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hp7\htdocs\OOP+SQL\corner\docs\"/>
    </mc:Choice>
  </mc:AlternateContent>
  <bookViews>
    <workbookView xWindow="0" yWindow="0" windowWidth="20490" windowHeight="7905"/>
  </bookViews>
  <sheets>
    <sheet name="sku (ruta 2)" sheetId="5" r:id="rId1"/>
    <sheet name="sku (ruta 1)" sheetId="3" state="hidden" r:id="rId2"/>
    <sheet name="insumo tela" sheetId="1" r:id="rId3"/>
    <sheet name="telas" sheetId="2" r:id="rId4"/>
    <sheet name="solo vista sin formula" sheetId="6" r:id="rId5"/>
  </sheets>
  <definedNames>
    <definedName name="_xlnm._FilterDatabase" localSheetId="2" hidden="1">'insumo tela'!$A$5:$T$1535</definedName>
    <definedName name="_xlnm._FilterDatabase" localSheetId="1" hidden="1">'sku (ruta 1)'!$A$5:$U$1535</definedName>
    <definedName name="_xlnm._FilterDatabase" localSheetId="0" hidden="1">'sku (ruta 2)'!$A$4:$BH$3476</definedName>
    <definedName name="_xlnm._FilterDatabase" localSheetId="4" hidden="1">'solo vista sin formula'!$A$2:$R$1791</definedName>
    <definedName name="_xlnm._FilterDatabase" localSheetId="3" hidden="1">telas!$D$2:$E$226</definedName>
  </definedNames>
  <calcPr calcId="152511"/>
  <fileRecoveryPr repairLoad="1"/>
</workbook>
</file>

<file path=xl/calcChain.xml><?xml version="1.0" encoding="utf-8"?>
<calcChain xmlns="http://schemas.openxmlformats.org/spreadsheetml/2006/main">
  <c r="Q1794" i="5" l="1"/>
  <c r="R1794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1795" i="5"/>
  <c r="F2030" i="5" l="1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2029" i="5"/>
  <c r="R2030" i="5"/>
  <c r="R2031" i="5"/>
  <c r="R2032" i="5"/>
  <c r="R2033" i="5"/>
  <c r="R2034" i="5"/>
  <c r="R2035" i="5"/>
  <c r="R2036" i="5"/>
  <c r="R2037" i="5"/>
  <c r="R2038" i="5"/>
  <c r="R2039" i="5"/>
  <c r="R2040" i="5"/>
  <c r="R2041" i="5"/>
  <c r="R2042" i="5"/>
  <c r="R2043" i="5"/>
  <c r="R2044" i="5"/>
  <c r="R2045" i="5"/>
  <c r="R2046" i="5"/>
  <c r="R2047" i="5"/>
  <c r="R2048" i="5"/>
  <c r="R2049" i="5"/>
  <c r="R2050" i="5"/>
  <c r="R2051" i="5"/>
  <c r="R2052" i="5"/>
  <c r="R2053" i="5"/>
  <c r="R2054" i="5"/>
  <c r="R2055" i="5"/>
  <c r="R2056" i="5"/>
  <c r="R2057" i="5"/>
  <c r="R2058" i="5"/>
  <c r="R2059" i="5"/>
  <c r="R2060" i="5"/>
  <c r="R2061" i="5"/>
  <c r="R2062" i="5"/>
  <c r="R2063" i="5"/>
  <c r="R2064" i="5"/>
  <c r="R2065" i="5"/>
  <c r="R2066" i="5"/>
  <c r="R2067" i="5"/>
  <c r="R2068" i="5"/>
  <c r="R2069" i="5"/>
  <c r="R2070" i="5"/>
  <c r="R2071" i="5"/>
  <c r="R2072" i="5"/>
  <c r="R2073" i="5"/>
  <c r="R2074" i="5"/>
  <c r="R2075" i="5"/>
  <c r="R2076" i="5"/>
  <c r="R2077" i="5"/>
  <c r="R2078" i="5"/>
  <c r="R2079" i="5"/>
  <c r="R2080" i="5"/>
  <c r="R2081" i="5"/>
  <c r="R2082" i="5"/>
  <c r="R2083" i="5"/>
  <c r="R2084" i="5"/>
  <c r="R2085" i="5"/>
  <c r="R2086" i="5"/>
  <c r="R2087" i="5"/>
  <c r="R2088" i="5"/>
  <c r="R2089" i="5"/>
  <c r="R2090" i="5"/>
  <c r="R2091" i="5"/>
  <c r="R2092" i="5"/>
  <c r="R2093" i="5"/>
  <c r="R2094" i="5"/>
  <c r="R2095" i="5"/>
  <c r="R2096" i="5"/>
  <c r="R2097" i="5"/>
  <c r="R2098" i="5"/>
  <c r="R2099" i="5"/>
  <c r="R2100" i="5"/>
  <c r="R2101" i="5"/>
  <c r="R2102" i="5"/>
  <c r="R2103" i="5"/>
  <c r="R2104" i="5"/>
  <c r="R2105" i="5"/>
  <c r="R2106" i="5"/>
  <c r="R2107" i="5"/>
  <c r="R2108" i="5"/>
  <c r="R2109" i="5"/>
  <c r="R2110" i="5"/>
  <c r="R2111" i="5"/>
  <c r="R2112" i="5"/>
  <c r="R2113" i="5"/>
  <c r="R2114" i="5"/>
  <c r="R2115" i="5"/>
  <c r="R2116" i="5"/>
  <c r="R2117" i="5"/>
  <c r="R2118" i="5"/>
  <c r="R2119" i="5"/>
  <c r="R2120" i="5"/>
  <c r="R2121" i="5"/>
  <c r="R2122" i="5"/>
  <c r="R2123" i="5"/>
  <c r="R2124" i="5"/>
  <c r="R2125" i="5"/>
  <c r="R2126" i="5"/>
  <c r="R2127" i="5"/>
  <c r="R2128" i="5"/>
  <c r="R2129" i="5"/>
  <c r="R2130" i="5"/>
  <c r="R2131" i="5"/>
  <c r="R2132" i="5"/>
  <c r="R2133" i="5"/>
  <c r="R2134" i="5"/>
  <c r="R2135" i="5"/>
  <c r="R2136" i="5"/>
  <c r="R2137" i="5"/>
  <c r="R2138" i="5"/>
  <c r="R2139" i="5"/>
  <c r="R2140" i="5"/>
  <c r="R2141" i="5"/>
  <c r="R2142" i="5"/>
  <c r="R2143" i="5"/>
  <c r="R2144" i="5"/>
  <c r="R2145" i="5"/>
  <c r="R2146" i="5"/>
  <c r="R2147" i="5"/>
  <c r="R2148" i="5"/>
  <c r="R2149" i="5"/>
  <c r="R2150" i="5"/>
  <c r="R2151" i="5"/>
  <c r="R2152" i="5"/>
  <c r="R2153" i="5"/>
  <c r="R2154" i="5"/>
  <c r="R2155" i="5"/>
  <c r="R2156" i="5"/>
  <c r="R2157" i="5"/>
  <c r="R2158" i="5"/>
  <c r="R2159" i="5"/>
  <c r="R2160" i="5"/>
  <c r="R2161" i="5"/>
  <c r="R2162" i="5"/>
  <c r="R2163" i="5"/>
  <c r="R2164" i="5"/>
  <c r="R2165" i="5"/>
  <c r="R2166" i="5"/>
  <c r="R2167" i="5"/>
  <c r="R2168" i="5"/>
  <c r="R2169" i="5"/>
  <c r="R2170" i="5"/>
  <c r="R2171" i="5"/>
  <c r="R2172" i="5"/>
  <c r="R2173" i="5"/>
  <c r="R2174" i="5"/>
  <c r="R2175" i="5"/>
  <c r="R2176" i="5"/>
  <c r="R2177" i="5"/>
  <c r="R2178" i="5"/>
  <c r="R2179" i="5"/>
  <c r="R2180" i="5"/>
  <c r="R2181" i="5"/>
  <c r="R2182" i="5"/>
  <c r="R2183" i="5"/>
  <c r="R2184" i="5"/>
  <c r="R2185" i="5"/>
  <c r="R2186" i="5"/>
  <c r="R2187" i="5"/>
  <c r="R2188" i="5"/>
  <c r="R2189" i="5"/>
  <c r="R2190" i="5"/>
  <c r="R2191" i="5"/>
  <c r="R2192" i="5"/>
  <c r="R2193" i="5"/>
  <c r="R2194" i="5"/>
  <c r="R2195" i="5"/>
  <c r="R2196" i="5"/>
  <c r="R2197" i="5"/>
  <c r="R2198" i="5"/>
  <c r="R2199" i="5"/>
  <c r="R2200" i="5"/>
  <c r="R2201" i="5"/>
  <c r="R2202" i="5"/>
  <c r="R2203" i="5"/>
  <c r="R2204" i="5"/>
  <c r="R2205" i="5"/>
  <c r="R2206" i="5"/>
  <c r="R2207" i="5"/>
  <c r="R2208" i="5"/>
  <c r="R2209" i="5"/>
  <c r="R2210" i="5"/>
  <c r="R2211" i="5"/>
  <c r="R2212" i="5"/>
  <c r="R2213" i="5"/>
  <c r="R2214" i="5"/>
  <c r="R2215" i="5"/>
  <c r="R2216" i="5"/>
  <c r="R2217" i="5"/>
  <c r="R2218" i="5"/>
  <c r="R2219" i="5"/>
  <c r="R2220" i="5"/>
  <c r="R2221" i="5"/>
  <c r="R2222" i="5"/>
  <c r="R2223" i="5"/>
  <c r="R2224" i="5"/>
  <c r="R2225" i="5"/>
  <c r="R2226" i="5"/>
  <c r="R2227" i="5"/>
  <c r="R2228" i="5"/>
  <c r="R2229" i="5"/>
  <c r="R2230" i="5"/>
  <c r="R2231" i="5"/>
  <c r="R2232" i="5"/>
  <c r="R2233" i="5"/>
  <c r="R2234" i="5"/>
  <c r="R2235" i="5"/>
  <c r="R2236" i="5"/>
  <c r="R2237" i="5"/>
  <c r="R2238" i="5"/>
  <c r="R2239" i="5"/>
  <c r="R2240" i="5"/>
  <c r="R2241" i="5"/>
  <c r="R2242" i="5"/>
  <c r="R2243" i="5"/>
  <c r="R2244" i="5"/>
  <c r="R2245" i="5"/>
  <c r="R2246" i="5"/>
  <c r="R2247" i="5"/>
  <c r="R2248" i="5"/>
  <c r="R2249" i="5"/>
  <c r="R2250" i="5"/>
  <c r="R2251" i="5"/>
  <c r="R2252" i="5"/>
  <c r="R2253" i="5"/>
  <c r="R2254" i="5"/>
  <c r="R2255" i="5"/>
  <c r="R2256" i="5"/>
  <c r="R2257" i="5"/>
  <c r="R2258" i="5"/>
  <c r="R2259" i="5"/>
  <c r="R2260" i="5"/>
  <c r="R2261" i="5"/>
  <c r="R2262" i="5"/>
  <c r="R2263" i="5"/>
  <c r="R2264" i="5"/>
  <c r="R2265" i="5"/>
  <c r="R2266" i="5"/>
  <c r="R2267" i="5"/>
  <c r="R2268" i="5"/>
  <c r="R2269" i="5"/>
  <c r="R2270" i="5"/>
  <c r="R2271" i="5"/>
  <c r="R2272" i="5"/>
  <c r="R2273" i="5"/>
  <c r="R2274" i="5"/>
  <c r="R2275" i="5"/>
  <c r="R2276" i="5"/>
  <c r="R2277" i="5"/>
  <c r="R2278" i="5"/>
  <c r="R2279" i="5"/>
  <c r="R2280" i="5"/>
  <c r="R2281" i="5"/>
  <c r="R2282" i="5"/>
  <c r="R2283" i="5"/>
  <c r="R2284" i="5"/>
  <c r="R2285" i="5"/>
  <c r="R2286" i="5"/>
  <c r="R2287" i="5"/>
  <c r="R2288" i="5"/>
  <c r="R2289" i="5"/>
  <c r="R2290" i="5"/>
  <c r="R2291" i="5"/>
  <c r="R2292" i="5"/>
  <c r="R2293" i="5"/>
  <c r="R2294" i="5"/>
  <c r="R2295" i="5"/>
  <c r="R2296" i="5"/>
  <c r="R2297" i="5"/>
  <c r="R2298" i="5"/>
  <c r="R2299" i="5"/>
  <c r="R2300" i="5"/>
  <c r="R2301" i="5"/>
  <c r="R2302" i="5"/>
  <c r="R2303" i="5"/>
  <c r="R2304" i="5"/>
  <c r="R2305" i="5"/>
  <c r="R2306" i="5"/>
  <c r="R2307" i="5"/>
  <c r="R2308" i="5"/>
  <c r="R2309" i="5"/>
  <c r="R2310" i="5"/>
  <c r="R2311" i="5"/>
  <c r="R2312" i="5"/>
  <c r="R2313" i="5"/>
  <c r="R2314" i="5"/>
  <c r="R2315" i="5"/>
  <c r="R2316" i="5"/>
  <c r="R2317" i="5"/>
  <c r="R2318" i="5"/>
  <c r="R2319" i="5"/>
  <c r="R2320" i="5"/>
  <c r="R2321" i="5"/>
  <c r="R2322" i="5"/>
  <c r="R2323" i="5"/>
  <c r="R2324" i="5"/>
  <c r="R2325" i="5"/>
  <c r="R2326" i="5"/>
  <c r="R2327" i="5"/>
  <c r="R2328" i="5"/>
  <c r="R2329" i="5"/>
  <c r="R2330" i="5"/>
  <c r="R2331" i="5"/>
  <c r="R2332" i="5"/>
  <c r="R2333" i="5"/>
  <c r="R2334" i="5"/>
  <c r="R2335" i="5"/>
  <c r="R2336" i="5"/>
  <c r="R2337" i="5"/>
  <c r="R2338" i="5"/>
  <c r="R2339" i="5"/>
  <c r="R2340" i="5"/>
  <c r="R2341" i="5"/>
  <c r="R2342" i="5"/>
  <c r="R2343" i="5"/>
  <c r="R2344" i="5"/>
  <c r="R2345" i="5"/>
  <c r="R2346" i="5"/>
  <c r="R2347" i="5"/>
  <c r="R2348" i="5"/>
  <c r="R2349" i="5"/>
  <c r="R2350" i="5"/>
  <c r="R2351" i="5"/>
  <c r="R2352" i="5"/>
  <c r="R2353" i="5"/>
  <c r="R2354" i="5"/>
  <c r="R2355" i="5"/>
  <c r="R2356" i="5"/>
  <c r="R2357" i="5"/>
  <c r="R2358" i="5"/>
  <c r="R2359" i="5"/>
  <c r="R2360" i="5"/>
  <c r="R2361" i="5"/>
  <c r="R2362" i="5"/>
  <c r="R2363" i="5"/>
  <c r="R2364" i="5"/>
  <c r="R2365" i="5"/>
  <c r="R2366" i="5"/>
  <c r="R2367" i="5"/>
  <c r="R2368" i="5"/>
  <c r="R2369" i="5"/>
  <c r="R2370" i="5"/>
  <c r="R2371" i="5"/>
  <c r="R2372" i="5"/>
  <c r="R2373" i="5"/>
  <c r="R2374" i="5"/>
  <c r="R2375" i="5"/>
  <c r="R2376" i="5"/>
  <c r="R2377" i="5"/>
  <c r="R2378" i="5"/>
  <c r="R2379" i="5"/>
  <c r="R2380" i="5"/>
  <c r="R2381" i="5"/>
  <c r="R2382" i="5"/>
  <c r="R2383" i="5"/>
  <c r="R2384" i="5"/>
  <c r="R2385" i="5"/>
  <c r="R2386" i="5"/>
  <c r="R2387" i="5"/>
  <c r="R2388" i="5"/>
  <c r="R2389" i="5"/>
  <c r="R2390" i="5"/>
  <c r="R2391" i="5"/>
  <c r="R2392" i="5"/>
  <c r="R2393" i="5"/>
  <c r="R2394" i="5"/>
  <c r="R2395" i="5"/>
  <c r="R2396" i="5"/>
  <c r="R2397" i="5"/>
  <c r="R2398" i="5"/>
  <c r="R2399" i="5"/>
  <c r="R2400" i="5"/>
  <c r="R2401" i="5"/>
  <c r="R2402" i="5"/>
  <c r="R2403" i="5"/>
  <c r="R2404" i="5"/>
  <c r="R2405" i="5"/>
  <c r="R2406" i="5"/>
  <c r="R2407" i="5"/>
  <c r="R2408" i="5"/>
  <c r="R2409" i="5"/>
  <c r="R2410" i="5"/>
  <c r="R2411" i="5"/>
  <c r="R2412" i="5"/>
  <c r="R2413" i="5"/>
  <c r="R2414" i="5"/>
  <c r="R2415" i="5"/>
  <c r="R2416" i="5"/>
  <c r="R2417" i="5"/>
  <c r="R2418" i="5"/>
  <c r="R2419" i="5"/>
  <c r="R2420" i="5"/>
  <c r="R2421" i="5"/>
  <c r="R2422" i="5"/>
  <c r="R2423" i="5"/>
  <c r="R2424" i="5"/>
  <c r="R2425" i="5"/>
  <c r="R2426" i="5"/>
  <c r="R2427" i="5"/>
  <c r="R2428" i="5"/>
  <c r="R2429" i="5"/>
  <c r="R2430" i="5"/>
  <c r="R2431" i="5"/>
  <c r="R2432" i="5"/>
  <c r="R2433" i="5"/>
  <c r="R2434" i="5"/>
  <c r="R2435" i="5"/>
  <c r="R2436" i="5"/>
  <c r="R2437" i="5"/>
  <c r="R2438" i="5"/>
  <c r="R2439" i="5"/>
  <c r="R2440" i="5"/>
  <c r="R2441" i="5"/>
  <c r="R2442" i="5"/>
  <c r="R2443" i="5"/>
  <c r="R2444" i="5"/>
  <c r="R2445" i="5"/>
  <c r="R2446" i="5"/>
  <c r="R2447" i="5"/>
  <c r="R2448" i="5"/>
  <c r="R2449" i="5"/>
  <c r="R2450" i="5"/>
  <c r="R2451" i="5"/>
  <c r="R2452" i="5"/>
  <c r="R2453" i="5"/>
  <c r="R2454" i="5"/>
  <c r="R2455" i="5"/>
  <c r="R2456" i="5"/>
  <c r="R2457" i="5"/>
  <c r="R2458" i="5"/>
  <c r="R2459" i="5"/>
  <c r="R2460" i="5"/>
  <c r="R2461" i="5"/>
  <c r="R2462" i="5"/>
  <c r="R2463" i="5"/>
  <c r="R2464" i="5"/>
  <c r="R2465" i="5"/>
  <c r="R2466" i="5"/>
  <c r="R2467" i="5"/>
  <c r="R2468" i="5"/>
  <c r="R2469" i="5"/>
  <c r="R2470" i="5"/>
  <c r="R2471" i="5"/>
  <c r="R2472" i="5"/>
  <c r="R2473" i="5"/>
  <c r="R2474" i="5"/>
  <c r="R2475" i="5"/>
  <c r="R2476" i="5"/>
  <c r="R2477" i="5"/>
  <c r="R2478" i="5"/>
  <c r="R2479" i="5"/>
  <c r="R2480" i="5"/>
  <c r="R2481" i="5"/>
  <c r="R2482" i="5"/>
  <c r="R2483" i="5"/>
  <c r="R2484" i="5"/>
  <c r="R2485" i="5"/>
  <c r="R2486" i="5"/>
  <c r="R2487" i="5"/>
  <c r="R2488" i="5"/>
  <c r="R2489" i="5"/>
  <c r="R2490" i="5"/>
  <c r="R2491" i="5"/>
  <c r="R2492" i="5"/>
  <c r="R2493" i="5"/>
  <c r="R2494" i="5"/>
  <c r="R2495" i="5"/>
  <c r="R2496" i="5"/>
  <c r="R2497" i="5"/>
  <c r="R2498" i="5"/>
  <c r="R2499" i="5"/>
  <c r="R2500" i="5"/>
  <c r="R2501" i="5"/>
  <c r="R2502" i="5"/>
  <c r="R2503" i="5"/>
  <c r="R2504" i="5"/>
  <c r="R2505" i="5"/>
  <c r="R2506" i="5"/>
  <c r="R2507" i="5"/>
  <c r="R2508" i="5"/>
  <c r="R2509" i="5"/>
  <c r="R2510" i="5"/>
  <c r="R2511" i="5"/>
  <c r="R2512" i="5"/>
  <c r="R2513" i="5"/>
  <c r="R2514" i="5"/>
  <c r="R2515" i="5"/>
  <c r="R2516" i="5"/>
  <c r="R2517" i="5"/>
  <c r="R2518" i="5"/>
  <c r="R2519" i="5"/>
  <c r="R2520" i="5"/>
  <c r="R2521" i="5"/>
  <c r="R2522" i="5"/>
  <c r="R2523" i="5"/>
  <c r="R2524" i="5"/>
  <c r="R2525" i="5"/>
  <c r="R2526" i="5"/>
  <c r="R2527" i="5"/>
  <c r="R2528" i="5"/>
  <c r="R2529" i="5"/>
  <c r="R2530" i="5"/>
  <c r="R2531" i="5"/>
  <c r="R2532" i="5"/>
  <c r="R2533" i="5"/>
  <c r="R2534" i="5"/>
  <c r="R2535" i="5"/>
  <c r="R2536" i="5"/>
  <c r="R2537" i="5"/>
  <c r="R2538" i="5"/>
  <c r="R2539" i="5"/>
  <c r="R2540" i="5"/>
  <c r="R2541" i="5"/>
  <c r="R2542" i="5"/>
  <c r="R2543" i="5"/>
  <c r="R2544" i="5"/>
  <c r="R2545" i="5"/>
  <c r="R2546" i="5"/>
  <c r="R2547" i="5"/>
  <c r="R2548" i="5"/>
  <c r="R2549" i="5"/>
  <c r="R2550" i="5"/>
  <c r="R2551" i="5"/>
  <c r="R2552" i="5"/>
  <c r="R2553" i="5"/>
  <c r="R2554" i="5"/>
  <c r="R2555" i="5"/>
  <c r="R2556" i="5"/>
  <c r="R2557" i="5"/>
  <c r="R2558" i="5"/>
  <c r="R2559" i="5"/>
  <c r="R2560" i="5"/>
  <c r="R2561" i="5"/>
  <c r="R2562" i="5"/>
  <c r="R2563" i="5"/>
  <c r="R2564" i="5"/>
  <c r="R2565" i="5"/>
  <c r="R2566" i="5"/>
  <c r="R2567" i="5"/>
  <c r="R2568" i="5"/>
  <c r="R2569" i="5"/>
  <c r="R2570" i="5"/>
  <c r="R2571" i="5"/>
  <c r="R2572" i="5"/>
  <c r="R2573" i="5"/>
  <c r="R2574" i="5"/>
  <c r="R2575" i="5"/>
  <c r="R2576" i="5"/>
  <c r="R2577" i="5"/>
  <c r="R2578" i="5"/>
  <c r="R2579" i="5"/>
  <c r="R2580" i="5"/>
  <c r="R2581" i="5"/>
  <c r="R2582" i="5"/>
  <c r="R2583" i="5"/>
  <c r="R2584" i="5"/>
  <c r="R2585" i="5"/>
  <c r="R2586" i="5"/>
  <c r="R2587" i="5"/>
  <c r="R2588" i="5"/>
  <c r="R2589" i="5"/>
  <c r="R2590" i="5"/>
  <c r="R2591" i="5"/>
  <c r="R2592" i="5"/>
  <c r="R2593" i="5"/>
  <c r="R2594" i="5"/>
  <c r="R2595" i="5"/>
  <c r="R2596" i="5"/>
  <c r="R2597" i="5"/>
  <c r="R2598" i="5"/>
  <c r="R2599" i="5"/>
  <c r="R2600" i="5"/>
  <c r="R2601" i="5"/>
  <c r="R2602" i="5"/>
  <c r="R2603" i="5"/>
  <c r="R2604" i="5"/>
  <c r="R2605" i="5"/>
  <c r="R2606" i="5"/>
  <c r="R2607" i="5"/>
  <c r="R2608" i="5"/>
  <c r="R2609" i="5"/>
  <c r="R2610" i="5"/>
  <c r="R2611" i="5"/>
  <c r="R2612" i="5"/>
  <c r="R2613" i="5"/>
  <c r="R2614" i="5"/>
  <c r="R2615" i="5"/>
  <c r="R2616" i="5"/>
  <c r="R2617" i="5"/>
  <c r="R2618" i="5"/>
  <c r="R2619" i="5"/>
  <c r="R2620" i="5"/>
  <c r="R2621" i="5"/>
  <c r="R2622" i="5"/>
  <c r="R2623" i="5"/>
  <c r="R2624" i="5"/>
  <c r="R2625" i="5"/>
  <c r="R2626" i="5"/>
  <c r="R2627" i="5"/>
  <c r="R2628" i="5"/>
  <c r="R2629" i="5"/>
  <c r="R2630" i="5"/>
  <c r="R2631" i="5"/>
  <c r="R2632" i="5"/>
  <c r="R2633" i="5"/>
  <c r="R2634" i="5"/>
  <c r="R2635" i="5"/>
  <c r="R2636" i="5"/>
  <c r="R2637" i="5"/>
  <c r="R2638" i="5"/>
  <c r="R2639" i="5"/>
  <c r="R2640" i="5"/>
  <c r="R2641" i="5"/>
  <c r="R2642" i="5"/>
  <c r="R2643" i="5"/>
  <c r="R2644" i="5"/>
  <c r="R2645" i="5"/>
  <c r="R2646" i="5"/>
  <c r="R2647" i="5"/>
  <c r="R2648" i="5"/>
  <c r="R2649" i="5"/>
  <c r="R2650" i="5"/>
  <c r="R2651" i="5"/>
  <c r="R2652" i="5"/>
  <c r="R2653" i="5"/>
  <c r="R2654" i="5"/>
  <c r="R2655" i="5"/>
  <c r="R2656" i="5"/>
  <c r="R2657" i="5"/>
  <c r="R2658" i="5"/>
  <c r="R2659" i="5"/>
  <c r="R2660" i="5"/>
  <c r="R2661" i="5"/>
  <c r="R2662" i="5"/>
  <c r="R2663" i="5"/>
  <c r="R2664" i="5"/>
  <c r="R2665" i="5"/>
  <c r="R2666" i="5"/>
  <c r="R2667" i="5"/>
  <c r="R2668" i="5"/>
  <c r="R2669" i="5"/>
  <c r="R2670" i="5"/>
  <c r="R2671" i="5"/>
  <c r="R2672" i="5"/>
  <c r="R2673" i="5"/>
  <c r="R2674" i="5"/>
  <c r="R2675" i="5"/>
  <c r="R2676" i="5"/>
  <c r="R2677" i="5"/>
  <c r="R2678" i="5"/>
  <c r="R2679" i="5"/>
  <c r="R2680" i="5"/>
  <c r="R2681" i="5"/>
  <c r="R2682" i="5"/>
  <c r="R2683" i="5"/>
  <c r="R2684" i="5"/>
  <c r="R2685" i="5"/>
  <c r="R2686" i="5"/>
  <c r="R2687" i="5"/>
  <c r="R2688" i="5"/>
  <c r="R2689" i="5"/>
  <c r="R2690" i="5"/>
  <c r="R2691" i="5"/>
  <c r="R2692" i="5"/>
  <c r="R2693" i="5"/>
  <c r="R2694" i="5"/>
  <c r="R2695" i="5"/>
  <c r="R2696" i="5"/>
  <c r="R2697" i="5"/>
  <c r="R2698" i="5"/>
  <c r="R2699" i="5"/>
  <c r="R2700" i="5"/>
  <c r="R2701" i="5"/>
  <c r="R2702" i="5"/>
  <c r="R2703" i="5"/>
  <c r="R2704" i="5"/>
  <c r="R2705" i="5"/>
  <c r="R2706" i="5"/>
  <c r="R2707" i="5"/>
  <c r="R2708" i="5"/>
  <c r="R2709" i="5"/>
  <c r="R2710" i="5"/>
  <c r="R2711" i="5"/>
  <c r="R2712" i="5"/>
  <c r="R2713" i="5"/>
  <c r="R2714" i="5"/>
  <c r="R2715" i="5"/>
  <c r="R2716" i="5"/>
  <c r="R2717" i="5"/>
  <c r="R2718" i="5"/>
  <c r="R2719" i="5"/>
  <c r="R2720" i="5"/>
  <c r="R2721" i="5"/>
  <c r="R2722" i="5"/>
  <c r="R2723" i="5"/>
  <c r="R2724" i="5"/>
  <c r="R2725" i="5"/>
  <c r="R2726" i="5"/>
  <c r="R2727" i="5"/>
  <c r="R2728" i="5"/>
  <c r="R2729" i="5"/>
  <c r="R2730" i="5"/>
  <c r="R2731" i="5"/>
  <c r="R2732" i="5"/>
  <c r="R2733" i="5"/>
  <c r="R2734" i="5"/>
  <c r="R2735" i="5"/>
  <c r="R2736" i="5"/>
  <c r="R2737" i="5"/>
  <c r="R2738" i="5"/>
  <c r="R2739" i="5"/>
  <c r="R2740" i="5"/>
  <c r="R2741" i="5"/>
  <c r="R2742" i="5"/>
  <c r="R2743" i="5"/>
  <c r="R2744" i="5"/>
  <c r="R2745" i="5"/>
  <c r="R2746" i="5"/>
  <c r="R2747" i="5"/>
  <c r="R2748" i="5"/>
  <c r="R2749" i="5"/>
  <c r="R2750" i="5"/>
  <c r="R2751" i="5"/>
  <c r="R2752" i="5"/>
  <c r="R2753" i="5"/>
  <c r="R2754" i="5"/>
  <c r="R2755" i="5"/>
  <c r="R2756" i="5"/>
  <c r="R2757" i="5"/>
  <c r="R2758" i="5"/>
  <c r="R2759" i="5"/>
  <c r="R2760" i="5"/>
  <c r="R2761" i="5"/>
  <c r="R2762" i="5"/>
  <c r="R2763" i="5"/>
  <c r="R2764" i="5"/>
  <c r="R2765" i="5"/>
  <c r="R2766" i="5"/>
  <c r="R2767" i="5"/>
  <c r="R2768" i="5"/>
  <c r="R2769" i="5"/>
  <c r="R2770" i="5"/>
  <c r="R2771" i="5"/>
  <c r="R2772" i="5"/>
  <c r="R2773" i="5"/>
  <c r="R2774" i="5"/>
  <c r="R2775" i="5"/>
  <c r="R2776" i="5"/>
  <c r="R2777" i="5"/>
  <c r="R2778" i="5"/>
  <c r="R2779" i="5"/>
  <c r="R2780" i="5"/>
  <c r="R2781" i="5"/>
  <c r="R2782" i="5"/>
  <c r="R2783" i="5"/>
  <c r="R2784" i="5"/>
  <c r="R2785" i="5"/>
  <c r="R2786" i="5"/>
  <c r="R2787" i="5"/>
  <c r="R2788" i="5"/>
  <c r="R2789" i="5"/>
  <c r="R2790" i="5"/>
  <c r="R2791" i="5"/>
  <c r="R2792" i="5"/>
  <c r="R2793" i="5"/>
  <c r="R2794" i="5"/>
  <c r="R2795" i="5"/>
  <c r="R2796" i="5"/>
  <c r="R2797" i="5"/>
  <c r="R2798" i="5"/>
  <c r="R2799" i="5"/>
  <c r="R2800" i="5"/>
  <c r="R2801" i="5"/>
  <c r="R2802" i="5"/>
  <c r="R2803" i="5"/>
  <c r="R2804" i="5"/>
  <c r="R2805" i="5"/>
  <c r="R2806" i="5"/>
  <c r="R2807" i="5"/>
  <c r="R2808" i="5"/>
  <c r="R2809" i="5"/>
  <c r="R2810" i="5"/>
  <c r="R2811" i="5"/>
  <c r="R2812" i="5"/>
  <c r="R2813" i="5"/>
  <c r="R2814" i="5"/>
  <c r="R2815" i="5"/>
  <c r="R2816" i="5"/>
  <c r="R2817" i="5"/>
  <c r="R2818" i="5"/>
  <c r="R2819" i="5"/>
  <c r="R2820" i="5"/>
  <c r="R2821" i="5"/>
  <c r="R2822" i="5"/>
  <c r="R2823" i="5"/>
  <c r="R2824" i="5"/>
  <c r="R2825" i="5"/>
  <c r="R2826" i="5"/>
  <c r="R2827" i="5"/>
  <c r="R2828" i="5"/>
  <c r="R2829" i="5"/>
  <c r="R2830" i="5"/>
  <c r="R2831" i="5"/>
  <c r="R2832" i="5"/>
  <c r="R2833" i="5"/>
  <c r="R2834" i="5"/>
  <c r="R2835" i="5"/>
  <c r="R2836" i="5"/>
  <c r="R2837" i="5"/>
  <c r="R2838" i="5"/>
  <c r="R2839" i="5"/>
  <c r="R2840" i="5"/>
  <c r="R2841" i="5"/>
  <c r="R2842" i="5"/>
  <c r="R2843" i="5"/>
  <c r="R2844" i="5"/>
  <c r="R2845" i="5"/>
  <c r="R2846" i="5"/>
  <c r="R2847" i="5"/>
  <c r="R2848" i="5"/>
  <c r="R2849" i="5"/>
  <c r="R2850" i="5"/>
  <c r="R2851" i="5"/>
  <c r="R2852" i="5"/>
  <c r="R2853" i="5"/>
  <c r="R2854" i="5"/>
  <c r="R2855" i="5"/>
  <c r="R2856" i="5"/>
  <c r="R2857" i="5"/>
  <c r="R2858" i="5"/>
  <c r="R2859" i="5"/>
  <c r="R2860" i="5"/>
  <c r="R2861" i="5"/>
  <c r="R2862" i="5"/>
  <c r="R2863" i="5"/>
  <c r="R2864" i="5"/>
  <c r="R2865" i="5"/>
  <c r="R2866" i="5"/>
  <c r="R2867" i="5"/>
  <c r="R2868" i="5"/>
  <c r="R2869" i="5"/>
  <c r="R2870" i="5"/>
  <c r="R2871" i="5"/>
  <c r="R2872" i="5"/>
  <c r="R2873" i="5"/>
  <c r="R2874" i="5"/>
  <c r="R2875" i="5"/>
  <c r="R2876" i="5"/>
  <c r="R2877" i="5"/>
  <c r="R2878" i="5"/>
  <c r="R2879" i="5"/>
  <c r="R2880" i="5"/>
  <c r="R2881" i="5"/>
  <c r="R2882" i="5"/>
  <c r="R2883" i="5"/>
  <c r="R2884" i="5"/>
  <c r="R2885" i="5"/>
  <c r="R2886" i="5"/>
  <c r="R2887" i="5"/>
  <c r="R2888" i="5"/>
  <c r="R2889" i="5"/>
  <c r="R2890" i="5"/>
  <c r="R2891" i="5"/>
  <c r="R2892" i="5"/>
  <c r="R2893" i="5"/>
  <c r="R2894" i="5"/>
  <c r="R2895" i="5"/>
  <c r="R2896" i="5"/>
  <c r="R2897" i="5"/>
  <c r="R2898" i="5"/>
  <c r="R2899" i="5"/>
  <c r="R2900" i="5"/>
  <c r="R2901" i="5"/>
  <c r="R2902" i="5"/>
  <c r="R2903" i="5"/>
  <c r="R2904" i="5"/>
  <c r="R2905" i="5"/>
  <c r="R2906" i="5"/>
  <c r="R2907" i="5"/>
  <c r="R2908" i="5"/>
  <c r="R2909" i="5"/>
  <c r="R2910" i="5"/>
  <c r="R2911" i="5"/>
  <c r="R2912" i="5"/>
  <c r="R2913" i="5"/>
  <c r="R2914" i="5"/>
  <c r="R2915" i="5"/>
  <c r="R2916" i="5"/>
  <c r="R2917" i="5"/>
  <c r="R2918" i="5"/>
  <c r="R2919" i="5"/>
  <c r="R2920" i="5"/>
  <c r="R2921" i="5"/>
  <c r="R2922" i="5"/>
  <c r="R2923" i="5"/>
  <c r="R2924" i="5"/>
  <c r="R2925" i="5"/>
  <c r="R2926" i="5"/>
  <c r="R2927" i="5"/>
  <c r="R2928" i="5"/>
  <c r="R2929" i="5"/>
  <c r="R2930" i="5"/>
  <c r="R2931" i="5"/>
  <c r="R2932" i="5"/>
  <c r="R2933" i="5"/>
  <c r="R2934" i="5"/>
  <c r="R2935" i="5"/>
  <c r="R2936" i="5"/>
  <c r="R2937" i="5"/>
  <c r="R2938" i="5"/>
  <c r="R2939" i="5"/>
  <c r="R2940" i="5"/>
  <c r="R2941" i="5"/>
  <c r="R2942" i="5"/>
  <c r="R2943" i="5"/>
  <c r="R2944" i="5"/>
  <c r="R2945" i="5"/>
  <c r="R2946" i="5"/>
  <c r="R2947" i="5"/>
  <c r="R2948" i="5"/>
  <c r="R2949" i="5"/>
  <c r="R2950" i="5"/>
  <c r="R2951" i="5"/>
  <c r="R2952" i="5"/>
  <c r="R2953" i="5"/>
  <c r="R2954" i="5"/>
  <c r="R2955" i="5"/>
  <c r="R2956" i="5"/>
  <c r="R2957" i="5"/>
  <c r="R2958" i="5"/>
  <c r="R2959" i="5"/>
  <c r="R2960" i="5"/>
  <c r="R2961" i="5"/>
  <c r="R2962" i="5"/>
  <c r="R2963" i="5"/>
  <c r="R2964" i="5"/>
  <c r="R2965" i="5"/>
  <c r="R2966" i="5"/>
  <c r="R2967" i="5"/>
  <c r="R2968" i="5"/>
  <c r="R2969" i="5"/>
  <c r="R2970" i="5"/>
  <c r="R2971" i="5"/>
  <c r="R2972" i="5"/>
  <c r="R2973" i="5"/>
  <c r="R2974" i="5"/>
  <c r="R2975" i="5"/>
  <c r="R2976" i="5"/>
  <c r="R2977" i="5"/>
  <c r="R2978" i="5"/>
  <c r="R2979" i="5"/>
  <c r="R2980" i="5"/>
  <c r="R2981" i="5"/>
  <c r="R2982" i="5"/>
  <c r="R2983" i="5"/>
  <c r="R2984" i="5"/>
  <c r="R2985" i="5"/>
  <c r="R2986" i="5"/>
  <c r="R2987" i="5"/>
  <c r="R2988" i="5"/>
  <c r="R2989" i="5"/>
  <c r="R2990" i="5"/>
  <c r="R2991" i="5"/>
  <c r="R2992" i="5"/>
  <c r="R2993" i="5"/>
  <c r="R2994" i="5"/>
  <c r="R2995" i="5"/>
  <c r="R2996" i="5"/>
  <c r="R2997" i="5"/>
  <c r="R2998" i="5"/>
  <c r="R2999" i="5"/>
  <c r="R3000" i="5"/>
  <c r="R3001" i="5"/>
  <c r="R3002" i="5"/>
  <c r="R3003" i="5"/>
  <c r="R3004" i="5"/>
  <c r="R3005" i="5"/>
  <c r="R3006" i="5"/>
  <c r="R3007" i="5"/>
  <c r="R3008" i="5"/>
  <c r="R3009" i="5"/>
  <c r="R3010" i="5"/>
  <c r="R3011" i="5"/>
  <c r="R3012" i="5"/>
  <c r="R3013" i="5"/>
  <c r="R3014" i="5"/>
  <c r="R3015" i="5"/>
  <c r="R3016" i="5"/>
  <c r="R3017" i="5"/>
  <c r="R3018" i="5"/>
  <c r="R3019" i="5"/>
  <c r="R3020" i="5"/>
  <c r="R3021" i="5"/>
  <c r="R3022" i="5"/>
  <c r="R3023" i="5"/>
  <c r="R3024" i="5"/>
  <c r="R3025" i="5"/>
  <c r="R3026" i="5"/>
  <c r="R3027" i="5"/>
  <c r="R3028" i="5"/>
  <c r="R3029" i="5"/>
  <c r="R3030" i="5"/>
  <c r="R3031" i="5"/>
  <c r="R3032" i="5"/>
  <c r="R3033" i="5"/>
  <c r="R3034" i="5"/>
  <c r="R3035" i="5"/>
  <c r="R3036" i="5"/>
  <c r="R3037" i="5"/>
  <c r="R3038" i="5"/>
  <c r="R3039" i="5"/>
  <c r="R3040" i="5"/>
  <c r="R3041" i="5"/>
  <c r="R3042" i="5"/>
  <c r="R3043" i="5"/>
  <c r="R3044" i="5"/>
  <c r="R3045" i="5"/>
  <c r="R3046" i="5"/>
  <c r="R3047" i="5"/>
  <c r="R3048" i="5"/>
  <c r="R3049" i="5"/>
  <c r="R3050" i="5"/>
  <c r="R3051" i="5"/>
  <c r="R3052" i="5"/>
  <c r="R3053" i="5"/>
  <c r="R3054" i="5"/>
  <c r="R3055" i="5"/>
  <c r="R3056" i="5"/>
  <c r="R3057" i="5"/>
  <c r="R3058" i="5"/>
  <c r="R3059" i="5"/>
  <c r="R3060" i="5"/>
  <c r="R3061" i="5"/>
  <c r="R3062" i="5"/>
  <c r="R3063" i="5"/>
  <c r="R3064" i="5"/>
  <c r="R3065" i="5"/>
  <c r="R3066" i="5"/>
  <c r="R3067" i="5"/>
  <c r="R3068" i="5"/>
  <c r="R3069" i="5"/>
  <c r="R3070" i="5"/>
  <c r="R3071" i="5"/>
  <c r="R3072" i="5"/>
  <c r="R3073" i="5"/>
  <c r="R3074" i="5"/>
  <c r="R3075" i="5"/>
  <c r="R3076" i="5"/>
  <c r="R3077" i="5"/>
  <c r="R3078" i="5"/>
  <c r="R3079" i="5"/>
  <c r="R3080" i="5"/>
  <c r="R3081" i="5"/>
  <c r="R3082" i="5"/>
  <c r="R3083" i="5"/>
  <c r="R3084" i="5"/>
  <c r="R3085" i="5"/>
  <c r="R3086" i="5"/>
  <c r="R3087" i="5"/>
  <c r="R3088" i="5"/>
  <c r="R3089" i="5"/>
  <c r="R3090" i="5"/>
  <c r="R3091" i="5"/>
  <c r="R3092" i="5"/>
  <c r="R3093" i="5"/>
  <c r="R3094" i="5"/>
  <c r="R3095" i="5"/>
  <c r="R3096" i="5"/>
  <c r="R3097" i="5"/>
  <c r="R3098" i="5"/>
  <c r="R3099" i="5"/>
  <c r="R3100" i="5"/>
  <c r="R3101" i="5"/>
  <c r="R3102" i="5"/>
  <c r="R3103" i="5"/>
  <c r="R3104" i="5"/>
  <c r="R3105" i="5"/>
  <c r="R3106" i="5"/>
  <c r="R3107" i="5"/>
  <c r="R3108" i="5"/>
  <c r="R3109" i="5"/>
  <c r="R3110" i="5"/>
  <c r="R3111" i="5"/>
  <c r="R3112" i="5"/>
  <c r="R3113" i="5"/>
  <c r="R3114" i="5"/>
  <c r="R3115" i="5"/>
  <c r="R3116" i="5"/>
  <c r="R3117" i="5"/>
  <c r="R3118" i="5"/>
  <c r="R3119" i="5"/>
  <c r="R3120" i="5"/>
  <c r="R3121" i="5"/>
  <c r="R3122" i="5"/>
  <c r="R3123" i="5"/>
  <c r="R3124" i="5"/>
  <c r="R3125" i="5"/>
  <c r="R3126" i="5"/>
  <c r="R3127" i="5"/>
  <c r="R3128" i="5"/>
  <c r="R3129" i="5"/>
  <c r="R3130" i="5"/>
  <c r="R3131" i="5"/>
  <c r="R3132" i="5"/>
  <c r="R3133" i="5"/>
  <c r="R3134" i="5"/>
  <c r="R3135" i="5"/>
  <c r="R3136" i="5"/>
  <c r="R3137" i="5"/>
  <c r="R3138" i="5"/>
  <c r="R3139" i="5"/>
  <c r="R3140" i="5"/>
  <c r="R3141" i="5"/>
  <c r="R3142" i="5"/>
  <c r="R3143" i="5"/>
  <c r="R3144" i="5"/>
  <c r="R3145" i="5"/>
  <c r="R3146" i="5"/>
  <c r="R3147" i="5"/>
  <c r="R3148" i="5"/>
  <c r="R3149" i="5"/>
  <c r="R3150" i="5"/>
  <c r="R3151" i="5"/>
  <c r="R3152" i="5"/>
  <c r="R3153" i="5"/>
  <c r="R3154" i="5"/>
  <c r="R3155" i="5"/>
  <c r="R3156" i="5"/>
  <c r="R3157" i="5"/>
  <c r="R3158" i="5"/>
  <c r="R3159" i="5"/>
  <c r="R3160" i="5"/>
  <c r="R3161" i="5"/>
  <c r="R3162" i="5"/>
  <c r="R3163" i="5"/>
  <c r="R3164" i="5"/>
  <c r="R3165" i="5"/>
  <c r="R3166" i="5"/>
  <c r="R3167" i="5"/>
  <c r="R3168" i="5"/>
  <c r="R3169" i="5"/>
  <c r="R3170" i="5"/>
  <c r="R3171" i="5"/>
  <c r="R3172" i="5"/>
  <c r="R3173" i="5"/>
  <c r="R3174" i="5"/>
  <c r="R3175" i="5"/>
  <c r="R3176" i="5"/>
  <c r="R3177" i="5"/>
  <c r="R3178" i="5"/>
  <c r="R3179" i="5"/>
  <c r="R3180" i="5"/>
  <c r="R3181" i="5"/>
  <c r="R3182" i="5"/>
  <c r="R3183" i="5"/>
  <c r="R3184" i="5"/>
  <c r="R3185" i="5"/>
  <c r="R3186" i="5"/>
  <c r="R3187" i="5"/>
  <c r="R3188" i="5"/>
  <c r="R3189" i="5"/>
  <c r="R3190" i="5"/>
  <c r="R3191" i="5"/>
  <c r="R3192" i="5"/>
  <c r="R3193" i="5"/>
  <c r="R3194" i="5"/>
  <c r="R3195" i="5"/>
  <c r="R3196" i="5"/>
  <c r="R3197" i="5"/>
  <c r="R3198" i="5"/>
  <c r="R3199" i="5"/>
  <c r="R3200" i="5"/>
  <c r="R3201" i="5"/>
  <c r="R3202" i="5"/>
  <c r="R3203" i="5"/>
  <c r="R3204" i="5"/>
  <c r="R3205" i="5"/>
  <c r="R3206" i="5"/>
  <c r="R3207" i="5"/>
  <c r="R3208" i="5"/>
  <c r="R3209" i="5"/>
  <c r="R3210" i="5"/>
  <c r="R3211" i="5"/>
  <c r="R3212" i="5"/>
  <c r="R3213" i="5"/>
  <c r="R3214" i="5"/>
  <c r="R3215" i="5"/>
  <c r="R3216" i="5"/>
  <c r="R3217" i="5"/>
  <c r="R3218" i="5"/>
  <c r="R3219" i="5"/>
  <c r="R3220" i="5"/>
  <c r="R3221" i="5"/>
  <c r="R3222" i="5"/>
  <c r="R3223" i="5"/>
  <c r="R3224" i="5"/>
  <c r="R3225" i="5"/>
  <c r="R3226" i="5"/>
  <c r="R3227" i="5"/>
  <c r="R3228" i="5"/>
  <c r="R3229" i="5"/>
  <c r="R3230" i="5"/>
  <c r="R3231" i="5"/>
  <c r="R3232" i="5"/>
  <c r="R3233" i="5"/>
  <c r="R3234" i="5"/>
  <c r="R3235" i="5"/>
  <c r="R3236" i="5"/>
  <c r="R3237" i="5"/>
  <c r="R3238" i="5"/>
  <c r="R3239" i="5"/>
  <c r="R3240" i="5"/>
  <c r="R3241" i="5"/>
  <c r="R3242" i="5"/>
  <c r="R3243" i="5"/>
  <c r="R3244" i="5"/>
  <c r="R3245" i="5"/>
  <c r="R3246" i="5"/>
  <c r="R3247" i="5"/>
  <c r="R3248" i="5"/>
  <c r="R3249" i="5"/>
  <c r="R3250" i="5"/>
  <c r="R3251" i="5"/>
  <c r="R3252" i="5"/>
  <c r="R3253" i="5"/>
  <c r="R3254" i="5"/>
  <c r="R3255" i="5"/>
  <c r="R3256" i="5"/>
  <c r="R3257" i="5"/>
  <c r="R3258" i="5"/>
  <c r="R3259" i="5"/>
  <c r="R3260" i="5"/>
  <c r="R3261" i="5"/>
  <c r="R3262" i="5"/>
  <c r="R3263" i="5"/>
  <c r="R3264" i="5"/>
  <c r="R3265" i="5"/>
  <c r="R3266" i="5"/>
  <c r="R3267" i="5"/>
  <c r="R3268" i="5"/>
  <c r="R3269" i="5"/>
  <c r="R3270" i="5"/>
  <c r="R3271" i="5"/>
  <c r="R3272" i="5"/>
  <c r="R3273" i="5"/>
  <c r="R3274" i="5"/>
  <c r="R3275" i="5"/>
  <c r="R3276" i="5"/>
  <c r="R3277" i="5"/>
  <c r="R3278" i="5"/>
  <c r="R3279" i="5"/>
  <c r="R3280" i="5"/>
  <c r="R3281" i="5"/>
  <c r="R3282" i="5"/>
  <c r="R3283" i="5"/>
  <c r="R3284" i="5"/>
  <c r="R3285" i="5"/>
  <c r="R3286" i="5"/>
  <c r="R3287" i="5"/>
  <c r="R3288" i="5"/>
  <c r="R3289" i="5"/>
  <c r="R3290" i="5"/>
  <c r="R3291" i="5"/>
  <c r="R3292" i="5"/>
  <c r="R3293" i="5"/>
  <c r="R3294" i="5"/>
  <c r="R3295" i="5"/>
  <c r="R3296" i="5"/>
  <c r="R3297" i="5"/>
  <c r="R3298" i="5"/>
  <c r="R3299" i="5"/>
  <c r="R3300" i="5"/>
  <c r="R3301" i="5"/>
  <c r="R3302" i="5"/>
  <c r="R3303" i="5"/>
  <c r="R3304" i="5"/>
  <c r="R3305" i="5"/>
  <c r="R3306" i="5"/>
  <c r="R3307" i="5"/>
  <c r="R3308" i="5"/>
  <c r="R3309" i="5"/>
  <c r="R3310" i="5"/>
  <c r="R3311" i="5"/>
  <c r="R3312" i="5"/>
  <c r="R3313" i="5"/>
  <c r="R3314" i="5"/>
  <c r="R3315" i="5"/>
  <c r="R3316" i="5"/>
  <c r="R3317" i="5"/>
  <c r="R3318" i="5"/>
  <c r="R3319" i="5"/>
  <c r="R3320" i="5"/>
  <c r="R3321" i="5"/>
  <c r="R3322" i="5"/>
  <c r="R3323" i="5"/>
  <c r="R3324" i="5"/>
  <c r="R3325" i="5"/>
  <c r="R3326" i="5"/>
  <c r="R3327" i="5"/>
  <c r="R3328" i="5"/>
  <c r="R3329" i="5"/>
  <c r="R3330" i="5"/>
  <c r="R3331" i="5"/>
  <c r="R3332" i="5"/>
  <c r="R3333" i="5"/>
  <c r="R3334" i="5"/>
  <c r="R3335" i="5"/>
  <c r="R3336" i="5"/>
  <c r="R3337" i="5"/>
  <c r="R3338" i="5"/>
  <c r="R3339" i="5"/>
  <c r="R3340" i="5"/>
  <c r="R3341" i="5"/>
  <c r="R3342" i="5"/>
  <c r="R3343" i="5"/>
  <c r="R3344" i="5"/>
  <c r="R3345" i="5"/>
  <c r="R3346" i="5"/>
  <c r="R3347" i="5"/>
  <c r="R3348" i="5"/>
  <c r="R3349" i="5"/>
  <c r="R3350" i="5"/>
  <c r="R3351" i="5"/>
  <c r="R3352" i="5"/>
  <c r="R3353" i="5"/>
  <c r="R3354" i="5"/>
  <c r="R3355" i="5"/>
  <c r="R3356" i="5"/>
  <c r="R3357" i="5"/>
  <c r="R3358" i="5"/>
  <c r="R3359" i="5"/>
  <c r="R3360" i="5"/>
  <c r="R3361" i="5"/>
  <c r="R3362" i="5"/>
  <c r="R3363" i="5"/>
  <c r="R3364" i="5"/>
  <c r="R3365" i="5"/>
  <c r="R3366" i="5"/>
  <c r="R3367" i="5"/>
  <c r="R3368" i="5"/>
  <c r="R3369" i="5"/>
  <c r="R3370" i="5"/>
  <c r="R3371" i="5"/>
  <c r="R3372" i="5"/>
  <c r="R3373" i="5"/>
  <c r="R3374" i="5"/>
  <c r="R3375" i="5"/>
  <c r="R3376" i="5"/>
  <c r="R3377" i="5"/>
  <c r="R3378" i="5"/>
  <c r="R3379" i="5"/>
  <c r="R3380" i="5"/>
  <c r="R3381" i="5"/>
  <c r="R3382" i="5"/>
  <c r="R3383" i="5"/>
  <c r="R3384" i="5"/>
  <c r="R3385" i="5"/>
  <c r="R3386" i="5"/>
  <c r="R3387" i="5"/>
  <c r="R3388" i="5"/>
  <c r="R3389" i="5"/>
  <c r="R3390" i="5"/>
  <c r="R3391" i="5"/>
  <c r="R3392" i="5"/>
  <c r="R3393" i="5"/>
  <c r="R3394" i="5"/>
  <c r="R3395" i="5"/>
  <c r="R3396" i="5"/>
  <c r="R3397" i="5"/>
  <c r="R3398" i="5"/>
  <c r="R3399" i="5"/>
  <c r="R3400" i="5"/>
  <c r="R3401" i="5"/>
  <c r="R3402" i="5"/>
  <c r="R3403" i="5"/>
  <c r="R3404" i="5"/>
  <c r="R3405" i="5"/>
  <c r="R3406" i="5"/>
  <c r="R3407" i="5"/>
  <c r="R3408" i="5"/>
  <c r="R3409" i="5"/>
  <c r="R3410" i="5"/>
  <c r="R3411" i="5"/>
  <c r="R3412" i="5"/>
  <c r="R3413" i="5"/>
  <c r="R3414" i="5"/>
  <c r="R3415" i="5"/>
  <c r="R3416" i="5"/>
  <c r="R3417" i="5"/>
  <c r="R3418" i="5"/>
  <c r="R3419" i="5"/>
  <c r="R3420" i="5"/>
  <c r="R3421" i="5"/>
  <c r="R3422" i="5"/>
  <c r="R3423" i="5"/>
  <c r="R3424" i="5"/>
  <c r="R3425" i="5"/>
  <c r="R3426" i="5"/>
  <c r="R3427" i="5"/>
  <c r="R3428" i="5"/>
  <c r="R3429" i="5"/>
  <c r="R3430" i="5"/>
  <c r="R3431" i="5"/>
  <c r="R3432" i="5"/>
  <c r="R3433" i="5"/>
  <c r="R3434" i="5"/>
  <c r="R3435" i="5"/>
  <c r="R3436" i="5"/>
  <c r="R3437" i="5"/>
  <c r="R3438" i="5"/>
  <c r="R3439" i="5"/>
  <c r="R3440" i="5"/>
  <c r="R3441" i="5"/>
  <c r="R3442" i="5"/>
  <c r="R3443" i="5"/>
  <c r="R3444" i="5"/>
  <c r="R3445" i="5"/>
  <c r="R3446" i="5"/>
  <c r="R3447" i="5"/>
  <c r="R3448" i="5"/>
  <c r="R3449" i="5"/>
  <c r="R3450" i="5"/>
  <c r="R3451" i="5"/>
  <c r="R3452" i="5"/>
  <c r="R3453" i="5"/>
  <c r="R3454" i="5"/>
  <c r="R3455" i="5"/>
  <c r="R3456" i="5"/>
  <c r="R3457" i="5"/>
  <c r="R3458" i="5"/>
  <c r="R3459" i="5"/>
  <c r="R3460" i="5"/>
  <c r="R3461" i="5"/>
  <c r="R3462" i="5"/>
  <c r="R3463" i="5"/>
  <c r="R3464" i="5"/>
  <c r="R3465" i="5"/>
  <c r="R3466" i="5"/>
  <c r="R3467" i="5"/>
  <c r="R3468" i="5"/>
  <c r="R3469" i="5"/>
  <c r="R3470" i="5"/>
  <c r="R3471" i="5"/>
  <c r="R3472" i="5"/>
  <c r="R3473" i="5"/>
  <c r="R3474" i="5"/>
  <c r="R3475" i="5"/>
  <c r="R3476" i="5"/>
  <c r="C2030" i="5"/>
  <c r="U2030" i="5" s="1"/>
  <c r="X2030" i="5" s="1"/>
  <c r="C2031" i="5"/>
  <c r="C2032" i="5"/>
  <c r="C2033" i="5"/>
  <c r="C2034" i="5"/>
  <c r="U2034" i="5" s="1"/>
  <c r="X2034" i="5" s="1"/>
  <c r="C2035" i="5"/>
  <c r="C2036" i="5"/>
  <c r="C2037" i="5"/>
  <c r="C2038" i="5"/>
  <c r="U2038" i="5" s="1"/>
  <c r="X2038" i="5" s="1"/>
  <c r="C2039" i="5"/>
  <c r="C2040" i="5"/>
  <c r="C2041" i="5"/>
  <c r="C2042" i="5"/>
  <c r="U2042" i="5" s="1"/>
  <c r="X2042" i="5" s="1"/>
  <c r="C2043" i="5"/>
  <c r="C2044" i="5"/>
  <c r="C2045" i="5"/>
  <c r="C2046" i="5"/>
  <c r="U2046" i="5" s="1"/>
  <c r="X2046" i="5" s="1"/>
  <c r="C2047" i="5"/>
  <c r="C2048" i="5"/>
  <c r="C2049" i="5"/>
  <c r="C2050" i="5"/>
  <c r="U2050" i="5" s="1"/>
  <c r="X2050" i="5" s="1"/>
  <c r="C2051" i="5"/>
  <c r="C2052" i="5"/>
  <c r="C2053" i="5"/>
  <c r="C2054" i="5"/>
  <c r="U2054" i="5" s="1"/>
  <c r="X2054" i="5" s="1"/>
  <c r="C2055" i="5"/>
  <c r="C2056" i="5"/>
  <c r="C2057" i="5"/>
  <c r="C2058" i="5"/>
  <c r="U2058" i="5" s="1"/>
  <c r="X2058" i="5" s="1"/>
  <c r="C2059" i="5"/>
  <c r="C2060" i="5"/>
  <c r="C2061" i="5"/>
  <c r="C2062" i="5"/>
  <c r="U2062" i="5" s="1"/>
  <c r="X2062" i="5" s="1"/>
  <c r="C2063" i="5"/>
  <c r="C2064" i="5"/>
  <c r="C2065" i="5"/>
  <c r="C2066" i="5"/>
  <c r="U2066" i="5" s="1"/>
  <c r="X2066" i="5" s="1"/>
  <c r="C2067" i="5"/>
  <c r="C2068" i="5"/>
  <c r="C2069" i="5"/>
  <c r="C2070" i="5"/>
  <c r="U2070" i="5" s="1"/>
  <c r="X2070" i="5" s="1"/>
  <c r="C2071" i="5"/>
  <c r="C2072" i="5"/>
  <c r="C2073" i="5"/>
  <c r="C2074" i="5"/>
  <c r="U2074" i="5" s="1"/>
  <c r="X2074" i="5" s="1"/>
  <c r="C2075" i="5"/>
  <c r="C2076" i="5"/>
  <c r="C2077" i="5"/>
  <c r="C2078" i="5"/>
  <c r="U2078" i="5" s="1"/>
  <c r="X2078" i="5" s="1"/>
  <c r="C2079" i="5"/>
  <c r="C2080" i="5"/>
  <c r="C2081" i="5"/>
  <c r="C2082" i="5"/>
  <c r="U2082" i="5" s="1"/>
  <c r="X2082" i="5" s="1"/>
  <c r="C2083" i="5"/>
  <c r="C2084" i="5"/>
  <c r="C2085" i="5"/>
  <c r="C2086" i="5"/>
  <c r="U2086" i="5" s="1"/>
  <c r="X2086" i="5" s="1"/>
  <c r="C2087" i="5"/>
  <c r="C2088" i="5"/>
  <c r="C2089" i="5"/>
  <c r="C2090" i="5"/>
  <c r="U2090" i="5" s="1"/>
  <c r="X2090" i="5" s="1"/>
  <c r="C2091" i="5"/>
  <c r="C2092" i="5"/>
  <c r="C2093" i="5"/>
  <c r="C2094" i="5"/>
  <c r="U2094" i="5" s="1"/>
  <c r="X2094" i="5" s="1"/>
  <c r="C2095" i="5"/>
  <c r="C2096" i="5"/>
  <c r="C2097" i="5"/>
  <c r="C2098" i="5"/>
  <c r="U2098" i="5" s="1"/>
  <c r="X2098" i="5" s="1"/>
  <c r="C2099" i="5"/>
  <c r="C2100" i="5"/>
  <c r="C2101" i="5"/>
  <c r="C2102" i="5"/>
  <c r="U2102" i="5" s="1"/>
  <c r="X2102" i="5" s="1"/>
  <c r="C2103" i="5"/>
  <c r="C2104" i="5"/>
  <c r="C2105" i="5"/>
  <c r="C2106" i="5"/>
  <c r="U2106" i="5" s="1"/>
  <c r="X2106" i="5" s="1"/>
  <c r="C2107" i="5"/>
  <c r="C2108" i="5"/>
  <c r="C2109" i="5"/>
  <c r="C2110" i="5"/>
  <c r="U2110" i="5" s="1"/>
  <c r="X2110" i="5" s="1"/>
  <c r="C2111" i="5"/>
  <c r="C2112" i="5"/>
  <c r="C2113" i="5"/>
  <c r="C2114" i="5"/>
  <c r="U2114" i="5" s="1"/>
  <c r="X2114" i="5" s="1"/>
  <c r="C2115" i="5"/>
  <c r="C2116" i="5"/>
  <c r="C2117" i="5"/>
  <c r="C2118" i="5"/>
  <c r="U2118" i="5" s="1"/>
  <c r="X2118" i="5" s="1"/>
  <c r="C2119" i="5"/>
  <c r="C2120" i="5"/>
  <c r="C2121" i="5"/>
  <c r="C2122" i="5"/>
  <c r="U2122" i="5" s="1"/>
  <c r="X2122" i="5" s="1"/>
  <c r="C2123" i="5"/>
  <c r="C2124" i="5"/>
  <c r="C2125" i="5"/>
  <c r="C2126" i="5"/>
  <c r="U2126" i="5" s="1"/>
  <c r="X2126" i="5" s="1"/>
  <c r="C2127" i="5"/>
  <c r="C2128" i="5"/>
  <c r="C2129" i="5"/>
  <c r="C2130" i="5"/>
  <c r="U2130" i="5" s="1"/>
  <c r="X2130" i="5" s="1"/>
  <c r="C2131" i="5"/>
  <c r="C2132" i="5"/>
  <c r="C2133" i="5"/>
  <c r="C2134" i="5"/>
  <c r="U2134" i="5" s="1"/>
  <c r="X2134" i="5" s="1"/>
  <c r="C2135" i="5"/>
  <c r="C2136" i="5"/>
  <c r="C2137" i="5"/>
  <c r="C2138" i="5"/>
  <c r="U2138" i="5" s="1"/>
  <c r="X2138" i="5" s="1"/>
  <c r="C2139" i="5"/>
  <c r="C2140" i="5"/>
  <c r="C2141" i="5"/>
  <c r="C2142" i="5"/>
  <c r="U2142" i="5" s="1"/>
  <c r="X2142" i="5" s="1"/>
  <c r="C2143" i="5"/>
  <c r="C2144" i="5"/>
  <c r="C2145" i="5"/>
  <c r="C2146" i="5"/>
  <c r="U2146" i="5" s="1"/>
  <c r="X2146" i="5" s="1"/>
  <c r="C2147" i="5"/>
  <c r="C2148" i="5"/>
  <c r="C2149" i="5"/>
  <c r="C2150" i="5"/>
  <c r="U2150" i="5" s="1"/>
  <c r="X2150" i="5" s="1"/>
  <c r="C2151" i="5"/>
  <c r="C2152" i="5"/>
  <c r="C2153" i="5"/>
  <c r="C2154" i="5"/>
  <c r="U2154" i="5" s="1"/>
  <c r="X2154" i="5" s="1"/>
  <c r="C2155" i="5"/>
  <c r="C2156" i="5"/>
  <c r="C2157" i="5"/>
  <c r="C2158" i="5"/>
  <c r="U2158" i="5" s="1"/>
  <c r="X2158" i="5" s="1"/>
  <c r="C2159" i="5"/>
  <c r="C2160" i="5"/>
  <c r="C2161" i="5"/>
  <c r="C2162" i="5"/>
  <c r="U2162" i="5" s="1"/>
  <c r="X2162" i="5" s="1"/>
  <c r="C2163" i="5"/>
  <c r="C2164" i="5"/>
  <c r="C2165" i="5"/>
  <c r="C2166" i="5"/>
  <c r="U2166" i="5" s="1"/>
  <c r="X2166" i="5" s="1"/>
  <c r="C2167" i="5"/>
  <c r="C2168" i="5"/>
  <c r="C2169" i="5"/>
  <c r="C2170" i="5"/>
  <c r="U2170" i="5" s="1"/>
  <c r="X2170" i="5" s="1"/>
  <c r="C2171" i="5"/>
  <c r="C2172" i="5"/>
  <c r="C2173" i="5"/>
  <c r="C2174" i="5"/>
  <c r="U2174" i="5" s="1"/>
  <c r="X2174" i="5" s="1"/>
  <c r="C2175" i="5"/>
  <c r="C2176" i="5"/>
  <c r="C2177" i="5"/>
  <c r="C2178" i="5"/>
  <c r="U2178" i="5" s="1"/>
  <c r="X2178" i="5" s="1"/>
  <c r="C2179" i="5"/>
  <c r="C2180" i="5"/>
  <c r="C2181" i="5"/>
  <c r="C2182" i="5"/>
  <c r="U2182" i="5" s="1"/>
  <c r="X2182" i="5" s="1"/>
  <c r="C2183" i="5"/>
  <c r="C2184" i="5"/>
  <c r="C2185" i="5"/>
  <c r="C2186" i="5"/>
  <c r="U2186" i="5" s="1"/>
  <c r="X2186" i="5" s="1"/>
  <c r="C2187" i="5"/>
  <c r="C2188" i="5"/>
  <c r="C2189" i="5"/>
  <c r="C2190" i="5"/>
  <c r="U2190" i="5" s="1"/>
  <c r="X2190" i="5" s="1"/>
  <c r="C2191" i="5"/>
  <c r="C2192" i="5"/>
  <c r="C2193" i="5"/>
  <c r="C2194" i="5"/>
  <c r="U2194" i="5" s="1"/>
  <c r="X2194" i="5" s="1"/>
  <c r="C2195" i="5"/>
  <c r="C2196" i="5"/>
  <c r="C2197" i="5"/>
  <c r="C2198" i="5"/>
  <c r="U2198" i="5" s="1"/>
  <c r="X2198" i="5" s="1"/>
  <c r="C2199" i="5"/>
  <c r="C2200" i="5"/>
  <c r="C2201" i="5"/>
  <c r="C2202" i="5"/>
  <c r="U2202" i="5" s="1"/>
  <c r="X2202" i="5" s="1"/>
  <c r="C2203" i="5"/>
  <c r="C2204" i="5"/>
  <c r="C2205" i="5"/>
  <c r="C2206" i="5"/>
  <c r="U2206" i="5" s="1"/>
  <c r="X2206" i="5" s="1"/>
  <c r="C2207" i="5"/>
  <c r="C2208" i="5"/>
  <c r="C2209" i="5"/>
  <c r="C2210" i="5"/>
  <c r="U2210" i="5" s="1"/>
  <c r="X2210" i="5" s="1"/>
  <c r="C2211" i="5"/>
  <c r="C2212" i="5"/>
  <c r="C2213" i="5"/>
  <c r="C2214" i="5"/>
  <c r="U2214" i="5" s="1"/>
  <c r="X2214" i="5" s="1"/>
  <c r="C2215" i="5"/>
  <c r="C2216" i="5"/>
  <c r="C2217" i="5"/>
  <c r="C2218" i="5"/>
  <c r="U2218" i="5" s="1"/>
  <c r="X2218" i="5" s="1"/>
  <c r="C2219" i="5"/>
  <c r="C2220" i="5"/>
  <c r="C2221" i="5"/>
  <c r="C2222" i="5"/>
  <c r="U2222" i="5" s="1"/>
  <c r="X2222" i="5" s="1"/>
  <c r="C2223" i="5"/>
  <c r="C2224" i="5"/>
  <c r="C2225" i="5"/>
  <c r="C2226" i="5"/>
  <c r="U2226" i="5" s="1"/>
  <c r="X2226" i="5" s="1"/>
  <c r="C2227" i="5"/>
  <c r="C2228" i="5"/>
  <c r="C2229" i="5"/>
  <c r="C2230" i="5"/>
  <c r="U2230" i="5" s="1"/>
  <c r="X2230" i="5" s="1"/>
  <c r="C2231" i="5"/>
  <c r="C2232" i="5"/>
  <c r="C2233" i="5"/>
  <c r="C2234" i="5"/>
  <c r="U2234" i="5" s="1"/>
  <c r="X2234" i="5" s="1"/>
  <c r="C2235" i="5"/>
  <c r="C2236" i="5"/>
  <c r="C2237" i="5"/>
  <c r="C2238" i="5"/>
  <c r="U2238" i="5" s="1"/>
  <c r="X2238" i="5" s="1"/>
  <c r="C2239" i="5"/>
  <c r="C2240" i="5"/>
  <c r="C2241" i="5"/>
  <c r="C2242" i="5"/>
  <c r="U2242" i="5" s="1"/>
  <c r="X2242" i="5" s="1"/>
  <c r="C2243" i="5"/>
  <c r="C2244" i="5"/>
  <c r="C2245" i="5"/>
  <c r="C2246" i="5"/>
  <c r="U2246" i="5" s="1"/>
  <c r="X2246" i="5" s="1"/>
  <c r="C2247" i="5"/>
  <c r="C2248" i="5"/>
  <c r="C2249" i="5"/>
  <c r="C2250" i="5"/>
  <c r="U2250" i="5" s="1"/>
  <c r="X2250" i="5" s="1"/>
  <c r="C2251" i="5"/>
  <c r="C2252" i="5"/>
  <c r="C2253" i="5"/>
  <c r="C2254" i="5"/>
  <c r="U2254" i="5" s="1"/>
  <c r="X2254" i="5" s="1"/>
  <c r="C2255" i="5"/>
  <c r="C2256" i="5"/>
  <c r="C2257" i="5"/>
  <c r="C2258" i="5"/>
  <c r="U2258" i="5" s="1"/>
  <c r="X2258" i="5" s="1"/>
  <c r="C2259" i="5"/>
  <c r="C2260" i="5"/>
  <c r="C2261" i="5"/>
  <c r="C2262" i="5"/>
  <c r="U2262" i="5" s="1"/>
  <c r="X2262" i="5" s="1"/>
  <c r="C2263" i="5"/>
  <c r="C2264" i="5"/>
  <c r="C2265" i="5"/>
  <c r="C2266" i="5"/>
  <c r="U2266" i="5" s="1"/>
  <c r="X2266" i="5" s="1"/>
  <c r="C2267" i="5"/>
  <c r="C2268" i="5"/>
  <c r="C2269" i="5"/>
  <c r="C2270" i="5"/>
  <c r="U2270" i="5" s="1"/>
  <c r="X2270" i="5" s="1"/>
  <c r="C2271" i="5"/>
  <c r="C2272" i="5"/>
  <c r="C2273" i="5"/>
  <c r="C2274" i="5"/>
  <c r="U2274" i="5" s="1"/>
  <c r="X2274" i="5" s="1"/>
  <c r="C2275" i="5"/>
  <c r="C2276" i="5"/>
  <c r="C2277" i="5"/>
  <c r="C2278" i="5"/>
  <c r="U2278" i="5" s="1"/>
  <c r="X2278" i="5" s="1"/>
  <c r="C2279" i="5"/>
  <c r="C2280" i="5"/>
  <c r="C2281" i="5"/>
  <c r="C2282" i="5"/>
  <c r="U2282" i="5" s="1"/>
  <c r="X2282" i="5" s="1"/>
  <c r="C2283" i="5"/>
  <c r="C2284" i="5"/>
  <c r="C2285" i="5"/>
  <c r="C2286" i="5"/>
  <c r="U2286" i="5" s="1"/>
  <c r="X2286" i="5" s="1"/>
  <c r="C2287" i="5"/>
  <c r="C2288" i="5"/>
  <c r="C2289" i="5"/>
  <c r="C2290" i="5"/>
  <c r="U2290" i="5" s="1"/>
  <c r="X2290" i="5" s="1"/>
  <c r="C2291" i="5"/>
  <c r="C2292" i="5"/>
  <c r="C2293" i="5"/>
  <c r="C2294" i="5"/>
  <c r="U2294" i="5" s="1"/>
  <c r="X2294" i="5" s="1"/>
  <c r="C2295" i="5"/>
  <c r="C2296" i="5"/>
  <c r="C2297" i="5"/>
  <c r="C2298" i="5"/>
  <c r="U2298" i="5" s="1"/>
  <c r="X2298" i="5" s="1"/>
  <c r="C2299" i="5"/>
  <c r="C2300" i="5"/>
  <c r="C2301" i="5"/>
  <c r="C2302" i="5"/>
  <c r="U2302" i="5" s="1"/>
  <c r="X2302" i="5" s="1"/>
  <c r="C2303" i="5"/>
  <c r="C2304" i="5"/>
  <c r="C2305" i="5"/>
  <c r="C2306" i="5"/>
  <c r="U2306" i="5" s="1"/>
  <c r="X2306" i="5" s="1"/>
  <c r="C2307" i="5"/>
  <c r="C2308" i="5"/>
  <c r="C2309" i="5"/>
  <c r="C2310" i="5"/>
  <c r="U2310" i="5" s="1"/>
  <c r="X2310" i="5" s="1"/>
  <c r="C2311" i="5"/>
  <c r="C2312" i="5"/>
  <c r="C2313" i="5"/>
  <c r="C2314" i="5"/>
  <c r="U2314" i="5" s="1"/>
  <c r="X2314" i="5" s="1"/>
  <c r="C2315" i="5"/>
  <c r="C2316" i="5"/>
  <c r="C2317" i="5"/>
  <c r="C2318" i="5"/>
  <c r="U2318" i="5" s="1"/>
  <c r="X2318" i="5" s="1"/>
  <c r="C2319" i="5"/>
  <c r="C2320" i="5"/>
  <c r="C2321" i="5"/>
  <c r="C2322" i="5"/>
  <c r="U2322" i="5" s="1"/>
  <c r="X2322" i="5" s="1"/>
  <c r="C2323" i="5"/>
  <c r="C2324" i="5"/>
  <c r="C2325" i="5"/>
  <c r="C2326" i="5"/>
  <c r="U2326" i="5" s="1"/>
  <c r="X2326" i="5" s="1"/>
  <c r="C2327" i="5"/>
  <c r="C2328" i="5"/>
  <c r="C2329" i="5"/>
  <c r="C2330" i="5"/>
  <c r="U2330" i="5" s="1"/>
  <c r="X2330" i="5" s="1"/>
  <c r="C2331" i="5"/>
  <c r="C2332" i="5"/>
  <c r="C2333" i="5"/>
  <c r="C2334" i="5"/>
  <c r="U2334" i="5" s="1"/>
  <c r="X2334" i="5" s="1"/>
  <c r="C2335" i="5"/>
  <c r="C2336" i="5"/>
  <c r="C2337" i="5"/>
  <c r="C2338" i="5"/>
  <c r="U2338" i="5" s="1"/>
  <c r="X2338" i="5" s="1"/>
  <c r="C2339" i="5"/>
  <c r="C2340" i="5"/>
  <c r="C2341" i="5"/>
  <c r="C2342" i="5"/>
  <c r="U2342" i="5" s="1"/>
  <c r="X2342" i="5" s="1"/>
  <c r="C2343" i="5"/>
  <c r="C2344" i="5"/>
  <c r="C2345" i="5"/>
  <c r="C2346" i="5"/>
  <c r="U2346" i="5" s="1"/>
  <c r="X2346" i="5" s="1"/>
  <c r="C2347" i="5"/>
  <c r="C2348" i="5"/>
  <c r="C2349" i="5"/>
  <c r="C2350" i="5"/>
  <c r="U2350" i="5" s="1"/>
  <c r="X2350" i="5" s="1"/>
  <c r="C2351" i="5"/>
  <c r="C2352" i="5"/>
  <c r="C2353" i="5"/>
  <c r="C2354" i="5"/>
  <c r="U2354" i="5" s="1"/>
  <c r="X2354" i="5" s="1"/>
  <c r="C2355" i="5"/>
  <c r="C2356" i="5"/>
  <c r="C2357" i="5"/>
  <c r="C2358" i="5"/>
  <c r="U2358" i="5" s="1"/>
  <c r="X2358" i="5" s="1"/>
  <c r="C2359" i="5"/>
  <c r="C2360" i="5"/>
  <c r="C2361" i="5"/>
  <c r="C2362" i="5"/>
  <c r="U2362" i="5" s="1"/>
  <c r="X2362" i="5" s="1"/>
  <c r="C2363" i="5"/>
  <c r="C2364" i="5"/>
  <c r="C2365" i="5"/>
  <c r="C2366" i="5"/>
  <c r="U2366" i="5" s="1"/>
  <c r="X2366" i="5" s="1"/>
  <c r="C2367" i="5"/>
  <c r="C2368" i="5"/>
  <c r="C2369" i="5"/>
  <c r="C2370" i="5"/>
  <c r="U2370" i="5" s="1"/>
  <c r="X2370" i="5" s="1"/>
  <c r="C2371" i="5"/>
  <c r="C2372" i="5"/>
  <c r="C2373" i="5"/>
  <c r="C2374" i="5"/>
  <c r="U2374" i="5" s="1"/>
  <c r="X2374" i="5" s="1"/>
  <c r="C2375" i="5"/>
  <c r="C2376" i="5"/>
  <c r="C2377" i="5"/>
  <c r="C2378" i="5"/>
  <c r="U2378" i="5" s="1"/>
  <c r="X2378" i="5" s="1"/>
  <c r="C2379" i="5"/>
  <c r="C2380" i="5"/>
  <c r="C2381" i="5"/>
  <c r="C2382" i="5"/>
  <c r="U2382" i="5" s="1"/>
  <c r="X2382" i="5" s="1"/>
  <c r="C2383" i="5"/>
  <c r="C2384" i="5"/>
  <c r="C2385" i="5"/>
  <c r="C2386" i="5"/>
  <c r="U2386" i="5" s="1"/>
  <c r="X2386" i="5" s="1"/>
  <c r="C2387" i="5"/>
  <c r="C2388" i="5"/>
  <c r="C2389" i="5"/>
  <c r="C2390" i="5"/>
  <c r="U2390" i="5" s="1"/>
  <c r="X2390" i="5" s="1"/>
  <c r="C2391" i="5"/>
  <c r="C2392" i="5"/>
  <c r="C2393" i="5"/>
  <c r="C2394" i="5"/>
  <c r="U2394" i="5" s="1"/>
  <c r="X2394" i="5" s="1"/>
  <c r="C2395" i="5"/>
  <c r="C2396" i="5"/>
  <c r="C2397" i="5"/>
  <c r="C2398" i="5"/>
  <c r="U2398" i="5" s="1"/>
  <c r="X2398" i="5" s="1"/>
  <c r="C2399" i="5"/>
  <c r="C2400" i="5"/>
  <c r="C2401" i="5"/>
  <c r="C2402" i="5"/>
  <c r="U2402" i="5" s="1"/>
  <c r="X2402" i="5" s="1"/>
  <c r="C2403" i="5"/>
  <c r="C2404" i="5"/>
  <c r="C2405" i="5"/>
  <c r="C2406" i="5"/>
  <c r="U2406" i="5" s="1"/>
  <c r="X2406" i="5" s="1"/>
  <c r="C2407" i="5"/>
  <c r="C2408" i="5"/>
  <c r="C2409" i="5"/>
  <c r="C2410" i="5"/>
  <c r="U2410" i="5" s="1"/>
  <c r="X2410" i="5" s="1"/>
  <c r="C2411" i="5"/>
  <c r="C2412" i="5"/>
  <c r="C2413" i="5"/>
  <c r="C2414" i="5"/>
  <c r="U2414" i="5" s="1"/>
  <c r="X2414" i="5" s="1"/>
  <c r="C2415" i="5"/>
  <c r="C2416" i="5"/>
  <c r="C2417" i="5"/>
  <c r="C2418" i="5"/>
  <c r="U2418" i="5" s="1"/>
  <c r="X2418" i="5" s="1"/>
  <c r="C2419" i="5"/>
  <c r="C2420" i="5"/>
  <c r="C2421" i="5"/>
  <c r="C2422" i="5"/>
  <c r="U2422" i="5" s="1"/>
  <c r="X2422" i="5" s="1"/>
  <c r="C2423" i="5"/>
  <c r="C2424" i="5"/>
  <c r="C2425" i="5"/>
  <c r="C2426" i="5"/>
  <c r="U2426" i="5" s="1"/>
  <c r="X2426" i="5" s="1"/>
  <c r="C2427" i="5"/>
  <c r="C2428" i="5"/>
  <c r="C2429" i="5"/>
  <c r="C2430" i="5"/>
  <c r="U2430" i="5" s="1"/>
  <c r="X2430" i="5" s="1"/>
  <c r="C2431" i="5"/>
  <c r="C2432" i="5"/>
  <c r="C2433" i="5"/>
  <c r="C2434" i="5"/>
  <c r="U2434" i="5" s="1"/>
  <c r="X2434" i="5" s="1"/>
  <c r="C2435" i="5"/>
  <c r="C2436" i="5"/>
  <c r="C2437" i="5"/>
  <c r="C2438" i="5"/>
  <c r="U2438" i="5" s="1"/>
  <c r="X2438" i="5" s="1"/>
  <c r="C2439" i="5"/>
  <c r="C2440" i="5"/>
  <c r="C2441" i="5"/>
  <c r="C2442" i="5"/>
  <c r="U2442" i="5" s="1"/>
  <c r="X2442" i="5" s="1"/>
  <c r="C2443" i="5"/>
  <c r="C2444" i="5"/>
  <c r="C2445" i="5"/>
  <c r="C2446" i="5"/>
  <c r="U2446" i="5" s="1"/>
  <c r="X2446" i="5" s="1"/>
  <c r="C2447" i="5"/>
  <c r="C2448" i="5"/>
  <c r="C2449" i="5"/>
  <c r="C2450" i="5"/>
  <c r="U2450" i="5" s="1"/>
  <c r="X2450" i="5" s="1"/>
  <c r="C2451" i="5"/>
  <c r="C2452" i="5"/>
  <c r="C2453" i="5"/>
  <c r="C2454" i="5"/>
  <c r="U2454" i="5" s="1"/>
  <c r="X2454" i="5" s="1"/>
  <c r="C2455" i="5"/>
  <c r="C2456" i="5"/>
  <c r="C2457" i="5"/>
  <c r="C2458" i="5"/>
  <c r="U2458" i="5" s="1"/>
  <c r="X2458" i="5" s="1"/>
  <c r="C2459" i="5"/>
  <c r="C2460" i="5"/>
  <c r="C2461" i="5"/>
  <c r="C2462" i="5"/>
  <c r="U2462" i="5" s="1"/>
  <c r="X2462" i="5" s="1"/>
  <c r="C2463" i="5"/>
  <c r="C2464" i="5"/>
  <c r="C2465" i="5"/>
  <c r="C2466" i="5"/>
  <c r="U2466" i="5" s="1"/>
  <c r="X2466" i="5" s="1"/>
  <c r="C2467" i="5"/>
  <c r="C2468" i="5"/>
  <c r="C2469" i="5"/>
  <c r="C2470" i="5"/>
  <c r="U2470" i="5" s="1"/>
  <c r="X2470" i="5" s="1"/>
  <c r="C2471" i="5"/>
  <c r="C2472" i="5"/>
  <c r="C2473" i="5"/>
  <c r="C2474" i="5"/>
  <c r="U2474" i="5" s="1"/>
  <c r="X2474" i="5" s="1"/>
  <c r="C2475" i="5"/>
  <c r="C2476" i="5"/>
  <c r="C2477" i="5"/>
  <c r="C2478" i="5"/>
  <c r="U2478" i="5" s="1"/>
  <c r="X2478" i="5" s="1"/>
  <c r="C2479" i="5"/>
  <c r="C2480" i="5"/>
  <c r="C2481" i="5"/>
  <c r="C2482" i="5"/>
  <c r="U2482" i="5" s="1"/>
  <c r="X2482" i="5" s="1"/>
  <c r="C2483" i="5"/>
  <c r="C2484" i="5"/>
  <c r="C2485" i="5"/>
  <c r="C2486" i="5"/>
  <c r="U2486" i="5" s="1"/>
  <c r="X2486" i="5" s="1"/>
  <c r="C2487" i="5"/>
  <c r="C2488" i="5"/>
  <c r="C2489" i="5"/>
  <c r="C2490" i="5"/>
  <c r="U2490" i="5" s="1"/>
  <c r="X2490" i="5" s="1"/>
  <c r="C2491" i="5"/>
  <c r="C2492" i="5"/>
  <c r="C2493" i="5"/>
  <c r="C2494" i="5"/>
  <c r="U2494" i="5" s="1"/>
  <c r="X2494" i="5" s="1"/>
  <c r="C2495" i="5"/>
  <c r="C2496" i="5"/>
  <c r="C2497" i="5"/>
  <c r="C2498" i="5"/>
  <c r="U2498" i="5" s="1"/>
  <c r="X2498" i="5" s="1"/>
  <c r="C2499" i="5"/>
  <c r="C2500" i="5"/>
  <c r="C2501" i="5"/>
  <c r="C2502" i="5"/>
  <c r="U2502" i="5" s="1"/>
  <c r="X2502" i="5" s="1"/>
  <c r="C2503" i="5"/>
  <c r="C2504" i="5"/>
  <c r="C2505" i="5"/>
  <c r="C2506" i="5"/>
  <c r="U2506" i="5" s="1"/>
  <c r="X2506" i="5" s="1"/>
  <c r="C2507" i="5"/>
  <c r="C2508" i="5"/>
  <c r="C2509" i="5"/>
  <c r="C2510" i="5"/>
  <c r="U2510" i="5" s="1"/>
  <c r="X2510" i="5" s="1"/>
  <c r="C2511" i="5"/>
  <c r="C2512" i="5"/>
  <c r="C2513" i="5"/>
  <c r="C2514" i="5"/>
  <c r="U2514" i="5" s="1"/>
  <c r="X2514" i="5" s="1"/>
  <c r="C2515" i="5"/>
  <c r="C2516" i="5"/>
  <c r="C2517" i="5"/>
  <c r="C2518" i="5"/>
  <c r="U2518" i="5" s="1"/>
  <c r="X2518" i="5" s="1"/>
  <c r="C2519" i="5"/>
  <c r="C2520" i="5"/>
  <c r="C2521" i="5"/>
  <c r="C2522" i="5"/>
  <c r="U2522" i="5" s="1"/>
  <c r="X2522" i="5" s="1"/>
  <c r="C2523" i="5"/>
  <c r="C2524" i="5"/>
  <c r="C2525" i="5"/>
  <c r="C2526" i="5"/>
  <c r="U2526" i="5" s="1"/>
  <c r="X2526" i="5" s="1"/>
  <c r="C2527" i="5"/>
  <c r="C2528" i="5"/>
  <c r="C2529" i="5"/>
  <c r="C2530" i="5"/>
  <c r="U2530" i="5" s="1"/>
  <c r="X2530" i="5" s="1"/>
  <c r="C2531" i="5"/>
  <c r="C2532" i="5"/>
  <c r="C2533" i="5"/>
  <c r="C2534" i="5"/>
  <c r="U2534" i="5" s="1"/>
  <c r="X2534" i="5" s="1"/>
  <c r="C2535" i="5"/>
  <c r="C2536" i="5"/>
  <c r="C2537" i="5"/>
  <c r="C2538" i="5"/>
  <c r="U2538" i="5" s="1"/>
  <c r="X2538" i="5" s="1"/>
  <c r="C2539" i="5"/>
  <c r="C2540" i="5"/>
  <c r="C2541" i="5"/>
  <c r="C2542" i="5"/>
  <c r="U2542" i="5" s="1"/>
  <c r="X2542" i="5" s="1"/>
  <c r="C2543" i="5"/>
  <c r="C2544" i="5"/>
  <c r="C2545" i="5"/>
  <c r="C2546" i="5"/>
  <c r="U2546" i="5" s="1"/>
  <c r="X2546" i="5" s="1"/>
  <c r="C2547" i="5"/>
  <c r="C2548" i="5"/>
  <c r="C2549" i="5"/>
  <c r="C2550" i="5"/>
  <c r="U2550" i="5" s="1"/>
  <c r="X2550" i="5" s="1"/>
  <c r="C2551" i="5"/>
  <c r="C2552" i="5"/>
  <c r="C2553" i="5"/>
  <c r="C2554" i="5"/>
  <c r="U2554" i="5" s="1"/>
  <c r="X2554" i="5" s="1"/>
  <c r="C2555" i="5"/>
  <c r="C2556" i="5"/>
  <c r="C2557" i="5"/>
  <c r="C2558" i="5"/>
  <c r="U2558" i="5" s="1"/>
  <c r="X2558" i="5" s="1"/>
  <c r="C2559" i="5"/>
  <c r="C2560" i="5"/>
  <c r="C2561" i="5"/>
  <c r="C2562" i="5"/>
  <c r="U2562" i="5" s="1"/>
  <c r="X2562" i="5" s="1"/>
  <c r="C2563" i="5"/>
  <c r="C2564" i="5"/>
  <c r="C2565" i="5"/>
  <c r="C2566" i="5"/>
  <c r="U2566" i="5" s="1"/>
  <c r="X2566" i="5" s="1"/>
  <c r="C2567" i="5"/>
  <c r="C2568" i="5"/>
  <c r="C2569" i="5"/>
  <c r="C2570" i="5"/>
  <c r="U2570" i="5" s="1"/>
  <c r="X2570" i="5" s="1"/>
  <c r="C2571" i="5"/>
  <c r="C2572" i="5"/>
  <c r="C2573" i="5"/>
  <c r="C2574" i="5"/>
  <c r="U2574" i="5" s="1"/>
  <c r="X2574" i="5" s="1"/>
  <c r="C2575" i="5"/>
  <c r="C2576" i="5"/>
  <c r="C2577" i="5"/>
  <c r="C2578" i="5"/>
  <c r="U2578" i="5" s="1"/>
  <c r="X2578" i="5" s="1"/>
  <c r="C2579" i="5"/>
  <c r="C2580" i="5"/>
  <c r="C2581" i="5"/>
  <c r="C2582" i="5"/>
  <c r="U2582" i="5" s="1"/>
  <c r="X2582" i="5" s="1"/>
  <c r="C2583" i="5"/>
  <c r="U2583" i="5" s="1"/>
  <c r="X2583" i="5" s="1"/>
  <c r="C2584" i="5"/>
  <c r="C2585" i="5"/>
  <c r="C2586" i="5"/>
  <c r="U2586" i="5" s="1"/>
  <c r="X2586" i="5" s="1"/>
  <c r="C2587" i="5"/>
  <c r="U2587" i="5" s="1"/>
  <c r="X2587" i="5" s="1"/>
  <c r="C2588" i="5"/>
  <c r="C2589" i="5"/>
  <c r="C2590" i="5"/>
  <c r="U2590" i="5" s="1"/>
  <c r="X2590" i="5" s="1"/>
  <c r="C2591" i="5"/>
  <c r="U2591" i="5" s="1"/>
  <c r="X2591" i="5" s="1"/>
  <c r="C2592" i="5"/>
  <c r="C2593" i="5"/>
  <c r="C2594" i="5"/>
  <c r="U2594" i="5" s="1"/>
  <c r="X2594" i="5" s="1"/>
  <c r="C2595" i="5"/>
  <c r="U2595" i="5" s="1"/>
  <c r="X2595" i="5" s="1"/>
  <c r="C2596" i="5"/>
  <c r="C2597" i="5"/>
  <c r="C2598" i="5"/>
  <c r="U2598" i="5" s="1"/>
  <c r="X2598" i="5" s="1"/>
  <c r="C2599" i="5"/>
  <c r="U2599" i="5" s="1"/>
  <c r="X2599" i="5" s="1"/>
  <c r="C2600" i="5"/>
  <c r="C2601" i="5"/>
  <c r="C2602" i="5"/>
  <c r="U2602" i="5" s="1"/>
  <c r="X2602" i="5" s="1"/>
  <c r="C2603" i="5"/>
  <c r="U2603" i="5" s="1"/>
  <c r="X2603" i="5" s="1"/>
  <c r="C2604" i="5"/>
  <c r="C2605" i="5"/>
  <c r="C2606" i="5"/>
  <c r="U2606" i="5" s="1"/>
  <c r="X2606" i="5" s="1"/>
  <c r="C2607" i="5"/>
  <c r="U2607" i="5" s="1"/>
  <c r="X2607" i="5" s="1"/>
  <c r="C2608" i="5"/>
  <c r="C2609" i="5"/>
  <c r="C2610" i="5"/>
  <c r="U2610" i="5" s="1"/>
  <c r="X2610" i="5" s="1"/>
  <c r="C2611" i="5"/>
  <c r="U2611" i="5" s="1"/>
  <c r="X2611" i="5" s="1"/>
  <c r="C2612" i="5"/>
  <c r="C2613" i="5"/>
  <c r="C2614" i="5"/>
  <c r="U2614" i="5" s="1"/>
  <c r="X2614" i="5" s="1"/>
  <c r="C2615" i="5"/>
  <c r="U2615" i="5" s="1"/>
  <c r="X2615" i="5" s="1"/>
  <c r="C2616" i="5"/>
  <c r="C2617" i="5"/>
  <c r="C2618" i="5"/>
  <c r="U2618" i="5" s="1"/>
  <c r="X2618" i="5" s="1"/>
  <c r="C2619" i="5"/>
  <c r="U2619" i="5" s="1"/>
  <c r="X2619" i="5" s="1"/>
  <c r="C2620" i="5"/>
  <c r="C2621" i="5"/>
  <c r="C2622" i="5"/>
  <c r="U2622" i="5" s="1"/>
  <c r="X2622" i="5" s="1"/>
  <c r="C2623" i="5"/>
  <c r="U2623" i="5" s="1"/>
  <c r="X2623" i="5" s="1"/>
  <c r="C2624" i="5"/>
  <c r="C2625" i="5"/>
  <c r="C2626" i="5"/>
  <c r="U2626" i="5" s="1"/>
  <c r="X2626" i="5" s="1"/>
  <c r="C2627" i="5"/>
  <c r="U2627" i="5" s="1"/>
  <c r="X2627" i="5" s="1"/>
  <c r="C2628" i="5"/>
  <c r="C2629" i="5"/>
  <c r="C2630" i="5"/>
  <c r="U2630" i="5" s="1"/>
  <c r="X2630" i="5" s="1"/>
  <c r="C2631" i="5"/>
  <c r="U2631" i="5" s="1"/>
  <c r="X2631" i="5" s="1"/>
  <c r="C2632" i="5"/>
  <c r="C2633" i="5"/>
  <c r="C2634" i="5"/>
  <c r="U2634" i="5" s="1"/>
  <c r="X2634" i="5" s="1"/>
  <c r="C2635" i="5"/>
  <c r="U2635" i="5" s="1"/>
  <c r="X2635" i="5" s="1"/>
  <c r="C2636" i="5"/>
  <c r="C2637" i="5"/>
  <c r="C2638" i="5"/>
  <c r="U2638" i="5" s="1"/>
  <c r="X2638" i="5" s="1"/>
  <c r="C2639" i="5"/>
  <c r="U2639" i="5" s="1"/>
  <c r="X2639" i="5" s="1"/>
  <c r="C2640" i="5"/>
  <c r="C2641" i="5"/>
  <c r="C2642" i="5"/>
  <c r="U2642" i="5" s="1"/>
  <c r="X2642" i="5" s="1"/>
  <c r="C2643" i="5"/>
  <c r="U2643" i="5" s="1"/>
  <c r="X2643" i="5" s="1"/>
  <c r="C2644" i="5"/>
  <c r="C2645" i="5"/>
  <c r="C2646" i="5"/>
  <c r="U2646" i="5" s="1"/>
  <c r="X2646" i="5" s="1"/>
  <c r="C2647" i="5"/>
  <c r="U2647" i="5" s="1"/>
  <c r="X2647" i="5" s="1"/>
  <c r="C2648" i="5"/>
  <c r="C2649" i="5"/>
  <c r="C2650" i="5"/>
  <c r="U2650" i="5" s="1"/>
  <c r="X2650" i="5" s="1"/>
  <c r="C2651" i="5"/>
  <c r="U2651" i="5" s="1"/>
  <c r="X2651" i="5" s="1"/>
  <c r="C2652" i="5"/>
  <c r="C2653" i="5"/>
  <c r="C2654" i="5"/>
  <c r="U2654" i="5" s="1"/>
  <c r="X2654" i="5" s="1"/>
  <c r="C2655" i="5"/>
  <c r="U2655" i="5" s="1"/>
  <c r="X2655" i="5" s="1"/>
  <c r="C2656" i="5"/>
  <c r="C2657" i="5"/>
  <c r="C2658" i="5"/>
  <c r="U2658" i="5" s="1"/>
  <c r="X2658" i="5" s="1"/>
  <c r="C2659" i="5"/>
  <c r="U2659" i="5" s="1"/>
  <c r="X2659" i="5" s="1"/>
  <c r="C2660" i="5"/>
  <c r="C2661" i="5"/>
  <c r="C2662" i="5"/>
  <c r="U2662" i="5" s="1"/>
  <c r="X2662" i="5" s="1"/>
  <c r="C2663" i="5"/>
  <c r="U2663" i="5" s="1"/>
  <c r="X2663" i="5" s="1"/>
  <c r="C2664" i="5"/>
  <c r="C2665" i="5"/>
  <c r="C2666" i="5"/>
  <c r="U2666" i="5" s="1"/>
  <c r="X2666" i="5" s="1"/>
  <c r="C2667" i="5"/>
  <c r="U2667" i="5" s="1"/>
  <c r="X2667" i="5" s="1"/>
  <c r="C2668" i="5"/>
  <c r="C2669" i="5"/>
  <c r="C2670" i="5"/>
  <c r="U2670" i="5" s="1"/>
  <c r="X2670" i="5" s="1"/>
  <c r="C2671" i="5"/>
  <c r="U2671" i="5" s="1"/>
  <c r="X2671" i="5" s="1"/>
  <c r="C2672" i="5"/>
  <c r="C2673" i="5"/>
  <c r="C2674" i="5"/>
  <c r="U2674" i="5" s="1"/>
  <c r="X2674" i="5" s="1"/>
  <c r="C2675" i="5"/>
  <c r="U2675" i="5" s="1"/>
  <c r="X2675" i="5" s="1"/>
  <c r="C2676" i="5"/>
  <c r="C2677" i="5"/>
  <c r="C2678" i="5"/>
  <c r="U2678" i="5" s="1"/>
  <c r="X2678" i="5" s="1"/>
  <c r="C2679" i="5"/>
  <c r="U2679" i="5" s="1"/>
  <c r="X2679" i="5" s="1"/>
  <c r="C2680" i="5"/>
  <c r="C2681" i="5"/>
  <c r="C2682" i="5"/>
  <c r="U2682" i="5" s="1"/>
  <c r="X2682" i="5" s="1"/>
  <c r="C2683" i="5"/>
  <c r="U2683" i="5" s="1"/>
  <c r="X2683" i="5" s="1"/>
  <c r="C2684" i="5"/>
  <c r="C2685" i="5"/>
  <c r="C2686" i="5"/>
  <c r="U2686" i="5" s="1"/>
  <c r="X2686" i="5" s="1"/>
  <c r="C2687" i="5"/>
  <c r="U2687" i="5" s="1"/>
  <c r="X2687" i="5" s="1"/>
  <c r="C2688" i="5"/>
  <c r="C2689" i="5"/>
  <c r="C2690" i="5"/>
  <c r="U2690" i="5" s="1"/>
  <c r="X2690" i="5" s="1"/>
  <c r="C2691" i="5"/>
  <c r="U2691" i="5" s="1"/>
  <c r="X2691" i="5" s="1"/>
  <c r="C2692" i="5"/>
  <c r="C2693" i="5"/>
  <c r="C2694" i="5"/>
  <c r="U2694" i="5" s="1"/>
  <c r="X2694" i="5" s="1"/>
  <c r="C2695" i="5"/>
  <c r="U2695" i="5" s="1"/>
  <c r="X2695" i="5" s="1"/>
  <c r="C2696" i="5"/>
  <c r="C2697" i="5"/>
  <c r="C2698" i="5"/>
  <c r="U2698" i="5" s="1"/>
  <c r="X2698" i="5" s="1"/>
  <c r="C2699" i="5"/>
  <c r="U2699" i="5" s="1"/>
  <c r="X2699" i="5" s="1"/>
  <c r="C2700" i="5"/>
  <c r="C2701" i="5"/>
  <c r="C2702" i="5"/>
  <c r="U2702" i="5" s="1"/>
  <c r="X2702" i="5" s="1"/>
  <c r="C2703" i="5"/>
  <c r="U2703" i="5" s="1"/>
  <c r="X2703" i="5" s="1"/>
  <c r="C2704" i="5"/>
  <c r="C2705" i="5"/>
  <c r="C2706" i="5"/>
  <c r="U2706" i="5" s="1"/>
  <c r="X2706" i="5" s="1"/>
  <c r="C2707" i="5"/>
  <c r="U2707" i="5" s="1"/>
  <c r="X2707" i="5" s="1"/>
  <c r="C2708" i="5"/>
  <c r="C2709" i="5"/>
  <c r="C2710" i="5"/>
  <c r="U2710" i="5" s="1"/>
  <c r="X2710" i="5" s="1"/>
  <c r="C2711" i="5"/>
  <c r="U2711" i="5" s="1"/>
  <c r="X2711" i="5" s="1"/>
  <c r="C2712" i="5"/>
  <c r="C2713" i="5"/>
  <c r="C2714" i="5"/>
  <c r="U2714" i="5" s="1"/>
  <c r="X2714" i="5" s="1"/>
  <c r="C2715" i="5"/>
  <c r="U2715" i="5" s="1"/>
  <c r="X2715" i="5" s="1"/>
  <c r="C2716" i="5"/>
  <c r="C2717" i="5"/>
  <c r="C2718" i="5"/>
  <c r="U2718" i="5" s="1"/>
  <c r="X2718" i="5" s="1"/>
  <c r="C2719" i="5"/>
  <c r="U2719" i="5" s="1"/>
  <c r="X2719" i="5" s="1"/>
  <c r="C2720" i="5"/>
  <c r="C2721" i="5"/>
  <c r="C2722" i="5"/>
  <c r="U2722" i="5" s="1"/>
  <c r="X2722" i="5" s="1"/>
  <c r="C2723" i="5"/>
  <c r="U2723" i="5" s="1"/>
  <c r="X2723" i="5" s="1"/>
  <c r="C2724" i="5"/>
  <c r="C2725" i="5"/>
  <c r="C2726" i="5"/>
  <c r="U2726" i="5" s="1"/>
  <c r="X2726" i="5" s="1"/>
  <c r="C2727" i="5"/>
  <c r="U2727" i="5" s="1"/>
  <c r="X2727" i="5" s="1"/>
  <c r="C2728" i="5"/>
  <c r="C2729" i="5"/>
  <c r="C2730" i="5"/>
  <c r="U2730" i="5" s="1"/>
  <c r="X2730" i="5" s="1"/>
  <c r="C2731" i="5"/>
  <c r="U2731" i="5" s="1"/>
  <c r="X2731" i="5" s="1"/>
  <c r="C2732" i="5"/>
  <c r="C2733" i="5"/>
  <c r="C2734" i="5"/>
  <c r="U2734" i="5" s="1"/>
  <c r="X2734" i="5" s="1"/>
  <c r="C2735" i="5"/>
  <c r="U2735" i="5" s="1"/>
  <c r="X2735" i="5" s="1"/>
  <c r="C2736" i="5"/>
  <c r="C2737" i="5"/>
  <c r="C2738" i="5"/>
  <c r="U2738" i="5" s="1"/>
  <c r="X2738" i="5" s="1"/>
  <c r="C2739" i="5"/>
  <c r="U2739" i="5" s="1"/>
  <c r="X2739" i="5" s="1"/>
  <c r="C2740" i="5"/>
  <c r="C2741" i="5"/>
  <c r="C2742" i="5"/>
  <c r="U2742" i="5" s="1"/>
  <c r="X2742" i="5" s="1"/>
  <c r="C2743" i="5"/>
  <c r="U2743" i="5" s="1"/>
  <c r="X2743" i="5" s="1"/>
  <c r="C2744" i="5"/>
  <c r="C2745" i="5"/>
  <c r="C2746" i="5"/>
  <c r="U2746" i="5" s="1"/>
  <c r="X2746" i="5" s="1"/>
  <c r="C2747" i="5"/>
  <c r="U2747" i="5" s="1"/>
  <c r="X2747" i="5" s="1"/>
  <c r="C2748" i="5"/>
  <c r="C2749" i="5"/>
  <c r="C2750" i="5"/>
  <c r="U2750" i="5" s="1"/>
  <c r="X2750" i="5" s="1"/>
  <c r="C2751" i="5"/>
  <c r="U2751" i="5" s="1"/>
  <c r="X2751" i="5" s="1"/>
  <c r="C2752" i="5"/>
  <c r="C2753" i="5"/>
  <c r="C2754" i="5"/>
  <c r="U2754" i="5" s="1"/>
  <c r="X2754" i="5" s="1"/>
  <c r="C2755" i="5"/>
  <c r="U2755" i="5" s="1"/>
  <c r="X2755" i="5" s="1"/>
  <c r="C2756" i="5"/>
  <c r="C2757" i="5"/>
  <c r="C2758" i="5"/>
  <c r="U2758" i="5" s="1"/>
  <c r="X2758" i="5" s="1"/>
  <c r="C2759" i="5"/>
  <c r="U2759" i="5" s="1"/>
  <c r="X2759" i="5" s="1"/>
  <c r="C2760" i="5"/>
  <c r="C2761" i="5"/>
  <c r="C2762" i="5"/>
  <c r="U2762" i="5" s="1"/>
  <c r="X2762" i="5" s="1"/>
  <c r="C2763" i="5"/>
  <c r="U2763" i="5" s="1"/>
  <c r="X2763" i="5" s="1"/>
  <c r="C2764" i="5"/>
  <c r="C2765" i="5"/>
  <c r="C2766" i="5"/>
  <c r="U2766" i="5" s="1"/>
  <c r="X2766" i="5" s="1"/>
  <c r="C2767" i="5"/>
  <c r="U2767" i="5" s="1"/>
  <c r="X2767" i="5" s="1"/>
  <c r="C2768" i="5"/>
  <c r="C2769" i="5"/>
  <c r="C2770" i="5"/>
  <c r="U2770" i="5" s="1"/>
  <c r="X2770" i="5" s="1"/>
  <c r="C2771" i="5"/>
  <c r="U2771" i="5" s="1"/>
  <c r="X2771" i="5" s="1"/>
  <c r="C2772" i="5"/>
  <c r="C2773" i="5"/>
  <c r="C2774" i="5"/>
  <c r="U2774" i="5" s="1"/>
  <c r="X2774" i="5" s="1"/>
  <c r="C2775" i="5"/>
  <c r="U2775" i="5" s="1"/>
  <c r="X2775" i="5" s="1"/>
  <c r="C2776" i="5"/>
  <c r="C2777" i="5"/>
  <c r="C2778" i="5"/>
  <c r="U2778" i="5" s="1"/>
  <c r="X2778" i="5" s="1"/>
  <c r="C2779" i="5"/>
  <c r="U2779" i="5" s="1"/>
  <c r="X2779" i="5" s="1"/>
  <c r="C2780" i="5"/>
  <c r="C2781" i="5"/>
  <c r="C2782" i="5"/>
  <c r="U2782" i="5" s="1"/>
  <c r="X2782" i="5" s="1"/>
  <c r="C2783" i="5"/>
  <c r="U2783" i="5" s="1"/>
  <c r="X2783" i="5" s="1"/>
  <c r="C2784" i="5"/>
  <c r="C2785" i="5"/>
  <c r="C2786" i="5"/>
  <c r="U2786" i="5" s="1"/>
  <c r="X2786" i="5" s="1"/>
  <c r="C2787" i="5"/>
  <c r="U2787" i="5" s="1"/>
  <c r="X2787" i="5" s="1"/>
  <c r="C2788" i="5"/>
  <c r="C2789" i="5"/>
  <c r="C2790" i="5"/>
  <c r="U2790" i="5" s="1"/>
  <c r="X2790" i="5" s="1"/>
  <c r="C2791" i="5"/>
  <c r="U2791" i="5" s="1"/>
  <c r="X2791" i="5" s="1"/>
  <c r="C2792" i="5"/>
  <c r="C2793" i="5"/>
  <c r="C2794" i="5"/>
  <c r="U2794" i="5" s="1"/>
  <c r="X2794" i="5" s="1"/>
  <c r="C2795" i="5"/>
  <c r="U2795" i="5" s="1"/>
  <c r="X2795" i="5" s="1"/>
  <c r="C2796" i="5"/>
  <c r="C2797" i="5"/>
  <c r="C2798" i="5"/>
  <c r="U2798" i="5" s="1"/>
  <c r="X2798" i="5" s="1"/>
  <c r="C2799" i="5"/>
  <c r="U2799" i="5" s="1"/>
  <c r="X2799" i="5" s="1"/>
  <c r="C2800" i="5"/>
  <c r="C2801" i="5"/>
  <c r="C2802" i="5"/>
  <c r="U2802" i="5" s="1"/>
  <c r="X2802" i="5" s="1"/>
  <c r="C2803" i="5"/>
  <c r="U2803" i="5" s="1"/>
  <c r="X2803" i="5" s="1"/>
  <c r="C2804" i="5"/>
  <c r="C2805" i="5"/>
  <c r="C2806" i="5"/>
  <c r="U2806" i="5" s="1"/>
  <c r="X2806" i="5" s="1"/>
  <c r="C2807" i="5"/>
  <c r="U2807" i="5" s="1"/>
  <c r="X2807" i="5" s="1"/>
  <c r="C2808" i="5"/>
  <c r="C2809" i="5"/>
  <c r="C2810" i="5"/>
  <c r="U2810" i="5" s="1"/>
  <c r="X2810" i="5" s="1"/>
  <c r="C2811" i="5"/>
  <c r="U2811" i="5" s="1"/>
  <c r="X2811" i="5" s="1"/>
  <c r="C2812" i="5"/>
  <c r="C2813" i="5"/>
  <c r="C2814" i="5"/>
  <c r="U2814" i="5" s="1"/>
  <c r="X2814" i="5" s="1"/>
  <c r="C2815" i="5"/>
  <c r="U2815" i="5" s="1"/>
  <c r="X2815" i="5" s="1"/>
  <c r="C2816" i="5"/>
  <c r="C2817" i="5"/>
  <c r="C2818" i="5"/>
  <c r="U2818" i="5" s="1"/>
  <c r="X2818" i="5" s="1"/>
  <c r="C2819" i="5"/>
  <c r="U2819" i="5" s="1"/>
  <c r="X2819" i="5" s="1"/>
  <c r="C2820" i="5"/>
  <c r="C2821" i="5"/>
  <c r="C2822" i="5"/>
  <c r="U2822" i="5" s="1"/>
  <c r="X2822" i="5" s="1"/>
  <c r="C2823" i="5"/>
  <c r="U2823" i="5" s="1"/>
  <c r="X2823" i="5" s="1"/>
  <c r="C2824" i="5"/>
  <c r="C2825" i="5"/>
  <c r="C2826" i="5"/>
  <c r="U2826" i="5" s="1"/>
  <c r="X2826" i="5" s="1"/>
  <c r="C2827" i="5"/>
  <c r="U2827" i="5" s="1"/>
  <c r="X2827" i="5" s="1"/>
  <c r="C2828" i="5"/>
  <c r="C2829" i="5"/>
  <c r="C2830" i="5"/>
  <c r="U2830" i="5" s="1"/>
  <c r="X2830" i="5" s="1"/>
  <c r="C2831" i="5"/>
  <c r="U2831" i="5" s="1"/>
  <c r="X2831" i="5" s="1"/>
  <c r="C2832" i="5"/>
  <c r="C2833" i="5"/>
  <c r="C2834" i="5"/>
  <c r="U2834" i="5" s="1"/>
  <c r="X2834" i="5" s="1"/>
  <c r="C2835" i="5"/>
  <c r="U2835" i="5" s="1"/>
  <c r="X2835" i="5" s="1"/>
  <c r="C2836" i="5"/>
  <c r="C2837" i="5"/>
  <c r="C2838" i="5"/>
  <c r="U2838" i="5" s="1"/>
  <c r="X2838" i="5" s="1"/>
  <c r="C2839" i="5"/>
  <c r="U2839" i="5" s="1"/>
  <c r="X2839" i="5" s="1"/>
  <c r="C2840" i="5"/>
  <c r="C2841" i="5"/>
  <c r="C2842" i="5"/>
  <c r="U2842" i="5" s="1"/>
  <c r="X2842" i="5" s="1"/>
  <c r="C2843" i="5"/>
  <c r="U2843" i="5" s="1"/>
  <c r="X2843" i="5" s="1"/>
  <c r="C2844" i="5"/>
  <c r="C2845" i="5"/>
  <c r="C2846" i="5"/>
  <c r="U2846" i="5" s="1"/>
  <c r="X2846" i="5" s="1"/>
  <c r="C2847" i="5"/>
  <c r="U2847" i="5" s="1"/>
  <c r="X2847" i="5" s="1"/>
  <c r="C2848" i="5"/>
  <c r="C2849" i="5"/>
  <c r="C2850" i="5"/>
  <c r="U2850" i="5" s="1"/>
  <c r="X2850" i="5" s="1"/>
  <c r="C2851" i="5"/>
  <c r="U2851" i="5" s="1"/>
  <c r="X2851" i="5" s="1"/>
  <c r="C2852" i="5"/>
  <c r="C2853" i="5"/>
  <c r="C2854" i="5"/>
  <c r="U2854" i="5" s="1"/>
  <c r="X2854" i="5" s="1"/>
  <c r="C2855" i="5"/>
  <c r="U2855" i="5" s="1"/>
  <c r="X2855" i="5" s="1"/>
  <c r="C2856" i="5"/>
  <c r="C2857" i="5"/>
  <c r="C2858" i="5"/>
  <c r="U2858" i="5" s="1"/>
  <c r="X2858" i="5" s="1"/>
  <c r="C2859" i="5"/>
  <c r="U2859" i="5" s="1"/>
  <c r="X2859" i="5" s="1"/>
  <c r="C2860" i="5"/>
  <c r="C2861" i="5"/>
  <c r="C2862" i="5"/>
  <c r="U2862" i="5" s="1"/>
  <c r="X2862" i="5" s="1"/>
  <c r="C2863" i="5"/>
  <c r="U2863" i="5" s="1"/>
  <c r="X2863" i="5" s="1"/>
  <c r="C2864" i="5"/>
  <c r="C2865" i="5"/>
  <c r="C2866" i="5"/>
  <c r="U2866" i="5" s="1"/>
  <c r="X2866" i="5" s="1"/>
  <c r="C2867" i="5"/>
  <c r="U2867" i="5" s="1"/>
  <c r="X2867" i="5" s="1"/>
  <c r="C2868" i="5"/>
  <c r="C2869" i="5"/>
  <c r="C2870" i="5"/>
  <c r="U2870" i="5" s="1"/>
  <c r="X2870" i="5" s="1"/>
  <c r="C2871" i="5"/>
  <c r="U2871" i="5" s="1"/>
  <c r="X2871" i="5" s="1"/>
  <c r="C2872" i="5"/>
  <c r="C2873" i="5"/>
  <c r="C2874" i="5"/>
  <c r="U2874" i="5" s="1"/>
  <c r="X2874" i="5" s="1"/>
  <c r="C2875" i="5"/>
  <c r="U2875" i="5" s="1"/>
  <c r="X2875" i="5" s="1"/>
  <c r="C2876" i="5"/>
  <c r="C2877" i="5"/>
  <c r="C2878" i="5"/>
  <c r="U2878" i="5" s="1"/>
  <c r="X2878" i="5" s="1"/>
  <c r="C2879" i="5"/>
  <c r="U2879" i="5" s="1"/>
  <c r="X2879" i="5" s="1"/>
  <c r="C2880" i="5"/>
  <c r="C2881" i="5"/>
  <c r="C2882" i="5"/>
  <c r="U2882" i="5" s="1"/>
  <c r="X2882" i="5" s="1"/>
  <c r="C2883" i="5"/>
  <c r="U2883" i="5" s="1"/>
  <c r="X2883" i="5" s="1"/>
  <c r="C2884" i="5"/>
  <c r="C2885" i="5"/>
  <c r="C2886" i="5"/>
  <c r="U2886" i="5" s="1"/>
  <c r="X2886" i="5" s="1"/>
  <c r="C2887" i="5"/>
  <c r="U2887" i="5" s="1"/>
  <c r="X2887" i="5" s="1"/>
  <c r="C2888" i="5"/>
  <c r="C2889" i="5"/>
  <c r="C2890" i="5"/>
  <c r="U2890" i="5" s="1"/>
  <c r="X2890" i="5" s="1"/>
  <c r="C2891" i="5"/>
  <c r="U2891" i="5" s="1"/>
  <c r="X2891" i="5" s="1"/>
  <c r="C2892" i="5"/>
  <c r="C2893" i="5"/>
  <c r="C2894" i="5"/>
  <c r="U2894" i="5" s="1"/>
  <c r="X2894" i="5" s="1"/>
  <c r="C2895" i="5"/>
  <c r="U2895" i="5" s="1"/>
  <c r="X2895" i="5" s="1"/>
  <c r="C2896" i="5"/>
  <c r="C2897" i="5"/>
  <c r="C2898" i="5"/>
  <c r="U2898" i="5" s="1"/>
  <c r="X2898" i="5" s="1"/>
  <c r="C2899" i="5"/>
  <c r="U2899" i="5" s="1"/>
  <c r="X2899" i="5" s="1"/>
  <c r="C2900" i="5"/>
  <c r="C2901" i="5"/>
  <c r="C2902" i="5"/>
  <c r="U2902" i="5" s="1"/>
  <c r="X2902" i="5" s="1"/>
  <c r="C2903" i="5"/>
  <c r="U2903" i="5" s="1"/>
  <c r="X2903" i="5" s="1"/>
  <c r="C2904" i="5"/>
  <c r="C2905" i="5"/>
  <c r="C2906" i="5"/>
  <c r="U2906" i="5" s="1"/>
  <c r="X2906" i="5" s="1"/>
  <c r="C2907" i="5"/>
  <c r="U2907" i="5" s="1"/>
  <c r="X2907" i="5" s="1"/>
  <c r="C2908" i="5"/>
  <c r="C2909" i="5"/>
  <c r="C2910" i="5"/>
  <c r="U2910" i="5" s="1"/>
  <c r="X2910" i="5" s="1"/>
  <c r="C2911" i="5"/>
  <c r="U2911" i="5" s="1"/>
  <c r="X2911" i="5" s="1"/>
  <c r="C2912" i="5"/>
  <c r="C2913" i="5"/>
  <c r="C2914" i="5"/>
  <c r="U2914" i="5" s="1"/>
  <c r="X2914" i="5" s="1"/>
  <c r="C2915" i="5"/>
  <c r="U2915" i="5" s="1"/>
  <c r="X2915" i="5" s="1"/>
  <c r="C2916" i="5"/>
  <c r="C2917" i="5"/>
  <c r="C2918" i="5"/>
  <c r="U2918" i="5" s="1"/>
  <c r="X2918" i="5" s="1"/>
  <c r="C2919" i="5"/>
  <c r="U2919" i="5" s="1"/>
  <c r="X2919" i="5" s="1"/>
  <c r="C2920" i="5"/>
  <c r="C2921" i="5"/>
  <c r="C2922" i="5"/>
  <c r="U2922" i="5" s="1"/>
  <c r="X2922" i="5" s="1"/>
  <c r="C2923" i="5"/>
  <c r="U2923" i="5" s="1"/>
  <c r="X2923" i="5" s="1"/>
  <c r="C2924" i="5"/>
  <c r="C2925" i="5"/>
  <c r="C2926" i="5"/>
  <c r="U2926" i="5" s="1"/>
  <c r="X2926" i="5" s="1"/>
  <c r="C2927" i="5"/>
  <c r="U2927" i="5" s="1"/>
  <c r="X2927" i="5" s="1"/>
  <c r="C2928" i="5"/>
  <c r="C2929" i="5"/>
  <c r="C2930" i="5"/>
  <c r="U2930" i="5" s="1"/>
  <c r="X2930" i="5" s="1"/>
  <c r="C2931" i="5"/>
  <c r="U2931" i="5" s="1"/>
  <c r="X2931" i="5" s="1"/>
  <c r="C2932" i="5"/>
  <c r="C2933" i="5"/>
  <c r="C2934" i="5"/>
  <c r="U2934" i="5" s="1"/>
  <c r="X2934" i="5" s="1"/>
  <c r="C2935" i="5"/>
  <c r="U2935" i="5" s="1"/>
  <c r="X2935" i="5" s="1"/>
  <c r="C2936" i="5"/>
  <c r="C2937" i="5"/>
  <c r="C2938" i="5"/>
  <c r="U2938" i="5" s="1"/>
  <c r="X2938" i="5" s="1"/>
  <c r="C2939" i="5"/>
  <c r="U2939" i="5" s="1"/>
  <c r="X2939" i="5" s="1"/>
  <c r="C2940" i="5"/>
  <c r="C2941" i="5"/>
  <c r="C2942" i="5"/>
  <c r="U2942" i="5" s="1"/>
  <c r="X2942" i="5" s="1"/>
  <c r="C2943" i="5"/>
  <c r="U2943" i="5" s="1"/>
  <c r="X2943" i="5" s="1"/>
  <c r="C2944" i="5"/>
  <c r="C2945" i="5"/>
  <c r="C2946" i="5"/>
  <c r="U2946" i="5" s="1"/>
  <c r="X2946" i="5" s="1"/>
  <c r="C2947" i="5"/>
  <c r="U2947" i="5" s="1"/>
  <c r="X2947" i="5" s="1"/>
  <c r="C2948" i="5"/>
  <c r="C2949" i="5"/>
  <c r="C2950" i="5"/>
  <c r="U2950" i="5" s="1"/>
  <c r="X2950" i="5" s="1"/>
  <c r="C2951" i="5"/>
  <c r="U2951" i="5" s="1"/>
  <c r="X2951" i="5" s="1"/>
  <c r="C2952" i="5"/>
  <c r="C2953" i="5"/>
  <c r="C2954" i="5"/>
  <c r="U2954" i="5" s="1"/>
  <c r="X2954" i="5" s="1"/>
  <c r="C2955" i="5"/>
  <c r="U2955" i="5" s="1"/>
  <c r="X2955" i="5" s="1"/>
  <c r="C2956" i="5"/>
  <c r="C2957" i="5"/>
  <c r="C2958" i="5"/>
  <c r="U2958" i="5" s="1"/>
  <c r="X2958" i="5" s="1"/>
  <c r="C2959" i="5"/>
  <c r="U2959" i="5" s="1"/>
  <c r="X2959" i="5" s="1"/>
  <c r="C2960" i="5"/>
  <c r="C2961" i="5"/>
  <c r="C2962" i="5"/>
  <c r="U2962" i="5" s="1"/>
  <c r="X2962" i="5" s="1"/>
  <c r="C2963" i="5"/>
  <c r="U2963" i="5" s="1"/>
  <c r="X2963" i="5" s="1"/>
  <c r="C2964" i="5"/>
  <c r="C2965" i="5"/>
  <c r="C2966" i="5"/>
  <c r="U2966" i="5" s="1"/>
  <c r="X2966" i="5" s="1"/>
  <c r="C2967" i="5"/>
  <c r="U2967" i="5" s="1"/>
  <c r="X2967" i="5" s="1"/>
  <c r="C2968" i="5"/>
  <c r="C2969" i="5"/>
  <c r="C2970" i="5"/>
  <c r="U2970" i="5" s="1"/>
  <c r="X2970" i="5" s="1"/>
  <c r="C2971" i="5"/>
  <c r="U2971" i="5" s="1"/>
  <c r="X2971" i="5" s="1"/>
  <c r="C2972" i="5"/>
  <c r="C2973" i="5"/>
  <c r="C2974" i="5"/>
  <c r="U2974" i="5" s="1"/>
  <c r="X2974" i="5" s="1"/>
  <c r="C2975" i="5"/>
  <c r="U2975" i="5" s="1"/>
  <c r="X2975" i="5" s="1"/>
  <c r="C2976" i="5"/>
  <c r="C2977" i="5"/>
  <c r="C2978" i="5"/>
  <c r="U2978" i="5" s="1"/>
  <c r="X2978" i="5" s="1"/>
  <c r="C2979" i="5"/>
  <c r="U2979" i="5" s="1"/>
  <c r="X2979" i="5" s="1"/>
  <c r="C2980" i="5"/>
  <c r="C2981" i="5"/>
  <c r="C2982" i="5"/>
  <c r="U2982" i="5" s="1"/>
  <c r="X2982" i="5" s="1"/>
  <c r="C2983" i="5"/>
  <c r="U2983" i="5" s="1"/>
  <c r="X2983" i="5" s="1"/>
  <c r="C2984" i="5"/>
  <c r="C2985" i="5"/>
  <c r="C2986" i="5"/>
  <c r="U2986" i="5" s="1"/>
  <c r="X2986" i="5" s="1"/>
  <c r="C2987" i="5"/>
  <c r="U2987" i="5" s="1"/>
  <c r="X2987" i="5" s="1"/>
  <c r="C2988" i="5"/>
  <c r="C2989" i="5"/>
  <c r="C2990" i="5"/>
  <c r="U2990" i="5" s="1"/>
  <c r="X2990" i="5" s="1"/>
  <c r="C2991" i="5"/>
  <c r="U2991" i="5" s="1"/>
  <c r="X2991" i="5" s="1"/>
  <c r="C2992" i="5"/>
  <c r="C2993" i="5"/>
  <c r="C2994" i="5"/>
  <c r="U2994" i="5" s="1"/>
  <c r="X2994" i="5" s="1"/>
  <c r="C2995" i="5"/>
  <c r="U2995" i="5" s="1"/>
  <c r="X2995" i="5" s="1"/>
  <c r="C2996" i="5"/>
  <c r="C2997" i="5"/>
  <c r="C2998" i="5"/>
  <c r="U2998" i="5" s="1"/>
  <c r="X2998" i="5" s="1"/>
  <c r="C2999" i="5"/>
  <c r="U2999" i="5" s="1"/>
  <c r="X2999" i="5" s="1"/>
  <c r="C3000" i="5"/>
  <c r="C3001" i="5"/>
  <c r="C3002" i="5"/>
  <c r="U3002" i="5" s="1"/>
  <c r="X3002" i="5" s="1"/>
  <c r="C3003" i="5"/>
  <c r="U3003" i="5" s="1"/>
  <c r="X3003" i="5" s="1"/>
  <c r="C3004" i="5"/>
  <c r="C3005" i="5"/>
  <c r="C3006" i="5"/>
  <c r="U3006" i="5" s="1"/>
  <c r="X3006" i="5" s="1"/>
  <c r="C3007" i="5"/>
  <c r="U3007" i="5" s="1"/>
  <c r="X3007" i="5" s="1"/>
  <c r="C3008" i="5"/>
  <c r="C3009" i="5"/>
  <c r="C3010" i="5"/>
  <c r="U3010" i="5" s="1"/>
  <c r="X3010" i="5" s="1"/>
  <c r="C3011" i="5"/>
  <c r="U3011" i="5" s="1"/>
  <c r="X3011" i="5" s="1"/>
  <c r="C3012" i="5"/>
  <c r="C3013" i="5"/>
  <c r="C3014" i="5"/>
  <c r="U3014" i="5" s="1"/>
  <c r="X3014" i="5" s="1"/>
  <c r="C3015" i="5"/>
  <c r="U3015" i="5" s="1"/>
  <c r="X3015" i="5" s="1"/>
  <c r="C3016" i="5"/>
  <c r="C3017" i="5"/>
  <c r="C3018" i="5"/>
  <c r="U3018" i="5" s="1"/>
  <c r="X3018" i="5" s="1"/>
  <c r="C3019" i="5"/>
  <c r="U3019" i="5" s="1"/>
  <c r="X3019" i="5" s="1"/>
  <c r="C3020" i="5"/>
  <c r="C3021" i="5"/>
  <c r="C3022" i="5"/>
  <c r="U3022" i="5" s="1"/>
  <c r="X3022" i="5" s="1"/>
  <c r="C3023" i="5"/>
  <c r="U3023" i="5" s="1"/>
  <c r="X3023" i="5" s="1"/>
  <c r="C3024" i="5"/>
  <c r="C3025" i="5"/>
  <c r="C3026" i="5"/>
  <c r="U3026" i="5" s="1"/>
  <c r="X3026" i="5" s="1"/>
  <c r="C3027" i="5"/>
  <c r="U3027" i="5" s="1"/>
  <c r="X3027" i="5" s="1"/>
  <c r="C3028" i="5"/>
  <c r="C3029" i="5"/>
  <c r="C3030" i="5"/>
  <c r="U3030" i="5" s="1"/>
  <c r="X3030" i="5" s="1"/>
  <c r="C3031" i="5"/>
  <c r="U3031" i="5" s="1"/>
  <c r="X3031" i="5" s="1"/>
  <c r="C3032" i="5"/>
  <c r="C3033" i="5"/>
  <c r="C3034" i="5"/>
  <c r="U3034" i="5" s="1"/>
  <c r="X3034" i="5" s="1"/>
  <c r="C3035" i="5"/>
  <c r="U3035" i="5" s="1"/>
  <c r="X3035" i="5" s="1"/>
  <c r="C3036" i="5"/>
  <c r="C3037" i="5"/>
  <c r="C3038" i="5"/>
  <c r="U3038" i="5" s="1"/>
  <c r="X3038" i="5" s="1"/>
  <c r="C3039" i="5"/>
  <c r="U3039" i="5" s="1"/>
  <c r="X3039" i="5" s="1"/>
  <c r="C3040" i="5"/>
  <c r="C3041" i="5"/>
  <c r="C3042" i="5"/>
  <c r="U3042" i="5" s="1"/>
  <c r="X3042" i="5" s="1"/>
  <c r="C3043" i="5"/>
  <c r="U3043" i="5" s="1"/>
  <c r="X3043" i="5" s="1"/>
  <c r="C3044" i="5"/>
  <c r="C3045" i="5"/>
  <c r="C3046" i="5"/>
  <c r="U3046" i="5" s="1"/>
  <c r="X3046" i="5" s="1"/>
  <c r="C3047" i="5"/>
  <c r="U3047" i="5" s="1"/>
  <c r="X3047" i="5" s="1"/>
  <c r="C3048" i="5"/>
  <c r="C3049" i="5"/>
  <c r="C3050" i="5"/>
  <c r="U3050" i="5" s="1"/>
  <c r="X3050" i="5" s="1"/>
  <c r="C3051" i="5"/>
  <c r="U3051" i="5" s="1"/>
  <c r="X3051" i="5" s="1"/>
  <c r="C3052" i="5"/>
  <c r="C3053" i="5"/>
  <c r="C3054" i="5"/>
  <c r="U3054" i="5" s="1"/>
  <c r="X3054" i="5" s="1"/>
  <c r="C3055" i="5"/>
  <c r="U3055" i="5" s="1"/>
  <c r="X3055" i="5" s="1"/>
  <c r="C3056" i="5"/>
  <c r="C3057" i="5"/>
  <c r="C3058" i="5"/>
  <c r="U3058" i="5" s="1"/>
  <c r="X3058" i="5" s="1"/>
  <c r="C3059" i="5"/>
  <c r="U3059" i="5" s="1"/>
  <c r="X3059" i="5" s="1"/>
  <c r="C3060" i="5"/>
  <c r="C3061" i="5"/>
  <c r="C3062" i="5"/>
  <c r="U3062" i="5" s="1"/>
  <c r="X3062" i="5" s="1"/>
  <c r="C3063" i="5"/>
  <c r="U3063" i="5" s="1"/>
  <c r="X3063" i="5" s="1"/>
  <c r="C3064" i="5"/>
  <c r="C3065" i="5"/>
  <c r="C3066" i="5"/>
  <c r="U3066" i="5" s="1"/>
  <c r="X3066" i="5" s="1"/>
  <c r="C3067" i="5"/>
  <c r="U3067" i="5" s="1"/>
  <c r="X3067" i="5" s="1"/>
  <c r="C3068" i="5"/>
  <c r="C3069" i="5"/>
  <c r="C3070" i="5"/>
  <c r="U3070" i="5" s="1"/>
  <c r="X3070" i="5" s="1"/>
  <c r="C3071" i="5"/>
  <c r="U3071" i="5" s="1"/>
  <c r="X3071" i="5" s="1"/>
  <c r="C3072" i="5"/>
  <c r="C3073" i="5"/>
  <c r="C3074" i="5"/>
  <c r="U3074" i="5" s="1"/>
  <c r="X3074" i="5" s="1"/>
  <c r="C3075" i="5"/>
  <c r="U3075" i="5" s="1"/>
  <c r="X3075" i="5" s="1"/>
  <c r="C3076" i="5"/>
  <c r="C3077" i="5"/>
  <c r="C3078" i="5"/>
  <c r="U3078" i="5" s="1"/>
  <c r="X3078" i="5" s="1"/>
  <c r="C3079" i="5"/>
  <c r="U3079" i="5" s="1"/>
  <c r="X3079" i="5" s="1"/>
  <c r="C3080" i="5"/>
  <c r="C3081" i="5"/>
  <c r="C3082" i="5"/>
  <c r="U3082" i="5" s="1"/>
  <c r="X3082" i="5" s="1"/>
  <c r="C3083" i="5"/>
  <c r="U3083" i="5" s="1"/>
  <c r="X3083" i="5" s="1"/>
  <c r="C3084" i="5"/>
  <c r="C3085" i="5"/>
  <c r="C3086" i="5"/>
  <c r="U3086" i="5" s="1"/>
  <c r="X3086" i="5" s="1"/>
  <c r="C3087" i="5"/>
  <c r="U3087" i="5" s="1"/>
  <c r="X3087" i="5" s="1"/>
  <c r="C3088" i="5"/>
  <c r="C3089" i="5"/>
  <c r="C3090" i="5"/>
  <c r="U3090" i="5" s="1"/>
  <c r="X3090" i="5" s="1"/>
  <c r="C3091" i="5"/>
  <c r="U3091" i="5" s="1"/>
  <c r="X3091" i="5" s="1"/>
  <c r="C3092" i="5"/>
  <c r="C3093" i="5"/>
  <c r="C3094" i="5"/>
  <c r="U3094" i="5" s="1"/>
  <c r="X3094" i="5" s="1"/>
  <c r="C3095" i="5"/>
  <c r="U3095" i="5" s="1"/>
  <c r="X3095" i="5" s="1"/>
  <c r="C3096" i="5"/>
  <c r="C3097" i="5"/>
  <c r="C3098" i="5"/>
  <c r="U3098" i="5" s="1"/>
  <c r="X3098" i="5" s="1"/>
  <c r="C3099" i="5"/>
  <c r="U3099" i="5" s="1"/>
  <c r="X3099" i="5" s="1"/>
  <c r="C3100" i="5"/>
  <c r="C3101" i="5"/>
  <c r="C3102" i="5"/>
  <c r="U3102" i="5" s="1"/>
  <c r="X3102" i="5" s="1"/>
  <c r="C3103" i="5"/>
  <c r="U3103" i="5" s="1"/>
  <c r="X3103" i="5" s="1"/>
  <c r="C3104" i="5"/>
  <c r="C3105" i="5"/>
  <c r="C3106" i="5"/>
  <c r="U3106" i="5" s="1"/>
  <c r="X3106" i="5" s="1"/>
  <c r="C3107" i="5"/>
  <c r="U3107" i="5" s="1"/>
  <c r="X3107" i="5" s="1"/>
  <c r="C3108" i="5"/>
  <c r="C3109" i="5"/>
  <c r="C3110" i="5"/>
  <c r="U3110" i="5" s="1"/>
  <c r="X3110" i="5" s="1"/>
  <c r="C3111" i="5"/>
  <c r="U3111" i="5" s="1"/>
  <c r="X3111" i="5" s="1"/>
  <c r="C3112" i="5"/>
  <c r="C3113" i="5"/>
  <c r="C3114" i="5"/>
  <c r="U3114" i="5" s="1"/>
  <c r="X3114" i="5" s="1"/>
  <c r="C3115" i="5"/>
  <c r="U3115" i="5" s="1"/>
  <c r="X3115" i="5" s="1"/>
  <c r="C3116" i="5"/>
  <c r="C3117" i="5"/>
  <c r="C3118" i="5"/>
  <c r="U3118" i="5" s="1"/>
  <c r="X3118" i="5" s="1"/>
  <c r="C3119" i="5"/>
  <c r="U3119" i="5" s="1"/>
  <c r="X3119" i="5" s="1"/>
  <c r="C3120" i="5"/>
  <c r="C3121" i="5"/>
  <c r="C3122" i="5"/>
  <c r="U3122" i="5" s="1"/>
  <c r="X3122" i="5" s="1"/>
  <c r="C3123" i="5"/>
  <c r="U3123" i="5" s="1"/>
  <c r="X3123" i="5" s="1"/>
  <c r="C3124" i="5"/>
  <c r="C3125" i="5"/>
  <c r="C3126" i="5"/>
  <c r="U3126" i="5" s="1"/>
  <c r="X3126" i="5" s="1"/>
  <c r="C3127" i="5"/>
  <c r="U3127" i="5" s="1"/>
  <c r="X3127" i="5" s="1"/>
  <c r="C3128" i="5"/>
  <c r="C3129" i="5"/>
  <c r="C3130" i="5"/>
  <c r="U3130" i="5" s="1"/>
  <c r="X3130" i="5" s="1"/>
  <c r="C3131" i="5"/>
  <c r="U3131" i="5" s="1"/>
  <c r="X3131" i="5" s="1"/>
  <c r="C3132" i="5"/>
  <c r="C3133" i="5"/>
  <c r="C3134" i="5"/>
  <c r="U3134" i="5" s="1"/>
  <c r="X3134" i="5" s="1"/>
  <c r="C3135" i="5"/>
  <c r="U3135" i="5" s="1"/>
  <c r="X3135" i="5" s="1"/>
  <c r="C3136" i="5"/>
  <c r="C3137" i="5"/>
  <c r="C3138" i="5"/>
  <c r="U3138" i="5" s="1"/>
  <c r="X3138" i="5" s="1"/>
  <c r="C3139" i="5"/>
  <c r="U3139" i="5" s="1"/>
  <c r="X3139" i="5" s="1"/>
  <c r="C3140" i="5"/>
  <c r="C3141" i="5"/>
  <c r="C3142" i="5"/>
  <c r="U3142" i="5" s="1"/>
  <c r="X3142" i="5" s="1"/>
  <c r="C3143" i="5"/>
  <c r="U3143" i="5" s="1"/>
  <c r="X3143" i="5" s="1"/>
  <c r="C3144" i="5"/>
  <c r="C3145" i="5"/>
  <c r="C3146" i="5"/>
  <c r="U3146" i="5" s="1"/>
  <c r="X3146" i="5" s="1"/>
  <c r="C3147" i="5"/>
  <c r="U3147" i="5" s="1"/>
  <c r="X3147" i="5" s="1"/>
  <c r="C3148" i="5"/>
  <c r="C3149" i="5"/>
  <c r="C3150" i="5"/>
  <c r="U3150" i="5" s="1"/>
  <c r="X3150" i="5" s="1"/>
  <c r="C3151" i="5"/>
  <c r="U3151" i="5" s="1"/>
  <c r="X3151" i="5" s="1"/>
  <c r="C3152" i="5"/>
  <c r="C3153" i="5"/>
  <c r="C3154" i="5"/>
  <c r="U3154" i="5" s="1"/>
  <c r="X3154" i="5" s="1"/>
  <c r="C3155" i="5"/>
  <c r="U3155" i="5" s="1"/>
  <c r="X3155" i="5" s="1"/>
  <c r="C3156" i="5"/>
  <c r="C3157" i="5"/>
  <c r="C3158" i="5"/>
  <c r="U3158" i="5" s="1"/>
  <c r="X3158" i="5" s="1"/>
  <c r="C3159" i="5"/>
  <c r="U3159" i="5" s="1"/>
  <c r="X3159" i="5" s="1"/>
  <c r="C3160" i="5"/>
  <c r="C3161" i="5"/>
  <c r="C3162" i="5"/>
  <c r="U3162" i="5" s="1"/>
  <c r="X3162" i="5" s="1"/>
  <c r="C3163" i="5"/>
  <c r="U3163" i="5" s="1"/>
  <c r="X3163" i="5" s="1"/>
  <c r="C3164" i="5"/>
  <c r="C3165" i="5"/>
  <c r="C3166" i="5"/>
  <c r="U3166" i="5" s="1"/>
  <c r="X3166" i="5" s="1"/>
  <c r="C3167" i="5"/>
  <c r="U3167" i="5" s="1"/>
  <c r="X3167" i="5" s="1"/>
  <c r="C3168" i="5"/>
  <c r="C3169" i="5"/>
  <c r="C3170" i="5"/>
  <c r="U3170" i="5" s="1"/>
  <c r="X3170" i="5" s="1"/>
  <c r="C3171" i="5"/>
  <c r="U3171" i="5" s="1"/>
  <c r="X3171" i="5" s="1"/>
  <c r="C3172" i="5"/>
  <c r="C3173" i="5"/>
  <c r="C3174" i="5"/>
  <c r="U3174" i="5" s="1"/>
  <c r="X3174" i="5" s="1"/>
  <c r="C3175" i="5"/>
  <c r="U3175" i="5" s="1"/>
  <c r="X3175" i="5" s="1"/>
  <c r="C3176" i="5"/>
  <c r="C3177" i="5"/>
  <c r="C3178" i="5"/>
  <c r="U3178" i="5" s="1"/>
  <c r="X3178" i="5" s="1"/>
  <c r="C3179" i="5"/>
  <c r="U3179" i="5" s="1"/>
  <c r="X3179" i="5" s="1"/>
  <c r="C3180" i="5"/>
  <c r="C3181" i="5"/>
  <c r="C3182" i="5"/>
  <c r="U3182" i="5" s="1"/>
  <c r="X3182" i="5" s="1"/>
  <c r="C3183" i="5"/>
  <c r="U3183" i="5" s="1"/>
  <c r="X3183" i="5" s="1"/>
  <c r="C3184" i="5"/>
  <c r="C3185" i="5"/>
  <c r="C3186" i="5"/>
  <c r="U3186" i="5" s="1"/>
  <c r="X3186" i="5" s="1"/>
  <c r="C3187" i="5"/>
  <c r="U3187" i="5" s="1"/>
  <c r="X3187" i="5" s="1"/>
  <c r="C3188" i="5"/>
  <c r="C3189" i="5"/>
  <c r="C3190" i="5"/>
  <c r="U3190" i="5" s="1"/>
  <c r="X3190" i="5" s="1"/>
  <c r="C3191" i="5"/>
  <c r="U3191" i="5" s="1"/>
  <c r="X3191" i="5" s="1"/>
  <c r="C3192" i="5"/>
  <c r="C3193" i="5"/>
  <c r="C3194" i="5"/>
  <c r="U3194" i="5" s="1"/>
  <c r="X3194" i="5" s="1"/>
  <c r="C3195" i="5"/>
  <c r="U3195" i="5" s="1"/>
  <c r="X3195" i="5" s="1"/>
  <c r="C3196" i="5"/>
  <c r="C3197" i="5"/>
  <c r="C3198" i="5"/>
  <c r="U3198" i="5" s="1"/>
  <c r="X3198" i="5" s="1"/>
  <c r="C3199" i="5"/>
  <c r="U3199" i="5" s="1"/>
  <c r="X3199" i="5" s="1"/>
  <c r="C3200" i="5"/>
  <c r="C3201" i="5"/>
  <c r="C3202" i="5"/>
  <c r="U3202" i="5" s="1"/>
  <c r="X3202" i="5" s="1"/>
  <c r="C3203" i="5"/>
  <c r="U3203" i="5" s="1"/>
  <c r="X3203" i="5" s="1"/>
  <c r="C3204" i="5"/>
  <c r="C3205" i="5"/>
  <c r="C3206" i="5"/>
  <c r="U3206" i="5" s="1"/>
  <c r="X3206" i="5" s="1"/>
  <c r="C3207" i="5"/>
  <c r="U3207" i="5" s="1"/>
  <c r="X3207" i="5" s="1"/>
  <c r="C3208" i="5"/>
  <c r="C3209" i="5"/>
  <c r="C3210" i="5"/>
  <c r="U3210" i="5" s="1"/>
  <c r="X3210" i="5" s="1"/>
  <c r="C3211" i="5"/>
  <c r="U3211" i="5" s="1"/>
  <c r="X3211" i="5" s="1"/>
  <c r="C3212" i="5"/>
  <c r="C3213" i="5"/>
  <c r="C3214" i="5"/>
  <c r="U3214" i="5" s="1"/>
  <c r="X3214" i="5" s="1"/>
  <c r="C3215" i="5"/>
  <c r="U3215" i="5" s="1"/>
  <c r="X3215" i="5" s="1"/>
  <c r="C3216" i="5"/>
  <c r="C3217" i="5"/>
  <c r="C3218" i="5"/>
  <c r="U3218" i="5" s="1"/>
  <c r="X3218" i="5" s="1"/>
  <c r="C3219" i="5"/>
  <c r="U3219" i="5" s="1"/>
  <c r="X3219" i="5" s="1"/>
  <c r="C3220" i="5"/>
  <c r="C3221" i="5"/>
  <c r="C3222" i="5"/>
  <c r="U3222" i="5" s="1"/>
  <c r="X3222" i="5" s="1"/>
  <c r="C3223" i="5"/>
  <c r="U3223" i="5" s="1"/>
  <c r="X3223" i="5" s="1"/>
  <c r="C3224" i="5"/>
  <c r="C3225" i="5"/>
  <c r="C3226" i="5"/>
  <c r="U3226" i="5" s="1"/>
  <c r="X3226" i="5" s="1"/>
  <c r="C3227" i="5"/>
  <c r="U3227" i="5" s="1"/>
  <c r="X3227" i="5" s="1"/>
  <c r="C3228" i="5"/>
  <c r="C3229" i="5"/>
  <c r="C3230" i="5"/>
  <c r="U3230" i="5" s="1"/>
  <c r="X3230" i="5" s="1"/>
  <c r="C3231" i="5"/>
  <c r="U3231" i="5" s="1"/>
  <c r="X3231" i="5" s="1"/>
  <c r="C3232" i="5"/>
  <c r="C3233" i="5"/>
  <c r="C3234" i="5"/>
  <c r="U3234" i="5" s="1"/>
  <c r="X3234" i="5" s="1"/>
  <c r="C3235" i="5"/>
  <c r="U3235" i="5" s="1"/>
  <c r="X3235" i="5" s="1"/>
  <c r="C3236" i="5"/>
  <c r="C3237" i="5"/>
  <c r="C3238" i="5"/>
  <c r="U3238" i="5" s="1"/>
  <c r="X3238" i="5" s="1"/>
  <c r="C3239" i="5"/>
  <c r="U3239" i="5" s="1"/>
  <c r="X3239" i="5" s="1"/>
  <c r="C3240" i="5"/>
  <c r="C3241" i="5"/>
  <c r="C3242" i="5"/>
  <c r="U3242" i="5" s="1"/>
  <c r="X3242" i="5" s="1"/>
  <c r="C3243" i="5"/>
  <c r="U3243" i="5" s="1"/>
  <c r="X3243" i="5" s="1"/>
  <c r="C3244" i="5"/>
  <c r="C3245" i="5"/>
  <c r="C3246" i="5"/>
  <c r="U3246" i="5" s="1"/>
  <c r="X3246" i="5" s="1"/>
  <c r="C3247" i="5"/>
  <c r="U3247" i="5" s="1"/>
  <c r="X3247" i="5" s="1"/>
  <c r="C3248" i="5"/>
  <c r="C3249" i="5"/>
  <c r="C3250" i="5"/>
  <c r="U3250" i="5" s="1"/>
  <c r="X3250" i="5" s="1"/>
  <c r="C3251" i="5"/>
  <c r="U3251" i="5" s="1"/>
  <c r="X3251" i="5" s="1"/>
  <c r="C3252" i="5"/>
  <c r="C3253" i="5"/>
  <c r="C3254" i="5"/>
  <c r="U3254" i="5" s="1"/>
  <c r="X3254" i="5" s="1"/>
  <c r="C3255" i="5"/>
  <c r="U3255" i="5" s="1"/>
  <c r="X3255" i="5" s="1"/>
  <c r="C3256" i="5"/>
  <c r="C3257" i="5"/>
  <c r="C3258" i="5"/>
  <c r="U3258" i="5" s="1"/>
  <c r="X3258" i="5" s="1"/>
  <c r="C3259" i="5"/>
  <c r="U3259" i="5" s="1"/>
  <c r="X3259" i="5" s="1"/>
  <c r="C3260" i="5"/>
  <c r="C3261" i="5"/>
  <c r="C3262" i="5"/>
  <c r="U3262" i="5" s="1"/>
  <c r="X3262" i="5" s="1"/>
  <c r="C3263" i="5"/>
  <c r="U3263" i="5" s="1"/>
  <c r="X3263" i="5" s="1"/>
  <c r="C3264" i="5"/>
  <c r="C3265" i="5"/>
  <c r="C3266" i="5"/>
  <c r="U3266" i="5" s="1"/>
  <c r="X3266" i="5" s="1"/>
  <c r="C3267" i="5"/>
  <c r="U3267" i="5" s="1"/>
  <c r="X3267" i="5" s="1"/>
  <c r="C3268" i="5"/>
  <c r="C3269" i="5"/>
  <c r="C3270" i="5"/>
  <c r="U3270" i="5" s="1"/>
  <c r="X3270" i="5" s="1"/>
  <c r="C3271" i="5"/>
  <c r="U3271" i="5" s="1"/>
  <c r="X3271" i="5" s="1"/>
  <c r="C3272" i="5"/>
  <c r="C3273" i="5"/>
  <c r="C3274" i="5"/>
  <c r="U3274" i="5" s="1"/>
  <c r="X3274" i="5" s="1"/>
  <c r="C3275" i="5"/>
  <c r="U3275" i="5" s="1"/>
  <c r="X3275" i="5" s="1"/>
  <c r="C3276" i="5"/>
  <c r="C3277" i="5"/>
  <c r="C3278" i="5"/>
  <c r="U3278" i="5" s="1"/>
  <c r="X3278" i="5" s="1"/>
  <c r="C3279" i="5"/>
  <c r="U3279" i="5" s="1"/>
  <c r="X3279" i="5" s="1"/>
  <c r="C3280" i="5"/>
  <c r="C3281" i="5"/>
  <c r="C3282" i="5"/>
  <c r="U3282" i="5" s="1"/>
  <c r="X3282" i="5" s="1"/>
  <c r="C3283" i="5"/>
  <c r="U3283" i="5" s="1"/>
  <c r="X3283" i="5" s="1"/>
  <c r="C3284" i="5"/>
  <c r="C3285" i="5"/>
  <c r="C3286" i="5"/>
  <c r="U3286" i="5" s="1"/>
  <c r="X3286" i="5" s="1"/>
  <c r="C3287" i="5"/>
  <c r="U3287" i="5" s="1"/>
  <c r="X3287" i="5" s="1"/>
  <c r="C3288" i="5"/>
  <c r="C3289" i="5"/>
  <c r="C3290" i="5"/>
  <c r="U3290" i="5" s="1"/>
  <c r="X3290" i="5" s="1"/>
  <c r="C3291" i="5"/>
  <c r="U3291" i="5" s="1"/>
  <c r="X3291" i="5" s="1"/>
  <c r="C3292" i="5"/>
  <c r="C3293" i="5"/>
  <c r="C3294" i="5"/>
  <c r="U3294" i="5" s="1"/>
  <c r="X3294" i="5" s="1"/>
  <c r="C3295" i="5"/>
  <c r="U3295" i="5" s="1"/>
  <c r="X3295" i="5" s="1"/>
  <c r="C3296" i="5"/>
  <c r="C3297" i="5"/>
  <c r="C3298" i="5"/>
  <c r="U3298" i="5" s="1"/>
  <c r="X3298" i="5" s="1"/>
  <c r="C3299" i="5"/>
  <c r="U3299" i="5" s="1"/>
  <c r="X3299" i="5" s="1"/>
  <c r="C3300" i="5"/>
  <c r="C3301" i="5"/>
  <c r="C3302" i="5"/>
  <c r="U3302" i="5" s="1"/>
  <c r="X3302" i="5" s="1"/>
  <c r="C3303" i="5"/>
  <c r="U3303" i="5" s="1"/>
  <c r="X3303" i="5" s="1"/>
  <c r="C3304" i="5"/>
  <c r="C3305" i="5"/>
  <c r="C3306" i="5"/>
  <c r="U3306" i="5" s="1"/>
  <c r="X3306" i="5" s="1"/>
  <c r="C3307" i="5"/>
  <c r="U3307" i="5" s="1"/>
  <c r="X3307" i="5" s="1"/>
  <c r="C3308" i="5"/>
  <c r="C3309" i="5"/>
  <c r="C3310" i="5"/>
  <c r="U3310" i="5" s="1"/>
  <c r="X3310" i="5" s="1"/>
  <c r="C3311" i="5"/>
  <c r="U3311" i="5" s="1"/>
  <c r="X3311" i="5" s="1"/>
  <c r="C3312" i="5"/>
  <c r="C3313" i="5"/>
  <c r="C3314" i="5"/>
  <c r="U3314" i="5" s="1"/>
  <c r="X3314" i="5" s="1"/>
  <c r="C3315" i="5"/>
  <c r="U3315" i="5" s="1"/>
  <c r="X3315" i="5" s="1"/>
  <c r="C3316" i="5"/>
  <c r="C3317" i="5"/>
  <c r="C3318" i="5"/>
  <c r="U3318" i="5" s="1"/>
  <c r="X3318" i="5" s="1"/>
  <c r="C3319" i="5"/>
  <c r="U3319" i="5" s="1"/>
  <c r="X3319" i="5" s="1"/>
  <c r="C3320" i="5"/>
  <c r="C3321" i="5"/>
  <c r="C3322" i="5"/>
  <c r="U3322" i="5" s="1"/>
  <c r="X3322" i="5" s="1"/>
  <c r="C3323" i="5"/>
  <c r="U3323" i="5" s="1"/>
  <c r="X3323" i="5" s="1"/>
  <c r="C3324" i="5"/>
  <c r="C3325" i="5"/>
  <c r="C3326" i="5"/>
  <c r="U3326" i="5" s="1"/>
  <c r="X3326" i="5" s="1"/>
  <c r="C3327" i="5"/>
  <c r="U3327" i="5" s="1"/>
  <c r="X3327" i="5" s="1"/>
  <c r="C3328" i="5"/>
  <c r="C3329" i="5"/>
  <c r="C3330" i="5"/>
  <c r="U3330" i="5" s="1"/>
  <c r="X3330" i="5" s="1"/>
  <c r="C3331" i="5"/>
  <c r="U3331" i="5" s="1"/>
  <c r="X3331" i="5" s="1"/>
  <c r="C3332" i="5"/>
  <c r="C3333" i="5"/>
  <c r="C3334" i="5"/>
  <c r="U3334" i="5" s="1"/>
  <c r="X3334" i="5" s="1"/>
  <c r="C3335" i="5"/>
  <c r="U3335" i="5" s="1"/>
  <c r="X3335" i="5" s="1"/>
  <c r="C3336" i="5"/>
  <c r="C3337" i="5"/>
  <c r="C3338" i="5"/>
  <c r="U3338" i="5" s="1"/>
  <c r="X3338" i="5" s="1"/>
  <c r="C3339" i="5"/>
  <c r="U3339" i="5" s="1"/>
  <c r="X3339" i="5" s="1"/>
  <c r="C3340" i="5"/>
  <c r="C3341" i="5"/>
  <c r="C3342" i="5"/>
  <c r="U3342" i="5" s="1"/>
  <c r="X3342" i="5" s="1"/>
  <c r="C3343" i="5"/>
  <c r="U3343" i="5" s="1"/>
  <c r="X3343" i="5" s="1"/>
  <c r="C3344" i="5"/>
  <c r="C3345" i="5"/>
  <c r="C3346" i="5"/>
  <c r="U3346" i="5" s="1"/>
  <c r="X3346" i="5" s="1"/>
  <c r="C3347" i="5"/>
  <c r="U3347" i="5" s="1"/>
  <c r="X3347" i="5" s="1"/>
  <c r="C3348" i="5"/>
  <c r="C3349" i="5"/>
  <c r="C3350" i="5"/>
  <c r="U3350" i="5" s="1"/>
  <c r="X3350" i="5" s="1"/>
  <c r="C3351" i="5"/>
  <c r="U3351" i="5" s="1"/>
  <c r="X3351" i="5" s="1"/>
  <c r="C3352" i="5"/>
  <c r="C3353" i="5"/>
  <c r="C3354" i="5"/>
  <c r="U3354" i="5" s="1"/>
  <c r="X3354" i="5" s="1"/>
  <c r="C3355" i="5"/>
  <c r="U3355" i="5" s="1"/>
  <c r="X3355" i="5" s="1"/>
  <c r="C3356" i="5"/>
  <c r="C3357" i="5"/>
  <c r="C3358" i="5"/>
  <c r="U3358" i="5" s="1"/>
  <c r="X3358" i="5" s="1"/>
  <c r="C3359" i="5"/>
  <c r="U3359" i="5" s="1"/>
  <c r="X3359" i="5" s="1"/>
  <c r="C3360" i="5"/>
  <c r="C3361" i="5"/>
  <c r="C3362" i="5"/>
  <c r="U3362" i="5" s="1"/>
  <c r="X3362" i="5" s="1"/>
  <c r="C3363" i="5"/>
  <c r="U3363" i="5" s="1"/>
  <c r="X3363" i="5" s="1"/>
  <c r="C3364" i="5"/>
  <c r="C3365" i="5"/>
  <c r="C3366" i="5"/>
  <c r="U3366" i="5" s="1"/>
  <c r="X3366" i="5" s="1"/>
  <c r="C3367" i="5"/>
  <c r="U3367" i="5" s="1"/>
  <c r="X3367" i="5" s="1"/>
  <c r="C3368" i="5"/>
  <c r="C3369" i="5"/>
  <c r="C3370" i="5"/>
  <c r="U3370" i="5" s="1"/>
  <c r="X3370" i="5" s="1"/>
  <c r="C3371" i="5"/>
  <c r="U3371" i="5" s="1"/>
  <c r="X3371" i="5" s="1"/>
  <c r="C3372" i="5"/>
  <c r="C3373" i="5"/>
  <c r="C3374" i="5"/>
  <c r="U3374" i="5" s="1"/>
  <c r="X3374" i="5" s="1"/>
  <c r="C3375" i="5"/>
  <c r="U3375" i="5" s="1"/>
  <c r="X3375" i="5" s="1"/>
  <c r="C3376" i="5"/>
  <c r="C3377" i="5"/>
  <c r="C3378" i="5"/>
  <c r="U3378" i="5" s="1"/>
  <c r="X3378" i="5" s="1"/>
  <c r="C3379" i="5"/>
  <c r="U3379" i="5" s="1"/>
  <c r="X3379" i="5" s="1"/>
  <c r="C3380" i="5"/>
  <c r="C3381" i="5"/>
  <c r="C3382" i="5"/>
  <c r="U3382" i="5" s="1"/>
  <c r="X3382" i="5" s="1"/>
  <c r="C3383" i="5"/>
  <c r="U3383" i="5" s="1"/>
  <c r="X3383" i="5" s="1"/>
  <c r="C3384" i="5"/>
  <c r="C3385" i="5"/>
  <c r="C3386" i="5"/>
  <c r="U3386" i="5" s="1"/>
  <c r="X3386" i="5" s="1"/>
  <c r="C3387" i="5"/>
  <c r="U3387" i="5" s="1"/>
  <c r="X3387" i="5" s="1"/>
  <c r="C3388" i="5"/>
  <c r="C3389" i="5"/>
  <c r="C3390" i="5"/>
  <c r="U3390" i="5" s="1"/>
  <c r="X3390" i="5" s="1"/>
  <c r="C3391" i="5"/>
  <c r="U3391" i="5" s="1"/>
  <c r="X3391" i="5" s="1"/>
  <c r="C3392" i="5"/>
  <c r="C3393" i="5"/>
  <c r="C3394" i="5"/>
  <c r="U3394" i="5" s="1"/>
  <c r="X3394" i="5" s="1"/>
  <c r="C3395" i="5"/>
  <c r="U3395" i="5" s="1"/>
  <c r="X3395" i="5" s="1"/>
  <c r="C3396" i="5"/>
  <c r="C3397" i="5"/>
  <c r="C3398" i="5"/>
  <c r="U3398" i="5" s="1"/>
  <c r="X3398" i="5" s="1"/>
  <c r="C3399" i="5"/>
  <c r="U3399" i="5" s="1"/>
  <c r="X3399" i="5" s="1"/>
  <c r="C3400" i="5"/>
  <c r="C3401" i="5"/>
  <c r="C3402" i="5"/>
  <c r="U3402" i="5" s="1"/>
  <c r="X3402" i="5" s="1"/>
  <c r="C3403" i="5"/>
  <c r="U3403" i="5" s="1"/>
  <c r="X3403" i="5" s="1"/>
  <c r="C3404" i="5"/>
  <c r="C3405" i="5"/>
  <c r="C3406" i="5"/>
  <c r="U3406" i="5" s="1"/>
  <c r="X3406" i="5" s="1"/>
  <c r="C3407" i="5"/>
  <c r="U3407" i="5" s="1"/>
  <c r="X3407" i="5" s="1"/>
  <c r="C3408" i="5"/>
  <c r="C3409" i="5"/>
  <c r="C3410" i="5"/>
  <c r="U3410" i="5" s="1"/>
  <c r="X3410" i="5" s="1"/>
  <c r="C3411" i="5"/>
  <c r="U3411" i="5" s="1"/>
  <c r="X3411" i="5" s="1"/>
  <c r="C3412" i="5"/>
  <c r="C3413" i="5"/>
  <c r="C3414" i="5"/>
  <c r="U3414" i="5" s="1"/>
  <c r="X3414" i="5" s="1"/>
  <c r="C3415" i="5"/>
  <c r="U3415" i="5" s="1"/>
  <c r="X3415" i="5" s="1"/>
  <c r="C3416" i="5"/>
  <c r="C3417" i="5"/>
  <c r="C3418" i="5"/>
  <c r="U3418" i="5" s="1"/>
  <c r="X3418" i="5" s="1"/>
  <c r="C3419" i="5"/>
  <c r="U3419" i="5" s="1"/>
  <c r="X3419" i="5" s="1"/>
  <c r="C3420" i="5"/>
  <c r="C3421" i="5"/>
  <c r="C3422" i="5"/>
  <c r="U3422" i="5" s="1"/>
  <c r="X3422" i="5" s="1"/>
  <c r="C3423" i="5"/>
  <c r="U3423" i="5" s="1"/>
  <c r="X3423" i="5" s="1"/>
  <c r="C3424" i="5"/>
  <c r="C3425" i="5"/>
  <c r="C3426" i="5"/>
  <c r="U3426" i="5" s="1"/>
  <c r="X3426" i="5" s="1"/>
  <c r="C3427" i="5"/>
  <c r="U3427" i="5" s="1"/>
  <c r="X3427" i="5" s="1"/>
  <c r="C3428" i="5"/>
  <c r="C3429" i="5"/>
  <c r="C3430" i="5"/>
  <c r="U3430" i="5" s="1"/>
  <c r="X3430" i="5" s="1"/>
  <c r="C3431" i="5"/>
  <c r="U3431" i="5" s="1"/>
  <c r="X3431" i="5" s="1"/>
  <c r="C3432" i="5"/>
  <c r="C3433" i="5"/>
  <c r="C3434" i="5"/>
  <c r="U3434" i="5" s="1"/>
  <c r="X3434" i="5" s="1"/>
  <c r="C3435" i="5"/>
  <c r="U3435" i="5" s="1"/>
  <c r="X3435" i="5" s="1"/>
  <c r="C3436" i="5"/>
  <c r="C3437" i="5"/>
  <c r="C3438" i="5"/>
  <c r="U3438" i="5" s="1"/>
  <c r="X3438" i="5" s="1"/>
  <c r="C3439" i="5"/>
  <c r="U3439" i="5" s="1"/>
  <c r="X3439" i="5" s="1"/>
  <c r="C3440" i="5"/>
  <c r="C3441" i="5"/>
  <c r="C3442" i="5"/>
  <c r="U3442" i="5" s="1"/>
  <c r="X3442" i="5" s="1"/>
  <c r="C3443" i="5"/>
  <c r="U3443" i="5" s="1"/>
  <c r="X3443" i="5" s="1"/>
  <c r="C3444" i="5"/>
  <c r="C3445" i="5"/>
  <c r="C3446" i="5"/>
  <c r="U3446" i="5" s="1"/>
  <c r="X3446" i="5" s="1"/>
  <c r="C3447" i="5"/>
  <c r="U3447" i="5" s="1"/>
  <c r="X3447" i="5" s="1"/>
  <c r="C3448" i="5"/>
  <c r="C3449" i="5"/>
  <c r="C3450" i="5"/>
  <c r="U3450" i="5" s="1"/>
  <c r="X3450" i="5" s="1"/>
  <c r="C3451" i="5"/>
  <c r="U3451" i="5" s="1"/>
  <c r="X3451" i="5" s="1"/>
  <c r="C3452" i="5"/>
  <c r="C3453" i="5"/>
  <c r="C3454" i="5"/>
  <c r="U3454" i="5" s="1"/>
  <c r="X3454" i="5" s="1"/>
  <c r="C3455" i="5"/>
  <c r="U3455" i="5" s="1"/>
  <c r="X3455" i="5" s="1"/>
  <c r="C3456" i="5"/>
  <c r="C3457" i="5"/>
  <c r="C3458" i="5"/>
  <c r="U3458" i="5" s="1"/>
  <c r="X3458" i="5" s="1"/>
  <c r="C3459" i="5"/>
  <c r="U3459" i="5" s="1"/>
  <c r="X3459" i="5" s="1"/>
  <c r="C3460" i="5"/>
  <c r="C3461" i="5"/>
  <c r="C3462" i="5"/>
  <c r="U3462" i="5" s="1"/>
  <c r="X3462" i="5" s="1"/>
  <c r="C3463" i="5"/>
  <c r="U3463" i="5" s="1"/>
  <c r="X3463" i="5" s="1"/>
  <c r="C3464" i="5"/>
  <c r="C3465" i="5"/>
  <c r="C3466" i="5"/>
  <c r="U3466" i="5" s="1"/>
  <c r="X3466" i="5" s="1"/>
  <c r="C3467" i="5"/>
  <c r="U3467" i="5" s="1"/>
  <c r="X3467" i="5" s="1"/>
  <c r="C3468" i="5"/>
  <c r="C3469" i="5"/>
  <c r="C3470" i="5"/>
  <c r="U3470" i="5" s="1"/>
  <c r="X3470" i="5" s="1"/>
  <c r="C3471" i="5"/>
  <c r="U3471" i="5" s="1"/>
  <c r="X3471" i="5" s="1"/>
  <c r="C3472" i="5"/>
  <c r="C3473" i="5"/>
  <c r="C3474" i="5"/>
  <c r="U3474" i="5" s="1"/>
  <c r="X3474" i="5" s="1"/>
  <c r="C3475" i="5"/>
  <c r="U3475" i="5" s="1"/>
  <c r="X3475" i="5" s="1"/>
  <c r="C3476" i="5"/>
  <c r="C2029" i="5"/>
  <c r="R2029" i="5"/>
  <c r="U3476" i="5" l="1"/>
  <c r="X3476" i="5" s="1"/>
  <c r="U3472" i="5"/>
  <c r="X3472" i="5" s="1"/>
  <c r="U3468" i="5"/>
  <c r="X3468" i="5" s="1"/>
  <c r="U3464" i="5"/>
  <c r="X3464" i="5" s="1"/>
  <c r="U3460" i="5"/>
  <c r="X3460" i="5" s="1"/>
  <c r="U3456" i="5"/>
  <c r="X3456" i="5" s="1"/>
  <c r="U3452" i="5"/>
  <c r="X3452" i="5" s="1"/>
  <c r="U3448" i="5"/>
  <c r="X3448" i="5" s="1"/>
  <c r="U3444" i="5"/>
  <c r="X3444" i="5" s="1"/>
  <c r="U3440" i="5"/>
  <c r="X3440" i="5" s="1"/>
  <c r="U3436" i="5"/>
  <c r="X3436" i="5" s="1"/>
  <c r="U3432" i="5"/>
  <c r="X3432" i="5" s="1"/>
  <c r="U3428" i="5"/>
  <c r="X3428" i="5" s="1"/>
  <c r="U3424" i="5"/>
  <c r="X3424" i="5" s="1"/>
  <c r="U3420" i="5"/>
  <c r="X3420" i="5" s="1"/>
  <c r="U3416" i="5"/>
  <c r="X3416" i="5" s="1"/>
  <c r="U3412" i="5"/>
  <c r="X3412" i="5" s="1"/>
  <c r="U3408" i="5"/>
  <c r="X3408" i="5" s="1"/>
  <c r="U3404" i="5"/>
  <c r="X3404" i="5" s="1"/>
  <c r="U3400" i="5"/>
  <c r="X3400" i="5" s="1"/>
  <c r="U3396" i="5"/>
  <c r="X3396" i="5" s="1"/>
  <c r="U3392" i="5"/>
  <c r="X3392" i="5" s="1"/>
  <c r="U3388" i="5"/>
  <c r="X3388" i="5" s="1"/>
  <c r="U3384" i="5"/>
  <c r="X3384" i="5" s="1"/>
  <c r="U3380" i="5"/>
  <c r="X3380" i="5" s="1"/>
  <c r="U3376" i="5"/>
  <c r="X3376" i="5" s="1"/>
  <c r="U3372" i="5"/>
  <c r="X3372" i="5" s="1"/>
  <c r="U3368" i="5"/>
  <c r="X3368" i="5" s="1"/>
  <c r="U3364" i="5"/>
  <c r="X3364" i="5" s="1"/>
  <c r="U3360" i="5"/>
  <c r="X3360" i="5" s="1"/>
  <c r="U3356" i="5"/>
  <c r="X3356" i="5" s="1"/>
  <c r="U3352" i="5"/>
  <c r="X3352" i="5" s="1"/>
  <c r="U3348" i="5"/>
  <c r="X3348" i="5" s="1"/>
  <c r="U3344" i="5"/>
  <c r="X3344" i="5" s="1"/>
  <c r="U3340" i="5"/>
  <c r="X3340" i="5" s="1"/>
  <c r="U3336" i="5"/>
  <c r="X3336" i="5" s="1"/>
  <c r="U3332" i="5"/>
  <c r="X3332" i="5" s="1"/>
  <c r="U3328" i="5"/>
  <c r="X3328" i="5" s="1"/>
  <c r="U3324" i="5"/>
  <c r="X3324" i="5" s="1"/>
  <c r="U3320" i="5"/>
  <c r="X3320" i="5" s="1"/>
  <c r="U3316" i="5"/>
  <c r="X3316" i="5" s="1"/>
  <c r="U3312" i="5"/>
  <c r="X3312" i="5" s="1"/>
  <c r="U3308" i="5"/>
  <c r="X3308" i="5" s="1"/>
  <c r="U3304" i="5"/>
  <c r="X3304" i="5" s="1"/>
  <c r="U3300" i="5"/>
  <c r="X3300" i="5" s="1"/>
  <c r="U3296" i="5"/>
  <c r="X3296" i="5" s="1"/>
  <c r="U3292" i="5"/>
  <c r="X3292" i="5" s="1"/>
  <c r="U3288" i="5"/>
  <c r="X3288" i="5" s="1"/>
  <c r="U3284" i="5"/>
  <c r="X3284" i="5" s="1"/>
  <c r="U3280" i="5"/>
  <c r="X3280" i="5" s="1"/>
  <c r="U3276" i="5"/>
  <c r="X3276" i="5" s="1"/>
  <c r="U3272" i="5"/>
  <c r="X3272" i="5" s="1"/>
  <c r="U3268" i="5"/>
  <c r="X3268" i="5" s="1"/>
  <c r="U3264" i="5"/>
  <c r="X3264" i="5" s="1"/>
  <c r="U3260" i="5"/>
  <c r="X3260" i="5" s="1"/>
  <c r="U3256" i="5"/>
  <c r="X3256" i="5" s="1"/>
  <c r="U3252" i="5"/>
  <c r="X3252" i="5" s="1"/>
  <c r="U3248" i="5"/>
  <c r="X3248" i="5" s="1"/>
  <c r="U3244" i="5"/>
  <c r="X3244" i="5" s="1"/>
  <c r="U3240" i="5"/>
  <c r="X3240" i="5" s="1"/>
  <c r="U3236" i="5"/>
  <c r="X3236" i="5" s="1"/>
  <c r="U3232" i="5"/>
  <c r="X3232" i="5" s="1"/>
  <c r="U3228" i="5"/>
  <c r="X3228" i="5" s="1"/>
  <c r="U3224" i="5"/>
  <c r="X3224" i="5" s="1"/>
  <c r="U3220" i="5"/>
  <c r="X3220" i="5" s="1"/>
  <c r="U3216" i="5"/>
  <c r="X3216" i="5" s="1"/>
  <c r="U3212" i="5"/>
  <c r="X3212" i="5" s="1"/>
  <c r="U3208" i="5"/>
  <c r="X3208" i="5" s="1"/>
  <c r="U3204" i="5"/>
  <c r="X3204" i="5" s="1"/>
  <c r="U3200" i="5"/>
  <c r="X3200" i="5" s="1"/>
  <c r="U3196" i="5"/>
  <c r="X3196" i="5" s="1"/>
  <c r="U3192" i="5"/>
  <c r="X3192" i="5" s="1"/>
  <c r="U3188" i="5"/>
  <c r="X3188" i="5" s="1"/>
  <c r="U3184" i="5"/>
  <c r="X3184" i="5" s="1"/>
  <c r="U3180" i="5"/>
  <c r="X3180" i="5" s="1"/>
  <c r="U3176" i="5"/>
  <c r="X3176" i="5" s="1"/>
  <c r="U3172" i="5"/>
  <c r="X3172" i="5" s="1"/>
  <c r="U3168" i="5"/>
  <c r="X3168" i="5" s="1"/>
  <c r="U3164" i="5"/>
  <c r="X3164" i="5" s="1"/>
  <c r="U3160" i="5"/>
  <c r="X3160" i="5" s="1"/>
  <c r="U3156" i="5"/>
  <c r="X3156" i="5" s="1"/>
  <c r="U3152" i="5"/>
  <c r="X3152" i="5" s="1"/>
  <c r="U3148" i="5"/>
  <c r="X3148" i="5" s="1"/>
  <c r="U3144" i="5"/>
  <c r="X3144" i="5" s="1"/>
  <c r="U3140" i="5"/>
  <c r="X3140" i="5" s="1"/>
  <c r="U3136" i="5"/>
  <c r="X3136" i="5" s="1"/>
  <c r="U3132" i="5"/>
  <c r="X3132" i="5" s="1"/>
  <c r="U3128" i="5"/>
  <c r="X3128" i="5" s="1"/>
  <c r="U3124" i="5"/>
  <c r="X3124" i="5" s="1"/>
  <c r="U3120" i="5"/>
  <c r="X3120" i="5" s="1"/>
  <c r="U3116" i="5"/>
  <c r="X3116" i="5" s="1"/>
  <c r="U3112" i="5"/>
  <c r="X3112" i="5" s="1"/>
  <c r="U3108" i="5"/>
  <c r="X3108" i="5" s="1"/>
  <c r="U3104" i="5"/>
  <c r="X3104" i="5" s="1"/>
  <c r="U3100" i="5"/>
  <c r="X3100" i="5" s="1"/>
  <c r="U3096" i="5"/>
  <c r="X3096" i="5" s="1"/>
  <c r="U3092" i="5"/>
  <c r="X3092" i="5" s="1"/>
  <c r="U3088" i="5"/>
  <c r="X3088" i="5" s="1"/>
  <c r="U3084" i="5"/>
  <c r="X3084" i="5" s="1"/>
  <c r="U3080" i="5"/>
  <c r="X3080" i="5" s="1"/>
  <c r="U3076" i="5"/>
  <c r="X3076" i="5" s="1"/>
  <c r="U3072" i="5"/>
  <c r="X3072" i="5" s="1"/>
  <c r="U3068" i="5"/>
  <c r="X3068" i="5" s="1"/>
  <c r="U3064" i="5"/>
  <c r="X3064" i="5" s="1"/>
  <c r="U3060" i="5"/>
  <c r="X3060" i="5" s="1"/>
  <c r="U3056" i="5"/>
  <c r="X3056" i="5" s="1"/>
  <c r="U3052" i="5"/>
  <c r="X3052" i="5" s="1"/>
  <c r="U3048" i="5"/>
  <c r="X3048" i="5" s="1"/>
  <c r="U3044" i="5"/>
  <c r="X3044" i="5" s="1"/>
  <c r="U3040" i="5"/>
  <c r="X3040" i="5" s="1"/>
  <c r="U3036" i="5"/>
  <c r="X3036" i="5" s="1"/>
  <c r="U3032" i="5"/>
  <c r="X3032" i="5" s="1"/>
  <c r="U3028" i="5"/>
  <c r="X3028" i="5" s="1"/>
  <c r="U3024" i="5"/>
  <c r="X3024" i="5" s="1"/>
  <c r="U3020" i="5"/>
  <c r="X3020" i="5" s="1"/>
  <c r="U3016" i="5"/>
  <c r="X3016" i="5" s="1"/>
  <c r="U3012" i="5"/>
  <c r="X3012" i="5" s="1"/>
  <c r="U3008" i="5"/>
  <c r="X3008" i="5" s="1"/>
  <c r="U3004" i="5"/>
  <c r="X3004" i="5" s="1"/>
  <c r="U3000" i="5"/>
  <c r="X3000" i="5" s="1"/>
  <c r="U2996" i="5"/>
  <c r="X2996" i="5" s="1"/>
  <c r="U2992" i="5"/>
  <c r="X2992" i="5" s="1"/>
  <c r="U2988" i="5"/>
  <c r="X2988" i="5" s="1"/>
  <c r="U2984" i="5"/>
  <c r="X2984" i="5" s="1"/>
  <c r="U2980" i="5"/>
  <c r="X2980" i="5" s="1"/>
  <c r="U2976" i="5"/>
  <c r="X2976" i="5" s="1"/>
  <c r="U2972" i="5"/>
  <c r="X2972" i="5" s="1"/>
  <c r="U2968" i="5"/>
  <c r="X2968" i="5" s="1"/>
  <c r="U2964" i="5"/>
  <c r="X2964" i="5" s="1"/>
  <c r="U2960" i="5"/>
  <c r="X2960" i="5" s="1"/>
  <c r="U2956" i="5"/>
  <c r="X2956" i="5" s="1"/>
  <c r="U2952" i="5"/>
  <c r="X2952" i="5" s="1"/>
  <c r="U2948" i="5"/>
  <c r="X2948" i="5" s="1"/>
  <c r="U2944" i="5"/>
  <c r="X2944" i="5" s="1"/>
  <c r="U2940" i="5"/>
  <c r="X2940" i="5" s="1"/>
  <c r="U2936" i="5"/>
  <c r="X2936" i="5" s="1"/>
  <c r="U2932" i="5"/>
  <c r="X2932" i="5" s="1"/>
  <c r="U2928" i="5"/>
  <c r="X2928" i="5" s="1"/>
  <c r="U2924" i="5"/>
  <c r="X2924" i="5" s="1"/>
  <c r="U2920" i="5"/>
  <c r="X2920" i="5" s="1"/>
  <c r="U2916" i="5"/>
  <c r="X2916" i="5" s="1"/>
  <c r="U2912" i="5"/>
  <c r="X2912" i="5" s="1"/>
  <c r="U2908" i="5"/>
  <c r="X2908" i="5" s="1"/>
  <c r="U2904" i="5"/>
  <c r="X2904" i="5" s="1"/>
  <c r="U2900" i="5"/>
  <c r="X2900" i="5" s="1"/>
  <c r="U2896" i="5"/>
  <c r="X2896" i="5" s="1"/>
  <c r="U2892" i="5"/>
  <c r="X2892" i="5" s="1"/>
  <c r="U2888" i="5"/>
  <c r="X2888" i="5" s="1"/>
  <c r="U2884" i="5"/>
  <c r="X2884" i="5" s="1"/>
  <c r="U2880" i="5"/>
  <c r="X2880" i="5" s="1"/>
  <c r="U2876" i="5"/>
  <c r="X2876" i="5" s="1"/>
  <c r="U2872" i="5"/>
  <c r="X2872" i="5" s="1"/>
  <c r="U2868" i="5"/>
  <c r="X2868" i="5" s="1"/>
  <c r="U2864" i="5"/>
  <c r="X2864" i="5" s="1"/>
  <c r="U2860" i="5"/>
  <c r="X2860" i="5" s="1"/>
  <c r="U2856" i="5"/>
  <c r="X2856" i="5" s="1"/>
  <c r="U2852" i="5"/>
  <c r="X2852" i="5" s="1"/>
  <c r="U2848" i="5"/>
  <c r="X2848" i="5" s="1"/>
  <c r="U2844" i="5"/>
  <c r="X2844" i="5" s="1"/>
  <c r="U2840" i="5"/>
  <c r="X2840" i="5" s="1"/>
  <c r="U2836" i="5"/>
  <c r="X2836" i="5" s="1"/>
  <c r="U2832" i="5"/>
  <c r="X2832" i="5" s="1"/>
  <c r="U2828" i="5"/>
  <c r="X2828" i="5" s="1"/>
  <c r="U2824" i="5"/>
  <c r="X2824" i="5" s="1"/>
  <c r="U2820" i="5"/>
  <c r="X2820" i="5" s="1"/>
  <c r="U2816" i="5"/>
  <c r="X2816" i="5" s="1"/>
  <c r="U2812" i="5"/>
  <c r="X2812" i="5" s="1"/>
  <c r="U2808" i="5"/>
  <c r="X2808" i="5" s="1"/>
  <c r="U2804" i="5"/>
  <c r="X2804" i="5" s="1"/>
  <c r="U2800" i="5"/>
  <c r="X2800" i="5" s="1"/>
  <c r="U2796" i="5"/>
  <c r="X2796" i="5" s="1"/>
  <c r="U2792" i="5"/>
  <c r="X2792" i="5" s="1"/>
  <c r="U2788" i="5"/>
  <c r="X2788" i="5" s="1"/>
  <c r="U2784" i="5"/>
  <c r="X2784" i="5" s="1"/>
  <c r="U2780" i="5"/>
  <c r="X2780" i="5" s="1"/>
  <c r="U2776" i="5"/>
  <c r="X2776" i="5" s="1"/>
  <c r="U2772" i="5"/>
  <c r="X2772" i="5" s="1"/>
  <c r="U2768" i="5"/>
  <c r="X2768" i="5" s="1"/>
  <c r="U2764" i="5"/>
  <c r="X2764" i="5" s="1"/>
  <c r="U2760" i="5"/>
  <c r="X2760" i="5" s="1"/>
  <c r="U2756" i="5"/>
  <c r="X2756" i="5" s="1"/>
  <c r="U2752" i="5"/>
  <c r="X2752" i="5" s="1"/>
  <c r="U2748" i="5"/>
  <c r="X2748" i="5" s="1"/>
  <c r="U2744" i="5"/>
  <c r="X2744" i="5" s="1"/>
  <c r="U2740" i="5"/>
  <c r="X2740" i="5" s="1"/>
  <c r="U2736" i="5"/>
  <c r="X2736" i="5" s="1"/>
  <c r="U2732" i="5"/>
  <c r="X2732" i="5" s="1"/>
  <c r="U2728" i="5"/>
  <c r="X2728" i="5" s="1"/>
  <c r="U2724" i="5"/>
  <c r="X2724" i="5" s="1"/>
  <c r="U2720" i="5"/>
  <c r="X2720" i="5" s="1"/>
  <c r="U2716" i="5"/>
  <c r="X2716" i="5" s="1"/>
  <c r="U2712" i="5"/>
  <c r="X2712" i="5" s="1"/>
  <c r="U2708" i="5"/>
  <c r="X2708" i="5" s="1"/>
  <c r="U2704" i="5"/>
  <c r="X2704" i="5" s="1"/>
  <c r="U2700" i="5"/>
  <c r="X2700" i="5" s="1"/>
  <c r="U2696" i="5"/>
  <c r="X2696" i="5" s="1"/>
  <c r="U2692" i="5"/>
  <c r="X2692" i="5" s="1"/>
  <c r="U2688" i="5"/>
  <c r="X2688" i="5" s="1"/>
  <c r="U2684" i="5"/>
  <c r="X2684" i="5" s="1"/>
  <c r="U2680" i="5"/>
  <c r="X2680" i="5" s="1"/>
  <c r="U2676" i="5"/>
  <c r="X2676" i="5" s="1"/>
  <c r="U2672" i="5"/>
  <c r="X2672" i="5" s="1"/>
  <c r="U2668" i="5"/>
  <c r="X2668" i="5" s="1"/>
  <c r="U2664" i="5"/>
  <c r="X2664" i="5" s="1"/>
  <c r="U2660" i="5"/>
  <c r="X2660" i="5" s="1"/>
  <c r="U2656" i="5"/>
  <c r="X2656" i="5" s="1"/>
  <c r="U2652" i="5"/>
  <c r="X2652" i="5" s="1"/>
  <c r="U2648" i="5"/>
  <c r="X2648" i="5" s="1"/>
  <c r="U2644" i="5"/>
  <c r="X2644" i="5" s="1"/>
  <c r="U2640" i="5"/>
  <c r="X2640" i="5" s="1"/>
  <c r="U2636" i="5"/>
  <c r="X2636" i="5" s="1"/>
  <c r="U2632" i="5"/>
  <c r="X2632" i="5" s="1"/>
  <c r="U2628" i="5"/>
  <c r="X2628" i="5" s="1"/>
  <c r="U2624" i="5"/>
  <c r="X2624" i="5" s="1"/>
  <c r="U2620" i="5"/>
  <c r="X2620" i="5" s="1"/>
  <c r="U2616" i="5"/>
  <c r="X2616" i="5" s="1"/>
  <c r="U2612" i="5"/>
  <c r="X2612" i="5" s="1"/>
  <c r="U2608" i="5"/>
  <c r="X2608" i="5" s="1"/>
  <c r="U2604" i="5"/>
  <c r="X2604" i="5" s="1"/>
  <c r="U2600" i="5"/>
  <c r="X2600" i="5" s="1"/>
  <c r="U2596" i="5"/>
  <c r="X2596" i="5" s="1"/>
  <c r="U2592" i="5"/>
  <c r="X2592" i="5" s="1"/>
  <c r="U2588" i="5"/>
  <c r="X2588" i="5" s="1"/>
  <c r="U2584" i="5"/>
  <c r="X2584" i="5" s="1"/>
  <c r="U2580" i="5"/>
  <c r="X2580" i="5" s="1"/>
  <c r="U2576" i="5"/>
  <c r="X2576" i="5" s="1"/>
  <c r="U2572" i="5"/>
  <c r="X2572" i="5" s="1"/>
  <c r="U2568" i="5"/>
  <c r="X2568" i="5" s="1"/>
  <c r="U2564" i="5"/>
  <c r="X2564" i="5" s="1"/>
  <c r="U2560" i="5"/>
  <c r="X2560" i="5" s="1"/>
  <c r="U2556" i="5"/>
  <c r="X2556" i="5" s="1"/>
  <c r="U2552" i="5"/>
  <c r="X2552" i="5" s="1"/>
  <c r="U2548" i="5"/>
  <c r="X2548" i="5" s="1"/>
  <c r="U2544" i="5"/>
  <c r="X2544" i="5" s="1"/>
  <c r="U2540" i="5"/>
  <c r="X2540" i="5" s="1"/>
  <c r="U2536" i="5"/>
  <c r="X2536" i="5" s="1"/>
  <c r="U2532" i="5"/>
  <c r="X2532" i="5" s="1"/>
  <c r="U2528" i="5"/>
  <c r="X2528" i="5" s="1"/>
  <c r="U2524" i="5"/>
  <c r="X2524" i="5" s="1"/>
  <c r="U2520" i="5"/>
  <c r="X2520" i="5" s="1"/>
  <c r="U2516" i="5"/>
  <c r="X2516" i="5" s="1"/>
  <c r="U2512" i="5"/>
  <c r="X2512" i="5" s="1"/>
  <c r="U2508" i="5"/>
  <c r="X2508" i="5" s="1"/>
  <c r="U2504" i="5"/>
  <c r="X2504" i="5" s="1"/>
  <c r="U2500" i="5"/>
  <c r="X2500" i="5" s="1"/>
  <c r="U2496" i="5"/>
  <c r="X2496" i="5" s="1"/>
  <c r="U2492" i="5"/>
  <c r="X2492" i="5" s="1"/>
  <c r="U2488" i="5"/>
  <c r="X2488" i="5" s="1"/>
  <c r="U2484" i="5"/>
  <c r="X2484" i="5" s="1"/>
  <c r="U2480" i="5"/>
  <c r="X2480" i="5" s="1"/>
  <c r="U2476" i="5"/>
  <c r="X2476" i="5" s="1"/>
  <c r="U2472" i="5"/>
  <c r="X2472" i="5" s="1"/>
  <c r="U2468" i="5"/>
  <c r="X2468" i="5" s="1"/>
  <c r="U2464" i="5"/>
  <c r="X2464" i="5" s="1"/>
  <c r="U2460" i="5"/>
  <c r="X2460" i="5" s="1"/>
  <c r="U2456" i="5"/>
  <c r="X2456" i="5" s="1"/>
  <c r="U2452" i="5"/>
  <c r="X2452" i="5" s="1"/>
  <c r="U2448" i="5"/>
  <c r="X2448" i="5" s="1"/>
  <c r="U2444" i="5"/>
  <c r="X2444" i="5" s="1"/>
  <c r="U2440" i="5"/>
  <c r="X2440" i="5" s="1"/>
  <c r="U2436" i="5"/>
  <c r="X2436" i="5" s="1"/>
  <c r="U2432" i="5"/>
  <c r="X2432" i="5" s="1"/>
  <c r="U2428" i="5"/>
  <c r="X2428" i="5" s="1"/>
  <c r="U3473" i="5"/>
  <c r="X3473" i="5" s="1"/>
  <c r="U3469" i="5"/>
  <c r="X3469" i="5" s="1"/>
  <c r="U3465" i="5"/>
  <c r="X3465" i="5" s="1"/>
  <c r="U3461" i="5"/>
  <c r="X3461" i="5" s="1"/>
  <c r="U3457" i="5"/>
  <c r="X3457" i="5" s="1"/>
  <c r="U3453" i="5"/>
  <c r="X3453" i="5" s="1"/>
  <c r="U3449" i="5"/>
  <c r="X3449" i="5" s="1"/>
  <c r="U3445" i="5"/>
  <c r="X3445" i="5" s="1"/>
  <c r="U3441" i="5"/>
  <c r="X3441" i="5" s="1"/>
  <c r="U3437" i="5"/>
  <c r="X3437" i="5" s="1"/>
  <c r="U3433" i="5"/>
  <c r="X3433" i="5" s="1"/>
  <c r="U3429" i="5"/>
  <c r="X3429" i="5" s="1"/>
  <c r="U3425" i="5"/>
  <c r="X3425" i="5" s="1"/>
  <c r="U3421" i="5"/>
  <c r="X3421" i="5" s="1"/>
  <c r="U3417" i="5"/>
  <c r="X3417" i="5" s="1"/>
  <c r="U3413" i="5"/>
  <c r="X3413" i="5" s="1"/>
  <c r="U3409" i="5"/>
  <c r="X3409" i="5" s="1"/>
  <c r="U3405" i="5"/>
  <c r="X3405" i="5" s="1"/>
  <c r="U3401" i="5"/>
  <c r="X3401" i="5" s="1"/>
  <c r="U3397" i="5"/>
  <c r="X3397" i="5" s="1"/>
  <c r="U3393" i="5"/>
  <c r="X3393" i="5" s="1"/>
  <c r="U3389" i="5"/>
  <c r="X3389" i="5" s="1"/>
  <c r="U3385" i="5"/>
  <c r="X3385" i="5" s="1"/>
  <c r="U3381" i="5"/>
  <c r="X3381" i="5" s="1"/>
  <c r="U3377" i="5"/>
  <c r="X3377" i="5" s="1"/>
  <c r="U3373" i="5"/>
  <c r="X3373" i="5" s="1"/>
  <c r="U3369" i="5"/>
  <c r="X3369" i="5" s="1"/>
  <c r="U3365" i="5"/>
  <c r="X3365" i="5" s="1"/>
  <c r="U3361" i="5"/>
  <c r="X3361" i="5" s="1"/>
  <c r="U3357" i="5"/>
  <c r="X3357" i="5" s="1"/>
  <c r="U3353" i="5"/>
  <c r="X3353" i="5" s="1"/>
  <c r="U3349" i="5"/>
  <c r="X3349" i="5" s="1"/>
  <c r="U3345" i="5"/>
  <c r="X3345" i="5" s="1"/>
  <c r="U3341" i="5"/>
  <c r="X3341" i="5" s="1"/>
  <c r="U3337" i="5"/>
  <c r="X3337" i="5" s="1"/>
  <c r="U3333" i="5"/>
  <c r="X3333" i="5" s="1"/>
  <c r="U3329" i="5"/>
  <c r="X3329" i="5" s="1"/>
  <c r="U3325" i="5"/>
  <c r="X3325" i="5" s="1"/>
  <c r="U3321" i="5"/>
  <c r="X3321" i="5" s="1"/>
  <c r="U3317" i="5"/>
  <c r="X3317" i="5" s="1"/>
  <c r="U3313" i="5"/>
  <c r="X3313" i="5" s="1"/>
  <c r="U3309" i="5"/>
  <c r="X3309" i="5" s="1"/>
  <c r="U3305" i="5"/>
  <c r="X3305" i="5" s="1"/>
  <c r="U3301" i="5"/>
  <c r="X3301" i="5" s="1"/>
  <c r="U3297" i="5"/>
  <c r="X3297" i="5" s="1"/>
  <c r="U3293" i="5"/>
  <c r="X3293" i="5" s="1"/>
  <c r="U3289" i="5"/>
  <c r="X3289" i="5" s="1"/>
  <c r="U3285" i="5"/>
  <c r="X3285" i="5" s="1"/>
  <c r="U3281" i="5"/>
  <c r="X3281" i="5" s="1"/>
  <c r="U3277" i="5"/>
  <c r="X3277" i="5" s="1"/>
  <c r="U3273" i="5"/>
  <c r="X3273" i="5" s="1"/>
  <c r="U3269" i="5"/>
  <c r="X3269" i="5" s="1"/>
  <c r="U3265" i="5"/>
  <c r="X3265" i="5" s="1"/>
  <c r="U3261" i="5"/>
  <c r="X3261" i="5" s="1"/>
  <c r="U3257" i="5"/>
  <c r="X3257" i="5" s="1"/>
  <c r="U3253" i="5"/>
  <c r="X3253" i="5" s="1"/>
  <c r="U3249" i="5"/>
  <c r="X3249" i="5" s="1"/>
  <c r="U3245" i="5"/>
  <c r="X3245" i="5" s="1"/>
  <c r="U3241" i="5"/>
  <c r="X3241" i="5" s="1"/>
  <c r="U3237" i="5"/>
  <c r="X3237" i="5" s="1"/>
  <c r="U3233" i="5"/>
  <c r="X3233" i="5" s="1"/>
  <c r="U3229" i="5"/>
  <c r="X3229" i="5" s="1"/>
  <c r="U3225" i="5"/>
  <c r="X3225" i="5" s="1"/>
  <c r="U3221" i="5"/>
  <c r="X3221" i="5" s="1"/>
  <c r="U3217" i="5"/>
  <c r="X3217" i="5" s="1"/>
  <c r="U3213" i="5"/>
  <c r="X3213" i="5" s="1"/>
  <c r="U3209" i="5"/>
  <c r="X3209" i="5" s="1"/>
  <c r="U3205" i="5"/>
  <c r="X3205" i="5" s="1"/>
  <c r="U3201" i="5"/>
  <c r="X3201" i="5" s="1"/>
  <c r="U3197" i="5"/>
  <c r="X3197" i="5" s="1"/>
  <c r="U3193" i="5"/>
  <c r="X3193" i="5" s="1"/>
  <c r="U3189" i="5"/>
  <c r="X3189" i="5" s="1"/>
  <c r="U3185" i="5"/>
  <c r="X3185" i="5" s="1"/>
  <c r="U3181" i="5"/>
  <c r="X3181" i="5" s="1"/>
  <c r="U3177" i="5"/>
  <c r="X3177" i="5" s="1"/>
  <c r="U3173" i="5"/>
  <c r="X3173" i="5" s="1"/>
  <c r="U3169" i="5"/>
  <c r="X3169" i="5" s="1"/>
  <c r="U3165" i="5"/>
  <c r="X3165" i="5" s="1"/>
  <c r="U3161" i="5"/>
  <c r="X3161" i="5" s="1"/>
  <c r="U3157" i="5"/>
  <c r="X3157" i="5" s="1"/>
  <c r="U3153" i="5"/>
  <c r="X3153" i="5" s="1"/>
  <c r="U3149" i="5"/>
  <c r="X3149" i="5" s="1"/>
  <c r="U3145" i="5"/>
  <c r="X3145" i="5" s="1"/>
  <c r="U3141" i="5"/>
  <c r="X3141" i="5" s="1"/>
  <c r="U3137" i="5"/>
  <c r="X3137" i="5" s="1"/>
  <c r="U3133" i="5"/>
  <c r="X3133" i="5" s="1"/>
  <c r="U3129" i="5"/>
  <c r="X3129" i="5" s="1"/>
  <c r="U3125" i="5"/>
  <c r="X3125" i="5" s="1"/>
  <c r="U3121" i="5"/>
  <c r="X3121" i="5" s="1"/>
  <c r="U3117" i="5"/>
  <c r="X3117" i="5" s="1"/>
  <c r="U3113" i="5"/>
  <c r="X3113" i="5" s="1"/>
  <c r="U3109" i="5"/>
  <c r="X3109" i="5" s="1"/>
  <c r="U3105" i="5"/>
  <c r="X3105" i="5" s="1"/>
  <c r="U3101" i="5"/>
  <c r="X3101" i="5" s="1"/>
  <c r="U3097" i="5"/>
  <c r="X3097" i="5" s="1"/>
  <c r="U3093" i="5"/>
  <c r="X3093" i="5" s="1"/>
  <c r="U3089" i="5"/>
  <c r="X3089" i="5" s="1"/>
  <c r="U3085" i="5"/>
  <c r="X3085" i="5" s="1"/>
  <c r="U3081" i="5"/>
  <c r="X3081" i="5" s="1"/>
  <c r="U3077" i="5"/>
  <c r="X3077" i="5" s="1"/>
  <c r="U3073" i="5"/>
  <c r="X3073" i="5" s="1"/>
  <c r="U3069" i="5"/>
  <c r="X3069" i="5" s="1"/>
  <c r="U3065" i="5"/>
  <c r="X3065" i="5" s="1"/>
  <c r="U3061" i="5"/>
  <c r="X3061" i="5" s="1"/>
  <c r="U3057" i="5"/>
  <c r="X3057" i="5" s="1"/>
  <c r="U3053" i="5"/>
  <c r="X3053" i="5" s="1"/>
  <c r="U3049" i="5"/>
  <c r="X3049" i="5" s="1"/>
  <c r="U3045" i="5"/>
  <c r="X3045" i="5" s="1"/>
  <c r="U3041" i="5"/>
  <c r="X3041" i="5" s="1"/>
  <c r="U3037" i="5"/>
  <c r="X3037" i="5" s="1"/>
  <c r="U3033" i="5"/>
  <c r="X3033" i="5" s="1"/>
  <c r="U3029" i="5"/>
  <c r="X3029" i="5" s="1"/>
  <c r="U3025" i="5"/>
  <c r="X3025" i="5" s="1"/>
  <c r="U3021" i="5"/>
  <c r="X3021" i="5" s="1"/>
  <c r="U3017" i="5"/>
  <c r="X3017" i="5" s="1"/>
  <c r="U3013" i="5"/>
  <c r="X3013" i="5" s="1"/>
  <c r="U3009" i="5"/>
  <c r="X3009" i="5" s="1"/>
  <c r="U3005" i="5"/>
  <c r="X3005" i="5" s="1"/>
  <c r="U3001" i="5"/>
  <c r="X3001" i="5" s="1"/>
  <c r="U2997" i="5"/>
  <c r="X2997" i="5" s="1"/>
  <c r="U2993" i="5"/>
  <c r="X2993" i="5" s="1"/>
  <c r="U2989" i="5"/>
  <c r="X2989" i="5" s="1"/>
  <c r="U2985" i="5"/>
  <c r="X2985" i="5" s="1"/>
  <c r="U2981" i="5"/>
  <c r="X2981" i="5" s="1"/>
  <c r="U2977" i="5"/>
  <c r="X2977" i="5" s="1"/>
  <c r="U2973" i="5"/>
  <c r="X2973" i="5" s="1"/>
  <c r="U2969" i="5"/>
  <c r="X2969" i="5" s="1"/>
  <c r="U2965" i="5"/>
  <c r="X2965" i="5" s="1"/>
  <c r="U2961" i="5"/>
  <c r="X2961" i="5" s="1"/>
  <c r="U2957" i="5"/>
  <c r="X2957" i="5" s="1"/>
  <c r="U2953" i="5"/>
  <c r="X2953" i="5" s="1"/>
  <c r="U2949" i="5"/>
  <c r="X2949" i="5" s="1"/>
  <c r="U2945" i="5"/>
  <c r="X2945" i="5" s="1"/>
  <c r="U2941" i="5"/>
  <c r="X2941" i="5" s="1"/>
  <c r="U2937" i="5"/>
  <c r="X2937" i="5" s="1"/>
  <c r="U2933" i="5"/>
  <c r="X2933" i="5" s="1"/>
  <c r="U2929" i="5"/>
  <c r="X2929" i="5" s="1"/>
  <c r="U2925" i="5"/>
  <c r="X2925" i="5" s="1"/>
  <c r="U2921" i="5"/>
  <c r="X2921" i="5" s="1"/>
  <c r="U2917" i="5"/>
  <c r="X2917" i="5" s="1"/>
  <c r="U2913" i="5"/>
  <c r="X2913" i="5" s="1"/>
  <c r="U2909" i="5"/>
  <c r="X2909" i="5" s="1"/>
  <c r="U2905" i="5"/>
  <c r="X2905" i="5" s="1"/>
  <c r="U2901" i="5"/>
  <c r="X2901" i="5" s="1"/>
  <c r="U2897" i="5"/>
  <c r="X2897" i="5" s="1"/>
  <c r="U2893" i="5"/>
  <c r="X2893" i="5" s="1"/>
  <c r="U2889" i="5"/>
  <c r="X2889" i="5" s="1"/>
  <c r="U2885" i="5"/>
  <c r="X2885" i="5" s="1"/>
  <c r="U2881" i="5"/>
  <c r="X2881" i="5" s="1"/>
  <c r="U2877" i="5"/>
  <c r="X2877" i="5" s="1"/>
  <c r="U2873" i="5"/>
  <c r="X2873" i="5" s="1"/>
  <c r="U2869" i="5"/>
  <c r="X2869" i="5" s="1"/>
  <c r="U2865" i="5"/>
  <c r="X2865" i="5" s="1"/>
  <c r="U2861" i="5"/>
  <c r="X2861" i="5" s="1"/>
  <c r="U2857" i="5"/>
  <c r="X2857" i="5" s="1"/>
  <c r="U2853" i="5"/>
  <c r="X2853" i="5" s="1"/>
  <c r="U2849" i="5"/>
  <c r="X2849" i="5" s="1"/>
  <c r="U2845" i="5"/>
  <c r="X2845" i="5" s="1"/>
  <c r="U2841" i="5"/>
  <c r="X2841" i="5" s="1"/>
  <c r="U2837" i="5"/>
  <c r="X2837" i="5" s="1"/>
  <c r="U2833" i="5"/>
  <c r="X2833" i="5" s="1"/>
  <c r="U2829" i="5"/>
  <c r="X2829" i="5" s="1"/>
  <c r="U2825" i="5"/>
  <c r="X2825" i="5" s="1"/>
  <c r="U2821" i="5"/>
  <c r="X2821" i="5" s="1"/>
  <c r="U2817" i="5"/>
  <c r="X2817" i="5" s="1"/>
  <c r="U2813" i="5"/>
  <c r="X2813" i="5" s="1"/>
  <c r="U2809" i="5"/>
  <c r="X2809" i="5" s="1"/>
  <c r="U2805" i="5"/>
  <c r="X2805" i="5" s="1"/>
  <c r="U2801" i="5"/>
  <c r="X2801" i="5" s="1"/>
  <c r="U2797" i="5"/>
  <c r="X2797" i="5" s="1"/>
  <c r="U2793" i="5"/>
  <c r="X2793" i="5" s="1"/>
  <c r="U2789" i="5"/>
  <c r="X2789" i="5" s="1"/>
  <c r="U2785" i="5"/>
  <c r="X2785" i="5" s="1"/>
  <c r="U2781" i="5"/>
  <c r="X2781" i="5" s="1"/>
  <c r="U2777" i="5"/>
  <c r="X2777" i="5" s="1"/>
  <c r="U2773" i="5"/>
  <c r="X2773" i="5" s="1"/>
  <c r="U2769" i="5"/>
  <c r="X2769" i="5" s="1"/>
  <c r="U2765" i="5"/>
  <c r="X2765" i="5" s="1"/>
  <c r="U2761" i="5"/>
  <c r="X2761" i="5" s="1"/>
  <c r="U2757" i="5"/>
  <c r="X2757" i="5" s="1"/>
  <c r="U2753" i="5"/>
  <c r="X2753" i="5" s="1"/>
  <c r="U2749" i="5"/>
  <c r="X2749" i="5" s="1"/>
  <c r="U2745" i="5"/>
  <c r="X2745" i="5" s="1"/>
  <c r="U2741" i="5"/>
  <c r="X2741" i="5" s="1"/>
  <c r="U2737" i="5"/>
  <c r="X2737" i="5" s="1"/>
  <c r="U2733" i="5"/>
  <c r="X2733" i="5" s="1"/>
  <c r="U2729" i="5"/>
  <c r="X2729" i="5" s="1"/>
  <c r="U2725" i="5"/>
  <c r="X2725" i="5" s="1"/>
  <c r="U2721" i="5"/>
  <c r="X2721" i="5" s="1"/>
  <c r="U2717" i="5"/>
  <c r="X2717" i="5" s="1"/>
  <c r="U2713" i="5"/>
  <c r="X2713" i="5" s="1"/>
  <c r="U2709" i="5"/>
  <c r="X2709" i="5" s="1"/>
  <c r="U2705" i="5"/>
  <c r="X2705" i="5" s="1"/>
  <c r="U2701" i="5"/>
  <c r="X2701" i="5" s="1"/>
  <c r="U2697" i="5"/>
  <c r="X2697" i="5" s="1"/>
  <c r="U2693" i="5"/>
  <c r="X2693" i="5" s="1"/>
  <c r="U2689" i="5"/>
  <c r="X2689" i="5" s="1"/>
  <c r="U2685" i="5"/>
  <c r="X2685" i="5" s="1"/>
  <c r="U2681" i="5"/>
  <c r="X2681" i="5" s="1"/>
  <c r="U2677" i="5"/>
  <c r="X2677" i="5" s="1"/>
  <c r="U2673" i="5"/>
  <c r="X2673" i="5" s="1"/>
  <c r="U2669" i="5"/>
  <c r="X2669" i="5" s="1"/>
  <c r="U2665" i="5"/>
  <c r="X2665" i="5" s="1"/>
  <c r="U2661" i="5"/>
  <c r="X2661" i="5" s="1"/>
  <c r="U2657" i="5"/>
  <c r="X2657" i="5" s="1"/>
  <c r="U2653" i="5"/>
  <c r="X2653" i="5" s="1"/>
  <c r="U2649" i="5"/>
  <c r="X2649" i="5" s="1"/>
  <c r="U2645" i="5"/>
  <c r="X2645" i="5" s="1"/>
  <c r="U2641" i="5"/>
  <c r="X2641" i="5" s="1"/>
  <c r="U2637" i="5"/>
  <c r="X2637" i="5" s="1"/>
  <c r="U2633" i="5"/>
  <c r="X2633" i="5" s="1"/>
  <c r="U2629" i="5"/>
  <c r="X2629" i="5" s="1"/>
  <c r="U2625" i="5"/>
  <c r="X2625" i="5" s="1"/>
  <c r="U2621" i="5"/>
  <c r="X2621" i="5" s="1"/>
  <c r="U2617" i="5"/>
  <c r="X2617" i="5" s="1"/>
  <c r="U2613" i="5"/>
  <c r="X2613" i="5" s="1"/>
  <c r="U2609" i="5"/>
  <c r="X2609" i="5" s="1"/>
  <c r="U2605" i="5"/>
  <c r="X2605" i="5" s="1"/>
  <c r="U2601" i="5"/>
  <c r="X2601" i="5" s="1"/>
  <c r="U2597" i="5"/>
  <c r="X2597" i="5" s="1"/>
  <c r="U2593" i="5"/>
  <c r="X2593" i="5" s="1"/>
  <c r="U2589" i="5"/>
  <c r="X2589" i="5" s="1"/>
  <c r="U2585" i="5"/>
  <c r="X2585" i="5" s="1"/>
  <c r="U2581" i="5"/>
  <c r="X2581" i="5" s="1"/>
  <c r="U2577" i="5"/>
  <c r="X2577" i="5" s="1"/>
  <c r="U2573" i="5"/>
  <c r="X2573" i="5" s="1"/>
  <c r="U2569" i="5"/>
  <c r="X2569" i="5" s="1"/>
  <c r="U2565" i="5"/>
  <c r="X2565" i="5" s="1"/>
  <c r="U2561" i="5"/>
  <c r="X2561" i="5" s="1"/>
  <c r="U2557" i="5"/>
  <c r="X2557" i="5" s="1"/>
  <c r="U2553" i="5"/>
  <c r="X2553" i="5" s="1"/>
  <c r="U2549" i="5"/>
  <c r="X2549" i="5" s="1"/>
  <c r="U2545" i="5"/>
  <c r="X2545" i="5" s="1"/>
  <c r="U2541" i="5"/>
  <c r="X2541" i="5" s="1"/>
  <c r="U2537" i="5"/>
  <c r="X2537" i="5" s="1"/>
  <c r="U2533" i="5"/>
  <c r="X2533" i="5" s="1"/>
  <c r="U2579" i="5"/>
  <c r="X2579" i="5" s="1"/>
  <c r="U2575" i="5"/>
  <c r="X2575" i="5" s="1"/>
  <c r="U2571" i="5"/>
  <c r="X2571" i="5" s="1"/>
  <c r="U2567" i="5"/>
  <c r="X2567" i="5" s="1"/>
  <c r="U2563" i="5"/>
  <c r="X2563" i="5" s="1"/>
  <c r="U2559" i="5"/>
  <c r="X2559" i="5" s="1"/>
  <c r="U2555" i="5"/>
  <c r="X2555" i="5" s="1"/>
  <c r="U2424" i="5"/>
  <c r="X2424" i="5" s="1"/>
  <c r="U2420" i="5"/>
  <c r="X2420" i="5" s="1"/>
  <c r="U2416" i="5"/>
  <c r="X2416" i="5" s="1"/>
  <c r="U2412" i="5"/>
  <c r="X2412" i="5" s="1"/>
  <c r="U2408" i="5"/>
  <c r="X2408" i="5" s="1"/>
  <c r="U2404" i="5"/>
  <c r="X2404" i="5" s="1"/>
  <c r="U2400" i="5"/>
  <c r="X2400" i="5" s="1"/>
  <c r="U2396" i="5"/>
  <c r="X2396" i="5" s="1"/>
  <c r="U2392" i="5"/>
  <c r="X2392" i="5" s="1"/>
  <c r="U2388" i="5"/>
  <c r="X2388" i="5" s="1"/>
  <c r="U2384" i="5"/>
  <c r="X2384" i="5" s="1"/>
  <c r="U2380" i="5"/>
  <c r="X2380" i="5" s="1"/>
  <c r="U2529" i="5"/>
  <c r="X2529" i="5" s="1"/>
  <c r="U2525" i="5"/>
  <c r="X2525" i="5" s="1"/>
  <c r="U2521" i="5"/>
  <c r="X2521" i="5" s="1"/>
  <c r="U2517" i="5"/>
  <c r="X2517" i="5" s="1"/>
  <c r="U2513" i="5"/>
  <c r="X2513" i="5" s="1"/>
  <c r="U2509" i="5"/>
  <c r="X2509" i="5" s="1"/>
  <c r="U2505" i="5"/>
  <c r="X2505" i="5" s="1"/>
  <c r="U2501" i="5"/>
  <c r="X2501" i="5" s="1"/>
  <c r="U2497" i="5"/>
  <c r="X2497" i="5" s="1"/>
  <c r="U2493" i="5"/>
  <c r="X2493" i="5" s="1"/>
  <c r="U2489" i="5"/>
  <c r="X2489" i="5" s="1"/>
  <c r="U2485" i="5"/>
  <c r="X2485" i="5" s="1"/>
  <c r="U2481" i="5"/>
  <c r="X2481" i="5" s="1"/>
  <c r="U2477" i="5"/>
  <c r="X2477" i="5" s="1"/>
  <c r="U2473" i="5"/>
  <c r="X2473" i="5" s="1"/>
  <c r="U2469" i="5"/>
  <c r="X2469" i="5" s="1"/>
  <c r="U2465" i="5"/>
  <c r="X2465" i="5" s="1"/>
  <c r="U2461" i="5"/>
  <c r="X2461" i="5" s="1"/>
  <c r="U2457" i="5"/>
  <c r="X2457" i="5" s="1"/>
  <c r="U2453" i="5"/>
  <c r="X2453" i="5" s="1"/>
  <c r="U2449" i="5"/>
  <c r="X2449" i="5" s="1"/>
  <c r="U2376" i="5"/>
  <c r="X2376" i="5" s="1"/>
  <c r="U2372" i="5"/>
  <c r="X2372" i="5" s="1"/>
  <c r="U2368" i="5"/>
  <c r="X2368" i="5" s="1"/>
  <c r="U2364" i="5"/>
  <c r="X2364" i="5" s="1"/>
  <c r="U2360" i="5"/>
  <c r="X2360" i="5" s="1"/>
  <c r="U2356" i="5"/>
  <c r="X2356" i="5" s="1"/>
  <c r="U2352" i="5"/>
  <c r="X2352" i="5" s="1"/>
  <c r="U2348" i="5"/>
  <c r="X2348" i="5" s="1"/>
  <c r="U2344" i="5"/>
  <c r="X2344" i="5" s="1"/>
  <c r="U2340" i="5"/>
  <c r="X2340" i="5" s="1"/>
  <c r="U2336" i="5"/>
  <c r="X2336" i="5" s="1"/>
  <c r="U2332" i="5"/>
  <c r="X2332" i="5" s="1"/>
  <c r="U2328" i="5"/>
  <c r="X2328" i="5" s="1"/>
  <c r="U2324" i="5"/>
  <c r="X2324" i="5" s="1"/>
  <c r="U2320" i="5"/>
  <c r="X2320" i="5" s="1"/>
  <c r="U2316" i="5"/>
  <c r="X2316" i="5" s="1"/>
  <c r="U2312" i="5"/>
  <c r="X2312" i="5" s="1"/>
  <c r="U2308" i="5"/>
  <c r="X2308" i="5" s="1"/>
  <c r="U2304" i="5"/>
  <c r="X2304" i="5" s="1"/>
  <c r="U2300" i="5"/>
  <c r="X2300" i="5" s="1"/>
  <c r="U2296" i="5"/>
  <c r="X2296" i="5" s="1"/>
  <c r="U2292" i="5"/>
  <c r="X2292" i="5" s="1"/>
  <c r="U2288" i="5"/>
  <c r="X2288" i="5" s="1"/>
  <c r="U2284" i="5"/>
  <c r="X2284" i="5" s="1"/>
  <c r="U2280" i="5"/>
  <c r="X2280" i="5" s="1"/>
  <c r="U2276" i="5"/>
  <c r="X2276" i="5" s="1"/>
  <c r="U2272" i="5"/>
  <c r="X2272" i="5" s="1"/>
  <c r="U2268" i="5"/>
  <c r="X2268" i="5" s="1"/>
  <c r="U2264" i="5"/>
  <c r="X2264" i="5" s="1"/>
  <c r="U2260" i="5"/>
  <c r="X2260" i="5" s="1"/>
  <c r="U2256" i="5"/>
  <c r="X2256" i="5" s="1"/>
  <c r="U2252" i="5"/>
  <c r="X2252" i="5" s="1"/>
  <c r="U2248" i="5"/>
  <c r="X2248" i="5" s="1"/>
  <c r="U2244" i="5"/>
  <c r="X2244" i="5" s="1"/>
  <c r="U2240" i="5"/>
  <c r="X2240" i="5" s="1"/>
  <c r="U2236" i="5"/>
  <c r="X2236" i="5" s="1"/>
  <c r="U2232" i="5"/>
  <c r="X2232" i="5" s="1"/>
  <c r="U2228" i="5"/>
  <c r="X2228" i="5" s="1"/>
  <c r="U2224" i="5"/>
  <c r="X2224" i="5" s="1"/>
  <c r="U2220" i="5"/>
  <c r="X2220" i="5" s="1"/>
  <c r="U2216" i="5"/>
  <c r="X2216" i="5" s="1"/>
  <c r="U2212" i="5"/>
  <c r="X2212" i="5" s="1"/>
  <c r="U2208" i="5"/>
  <c r="X2208" i="5" s="1"/>
  <c r="U2204" i="5"/>
  <c r="X2204" i="5" s="1"/>
  <c r="U2445" i="5"/>
  <c r="X2445" i="5" s="1"/>
  <c r="U2441" i="5"/>
  <c r="X2441" i="5" s="1"/>
  <c r="U2437" i="5"/>
  <c r="X2437" i="5" s="1"/>
  <c r="U2433" i="5"/>
  <c r="X2433" i="5" s="1"/>
  <c r="U2429" i="5"/>
  <c r="X2429" i="5" s="1"/>
  <c r="U2425" i="5"/>
  <c r="X2425" i="5" s="1"/>
  <c r="U2421" i="5"/>
  <c r="X2421" i="5" s="1"/>
  <c r="U2417" i="5"/>
  <c r="X2417" i="5" s="1"/>
  <c r="U2413" i="5"/>
  <c r="X2413" i="5" s="1"/>
  <c r="U2409" i="5"/>
  <c r="X2409" i="5" s="1"/>
  <c r="U2405" i="5"/>
  <c r="X2405" i="5" s="1"/>
  <c r="U2401" i="5"/>
  <c r="X2401" i="5" s="1"/>
  <c r="U2397" i="5"/>
  <c r="X2397" i="5" s="1"/>
  <c r="U2393" i="5"/>
  <c r="X2393" i="5" s="1"/>
  <c r="U2389" i="5"/>
  <c r="X2389" i="5" s="1"/>
  <c r="U2385" i="5"/>
  <c r="X2385" i="5" s="1"/>
  <c r="U2381" i="5"/>
  <c r="X2381" i="5" s="1"/>
  <c r="U2377" i="5"/>
  <c r="X2377" i="5" s="1"/>
  <c r="U2373" i="5"/>
  <c r="X2373" i="5" s="1"/>
  <c r="U2369" i="5"/>
  <c r="X2369" i="5" s="1"/>
  <c r="U2365" i="5"/>
  <c r="X2365" i="5" s="1"/>
  <c r="U2361" i="5"/>
  <c r="X2361" i="5" s="1"/>
  <c r="U2357" i="5"/>
  <c r="X2357" i="5" s="1"/>
  <c r="U2353" i="5"/>
  <c r="X2353" i="5" s="1"/>
  <c r="U2349" i="5"/>
  <c r="X2349" i="5" s="1"/>
  <c r="U2345" i="5"/>
  <c r="X2345" i="5" s="1"/>
  <c r="U2341" i="5"/>
  <c r="X2341" i="5" s="1"/>
  <c r="U2337" i="5"/>
  <c r="X2337" i="5" s="1"/>
  <c r="U2333" i="5"/>
  <c r="X2333" i="5" s="1"/>
  <c r="U2329" i="5"/>
  <c r="X2329" i="5" s="1"/>
  <c r="U2325" i="5"/>
  <c r="X2325" i="5" s="1"/>
  <c r="U2321" i="5"/>
  <c r="X2321" i="5" s="1"/>
  <c r="U2317" i="5"/>
  <c r="X2317" i="5" s="1"/>
  <c r="U2313" i="5"/>
  <c r="X2313" i="5" s="1"/>
  <c r="U2309" i="5"/>
  <c r="X2309" i="5" s="1"/>
  <c r="U2305" i="5"/>
  <c r="X2305" i="5" s="1"/>
  <c r="U2301" i="5"/>
  <c r="X2301" i="5" s="1"/>
  <c r="U2297" i="5"/>
  <c r="X2297" i="5" s="1"/>
  <c r="U2293" i="5"/>
  <c r="X2293" i="5" s="1"/>
  <c r="U2289" i="5"/>
  <c r="X2289" i="5" s="1"/>
  <c r="U2285" i="5"/>
  <c r="X2285" i="5" s="1"/>
  <c r="U2281" i="5"/>
  <c r="X2281" i="5" s="1"/>
  <c r="U2277" i="5"/>
  <c r="X2277" i="5" s="1"/>
  <c r="U2273" i="5"/>
  <c r="X2273" i="5" s="1"/>
  <c r="U2269" i="5"/>
  <c r="X2269" i="5" s="1"/>
  <c r="U2265" i="5"/>
  <c r="X2265" i="5" s="1"/>
  <c r="U2261" i="5"/>
  <c r="X2261" i="5" s="1"/>
  <c r="U2257" i="5"/>
  <c r="X2257" i="5" s="1"/>
  <c r="U2253" i="5"/>
  <c r="X2253" i="5" s="1"/>
  <c r="U2249" i="5"/>
  <c r="X2249" i="5" s="1"/>
  <c r="U2245" i="5"/>
  <c r="X2245" i="5" s="1"/>
  <c r="U2241" i="5"/>
  <c r="X2241" i="5" s="1"/>
  <c r="U2237" i="5"/>
  <c r="X2237" i="5" s="1"/>
  <c r="U2233" i="5"/>
  <c r="X2233" i="5" s="1"/>
  <c r="U2229" i="5"/>
  <c r="X2229" i="5" s="1"/>
  <c r="U2225" i="5"/>
  <c r="X2225" i="5" s="1"/>
  <c r="U2221" i="5"/>
  <c r="X2221" i="5" s="1"/>
  <c r="U2217" i="5"/>
  <c r="X2217" i="5" s="1"/>
  <c r="U2213" i="5"/>
  <c r="X2213" i="5" s="1"/>
  <c r="U2209" i="5"/>
  <c r="X2209" i="5" s="1"/>
  <c r="U2205" i="5"/>
  <c r="X2205" i="5" s="1"/>
  <c r="U2201" i="5"/>
  <c r="X2201" i="5" s="1"/>
  <c r="U2197" i="5"/>
  <c r="X2197" i="5" s="1"/>
  <c r="U2193" i="5"/>
  <c r="X2193" i="5" s="1"/>
  <c r="U2189" i="5"/>
  <c r="X2189" i="5" s="1"/>
  <c r="U2185" i="5"/>
  <c r="X2185" i="5" s="1"/>
  <c r="U2181" i="5"/>
  <c r="X2181" i="5" s="1"/>
  <c r="U2177" i="5"/>
  <c r="X2177" i="5" s="1"/>
  <c r="U2173" i="5"/>
  <c r="X2173" i="5" s="1"/>
  <c r="U2169" i="5"/>
  <c r="X2169" i="5" s="1"/>
  <c r="U2165" i="5"/>
  <c r="X2165" i="5" s="1"/>
  <c r="U2161" i="5"/>
  <c r="X2161" i="5" s="1"/>
  <c r="U2157" i="5"/>
  <c r="X2157" i="5" s="1"/>
  <c r="U2153" i="5"/>
  <c r="X2153" i="5" s="1"/>
  <c r="U2149" i="5"/>
  <c r="X2149" i="5" s="1"/>
  <c r="U2145" i="5"/>
  <c r="X2145" i="5" s="1"/>
  <c r="U2141" i="5"/>
  <c r="X2141" i="5" s="1"/>
  <c r="U2137" i="5"/>
  <c r="X2137" i="5" s="1"/>
  <c r="U2200" i="5"/>
  <c r="X2200" i="5" s="1"/>
  <c r="U2196" i="5"/>
  <c r="X2196" i="5" s="1"/>
  <c r="U2192" i="5"/>
  <c r="X2192" i="5" s="1"/>
  <c r="U2188" i="5"/>
  <c r="X2188" i="5" s="1"/>
  <c r="U2184" i="5"/>
  <c r="X2184" i="5" s="1"/>
  <c r="U2180" i="5"/>
  <c r="X2180" i="5" s="1"/>
  <c r="U2176" i="5"/>
  <c r="X2176" i="5" s="1"/>
  <c r="U2172" i="5"/>
  <c r="X2172" i="5" s="1"/>
  <c r="U2168" i="5"/>
  <c r="X2168" i="5" s="1"/>
  <c r="U2164" i="5"/>
  <c r="X2164" i="5" s="1"/>
  <c r="U2160" i="5"/>
  <c r="X2160" i="5" s="1"/>
  <c r="U2156" i="5"/>
  <c r="X2156" i="5" s="1"/>
  <c r="U2152" i="5"/>
  <c r="X2152" i="5" s="1"/>
  <c r="U2148" i="5"/>
  <c r="X2148" i="5" s="1"/>
  <c r="U2144" i="5"/>
  <c r="X2144" i="5" s="1"/>
  <c r="U2140" i="5"/>
  <c r="X2140" i="5" s="1"/>
  <c r="U2136" i="5"/>
  <c r="X2136" i="5" s="1"/>
  <c r="U2132" i="5"/>
  <c r="X2132" i="5" s="1"/>
  <c r="U2128" i="5"/>
  <c r="X2128" i="5" s="1"/>
  <c r="U2124" i="5"/>
  <c r="X2124" i="5" s="1"/>
  <c r="U2120" i="5"/>
  <c r="X2120" i="5" s="1"/>
  <c r="U2116" i="5"/>
  <c r="X2116" i="5" s="1"/>
  <c r="U2112" i="5"/>
  <c r="X2112" i="5" s="1"/>
  <c r="U2108" i="5"/>
  <c r="X2108" i="5" s="1"/>
  <c r="U2104" i="5"/>
  <c r="X2104" i="5" s="1"/>
  <c r="U2100" i="5"/>
  <c r="X2100" i="5" s="1"/>
  <c r="U2096" i="5"/>
  <c r="X2096" i="5" s="1"/>
  <c r="U2092" i="5"/>
  <c r="X2092" i="5" s="1"/>
  <c r="U2088" i="5"/>
  <c r="X2088" i="5" s="1"/>
  <c r="U2084" i="5"/>
  <c r="X2084" i="5" s="1"/>
  <c r="U2080" i="5"/>
  <c r="X2080" i="5" s="1"/>
  <c r="U2076" i="5"/>
  <c r="X2076" i="5" s="1"/>
  <c r="U2072" i="5"/>
  <c r="X2072" i="5" s="1"/>
  <c r="U2068" i="5"/>
  <c r="X2068" i="5" s="1"/>
  <c r="U2064" i="5"/>
  <c r="X2064" i="5" s="1"/>
  <c r="U2060" i="5"/>
  <c r="X2060" i="5" s="1"/>
  <c r="U2056" i="5"/>
  <c r="X2056" i="5" s="1"/>
  <c r="U2052" i="5"/>
  <c r="X2052" i="5" s="1"/>
  <c r="U2048" i="5"/>
  <c r="X2048" i="5" s="1"/>
  <c r="U2044" i="5"/>
  <c r="X2044" i="5" s="1"/>
  <c r="U2040" i="5"/>
  <c r="X2040" i="5" s="1"/>
  <c r="U2036" i="5"/>
  <c r="X2036" i="5" s="1"/>
  <c r="U2032" i="5"/>
  <c r="X2032" i="5" s="1"/>
  <c r="U2029" i="5"/>
  <c r="X2029" i="5" s="1"/>
  <c r="U2551" i="5"/>
  <c r="X2551" i="5" s="1"/>
  <c r="U2547" i="5"/>
  <c r="X2547" i="5" s="1"/>
  <c r="U2543" i="5"/>
  <c r="X2543" i="5" s="1"/>
  <c r="U2539" i="5"/>
  <c r="X2539" i="5" s="1"/>
  <c r="U2535" i="5"/>
  <c r="X2535" i="5" s="1"/>
  <c r="U2531" i="5"/>
  <c r="X2531" i="5" s="1"/>
  <c r="U2527" i="5"/>
  <c r="X2527" i="5" s="1"/>
  <c r="U2523" i="5"/>
  <c r="X2523" i="5" s="1"/>
  <c r="U2519" i="5"/>
  <c r="X2519" i="5" s="1"/>
  <c r="U2515" i="5"/>
  <c r="X2515" i="5" s="1"/>
  <c r="U2511" i="5"/>
  <c r="X2511" i="5" s="1"/>
  <c r="U2507" i="5"/>
  <c r="X2507" i="5" s="1"/>
  <c r="U2503" i="5"/>
  <c r="X2503" i="5" s="1"/>
  <c r="U2499" i="5"/>
  <c r="X2499" i="5" s="1"/>
  <c r="U2495" i="5"/>
  <c r="X2495" i="5" s="1"/>
  <c r="U2491" i="5"/>
  <c r="X2491" i="5" s="1"/>
  <c r="U2487" i="5"/>
  <c r="X2487" i="5" s="1"/>
  <c r="U2483" i="5"/>
  <c r="X2483" i="5" s="1"/>
  <c r="U2479" i="5"/>
  <c r="X2479" i="5" s="1"/>
  <c r="U2475" i="5"/>
  <c r="X2475" i="5" s="1"/>
  <c r="U2471" i="5"/>
  <c r="X2471" i="5" s="1"/>
  <c r="U2467" i="5"/>
  <c r="X2467" i="5" s="1"/>
  <c r="U2463" i="5"/>
  <c r="X2463" i="5" s="1"/>
  <c r="U2459" i="5"/>
  <c r="X2459" i="5" s="1"/>
  <c r="U2455" i="5"/>
  <c r="X2455" i="5" s="1"/>
  <c r="U2451" i="5"/>
  <c r="X2451" i="5" s="1"/>
  <c r="U2447" i="5"/>
  <c r="X2447" i="5" s="1"/>
  <c r="U2443" i="5"/>
  <c r="X2443" i="5" s="1"/>
  <c r="U2439" i="5"/>
  <c r="X2439" i="5" s="1"/>
  <c r="U2435" i="5"/>
  <c r="X2435" i="5" s="1"/>
  <c r="U2431" i="5"/>
  <c r="X2431" i="5" s="1"/>
  <c r="U2427" i="5"/>
  <c r="X2427" i="5" s="1"/>
  <c r="U2423" i="5"/>
  <c r="X2423" i="5" s="1"/>
  <c r="U2419" i="5"/>
  <c r="X2419" i="5" s="1"/>
  <c r="U2415" i="5"/>
  <c r="X2415" i="5" s="1"/>
  <c r="U2411" i="5"/>
  <c r="X2411" i="5" s="1"/>
  <c r="U2407" i="5"/>
  <c r="X2407" i="5" s="1"/>
  <c r="U2403" i="5"/>
  <c r="X2403" i="5" s="1"/>
  <c r="U2399" i="5"/>
  <c r="X2399" i="5" s="1"/>
  <c r="U2395" i="5"/>
  <c r="X2395" i="5" s="1"/>
  <c r="U2391" i="5"/>
  <c r="X2391" i="5" s="1"/>
  <c r="U2387" i="5"/>
  <c r="X2387" i="5" s="1"/>
  <c r="U2383" i="5"/>
  <c r="X2383" i="5" s="1"/>
  <c r="U2379" i="5"/>
  <c r="X2379" i="5" s="1"/>
  <c r="U2375" i="5"/>
  <c r="X2375" i="5" s="1"/>
  <c r="U2371" i="5"/>
  <c r="X2371" i="5" s="1"/>
  <c r="U2367" i="5"/>
  <c r="X2367" i="5" s="1"/>
  <c r="U2363" i="5"/>
  <c r="X2363" i="5" s="1"/>
  <c r="U2359" i="5"/>
  <c r="X2359" i="5" s="1"/>
  <c r="U2355" i="5"/>
  <c r="X2355" i="5" s="1"/>
  <c r="U2351" i="5"/>
  <c r="X2351" i="5" s="1"/>
  <c r="U2347" i="5"/>
  <c r="X2347" i="5" s="1"/>
  <c r="U2343" i="5"/>
  <c r="X2343" i="5" s="1"/>
  <c r="U2339" i="5"/>
  <c r="X2339" i="5" s="1"/>
  <c r="U2335" i="5"/>
  <c r="X2335" i="5" s="1"/>
  <c r="U2331" i="5"/>
  <c r="X2331" i="5" s="1"/>
  <c r="U2327" i="5"/>
  <c r="X2327" i="5" s="1"/>
  <c r="U2323" i="5"/>
  <c r="X2323" i="5" s="1"/>
  <c r="U2319" i="5"/>
  <c r="X2319" i="5" s="1"/>
  <c r="U2315" i="5"/>
  <c r="X2315" i="5" s="1"/>
  <c r="U2311" i="5"/>
  <c r="X2311" i="5" s="1"/>
  <c r="U2307" i="5"/>
  <c r="X2307" i="5" s="1"/>
  <c r="U2303" i="5"/>
  <c r="X2303" i="5" s="1"/>
  <c r="U2299" i="5"/>
  <c r="X2299" i="5" s="1"/>
  <c r="U2295" i="5"/>
  <c r="X2295" i="5" s="1"/>
  <c r="U2291" i="5"/>
  <c r="X2291" i="5" s="1"/>
  <c r="U2287" i="5"/>
  <c r="X2287" i="5" s="1"/>
  <c r="U2283" i="5"/>
  <c r="X2283" i="5" s="1"/>
  <c r="U2279" i="5"/>
  <c r="X2279" i="5" s="1"/>
  <c r="U2275" i="5"/>
  <c r="X2275" i="5" s="1"/>
  <c r="U2271" i="5"/>
  <c r="X2271" i="5" s="1"/>
  <c r="U2267" i="5"/>
  <c r="X2267" i="5" s="1"/>
  <c r="U2263" i="5"/>
  <c r="X2263" i="5" s="1"/>
  <c r="U2259" i="5"/>
  <c r="X2259" i="5" s="1"/>
  <c r="U2255" i="5"/>
  <c r="X2255" i="5" s="1"/>
  <c r="U2251" i="5"/>
  <c r="X2251" i="5" s="1"/>
  <c r="U2247" i="5"/>
  <c r="X2247" i="5" s="1"/>
  <c r="U2243" i="5"/>
  <c r="X2243" i="5" s="1"/>
  <c r="U2239" i="5"/>
  <c r="X2239" i="5" s="1"/>
  <c r="U2235" i="5"/>
  <c r="X2235" i="5" s="1"/>
  <c r="U2231" i="5"/>
  <c r="X2231" i="5" s="1"/>
  <c r="U2227" i="5"/>
  <c r="X2227" i="5" s="1"/>
  <c r="U2223" i="5"/>
  <c r="X2223" i="5" s="1"/>
  <c r="U2219" i="5"/>
  <c r="X2219" i="5" s="1"/>
  <c r="U2215" i="5"/>
  <c r="X2215" i="5" s="1"/>
  <c r="U2211" i="5"/>
  <c r="X2211" i="5" s="1"/>
  <c r="U2207" i="5"/>
  <c r="X2207" i="5" s="1"/>
  <c r="U2203" i="5"/>
  <c r="X2203" i="5" s="1"/>
  <c r="U2199" i="5"/>
  <c r="X2199" i="5" s="1"/>
  <c r="U2195" i="5"/>
  <c r="X2195" i="5" s="1"/>
  <c r="U2191" i="5"/>
  <c r="X2191" i="5" s="1"/>
  <c r="U2187" i="5"/>
  <c r="X2187" i="5" s="1"/>
  <c r="U2183" i="5"/>
  <c r="X2183" i="5" s="1"/>
  <c r="U2179" i="5"/>
  <c r="X2179" i="5" s="1"/>
  <c r="U2175" i="5"/>
  <c r="X2175" i="5" s="1"/>
  <c r="U2171" i="5"/>
  <c r="X2171" i="5" s="1"/>
  <c r="U2167" i="5"/>
  <c r="X2167" i="5" s="1"/>
  <c r="U2163" i="5"/>
  <c r="X2163" i="5" s="1"/>
  <c r="U2159" i="5"/>
  <c r="X2159" i="5" s="1"/>
  <c r="U2155" i="5"/>
  <c r="X2155" i="5" s="1"/>
  <c r="U2151" i="5"/>
  <c r="X2151" i="5" s="1"/>
  <c r="U2147" i="5"/>
  <c r="X2147" i="5" s="1"/>
  <c r="U2143" i="5"/>
  <c r="X2143" i="5" s="1"/>
  <c r="U2139" i="5"/>
  <c r="X2139" i="5" s="1"/>
  <c r="U2135" i="5"/>
  <c r="X2135" i="5" s="1"/>
  <c r="U2131" i="5"/>
  <c r="X2131" i="5" s="1"/>
  <c r="U2127" i="5"/>
  <c r="X2127" i="5" s="1"/>
  <c r="U2123" i="5"/>
  <c r="X2123" i="5" s="1"/>
  <c r="U2119" i="5"/>
  <c r="X2119" i="5" s="1"/>
  <c r="U2115" i="5"/>
  <c r="X2115" i="5" s="1"/>
  <c r="U2111" i="5"/>
  <c r="X2111" i="5" s="1"/>
  <c r="U2107" i="5"/>
  <c r="X2107" i="5" s="1"/>
  <c r="U2103" i="5"/>
  <c r="X2103" i="5" s="1"/>
  <c r="U2099" i="5"/>
  <c r="X2099" i="5" s="1"/>
  <c r="U2095" i="5"/>
  <c r="X2095" i="5" s="1"/>
  <c r="U2091" i="5"/>
  <c r="X2091" i="5" s="1"/>
  <c r="U2087" i="5"/>
  <c r="X2087" i="5" s="1"/>
  <c r="U2083" i="5"/>
  <c r="X2083" i="5" s="1"/>
  <c r="U2079" i="5"/>
  <c r="X2079" i="5" s="1"/>
  <c r="U2075" i="5"/>
  <c r="X2075" i="5" s="1"/>
  <c r="U2071" i="5"/>
  <c r="X2071" i="5" s="1"/>
  <c r="U2067" i="5"/>
  <c r="X2067" i="5" s="1"/>
  <c r="U2063" i="5"/>
  <c r="X2063" i="5" s="1"/>
  <c r="U2059" i="5"/>
  <c r="X2059" i="5" s="1"/>
  <c r="U2055" i="5"/>
  <c r="X2055" i="5" s="1"/>
  <c r="U2051" i="5"/>
  <c r="X2051" i="5" s="1"/>
  <c r="U2047" i="5"/>
  <c r="X2047" i="5" s="1"/>
  <c r="U2043" i="5"/>
  <c r="X2043" i="5" s="1"/>
  <c r="U2039" i="5"/>
  <c r="X2039" i="5" s="1"/>
  <c r="U2035" i="5"/>
  <c r="X2035" i="5" s="1"/>
  <c r="U2031" i="5"/>
  <c r="X2031" i="5" s="1"/>
  <c r="U2133" i="5"/>
  <c r="X2133" i="5" s="1"/>
  <c r="U2129" i="5"/>
  <c r="X2129" i="5" s="1"/>
  <c r="U2125" i="5"/>
  <c r="X2125" i="5" s="1"/>
  <c r="U2121" i="5"/>
  <c r="X2121" i="5" s="1"/>
  <c r="U2117" i="5"/>
  <c r="X2117" i="5" s="1"/>
  <c r="U2113" i="5"/>
  <c r="X2113" i="5" s="1"/>
  <c r="U2109" i="5"/>
  <c r="X2109" i="5" s="1"/>
  <c r="U2105" i="5"/>
  <c r="X2105" i="5" s="1"/>
  <c r="U2101" i="5"/>
  <c r="X2101" i="5" s="1"/>
  <c r="U2097" i="5"/>
  <c r="X2097" i="5" s="1"/>
  <c r="U2093" i="5"/>
  <c r="X2093" i="5" s="1"/>
  <c r="U2089" i="5"/>
  <c r="X2089" i="5" s="1"/>
  <c r="U2085" i="5"/>
  <c r="X2085" i="5" s="1"/>
  <c r="U2081" i="5"/>
  <c r="X2081" i="5" s="1"/>
  <c r="U2077" i="5"/>
  <c r="X2077" i="5" s="1"/>
  <c r="U2073" i="5"/>
  <c r="X2073" i="5" s="1"/>
  <c r="U2069" i="5"/>
  <c r="X2069" i="5" s="1"/>
  <c r="U2065" i="5"/>
  <c r="X2065" i="5" s="1"/>
  <c r="U2061" i="5"/>
  <c r="X2061" i="5" s="1"/>
  <c r="U2057" i="5"/>
  <c r="X2057" i="5" s="1"/>
  <c r="U2053" i="5"/>
  <c r="X2053" i="5" s="1"/>
  <c r="U2049" i="5"/>
  <c r="X2049" i="5" s="1"/>
  <c r="U2045" i="5"/>
  <c r="X2045" i="5" s="1"/>
  <c r="U2041" i="5"/>
  <c r="X2041" i="5" s="1"/>
  <c r="U2037" i="5"/>
  <c r="X2037" i="5" s="1"/>
  <c r="U2033" i="5"/>
  <c r="X2033" i="5" s="1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574" i="5"/>
  <c r="F1575" i="5"/>
  <c r="F1571" i="5"/>
  <c r="F1572" i="5"/>
  <c r="F1573" i="5"/>
  <c r="F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570" i="5"/>
  <c r="F1795" i="5" l="1"/>
  <c r="G1795" i="5"/>
  <c r="F1796" i="5"/>
  <c r="R1796" i="5" s="1"/>
  <c r="G1796" i="5"/>
  <c r="F1797" i="5"/>
  <c r="G1797" i="5"/>
  <c r="F1798" i="5"/>
  <c r="R1798" i="5" s="1"/>
  <c r="G1798" i="5"/>
  <c r="F1799" i="5"/>
  <c r="R1799" i="5" s="1"/>
  <c r="G1799" i="5"/>
  <c r="F1800" i="5"/>
  <c r="R1800" i="5" s="1"/>
  <c r="G1800" i="5"/>
  <c r="F1801" i="5"/>
  <c r="R1801" i="5" s="1"/>
  <c r="G1801" i="5"/>
  <c r="F1802" i="5"/>
  <c r="R1802" i="5" s="1"/>
  <c r="G1802" i="5"/>
  <c r="F1803" i="5"/>
  <c r="R1803" i="5" s="1"/>
  <c r="G1803" i="5"/>
  <c r="F1804" i="5"/>
  <c r="R1804" i="5" s="1"/>
  <c r="G1804" i="5"/>
  <c r="F1805" i="5"/>
  <c r="R1805" i="5" s="1"/>
  <c r="G1805" i="5"/>
  <c r="F1806" i="5"/>
  <c r="R1806" i="5" s="1"/>
  <c r="G1806" i="5"/>
  <c r="F1807" i="5"/>
  <c r="R1807" i="5" s="1"/>
  <c r="G1807" i="5"/>
  <c r="F1808" i="5"/>
  <c r="R1808" i="5" s="1"/>
  <c r="G1808" i="5"/>
  <c r="F1809" i="5"/>
  <c r="R1809" i="5" s="1"/>
  <c r="G1809" i="5"/>
  <c r="F1810" i="5"/>
  <c r="R1810" i="5" s="1"/>
  <c r="G1810" i="5"/>
  <c r="F1811" i="5"/>
  <c r="R1811" i="5" s="1"/>
  <c r="G1811" i="5"/>
  <c r="F1812" i="5"/>
  <c r="R1812" i="5" s="1"/>
  <c r="G1812" i="5"/>
  <c r="F1813" i="5"/>
  <c r="R1813" i="5" s="1"/>
  <c r="G1813" i="5"/>
  <c r="F1814" i="5"/>
  <c r="R1814" i="5" s="1"/>
  <c r="G1814" i="5"/>
  <c r="F1815" i="5"/>
  <c r="R1815" i="5" s="1"/>
  <c r="G1815" i="5"/>
  <c r="F1816" i="5"/>
  <c r="R1816" i="5" s="1"/>
  <c r="G1816" i="5"/>
  <c r="F1817" i="5"/>
  <c r="R1817" i="5" s="1"/>
  <c r="G1817" i="5"/>
  <c r="F1818" i="5"/>
  <c r="R1818" i="5" s="1"/>
  <c r="G1818" i="5"/>
  <c r="F1819" i="5"/>
  <c r="R1819" i="5" s="1"/>
  <c r="G1819" i="5"/>
  <c r="F1820" i="5"/>
  <c r="R1820" i="5" s="1"/>
  <c r="G1820" i="5"/>
  <c r="F1821" i="5"/>
  <c r="R1821" i="5" s="1"/>
  <c r="G1821" i="5"/>
  <c r="F1822" i="5"/>
  <c r="R1822" i="5" s="1"/>
  <c r="G1822" i="5"/>
  <c r="F1823" i="5"/>
  <c r="R1823" i="5" s="1"/>
  <c r="G1823" i="5"/>
  <c r="F1824" i="5"/>
  <c r="R1824" i="5" s="1"/>
  <c r="G1824" i="5"/>
  <c r="F1825" i="5"/>
  <c r="R1825" i="5" s="1"/>
  <c r="G1825" i="5"/>
  <c r="F1826" i="5"/>
  <c r="R1826" i="5" s="1"/>
  <c r="G1826" i="5"/>
  <c r="F1827" i="5"/>
  <c r="R1827" i="5" s="1"/>
  <c r="G1827" i="5"/>
  <c r="F1828" i="5"/>
  <c r="R1828" i="5" s="1"/>
  <c r="G1828" i="5"/>
  <c r="F1829" i="5"/>
  <c r="R1829" i="5" s="1"/>
  <c r="G1829" i="5"/>
  <c r="F1830" i="5"/>
  <c r="R1830" i="5" s="1"/>
  <c r="G1830" i="5"/>
  <c r="F1831" i="5"/>
  <c r="R1831" i="5" s="1"/>
  <c r="G1831" i="5"/>
  <c r="F1832" i="5"/>
  <c r="R1832" i="5" s="1"/>
  <c r="G1832" i="5"/>
  <c r="F1833" i="5"/>
  <c r="R1833" i="5" s="1"/>
  <c r="G1833" i="5"/>
  <c r="F1834" i="5"/>
  <c r="R1834" i="5" s="1"/>
  <c r="G1834" i="5"/>
  <c r="F1835" i="5"/>
  <c r="R1835" i="5" s="1"/>
  <c r="G1835" i="5"/>
  <c r="F1836" i="5"/>
  <c r="R1836" i="5" s="1"/>
  <c r="G1836" i="5"/>
  <c r="F1837" i="5"/>
  <c r="R1837" i="5" s="1"/>
  <c r="G1837" i="5"/>
  <c r="F1838" i="5"/>
  <c r="R1838" i="5" s="1"/>
  <c r="G1838" i="5"/>
  <c r="F1839" i="5"/>
  <c r="R1839" i="5" s="1"/>
  <c r="G1839" i="5"/>
  <c r="F1840" i="5"/>
  <c r="R1840" i="5" s="1"/>
  <c r="G1840" i="5"/>
  <c r="F1841" i="5"/>
  <c r="R1841" i="5" s="1"/>
  <c r="G1841" i="5"/>
  <c r="F1842" i="5"/>
  <c r="R1842" i="5" s="1"/>
  <c r="G1842" i="5"/>
  <c r="F1843" i="5"/>
  <c r="R1843" i="5" s="1"/>
  <c r="G1843" i="5"/>
  <c r="F1844" i="5"/>
  <c r="R1844" i="5" s="1"/>
  <c r="G1844" i="5"/>
  <c r="F1845" i="5"/>
  <c r="R1845" i="5" s="1"/>
  <c r="G1845" i="5"/>
  <c r="F1846" i="5"/>
  <c r="R1846" i="5" s="1"/>
  <c r="G1846" i="5"/>
  <c r="F1847" i="5"/>
  <c r="R1847" i="5" s="1"/>
  <c r="G1847" i="5"/>
  <c r="F1848" i="5"/>
  <c r="R1848" i="5" s="1"/>
  <c r="G1848" i="5"/>
  <c r="F1849" i="5"/>
  <c r="R1849" i="5" s="1"/>
  <c r="G1849" i="5"/>
  <c r="F1850" i="5"/>
  <c r="R1850" i="5" s="1"/>
  <c r="G1850" i="5"/>
  <c r="F1851" i="5"/>
  <c r="R1851" i="5" s="1"/>
  <c r="G1851" i="5"/>
  <c r="F1852" i="5"/>
  <c r="R1852" i="5" s="1"/>
  <c r="G1852" i="5"/>
  <c r="F1853" i="5"/>
  <c r="R1853" i="5" s="1"/>
  <c r="G1853" i="5"/>
  <c r="F1854" i="5"/>
  <c r="R1854" i="5" s="1"/>
  <c r="G1854" i="5"/>
  <c r="F1855" i="5"/>
  <c r="R1855" i="5" s="1"/>
  <c r="G1855" i="5"/>
  <c r="F1856" i="5"/>
  <c r="R1856" i="5" s="1"/>
  <c r="G1856" i="5"/>
  <c r="F1857" i="5"/>
  <c r="R1857" i="5" s="1"/>
  <c r="G1857" i="5"/>
  <c r="F1858" i="5"/>
  <c r="R1858" i="5" s="1"/>
  <c r="G1858" i="5"/>
  <c r="F1859" i="5"/>
  <c r="R1859" i="5" s="1"/>
  <c r="G1859" i="5"/>
  <c r="F1860" i="5"/>
  <c r="R1860" i="5" s="1"/>
  <c r="G1860" i="5"/>
  <c r="F1861" i="5"/>
  <c r="R1861" i="5" s="1"/>
  <c r="G1861" i="5"/>
  <c r="F1862" i="5"/>
  <c r="R1862" i="5" s="1"/>
  <c r="G1862" i="5"/>
  <c r="F1863" i="5"/>
  <c r="R1863" i="5" s="1"/>
  <c r="G1863" i="5"/>
  <c r="F1864" i="5"/>
  <c r="R1864" i="5" s="1"/>
  <c r="G1864" i="5"/>
  <c r="F1865" i="5"/>
  <c r="R1865" i="5" s="1"/>
  <c r="G1865" i="5"/>
  <c r="F1866" i="5"/>
  <c r="R1866" i="5" s="1"/>
  <c r="G1866" i="5"/>
  <c r="F1867" i="5"/>
  <c r="R1867" i="5" s="1"/>
  <c r="G1867" i="5"/>
  <c r="F1868" i="5"/>
  <c r="R1868" i="5" s="1"/>
  <c r="G1868" i="5"/>
  <c r="F1869" i="5"/>
  <c r="R1869" i="5" s="1"/>
  <c r="G1869" i="5"/>
  <c r="F1870" i="5"/>
  <c r="R1870" i="5" s="1"/>
  <c r="G1870" i="5"/>
  <c r="F1871" i="5"/>
  <c r="R1871" i="5" s="1"/>
  <c r="G1871" i="5"/>
  <c r="F1872" i="5"/>
  <c r="R1872" i="5" s="1"/>
  <c r="G1872" i="5"/>
  <c r="F1873" i="5"/>
  <c r="R1873" i="5" s="1"/>
  <c r="G1873" i="5"/>
  <c r="F1874" i="5"/>
  <c r="R1874" i="5" s="1"/>
  <c r="G1874" i="5"/>
  <c r="F1875" i="5"/>
  <c r="R1875" i="5" s="1"/>
  <c r="G1875" i="5"/>
  <c r="F1876" i="5"/>
  <c r="R1876" i="5" s="1"/>
  <c r="G1876" i="5"/>
  <c r="F1877" i="5"/>
  <c r="R1877" i="5" s="1"/>
  <c r="G1877" i="5"/>
  <c r="F1878" i="5"/>
  <c r="R1878" i="5" s="1"/>
  <c r="G1878" i="5"/>
  <c r="F1879" i="5"/>
  <c r="R1879" i="5" s="1"/>
  <c r="G1879" i="5"/>
  <c r="F1880" i="5"/>
  <c r="R1880" i="5" s="1"/>
  <c r="G1880" i="5"/>
  <c r="F1881" i="5"/>
  <c r="R1881" i="5" s="1"/>
  <c r="G1881" i="5"/>
  <c r="F1882" i="5"/>
  <c r="R1882" i="5" s="1"/>
  <c r="G1882" i="5"/>
  <c r="F1883" i="5"/>
  <c r="R1883" i="5" s="1"/>
  <c r="G1883" i="5"/>
  <c r="F1884" i="5"/>
  <c r="R1884" i="5" s="1"/>
  <c r="G1884" i="5"/>
  <c r="F1885" i="5"/>
  <c r="R1885" i="5" s="1"/>
  <c r="G1885" i="5"/>
  <c r="F1886" i="5"/>
  <c r="R1886" i="5" s="1"/>
  <c r="G1886" i="5"/>
  <c r="F1887" i="5"/>
  <c r="R1887" i="5" s="1"/>
  <c r="G1887" i="5"/>
  <c r="F1888" i="5"/>
  <c r="R1888" i="5" s="1"/>
  <c r="G1888" i="5"/>
  <c r="F1889" i="5"/>
  <c r="R1889" i="5" s="1"/>
  <c r="G1889" i="5"/>
  <c r="F1890" i="5"/>
  <c r="R1890" i="5" s="1"/>
  <c r="G1890" i="5"/>
  <c r="F1891" i="5"/>
  <c r="R1891" i="5" s="1"/>
  <c r="G1891" i="5"/>
  <c r="F1892" i="5"/>
  <c r="R1892" i="5" s="1"/>
  <c r="G1892" i="5"/>
  <c r="F1893" i="5"/>
  <c r="R1893" i="5" s="1"/>
  <c r="G1893" i="5"/>
  <c r="F1894" i="5"/>
  <c r="R1894" i="5" s="1"/>
  <c r="G1894" i="5"/>
  <c r="F1895" i="5"/>
  <c r="R1895" i="5" s="1"/>
  <c r="G1895" i="5"/>
  <c r="F1896" i="5"/>
  <c r="R1896" i="5" s="1"/>
  <c r="G1896" i="5"/>
  <c r="F1897" i="5"/>
  <c r="R1897" i="5" s="1"/>
  <c r="G1897" i="5"/>
  <c r="F1898" i="5"/>
  <c r="R1898" i="5" s="1"/>
  <c r="G1898" i="5"/>
  <c r="F1899" i="5"/>
  <c r="R1899" i="5" s="1"/>
  <c r="G1899" i="5"/>
  <c r="F1900" i="5"/>
  <c r="R1900" i="5" s="1"/>
  <c r="G1900" i="5"/>
  <c r="F1901" i="5"/>
  <c r="R1901" i="5" s="1"/>
  <c r="G1901" i="5"/>
  <c r="F1902" i="5"/>
  <c r="R1902" i="5" s="1"/>
  <c r="G1902" i="5"/>
  <c r="F1903" i="5"/>
  <c r="R1903" i="5" s="1"/>
  <c r="G1903" i="5"/>
  <c r="F1904" i="5"/>
  <c r="R1904" i="5" s="1"/>
  <c r="G1904" i="5"/>
  <c r="F1905" i="5"/>
  <c r="R1905" i="5" s="1"/>
  <c r="G1905" i="5"/>
  <c r="F1906" i="5"/>
  <c r="R1906" i="5" s="1"/>
  <c r="G1906" i="5"/>
  <c r="F1907" i="5"/>
  <c r="R1907" i="5" s="1"/>
  <c r="G1907" i="5"/>
  <c r="F1908" i="5"/>
  <c r="R1908" i="5" s="1"/>
  <c r="G1908" i="5"/>
  <c r="F1909" i="5"/>
  <c r="R1909" i="5" s="1"/>
  <c r="G1909" i="5"/>
  <c r="F1910" i="5"/>
  <c r="R1910" i="5" s="1"/>
  <c r="G1910" i="5"/>
  <c r="F1911" i="5"/>
  <c r="R1911" i="5" s="1"/>
  <c r="G1911" i="5"/>
  <c r="F1912" i="5"/>
  <c r="R1912" i="5" s="1"/>
  <c r="G1912" i="5"/>
  <c r="F1913" i="5"/>
  <c r="R1913" i="5" s="1"/>
  <c r="G1913" i="5"/>
  <c r="F1914" i="5"/>
  <c r="R1914" i="5" s="1"/>
  <c r="G1914" i="5"/>
  <c r="F1915" i="5"/>
  <c r="R1915" i="5" s="1"/>
  <c r="G1915" i="5"/>
  <c r="F1916" i="5"/>
  <c r="R1916" i="5" s="1"/>
  <c r="G1916" i="5"/>
  <c r="F1917" i="5"/>
  <c r="R1917" i="5" s="1"/>
  <c r="G1917" i="5"/>
  <c r="F1918" i="5"/>
  <c r="R1918" i="5" s="1"/>
  <c r="G1918" i="5"/>
  <c r="F1919" i="5"/>
  <c r="R1919" i="5" s="1"/>
  <c r="G1919" i="5"/>
  <c r="F1920" i="5"/>
  <c r="R1920" i="5" s="1"/>
  <c r="G1920" i="5"/>
  <c r="F1921" i="5"/>
  <c r="R1921" i="5" s="1"/>
  <c r="G1921" i="5"/>
  <c r="F1922" i="5"/>
  <c r="R1922" i="5" s="1"/>
  <c r="G1922" i="5"/>
  <c r="F1923" i="5"/>
  <c r="R1923" i="5" s="1"/>
  <c r="G1923" i="5"/>
  <c r="F1924" i="5"/>
  <c r="R1924" i="5" s="1"/>
  <c r="G1924" i="5"/>
  <c r="F1925" i="5"/>
  <c r="R1925" i="5" s="1"/>
  <c r="G1925" i="5"/>
  <c r="F1926" i="5"/>
  <c r="R1926" i="5" s="1"/>
  <c r="G1926" i="5"/>
  <c r="F1927" i="5"/>
  <c r="R1927" i="5" s="1"/>
  <c r="G1927" i="5"/>
  <c r="F1928" i="5"/>
  <c r="R1928" i="5" s="1"/>
  <c r="G1928" i="5"/>
  <c r="F1929" i="5"/>
  <c r="R1929" i="5" s="1"/>
  <c r="G1929" i="5"/>
  <c r="F1930" i="5"/>
  <c r="R1930" i="5" s="1"/>
  <c r="G1930" i="5"/>
  <c r="F1931" i="5"/>
  <c r="R1931" i="5" s="1"/>
  <c r="G1931" i="5"/>
  <c r="F1932" i="5"/>
  <c r="R1932" i="5" s="1"/>
  <c r="G1932" i="5"/>
  <c r="F1933" i="5"/>
  <c r="R1933" i="5" s="1"/>
  <c r="G1933" i="5"/>
  <c r="F1934" i="5"/>
  <c r="R1934" i="5" s="1"/>
  <c r="G1934" i="5"/>
  <c r="F1935" i="5"/>
  <c r="R1935" i="5" s="1"/>
  <c r="G1935" i="5"/>
  <c r="F1936" i="5"/>
  <c r="R1936" i="5" s="1"/>
  <c r="G1936" i="5"/>
  <c r="F1937" i="5"/>
  <c r="R1937" i="5" s="1"/>
  <c r="G1937" i="5"/>
  <c r="F1938" i="5"/>
  <c r="R1938" i="5" s="1"/>
  <c r="G1938" i="5"/>
  <c r="F1939" i="5"/>
  <c r="R1939" i="5" s="1"/>
  <c r="G1939" i="5"/>
  <c r="F1940" i="5"/>
  <c r="R1940" i="5" s="1"/>
  <c r="G1940" i="5"/>
  <c r="F1941" i="5"/>
  <c r="R1941" i="5" s="1"/>
  <c r="G1941" i="5"/>
  <c r="F1942" i="5"/>
  <c r="R1942" i="5" s="1"/>
  <c r="G1942" i="5"/>
  <c r="F1943" i="5"/>
  <c r="R1943" i="5" s="1"/>
  <c r="G1943" i="5"/>
  <c r="F1944" i="5"/>
  <c r="R1944" i="5" s="1"/>
  <c r="G1944" i="5"/>
  <c r="F1945" i="5"/>
  <c r="R1945" i="5" s="1"/>
  <c r="G1945" i="5"/>
  <c r="F1946" i="5"/>
  <c r="R1946" i="5" s="1"/>
  <c r="G1946" i="5"/>
  <c r="F1947" i="5"/>
  <c r="R1947" i="5" s="1"/>
  <c r="G1947" i="5"/>
  <c r="F1948" i="5"/>
  <c r="R1948" i="5" s="1"/>
  <c r="G1948" i="5"/>
  <c r="F1949" i="5"/>
  <c r="R1949" i="5" s="1"/>
  <c r="G1949" i="5"/>
  <c r="F1950" i="5"/>
  <c r="R1950" i="5" s="1"/>
  <c r="G1950" i="5"/>
  <c r="F1951" i="5"/>
  <c r="R1951" i="5" s="1"/>
  <c r="G1951" i="5"/>
  <c r="F1952" i="5"/>
  <c r="R1952" i="5" s="1"/>
  <c r="G1952" i="5"/>
  <c r="F1953" i="5"/>
  <c r="R1953" i="5" s="1"/>
  <c r="G1953" i="5"/>
  <c r="F1954" i="5"/>
  <c r="R1954" i="5" s="1"/>
  <c r="G1954" i="5"/>
  <c r="F1955" i="5"/>
  <c r="R1955" i="5" s="1"/>
  <c r="G1955" i="5"/>
  <c r="F1956" i="5"/>
  <c r="R1956" i="5" s="1"/>
  <c r="G1956" i="5"/>
  <c r="F1957" i="5"/>
  <c r="R1957" i="5" s="1"/>
  <c r="G1957" i="5"/>
  <c r="F1958" i="5"/>
  <c r="R1958" i="5" s="1"/>
  <c r="G1958" i="5"/>
  <c r="F1959" i="5"/>
  <c r="R1959" i="5" s="1"/>
  <c r="G1959" i="5"/>
  <c r="F1960" i="5"/>
  <c r="R1960" i="5" s="1"/>
  <c r="G1960" i="5"/>
  <c r="F1961" i="5"/>
  <c r="R1961" i="5" s="1"/>
  <c r="G1961" i="5"/>
  <c r="F1962" i="5"/>
  <c r="R1962" i="5" s="1"/>
  <c r="G1962" i="5"/>
  <c r="F1963" i="5"/>
  <c r="R1963" i="5" s="1"/>
  <c r="G1963" i="5"/>
  <c r="F1964" i="5"/>
  <c r="R1964" i="5" s="1"/>
  <c r="G1964" i="5"/>
  <c r="F1965" i="5"/>
  <c r="R1965" i="5" s="1"/>
  <c r="G1965" i="5"/>
  <c r="F1966" i="5"/>
  <c r="R1966" i="5" s="1"/>
  <c r="G1966" i="5"/>
  <c r="F1967" i="5"/>
  <c r="R1967" i="5" s="1"/>
  <c r="G1967" i="5"/>
  <c r="F1968" i="5"/>
  <c r="R1968" i="5" s="1"/>
  <c r="G1968" i="5"/>
  <c r="F1969" i="5"/>
  <c r="R1969" i="5" s="1"/>
  <c r="G1969" i="5"/>
  <c r="F1970" i="5"/>
  <c r="R1970" i="5" s="1"/>
  <c r="G1970" i="5"/>
  <c r="F1971" i="5"/>
  <c r="R1971" i="5" s="1"/>
  <c r="G1971" i="5"/>
  <c r="F1972" i="5"/>
  <c r="R1972" i="5" s="1"/>
  <c r="G1972" i="5"/>
  <c r="F1973" i="5"/>
  <c r="R1973" i="5" s="1"/>
  <c r="G1973" i="5"/>
  <c r="F1974" i="5"/>
  <c r="R1974" i="5" s="1"/>
  <c r="G1974" i="5"/>
  <c r="F1975" i="5"/>
  <c r="R1975" i="5" s="1"/>
  <c r="G1975" i="5"/>
  <c r="F1976" i="5"/>
  <c r="R1976" i="5" s="1"/>
  <c r="G1976" i="5"/>
  <c r="F1977" i="5"/>
  <c r="R1977" i="5" s="1"/>
  <c r="G1977" i="5"/>
  <c r="F1978" i="5"/>
  <c r="R1978" i="5" s="1"/>
  <c r="G1978" i="5"/>
  <c r="F1979" i="5"/>
  <c r="R1979" i="5" s="1"/>
  <c r="G1979" i="5"/>
  <c r="F1980" i="5"/>
  <c r="R1980" i="5" s="1"/>
  <c r="G1980" i="5"/>
  <c r="F1981" i="5"/>
  <c r="R1981" i="5" s="1"/>
  <c r="G1981" i="5"/>
  <c r="F1982" i="5"/>
  <c r="R1982" i="5" s="1"/>
  <c r="G1982" i="5"/>
  <c r="F1983" i="5"/>
  <c r="R1983" i="5" s="1"/>
  <c r="G1983" i="5"/>
  <c r="F1984" i="5"/>
  <c r="R1984" i="5" s="1"/>
  <c r="G1984" i="5"/>
  <c r="F1985" i="5"/>
  <c r="R1985" i="5" s="1"/>
  <c r="G1985" i="5"/>
  <c r="F1986" i="5"/>
  <c r="R1986" i="5" s="1"/>
  <c r="G1986" i="5"/>
  <c r="F1987" i="5"/>
  <c r="R1987" i="5" s="1"/>
  <c r="G1987" i="5"/>
  <c r="F1988" i="5"/>
  <c r="R1988" i="5" s="1"/>
  <c r="G1988" i="5"/>
  <c r="F1989" i="5"/>
  <c r="R1989" i="5" s="1"/>
  <c r="G1989" i="5"/>
  <c r="F1990" i="5"/>
  <c r="R1990" i="5" s="1"/>
  <c r="G1990" i="5"/>
  <c r="F1991" i="5"/>
  <c r="R1991" i="5" s="1"/>
  <c r="G1991" i="5"/>
  <c r="F1992" i="5"/>
  <c r="R1992" i="5" s="1"/>
  <c r="G1992" i="5"/>
  <c r="F1993" i="5"/>
  <c r="R1993" i="5" s="1"/>
  <c r="G1993" i="5"/>
  <c r="F1994" i="5"/>
  <c r="R1994" i="5" s="1"/>
  <c r="G1994" i="5"/>
  <c r="F1995" i="5"/>
  <c r="R1995" i="5" s="1"/>
  <c r="G1995" i="5"/>
  <c r="F1996" i="5"/>
  <c r="R1996" i="5" s="1"/>
  <c r="G1996" i="5"/>
  <c r="F1997" i="5"/>
  <c r="R1997" i="5" s="1"/>
  <c r="G1997" i="5"/>
  <c r="F1998" i="5"/>
  <c r="R1998" i="5" s="1"/>
  <c r="G1998" i="5"/>
  <c r="F1999" i="5"/>
  <c r="R1999" i="5" s="1"/>
  <c r="G1999" i="5"/>
  <c r="F2000" i="5"/>
  <c r="R2000" i="5" s="1"/>
  <c r="G2000" i="5"/>
  <c r="F2001" i="5"/>
  <c r="R2001" i="5" s="1"/>
  <c r="G2001" i="5"/>
  <c r="F2002" i="5"/>
  <c r="R2002" i="5" s="1"/>
  <c r="G2002" i="5"/>
  <c r="F2003" i="5"/>
  <c r="R2003" i="5" s="1"/>
  <c r="G2003" i="5"/>
  <c r="F2004" i="5"/>
  <c r="R2004" i="5" s="1"/>
  <c r="G2004" i="5"/>
  <c r="F2005" i="5"/>
  <c r="R2005" i="5" s="1"/>
  <c r="G2005" i="5"/>
  <c r="F2006" i="5"/>
  <c r="R2006" i="5" s="1"/>
  <c r="G2006" i="5"/>
  <c r="F2007" i="5"/>
  <c r="R2007" i="5" s="1"/>
  <c r="G2007" i="5"/>
  <c r="F2008" i="5"/>
  <c r="R2008" i="5" s="1"/>
  <c r="G2008" i="5"/>
  <c r="F2009" i="5"/>
  <c r="R2009" i="5" s="1"/>
  <c r="G2009" i="5"/>
  <c r="F2010" i="5"/>
  <c r="R2010" i="5" s="1"/>
  <c r="G2010" i="5"/>
  <c r="F2011" i="5"/>
  <c r="R2011" i="5" s="1"/>
  <c r="G2011" i="5"/>
  <c r="F2012" i="5"/>
  <c r="R2012" i="5" s="1"/>
  <c r="G2012" i="5"/>
  <c r="F2013" i="5"/>
  <c r="R2013" i="5" s="1"/>
  <c r="G2013" i="5"/>
  <c r="F2014" i="5"/>
  <c r="R2014" i="5" s="1"/>
  <c r="G2014" i="5"/>
  <c r="F2015" i="5"/>
  <c r="R2015" i="5" s="1"/>
  <c r="G2015" i="5"/>
  <c r="F2016" i="5"/>
  <c r="R2016" i="5" s="1"/>
  <c r="G2016" i="5"/>
  <c r="F2017" i="5"/>
  <c r="R2017" i="5" s="1"/>
  <c r="G2017" i="5"/>
  <c r="F2018" i="5"/>
  <c r="R2018" i="5" s="1"/>
  <c r="G2018" i="5"/>
  <c r="F2019" i="5"/>
  <c r="R2019" i="5" s="1"/>
  <c r="G2019" i="5"/>
  <c r="F2020" i="5"/>
  <c r="R2020" i="5" s="1"/>
  <c r="G2020" i="5"/>
  <c r="F2021" i="5"/>
  <c r="R2021" i="5" s="1"/>
  <c r="G2021" i="5"/>
  <c r="F2022" i="5"/>
  <c r="R2022" i="5" s="1"/>
  <c r="G2022" i="5"/>
  <c r="F2023" i="5"/>
  <c r="R2023" i="5" s="1"/>
  <c r="G2023" i="5"/>
  <c r="F2024" i="5"/>
  <c r="R2024" i="5" s="1"/>
  <c r="G2024" i="5"/>
  <c r="F2025" i="5"/>
  <c r="R2025" i="5" s="1"/>
  <c r="G2025" i="5"/>
  <c r="F2026" i="5"/>
  <c r="R2026" i="5" s="1"/>
  <c r="G2026" i="5"/>
  <c r="F2027" i="5"/>
  <c r="R2027" i="5" s="1"/>
  <c r="G2027" i="5"/>
  <c r="F2028" i="5"/>
  <c r="R2028" i="5" s="1"/>
  <c r="G2028" i="5"/>
  <c r="G1794" i="5"/>
  <c r="F1794" i="5"/>
  <c r="U1797" i="5" l="1"/>
  <c r="R1797" i="5"/>
  <c r="R1795" i="5"/>
  <c r="U1795" i="5" s="1"/>
  <c r="X1795" i="5" s="1"/>
  <c r="U2028" i="5"/>
  <c r="X2028" i="5" s="1"/>
  <c r="U2024" i="5"/>
  <c r="U2018" i="5"/>
  <c r="U2010" i="5"/>
  <c r="X2010" i="5" s="1"/>
  <c r="U2006" i="5"/>
  <c r="U2000" i="5"/>
  <c r="U1994" i="5"/>
  <c r="U1988" i="5"/>
  <c r="X1988" i="5" s="1"/>
  <c r="U1982" i="5"/>
  <c r="X1982" i="5" s="1"/>
  <c r="U1976" i="5"/>
  <c r="U1970" i="5"/>
  <c r="U1964" i="5"/>
  <c r="X1964" i="5" s="1"/>
  <c r="U1956" i="5"/>
  <c r="X1956" i="5" s="1"/>
  <c r="U1952" i="5"/>
  <c r="U1946" i="5"/>
  <c r="X1946" i="5" s="1"/>
  <c r="U1940" i="5"/>
  <c r="X1940" i="5" s="1"/>
  <c r="U1936" i="5"/>
  <c r="X1936" i="5" s="1"/>
  <c r="U1932" i="5"/>
  <c r="U1930" i="5"/>
  <c r="X1930" i="5" s="1"/>
  <c r="U1926" i="5"/>
  <c r="X1926" i="5" s="1"/>
  <c r="U1922" i="5"/>
  <c r="X1922" i="5" s="1"/>
  <c r="U1918" i="5"/>
  <c r="U1914" i="5"/>
  <c r="U1910" i="5"/>
  <c r="X1910" i="5" s="1"/>
  <c r="U1906" i="5"/>
  <c r="X1906" i="5" s="1"/>
  <c r="U1902" i="5"/>
  <c r="U1898" i="5"/>
  <c r="X1898" i="5" s="1"/>
  <c r="U1894" i="5"/>
  <c r="X1894" i="5" s="1"/>
  <c r="U1890" i="5"/>
  <c r="X1890" i="5" s="1"/>
  <c r="U1886" i="5"/>
  <c r="U1882" i="5"/>
  <c r="X1882" i="5" s="1"/>
  <c r="U1878" i="5"/>
  <c r="X1878" i="5" s="1"/>
  <c r="U1874" i="5"/>
  <c r="X1874" i="5" s="1"/>
  <c r="U1870" i="5"/>
  <c r="U1866" i="5"/>
  <c r="X1866" i="5" s="1"/>
  <c r="U1862" i="5"/>
  <c r="X1862" i="5" s="1"/>
  <c r="U1858" i="5"/>
  <c r="X1858" i="5" s="1"/>
  <c r="U1854" i="5"/>
  <c r="U1852" i="5"/>
  <c r="X1852" i="5" s="1"/>
  <c r="U1848" i="5"/>
  <c r="X1848" i="5" s="1"/>
  <c r="U1846" i="5"/>
  <c r="U1844" i="5"/>
  <c r="U1842" i="5"/>
  <c r="X1842" i="5" s="1"/>
  <c r="U1840" i="5"/>
  <c r="X1840" i="5" s="1"/>
  <c r="U1838" i="5"/>
  <c r="U1836" i="5"/>
  <c r="U1834" i="5"/>
  <c r="U1832" i="5"/>
  <c r="X1832" i="5" s="1"/>
  <c r="U1830" i="5"/>
  <c r="U1828" i="5"/>
  <c r="U1826" i="5"/>
  <c r="X1826" i="5" s="1"/>
  <c r="U1824" i="5"/>
  <c r="X1824" i="5" s="1"/>
  <c r="U1822" i="5"/>
  <c r="U1820" i="5"/>
  <c r="U1818" i="5"/>
  <c r="X1818" i="5" s="1"/>
  <c r="U1816" i="5"/>
  <c r="X1816" i="5" s="1"/>
  <c r="U1814" i="5"/>
  <c r="U1812" i="5"/>
  <c r="U1810" i="5"/>
  <c r="X1810" i="5" s="1"/>
  <c r="U1808" i="5"/>
  <c r="X1808" i="5" s="1"/>
  <c r="U1806" i="5"/>
  <c r="U1804" i="5"/>
  <c r="U1802" i="5"/>
  <c r="X1802" i="5" s="1"/>
  <c r="U1800" i="5"/>
  <c r="X1800" i="5" s="1"/>
  <c r="U1798" i="5"/>
  <c r="X1798" i="5" s="1"/>
  <c r="U1796" i="5"/>
  <c r="U2022" i="5"/>
  <c r="X2022" i="5" s="1"/>
  <c r="U2016" i="5"/>
  <c r="X2016" i="5" s="1"/>
  <c r="U2012" i="5"/>
  <c r="X2012" i="5" s="1"/>
  <c r="U2004" i="5"/>
  <c r="U1998" i="5"/>
  <c r="X1998" i="5" s="1"/>
  <c r="U1992" i="5"/>
  <c r="X1992" i="5" s="1"/>
  <c r="U1986" i="5"/>
  <c r="X1986" i="5" s="1"/>
  <c r="U1980" i="5"/>
  <c r="U1974" i="5"/>
  <c r="X1974" i="5" s="1"/>
  <c r="U1968" i="5"/>
  <c r="X1968" i="5" s="1"/>
  <c r="U1962" i="5"/>
  <c r="X1962" i="5" s="1"/>
  <c r="U1958" i="5"/>
  <c r="U1950" i="5"/>
  <c r="X1950" i="5" s="1"/>
  <c r="U1948" i="5"/>
  <c r="X1948" i="5" s="1"/>
  <c r="U1942" i="5"/>
  <c r="X1942" i="5" s="1"/>
  <c r="U1938" i="5"/>
  <c r="U1934" i="5"/>
  <c r="X1934" i="5" s="1"/>
  <c r="U1928" i="5"/>
  <c r="X1928" i="5" s="1"/>
  <c r="U1924" i="5"/>
  <c r="U1920" i="5"/>
  <c r="U1916" i="5"/>
  <c r="U1912" i="5"/>
  <c r="X1912" i="5" s="1"/>
  <c r="U1908" i="5"/>
  <c r="X1908" i="5" s="1"/>
  <c r="U1904" i="5"/>
  <c r="U1900" i="5"/>
  <c r="X1900" i="5" s="1"/>
  <c r="U1896" i="5"/>
  <c r="X1896" i="5" s="1"/>
  <c r="U1892" i="5"/>
  <c r="X1892" i="5" s="1"/>
  <c r="U1888" i="5"/>
  <c r="U1884" i="5"/>
  <c r="U1880" i="5"/>
  <c r="X1880" i="5" s="1"/>
  <c r="U1876" i="5"/>
  <c r="X1876" i="5" s="1"/>
  <c r="U1872" i="5"/>
  <c r="U1868" i="5"/>
  <c r="U1864" i="5"/>
  <c r="X1864" i="5" s="1"/>
  <c r="U1860" i="5"/>
  <c r="U1856" i="5"/>
  <c r="U1850" i="5"/>
  <c r="X1850" i="5" s="1"/>
  <c r="U1794" i="5"/>
  <c r="X1794" i="5" s="1"/>
  <c r="U2026" i="5"/>
  <c r="X2026" i="5" s="1"/>
  <c r="U2020" i="5"/>
  <c r="U2014" i="5"/>
  <c r="X2014" i="5" s="1"/>
  <c r="U2008" i="5"/>
  <c r="X2008" i="5" s="1"/>
  <c r="U2002" i="5"/>
  <c r="X2002" i="5" s="1"/>
  <c r="U1996" i="5"/>
  <c r="U1990" i="5"/>
  <c r="X1990" i="5" s="1"/>
  <c r="U1984" i="5"/>
  <c r="X1984" i="5" s="1"/>
  <c r="U1978" i="5"/>
  <c r="X1978" i="5" s="1"/>
  <c r="U1972" i="5"/>
  <c r="U1966" i="5"/>
  <c r="U1960" i="5"/>
  <c r="X1960" i="5" s="1"/>
  <c r="U1954" i="5"/>
  <c r="X1954" i="5" s="1"/>
  <c r="U1944" i="5"/>
  <c r="U2027" i="5"/>
  <c r="X2027" i="5" s="1"/>
  <c r="U2025" i="5"/>
  <c r="X2025" i="5" s="1"/>
  <c r="U2023" i="5"/>
  <c r="X2023" i="5" s="1"/>
  <c r="U2021" i="5"/>
  <c r="X2021" i="5" s="1"/>
  <c r="U2019" i="5"/>
  <c r="X2019" i="5" s="1"/>
  <c r="U2017" i="5"/>
  <c r="X2017" i="5" s="1"/>
  <c r="U2015" i="5"/>
  <c r="X2015" i="5" s="1"/>
  <c r="U2013" i="5"/>
  <c r="X2013" i="5" s="1"/>
  <c r="U2011" i="5"/>
  <c r="X2011" i="5" s="1"/>
  <c r="U2009" i="5"/>
  <c r="X2009" i="5" s="1"/>
  <c r="U2007" i="5"/>
  <c r="X2007" i="5" s="1"/>
  <c r="U2005" i="5"/>
  <c r="X2005" i="5" s="1"/>
  <c r="U2003" i="5"/>
  <c r="X2003" i="5" s="1"/>
  <c r="U2001" i="5"/>
  <c r="X2001" i="5" s="1"/>
  <c r="U1999" i="5"/>
  <c r="X1999" i="5" s="1"/>
  <c r="U1997" i="5"/>
  <c r="X1997" i="5" s="1"/>
  <c r="U1995" i="5"/>
  <c r="X1995" i="5" s="1"/>
  <c r="U1993" i="5"/>
  <c r="X1993" i="5" s="1"/>
  <c r="U1991" i="5"/>
  <c r="X1991" i="5" s="1"/>
  <c r="U1989" i="5"/>
  <c r="X1989" i="5" s="1"/>
  <c r="U1987" i="5"/>
  <c r="X1987" i="5" s="1"/>
  <c r="U1985" i="5"/>
  <c r="X1985" i="5" s="1"/>
  <c r="U1983" i="5"/>
  <c r="X1983" i="5" s="1"/>
  <c r="U1981" i="5"/>
  <c r="X1981" i="5" s="1"/>
  <c r="U1979" i="5"/>
  <c r="X1979" i="5" s="1"/>
  <c r="U1977" i="5"/>
  <c r="X1977" i="5" s="1"/>
  <c r="U1975" i="5"/>
  <c r="X1975" i="5" s="1"/>
  <c r="U1973" i="5"/>
  <c r="X1973" i="5" s="1"/>
  <c r="U1971" i="5"/>
  <c r="X1971" i="5" s="1"/>
  <c r="U1969" i="5"/>
  <c r="X1969" i="5" s="1"/>
  <c r="U1967" i="5"/>
  <c r="X1967" i="5" s="1"/>
  <c r="U1965" i="5"/>
  <c r="X1965" i="5" s="1"/>
  <c r="U1963" i="5"/>
  <c r="X1963" i="5" s="1"/>
  <c r="U1961" i="5"/>
  <c r="X1961" i="5" s="1"/>
  <c r="U1959" i="5"/>
  <c r="X1959" i="5" s="1"/>
  <c r="U1957" i="5"/>
  <c r="X1957" i="5" s="1"/>
  <c r="U1955" i="5"/>
  <c r="X1955" i="5" s="1"/>
  <c r="U1953" i="5"/>
  <c r="X1953" i="5" s="1"/>
  <c r="U1951" i="5"/>
  <c r="X1951" i="5" s="1"/>
  <c r="U1949" i="5"/>
  <c r="X1949" i="5" s="1"/>
  <c r="U1947" i="5"/>
  <c r="X1947" i="5" s="1"/>
  <c r="U1945" i="5"/>
  <c r="X1945" i="5" s="1"/>
  <c r="U1943" i="5"/>
  <c r="X1943" i="5" s="1"/>
  <c r="U1941" i="5"/>
  <c r="X1941" i="5" s="1"/>
  <c r="U1939" i="5"/>
  <c r="X1939" i="5" s="1"/>
  <c r="U1937" i="5"/>
  <c r="X1937" i="5" s="1"/>
  <c r="U1935" i="5"/>
  <c r="X1935" i="5" s="1"/>
  <c r="U1933" i="5"/>
  <c r="X1933" i="5" s="1"/>
  <c r="U1931" i="5"/>
  <c r="X1931" i="5" s="1"/>
  <c r="U1929" i="5"/>
  <c r="X1929" i="5" s="1"/>
  <c r="U1927" i="5"/>
  <c r="X1927" i="5" s="1"/>
  <c r="U1925" i="5"/>
  <c r="X1925" i="5" s="1"/>
  <c r="U1923" i="5"/>
  <c r="X1923" i="5" s="1"/>
  <c r="U1921" i="5"/>
  <c r="X1921" i="5" s="1"/>
  <c r="U1919" i="5"/>
  <c r="X1919" i="5" s="1"/>
  <c r="U1917" i="5"/>
  <c r="X1917" i="5" s="1"/>
  <c r="U1915" i="5"/>
  <c r="X1915" i="5" s="1"/>
  <c r="U1913" i="5"/>
  <c r="X1913" i="5" s="1"/>
  <c r="U1911" i="5"/>
  <c r="X1911" i="5" s="1"/>
  <c r="U1909" i="5"/>
  <c r="X1909" i="5" s="1"/>
  <c r="U1907" i="5"/>
  <c r="X1907" i="5" s="1"/>
  <c r="U1905" i="5"/>
  <c r="X1905" i="5" s="1"/>
  <c r="U1903" i="5"/>
  <c r="X1903" i="5" s="1"/>
  <c r="U1901" i="5"/>
  <c r="X1901" i="5" s="1"/>
  <c r="U1899" i="5"/>
  <c r="X1899" i="5" s="1"/>
  <c r="U1897" i="5"/>
  <c r="X1897" i="5" s="1"/>
  <c r="U1895" i="5"/>
  <c r="X1895" i="5" s="1"/>
  <c r="U1893" i="5"/>
  <c r="X1893" i="5" s="1"/>
  <c r="U1891" i="5"/>
  <c r="X1891" i="5" s="1"/>
  <c r="U1889" i="5"/>
  <c r="X1889" i="5" s="1"/>
  <c r="U1887" i="5"/>
  <c r="X1887" i="5" s="1"/>
  <c r="U1885" i="5"/>
  <c r="X1885" i="5" s="1"/>
  <c r="U1883" i="5"/>
  <c r="X1883" i="5" s="1"/>
  <c r="U1881" i="5"/>
  <c r="X1881" i="5" s="1"/>
  <c r="U1879" i="5"/>
  <c r="X1879" i="5" s="1"/>
  <c r="U1877" i="5"/>
  <c r="X1877" i="5" s="1"/>
  <c r="U1875" i="5"/>
  <c r="X1875" i="5" s="1"/>
  <c r="U1873" i="5"/>
  <c r="X1873" i="5" s="1"/>
  <c r="U1871" i="5"/>
  <c r="X1871" i="5" s="1"/>
  <c r="U1869" i="5"/>
  <c r="X1869" i="5" s="1"/>
  <c r="U1867" i="5"/>
  <c r="X1867" i="5" s="1"/>
  <c r="U1865" i="5"/>
  <c r="X1865" i="5" s="1"/>
  <c r="U1863" i="5"/>
  <c r="X1863" i="5" s="1"/>
  <c r="U1861" i="5"/>
  <c r="X1861" i="5" s="1"/>
  <c r="U1859" i="5"/>
  <c r="X1859" i="5" s="1"/>
  <c r="U1857" i="5"/>
  <c r="X1857" i="5" s="1"/>
  <c r="U1855" i="5"/>
  <c r="X1855" i="5" s="1"/>
  <c r="U1853" i="5"/>
  <c r="X1853" i="5" s="1"/>
  <c r="U1851" i="5"/>
  <c r="X1851" i="5" s="1"/>
  <c r="U1849" i="5"/>
  <c r="X1849" i="5" s="1"/>
  <c r="U1847" i="5"/>
  <c r="X1847" i="5" s="1"/>
  <c r="U1845" i="5"/>
  <c r="X1845" i="5" s="1"/>
  <c r="U1843" i="5"/>
  <c r="X1843" i="5" s="1"/>
  <c r="U1841" i="5"/>
  <c r="X1841" i="5" s="1"/>
  <c r="U1839" i="5"/>
  <c r="X1839" i="5" s="1"/>
  <c r="U1837" i="5"/>
  <c r="X1837" i="5" s="1"/>
  <c r="U1835" i="5"/>
  <c r="X1835" i="5" s="1"/>
  <c r="U1833" i="5"/>
  <c r="X1833" i="5" s="1"/>
  <c r="U1831" i="5"/>
  <c r="X1831" i="5" s="1"/>
  <c r="U1829" i="5"/>
  <c r="X1829" i="5" s="1"/>
  <c r="U1827" i="5"/>
  <c r="X1827" i="5" s="1"/>
  <c r="U1825" i="5"/>
  <c r="X1825" i="5" s="1"/>
  <c r="U1823" i="5"/>
  <c r="X1823" i="5" s="1"/>
  <c r="U1821" i="5"/>
  <c r="X1821" i="5" s="1"/>
  <c r="U1819" i="5"/>
  <c r="X1819" i="5" s="1"/>
  <c r="U1817" i="5"/>
  <c r="X1817" i="5" s="1"/>
  <c r="U1815" i="5"/>
  <c r="X1815" i="5" s="1"/>
  <c r="U1813" i="5"/>
  <c r="X1813" i="5" s="1"/>
  <c r="U1811" i="5"/>
  <c r="X1811" i="5" s="1"/>
  <c r="U1809" i="5"/>
  <c r="X1809" i="5" s="1"/>
  <c r="U1807" i="5"/>
  <c r="X1807" i="5" s="1"/>
  <c r="U1805" i="5"/>
  <c r="X1805" i="5" s="1"/>
  <c r="U1803" i="5"/>
  <c r="X1803" i="5" s="1"/>
  <c r="U1801" i="5"/>
  <c r="X1801" i="5" s="1"/>
  <c r="U1799" i="5"/>
  <c r="X1799" i="5" s="1"/>
  <c r="X2024" i="5"/>
  <c r="X2020" i="5"/>
  <c r="X2004" i="5"/>
  <c r="X2000" i="5"/>
  <c r="X1996" i="5"/>
  <c r="X1980" i="5"/>
  <c r="X1976" i="5"/>
  <c r="X1972" i="5"/>
  <c r="X1952" i="5"/>
  <c r="X1944" i="5"/>
  <c r="X1918" i="5"/>
  <c r="X1914" i="5"/>
  <c r="X1902" i="5"/>
  <c r="X1886" i="5"/>
  <c r="X1884" i="5"/>
  <c r="X1872" i="5"/>
  <c r="X1870" i="5"/>
  <c r="X1868" i="5"/>
  <c r="X1860" i="5"/>
  <c r="X1856" i="5"/>
  <c r="X1854" i="5"/>
  <c r="X1846" i="5"/>
  <c r="X1844" i="5"/>
  <c r="X1838" i="5"/>
  <c r="X1836" i="5"/>
  <c r="X1834" i="5"/>
  <c r="X1830" i="5"/>
  <c r="X1828" i="5"/>
  <c r="X1822" i="5"/>
  <c r="X1820" i="5"/>
  <c r="X1814" i="5"/>
  <c r="X1812" i="5"/>
  <c r="X1796" i="5"/>
  <c r="X2018" i="5"/>
  <c r="X2006" i="5"/>
  <c r="X1994" i="5"/>
  <c r="X1970" i="5"/>
  <c r="X1966" i="5"/>
  <c r="X1958" i="5"/>
  <c r="X1938" i="5"/>
  <c r="X1932" i="5"/>
  <c r="X1924" i="5"/>
  <c r="X1920" i="5"/>
  <c r="X1916" i="5"/>
  <c r="X1904" i="5"/>
  <c r="X1888" i="5"/>
  <c r="X1797" i="5"/>
  <c r="X1806" i="5"/>
  <c r="X1804" i="5"/>
  <c r="Q1554" i="5" l="1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6" i="5"/>
  <c r="Q7" i="5"/>
  <c r="Q8" i="5"/>
  <c r="Q9" i="5"/>
  <c r="Q10" i="5"/>
  <c r="Q11" i="5"/>
  <c r="Q5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U1593" i="5" s="1"/>
  <c r="C1594" i="5"/>
  <c r="C1595" i="5"/>
  <c r="C1596" i="5"/>
  <c r="C1597" i="5"/>
  <c r="U1597" i="5" s="1"/>
  <c r="C1598" i="5"/>
  <c r="C1599" i="5"/>
  <c r="C1600" i="5"/>
  <c r="C1601" i="5"/>
  <c r="U1601" i="5" s="1"/>
  <c r="C1602" i="5"/>
  <c r="C1603" i="5"/>
  <c r="C1604" i="5"/>
  <c r="C1605" i="5"/>
  <c r="U1605" i="5" s="1"/>
  <c r="C1606" i="5"/>
  <c r="C1607" i="5"/>
  <c r="C1608" i="5"/>
  <c r="C1609" i="5"/>
  <c r="U1609" i="5" s="1"/>
  <c r="C1610" i="5"/>
  <c r="C1611" i="5"/>
  <c r="C1612" i="5"/>
  <c r="C1613" i="5"/>
  <c r="U1613" i="5" s="1"/>
  <c r="C1614" i="5"/>
  <c r="C1615" i="5"/>
  <c r="C1616" i="5"/>
  <c r="C1617" i="5"/>
  <c r="U1617" i="5" s="1"/>
  <c r="C1618" i="5"/>
  <c r="C1619" i="5"/>
  <c r="C1620" i="5"/>
  <c r="C1621" i="5"/>
  <c r="U1621" i="5" s="1"/>
  <c r="C1622" i="5"/>
  <c r="C1623" i="5"/>
  <c r="C1624" i="5"/>
  <c r="C1625" i="5"/>
  <c r="U1625" i="5" s="1"/>
  <c r="C1626" i="5"/>
  <c r="C1627" i="5"/>
  <c r="C1628" i="5"/>
  <c r="C1629" i="5"/>
  <c r="U1629" i="5" s="1"/>
  <c r="C1630" i="5"/>
  <c r="C1631" i="5"/>
  <c r="C1632" i="5"/>
  <c r="C1633" i="5"/>
  <c r="U1633" i="5" s="1"/>
  <c r="C1634" i="5"/>
  <c r="C1635" i="5"/>
  <c r="C1636" i="5"/>
  <c r="C1637" i="5"/>
  <c r="U1637" i="5" s="1"/>
  <c r="C1638" i="5"/>
  <c r="C1639" i="5"/>
  <c r="C1640" i="5"/>
  <c r="C1641" i="5"/>
  <c r="U1641" i="5" s="1"/>
  <c r="C1642" i="5"/>
  <c r="C1643" i="5"/>
  <c r="C1644" i="5"/>
  <c r="C1645" i="5"/>
  <c r="U1645" i="5" s="1"/>
  <c r="C1646" i="5"/>
  <c r="C1647" i="5"/>
  <c r="C1648" i="5"/>
  <c r="C1649" i="5"/>
  <c r="U1649" i="5" s="1"/>
  <c r="C1650" i="5"/>
  <c r="C1651" i="5"/>
  <c r="C1652" i="5"/>
  <c r="C1653" i="5"/>
  <c r="U1653" i="5" s="1"/>
  <c r="C1654" i="5"/>
  <c r="C1655" i="5"/>
  <c r="C1656" i="5"/>
  <c r="C1657" i="5"/>
  <c r="U1657" i="5" s="1"/>
  <c r="C1658" i="5"/>
  <c r="C1659" i="5"/>
  <c r="C1660" i="5"/>
  <c r="C1661" i="5"/>
  <c r="U1661" i="5" s="1"/>
  <c r="C1662" i="5"/>
  <c r="C1663" i="5"/>
  <c r="C1664" i="5"/>
  <c r="C1665" i="5"/>
  <c r="U1665" i="5" s="1"/>
  <c r="C1666" i="5"/>
  <c r="C1667" i="5"/>
  <c r="C1668" i="5"/>
  <c r="C1669" i="5"/>
  <c r="U1669" i="5" s="1"/>
  <c r="C1670" i="5"/>
  <c r="C1671" i="5"/>
  <c r="C1672" i="5"/>
  <c r="C1673" i="5"/>
  <c r="U1673" i="5" s="1"/>
  <c r="C1674" i="5"/>
  <c r="C1675" i="5"/>
  <c r="C1676" i="5"/>
  <c r="C1677" i="5"/>
  <c r="U1677" i="5" s="1"/>
  <c r="C1678" i="5"/>
  <c r="C1679" i="5"/>
  <c r="C1680" i="5"/>
  <c r="C1681" i="5"/>
  <c r="U1681" i="5" s="1"/>
  <c r="C1682" i="5"/>
  <c r="C1683" i="5"/>
  <c r="C1684" i="5"/>
  <c r="C1685" i="5"/>
  <c r="U1685" i="5" s="1"/>
  <c r="C1686" i="5"/>
  <c r="C1687" i="5"/>
  <c r="C1688" i="5"/>
  <c r="C1689" i="5"/>
  <c r="U1689" i="5" s="1"/>
  <c r="C1690" i="5"/>
  <c r="C1691" i="5"/>
  <c r="C1692" i="5"/>
  <c r="C1693" i="5"/>
  <c r="U1693" i="5" s="1"/>
  <c r="C1694" i="5"/>
  <c r="C1695" i="5"/>
  <c r="C1696" i="5"/>
  <c r="C1697" i="5"/>
  <c r="U1697" i="5" s="1"/>
  <c r="C1698" i="5"/>
  <c r="C1699" i="5"/>
  <c r="C1700" i="5"/>
  <c r="C1701" i="5"/>
  <c r="U1701" i="5" s="1"/>
  <c r="C1702" i="5"/>
  <c r="C1703" i="5"/>
  <c r="C1704" i="5"/>
  <c r="C1705" i="5"/>
  <c r="U1705" i="5" s="1"/>
  <c r="C1706" i="5"/>
  <c r="C1707" i="5"/>
  <c r="C1708" i="5"/>
  <c r="C1709" i="5"/>
  <c r="U1709" i="5" s="1"/>
  <c r="C1710" i="5"/>
  <c r="C1711" i="5"/>
  <c r="C1712" i="5"/>
  <c r="C1713" i="5"/>
  <c r="U1713" i="5" s="1"/>
  <c r="C1714" i="5"/>
  <c r="C1715" i="5"/>
  <c r="C1716" i="5"/>
  <c r="C1717" i="5"/>
  <c r="U1717" i="5" s="1"/>
  <c r="C1718" i="5"/>
  <c r="C1719" i="5"/>
  <c r="C1720" i="5"/>
  <c r="C1721" i="5"/>
  <c r="U1721" i="5" s="1"/>
  <c r="C1722" i="5"/>
  <c r="C1723" i="5"/>
  <c r="C1724" i="5"/>
  <c r="C1725" i="5"/>
  <c r="U1725" i="5" s="1"/>
  <c r="C1726" i="5"/>
  <c r="C1727" i="5"/>
  <c r="C1728" i="5"/>
  <c r="C1729" i="5"/>
  <c r="U1729" i="5" s="1"/>
  <c r="C1730" i="5"/>
  <c r="C1731" i="5"/>
  <c r="C1732" i="5"/>
  <c r="C1733" i="5"/>
  <c r="U1733" i="5" s="1"/>
  <c r="C1734" i="5"/>
  <c r="C1735" i="5"/>
  <c r="C1736" i="5"/>
  <c r="C1737" i="5"/>
  <c r="U1737" i="5" s="1"/>
  <c r="C1738" i="5"/>
  <c r="C1739" i="5"/>
  <c r="C1740" i="5"/>
  <c r="C1741" i="5"/>
  <c r="U1741" i="5" s="1"/>
  <c r="C1742" i="5"/>
  <c r="C1743" i="5"/>
  <c r="C1744" i="5"/>
  <c r="C1745" i="5"/>
  <c r="U1745" i="5" s="1"/>
  <c r="C1746" i="5"/>
  <c r="C1747" i="5"/>
  <c r="C1748" i="5"/>
  <c r="C1749" i="5"/>
  <c r="U1749" i="5" s="1"/>
  <c r="C1750" i="5"/>
  <c r="C1751" i="5"/>
  <c r="C1752" i="5"/>
  <c r="C1753" i="5"/>
  <c r="U1753" i="5" s="1"/>
  <c r="C1754" i="5"/>
  <c r="C1755" i="5"/>
  <c r="C1756" i="5"/>
  <c r="C1757" i="5"/>
  <c r="U1757" i="5" s="1"/>
  <c r="C1758" i="5"/>
  <c r="C1759" i="5"/>
  <c r="C1760" i="5"/>
  <c r="C1761" i="5"/>
  <c r="U1761" i="5" s="1"/>
  <c r="C1762" i="5"/>
  <c r="C1763" i="5"/>
  <c r="C1764" i="5"/>
  <c r="C1765" i="5"/>
  <c r="U1765" i="5" s="1"/>
  <c r="C1766" i="5"/>
  <c r="C1767" i="5"/>
  <c r="C1768" i="5"/>
  <c r="C1769" i="5"/>
  <c r="U1769" i="5" s="1"/>
  <c r="C1770" i="5"/>
  <c r="C1771" i="5"/>
  <c r="C1772" i="5"/>
  <c r="C1773" i="5"/>
  <c r="U1773" i="5" s="1"/>
  <c r="C1774" i="5"/>
  <c r="C1775" i="5"/>
  <c r="C1776" i="5"/>
  <c r="C1777" i="5"/>
  <c r="U1777" i="5" s="1"/>
  <c r="C1778" i="5"/>
  <c r="C1779" i="5"/>
  <c r="C1780" i="5"/>
  <c r="C1781" i="5"/>
  <c r="U1781" i="5" s="1"/>
  <c r="C1782" i="5"/>
  <c r="C1783" i="5"/>
  <c r="C1784" i="5"/>
  <c r="C1785" i="5"/>
  <c r="U1785" i="5" s="1"/>
  <c r="C1786" i="5"/>
  <c r="C1787" i="5"/>
  <c r="C1788" i="5"/>
  <c r="C1789" i="5"/>
  <c r="U1789" i="5" s="1"/>
  <c r="C1790" i="5"/>
  <c r="C1791" i="5"/>
  <c r="C1792" i="5"/>
  <c r="C1793" i="5"/>
  <c r="U1793" i="5" s="1"/>
  <c r="G1569" i="5"/>
  <c r="F1569" i="5"/>
  <c r="R1569" i="5" s="1"/>
  <c r="G1568" i="5"/>
  <c r="F1568" i="5"/>
  <c r="R1568" i="5" s="1"/>
  <c r="C1568" i="5"/>
  <c r="G1567" i="5"/>
  <c r="F1567" i="5"/>
  <c r="R1567" i="5" s="1"/>
  <c r="C1567" i="5"/>
  <c r="G1566" i="5"/>
  <c r="F1566" i="5"/>
  <c r="R1566" i="5" s="1"/>
  <c r="C1566" i="5"/>
  <c r="G1565" i="5"/>
  <c r="F1565" i="5"/>
  <c r="C1565" i="5"/>
  <c r="G1564" i="5"/>
  <c r="F1564" i="5"/>
  <c r="R1564" i="5" s="1"/>
  <c r="C1564" i="5"/>
  <c r="G1563" i="5"/>
  <c r="F1563" i="5"/>
  <c r="R1563" i="5" s="1"/>
  <c r="C1563" i="5"/>
  <c r="G1562" i="5"/>
  <c r="F1562" i="5"/>
  <c r="R1562" i="5" s="1"/>
  <c r="C1562" i="5"/>
  <c r="G1561" i="5"/>
  <c r="F1561" i="5"/>
  <c r="C1561" i="5"/>
  <c r="G1560" i="5"/>
  <c r="F1560" i="5"/>
  <c r="R1560" i="5" s="1"/>
  <c r="C1560" i="5"/>
  <c r="G1559" i="5"/>
  <c r="F1559" i="5"/>
  <c r="R1559" i="5" s="1"/>
  <c r="C1559" i="5"/>
  <c r="G1558" i="5"/>
  <c r="F1558" i="5"/>
  <c r="R1558" i="5" s="1"/>
  <c r="C1558" i="5"/>
  <c r="G1557" i="5"/>
  <c r="F1557" i="5"/>
  <c r="C1557" i="5"/>
  <c r="G1556" i="5"/>
  <c r="F1556" i="5"/>
  <c r="R1556" i="5" s="1"/>
  <c r="C1556" i="5"/>
  <c r="G1555" i="5"/>
  <c r="F1555" i="5"/>
  <c r="R1555" i="5" s="1"/>
  <c r="C1555" i="5"/>
  <c r="G1554" i="5"/>
  <c r="F1554" i="5"/>
  <c r="R1554" i="5" s="1"/>
  <c r="C1554" i="5"/>
  <c r="G1553" i="5"/>
  <c r="F1553" i="5"/>
  <c r="R1553" i="5" s="1"/>
  <c r="C1553" i="5"/>
  <c r="G1552" i="5"/>
  <c r="F1552" i="5"/>
  <c r="R1552" i="5" s="1"/>
  <c r="C1552" i="5"/>
  <c r="G1551" i="5"/>
  <c r="F1551" i="5"/>
  <c r="R1551" i="5" s="1"/>
  <c r="C1551" i="5"/>
  <c r="G1550" i="5"/>
  <c r="F1550" i="5"/>
  <c r="R1550" i="5" s="1"/>
  <c r="C1550" i="5"/>
  <c r="G1549" i="5"/>
  <c r="F1549" i="5"/>
  <c r="R1549" i="5" s="1"/>
  <c r="C1549" i="5"/>
  <c r="G1548" i="5"/>
  <c r="F1548" i="5"/>
  <c r="R1548" i="5" s="1"/>
  <c r="C1548" i="5"/>
  <c r="G1547" i="5"/>
  <c r="F1547" i="5"/>
  <c r="R1547" i="5" s="1"/>
  <c r="C1547" i="5"/>
  <c r="G1546" i="5"/>
  <c r="F1546" i="5"/>
  <c r="R1546" i="5" s="1"/>
  <c r="C1546" i="5"/>
  <c r="G1545" i="5"/>
  <c r="F1545" i="5"/>
  <c r="R1545" i="5" s="1"/>
  <c r="C1545" i="5"/>
  <c r="G1544" i="5"/>
  <c r="F1544" i="5"/>
  <c r="R1544" i="5" s="1"/>
  <c r="C1544" i="5"/>
  <c r="G1543" i="5"/>
  <c r="F1543" i="5"/>
  <c r="R1543" i="5" s="1"/>
  <c r="C1543" i="5"/>
  <c r="G1542" i="5"/>
  <c r="F1542" i="5"/>
  <c r="R1542" i="5" s="1"/>
  <c r="C1542" i="5"/>
  <c r="G1541" i="5"/>
  <c r="F1541" i="5"/>
  <c r="R1541" i="5" s="1"/>
  <c r="C1541" i="5"/>
  <c r="G1540" i="5"/>
  <c r="F1540" i="5"/>
  <c r="R1540" i="5" s="1"/>
  <c r="C1540" i="5"/>
  <c r="G1539" i="5"/>
  <c r="F1539" i="5"/>
  <c r="R1539" i="5" s="1"/>
  <c r="C1539" i="5"/>
  <c r="G1538" i="5"/>
  <c r="F1538" i="5"/>
  <c r="R1538" i="5" s="1"/>
  <c r="C1538" i="5"/>
  <c r="G1537" i="5"/>
  <c r="F1537" i="5"/>
  <c r="R1537" i="5" s="1"/>
  <c r="C1537" i="5"/>
  <c r="G1536" i="5"/>
  <c r="F1536" i="5"/>
  <c r="R1536" i="5" s="1"/>
  <c r="C1536" i="5"/>
  <c r="G1535" i="5"/>
  <c r="F1535" i="5"/>
  <c r="R1535" i="5" s="1"/>
  <c r="C1535" i="5"/>
  <c r="G1534" i="5"/>
  <c r="F1534" i="5"/>
  <c r="R1534" i="5" s="1"/>
  <c r="C1534" i="5"/>
  <c r="G1533" i="5"/>
  <c r="F1533" i="5"/>
  <c r="R1533" i="5" s="1"/>
  <c r="C1533" i="5"/>
  <c r="G1532" i="5"/>
  <c r="F1532" i="5"/>
  <c r="R1532" i="5" s="1"/>
  <c r="C1532" i="5"/>
  <c r="G1531" i="5"/>
  <c r="F1531" i="5"/>
  <c r="R1531" i="5" s="1"/>
  <c r="C1531" i="5"/>
  <c r="G1530" i="5"/>
  <c r="F1530" i="5"/>
  <c r="R1530" i="5" s="1"/>
  <c r="C1530" i="5"/>
  <c r="G1529" i="5"/>
  <c r="F1529" i="5"/>
  <c r="R1529" i="5" s="1"/>
  <c r="C1529" i="5"/>
  <c r="G1528" i="5"/>
  <c r="F1528" i="5"/>
  <c r="R1528" i="5" s="1"/>
  <c r="C1528" i="5"/>
  <c r="G1527" i="5"/>
  <c r="F1527" i="5"/>
  <c r="R1527" i="5" s="1"/>
  <c r="C1527" i="5"/>
  <c r="G1526" i="5"/>
  <c r="F1526" i="5"/>
  <c r="R1526" i="5" s="1"/>
  <c r="C1526" i="5"/>
  <c r="G1525" i="5"/>
  <c r="F1525" i="5"/>
  <c r="R1525" i="5" s="1"/>
  <c r="C1525" i="5"/>
  <c r="G1524" i="5"/>
  <c r="F1524" i="5"/>
  <c r="R1524" i="5" s="1"/>
  <c r="C1524" i="5"/>
  <c r="G1523" i="5"/>
  <c r="F1523" i="5"/>
  <c r="R1523" i="5" s="1"/>
  <c r="C1523" i="5"/>
  <c r="G1522" i="5"/>
  <c r="F1522" i="5"/>
  <c r="R1522" i="5" s="1"/>
  <c r="C1522" i="5"/>
  <c r="G1521" i="5"/>
  <c r="F1521" i="5"/>
  <c r="R1521" i="5" s="1"/>
  <c r="C1521" i="5"/>
  <c r="G1520" i="5"/>
  <c r="F1520" i="5"/>
  <c r="R1520" i="5" s="1"/>
  <c r="C1520" i="5"/>
  <c r="G1519" i="5"/>
  <c r="F1519" i="5"/>
  <c r="R1519" i="5" s="1"/>
  <c r="C1519" i="5"/>
  <c r="G1518" i="5"/>
  <c r="F1518" i="5"/>
  <c r="R1518" i="5" s="1"/>
  <c r="C1518" i="5"/>
  <c r="G1517" i="5"/>
  <c r="F1517" i="5"/>
  <c r="R1517" i="5" s="1"/>
  <c r="C1517" i="5"/>
  <c r="G1516" i="5"/>
  <c r="F1516" i="5"/>
  <c r="C1516" i="5"/>
  <c r="G1515" i="5"/>
  <c r="F1515" i="5"/>
  <c r="R1515" i="5" s="1"/>
  <c r="C1515" i="5"/>
  <c r="G1514" i="5"/>
  <c r="F1514" i="5"/>
  <c r="R1514" i="5" s="1"/>
  <c r="C1514" i="5"/>
  <c r="G1513" i="5"/>
  <c r="F1513" i="5"/>
  <c r="R1513" i="5" s="1"/>
  <c r="C1513" i="5"/>
  <c r="G1512" i="5"/>
  <c r="F1512" i="5"/>
  <c r="R1512" i="5" s="1"/>
  <c r="C1512" i="5"/>
  <c r="G1511" i="5"/>
  <c r="F1511" i="5"/>
  <c r="R1511" i="5" s="1"/>
  <c r="C1511" i="5"/>
  <c r="G1510" i="5"/>
  <c r="F1510" i="5"/>
  <c r="R1510" i="5" s="1"/>
  <c r="C1510" i="5"/>
  <c r="G1509" i="5"/>
  <c r="F1509" i="5"/>
  <c r="R1509" i="5" s="1"/>
  <c r="C1509" i="5"/>
  <c r="G1508" i="5"/>
  <c r="F1508" i="5"/>
  <c r="R1508" i="5" s="1"/>
  <c r="C1508" i="5"/>
  <c r="G1507" i="5"/>
  <c r="F1507" i="5"/>
  <c r="R1507" i="5" s="1"/>
  <c r="C1507" i="5"/>
  <c r="G1506" i="5"/>
  <c r="F1506" i="5"/>
  <c r="R1506" i="5" s="1"/>
  <c r="C1506" i="5"/>
  <c r="G1505" i="5"/>
  <c r="F1505" i="5"/>
  <c r="R1505" i="5" s="1"/>
  <c r="C1505" i="5"/>
  <c r="G1504" i="5"/>
  <c r="F1504" i="5"/>
  <c r="R1504" i="5" s="1"/>
  <c r="C1504" i="5"/>
  <c r="G1503" i="5"/>
  <c r="F1503" i="5"/>
  <c r="R1503" i="5" s="1"/>
  <c r="C1503" i="5"/>
  <c r="G1502" i="5"/>
  <c r="F1502" i="5"/>
  <c r="R1502" i="5" s="1"/>
  <c r="C1502" i="5"/>
  <c r="G1501" i="5"/>
  <c r="F1501" i="5"/>
  <c r="R1501" i="5" s="1"/>
  <c r="C1501" i="5"/>
  <c r="G1500" i="5"/>
  <c r="F1500" i="5"/>
  <c r="R1500" i="5" s="1"/>
  <c r="C1500" i="5"/>
  <c r="G1499" i="5"/>
  <c r="F1499" i="5"/>
  <c r="R1499" i="5" s="1"/>
  <c r="C1499" i="5"/>
  <c r="G1498" i="5"/>
  <c r="F1498" i="5"/>
  <c r="R1498" i="5" s="1"/>
  <c r="C1498" i="5"/>
  <c r="G1497" i="5"/>
  <c r="F1497" i="5"/>
  <c r="R1497" i="5" s="1"/>
  <c r="C1497" i="5"/>
  <c r="G1496" i="5"/>
  <c r="F1496" i="5"/>
  <c r="R1496" i="5" s="1"/>
  <c r="C1496" i="5"/>
  <c r="G1495" i="5"/>
  <c r="F1495" i="5"/>
  <c r="R1495" i="5" s="1"/>
  <c r="C1495" i="5"/>
  <c r="G1494" i="5"/>
  <c r="F1494" i="5"/>
  <c r="R1494" i="5" s="1"/>
  <c r="C1494" i="5"/>
  <c r="G1493" i="5"/>
  <c r="F1493" i="5"/>
  <c r="R1493" i="5" s="1"/>
  <c r="C1493" i="5"/>
  <c r="G1492" i="5"/>
  <c r="F1492" i="5"/>
  <c r="R1492" i="5" s="1"/>
  <c r="C1492" i="5"/>
  <c r="G1491" i="5"/>
  <c r="F1491" i="5"/>
  <c r="R1491" i="5" s="1"/>
  <c r="C1491" i="5"/>
  <c r="G1490" i="5"/>
  <c r="F1490" i="5"/>
  <c r="R1490" i="5" s="1"/>
  <c r="C1490" i="5"/>
  <c r="G1489" i="5"/>
  <c r="F1489" i="5"/>
  <c r="R1489" i="5" s="1"/>
  <c r="C1489" i="5"/>
  <c r="G1488" i="5"/>
  <c r="F1488" i="5"/>
  <c r="R1488" i="5" s="1"/>
  <c r="C1488" i="5"/>
  <c r="G1487" i="5"/>
  <c r="F1487" i="5"/>
  <c r="R1487" i="5" s="1"/>
  <c r="C1487" i="5"/>
  <c r="G1486" i="5"/>
  <c r="F1486" i="5"/>
  <c r="R1486" i="5" s="1"/>
  <c r="C1486" i="5"/>
  <c r="G1485" i="5"/>
  <c r="F1485" i="5"/>
  <c r="R1485" i="5" s="1"/>
  <c r="C1485" i="5"/>
  <c r="G1484" i="5"/>
  <c r="F1484" i="5"/>
  <c r="R1484" i="5" s="1"/>
  <c r="C1484" i="5"/>
  <c r="G1483" i="5"/>
  <c r="F1483" i="5"/>
  <c r="R1483" i="5" s="1"/>
  <c r="C1483" i="5"/>
  <c r="G1482" i="5"/>
  <c r="F1482" i="5"/>
  <c r="R1482" i="5" s="1"/>
  <c r="C1482" i="5"/>
  <c r="G1481" i="5"/>
  <c r="F1481" i="5"/>
  <c r="R1481" i="5" s="1"/>
  <c r="C1481" i="5"/>
  <c r="G1480" i="5"/>
  <c r="F1480" i="5"/>
  <c r="R1480" i="5" s="1"/>
  <c r="C1480" i="5"/>
  <c r="G1479" i="5"/>
  <c r="F1479" i="5"/>
  <c r="R1479" i="5" s="1"/>
  <c r="C1479" i="5"/>
  <c r="G1478" i="5"/>
  <c r="F1478" i="5"/>
  <c r="R1478" i="5" s="1"/>
  <c r="C1478" i="5"/>
  <c r="G1477" i="5"/>
  <c r="F1477" i="5"/>
  <c r="R1477" i="5" s="1"/>
  <c r="C1477" i="5"/>
  <c r="G1476" i="5"/>
  <c r="F1476" i="5"/>
  <c r="C1476" i="5"/>
  <c r="G1475" i="5"/>
  <c r="F1475" i="5"/>
  <c r="R1475" i="5" s="1"/>
  <c r="C1475" i="5"/>
  <c r="G1474" i="5"/>
  <c r="F1474" i="5"/>
  <c r="R1474" i="5" s="1"/>
  <c r="C1474" i="5"/>
  <c r="G1473" i="5"/>
  <c r="F1473" i="5"/>
  <c r="R1473" i="5" s="1"/>
  <c r="C1473" i="5"/>
  <c r="G1472" i="5"/>
  <c r="F1472" i="5"/>
  <c r="R1472" i="5" s="1"/>
  <c r="C1472" i="5"/>
  <c r="G1471" i="5"/>
  <c r="F1471" i="5"/>
  <c r="R1471" i="5" s="1"/>
  <c r="C1471" i="5"/>
  <c r="G1470" i="5"/>
  <c r="F1470" i="5"/>
  <c r="R1470" i="5" s="1"/>
  <c r="C1470" i="5"/>
  <c r="G1469" i="5"/>
  <c r="F1469" i="5"/>
  <c r="R1469" i="5" s="1"/>
  <c r="C1469" i="5"/>
  <c r="G1468" i="5"/>
  <c r="F1468" i="5"/>
  <c r="R1468" i="5" s="1"/>
  <c r="C1468" i="5"/>
  <c r="G1467" i="5"/>
  <c r="F1467" i="5"/>
  <c r="R1467" i="5" s="1"/>
  <c r="C1467" i="5"/>
  <c r="G1466" i="5"/>
  <c r="F1466" i="5"/>
  <c r="R1466" i="5" s="1"/>
  <c r="C1466" i="5"/>
  <c r="G1465" i="5"/>
  <c r="F1465" i="5"/>
  <c r="R1465" i="5" s="1"/>
  <c r="C1465" i="5"/>
  <c r="G1464" i="5"/>
  <c r="F1464" i="5"/>
  <c r="R1464" i="5" s="1"/>
  <c r="C1464" i="5"/>
  <c r="G1463" i="5"/>
  <c r="F1463" i="5"/>
  <c r="R1463" i="5" s="1"/>
  <c r="C1463" i="5"/>
  <c r="G1462" i="5"/>
  <c r="F1462" i="5"/>
  <c r="R1462" i="5" s="1"/>
  <c r="C1462" i="5"/>
  <c r="G1461" i="5"/>
  <c r="F1461" i="5"/>
  <c r="R1461" i="5" s="1"/>
  <c r="C1461" i="5"/>
  <c r="G1460" i="5"/>
  <c r="F1460" i="5"/>
  <c r="R1460" i="5" s="1"/>
  <c r="C1460" i="5"/>
  <c r="G1459" i="5"/>
  <c r="F1459" i="5"/>
  <c r="R1459" i="5" s="1"/>
  <c r="C1459" i="5"/>
  <c r="G1458" i="5"/>
  <c r="F1458" i="5"/>
  <c r="R1458" i="5" s="1"/>
  <c r="C1458" i="5"/>
  <c r="G1457" i="5"/>
  <c r="F1457" i="5"/>
  <c r="C1457" i="5"/>
  <c r="G1456" i="5"/>
  <c r="F1456" i="5"/>
  <c r="R1456" i="5" s="1"/>
  <c r="C1456" i="5"/>
  <c r="G1455" i="5"/>
  <c r="F1455" i="5"/>
  <c r="R1455" i="5" s="1"/>
  <c r="C1455" i="5"/>
  <c r="G1454" i="5"/>
  <c r="F1454" i="5"/>
  <c r="R1454" i="5" s="1"/>
  <c r="C1454" i="5"/>
  <c r="G1453" i="5"/>
  <c r="F1453" i="5"/>
  <c r="R1453" i="5" s="1"/>
  <c r="C1453" i="5"/>
  <c r="G1452" i="5"/>
  <c r="F1452" i="5"/>
  <c r="C1452" i="5"/>
  <c r="G1451" i="5"/>
  <c r="F1451" i="5"/>
  <c r="R1451" i="5" s="1"/>
  <c r="C1451" i="5"/>
  <c r="G1450" i="5"/>
  <c r="F1450" i="5"/>
  <c r="R1450" i="5" s="1"/>
  <c r="C1450" i="5"/>
  <c r="G1449" i="5"/>
  <c r="F1449" i="5"/>
  <c r="R1449" i="5" s="1"/>
  <c r="C1449" i="5"/>
  <c r="G1448" i="5"/>
  <c r="F1448" i="5"/>
  <c r="R1448" i="5" s="1"/>
  <c r="C1448" i="5"/>
  <c r="G1447" i="5"/>
  <c r="F1447" i="5"/>
  <c r="R1447" i="5" s="1"/>
  <c r="C1447" i="5"/>
  <c r="G1446" i="5"/>
  <c r="F1446" i="5"/>
  <c r="R1446" i="5" s="1"/>
  <c r="C1446" i="5"/>
  <c r="G1445" i="5"/>
  <c r="F1445" i="5"/>
  <c r="R1445" i="5" s="1"/>
  <c r="C1445" i="5"/>
  <c r="G1444" i="5"/>
  <c r="F1444" i="5"/>
  <c r="R1444" i="5" s="1"/>
  <c r="C1444" i="5"/>
  <c r="G1443" i="5"/>
  <c r="F1443" i="5"/>
  <c r="R1443" i="5" s="1"/>
  <c r="C1443" i="5"/>
  <c r="G1442" i="5"/>
  <c r="F1442" i="5"/>
  <c r="R1442" i="5" s="1"/>
  <c r="C1442" i="5"/>
  <c r="G1441" i="5"/>
  <c r="F1441" i="5"/>
  <c r="R1441" i="5" s="1"/>
  <c r="C1441" i="5"/>
  <c r="G1440" i="5"/>
  <c r="F1440" i="5"/>
  <c r="R1440" i="5" s="1"/>
  <c r="C1440" i="5"/>
  <c r="G1439" i="5"/>
  <c r="F1439" i="5"/>
  <c r="R1439" i="5" s="1"/>
  <c r="C1439" i="5"/>
  <c r="G1438" i="5"/>
  <c r="F1438" i="5"/>
  <c r="R1438" i="5" s="1"/>
  <c r="C1438" i="5"/>
  <c r="G1437" i="5"/>
  <c r="F1437" i="5"/>
  <c r="R1437" i="5" s="1"/>
  <c r="C1437" i="5"/>
  <c r="G1436" i="5"/>
  <c r="F1436" i="5"/>
  <c r="R1436" i="5" s="1"/>
  <c r="C1436" i="5"/>
  <c r="G1435" i="5"/>
  <c r="F1435" i="5"/>
  <c r="R1435" i="5" s="1"/>
  <c r="C1435" i="5"/>
  <c r="G1434" i="5"/>
  <c r="F1434" i="5"/>
  <c r="R1434" i="5" s="1"/>
  <c r="C1434" i="5"/>
  <c r="G1433" i="5"/>
  <c r="F1433" i="5"/>
  <c r="R1433" i="5" s="1"/>
  <c r="C1433" i="5"/>
  <c r="G1432" i="5"/>
  <c r="F1432" i="5"/>
  <c r="C1432" i="5"/>
  <c r="G1431" i="5"/>
  <c r="F1431" i="5"/>
  <c r="R1431" i="5" s="1"/>
  <c r="C1431" i="5"/>
  <c r="G1430" i="5"/>
  <c r="F1430" i="5"/>
  <c r="R1430" i="5" s="1"/>
  <c r="C1430" i="5"/>
  <c r="G1429" i="5"/>
  <c r="F1429" i="5"/>
  <c r="R1429" i="5" s="1"/>
  <c r="C1429" i="5"/>
  <c r="G1428" i="5"/>
  <c r="F1428" i="5"/>
  <c r="R1428" i="5" s="1"/>
  <c r="C1428" i="5"/>
  <c r="G1427" i="5"/>
  <c r="F1427" i="5"/>
  <c r="R1427" i="5" s="1"/>
  <c r="C1427" i="5"/>
  <c r="G1426" i="5"/>
  <c r="F1426" i="5"/>
  <c r="R1426" i="5" s="1"/>
  <c r="C1426" i="5"/>
  <c r="G1425" i="5"/>
  <c r="F1425" i="5"/>
  <c r="R1425" i="5" s="1"/>
  <c r="C1425" i="5"/>
  <c r="G1424" i="5"/>
  <c r="F1424" i="5"/>
  <c r="C1424" i="5"/>
  <c r="G1423" i="5"/>
  <c r="F1423" i="5"/>
  <c r="R1423" i="5" s="1"/>
  <c r="C1423" i="5"/>
  <c r="G1422" i="5"/>
  <c r="F1422" i="5"/>
  <c r="C1422" i="5"/>
  <c r="G1421" i="5"/>
  <c r="F1421" i="5"/>
  <c r="R1421" i="5" s="1"/>
  <c r="C1421" i="5"/>
  <c r="G1420" i="5"/>
  <c r="F1420" i="5"/>
  <c r="R1420" i="5" s="1"/>
  <c r="C1420" i="5"/>
  <c r="G1419" i="5"/>
  <c r="F1419" i="5"/>
  <c r="R1419" i="5" s="1"/>
  <c r="C1419" i="5"/>
  <c r="G1418" i="5"/>
  <c r="F1418" i="5"/>
  <c r="R1418" i="5" s="1"/>
  <c r="C1418" i="5"/>
  <c r="G1417" i="5"/>
  <c r="F1417" i="5"/>
  <c r="R1417" i="5" s="1"/>
  <c r="C1417" i="5"/>
  <c r="G1416" i="5"/>
  <c r="F1416" i="5"/>
  <c r="R1416" i="5" s="1"/>
  <c r="C1416" i="5"/>
  <c r="G1415" i="5"/>
  <c r="F1415" i="5"/>
  <c r="R1415" i="5" s="1"/>
  <c r="C1415" i="5"/>
  <c r="G1414" i="5"/>
  <c r="F1414" i="5"/>
  <c r="R1414" i="5" s="1"/>
  <c r="C1414" i="5"/>
  <c r="G1413" i="5"/>
  <c r="F1413" i="5"/>
  <c r="R1413" i="5" s="1"/>
  <c r="C1413" i="5"/>
  <c r="G1412" i="5"/>
  <c r="F1412" i="5"/>
  <c r="R1412" i="5" s="1"/>
  <c r="C1412" i="5"/>
  <c r="G1411" i="5"/>
  <c r="F1411" i="5"/>
  <c r="C1411" i="5"/>
  <c r="G1410" i="5"/>
  <c r="F1410" i="5"/>
  <c r="R1410" i="5" s="1"/>
  <c r="C1410" i="5"/>
  <c r="G1409" i="5"/>
  <c r="F1409" i="5"/>
  <c r="R1409" i="5" s="1"/>
  <c r="C1409" i="5"/>
  <c r="G1408" i="5"/>
  <c r="F1408" i="5"/>
  <c r="C1408" i="5"/>
  <c r="G1407" i="5"/>
  <c r="F1407" i="5"/>
  <c r="R1407" i="5" s="1"/>
  <c r="C1407" i="5"/>
  <c r="G1406" i="5"/>
  <c r="F1406" i="5"/>
  <c r="C1406" i="5"/>
  <c r="G1405" i="5"/>
  <c r="F1405" i="5"/>
  <c r="R1405" i="5" s="1"/>
  <c r="C1405" i="5"/>
  <c r="G1404" i="5"/>
  <c r="F1404" i="5"/>
  <c r="R1404" i="5" s="1"/>
  <c r="C1404" i="5"/>
  <c r="G1403" i="5"/>
  <c r="F1403" i="5"/>
  <c r="R1403" i="5" s="1"/>
  <c r="C1403" i="5"/>
  <c r="G1402" i="5"/>
  <c r="F1402" i="5"/>
  <c r="R1402" i="5" s="1"/>
  <c r="C1402" i="5"/>
  <c r="G1401" i="5"/>
  <c r="F1401" i="5"/>
  <c r="R1401" i="5" s="1"/>
  <c r="C1401" i="5"/>
  <c r="G1400" i="5"/>
  <c r="F1400" i="5"/>
  <c r="C1400" i="5"/>
  <c r="G1399" i="5"/>
  <c r="F1399" i="5"/>
  <c r="R1399" i="5" s="1"/>
  <c r="C1399" i="5"/>
  <c r="G1398" i="5"/>
  <c r="F1398" i="5"/>
  <c r="R1398" i="5" s="1"/>
  <c r="C1398" i="5"/>
  <c r="G1397" i="5"/>
  <c r="F1397" i="5"/>
  <c r="R1397" i="5" s="1"/>
  <c r="C1397" i="5"/>
  <c r="G1396" i="5"/>
  <c r="F1396" i="5"/>
  <c r="R1396" i="5" s="1"/>
  <c r="C1396" i="5"/>
  <c r="G1395" i="5"/>
  <c r="F1395" i="5"/>
  <c r="R1395" i="5" s="1"/>
  <c r="C1395" i="5"/>
  <c r="G1394" i="5"/>
  <c r="F1394" i="5"/>
  <c r="R1394" i="5" s="1"/>
  <c r="C1394" i="5"/>
  <c r="G1393" i="5"/>
  <c r="F1393" i="5"/>
  <c r="R1393" i="5" s="1"/>
  <c r="C1393" i="5"/>
  <c r="G1392" i="5"/>
  <c r="F1392" i="5"/>
  <c r="R1392" i="5" s="1"/>
  <c r="C1392" i="5"/>
  <c r="G1391" i="5"/>
  <c r="F1391" i="5"/>
  <c r="R1391" i="5" s="1"/>
  <c r="C1391" i="5"/>
  <c r="G1390" i="5"/>
  <c r="F1390" i="5"/>
  <c r="C1390" i="5"/>
  <c r="G1389" i="5"/>
  <c r="F1389" i="5"/>
  <c r="R1389" i="5" s="1"/>
  <c r="C1389" i="5"/>
  <c r="G1388" i="5"/>
  <c r="F1388" i="5"/>
  <c r="R1388" i="5" s="1"/>
  <c r="C1388" i="5"/>
  <c r="G1387" i="5"/>
  <c r="F1387" i="5"/>
  <c r="R1387" i="5" s="1"/>
  <c r="C1387" i="5"/>
  <c r="G1386" i="5"/>
  <c r="F1386" i="5"/>
  <c r="R1386" i="5" s="1"/>
  <c r="C1386" i="5"/>
  <c r="G1385" i="5"/>
  <c r="F1385" i="5"/>
  <c r="R1385" i="5" s="1"/>
  <c r="C1385" i="5"/>
  <c r="G1384" i="5"/>
  <c r="F1384" i="5"/>
  <c r="C1384" i="5"/>
  <c r="G1383" i="5"/>
  <c r="F1383" i="5"/>
  <c r="R1383" i="5" s="1"/>
  <c r="C1383" i="5"/>
  <c r="G1382" i="5"/>
  <c r="F1382" i="5"/>
  <c r="R1382" i="5" s="1"/>
  <c r="C1382" i="5"/>
  <c r="G1381" i="5"/>
  <c r="F1381" i="5"/>
  <c r="R1381" i="5" s="1"/>
  <c r="C1381" i="5"/>
  <c r="G1380" i="5"/>
  <c r="F1380" i="5"/>
  <c r="R1380" i="5" s="1"/>
  <c r="C1380" i="5"/>
  <c r="G1379" i="5"/>
  <c r="F1379" i="5"/>
  <c r="C1379" i="5"/>
  <c r="G1378" i="5"/>
  <c r="F1378" i="5"/>
  <c r="R1378" i="5" s="1"/>
  <c r="C1378" i="5"/>
  <c r="G1377" i="5"/>
  <c r="F1377" i="5"/>
  <c r="R1377" i="5" s="1"/>
  <c r="C1377" i="5"/>
  <c r="G1376" i="5"/>
  <c r="F1376" i="5"/>
  <c r="R1376" i="5" s="1"/>
  <c r="C1376" i="5"/>
  <c r="G1375" i="5"/>
  <c r="F1375" i="5"/>
  <c r="R1375" i="5" s="1"/>
  <c r="C1375" i="5"/>
  <c r="G1374" i="5"/>
  <c r="F1374" i="5"/>
  <c r="C1374" i="5"/>
  <c r="G1373" i="5"/>
  <c r="F1373" i="5"/>
  <c r="R1373" i="5" s="1"/>
  <c r="C1373" i="5"/>
  <c r="G1372" i="5"/>
  <c r="F1372" i="5"/>
  <c r="R1372" i="5" s="1"/>
  <c r="C1372" i="5"/>
  <c r="G1371" i="5"/>
  <c r="F1371" i="5"/>
  <c r="R1371" i="5" s="1"/>
  <c r="C1371" i="5"/>
  <c r="G1370" i="5"/>
  <c r="F1370" i="5"/>
  <c r="R1370" i="5" s="1"/>
  <c r="C1370" i="5"/>
  <c r="G1369" i="5"/>
  <c r="F1369" i="5"/>
  <c r="R1369" i="5" s="1"/>
  <c r="C1369" i="5"/>
  <c r="G1368" i="5"/>
  <c r="F1368" i="5"/>
  <c r="C1368" i="5"/>
  <c r="G1367" i="5"/>
  <c r="F1367" i="5"/>
  <c r="R1367" i="5" s="1"/>
  <c r="C1367" i="5"/>
  <c r="G1366" i="5"/>
  <c r="F1366" i="5"/>
  <c r="R1366" i="5" s="1"/>
  <c r="C1366" i="5"/>
  <c r="G1365" i="5"/>
  <c r="F1365" i="5"/>
  <c r="R1365" i="5" s="1"/>
  <c r="C1365" i="5"/>
  <c r="G1364" i="5"/>
  <c r="F1364" i="5"/>
  <c r="R1364" i="5" s="1"/>
  <c r="C1364" i="5"/>
  <c r="G1363" i="5"/>
  <c r="F1363" i="5"/>
  <c r="R1363" i="5" s="1"/>
  <c r="C1363" i="5"/>
  <c r="G1362" i="5"/>
  <c r="F1362" i="5"/>
  <c r="R1362" i="5" s="1"/>
  <c r="C1362" i="5"/>
  <c r="G1361" i="5"/>
  <c r="F1361" i="5"/>
  <c r="R1361" i="5" s="1"/>
  <c r="C1361" i="5"/>
  <c r="G1360" i="5"/>
  <c r="F1360" i="5"/>
  <c r="C1360" i="5"/>
  <c r="G1359" i="5"/>
  <c r="F1359" i="5"/>
  <c r="R1359" i="5" s="1"/>
  <c r="C1359" i="5"/>
  <c r="G1358" i="5"/>
  <c r="F1358" i="5"/>
  <c r="C1358" i="5"/>
  <c r="G1357" i="5"/>
  <c r="F1357" i="5"/>
  <c r="R1357" i="5" s="1"/>
  <c r="C1357" i="5"/>
  <c r="G1356" i="5"/>
  <c r="F1356" i="5"/>
  <c r="R1356" i="5" s="1"/>
  <c r="C1356" i="5"/>
  <c r="G1355" i="5"/>
  <c r="F1355" i="5"/>
  <c r="R1355" i="5" s="1"/>
  <c r="C1355" i="5"/>
  <c r="G1354" i="5"/>
  <c r="F1354" i="5"/>
  <c r="R1354" i="5" s="1"/>
  <c r="C1354" i="5"/>
  <c r="G1353" i="5"/>
  <c r="F1353" i="5"/>
  <c r="R1353" i="5" s="1"/>
  <c r="C1353" i="5"/>
  <c r="G1352" i="5"/>
  <c r="F1352" i="5"/>
  <c r="C1352" i="5"/>
  <c r="G1351" i="5"/>
  <c r="F1351" i="5"/>
  <c r="R1351" i="5" s="1"/>
  <c r="C1351" i="5"/>
  <c r="G1350" i="5"/>
  <c r="F1350" i="5"/>
  <c r="R1350" i="5" s="1"/>
  <c r="C1350" i="5"/>
  <c r="G1349" i="5"/>
  <c r="F1349" i="5"/>
  <c r="R1349" i="5" s="1"/>
  <c r="C1349" i="5"/>
  <c r="G1348" i="5"/>
  <c r="F1348" i="5"/>
  <c r="R1348" i="5" s="1"/>
  <c r="C1348" i="5"/>
  <c r="G1347" i="5"/>
  <c r="F1347" i="5"/>
  <c r="R1347" i="5" s="1"/>
  <c r="C1347" i="5"/>
  <c r="G1346" i="5"/>
  <c r="F1346" i="5"/>
  <c r="R1346" i="5" s="1"/>
  <c r="C1346" i="5"/>
  <c r="G1345" i="5"/>
  <c r="F1345" i="5"/>
  <c r="R1345" i="5" s="1"/>
  <c r="C1345" i="5"/>
  <c r="G1344" i="5"/>
  <c r="F1344" i="5"/>
  <c r="C1344" i="5"/>
  <c r="G1343" i="5"/>
  <c r="F1343" i="5"/>
  <c r="R1343" i="5" s="1"/>
  <c r="C1343" i="5"/>
  <c r="G1342" i="5"/>
  <c r="F1342" i="5"/>
  <c r="R1342" i="5" s="1"/>
  <c r="C1342" i="5"/>
  <c r="G1341" i="5"/>
  <c r="F1341" i="5"/>
  <c r="R1341" i="5" s="1"/>
  <c r="C1341" i="5"/>
  <c r="G1340" i="5"/>
  <c r="F1340" i="5"/>
  <c r="R1340" i="5" s="1"/>
  <c r="C1340" i="5"/>
  <c r="G1339" i="5"/>
  <c r="F1339" i="5"/>
  <c r="R1339" i="5" s="1"/>
  <c r="C1339" i="5"/>
  <c r="G1338" i="5"/>
  <c r="F1338" i="5"/>
  <c r="R1338" i="5" s="1"/>
  <c r="C1338" i="5"/>
  <c r="G1337" i="5"/>
  <c r="F1337" i="5"/>
  <c r="R1337" i="5" s="1"/>
  <c r="C1337" i="5"/>
  <c r="G1336" i="5"/>
  <c r="F1336" i="5"/>
  <c r="C1336" i="5"/>
  <c r="G1335" i="5"/>
  <c r="F1335" i="5"/>
  <c r="R1335" i="5" s="1"/>
  <c r="C1335" i="5"/>
  <c r="G1334" i="5"/>
  <c r="F1334" i="5"/>
  <c r="C1334" i="5"/>
  <c r="G1333" i="5"/>
  <c r="F1333" i="5"/>
  <c r="R1333" i="5" s="1"/>
  <c r="C1333" i="5"/>
  <c r="G1332" i="5"/>
  <c r="F1332" i="5"/>
  <c r="R1332" i="5" s="1"/>
  <c r="C1332" i="5"/>
  <c r="G1331" i="5"/>
  <c r="F1331" i="5"/>
  <c r="R1331" i="5" s="1"/>
  <c r="C1331" i="5"/>
  <c r="G1330" i="5"/>
  <c r="F1330" i="5"/>
  <c r="R1330" i="5" s="1"/>
  <c r="C1330" i="5"/>
  <c r="G1329" i="5"/>
  <c r="F1329" i="5"/>
  <c r="R1329" i="5" s="1"/>
  <c r="C1329" i="5"/>
  <c r="G1328" i="5"/>
  <c r="F1328" i="5"/>
  <c r="C1328" i="5"/>
  <c r="G1327" i="5"/>
  <c r="F1327" i="5"/>
  <c r="R1327" i="5" s="1"/>
  <c r="C1327" i="5"/>
  <c r="G1326" i="5"/>
  <c r="F1326" i="5"/>
  <c r="R1326" i="5" s="1"/>
  <c r="C1326" i="5"/>
  <c r="G1325" i="5"/>
  <c r="F1325" i="5"/>
  <c r="R1325" i="5" s="1"/>
  <c r="C1325" i="5"/>
  <c r="G1324" i="5"/>
  <c r="F1324" i="5"/>
  <c r="R1324" i="5" s="1"/>
  <c r="C1324" i="5"/>
  <c r="G1323" i="5"/>
  <c r="F1323" i="5"/>
  <c r="C1323" i="5"/>
  <c r="G1322" i="5"/>
  <c r="F1322" i="5"/>
  <c r="R1322" i="5" s="1"/>
  <c r="C1322" i="5"/>
  <c r="G1321" i="5"/>
  <c r="F1321" i="5"/>
  <c r="R1321" i="5" s="1"/>
  <c r="C1321" i="5"/>
  <c r="G1320" i="5"/>
  <c r="F1320" i="5"/>
  <c r="C1320" i="5"/>
  <c r="G1319" i="5"/>
  <c r="F1319" i="5"/>
  <c r="R1319" i="5" s="1"/>
  <c r="C1319" i="5"/>
  <c r="G1318" i="5"/>
  <c r="F1318" i="5"/>
  <c r="R1318" i="5" s="1"/>
  <c r="C1318" i="5"/>
  <c r="G1317" i="5"/>
  <c r="F1317" i="5"/>
  <c r="R1317" i="5" s="1"/>
  <c r="C1317" i="5"/>
  <c r="G1316" i="5"/>
  <c r="F1316" i="5"/>
  <c r="C1316" i="5"/>
  <c r="G1315" i="5"/>
  <c r="F1315" i="5"/>
  <c r="R1315" i="5" s="1"/>
  <c r="C1315" i="5"/>
  <c r="G1314" i="5"/>
  <c r="F1314" i="5"/>
  <c r="R1314" i="5" s="1"/>
  <c r="C1314" i="5"/>
  <c r="G1313" i="5"/>
  <c r="F1313" i="5"/>
  <c r="R1313" i="5" s="1"/>
  <c r="C1313" i="5"/>
  <c r="G1312" i="5"/>
  <c r="F1312" i="5"/>
  <c r="C1312" i="5"/>
  <c r="G1311" i="5"/>
  <c r="F1311" i="5"/>
  <c r="R1311" i="5" s="1"/>
  <c r="C1311" i="5"/>
  <c r="G1310" i="5"/>
  <c r="F1310" i="5"/>
  <c r="R1310" i="5" s="1"/>
  <c r="C1310" i="5"/>
  <c r="G1309" i="5"/>
  <c r="F1309" i="5"/>
  <c r="R1309" i="5" s="1"/>
  <c r="C1309" i="5"/>
  <c r="G1308" i="5"/>
  <c r="F1308" i="5"/>
  <c r="R1308" i="5" s="1"/>
  <c r="C1308" i="5"/>
  <c r="G1307" i="5"/>
  <c r="F1307" i="5"/>
  <c r="R1307" i="5" s="1"/>
  <c r="C1307" i="5"/>
  <c r="G1306" i="5"/>
  <c r="F1306" i="5"/>
  <c r="R1306" i="5" s="1"/>
  <c r="C1306" i="5"/>
  <c r="G1305" i="5"/>
  <c r="F1305" i="5"/>
  <c r="R1305" i="5" s="1"/>
  <c r="C1305" i="5"/>
  <c r="G1304" i="5"/>
  <c r="F1304" i="5"/>
  <c r="C1304" i="5"/>
  <c r="G1303" i="5"/>
  <c r="F1303" i="5"/>
  <c r="R1303" i="5" s="1"/>
  <c r="C1303" i="5"/>
  <c r="G1302" i="5"/>
  <c r="F1302" i="5"/>
  <c r="R1302" i="5" s="1"/>
  <c r="C1302" i="5"/>
  <c r="G1301" i="5"/>
  <c r="F1301" i="5"/>
  <c r="R1301" i="5" s="1"/>
  <c r="C1301" i="5"/>
  <c r="G1300" i="5"/>
  <c r="F1300" i="5"/>
  <c r="R1300" i="5" s="1"/>
  <c r="C1300" i="5"/>
  <c r="G1299" i="5"/>
  <c r="F1299" i="5"/>
  <c r="R1299" i="5" s="1"/>
  <c r="C1299" i="5"/>
  <c r="G1298" i="5"/>
  <c r="F1298" i="5"/>
  <c r="R1298" i="5" s="1"/>
  <c r="C1298" i="5"/>
  <c r="G1297" i="5"/>
  <c r="F1297" i="5"/>
  <c r="R1297" i="5" s="1"/>
  <c r="C1297" i="5"/>
  <c r="G1296" i="5"/>
  <c r="F1296" i="5"/>
  <c r="C1296" i="5"/>
  <c r="G1295" i="5"/>
  <c r="F1295" i="5"/>
  <c r="R1295" i="5" s="1"/>
  <c r="C1295" i="5"/>
  <c r="G1294" i="5"/>
  <c r="F1294" i="5"/>
  <c r="C1294" i="5"/>
  <c r="G1293" i="5"/>
  <c r="F1293" i="5"/>
  <c r="R1293" i="5" s="1"/>
  <c r="C1293" i="5"/>
  <c r="G1292" i="5"/>
  <c r="F1292" i="5"/>
  <c r="R1292" i="5" s="1"/>
  <c r="C1292" i="5"/>
  <c r="G1291" i="5"/>
  <c r="F1291" i="5"/>
  <c r="R1291" i="5" s="1"/>
  <c r="C1291" i="5"/>
  <c r="G1290" i="5"/>
  <c r="F1290" i="5"/>
  <c r="R1290" i="5" s="1"/>
  <c r="C1290" i="5"/>
  <c r="G1289" i="5"/>
  <c r="F1289" i="5"/>
  <c r="R1289" i="5" s="1"/>
  <c r="C1289" i="5"/>
  <c r="G1288" i="5"/>
  <c r="F1288" i="5"/>
  <c r="C1288" i="5"/>
  <c r="G1287" i="5"/>
  <c r="F1287" i="5"/>
  <c r="R1287" i="5" s="1"/>
  <c r="C1287" i="5"/>
  <c r="G1286" i="5"/>
  <c r="F1286" i="5"/>
  <c r="R1286" i="5" s="1"/>
  <c r="C1286" i="5"/>
  <c r="G1285" i="5"/>
  <c r="F1285" i="5"/>
  <c r="R1285" i="5" s="1"/>
  <c r="C1285" i="5"/>
  <c r="G1284" i="5"/>
  <c r="F1284" i="5"/>
  <c r="R1284" i="5" s="1"/>
  <c r="C1284" i="5"/>
  <c r="G1283" i="5"/>
  <c r="F1283" i="5"/>
  <c r="R1283" i="5" s="1"/>
  <c r="C1283" i="5"/>
  <c r="G1282" i="5"/>
  <c r="F1282" i="5"/>
  <c r="R1282" i="5" s="1"/>
  <c r="C1282" i="5"/>
  <c r="G1281" i="5"/>
  <c r="F1281" i="5"/>
  <c r="R1281" i="5" s="1"/>
  <c r="C1281" i="5"/>
  <c r="G1280" i="5"/>
  <c r="F1280" i="5"/>
  <c r="C1280" i="5"/>
  <c r="G1279" i="5"/>
  <c r="F1279" i="5"/>
  <c r="R1279" i="5" s="1"/>
  <c r="C1279" i="5"/>
  <c r="G1278" i="5"/>
  <c r="F1278" i="5"/>
  <c r="R1278" i="5" s="1"/>
  <c r="C1278" i="5"/>
  <c r="G1277" i="5"/>
  <c r="F1277" i="5"/>
  <c r="R1277" i="5" s="1"/>
  <c r="C1277" i="5"/>
  <c r="G1276" i="5"/>
  <c r="F1276" i="5"/>
  <c r="R1276" i="5" s="1"/>
  <c r="C1276" i="5"/>
  <c r="G1275" i="5"/>
  <c r="F1275" i="5"/>
  <c r="R1275" i="5" s="1"/>
  <c r="C1275" i="5"/>
  <c r="G1274" i="5"/>
  <c r="F1274" i="5"/>
  <c r="R1274" i="5" s="1"/>
  <c r="C1274" i="5"/>
  <c r="G1273" i="5"/>
  <c r="F1273" i="5"/>
  <c r="R1273" i="5" s="1"/>
  <c r="C1273" i="5"/>
  <c r="G1272" i="5"/>
  <c r="F1272" i="5"/>
  <c r="C1272" i="5"/>
  <c r="G1271" i="5"/>
  <c r="F1271" i="5"/>
  <c r="R1271" i="5" s="1"/>
  <c r="C1271" i="5"/>
  <c r="G1270" i="5"/>
  <c r="F1270" i="5"/>
  <c r="C1270" i="5"/>
  <c r="G1269" i="5"/>
  <c r="F1269" i="5"/>
  <c r="R1269" i="5" s="1"/>
  <c r="C1269" i="5"/>
  <c r="G1268" i="5"/>
  <c r="F1268" i="5"/>
  <c r="R1268" i="5" s="1"/>
  <c r="C1268" i="5"/>
  <c r="G1267" i="5"/>
  <c r="F1267" i="5"/>
  <c r="R1267" i="5" s="1"/>
  <c r="C1267" i="5"/>
  <c r="G1266" i="5"/>
  <c r="F1266" i="5"/>
  <c r="R1266" i="5" s="1"/>
  <c r="C1266" i="5"/>
  <c r="G1265" i="5"/>
  <c r="F1265" i="5"/>
  <c r="R1265" i="5" s="1"/>
  <c r="C1265" i="5"/>
  <c r="G1264" i="5"/>
  <c r="F1264" i="5"/>
  <c r="C1264" i="5"/>
  <c r="G1263" i="5"/>
  <c r="F1263" i="5"/>
  <c r="R1263" i="5" s="1"/>
  <c r="C1263" i="5"/>
  <c r="G1262" i="5"/>
  <c r="F1262" i="5"/>
  <c r="R1262" i="5" s="1"/>
  <c r="C1262" i="5"/>
  <c r="G1261" i="5"/>
  <c r="F1261" i="5"/>
  <c r="R1261" i="5" s="1"/>
  <c r="C1261" i="5"/>
  <c r="G1260" i="5"/>
  <c r="F1260" i="5"/>
  <c r="R1260" i="5" s="1"/>
  <c r="C1260" i="5"/>
  <c r="G1259" i="5"/>
  <c r="F1259" i="5"/>
  <c r="C1259" i="5"/>
  <c r="G1258" i="5"/>
  <c r="F1258" i="5"/>
  <c r="R1258" i="5" s="1"/>
  <c r="C1258" i="5"/>
  <c r="G1257" i="5"/>
  <c r="F1257" i="5"/>
  <c r="R1257" i="5" s="1"/>
  <c r="C1257" i="5"/>
  <c r="G1256" i="5"/>
  <c r="F1256" i="5"/>
  <c r="C1256" i="5"/>
  <c r="G1255" i="5"/>
  <c r="F1255" i="5"/>
  <c r="R1255" i="5" s="1"/>
  <c r="C1255" i="5"/>
  <c r="G1254" i="5"/>
  <c r="F1254" i="5"/>
  <c r="R1254" i="5" s="1"/>
  <c r="C1254" i="5"/>
  <c r="G1253" i="5"/>
  <c r="F1253" i="5"/>
  <c r="R1253" i="5" s="1"/>
  <c r="C1253" i="5"/>
  <c r="G1252" i="5"/>
  <c r="F1252" i="5"/>
  <c r="C1252" i="5"/>
  <c r="G1251" i="5"/>
  <c r="F1251" i="5"/>
  <c r="R1251" i="5" s="1"/>
  <c r="C1251" i="5"/>
  <c r="G1250" i="5"/>
  <c r="F1250" i="5"/>
  <c r="R1250" i="5" s="1"/>
  <c r="C1250" i="5"/>
  <c r="G1249" i="5"/>
  <c r="F1249" i="5"/>
  <c r="R1249" i="5" s="1"/>
  <c r="C1249" i="5"/>
  <c r="G1248" i="5"/>
  <c r="F1248" i="5"/>
  <c r="C1248" i="5"/>
  <c r="G1247" i="5"/>
  <c r="F1247" i="5"/>
  <c r="R1247" i="5" s="1"/>
  <c r="C1247" i="5"/>
  <c r="G1246" i="5"/>
  <c r="F1246" i="5"/>
  <c r="R1246" i="5" s="1"/>
  <c r="C1246" i="5"/>
  <c r="G1245" i="5"/>
  <c r="F1245" i="5"/>
  <c r="R1245" i="5" s="1"/>
  <c r="C1245" i="5"/>
  <c r="G1244" i="5"/>
  <c r="F1244" i="5"/>
  <c r="R1244" i="5" s="1"/>
  <c r="C1244" i="5"/>
  <c r="G1243" i="5"/>
  <c r="F1243" i="5"/>
  <c r="R1243" i="5" s="1"/>
  <c r="C1243" i="5"/>
  <c r="G1242" i="5"/>
  <c r="F1242" i="5"/>
  <c r="R1242" i="5" s="1"/>
  <c r="C1242" i="5"/>
  <c r="G1241" i="5"/>
  <c r="F1241" i="5"/>
  <c r="R1241" i="5" s="1"/>
  <c r="C1241" i="5"/>
  <c r="G1240" i="5"/>
  <c r="F1240" i="5"/>
  <c r="R1240" i="5" s="1"/>
  <c r="C1240" i="5"/>
  <c r="G1239" i="5"/>
  <c r="F1239" i="5"/>
  <c r="R1239" i="5" s="1"/>
  <c r="C1239" i="5"/>
  <c r="G1238" i="5"/>
  <c r="F1238" i="5"/>
  <c r="R1238" i="5" s="1"/>
  <c r="C1238" i="5"/>
  <c r="G1237" i="5"/>
  <c r="F1237" i="5"/>
  <c r="R1237" i="5" s="1"/>
  <c r="C1237" i="5"/>
  <c r="G1236" i="5"/>
  <c r="F1236" i="5"/>
  <c r="R1236" i="5" s="1"/>
  <c r="C1236" i="5"/>
  <c r="G1235" i="5"/>
  <c r="F1235" i="5"/>
  <c r="R1235" i="5" s="1"/>
  <c r="C1235" i="5"/>
  <c r="G1234" i="5"/>
  <c r="F1234" i="5"/>
  <c r="R1234" i="5" s="1"/>
  <c r="C1234" i="5"/>
  <c r="G1233" i="5"/>
  <c r="F1233" i="5"/>
  <c r="R1233" i="5" s="1"/>
  <c r="C1233" i="5"/>
  <c r="G1232" i="5"/>
  <c r="F1232" i="5"/>
  <c r="R1232" i="5" s="1"/>
  <c r="C1232" i="5"/>
  <c r="G1231" i="5"/>
  <c r="F1231" i="5"/>
  <c r="R1231" i="5" s="1"/>
  <c r="C1231" i="5"/>
  <c r="G1230" i="5"/>
  <c r="F1230" i="5"/>
  <c r="C1230" i="5"/>
  <c r="G1229" i="5"/>
  <c r="F1229" i="5"/>
  <c r="R1229" i="5" s="1"/>
  <c r="C1229" i="5"/>
  <c r="G1228" i="5"/>
  <c r="F1228" i="5"/>
  <c r="R1228" i="5" s="1"/>
  <c r="C1228" i="5"/>
  <c r="G1227" i="5"/>
  <c r="F1227" i="5"/>
  <c r="R1227" i="5" s="1"/>
  <c r="C1227" i="5"/>
  <c r="G1226" i="5"/>
  <c r="F1226" i="5"/>
  <c r="R1226" i="5" s="1"/>
  <c r="C1226" i="5"/>
  <c r="G1225" i="5"/>
  <c r="F1225" i="5"/>
  <c r="R1225" i="5" s="1"/>
  <c r="C1225" i="5"/>
  <c r="G1224" i="5"/>
  <c r="F1224" i="5"/>
  <c r="R1224" i="5" s="1"/>
  <c r="C1224" i="5"/>
  <c r="G1223" i="5"/>
  <c r="F1223" i="5"/>
  <c r="R1223" i="5" s="1"/>
  <c r="C1223" i="5"/>
  <c r="G1222" i="5"/>
  <c r="F1222" i="5"/>
  <c r="R1222" i="5" s="1"/>
  <c r="C1222" i="5"/>
  <c r="G1221" i="5"/>
  <c r="F1221" i="5"/>
  <c r="R1221" i="5" s="1"/>
  <c r="C1221" i="5"/>
  <c r="G1220" i="5"/>
  <c r="F1220" i="5"/>
  <c r="R1220" i="5" s="1"/>
  <c r="C1220" i="5"/>
  <c r="G1219" i="5"/>
  <c r="F1219" i="5"/>
  <c r="R1219" i="5" s="1"/>
  <c r="C1219" i="5"/>
  <c r="G1218" i="5"/>
  <c r="F1218" i="5"/>
  <c r="R1218" i="5" s="1"/>
  <c r="C1218" i="5"/>
  <c r="G1217" i="5"/>
  <c r="F1217" i="5"/>
  <c r="R1217" i="5" s="1"/>
  <c r="C1217" i="5"/>
  <c r="G1216" i="5"/>
  <c r="F1216" i="5"/>
  <c r="R1216" i="5" s="1"/>
  <c r="C1216" i="5"/>
  <c r="G1215" i="5"/>
  <c r="F1215" i="5"/>
  <c r="R1215" i="5" s="1"/>
  <c r="C1215" i="5"/>
  <c r="G1214" i="5"/>
  <c r="F1214" i="5"/>
  <c r="C1214" i="5"/>
  <c r="G1213" i="5"/>
  <c r="F1213" i="5"/>
  <c r="R1213" i="5" s="1"/>
  <c r="C1213" i="5"/>
  <c r="G1212" i="5"/>
  <c r="F1212" i="5"/>
  <c r="R1212" i="5" s="1"/>
  <c r="C1212" i="5"/>
  <c r="G1211" i="5"/>
  <c r="F1211" i="5"/>
  <c r="R1211" i="5" s="1"/>
  <c r="C1211" i="5"/>
  <c r="G1210" i="5"/>
  <c r="F1210" i="5"/>
  <c r="R1210" i="5" s="1"/>
  <c r="C1210" i="5"/>
  <c r="G1209" i="5"/>
  <c r="F1209" i="5"/>
  <c r="R1209" i="5" s="1"/>
  <c r="C1209" i="5"/>
  <c r="G1208" i="5"/>
  <c r="F1208" i="5"/>
  <c r="R1208" i="5" s="1"/>
  <c r="C1208" i="5"/>
  <c r="G1207" i="5"/>
  <c r="F1207" i="5"/>
  <c r="R1207" i="5" s="1"/>
  <c r="C1207" i="5"/>
  <c r="G1206" i="5"/>
  <c r="F1206" i="5"/>
  <c r="R1206" i="5" s="1"/>
  <c r="C1206" i="5"/>
  <c r="G1205" i="5"/>
  <c r="F1205" i="5"/>
  <c r="R1205" i="5" s="1"/>
  <c r="C1205" i="5"/>
  <c r="G1204" i="5"/>
  <c r="F1204" i="5"/>
  <c r="R1204" i="5" s="1"/>
  <c r="C1204" i="5"/>
  <c r="G1203" i="5"/>
  <c r="F1203" i="5"/>
  <c r="R1203" i="5" s="1"/>
  <c r="C1203" i="5"/>
  <c r="G1202" i="5"/>
  <c r="F1202" i="5"/>
  <c r="R1202" i="5" s="1"/>
  <c r="C1202" i="5"/>
  <c r="G1201" i="5"/>
  <c r="F1201" i="5"/>
  <c r="R1201" i="5" s="1"/>
  <c r="C1201" i="5"/>
  <c r="G1200" i="5"/>
  <c r="F1200" i="5"/>
  <c r="R1200" i="5" s="1"/>
  <c r="C1200" i="5"/>
  <c r="G1199" i="5"/>
  <c r="F1199" i="5"/>
  <c r="R1199" i="5" s="1"/>
  <c r="C1199" i="5"/>
  <c r="G1198" i="5"/>
  <c r="F1198" i="5"/>
  <c r="C1198" i="5"/>
  <c r="G1197" i="5"/>
  <c r="F1197" i="5"/>
  <c r="R1197" i="5" s="1"/>
  <c r="C1197" i="5"/>
  <c r="G1196" i="5"/>
  <c r="F1196" i="5"/>
  <c r="R1196" i="5" s="1"/>
  <c r="C1196" i="5"/>
  <c r="G1195" i="5"/>
  <c r="F1195" i="5"/>
  <c r="R1195" i="5" s="1"/>
  <c r="C1195" i="5"/>
  <c r="G1194" i="5"/>
  <c r="F1194" i="5"/>
  <c r="R1194" i="5" s="1"/>
  <c r="C1194" i="5"/>
  <c r="G1193" i="5"/>
  <c r="F1193" i="5"/>
  <c r="R1193" i="5" s="1"/>
  <c r="C1193" i="5"/>
  <c r="G1192" i="5"/>
  <c r="F1192" i="5"/>
  <c r="R1192" i="5" s="1"/>
  <c r="C1192" i="5"/>
  <c r="G1191" i="5"/>
  <c r="F1191" i="5"/>
  <c r="R1191" i="5" s="1"/>
  <c r="C1191" i="5"/>
  <c r="G1190" i="5"/>
  <c r="F1190" i="5"/>
  <c r="R1190" i="5" s="1"/>
  <c r="C1190" i="5"/>
  <c r="G1189" i="5"/>
  <c r="F1189" i="5"/>
  <c r="R1189" i="5" s="1"/>
  <c r="C1189" i="5"/>
  <c r="G1188" i="5"/>
  <c r="F1188" i="5"/>
  <c r="R1188" i="5" s="1"/>
  <c r="C1188" i="5"/>
  <c r="G1187" i="5"/>
  <c r="F1187" i="5"/>
  <c r="R1187" i="5" s="1"/>
  <c r="C1187" i="5"/>
  <c r="G1186" i="5"/>
  <c r="F1186" i="5"/>
  <c r="R1186" i="5" s="1"/>
  <c r="C1186" i="5"/>
  <c r="G1185" i="5"/>
  <c r="F1185" i="5"/>
  <c r="R1185" i="5" s="1"/>
  <c r="C1185" i="5"/>
  <c r="G1184" i="5"/>
  <c r="F1184" i="5"/>
  <c r="R1184" i="5" s="1"/>
  <c r="C1184" i="5"/>
  <c r="G1183" i="5"/>
  <c r="F1183" i="5"/>
  <c r="R1183" i="5" s="1"/>
  <c r="C1183" i="5"/>
  <c r="G1182" i="5"/>
  <c r="F1182" i="5"/>
  <c r="C1182" i="5"/>
  <c r="G1181" i="5"/>
  <c r="F1181" i="5"/>
  <c r="R1181" i="5" s="1"/>
  <c r="C1181" i="5"/>
  <c r="G1180" i="5"/>
  <c r="F1180" i="5"/>
  <c r="R1180" i="5" s="1"/>
  <c r="C1180" i="5"/>
  <c r="G1179" i="5"/>
  <c r="F1179" i="5"/>
  <c r="R1179" i="5" s="1"/>
  <c r="C1179" i="5"/>
  <c r="G1178" i="5"/>
  <c r="F1178" i="5"/>
  <c r="R1178" i="5" s="1"/>
  <c r="C1178" i="5"/>
  <c r="G1177" i="5"/>
  <c r="F1177" i="5"/>
  <c r="R1177" i="5" s="1"/>
  <c r="C1177" i="5"/>
  <c r="G1176" i="5"/>
  <c r="F1176" i="5"/>
  <c r="R1176" i="5" s="1"/>
  <c r="C1176" i="5"/>
  <c r="G1175" i="5"/>
  <c r="F1175" i="5"/>
  <c r="R1175" i="5" s="1"/>
  <c r="C1175" i="5"/>
  <c r="G1174" i="5"/>
  <c r="F1174" i="5"/>
  <c r="C1174" i="5"/>
  <c r="G1173" i="5"/>
  <c r="F1173" i="5"/>
  <c r="R1173" i="5" s="1"/>
  <c r="C1173" i="5"/>
  <c r="G1172" i="5"/>
  <c r="F1172" i="5"/>
  <c r="R1172" i="5" s="1"/>
  <c r="C1172" i="5"/>
  <c r="G1171" i="5"/>
  <c r="F1171" i="5"/>
  <c r="R1171" i="5" s="1"/>
  <c r="C1171" i="5"/>
  <c r="G1170" i="5"/>
  <c r="F1170" i="5"/>
  <c r="R1170" i="5" s="1"/>
  <c r="C1170" i="5"/>
  <c r="G1169" i="5"/>
  <c r="F1169" i="5"/>
  <c r="R1169" i="5" s="1"/>
  <c r="C1169" i="5"/>
  <c r="G1168" i="5"/>
  <c r="F1168" i="5"/>
  <c r="R1168" i="5" s="1"/>
  <c r="C1168" i="5"/>
  <c r="G1167" i="5"/>
  <c r="F1167" i="5"/>
  <c r="R1167" i="5" s="1"/>
  <c r="C1167" i="5"/>
  <c r="G1166" i="5"/>
  <c r="F1166" i="5"/>
  <c r="C1166" i="5"/>
  <c r="G1165" i="5"/>
  <c r="F1165" i="5"/>
  <c r="R1165" i="5" s="1"/>
  <c r="C1165" i="5"/>
  <c r="G1164" i="5"/>
  <c r="F1164" i="5"/>
  <c r="R1164" i="5" s="1"/>
  <c r="C1164" i="5"/>
  <c r="G1163" i="5"/>
  <c r="F1163" i="5"/>
  <c r="R1163" i="5" s="1"/>
  <c r="C1163" i="5"/>
  <c r="G1162" i="5"/>
  <c r="F1162" i="5"/>
  <c r="R1162" i="5" s="1"/>
  <c r="C1162" i="5"/>
  <c r="G1161" i="5"/>
  <c r="F1161" i="5"/>
  <c r="R1161" i="5" s="1"/>
  <c r="C1161" i="5"/>
  <c r="G1160" i="5"/>
  <c r="F1160" i="5"/>
  <c r="R1160" i="5" s="1"/>
  <c r="C1160" i="5"/>
  <c r="G1159" i="5"/>
  <c r="F1159" i="5"/>
  <c r="R1159" i="5" s="1"/>
  <c r="C1159" i="5"/>
  <c r="G1158" i="5"/>
  <c r="F1158" i="5"/>
  <c r="C1158" i="5"/>
  <c r="G1157" i="5"/>
  <c r="F1157" i="5"/>
  <c r="R1157" i="5" s="1"/>
  <c r="C1157" i="5"/>
  <c r="G1156" i="5"/>
  <c r="F1156" i="5"/>
  <c r="R1156" i="5" s="1"/>
  <c r="C1156" i="5"/>
  <c r="G1155" i="5"/>
  <c r="F1155" i="5"/>
  <c r="R1155" i="5" s="1"/>
  <c r="C1155" i="5"/>
  <c r="G1154" i="5"/>
  <c r="F1154" i="5"/>
  <c r="R1154" i="5" s="1"/>
  <c r="C1154" i="5"/>
  <c r="G1153" i="5"/>
  <c r="F1153" i="5"/>
  <c r="R1153" i="5" s="1"/>
  <c r="C1153" i="5"/>
  <c r="G1152" i="5"/>
  <c r="F1152" i="5"/>
  <c r="R1152" i="5" s="1"/>
  <c r="C1152" i="5"/>
  <c r="G1151" i="5"/>
  <c r="F1151" i="5"/>
  <c r="R1151" i="5" s="1"/>
  <c r="C1151" i="5"/>
  <c r="G1150" i="5"/>
  <c r="F1150" i="5"/>
  <c r="C1150" i="5"/>
  <c r="G1149" i="5"/>
  <c r="F1149" i="5"/>
  <c r="R1149" i="5" s="1"/>
  <c r="C1149" i="5"/>
  <c r="G1148" i="5"/>
  <c r="F1148" i="5"/>
  <c r="R1148" i="5" s="1"/>
  <c r="C1148" i="5"/>
  <c r="G1147" i="5"/>
  <c r="F1147" i="5"/>
  <c r="R1147" i="5" s="1"/>
  <c r="C1147" i="5"/>
  <c r="G1146" i="5"/>
  <c r="F1146" i="5"/>
  <c r="R1146" i="5" s="1"/>
  <c r="C1146" i="5"/>
  <c r="G1145" i="5"/>
  <c r="F1145" i="5"/>
  <c r="R1145" i="5" s="1"/>
  <c r="C1145" i="5"/>
  <c r="G1144" i="5"/>
  <c r="F1144" i="5"/>
  <c r="R1144" i="5" s="1"/>
  <c r="C1144" i="5"/>
  <c r="G1143" i="5"/>
  <c r="F1143" i="5"/>
  <c r="R1143" i="5" s="1"/>
  <c r="C1143" i="5"/>
  <c r="G1142" i="5"/>
  <c r="F1142" i="5"/>
  <c r="C1142" i="5"/>
  <c r="G1141" i="5"/>
  <c r="F1141" i="5"/>
  <c r="R1141" i="5" s="1"/>
  <c r="C1141" i="5"/>
  <c r="G1140" i="5"/>
  <c r="F1140" i="5"/>
  <c r="C1140" i="5"/>
  <c r="G1139" i="5"/>
  <c r="F1139" i="5"/>
  <c r="R1139" i="5" s="1"/>
  <c r="C1139" i="5"/>
  <c r="G1138" i="5"/>
  <c r="F1138" i="5"/>
  <c r="R1138" i="5" s="1"/>
  <c r="C1138" i="5"/>
  <c r="G1137" i="5"/>
  <c r="F1137" i="5"/>
  <c r="R1137" i="5" s="1"/>
  <c r="C1137" i="5"/>
  <c r="G1136" i="5"/>
  <c r="F1136" i="5"/>
  <c r="R1136" i="5" s="1"/>
  <c r="C1136" i="5"/>
  <c r="G1135" i="5"/>
  <c r="F1135" i="5"/>
  <c r="R1135" i="5" s="1"/>
  <c r="C1135" i="5"/>
  <c r="G1134" i="5"/>
  <c r="F1134" i="5"/>
  <c r="C1134" i="5"/>
  <c r="G1133" i="5"/>
  <c r="F1133" i="5"/>
  <c r="R1133" i="5" s="1"/>
  <c r="C1133" i="5"/>
  <c r="G1132" i="5"/>
  <c r="F1132" i="5"/>
  <c r="R1132" i="5" s="1"/>
  <c r="C1132" i="5"/>
  <c r="G1131" i="5"/>
  <c r="F1131" i="5"/>
  <c r="R1131" i="5" s="1"/>
  <c r="C1131" i="5"/>
  <c r="G1130" i="5"/>
  <c r="F1130" i="5"/>
  <c r="R1130" i="5" s="1"/>
  <c r="C1130" i="5"/>
  <c r="G1129" i="5"/>
  <c r="F1129" i="5"/>
  <c r="R1129" i="5" s="1"/>
  <c r="C1129" i="5"/>
  <c r="G1128" i="5"/>
  <c r="F1128" i="5"/>
  <c r="R1128" i="5" s="1"/>
  <c r="C1128" i="5"/>
  <c r="G1127" i="5"/>
  <c r="F1127" i="5"/>
  <c r="R1127" i="5" s="1"/>
  <c r="C1127" i="5"/>
  <c r="G1126" i="5"/>
  <c r="F1126" i="5"/>
  <c r="C1126" i="5"/>
  <c r="G1125" i="5"/>
  <c r="F1125" i="5"/>
  <c r="R1125" i="5" s="1"/>
  <c r="C1125" i="5"/>
  <c r="G1124" i="5"/>
  <c r="F1124" i="5"/>
  <c r="R1124" i="5" s="1"/>
  <c r="C1124" i="5"/>
  <c r="G1123" i="5"/>
  <c r="F1123" i="5"/>
  <c r="R1123" i="5" s="1"/>
  <c r="C1123" i="5"/>
  <c r="G1122" i="5"/>
  <c r="F1122" i="5"/>
  <c r="R1122" i="5" s="1"/>
  <c r="C1122" i="5"/>
  <c r="G1121" i="5"/>
  <c r="F1121" i="5"/>
  <c r="R1121" i="5" s="1"/>
  <c r="C1121" i="5"/>
  <c r="G1120" i="5"/>
  <c r="F1120" i="5"/>
  <c r="R1120" i="5" s="1"/>
  <c r="C1120" i="5"/>
  <c r="G1119" i="5"/>
  <c r="F1119" i="5"/>
  <c r="R1119" i="5" s="1"/>
  <c r="C1119" i="5"/>
  <c r="G1118" i="5"/>
  <c r="F1118" i="5"/>
  <c r="C1118" i="5"/>
  <c r="G1117" i="5"/>
  <c r="F1117" i="5"/>
  <c r="R1117" i="5" s="1"/>
  <c r="C1117" i="5"/>
  <c r="G1116" i="5"/>
  <c r="F1116" i="5"/>
  <c r="C1116" i="5"/>
  <c r="G1115" i="5"/>
  <c r="F1115" i="5"/>
  <c r="R1115" i="5" s="1"/>
  <c r="C1115" i="5"/>
  <c r="G1114" i="5"/>
  <c r="F1114" i="5"/>
  <c r="R1114" i="5" s="1"/>
  <c r="C1114" i="5"/>
  <c r="G1113" i="5"/>
  <c r="F1113" i="5"/>
  <c r="R1113" i="5" s="1"/>
  <c r="C1113" i="5"/>
  <c r="G1112" i="5"/>
  <c r="F1112" i="5"/>
  <c r="R1112" i="5" s="1"/>
  <c r="C1112" i="5"/>
  <c r="G1111" i="5"/>
  <c r="F1111" i="5"/>
  <c r="R1111" i="5" s="1"/>
  <c r="C1111" i="5"/>
  <c r="G1110" i="5"/>
  <c r="F1110" i="5"/>
  <c r="C1110" i="5"/>
  <c r="G1109" i="5"/>
  <c r="F1109" i="5"/>
  <c r="R1109" i="5" s="1"/>
  <c r="C1109" i="5"/>
  <c r="G1108" i="5"/>
  <c r="F1108" i="5"/>
  <c r="R1108" i="5" s="1"/>
  <c r="C1108" i="5"/>
  <c r="G1107" i="5"/>
  <c r="F1107" i="5"/>
  <c r="R1107" i="5" s="1"/>
  <c r="C1107" i="5"/>
  <c r="G1106" i="5"/>
  <c r="F1106" i="5"/>
  <c r="R1106" i="5" s="1"/>
  <c r="C1106" i="5"/>
  <c r="G1105" i="5"/>
  <c r="F1105" i="5"/>
  <c r="R1105" i="5" s="1"/>
  <c r="C1105" i="5"/>
  <c r="G1104" i="5"/>
  <c r="F1104" i="5"/>
  <c r="R1104" i="5" s="1"/>
  <c r="C1104" i="5"/>
  <c r="G1103" i="5"/>
  <c r="F1103" i="5"/>
  <c r="R1103" i="5" s="1"/>
  <c r="C1103" i="5"/>
  <c r="G1102" i="5"/>
  <c r="F1102" i="5"/>
  <c r="C1102" i="5"/>
  <c r="G1101" i="5"/>
  <c r="F1101" i="5"/>
  <c r="R1101" i="5" s="1"/>
  <c r="C1101" i="5"/>
  <c r="G1100" i="5"/>
  <c r="F1100" i="5"/>
  <c r="R1100" i="5" s="1"/>
  <c r="C1100" i="5"/>
  <c r="G1099" i="5"/>
  <c r="F1099" i="5"/>
  <c r="R1099" i="5" s="1"/>
  <c r="C1099" i="5"/>
  <c r="G1098" i="5"/>
  <c r="F1098" i="5"/>
  <c r="R1098" i="5" s="1"/>
  <c r="C1098" i="5"/>
  <c r="G1097" i="5"/>
  <c r="F1097" i="5"/>
  <c r="R1097" i="5" s="1"/>
  <c r="C1097" i="5"/>
  <c r="G1096" i="5"/>
  <c r="F1096" i="5"/>
  <c r="R1096" i="5" s="1"/>
  <c r="C1096" i="5"/>
  <c r="G1095" i="5"/>
  <c r="F1095" i="5"/>
  <c r="R1095" i="5" s="1"/>
  <c r="C1095" i="5"/>
  <c r="G1094" i="5"/>
  <c r="F1094" i="5"/>
  <c r="C1094" i="5"/>
  <c r="G1093" i="5"/>
  <c r="F1093" i="5"/>
  <c r="R1093" i="5" s="1"/>
  <c r="C1093" i="5"/>
  <c r="G1092" i="5"/>
  <c r="F1092" i="5"/>
  <c r="C1092" i="5"/>
  <c r="G1091" i="5"/>
  <c r="F1091" i="5"/>
  <c r="R1091" i="5" s="1"/>
  <c r="C1091" i="5"/>
  <c r="G1090" i="5"/>
  <c r="F1090" i="5"/>
  <c r="R1090" i="5" s="1"/>
  <c r="C1090" i="5"/>
  <c r="G1089" i="5"/>
  <c r="F1089" i="5"/>
  <c r="R1089" i="5" s="1"/>
  <c r="C1089" i="5"/>
  <c r="G1088" i="5"/>
  <c r="F1088" i="5"/>
  <c r="R1088" i="5" s="1"/>
  <c r="C1088" i="5"/>
  <c r="G1087" i="5"/>
  <c r="F1087" i="5"/>
  <c r="R1087" i="5" s="1"/>
  <c r="C1087" i="5"/>
  <c r="G1086" i="5"/>
  <c r="F1086" i="5"/>
  <c r="C1086" i="5"/>
  <c r="G1085" i="5"/>
  <c r="F1085" i="5"/>
  <c r="R1085" i="5" s="1"/>
  <c r="C1085" i="5"/>
  <c r="G1084" i="5"/>
  <c r="F1084" i="5"/>
  <c r="R1084" i="5" s="1"/>
  <c r="C1084" i="5"/>
  <c r="G1083" i="5"/>
  <c r="F1083" i="5"/>
  <c r="R1083" i="5" s="1"/>
  <c r="C1083" i="5"/>
  <c r="G1082" i="5"/>
  <c r="F1082" i="5"/>
  <c r="R1082" i="5" s="1"/>
  <c r="C1082" i="5"/>
  <c r="G1081" i="5"/>
  <c r="F1081" i="5"/>
  <c r="R1081" i="5" s="1"/>
  <c r="C1081" i="5"/>
  <c r="G1080" i="5"/>
  <c r="F1080" i="5"/>
  <c r="R1080" i="5" s="1"/>
  <c r="C1080" i="5"/>
  <c r="G1079" i="5"/>
  <c r="F1079" i="5"/>
  <c r="R1079" i="5" s="1"/>
  <c r="C1079" i="5"/>
  <c r="G1078" i="5"/>
  <c r="F1078" i="5"/>
  <c r="C1078" i="5"/>
  <c r="G1077" i="5"/>
  <c r="F1077" i="5"/>
  <c r="R1077" i="5" s="1"/>
  <c r="C1077" i="5"/>
  <c r="G1076" i="5"/>
  <c r="F1076" i="5"/>
  <c r="R1076" i="5" s="1"/>
  <c r="C1076" i="5"/>
  <c r="G1075" i="5"/>
  <c r="F1075" i="5"/>
  <c r="R1075" i="5" s="1"/>
  <c r="C1075" i="5"/>
  <c r="G1074" i="5"/>
  <c r="F1074" i="5"/>
  <c r="R1074" i="5" s="1"/>
  <c r="C1074" i="5"/>
  <c r="G1073" i="5"/>
  <c r="F1073" i="5"/>
  <c r="R1073" i="5" s="1"/>
  <c r="C1073" i="5"/>
  <c r="G1072" i="5"/>
  <c r="F1072" i="5"/>
  <c r="R1072" i="5" s="1"/>
  <c r="C1072" i="5"/>
  <c r="G1071" i="5"/>
  <c r="F1071" i="5"/>
  <c r="R1071" i="5" s="1"/>
  <c r="C1071" i="5"/>
  <c r="G1070" i="5"/>
  <c r="F1070" i="5"/>
  <c r="C1070" i="5"/>
  <c r="G1069" i="5"/>
  <c r="F1069" i="5"/>
  <c r="R1069" i="5" s="1"/>
  <c r="C1069" i="5"/>
  <c r="G1068" i="5"/>
  <c r="F1068" i="5"/>
  <c r="R1068" i="5" s="1"/>
  <c r="C1068" i="5"/>
  <c r="G1067" i="5"/>
  <c r="F1067" i="5"/>
  <c r="R1067" i="5" s="1"/>
  <c r="C1067" i="5"/>
  <c r="G1066" i="5"/>
  <c r="F1066" i="5"/>
  <c r="R1066" i="5" s="1"/>
  <c r="C1066" i="5"/>
  <c r="G1065" i="5"/>
  <c r="F1065" i="5"/>
  <c r="R1065" i="5" s="1"/>
  <c r="C1065" i="5"/>
  <c r="G1064" i="5"/>
  <c r="F1064" i="5"/>
  <c r="R1064" i="5" s="1"/>
  <c r="C1064" i="5"/>
  <c r="G1063" i="5"/>
  <c r="F1063" i="5"/>
  <c r="R1063" i="5" s="1"/>
  <c r="C1063" i="5"/>
  <c r="G1062" i="5"/>
  <c r="F1062" i="5"/>
  <c r="C1062" i="5"/>
  <c r="G1061" i="5"/>
  <c r="F1061" i="5"/>
  <c r="R1061" i="5" s="1"/>
  <c r="C1061" i="5"/>
  <c r="G1060" i="5"/>
  <c r="F1060" i="5"/>
  <c r="C1060" i="5"/>
  <c r="G1059" i="5"/>
  <c r="F1059" i="5"/>
  <c r="R1059" i="5" s="1"/>
  <c r="C1059" i="5"/>
  <c r="G1058" i="5"/>
  <c r="F1058" i="5"/>
  <c r="R1058" i="5" s="1"/>
  <c r="C1058" i="5"/>
  <c r="G1057" i="5"/>
  <c r="F1057" i="5"/>
  <c r="R1057" i="5" s="1"/>
  <c r="C1057" i="5"/>
  <c r="G1056" i="5"/>
  <c r="F1056" i="5"/>
  <c r="R1056" i="5" s="1"/>
  <c r="C1056" i="5"/>
  <c r="G1055" i="5"/>
  <c r="F1055" i="5"/>
  <c r="R1055" i="5" s="1"/>
  <c r="C1055" i="5"/>
  <c r="G1054" i="5"/>
  <c r="F1054" i="5"/>
  <c r="C1054" i="5"/>
  <c r="G1053" i="5"/>
  <c r="F1053" i="5"/>
  <c r="R1053" i="5" s="1"/>
  <c r="C1053" i="5"/>
  <c r="G1052" i="5"/>
  <c r="F1052" i="5"/>
  <c r="R1052" i="5" s="1"/>
  <c r="C1052" i="5"/>
  <c r="G1051" i="5"/>
  <c r="F1051" i="5"/>
  <c r="R1051" i="5" s="1"/>
  <c r="C1051" i="5"/>
  <c r="G1050" i="5"/>
  <c r="F1050" i="5"/>
  <c r="R1050" i="5" s="1"/>
  <c r="C1050" i="5"/>
  <c r="G1049" i="5"/>
  <c r="F1049" i="5"/>
  <c r="R1049" i="5" s="1"/>
  <c r="C1049" i="5"/>
  <c r="G1048" i="5"/>
  <c r="F1048" i="5"/>
  <c r="R1048" i="5" s="1"/>
  <c r="C1048" i="5"/>
  <c r="G1047" i="5"/>
  <c r="F1047" i="5"/>
  <c r="R1047" i="5" s="1"/>
  <c r="C1047" i="5"/>
  <c r="G1046" i="5"/>
  <c r="F1046" i="5"/>
  <c r="C1046" i="5"/>
  <c r="G1045" i="5"/>
  <c r="F1045" i="5"/>
  <c r="R1045" i="5" s="1"/>
  <c r="C1045" i="5"/>
  <c r="G1044" i="5"/>
  <c r="F1044" i="5"/>
  <c r="R1044" i="5" s="1"/>
  <c r="C1044" i="5"/>
  <c r="G1043" i="5"/>
  <c r="F1043" i="5"/>
  <c r="R1043" i="5" s="1"/>
  <c r="C1043" i="5"/>
  <c r="G1042" i="5"/>
  <c r="F1042" i="5"/>
  <c r="R1042" i="5" s="1"/>
  <c r="C1042" i="5"/>
  <c r="G1041" i="5"/>
  <c r="F1041" i="5"/>
  <c r="R1041" i="5" s="1"/>
  <c r="C1041" i="5"/>
  <c r="G1040" i="5"/>
  <c r="F1040" i="5"/>
  <c r="R1040" i="5" s="1"/>
  <c r="C1040" i="5"/>
  <c r="G1039" i="5"/>
  <c r="F1039" i="5"/>
  <c r="R1039" i="5" s="1"/>
  <c r="C1039" i="5"/>
  <c r="G1038" i="5"/>
  <c r="F1038" i="5"/>
  <c r="R1038" i="5" s="1"/>
  <c r="C1038" i="5"/>
  <c r="G1037" i="5"/>
  <c r="F1037" i="5"/>
  <c r="R1037" i="5" s="1"/>
  <c r="C1037" i="5"/>
  <c r="G1036" i="5"/>
  <c r="F1036" i="5"/>
  <c r="R1036" i="5" s="1"/>
  <c r="C1036" i="5"/>
  <c r="G1035" i="5"/>
  <c r="F1035" i="5"/>
  <c r="R1035" i="5" s="1"/>
  <c r="C1035" i="5"/>
  <c r="G1034" i="5"/>
  <c r="F1034" i="5"/>
  <c r="R1034" i="5" s="1"/>
  <c r="C1034" i="5"/>
  <c r="G1033" i="5"/>
  <c r="F1033" i="5"/>
  <c r="R1033" i="5" s="1"/>
  <c r="C1033" i="5"/>
  <c r="G1032" i="5"/>
  <c r="F1032" i="5"/>
  <c r="R1032" i="5" s="1"/>
  <c r="C1032" i="5"/>
  <c r="G1031" i="5"/>
  <c r="F1031" i="5"/>
  <c r="R1031" i="5" s="1"/>
  <c r="C1031" i="5"/>
  <c r="G1030" i="5"/>
  <c r="F1030" i="5"/>
  <c r="R1030" i="5" s="1"/>
  <c r="C1030" i="5"/>
  <c r="G1029" i="5"/>
  <c r="F1029" i="5"/>
  <c r="R1029" i="5" s="1"/>
  <c r="C1029" i="5"/>
  <c r="G1028" i="5"/>
  <c r="F1028" i="5"/>
  <c r="R1028" i="5" s="1"/>
  <c r="C1028" i="5"/>
  <c r="G1027" i="5"/>
  <c r="F1027" i="5"/>
  <c r="R1027" i="5" s="1"/>
  <c r="C1027" i="5"/>
  <c r="G1026" i="5"/>
  <c r="F1026" i="5"/>
  <c r="R1026" i="5" s="1"/>
  <c r="C1026" i="5"/>
  <c r="G1025" i="5"/>
  <c r="F1025" i="5"/>
  <c r="R1025" i="5" s="1"/>
  <c r="C1025" i="5"/>
  <c r="G1024" i="5"/>
  <c r="F1024" i="5"/>
  <c r="R1024" i="5" s="1"/>
  <c r="C1024" i="5"/>
  <c r="G1023" i="5"/>
  <c r="F1023" i="5"/>
  <c r="R1023" i="5" s="1"/>
  <c r="C1023" i="5"/>
  <c r="G1022" i="5"/>
  <c r="F1022" i="5"/>
  <c r="R1022" i="5" s="1"/>
  <c r="C1022" i="5"/>
  <c r="G1021" i="5"/>
  <c r="F1021" i="5"/>
  <c r="R1021" i="5" s="1"/>
  <c r="C1021" i="5"/>
  <c r="G1020" i="5"/>
  <c r="F1020" i="5"/>
  <c r="R1020" i="5" s="1"/>
  <c r="C1020" i="5"/>
  <c r="G1019" i="5"/>
  <c r="F1019" i="5"/>
  <c r="R1019" i="5" s="1"/>
  <c r="C1019" i="5"/>
  <c r="G1018" i="5"/>
  <c r="F1018" i="5"/>
  <c r="R1018" i="5" s="1"/>
  <c r="C1018" i="5"/>
  <c r="G1017" i="5"/>
  <c r="F1017" i="5"/>
  <c r="R1017" i="5" s="1"/>
  <c r="C1017" i="5"/>
  <c r="G1016" i="5"/>
  <c r="F1016" i="5"/>
  <c r="R1016" i="5" s="1"/>
  <c r="C1016" i="5"/>
  <c r="G1015" i="5"/>
  <c r="F1015" i="5"/>
  <c r="R1015" i="5" s="1"/>
  <c r="C1015" i="5"/>
  <c r="G1014" i="5"/>
  <c r="F1014" i="5"/>
  <c r="R1014" i="5" s="1"/>
  <c r="C1014" i="5"/>
  <c r="G1013" i="5"/>
  <c r="F1013" i="5"/>
  <c r="R1013" i="5" s="1"/>
  <c r="C1013" i="5"/>
  <c r="G1012" i="5"/>
  <c r="F1012" i="5"/>
  <c r="R1012" i="5" s="1"/>
  <c r="C1012" i="5"/>
  <c r="G1011" i="5"/>
  <c r="F1011" i="5"/>
  <c r="R1011" i="5" s="1"/>
  <c r="C1011" i="5"/>
  <c r="G1010" i="5"/>
  <c r="F1010" i="5"/>
  <c r="R1010" i="5" s="1"/>
  <c r="C1010" i="5"/>
  <c r="G1009" i="5"/>
  <c r="F1009" i="5"/>
  <c r="C1009" i="5"/>
  <c r="G1008" i="5"/>
  <c r="F1008" i="5"/>
  <c r="R1008" i="5" s="1"/>
  <c r="C1008" i="5"/>
  <c r="G1007" i="5"/>
  <c r="F1007" i="5"/>
  <c r="R1007" i="5" s="1"/>
  <c r="C1007" i="5"/>
  <c r="G1006" i="5"/>
  <c r="F1006" i="5"/>
  <c r="R1006" i="5" s="1"/>
  <c r="C1006" i="5"/>
  <c r="G1005" i="5"/>
  <c r="F1005" i="5"/>
  <c r="R1005" i="5" s="1"/>
  <c r="C1005" i="5"/>
  <c r="G1004" i="5"/>
  <c r="F1004" i="5"/>
  <c r="C1004" i="5"/>
  <c r="G1003" i="5"/>
  <c r="F1003" i="5"/>
  <c r="R1003" i="5" s="1"/>
  <c r="C1003" i="5"/>
  <c r="G1002" i="5"/>
  <c r="F1002" i="5"/>
  <c r="R1002" i="5" s="1"/>
  <c r="C1002" i="5"/>
  <c r="G1001" i="5"/>
  <c r="F1001" i="5"/>
  <c r="C1001" i="5"/>
  <c r="G1000" i="5"/>
  <c r="F1000" i="5"/>
  <c r="R1000" i="5" s="1"/>
  <c r="C1000" i="5"/>
  <c r="G999" i="5"/>
  <c r="F999" i="5"/>
  <c r="R999" i="5" s="1"/>
  <c r="C999" i="5"/>
  <c r="G998" i="5"/>
  <c r="F998" i="5"/>
  <c r="R998" i="5" s="1"/>
  <c r="C998" i="5"/>
  <c r="G997" i="5"/>
  <c r="F997" i="5"/>
  <c r="R997" i="5" s="1"/>
  <c r="C997" i="5"/>
  <c r="G996" i="5"/>
  <c r="F996" i="5"/>
  <c r="R996" i="5" s="1"/>
  <c r="C996" i="5"/>
  <c r="G995" i="5"/>
  <c r="F995" i="5"/>
  <c r="R995" i="5" s="1"/>
  <c r="C995" i="5"/>
  <c r="G994" i="5"/>
  <c r="F994" i="5"/>
  <c r="R994" i="5" s="1"/>
  <c r="C994" i="5"/>
  <c r="G993" i="5"/>
  <c r="F993" i="5"/>
  <c r="C993" i="5"/>
  <c r="G992" i="5"/>
  <c r="F992" i="5"/>
  <c r="R992" i="5" s="1"/>
  <c r="C992" i="5"/>
  <c r="G991" i="5"/>
  <c r="F991" i="5"/>
  <c r="C991" i="5"/>
  <c r="G990" i="5"/>
  <c r="F990" i="5"/>
  <c r="R990" i="5" s="1"/>
  <c r="C990" i="5"/>
  <c r="G989" i="5"/>
  <c r="F989" i="5"/>
  <c r="R989" i="5" s="1"/>
  <c r="C989" i="5"/>
  <c r="G988" i="5"/>
  <c r="F988" i="5"/>
  <c r="R988" i="5" s="1"/>
  <c r="C988" i="5"/>
  <c r="G987" i="5"/>
  <c r="F987" i="5"/>
  <c r="R987" i="5" s="1"/>
  <c r="C987" i="5"/>
  <c r="G986" i="5"/>
  <c r="F986" i="5"/>
  <c r="R986" i="5" s="1"/>
  <c r="C986" i="5"/>
  <c r="G985" i="5"/>
  <c r="F985" i="5"/>
  <c r="C985" i="5"/>
  <c r="G984" i="5"/>
  <c r="F984" i="5"/>
  <c r="R984" i="5" s="1"/>
  <c r="C984" i="5"/>
  <c r="G983" i="5"/>
  <c r="F983" i="5"/>
  <c r="R983" i="5" s="1"/>
  <c r="C983" i="5"/>
  <c r="G982" i="5"/>
  <c r="F982" i="5"/>
  <c r="R982" i="5" s="1"/>
  <c r="C982" i="5"/>
  <c r="G981" i="5"/>
  <c r="F981" i="5"/>
  <c r="R981" i="5" s="1"/>
  <c r="C981" i="5"/>
  <c r="G980" i="5"/>
  <c r="F980" i="5"/>
  <c r="C980" i="5"/>
  <c r="G979" i="5"/>
  <c r="F979" i="5"/>
  <c r="R979" i="5" s="1"/>
  <c r="C979" i="5"/>
  <c r="G978" i="5"/>
  <c r="F978" i="5"/>
  <c r="R978" i="5" s="1"/>
  <c r="C978" i="5"/>
  <c r="G977" i="5"/>
  <c r="F977" i="5"/>
  <c r="C977" i="5"/>
  <c r="G976" i="5"/>
  <c r="F976" i="5"/>
  <c r="R976" i="5" s="1"/>
  <c r="C976" i="5"/>
  <c r="G975" i="5"/>
  <c r="F975" i="5"/>
  <c r="R975" i="5" s="1"/>
  <c r="C975" i="5"/>
  <c r="G974" i="5"/>
  <c r="F974" i="5"/>
  <c r="R974" i="5" s="1"/>
  <c r="C974" i="5"/>
  <c r="G973" i="5"/>
  <c r="F973" i="5"/>
  <c r="R973" i="5" s="1"/>
  <c r="C973" i="5"/>
  <c r="G972" i="5"/>
  <c r="F972" i="5"/>
  <c r="R972" i="5" s="1"/>
  <c r="C972" i="5"/>
  <c r="G971" i="5"/>
  <c r="F971" i="5"/>
  <c r="R971" i="5" s="1"/>
  <c r="C971" i="5"/>
  <c r="G970" i="5"/>
  <c r="F970" i="5"/>
  <c r="R970" i="5" s="1"/>
  <c r="C970" i="5"/>
  <c r="G969" i="5"/>
  <c r="F969" i="5"/>
  <c r="C969" i="5"/>
  <c r="G968" i="5"/>
  <c r="F968" i="5"/>
  <c r="R968" i="5" s="1"/>
  <c r="C968" i="5"/>
  <c r="G967" i="5"/>
  <c r="F967" i="5"/>
  <c r="R967" i="5" s="1"/>
  <c r="C967" i="5"/>
  <c r="G966" i="5"/>
  <c r="F966" i="5"/>
  <c r="R966" i="5" s="1"/>
  <c r="C966" i="5"/>
  <c r="G965" i="5"/>
  <c r="F965" i="5"/>
  <c r="R965" i="5" s="1"/>
  <c r="C965" i="5"/>
  <c r="G964" i="5"/>
  <c r="F964" i="5"/>
  <c r="R964" i="5" s="1"/>
  <c r="C964" i="5"/>
  <c r="G963" i="5"/>
  <c r="F963" i="5"/>
  <c r="R963" i="5" s="1"/>
  <c r="C963" i="5"/>
  <c r="G962" i="5"/>
  <c r="F962" i="5"/>
  <c r="R962" i="5" s="1"/>
  <c r="C962" i="5"/>
  <c r="G961" i="5"/>
  <c r="F961" i="5"/>
  <c r="C961" i="5"/>
  <c r="G960" i="5"/>
  <c r="F960" i="5"/>
  <c r="R960" i="5" s="1"/>
  <c r="C960" i="5"/>
  <c r="G959" i="5"/>
  <c r="F959" i="5"/>
  <c r="R959" i="5" s="1"/>
  <c r="C959" i="5"/>
  <c r="G958" i="5"/>
  <c r="F958" i="5"/>
  <c r="R958" i="5" s="1"/>
  <c r="C958" i="5"/>
  <c r="G957" i="5"/>
  <c r="F957" i="5"/>
  <c r="R957" i="5" s="1"/>
  <c r="C957" i="5"/>
  <c r="G956" i="5"/>
  <c r="F956" i="5"/>
  <c r="C956" i="5"/>
  <c r="G955" i="5"/>
  <c r="F955" i="5"/>
  <c r="R955" i="5" s="1"/>
  <c r="C955" i="5"/>
  <c r="G954" i="5"/>
  <c r="F954" i="5"/>
  <c r="R954" i="5" s="1"/>
  <c r="C954" i="5"/>
  <c r="G953" i="5"/>
  <c r="F953" i="5"/>
  <c r="C953" i="5"/>
  <c r="G952" i="5"/>
  <c r="F952" i="5"/>
  <c r="R952" i="5" s="1"/>
  <c r="C952" i="5"/>
  <c r="G951" i="5"/>
  <c r="F951" i="5"/>
  <c r="C951" i="5"/>
  <c r="G950" i="5"/>
  <c r="F950" i="5"/>
  <c r="R950" i="5" s="1"/>
  <c r="C950" i="5"/>
  <c r="G949" i="5"/>
  <c r="F949" i="5"/>
  <c r="R949" i="5" s="1"/>
  <c r="C949" i="5"/>
  <c r="G948" i="5"/>
  <c r="F948" i="5"/>
  <c r="R948" i="5" s="1"/>
  <c r="C948" i="5"/>
  <c r="G947" i="5"/>
  <c r="F947" i="5"/>
  <c r="R947" i="5" s="1"/>
  <c r="C947" i="5"/>
  <c r="G946" i="5"/>
  <c r="F946" i="5"/>
  <c r="R946" i="5" s="1"/>
  <c r="C946" i="5"/>
  <c r="G945" i="5"/>
  <c r="F945" i="5"/>
  <c r="C945" i="5"/>
  <c r="G944" i="5"/>
  <c r="F944" i="5"/>
  <c r="R944" i="5" s="1"/>
  <c r="C944" i="5"/>
  <c r="G943" i="5"/>
  <c r="F943" i="5"/>
  <c r="R943" i="5" s="1"/>
  <c r="C943" i="5"/>
  <c r="G942" i="5"/>
  <c r="F942" i="5"/>
  <c r="R942" i="5" s="1"/>
  <c r="C942" i="5"/>
  <c r="G941" i="5"/>
  <c r="F941" i="5"/>
  <c r="R941" i="5" s="1"/>
  <c r="C941" i="5"/>
  <c r="G940" i="5"/>
  <c r="F940" i="5"/>
  <c r="R940" i="5" s="1"/>
  <c r="C940" i="5"/>
  <c r="G939" i="5"/>
  <c r="F939" i="5"/>
  <c r="R939" i="5" s="1"/>
  <c r="C939" i="5"/>
  <c r="G938" i="5"/>
  <c r="F938" i="5"/>
  <c r="R938" i="5" s="1"/>
  <c r="C938" i="5"/>
  <c r="G937" i="5"/>
  <c r="F937" i="5"/>
  <c r="C937" i="5"/>
  <c r="G936" i="5"/>
  <c r="F936" i="5"/>
  <c r="R936" i="5" s="1"/>
  <c r="C936" i="5"/>
  <c r="G935" i="5"/>
  <c r="F935" i="5"/>
  <c r="R935" i="5" s="1"/>
  <c r="C935" i="5"/>
  <c r="G934" i="5"/>
  <c r="F934" i="5"/>
  <c r="R934" i="5" s="1"/>
  <c r="C934" i="5"/>
  <c r="G933" i="5"/>
  <c r="F933" i="5"/>
  <c r="R933" i="5" s="1"/>
  <c r="C933" i="5"/>
  <c r="G932" i="5"/>
  <c r="F932" i="5"/>
  <c r="R932" i="5" s="1"/>
  <c r="C932" i="5"/>
  <c r="G931" i="5"/>
  <c r="F931" i="5"/>
  <c r="R931" i="5" s="1"/>
  <c r="C931" i="5"/>
  <c r="G930" i="5"/>
  <c r="F930" i="5"/>
  <c r="R930" i="5" s="1"/>
  <c r="C930" i="5"/>
  <c r="G929" i="5"/>
  <c r="F929" i="5"/>
  <c r="C929" i="5"/>
  <c r="G928" i="5"/>
  <c r="F928" i="5"/>
  <c r="R928" i="5" s="1"/>
  <c r="C928" i="5"/>
  <c r="G927" i="5"/>
  <c r="F927" i="5"/>
  <c r="C927" i="5"/>
  <c r="G926" i="5"/>
  <c r="F926" i="5"/>
  <c r="R926" i="5" s="1"/>
  <c r="C926" i="5"/>
  <c r="G925" i="5"/>
  <c r="F925" i="5"/>
  <c r="R925" i="5" s="1"/>
  <c r="C925" i="5"/>
  <c r="G924" i="5"/>
  <c r="F924" i="5"/>
  <c r="R924" i="5" s="1"/>
  <c r="C924" i="5"/>
  <c r="G923" i="5"/>
  <c r="F923" i="5"/>
  <c r="R923" i="5" s="1"/>
  <c r="C923" i="5"/>
  <c r="G922" i="5"/>
  <c r="F922" i="5"/>
  <c r="R922" i="5" s="1"/>
  <c r="C922" i="5"/>
  <c r="G921" i="5"/>
  <c r="F921" i="5"/>
  <c r="C921" i="5"/>
  <c r="G920" i="5"/>
  <c r="F920" i="5"/>
  <c r="R920" i="5" s="1"/>
  <c r="C920" i="5"/>
  <c r="G919" i="5"/>
  <c r="F919" i="5"/>
  <c r="R919" i="5" s="1"/>
  <c r="C919" i="5"/>
  <c r="G918" i="5"/>
  <c r="F918" i="5"/>
  <c r="R918" i="5" s="1"/>
  <c r="C918" i="5"/>
  <c r="G917" i="5"/>
  <c r="F917" i="5"/>
  <c r="R917" i="5" s="1"/>
  <c r="C917" i="5"/>
  <c r="G916" i="5"/>
  <c r="F916" i="5"/>
  <c r="C916" i="5"/>
  <c r="G915" i="5"/>
  <c r="F915" i="5"/>
  <c r="R915" i="5" s="1"/>
  <c r="C915" i="5"/>
  <c r="G914" i="5"/>
  <c r="F914" i="5"/>
  <c r="R914" i="5" s="1"/>
  <c r="C914" i="5"/>
  <c r="G913" i="5"/>
  <c r="F913" i="5"/>
  <c r="C913" i="5"/>
  <c r="G912" i="5"/>
  <c r="F912" i="5"/>
  <c r="R912" i="5" s="1"/>
  <c r="C912" i="5"/>
  <c r="G911" i="5"/>
  <c r="F911" i="5"/>
  <c r="R911" i="5" s="1"/>
  <c r="C911" i="5"/>
  <c r="G910" i="5"/>
  <c r="F910" i="5"/>
  <c r="R910" i="5" s="1"/>
  <c r="C910" i="5"/>
  <c r="G909" i="5"/>
  <c r="F909" i="5"/>
  <c r="R909" i="5" s="1"/>
  <c r="C909" i="5"/>
  <c r="G908" i="5"/>
  <c r="F908" i="5"/>
  <c r="R908" i="5" s="1"/>
  <c r="C908" i="5"/>
  <c r="G907" i="5"/>
  <c r="F907" i="5"/>
  <c r="R907" i="5" s="1"/>
  <c r="C907" i="5"/>
  <c r="G906" i="5"/>
  <c r="F906" i="5"/>
  <c r="R906" i="5" s="1"/>
  <c r="C906" i="5"/>
  <c r="G905" i="5"/>
  <c r="F905" i="5"/>
  <c r="C905" i="5"/>
  <c r="G904" i="5"/>
  <c r="F904" i="5"/>
  <c r="R904" i="5" s="1"/>
  <c r="C904" i="5"/>
  <c r="G903" i="5"/>
  <c r="F903" i="5"/>
  <c r="R903" i="5" s="1"/>
  <c r="C903" i="5"/>
  <c r="G902" i="5"/>
  <c r="F902" i="5"/>
  <c r="R902" i="5" s="1"/>
  <c r="C902" i="5"/>
  <c r="G901" i="5"/>
  <c r="F901" i="5"/>
  <c r="R901" i="5" s="1"/>
  <c r="C901" i="5"/>
  <c r="G900" i="5"/>
  <c r="F900" i="5"/>
  <c r="R900" i="5" s="1"/>
  <c r="C900" i="5"/>
  <c r="G899" i="5"/>
  <c r="F899" i="5"/>
  <c r="R899" i="5" s="1"/>
  <c r="C899" i="5"/>
  <c r="G898" i="5"/>
  <c r="F898" i="5"/>
  <c r="R898" i="5" s="1"/>
  <c r="C898" i="5"/>
  <c r="G897" i="5"/>
  <c r="F897" i="5"/>
  <c r="C897" i="5"/>
  <c r="G896" i="5"/>
  <c r="F896" i="5"/>
  <c r="R896" i="5" s="1"/>
  <c r="C896" i="5"/>
  <c r="G895" i="5"/>
  <c r="F895" i="5"/>
  <c r="R895" i="5" s="1"/>
  <c r="C895" i="5"/>
  <c r="G894" i="5"/>
  <c r="F894" i="5"/>
  <c r="R894" i="5" s="1"/>
  <c r="C894" i="5"/>
  <c r="G893" i="5"/>
  <c r="F893" i="5"/>
  <c r="R893" i="5" s="1"/>
  <c r="C893" i="5"/>
  <c r="G892" i="5"/>
  <c r="F892" i="5"/>
  <c r="C892" i="5"/>
  <c r="G891" i="5"/>
  <c r="F891" i="5"/>
  <c r="R891" i="5" s="1"/>
  <c r="C891" i="5"/>
  <c r="G890" i="5"/>
  <c r="F890" i="5"/>
  <c r="R890" i="5" s="1"/>
  <c r="C890" i="5"/>
  <c r="G889" i="5"/>
  <c r="F889" i="5"/>
  <c r="C889" i="5"/>
  <c r="G888" i="5"/>
  <c r="F888" i="5"/>
  <c r="R888" i="5" s="1"/>
  <c r="C888" i="5"/>
  <c r="G887" i="5"/>
  <c r="F887" i="5"/>
  <c r="C887" i="5"/>
  <c r="G886" i="5"/>
  <c r="F886" i="5"/>
  <c r="R886" i="5" s="1"/>
  <c r="C886" i="5"/>
  <c r="G885" i="5"/>
  <c r="F885" i="5"/>
  <c r="R885" i="5" s="1"/>
  <c r="C885" i="5"/>
  <c r="G884" i="5"/>
  <c r="F884" i="5"/>
  <c r="R884" i="5" s="1"/>
  <c r="C884" i="5"/>
  <c r="G883" i="5"/>
  <c r="F883" i="5"/>
  <c r="R883" i="5" s="1"/>
  <c r="C883" i="5"/>
  <c r="G882" i="5"/>
  <c r="F882" i="5"/>
  <c r="R882" i="5" s="1"/>
  <c r="C882" i="5"/>
  <c r="G881" i="5"/>
  <c r="F881" i="5"/>
  <c r="C881" i="5"/>
  <c r="G880" i="5"/>
  <c r="F880" i="5"/>
  <c r="R880" i="5" s="1"/>
  <c r="C880" i="5"/>
  <c r="G879" i="5"/>
  <c r="F879" i="5"/>
  <c r="R879" i="5" s="1"/>
  <c r="C879" i="5"/>
  <c r="G878" i="5"/>
  <c r="F878" i="5"/>
  <c r="R878" i="5" s="1"/>
  <c r="C878" i="5"/>
  <c r="G877" i="5"/>
  <c r="F877" i="5"/>
  <c r="R877" i="5" s="1"/>
  <c r="C877" i="5"/>
  <c r="G876" i="5"/>
  <c r="F876" i="5"/>
  <c r="C876" i="5"/>
  <c r="G875" i="5"/>
  <c r="F875" i="5"/>
  <c r="R875" i="5" s="1"/>
  <c r="C875" i="5"/>
  <c r="G874" i="5"/>
  <c r="F874" i="5"/>
  <c r="R874" i="5" s="1"/>
  <c r="C874" i="5"/>
  <c r="G873" i="5"/>
  <c r="F873" i="5"/>
  <c r="C873" i="5"/>
  <c r="G872" i="5"/>
  <c r="F872" i="5"/>
  <c r="R872" i="5" s="1"/>
  <c r="C872" i="5"/>
  <c r="G871" i="5"/>
  <c r="F871" i="5"/>
  <c r="C871" i="5"/>
  <c r="G870" i="5"/>
  <c r="F870" i="5"/>
  <c r="R870" i="5" s="1"/>
  <c r="C870" i="5"/>
  <c r="G869" i="5"/>
  <c r="F869" i="5"/>
  <c r="R869" i="5" s="1"/>
  <c r="C869" i="5"/>
  <c r="G868" i="5"/>
  <c r="F868" i="5"/>
  <c r="R868" i="5" s="1"/>
  <c r="C868" i="5"/>
  <c r="G867" i="5"/>
  <c r="F867" i="5"/>
  <c r="R867" i="5" s="1"/>
  <c r="C867" i="5"/>
  <c r="G866" i="5"/>
  <c r="F866" i="5"/>
  <c r="R866" i="5" s="1"/>
  <c r="C866" i="5"/>
  <c r="G865" i="5"/>
  <c r="F865" i="5"/>
  <c r="C865" i="5"/>
  <c r="G864" i="5"/>
  <c r="F864" i="5"/>
  <c r="R864" i="5" s="1"/>
  <c r="C864" i="5"/>
  <c r="G863" i="5"/>
  <c r="F863" i="5"/>
  <c r="R863" i="5" s="1"/>
  <c r="C863" i="5"/>
  <c r="G862" i="5"/>
  <c r="F862" i="5"/>
  <c r="R862" i="5" s="1"/>
  <c r="C862" i="5"/>
  <c r="G861" i="5"/>
  <c r="F861" i="5"/>
  <c r="R861" i="5" s="1"/>
  <c r="C861" i="5"/>
  <c r="G860" i="5"/>
  <c r="F860" i="5"/>
  <c r="C860" i="5"/>
  <c r="G859" i="5"/>
  <c r="F859" i="5"/>
  <c r="R859" i="5" s="1"/>
  <c r="C859" i="5"/>
  <c r="G858" i="5"/>
  <c r="F858" i="5"/>
  <c r="R858" i="5" s="1"/>
  <c r="C858" i="5"/>
  <c r="G857" i="5"/>
  <c r="F857" i="5"/>
  <c r="C857" i="5"/>
  <c r="G856" i="5"/>
  <c r="F856" i="5"/>
  <c r="R856" i="5" s="1"/>
  <c r="C856" i="5"/>
  <c r="G855" i="5"/>
  <c r="F855" i="5"/>
  <c r="C855" i="5"/>
  <c r="G854" i="5"/>
  <c r="F854" i="5"/>
  <c r="R854" i="5" s="1"/>
  <c r="C854" i="5"/>
  <c r="G853" i="5"/>
  <c r="F853" i="5"/>
  <c r="R853" i="5" s="1"/>
  <c r="C853" i="5"/>
  <c r="G852" i="5"/>
  <c r="F852" i="5"/>
  <c r="R852" i="5" s="1"/>
  <c r="C852" i="5"/>
  <c r="G851" i="5"/>
  <c r="F851" i="5"/>
  <c r="R851" i="5" s="1"/>
  <c r="C851" i="5"/>
  <c r="G850" i="5"/>
  <c r="F850" i="5"/>
  <c r="R850" i="5" s="1"/>
  <c r="C850" i="5"/>
  <c r="G849" i="5"/>
  <c r="F849" i="5"/>
  <c r="C849" i="5"/>
  <c r="G848" i="5"/>
  <c r="F848" i="5"/>
  <c r="R848" i="5" s="1"/>
  <c r="C848" i="5"/>
  <c r="G847" i="5"/>
  <c r="F847" i="5"/>
  <c r="R847" i="5" s="1"/>
  <c r="C847" i="5"/>
  <c r="G846" i="5"/>
  <c r="F846" i="5"/>
  <c r="R846" i="5" s="1"/>
  <c r="C846" i="5"/>
  <c r="G845" i="5"/>
  <c r="F845" i="5"/>
  <c r="R845" i="5" s="1"/>
  <c r="C845" i="5"/>
  <c r="G844" i="5"/>
  <c r="F844" i="5"/>
  <c r="R844" i="5" s="1"/>
  <c r="C844" i="5"/>
  <c r="G843" i="5"/>
  <c r="F843" i="5"/>
  <c r="R843" i="5" s="1"/>
  <c r="C843" i="5"/>
  <c r="G842" i="5"/>
  <c r="F842" i="5"/>
  <c r="R842" i="5" s="1"/>
  <c r="C842" i="5"/>
  <c r="G841" i="5"/>
  <c r="F841" i="5"/>
  <c r="C841" i="5"/>
  <c r="G840" i="5"/>
  <c r="F840" i="5"/>
  <c r="R840" i="5" s="1"/>
  <c r="C840" i="5"/>
  <c r="G839" i="5"/>
  <c r="F839" i="5"/>
  <c r="R839" i="5" s="1"/>
  <c r="C839" i="5"/>
  <c r="G838" i="5"/>
  <c r="F838" i="5"/>
  <c r="R838" i="5" s="1"/>
  <c r="C838" i="5"/>
  <c r="G837" i="5"/>
  <c r="F837" i="5"/>
  <c r="R837" i="5" s="1"/>
  <c r="C837" i="5"/>
  <c r="G836" i="5"/>
  <c r="F836" i="5"/>
  <c r="R836" i="5" s="1"/>
  <c r="C836" i="5"/>
  <c r="G835" i="5"/>
  <c r="F835" i="5"/>
  <c r="R835" i="5" s="1"/>
  <c r="C835" i="5"/>
  <c r="G834" i="5"/>
  <c r="F834" i="5"/>
  <c r="R834" i="5" s="1"/>
  <c r="C834" i="5"/>
  <c r="G833" i="5"/>
  <c r="F833" i="5"/>
  <c r="C833" i="5"/>
  <c r="G832" i="5"/>
  <c r="F832" i="5"/>
  <c r="R832" i="5" s="1"/>
  <c r="C832" i="5"/>
  <c r="G831" i="5"/>
  <c r="F831" i="5"/>
  <c r="C831" i="5"/>
  <c r="G830" i="5"/>
  <c r="F830" i="5"/>
  <c r="R830" i="5" s="1"/>
  <c r="C830" i="5"/>
  <c r="G829" i="5"/>
  <c r="F829" i="5"/>
  <c r="R829" i="5" s="1"/>
  <c r="C829" i="5"/>
  <c r="G828" i="5"/>
  <c r="F828" i="5"/>
  <c r="R828" i="5" s="1"/>
  <c r="C828" i="5"/>
  <c r="G827" i="5"/>
  <c r="F827" i="5"/>
  <c r="R827" i="5" s="1"/>
  <c r="C827" i="5"/>
  <c r="G826" i="5"/>
  <c r="F826" i="5"/>
  <c r="R826" i="5" s="1"/>
  <c r="C826" i="5"/>
  <c r="G825" i="5"/>
  <c r="F825" i="5"/>
  <c r="C825" i="5"/>
  <c r="G824" i="5"/>
  <c r="F824" i="5"/>
  <c r="R824" i="5" s="1"/>
  <c r="C824" i="5"/>
  <c r="G823" i="5"/>
  <c r="F823" i="5"/>
  <c r="R823" i="5" s="1"/>
  <c r="C823" i="5"/>
  <c r="G822" i="5"/>
  <c r="F822" i="5"/>
  <c r="R822" i="5" s="1"/>
  <c r="C822" i="5"/>
  <c r="G821" i="5"/>
  <c r="F821" i="5"/>
  <c r="R821" i="5" s="1"/>
  <c r="C821" i="5"/>
  <c r="G820" i="5"/>
  <c r="F820" i="5"/>
  <c r="R820" i="5" s="1"/>
  <c r="C820" i="5"/>
  <c r="G819" i="5"/>
  <c r="F819" i="5"/>
  <c r="R819" i="5" s="1"/>
  <c r="C819" i="5"/>
  <c r="G818" i="5"/>
  <c r="F818" i="5"/>
  <c r="R818" i="5" s="1"/>
  <c r="C818" i="5"/>
  <c r="G817" i="5"/>
  <c r="F817" i="5"/>
  <c r="C817" i="5"/>
  <c r="G816" i="5"/>
  <c r="F816" i="5"/>
  <c r="R816" i="5" s="1"/>
  <c r="C816" i="5"/>
  <c r="G815" i="5"/>
  <c r="F815" i="5"/>
  <c r="C815" i="5"/>
  <c r="G814" i="5"/>
  <c r="F814" i="5"/>
  <c r="R814" i="5" s="1"/>
  <c r="C814" i="5"/>
  <c r="G813" i="5"/>
  <c r="F813" i="5"/>
  <c r="R813" i="5" s="1"/>
  <c r="C813" i="5"/>
  <c r="G812" i="5"/>
  <c r="F812" i="5"/>
  <c r="R812" i="5" s="1"/>
  <c r="C812" i="5"/>
  <c r="G811" i="5"/>
  <c r="F811" i="5"/>
  <c r="R811" i="5" s="1"/>
  <c r="C811" i="5"/>
  <c r="G810" i="5"/>
  <c r="F810" i="5"/>
  <c r="R810" i="5" s="1"/>
  <c r="C810" i="5"/>
  <c r="G809" i="5"/>
  <c r="F809" i="5"/>
  <c r="C809" i="5"/>
  <c r="G808" i="5"/>
  <c r="F808" i="5"/>
  <c r="R808" i="5" s="1"/>
  <c r="C808" i="5"/>
  <c r="G807" i="5"/>
  <c r="F807" i="5"/>
  <c r="R807" i="5" s="1"/>
  <c r="C807" i="5"/>
  <c r="G806" i="5"/>
  <c r="F806" i="5"/>
  <c r="R806" i="5" s="1"/>
  <c r="C806" i="5"/>
  <c r="G805" i="5"/>
  <c r="F805" i="5"/>
  <c r="R805" i="5" s="1"/>
  <c r="C805" i="5"/>
  <c r="G804" i="5"/>
  <c r="F804" i="5"/>
  <c r="C804" i="5"/>
  <c r="G803" i="5"/>
  <c r="F803" i="5"/>
  <c r="R803" i="5" s="1"/>
  <c r="C803" i="5"/>
  <c r="G802" i="5"/>
  <c r="F802" i="5"/>
  <c r="R802" i="5" s="1"/>
  <c r="C802" i="5"/>
  <c r="G801" i="5"/>
  <c r="F801" i="5"/>
  <c r="C801" i="5"/>
  <c r="G800" i="5"/>
  <c r="F800" i="5"/>
  <c r="R800" i="5" s="1"/>
  <c r="C800" i="5"/>
  <c r="G799" i="5"/>
  <c r="F799" i="5"/>
  <c r="C799" i="5"/>
  <c r="G798" i="5"/>
  <c r="F798" i="5"/>
  <c r="R798" i="5" s="1"/>
  <c r="C798" i="5"/>
  <c r="G797" i="5"/>
  <c r="F797" i="5"/>
  <c r="R797" i="5" s="1"/>
  <c r="C797" i="5"/>
  <c r="G796" i="5"/>
  <c r="F796" i="5"/>
  <c r="R796" i="5" s="1"/>
  <c r="C796" i="5"/>
  <c r="G795" i="5"/>
  <c r="F795" i="5"/>
  <c r="R795" i="5" s="1"/>
  <c r="C795" i="5"/>
  <c r="G794" i="5"/>
  <c r="F794" i="5"/>
  <c r="R794" i="5" s="1"/>
  <c r="C794" i="5"/>
  <c r="G793" i="5"/>
  <c r="F793" i="5"/>
  <c r="C793" i="5"/>
  <c r="G792" i="5"/>
  <c r="F792" i="5"/>
  <c r="R792" i="5" s="1"/>
  <c r="C792" i="5"/>
  <c r="G791" i="5"/>
  <c r="F791" i="5"/>
  <c r="R791" i="5" s="1"/>
  <c r="C791" i="5"/>
  <c r="G790" i="5"/>
  <c r="F790" i="5"/>
  <c r="R790" i="5" s="1"/>
  <c r="C790" i="5"/>
  <c r="G789" i="5"/>
  <c r="F789" i="5"/>
  <c r="R789" i="5" s="1"/>
  <c r="C789" i="5"/>
  <c r="G788" i="5"/>
  <c r="F788" i="5"/>
  <c r="C788" i="5"/>
  <c r="G787" i="5"/>
  <c r="F787" i="5"/>
  <c r="R787" i="5" s="1"/>
  <c r="C787" i="5"/>
  <c r="G786" i="5"/>
  <c r="F786" i="5"/>
  <c r="R786" i="5" s="1"/>
  <c r="C786" i="5"/>
  <c r="G785" i="5"/>
  <c r="F785" i="5"/>
  <c r="C785" i="5"/>
  <c r="G784" i="5"/>
  <c r="F784" i="5"/>
  <c r="R784" i="5" s="1"/>
  <c r="C784" i="5"/>
  <c r="G783" i="5"/>
  <c r="F783" i="5"/>
  <c r="R783" i="5" s="1"/>
  <c r="C783" i="5"/>
  <c r="G782" i="5"/>
  <c r="F782" i="5"/>
  <c r="R782" i="5" s="1"/>
  <c r="C782" i="5"/>
  <c r="G781" i="5"/>
  <c r="F781" i="5"/>
  <c r="R781" i="5" s="1"/>
  <c r="C781" i="5"/>
  <c r="G780" i="5"/>
  <c r="F780" i="5"/>
  <c r="R780" i="5" s="1"/>
  <c r="C780" i="5"/>
  <c r="G779" i="5"/>
  <c r="F779" i="5"/>
  <c r="R779" i="5" s="1"/>
  <c r="C779" i="5"/>
  <c r="G778" i="5"/>
  <c r="F778" i="5"/>
  <c r="R778" i="5" s="1"/>
  <c r="C778" i="5"/>
  <c r="G777" i="5"/>
  <c r="F777" i="5"/>
  <c r="C777" i="5"/>
  <c r="G776" i="5"/>
  <c r="F776" i="5"/>
  <c r="R776" i="5" s="1"/>
  <c r="C776" i="5"/>
  <c r="G775" i="5"/>
  <c r="F775" i="5"/>
  <c r="R775" i="5" s="1"/>
  <c r="C775" i="5"/>
  <c r="G774" i="5"/>
  <c r="F774" i="5"/>
  <c r="R774" i="5" s="1"/>
  <c r="C774" i="5"/>
  <c r="G773" i="5"/>
  <c r="F773" i="5"/>
  <c r="R773" i="5" s="1"/>
  <c r="C773" i="5"/>
  <c r="G772" i="5"/>
  <c r="F772" i="5"/>
  <c r="R772" i="5" s="1"/>
  <c r="C772" i="5"/>
  <c r="G771" i="5"/>
  <c r="F771" i="5"/>
  <c r="R771" i="5" s="1"/>
  <c r="C771" i="5"/>
  <c r="G770" i="5"/>
  <c r="F770" i="5"/>
  <c r="R770" i="5" s="1"/>
  <c r="C770" i="5"/>
  <c r="G769" i="5"/>
  <c r="F769" i="5"/>
  <c r="C769" i="5"/>
  <c r="G768" i="5"/>
  <c r="F768" i="5"/>
  <c r="R768" i="5" s="1"/>
  <c r="C768" i="5"/>
  <c r="G767" i="5"/>
  <c r="F767" i="5"/>
  <c r="R767" i="5" s="1"/>
  <c r="C767" i="5"/>
  <c r="G766" i="5"/>
  <c r="F766" i="5"/>
  <c r="R766" i="5" s="1"/>
  <c r="C766" i="5"/>
  <c r="G765" i="5"/>
  <c r="F765" i="5"/>
  <c r="R765" i="5" s="1"/>
  <c r="C765" i="5"/>
  <c r="G764" i="5"/>
  <c r="F764" i="5"/>
  <c r="C764" i="5"/>
  <c r="G763" i="5"/>
  <c r="F763" i="5"/>
  <c r="R763" i="5" s="1"/>
  <c r="C763" i="5"/>
  <c r="G762" i="5"/>
  <c r="F762" i="5"/>
  <c r="R762" i="5" s="1"/>
  <c r="C762" i="5"/>
  <c r="G761" i="5"/>
  <c r="F761" i="5"/>
  <c r="C761" i="5"/>
  <c r="G760" i="5"/>
  <c r="F760" i="5"/>
  <c r="R760" i="5" s="1"/>
  <c r="C760" i="5"/>
  <c r="G759" i="5"/>
  <c r="F759" i="5"/>
  <c r="C759" i="5"/>
  <c r="G758" i="5"/>
  <c r="F758" i="5"/>
  <c r="R758" i="5" s="1"/>
  <c r="C758" i="5"/>
  <c r="G757" i="5"/>
  <c r="F757" i="5"/>
  <c r="R757" i="5" s="1"/>
  <c r="C757" i="5"/>
  <c r="G756" i="5"/>
  <c r="F756" i="5"/>
  <c r="R756" i="5" s="1"/>
  <c r="C756" i="5"/>
  <c r="G755" i="5"/>
  <c r="F755" i="5"/>
  <c r="R755" i="5" s="1"/>
  <c r="C755" i="5"/>
  <c r="G754" i="5"/>
  <c r="F754" i="5"/>
  <c r="R754" i="5" s="1"/>
  <c r="C754" i="5"/>
  <c r="G753" i="5"/>
  <c r="F753" i="5"/>
  <c r="C753" i="5"/>
  <c r="G752" i="5"/>
  <c r="F752" i="5"/>
  <c r="R752" i="5" s="1"/>
  <c r="C752" i="5"/>
  <c r="G751" i="5"/>
  <c r="F751" i="5"/>
  <c r="R751" i="5" s="1"/>
  <c r="C751" i="5"/>
  <c r="G750" i="5"/>
  <c r="F750" i="5"/>
  <c r="R750" i="5" s="1"/>
  <c r="C750" i="5"/>
  <c r="G749" i="5"/>
  <c r="F749" i="5"/>
  <c r="R749" i="5" s="1"/>
  <c r="C749" i="5"/>
  <c r="G748" i="5"/>
  <c r="F748" i="5"/>
  <c r="C748" i="5"/>
  <c r="G747" i="5"/>
  <c r="F747" i="5"/>
  <c r="R747" i="5" s="1"/>
  <c r="C747" i="5"/>
  <c r="G746" i="5"/>
  <c r="F746" i="5"/>
  <c r="R746" i="5" s="1"/>
  <c r="C746" i="5"/>
  <c r="G745" i="5"/>
  <c r="F745" i="5"/>
  <c r="C745" i="5"/>
  <c r="G744" i="5"/>
  <c r="F744" i="5"/>
  <c r="R744" i="5" s="1"/>
  <c r="C744" i="5"/>
  <c r="G743" i="5"/>
  <c r="F743" i="5"/>
  <c r="C743" i="5"/>
  <c r="G742" i="5"/>
  <c r="F742" i="5"/>
  <c r="R742" i="5" s="1"/>
  <c r="C742" i="5"/>
  <c r="G741" i="5"/>
  <c r="F741" i="5"/>
  <c r="R741" i="5" s="1"/>
  <c r="C741" i="5"/>
  <c r="G740" i="5"/>
  <c r="F740" i="5"/>
  <c r="R740" i="5" s="1"/>
  <c r="C740" i="5"/>
  <c r="G739" i="5"/>
  <c r="F739" i="5"/>
  <c r="R739" i="5" s="1"/>
  <c r="C739" i="5"/>
  <c r="G738" i="5"/>
  <c r="F738" i="5"/>
  <c r="R738" i="5" s="1"/>
  <c r="C738" i="5"/>
  <c r="G737" i="5"/>
  <c r="F737" i="5"/>
  <c r="C737" i="5"/>
  <c r="G736" i="5"/>
  <c r="F736" i="5"/>
  <c r="R736" i="5" s="1"/>
  <c r="C736" i="5"/>
  <c r="G735" i="5"/>
  <c r="F735" i="5"/>
  <c r="R735" i="5" s="1"/>
  <c r="C735" i="5"/>
  <c r="G734" i="5"/>
  <c r="F734" i="5"/>
  <c r="R734" i="5" s="1"/>
  <c r="C734" i="5"/>
  <c r="G733" i="5"/>
  <c r="F733" i="5"/>
  <c r="R733" i="5" s="1"/>
  <c r="C733" i="5"/>
  <c r="G732" i="5"/>
  <c r="F732" i="5"/>
  <c r="C732" i="5"/>
  <c r="G731" i="5"/>
  <c r="F731" i="5"/>
  <c r="R731" i="5" s="1"/>
  <c r="C731" i="5"/>
  <c r="G730" i="5"/>
  <c r="F730" i="5"/>
  <c r="R730" i="5" s="1"/>
  <c r="C730" i="5"/>
  <c r="G729" i="5"/>
  <c r="F729" i="5"/>
  <c r="C729" i="5"/>
  <c r="G728" i="5"/>
  <c r="F728" i="5"/>
  <c r="R728" i="5" s="1"/>
  <c r="C728" i="5"/>
  <c r="G727" i="5"/>
  <c r="F727" i="5"/>
  <c r="C727" i="5"/>
  <c r="G726" i="5"/>
  <c r="F726" i="5"/>
  <c r="R726" i="5" s="1"/>
  <c r="C726" i="5"/>
  <c r="G725" i="5"/>
  <c r="F725" i="5"/>
  <c r="R725" i="5" s="1"/>
  <c r="C725" i="5"/>
  <c r="G724" i="5"/>
  <c r="F724" i="5"/>
  <c r="R724" i="5" s="1"/>
  <c r="C724" i="5"/>
  <c r="G723" i="5"/>
  <c r="F723" i="5"/>
  <c r="R723" i="5" s="1"/>
  <c r="C723" i="5"/>
  <c r="G722" i="5"/>
  <c r="F722" i="5"/>
  <c r="R722" i="5" s="1"/>
  <c r="C722" i="5"/>
  <c r="G721" i="5"/>
  <c r="F721" i="5"/>
  <c r="C721" i="5"/>
  <c r="G720" i="5"/>
  <c r="F720" i="5"/>
  <c r="R720" i="5" s="1"/>
  <c r="C720" i="5"/>
  <c r="G719" i="5"/>
  <c r="F719" i="5"/>
  <c r="R719" i="5" s="1"/>
  <c r="C719" i="5"/>
  <c r="G718" i="5"/>
  <c r="F718" i="5"/>
  <c r="R718" i="5" s="1"/>
  <c r="C718" i="5"/>
  <c r="G717" i="5"/>
  <c r="F717" i="5"/>
  <c r="R717" i="5" s="1"/>
  <c r="C717" i="5"/>
  <c r="G716" i="5"/>
  <c r="F716" i="5"/>
  <c r="R716" i="5" s="1"/>
  <c r="C716" i="5"/>
  <c r="G715" i="5"/>
  <c r="F715" i="5"/>
  <c r="R715" i="5" s="1"/>
  <c r="C715" i="5"/>
  <c r="G714" i="5"/>
  <c r="F714" i="5"/>
  <c r="R714" i="5" s="1"/>
  <c r="C714" i="5"/>
  <c r="G713" i="5"/>
  <c r="F713" i="5"/>
  <c r="C713" i="5"/>
  <c r="G712" i="5"/>
  <c r="F712" i="5"/>
  <c r="R712" i="5" s="1"/>
  <c r="C712" i="5"/>
  <c r="G711" i="5"/>
  <c r="F711" i="5"/>
  <c r="R711" i="5" s="1"/>
  <c r="C711" i="5"/>
  <c r="G710" i="5"/>
  <c r="F710" i="5"/>
  <c r="R710" i="5" s="1"/>
  <c r="C710" i="5"/>
  <c r="G709" i="5"/>
  <c r="F709" i="5"/>
  <c r="R709" i="5" s="1"/>
  <c r="C709" i="5"/>
  <c r="G708" i="5"/>
  <c r="F708" i="5"/>
  <c r="R708" i="5" s="1"/>
  <c r="C708" i="5"/>
  <c r="G707" i="5"/>
  <c r="F707" i="5"/>
  <c r="R707" i="5" s="1"/>
  <c r="C707" i="5"/>
  <c r="G706" i="5"/>
  <c r="F706" i="5"/>
  <c r="R706" i="5" s="1"/>
  <c r="C706" i="5"/>
  <c r="G705" i="5"/>
  <c r="F705" i="5"/>
  <c r="C705" i="5"/>
  <c r="G704" i="5"/>
  <c r="F704" i="5"/>
  <c r="R704" i="5" s="1"/>
  <c r="C704" i="5"/>
  <c r="G703" i="5"/>
  <c r="F703" i="5"/>
  <c r="C703" i="5"/>
  <c r="G702" i="5"/>
  <c r="F702" i="5"/>
  <c r="R702" i="5" s="1"/>
  <c r="C702" i="5"/>
  <c r="G701" i="5"/>
  <c r="F701" i="5"/>
  <c r="R701" i="5" s="1"/>
  <c r="C701" i="5"/>
  <c r="G700" i="5"/>
  <c r="F700" i="5"/>
  <c r="R700" i="5" s="1"/>
  <c r="C700" i="5"/>
  <c r="G699" i="5"/>
  <c r="F699" i="5"/>
  <c r="R699" i="5" s="1"/>
  <c r="C699" i="5"/>
  <c r="G698" i="5"/>
  <c r="F698" i="5"/>
  <c r="R698" i="5" s="1"/>
  <c r="C698" i="5"/>
  <c r="G697" i="5"/>
  <c r="F697" i="5"/>
  <c r="C697" i="5"/>
  <c r="G696" i="5"/>
  <c r="F696" i="5"/>
  <c r="R696" i="5" s="1"/>
  <c r="C696" i="5"/>
  <c r="G695" i="5"/>
  <c r="F695" i="5"/>
  <c r="R695" i="5" s="1"/>
  <c r="C695" i="5"/>
  <c r="G694" i="5"/>
  <c r="F694" i="5"/>
  <c r="R694" i="5" s="1"/>
  <c r="C694" i="5"/>
  <c r="G693" i="5"/>
  <c r="F693" i="5"/>
  <c r="R693" i="5" s="1"/>
  <c r="C693" i="5"/>
  <c r="G692" i="5"/>
  <c r="F692" i="5"/>
  <c r="R692" i="5" s="1"/>
  <c r="C692" i="5"/>
  <c r="G691" i="5"/>
  <c r="F691" i="5"/>
  <c r="R691" i="5" s="1"/>
  <c r="C691" i="5"/>
  <c r="G690" i="5"/>
  <c r="F690" i="5"/>
  <c r="R690" i="5" s="1"/>
  <c r="C690" i="5"/>
  <c r="G689" i="5"/>
  <c r="F689" i="5"/>
  <c r="C689" i="5"/>
  <c r="G688" i="5"/>
  <c r="F688" i="5"/>
  <c r="R688" i="5" s="1"/>
  <c r="C688" i="5"/>
  <c r="G687" i="5"/>
  <c r="F687" i="5"/>
  <c r="C687" i="5"/>
  <c r="G686" i="5"/>
  <c r="F686" i="5"/>
  <c r="R686" i="5" s="1"/>
  <c r="C686" i="5"/>
  <c r="G685" i="5"/>
  <c r="F685" i="5"/>
  <c r="R685" i="5" s="1"/>
  <c r="C685" i="5"/>
  <c r="G684" i="5"/>
  <c r="F684" i="5"/>
  <c r="R684" i="5" s="1"/>
  <c r="C684" i="5"/>
  <c r="G683" i="5"/>
  <c r="F683" i="5"/>
  <c r="R683" i="5" s="1"/>
  <c r="C683" i="5"/>
  <c r="G682" i="5"/>
  <c r="F682" i="5"/>
  <c r="R682" i="5" s="1"/>
  <c r="C682" i="5"/>
  <c r="G681" i="5"/>
  <c r="F681" i="5"/>
  <c r="C681" i="5"/>
  <c r="G680" i="5"/>
  <c r="F680" i="5"/>
  <c r="R680" i="5" s="1"/>
  <c r="C680" i="5"/>
  <c r="G679" i="5"/>
  <c r="F679" i="5"/>
  <c r="R679" i="5" s="1"/>
  <c r="C679" i="5"/>
  <c r="G678" i="5"/>
  <c r="F678" i="5"/>
  <c r="R678" i="5" s="1"/>
  <c r="C678" i="5"/>
  <c r="G677" i="5"/>
  <c r="F677" i="5"/>
  <c r="R677" i="5" s="1"/>
  <c r="C677" i="5"/>
  <c r="G676" i="5"/>
  <c r="F676" i="5"/>
  <c r="C676" i="5"/>
  <c r="G675" i="5"/>
  <c r="F675" i="5"/>
  <c r="R675" i="5" s="1"/>
  <c r="C675" i="5"/>
  <c r="G674" i="5"/>
  <c r="F674" i="5"/>
  <c r="R674" i="5" s="1"/>
  <c r="C674" i="5"/>
  <c r="G673" i="5"/>
  <c r="F673" i="5"/>
  <c r="C673" i="5"/>
  <c r="G672" i="5"/>
  <c r="F672" i="5"/>
  <c r="R672" i="5" s="1"/>
  <c r="C672" i="5"/>
  <c r="G671" i="5"/>
  <c r="F671" i="5"/>
  <c r="C671" i="5"/>
  <c r="G670" i="5"/>
  <c r="F670" i="5"/>
  <c r="R670" i="5" s="1"/>
  <c r="C670" i="5"/>
  <c r="G669" i="5"/>
  <c r="F669" i="5"/>
  <c r="R669" i="5" s="1"/>
  <c r="C669" i="5"/>
  <c r="G668" i="5"/>
  <c r="F668" i="5"/>
  <c r="R668" i="5" s="1"/>
  <c r="C668" i="5"/>
  <c r="G667" i="5"/>
  <c r="F667" i="5"/>
  <c r="R667" i="5" s="1"/>
  <c r="C667" i="5"/>
  <c r="G666" i="5"/>
  <c r="F666" i="5"/>
  <c r="R666" i="5" s="1"/>
  <c r="C666" i="5"/>
  <c r="G665" i="5"/>
  <c r="F665" i="5"/>
  <c r="C665" i="5"/>
  <c r="G664" i="5"/>
  <c r="F664" i="5"/>
  <c r="R664" i="5" s="1"/>
  <c r="C664" i="5"/>
  <c r="G663" i="5"/>
  <c r="F663" i="5"/>
  <c r="R663" i="5" s="1"/>
  <c r="C663" i="5"/>
  <c r="G662" i="5"/>
  <c r="F662" i="5"/>
  <c r="R662" i="5" s="1"/>
  <c r="C662" i="5"/>
  <c r="G661" i="5"/>
  <c r="F661" i="5"/>
  <c r="R661" i="5" s="1"/>
  <c r="C661" i="5"/>
  <c r="G660" i="5"/>
  <c r="F660" i="5"/>
  <c r="R660" i="5" s="1"/>
  <c r="C660" i="5"/>
  <c r="G659" i="5"/>
  <c r="F659" i="5"/>
  <c r="R659" i="5" s="1"/>
  <c r="C659" i="5"/>
  <c r="G658" i="5"/>
  <c r="F658" i="5"/>
  <c r="R658" i="5" s="1"/>
  <c r="C658" i="5"/>
  <c r="G657" i="5"/>
  <c r="F657" i="5"/>
  <c r="C657" i="5"/>
  <c r="G656" i="5"/>
  <c r="F656" i="5"/>
  <c r="R656" i="5" s="1"/>
  <c r="C656" i="5"/>
  <c r="G655" i="5"/>
  <c r="F655" i="5"/>
  <c r="C655" i="5"/>
  <c r="G654" i="5"/>
  <c r="F654" i="5"/>
  <c r="R654" i="5" s="1"/>
  <c r="C654" i="5"/>
  <c r="G653" i="5"/>
  <c r="F653" i="5"/>
  <c r="R653" i="5" s="1"/>
  <c r="C653" i="5"/>
  <c r="G652" i="5"/>
  <c r="F652" i="5"/>
  <c r="R652" i="5" s="1"/>
  <c r="C652" i="5"/>
  <c r="G651" i="5"/>
  <c r="F651" i="5"/>
  <c r="R651" i="5" s="1"/>
  <c r="C651" i="5"/>
  <c r="G650" i="5"/>
  <c r="F650" i="5"/>
  <c r="R650" i="5" s="1"/>
  <c r="C650" i="5"/>
  <c r="G649" i="5"/>
  <c r="F649" i="5"/>
  <c r="C649" i="5"/>
  <c r="G648" i="5"/>
  <c r="F648" i="5"/>
  <c r="R648" i="5" s="1"/>
  <c r="C648" i="5"/>
  <c r="G647" i="5"/>
  <c r="F647" i="5"/>
  <c r="R647" i="5" s="1"/>
  <c r="C647" i="5"/>
  <c r="G646" i="5"/>
  <c r="F646" i="5"/>
  <c r="R646" i="5" s="1"/>
  <c r="C646" i="5"/>
  <c r="G645" i="5"/>
  <c r="F645" i="5"/>
  <c r="R645" i="5" s="1"/>
  <c r="C645" i="5"/>
  <c r="G644" i="5"/>
  <c r="F644" i="5"/>
  <c r="C644" i="5"/>
  <c r="G643" i="5"/>
  <c r="F643" i="5"/>
  <c r="R643" i="5" s="1"/>
  <c r="C643" i="5"/>
  <c r="G642" i="5"/>
  <c r="F642" i="5"/>
  <c r="R642" i="5" s="1"/>
  <c r="C642" i="5"/>
  <c r="G641" i="5"/>
  <c r="F641" i="5"/>
  <c r="C641" i="5"/>
  <c r="G640" i="5"/>
  <c r="F640" i="5"/>
  <c r="R640" i="5" s="1"/>
  <c r="C640" i="5"/>
  <c r="G639" i="5"/>
  <c r="F639" i="5"/>
  <c r="R639" i="5" s="1"/>
  <c r="C639" i="5"/>
  <c r="G638" i="5"/>
  <c r="F638" i="5"/>
  <c r="R638" i="5" s="1"/>
  <c r="C638" i="5"/>
  <c r="G637" i="5"/>
  <c r="F637" i="5"/>
  <c r="C637" i="5"/>
  <c r="G636" i="5"/>
  <c r="F636" i="5"/>
  <c r="R636" i="5" s="1"/>
  <c r="C636" i="5"/>
  <c r="G635" i="5"/>
  <c r="F635" i="5"/>
  <c r="R635" i="5" s="1"/>
  <c r="C635" i="5"/>
  <c r="G634" i="5"/>
  <c r="F634" i="5"/>
  <c r="R634" i="5" s="1"/>
  <c r="C634" i="5"/>
  <c r="G633" i="5"/>
  <c r="F633" i="5"/>
  <c r="C633" i="5"/>
  <c r="G632" i="5"/>
  <c r="F632" i="5"/>
  <c r="R632" i="5" s="1"/>
  <c r="C632" i="5"/>
  <c r="G631" i="5"/>
  <c r="F631" i="5"/>
  <c r="R631" i="5" s="1"/>
  <c r="C631" i="5"/>
  <c r="G630" i="5"/>
  <c r="F630" i="5"/>
  <c r="R630" i="5" s="1"/>
  <c r="C630" i="5"/>
  <c r="G629" i="5"/>
  <c r="F629" i="5"/>
  <c r="R629" i="5" s="1"/>
  <c r="C629" i="5"/>
  <c r="G628" i="5"/>
  <c r="F628" i="5"/>
  <c r="R628" i="5" s="1"/>
  <c r="C628" i="5"/>
  <c r="G627" i="5"/>
  <c r="F627" i="5"/>
  <c r="R627" i="5" s="1"/>
  <c r="C627" i="5"/>
  <c r="G626" i="5"/>
  <c r="F626" i="5"/>
  <c r="R626" i="5" s="1"/>
  <c r="C626" i="5"/>
  <c r="G625" i="5"/>
  <c r="F625" i="5"/>
  <c r="R625" i="5" s="1"/>
  <c r="C625" i="5"/>
  <c r="G624" i="5"/>
  <c r="F624" i="5"/>
  <c r="R624" i="5" s="1"/>
  <c r="C624" i="5"/>
  <c r="G623" i="5"/>
  <c r="F623" i="5"/>
  <c r="R623" i="5" s="1"/>
  <c r="C623" i="5"/>
  <c r="G622" i="5"/>
  <c r="F622" i="5"/>
  <c r="R622" i="5" s="1"/>
  <c r="C622" i="5"/>
  <c r="G621" i="5"/>
  <c r="F621" i="5"/>
  <c r="R621" i="5" s="1"/>
  <c r="C621" i="5"/>
  <c r="G620" i="5"/>
  <c r="F620" i="5"/>
  <c r="R620" i="5" s="1"/>
  <c r="C620" i="5"/>
  <c r="G619" i="5"/>
  <c r="F619" i="5"/>
  <c r="R619" i="5" s="1"/>
  <c r="C619" i="5"/>
  <c r="G618" i="5"/>
  <c r="F618" i="5"/>
  <c r="R618" i="5" s="1"/>
  <c r="C618" i="5"/>
  <c r="G617" i="5"/>
  <c r="F617" i="5"/>
  <c r="R617" i="5" s="1"/>
  <c r="C617" i="5"/>
  <c r="G616" i="5"/>
  <c r="F616" i="5"/>
  <c r="R616" i="5" s="1"/>
  <c r="C616" i="5"/>
  <c r="G615" i="5"/>
  <c r="F615" i="5"/>
  <c r="R615" i="5" s="1"/>
  <c r="C615" i="5"/>
  <c r="G614" i="5"/>
  <c r="F614" i="5"/>
  <c r="R614" i="5" s="1"/>
  <c r="C614" i="5"/>
  <c r="G613" i="5"/>
  <c r="F613" i="5"/>
  <c r="R613" i="5" s="1"/>
  <c r="C613" i="5"/>
  <c r="G612" i="5"/>
  <c r="F612" i="5"/>
  <c r="R612" i="5" s="1"/>
  <c r="C612" i="5"/>
  <c r="G611" i="5"/>
  <c r="F611" i="5"/>
  <c r="R611" i="5" s="1"/>
  <c r="C611" i="5"/>
  <c r="G610" i="5"/>
  <c r="F610" i="5"/>
  <c r="R610" i="5" s="1"/>
  <c r="C610" i="5"/>
  <c r="G609" i="5"/>
  <c r="F609" i="5"/>
  <c r="R609" i="5" s="1"/>
  <c r="C609" i="5"/>
  <c r="G608" i="5"/>
  <c r="F608" i="5"/>
  <c r="R608" i="5" s="1"/>
  <c r="C608" i="5"/>
  <c r="G607" i="5"/>
  <c r="F607" i="5"/>
  <c r="R607" i="5" s="1"/>
  <c r="C607" i="5"/>
  <c r="G606" i="5"/>
  <c r="F606" i="5"/>
  <c r="R606" i="5" s="1"/>
  <c r="C606" i="5"/>
  <c r="G605" i="5"/>
  <c r="F605" i="5"/>
  <c r="R605" i="5" s="1"/>
  <c r="C605" i="5"/>
  <c r="G604" i="5"/>
  <c r="F604" i="5"/>
  <c r="R604" i="5" s="1"/>
  <c r="C604" i="5"/>
  <c r="G603" i="5"/>
  <c r="F603" i="5"/>
  <c r="R603" i="5" s="1"/>
  <c r="C603" i="5"/>
  <c r="G602" i="5"/>
  <c r="F602" i="5"/>
  <c r="R602" i="5" s="1"/>
  <c r="C602" i="5"/>
  <c r="G601" i="5"/>
  <c r="F601" i="5"/>
  <c r="R601" i="5" s="1"/>
  <c r="C601" i="5"/>
  <c r="G600" i="5"/>
  <c r="F600" i="5"/>
  <c r="R600" i="5" s="1"/>
  <c r="C600" i="5"/>
  <c r="G599" i="5"/>
  <c r="F599" i="5"/>
  <c r="R599" i="5" s="1"/>
  <c r="C599" i="5"/>
  <c r="G598" i="5"/>
  <c r="F598" i="5"/>
  <c r="R598" i="5" s="1"/>
  <c r="C598" i="5"/>
  <c r="G597" i="5"/>
  <c r="F597" i="5"/>
  <c r="R597" i="5" s="1"/>
  <c r="C597" i="5"/>
  <c r="G596" i="5"/>
  <c r="F596" i="5"/>
  <c r="R596" i="5" s="1"/>
  <c r="C596" i="5"/>
  <c r="G595" i="5"/>
  <c r="F595" i="5"/>
  <c r="R595" i="5" s="1"/>
  <c r="C595" i="5"/>
  <c r="G594" i="5"/>
  <c r="F594" i="5"/>
  <c r="R594" i="5" s="1"/>
  <c r="C594" i="5"/>
  <c r="G593" i="5"/>
  <c r="F593" i="5"/>
  <c r="R593" i="5" s="1"/>
  <c r="C593" i="5"/>
  <c r="G592" i="5"/>
  <c r="F592" i="5"/>
  <c r="R592" i="5" s="1"/>
  <c r="C592" i="5"/>
  <c r="G591" i="5"/>
  <c r="F591" i="5"/>
  <c r="R591" i="5" s="1"/>
  <c r="C591" i="5"/>
  <c r="G590" i="5"/>
  <c r="F590" i="5"/>
  <c r="R590" i="5" s="1"/>
  <c r="C590" i="5"/>
  <c r="G589" i="5"/>
  <c r="F589" i="5"/>
  <c r="R589" i="5" s="1"/>
  <c r="C589" i="5"/>
  <c r="G588" i="5"/>
  <c r="F588" i="5"/>
  <c r="R588" i="5" s="1"/>
  <c r="C588" i="5"/>
  <c r="G587" i="5"/>
  <c r="F587" i="5"/>
  <c r="R587" i="5" s="1"/>
  <c r="C587" i="5"/>
  <c r="G586" i="5"/>
  <c r="F586" i="5"/>
  <c r="R586" i="5" s="1"/>
  <c r="C586" i="5"/>
  <c r="G585" i="5"/>
  <c r="F585" i="5"/>
  <c r="R585" i="5" s="1"/>
  <c r="C585" i="5"/>
  <c r="G584" i="5"/>
  <c r="F584" i="5"/>
  <c r="R584" i="5" s="1"/>
  <c r="C584" i="5"/>
  <c r="G583" i="5"/>
  <c r="F583" i="5"/>
  <c r="R583" i="5" s="1"/>
  <c r="C583" i="5"/>
  <c r="G582" i="5"/>
  <c r="F582" i="5"/>
  <c r="R582" i="5" s="1"/>
  <c r="C582" i="5"/>
  <c r="G581" i="5"/>
  <c r="F581" i="5"/>
  <c r="R581" i="5" s="1"/>
  <c r="C581" i="5"/>
  <c r="G580" i="5"/>
  <c r="F580" i="5"/>
  <c r="R580" i="5" s="1"/>
  <c r="C580" i="5"/>
  <c r="G579" i="5"/>
  <c r="F579" i="5"/>
  <c r="R579" i="5" s="1"/>
  <c r="C579" i="5"/>
  <c r="G578" i="5"/>
  <c r="F578" i="5"/>
  <c r="R578" i="5" s="1"/>
  <c r="C578" i="5"/>
  <c r="G577" i="5"/>
  <c r="F577" i="5"/>
  <c r="R577" i="5" s="1"/>
  <c r="C577" i="5"/>
  <c r="G576" i="5"/>
  <c r="F576" i="5"/>
  <c r="R576" i="5" s="1"/>
  <c r="C576" i="5"/>
  <c r="G575" i="5"/>
  <c r="F575" i="5"/>
  <c r="R575" i="5" s="1"/>
  <c r="C575" i="5"/>
  <c r="G574" i="5"/>
  <c r="F574" i="5"/>
  <c r="R574" i="5" s="1"/>
  <c r="C574" i="5"/>
  <c r="G573" i="5"/>
  <c r="F573" i="5"/>
  <c r="R573" i="5" s="1"/>
  <c r="C573" i="5"/>
  <c r="G572" i="5"/>
  <c r="F572" i="5"/>
  <c r="R572" i="5" s="1"/>
  <c r="C572" i="5"/>
  <c r="G571" i="5"/>
  <c r="F571" i="5"/>
  <c r="R571" i="5" s="1"/>
  <c r="C571" i="5"/>
  <c r="G570" i="5"/>
  <c r="F570" i="5"/>
  <c r="R570" i="5" s="1"/>
  <c r="C570" i="5"/>
  <c r="G569" i="5"/>
  <c r="F569" i="5"/>
  <c r="R569" i="5" s="1"/>
  <c r="C569" i="5"/>
  <c r="G568" i="5"/>
  <c r="F568" i="5"/>
  <c r="R568" i="5" s="1"/>
  <c r="C568" i="5"/>
  <c r="G567" i="5"/>
  <c r="F567" i="5"/>
  <c r="R567" i="5" s="1"/>
  <c r="C567" i="5"/>
  <c r="G566" i="5"/>
  <c r="F566" i="5"/>
  <c r="R566" i="5" s="1"/>
  <c r="C566" i="5"/>
  <c r="G565" i="5"/>
  <c r="F565" i="5"/>
  <c r="R565" i="5" s="1"/>
  <c r="C565" i="5"/>
  <c r="G564" i="5"/>
  <c r="F564" i="5"/>
  <c r="R564" i="5" s="1"/>
  <c r="C564" i="5"/>
  <c r="G563" i="5"/>
  <c r="F563" i="5"/>
  <c r="R563" i="5" s="1"/>
  <c r="C563" i="5"/>
  <c r="G562" i="5"/>
  <c r="F562" i="5"/>
  <c r="R562" i="5" s="1"/>
  <c r="C562" i="5"/>
  <c r="G561" i="5"/>
  <c r="F561" i="5"/>
  <c r="R561" i="5" s="1"/>
  <c r="C561" i="5"/>
  <c r="G560" i="5"/>
  <c r="F560" i="5"/>
  <c r="R560" i="5" s="1"/>
  <c r="C560" i="5"/>
  <c r="G559" i="5"/>
  <c r="F559" i="5"/>
  <c r="R559" i="5" s="1"/>
  <c r="C559" i="5"/>
  <c r="G558" i="5"/>
  <c r="F558" i="5"/>
  <c r="R558" i="5" s="1"/>
  <c r="C558" i="5"/>
  <c r="G557" i="5"/>
  <c r="F557" i="5"/>
  <c r="R557" i="5" s="1"/>
  <c r="C557" i="5"/>
  <c r="G556" i="5"/>
  <c r="F556" i="5"/>
  <c r="R556" i="5" s="1"/>
  <c r="C556" i="5"/>
  <c r="G555" i="5"/>
  <c r="F555" i="5"/>
  <c r="R555" i="5" s="1"/>
  <c r="C555" i="5"/>
  <c r="G554" i="5"/>
  <c r="F554" i="5"/>
  <c r="R554" i="5" s="1"/>
  <c r="C554" i="5"/>
  <c r="G553" i="5"/>
  <c r="F553" i="5"/>
  <c r="R553" i="5" s="1"/>
  <c r="C553" i="5"/>
  <c r="G552" i="5"/>
  <c r="F552" i="5"/>
  <c r="R552" i="5" s="1"/>
  <c r="C552" i="5"/>
  <c r="G551" i="5"/>
  <c r="F551" i="5"/>
  <c r="R551" i="5" s="1"/>
  <c r="C551" i="5"/>
  <c r="G550" i="5"/>
  <c r="F550" i="5"/>
  <c r="R550" i="5" s="1"/>
  <c r="C550" i="5"/>
  <c r="G549" i="5"/>
  <c r="F549" i="5"/>
  <c r="R549" i="5" s="1"/>
  <c r="C549" i="5"/>
  <c r="G548" i="5"/>
  <c r="F548" i="5"/>
  <c r="R548" i="5" s="1"/>
  <c r="C548" i="5"/>
  <c r="G547" i="5"/>
  <c r="F547" i="5"/>
  <c r="R547" i="5" s="1"/>
  <c r="C547" i="5"/>
  <c r="G546" i="5"/>
  <c r="F546" i="5"/>
  <c r="R546" i="5" s="1"/>
  <c r="C546" i="5"/>
  <c r="G545" i="5"/>
  <c r="F545" i="5"/>
  <c r="R545" i="5" s="1"/>
  <c r="C545" i="5"/>
  <c r="G544" i="5"/>
  <c r="F544" i="5"/>
  <c r="R544" i="5" s="1"/>
  <c r="C544" i="5"/>
  <c r="G543" i="5"/>
  <c r="F543" i="5"/>
  <c r="R543" i="5" s="1"/>
  <c r="C543" i="5"/>
  <c r="G542" i="5"/>
  <c r="F542" i="5"/>
  <c r="R542" i="5" s="1"/>
  <c r="C542" i="5"/>
  <c r="G541" i="5"/>
  <c r="F541" i="5"/>
  <c r="R541" i="5" s="1"/>
  <c r="C541" i="5"/>
  <c r="G540" i="5"/>
  <c r="F540" i="5"/>
  <c r="R540" i="5" s="1"/>
  <c r="C540" i="5"/>
  <c r="G539" i="5"/>
  <c r="F539" i="5"/>
  <c r="R539" i="5" s="1"/>
  <c r="C539" i="5"/>
  <c r="G538" i="5"/>
  <c r="F538" i="5"/>
  <c r="R538" i="5" s="1"/>
  <c r="C538" i="5"/>
  <c r="G537" i="5"/>
  <c r="F537" i="5"/>
  <c r="R537" i="5" s="1"/>
  <c r="C537" i="5"/>
  <c r="G536" i="5"/>
  <c r="F536" i="5"/>
  <c r="R536" i="5" s="1"/>
  <c r="C536" i="5"/>
  <c r="G535" i="5"/>
  <c r="F535" i="5"/>
  <c r="R535" i="5" s="1"/>
  <c r="C535" i="5"/>
  <c r="G534" i="5"/>
  <c r="F534" i="5"/>
  <c r="R534" i="5" s="1"/>
  <c r="C534" i="5"/>
  <c r="G533" i="5"/>
  <c r="F533" i="5"/>
  <c r="R533" i="5" s="1"/>
  <c r="C533" i="5"/>
  <c r="G532" i="5"/>
  <c r="F532" i="5"/>
  <c r="R532" i="5" s="1"/>
  <c r="C532" i="5"/>
  <c r="G531" i="5"/>
  <c r="F531" i="5"/>
  <c r="R531" i="5" s="1"/>
  <c r="C531" i="5"/>
  <c r="G530" i="5"/>
  <c r="F530" i="5"/>
  <c r="R530" i="5" s="1"/>
  <c r="C530" i="5"/>
  <c r="G529" i="5"/>
  <c r="F529" i="5"/>
  <c r="R529" i="5" s="1"/>
  <c r="C529" i="5"/>
  <c r="G528" i="5"/>
  <c r="F528" i="5"/>
  <c r="R528" i="5" s="1"/>
  <c r="C528" i="5"/>
  <c r="G527" i="5"/>
  <c r="F527" i="5"/>
  <c r="R527" i="5" s="1"/>
  <c r="C527" i="5"/>
  <c r="G526" i="5"/>
  <c r="F526" i="5"/>
  <c r="R526" i="5" s="1"/>
  <c r="C526" i="5"/>
  <c r="G525" i="5"/>
  <c r="F525" i="5"/>
  <c r="R525" i="5" s="1"/>
  <c r="C525" i="5"/>
  <c r="G524" i="5"/>
  <c r="F524" i="5"/>
  <c r="R524" i="5" s="1"/>
  <c r="C524" i="5"/>
  <c r="G523" i="5"/>
  <c r="F523" i="5"/>
  <c r="R523" i="5" s="1"/>
  <c r="C523" i="5"/>
  <c r="G522" i="5"/>
  <c r="F522" i="5"/>
  <c r="R522" i="5" s="1"/>
  <c r="C522" i="5"/>
  <c r="G521" i="5"/>
  <c r="F521" i="5"/>
  <c r="R521" i="5" s="1"/>
  <c r="C521" i="5"/>
  <c r="G520" i="5"/>
  <c r="F520" i="5"/>
  <c r="R520" i="5" s="1"/>
  <c r="C520" i="5"/>
  <c r="G519" i="5"/>
  <c r="F519" i="5"/>
  <c r="R519" i="5" s="1"/>
  <c r="C519" i="5"/>
  <c r="G518" i="5"/>
  <c r="F518" i="5"/>
  <c r="R518" i="5" s="1"/>
  <c r="C518" i="5"/>
  <c r="G517" i="5"/>
  <c r="F517" i="5"/>
  <c r="R517" i="5" s="1"/>
  <c r="C517" i="5"/>
  <c r="G516" i="5"/>
  <c r="F516" i="5"/>
  <c r="R516" i="5" s="1"/>
  <c r="C516" i="5"/>
  <c r="G515" i="5"/>
  <c r="F515" i="5"/>
  <c r="R515" i="5" s="1"/>
  <c r="C515" i="5"/>
  <c r="G514" i="5"/>
  <c r="F514" i="5"/>
  <c r="R514" i="5" s="1"/>
  <c r="C514" i="5"/>
  <c r="G513" i="5"/>
  <c r="F513" i="5"/>
  <c r="R513" i="5" s="1"/>
  <c r="C513" i="5"/>
  <c r="G512" i="5"/>
  <c r="F512" i="5"/>
  <c r="R512" i="5" s="1"/>
  <c r="C512" i="5"/>
  <c r="G511" i="5"/>
  <c r="F511" i="5"/>
  <c r="R511" i="5" s="1"/>
  <c r="C511" i="5"/>
  <c r="G510" i="5"/>
  <c r="F510" i="5"/>
  <c r="R510" i="5" s="1"/>
  <c r="C510" i="5"/>
  <c r="G509" i="5"/>
  <c r="F509" i="5"/>
  <c r="R509" i="5" s="1"/>
  <c r="C509" i="5"/>
  <c r="G508" i="5"/>
  <c r="F508" i="5"/>
  <c r="R508" i="5" s="1"/>
  <c r="C508" i="5"/>
  <c r="G507" i="5"/>
  <c r="F507" i="5"/>
  <c r="R507" i="5" s="1"/>
  <c r="C507" i="5"/>
  <c r="G506" i="5"/>
  <c r="F506" i="5"/>
  <c r="R506" i="5" s="1"/>
  <c r="C506" i="5"/>
  <c r="G505" i="5"/>
  <c r="F505" i="5"/>
  <c r="R505" i="5" s="1"/>
  <c r="C505" i="5"/>
  <c r="G504" i="5"/>
  <c r="F504" i="5"/>
  <c r="R504" i="5" s="1"/>
  <c r="C504" i="5"/>
  <c r="G503" i="5"/>
  <c r="F503" i="5"/>
  <c r="R503" i="5" s="1"/>
  <c r="C503" i="5"/>
  <c r="G502" i="5"/>
  <c r="F502" i="5"/>
  <c r="R502" i="5" s="1"/>
  <c r="C502" i="5"/>
  <c r="G501" i="5"/>
  <c r="F501" i="5"/>
  <c r="R501" i="5" s="1"/>
  <c r="C501" i="5"/>
  <c r="G500" i="5"/>
  <c r="F500" i="5"/>
  <c r="R500" i="5" s="1"/>
  <c r="C500" i="5"/>
  <c r="G499" i="5"/>
  <c r="F499" i="5"/>
  <c r="R499" i="5" s="1"/>
  <c r="C499" i="5"/>
  <c r="G498" i="5"/>
  <c r="F498" i="5"/>
  <c r="R498" i="5" s="1"/>
  <c r="C498" i="5"/>
  <c r="G497" i="5"/>
  <c r="F497" i="5"/>
  <c r="R497" i="5" s="1"/>
  <c r="C497" i="5"/>
  <c r="G496" i="5"/>
  <c r="F496" i="5"/>
  <c r="R496" i="5" s="1"/>
  <c r="C496" i="5"/>
  <c r="G495" i="5"/>
  <c r="F495" i="5"/>
  <c r="R495" i="5" s="1"/>
  <c r="C495" i="5"/>
  <c r="G494" i="5"/>
  <c r="F494" i="5"/>
  <c r="R494" i="5" s="1"/>
  <c r="C494" i="5"/>
  <c r="G493" i="5"/>
  <c r="F493" i="5"/>
  <c r="R493" i="5" s="1"/>
  <c r="C493" i="5"/>
  <c r="G492" i="5"/>
  <c r="F492" i="5"/>
  <c r="R492" i="5" s="1"/>
  <c r="C492" i="5"/>
  <c r="G491" i="5"/>
  <c r="F491" i="5"/>
  <c r="R491" i="5" s="1"/>
  <c r="C491" i="5"/>
  <c r="G490" i="5"/>
  <c r="F490" i="5"/>
  <c r="R490" i="5" s="1"/>
  <c r="C490" i="5"/>
  <c r="G489" i="5"/>
  <c r="F489" i="5"/>
  <c r="R489" i="5" s="1"/>
  <c r="C489" i="5"/>
  <c r="G488" i="5"/>
  <c r="F488" i="5"/>
  <c r="R488" i="5" s="1"/>
  <c r="C488" i="5"/>
  <c r="G487" i="5"/>
  <c r="F487" i="5"/>
  <c r="R487" i="5" s="1"/>
  <c r="C487" i="5"/>
  <c r="G486" i="5"/>
  <c r="F486" i="5"/>
  <c r="R486" i="5" s="1"/>
  <c r="C486" i="5"/>
  <c r="G485" i="5"/>
  <c r="F485" i="5"/>
  <c r="R485" i="5" s="1"/>
  <c r="C485" i="5"/>
  <c r="G484" i="5"/>
  <c r="F484" i="5"/>
  <c r="R484" i="5" s="1"/>
  <c r="C484" i="5"/>
  <c r="G483" i="5"/>
  <c r="F483" i="5"/>
  <c r="R483" i="5" s="1"/>
  <c r="C483" i="5"/>
  <c r="G482" i="5"/>
  <c r="F482" i="5"/>
  <c r="R482" i="5" s="1"/>
  <c r="C482" i="5"/>
  <c r="G481" i="5"/>
  <c r="F481" i="5"/>
  <c r="R481" i="5" s="1"/>
  <c r="C481" i="5"/>
  <c r="G480" i="5"/>
  <c r="F480" i="5"/>
  <c r="R480" i="5" s="1"/>
  <c r="C480" i="5"/>
  <c r="G479" i="5"/>
  <c r="F479" i="5"/>
  <c r="R479" i="5" s="1"/>
  <c r="C479" i="5"/>
  <c r="G478" i="5"/>
  <c r="F478" i="5"/>
  <c r="R478" i="5" s="1"/>
  <c r="C478" i="5"/>
  <c r="G477" i="5"/>
  <c r="F477" i="5"/>
  <c r="R477" i="5" s="1"/>
  <c r="C477" i="5"/>
  <c r="G476" i="5"/>
  <c r="F476" i="5"/>
  <c r="R476" i="5" s="1"/>
  <c r="C476" i="5"/>
  <c r="G475" i="5"/>
  <c r="F475" i="5"/>
  <c r="R475" i="5" s="1"/>
  <c r="C475" i="5"/>
  <c r="G474" i="5"/>
  <c r="F474" i="5"/>
  <c r="R474" i="5" s="1"/>
  <c r="C474" i="5"/>
  <c r="G473" i="5"/>
  <c r="F473" i="5"/>
  <c r="R473" i="5" s="1"/>
  <c r="C473" i="5"/>
  <c r="G472" i="5"/>
  <c r="F472" i="5"/>
  <c r="R472" i="5" s="1"/>
  <c r="C472" i="5"/>
  <c r="G471" i="5"/>
  <c r="F471" i="5"/>
  <c r="R471" i="5" s="1"/>
  <c r="C471" i="5"/>
  <c r="G470" i="5"/>
  <c r="F470" i="5"/>
  <c r="R470" i="5" s="1"/>
  <c r="C470" i="5"/>
  <c r="G469" i="5"/>
  <c r="F469" i="5"/>
  <c r="R469" i="5" s="1"/>
  <c r="C469" i="5"/>
  <c r="G468" i="5"/>
  <c r="F468" i="5"/>
  <c r="R468" i="5" s="1"/>
  <c r="C468" i="5"/>
  <c r="G467" i="5"/>
  <c r="F467" i="5"/>
  <c r="R467" i="5" s="1"/>
  <c r="C467" i="5"/>
  <c r="G466" i="5"/>
  <c r="F466" i="5"/>
  <c r="R466" i="5" s="1"/>
  <c r="C466" i="5"/>
  <c r="G465" i="5"/>
  <c r="F465" i="5"/>
  <c r="R465" i="5" s="1"/>
  <c r="C465" i="5"/>
  <c r="G464" i="5"/>
  <c r="F464" i="5"/>
  <c r="R464" i="5" s="1"/>
  <c r="C464" i="5"/>
  <c r="G463" i="5"/>
  <c r="F463" i="5"/>
  <c r="R463" i="5" s="1"/>
  <c r="C463" i="5"/>
  <c r="G462" i="5"/>
  <c r="F462" i="5"/>
  <c r="R462" i="5" s="1"/>
  <c r="C462" i="5"/>
  <c r="G461" i="5"/>
  <c r="F461" i="5"/>
  <c r="R461" i="5" s="1"/>
  <c r="C461" i="5"/>
  <c r="G460" i="5"/>
  <c r="F460" i="5"/>
  <c r="R460" i="5" s="1"/>
  <c r="C460" i="5"/>
  <c r="G459" i="5"/>
  <c r="F459" i="5"/>
  <c r="R459" i="5" s="1"/>
  <c r="C459" i="5"/>
  <c r="G458" i="5"/>
  <c r="F458" i="5"/>
  <c r="R458" i="5" s="1"/>
  <c r="C458" i="5"/>
  <c r="G457" i="5"/>
  <c r="F457" i="5"/>
  <c r="R457" i="5" s="1"/>
  <c r="C457" i="5"/>
  <c r="G456" i="5"/>
  <c r="F456" i="5"/>
  <c r="R456" i="5" s="1"/>
  <c r="C456" i="5"/>
  <c r="G455" i="5"/>
  <c r="F455" i="5"/>
  <c r="R455" i="5" s="1"/>
  <c r="C455" i="5"/>
  <c r="G454" i="5"/>
  <c r="F454" i="5"/>
  <c r="R454" i="5" s="1"/>
  <c r="C454" i="5"/>
  <c r="G453" i="5"/>
  <c r="F453" i="5"/>
  <c r="R453" i="5" s="1"/>
  <c r="C453" i="5"/>
  <c r="G452" i="5"/>
  <c r="F452" i="5"/>
  <c r="R452" i="5" s="1"/>
  <c r="C452" i="5"/>
  <c r="G451" i="5"/>
  <c r="F451" i="5"/>
  <c r="R451" i="5" s="1"/>
  <c r="C451" i="5"/>
  <c r="G450" i="5"/>
  <c r="F450" i="5"/>
  <c r="R450" i="5" s="1"/>
  <c r="C450" i="5"/>
  <c r="G449" i="5"/>
  <c r="F449" i="5"/>
  <c r="R449" i="5" s="1"/>
  <c r="C449" i="5"/>
  <c r="G448" i="5"/>
  <c r="F448" i="5"/>
  <c r="R448" i="5" s="1"/>
  <c r="C448" i="5"/>
  <c r="G447" i="5"/>
  <c r="F447" i="5"/>
  <c r="R447" i="5" s="1"/>
  <c r="C447" i="5"/>
  <c r="G446" i="5"/>
  <c r="F446" i="5"/>
  <c r="R446" i="5" s="1"/>
  <c r="C446" i="5"/>
  <c r="G445" i="5"/>
  <c r="F445" i="5"/>
  <c r="R445" i="5" s="1"/>
  <c r="C445" i="5"/>
  <c r="G444" i="5"/>
  <c r="F444" i="5"/>
  <c r="R444" i="5" s="1"/>
  <c r="C444" i="5"/>
  <c r="G443" i="5"/>
  <c r="F443" i="5"/>
  <c r="R443" i="5" s="1"/>
  <c r="C443" i="5"/>
  <c r="G442" i="5"/>
  <c r="F442" i="5"/>
  <c r="R442" i="5" s="1"/>
  <c r="C442" i="5"/>
  <c r="G441" i="5"/>
  <c r="F441" i="5"/>
  <c r="R441" i="5" s="1"/>
  <c r="C441" i="5"/>
  <c r="G440" i="5"/>
  <c r="F440" i="5"/>
  <c r="R440" i="5" s="1"/>
  <c r="C440" i="5"/>
  <c r="G439" i="5"/>
  <c r="F439" i="5"/>
  <c r="R439" i="5" s="1"/>
  <c r="C439" i="5"/>
  <c r="G438" i="5"/>
  <c r="F438" i="5"/>
  <c r="R438" i="5" s="1"/>
  <c r="C438" i="5"/>
  <c r="G437" i="5"/>
  <c r="F437" i="5"/>
  <c r="R437" i="5" s="1"/>
  <c r="C437" i="5"/>
  <c r="G436" i="5"/>
  <c r="F436" i="5"/>
  <c r="R436" i="5" s="1"/>
  <c r="C436" i="5"/>
  <c r="G435" i="5"/>
  <c r="F435" i="5"/>
  <c r="R435" i="5" s="1"/>
  <c r="C435" i="5"/>
  <c r="G434" i="5"/>
  <c r="F434" i="5"/>
  <c r="R434" i="5" s="1"/>
  <c r="C434" i="5"/>
  <c r="G433" i="5"/>
  <c r="F433" i="5"/>
  <c r="R433" i="5" s="1"/>
  <c r="C433" i="5"/>
  <c r="G432" i="5"/>
  <c r="F432" i="5"/>
  <c r="R432" i="5" s="1"/>
  <c r="C432" i="5"/>
  <c r="G431" i="5"/>
  <c r="F431" i="5"/>
  <c r="R431" i="5" s="1"/>
  <c r="C431" i="5"/>
  <c r="G430" i="5"/>
  <c r="F430" i="5"/>
  <c r="R430" i="5" s="1"/>
  <c r="C430" i="5"/>
  <c r="G429" i="5"/>
  <c r="F429" i="5"/>
  <c r="R429" i="5" s="1"/>
  <c r="C429" i="5"/>
  <c r="G428" i="5"/>
  <c r="F428" i="5"/>
  <c r="R428" i="5" s="1"/>
  <c r="C428" i="5"/>
  <c r="G427" i="5"/>
  <c r="F427" i="5"/>
  <c r="R427" i="5" s="1"/>
  <c r="C427" i="5"/>
  <c r="G426" i="5"/>
  <c r="F426" i="5"/>
  <c r="R426" i="5" s="1"/>
  <c r="C426" i="5"/>
  <c r="G425" i="5"/>
  <c r="F425" i="5"/>
  <c r="R425" i="5" s="1"/>
  <c r="C425" i="5"/>
  <c r="G424" i="5"/>
  <c r="F424" i="5"/>
  <c r="R424" i="5" s="1"/>
  <c r="C424" i="5"/>
  <c r="G423" i="5"/>
  <c r="F423" i="5"/>
  <c r="R423" i="5" s="1"/>
  <c r="C423" i="5"/>
  <c r="G422" i="5"/>
  <c r="F422" i="5"/>
  <c r="R422" i="5" s="1"/>
  <c r="C422" i="5"/>
  <c r="G421" i="5"/>
  <c r="F421" i="5"/>
  <c r="R421" i="5" s="1"/>
  <c r="C421" i="5"/>
  <c r="G420" i="5"/>
  <c r="F420" i="5"/>
  <c r="R420" i="5" s="1"/>
  <c r="C420" i="5"/>
  <c r="G419" i="5"/>
  <c r="F419" i="5"/>
  <c r="R419" i="5" s="1"/>
  <c r="C419" i="5"/>
  <c r="G418" i="5"/>
  <c r="F418" i="5"/>
  <c r="R418" i="5" s="1"/>
  <c r="C418" i="5"/>
  <c r="G417" i="5"/>
  <c r="F417" i="5"/>
  <c r="R417" i="5" s="1"/>
  <c r="C417" i="5"/>
  <c r="G416" i="5"/>
  <c r="F416" i="5"/>
  <c r="R416" i="5" s="1"/>
  <c r="C416" i="5"/>
  <c r="G415" i="5"/>
  <c r="F415" i="5"/>
  <c r="R415" i="5" s="1"/>
  <c r="C415" i="5"/>
  <c r="G414" i="5"/>
  <c r="F414" i="5"/>
  <c r="R414" i="5" s="1"/>
  <c r="C414" i="5"/>
  <c r="G413" i="5"/>
  <c r="F413" i="5"/>
  <c r="R413" i="5" s="1"/>
  <c r="C413" i="5"/>
  <c r="G412" i="5"/>
  <c r="F412" i="5"/>
  <c r="R412" i="5" s="1"/>
  <c r="C412" i="5"/>
  <c r="G411" i="5"/>
  <c r="F411" i="5"/>
  <c r="R411" i="5" s="1"/>
  <c r="C411" i="5"/>
  <c r="G410" i="5"/>
  <c r="F410" i="5"/>
  <c r="R410" i="5" s="1"/>
  <c r="C410" i="5"/>
  <c r="G409" i="5"/>
  <c r="F409" i="5"/>
  <c r="R409" i="5" s="1"/>
  <c r="C409" i="5"/>
  <c r="G408" i="5"/>
  <c r="F408" i="5"/>
  <c r="R408" i="5" s="1"/>
  <c r="C408" i="5"/>
  <c r="G407" i="5"/>
  <c r="F407" i="5"/>
  <c r="R407" i="5" s="1"/>
  <c r="C407" i="5"/>
  <c r="G406" i="5"/>
  <c r="F406" i="5"/>
  <c r="R406" i="5" s="1"/>
  <c r="C406" i="5"/>
  <c r="G405" i="5"/>
  <c r="F405" i="5"/>
  <c r="R405" i="5" s="1"/>
  <c r="C405" i="5"/>
  <c r="G404" i="5"/>
  <c r="F404" i="5"/>
  <c r="R404" i="5" s="1"/>
  <c r="C404" i="5"/>
  <c r="G403" i="5"/>
  <c r="F403" i="5"/>
  <c r="R403" i="5" s="1"/>
  <c r="C403" i="5"/>
  <c r="G402" i="5"/>
  <c r="F402" i="5"/>
  <c r="R402" i="5" s="1"/>
  <c r="C402" i="5"/>
  <c r="G401" i="5"/>
  <c r="F401" i="5"/>
  <c r="R401" i="5" s="1"/>
  <c r="C401" i="5"/>
  <c r="G400" i="5"/>
  <c r="F400" i="5"/>
  <c r="R400" i="5" s="1"/>
  <c r="C400" i="5"/>
  <c r="G399" i="5"/>
  <c r="F399" i="5"/>
  <c r="R399" i="5" s="1"/>
  <c r="C399" i="5"/>
  <c r="G398" i="5"/>
  <c r="F398" i="5"/>
  <c r="R398" i="5" s="1"/>
  <c r="C398" i="5"/>
  <c r="G397" i="5"/>
  <c r="F397" i="5"/>
  <c r="R397" i="5" s="1"/>
  <c r="C397" i="5"/>
  <c r="G396" i="5"/>
  <c r="F396" i="5"/>
  <c r="R396" i="5" s="1"/>
  <c r="C396" i="5"/>
  <c r="G395" i="5"/>
  <c r="F395" i="5"/>
  <c r="R395" i="5" s="1"/>
  <c r="C395" i="5"/>
  <c r="G394" i="5"/>
  <c r="F394" i="5"/>
  <c r="R394" i="5" s="1"/>
  <c r="C394" i="5"/>
  <c r="G393" i="5"/>
  <c r="F393" i="5"/>
  <c r="C393" i="5"/>
  <c r="G392" i="5"/>
  <c r="F392" i="5"/>
  <c r="R392" i="5" s="1"/>
  <c r="C392" i="5"/>
  <c r="G391" i="5"/>
  <c r="F391" i="5"/>
  <c r="R391" i="5" s="1"/>
  <c r="C391" i="5"/>
  <c r="G390" i="5"/>
  <c r="F390" i="5"/>
  <c r="R390" i="5" s="1"/>
  <c r="C390" i="5"/>
  <c r="G389" i="5"/>
  <c r="F389" i="5"/>
  <c r="R389" i="5" s="1"/>
  <c r="C389" i="5"/>
  <c r="G388" i="5"/>
  <c r="F388" i="5"/>
  <c r="R388" i="5" s="1"/>
  <c r="C388" i="5"/>
  <c r="G387" i="5"/>
  <c r="F387" i="5"/>
  <c r="R387" i="5" s="1"/>
  <c r="C387" i="5"/>
  <c r="G386" i="5"/>
  <c r="F386" i="5"/>
  <c r="R386" i="5" s="1"/>
  <c r="C386" i="5"/>
  <c r="G385" i="5"/>
  <c r="F385" i="5"/>
  <c r="C385" i="5"/>
  <c r="G384" i="5"/>
  <c r="F384" i="5"/>
  <c r="R384" i="5" s="1"/>
  <c r="C384" i="5"/>
  <c r="G383" i="5"/>
  <c r="F383" i="5"/>
  <c r="R383" i="5" s="1"/>
  <c r="C383" i="5"/>
  <c r="G382" i="5"/>
  <c r="F382" i="5"/>
  <c r="R382" i="5" s="1"/>
  <c r="C382" i="5"/>
  <c r="G381" i="5"/>
  <c r="F381" i="5"/>
  <c r="R381" i="5" s="1"/>
  <c r="C381" i="5"/>
  <c r="G380" i="5"/>
  <c r="F380" i="5"/>
  <c r="R380" i="5" s="1"/>
  <c r="C380" i="5"/>
  <c r="G379" i="5"/>
  <c r="F379" i="5"/>
  <c r="R379" i="5" s="1"/>
  <c r="C379" i="5"/>
  <c r="G378" i="5"/>
  <c r="F378" i="5"/>
  <c r="R378" i="5" s="1"/>
  <c r="C378" i="5"/>
  <c r="G377" i="5"/>
  <c r="F377" i="5"/>
  <c r="C377" i="5"/>
  <c r="G376" i="5"/>
  <c r="F376" i="5"/>
  <c r="R376" i="5" s="1"/>
  <c r="C376" i="5"/>
  <c r="G375" i="5"/>
  <c r="F375" i="5"/>
  <c r="R375" i="5" s="1"/>
  <c r="C375" i="5"/>
  <c r="G374" i="5"/>
  <c r="F374" i="5"/>
  <c r="R374" i="5" s="1"/>
  <c r="C374" i="5"/>
  <c r="G373" i="5"/>
  <c r="F373" i="5"/>
  <c r="R373" i="5" s="1"/>
  <c r="C373" i="5"/>
  <c r="G372" i="5"/>
  <c r="F372" i="5"/>
  <c r="R372" i="5" s="1"/>
  <c r="C372" i="5"/>
  <c r="G371" i="5"/>
  <c r="F371" i="5"/>
  <c r="R371" i="5" s="1"/>
  <c r="C371" i="5"/>
  <c r="G370" i="5"/>
  <c r="F370" i="5"/>
  <c r="R370" i="5" s="1"/>
  <c r="C370" i="5"/>
  <c r="G369" i="5"/>
  <c r="F369" i="5"/>
  <c r="C369" i="5"/>
  <c r="G368" i="5"/>
  <c r="F368" i="5"/>
  <c r="R368" i="5" s="1"/>
  <c r="C368" i="5"/>
  <c r="G367" i="5"/>
  <c r="F367" i="5"/>
  <c r="R367" i="5" s="1"/>
  <c r="C367" i="5"/>
  <c r="G366" i="5"/>
  <c r="F366" i="5"/>
  <c r="R366" i="5" s="1"/>
  <c r="C366" i="5"/>
  <c r="G365" i="5"/>
  <c r="F365" i="5"/>
  <c r="R365" i="5" s="1"/>
  <c r="C365" i="5"/>
  <c r="G364" i="5"/>
  <c r="F364" i="5"/>
  <c r="R364" i="5" s="1"/>
  <c r="C364" i="5"/>
  <c r="G363" i="5"/>
  <c r="F363" i="5"/>
  <c r="R363" i="5" s="1"/>
  <c r="C363" i="5"/>
  <c r="G362" i="5"/>
  <c r="F362" i="5"/>
  <c r="R362" i="5" s="1"/>
  <c r="C362" i="5"/>
  <c r="G361" i="5"/>
  <c r="F361" i="5"/>
  <c r="C361" i="5"/>
  <c r="G360" i="5"/>
  <c r="F360" i="5"/>
  <c r="R360" i="5" s="1"/>
  <c r="C360" i="5"/>
  <c r="G359" i="5"/>
  <c r="F359" i="5"/>
  <c r="R359" i="5" s="1"/>
  <c r="C359" i="5"/>
  <c r="G358" i="5"/>
  <c r="F358" i="5"/>
  <c r="R358" i="5" s="1"/>
  <c r="C358" i="5"/>
  <c r="G357" i="5"/>
  <c r="F357" i="5"/>
  <c r="R357" i="5" s="1"/>
  <c r="C357" i="5"/>
  <c r="G356" i="5"/>
  <c r="F356" i="5"/>
  <c r="R356" i="5" s="1"/>
  <c r="C356" i="5"/>
  <c r="G355" i="5"/>
  <c r="F355" i="5"/>
  <c r="R355" i="5" s="1"/>
  <c r="C355" i="5"/>
  <c r="G354" i="5"/>
  <c r="F354" i="5"/>
  <c r="R354" i="5" s="1"/>
  <c r="C354" i="5"/>
  <c r="G353" i="5"/>
  <c r="F353" i="5"/>
  <c r="C353" i="5"/>
  <c r="G352" i="5"/>
  <c r="F352" i="5"/>
  <c r="R352" i="5" s="1"/>
  <c r="C352" i="5"/>
  <c r="G351" i="5"/>
  <c r="F351" i="5"/>
  <c r="R351" i="5" s="1"/>
  <c r="C351" i="5"/>
  <c r="G350" i="5"/>
  <c r="F350" i="5"/>
  <c r="R350" i="5" s="1"/>
  <c r="C350" i="5"/>
  <c r="G349" i="5"/>
  <c r="F349" i="5"/>
  <c r="R349" i="5" s="1"/>
  <c r="C349" i="5"/>
  <c r="G348" i="5"/>
  <c r="F348" i="5"/>
  <c r="R348" i="5" s="1"/>
  <c r="C348" i="5"/>
  <c r="G347" i="5"/>
  <c r="F347" i="5"/>
  <c r="R347" i="5" s="1"/>
  <c r="C347" i="5"/>
  <c r="G346" i="5"/>
  <c r="F346" i="5"/>
  <c r="R346" i="5" s="1"/>
  <c r="C346" i="5"/>
  <c r="G345" i="5"/>
  <c r="F345" i="5"/>
  <c r="C345" i="5"/>
  <c r="G344" i="5"/>
  <c r="F344" i="5"/>
  <c r="R344" i="5" s="1"/>
  <c r="C344" i="5"/>
  <c r="G343" i="5"/>
  <c r="F343" i="5"/>
  <c r="R343" i="5" s="1"/>
  <c r="C343" i="5"/>
  <c r="G342" i="5"/>
  <c r="F342" i="5"/>
  <c r="R342" i="5" s="1"/>
  <c r="C342" i="5"/>
  <c r="G341" i="5"/>
  <c r="F341" i="5"/>
  <c r="R341" i="5" s="1"/>
  <c r="C341" i="5"/>
  <c r="G340" i="5"/>
  <c r="F340" i="5"/>
  <c r="R340" i="5" s="1"/>
  <c r="C340" i="5"/>
  <c r="G339" i="5"/>
  <c r="F339" i="5"/>
  <c r="R339" i="5" s="1"/>
  <c r="C339" i="5"/>
  <c r="G338" i="5"/>
  <c r="F338" i="5"/>
  <c r="R338" i="5" s="1"/>
  <c r="C338" i="5"/>
  <c r="G337" i="5"/>
  <c r="F337" i="5"/>
  <c r="C337" i="5"/>
  <c r="G336" i="5"/>
  <c r="F336" i="5"/>
  <c r="R336" i="5" s="1"/>
  <c r="C336" i="5"/>
  <c r="G335" i="5"/>
  <c r="F335" i="5"/>
  <c r="R335" i="5" s="1"/>
  <c r="C335" i="5"/>
  <c r="G334" i="5"/>
  <c r="F334" i="5"/>
  <c r="R334" i="5" s="1"/>
  <c r="C334" i="5"/>
  <c r="G333" i="5"/>
  <c r="F333" i="5"/>
  <c r="R333" i="5" s="1"/>
  <c r="C333" i="5"/>
  <c r="G332" i="5"/>
  <c r="F332" i="5"/>
  <c r="R332" i="5" s="1"/>
  <c r="C332" i="5"/>
  <c r="G331" i="5"/>
  <c r="F331" i="5"/>
  <c r="R331" i="5" s="1"/>
  <c r="C331" i="5"/>
  <c r="G330" i="5"/>
  <c r="F330" i="5"/>
  <c r="R330" i="5" s="1"/>
  <c r="C330" i="5"/>
  <c r="G329" i="5"/>
  <c r="F329" i="5"/>
  <c r="C329" i="5"/>
  <c r="G328" i="5"/>
  <c r="F328" i="5"/>
  <c r="R328" i="5" s="1"/>
  <c r="C328" i="5"/>
  <c r="G327" i="5"/>
  <c r="F327" i="5"/>
  <c r="R327" i="5" s="1"/>
  <c r="C327" i="5"/>
  <c r="G326" i="5"/>
  <c r="F326" i="5"/>
  <c r="R326" i="5" s="1"/>
  <c r="C326" i="5"/>
  <c r="G325" i="5"/>
  <c r="F325" i="5"/>
  <c r="R325" i="5" s="1"/>
  <c r="C325" i="5"/>
  <c r="G324" i="5"/>
  <c r="F324" i="5"/>
  <c r="R324" i="5" s="1"/>
  <c r="C324" i="5"/>
  <c r="G323" i="5"/>
  <c r="F323" i="5"/>
  <c r="R323" i="5" s="1"/>
  <c r="C323" i="5"/>
  <c r="G322" i="5"/>
  <c r="F322" i="5"/>
  <c r="R322" i="5" s="1"/>
  <c r="C322" i="5"/>
  <c r="G321" i="5"/>
  <c r="F321" i="5"/>
  <c r="C321" i="5"/>
  <c r="G320" i="5"/>
  <c r="F320" i="5"/>
  <c r="R320" i="5" s="1"/>
  <c r="C320" i="5"/>
  <c r="G319" i="5"/>
  <c r="F319" i="5"/>
  <c r="R319" i="5" s="1"/>
  <c r="C319" i="5"/>
  <c r="G318" i="5"/>
  <c r="F318" i="5"/>
  <c r="R318" i="5" s="1"/>
  <c r="C318" i="5"/>
  <c r="G317" i="5"/>
  <c r="F317" i="5"/>
  <c r="R317" i="5" s="1"/>
  <c r="C317" i="5"/>
  <c r="G316" i="5"/>
  <c r="F316" i="5"/>
  <c r="R316" i="5" s="1"/>
  <c r="C316" i="5"/>
  <c r="G315" i="5"/>
  <c r="F315" i="5"/>
  <c r="R315" i="5" s="1"/>
  <c r="C315" i="5"/>
  <c r="G314" i="5"/>
  <c r="F314" i="5"/>
  <c r="R314" i="5" s="1"/>
  <c r="C314" i="5"/>
  <c r="G313" i="5"/>
  <c r="F313" i="5"/>
  <c r="C313" i="5"/>
  <c r="G312" i="5"/>
  <c r="F312" i="5"/>
  <c r="R312" i="5" s="1"/>
  <c r="C312" i="5"/>
  <c r="G311" i="5"/>
  <c r="F311" i="5"/>
  <c r="R311" i="5" s="1"/>
  <c r="C311" i="5"/>
  <c r="G310" i="5"/>
  <c r="F310" i="5"/>
  <c r="R310" i="5" s="1"/>
  <c r="C310" i="5"/>
  <c r="G309" i="5"/>
  <c r="F309" i="5"/>
  <c r="R309" i="5" s="1"/>
  <c r="C309" i="5"/>
  <c r="G308" i="5"/>
  <c r="F308" i="5"/>
  <c r="R308" i="5" s="1"/>
  <c r="C308" i="5"/>
  <c r="G307" i="5"/>
  <c r="F307" i="5"/>
  <c r="R307" i="5" s="1"/>
  <c r="C307" i="5"/>
  <c r="G306" i="5"/>
  <c r="F306" i="5"/>
  <c r="R306" i="5" s="1"/>
  <c r="C306" i="5"/>
  <c r="G305" i="5"/>
  <c r="F305" i="5"/>
  <c r="C305" i="5"/>
  <c r="G304" i="5"/>
  <c r="F304" i="5"/>
  <c r="R304" i="5" s="1"/>
  <c r="C304" i="5"/>
  <c r="G303" i="5"/>
  <c r="F303" i="5"/>
  <c r="R303" i="5" s="1"/>
  <c r="C303" i="5"/>
  <c r="G302" i="5"/>
  <c r="F302" i="5"/>
  <c r="R302" i="5" s="1"/>
  <c r="C302" i="5"/>
  <c r="G301" i="5"/>
  <c r="F301" i="5"/>
  <c r="R301" i="5" s="1"/>
  <c r="C301" i="5"/>
  <c r="G300" i="5"/>
  <c r="F300" i="5"/>
  <c r="R300" i="5" s="1"/>
  <c r="C300" i="5"/>
  <c r="G299" i="5"/>
  <c r="F299" i="5"/>
  <c r="R299" i="5" s="1"/>
  <c r="C299" i="5"/>
  <c r="G298" i="5"/>
  <c r="F298" i="5"/>
  <c r="R298" i="5" s="1"/>
  <c r="C298" i="5"/>
  <c r="G297" i="5"/>
  <c r="F297" i="5"/>
  <c r="R297" i="5" s="1"/>
  <c r="C297" i="5"/>
  <c r="G296" i="5"/>
  <c r="F296" i="5"/>
  <c r="R296" i="5" s="1"/>
  <c r="C296" i="5"/>
  <c r="G295" i="5"/>
  <c r="F295" i="5"/>
  <c r="R295" i="5" s="1"/>
  <c r="C295" i="5"/>
  <c r="G294" i="5"/>
  <c r="F294" i="5"/>
  <c r="R294" i="5" s="1"/>
  <c r="C294" i="5"/>
  <c r="G293" i="5"/>
  <c r="F293" i="5"/>
  <c r="R293" i="5" s="1"/>
  <c r="C293" i="5"/>
  <c r="G292" i="5"/>
  <c r="F292" i="5"/>
  <c r="R292" i="5" s="1"/>
  <c r="C292" i="5"/>
  <c r="G291" i="5"/>
  <c r="F291" i="5"/>
  <c r="R291" i="5" s="1"/>
  <c r="C291" i="5"/>
  <c r="G290" i="5"/>
  <c r="F290" i="5"/>
  <c r="R290" i="5" s="1"/>
  <c r="C290" i="5"/>
  <c r="G289" i="5"/>
  <c r="F289" i="5"/>
  <c r="R289" i="5" s="1"/>
  <c r="C289" i="5"/>
  <c r="G288" i="5"/>
  <c r="F288" i="5"/>
  <c r="R288" i="5" s="1"/>
  <c r="C288" i="5"/>
  <c r="G287" i="5"/>
  <c r="F287" i="5"/>
  <c r="R287" i="5" s="1"/>
  <c r="C287" i="5"/>
  <c r="G286" i="5"/>
  <c r="F286" i="5"/>
  <c r="R286" i="5" s="1"/>
  <c r="C286" i="5"/>
  <c r="G285" i="5"/>
  <c r="F285" i="5"/>
  <c r="R285" i="5" s="1"/>
  <c r="C285" i="5"/>
  <c r="G284" i="5"/>
  <c r="F284" i="5"/>
  <c r="R284" i="5" s="1"/>
  <c r="C284" i="5"/>
  <c r="G283" i="5"/>
  <c r="F283" i="5"/>
  <c r="R283" i="5" s="1"/>
  <c r="C283" i="5"/>
  <c r="G282" i="5"/>
  <c r="F282" i="5"/>
  <c r="R282" i="5" s="1"/>
  <c r="C282" i="5"/>
  <c r="G281" i="5"/>
  <c r="F281" i="5"/>
  <c r="R281" i="5" s="1"/>
  <c r="C281" i="5"/>
  <c r="G280" i="5"/>
  <c r="F280" i="5"/>
  <c r="R280" i="5" s="1"/>
  <c r="C280" i="5"/>
  <c r="G279" i="5"/>
  <c r="F279" i="5"/>
  <c r="R279" i="5" s="1"/>
  <c r="C279" i="5"/>
  <c r="G278" i="5"/>
  <c r="F278" i="5"/>
  <c r="R278" i="5" s="1"/>
  <c r="C278" i="5"/>
  <c r="G277" i="5"/>
  <c r="F277" i="5"/>
  <c r="R277" i="5" s="1"/>
  <c r="C277" i="5"/>
  <c r="G276" i="5"/>
  <c r="F276" i="5"/>
  <c r="R276" i="5" s="1"/>
  <c r="C276" i="5"/>
  <c r="G275" i="5"/>
  <c r="F275" i="5"/>
  <c r="R275" i="5" s="1"/>
  <c r="C275" i="5"/>
  <c r="G274" i="5"/>
  <c r="F274" i="5"/>
  <c r="R274" i="5" s="1"/>
  <c r="C274" i="5"/>
  <c r="G273" i="5"/>
  <c r="F273" i="5"/>
  <c r="R273" i="5" s="1"/>
  <c r="C273" i="5"/>
  <c r="G272" i="5"/>
  <c r="F272" i="5"/>
  <c r="R272" i="5" s="1"/>
  <c r="C272" i="5"/>
  <c r="G271" i="5"/>
  <c r="F271" i="5"/>
  <c r="R271" i="5" s="1"/>
  <c r="C271" i="5"/>
  <c r="G270" i="5"/>
  <c r="F270" i="5"/>
  <c r="R270" i="5" s="1"/>
  <c r="C270" i="5"/>
  <c r="G269" i="5"/>
  <c r="F269" i="5"/>
  <c r="R269" i="5" s="1"/>
  <c r="C269" i="5"/>
  <c r="G268" i="5"/>
  <c r="F268" i="5"/>
  <c r="R268" i="5" s="1"/>
  <c r="C268" i="5"/>
  <c r="G267" i="5"/>
  <c r="F267" i="5"/>
  <c r="R267" i="5" s="1"/>
  <c r="C267" i="5"/>
  <c r="G266" i="5"/>
  <c r="F266" i="5"/>
  <c r="R266" i="5" s="1"/>
  <c r="C266" i="5"/>
  <c r="G265" i="5"/>
  <c r="F265" i="5"/>
  <c r="R265" i="5" s="1"/>
  <c r="C265" i="5"/>
  <c r="G264" i="5"/>
  <c r="F264" i="5"/>
  <c r="R264" i="5" s="1"/>
  <c r="C264" i="5"/>
  <c r="G263" i="5"/>
  <c r="F263" i="5"/>
  <c r="R263" i="5" s="1"/>
  <c r="C263" i="5"/>
  <c r="G262" i="5"/>
  <c r="F262" i="5"/>
  <c r="R262" i="5" s="1"/>
  <c r="C262" i="5"/>
  <c r="G261" i="5"/>
  <c r="F261" i="5"/>
  <c r="R261" i="5" s="1"/>
  <c r="C261" i="5"/>
  <c r="G260" i="5"/>
  <c r="F260" i="5"/>
  <c r="R260" i="5" s="1"/>
  <c r="C260" i="5"/>
  <c r="G259" i="5"/>
  <c r="F259" i="5"/>
  <c r="R259" i="5" s="1"/>
  <c r="C259" i="5"/>
  <c r="G258" i="5"/>
  <c r="F258" i="5"/>
  <c r="R258" i="5" s="1"/>
  <c r="C258" i="5"/>
  <c r="G257" i="5"/>
  <c r="F257" i="5"/>
  <c r="R257" i="5" s="1"/>
  <c r="C257" i="5"/>
  <c r="G256" i="5"/>
  <c r="F256" i="5"/>
  <c r="R256" i="5" s="1"/>
  <c r="C256" i="5"/>
  <c r="G255" i="5"/>
  <c r="F255" i="5"/>
  <c r="R255" i="5" s="1"/>
  <c r="C255" i="5"/>
  <c r="G254" i="5"/>
  <c r="F254" i="5"/>
  <c r="R254" i="5" s="1"/>
  <c r="C254" i="5"/>
  <c r="G253" i="5"/>
  <c r="F253" i="5"/>
  <c r="R253" i="5" s="1"/>
  <c r="C253" i="5"/>
  <c r="G252" i="5"/>
  <c r="F252" i="5"/>
  <c r="R252" i="5" s="1"/>
  <c r="C252" i="5"/>
  <c r="G251" i="5"/>
  <c r="F251" i="5"/>
  <c r="R251" i="5" s="1"/>
  <c r="C251" i="5"/>
  <c r="G250" i="5"/>
  <c r="F250" i="5"/>
  <c r="R250" i="5" s="1"/>
  <c r="C250" i="5"/>
  <c r="G249" i="5"/>
  <c r="F249" i="5"/>
  <c r="R249" i="5" s="1"/>
  <c r="C249" i="5"/>
  <c r="G248" i="5"/>
  <c r="F248" i="5"/>
  <c r="R248" i="5" s="1"/>
  <c r="C248" i="5"/>
  <c r="G247" i="5"/>
  <c r="F247" i="5"/>
  <c r="R247" i="5" s="1"/>
  <c r="C247" i="5"/>
  <c r="G246" i="5"/>
  <c r="F246" i="5"/>
  <c r="R246" i="5" s="1"/>
  <c r="C246" i="5"/>
  <c r="G245" i="5"/>
  <c r="F245" i="5"/>
  <c r="R245" i="5" s="1"/>
  <c r="C245" i="5"/>
  <c r="G244" i="5"/>
  <c r="F244" i="5"/>
  <c r="R244" i="5" s="1"/>
  <c r="C244" i="5"/>
  <c r="G243" i="5"/>
  <c r="F243" i="5"/>
  <c r="R243" i="5" s="1"/>
  <c r="C243" i="5"/>
  <c r="G242" i="5"/>
  <c r="F242" i="5"/>
  <c r="R242" i="5" s="1"/>
  <c r="C242" i="5"/>
  <c r="G241" i="5"/>
  <c r="F241" i="5"/>
  <c r="R241" i="5" s="1"/>
  <c r="C241" i="5"/>
  <c r="G240" i="5"/>
  <c r="F240" i="5"/>
  <c r="R240" i="5" s="1"/>
  <c r="C240" i="5"/>
  <c r="G239" i="5"/>
  <c r="F239" i="5"/>
  <c r="R239" i="5" s="1"/>
  <c r="C239" i="5"/>
  <c r="G238" i="5"/>
  <c r="F238" i="5"/>
  <c r="R238" i="5" s="1"/>
  <c r="C238" i="5"/>
  <c r="G237" i="5"/>
  <c r="F237" i="5"/>
  <c r="R237" i="5" s="1"/>
  <c r="C237" i="5"/>
  <c r="G236" i="5"/>
  <c r="F236" i="5"/>
  <c r="R236" i="5" s="1"/>
  <c r="C236" i="5"/>
  <c r="G235" i="5"/>
  <c r="F235" i="5"/>
  <c r="R235" i="5" s="1"/>
  <c r="C235" i="5"/>
  <c r="G234" i="5"/>
  <c r="F234" i="5"/>
  <c r="C234" i="5"/>
  <c r="G233" i="5"/>
  <c r="F233" i="5"/>
  <c r="R233" i="5" s="1"/>
  <c r="C233" i="5"/>
  <c r="G232" i="5"/>
  <c r="F232" i="5"/>
  <c r="R232" i="5" s="1"/>
  <c r="C232" i="5"/>
  <c r="G231" i="5"/>
  <c r="F231" i="5"/>
  <c r="R231" i="5" s="1"/>
  <c r="C231" i="5"/>
  <c r="G230" i="5"/>
  <c r="F230" i="5"/>
  <c r="C230" i="5"/>
  <c r="G229" i="5"/>
  <c r="F229" i="5"/>
  <c r="R229" i="5" s="1"/>
  <c r="C229" i="5"/>
  <c r="G228" i="5"/>
  <c r="F228" i="5"/>
  <c r="R228" i="5" s="1"/>
  <c r="C228" i="5"/>
  <c r="G227" i="5"/>
  <c r="F227" i="5"/>
  <c r="R227" i="5" s="1"/>
  <c r="C227" i="5"/>
  <c r="G226" i="5"/>
  <c r="F226" i="5"/>
  <c r="C226" i="5"/>
  <c r="G225" i="5"/>
  <c r="F225" i="5"/>
  <c r="R225" i="5" s="1"/>
  <c r="C225" i="5"/>
  <c r="G224" i="5"/>
  <c r="F224" i="5"/>
  <c r="R224" i="5" s="1"/>
  <c r="C224" i="5"/>
  <c r="G223" i="5"/>
  <c r="F223" i="5"/>
  <c r="R223" i="5" s="1"/>
  <c r="C223" i="5"/>
  <c r="G222" i="5"/>
  <c r="F222" i="5"/>
  <c r="C222" i="5"/>
  <c r="G221" i="5"/>
  <c r="F221" i="5"/>
  <c r="R221" i="5" s="1"/>
  <c r="C221" i="5"/>
  <c r="G220" i="5"/>
  <c r="F220" i="5"/>
  <c r="R220" i="5" s="1"/>
  <c r="C220" i="5"/>
  <c r="G219" i="5"/>
  <c r="F219" i="5"/>
  <c r="R219" i="5" s="1"/>
  <c r="C219" i="5"/>
  <c r="G218" i="5"/>
  <c r="F218" i="5"/>
  <c r="C218" i="5"/>
  <c r="G217" i="5"/>
  <c r="F217" i="5"/>
  <c r="R217" i="5" s="1"/>
  <c r="C217" i="5"/>
  <c r="G216" i="5"/>
  <c r="F216" i="5"/>
  <c r="R216" i="5" s="1"/>
  <c r="C216" i="5"/>
  <c r="G215" i="5"/>
  <c r="F215" i="5"/>
  <c r="R215" i="5" s="1"/>
  <c r="C215" i="5"/>
  <c r="G214" i="5"/>
  <c r="F214" i="5"/>
  <c r="C214" i="5"/>
  <c r="G213" i="5"/>
  <c r="F213" i="5"/>
  <c r="R213" i="5" s="1"/>
  <c r="C213" i="5"/>
  <c r="G212" i="5"/>
  <c r="F212" i="5"/>
  <c r="R212" i="5" s="1"/>
  <c r="C212" i="5"/>
  <c r="G211" i="5"/>
  <c r="F211" i="5"/>
  <c r="R211" i="5" s="1"/>
  <c r="C211" i="5"/>
  <c r="G210" i="5"/>
  <c r="F210" i="5"/>
  <c r="C210" i="5"/>
  <c r="G209" i="5"/>
  <c r="F209" i="5"/>
  <c r="R209" i="5" s="1"/>
  <c r="C209" i="5"/>
  <c r="G208" i="5"/>
  <c r="F208" i="5"/>
  <c r="R208" i="5" s="1"/>
  <c r="C208" i="5"/>
  <c r="G207" i="5"/>
  <c r="F207" i="5"/>
  <c r="R207" i="5" s="1"/>
  <c r="C207" i="5"/>
  <c r="G206" i="5"/>
  <c r="F206" i="5"/>
  <c r="C206" i="5"/>
  <c r="G205" i="5"/>
  <c r="F205" i="5"/>
  <c r="R205" i="5" s="1"/>
  <c r="C205" i="5"/>
  <c r="G204" i="5"/>
  <c r="F204" i="5"/>
  <c r="R204" i="5" s="1"/>
  <c r="C204" i="5"/>
  <c r="G203" i="5"/>
  <c r="F203" i="5"/>
  <c r="R203" i="5" s="1"/>
  <c r="C203" i="5"/>
  <c r="G202" i="5"/>
  <c r="F202" i="5"/>
  <c r="C202" i="5"/>
  <c r="G201" i="5"/>
  <c r="F201" i="5"/>
  <c r="R201" i="5" s="1"/>
  <c r="C201" i="5"/>
  <c r="G200" i="5"/>
  <c r="F200" i="5"/>
  <c r="R200" i="5" s="1"/>
  <c r="C200" i="5"/>
  <c r="G199" i="5"/>
  <c r="F199" i="5"/>
  <c r="R199" i="5" s="1"/>
  <c r="C199" i="5"/>
  <c r="G198" i="5"/>
  <c r="F198" i="5"/>
  <c r="C198" i="5"/>
  <c r="G197" i="5"/>
  <c r="F197" i="5"/>
  <c r="R197" i="5" s="1"/>
  <c r="C197" i="5"/>
  <c r="G196" i="5"/>
  <c r="F196" i="5"/>
  <c r="R196" i="5" s="1"/>
  <c r="C196" i="5"/>
  <c r="G195" i="5"/>
  <c r="F195" i="5"/>
  <c r="R195" i="5" s="1"/>
  <c r="C195" i="5"/>
  <c r="G194" i="5"/>
  <c r="F194" i="5"/>
  <c r="C194" i="5"/>
  <c r="G193" i="5"/>
  <c r="F193" i="5"/>
  <c r="R193" i="5" s="1"/>
  <c r="C193" i="5"/>
  <c r="G192" i="5"/>
  <c r="F192" i="5"/>
  <c r="R192" i="5" s="1"/>
  <c r="C192" i="5"/>
  <c r="G191" i="5"/>
  <c r="F191" i="5"/>
  <c r="R191" i="5" s="1"/>
  <c r="C191" i="5"/>
  <c r="G190" i="5"/>
  <c r="F190" i="5"/>
  <c r="C190" i="5"/>
  <c r="G189" i="5"/>
  <c r="F189" i="5"/>
  <c r="R189" i="5" s="1"/>
  <c r="C189" i="5"/>
  <c r="G188" i="5"/>
  <c r="F188" i="5"/>
  <c r="R188" i="5" s="1"/>
  <c r="C188" i="5"/>
  <c r="G187" i="5"/>
  <c r="F187" i="5"/>
  <c r="R187" i="5" s="1"/>
  <c r="C187" i="5"/>
  <c r="G186" i="5"/>
  <c r="F186" i="5"/>
  <c r="C186" i="5"/>
  <c r="G185" i="5"/>
  <c r="F185" i="5"/>
  <c r="R185" i="5" s="1"/>
  <c r="C185" i="5"/>
  <c r="G184" i="5"/>
  <c r="F184" i="5"/>
  <c r="R184" i="5" s="1"/>
  <c r="C184" i="5"/>
  <c r="G183" i="5"/>
  <c r="F183" i="5"/>
  <c r="R183" i="5" s="1"/>
  <c r="C183" i="5"/>
  <c r="G182" i="5"/>
  <c r="F182" i="5"/>
  <c r="C182" i="5"/>
  <c r="G181" i="5"/>
  <c r="F181" i="5"/>
  <c r="R181" i="5" s="1"/>
  <c r="C181" i="5"/>
  <c r="G180" i="5"/>
  <c r="F180" i="5"/>
  <c r="R180" i="5" s="1"/>
  <c r="C180" i="5"/>
  <c r="G179" i="5"/>
  <c r="F179" i="5"/>
  <c r="R179" i="5" s="1"/>
  <c r="C179" i="5"/>
  <c r="G178" i="5"/>
  <c r="F178" i="5"/>
  <c r="C178" i="5"/>
  <c r="G177" i="5"/>
  <c r="F177" i="5"/>
  <c r="R177" i="5" s="1"/>
  <c r="C177" i="5"/>
  <c r="G176" i="5"/>
  <c r="F176" i="5"/>
  <c r="R176" i="5" s="1"/>
  <c r="C176" i="5"/>
  <c r="G175" i="5"/>
  <c r="F175" i="5"/>
  <c r="R175" i="5" s="1"/>
  <c r="C175" i="5"/>
  <c r="G174" i="5"/>
  <c r="F174" i="5"/>
  <c r="C174" i="5"/>
  <c r="G173" i="5"/>
  <c r="F173" i="5"/>
  <c r="R173" i="5" s="1"/>
  <c r="C173" i="5"/>
  <c r="G172" i="5"/>
  <c r="F172" i="5"/>
  <c r="R172" i="5" s="1"/>
  <c r="C172" i="5"/>
  <c r="G171" i="5"/>
  <c r="F171" i="5"/>
  <c r="R171" i="5" s="1"/>
  <c r="C171" i="5"/>
  <c r="G170" i="5"/>
  <c r="F170" i="5"/>
  <c r="C170" i="5"/>
  <c r="G169" i="5"/>
  <c r="F169" i="5"/>
  <c r="R169" i="5" s="1"/>
  <c r="C169" i="5"/>
  <c r="G168" i="5"/>
  <c r="F168" i="5"/>
  <c r="R168" i="5" s="1"/>
  <c r="C168" i="5"/>
  <c r="G167" i="5"/>
  <c r="F167" i="5"/>
  <c r="R167" i="5" s="1"/>
  <c r="C167" i="5"/>
  <c r="G166" i="5"/>
  <c r="F166" i="5"/>
  <c r="C166" i="5"/>
  <c r="G165" i="5"/>
  <c r="F165" i="5"/>
  <c r="R165" i="5" s="1"/>
  <c r="C165" i="5"/>
  <c r="G164" i="5"/>
  <c r="F164" i="5"/>
  <c r="R164" i="5" s="1"/>
  <c r="C164" i="5"/>
  <c r="G163" i="5"/>
  <c r="F163" i="5"/>
  <c r="R163" i="5" s="1"/>
  <c r="C163" i="5"/>
  <c r="G162" i="5"/>
  <c r="F162" i="5"/>
  <c r="C162" i="5"/>
  <c r="G161" i="5"/>
  <c r="F161" i="5"/>
  <c r="R161" i="5" s="1"/>
  <c r="C161" i="5"/>
  <c r="G160" i="5"/>
  <c r="F160" i="5"/>
  <c r="R160" i="5" s="1"/>
  <c r="C160" i="5"/>
  <c r="G159" i="5"/>
  <c r="F159" i="5"/>
  <c r="R159" i="5" s="1"/>
  <c r="C159" i="5"/>
  <c r="G158" i="5"/>
  <c r="F158" i="5"/>
  <c r="C158" i="5"/>
  <c r="G157" i="5"/>
  <c r="F157" i="5"/>
  <c r="R157" i="5" s="1"/>
  <c r="C157" i="5"/>
  <c r="G156" i="5"/>
  <c r="F156" i="5"/>
  <c r="R156" i="5" s="1"/>
  <c r="C156" i="5"/>
  <c r="G155" i="5"/>
  <c r="F155" i="5"/>
  <c r="R155" i="5" s="1"/>
  <c r="C155" i="5"/>
  <c r="G154" i="5"/>
  <c r="F154" i="5"/>
  <c r="C154" i="5"/>
  <c r="G153" i="5"/>
  <c r="F153" i="5"/>
  <c r="R153" i="5" s="1"/>
  <c r="C153" i="5"/>
  <c r="G152" i="5"/>
  <c r="F152" i="5"/>
  <c r="R152" i="5" s="1"/>
  <c r="C152" i="5"/>
  <c r="G151" i="5"/>
  <c r="F151" i="5"/>
  <c r="R151" i="5" s="1"/>
  <c r="C151" i="5"/>
  <c r="G150" i="5"/>
  <c r="F150" i="5"/>
  <c r="C150" i="5"/>
  <c r="G149" i="5"/>
  <c r="F149" i="5"/>
  <c r="R149" i="5" s="1"/>
  <c r="C149" i="5"/>
  <c r="G148" i="5"/>
  <c r="F148" i="5"/>
  <c r="R148" i="5" s="1"/>
  <c r="C148" i="5"/>
  <c r="G147" i="5"/>
  <c r="F147" i="5"/>
  <c r="R147" i="5" s="1"/>
  <c r="C147" i="5"/>
  <c r="G146" i="5"/>
  <c r="F146" i="5"/>
  <c r="C146" i="5"/>
  <c r="G145" i="5"/>
  <c r="F145" i="5"/>
  <c r="R145" i="5" s="1"/>
  <c r="C145" i="5"/>
  <c r="G144" i="5"/>
  <c r="F144" i="5"/>
  <c r="R144" i="5" s="1"/>
  <c r="C144" i="5"/>
  <c r="G143" i="5"/>
  <c r="F143" i="5"/>
  <c r="R143" i="5" s="1"/>
  <c r="C143" i="5"/>
  <c r="G142" i="5"/>
  <c r="F142" i="5"/>
  <c r="C142" i="5"/>
  <c r="G141" i="5"/>
  <c r="F141" i="5"/>
  <c r="R141" i="5" s="1"/>
  <c r="C141" i="5"/>
  <c r="G140" i="5"/>
  <c r="F140" i="5"/>
  <c r="R140" i="5" s="1"/>
  <c r="C140" i="5"/>
  <c r="G139" i="5"/>
  <c r="F139" i="5"/>
  <c r="R139" i="5" s="1"/>
  <c r="C139" i="5"/>
  <c r="G138" i="5"/>
  <c r="F138" i="5"/>
  <c r="C138" i="5"/>
  <c r="G137" i="5"/>
  <c r="F137" i="5"/>
  <c r="R137" i="5" s="1"/>
  <c r="C137" i="5"/>
  <c r="G136" i="5"/>
  <c r="F136" i="5"/>
  <c r="R136" i="5" s="1"/>
  <c r="C136" i="5"/>
  <c r="G135" i="5"/>
  <c r="F135" i="5"/>
  <c r="R135" i="5" s="1"/>
  <c r="C135" i="5"/>
  <c r="G134" i="5"/>
  <c r="F134" i="5"/>
  <c r="C134" i="5"/>
  <c r="G133" i="5"/>
  <c r="F133" i="5"/>
  <c r="R133" i="5" s="1"/>
  <c r="C133" i="5"/>
  <c r="G132" i="5"/>
  <c r="F132" i="5"/>
  <c r="R132" i="5" s="1"/>
  <c r="C132" i="5"/>
  <c r="G131" i="5"/>
  <c r="F131" i="5"/>
  <c r="R131" i="5" s="1"/>
  <c r="C131" i="5"/>
  <c r="G130" i="5"/>
  <c r="F130" i="5"/>
  <c r="C130" i="5"/>
  <c r="G129" i="5"/>
  <c r="F129" i="5"/>
  <c r="R129" i="5" s="1"/>
  <c r="C129" i="5"/>
  <c r="G128" i="5"/>
  <c r="F128" i="5"/>
  <c r="R128" i="5" s="1"/>
  <c r="C128" i="5"/>
  <c r="G127" i="5"/>
  <c r="F127" i="5"/>
  <c r="R127" i="5" s="1"/>
  <c r="C127" i="5"/>
  <c r="G126" i="5"/>
  <c r="F126" i="5"/>
  <c r="C126" i="5"/>
  <c r="G125" i="5"/>
  <c r="F125" i="5"/>
  <c r="R125" i="5" s="1"/>
  <c r="C125" i="5"/>
  <c r="G124" i="5"/>
  <c r="F124" i="5"/>
  <c r="R124" i="5" s="1"/>
  <c r="C124" i="5"/>
  <c r="G123" i="5"/>
  <c r="F123" i="5"/>
  <c r="R123" i="5" s="1"/>
  <c r="C123" i="5"/>
  <c r="G122" i="5"/>
  <c r="F122" i="5"/>
  <c r="C122" i="5"/>
  <c r="G121" i="5"/>
  <c r="F121" i="5"/>
  <c r="R121" i="5" s="1"/>
  <c r="C121" i="5"/>
  <c r="G120" i="5"/>
  <c r="F120" i="5"/>
  <c r="R120" i="5" s="1"/>
  <c r="C120" i="5"/>
  <c r="G119" i="5"/>
  <c r="F119" i="5"/>
  <c r="R119" i="5" s="1"/>
  <c r="C119" i="5"/>
  <c r="G118" i="5"/>
  <c r="F118" i="5"/>
  <c r="C118" i="5"/>
  <c r="G117" i="5"/>
  <c r="F117" i="5"/>
  <c r="R117" i="5" s="1"/>
  <c r="C117" i="5"/>
  <c r="G116" i="5"/>
  <c r="F116" i="5"/>
  <c r="R116" i="5" s="1"/>
  <c r="C116" i="5"/>
  <c r="G115" i="5"/>
  <c r="F115" i="5"/>
  <c r="R115" i="5" s="1"/>
  <c r="C115" i="5"/>
  <c r="G114" i="5"/>
  <c r="F114" i="5"/>
  <c r="C114" i="5"/>
  <c r="G113" i="5"/>
  <c r="F113" i="5"/>
  <c r="R113" i="5" s="1"/>
  <c r="C113" i="5"/>
  <c r="G112" i="5"/>
  <c r="F112" i="5"/>
  <c r="R112" i="5" s="1"/>
  <c r="C112" i="5"/>
  <c r="G111" i="5"/>
  <c r="F111" i="5"/>
  <c r="R111" i="5" s="1"/>
  <c r="C111" i="5"/>
  <c r="G110" i="5"/>
  <c r="F110" i="5"/>
  <c r="C110" i="5"/>
  <c r="G109" i="5"/>
  <c r="F109" i="5"/>
  <c r="R109" i="5" s="1"/>
  <c r="C109" i="5"/>
  <c r="G108" i="5"/>
  <c r="F108" i="5"/>
  <c r="R108" i="5" s="1"/>
  <c r="C108" i="5"/>
  <c r="G107" i="5"/>
  <c r="F107" i="5"/>
  <c r="R107" i="5" s="1"/>
  <c r="C107" i="5"/>
  <c r="G106" i="5"/>
  <c r="F106" i="5"/>
  <c r="C106" i="5"/>
  <c r="G105" i="5"/>
  <c r="F105" i="5"/>
  <c r="R105" i="5" s="1"/>
  <c r="C105" i="5"/>
  <c r="G104" i="5"/>
  <c r="F104" i="5"/>
  <c r="R104" i="5" s="1"/>
  <c r="C104" i="5"/>
  <c r="G103" i="5"/>
  <c r="F103" i="5"/>
  <c r="R103" i="5" s="1"/>
  <c r="C103" i="5"/>
  <c r="G102" i="5"/>
  <c r="F102" i="5"/>
  <c r="C102" i="5"/>
  <c r="G101" i="5"/>
  <c r="F101" i="5"/>
  <c r="R101" i="5" s="1"/>
  <c r="C101" i="5"/>
  <c r="G100" i="5"/>
  <c r="F100" i="5"/>
  <c r="R100" i="5" s="1"/>
  <c r="C100" i="5"/>
  <c r="G99" i="5"/>
  <c r="F99" i="5"/>
  <c r="R99" i="5" s="1"/>
  <c r="C99" i="5"/>
  <c r="G98" i="5"/>
  <c r="F98" i="5"/>
  <c r="C98" i="5"/>
  <c r="G97" i="5"/>
  <c r="F97" i="5"/>
  <c r="R97" i="5" s="1"/>
  <c r="C97" i="5"/>
  <c r="G96" i="5"/>
  <c r="F96" i="5"/>
  <c r="R96" i="5" s="1"/>
  <c r="C96" i="5"/>
  <c r="G95" i="5"/>
  <c r="F95" i="5"/>
  <c r="R95" i="5" s="1"/>
  <c r="C95" i="5"/>
  <c r="G94" i="5"/>
  <c r="F94" i="5"/>
  <c r="C94" i="5"/>
  <c r="G93" i="5"/>
  <c r="F93" i="5"/>
  <c r="R93" i="5" s="1"/>
  <c r="C93" i="5"/>
  <c r="G92" i="5"/>
  <c r="F92" i="5"/>
  <c r="R92" i="5" s="1"/>
  <c r="C92" i="5"/>
  <c r="G91" i="5"/>
  <c r="F91" i="5"/>
  <c r="R91" i="5" s="1"/>
  <c r="C91" i="5"/>
  <c r="G90" i="5"/>
  <c r="F90" i="5"/>
  <c r="C90" i="5"/>
  <c r="G89" i="5"/>
  <c r="F89" i="5"/>
  <c r="R89" i="5" s="1"/>
  <c r="C89" i="5"/>
  <c r="G88" i="5"/>
  <c r="F88" i="5"/>
  <c r="R88" i="5" s="1"/>
  <c r="C88" i="5"/>
  <c r="G87" i="5"/>
  <c r="F87" i="5"/>
  <c r="R87" i="5" s="1"/>
  <c r="C87" i="5"/>
  <c r="G86" i="5"/>
  <c r="F86" i="5"/>
  <c r="C86" i="5"/>
  <c r="G85" i="5"/>
  <c r="F85" i="5"/>
  <c r="R85" i="5" s="1"/>
  <c r="C85" i="5"/>
  <c r="G84" i="5"/>
  <c r="F84" i="5"/>
  <c r="R84" i="5" s="1"/>
  <c r="C84" i="5"/>
  <c r="G83" i="5"/>
  <c r="F83" i="5"/>
  <c r="R83" i="5" s="1"/>
  <c r="C83" i="5"/>
  <c r="G82" i="5"/>
  <c r="F82" i="5"/>
  <c r="C82" i="5"/>
  <c r="G81" i="5"/>
  <c r="F81" i="5"/>
  <c r="R81" i="5" s="1"/>
  <c r="C81" i="5"/>
  <c r="G80" i="5"/>
  <c r="F80" i="5"/>
  <c r="R80" i="5" s="1"/>
  <c r="C80" i="5"/>
  <c r="G79" i="5"/>
  <c r="F79" i="5"/>
  <c r="R79" i="5" s="1"/>
  <c r="C79" i="5"/>
  <c r="G78" i="5"/>
  <c r="F78" i="5"/>
  <c r="C78" i="5"/>
  <c r="G77" i="5"/>
  <c r="F77" i="5"/>
  <c r="R77" i="5" s="1"/>
  <c r="C77" i="5"/>
  <c r="G76" i="5"/>
  <c r="F76" i="5"/>
  <c r="R76" i="5" s="1"/>
  <c r="C76" i="5"/>
  <c r="G75" i="5"/>
  <c r="F75" i="5"/>
  <c r="R75" i="5" s="1"/>
  <c r="C75" i="5"/>
  <c r="G74" i="5"/>
  <c r="F74" i="5"/>
  <c r="C74" i="5"/>
  <c r="G73" i="5"/>
  <c r="F73" i="5"/>
  <c r="R73" i="5" s="1"/>
  <c r="C73" i="5"/>
  <c r="G72" i="5"/>
  <c r="F72" i="5"/>
  <c r="R72" i="5" s="1"/>
  <c r="C72" i="5"/>
  <c r="G71" i="5"/>
  <c r="F71" i="5"/>
  <c r="R71" i="5" s="1"/>
  <c r="C71" i="5"/>
  <c r="G70" i="5"/>
  <c r="F70" i="5"/>
  <c r="C70" i="5"/>
  <c r="G69" i="5"/>
  <c r="F69" i="5"/>
  <c r="R69" i="5" s="1"/>
  <c r="C69" i="5"/>
  <c r="G68" i="5"/>
  <c r="F68" i="5"/>
  <c r="R68" i="5" s="1"/>
  <c r="C68" i="5"/>
  <c r="G67" i="5"/>
  <c r="F67" i="5"/>
  <c r="R67" i="5" s="1"/>
  <c r="C67" i="5"/>
  <c r="G66" i="5"/>
  <c r="F66" i="5"/>
  <c r="C66" i="5"/>
  <c r="G65" i="5"/>
  <c r="F65" i="5"/>
  <c r="R65" i="5" s="1"/>
  <c r="C65" i="5"/>
  <c r="G64" i="5"/>
  <c r="F64" i="5"/>
  <c r="R64" i="5" s="1"/>
  <c r="C64" i="5"/>
  <c r="G63" i="5"/>
  <c r="F63" i="5"/>
  <c r="R63" i="5" s="1"/>
  <c r="C63" i="5"/>
  <c r="G62" i="5"/>
  <c r="F62" i="5"/>
  <c r="C62" i="5"/>
  <c r="G61" i="5"/>
  <c r="F61" i="5"/>
  <c r="R61" i="5" s="1"/>
  <c r="C61" i="5"/>
  <c r="G60" i="5"/>
  <c r="F60" i="5"/>
  <c r="R60" i="5" s="1"/>
  <c r="C60" i="5"/>
  <c r="G59" i="5"/>
  <c r="F59" i="5"/>
  <c r="R59" i="5" s="1"/>
  <c r="C59" i="5"/>
  <c r="G58" i="5"/>
  <c r="F58" i="5"/>
  <c r="C58" i="5"/>
  <c r="G57" i="5"/>
  <c r="F57" i="5"/>
  <c r="R57" i="5" s="1"/>
  <c r="C57" i="5"/>
  <c r="G56" i="5"/>
  <c r="F56" i="5"/>
  <c r="R56" i="5" s="1"/>
  <c r="C56" i="5"/>
  <c r="G55" i="5"/>
  <c r="F55" i="5"/>
  <c r="R55" i="5" s="1"/>
  <c r="C55" i="5"/>
  <c r="G54" i="5"/>
  <c r="F54" i="5"/>
  <c r="C54" i="5"/>
  <c r="G53" i="5"/>
  <c r="F53" i="5"/>
  <c r="R53" i="5" s="1"/>
  <c r="C53" i="5"/>
  <c r="G52" i="5"/>
  <c r="F52" i="5"/>
  <c r="R52" i="5" s="1"/>
  <c r="C52" i="5"/>
  <c r="G51" i="5"/>
  <c r="F51" i="5"/>
  <c r="R51" i="5" s="1"/>
  <c r="C51" i="5"/>
  <c r="G50" i="5"/>
  <c r="F50" i="5"/>
  <c r="C50" i="5"/>
  <c r="G49" i="5"/>
  <c r="F49" i="5"/>
  <c r="R49" i="5" s="1"/>
  <c r="C49" i="5"/>
  <c r="G48" i="5"/>
  <c r="F48" i="5"/>
  <c r="R48" i="5" s="1"/>
  <c r="C48" i="5"/>
  <c r="G47" i="5"/>
  <c r="F47" i="5"/>
  <c r="R47" i="5" s="1"/>
  <c r="C47" i="5"/>
  <c r="G46" i="5"/>
  <c r="F46" i="5"/>
  <c r="C46" i="5"/>
  <c r="G45" i="5"/>
  <c r="F45" i="5"/>
  <c r="R45" i="5" s="1"/>
  <c r="C45" i="5"/>
  <c r="G44" i="5"/>
  <c r="F44" i="5"/>
  <c r="R44" i="5" s="1"/>
  <c r="C44" i="5"/>
  <c r="G43" i="5"/>
  <c r="F43" i="5"/>
  <c r="R43" i="5" s="1"/>
  <c r="C43" i="5"/>
  <c r="G42" i="5"/>
  <c r="F42" i="5"/>
  <c r="C42" i="5"/>
  <c r="G41" i="5"/>
  <c r="F41" i="5"/>
  <c r="R41" i="5" s="1"/>
  <c r="C41" i="5"/>
  <c r="G40" i="5"/>
  <c r="F40" i="5"/>
  <c r="R40" i="5" s="1"/>
  <c r="C40" i="5"/>
  <c r="G39" i="5"/>
  <c r="F39" i="5"/>
  <c r="R39" i="5" s="1"/>
  <c r="C39" i="5"/>
  <c r="G38" i="5"/>
  <c r="F38" i="5"/>
  <c r="C38" i="5"/>
  <c r="G37" i="5"/>
  <c r="F37" i="5"/>
  <c r="R37" i="5" s="1"/>
  <c r="C37" i="5"/>
  <c r="G36" i="5"/>
  <c r="F36" i="5"/>
  <c r="R36" i="5" s="1"/>
  <c r="C36" i="5"/>
  <c r="G35" i="5"/>
  <c r="F35" i="5"/>
  <c r="R35" i="5" s="1"/>
  <c r="C35" i="5"/>
  <c r="G34" i="5"/>
  <c r="F34" i="5"/>
  <c r="C34" i="5"/>
  <c r="G33" i="5"/>
  <c r="F33" i="5"/>
  <c r="R33" i="5" s="1"/>
  <c r="C33" i="5"/>
  <c r="G32" i="5"/>
  <c r="F32" i="5"/>
  <c r="R32" i="5" s="1"/>
  <c r="C32" i="5"/>
  <c r="G31" i="5"/>
  <c r="F31" i="5"/>
  <c r="R31" i="5" s="1"/>
  <c r="C31" i="5"/>
  <c r="G30" i="5"/>
  <c r="F30" i="5"/>
  <c r="C30" i="5"/>
  <c r="G29" i="5"/>
  <c r="F29" i="5"/>
  <c r="R29" i="5" s="1"/>
  <c r="C29" i="5"/>
  <c r="G28" i="5"/>
  <c r="F28" i="5"/>
  <c r="R28" i="5" s="1"/>
  <c r="C28" i="5"/>
  <c r="G27" i="5"/>
  <c r="F27" i="5"/>
  <c r="R27" i="5" s="1"/>
  <c r="C27" i="5"/>
  <c r="G26" i="5"/>
  <c r="F26" i="5"/>
  <c r="C26" i="5"/>
  <c r="G25" i="5"/>
  <c r="F25" i="5"/>
  <c r="R25" i="5" s="1"/>
  <c r="C25" i="5"/>
  <c r="G24" i="5"/>
  <c r="F24" i="5"/>
  <c r="R24" i="5" s="1"/>
  <c r="C24" i="5"/>
  <c r="G23" i="5"/>
  <c r="F23" i="5"/>
  <c r="R23" i="5" s="1"/>
  <c r="C23" i="5"/>
  <c r="G22" i="5"/>
  <c r="F22" i="5"/>
  <c r="C22" i="5"/>
  <c r="G21" i="5"/>
  <c r="F21" i="5"/>
  <c r="R21" i="5" s="1"/>
  <c r="C21" i="5"/>
  <c r="G20" i="5"/>
  <c r="F20" i="5"/>
  <c r="R20" i="5" s="1"/>
  <c r="C20" i="5"/>
  <c r="G19" i="5"/>
  <c r="F19" i="5"/>
  <c r="R19" i="5" s="1"/>
  <c r="C19" i="5"/>
  <c r="G18" i="5"/>
  <c r="F18" i="5"/>
  <c r="C18" i="5"/>
  <c r="G17" i="5"/>
  <c r="F17" i="5"/>
  <c r="R17" i="5" s="1"/>
  <c r="C17" i="5"/>
  <c r="G16" i="5"/>
  <c r="F16" i="5"/>
  <c r="R16" i="5" s="1"/>
  <c r="C16" i="5"/>
  <c r="G15" i="5"/>
  <c r="F15" i="5"/>
  <c r="R15" i="5" s="1"/>
  <c r="C15" i="5"/>
  <c r="G14" i="5"/>
  <c r="F14" i="5"/>
  <c r="C14" i="5"/>
  <c r="G13" i="5"/>
  <c r="F13" i="5"/>
  <c r="R13" i="5" s="1"/>
  <c r="C13" i="5"/>
  <c r="G12" i="5"/>
  <c r="F12" i="5"/>
  <c r="R12" i="5" s="1"/>
  <c r="C12" i="5"/>
  <c r="G11" i="5"/>
  <c r="F11" i="5"/>
  <c r="R11" i="5" s="1"/>
  <c r="C11" i="5"/>
  <c r="G10" i="5"/>
  <c r="F10" i="5"/>
  <c r="C10" i="5"/>
  <c r="G9" i="5"/>
  <c r="F9" i="5"/>
  <c r="R9" i="5" s="1"/>
  <c r="C9" i="5"/>
  <c r="G8" i="5"/>
  <c r="F8" i="5"/>
  <c r="R8" i="5" s="1"/>
  <c r="C8" i="5"/>
  <c r="G7" i="5"/>
  <c r="F7" i="5"/>
  <c r="R7" i="5" s="1"/>
  <c r="C7" i="5"/>
  <c r="G6" i="5"/>
  <c r="F6" i="5"/>
  <c r="C6" i="5"/>
  <c r="G5" i="5"/>
  <c r="F5" i="5"/>
  <c r="R5" i="5" s="1"/>
  <c r="R2" i="5" s="1"/>
  <c r="C5" i="5"/>
  <c r="R175" i="3"/>
  <c r="U175" i="3" s="1"/>
  <c r="R176" i="3"/>
  <c r="U176" i="3"/>
  <c r="R177" i="3"/>
  <c r="U177" i="3" s="1"/>
  <c r="R178" i="3"/>
  <c r="U178" i="3"/>
  <c r="R179" i="3"/>
  <c r="U179" i="3" s="1"/>
  <c r="R180" i="3"/>
  <c r="U180" i="3" s="1"/>
  <c r="R181" i="3"/>
  <c r="U181" i="3" s="1"/>
  <c r="R182" i="3"/>
  <c r="U182" i="3"/>
  <c r="R183" i="3"/>
  <c r="U183" i="3" s="1"/>
  <c r="R184" i="3"/>
  <c r="U184" i="3" s="1"/>
  <c r="R185" i="3"/>
  <c r="U185" i="3" s="1"/>
  <c r="R186" i="3"/>
  <c r="U186" i="3"/>
  <c r="R187" i="3"/>
  <c r="U187" i="3" s="1"/>
  <c r="R188" i="3"/>
  <c r="U188" i="3" s="1"/>
  <c r="R189" i="3"/>
  <c r="U189" i="3" s="1"/>
  <c r="R190" i="3"/>
  <c r="U190" i="3"/>
  <c r="R191" i="3"/>
  <c r="U191" i="3" s="1"/>
  <c r="R192" i="3"/>
  <c r="U192" i="3" s="1"/>
  <c r="R193" i="3"/>
  <c r="U193" i="3" s="1"/>
  <c r="R194" i="3"/>
  <c r="U194" i="3" s="1"/>
  <c r="R195" i="3"/>
  <c r="U195" i="3" s="1"/>
  <c r="R196" i="3"/>
  <c r="U196" i="3" s="1"/>
  <c r="R197" i="3"/>
  <c r="U197" i="3" s="1"/>
  <c r="R198" i="3"/>
  <c r="U198" i="3"/>
  <c r="R199" i="3"/>
  <c r="U199" i="3" s="1"/>
  <c r="R200" i="3"/>
  <c r="U200" i="3" s="1"/>
  <c r="R201" i="3"/>
  <c r="U201" i="3" s="1"/>
  <c r="R202" i="3"/>
  <c r="U202" i="3" s="1"/>
  <c r="R203" i="3"/>
  <c r="U203" i="3" s="1"/>
  <c r="R204" i="3"/>
  <c r="U204" i="3" s="1"/>
  <c r="R205" i="3"/>
  <c r="U205" i="3" s="1"/>
  <c r="R206" i="3"/>
  <c r="U206" i="3"/>
  <c r="R207" i="3"/>
  <c r="U207" i="3" s="1"/>
  <c r="R208" i="3"/>
  <c r="U208" i="3" s="1"/>
  <c r="R209" i="3"/>
  <c r="U209" i="3" s="1"/>
  <c r="R210" i="3"/>
  <c r="U210" i="3" s="1"/>
  <c r="R211" i="3"/>
  <c r="U211" i="3" s="1"/>
  <c r="R212" i="3"/>
  <c r="U212" i="3" s="1"/>
  <c r="R213" i="3"/>
  <c r="U213" i="3" s="1"/>
  <c r="R214" i="3"/>
  <c r="U214" i="3"/>
  <c r="R215" i="3"/>
  <c r="U215" i="3" s="1"/>
  <c r="R216" i="3"/>
  <c r="U216" i="3" s="1"/>
  <c r="R217" i="3"/>
  <c r="U217" i="3" s="1"/>
  <c r="R218" i="3"/>
  <c r="U218" i="3" s="1"/>
  <c r="R219" i="3"/>
  <c r="U219" i="3" s="1"/>
  <c r="R220" i="3"/>
  <c r="U220" i="3" s="1"/>
  <c r="R221" i="3"/>
  <c r="U221" i="3" s="1"/>
  <c r="R222" i="3"/>
  <c r="U222" i="3"/>
  <c r="R223" i="3"/>
  <c r="U223" i="3" s="1"/>
  <c r="R224" i="3"/>
  <c r="U224" i="3" s="1"/>
  <c r="R225" i="3"/>
  <c r="U225" i="3" s="1"/>
  <c r="R226" i="3"/>
  <c r="U226" i="3" s="1"/>
  <c r="R227" i="3"/>
  <c r="U227" i="3" s="1"/>
  <c r="R228" i="3"/>
  <c r="U228" i="3" s="1"/>
  <c r="R229" i="3"/>
  <c r="U229" i="3" s="1"/>
  <c r="R230" i="3"/>
  <c r="U230" i="3"/>
  <c r="R231" i="3"/>
  <c r="U231" i="3" s="1"/>
  <c r="R232" i="3"/>
  <c r="U232" i="3" s="1"/>
  <c r="R233" i="3"/>
  <c r="U233" i="3" s="1"/>
  <c r="R234" i="3"/>
  <c r="U234" i="3" s="1"/>
  <c r="R235" i="3"/>
  <c r="U235" i="3" s="1"/>
  <c r="R236" i="3"/>
  <c r="U236" i="3" s="1"/>
  <c r="R237" i="3"/>
  <c r="U237" i="3" s="1"/>
  <c r="R238" i="3"/>
  <c r="U238" i="3"/>
  <c r="R239" i="3"/>
  <c r="U239" i="3" s="1"/>
  <c r="R240" i="3"/>
  <c r="U240" i="3" s="1"/>
  <c r="R241" i="3"/>
  <c r="U241" i="3" s="1"/>
  <c r="R242" i="3"/>
  <c r="U242" i="3" s="1"/>
  <c r="R243" i="3"/>
  <c r="U243" i="3" s="1"/>
  <c r="R244" i="3"/>
  <c r="U244" i="3" s="1"/>
  <c r="R245" i="3"/>
  <c r="U245" i="3" s="1"/>
  <c r="R246" i="3"/>
  <c r="U246" i="3"/>
  <c r="R247" i="3"/>
  <c r="U247" i="3" s="1"/>
  <c r="R248" i="3"/>
  <c r="U248" i="3" s="1"/>
  <c r="R249" i="3"/>
  <c r="U249" i="3" s="1"/>
  <c r="R250" i="3"/>
  <c r="U250" i="3" s="1"/>
  <c r="R251" i="3"/>
  <c r="U251" i="3" s="1"/>
  <c r="R252" i="3"/>
  <c r="U252" i="3" s="1"/>
  <c r="R253" i="3"/>
  <c r="U253" i="3" s="1"/>
  <c r="R254" i="3"/>
  <c r="U254" i="3"/>
  <c r="R255" i="3"/>
  <c r="U255" i="3" s="1"/>
  <c r="R256" i="3"/>
  <c r="U256" i="3" s="1"/>
  <c r="R257" i="3"/>
  <c r="U257" i="3" s="1"/>
  <c r="R258" i="3"/>
  <c r="U258" i="3" s="1"/>
  <c r="R259" i="3"/>
  <c r="U259" i="3" s="1"/>
  <c r="R260" i="3"/>
  <c r="U260" i="3" s="1"/>
  <c r="R261" i="3"/>
  <c r="U261" i="3" s="1"/>
  <c r="R262" i="3"/>
  <c r="U262" i="3"/>
  <c r="R263" i="3"/>
  <c r="U263" i="3" s="1"/>
  <c r="R264" i="3"/>
  <c r="U264" i="3" s="1"/>
  <c r="R265" i="3"/>
  <c r="U265" i="3" s="1"/>
  <c r="R266" i="3"/>
  <c r="U266" i="3" s="1"/>
  <c r="R267" i="3"/>
  <c r="U267" i="3" s="1"/>
  <c r="R268" i="3"/>
  <c r="U268" i="3" s="1"/>
  <c r="R269" i="3"/>
  <c r="U269" i="3" s="1"/>
  <c r="R270" i="3"/>
  <c r="U270" i="3"/>
  <c r="R271" i="3"/>
  <c r="U271" i="3" s="1"/>
  <c r="R272" i="3"/>
  <c r="U272" i="3" s="1"/>
  <c r="R273" i="3"/>
  <c r="U273" i="3" s="1"/>
  <c r="R274" i="3"/>
  <c r="U274" i="3" s="1"/>
  <c r="R275" i="3"/>
  <c r="U275" i="3" s="1"/>
  <c r="R276" i="3"/>
  <c r="U276" i="3" s="1"/>
  <c r="R277" i="3"/>
  <c r="U277" i="3" s="1"/>
  <c r="R278" i="3"/>
  <c r="U278" i="3"/>
  <c r="R279" i="3"/>
  <c r="U279" i="3" s="1"/>
  <c r="R280" i="3"/>
  <c r="U280" i="3" s="1"/>
  <c r="R281" i="3"/>
  <c r="U281" i="3" s="1"/>
  <c r="R282" i="3"/>
  <c r="U282" i="3" s="1"/>
  <c r="R283" i="3"/>
  <c r="U283" i="3" s="1"/>
  <c r="R284" i="3"/>
  <c r="U284" i="3" s="1"/>
  <c r="R285" i="3"/>
  <c r="U285" i="3" s="1"/>
  <c r="R286" i="3"/>
  <c r="U286" i="3"/>
  <c r="R287" i="3"/>
  <c r="U287" i="3" s="1"/>
  <c r="R288" i="3"/>
  <c r="U288" i="3" s="1"/>
  <c r="R289" i="3"/>
  <c r="U289" i="3" s="1"/>
  <c r="R290" i="3"/>
  <c r="U290" i="3" s="1"/>
  <c r="R291" i="3"/>
  <c r="U291" i="3" s="1"/>
  <c r="R292" i="3"/>
  <c r="U292" i="3" s="1"/>
  <c r="R293" i="3"/>
  <c r="U293" i="3" s="1"/>
  <c r="R294" i="3"/>
  <c r="U294" i="3"/>
  <c r="R295" i="3"/>
  <c r="U295" i="3" s="1"/>
  <c r="R296" i="3"/>
  <c r="U296" i="3" s="1"/>
  <c r="R297" i="3"/>
  <c r="U297" i="3" s="1"/>
  <c r="R298" i="3"/>
  <c r="U298" i="3" s="1"/>
  <c r="R299" i="3"/>
  <c r="U299" i="3" s="1"/>
  <c r="R300" i="3"/>
  <c r="U300" i="3" s="1"/>
  <c r="R301" i="3"/>
  <c r="U301" i="3" s="1"/>
  <c r="R302" i="3"/>
  <c r="U302" i="3"/>
  <c r="R303" i="3"/>
  <c r="U303" i="3" s="1"/>
  <c r="R304" i="3"/>
  <c r="U304" i="3" s="1"/>
  <c r="R305" i="3"/>
  <c r="U305" i="3" s="1"/>
  <c r="R306" i="3"/>
  <c r="U306" i="3" s="1"/>
  <c r="R307" i="3"/>
  <c r="U307" i="3" s="1"/>
  <c r="R308" i="3"/>
  <c r="U308" i="3" s="1"/>
  <c r="R309" i="3"/>
  <c r="U309" i="3" s="1"/>
  <c r="R310" i="3"/>
  <c r="U310" i="3"/>
  <c r="R311" i="3"/>
  <c r="U311" i="3" s="1"/>
  <c r="R312" i="3"/>
  <c r="U312" i="3" s="1"/>
  <c r="R313" i="3"/>
  <c r="U313" i="3" s="1"/>
  <c r="R314" i="3"/>
  <c r="U314" i="3" s="1"/>
  <c r="R315" i="3"/>
  <c r="U315" i="3" s="1"/>
  <c r="R316" i="3"/>
  <c r="U316" i="3" s="1"/>
  <c r="R317" i="3"/>
  <c r="U317" i="3" s="1"/>
  <c r="R318" i="3"/>
  <c r="U318" i="3"/>
  <c r="R319" i="3"/>
  <c r="U319" i="3" s="1"/>
  <c r="R320" i="3"/>
  <c r="U320" i="3" s="1"/>
  <c r="R321" i="3"/>
  <c r="U321" i="3" s="1"/>
  <c r="R322" i="3"/>
  <c r="U322" i="3" s="1"/>
  <c r="R323" i="3"/>
  <c r="U323" i="3" s="1"/>
  <c r="R324" i="3"/>
  <c r="U324" i="3" s="1"/>
  <c r="R325" i="3"/>
  <c r="U325" i="3" s="1"/>
  <c r="R326" i="3"/>
  <c r="U326" i="3"/>
  <c r="R327" i="3"/>
  <c r="U327" i="3" s="1"/>
  <c r="R328" i="3"/>
  <c r="U328" i="3" s="1"/>
  <c r="R329" i="3"/>
  <c r="U329" i="3" s="1"/>
  <c r="R330" i="3"/>
  <c r="U330" i="3" s="1"/>
  <c r="R331" i="3"/>
  <c r="U331" i="3" s="1"/>
  <c r="R332" i="3"/>
  <c r="U332" i="3" s="1"/>
  <c r="R333" i="3"/>
  <c r="U333" i="3" s="1"/>
  <c r="R334" i="3"/>
  <c r="U334" i="3"/>
  <c r="R335" i="3"/>
  <c r="U335" i="3" s="1"/>
  <c r="R336" i="3"/>
  <c r="U336" i="3" s="1"/>
  <c r="R337" i="3"/>
  <c r="U337" i="3" s="1"/>
  <c r="R338" i="3"/>
  <c r="U338" i="3" s="1"/>
  <c r="R339" i="3"/>
  <c r="U339" i="3" s="1"/>
  <c r="R340" i="3"/>
  <c r="U340" i="3" s="1"/>
  <c r="R341" i="3"/>
  <c r="U341" i="3" s="1"/>
  <c r="R342" i="3"/>
  <c r="U342" i="3"/>
  <c r="R343" i="3"/>
  <c r="U343" i="3" s="1"/>
  <c r="R344" i="3"/>
  <c r="U344" i="3" s="1"/>
  <c r="R345" i="3"/>
  <c r="U345" i="3" s="1"/>
  <c r="R346" i="3"/>
  <c r="U346" i="3" s="1"/>
  <c r="R347" i="3"/>
  <c r="U347" i="3" s="1"/>
  <c r="R348" i="3"/>
  <c r="U348" i="3" s="1"/>
  <c r="R349" i="3"/>
  <c r="U349" i="3" s="1"/>
  <c r="R350" i="3"/>
  <c r="U350" i="3" s="1"/>
  <c r="R351" i="3"/>
  <c r="U351" i="3" s="1"/>
  <c r="R352" i="3"/>
  <c r="U352" i="3" s="1"/>
  <c r="R353" i="3"/>
  <c r="U353" i="3" s="1"/>
  <c r="R354" i="3"/>
  <c r="U354" i="3" s="1"/>
  <c r="R355" i="3"/>
  <c r="U355" i="3" s="1"/>
  <c r="R356" i="3"/>
  <c r="U356" i="3" s="1"/>
  <c r="R357" i="3"/>
  <c r="U357" i="3" s="1"/>
  <c r="R358" i="3"/>
  <c r="U358" i="3" s="1"/>
  <c r="R359" i="3"/>
  <c r="U359" i="3" s="1"/>
  <c r="R360" i="3"/>
  <c r="U360" i="3" s="1"/>
  <c r="R361" i="3"/>
  <c r="U361" i="3" s="1"/>
  <c r="R362" i="3"/>
  <c r="U362" i="3" s="1"/>
  <c r="R363" i="3"/>
  <c r="U363" i="3" s="1"/>
  <c r="R364" i="3"/>
  <c r="U364" i="3" s="1"/>
  <c r="R365" i="3"/>
  <c r="U365" i="3" s="1"/>
  <c r="R366" i="3"/>
  <c r="U366" i="3" s="1"/>
  <c r="R367" i="3"/>
  <c r="U367" i="3" s="1"/>
  <c r="R368" i="3"/>
  <c r="U368" i="3" s="1"/>
  <c r="R369" i="3"/>
  <c r="U369" i="3" s="1"/>
  <c r="R370" i="3"/>
  <c r="U370" i="3" s="1"/>
  <c r="R371" i="3"/>
  <c r="U371" i="3" s="1"/>
  <c r="R372" i="3"/>
  <c r="U372" i="3" s="1"/>
  <c r="R373" i="3"/>
  <c r="U373" i="3" s="1"/>
  <c r="R374" i="3"/>
  <c r="U374" i="3" s="1"/>
  <c r="R375" i="3"/>
  <c r="U375" i="3" s="1"/>
  <c r="R376" i="3"/>
  <c r="U376" i="3" s="1"/>
  <c r="R377" i="3"/>
  <c r="U377" i="3" s="1"/>
  <c r="R378" i="3"/>
  <c r="U378" i="3" s="1"/>
  <c r="R379" i="3"/>
  <c r="U379" i="3" s="1"/>
  <c r="R380" i="3"/>
  <c r="U380" i="3" s="1"/>
  <c r="R381" i="3"/>
  <c r="U381" i="3" s="1"/>
  <c r="R382" i="3"/>
  <c r="U382" i="3" s="1"/>
  <c r="R383" i="3"/>
  <c r="U383" i="3" s="1"/>
  <c r="R384" i="3"/>
  <c r="U384" i="3" s="1"/>
  <c r="R385" i="3"/>
  <c r="U385" i="3" s="1"/>
  <c r="R386" i="3"/>
  <c r="U386" i="3" s="1"/>
  <c r="R387" i="3"/>
  <c r="U387" i="3" s="1"/>
  <c r="R388" i="3"/>
  <c r="U388" i="3" s="1"/>
  <c r="R389" i="3"/>
  <c r="U389" i="3"/>
  <c r="R390" i="3"/>
  <c r="U390" i="3" s="1"/>
  <c r="R391" i="3"/>
  <c r="U391" i="3" s="1"/>
  <c r="R392" i="3"/>
  <c r="U392" i="3" s="1"/>
  <c r="R393" i="3"/>
  <c r="U393" i="3"/>
  <c r="R394" i="3"/>
  <c r="U394" i="3" s="1"/>
  <c r="R395" i="3"/>
  <c r="U395" i="3" s="1"/>
  <c r="R396" i="3"/>
  <c r="U396" i="3" s="1"/>
  <c r="R397" i="3"/>
  <c r="U397" i="3"/>
  <c r="R398" i="3"/>
  <c r="U398" i="3" s="1"/>
  <c r="R399" i="3"/>
  <c r="U399" i="3" s="1"/>
  <c r="R400" i="3"/>
  <c r="U400" i="3" s="1"/>
  <c r="R401" i="3"/>
  <c r="U401" i="3"/>
  <c r="R402" i="3"/>
  <c r="U402" i="3" s="1"/>
  <c r="R403" i="3"/>
  <c r="U403" i="3" s="1"/>
  <c r="R404" i="3"/>
  <c r="U404" i="3" s="1"/>
  <c r="R405" i="3"/>
  <c r="U405" i="3"/>
  <c r="R406" i="3"/>
  <c r="U406" i="3" s="1"/>
  <c r="R407" i="3"/>
  <c r="U407" i="3" s="1"/>
  <c r="R408" i="3"/>
  <c r="U408" i="3" s="1"/>
  <c r="R409" i="3"/>
  <c r="U409" i="3"/>
  <c r="R410" i="3"/>
  <c r="U410" i="3" s="1"/>
  <c r="R411" i="3"/>
  <c r="U411" i="3" s="1"/>
  <c r="R412" i="3"/>
  <c r="U412" i="3" s="1"/>
  <c r="R413" i="3"/>
  <c r="U413" i="3"/>
  <c r="R414" i="3"/>
  <c r="U414" i="3" s="1"/>
  <c r="R415" i="3"/>
  <c r="U415" i="3" s="1"/>
  <c r="R416" i="3"/>
  <c r="U416" i="3" s="1"/>
  <c r="R417" i="3"/>
  <c r="U417" i="3"/>
  <c r="R418" i="3"/>
  <c r="U418" i="3" s="1"/>
  <c r="R419" i="3"/>
  <c r="U419" i="3" s="1"/>
  <c r="R420" i="3"/>
  <c r="U420" i="3" s="1"/>
  <c r="R421" i="3"/>
  <c r="U421" i="3"/>
  <c r="R422" i="3"/>
  <c r="U422" i="3" s="1"/>
  <c r="R423" i="3"/>
  <c r="U423" i="3" s="1"/>
  <c r="R424" i="3"/>
  <c r="U424" i="3" s="1"/>
  <c r="R425" i="3"/>
  <c r="U425" i="3"/>
  <c r="R426" i="3"/>
  <c r="U426" i="3" s="1"/>
  <c r="R427" i="3"/>
  <c r="U427" i="3" s="1"/>
  <c r="R428" i="3"/>
  <c r="U428" i="3" s="1"/>
  <c r="R429" i="3"/>
  <c r="U429" i="3"/>
  <c r="R430" i="3"/>
  <c r="U430" i="3" s="1"/>
  <c r="R431" i="3"/>
  <c r="U431" i="3" s="1"/>
  <c r="R432" i="3"/>
  <c r="U432" i="3" s="1"/>
  <c r="R433" i="3"/>
  <c r="U433" i="3"/>
  <c r="R434" i="3"/>
  <c r="U434" i="3" s="1"/>
  <c r="R435" i="3"/>
  <c r="U435" i="3" s="1"/>
  <c r="R436" i="3"/>
  <c r="U436" i="3" s="1"/>
  <c r="R437" i="3"/>
  <c r="U437" i="3"/>
  <c r="R438" i="3"/>
  <c r="U438" i="3" s="1"/>
  <c r="R439" i="3"/>
  <c r="U439" i="3" s="1"/>
  <c r="R440" i="3"/>
  <c r="U440" i="3" s="1"/>
  <c r="R441" i="3"/>
  <c r="U441" i="3"/>
  <c r="R442" i="3"/>
  <c r="U442" i="3" s="1"/>
  <c r="R443" i="3"/>
  <c r="U443" i="3" s="1"/>
  <c r="R444" i="3"/>
  <c r="U444" i="3" s="1"/>
  <c r="R445" i="3"/>
  <c r="U445" i="3"/>
  <c r="R446" i="3"/>
  <c r="U446" i="3" s="1"/>
  <c r="R447" i="3"/>
  <c r="U447" i="3" s="1"/>
  <c r="R448" i="3"/>
  <c r="U448" i="3" s="1"/>
  <c r="R449" i="3"/>
  <c r="U449" i="3"/>
  <c r="R450" i="3"/>
  <c r="U450" i="3" s="1"/>
  <c r="R451" i="3"/>
  <c r="U451" i="3" s="1"/>
  <c r="R452" i="3"/>
  <c r="U452" i="3" s="1"/>
  <c r="R453" i="3"/>
  <c r="U453" i="3"/>
  <c r="R454" i="3"/>
  <c r="U454" i="3" s="1"/>
  <c r="R455" i="3"/>
  <c r="U455" i="3" s="1"/>
  <c r="R456" i="3"/>
  <c r="U456" i="3" s="1"/>
  <c r="R457" i="3"/>
  <c r="U457" i="3"/>
  <c r="R458" i="3"/>
  <c r="U458" i="3" s="1"/>
  <c r="R459" i="3"/>
  <c r="U459" i="3" s="1"/>
  <c r="R460" i="3"/>
  <c r="U460" i="3" s="1"/>
  <c r="R461" i="3"/>
  <c r="U461" i="3"/>
  <c r="R462" i="3"/>
  <c r="U462" i="3" s="1"/>
  <c r="R463" i="3"/>
  <c r="U463" i="3" s="1"/>
  <c r="R464" i="3"/>
  <c r="U464" i="3" s="1"/>
  <c r="R465" i="3"/>
  <c r="U465" i="3"/>
  <c r="R466" i="3"/>
  <c r="U466" i="3" s="1"/>
  <c r="R467" i="3"/>
  <c r="U467" i="3" s="1"/>
  <c r="R468" i="3"/>
  <c r="U468" i="3" s="1"/>
  <c r="R469" i="3"/>
  <c r="U469" i="3"/>
  <c r="R470" i="3"/>
  <c r="U470" i="3" s="1"/>
  <c r="R471" i="3"/>
  <c r="U471" i="3" s="1"/>
  <c r="R472" i="3"/>
  <c r="U472" i="3" s="1"/>
  <c r="R473" i="3"/>
  <c r="U473" i="3"/>
  <c r="R474" i="3"/>
  <c r="U474" i="3"/>
  <c r="R475" i="3"/>
  <c r="U475" i="3"/>
  <c r="R476" i="3"/>
  <c r="U476" i="3"/>
  <c r="R477" i="3"/>
  <c r="U477" i="3"/>
  <c r="R478" i="3"/>
  <c r="U478" i="3"/>
  <c r="R479" i="3"/>
  <c r="U479" i="3" s="1"/>
  <c r="R480" i="3"/>
  <c r="U480" i="3"/>
  <c r="R481" i="3"/>
  <c r="U481" i="3" s="1"/>
  <c r="R482" i="3"/>
  <c r="U482" i="3"/>
  <c r="R483" i="3"/>
  <c r="U483" i="3" s="1"/>
  <c r="R484" i="3"/>
  <c r="U484" i="3"/>
  <c r="R485" i="3"/>
  <c r="U485" i="3" s="1"/>
  <c r="R486" i="3"/>
  <c r="U486" i="3"/>
  <c r="R487" i="3"/>
  <c r="U487" i="3" s="1"/>
  <c r="R488" i="3"/>
  <c r="U488" i="3"/>
  <c r="R489" i="3"/>
  <c r="U489" i="3" s="1"/>
  <c r="R490" i="3"/>
  <c r="U490" i="3"/>
  <c r="R491" i="3"/>
  <c r="U491" i="3" s="1"/>
  <c r="R492" i="3"/>
  <c r="U492" i="3"/>
  <c r="R493" i="3"/>
  <c r="U493" i="3" s="1"/>
  <c r="R494" i="3"/>
  <c r="U494" i="3"/>
  <c r="R495" i="3"/>
  <c r="U495" i="3" s="1"/>
  <c r="R496" i="3"/>
  <c r="U496" i="3" s="1"/>
  <c r="R497" i="3"/>
  <c r="U497" i="3" s="1"/>
  <c r="R498" i="3"/>
  <c r="U498" i="3" s="1"/>
  <c r="R499" i="3"/>
  <c r="U499" i="3" s="1"/>
  <c r="R500" i="3"/>
  <c r="U500" i="3"/>
  <c r="R501" i="3"/>
  <c r="U501" i="3" s="1"/>
  <c r="R502" i="3"/>
  <c r="U502" i="3"/>
  <c r="R503" i="3"/>
  <c r="U503" i="3" s="1"/>
  <c r="R504" i="3"/>
  <c r="U504" i="3" s="1"/>
  <c r="R505" i="3"/>
  <c r="U505" i="3" s="1"/>
  <c r="R506" i="3"/>
  <c r="U506" i="3" s="1"/>
  <c r="R507" i="3"/>
  <c r="U507" i="3" s="1"/>
  <c r="R508" i="3"/>
  <c r="U508" i="3"/>
  <c r="R509" i="3"/>
  <c r="U509" i="3" s="1"/>
  <c r="R510" i="3"/>
  <c r="U510" i="3"/>
  <c r="R511" i="3"/>
  <c r="U511" i="3" s="1"/>
  <c r="R512" i="3"/>
  <c r="U512" i="3" s="1"/>
  <c r="R513" i="3"/>
  <c r="U513" i="3" s="1"/>
  <c r="R514" i="3"/>
  <c r="U514" i="3" s="1"/>
  <c r="R515" i="3"/>
  <c r="U515" i="3" s="1"/>
  <c r="R516" i="3"/>
  <c r="U516" i="3"/>
  <c r="R517" i="3"/>
  <c r="U517" i="3" s="1"/>
  <c r="R518" i="3"/>
  <c r="U518" i="3"/>
  <c r="R519" i="3"/>
  <c r="U519" i="3" s="1"/>
  <c r="R520" i="3"/>
  <c r="U520" i="3" s="1"/>
  <c r="R521" i="3"/>
  <c r="U521" i="3" s="1"/>
  <c r="R522" i="3"/>
  <c r="U522" i="3" s="1"/>
  <c r="R523" i="3"/>
  <c r="U523" i="3" s="1"/>
  <c r="R524" i="3"/>
  <c r="U524" i="3"/>
  <c r="R525" i="3"/>
  <c r="U525" i="3" s="1"/>
  <c r="R526" i="3"/>
  <c r="U526" i="3"/>
  <c r="R527" i="3"/>
  <c r="U527" i="3" s="1"/>
  <c r="R528" i="3"/>
  <c r="U528" i="3" s="1"/>
  <c r="R529" i="3"/>
  <c r="U529" i="3" s="1"/>
  <c r="R530" i="3"/>
  <c r="U530" i="3" s="1"/>
  <c r="R531" i="3"/>
  <c r="U531" i="3" s="1"/>
  <c r="R532" i="3"/>
  <c r="U532" i="3"/>
  <c r="R533" i="3"/>
  <c r="U533" i="3" s="1"/>
  <c r="R534" i="3"/>
  <c r="U534" i="3"/>
  <c r="R535" i="3"/>
  <c r="U535" i="3" s="1"/>
  <c r="R536" i="3"/>
  <c r="U536" i="3" s="1"/>
  <c r="R537" i="3"/>
  <c r="U537" i="3" s="1"/>
  <c r="R538" i="3"/>
  <c r="U538" i="3" s="1"/>
  <c r="R539" i="3"/>
  <c r="U539" i="3" s="1"/>
  <c r="R540" i="3"/>
  <c r="U540" i="3"/>
  <c r="R541" i="3"/>
  <c r="U541" i="3" s="1"/>
  <c r="R542" i="3"/>
  <c r="U542" i="3"/>
  <c r="R543" i="3"/>
  <c r="U543" i="3" s="1"/>
  <c r="R544" i="3"/>
  <c r="U544" i="3" s="1"/>
  <c r="R545" i="3"/>
  <c r="U545" i="3" s="1"/>
  <c r="R546" i="3"/>
  <c r="U546" i="3" s="1"/>
  <c r="R547" i="3"/>
  <c r="U547" i="3" s="1"/>
  <c r="R548" i="3"/>
  <c r="U548" i="3"/>
  <c r="R549" i="3"/>
  <c r="U549" i="3" s="1"/>
  <c r="R550" i="3"/>
  <c r="U550" i="3"/>
  <c r="R551" i="3"/>
  <c r="U551" i="3" s="1"/>
  <c r="R552" i="3"/>
  <c r="U552" i="3" s="1"/>
  <c r="R553" i="3"/>
  <c r="U553" i="3" s="1"/>
  <c r="R554" i="3"/>
  <c r="U554" i="3" s="1"/>
  <c r="R555" i="3"/>
  <c r="U555" i="3" s="1"/>
  <c r="R556" i="3"/>
  <c r="U556" i="3"/>
  <c r="R557" i="3"/>
  <c r="U557" i="3" s="1"/>
  <c r="R558" i="3"/>
  <c r="U558" i="3"/>
  <c r="R559" i="3"/>
  <c r="U559" i="3" s="1"/>
  <c r="R560" i="3"/>
  <c r="U560" i="3" s="1"/>
  <c r="R561" i="3"/>
  <c r="U561" i="3" s="1"/>
  <c r="R562" i="3"/>
  <c r="U562" i="3" s="1"/>
  <c r="R563" i="3"/>
  <c r="U563" i="3" s="1"/>
  <c r="R564" i="3"/>
  <c r="U564" i="3"/>
  <c r="R565" i="3"/>
  <c r="U565" i="3" s="1"/>
  <c r="R566" i="3"/>
  <c r="U566" i="3"/>
  <c r="R567" i="3"/>
  <c r="U567" i="3" s="1"/>
  <c r="R568" i="3"/>
  <c r="U568" i="3" s="1"/>
  <c r="R569" i="3"/>
  <c r="U569" i="3" s="1"/>
  <c r="R570" i="3"/>
  <c r="U570" i="3" s="1"/>
  <c r="R571" i="3"/>
  <c r="U571" i="3" s="1"/>
  <c r="R572" i="3"/>
  <c r="U572" i="3"/>
  <c r="R573" i="3"/>
  <c r="U573" i="3" s="1"/>
  <c r="R574" i="3"/>
  <c r="U574" i="3"/>
  <c r="R575" i="3"/>
  <c r="U575" i="3" s="1"/>
  <c r="R576" i="3"/>
  <c r="U576" i="3" s="1"/>
  <c r="R577" i="3"/>
  <c r="U577" i="3" s="1"/>
  <c r="R578" i="3"/>
  <c r="U578" i="3" s="1"/>
  <c r="R579" i="3"/>
  <c r="U579" i="3" s="1"/>
  <c r="R580" i="3"/>
  <c r="U580" i="3"/>
  <c r="R581" i="3"/>
  <c r="U581" i="3" s="1"/>
  <c r="R582" i="3"/>
  <c r="U582" i="3"/>
  <c r="R583" i="3"/>
  <c r="U583" i="3" s="1"/>
  <c r="R584" i="3"/>
  <c r="U584" i="3" s="1"/>
  <c r="R585" i="3"/>
  <c r="U585" i="3" s="1"/>
  <c r="R586" i="3"/>
  <c r="U586" i="3" s="1"/>
  <c r="R587" i="3"/>
  <c r="U587" i="3" s="1"/>
  <c r="R588" i="3"/>
  <c r="U588" i="3"/>
  <c r="R589" i="3"/>
  <c r="U589" i="3" s="1"/>
  <c r="R590" i="3"/>
  <c r="U590" i="3"/>
  <c r="R591" i="3"/>
  <c r="U591" i="3" s="1"/>
  <c r="R592" i="3"/>
  <c r="U592" i="3" s="1"/>
  <c r="R593" i="3"/>
  <c r="U593" i="3" s="1"/>
  <c r="R594" i="3"/>
  <c r="U594" i="3" s="1"/>
  <c r="R595" i="3"/>
  <c r="U595" i="3" s="1"/>
  <c r="R596" i="3"/>
  <c r="U596" i="3"/>
  <c r="R597" i="3"/>
  <c r="U597" i="3" s="1"/>
  <c r="R598" i="3"/>
  <c r="U598" i="3"/>
  <c r="R599" i="3"/>
  <c r="U599" i="3" s="1"/>
  <c r="R600" i="3"/>
  <c r="U600" i="3" s="1"/>
  <c r="R601" i="3"/>
  <c r="U601" i="3" s="1"/>
  <c r="R602" i="3"/>
  <c r="U602" i="3" s="1"/>
  <c r="R603" i="3"/>
  <c r="U603" i="3" s="1"/>
  <c r="R604" i="3"/>
  <c r="U604" i="3"/>
  <c r="R605" i="3"/>
  <c r="U605" i="3" s="1"/>
  <c r="R606" i="3"/>
  <c r="U606" i="3"/>
  <c r="R607" i="3"/>
  <c r="U607" i="3" s="1"/>
  <c r="R608" i="3"/>
  <c r="U608" i="3" s="1"/>
  <c r="R609" i="3"/>
  <c r="U609" i="3" s="1"/>
  <c r="R610" i="3"/>
  <c r="U610" i="3" s="1"/>
  <c r="R611" i="3"/>
  <c r="U611" i="3" s="1"/>
  <c r="R612" i="3"/>
  <c r="U612" i="3"/>
  <c r="R613" i="3"/>
  <c r="U613" i="3" s="1"/>
  <c r="R614" i="3"/>
  <c r="U614" i="3"/>
  <c r="R615" i="3"/>
  <c r="U615" i="3" s="1"/>
  <c r="R616" i="3"/>
  <c r="U616" i="3" s="1"/>
  <c r="R617" i="3"/>
  <c r="U617" i="3" s="1"/>
  <c r="R618" i="3"/>
  <c r="U618" i="3" s="1"/>
  <c r="R619" i="3"/>
  <c r="U619" i="3" s="1"/>
  <c r="R620" i="3"/>
  <c r="U620" i="3"/>
  <c r="R621" i="3"/>
  <c r="U621" i="3" s="1"/>
  <c r="R622" i="3"/>
  <c r="U622" i="3"/>
  <c r="R623" i="3"/>
  <c r="U623" i="3" s="1"/>
  <c r="R624" i="3"/>
  <c r="U624" i="3" s="1"/>
  <c r="R625" i="3"/>
  <c r="U625" i="3" s="1"/>
  <c r="R626" i="3"/>
  <c r="U626" i="3" s="1"/>
  <c r="R627" i="3"/>
  <c r="U627" i="3" s="1"/>
  <c r="R628" i="3"/>
  <c r="U628" i="3"/>
  <c r="R629" i="3"/>
  <c r="U629" i="3" s="1"/>
  <c r="R630" i="3"/>
  <c r="U630" i="3"/>
  <c r="R631" i="3"/>
  <c r="U631" i="3" s="1"/>
  <c r="R632" i="3"/>
  <c r="U632" i="3" s="1"/>
  <c r="R633" i="3"/>
  <c r="U633" i="3" s="1"/>
  <c r="R634" i="3"/>
  <c r="U634" i="3" s="1"/>
  <c r="R635" i="3"/>
  <c r="U635" i="3" s="1"/>
  <c r="R636" i="3"/>
  <c r="U636" i="3"/>
  <c r="R637" i="3"/>
  <c r="U637" i="3" s="1"/>
  <c r="R638" i="3"/>
  <c r="U638" i="3"/>
  <c r="R639" i="3"/>
  <c r="U639" i="3" s="1"/>
  <c r="R640" i="3"/>
  <c r="U640" i="3" s="1"/>
  <c r="R641" i="3"/>
  <c r="U641" i="3" s="1"/>
  <c r="R642" i="3"/>
  <c r="U642" i="3"/>
  <c r="R643" i="3"/>
  <c r="U643" i="3" s="1"/>
  <c r="R644" i="3"/>
  <c r="U644" i="3"/>
  <c r="R645" i="3"/>
  <c r="U645" i="3" s="1"/>
  <c r="R646" i="3"/>
  <c r="U646" i="3"/>
  <c r="R647" i="3"/>
  <c r="U647" i="3" s="1"/>
  <c r="R648" i="3"/>
  <c r="U648" i="3" s="1"/>
  <c r="R649" i="3"/>
  <c r="U649" i="3" s="1"/>
  <c r="R650" i="3"/>
  <c r="U650" i="3"/>
  <c r="R651" i="3"/>
  <c r="U651" i="3" s="1"/>
  <c r="R652" i="3"/>
  <c r="U652" i="3" s="1"/>
  <c r="R653" i="3"/>
  <c r="U653" i="3" s="1"/>
  <c r="R654" i="3"/>
  <c r="U654" i="3"/>
  <c r="R655" i="3"/>
  <c r="U655" i="3" s="1"/>
  <c r="R656" i="3"/>
  <c r="U656" i="3" s="1"/>
  <c r="R657" i="3"/>
  <c r="U657" i="3" s="1"/>
  <c r="R658" i="3"/>
  <c r="U658" i="3"/>
  <c r="R659" i="3"/>
  <c r="U659" i="3" s="1"/>
  <c r="R660" i="3"/>
  <c r="U660" i="3" s="1"/>
  <c r="R661" i="3"/>
  <c r="U661" i="3" s="1"/>
  <c r="R662" i="3"/>
  <c r="U662" i="3"/>
  <c r="R663" i="3"/>
  <c r="U663" i="3" s="1"/>
  <c r="R664" i="3"/>
  <c r="U664" i="3" s="1"/>
  <c r="R665" i="3"/>
  <c r="U665" i="3" s="1"/>
  <c r="R666" i="3"/>
  <c r="U666" i="3"/>
  <c r="R667" i="3"/>
  <c r="U667" i="3" s="1"/>
  <c r="R668" i="3"/>
  <c r="U668" i="3" s="1"/>
  <c r="R669" i="3"/>
  <c r="U669" i="3" s="1"/>
  <c r="R670" i="3"/>
  <c r="U670" i="3"/>
  <c r="R671" i="3"/>
  <c r="U671" i="3" s="1"/>
  <c r="R672" i="3"/>
  <c r="U672" i="3" s="1"/>
  <c r="R673" i="3"/>
  <c r="U673" i="3" s="1"/>
  <c r="R674" i="3"/>
  <c r="U674" i="3"/>
  <c r="R675" i="3"/>
  <c r="U675" i="3" s="1"/>
  <c r="R676" i="3"/>
  <c r="U676" i="3" s="1"/>
  <c r="R677" i="3"/>
  <c r="U677" i="3" s="1"/>
  <c r="R678" i="3"/>
  <c r="U678" i="3"/>
  <c r="R679" i="3"/>
  <c r="U679" i="3" s="1"/>
  <c r="R680" i="3"/>
  <c r="U680" i="3" s="1"/>
  <c r="R681" i="3"/>
  <c r="U681" i="3" s="1"/>
  <c r="R682" i="3"/>
  <c r="U682" i="3"/>
  <c r="R683" i="3"/>
  <c r="U683" i="3" s="1"/>
  <c r="R684" i="3"/>
  <c r="U684" i="3" s="1"/>
  <c r="R685" i="3"/>
  <c r="U685" i="3" s="1"/>
  <c r="R686" i="3"/>
  <c r="U686" i="3"/>
  <c r="R687" i="3"/>
  <c r="U687" i="3" s="1"/>
  <c r="R688" i="3"/>
  <c r="U688" i="3" s="1"/>
  <c r="R689" i="3"/>
  <c r="U689" i="3" s="1"/>
  <c r="R690" i="3"/>
  <c r="U690" i="3"/>
  <c r="R691" i="3"/>
  <c r="U691" i="3" s="1"/>
  <c r="R692" i="3"/>
  <c r="U692" i="3" s="1"/>
  <c r="R693" i="3"/>
  <c r="U693" i="3" s="1"/>
  <c r="R694" i="3"/>
  <c r="U694" i="3"/>
  <c r="R695" i="3"/>
  <c r="U695" i="3" s="1"/>
  <c r="R696" i="3"/>
  <c r="U696" i="3" s="1"/>
  <c r="R697" i="3"/>
  <c r="U697" i="3" s="1"/>
  <c r="R698" i="3"/>
  <c r="U698" i="3"/>
  <c r="R699" i="3"/>
  <c r="U699" i="3" s="1"/>
  <c r="R700" i="3"/>
  <c r="U700" i="3" s="1"/>
  <c r="R701" i="3"/>
  <c r="U701" i="3" s="1"/>
  <c r="R702" i="3"/>
  <c r="U702" i="3"/>
  <c r="R703" i="3"/>
  <c r="U703" i="3" s="1"/>
  <c r="R704" i="3"/>
  <c r="U704" i="3" s="1"/>
  <c r="R705" i="3"/>
  <c r="U705" i="3" s="1"/>
  <c r="R706" i="3"/>
  <c r="U706" i="3"/>
  <c r="R707" i="3"/>
  <c r="U707" i="3" s="1"/>
  <c r="R708" i="3"/>
  <c r="U708" i="3" s="1"/>
  <c r="R709" i="3"/>
  <c r="U709" i="3" s="1"/>
  <c r="R710" i="3"/>
  <c r="U710" i="3"/>
  <c r="R711" i="3"/>
  <c r="U711" i="3" s="1"/>
  <c r="R712" i="3"/>
  <c r="U712" i="3" s="1"/>
  <c r="R713" i="3"/>
  <c r="U713" i="3" s="1"/>
  <c r="R714" i="3"/>
  <c r="U714" i="3"/>
  <c r="R715" i="3"/>
  <c r="U715" i="3" s="1"/>
  <c r="R716" i="3"/>
  <c r="U716" i="3" s="1"/>
  <c r="R717" i="3"/>
  <c r="U717" i="3" s="1"/>
  <c r="R718" i="3"/>
  <c r="U718" i="3"/>
  <c r="R719" i="3"/>
  <c r="U719" i="3" s="1"/>
  <c r="R720" i="3"/>
  <c r="U720" i="3" s="1"/>
  <c r="R721" i="3"/>
  <c r="U721" i="3" s="1"/>
  <c r="R722" i="3"/>
  <c r="U722" i="3"/>
  <c r="R723" i="3"/>
  <c r="U723" i="3" s="1"/>
  <c r="R724" i="3"/>
  <c r="U724" i="3" s="1"/>
  <c r="R725" i="3"/>
  <c r="U725" i="3" s="1"/>
  <c r="R726" i="3"/>
  <c r="U726" i="3"/>
  <c r="R727" i="3"/>
  <c r="U727" i="3" s="1"/>
  <c r="R728" i="3"/>
  <c r="U728" i="3" s="1"/>
  <c r="R729" i="3"/>
  <c r="U729" i="3" s="1"/>
  <c r="R730" i="3"/>
  <c r="U730" i="3"/>
  <c r="R731" i="3"/>
  <c r="U731" i="3" s="1"/>
  <c r="R732" i="3"/>
  <c r="U732" i="3" s="1"/>
  <c r="R733" i="3"/>
  <c r="U733" i="3" s="1"/>
  <c r="R734" i="3"/>
  <c r="U734" i="3"/>
  <c r="R735" i="3"/>
  <c r="U735" i="3" s="1"/>
  <c r="R736" i="3"/>
  <c r="U736" i="3" s="1"/>
  <c r="R737" i="3"/>
  <c r="U737" i="3" s="1"/>
  <c r="R738" i="3"/>
  <c r="U738" i="3"/>
  <c r="R739" i="3"/>
  <c r="U739" i="3" s="1"/>
  <c r="R740" i="3"/>
  <c r="U740" i="3" s="1"/>
  <c r="R741" i="3"/>
  <c r="U741" i="3" s="1"/>
  <c r="R742" i="3"/>
  <c r="U742" i="3"/>
  <c r="R743" i="3"/>
  <c r="U743" i="3" s="1"/>
  <c r="R744" i="3"/>
  <c r="U744" i="3" s="1"/>
  <c r="R745" i="3"/>
  <c r="U745" i="3" s="1"/>
  <c r="R746" i="3"/>
  <c r="U746" i="3"/>
  <c r="R747" i="3"/>
  <c r="U747" i="3" s="1"/>
  <c r="R748" i="3"/>
  <c r="U748" i="3" s="1"/>
  <c r="R749" i="3"/>
  <c r="U749" i="3" s="1"/>
  <c r="R750" i="3"/>
  <c r="U750" i="3"/>
  <c r="R751" i="3"/>
  <c r="U751" i="3" s="1"/>
  <c r="R752" i="3"/>
  <c r="U752" i="3" s="1"/>
  <c r="R753" i="3"/>
  <c r="U753" i="3" s="1"/>
  <c r="R754" i="3"/>
  <c r="U754" i="3"/>
  <c r="R755" i="3"/>
  <c r="U755" i="3" s="1"/>
  <c r="R756" i="3"/>
  <c r="U756" i="3" s="1"/>
  <c r="R757" i="3"/>
  <c r="U757" i="3" s="1"/>
  <c r="R758" i="3"/>
  <c r="U758" i="3"/>
  <c r="R759" i="3"/>
  <c r="U759" i="3" s="1"/>
  <c r="R760" i="3"/>
  <c r="U760" i="3" s="1"/>
  <c r="R761" i="3"/>
  <c r="U761" i="3" s="1"/>
  <c r="R762" i="3"/>
  <c r="U762" i="3"/>
  <c r="R763" i="3"/>
  <c r="U763" i="3" s="1"/>
  <c r="R764" i="3"/>
  <c r="U764" i="3" s="1"/>
  <c r="R765" i="3"/>
  <c r="U765" i="3" s="1"/>
  <c r="R766" i="3"/>
  <c r="U766" i="3"/>
  <c r="R767" i="3"/>
  <c r="U767" i="3" s="1"/>
  <c r="R768" i="3"/>
  <c r="U768" i="3" s="1"/>
  <c r="R769" i="3"/>
  <c r="U769" i="3" s="1"/>
  <c r="R770" i="3"/>
  <c r="U770" i="3"/>
  <c r="R771" i="3"/>
  <c r="U771" i="3" s="1"/>
  <c r="R772" i="3"/>
  <c r="U772" i="3" s="1"/>
  <c r="R773" i="3"/>
  <c r="U773" i="3" s="1"/>
  <c r="R774" i="3"/>
  <c r="U774" i="3"/>
  <c r="R775" i="3"/>
  <c r="U775" i="3" s="1"/>
  <c r="R776" i="3"/>
  <c r="U776" i="3" s="1"/>
  <c r="R777" i="3"/>
  <c r="U777" i="3" s="1"/>
  <c r="R778" i="3"/>
  <c r="U778" i="3"/>
  <c r="R779" i="3"/>
  <c r="U779" i="3" s="1"/>
  <c r="R780" i="3"/>
  <c r="U780" i="3" s="1"/>
  <c r="R781" i="3"/>
  <c r="U781" i="3" s="1"/>
  <c r="R782" i="3"/>
  <c r="U782" i="3"/>
  <c r="R783" i="3"/>
  <c r="U783" i="3" s="1"/>
  <c r="R784" i="3"/>
  <c r="U784" i="3" s="1"/>
  <c r="R785" i="3"/>
  <c r="U785" i="3" s="1"/>
  <c r="R786" i="3"/>
  <c r="U786" i="3"/>
  <c r="R787" i="3"/>
  <c r="U787" i="3" s="1"/>
  <c r="R788" i="3"/>
  <c r="U788" i="3" s="1"/>
  <c r="R789" i="3"/>
  <c r="U789" i="3" s="1"/>
  <c r="R790" i="3"/>
  <c r="U790" i="3"/>
  <c r="R791" i="3"/>
  <c r="U791" i="3" s="1"/>
  <c r="R792" i="3"/>
  <c r="U792" i="3" s="1"/>
  <c r="R793" i="3"/>
  <c r="U793" i="3" s="1"/>
  <c r="R794" i="3"/>
  <c r="U794" i="3"/>
  <c r="R795" i="3"/>
  <c r="U795" i="3" s="1"/>
  <c r="R796" i="3"/>
  <c r="U796" i="3" s="1"/>
  <c r="R797" i="3"/>
  <c r="U797" i="3" s="1"/>
  <c r="R798" i="3"/>
  <c r="U798" i="3"/>
  <c r="R799" i="3"/>
  <c r="U799" i="3" s="1"/>
  <c r="R800" i="3"/>
  <c r="U800" i="3" s="1"/>
  <c r="R801" i="3"/>
  <c r="U801" i="3" s="1"/>
  <c r="R802" i="3"/>
  <c r="U802" i="3"/>
  <c r="R803" i="3"/>
  <c r="U803" i="3" s="1"/>
  <c r="R804" i="3"/>
  <c r="U804" i="3" s="1"/>
  <c r="R805" i="3"/>
  <c r="U805" i="3" s="1"/>
  <c r="R806" i="3"/>
  <c r="U806" i="3"/>
  <c r="R807" i="3"/>
  <c r="U807" i="3" s="1"/>
  <c r="R808" i="3"/>
  <c r="U808" i="3" s="1"/>
  <c r="R809" i="3"/>
  <c r="U809" i="3" s="1"/>
  <c r="R810" i="3"/>
  <c r="U810" i="3"/>
  <c r="R811" i="3"/>
  <c r="U811" i="3" s="1"/>
  <c r="R812" i="3"/>
  <c r="U812" i="3"/>
  <c r="R813" i="3"/>
  <c r="U813" i="3" s="1"/>
  <c r="R814" i="3"/>
  <c r="U814" i="3"/>
  <c r="R815" i="3"/>
  <c r="U815" i="3" s="1"/>
  <c r="R816" i="3"/>
  <c r="U816" i="3" s="1"/>
  <c r="R817" i="3"/>
  <c r="U817" i="3" s="1"/>
  <c r="R818" i="3"/>
  <c r="U818" i="3"/>
  <c r="R819" i="3"/>
  <c r="U819" i="3"/>
  <c r="R820" i="3"/>
  <c r="U820" i="3"/>
  <c r="R821" i="3"/>
  <c r="U821" i="3"/>
  <c r="R822" i="3"/>
  <c r="U822" i="3"/>
  <c r="R823" i="3"/>
  <c r="U823" i="3"/>
  <c r="R824" i="3"/>
  <c r="U824" i="3"/>
  <c r="R825" i="3"/>
  <c r="U825" i="3"/>
  <c r="R826" i="3"/>
  <c r="U826" i="3"/>
  <c r="R827" i="3"/>
  <c r="U827" i="3"/>
  <c r="R828" i="3"/>
  <c r="U828" i="3"/>
  <c r="R829" i="3"/>
  <c r="U829" i="3"/>
  <c r="R830" i="3"/>
  <c r="U830" i="3"/>
  <c r="R831" i="3"/>
  <c r="U831" i="3"/>
  <c r="R832" i="3"/>
  <c r="U832" i="3"/>
  <c r="R833" i="3"/>
  <c r="U833" i="3"/>
  <c r="R834" i="3"/>
  <c r="U834" i="3"/>
  <c r="R835" i="3"/>
  <c r="U835" i="3"/>
  <c r="R836" i="3"/>
  <c r="U836" i="3"/>
  <c r="R837" i="3"/>
  <c r="U837" i="3"/>
  <c r="R838" i="3"/>
  <c r="U838" i="3"/>
  <c r="R839" i="3"/>
  <c r="U839" i="3"/>
  <c r="R840" i="3"/>
  <c r="U840" i="3"/>
  <c r="R841" i="3"/>
  <c r="U841" i="3"/>
  <c r="R842" i="3"/>
  <c r="U842" i="3"/>
  <c r="R843" i="3"/>
  <c r="U843" i="3"/>
  <c r="R844" i="3"/>
  <c r="U844" i="3"/>
  <c r="R845" i="3"/>
  <c r="U845" i="3"/>
  <c r="R846" i="3"/>
  <c r="U846" i="3"/>
  <c r="R847" i="3"/>
  <c r="U847" i="3"/>
  <c r="R848" i="3"/>
  <c r="U848" i="3"/>
  <c r="R849" i="3"/>
  <c r="U849" i="3"/>
  <c r="R850" i="3"/>
  <c r="U850" i="3"/>
  <c r="R851" i="3"/>
  <c r="U851" i="3"/>
  <c r="R852" i="3"/>
  <c r="U852" i="3" s="1"/>
  <c r="R853" i="3"/>
  <c r="U853" i="3"/>
  <c r="R854" i="3"/>
  <c r="U854" i="3" s="1"/>
  <c r="R855" i="3"/>
  <c r="U855" i="3"/>
  <c r="R856" i="3"/>
  <c r="U856" i="3" s="1"/>
  <c r="R857" i="3"/>
  <c r="U857" i="3"/>
  <c r="R858" i="3"/>
  <c r="U858" i="3" s="1"/>
  <c r="R859" i="3"/>
  <c r="U859" i="3"/>
  <c r="R860" i="3"/>
  <c r="U860" i="3" s="1"/>
  <c r="R861" i="3"/>
  <c r="U861" i="3"/>
  <c r="R862" i="3"/>
  <c r="U862" i="3" s="1"/>
  <c r="R863" i="3"/>
  <c r="U863" i="3"/>
  <c r="R864" i="3"/>
  <c r="U864" i="3" s="1"/>
  <c r="R865" i="3"/>
  <c r="U865" i="3"/>
  <c r="R866" i="3"/>
  <c r="U866" i="3" s="1"/>
  <c r="R867" i="3"/>
  <c r="U867" i="3"/>
  <c r="R868" i="3"/>
  <c r="U868" i="3" s="1"/>
  <c r="R869" i="3"/>
  <c r="U869" i="3"/>
  <c r="R870" i="3"/>
  <c r="U870" i="3" s="1"/>
  <c r="R871" i="3"/>
  <c r="U871" i="3"/>
  <c r="R872" i="3"/>
  <c r="U872" i="3" s="1"/>
  <c r="R873" i="3"/>
  <c r="U873" i="3"/>
  <c r="R874" i="3"/>
  <c r="U874" i="3" s="1"/>
  <c r="R875" i="3"/>
  <c r="U875" i="3"/>
  <c r="R876" i="3"/>
  <c r="U876" i="3" s="1"/>
  <c r="R877" i="3"/>
  <c r="U877" i="3"/>
  <c r="R878" i="3"/>
  <c r="U878" i="3" s="1"/>
  <c r="R879" i="3"/>
  <c r="U879" i="3"/>
  <c r="R880" i="3"/>
  <c r="U880" i="3" s="1"/>
  <c r="R881" i="3"/>
  <c r="U881" i="3"/>
  <c r="R882" i="3"/>
  <c r="U882" i="3" s="1"/>
  <c r="R883" i="3"/>
  <c r="U883" i="3"/>
  <c r="R884" i="3"/>
  <c r="U884" i="3" s="1"/>
  <c r="R885" i="3"/>
  <c r="U885" i="3"/>
  <c r="R886" i="3"/>
  <c r="U886" i="3" s="1"/>
  <c r="R887" i="3"/>
  <c r="U887" i="3"/>
  <c r="R888" i="3"/>
  <c r="U888" i="3" s="1"/>
  <c r="R889" i="3"/>
  <c r="U889" i="3"/>
  <c r="R890" i="3"/>
  <c r="U890" i="3" s="1"/>
  <c r="R891" i="3"/>
  <c r="U891" i="3"/>
  <c r="R892" i="3"/>
  <c r="U892" i="3" s="1"/>
  <c r="R893" i="3"/>
  <c r="U893" i="3"/>
  <c r="R894" i="3"/>
  <c r="U894" i="3" s="1"/>
  <c r="R895" i="3"/>
  <c r="U895" i="3"/>
  <c r="R896" i="3"/>
  <c r="U896" i="3" s="1"/>
  <c r="R897" i="3"/>
  <c r="U897" i="3"/>
  <c r="R898" i="3"/>
  <c r="U898" i="3" s="1"/>
  <c r="R899" i="3"/>
  <c r="U899" i="3"/>
  <c r="R900" i="3"/>
  <c r="U900" i="3" s="1"/>
  <c r="R901" i="3"/>
  <c r="U901" i="3"/>
  <c r="R902" i="3"/>
  <c r="U902" i="3" s="1"/>
  <c r="R903" i="3"/>
  <c r="U903" i="3" s="1"/>
  <c r="R904" i="3"/>
  <c r="U904" i="3" s="1"/>
  <c r="R905" i="3"/>
  <c r="U905" i="3" s="1"/>
  <c r="R906" i="3"/>
  <c r="U906" i="3"/>
  <c r="R907" i="3"/>
  <c r="U907" i="3" s="1"/>
  <c r="R908" i="3"/>
  <c r="U908" i="3" s="1"/>
  <c r="R909" i="3"/>
  <c r="U909" i="3" s="1"/>
  <c r="R910" i="3"/>
  <c r="U910" i="3" s="1"/>
  <c r="R911" i="3"/>
  <c r="U911" i="3" s="1"/>
  <c r="R912" i="3"/>
  <c r="U912" i="3" s="1"/>
  <c r="R913" i="3"/>
  <c r="U913" i="3" s="1"/>
  <c r="R914" i="3"/>
  <c r="U914" i="3"/>
  <c r="R915" i="3"/>
  <c r="U915" i="3" s="1"/>
  <c r="R916" i="3"/>
  <c r="U916" i="3" s="1"/>
  <c r="R917" i="3"/>
  <c r="U917" i="3" s="1"/>
  <c r="R918" i="3"/>
  <c r="U918" i="3" s="1"/>
  <c r="R919" i="3"/>
  <c r="U919" i="3" s="1"/>
  <c r="R920" i="3"/>
  <c r="U920" i="3" s="1"/>
  <c r="R921" i="3"/>
  <c r="U921" i="3" s="1"/>
  <c r="R922" i="3"/>
  <c r="U922" i="3"/>
  <c r="R923" i="3"/>
  <c r="U923" i="3" s="1"/>
  <c r="R924" i="3"/>
  <c r="U924" i="3" s="1"/>
  <c r="R925" i="3"/>
  <c r="U925" i="3" s="1"/>
  <c r="R926" i="3"/>
  <c r="U926" i="3" s="1"/>
  <c r="R927" i="3"/>
  <c r="U927" i="3" s="1"/>
  <c r="R928" i="3"/>
  <c r="U928" i="3" s="1"/>
  <c r="R929" i="3"/>
  <c r="U929" i="3" s="1"/>
  <c r="R930" i="3"/>
  <c r="U930" i="3"/>
  <c r="R931" i="3"/>
  <c r="U931" i="3" s="1"/>
  <c r="R932" i="3"/>
  <c r="U932" i="3" s="1"/>
  <c r="R933" i="3"/>
  <c r="U933" i="3" s="1"/>
  <c r="R934" i="3"/>
  <c r="U934" i="3" s="1"/>
  <c r="R935" i="3"/>
  <c r="U935" i="3" s="1"/>
  <c r="R936" i="3"/>
  <c r="U936" i="3" s="1"/>
  <c r="R937" i="3"/>
  <c r="U937" i="3" s="1"/>
  <c r="R938" i="3"/>
  <c r="U938" i="3"/>
  <c r="R939" i="3"/>
  <c r="U939" i="3" s="1"/>
  <c r="R940" i="3"/>
  <c r="U940" i="3" s="1"/>
  <c r="R941" i="3"/>
  <c r="U941" i="3" s="1"/>
  <c r="R942" i="3"/>
  <c r="U942" i="3" s="1"/>
  <c r="R943" i="3"/>
  <c r="U943" i="3" s="1"/>
  <c r="R944" i="3"/>
  <c r="U944" i="3" s="1"/>
  <c r="R945" i="3"/>
  <c r="U945" i="3" s="1"/>
  <c r="R946" i="3"/>
  <c r="U946" i="3" s="1"/>
  <c r="R947" i="3"/>
  <c r="U947" i="3" s="1"/>
  <c r="R948" i="3"/>
  <c r="U948" i="3"/>
  <c r="R949" i="3"/>
  <c r="U949" i="3" s="1"/>
  <c r="R950" i="3"/>
  <c r="U950" i="3" s="1"/>
  <c r="R951" i="3"/>
  <c r="U951" i="3" s="1"/>
  <c r="R952" i="3"/>
  <c r="U952" i="3" s="1"/>
  <c r="R953" i="3"/>
  <c r="U953" i="3" s="1"/>
  <c r="R954" i="3"/>
  <c r="U954" i="3" s="1"/>
  <c r="R955" i="3"/>
  <c r="U955" i="3" s="1"/>
  <c r="R956" i="3"/>
  <c r="U956" i="3"/>
  <c r="R957" i="3"/>
  <c r="U957" i="3" s="1"/>
  <c r="R958" i="3"/>
  <c r="U958" i="3" s="1"/>
  <c r="R959" i="3"/>
  <c r="U959" i="3" s="1"/>
  <c r="R960" i="3"/>
  <c r="U960" i="3" s="1"/>
  <c r="R961" i="3"/>
  <c r="U961" i="3" s="1"/>
  <c r="R962" i="3"/>
  <c r="U962" i="3" s="1"/>
  <c r="R963" i="3"/>
  <c r="U963" i="3" s="1"/>
  <c r="R964" i="3"/>
  <c r="U964" i="3"/>
  <c r="R965" i="3"/>
  <c r="U965" i="3" s="1"/>
  <c r="R966" i="3"/>
  <c r="U966" i="3" s="1"/>
  <c r="R967" i="3"/>
  <c r="U967" i="3" s="1"/>
  <c r="R968" i="3"/>
  <c r="U968" i="3" s="1"/>
  <c r="R969" i="3"/>
  <c r="U969" i="3" s="1"/>
  <c r="R970" i="3"/>
  <c r="U970" i="3" s="1"/>
  <c r="R971" i="3"/>
  <c r="U971" i="3" s="1"/>
  <c r="R972" i="3"/>
  <c r="U972" i="3"/>
  <c r="R973" i="3"/>
  <c r="U973" i="3" s="1"/>
  <c r="R974" i="3"/>
  <c r="U974" i="3" s="1"/>
  <c r="R975" i="3"/>
  <c r="U975" i="3" s="1"/>
  <c r="R976" i="3"/>
  <c r="U976" i="3" s="1"/>
  <c r="R977" i="3"/>
  <c r="U977" i="3" s="1"/>
  <c r="R978" i="3"/>
  <c r="U978" i="3" s="1"/>
  <c r="R979" i="3"/>
  <c r="U979" i="3" s="1"/>
  <c r="R980" i="3"/>
  <c r="U980" i="3"/>
  <c r="R981" i="3"/>
  <c r="U981" i="3" s="1"/>
  <c r="R982" i="3"/>
  <c r="U982" i="3" s="1"/>
  <c r="R983" i="3"/>
  <c r="U983" i="3" s="1"/>
  <c r="R984" i="3"/>
  <c r="U984" i="3" s="1"/>
  <c r="R985" i="3"/>
  <c r="U985" i="3" s="1"/>
  <c r="R986" i="3"/>
  <c r="U986" i="3" s="1"/>
  <c r="R987" i="3"/>
  <c r="U987" i="3" s="1"/>
  <c r="R988" i="3"/>
  <c r="U988" i="3"/>
  <c r="R989" i="3"/>
  <c r="U989" i="3" s="1"/>
  <c r="R990" i="3"/>
  <c r="U990" i="3" s="1"/>
  <c r="R991" i="3"/>
  <c r="U991" i="3" s="1"/>
  <c r="R992" i="3"/>
  <c r="U992" i="3" s="1"/>
  <c r="R993" i="3"/>
  <c r="U993" i="3" s="1"/>
  <c r="R994" i="3"/>
  <c r="U994" i="3" s="1"/>
  <c r="R995" i="3"/>
  <c r="U995" i="3" s="1"/>
  <c r="R996" i="3"/>
  <c r="U996" i="3"/>
  <c r="R997" i="3"/>
  <c r="U997" i="3" s="1"/>
  <c r="R998" i="3"/>
  <c r="U998" i="3" s="1"/>
  <c r="R999" i="3"/>
  <c r="U999" i="3" s="1"/>
  <c r="R1000" i="3"/>
  <c r="U1000" i="3" s="1"/>
  <c r="R1001" i="3"/>
  <c r="U1001" i="3" s="1"/>
  <c r="R1002" i="3"/>
  <c r="U1002" i="3" s="1"/>
  <c r="R1003" i="3"/>
  <c r="U1003" i="3" s="1"/>
  <c r="R1004" i="3"/>
  <c r="U1004" i="3"/>
  <c r="R1005" i="3"/>
  <c r="U1005" i="3" s="1"/>
  <c r="R1006" i="3"/>
  <c r="U1006" i="3" s="1"/>
  <c r="R1007" i="3"/>
  <c r="U1007" i="3" s="1"/>
  <c r="R1008" i="3"/>
  <c r="U1008" i="3" s="1"/>
  <c r="R1009" i="3"/>
  <c r="U1009" i="3" s="1"/>
  <c r="R1010" i="3"/>
  <c r="U1010" i="3" s="1"/>
  <c r="R1011" i="3"/>
  <c r="U1011" i="3" s="1"/>
  <c r="R1012" i="3"/>
  <c r="U1012" i="3"/>
  <c r="R1013" i="3"/>
  <c r="U1013" i="3" s="1"/>
  <c r="R1014" i="3"/>
  <c r="U1014" i="3" s="1"/>
  <c r="R1015" i="3"/>
  <c r="U1015" i="3" s="1"/>
  <c r="R1016" i="3"/>
  <c r="U1016" i="3" s="1"/>
  <c r="R1017" i="3"/>
  <c r="U1017" i="3" s="1"/>
  <c r="R1018" i="3"/>
  <c r="U1018" i="3" s="1"/>
  <c r="R1019" i="3"/>
  <c r="U1019" i="3" s="1"/>
  <c r="R1020" i="3"/>
  <c r="U1020" i="3"/>
  <c r="R1021" i="3"/>
  <c r="U1021" i="3" s="1"/>
  <c r="R1022" i="3"/>
  <c r="U1022" i="3" s="1"/>
  <c r="R1023" i="3"/>
  <c r="U1023" i="3" s="1"/>
  <c r="R1024" i="3"/>
  <c r="U1024" i="3" s="1"/>
  <c r="R1025" i="3"/>
  <c r="U1025" i="3" s="1"/>
  <c r="R1026" i="3"/>
  <c r="U1026" i="3" s="1"/>
  <c r="R1027" i="3"/>
  <c r="U1027" i="3" s="1"/>
  <c r="R1028" i="3"/>
  <c r="U1028" i="3"/>
  <c r="R1029" i="3"/>
  <c r="U1029" i="3" s="1"/>
  <c r="R1030" i="3"/>
  <c r="U1030" i="3" s="1"/>
  <c r="R1031" i="3"/>
  <c r="U1031" i="3" s="1"/>
  <c r="R1032" i="3"/>
  <c r="U1032" i="3" s="1"/>
  <c r="R1033" i="3"/>
  <c r="U1033" i="3" s="1"/>
  <c r="R1034" i="3"/>
  <c r="U1034" i="3" s="1"/>
  <c r="R1035" i="3"/>
  <c r="U1035" i="3" s="1"/>
  <c r="R1036" i="3"/>
  <c r="U1036" i="3"/>
  <c r="R1037" i="3"/>
  <c r="U1037" i="3" s="1"/>
  <c r="R1038" i="3"/>
  <c r="U1038" i="3" s="1"/>
  <c r="R1039" i="3"/>
  <c r="U1039" i="3" s="1"/>
  <c r="R1040" i="3"/>
  <c r="U1040" i="3" s="1"/>
  <c r="R1041" i="3"/>
  <c r="U1041" i="3" s="1"/>
  <c r="R1042" i="3"/>
  <c r="U1042" i="3" s="1"/>
  <c r="R1043" i="3"/>
  <c r="U1043" i="3" s="1"/>
  <c r="R1044" i="3"/>
  <c r="U1044" i="3"/>
  <c r="R1045" i="3"/>
  <c r="U1045" i="3" s="1"/>
  <c r="R1046" i="3"/>
  <c r="U1046" i="3" s="1"/>
  <c r="R1047" i="3"/>
  <c r="U1047" i="3" s="1"/>
  <c r="R1048" i="3"/>
  <c r="U1048" i="3" s="1"/>
  <c r="R1049" i="3"/>
  <c r="U1049" i="3" s="1"/>
  <c r="R1050" i="3"/>
  <c r="U1050" i="3" s="1"/>
  <c r="R1051" i="3"/>
  <c r="U1051" i="3" s="1"/>
  <c r="R1052" i="3"/>
  <c r="U1052" i="3"/>
  <c r="R1053" i="3"/>
  <c r="U1053" i="3" s="1"/>
  <c r="R1054" i="3"/>
  <c r="U1054" i="3" s="1"/>
  <c r="R1055" i="3"/>
  <c r="U1055" i="3" s="1"/>
  <c r="R1056" i="3"/>
  <c r="U1056" i="3" s="1"/>
  <c r="R1057" i="3"/>
  <c r="U1057" i="3" s="1"/>
  <c r="R1058" i="3"/>
  <c r="U1058" i="3" s="1"/>
  <c r="R1059" i="3"/>
  <c r="U1059" i="3" s="1"/>
  <c r="R1060" i="3"/>
  <c r="U1060" i="3"/>
  <c r="R1061" i="3"/>
  <c r="U1061" i="3" s="1"/>
  <c r="R1062" i="3"/>
  <c r="U1062" i="3" s="1"/>
  <c r="R1063" i="3"/>
  <c r="U1063" i="3" s="1"/>
  <c r="R1064" i="3"/>
  <c r="U1064" i="3" s="1"/>
  <c r="R1065" i="3"/>
  <c r="U1065" i="3" s="1"/>
  <c r="R1066" i="3"/>
  <c r="U1066" i="3" s="1"/>
  <c r="R1067" i="3"/>
  <c r="U1067" i="3" s="1"/>
  <c r="R1068" i="3"/>
  <c r="U1068" i="3"/>
  <c r="R1069" i="3"/>
  <c r="U1069" i="3" s="1"/>
  <c r="R1070" i="3"/>
  <c r="U1070" i="3" s="1"/>
  <c r="R1071" i="3"/>
  <c r="U1071" i="3" s="1"/>
  <c r="R1072" i="3"/>
  <c r="U1072" i="3" s="1"/>
  <c r="R1073" i="3"/>
  <c r="U1073" i="3" s="1"/>
  <c r="R1074" i="3"/>
  <c r="U1074" i="3"/>
  <c r="R1075" i="3"/>
  <c r="U1075" i="3" s="1"/>
  <c r="R1076" i="3"/>
  <c r="U1076" i="3"/>
  <c r="R1077" i="3"/>
  <c r="U1077" i="3" s="1"/>
  <c r="R1078" i="3"/>
  <c r="U1078" i="3" s="1"/>
  <c r="R1079" i="3"/>
  <c r="U1079" i="3" s="1"/>
  <c r="R1080" i="3"/>
  <c r="U1080" i="3" s="1"/>
  <c r="R1081" i="3"/>
  <c r="U1081" i="3" s="1"/>
  <c r="R1082" i="3"/>
  <c r="U1082" i="3"/>
  <c r="R1083" i="3"/>
  <c r="U1083" i="3" s="1"/>
  <c r="R1084" i="3"/>
  <c r="U1084" i="3"/>
  <c r="R1085" i="3"/>
  <c r="U1085" i="3" s="1"/>
  <c r="R1086" i="3"/>
  <c r="U1086" i="3" s="1"/>
  <c r="R1087" i="3"/>
  <c r="U1087" i="3" s="1"/>
  <c r="R1088" i="3"/>
  <c r="U1088" i="3" s="1"/>
  <c r="R1089" i="3"/>
  <c r="U1089" i="3" s="1"/>
  <c r="R1090" i="3"/>
  <c r="U1090" i="3"/>
  <c r="R1091" i="3"/>
  <c r="U1091" i="3" s="1"/>
  <c r="R1092" i="3"/>
  <c r="U1092" i="3"/>
  <c r="R1093" i="3"/>
  <c r="U1093" i="3" s="1"/>
  <c r="R1094" i="3"/>
  <c r="U1094" i="3" s="1"/>
  <c r="R1095" i="3"/>
  <c r="U1095" i="3" s="1"/>
  <c r="R1096" i="3"/>
  <c r="U1096" i="3" s="1"/>
  <c r="R1097" i="3"/>
  <c r="U1097" i="3" s="1"/>
  <c r="R1098" i="3"/>
  <c r="U1098" i="3"/>
  <c r="R1099" i="3"/>
  <c r="U1099" i="3" s="1"/>
  <c r="R1100" i="3"/>
  <c r="U1100" i="3"/>
  <c r="R1101" i="3"/>
  <c r="U1101" i="3" s="1"/>
  <c r="R1102" i="3"/>
  <c r="U1102" i="3" s="1"/>
  <c r="R1103" i="3"/>
  <c r="U1103" i="3" s="1"/>
  <c r="R1104" i="3"/>
  <c r="U1104" i="3" s="1"/>
  <c r="R1105" i="3"/>
  <c r="U1105" i="3" s="1"/>
  <c r="R1106" i="3"/>
  <c r="U1106" i="3"/>
  <c r="R1107" i="3"/>
  <c r="U1107" i="3" s="1"/>
  <c r="R1108" i="3"/>
  <c r="U1108" i="3"/>
  <c r="R1109" i="3"/>
  <c r="U1109" i="3" s="1"/>
  <c r="R1110" i="3"/>
  <c r="U1110" i="3" s="1"/>
  <c r="R1111" i="3"/>
  <c r="U1111" i="3" s="1"/>
  <c r="R1112" i="3"/>
  <c r="U1112" i="3" s="1"/>
  <c r="R1113" i="3"/>
  <c r="U1113" i="3" s="1"/>
  <c r="R1114" i="3"/>
  <c r="U1114" i="3"/>
  <c r="R1115" i="3"/>
  <c r="U1115" i="3" s="1"/>
  <c r="R1116" i="3"/>
  <c r="U1116" i="3"/>
  <c r="R1117" i="3"/>
  <c r="U1117" i="3" s="1"/>
  <c r="R1118" i="3"/>
  <c r="U1118" i="3" s="1"/>
  <c r="R1119" i="3"/>
  <c r="U1119" i="3" s="1"/>
  <c r="R1120" i="3"/>
  <c r="U1120" i="3" s="1"/>
  <c r="R1121" i="3"/>
  <c r="U1121" i="3" s="1"/>
  <c r="R1122" i="3"/>
  <c r="U1122" i="3"/>
  <c r="R1123" i="3"/>
  <c r="U1123" i="3" s="1"/>
  <c r="R1124" i="3"/>
  <c r="U1124" i="3"/>
  <c r="R1125" i="3"/>
  <c r="U1125" i="3" s="1"/>
  <c r="R1126" i="3"/>
  <c r="U1126" i="3" s="1"/>
  <c r="R1127" i="3"/>
  <c r="U1127" i="3" s="1"/>
  <c r="R1128" i="3"/>
  <c r="U1128" i="3" s="1"/>
  <c r="R1129" i="3"/>
  <c r="U1129" i="3" s="1"/>
  <c r="R1130" i="3"/>
  <c r="U1130" i="3"/>
  <c r="R1131" i="3"/>
  <c r="U1131" i="3" s="1"/>
  <c r="R1132" i="3"/>
  <c r="U1132" i="3"/>
  <c r="R1133" i="3"/>
  <c r="U1133" i="3" s="1"/>
  <c r="R1134" i="3"/>
  <c r="U1134" i="3" s="1"/>
  <c r="R1135" i="3"/>
  <c r="U1135" i="3" s="1"/>
  <c r="R1136" i="3"/>
  <c r="U1136" i="3" s="1"/>
  <c r="R1137" i="3"/>
  <c r="U1137" i="3" s="1"/>
  <c r="R1138" i="3"/>
  <c r="U1138" i="3"/>
  <c r="R1139" i="3"/>
  <c r="U1139" i="3" s="1"/>
  <c r="R1140" i="3"/>
  <c r="U1140" i="3"/>
  <c r="R1141" i="3"/>
  <c r="U1141" i="3" s="1"/>
  <c r="R1142" i="3"/>
  <c r="U1142" i="3" s="1"/>
  <c r="R1143" i="3"/>
  <c r="U1143" i="3" s="1"/>
  <c r="R1144" i="3"/>
  <c r="U1144" i="3" s="1"/>
  <c r="R1145" i="3"/>
  <c r="U1145" i="3" s="1"/>
  <c r="R1146" i="3"/>
  <c r="U1146" i="3"/>
  <c r="R1147" i="3"/>
  <c r="U1147" i="3" s="1"/>
  <c r="R1148" i="3"/>
  <c r="U1148" i="3"/>
  <c r="R1149" i="3"/>
  <c r="U1149" i="3" s="1"/>
  <c r="R1150" i="3"/>
  <c r="U1150" i="3" s="1"/>
  <c r="R1151" i="3"/>
  <c r="U1151" i="3" s="1"/>
  <c r="R1152" i="3"/>
  <c r="U1152" i="3" s="1"/>
  <c r="R1153" i="3"/>
  <c r="U1153" i="3" s="1"/>
  <c r="R1154" i="3"/>
  <c r="U1154" i="3"/>
  <c r="R1155" i="3"/>
  <c r="U1155" i="3" s="1"/>
  <c r="R1156" i="3"/>
  <c r="U1156" i="3"/>
  <c r="R1157" i="3"/>
  <c r="U1157" i="3" s="1"/>
  <c r="R1158" i="3"/>
  <c r="U1158" i="3" s="1"/>
  <c r="R1159" i="3"/>
  <c r="U1159" i="3" s="1"/>
  <c r="R1160" i="3"/>
  <c r="U1160" i="3" s="1"/>
  <c r="R1161" i="3"/>
  <c r="U1161" i="3" s="1"/>
  <c r="R1162" i="3"/>
  <c r="U1162" i="3"/>
  <c r="R1163" i="3"/>
  <c r="U1163" i="3" s="1"/>
  <c r="R1164" i="3"/>
  <c r="U1164" i="3"/>
  <c r="R1165" i="3"/>
  <c r="U1165" i="3" s="1"/>
  <c r="R1166" i="3"/>
  <c r="U1166" i="3" s="1"/>
  <c r="R1167" i="3"/>
  <c r="U1167" i="3" s="1"/>
  <c r="R1168" i="3"/>
  <c r="U1168" i="3" s="1"/>
  <c r="R1169" i="3"/>
  <c r="U1169" i="3" s="1"/>
  <c r="R1170" i="3"/>
  <c r="U1170" i="3"/>
  <c r="R1171" i="3"/>
  <c r="U1171" i="3" s="1"/>
  <c r="R1172" i="3"/>
  <c r="U1172" i="3"/>
  <c r="R1173" i="3"/>
  <c r="U1173" i="3" s="1"/>
  <c r="R1174" i="3"/>
  <c r="U1174" i="3" s="1"/>
  <c r="R1175" i="3"/>
  <c r="U1175" i="3" s="1"/>
  <c r="R1176" i="3"/>
  <c r="U1176" i="3" s="1"/>
  <c r="R1177" i="3"/>
  <c r="U1177" i="3" s="1"/>
  <c r="R1178" i="3"/>
  <c r="U1178" i="3"/>
  <c r="R1179" i="3"/>
  <c r="U1179" i="3" s="1"/>
  <c r="R1180" i="3"/>
  <c r="U1180" i="3"/>
  <c r="R1181" i="3"/>
  <c r="U1181" i="3" s="1"/>
  <c r="R1182" i="3"/>
  <c r="U1182" i="3" s="1"/>
  <c r="R1183" i="3"/>
  <c r="U1183" i="3" s="1"/>
  <c r="R1184" i="3"/>
  <c r="U1184" i="3" s="1"/>
  <c r="R1185" i="3"/>
  <c r="U1185" i="3" s="1"/>
  <c r="R1186" i="3"/>
  <c r="U1186" i="3"/>
  <c r="R1187" i="3"/>
  <c r="U1187" i="3" s="1"/>
  <c r="R1188" i="3"/>
  <c r="U1188" i="3"/>
  <c r="R1189" i="3"/>
  <c r="U1189" i="3" s="1"/>
  <c r="R1190" i="3"/>
  <c r="U1190" i="3" s="1"/>
  <c r="R1191" i="3"/>
  <c r="U1191" i="3" s="1"/>
  <c r="R1192" i="3"/>
  <c r="U1192" i="3" s="1"/>
  <c r="R1193" i="3"/>
  <c r="U1193" i="3" s="1"/>
  <c r="R1194" i="3"/>
  <c r="U1194" i="3"/>
  <c r="R1195" i="3"/>
  <c r="U1195" i="3" s="1"/>
  <c r="R1196" i="3"/>
  <c r="U1196" i="3"/>
  <c r="R1197" i="3"/>
  <c r="U1197" i="3" s="1"/>
  <c r="R1198" i="3"/>
  <c r="U1198" i="3" s="1"/>
  <c r="R1199" i="3"/>
  <c r="U1199" i="3" s="1"/>
  <c r="R1200" i="3"/>
  <c r="U1200" i="3" s="1"/>
  <c r="R1201" i="3"/>
  <c r="U1201" i="3" s="1"/>
  <c r="R1202" i="3"/>
  <c r="U1202" i="3"/>
  <c r="R1203" i="3"/>
  <c r="U1203" i="3" s="1"/>
  <c r="R1204" i="3"/>
  <c r="U1204" i="3"/>
  <c r="R1205" i="3"/>
  <c r="U1205" i="3" s="1"/>
  <c r="R1206" i="3"/>
  <c r="U1206" i="3" s="1"/>
  <c r="R1207" i="3"/>
  <c r="U1207" i="3" s="1"/>
  <c r="R1208" i="3"/>
  <c r="U1208" i="3" s="1"/>
  <c r="R1209" i="3"/>
  <c r="U1209" i="3" s="1"/>
  <c r="R1210" i="3"/>
  <c r="U1210" i="3"/>
  <c r="R1211" i="3"/>
  <c r="U1211" i="3" s="1"/>
  <c r="R1212" i="3"/>
  <c r="U1212" i="3"/>
  <c r="R1213" i="3"/>
  <c r="U1213" i="3" s="1"/>
  <c r="R1214" i="3"/>
  <c r="U1214" i="3" s="1"/>
  <c r="R1215" i="3"/>
  <c r="U1215" i="3" s="1"/>
  <c r="R1216" i="3"/>
  <c r="U1216" i="3" s="1"/>
  <c r="R1217" i="3"/>
  <c r="U1217" i="3" s="1"/>
  <c r="R1218" i="3"/>
  <c r="U1218" i="3"/>
  <c r="R1219" i="3"/>
  <c r="U1219" i="3" s="1"/>
  <c r="R1220" i="3"/>
  <c r="U1220" i="3"/>
  <c r="R1221" i="3"/>
  <c r="U1221" i="3" s="1"/>
  <c r="R1222" i="3"/>
  <c r="U1222" i="3" s="1"/>
  <c r="R1223" i="3"/>
  <c r="U1223" i="3" s="1"/>
  <c r="R1224" i="3"/>
  <c r="U1224" i="3" s="1"/>
  <c r="R1225" i="3"/>
  <c r="U1225" i="3" s="1"/>
  <c r="R1226" i="3"/>
  <c r="U1226" i="3"/>
  <c r="R1227" i="3"/>
  <c r="U1227" i="3" s="1"/>
  <c r="R1228" i="3"/>
  <c r="U1228" i="3"/>
  <c r="R1229" i="3"/>
  <c r="U1229" i="3" s="1"/>
  <c r="R1230" i="3"/>
  <c r="U1230" i="3" s="1"/>
  <c r="R1231" i="3"/>
  <c r="U1231" i="3" s="1"/>
  <c r="R1232" i="3"/>
  <c r="U1232" i="3" s="1"/>
  <c r="R1233" i="3"/>
  <c r="U1233" i="3" s="1"/>
  <c r="R1234" i="3"/>
  <c r="U1234" i="3"/>
  <c r="R1235" i="3"/>
  <c r="U1235" i="3" s="1"/>
  <c r="R1236" i="3"/>
  <c r="U1236" i="3"/>
  <c r="R1237" i="3"/>
  <c r="U1237" i="3" s="1"/>
  <c r="R1238" i="3"/>
  <c r="U1238" i="3" s="1"/>
  <c r="R1239" i="3"/>
  <c r="U1239" i="3" s="1"/>
  <c r="R1240" i="3"/>
  <c r="U1240" i="3" s="1"/>
  <c r="R1241" i="3"/>
  <c r="U1241" i="3" s="1"/>
  <c r="R1242" i="3"/>
  <c r="U1242" i="3"/>
  <c r="R1243" i="3"/>
  <c r="U1243" i="3" s="1"/>
  <c r="R1244" i="3"/>
  <c r="U1244" i="3"/>
  <c r="R1245" i="3"/>
  <c r="U1245" i="3" s="1"/>
  <c r="R1246" i="3"/>
  <c r="U1246" i="3"/>
  <c r="R1247" i="3"/>
  <c r="U1247" i="3" s="1"/>
  <c r="R1248" i="3"/>
  <c r="U1248" i="3"/>
  <c r="R1249" i="3"/>
  <c r="U1249" i="3" s="1"/>
  <c r="R1250" i="3"/>
  <c r="U1250" i="3"/>
  <c r="R1251" i="3"/>
  <c r="U1251" i="3" s="1"/>
  <c r="R1252" i="3"/>
  <c r="U1252" i="3"/>
  <c r="R1253" i="3"/>
  <c r="U1253" i="3" s="1"/>
  <c r="R1254" i="3"/>
  <c r="U1254" i="3"/>
  <c r="R1255" i="3"/>
  <c r="U1255" i="3" s="1"/>
  <c r="R1256" i="3"/>
  <c r="U1256" i="3"/>
  <c r="R1257" i="3"/>
  <c r="U1257" i="3" s="1"/>
  <c r="R1258" i="3"/>
  <c r="U1258" i="3"/>
  <c r="R1259" i="3"/>
  <c r="U1259" i="3" s="1"/>
  <c r="R1260" i="3"/>
  <c r="U1260" i="3"/>
  <c r="R1261" i="3"/>
  <c r="U1261" i="3" s="1"/>
  <c r="R1262" i="3"/>
  <c r="U1262" i="3"/>
  <c r="R1263" i="3"/>
  <c r="U1263" i="3" s="1"/>
  <c r="R1264" i="3"/>
  <c r="U1264" i="3"/>
  <c r="R1265" i="3"/>
  <c r="U1265" i="3" s="1"/>
  <c r="R1266" i="3"/>
  <c r="U1266" i="3"/>
  <c r="R1267" i="3"/>
  <c r="U1267" i="3" s="1"/>
  <c r="R1268" i="3"/>
  <c r="U1268" i="3"/>
  <c r="R1269" i="3"/>
  <c r="U1269" i="3" s="1"/>
  <c r="R1270" i="3"/>
  <c r="U1270" i="3"/>
  <c r="R1271" i="3"/>
  <c r="U1271" i="3" s="1"/>
  <c r="R1272" i="3"/>
  <c r="U1272" i="3"/>
  <c r="R1273" i="3"/>
  <c r="U1273" i="3" s="1"/>
  <c r="R1274" i="3"/>
  <c r="U1274" i="3"/>
  <c r="R1275" i="3"/>
  <c r="U1275" i="3" s="1"/>
  <c r="R1276" i="3"/>
  <c r="U1276" i="3"/>
  <c r="R1277" i="3"/>
  <c r="U1277" i="3" s="1"/>
  <c r="R1278" i="3"/>
  <c r="U1278" i="3"/>
  <c r="R1279" i="3"/>
  <c r="U1279" i="3" s="1"/>
  <c r="R1280" i="3"/>
  <c r="U1280" i="3"/>
  <c r="R1281" i="3"/>
  <c r="U1281" i="3" s="1"/>
  <c r="R1282" i="3"/>
  <c r="U1282" i="3"/>
  <c r="R1283" i="3"/>
  <c r="U1283" i="3" s="1"/>
  <c r="R1284" i="3"/>
  <c r="U1284" i="3"/>
  <c r="R1285" i="3"/>
  <c r="U1285" i="3" s="1"/>
  <c r="R1286" i="3"/>
  <c r="U1286" i="3"/>
  <c r="R1287" i="3"/>
  <c r="U1287" i="3" s="1"/>
  <c r="R1288" i="3"/>
  <c r="U1288" i="3"/>
  <c r="R1289" i="3"/>
  <c r="U1289" i="3" s="1"/>
  <c r="R1290" i="3"/>
  <c r="U1290" i="3"/>
  <c r="R1291" i="3"/>
  <c r="U1291" i="3" s="1"/>
  <c r="R1292" i="3"/>
  <c r="U1292" i="3"/>
  <c r="R1293" i="3"/>
  <c r="U1293" i="3" s="1"/>
  <c r="R1294" i="3"/>
  <c r="U1294" i="3"/>
  <c r="R1295" i="3"/>
  <c r="U1295" i="3" s="1"/>
  <c r="R1296" i="3"/>
  <c r="U1296" i="3"/>
  <c r="R1297" i="3"/>
  <c r="U1297" i="3" s="1"/>
  <c r="R1298" i="3"/>
  <c r="U1298" i="3"/>
  <c r="R1299" i="3"/>
  <c r="U1299" i="3" s="1"/>
  <c r="R1300" i="3"/>
  <c r="U1300" i="3"/>
  <c r="R1301" i="3"/>
  <c r="U1301" i="3" s="1"/>
  <c r="R1302" i="3"/>
  <c r="U1302" i="3"/>
  <c r="R1303" i="3"/>
  <c r="U1303" i="3" s="1"/>
  <c r="R1304" i="3"/>
  <c r="U1304" i="3"/>
  <c r="R1305" i="3"/>
  <c r="U1305" i="3" s="1"/>
  <c r="R1306" i="3"/>
  <c r="U1306" i="3"/>
  <c r="R1307" i="3"/>
  <c r="U1307" i="3" s="1"/>
  <c r="R1308" i="3"/>
  <c r="U1308" i="3"/>
  <c r="R1309" i="3"/>
  <c r="U1309" i="3" s="1"/>
  <c r="R1310" i="3"/>
  <c r="U1310" i="3"/>
  <c r="R1311" i="3"/>
  <c r="U1311" i="3" s="1"/>
  <c r="R1312" i="3"/>
  <c r="U1312" i="3"/>
  <c r="R1313" i="3"/>
  <c r="U1313" i="3" s="1"/>
  <c r="R1314" i="3"/>
  <c r="U1314" i="3"/>
  <c r="R1315" i="3"/>
  <c r="U1315" i="3" s="1"/>
  <c r="R1316" i="3"/>
  <c r="U1316" i="3"/>
  <c r="R1317" i="3"/>
  <c r="U1317" i="3" s="1"/>
  <c r="R1318" i="3"/>
  <c r="U1318" i="3"/>
  <c r="R1319" i="3"/>
  <c r="U1319" i="3" s="1"/>
  <c r="R1320" i="3"/>
  <c r="U1320" i="3"/>
  <c r="R1321" i="3"/>
  <c r="U1321" i="3" s="1"/>
  <c r="R1322" i="3"/>
  <c r="U1322" i="3"/>
  <c r="R1323" i="3"/>
  <c r="U1323" i="3" s="1"/>
  <c r="R1324" i="3"/>
  <c r="U1324" i="3"/>
  <c r="R1325" i="3"/>
  <c r="U1325" i="3" s="1"/>
  <c r="R1326" i="3"/>
  <c r="U1326" i="3"/>
  <c r="R1327" i="3"/>
  <c r="U1327" i="3" s="1"/>
  <c r="R1328" i="3"/>
  <c r="U1328" i="3"/>
  <c r="R1329" i="3"/>
  <c r="U1329" i="3" s="1"/>
  <c r="R1330" i="3"/>
  <c r="U1330" i="3"/>
  <c r="R1331" i="3"/>
  <c r="U1331" i="3" s="1"/>
  <c r="R1332" i="3"/>
  <c r="U1332" i="3"/>
  <c r="R1333" i="3"/>
  <c r="U1333" i="3" s="1"/>
  <c r="R1334" i="3"/>
  <c r="U1334" i="3"/>
  <c r="R1335" i="3"/>
  <c r="U1335" i="3" s="1"/>
  <c r="R1336" i="3"/>
  <c r="U1336" i="3"/>
  <c r="R1337" i="3"/>
  <c r="U1337" i="3" s="1"/>
  <c r="R1338" i="3"/>
  <c r="U1338" i="3"/>
  <c r="R1339" i="3"/>
  <c r="U1339" i="3" s="1"/>
  <c r="R1340" i="3"/>
  <c r="U1340" i="3"/>
  <c r="R1341" i="3"/>
  <c r="U1341" i="3" s="1"/>
  <c r="R1342" i="3"/>
  <c r="U1342" i="3"/>
  <c r="R1343" i="3"/>
  <c r="U1343" i="3" s="1"/>
  <c r="R1344" i="3"/>
  <c r="U1344" i="3"/>
  <c r="R1345" i="3"/>
  <c r="U1345" i="3" s="1"/>
  <c r="R1346" i="3"/>
  <c r="U1346" i="3"/>
  <c r="R1347" i="3"/>
  <c r="U1347" i="3" s="1"/>
  <c r="R1348" i="3"/>
  <c r="U1348" i="3"/>
  <c r="R1349" i="3"/>
  <c r="U1349" i="3" s="1"/>
  <c r="R1350" i="3"/>
  <c r="U1350" i="3" s="1"/>
  <c r="R1351" i="3"/>
  <c r="U1351" i="3" s="1"/>
  <c r="R1352" i="3"/>
  <c r="U1352" i="3" s="1"/>
  <c r="R1353" i="3"/>
  <c r="U1353" i="3" s="1"/>
  <c r="R1354" i="3"/>
  <c r="U1354" i="3" s="1"/>
  <c r="R1355" i="3"/>
  <c r="U1355" i="3" s="1"/>
  <c r="R1356" i="3"/>
  <c r="U1356" i="3" s="1"/>
  <c r="R1357" i="3"/>
  <c r="U1357" i="3" s="1"/>
  <c r="R1358" i="3"/>
  <c r="U1358" i="3" s="1"/>
  <c r="R1359" i="3"/>
  <c r="U1359" i="3" s="1"/>
  <c r="R1360" i="3"/>
  <c r="U1360" i="3" s="1"/>
  <c r="R1361" i="3"/>
  <c r="U1361" i="3" s="1"/>
  <c r="R1362" i="3"/>
  <c r="U1362" i="3" s="1"/>
  <c r="R1363" i="3"/>
  <c r="U1363" i="3" s="1"/>
  <c r="R1364" i="3"/>
  <c r="U1364" i="3" s="1"/>
  <c r="R1365" i="3"/>
  <c r="U1365" i="3" s="1"/>
  <c r="R1366" i="3"/>
  <c r="U1366" i="3" s="1"/>
  <c r="R1367" i="3"/>
  <c r="U1367" i="3" s="1"/>
  <c r="R1368" i="3"/>
  <c r="U1368" i="3" s="1"/>
  <c r="R1369" i="3"/>
  <c r="U1369" i="3" s="1"/>
  <c r="R1370" i="3"/>
  <c r="U1370" i="3" s="1"/>
  <c r="R1371" i="3"/>
  <c r="U1371" i="3" s="1"/>
  <c r="R1372" i="3"/>
  <c r="U1372" i="3" s="1"/>
  <c r="R1373" i="3"/>
  <c r="U1373" i="3" s="1"/>
  <c r="R1374" i="3"/>
  <c r="U1374" i="3" s="1"/>
  <c r="R1375" i="3"/>
  <c r="U1375" i="3" s="1"/>
  <c r="R1376" i="3"/>
  <c r="U1376" i="3" s="1"/>
  <c r="R1377" i="3"/>
  <c r="U1377" i="3" s="1"/>
  <c r="R1378" i="3"/>
  <c r="U1378" i="3" s="1"/>
  <c r="R1379" i="3"/>
  <c r="U1379" i="3" s="1"/>
  <c r="R1380" i="3"/>
  <c r="U1380" i="3" s="1"/>
  <c r="R1381" i="3"/>
  <c r="U1381" i="3" s="1"/>
  <c r="R1382" i="3"/>
  <c r="U1382" i="3" s="1"/>
  <c r="R1383" i="3"/>
  <c r="U1383" i="3" s="1"/>
  <c r="R1384" i="3"/>
  <c r="U1384" i="3" s="1"/>
  <c r="R1385" i="3"/>
  <c r="U1385" i="3" s="1"/>
  <c r="R1386" i="3"/>
  <c r="U1386" i="3" s="1"/>
  <c r="R1387" i="3"/>
  <c r="U1387" i="3" s="1"/>
  <c r="R1388" i="3"/>
  <c r="U1388" i="3" s="1"/>
  <c r="R1389" i="3"/>
  <c r="U1389" i="3" s="1"/>
  <c r="R1390" i="3"/>
  <c r="U1390" i="3" s="1"/>
  <c r="R1391" i="3"/>
  <c r="U1391" i="3" s="1"/>
  <c r="R1392" i="3"/>
  <c r="U1392" i="3" s="1"/>
  <c r="R1393" i="3"/>
  <c r="U1393" i="3" s="1"/>
  <c r="R1394" i="3"/>
  <c r="U1394" i="3" s="1"/>
  <c r="R1395" i="3"/>
  <c r="U1395" i="3" s="1"/>
  <c r="R1396" i="3"/>
  <c r="U1396" i="3" s="1"/>
  <c r="R1397" i="3"/>
  <c r="U1397" i="3" s="1"/>
  <c r="R1398" i="3"/>
  <c r="U1398" i="3" s="1"/>
  <c r="R1399" i="3"/>
  <c r="U1399" i="3" s="1"/>
  <c r="R1400" i="3"/>
  <c r="U1400" i="3" s="1"/>
  <c r="R1401" i="3"/>
  <c r="U1401" i="3" s="1"/>
  <c r="R1402" i="3"/>
  <c r="U1402" i="3" s="1"/>
  <c r="R1403" i="3"/>
  <c r="U1403" i="3" s="1"/>
  <c r="R1404" i="3"/>
  <c r="U1404" i="3" s="1"/>
  <c r="R1405" i="3"/>
  <c r="U1405" i="3" s="1"/>
  <c r="R1406" i="3"/>
  <c r="U1406" i="3" s="1"/>
  <c r="R1407" i="3"/>
  <c r="U1407" i="3" s="1"/>
  <c r="R1408" i="3"/>
  <c r="U1408" i="3" s="1"/>
  <c r="R1409" i="3"/>
  <c r="U1409" i="3" s="1"/>
  <c r="R1410" i="3"/>
  <c r="U1410" i="3" s="1"/>
  <c r="R1411" i="3"/>
  <c r="U1411" i="3" s="1"/>
  <c r="R1412" i="3"/>
  <c r="U1412" i="3" s="1"/>
  <c r="R1413" i="3"/>
  <c r="U1413" i="3" s="1"/>
  <c r="R1414" i="3"/>
  <c r="U1414" i="3" s="1"/>
  <c r="R1415" i="3"/>
  <c r="U1415" i="3" s="1"/>
  <c r="R1416" i="3"/>
  <c r="U1416" i="3" s="1"/>
  <c r="R1417" i="3"/>
  <c r="U1417" i="3" s="1"/>
  <c r="R1418" i="3"/>
  <c r="U1418" i="3" s="1"/>
  <c r="R1419" i="3"/>
  <c r="U1419" i="3" s="1"/>
  <c r="R1420" i="3"/>
  <c r="U1420" i="3" s="1"/>
  <c r="R1421" i="3"/>
  <c r="U1421" i="3" s="1"/>
  <c r="R1422" i="3"/>
  <c r="U1422" i="3" s="1"/>
  <c r="R1423" i="3"/>
  <c r="U1423" i="3" s="1"/>
  <c r="R1424" i="3"/>
  <c r="U1424" i="3" s="1"/>
  <c r="R1425" i="3"/>
  <c r="U1425" i="3" s="1"/>
  <c r="R1426" i="3"/>
  <c r="U1426" i="3" s="1"/>
  <c r="R1427" i="3"/>
  <c r="U1427" i="3" s="1"/>
  <c r="R1428" i="3"/>
  <c r="U1428" i="3" s="1"/>
  <c r="R1429" i="3"/>
  <c r="U1429" i="3" s="1"/>
  <c r="R1430" i="3"/>
  <c r="U1430" i="3" s="1"/>
  <c r="R1431" i="3"/>
  <c r="U1431" i="3" s="1"/>
  <c r="R1432" i="3"/>
  <c r="U1432" i="3" s="1"/>
  <c r="R1433" i="3"/>
  <c r="U1433" i="3" s="1"/>
  <c r="R1434" i="3"/>
  <c r="U1434" i="3" s="1"/>
  <c r="R1435" i="3"/>
  <c r="U1435" i="3" s="1"/>
  <c r="R1436" i="3"/>
  <c r="U1436" i="3" s="1"/>
  <c r="R1437" i="3"/>
  <c r="U1437" i="3" s="1"/>
  <c r="R1438" i="3"/>
  <c r="U1438" i="3" s="1"/>
  <c r="R1439" i="3"/>
  <c r="U1439" i="3" s="1"/>
  <c r="R1440" i="3"/>
  <c r="U1440" i="3" s="1"/>
  <c r="R1441" i="3"/>
  <c r="U1441" i="3" s="1"/>
  <c r="R1442" i="3"/>
  <c r="U1442" i="3" s="1"/>
  <c r="R1443" i="3"/>
  <c r="U1443" i="3" s="1"/>
  <c r="R1444" i="3"/>
  <c r="U1444" i="3" s="1"/>
  <c r="R1445" i="3"/>
  <c r="U1445" i="3" s="1"/>
  <c r="R1446" i="3"/>
  <c r="U1446" i="3" s="1"/>
  <c r="R1447" i="3"/>
  <c r="U1447" i="3" s="1"/>
  <c r="R1448" i="3"/>
  <c r="U1448" i="3" s="1"/>
  <c r="R1449" i="3"/>
  <c r="U1449" i="3" s="1"/>
  <c r="R1450" i="3"/>
  <c r="U1450" i="3" s="1"/>
  <c r="R1451" i="3"/>
  <c r="U1451" i="3" s="1"/>
  <c r="R1452" i="3"/>
  <c r="U1452" i="3" s="1"/>
  <c r="R1453" i="3"/>
  <c r="U1453" i="3" s="1"/>
  <c r="R1454" i="3"/>
  <c r="U1454" i="3" s="1"/>
  <c r="R1455" i="3"/>
  <c r="U1455" i="3" s="1"/>
  <c r="R1456" i="3"/>
  <c r="U1456" i="3" s="1"/>
  <c r="R1457" i="3"/>
  <c r="U1457" i="3" s="1"/>
  <c r="R1458" i="3"/>
  <c r="U1458" i="3" s="1"/>
  <c r="R1459" i="3"/>
  <c r="U1459" i="3" s="1"/>
  <c r="R1460" i="3"/>
  <c r="U1460" i="3" s="1"/>
  <c r="R1461" i="3"/>
  <c r="U1461" i="3" s="1"/>
  <c r="R1462" i="3"/>
  <c r="U1462" i="3" s="1"/>
  <c r="R1463" i="3"/>
  <c r="U1463" i="3" s="1"/>
  <c r="R1464" i="3"/>
  <c r="U1464" i="3" s="1"/>
  <c r="R1465" i="3"/>
  <c r="U1465" i="3" s="1"/>
  <c r="R1466" i="3"/>
  <c r="U1466" i="3" s="1"/>
  <c r="R1467" i="3"/>
  <c r="U1467" i="3" s="1"/>
  <c r="R1468" i="3"/>
  <c r="U1468" i="3" s="1"/>
  <c r="R1469" i="3"/>
  <c r="U1469" i="3" s="1"/>
  <c r="R1470" i="3"/>
  <c r="U1470" i="3" s="1"/>
  <c r="R1471" i="3"/>
  <c r="U1471" i="3" s="1"/>
  <c r="R1472" i="3"/>
  <c r="U1472" i="3" s="1"/>
  <c r="R1473" i="3"/>
  <c r="U1473" i="3" s="1"/>
  <c r="R1474" i="3"/>
  <c r="U1474" i="3" s="1"/>
  <c r="R1475" i="3"/>
  <c r="U1475" i="3" s="1"/>
  <c r="R1476" i="3"/>
  <c r="U1476" i="3" s="1"/>
  <c r="R1477" i="3"/>
  <c r="U1477" i="3" s="1"/>
  <c r="R1478" i="3"/>
  <c r="U1478" i="3" s="1"/>
  <c r="R1479" i="3"/>
  <c r="U1479" i="3" s="1"/>
  <c r="R1480" i="3"/>
  <c r="U1480" i="3" s="1"/>
  <c r="R1481" i="3"/>
  <c r="U1481" i="3" s="1"/>
  <c r="R1482" i="3"/>
  <c r="U1482" i="3" s="1"/>
  <c r="R1483" i="3"/>
  <c r="U1483" i="3" s="1"/>
  <c r="R1484" i="3"/>
  <c r="U1484" i="3" s="1"/>
  <c r="R1485" i="3"/>
  <c r="U1485" i="3" s="1"/>
  <c r="R1486" i="3"/>
  <c r="U1486" i="3" s="1"/>
  <c r="R1487" i="3"/>
  <c r="U1487" i="3" s="1"/>
  <c r="R1488" i="3"/>
  <c r="U1488" i="3" s="1"/>
  <c r="R1489" i="3"/>
  <c r="U1489" i="3" s="1"/>
  <c r="R1490" i="3"/>
  <c r="U1490" i="3"/>
  <c r="R1491" i="3"/>
  <c r="U1491" i="3" s="1"/>
  <c r="R1492" i="3"/>
  <c r="U1492" i="3"/>
  <c r="R1493" i="3"/>
  <c r="U1493" i="3" s="1"/>
  <c r="R1494" i="3"/>
  <c r="U1494" i="3" s="1"/>
  <c r="R1495" i="3"/>
  <c r="U1495" i="3" s="1"/>
  <c r="R1496" i="3"/>
  <c r="U1496" i="3" s="1"/>
  <c r="R1497" i="3"/>
  <c r="U1497" i="3" s="1"/>
  <c r="R1498" i="3"/>
  <c r="U1498" i="3"/>
  <c r="R1499" i="3"/>
  <c r="U1499" i="3" s="1"/>
  <c r="R1500" i="3"/>
  <c r="U1500" i="3"/>
  <c r="R1501" i="3"/>
  <c r="U1501" i="3" s="1"/>
  <c r="R1502" i="3"/>
  <c r="U1502" i="3" s="1"/>
  <c r="R1503" i="3"/>
  <c r="U1503" i="3" s="1"/>
  <c r="R1504" i="3"/>
  <c r="U1504" i="3" s="1"/>
  <c r="R1505" i="3"/>
  <c r="U1505" i="3" s="1"/>
  <c r="R1506" i="3"/>
  <c r="U1506" i="3"/>
  <c r="R1507" i="3"/>
  <c r="U1507" i="3" s="1"/>
  <c r="R1508" i="3"/>
  <c r="U1508" i="3"/>
  <c r="R1509" i="3"/>
  <c r="U1509" i="3" s="1"/>
  <c r="R1510" i="3"/>
  <c r="U1510" i="3" s="1"/>
  <c r="R1511" i="3"/>
  <c r="U1511" i="3" s="1"/>
  <c r="R1512" i="3"/>
  <c r="U1512" i="3" s="1"/>
  <c r="R1513" i="3"/>
  <c r="U1513" i="3" s="1"/>
  <c r="R1514" i="3"/>
  <c r="U1514" i="3"/>
  <c r="R1515" i="3"/>
  <c r="U1515" i="3" s="1"/>
  <c r="R1516" i="3"/>
  <c r="U1516" i="3"/>
  <c r="R1517" i="3"/>
  <c r="U1517" i="3" s="1"/>
  <c r="R1518" i="3"/>
  <c r="U1518" i="3" s="1"/>
  <c r="R1519" i="3"/>
  <c r="U1519" i="3" s="1"/>
  <c r="R1520" i="3"/>
  <c r="U1520" i="3" s="1"/>
  <c r="R1521" i="3"/>
  <c r="U1521" i="3" s="1"/>
  <c r="R1522" i="3"/>
  <c r="U1522" i="3"/>
  <c r="R1523" i="3"/>
  <c r="U1523" i="3" s="1"/>
  <c r="R1524" i="3"/>
  <c r="U1524" i="3"/>
  <c r="R1525" i="3"/>
  <c r="U1525" i="3" s="1"/>
  <c r="R1526" i="3"/>
  <c r="U1526" i="3" s="1"/>
  <c r="R1527" i="3"/>
  <c r="U1527" i="3" s="1"/>
  <c r="R1528" i="3"/>
  <c r="U1528" i="3" s="1"/>
  <c r="R1529" i="3"/>
  <c r="U1529" i="3" s="1"/>
  <c r="R1530" i="3"/>
  <c r="U1530" i="3"/>
  <c r="R1531" i="3"/>
  <c r="U1531" i="3" s="1"/>
  <c r="R1532" i="3"/>
  <c r="U1532" i="3"/>
  <c r="R1533" i="3"/>
  <c r="U1533" i="3" s="1"/>
  <c r="R1534" i="3"/>
  <c r="U1534" i="3" s="1"/>
  <c r="R1535" i="3"/>
  <c r="U1535" i="3" s="1"/>
  <c r="R1536" i="3"/>
  <c r="U1536" i="3" s="1"/>
  <c r="R1537" i="3"/>
  <c r="U1537" i="3" s="1"/>
  <c r="R1538" i="3"/>
  <c r="U1538" i="3"/>
  <c r="R1539" i="3"/>
  <c r="U1539" i="3" s="1"/>
  <c r="R1540" i="3"/>
  <c r="U1540" i="3"/>
  <c r="R1541" i="3"/>
  <c r="U1541" i="3" s="1"/>
  <c r="R1542" i="3"/>
  <c r="U1542" i="3" s="1"/>
  <c r="R1543" i="3"/>
  <c r="U1543" i="3" s="1"/>
  <c r="R1544" i="3"/>
  <c r="U1544" i="3" s="1"/>
  <c r="R1545" i="3"/>
  <c r="U1545" i="3" s="1"/>
  <c r="R1546" i="3"/>
  <c r="U1546" i="3"/>
  <c r="R1547" i="3"/>
  <c r="U1547" i="3" s="1"/>
  <c r="R1548" i="3"/>
  <c r="U1548" i="3"/>
  <c r="R1549" i="3"/>
  <c r="U1549" i="3" s="1"/>
  <c r="R1550" i="3"/>
  <c r="U1550" i="3" s="1"/>
  <c r="R1551" i="3"/>
  <c r="U1551" i="3" s="1"/>
  <c r="R1552" i="3"/>
  <c r="U1552" i="3" s="1"/>
  <c r="R1553" i="3"/>
  <c r="U1553" i="3" s="1"/>
  <c r="R1554" i="3"/>
  <c r="U1554" i="3"/>
  <c r="R1555" i="3"/>
  <c r="U1555" i="3" s="1"/>
  <c r="R1556" i="3"/>
  <c r="U1556" i="3"/>
  <c r="R1557" i="3"/>
  <c r="U1557" i="3" s="1"/>
  <c r="R1558" i="3"/>
  <c r="U1558" i="3" s="1"/>
  <c r="R1559" i="3"/>
  <c r="U1559" i="3" s="1"/>
  <c r="R1560" i="3"/>
  <c r="U1560" i="3" s="1"/>
  <c r="R1561" i="3"/>
  <c r="U1561" i="3" s="1"/>
  <c r="R1562" i="3"/>
  <c r="U1562" i="3"/>
  <c r="R1563" i="3"/>
  <c r="U1563" i="3" s="1"/>
  <c r="R1564" i="3"/>
  <c r="U1564" i="3"/>
  <c r="R1565" i="3"/>
  <c r="U1565" i="3" s="1"/>
  <c r="R1566" i="3"/>
  <c r="U1566" i="3" s="1"/>
  <c r="R1567" i="3"/>
  <c r="U1567" i="3" s="1"/>
  <c r="R1568" i="3"/>
  <c r="U1568" i="3" s="1"/>
  <c r="R1569" i="3"/>
  <c r="U1569" i="3" s="1"/>
  <c r="R1570" i="3"/>
  <c r="U1570" i="3"/>
  <c r="R1571" i="3"/>
  <c r="U1571" i="3" s="1"/>
  <c r="R1572" i="3"/>
  <c r="U1572" i="3"/>
  <c r="R1573" i="3"/>
  <c r="U1573" i="3" s="1"/>
  <c r="R1574" i="3"/>
  <c r="U1574" i="3" s="1"/>
  <c r="R1575" i="3"/>
  <c r="U1575" i="3" s="1"/>
  <c r="R1576" i="3"/>
  <c r="U1576" i="3" s="1"/>
  <c r="R1577" i="3"/>
  <c r="U1577" i="3" s="1"/>
  <c r="R1578" i="3"/>
  <c r="U1578" i="3"/>
  <c r="R1579" i="3"/>
  <c r="U1579" i="3" s="1"/>
  <c r="R1580" i="3"/>
  <c r="U1580" i="3"/>
  <c r="R1581" i="3"/>
  <c r="U1581" i="3" s="1"/>
  <c r="R1582" i="3"/>
  <c r="U1582" i="3"/>
  <c r="R1583" i="3"/>
  <c r="U1583" i="3" s="1"/>
  <c r="R1584" i="3"/>
  <c r="U1584" i="3" s="1"/>
  <c r="R1585" i="3"/>
  <c r="U1585" i="3" s="1"/>
  <c r="R1586" i="3"/>
  <c r="U1586" i="3"/>
  <c r="R1587" i="3"/>
  <c r="U1587" i="3" s="1"/>
  <c r="R1588" i="3"/>
  <c r="U1588" i="3"/>
  <c r="R1589" i="3"/>
  <c r="U1589" i="3" s="1"/>
  <c r="R1590" i="3"/>
  <c r="U1590" i="3"/>
  <c r="R1591" i="3"/>
  <c r="U1591" i="3" s="1"/>
  <c r="R1592" i="3"/>
  <c r="U1592" i="3" s="1"/>
  <c r="R1593" i="3"/>
  <c r="U1593" i="3" s="1"/>
  <c r="R1594" i="3"/>
  <c r="U1594" i="3"/>
  <c r="R1595" i="3"/>
  <c r="U1595" i="3" s="1"/>
  <c r="R1596" i="3"/>
  <c r="U1596" i="3"/>
  <c r="R1597" i="3"/>
  <c r="U1597" i="3" s="1"/>
  <c r="R1598" i="3"/>
  <c r="U1598" i="3"/>
  <c r="R1599" i="3"/>
  <c r="U1599" i="3" s="1"/>
  <c r="R1600" i="3"/>
  <c r="U1600" i="3" s="1"/>
  <c r="R1601" i="3"/>
  <c r="U1601" i="3" s="1"/>
  <c r="R1602" i="3"/>
  <c r="U1602" i="3"/>
  <c r="R1603" i="3"/>
  <c r="U1603" i="3" s="1"/>
  <c r="R1604" i="3"/>
  <c r="U1604" i="3"/>
  <c r="R1605" i="3"/>
  <c r="U1605" i="3" s="1"/>
  <c r="R1606" i="3"/>
  <c r="U1606" i="3"/>
  <c r="R1607" i="3"/>
  <c r="U1607" i="3" s="1"/>
  <c r="R1608" i="3"/>
  <c r="U1608" i="3" s="1"/>
  <c r="R1609" i="3"/>
  <c r="U1609" i="3" s="1"/>
  <c r="R1610" i="3"/>
  <c r="U1610" i="3"/>
  <c r="R1611" i="3"/>
  <c r="U1611" i="3" s="1"/>
  <c r="R1612" i="3"/>
  <c r="U1612" i="3"/>
  <c r="R1613" i="3"/>
  <c r="U1613" i="3" s="1"/>
  <c r="R1614" i="3"/>
  <c r="U1614" i="3"/>
  <c r="R1615" i="3"/>
  <c r="U1615" i="3" s="1"/>
  <c r="R1616" i="3"/>
  <c r="U1616" i="3" s="1"/>
  <c r="R1617" i="3"/>
  <c r="U1617" i="3" s="1"/>
  <c r="R1618" i="3"/>
  <c r="U1618" i="3"/>
  <c r="R1619" i="3"/>
  <c r="U1619" i="3" s="1"/>
  <c r="R1620" i="3"/>
  <c r="U1620" i="3"/>
  <c r="R1621" i="3"/>
  <c r="U1621" i="3" s="1"/>
  <c r="R1622" i="3"/>
  <c r="U1622" i="3" s="1"/>
  <c r="R1623" i="3"/>
  <c r="U1623" i="3" s="1"/>
  <c r="R1624" i="3"/>
  <c r="U1624" i="3" s="1"/>
  <c r="R1625" i="3"/>
  <c r="U1625" i="3" s="1"/>
  <c r="R1626" i="3"/>
  <c r="U1626" i="3"/>
  <c r="R1627" i="3"/>
  <c r="U1627" i="3" s="1"/>
  <c r="R1628" i="3"/>
  <c r="U1628" i="3"/>
  <c r="R1629" i="3"/>
  <c r="U1629" i="3" s="1"/>
  <c r="R1630" i="3"/>
  <c r="U1630" i="3" s="1"/>
  <c r="R1631" i="3"/>
  <c r="U1631" i="3" s="1"/>
  <c r="R1632" i="3"/>
  <c r="U1632" i="3" s="1"/>
  <c r="R1633" i="3"/>
  <c r="U1633" i="3" s="1"/>
  <c r="R1634" i="3"/>
  <c r="U1634" i="3"/>
  <c r="R1635" i="3"/>
  <c r="U1635" i="3" s="1"/>
  <c r="R1636" i="3"/>
  <c r="U1636" i="3"/>
  <c r="R1637" i="3"/>
  <c r="U1637" i="3" s="1"/>
  <c r="R1638" i="3"/>
  <c r="U1638" i="3" s="1"/>
  <c r="R1639" i="3"/>
  <c r="U1639" i="3" s="1"/>
  <c r="R1640" i="3"/>
  <c r="U1640" i="3" s="1"/>
  <c r="R1641" i="3"/>
  <c r="U1641" i="3" s="1"/>
  <c r="R1642" i="3"/>
  <c r="U1642" i="3"/>
  <c r="R1643" i="3"/>
  <c r="U1643" i="3" s="1"/>
  <c r="R1644" i="3"/>
  <c r="U1644" i="3"/>
  <c r="R1645" i="3"/>
  <c r="U1645" i="3" s="1"/>
  <c r="R1646" i="3"/>
  <c r="U1646" i="3" s="1"/>
  <c r="R1647" i="3"/>
  <c r="U1647" i="3" s="1"/>
  <c r="R1648" i="3"/>
  <c r="U1648" i="3" s="1"/>
  <c r="R1649" i="3"/>
  <c r="U1649" i="3" s="1"/>
  <c r="R1650" i="3"/>
  <c r="U1650" i="3"/>
  <c r="R1651" i="3"/>
  <c r="U1651" i="3" s="1"/>
  <c r="R1652" i="3"/>
  <c r="U1652" i="3"/>
  <c r="R1653" i="3"/>
  <c r="U1653" i="3" s="1"/>
  <c r="R1654" i="3"/>
  <c r="U1654" i="3" s="1"/>
  <c r="R1655" i="3"/>
  <c r="U1655" i="3" s="1"/>
  <c r="R1656" i="3"/>
  <c r="U1656" i="3" s="1"/>
  <c r="R1657" i="3"/>
  <c r="U1657" i="3" s="1"/>
  <c r="R1658" i="3"/>
  <c r="U1658" i="3"/>
  <c r="R1659" i="3"/>
  <c r="U1659" i="3" s="1"/>
  <c r="R1660" i="3"/>
  <c r="U1660" i="3"/>
  <c r="R1661" i="3"/>
  <c r="U1661" i="3" s="1"/>
  <c r="R1662" i="3"/>
  <c r="U1662" i="3" s="1"/>
  <c r="R1663" i="3"/>
  <c r="U1663" i="3" s="1"/>
  <c r="R1664" i="3"/>
  <c r="U1664" i="3" s="1"/>
  <c r="R1665" i="3"/>
  <c r="U1665" i="3" s="1"/>
  <c r="R1666" i="3"/>
  <c r="U1666" i="3"/>
  <c r="R1667" i="3"/>
  <c r="U1667" i="3" s="1"/>
  <c r="R1668" i="3"/>
  <c r="U1668" i="3"/>
  <c r="R1669" i="3"/>
  <c r="U1669" i="3" s="1"/>
  <c r="R1670" i="3"/>
  <c r="U1670" i="3" s="1"/>
  <c r="R1671" i="3"/>
  <c r="U1671" i="3" s="1"/>
  <c r="R1672" i="3"/>
  <c r="U1672" i="3" s="1"/>
  <c r="R1673" i="3"/>
  <c r="U1673" i="3" s="1"/>
  <c r="R1674" i="3"/>
  <c r="U1674" i="3"/>
  <c r="R1675" i="3"/>
  <c r="U1675" i="3" s="1"/>
  <c r="R1676" i="3"/>
  <c r="U1676" i="3"/>
  <c r="R1677" i="3"/>
  <c r="U1677" i="3" s="1"/>
  <c r="R1678" i="3"/>
  <c r="U1678" i="3" s="1"/>
  <c r="R1679" i="3"/>
  <c r="U1679" i="3" s="1"/>
  <c r="R1680" i="3"/>
  <c r="U1680" i="3" s="1"/>
  <c r="R1681" i="3"/>
  <c r="U1681" i="3" s="1"/>
  <c r="R1682" i="3"/>
  <c r="U1682" i="3"/>
  <c r="R1683" i="3"/>
  <c r="U1683" i="3" s="1"/>
  <c r="R1684" i="3"/>
  <c r="U1684" i="3"/>
  <c r="R1685" i="3"/>
  <c r="U1685" i="3" s="1"/>
  <c r="R1686" i="3"/>
  <c r="U1686" i="3" s="1"/>
  <c r="R1687" i="3"/>
  <c r="U1687" i="3" s="1"/>
  <c r="R1688" i="3"/>
  <c r="U1688" i="3" s="1"/>
  <c r="R1689" i="3"/>
  <c r="U1689" i="3" s="1"/>
  <c r="R1690" i="3"/>
  <c r="U1690" i="3"/>
  <c r="R1691" i="3"/>
  <c r="U1691" i="3" s="1"/>
  <c r="R1692" i="3"/>
  <c r="U1692" i="3"/>
  <c r="R1693" i="3"/>
  <c r="U1693" i="3" s="1"/>
  <c r="R1694" i="3"/>
  <c r="U1694" i="3" s="1"/>
  <c r="R1695" i="3"/>
  <c r="U1695" i="3" s="1"/>
  <c r="R1696" i="3"/>
  <c r="U1696" i="3" s="1"/>
  <c r="R1697" i="3"/>
  <c r="U1697" i="3" s="1"/>
  <c r="R1698" i="3"/>
  <c r="U1698" i="3"/>
  <c r="R1699" i="3"/>
  <c r="U1699" i="3" s="1"/>
  <c r="R1700" i="3"/>
  <c r="U1700" i="3"/>
  <c r="R1701" i="3"/>
  <c r="U1701" i="3" s="1"/>
  <c r="R1702" i="3"/>
  <c r="U1702" i="3" s="1"/>
  <c r="R1703" i="3"/>
  <c r="U1703" i="3" s="1"/>
  <c r="R1704" i="3"/>
  <c r="U1704" i="3" s="1"/>
  <c r="R1705" i="3"/>
  <c r="U1705" i="3" s="1"/>
  <c r="R1706" i="3"/>
  <c r="U1706" i="3"/>
  <c r="R1707" i="3"/>
  <c r="U1707" i="3" s="1"/>
  <c r="R1708" i="3"/>
  <c r="U1708" i="3"/>
  <c r="R1709" i="3"/>
  <c r="U1709" i="3" s="1"/>
  <c r="R1710" i="3"/>
  <c r="U1710" i="3" s="1"/>
  <c r="R1711" i="3"/>
  <c r="U1711" i="3" s="1"/>
  <c r="R1712" i="3"/>
  <c r="U1712" i="3" s="1"/>
  <c r="R1713" i="3"/>
  <c r="U1713" i="3" s="1"/>
  <c r="R1714" i="3"/>
  <c r="U1714" i="3"/>
  <c r="R1715" i="3"/>
  <c r="U1715" i="3" s="1"/>
  <c r="R1716" i="3"/>
  <c r="U1716" i="3"/>
  <c r="R1717" i="3"/>
  <c r="U1717" i="3" s="1"/>
  <c r="R1718" i="3"/>
  <c r="U1718" i="3" s="1"/>
  <c r="R1719" i="3"/>
  <c r="U1719" i="3" s="1"/>
  <c r="R1720" i="3"/>
  <c r="U1720" i="3" s="1"/>
  <c r="R1721" i="3"/>
  <c r="U1721" i="3" s="1"/>
  <c r="R1722" i="3"/>
  <c r="U1722" i="3"/>
  <c r="R1723" i="3"/>
  <c r="U1723" i="3" s="1"/>
  <c r="R1724" i="3"/>
  <c r="U1724" i="3"/>
  <c r="R1725" i="3"/>
  <c r="U1725" i="3" s="1"/>
  <c r="R1726" i="3"/>
  <c r="U1726" i="3" s="1"/>
  <c r="R1727" i="3"/>
  <c r="U1727" i="3" s="1"/>
  <c r="R1728" i="3"/>
  <c r="U1728" i="3" s="1"/>
  <c r="R1729" i="3"/>
  <c r="U1729" i="3" s="1"/>
  <c r="R1730" i="3"/>
  <c r="U1730" i="3"/>
  <c r="R1731" i="3"/>
  <c r="U1731" i="3" s="1"/>
  <c r="R1732" i="3"/>
  <c r="U1732" i="3"/>
  <c r="R1733" i="3"/>
  <c r="U1733" i="3" s="1"/>
  <c r="R1734" i="3"/>
  <c r="U1734" i="3" s="1"/>
  <c r="R1735" i="3"/>
  <c r="U1735" i="3" s="1"/>
  <c r="R1736" i="3"/>
  <c r="U1736" i="3" s="1"/>
  <c r="R1737" i="3"/>
  <c r="U1737" i="3" s="1"/>
  <c r="R1738" i="3"/>
  <c r="U1738" i="3"/>
  <c r="R1739" i="3"/>
  <c r="U1739" i="3" s="1"/>
  <c r="R1740" i="3"/>
  <c r="U1740" i="3"/>
  <c r="R1741" i="3"/>
  <c r="U1741" i="3" s="1"/>
  <c r="R1742" i="3"/>
  <c r="U1742" i="3" s="1"/>
  <c r="R1743" i="3"/>
  <c r="U1743" i="3" s="1"/>
  <c r="R1744" i="3"/>
  <c r="U1744" i="3" s="1"/>
  <c r="R1745" i="3"/>
  <c r="U1745" i="3" s="1"/>
  <c r="R1746" i="3"/>
  <c r="U1746" i="3"/>
  <c r="R1747" i="3"/>
  <c r="U1747" i="3" s="1"/>
  <c r="R1748" i="3"/>
  <c r="U1748" i="3"/>
  <c r="R1749" i="3"/>
  <c r="U1749" i="3" s="1"/>
  <c r="R1750" i="3"/>
  <c r="U1750" i="3" s="1"/>
  <c r="R1751" i="3"/>
  <c r="U1751" i="3" s="1"/>
  <c r="R1752" i="3"/>
  <c r="U1752" i="3" s="1"/>
  <c r="R1753" i="3"/>
  <c r="U1753" i="3" s="1"/>
  <c r="R1754" i="3"/>
  <c r="U1754" i="3"/>
  <c r="R1755" i="3"/>
  <c r="U1755" i="3" s="1"/>
  <c r="R1756" i="3"/>
  <c r="U1756" i="3"/>
  <c r="R1757" i="3"/>
  <c r="U1757" i="3" s="1"/>
  <c r="R1758" i="3"/>
  <c r="U1758" i="3" s="1"/>
  <c r="R1759" i="3"/>
  <c r="U1759" i="3" s="1"/>
  <c r="R1760" i="3"/>
  <c r="U1760" i="3" s="1"/>
  <c r="R1761" i="3"/>
  <c r="U1761" i="3" s="1"/>
  <c r="R1762" i="3"/>
  <c r="U1762" i="3"/>
  <c r="R1763" i="3"/>
  <c r="U1763" i="3" s="1"/>
  <c r="R1764" i="3"/>
  <c r="U1764" i="3"/>
  <c r="R1765" i="3"/>
  <c r="U1765" i="3" s="1"/>
  <c r="R1766" i="3"/>
  <c r="U1766" i="3" s="1"/>
  <c r="R1767" i="3"/>
  <c r="U1767" i="3" s="1"/>
  <c r="R1768" i="3"/>
  <c r="U1768" i="3" s="1"/>
  <c r="R1769" i="3"/>
  <c r="U1769" i="3" s="1"/>
  <c r="R1770" i="3"/>
  <c r="U1770" i="3"/>
  <c r="F1506" i="3"/>
  <c r="G1506" i="3"/>
  <c r="F1507" i="3"/>
  <c r="G1507" i="3"/>
  <c r="F1508" i="3"/>
  <c r="G1508" i="3"/>
  <c r="F1509" i="3"/>
  <c r="G1509" i="3"/>
  <c r="F1510" i="3"/>
  <c r="G1510" i="3"/>
  <c r="F1511" i="3"/>
  <c r="G1511" i="3"/>
  <c r="F1512" i="3"/>
  <c r="G1512" i="3"/>
  <c r="F1513" i="3"/>
  <c r="G1513" i="3"/>
  <c r="F1514" i="3"/>
  <c r="G1514" i="3"/>
  <c r="F1515" i="3"/>
  <c r="G1515" i="3"/>
  <c r="F1516" i="3"/>
  <c r="G1516" i="3"/>
  <c r="F1517" i="3"/>
  <c r="G1517" i="3"/>
  <c r="F1518" i="3"/>
  <c r="G1518" i="3"/>
  <c r="F1519" i="3"/>
  <c r="G1519" i="3"/>
  <c r="F1520" i="3"/>
  <c r="G1520" i="3"/>
  <c r="F1521" i="3"/>
  <c r="G1521" i="3"/>
  <c r="F1522" i="3"/>
  <c r="G1522" i="3"/>
  <c r="F1523" i="3"/>
  <c r="G1523" i="3"/>
  <c r="F1524" i="3"/>
  <c r="G1524" i="3"/>
  <c r="F1525" i="3"/>
  <c r="G1525" i="3"/>
  <c r="F1526" i="3"/>
  <c r="G1526" i="3"/>
  <c r="F1527" i="3"/>
  <c r="G1527" i="3"/>
  <c r="F1528" i="3"/>
  <c r="G1528" i="3"/>
  <c r="F1529" i="3"/>
  <c r="G1529" i="3"/>
  <c r="F1530" i="3"/>
  <c r="G1530" i="3"/>
  <c r="F1531" i="3"/>
  <c r="G1531" i="3"/>
  <c r="F1532" i="3"/>
  <c r="G1532" i="3"/>
  <c r="F1533" i="3"/>
  <c r="G1533" i="3"/>
  <c r="F1534" i="3"/>
  <c r="G1534" i="3"/>
  <c r="F1535" i="3"/>
  <c r="G1535" i="3"/>
  <c r="F1536" i="3"/>
  <c r="G1536" i="3"/>
  <c r="F1537" i="3"/>
  <c r="G1537" i="3"/>
  <c r="F1538" i="3"/>
  <c r="G1538" i="3"/>
  <c r="F1539" i="3"/>
  <c r="G1539" i="3"/>
  <c r="F1540" i="3"/>
  <c r="G1540" i="3"/>
  <c r="F1541" i="3"/>
  <c r="G1541" i="3"/>
  <c r="F1542" i="3"/>
  <c r="G1542" i="3"/>
  <c r="F1543" i="3"/>
  <c r="G1543" i="3"/>
  <c r="F1544" i="3"/>
  <c r="G1544" i="3"/>
  <c r="F1545" i="3"/>
  <c r="G1545" i="3"/>
  <c r="F1546" i="3"/>
  <c r="G1546" i="3"/>
  <c r="F1547" i="3"/>
  <c r="G1547" i="3"/>
  <c r="F1548" i="3"/>
  <c r="G1548" i="3"/>
  <c r="F1549" i="3"/>
  <c r="G1549" i="3"/>
  <c r="F1550" i="3"/>
  <c r="G1550" i="3"/>
  <c r="F1551" i="3"/>
  <c r="G1551" i="3"/>
  <c r="F1552" i="3"/>
  <c r="G1552" i="3"/>
  <c r="F1553" i="3"/>
  <c r="G1553" i="3"/>
  <c r="F1554" i="3"/>
  <c r="G1554" i="3"/>
  <c r="F1555" i="3"/>
  <c r="G1555" i="3"/>
  <c r="F1556" i="3"/>
  <c r="G1556" i="3"/>
  <c r="F1557" i="3"/>
  <c r="G1557" i="3"/>
  <c r="F1558" i="3"/>
  <c r="G1558" i="3"/>
  <c r="F1559" i="3"/>
  <c r="G1559" i="3"/>
  <c r="F1560" i="3"/>
  <c r="G1560" i="3"/>
  <c r="F1561" i="3"/>
  <c r="G1561" i="3"/>
  <c r="F1562" i="3"/>
  <c r="G1562" i="3"/>
  <c r="F1563" i="3"/>
  <c r="G1563" i="3"/>
  <c r="F1564" i="3"/>
  <c r="G1564" i="3"/>
  <c r="F1565" i="3"/>
  <c r="G1565" i="3"/>
  <c r="F1566" i="3"/>
  <c r="G1566" i="3"/>
  <c r="F1567" i="3"/>
  <c r="G1567" i="3"/>
  <c r="F1568" i="3"/>
  <c r="G1568" i="3"/>
  <c r="F1569" i="3"/>
  <c r="G1569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F1300" i="3"/>
  <c r="G1300" i="3"/>
  <c r="F1301" i="3"/>
  <c r="G1301" i="3"/>
  <c r="F1302" i="3"/>
  <c r="G1302" i="3"/>
  <c r="F1303" i="3"/>
  <c r="G1303" i="3"/>
  <c r="F1304" i="3"/>
  <c r="G1304" i="3"/>
  <c r="F1305" i="3"/>
  <c r="G1305" i="3"/>
  <c r="F1306" i="3"/>
  <c r="G1306" i="3"/>
  <c r="F1307" i="3"/>
  <c r="G1307" i="3"/>
  <c r="F1308" i="3"/>
  <c r="G1308" i="3"/>
  <c r="F1309" i="3"/>
  <c r="G1309" i="3"/>
  <c r="F1310" i="3"/>
  <c r="G1310" i="3"/>
  <c r="F1311" i="3"/>
  <c r="G1311" i="3"/>
  <c r="F1312" i="3"/>
  <c r="G1312" i="3"/>
  <c r="F1313" i="3"/>
  <c r="G1313" i="3"/>
  <c r="F1314" i="3"/>
  <c r="G1314" i="3"/>
  <c r="F1315" i="3"/>
  <c r="G1315" i="3"/>
  <c r="F1316" i="3"/>
  <c r="G1316" i="3"/>
  <c r="F1317" i="3"/>
  <c r="G1317" i="3"/>
  <c r="F1318" i="3"/>
  <c r="G1318" i="3"/>
  <c r="F1319" i="3"/>
  <c r="G1319" i="3"/>
  <c r="F1320" i="3"/>
  <c r="G1320" i="3"/>
  <c r="F1321" i="3"/>
  <c r="G1321" i="3"/>
  <c r="F1322" i="3"/>
  <c r="G1322" i="3"/>
  <c r="F1323" i="3"/>
  <c r="G1323" i="3"/>
  <c r="F1324" i="3"/>
  <c r="G1324" i="3"/>
  <c r="F1325" i="3"/>
  <c r="G1325" i="3"/>
  <c r="F1326" i="3"/>
  <c r="G1326" i="3"/>
  <c r="F1327" i="3"/>
  <c r="G1327" i="3"/>
  <c r="F1328" i="3"/>
  <c r="G1328" i="3"/>
  <c r="F1329" i="3"/>
  <c r="G1329" i="3"/>
  <c r="F1330" i="3"/>
  <c r="G1330" i="3"/>
  <c r="F1331" i="3"/>
  <c r="G1331" i="3"/>
  <c r="F1332" i="3"/>
  <c r="G1332" i="3"/>
  <c r="F1333" i="3"/>
  <c r="G1333" i="3"/>
  <c r="F1334" i="3"/>
  <c r="G1334" i="3"/>
  <c r="F1335" i="3"/>
  <c r="G1335" i="3"/>
  <c r="F1336" i="3"/>
  <c r="G1336" i="3"/>
  <c r="F1337" i="3"/>
  <c r="G1337" i="3"/>
  <c r="F1338" i="3"/>
  <c r="G1338" i="3"/>
  <c r="F1339" i="3"/>
  <c r="G1339" i="3"/>
  <c r="F1340" i="3"/>
  <c r="G1340" i="3"/>
  <c r="F1341" i="3"/>
  <c r="G1341" i="3"/>
  <c r="F1342" i="3"/>
  <c r="G1342" i="3"/>
  <c r="F1343" i="3"/>
  <c r="G1343" i="3"/>
  <c r="F1344" i="3"/>
  <c r="G1344" i="3"/>
  <c r="F1345" i="3"/>
  <c r="G1345" i="3"/>
  <c r="F1346" i="3"/>
  <c r="G1346" i="3"/>
  <c r="F1347" i="3"/>
  <c r="G1347" i="3"/>
  <c r="F1348" i="3"/>
  <c r="G1348" i="3"/>
  <c r="F1349" i="3"/>
  <c r="G1349" i="3"/>
  <c r="F1350" i="3"/>
  <c r="G1350" i="3"/>
  <c r="F1351" i="3"/>
  <c r="G1351" i="3"/>
  <c r="F1352" i="3"/>
  <c r="G1352" i="3"/>
  <c r="F1353" i="3"/>
  <c r="G1353" i="3"/>
  <c r="F1354" i="3"/>
  <c r="G1354" i="3"/>
  <c r="F1355" i="3"/>
  <c r="G1355" i="3"/>
  <c r="F1356" i="3"/>
  <c r="G1356" i="3"/>
  <c r="F1357" i="3"/>
  <c r="G1357" i="3"/>
  <c r="F1358" i="3"/>
  <c r="G1358" i="3"/>
  <c r="F1359" i="3"/>
  <c r="G1359" i="3"/>
  <c r="F1360" i="3"/>
  <c r="G1360" i="3"/>
  <c r="F1361" i="3"/>
  <c r="G1361" i="3"/>
  <c r="F1362" i="3"/>
  <c r="G1362" i="3"/>
  <c r="F1363" i="3"/>
  <c r="G1363" i="3"/>
  <c r="F1364" i="3"/>
  <c r="G1364" i="3"/>
  <c r="F1365" i="3"/>
  <c r="G1365" i="3"/>
  <c r="F1366" i="3"/>
  <c r="G1366" i="3"/>
  <c r="F1367" i="3"/>
  <c r="G1367" i="3"/>
  <c r="F1368" i="3"/>
  <c r="G1368" i="3"/>
  <c r="F1369" i="3"/>
  <c r="G1369" i="3"/>
  <c r="F1370" i="3"/>
  <c r="G1370" i="3"/>
  <c r="F1371" i="3"/>
  <c r="G1371" i="3"/>
  <c r="F1372" i="3"/>
  <c r="G1372" i="3"/>
  <c r="F1373" i="3"/>
  <c r="G1373" i="3"/>
  <c r="F1374" i="3"/>
  <c r="G1374" i="3"/>
  <c r="F1375" i="3"/>
  <c r="G1375" i="3"/>
  <c r="F1376" i="3"/>
  <c r="G1376" i="3"/>
  <c r="F1377" i="3"/>
  <c r="G1377" i="3"/>
  <c r="F1378" i="3"/>
  <c r="G1378" i="3"/>
  <c r="F1379" i="3"/>
  <c r="G1379" i="3"/>
  <c r="F1380" i="3"/>
  <c r="G1380" i="3"/>
  <c r="F1381" i="3"/>
  <c r="G1381" i="3"/>
  <c r="F1382" i="3"/>
  <c r="G1382" i="3"/>
  <c r="F1383" i="3"/>
  <c r="G1383" i="3"/>
  <c r="F1384" i="3"/>
  <c r="G1384" i="3"/>
  <c r="F1385" i="3"/>
  <c r="G1385" i="3"/>
  <c r="F1386" i="3"/>
  <c r="G1386" i="3"/>
  <c r="F1387" i="3"/>
  <c r="G1387" i="3"/>
  <c r="F1388" i="3"/>
  <c r="G1388" i="3"/>
  <c r="F1389" i="3"/>
  <c r="G1389" i="3"/>
  <c r="F1390" i="3"/>
  <c r="G1390" i="3"/>
  <c r="F1391" i="3"/>
  <c r="G1391" i="3"/>
  <c r="F1392" i="3"/>
  <c r="G1392" i="3"/>
  <c r="F1393" i="3"/>
  <c r="G1393" i="3"/>
  <c r="F1394" i="3"/>
  <c r="G1394" i="3"/>
  <c r="F1395" i="3"/>
  <c r="G1395" i="3"/>
  <c r="F1396" i="3"/>
  <c r="G1396" i="3"/>
  <c r="F1397" i="3"/>
  <c r="G1397" i="3"/>
  <c r="F1398" i="3"/>
  <c r="G1398" i="3"/>
  <c r="F1399" i="3"/>
  <c r="G1399" i="3"/>
  <c r="F1400" i="3"/>
  <c r="G1400" i="3"/>
  <c r="F1401" i="3"/>
  <c r="G1401" i="3"/>
  <c r="F1402" i="3"/>
  <c r="G1402" i="3"/>
  <c r="F1403" i="3"/>
  <c r="G1403" i="3"/>
  <c r="F1404" i="3"/>
  <c r="G1404" i="3"/>
  <c r="F1405" i="3"/>
  <c r="G1405" i="3"/>
  <c r="F1406" i="3"/>
  <c r="G1406" i="3"/>
  <c r="F1407" i="3"/>
  <c r="G1407" i="3"/>
  <c r="F1408" i="3"/>
  <c r="G1408" i="3"/>
  <c r="F1409" i="3"/>
  <c r="G1409" i="3"/>
  <c r="F1410" i="3"/>
  <c r="G1410" i="3"/>
  <c r="F1411" i="3"/>
  <c r="G1411" i="3"/>
  <c r="F1412" i="3"/>
  <c r="G1412" i="3"/>
  <c r="F1413" i="3"/>
  <c r="G1413" i="3"/>
  <c r="F1414" i="3"/>
  <c r="G1414" i="3"/>
  <c r="F1415" i="3"/>
  <c r="G1415" i="3"/>
  <c r="F1416" i="3"/>
  <c r="G1416" i="3"/>
  <c r="F1417" i="3"/>
  <c r="G1417" i="3"/>
  <c r="F1418" i="3"/>
  <c r="G1418" i="3"/>
  <c r="F1419" i="3"/>
  <c r="G1419" i="3"/>
  <c r="F1420" i="3"/>
  <c r="G1420" i="3"/>
  <c r="F1421" i="3"/>
  <c r="G1421" i="3"/>
  <c r="F1422" i="3"/>
  <c r="G1422" i="3"/>
  <c r="F1423" i="3"/>
  <c r="G1423" i="3"/>
  <c r="F1424" i="3"/>
  <c r="G1424" i="3"/>
  <c r="F1425" i="3"/>
  <c r="G1425" i="3"/>
  <c r="F1426" i="3"/>
  <c r="G1426" i="3"/>
  <c r="F1427" i="3"/>
  <c r="G1427" i="3"/>
  <c r="F1428" i="3"/>
  <c r="G1428" i="3"/>
  <c r="F1429" i="3"/>
  <c r="G1429" i="3"/>
  <c r="F1430" i="3"/>
  <c r="G1430" i="3"/>
  <c r="F1431" i="3"/>
  <c r="G1431" i="3"/>
  <c r="F1432" i="3"/>
  <c r="G1432" i="3"/>
  <c r="F1433" i="3"/>
  <c r="G1433" i="3"/>
  <c r="F1434" i="3"/>
  <c r="G1434" i="3"/>
  <c r="F1435" i="3"/>
  <c r="G1435" i="3"/>
  <c r="F1436" i="3"/>
  <c r="G1436" i="3"/>
  <c r="F1437" i="3"/>
  <c r="G1437" i="3"/>
  <c r="F1438" i="3"/>
  <c r="G1438" i="3"/>
  <c r="F1439" i="3"/>
  <c r="G1439" i="3"/>
  <c r="F1440" i="3"/>
  <c r="G1440" i="3"/>
  <c r="F1441" i="3"/>
  <c r="G1441" i="3"/>
  <c r="F1442" i="3"/>
  <c r="G1442" i="3"/>
  <c r="F1443" i="3"/>
  <c r="G1443" i="3"/>
  <c r="F1444" i="3"/>
  <c r="G1444" i="3"/>
  <c r="F1445" i="3"/>
  <c r="G1445" i="3"/>
  <c r="F1446" i="3"/>
  <c r="G1446" i="3"/>
  <c r="F1447" i="3"/>
  <c r="G1447" i="3"/>
  <c r="F1448" i="3"/>
  <c r="G1448" i="3"/>
  <c r="F1449" i="3"/>
  <c r="G1449" i="3"/>
  <c r="F1450" i="3"/>
  <c r="G1450" i="3"/>
  <c r="F1451" i="3"/>
  <c r="G1451" i="3"/>
  <c r="F1452" i="3"/>
  <c r="G1452" i="3"/>
  <c r="F1453" i="3"/>
  <c r="G1453" i="3"/>
  <c r="F1454" i="3"/>
  <c r="G1454" i="3"/>
  <c r="F1455" i="3"/>
  <c r="G1455" i="3"/>
  <c r="F1456" i="3"/>
  <c r="G1456" i="3"/>
  <c r="F1457" i="3"/>
  <c r="G1457" i="3"/>
  <c r="F1458" i="3"/>
  <c r="G1458" i="3"/>
  <c r="F1459" i="3"/>
  <c r="G1459" i="3"/>
  <c r="F1460" i="3"/>
  <c r="G1460" i="3"/>
  <c r="F1461" i="3"/>
  <c r="G1461" i="3"/>
  <c r="F1462" i="3"/>
  <c r="G1462" i="3"/>
  <c r="F1463" i="3"/>
  <c r="G1463" i="3"/>
  <c r="F1464" i="3"/>
  <c r="G1464" i="3"/>
  <c r="F1465" i="3"/>
  <c r="G1465" i="3"/>
  <c r="F1466" i="3"/>
  <c r="G1466" i="3"/>
  <c r="F1467" i="3"/>
  <c r="G1467" i="3"/>
  <c r="F1468" i="3"/>
  <c r="G1468" i="3"/>
  <c r="F1469" i="3"/>
  <c r="G1469" i="3"/>
  <c r="F1470" i="3"/>
  <c r="G1470" i="3"/>
  <c r="F1471" i="3"/>
  <c r="G1471" i="3"/>
  <c r="F1472" i="3"/>
  <c r="G1472" i="3"/>
  <c r="F1473" i="3"/>
  <c r="G1473" i="3"/>
  <c r="F1474" i="3"/>
  <c r="G1474" i="3"/>
  <c r="F1475" i="3"/>
  <c r="G1475" i="3"/>
  <c r="F1476" i="3"/>
  <c r="G1476" i="3"/>
  <c r="F1477" i="3"/>
  <c r="G1477" i="3"/>
  <c r="F1478" i="3"/>
  <c r="G1478" i="3"/>
  <c r="F1479" i="3"/>
  <c r="G1479" i="3"/>
  <c r="F1480" i="3"/>
  <c r="G1480" i="3"/>
  <c r="F1481" i="3"/>
  <c r="G1481" i="3"/>
  <c r="F1482" i="3"/>
  <c r="G1482" i="3"/>
  <c r="F1483" i="3"/>
  <c r="G1483" i="3"/>
  <c r="F1484" i="3"/>
  <c r="G1484" i="3"/>
  <c r="F1485" i="3"/>
  <c r="G1485" i="3"/>
  <c r="F1486" i="3"/>
  <c r="G1486" i="3"/>
  <c r="F1487" i="3"/>
  <c r="G1487" i="3"/>
  <c r="F1488" i="3"/>
  <c r="G1488" i="3"/>
  <c r="F1489" i="3"/>
  <c r="G1489" i="3"/>
  <c r="F1490" i="3"/>
  <c r="G1490" i="3"/>
  <c r="F1491" i="3"/>
  <c r="G1491" i="3"/>
  <c r="F1492" i="3"/>
  <c r="G1492" i="3"/>
  <c r="F1493" i="3"/>
  <c r="G1493" i="3"/>
  <c r="F1494" i="3"/>
  <c r="G1494" i="3"/>
  <c r="F1495" i="3"/>
  <c r="G1495" i="3"/>
  <c r="F1496" i="3"/>
  <c r="G1496" i="3"/>
  <c r="F1497" i="3"/>
  <c r="G1497" i="3"/>
  <c r="F1498" i="3"/>
  <c r="G1498" i="3"/>
  <c r="F1499" i="3"/>
  <c r="G1499" i="3"/>
  <c r="F1500" i="3"/>
  <c r="G1500" i="3"/>
  <c r="F1501" i="3"/>
  <c r="G1501" i="3"/>
  <c r="F1502" i="3"/>
  <c r="G1502" i="3"/>
  <c r="F1503" i="3"/>
  <c r="G1503" i="3"/>
  <c r="F1504" i="3"/>
  <c r="G1504" i="3"/>
  <c r="F1505" i="3"/>
  <c r="G1505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300" i="3"/>
  <c r="G1299" i="3"/>
  <c r="F1299" i="3"/>
  <c r="C1299" i="3"/>
  <c r="G1298" i="3"/>
  <c r="F1298" i="3"/>
  <c r="C1298" i="3"/>
  <c r="G1297" i="3"/>
  <c r="F1297" i="3"/>
  <c r="C1297" i="3"/>
  <c r="G1296" i="3"/>
  <c r="F1296" i="3"/>
  <c r="C1296" i="3"/>
  <c r="G1295" i="3"/>
  <c r="F1295" i="3"/>
  <c r="C1295" i="3"/>
  <c r="G1294" i="3"/>
  <c r="F1294" i="3"/>
  <c r="C1294" i="3"/>
  <c r="G1293" i="3"/>
  <c r="F1293" i="3"/>
  <c r="C1293" i="3"/>
  <c r="G1292" i="3"/>
  <c r="F1292" i="3"/>
  <c r="C1292" i="3"/>
  <c r="G1291" i="3"/>
  <c r="F1291" i="3"/>
  <c r="C1291" i="3"/>
  <c r="G1290" i="3"/>
  <c r="F1290" i="3"/>
  <c r="C1290" i="3"/>
  <c r="G1289" i="3"/>
  <c r="F1289" i="3"/>
  <c r="C1289" i="3"/>
  <c r="G1288" i="3"/>
  <c r="F1288" i="3"/>
  <c r="C1288" i="3"/>
  <c r="G1287" i="3"/>
  <c r="F1287" i="3"/>
  <c r="C1287" i="3"/>
  <c r="G1286" i="3"/>
  <c r="F1286" i="3"/>
  <c r="C1286" i="3"/>
  <c r="G1285" i="3"/>
  <c r="F1285" i="3"/>
  <c r="C1285" i="3"/>
  <c r="G1284" i="3"/>
  <c r="F1284" i="3"/>
  <c r="C1284" i="3"/>
  <c r="G1283" i="3"/>
  <c r="F1283" i="3"/>
  <c r="C1283" i="3"/>
  <c r="G1282" i="3"/>
  <c r="F1282" i="3"/>
  <c r="C1282" i="3"/>
  <c r="G1281" i="3"/>
  <c r="F1281" i="3"/>
  <c r="C1281" i="3"/>
  <c r="G1280" i="3"/>
  <c r="F1280" i="3"/>
  <c r="C1280" i="3"/>
  <c r="G1279" i="3"/>
  <c r="F1279" i="3"/>
  <c r="C1279" i="3"/>
  <c r="G1278" i="3"/>
  <c r="F1278" i="3"/>
  <c r="C1278" i="3"/>
  <c r="G1277" i="3"/>
  <c r="F1277" i="3"/>
  <c r="C1277" i="3"/>
  <c r="G1276" i="3"/>
  <c r="F1276" i="3"/>
  <c r="C1276" i="3"/>
  <c r="G1275" i="3"/>
  <c r="F1275" i="3"/>
  <c r="C1275" i="3"/>
  <c r="G1274" i="3"/>
  <c r="F1274" i="3"/>
  <c r="C1274" i="3"/>
  <c r="G1273" i="3"/>
  <c r="F1273" i="3"/>
  <c r="C1273" i="3"/>
  <c r="G1272" i="3"/>
  <c r="F1272" i="3"/>
  <c r="C1272" i="3"/>
  <c r="G1271" i="3"/>
  <c r="F1271" i="3"/>
  <c r="C1271" i="3"/>
  <c r="G1270" i="3"/>
  <c r="F1270" i="3"/>
  <c r="C1270" i="3"/>
  <c r="G1269" i="3"/>
  <c r="F1269" i="3"/>
  <c r="C1269" i="3"/>
  <c r="G1268" i="3"/>
  <c r="F1268" i="3"/>
  <c r="C1268" i="3"/>
  <c r="G1267" i="3"/>
  <c r="F1267" i="3"/>
  <c r="C1267" i="3"/>
  <c r="G1266" i="3"/>
  <c r="F1266" i="3"/>
  <c r="C1266" i="3"/>
  <c r="G1265" i="3"/>
  <c r="F1265" i="3"/>
  <c r="C1265" i="3"/>
  <c r="G1264" i="3"/>
  <c r="F1264" i="3"/>
  <c r="C1264" i="3"/>
  <c r="G1263" i="3"/>
  <c r="F1263" i="3"/>
  <c r="C1263" i="3"/>
  <c r="G1262" i="3"/>
  <c r="F1262" i="3"/>
  <c r="C1262" i="3"/>
  <c r="G1261" i="3"/>
  <c r="F1261" i="3"/>
  <c r="C1261" i="3"/>
  <c r="G1260" i="3"/>
  <c r="F1260" i="3"/>
  <c r="C1260" i="3"/>
  <c r="G1259" i="3"/>
  <c r="F1259" i="3"/>
  <c r="C1259" i="3"/>
  <c r="G1258" i="3"/>
  <c r="F1258" i="3"/>
  <c r="C1258" i="3"/>
  <c r="G1257" i="3"/>
  <c r="F1257" i="3"/>
  <c r="C1257" i="3"/>
  <c r="G1256" i="3"/>
  <c r="F1256" i="3"/>
  <c r="C1256" i="3"/>
  <c r="G1255" i="3"/>
  <c r="F1255" i="3"/>
  <c r="C1255" i="3"/>
  <c r="G1254" i="3"/>
  <c r="F1254" i="3"/>
  <c r="C1254" i="3"/>
  <c r="G1253" i="3"/>
  <c r="F1253" i="3"/>
  <c r="C1253" i="3"/>
  <c r="G1252" i="3"/>
  <c r="F1252" i="3"/>
  <c r="C1252" i="3"/>
  <c r="G1251" i="3"/>
  <c r="F1251" i="3"/>
  <c r="C1251" i="3"/>
  <c r="G1250" i="3"/>
  <c r="F1250" i="3"/>
  <c r="C1250" i="3"/>
  <c r="G1249" i="3"/>
  <c r="F1249" i="3"/>
  <c r="C1249" i="3"/>
  <c r="G1248" i="3"/>
  <c r="F1248" i="3"/>
  <c r="C1248" i="3"/>
  <c r="G1247" i="3"/>
  <c r="F1247" i="3"/>
  <c r="C1247" i="3"/>
  <c r="G1246" i="3"/>
  <c r="F1246" i="3"/>
  <c r="C1246" i="3"/>
  <c r="G1245" i="3"/>
  <c r="F1245" i="3"/>
  <c r="C1245" i="3"/>
  <c r="G1244" i="3"/>
  <c r="F1244" i="3"/>
  <c r="C1244" i="3"/>
  <c r="G1243" i="3"/>
  <c r="F1243" i="3"/>
  <c r="C1243" i="3"/>
  <c r="G1242" i="3"/>
  <c r="F1242" i="3"/>
  <c r="C1242" i="3"/>
  <c r="G1241" i="3"/>
  <c r="F1241" i="3"/>
  <c r="C1241" i="3"/>
  <c r="G1240" i="3"/>
  <c r="F1240" i="3"/>
  <c r="C1240" i="3"/>
  <c r="G1239" i="3"/>
  <c r="F1239" i="3"/>
  <c r="C1239" i="3"/>
  <c r="G1238" i="3"/>
  <c r="F1238" i="3"/>
  <c r="C1238" i="3"/>
  <c r="G1237" i="3"/>
  <c r="F1237" i="3"/>
  <c r="C1237" i="3"/>
  <c r="G1236" i="3"/>
  <c r="F1236" i="3"/>
  <c r="C1236" i="3"/>
  <c r="G1235" i="3"/>
  <c r="F1235" i="3"/>
  <c r="C1235" i="3"/>
  <c r="G1234" i="3"/>
  <c r="F1234" i="3"/>
  <c r="C1234" i="3"/>
  <c r="G1233" i="3"/>
  <c r="F1233" i="3"/>
  <c r="C1233" i="3"/>
  <c r="G1232" i="3"/>
  <c r="F1232" i="3"/>
  <c r="C1232" i="3"/>
  <c r="G1231" i="3"/>
  <c r="F1231" i="3"/>
  <c r="C1231" i="3"/>
  <c r="G1230" i="3"/>
  <c r="F1230" i="3"/>
  <c r="C1230" i="3"/>
  <c r="G1229" i="3"/>
  <c r="F1229" i="3"/>
  <c r="C1229" i="3"/>
  <c r="G1228" i="3"/>
  <c r="F1228" i="3"/>
  <c r="C1228" i="3"/>
  <c r="G1227" i="3"/>
  <c r="F1227" i="3"/>
  <c r="C1227" i="3"/>
  <c r="G1226" i="3"/>
  <c r="F1226" i="3"/>
  <c r="C1226" i="3"/>
  <c r="G1225" i="3"/>
  <c r="F1225" i="3"/>
  <c r="C1225" i="3"/>
  <c r="G1224" i="3"/>
  <c r="F1224" i="3"/>
  <c r="C1224" i="3"/>
  <c r="G1223" i="3"/>
  <c r="F1223" i="3"/>
  <c r="C1223" i="3"/>
  <c r="G1222" i="3"/>
  <c r="F1222" i="3"/>
  <c r="C1222" i="3"/>
  <c r="G1221" i="3"/>
  <c r="F1221" i="3"/>
  <c r="C1221" i="3"/>
  <c r="G1220" i="3"/>
  <c r="F1220" i="3"/>
  <c r="C1220" i="3"/>
  <c r="G1219" i="3"/>
  <c r="F1219" i="3"/>
  <c r="C1219" i="3"/>
  <c r="G1218" i="3"/>
  <c r="F1218" i="3"/>
  <c r="C1218" i="3"/>
  <c r="G1217" i="3"/>
  <c r="F1217" i="3"/>
  <c r="C1217" i="3"/>
  <c r="G1216" i="3"/>
  <c r="F1216" i="3"/>
  <c r="C1216" i="3"/>
  <c r="G1215" i="3"/>
  <c r="F1215" i="3"/>
  <c r="C1215" i="3"/>
  <c r="G1214" i="3"/>
  <c r="F1214" i="3"/>
  <c r="C1214" i="3"/>
  <c r="G1213" i="3"/>
  <c r="F1213" i="3"/>
  <c r="C1213" i="3"/>
  <c r="G1212" i="3"/>
  <c r="F1212" i="3"/>
  <c r="C1212" i="3"/>
  <c r="G1211" i="3"/>
  <c r="F1211" i="3"/>
  <c r="C1211" i="3"/>
  <c r="G1210" i="3"/>
  <c r="F1210" i="3"/>
  <c r="C1210" i="3"/>
  <c r="G1209" i="3"/>
  <c r="F1209" i="3"/>
  <c r="C1209" i="3"/>
  <c r="G1208" i="3"/>
  <c r="F1208" i="3"/>
  <c r="C1208" i="3"/>
  <c r="G1207" i="3"/>
  <c r="F1207" i="3"/>
  <c r="C1207" i="3"/>
  <c r="G1206" i="3"/>
  <c r="F1206" i="3"/>
  <c r="C1206" i="3"/>
  <c r="G1205" i="3"/>
  <c r="F1205" i="3"/>
  <c r="C1205" i="3"/>
  <c r="G1204" i="3"/>
  <c r="F1204" i="3"/>
  <c r="C1204" i="3"/>
  <c r="G1203" i="3"/>
  <c r="F1203" i="3"/>
  <c r="C1203" i="3"/>
  <c r="G1202" i="3"/>
  <c r="F1202" i="3"/>
  <c r="C1202" i="3"/>
  <c r="G1201" i="3"/>
  <c r="F1201" i="3"/>
  <c r="C1201" i="3"/>
  <c r="G1200" i="3"/>
  <c r="F1200" i="3"/>
  <c r="C1200" i="3"/>
  <c r="G1199" i="3"/>
  <c r="F1199" i="3"/>
  <c r="C1199" i="3"/>
  <c r="G1198" i="3"/>
  <c r="F1198" i="3"/>
  <c r="C1198" i="3"/>
  <c r="G1197" i="3"/>
  <c r="F1197" i="3"/>
  <c r="C1197" i="3"/>
  <c r="G1196" i="3"/>
  <c r="F1196" i="3"/>
  <c r="C1196" i="3"/>
  <c r="G1195" i="3"/>
  <c r="F1195" i="3"/>
  <c r="C1195" i="3"/>
  <c r="G1194" i="3"/>
  <c r="F1194" i="3"/>
  <c r="C1194" i="3"/>
  <c r="G1193" i="3"/>
  <c r="F1193" i="3"/>
  <c r="C1193" i="3"/>
  <c r="G1192" i="3"/>
  <c r="F1192" i="3"/>
  <c r="C1192" i="3"/>
  <c r="G1191" i="3"/>
  <c r="F1191" i="3"/>
  <c r="C1191" i="3"/>
  <c r="G1190" i="3"/>
  <c r="F1190" i="3"/>
  <c r="C1190" i="3"/>
  <c r="G1189" i="3"/>
  <c r="F1189" i="3"/>
  <c r="C1189" i="3"/>
  <c r="G1188" i="3"/>
  <c r="F1188" i="3"/>
  <c r="C1188" i="3"/>
  <c r="G1187" i="3"/>
  <c r="F1187" i="3"/>
  <c r="C1187" i="3"/>
  <c r="G1186" i="3"/>
  <c r="F1186" i="3"/>
  <c r="C1186" i="3"/>
  <c r="G1185" i="3"/>
  <c r="F1185" i="3"/>
  <c r="C1185" i="3"/>
  <c r="G1184" i="3"/>
  <c r="F1184" i="3"/>
  <c r="C1184" i="3"/>
  <c r="G1183" i="3"/>
  <c r="F1183" i="3"/>
  <c r="C1183" i="3"/>
  <c r="G1182" i="3"/>
  <c r="F1182" i="3"/>
  <c r="C1182" i="3"/>
  <c r="G1181" i="3"/>
  <c r="F1181" i="3"/>
  <c r="C1181" i="3"/>
  <c r="G1180" i="3"/>
  <c r="F1180" i="3"/>
  <c r="C1180" i="3"/>
  <c r="G1179" i="3"/>
  <c r="F1179" i="3"/>
  <c r="C1179" i="3"/>
  <c r="G1178" i="3"/>
  <c r="F1178" i="3"/>
  <c r="C1178" i="3"/>
  <c r="G1177" i="3"/>
  <c r="F1177" i="3"/>
  <c r="C1177" i="3"/>
  <c r="G1176" i="3"/>
  <c r="F1176" i="3"/>
  <c r="C1176" i="3"/>
  <c r="G1175" i="3"/>
  <c r="F1175" i="3"/>
  <c r="C1175" i="3"/>
  <c r="G1174" i="3"/>
  <c r="F1174" i="3"/>
  <c r="C1174" i="3"/>
  <c r="G1173" i="3"/>
  <c r="F1173" i="3"/>
  <c r="C1173" i="3"/>
  <c r="G1172" i="3"/>
  <c r="F1172" i="3"/>
  <c r="C1172" i="3"/>
  <c r="G1171" i="3"/>
  <c r="F1171" i="3"/>
  <c r="C1171" i="3"/>
  <c r="G1170" i="3"/>
  <c r="F1170" i="3"/>
  <c r="C1170" i="3"/>
  <c r="G1169" i="3"/>
  <c r="F1169" i="3"/>
  <c r="C1169" i="3"/>
  <c r="G1168" i="3"/>
  <c r="F1168" i="3"/>
  <c r="C1168" i="3"/>
  <c r="G1167" i="3"/>
  <c r="F1167" i="3"/>
  <c r="C1167" i="3"/>
  <c r="G1166" i="3"/>
  <c r="F1166" i="3"/>
  <c r="C1166" i="3"/>
  <c r="G1165" i="3"/>
  <c r="F1165" i="3"/>
  <c r="C1165" i="3"/>
  <c r="G1164" i="3"/>
  <c r="F1164" i="3"/>
  <c r="C1164" i="3"/>
  <c r="G1163" i="3"/>
  <c r="F1163" i="3"/>
  <c r="C1163" i="3"/>
  <c r="G1162" i="3"/>
  <c r="F1162" i="3"/>
  <c r="C1162" i="3"/>
  <c r="G1161" i="3"/>
  <c r="F1161" i="3"/>
  <c r="C1161" i="3"/>
  <c r="G1160" i="3"/>
  <c r="F1160" i="3"/>
  <c r="C1160" i="3"/>
  <c r="G1159" i="3"/>
  <c r="F1159" i="3"/>
  <c r="C1159" i="3"/>
  <c r="G1158" i="3"/>
  <c r="F1158" i="3"/>
  <c r="C1158" i="3"/>
  <c r="G1157" i="3"/>
  <c r="F1157" i="3"/>
  <c r="C1157" i="3"/>
  <c r="G1156" i="3"/>
  <c r="F1156" i="3"/>
  <c r="C1156" i="3"/>
  <c r="G1155" i="3"/>
  <c r="F1155" i="3"/>
  <c r="C1155" i="3"/>
  <c r="G1154" i="3"/>
  <c r="F1154" i="3"/>
  <c r="C1154" i="3"/>
  <c r="G1153" i="3"/>
  <c r="F1153" i="3"/>
  <c r="C1153" i="3"/>
  <c r="G1152" i="3"/>
  <c r="F1152" i="3"/>
  <c r="C1152" i="3"/>
  <c r="G1151" i="3"/>
  <c r="F1151" i="3"/>
  <c r="C1151" i="3"/>
  <c r="G1150" i="3"/>
  <c r="F1150" i="3"/>
  <c r="C1150" i="3"/>
  <c r="G1149" i="3"/>
  <c r="F1149" i="3"/>
  <c r="C1149" i="3"/>
  <c r="G1148" i="3"/>
  <c r="F1148" i="3"/>
  <c r="C1148" i="3"/>
  <c r="G1147" i="3"/>
  <c r="F1147" i="3"/>
  <c r="C1147" i="3"/>
  <c r="G1146" i="3"/>
  <c r="F1146" i="3"/>
  <c r="C1146" i="3"/>
  <c r="G1145" i="3"/>
  <c r="F1145" i="3"/>
  <c r="C1145" i="3"/>
  <c r="G1144" i="3"/>
  <c r="F1144" i="3"/>
  <c r="C1144" i="3"/>
  <c r="G1143" i="3"/>
  <c r="F1143" i="3"/>
  <c r="C1143" i="3"/>
  <c r="G1142" i="3"/>
  <c r="F1142" i="3"/>
  <c r="C1142" i="3"/>
  <c r="G1141" i="3"/>
  <c r="F1141" i="3"/>
  <c r="C1141" i="3"/>
  <c r="G1140" i="3"/>
  <c r="F1140" i="3"/>
  <c r="C1140" i="3"/>
  <c r="G1139" i="3"/>
  <c r="F1139" i="3"/>
  <c r="C1139" i="3"/>
  <c r="G1138" i="3"/>
  <c r="F1138" i="3"/>
  <c r="C1138" i="3"/>
  <c r="G1137" i="3"/>
  <c r="F1137" i="3"/>
  <c r="C1137" i="3"/>
  <c r="G1136" i="3"/>
  <c r="F1136" i="3"/>
  <c r="C1136" i="3"/>
  <c r="G1135" i="3"/>
  <c r="F1135" i="3"/>
  <c r="C1135" i="3"/>
  <c r="G1134" i="3"/>
  <c r="F1134" i="3"/>
  <c r="C1134" i="3"/>
  <c r="G1133" i="3"/>
  <c r="F1133" i="3"/>
  <c r="C1133" i="3"/>
  <c r="G1132" i="3"/>
  <c r="F1132" i="3"/>
  <c r="C1132" i="3"/>
  <c r="G1131" i="3"/>
  <c r="F1131" i="3"/>
  <c r="C1131" i="3"/>
  <c r="G1130" i="3"/>
  <c r="F1130" i="3"/>
  <c r="C1130" i="3"/>
  <c r="G1129" i="3"/>
  <c r="F1129" i="3"/>
  <c r="C1129" i="3"/>
  <c r="G1128" i="3"/>
  <c r="F1128" i="3"/>
  <c r="C1128" i="3"/>
  <c r="G1127" i="3"/>
  <c r="F1127" i="3"/>
  <c r="C1127" i="3"/>
  <c r="G1126" i="3"/>
  <c r="F1126" i="3"/>
  <c r="C1126" i="3"/>
  <c r="G1125" i="3"/>
  <c r="F1125" i="3"/>
  <c r="C1125" i="3"/>
  <c r="G1124" i="3"/>
  <c r="F1124" i="3"/>
  <c r="C1124" i="3"/>
  <c r="G1123" i="3"/>
  <c r="F1123" i="3"/>
  <c r="C1123" i="3"/>
  <c r="G1122" i="3"/>
  <c r="F1122" i="3"/>
  <c r="C1122" i="3"/>
  <c r="G1121" i="3"/>
  <c r="F1121" i="3"/>
  <c r="C1121" i="3"/>
  <c r="G1120" i="3"/>
  <c r="F1120" i="3"/>
  <c r="C1120" i="3"/>
  <c r="G1119" i="3"/>
  <c r="F1119" i="3"/>
  <c r="C1119" i="3"/>
  <c r="G1118" i="3"/>
  <c r="F1118" i="3"/>
  <c r="C1118" i="3"/>
  <c r="G1117" i="3"/>
  <c r="F1117" i="3"/>
  <c r="C1117" i="3"/>
  <c r="G1116" i="3"/>
  <c r="F1116" i="3"/>
  <c r="C1116" i="3"/>
  <c r="G1115" i="3"/>
  <c r="F1115" i="3"/>
  <c r="C1115" i="3"/>
  <c r="G1114" i="3"/>
  <c r="F1114" i="3"/>
  <c r="C1114" i="3"/>
  <c r="G1113" i="3"/>
  <c r="F1113" i="3"/>
  <c r="C1113" i="3"/>
  <c r="G1112" i="3"/>
  <c r="F1112" i="3"/>
  <c r="C1112" i="3"/>
  <c r="G1111" i="3"/>
  <c r="F1111" i="3"/>
  <c r="C1111" i="3"/>
  <c r="G1110" i="3"/>
  <c r="F1110" i="3"/>
  <c r="C1110" i="3"/>
  <c r="G1109" i="3"/>
  <c r="F1109" i="3"/>
  <c r="C1109" i="3"/>
  <c r="G1108" i="3"/>
  <c r="F1108" i="3"/>
  <c r="C1108" i="3"/>
  <c r="G1107" i="3"/>
  <c r="F1107" i="3"/>
  <c r="C1107" i="3"/>
  <c r="G1106" i="3"/>
  <c r="F1106" i="3"/>
  <c r="C1106" i="3"/>
  <c r="G1105" i="3"/>
  <c r="F1105" i="3"/>
  <c r="C1105" i="3"/>
  <c r="G1104" i="3"/>
  <c r="F1104" i="3"/>
  <c r="C1104" i="3"/>
  <c r="G1103" i="3"/>
  <c r="F1103" i="3"/>
  <c r="C1103" i="3"/>
  <c r="G1102" i="3"/>
  <c r="F1102" i="3"/>
  <c r="C1102" i="3"/>
  <c r="G1101" i="3"/>
  <c r="F1101" i="3"/>
  <c r="C1101" i="3"/>
  <c r="G1100" i="3"/>
  <c r="F1100" i="3"/>
  <c r="C1100" i="3"/>
  <c r="G1099" i="3"/>
  <c r="F1099" i="3"/>
  <c r="C1099" i="3"/>
  <c r="G1098" i="3"/>
  <c r="F1098" i="3"/>
  <c r="C1098" i="3"/>
  <c r="G1097" i="3"/>
  <c r="F1097" i="3"/>
  <c r="C1097" i="3"/>
  <c r="G1096" i="3"/>
  <c r="F1096" i="3"/>
  <c r="C1096" i="3"/>
  <c r="G1095" i="3"/>
  <c r="F1095" i="3"/>
  <c r="C1095" i="3"/>
  <c r="G1094" i="3"/>
  <c r="F1094" i="3"/>
  <c r="C1094" i="3"/>
  <c r="G1093" i="3"/>
  <c r="F1093" i="3"/>
  <c r="C1093" i="3"/>
  <c r="G1092" i="3"/>
  <c r="F1092" i="3"/>
  <c r="C1092" i="3"/>
  <c r="G1091" i="3"/>
  <c r="F1091" i="3"/>
  <c r="C1091" i="3"/>
  <c r="G1090" i="3"/>
  <c r="F1090" i="3"/>
  <c r="C1090" i="3"/>
  <c r="G1089" i="3"/>
  <c r="F1089" i="3"/>
  <c r="C1089" i="3"/>
  <c r="G1088" i="3"/>
  <c r="F1088" i="3"/>
  <c r="C1088" i="3"/>
  <c r="G1087" i="3"/>
  <c r="F1087" i="3"/>
  <c r="C1087" i="3"/>
  <c r="G1086" i="3"/>
  <c r="F1086" i="3"/>
  <c r="C1086" i="3"/>
  <c r="G1085" i="3"/>
  <c r="F1085" i="3"/>
  <c r="C1085" i="3"/>
  <c r="G1084" i="3"/>
  <c r="F1084" i="3"/>
  <c r="C1084" i="3"/>
  <c r="G1083" i="3"/>
  <c r="F1083" i="3"/>
  <c r="C1083" i="3"/>
  <c r="G1082" i="3"/>
  <c r="F1082" i="3"/>
  <c r="C1082" i="3"/>
  <c r="G1081" i="3"/>
  <c r="F1081" i="3"/>
  <c r="C1081" i="3"/>
  <c r="G1080" i="3"/>
  <c r="F1080" i="3"/>
  <c r="C1080" i="3"/>
  <c r="G1079" i="3"/>
  <c r="F1079" i="3"/>
  <c r="C1079" i="3"/>
  <c r="G1078" i="3"/>
  <c r="F1078" i="3"/>
  <c r="C1078" i="3"/>
  <c r="G1077" i="3"/>
  <c r="F1077" i="3"/>
  <c r="C1077" i="3"/>
  <c r="G1076" i="3"/>
  <c r="F1076" i="3"/>
  <c r="C1076" i="3"/>
  <c r="G1075" i="3"/>
  <c r="F1075" i="3"/>
  <c r="C1075" i="3"/>
  <c r="G1074" i="3"/>
  <c r="F1074" i="3"/>
  <c r="C1074" i="3"/>
  <c r="G1073" i="3"/>
  <c r="F1073" i="3"/>
  <c r="C1073" i="3"/>
  <c r="G1072" i="3"/>
  <c r="F1072" i="3"/>
  <c r="C1072" i="3"/>
  <c r="G1071" i="3"/>
  <c r="F1071" i="3"/>
  <c r="C1071" i="3"/>
  <c r="G1070" i="3"/>
  <c r="F1070" i="3"/>
  <c r="C1070" i="3"/>
  <c r="G1069" i="3"/>
  <c r="F1069" i="3"/>
  <c r="C1069" i="3"/>
  <c r="G1068" i="3"/>
  <c r="F1068" i="3"/>
  <c r="C1068" i="3"/>
  <c r="G1067" i="3"/>
  <c r="F1067" i="3"/>
  <c r="C1067" i="3"/>
  <c r="G1066" i="3"/>
  <c r="F1066" i="3"/>
  <c r="C1066" i="3"/>
  <c r="G1065" i="3"/>
  <c r="F1065" i="3"/>
  <c r="C1065" i="3"/>
  <c r="G1064" i="3"/>
  <c r="F1064" i="3"/>
  <c r="C1064" i="3"/>
  <c r="G1063" i="3"/>
  <c r="F1063" i="3"/>
  <c r="C1063" i="3"/>
  <c r="G1062" i="3"/>
  <c r="F1062" i="3"/>
  <c r="C1062" i="3"/>
  <c r="G1061" i="3"/>
  <c r="F1061" i="3"/>
  <c r="C1061" i="3"/>
  <c r="G1060" i="3"/>
  <c r="F1060" i="3"/>
  <c r="C1060" i="3"/>
  <c r="G1059" i="3"/>
  <c r="F1059" i="3"/>
  <c r="C1059" i="3"/>
  <c r="G1058" i="3"/>
  <c r="F1058" i="3"/>
  <c r="C1058" i="3"/>
  <c r="G1057" i="3"/>
  <c r="F1057" i="3"/>
  <c r="C1057" i="3"/>
  <c r="G1056" i="3"/>
  <c r="F1056" i="3"/>
  <c r="C1056" i="3"/>
  <c r="G1055" i="3"/>
  <c r="F1055" i="3"/>
  <c r="C1055" i="3"/>
  <c r="G1054" i="3"/>
  <c r="F1054" i="3"/>
  <c r="C1054" i="3"/>
  <c r="G1053" i="3"/>
  <c r="F1053" i="3"/>
  <c r="C1053" i="3"/>
  <c r="G1052" i="3"/>
  <c r="F1052" i="3"/>
  <c r="C1052" i="3"/>
  <c r="G1051" i="3"/>
  <c r="F1051" i="3"/>
  <c r="C1051" i="3"/>
  <c r="G1050" i="3"/>
  <c r="F1050" i="3"/>
  <c r="C1050" i="3"/>
  <c r="G1049" i="3"/>
  <c r="F1049" i="3"/>
  <c r="C1049" i="3"/>
  <c r="G1048" i="3"/>
  <c r="F1048" i="3"/>
  <c r="C1048" i="3"/>
  <c r="G1047" i="3"/>
  <c r="F1047" i="3"/>
  <c r="C1047" i="3"/>
  <c r="G1046" i="3"/>
  <c r="F1046" i="3"/>
  <c r="C1046" i="3"/>
  <c r="G1045" i="3"/>
  <c r="F1045" i="3"/>
  <c r="C1045" i="3"/>
  <c r="G1044" i="3"/>
  <c r="F1044" i="3"/>
  <c r="C1044" i="3"/>
  <c r="G1043" i="3"/>
  <c r="F1043" i="3"/>
  <c r="C1043" i="3"/>
  <c r="G1042" i="3"/>
  <c r="F1042" i="3"/>
  <c r="C1042" i="3"/>
  <c r="G1041" i="3"/>
  <c r="F1041" i="3"/>
  <c r="C1041" i="3"/>
  <c r="G1040" i="3"/>
  <c r="F1040" i="3"/>
  <c r="C1040" i="3"/>
  <c r="G1039" i="3"/>
  <c r="F1039" i="3"/>
  <c r="C1039" i="3"/>
  <c r="G1038" i="3"/>
  <c r="F1038" i="3"/>
  <c r="C1038" i="3"/>
  <c r="G1037" i="3"/>
  <c r="F1037" i="3"/>
  <c r="C1037" i="3"/>
  <c r="G1036" i="3"/>
  <c r="F1036" i="3"/>
  <c r="C1036" i="3"/>
  <c r="G1035" i="3"/>
  <c r="F1035" i="3"/>
  <c r="C1035" i="3"/>
  <c r="G1034" i="3"/>
  <c r="F1034" i="3"/>
  <c r="C1034" i="3"/>
  <c r="G1033" i="3"/>
  <c r="F1033" i="3"/>
  <c r="C1033" i="3"/>
  <c r="G1032" i="3"/>
  <c r="F1032" i="3"/>
  <c r="C1032" i="3"/>
  <c r="G1031" i="3"/>
  <c r="F1031" i="3"/>
  <c r="C1031" i="3"/>
  <c r="G1030" i="3"/>
  <c r="F1030" i="3"/>
  <c r="C1030" i="3"/>
  <c r="G1029" i="3"/>
  <c r="F1029" i="3"/>
  <c r="C1029" i="3"/>
  <c r="G1028" i="3"/>
  <c r="F1028" i="3"/>
  <c r="C1028" i="3"/>
  <c r="G1027" i="3"/>
  <c r="F1027" i="3"/>
  <c r="C1027" i="3"/>
  <c r="G1026" i="3"/>
  <c r="F1026" i="3"/>
  <c r="C1026" i="3"/>
  <c r="G1025" i="3"/>
  <c r="F1025" i="3"/>
  <c r="C1025" i="3"/>
  <c r="G1024" i="3"/>
  <c r="F1024" i="3"/>
  <c r="C1024" i="3"/>
  <c r="G1023" i="3"/>
  <c r="F1023" i="3"/>
  <c r="C1023" i="3"/>
  <c r="G1022" i="3"/>
  <c r="F1022" i="3"/>
  <c r="C1022" i="3"/>
  <c r="G1021" i="3"/>
  <c r="F1021" i="3"/>
  <c r="C1021" i="3"/>
  <c r="G1020" i="3"/>
  <c r="F1020" i="3"/>
  <c r="C1020" i="3"/>
  <c r="G1019" i="3"/>
  <c r="F1019" i="3"/>
  <c r="C1019" i="3"/>
  <c r="G1018" i="3"/>
  <c r="F1018" i="3"/>
  <c r="C1018" i="3"/>
  <c r="G1017" i="3"/>
  <c r="F1017" i="3"/>
  <c r="C1017" i="3"/>
  <c r="G1016" i="3"/>
  <c r="F1016" i="3"/>
  <c r="C1016" i="3"/>
  <c r="G1015" i="3"/>
  <c r="F1015" i="3"/>
  <c r="C1015" i="3"/>
  <c r="G1014" i="3"/>
  <c r="F1014" i="3"/>
  <c r="C1014" i="3"/>
  <c r="G1013" i="3"/>
  <c r="F1013" i="3"/>
  <c r="C1013" i="3"/>
  <c r="G1012" i="3"/>
  <c r="F1012" i="3"/>
  <c r="C1012" i="3"/>
  <c r="G1011" i="3"/>
  <c r="F1011" i="3"/>
  <c r="C1011" i="3"/>
  <c r="G1010" i="3"/>
  <c r="F1010" i="3"/>
  <c r="C1010" i="3"/>
  <c r="G1009" i="3"/>
  <c r="F1009" i="3"/>
  <c r="C1009" i="3"/>
  <c r="G1008" i="3"/>
  <c r="F1008" i="3"/>
  <c r="C1008" i="3"/>
  <c r="G1007" i="3"/>
  <c r="F1007" i="3"/>
  <c r="C1007" i="3"/>
  <c r="G1006" i="3"/>
  <c r="F1006" i="3"/>
  <c r="C1006" i="3"/>
  <c r="G1005" i="3"/>
  <c r="F1005" i="3"/>
  <c r="C1005" i="3"/>
  <c r="G1004" i="3"/>
  <c r="F1004" i="3"/>
  <c r="C1004" i="3"/>
  <c r="G1003" i="3"/>
  <c r="F1003" i="3"/>
  <c r="C1003" i="3"/>
  <c r="G1002" i="3"/>
  <c r="F1002" i="3"/>
  <c r="C1002" i="3"/>
  <c r="G1001" i="3"/>
  <c r="F1001" i="3"/>
  <c r="C1001" i="3"/>
  <c r="G1000" i="3"/>
  <c r="F1000" i="3"/>
  <c r="C1000" i="3"/>
  <c r="G999" i="3"/>
  <c r="F999" i="3"/>
  <c r="C999" i="3"/>
  <c r="G998" i="3"/>
  <c r="F998" i="3"/>
  <c r="C998" i="3"/>
  <c r="G997" i="3"/>
  <c r="F997" i="3"/>
  <c r="C997" i="3"/>
  <c r="G996" i="3"/>
  <c r="F996" i="3"/>
  <c r="C996" i="3"/>
  <c r="G995" i="3"/>
  <c r="F995" i="3"/>
  <c r="C995" i="3"/>
  <c r="G994" i="3"/>
  <c r="F994" i="3"/>
  <c r="C994" i="3"/>
  <c r="G993" i="3"/>
  <c r="F993" i="3"/>
  <c r="C993" i="3"/>
  <c r="G992" i="3"/>
  <c r="F992" i="3"/>
  <c r="C992" i="3"/>
  <c r="G991" i="3"/>
  <c r="F991" i="3"/>
  <c r="C991" i="3"/>
  <c r="G990" i="3"/>
  <c r="F990" i="3"/>
  <c r="C990" i="3"/>
  <c r="G989" i="3"/>
  <c r="F989" i="3"/>
  <c r="C989" i="3"/>
  <c r="G988" i="3"/>
  <c r="F988" i="3"/>
  <c r="C988" i="3"/>
  <c r="G987" i="3"/>
  <c r="F987" i="3"/>
  <c r="C987" i="3"/>
  <c r="G986" i="3"/>
  <c r="F986" i="3"/>
  <c r="C986" i="3"/>
  <c r="G985" i="3"/>
  <c r="F985" i="3"/>
  <c r="C985" i="3"/>
  <c r="G984" i="3"/>
  <c r="F984" i="3"/>
  <c r="C984" i="3"/>
  <c r="G983" i="3"/>
  <c r="F983" i="3"/>
  <c r="C983" i="3"/>
  <c r="G982" i="3"/>
  <c r="F982" i="3"/>
  <c r="C982" i="3"/>
  <c r="G981" i="3"/>
  <c r="F981" i="3"/>
  <c r="C981" i="3"/>
  <c r="G980" i="3"/>
  <c r="F980" i="3"/>
  <c r="C980" i="3"/>
  <c r="G979" i="3"/>
  <c r="F979" i="3"/>
  <c r="C979" i="3"/>
  <c r="G978" i="3"/>
  <c r="F978" i="3"/>
  <c r="C978" i="3"/>
  <c r="G977" i="3"/>
  <c r="F977" i="3"/>
  <c r="C977" i="3"/>
  <c r="G976" i="3"/>
  <c r="F976" i="3"/>
  <c r="C976" i="3"/>
  <c r="G975" i="3"/>
  <c r="F975" i="3"/>
  <c r="C975" i="3"/>
  <c r="G974" i="3"/>
  <c r="F974" i="3"/>
  <c r="C974" i="3"/>
  <c r="G973" i="3"/>
  <c r="F973" i="3"/>
  <c r="C973" i="3"/>
  <c r="G972" i="3"/>
  <c r="F972" i="3"/>
  <c r="C972" i="3"/>
  <c r="G971" i="3"/>
  <c r="F971" i="3"/>
  <c r="C971" i="3"/>
  <c r="G970" i="3"/>
  <c r="F970" i="3"/>
  <c r="C970" i="3"/>
  <c r="G969" i="3"/>
  <c r="F969" i="3"/>
  <c r="C969" i="3"/>
  <c r="G968" i="3"/>
  <c r="F968" i="3"/>
  <c r="C968" i="3"/>
  <c r="G967" i="3"/>
  <c r="F967" i="3"/>
  <c r="C967" i="3"/>
  <c r="G966" i="3"/>
  <c r="F966" i="3"/>
  <c r="C966" i="3"/>
  <c r="G965" i="3"/>
  <c r="F965" i="3"/>
  <c r="C965" i="3"/>
  <c r="G964" i="3"/>
  <c r="F964" i="3"/>
  <c r="C964" i="3"/>
  <c r="G963" i="3"/>
  <c r="F963" i="3"/>
  <c r="C963" i="3"/>
  <c r="G962" i="3"/>
  <c r="F962" i="3"/>
  <c r="C962" i="3"/>
  <c r="G961" i="3"/>
  <c r="F961" i="3"/>
  <c r="C961" i="3"/>
  <c r="G960" i="3"/>
  <c r="F960" i="3"/>
  <c r="C960" i="3"/>
  <c r="G959" i="3"/>
  <c r="F959" i="3"/>
  <c r="C959" i="3"/>
  <c r="G958" i="3"/>
  <c r="F958" i="3"/>
  <c r="C958" i="3"/>
  <c r="G957" i="3"/>
  <c r="F957" i="3"/>
  <c r="C957" i="3"/>
  <c r="G956" i="3"/>
  <c r="F956" i="3"/>
  <c r="C956" i="3"/>
  <c r="G955" i="3"/>
  <c r="F955" i="3"/>
  <c r="C955" i="3"/>
  <c r="G954" i="3"/>
  <c r="F954" i="3"/>
  <c r="C954" i="3"/>
  <c r="G953" i="3"/>
  <c r="F953" i="3"/>
  <c r="C953" i="3"/>
  <c r="G952" i="3"/>
  <c r="F952" i="3"/>
  <c r="C952" i="3"/>
  <c r="G951" i="3"/>
  <c r="F951" i="3"/>
  <c r="C951" i="3"/>
  <c r="G950" i="3"/>
  <c r="F950" i="3"/>
  <c r="C950" i="3"/>
  <c r="G949" i="3"/>
  <c r="F949" i="3"/>
  <c r="C949" i="3"/>
  <c r="G948" i="3"/>
  <c r="F948" i="3"/>
  <c r="C948" i="3"/>
  <c r="G947" i="3"/>
  <c r="F947" i="3"/>
  <c r="C947" i="3"/>
  <c r="G946" i="3"/>
  <c r="F946" i="3"/>
  <c r="C946" i="3"/>
  <c r="G945" i="3"/>
  <c r="F945" i="3"/>
  <c r="C945" i="3"/>
  <c r="G944" i="3"/>
  <c r="F944" i="3"/>
  <c r="C944" i="3"/>
  <c r="G943" i="3"/>
  <c r="F943" i="3"/>
  <c r="C943" i="3"/>
  <c r="G942" i="3"/>
  <c r="F942" i="3"/>
  <c r="C942" i="3"/>
  <c r="G941" i="3"/>
  <c r="F941" i="3"/>
  <c r="C941" i="3"/>
  <c r="G940" i="3"/>
  <c r="F940" i="3"/>
  <c r="C940" i="3"/>
  <c r="G939" i="3"/>
  <c r="F939" i="3"/>
  <c r="C939" i="3"/>
  <c r="G938" i="3"/>
  <c r="F938" i="3"/>
  <c r="C938" i="3"/>
  <c r="G937" i="3"/>
  <c r="F937" i="3"/>
  <c r="C937" i="3"/>
  <c r="G936" i="3"/>
  <c r="F936" i="3"/>
  <c r="C936" i="3"/>
  <c r="G935" i="3"/>
  <c r="F935" i="3"/>
  <c r="C935" i="3"/>
  <c r="G934" i="3"/>
  <c r="F934" i="3"/>
  <c r="C934" i="3"/>
  <c r="G933" i="3"/>
  <c r="F933" i="3"/>
  <c r="C933" i="3"/>
  <c r="G932" i="3"/>
  <c r="F932" i="3"/>
  <c r="C932" i="3"/>
  <c r="G931" i="3"/>
  <c r="F931" i="3"/>
  <c r="C931" i="3"/>
  <c r="G930" i="3"/>
  <c r="F930" i="3"/>
  <c r="C930" i="3"/>
  <c r="G929" i="3"/>
  <c r="F929" i="3"/>
  <c r="C929" i="3"/>
  <c r="G928" i="3"/>
  <c r="F928" i="3"/>
  <c r="C928" i="3"/>
  <c r="G927" i="3"/>
  <c r="F927" i="3"/>
  <c r="C927" i="3"/>
  <c r="G926" i="3"/>
  <c r="F926" i="3"/>
  <c r="C926" i="3"/>
  <c r="G925" i="3"/>
  <c r="F925" i="3"/>
  <c r="C925" i="3"/>
  <c r="G924" i="3"/>
  <c r="F924" i="3"/>
  <c r="C924" i="3"/>
  <c r="G923" i="3"/>
  <c r="F923" i="3"/>
  <c r="C923" i="3"/>
  <c r="G922" i="3"/>
  <c r="F922" i="3"/>
  <c r="C922" i="3"/>
  <c r="G921" i="3"/>
  <c r="F921" i="3"/>
  <c r="C921" i="3"/>
  <c r="G920" i="3"/>
  <c r="F920" i="3"/>
  <c r="C920" i="3"/>
  <c r="G919" i="3"/>
  <c r="F919" i="3"/>
  <c r="C919" i="3"/>
  <c r="G918" i="3"/>
  <c r="F918" i="3"/>
  <c r="C918" i="3"/>
  <c r="G917" i="3"/>
  <c r="F917" i="3"/>
  <c r="C917" i="3"/>
  <c r="G916" i="3"/>
  <c r="F916" i="3"/>
  <c r="C916" i="3"/>
  <c r="G915" i="3"/>
  <c r="F915" i="3"/>
  <c r="C915" i="3"/>
  <c r="G914" i="3"/>
  <c r="F914" i="3"/>
  <c r="C914" i="3"/>
  <c r="G913" i="3"/>
  <c r="F913" i="3"/>
  <c r="C913" i="3"/>
  <c r="G912" i="3"/>
  <c r="F912" i="3"/>
  <c r="C912" i="3"/>
  <c r="G911" i="3"/>
  <c r="F911" i="3"/>
  <c r="C911" i="3"/>
  <c r="G910" i="3"/>
  <c r="F910" i="3"/>
  <c r="C910" i="3"/>
  <c r="G909" i="3"/>
  <c r="F909" i="3"/>
  <c r="C909" i="3"/>
  <c r="G908" i="3"/>
  <c r="F908" i="3"/>
  <c r="C908" i="3"/>
  <c r="G907" i="3"/>
  <c r="F907" i="3"/>
  <c r="C907" i="3"/>
  <c r="G906" i="3"/>
  <c r="F906" i="3"/>
  <c r="C906" i="3"/>
  <c r="G905" i="3"/>
  <c r="F905" i="3"/>
  <c r="C905" i="3"/>
  <c r="G904" i="3"/>
  <c r="F904" i="3"/>
  <c r="C904" i="3"/>
  <c r="G903" i="3"/>
  <c r="F903" i="3"/>
  <c r="C903" i="3"/>
  <c r="G902" i="3"/>
  <c r="F902" i="3"/>
  <c r="C902" i="3"/>
  <c r="G901" i="3"/>
  <c r="F901" i="3"/>
  <c r="C901" i="3"/>
  <c r="G900" i="3"/>
  <c r="F900" i="3"/>
  <c r="C900" i="3"/>
  <c r="G899" i="3"/>
  <c r="F899" i="3"/>
  <c r="C899" i="3"/>
  <c r="G898" i="3"/>
  <c r="F898" i="3"/>
  <c r="C898" i="3"/>
  <c r="G897" i="3"/>
  <c r="F897" i="3"/>
  <c r="C897" i="3"/>
  <c r="G896" i="3"/>
  <c r="F896" i="3"/>
  <c r="C896" i="3"/>
  <c r="G895" i="3"/>
  <c r="F895" i="3"/>
  <c r="C895" i="3"/>
  <c r="G894" i="3"/>
  <c r="F894" i="3"/>
  <c r="C894" i="3"/>
  <c r="G893" i="3"/>
  <c r="F893" i="3"/>
  <c r="C893" i="3"/>
  <c r="G892" i="3"/>
  <c r="F892" i="3"/>
  <c r="C892" i="3"/>
  <c r="G891" i="3"/>
  <c r="F891" i="3"/>
  <c r="C891" i="3"/>
  <c r="G890" i="3"/>
  <c r="F890" i="3"/>
  <c r="C890" i="3"/>
  <c r="G889" i="3"/>
  <c r="F889" i="3"/>
  <c r="C889" i="3"/>
  <c r="G888" i="3"/>
  <c r="F888" i="3"/>
  <c r="C888" i="3"/>
  <c r="G887" i="3"/>
  <c r="F887" i="3"/>
  <c r="C887" i="3"/>
  <c r="G886" i="3"/>
  <c r="F886" i="3"/>
  <c r="C886" i="3"/>
  <c r="G885" i="3"/>
  <c r="F885" i="3"/>
  <c r="C885" i="3"/>
  <c r="G884" i="3"/>
  <c r="F884" i="3"/>
  <c r="C884" i="3"/>
  <c r="G883" i="3"/>
  <c r="F883" i="3"/>
  <c r="C883" i="3"/>
  <c r="G882" i="3"/>
  <c r="F882" i="3"/>
  <c r="C882" i="3"/>
  <c r="G881" i="3"/>
  <c r="F881" i="3"/>
  <c r="C881" i="3"/>
  <c r="G880" i="3"/>
  <c r="F880" i="3"/>
  <c r="C880" i="3"/>
  <c r="G879" i="3"/>
  <c r="F879" i="3"/>
  <c r="C879" i="3"/>
  <c r="G878" i="3"/>
  <c r="F878" i="3"/>
  <c r="C878" i="3"/>
  <c r="G877" i="3"/>
  <c r="F877" i="3"/>
  <c r="C877" i="3"/>
  <c r="G876" i="3"/>
  <c r="F876" i="3"/>
  <c r="C876" i="3"/>
  <c r="G875" i="3"/>
  <c r="F875" i="3"/>
  <c r="C875" i="3"/>
  <c r="G874" i="3"/>
  <c r="F874" i="3"/>
  <c r="C874" i="3"/>
  <c r="G873" i="3"/>
  <c r="F873" i="3"/>
  <c r="C873" i="3"/>
  <c r="G872" i="3"/>
  <c r="F872" i="3"/>
  <c r="C872" i="3"/>
  <c r="G871" i="3"/>
  <c r="F871" i="3"/>
  <c r="C871" i="3"/>
  <c r="G870" i="3"/>
  <c r="F870" i="3"/>
  <c r="C870" i="3"/>
  <c r="G869" i="3"/>
  <c r="F869" i="3"/>
  <c r="C869" i="3"/>
  <c r="G868" i="3"/>
  <c r="F868" i="3"/>
  <c r="C868" i="3"/>
  <c r="G867" i="3"/>
  <c r="F867" i="3"/>
  <c r="C867" i="3"/>
  <c r="G866" i="3"/>
  <c r="F866" i="3"/>
  <c r="C866" i="3"/>
  <c r="G865" i="3"/>
  <c r="F865" i="3"/>
  <c r="C865" i="3"/>
  <c r="G864" i="3"/>
  <c r="F864" i="3"/>
  <c r="C864" i="3"/>
  <c r="G863" i="3"/>
  <c r="F863" i="3"/>
  <c r="C863" i="3"/>
  <c r="G862" i="3"/>
  <c r="F862" i="3"/>
  <c r="C862" i="3"/>
  <c r="G861" i="3"/>
  <c r="F861" i="3"/>
  <c r="C861" i="3"/>
  <c r="G860" i="3"/>
  <c r="F860" i="3"/>
  <c r="C860" i="3"/>
  <c r="G859" i="3"/>
  <c r="F859" i="3"/>
  <c r="C859" i="3"/>
  <c r="G858" i="3"/>
  <c r="F858" i="3"/>
  <c r="C858" i="3"/>
  <c r="G857" i="3"/>
  <c r="F857" i="3"/>
  <c r="C857" i="3"/>
  <c r="G856" i="3"/>
  <c r="F856" i="3"/>
  <c r="C856" i="3"/>
  <c r="G855" i="3"/>
  <c r="F855" i="3"/>
  <c r="C855" i="3"/>
  <c r="G854" i="3"/>
  <c r="F854" i="3"/>
  <c r="C854" i="3"/>
  <c r="G853" i="3"/>
  <c r="F853" i="3"/>
  <c r="C853" i="3"/>
  <c r="G852" i="3"/>
  <c r="F852" i="3"/>
  <c r="C852" i="3"/>
  <c r="G851" i="3"/>
  <c r="F851" i="3"/>
  <c r="C851" i="3"/>
  <c r="G850" i="3"/>
  <c r="F850" i="3"/>
  <c r="C850" i="3"/>
  <c r="G849" i="3"/>
  <c r="F849" i="3"/>
  <c r="C849" i="3"/>
  <c r="G848" i="3"/>
  <c r="F848" i="3"/>
  <c r="C848" i="3"/>
  <c r="G847" i="3"/>
  <c r="F847" i="3"/>
  <c r="C847" i="3"/>
  <c r="G846" i="3"/>
  <c r="F846" i="3"/>
  <c r="C846" i="3"/>
  <c r="G845" i="3"/>
  <c r="F845" i="3"/>
  <c r="C845" i="3"/>
  <c r="G844" i="3"/>
  <c r="F844" i="3"/>
  <c r="C844" i="3"/>
  <c r="G843" i="3"/>
  <c r="F843" i="3"/>
  <c r="C843" i="3"/>
  <c r="G842" i="3"/>
  <c r="F842" i="3"/>
  <c r="C842" i="3"/>
  <c r="G841" i="3"/>
  <c r="F841" i="3"/>
  <c r="C841" i="3"/>
  <c r="G840" i="3"/>
  <c r="F840" i="3"/>
  <c r="C840" i="3"/>
  <c r="G839" i="3"/>
  <c r="F839" i="3"/>
  <c r="C839" i="3"/>
  <c r="G838" i="3"/>
  <c r="F838" i="3"/>
  <c r="C838" i="3"/>
  <c r="G837" i="3"/>
  <c r="F837" i="3"/>
  <c r="C837" i="3"/>
  <c r="G836" i="3"/>
  <c r="F836" i="3"/>
  <c r="C836" i="3"/>
  <c r="G835" i="3"/>
  <c r="F835" i="3"/>
  <c r="C835" i="3"/>
  <c r="G834" i="3"/>
  <c r="F834" i="3"/>
  <c r="C834" i="3"/>
  <c r="G833" i="3"/>
  <c r="F833" i="3"/>
  <c r="C833" i="3"/>
  <c r="G832" i="3"/>
  <c r="F832" i="3"/>
  <c r="C832" i="3"/>
  <c r="G831" i="3"/>
  <c r="F831" i="3"/>
  <c r="C831" i="3"/>
  <c r="G830" i="3"/>
  <c r="F830" i="3"/>
  <c r="C830" i="3"/>
  <c r="G829" i="3"/>
  <c r="F829" i="3"/>
  <c r="C829" i="3"/>
  <c r="G828" i="3"/>
  <c r="F828" i="3"/>
  <c r="C828" i="3"/>
  <c r="G827" i="3"/>
  <c r="F827" i="3"/>
  <c r="C827" i="3"/>
  <c r="G826" i="3"/>
  <c r="F826" i="3"/>
  <c r="C826" i="3"/>
  <c r="G825" i="3"/>
  <c r="F825" i="3"/>
  <c r="C825" i="3"/>
  <c r="G824" i="3"/>
  <c r="F824" i="3"/>
  <c r="C824" i="3"/>
  <c r="G823" i="3"/>
  <c r="F823" i="3"/>
  <c r="C823" i="3"/>
  <c r="G822" i="3"/>
  <c r="F822" i="3"/>
  <c r="C822" i="3"/>
  <c r="G821" i="3"/>
  <c r="F821" i="3"/>
  <c r="C821" i="3"/>
  <c r="G820" i="3"/>
  <c r="F820" i="3"/>
  <c r="C820" i="3"/>
  <c r="G819" i="3"/>
  <c r="F819" i="3"/>
  <c r="C819" i="3"/>
  <c r="G818" i="3"/>
  <c r="F818" i="3"/>
  <c r="C818" i="3"/>
  <c r="G817" i="3"/>
  <c r="F817" i="3"/>
  <c r="C817" i="3"/>
  <c r="G816" i="3"/>
  <c r="F816" i="3"/>
  <c r="C816" i="3"/>
  <c r="G815" i="3"/>
  <c r="F815" i="3"/>
  <c r="C815" i="3"/>
  <c r="G814" i="3"/>
  <c r="F814" i="3"/>
  <c r="C814" i="3"/>
  <c r="G813" i="3"/>
  <c r="F813" i="3"/>
  <c r="C813" i="3"/>
  <c r="G812" i="3"/>
  <c r="F812" i="3"/>
  <c r="C812" i="3"/>
  <c r="G811" i="3"/>
  <c r="F811" i="3"/>
  <c r="C811" i="3"/>
  <c r="G810" i="3"/>
  <c r="F810" i="3"/>
  <c r="C810" i="3"/>
  <c r="G809" i="3"/>
  <c r="F809" i="3"/>
  <c r="C809" i="3"/>
  <c r="G808" i="3"/>
  <c r="F808" i="3"/>
  <c r="C808" i="3"/>
  <c r="G807" i="3"/>
  <c r="F807" i="3"/>
  <c r="C807" i="3"/>
  <c r="G806" i="3"/>
  <c r="F806" i="3"/>
  <c r="C806" i="3"/>
  <c r="G805" i="3"/>
  <c r="F805" i="3"/>
  <c r="C805" i="3"/>
  <c r="G804" i="3"/>
  <c r="F804" i="3"/>
  <c r="C804" i="3"/>
  <c r="G803" i="3"/>
  <c r="F803" i="3"/>
  <c r="C803" i="3"/>
  <c r="G802" i="3"/>
  <c r="F802" i="3"/>
  <c r="C802" i="3"/>
  <c r="G801" i="3"/>
  <c r="F801" i="3"/>
  <c r="C801" i="3"/>
  <c r="G800" i="3"/>
  <c r="F800" i="3"/>
  <c r="C800" i="3"/>
  <c r="G799" i="3"/>
  <c r="F799" i="3"/>
  <c r="C799" i="3"/>
  <c r="G798" i="3"/>
  <c r="F798" i="3"/>
  <c r="C798" i="3"/>
  <c r="G797" i="3"/>
  <c r="F797" i="3"/>
  <c r="C797" i="3"/>
  <c r="G796" i="3"/>
  <c r="F796" i="3"/>
  <c r="C796" i="3"/>
  <c r="G795" i="3"/>
  <c r="F795" i="3"/>
  <c r="C795" i="3"/>
  <c r="G794" i="3"/>
  <c r="F794" i="3"/>
  <c r="C794" i="3"/>
  <c r="G793" i="3"/>
  <c r="F793" i="3"/>
  <c r="C793" i="3"/>
  <c r="G792" i="3"/>
  <c r="F792" i="3"/>
  <c r="C792" i="3"/>
  <c r="G791" i="3"/>
  <c r="F791" i="3"/>
  <c r="C791" i="3"/>
  <c r="G790" i="3"/>
  <c r="F790" i="3"/>
  <c r="C790" i="3"/>
  <c r="G789" i="3"/>
  <c r="F789" i="3"/>
  <c r="C789" i="3"/>
  <c r="G788" i="3"/>
  <c r="F788" i="3"/>
  <c r="C788" i="3"/>
  <c r="G787" i="3"/>
  <c r="F787" i="3"/>
  <c r="C787" i="3"/>
  <c r="G786" i="3"/>
  <c r="F786" i="3"/>
  <c r="C786" i="3"/>
  <c r="G785" i="3"/>
  <c r="F785" i="3"/>
  <c r="C785" i="3"/>
  <c r="G784" i="3"/>
  <c r="F784" i="3"/>
  <c r="C784" i="3"/>
  <c r="G783" i="3"/>
  <c r="F783" i="3"/>
  <c r="C783" i="3"/>
  <c r="G782" i="3"/>
  <c r="F782" i="3"/>
  <c r="C782" i="3"/>
  <c r="G781" i="3"/>
  <c r="F781" i="3"/>
  <c r="C781" i="3"/>
  <c r="G780" i="3"/>
  <c r="F780" i="3"/>
  <c r="C780" i="3"/>
  <c r="G779" i="3"/>
  <c r="F779" i="3"/>
  <c r="C779" i="3"/>
  <c r="G778" i="3"/>
  <c r="F778" i="3"/>
  <c r="C778" i="3"/>
  <c r="G777" i="3"/>
  <c r="F777" i="3"/>
  <c r="C777" i="3"/>
  <c r="G776" i="3"/>
  <c r="F776" i="3"/>
  <c r="C776" i="3"/>
  <c r="G775" i="3"/>
  <c r="F775" i="3"/>
  <c r="C775" i="3"/>
  <c r="G774" i="3"/>
  <c r="F774" i="3"/>
  <c r="C774" i="3"/>
  <c r="G773" i="3"/>
  <c r="F773" i="3"/>
  <c r="C773" i="3"/>
  <c r="G772" i="3"/>
  <c r="F772" i="3"/>
  <c r="C772" i="3"/>
  <c r="G771" i="3"/>
  <c r="F771" i="3"/>
  <c r="C771" i="3"/>
  <c r="G770" i="3"/>
  <c r="F770" i="3"/>
  <c r="C770" i="3"/>
  <c r="G769" i="3"/>
  <c r="F769" i="3"/>
  <c r="C769" i="3"/>
  <c r="G768" i="3"/>
  <c r="F768" i="3"/>
  <c r="C768" i="3"/>
  <c r="G767" i="3"/>
  <c r="F767" i="3"/>
  <c r="C767" i="3"/>
  <c r="G766" i="3"/>
  <c r="F766" i="3"/>
  <c r="C766" i="3"/>
  <c r="G765" i="3"/>
  <c r="F765" i="3"/>
  <c r="C765" i="3"/>
  <c r="G764" i="3"/>
  <c r="F764" i="3"/>
  <c r="C764" i="3"/>
  <c r="G763" i="3"/>
  <c r="F763" i="3"/>
  <c r="C763" i="3"/>
  <c r="G762" i="3"/>
  <c r="F762" i="3"/>
  <c r="C762" i="3"/>
  <c r="G761" i="3"/>
  <c r="F761" i="3"/>
  <c r="C761" i="3"/>
  <c r="G760" i="3"/>
  <c r="F760" i="3"/>
  <c r="C760" i="3"/>
  <c r="G759" i="3"/>
  <c r="F759" i="3"/>
  <c r="C759" i="3"/>
  <c r="G758" i="3"/>
  <c r="F758" i="3"/>
  <c r="C758" i="3"/>
  <c r="G757" i="3"/>
  <c r="F757" i="3"/>
  <c r="C757" i="3"/>
  <c r="G756" i="3"/>
  <c r="F756" i="3"/>
  <c r="C756" i="3"/>
  <c r="G755" i="3"/>
  <c r="F755" i="3"/>
  <c r="C755" i="3"/>
  <c r="G754" i="3"/>
  <c r="F754" i="3"/>
  <c r="C754" i="3"/>
  <c r="G753" i="3"/>
  <c r="F753" i="3"/>
  <c r="C753" i="3"/>
  <c r="G752" i="3"/>
  <c r="F752" i="3"/>
  <c r="C752" i="3"/>
  <c r="G751" i="3"/>
  <c r="F751" i="3"/>
  <c r="C751" i="3"/>
  <c r="G750" i="3"/>
  <c r="F750" i="3"/>
  <c r="C750" i="3"/>
  <c r="G749" i="3"/>
  <c r="F749" i="3"/>
  <c r="C749" i="3"/>
  <c r="G748" i="3"/>
  <c r="F748" i="3"/>
  <c r="C748" i="3"/>
  <c r="G747" i="3"/>
  <c r="F747" i="3"/>
  <c r="C747" i="3"/>
  <c r="G746" i="3"/>
  <c r="F746" i="3"/>
  <c r="C746" i="3"/>
  <c r="G745" i="3"/>
  <c r="F745" i="3"/>
  <c r="C745" i="3"/>
  <c r="G744" i="3"/>
  <c r="F744" i="3"/>
  <c r="C744" i="3"/>
  <c r="G743" i="3"/>
  <c r="F743" i="3"/>
  <c r="C743" i="3"/>
  <c r="G742" i="3"/>
  <c r="F742" i="3"/>
  <c r="C742" i="3"/>
  <c r="G741" i="3"/>
  <c r="F741" i="3"/>
  <c r="C741" i="3"/>
  <c r="G740" i="3"/>
  <c r="F740" i="3"/>
  <c r="C740" i="3"/>
  <c r="G739" i="3"/>
  <c r="F739" i="3"/>
  <c r="C739" i="3"/>
  <c r="G738" i="3"/>
  <c r="F738" i="3"/>
  <c r="C738" i="3"/>
  <c r="G737" i="3"/>
  <c r="F737" i="3"/>
  <c r="C737" i="3"/>
  <c r="G736" i="3"/>
  <c r="F736" i="3"/>
  <c r="C736" i="3"/>
  <c r="G735" i="3"/>
  <c r="F735" i="3"/>
  <c r="C735" i="3"/>
  <c r="G734" i="3"/>
  <c r="F734" i="3"/>
  <c r="C734" i="3"/>
  <c r="G733" i="3"/>
  <c r="F733" i="3"/>
  <c r="C733" i="3"/>
  <c r="G732" i="3"/>
  <c r="F732" i="3"/>
  <c r="C732" i="3"/>
  <c r="G731" i="3"/>
  <c r="F731" i="3"/>
  <c r="C731" i="3"/>
  <c r="G730" i="3"/>
  <c r="F730" i="3"/>
  <c r="C730" i="3"/>
  <c r="G729" i="3"/>
  <c r="F729" i="3"/>
  <c r="C729" i="3"/>
  <c r="G728" i="3"/>
  <c r="F728" i="3"/>
  <c r="C728" i="3"/>
  <c r="G727" i="3"/>
  <c r="F727" i="3"/>
  <c r="C727" i="3"/>
  <c r="G726" i="3"/>
  <c r="F726" i="3"/>
  <c r="C726" i="3"/>
  <c r="G725" i="3"/>
  <c r="F725" i="3"/>
  <c r="C725" i="3"/>
  <c r="G724" i="3"/>
  <c r="F724" i="3"/>
  <c r="C724" i="3"/>
  <c r="G723" i="3"/>
  <c r="F723" i="3"/>
  <c r="C723" i="3"/>
  <c r="G722" i="3"/>
  <c r="F722" i="3"/>
  <c r="C722" i="3"/>
  <c r="G721" i="3"/>
  <c r="F721" i="3"/>
  <c r="C721" i="3"/>
  <c r="G720" i="3"/>
  <c r="F720" i="3"/>
  <c r="C720" i="3"/>
  <c r="G719" i="3"/>
  <c r="F719" i="3"/>
  <c r="C719" i="3"/>
  <c r="G718" i="3"/>
  <c r="F718" i="3"/>
  <c r="C718" i="3"/>
  <c r="G717" i="3"/>
  <c r="F717" i="3"/>
  <c r="C717" i="3"/>
  <c r="G716" i="3"/>
  <c r="F716" i="3"/>
  <c r="C716" i="3"/>
  <c r="G715" i="3"/>
  <c r="F715" i="3"/>
  <c r="C715" i="3"/>
  <c r="G714" i="3"/>
  <c r="F714" i="3"/>
  <c r="C714" i="3"/>
  <c r="G713" i="3"/>
  <c r="F713" i="3"/>
  <c r="C713" i="3"/>
  <c r="G712" i="3"/>
  <c r="F712" i="3"/>
  <c r="C712" i="3"/>
  <c r="G711" i="3"/>
  <c r="F711" i="3"/>
  <c r="C711" i="3"/>
  <c r="G710" i="3"/>
  <c r="F710" i="3"/>
  <c r="C710" i="3"/>
  <c r="G709" i="3"/>
  <c r="F709" i="3"/>
  <c r="C709" i="3"/>
  <c r="G708" i="3"/>
  <c r="F708" i="3"/>
  <c r="C708" i="3"/>
  <c r="G707" i="3"/>
  <c r="F707" i="3"/>
  <c r="C707" i="3"/>
  <c r="G706" i="3"/>
  <c r="F706" i="3"/>
  <c r="C706" i="3"/>
  <c r="G705" i="3"/>
  <c r="F705" i="3"/>
  <c r="C705" i="3"/>
  <c r="G704" i="3"/>
  <c r="F704" i="3"/>
  <c r="C704" i="3"/>
  <c r="G703" i="3"/>
  <c r="F703" i="3"/>
  <c r="C703" i="3"/>
  <c r="G702" i="3"/>
  <c r="F702" i="3"/>
  <c r="C702" i="3"/>
  <c r="G701" i="3"/>
  <c r="F701" i="3"/>
  <c r="C701" i="3"/>
  <c r="G700" i="3"/>
  <c r="F700" i="3"/>
  <c r="C700" i="3"/>
  <c r="G699" i="3"/>
  <c r="F699" i="3"/>
  <c r="C699" i="3"/>
  <c r="G698" i="3"/>
  <c r="F698" i="3"/>
  <c r="C698" i="3"/>
  <c r="G697" i="3"/>
  <c r="F697" i="3"/>
  <c r="C697" i="3"/>
  <c r="G696" i="3"/>
  <c r="F696" i="3"/>
  <c r="C696" i="3"/>
  <c r="G695" i="3"/>
  <c r="F695" i="3"/>
  <c r="C695" i="3"/>
  <c r="G694" i="3"/>
  <c r="F694" i="3"/>
  <c r="C694" i="3"/>
  <c r="G693" i="3"/>
  <c r="F693" i="3"/>
  <c r="C693" i="3"/>
  <c r="G692" i="3"/>
  <c r="F692" i="3"/>
  <c r="C692" i="3"/>
  <c r="G691" i="3"/>
  <c r="F691" i="3"/>
  <c r="C691" i="3"/>
  <c r="G690" i="3"/>
  <c r="F690" i="3"/>
  <c r="C690" i="3"/>
  <c r="G689" i="3"/>
  <c r="F689" i="3"/>
  <c r="C689" i="3"/>
  <c r="G688" i="3"/>
  <c r="F688" i="3"/>
  <c r="C688" i="3"/>
  <c r="G687" i="3"/>
  <c r="F687" i="3"/>
  <c r="C687" i="3"/>
  <c r="G686" i="3"/>
  <c r="F686" i="3"/>
  <c r="C686" i="3"/>
  <c r="G685" i="3"/>
  <c r="F685" i="3"/>
  <c r="C685" i="3"/>
  <c r="G684" i="3"/>
  <c r="F684" i="3"/>
  <c r="C684" i="3"/>
  <c r="G683" i="3"/>
  <c r="F683" i="3"/>
  <c r="C683" i="3"/>
  <c r="G682" i="3"/>
  <c r="F682" i="3"/>
  <c r="C682" i="3"/>
  <c r="G681" i="3"/>
  <c r="F681" i="3"/>
  <c r="C681" i="3"/>
  <c r="G680" i="3"/>
  <c r="F680" i="3"/>
  <c r="C680" i="3"/>
  <c r="G679" i="3"/>
  <c r="F679" i="3"/>
  <c r="C679" i="3"/>
  <c r="G678" i="3"/>
  <c r="F678" i="3"/>
  <c r="C678" i="3"/>
  <c r="G677" i="3"/>
  <c r="F677" i="3"/>
  <c r="C677" i="3"/>
  <c r="G676" i="3"/>
  <c r="F676" i="3"/>
  <c r="C676" i="3"/>
  <c r="G675" i="3"/>
  <c r="F675" i="3"/>
  <c r="C675" i="3"/>
  <c r="G674" i="3"/>
  <c r="F674" i="3"/>
  <c r="C674" i="3"/>
  <c r="G673" i="3"/>
  <c r="F673" i="3"/>
  <c r="C673" i="3"/>
  <c r="G672" i="3"/>
  <c r="F672" i="3"/>
  <c r="C672" i="3"/>
  <c r="G671" i="3"/>
  <c r="F671" i="3"/>
  <c r="C671" i="3"/>
  <c r="G670" i="3"/>
  <c r="F670" i="3"/>
  <c r="C670" i="3"/>
  <c r="G669" i="3"/>
  <c r="F669" i="3"/>
  <c r="C669" i="3"/>
  <c r="G668" i="3"/>
  <c r="F668" i="3"/>
  <c r="C668" i="3"/>
  <c r="G667" i="3"/>
  <c r="F667" i="3"/>
  <c r="C667" i="3"/>
  <c r="G666" i="3"/>
  <c r="F666" i="3"/>
  <c r="C666" i="3"/>
  <c r="G665" i="3"/>
  <c r="F665" i="3"/>
  <c r="C665" i="3"/>
  <c r="G664" i="3"/>
  <c r="F664" i="3"/>
  <c r="C664" i="3"/>
  <c r="G663" i="3"/>
  <c r="F663" i="3"/>
  <c r="C663" i="3"/>
  <c r="G662" i="3"/>
  <c r="F662" i="3"/>
  <c r="C662" i="3"/>
  <c r="G661" i="3"/>
  <c r="F661" i="3"/>
  <c r="C661" i="3"/>
  <c r="G660" i="3"/>
  <c r="F660" i="3"/>
  <c r="C660" i="3"/>
  <c r="G659" i="3"/>
  <c r="F659" i="3"/>
  <c r="C659" i="3"/>
  <c r="G658" i="3"/>
  <c r="F658" i="3"/>
  <c r="C658" i="3"/>
  <c r="G657" i="3"/>
  <c r="F657" i="3"/>
  <c r="C657" i="3"/>
  <c r="G656" i="3"/>
  <c r="F656" i="3"/>
  <c r="C656" i="3"/>
  <c r="G655" i="3"/>
  <c r="F655" i="3"/>
  <c r="C655" i="3"/>
  <c r="G654" i="3"/>
  <c r="F654" i="3"/>
  <c r="C654" i="3"/>
  <c r="G653" i="3"/>
  <c r="F653" i="3"/>
  <c r="C653" i="3"/>
  <c r="G652" i="3"/>
  <c r="F652" i="3"/>
  <c r="C652" i="3"/>
  <c r="G651" i="3"/>
  <c r="F651" i="3"/>
  <c r="C651" i="3"/>
  <c r="G650" i="3"/>
  <c r="F650" i="3"/>
  <c r="C650" i="3"/>
  <c r="G649" i="3"/>
  <c r="F649" i="3"/>
  <c r="C649" i="3"/>
  <c r="G648" i="3"/>
  <c r="F648" i="3"/>
  <c r="C648" i="3"/>
  <c r="G647" i="3"/>
  <c r="F647" i="3"/>
  <c r="C647" i="3"/>
  <c r="G646" i="3"/>
  <c r="F646" i="3"/>
  <c r="C646" i="3"/>
  <c r="G645" i="3"/>
  <c r="F645" i="3"/>
  <c r="C645" i="3"/>
  <c r="G644" i="3"/>
  <c r="F644" i="3"/>
  <c r="C644" i="3"/>
  <c r="G643" i="3"/>
  <c r="F643" i="3"/>
  <c r="C643" i="3"/>
  <c r="G642" i="3"/>
  <c r="F642" i="3"/>
  <c r="C642" i="3"/>
  <c r="G641" i="3"/>
  <c r="F641" i="3"/>
  <c r="C641" i="3"/>
  <c r="G640" i="3"/>
  <c r="F640" i="3"/>
  <c r="C640" i="3"/>
  <c r="G639" i="3"/>
  <c r="F639" i="3"/>
  <c r="C639" i="3"/>
  <c r="G638" i="3"/>
  <c r="F638" i="3"/>
  <c r="C638" i="3"/>
  <c r="G637" i="3"/>
  <c r="F637" i="3"/>
  <c r="C637" i="3"/>
  <c r="G636" i="3"/>
  <c r="F636" i="3"/>
  <c r="C636" i="3"/>
  <c r="G635" i="3"/>
  <c r="F635" i="3"/>
  <c r="C635" i="3"/>
  <c r="G634" i="3"/>
  <c r="F634" i="3"/>
  <c r="C634" i="3"/>
  <c r="G633" i="3"/>
  <c r="F633" i="3"/>
  <c r="C633" i="3"/>
  <c r="G632" i="3"/>
  <c r="F632" i="3"/>
  <c r="C632" i="3"/>
  <c r="G631" i="3"/>
  <c r="F631" i="3"/>
  <c r="C631" i="3"/>
  <c r="G630" i="3"/>
  <c r="F630" i="3"/>
  <c r="C630" i="3"/>
  <c r="G629" i="3"/>
  <c r="F629" i="3"/>
  <c r="C629" i="3"/>
  <c r="G628" i="3"/>
  <c r="F628" i="3"/>
  <c r="C628" i="3"/>
  <c r="G627" i="3"/>
  <c r="F627" i="3"/>
  <c r="C627" i="3"/>
  <c r="G626" i="3"/>
  <c r="F626" i="3"/>
  <c r="C626" i="3"/>
  <c r="G625" i="3"/>
  <c r="F625" i="3"/>
  <c r="C625" i="3"/>
  <c r="G624" i="3"/>
  <c r="F624" i="3"/>
  <c r="C624" i="3"/>
  <c r="G623" i="3"/>
  <c r="F623" i="3"/>
  <c r="C623" i="3"/>
  <c r="G622" i="3"/>
  <c r="F622" i="3"/>
  <c r="C622" i="3"/>
  <c r="G621" i="3"/>
  <c r="F621" i="3"/>
  <c r="C621" i="3"/>
  <c r="G620" i="3"/>
  <c r="F620" i="3"/>
  <c r="C620" i="3"/>
  <c r="G619" i="3"/>
  <c r="F619" i="3"/>
  <c r="C619" i="3"/>
  <c r="G618" i="3"/>
  <c r="F618" i="3"/>
  <c r="C618" i="3"/>
  <c r="G617" i="3"/>
  <c r="F617" i="3"/>
  <c r="C617" i="3"/>
  <c r="G616" i="3"/>
  <c r="F616" i="3"/>
  <c r="C616" i="3"/>
  <c r="G615" i="3"/>
  <c r="F615" i="3"/>
  <c r="C615" i="3"/>
  <c r="G614" i="3"/>
  <c r="F614" i="3"/>
  <c r="C614" i="3"/>
  <c r="G613" i="3"/>
  <c r="F613" i="3"/>
  <c r="C613" i="3"/>
  <c r="G612" i="3"/>
  <c r="F612" i="3"/>
  <c r="C612" i="3"/>
  <c r="G611" i="3"/>
  <c r="F611" i="3"/>
  <c r="C611" i="3"/>
  <c r="G610" i="3"/>
  <c r="F610" i="3"/>
  <c r="C610" i="3"/>
  <c r="G609" i="3"/>
  <c r="F609" i="3"/>
  <c r="C609" i="3"/>
  <c r="G608" i="3"/>
  <c r="F608" i="3"/>
  <c r="C608" i="3"/>
  <c r="G607" i="3"/>
  <c r="F607" i="3"/>
  <c r="C607" i="3"/>
  <c r="G606" i="3"/>
  <c r="F606" i="3"/>
  <c r="C606" i="3"/>
  <c r="G605" i="3"/>
  <c r="F605" i="3"/>
  <c r="C605" i="3"/>
  <c r="G604" i="3"/>
  <c r="F604" i="3"/>
  <c r="C604" i="3"/>
  <c r="G603" i="3"/>
  <c r="F603" i="3"/>
  <c r="C603" i="3"/>
  <c r="G602" i="3"/>
  <c r="F602" i="3"/>
  <c r="C602" i="3"/>
  <c r="G601" i="3"/>
  <c r="F601" i="3"/>
  <c r="C601" i="3"/>
  <c r="G600" i="3"/>
  <c r="F600" i="3"/>
  <c r="C600" i="3"/>
  <c r="G599" i="3"/>
  <c r="F599" i="3"/>
  <c r="C599" i="3"/>
  <c r="G598" i="3"/>
  <c r="F598" i="3"/>
  <c r="C598" i="3"/>
  <c r="G597" i="3"/>
  <c r="F597" i="3"/>
  <c r="C597" i="3"/>
  <c r="G596" i="3"/>
  <c r="F596" i="3"/>
  <c r="C596" i="3"/>
  <c r="G595" i="3"/>
  <c r="F595" i="3"/>
  <c r="C595" i="3"/>
  <c r="G594" i="3"/>
  <c r="F594" i="3"/>
  <c r="C594" i="3"/>
  <c r="G593" i="3"/>
  <c r="F593" i="3"/>
  <c r="C593" i="3"/>
  <c r="G592" i="3"/>
  <c r="F592" i="3"/>
  <c r="C592" i="3"/>
  <c r="G591" i="3"/>
  <c r="F591" i="3"/>
  <c r="C591" i="3"/>
  <c r="G590" i="3"/>
  <c r="F590" i="3"/>
  <c r="C590" i="3"/>
  <c r="G589" i="3"/>
  <c r="F589" i="3"/>
  <c r="C589" i="3"/>
  <c r="G588" i="3"/>
  <c r="F588" i="3"/>
  <c r="C588" i="3"/>
  <c r="G587" i="3"/>
  <c r="F587" i="3"/>
  <c r="C587" i="3"/>
  <c r="G586" i="3"/>
  <c r="F586" i="3"/>
  <c r="C586" i="3"/>
  <c r="G585" i="3"/>
  <c r="F585" i="3"/>
  <c r="C585" i="3"/>
  <c r="G584" i="3"/>
  <c r="F584" i="3"/>
  <c r="C584" i="3"/>
  <c r="G583" i="3"/>
  <c r="F583" i="3"/>
  <c r="C583" i="3"/>
  <c r="G582" i="3"/>
  <c r="F582" i="3"/>
  <c r="C582" i="3"/>
  <c r="G581" i="3"/>
  <c r="F581" i="3"/>
  <c r="C581" i="3"/>
  <c r="G580" i="3"/>
  <c r="F580" i="3"/>
  <c r="C580" i="3"/>
  <c r="G579" i="3"/>
  <c r="F579" i="3"/>
  <c r="C579" i="3"/>
  <c r="G578" i="3"/>
  <c r="F578" i="3"/>
  <c r="C578" i="3"/>
  <c r="G577" i="3"/>
  <c r="F577" i="3"/>
  <c r="C577" i="3"/>
  <c r="G576" i="3"/>
  <c r="F576" i="3"/>
  <c r="C576" i="3"/>
  <c r="G575" i="3"/>
  <c r="F575" i="3"/>
  <c r="C575" i="3"/>
  <c r="G574" i="3"/>
  <c r="F574" i="3"/>
  <c r="C574" i="3"/>
  <c r="G573" i="3"/>
  <c r="F573" i="3"/>
  <c r="C573" i="3"/>
  <c r="G572" i="3"/>
  <c r="F572" i="3"/>
  <c r="C572" i="3"/>
  <c r="G571" i="3"/>
  <c r="F571" i="3"/>
  <c r="C571" i="3"/>
  <c r="G570" i="3"/>
  <c r="F570" i="3"/>
  <c r="C570" i="3"/>
  <c r="G569" i="3"/>
  <c r="F569" i="3"/>
  <c r="C569" i="3"/>
  <c r="G568" i="3"/>
  <c r="F568" i="3"/>
  <c r="C568" i="3"/>
  <c r="G567" i="3"/>
  <c r="F567" i="3"/>
  <c r="C567" i="3"/>
  <c r="G566" i="3"/>
  <c r="F566" i="3"/>
  <c r="C566" i="3"/>
  <c r="G565" i="3"/>
  <c r="F565" i="3"/>
  <c r="C565" i="3"/>
  <c r="G564" i="3"/>
  <c r="F564" i="3"/>
  <c r="C564" i="3"/>
  <c r="G563" i="3"/>
  <c r="F563" i="3"/>
  <c r="C563" i="3"/>
  <c r="G562" i="3"/>
  <c r="F562" i="3"/>
  <c r="C562" i="3"/>
  <c r="G561" i="3"/>
  <c r="F561" i="3"/>
  <c r="C561" i="3"/>
  <c r="G560" i="3"/>
  <c r="F560" i="3"/>
  <c r="C560" i="3"/>
  <c r="G559" i="3"/>
  <c r="F559" i="3"/>
  <c r="C559" i="3"/>
  <c r="G558" i="3"/>
  <c r="F558" i="3"/>
  <c r="C558" i="3"/>
  <c r="G557" i="3"/>
  <c r="F557" i="3"/>
  <c r="C557" i="3"/>
  <c r="G556" i="3"/>
  <c r="F556" i="3"/>
  <c r="C556" i="3"/>
  <c r="G555" i="3"/>
  <c r="F555" i="3"/>
  <c r="C555" i="3"/>
  <c r="G554" i="3"/>
  <c r="F554" i="3"/>
  <c r="C554" i="3"/>
  <c r="G553" i="3"/>
  <c r="F553" i="3"/>
  <c r="C553" i="3"/>
  <c r="G552" i="3"/>
  <c r="F552" i="3"/>
  <c r="C552" i="3"/>
  <c r="G551" i="3"/>
  <c r="F551" i="3"/>
  <c r="C551" i="3"/>
  <c r="G550" i="3"/>
  <c r="F550" i="3"/>
  <c r="C550" i="3"/>
  <c r="G549" i="3"/>
  <c r="F549" i="3"/>
  <c r="C549" i="3"/>
  <c r="G548" i="3"/>
  <c r="F548" i="3"/>
  <c r="C548" i="3"/>
  <c r="G547" i="3"/>
  <c r="F547" i="3"/>
  <c r="C547" i="3"/>
  <c r="G546" i="3"/>
  <c r="F546" i="3"/>
  <c r="C546" i="3"/>
  <c r="G545" i="3"/>
  <c r="F545" i="3"/>
  <c r="C545" i="3"/>
  <c r="G544" i="3"/>
  <c r="F544" i="3"/>
  <c r="C544" i="3"/>
  <c r="G543" i="3"/>
  <c r="F543" i="3"/>
  <c r="C543" i="3"/>
  <c r="G542" i="3"/>
  <c r="F542" i="3"/>
  <c r="C542" i="3"/>
  <c r="G541" i="3"/>
  <c r="F541" i="3"/>
  <c r="C541" i="3"/>
  <c r="G540" i="3"/>
  <c r="F540" i="3"/>
  <c r="C540" i="3"/>
  <c r="G539" i="3"/>
  <c r="F539" i="3"/>
  <c r="C539" i="3"/>
  <c r="G538" i="3"/>
  <c r="F538" i="3"/>
  <c r="C538" i="3"/>
  <c r="G537" i="3"/>
  <c r="F537" i="3"/>
  <c r="C537" i="3"/>
  <c r="G536" i="3"/>
  <c r="F536" i="3"/>
  <c r="C536" i="3"/>
  <c r="G535" i="3"/>
  <c r="F535" i="3"/>
  <c r="C535" i="3"/>
  <c r="G534" i="3"/>
  <c r="F534" i="3"/>
  <c r="C534" i="3"/>
  <c r="G533" i="3"/>
  <c r="F533" i="3"/>
  <c r="C533" i="3"/>
  <c r="G532" i="3"/>
  <c r="F532" i="3"/>
  <c r="C532" i="3"/>
  <c r="G531" i="3"/>
  <c r="F531" i="3"/>
  <c r="C531" i="3"/>
  <c r="G530" i="3"/>
  <c r="F530" i="3"/>
  <c r="C530" i="3"/>
  <c r="G529" i="3"/>
  <c r="F529" i="3"/>
  <c r="C529" i="3"/>
  <c r="G528" i="3"/>
  <c r="F528" i="3"/>
  <c r="C528" i="3"/>
  <c r="G527" i="3"/>
  <c r="F527" i="3"/>
  <c r="C527" i="3"/>
  <c r="G526" i="3"/>
  <c r="F526" i="3"/>
  <c r="C526" i="3"/>
  <c r="G525" i="3"/>
  <c r="F525" i="3"/>
  <c r="C525" i="3"/>
  <c r="G524" i="3"/>
  <c r="F524" i="3"/>
  <c r="C524" i="3"/>
  <c r="G523" i="3"/>
  <c r="F523" i="3"/>
  <c r="C523" i="3"/>
  <c r="G522" i="3"/>
  <c r="F522" i="3"/>
  <c r="C522" i="3"/>
  <c r="G521" i="3"/>
  <c r="F521" i="3"/>
  <c r="C521" i="3"/>
  <c r="G520" i="3"/>
  <c r="F520" i="3"/>
  <c r="C520" i="3"/>
  <c r="G519" i="3"/>
  <c r="F519" i="3"/>
  <c r="C519" i="3"/>
  <c r="G518" i="3"/>
  <c r="F518" i="3"/>
  <c r="C518" i="3"/>
  <c r="G517" i="3"/>
  <c r="F517" i="3"/>
  <c r="C517" i="3"/>
  <c r="G516" i="3"/>
  <c r="F516" i="3"/>
  <c r="C516" i="3"/>
  <c r="G515" i="3"/>
  <c r="F515" i="3"/>
  <c r="C515" i="3"/>
  <c r="G514" i="3"/>
  <c r="F514" i="3"/>
  <c r="C514" i="3"/>
  <c r="G513" i="3"/>
  <c r="F513" i="3"/>
  <c r="C513" i="3"/>
  <c r="G512" i="3"/>
  <c r="F512" i="3"/>
  <c r="C512" i="3"/>
  <c r="G511" i="3"/>
  <c r="F511" i="3"/>
  <c r="C511" i="3"/>
  <c r="G510" i="3"/>
  <c r="F510" i="3"/>
  <c r="C510" i="3"/>
  <c r="G509" i="3"/>
  <c r="F509" i="3"/>
  <c r="C509" i="3"/>
  <c r="G508" i="3"/>
  <c r="F508" i="3"/>
  <c r="C508" i="3"/>
  <c r="G507" i="3"/>
  <c r="F507" i="3"/>
  <c r="C507" i="3"/>
  <c r="G506" i="3"/>
  <c r="F506" i="3"/>
  <c r="C506" i="3"/>
  <c r="G505" i="3"/>
  <c r="F505" i="3"/>
  <c r="C505" i="3"/>
  <c r="G504" i="3"/>
  <c r="F504" i="3"/>
  <c r="C504" i="3"/>
  <c r="G503" i="3"/>
  <c r="F503" i="3"/>
  <c r="C503" i="3"/>
  <c r="G502" i="3"/>
  <c r="F502" i="3"/>
  <c r="C502" i="3"/>
  <c r="G501" i="3"/>
  <c r="F501" i="3"/>
  <c r="C501" i="3"/>
  <c r="G500" i="3"/>
  <c r="F500" i="3"/>
  <c r="C500" i="3"/>
  <c r="G499" i="3"/>
  <c r="F499" i="3"/>
  <c r="C499" i="3"/>
  <c r="G498" i="3"/>
  <c r="F498" i="3"/>
  <c r="C498" i="3"/>
  <c r="G497" i="3"/>
  <c r="F497" i="3"/>
  <c r="C497" i="3"/>
  <c r="G496" i="3"/>
  <c r="F496" i="3"/>
  <c r="C496" i="3"/>
  <c r="G495" i="3"/>
  <c r="F495" i="3"/>
  <c r="C495" i="3"/>
  <c r="G494" i="3"/>
  <c r="F494" i="3"/>
  <c r="C494" i="3"/>
  <c r="G493" i="3"/>
  <c r="F493" i="3"/>
  <c r="C493" i="3"/>
  <c r="G492" i="3"/>
  <c r="F492" i="3"/>
  <c r="C492" i="3"/>
  <c r="G491" i="3"/>
  <c r="F491" i="3"/>
  <c r="C491" i="3"/>
  <c r="G490" i="3"/>
  <c r="F490" i="3"/>
  <c r="C490" i="3"/>
  <c r="G489" i="3"/>
  <c r="F489" i="3"/>
  <c r="C489" i="3"/>
  <c r="G488" i="3"/>
  <c r="F488" i="3"/>
  <c r="C488" i="3"/>
  <c r="G487" i="3"/>
  <c r="F487" i="3"/>
  <c r="C487" i="3"/>
  <c r="G486" i="3"/>
  <c r="F486" i="3"/>
  <c r="C486" i="3"/>
  <c r="G485" i="3"/>
  <c r="F485" i="3"/>
  <c r="C485" i="3"/>
  <c r="G484" i="3"/>
  <c r="F484" i="3"/>
  <c r="C484" i="3"/>
  <c r="G483" i="3"/>
  <c r="F483" i="3"/>
  <c r="C483" i="3"/>
  <c r="G482" i="3"/>
  <c r="F482" i="3"/>
  <c r="C482" i="3"/>
  <c r="G481" i="3"/>
  <c r="F481" i="3"/>
  <c r="C481" i="3"/>
  <c r="G480" i="3"/>
  <c r="F480" i="3"/>
  <c r="C480" i="3"/>
  <c r="G479" i="3"/>
  <c r="F479" i="3"/>
  <c r="C479" i="3"/>
  <c r="G478" i="3"/>
  <c r="F478" i="3"/>
  <c r="C478" i="3"/>
  <c r="G477" i="3"/>
  <c r="F477" i="3"/>
  <c r="C477" i="3"/>
  <c r="G476" i="3"/>
  <c r="F476" i="3"/>
  <c r="C476" i="3"/>
  <c r="G475" i="3"/>
  <c r="F475" i="3"/>
  <c r="C475" i="3"/>
  <c r="G474" i="3"/>
  <c r="F474" i="3"/>
  <c r="C474" i="3"/>
  <c r="G473" i="3"/>
  <c r="F473" i="3"/>
  <c r="C473" i="3"/>
  <c r="G472" i="3"/>
  <c r="F472" i="3"/>
  <c r="C472" i="3"/>
  <c r="G471" i="3"/>
  <c r="F471" i="3"/>
  <c r="C471" i="3"/>
  <c r="G470" i="3"/>
  <c r="F470" i="3"/>
  <c r="C470" i="3"/>
  <c r="G469" i="3"/>
  <c r="F469" i="3"/>
  <c r="C469" i="3"/>
  <c r="G468" i="3"/>
  <c r="F468" i="3"/>
  <c r="C468" i="3"/>
  <c r="G467" i="3"/>
  <c r="F467" i="3"/>
  <c r="C467" i="3"/>
  <c r="G466" i="3"/>
  <c r="F466" i="3"/>
  <c r="C466" i="3"/>
  <c r="G465" i="3"/>
  <c r="F465" i="3"/>
  <c r="C465" i="3"/>
  <c r="G464" i="3"/>
  <c r="F464" i="3"/>
  <c r="C464" i="3"/>
  <c r="G463" i="3"/>
  <c r="F463" i="3"/>
  <c r="C463" i="3"/>
  <c r="G462" i="3"/>
  <c r="F462" i="3"/>
  <c r="C462" i="3"/>
  <c r="G461" i="3"/>
  <c r="F461" i="3"/>
  <c r="C461" i="3"/>
  <c r="G460" i="3"/>
  <c r="F460" i="3"/>
  <c r="C460" i="3"/>
  <c r="G459" i="3"/>
  <c r="F459" i="3"/>
  <c r="C459" i="3"/>
  <c r="G458" i="3"/>
  <c r="F458" i="3"/>
  <c r="C458" i="3"/>
  <c r="G457" i="3"/>
  <c r="F457" i="3"/>
  <c r="C457" i="3"/>
  <c r="G456" i="3"/>
  <c r="F456" i="3"/>
  <c r="C456" i="3"/>
  <c r="G455" i="3"/>
  <c r="F455" i="3"/>
  <c r="C455" i="3"/>
  <c r="G454" i="3"/>
  <c r="F454" i="3"/>
  <c r="C454" i="3"/>
  <c r="G453" i="3"/>
  <c r="F453" i="3"/>
  <c r="C453" i="3"/>
  <c r="G452" i="3"/>
  <c r="F452" i="3"/>
  <c r="C452" i="3"/>
  <c r="G451" i="3"/>
  <c r="F451" i="3"/>
  <c r="C451" i="3"/>
  <c r="G450" i="3"/>
  <c r="F450" i="3"/>
  <c r="C450" i="3"/>
  <c r="G449" i="3"/>
  <c r="F449" i="3"/>
  <c r="C449" i="3"/>
  <c r="G448" i="3"/>
  <c r="F448" i="3"/>
  <c r="C448" i="3"/>
  <c r="G447" i="3"/>
  <c r="F447" i="3"/>
  <c r="C447" i="3"/>
  <c r="G446" i="3"/>
  <c r="F446" i="3"/>
  <c r="C446" i="3"/>
  <c r="G445" i="3"/>
  <c r="F445" i="3"/>
  <c r="C445" i="3"/>
  <c r="G444" i="3"/>
  <c r="F444" i="3"/>
  <c r="C444" i="3"/>
  <c r="G443" i="3"/>
  <c r="F443" i="3"/>
  <c r="C443" i="3"/>
  <c r="G442" i="3"/>
  <c r="F442" i="3"/>
  <c r="C442" i="3"/>
  <c r="G441" i="3"/>
  <c r="F441" i="3"/>
  <c r="C441" i="3"/>
  <c r="G440" i="3"/>
  <c r="F440" i="3"/>
  <c r="C440" i="3"/>
  <c r="G439" i="3"/>
  <c r="F439" i="3"/>
  <c r="C439" i="3"/>
  <c r="G438" i="3"/>
  <c r="F438" i="3"/>
  <c r="C438" i="3"/>
  <c r="G437" i="3"/>
  <c r="F437" i="3"/>
  <c r="C437" i="3"/>
  <c r="G436" i="3"/>
  <c r="F436" i="3"/>
  <c r="C436" i="3"/>
  <c r="G435" i="3"/>
  <c r="F435" i="3"/>
  <c r="C435" i="3"/>
  <c r="G434" i="3"/>
  <c r="F434" i="3"/>
  <c r="C434" i="3"/>
  <c r="G433" i="3"/>
  <c r="F433" i="3"/>
  <c r="C433" i="3"/>
  <c r="G432" i="3"/>
  <c r="F432" i="3"/>
  <c r="C432" i="3"/>
  <c r="G431" i="3"/>
  <c r="F431" i="3"/>
  <c r="C431" i="3"/>
  <c r="G430" i="3"/>
  <c r="F430" i="3"/>
  <c r="C430" i="3"/>
  <c r="G429" i="3"/>
  <c r="F429" i="3"/>
  <c r="C429" i="3"/>
  <c r="G428" i="3"/>
  <c r="F428" i="3"/>
  <c r="C428" i="3"/>
  <c r="G427" i="3"/>
  <c r="F427" i="3"/>
  <c r="C427" i="3"/>
  <c r="G426" i="3"/>
  <c r="F426" i="3"/>
  <c r="C426" i="3"/>
  <c r="G425" i="3"/>
  <c r="F425" i="3"/>
  <c r="C425" i="3"/>
  <c r="G424" i="3"/>
  <c r="F424" i="3"/>
  <c r="C424" i="3"/>
  <c r="G423" i="3"/>
  <c r="F423" i="3"/>
  <c r="C423" i="3"/>
  <c r="G422" i="3"/>
  <c r="F422" i="3"/>
  <c r="C422" i="3"/>
  <c r="G421" i="3"/>
  <c r="F421" i="3"/>
  <c r="C421" i="3"/>
  <c r="G420" i="3"/>
  <c r="F420" i="3"/>
  <c r="C420" i="3"/>
  <c r="G419" i="3"/>
  <c r="F419" i="3"/>
  <c r="C419" i="3"/>
  <c r="G418" i="3"/>
  <c r="F418" i="3"/>
  <c r="C418" i="3"/>
  <c r="G417" i="3"/>
  <c r="F417" i="3"/>
  <c r="C417" i="3"/>
  <c r="G416" i="3"/>
  <c r="F416" i="3"/>
  <c r="C416" i="3"/>
  <c r="G415" i="3"/>
  <c r="F415" i="3"/>
  <c r="C415" i="3"/>
  <c r="G414" i="3"/>
  <c r="F414" i="3"/>
  <c r="C414" i="3"/>
  <c r="G413" i="3"/>
  <c r="F413" i="3"/>
  <c r="C413" i="3"/>
  <c r="G412" i="3"/>
  <c r="F412" i="3"/>
  <c r="C412" i="3"/>
  <c r="G411" i="3"/>
  <c r="F411" i="3"/>
  <c r="C411" i="3"/>
  <c r="G410" i="3"/>
  <c r="F410" i="3"/>
  <c r="C410" i="3"/>
  <c r="G409" i="3"/>
  <c r="F409" i="3"/>
  <c r="C409" i="3"/>
  <c r="G408" i="3"/>
  <c r="F408" i="3"/>
  <c r="C408" i="3"/>
  <c r="G407" i="3"/>
  <c r="F407" i="3"/>
  <c r="C407" i="3"/>
  <c r="G406" i="3"/>
  <c r="F406" i="3"/>
  <c r="C406" i="3"/>
  <c r="G405" i="3"/>
  <c r="F405" i="3"/>
  <c r="C405" i="3"/>
  <c r="G404" i="3"/>
  <c r="F404" i="3"/>
  <c r="C404" i="3"/>
  <c r="G403" i="3"/>
  <c r="F403" i="3"/>
  <c r="C403" i="3"/>
  <c r="G402" i="3"/>
  <c r="F402" i="3"/>
  <c r="C402" i="3"/>
  <c r="G401" i="3"/>
  <c r="F401" i="3"/>
  <c r="C401" i="3"/>
  <c r="G400" i="3"/>
  <c r="F400" i="3"/>
  <c r="C400" i="3"/>
  <c r="G399" i="3"/>
  <c r="F399" i="3"/>
  <c r="C399" i="3"/>
  <c r="G398" i="3"/>
  <c r="F398" i="3"/>
  <c r="C398" i="3"/>
  <c r="G397" i="3"/>
  <c r="F397" i="3"/>
  <c r="C397" i="3"/>
  <c r="G396" i="3"/>
  <c r="F396" i="3"/>
  <c r="C396" i="3"/>
  <c r="G395" i="3"/>
  <c r="F395" i="3"/>
  <c r="C395" i="3"/>
  <c r="G394" i="3"/>
  <c r="F394" i="3"/>
  <c r="C394" i="3"/>
  <c r="G393" i="3"/>
  <c r="F393" i="3"/>
  <c r="C393" i="3"/>
  <c r="G392" i="3"/>
  <c r="F392" i="3"/>
  <c r="C392" i="3"/>
  <c r="G391" i="3"/>
  <c r="F391" i="3"/>
  <c r="C391" i="3"/>
  <c r="G390" i="3"/>
  <c r="F390" i="3"/>
  <c r="C390" i="3"/>
  <c r="G389" i="3"/>
  <c r="F389" i="3"/>
  <c r="C389" i="3"/>
  <c r="G388" i="3"/>
  <c r="F388" i="3"/>
  <c r="C388" i="3"/>
  <c r="G387" i="3"/>
  <c r="F387" i="3"/>
  <c r="C387" i="3"/>
  <c r="G386" i="3"/>
  <c r="F386" i="3"/>
  <c r="C386" i="3"/>
  <c r="G385" i="3"/>
  <c r="F385" i="3"/>
  <c r="C385" i="3"/>
  <c r="G384" i="3"/>
  <c r="F384" i="3"/>
  <c r="C384" i="3"/>
  <c r="G383" i="3"/>
  <c r="F383" i="3"/>
  <c r="C383" i="3"/>
  <c r="G382" i="3"/>
  <c r="F382" i="3"/>
  <c r="C382" i="3"/>
  <c r="G381" i="3"/>
  <c r="F381" i="3"/>
  <c r="C381" i="3"/>
  <c r="G380" i="3"/>
  <c r="F380" i="3"/>
  <c r="C380" i="3"/>
  <c r="G379" i="3"/>
  <c r="F379" i="3"/>
  <c r="C379" i="3"/>
  <c r="G378" i="3"/>
  <c r="F378" i="3"/>
  <c r="C378" i="3"/>
  <c r="G377" i="3"/>
  <c r="F377" i="3"/>
  <c r="C377" i="3"/>
  <c r="G376" i="3"/>
  <c r="F376" i="3"/>
  <c r="C376" i="3"/>
  <c r="G375" i="3"/>
  <c r="F375" i="3"/>
  <c r="C375" i="3"/>
  <c r="G374" i="3"/>
  <c r="F374" i="3"/>
  <c r="C374" i="3"/>
  <c r="G373" i="3"/>
  <c r="F373" i="3"/>
  <c r="C373" i="3"/>
  <c r="G372" i="3"/>
  <c r="F372" i="3"/>
  <c r="C372" i="3"/>
  <c r="G371" i="3"/>
  <c r="F371" i="3"/>
  <c r="C371" i="3"/>
  <c r="G370" i="3"/>
  <c r="F370" i="3"/>
  <c r="C370" i="3"/>
  <c r="G369" i="3"/>
  <c r="F369" i="3"/>
  <c r="C369" i="3"/>
  <c r="G368" i="3"/>
  <c r="F368" i="3"/>
  <c r="C368" i="3"/>
  <c r="G367" i="3"/>
  <c r="F367" i="3"/>
  <c r="C367" i="3"/>
  <c r="G366" i="3"/>
  <c r="F366" i="3"/>
  <c r="C366" i="3"/>
  <c r="G365" i="3"/>
  <c r="F365" i="3"/>
  <c r="C365" i="3"/>
  <c r="G364" i="3"/>
  <c r="F364" i="3"/>
  <c r="C364" i="3"/>
  <c r="G363" i="3"/>
  <c r="F363" i="3"/>
  <c r="C363" i="3"/>
  <c r="G362" i="3"/>
  <c r="F362" i="3"/>
  <c r="C362" i="3"/>
  <c r="G361" i="3"/>
  <c r="F361" i="3"/>
  <c r="C361" i="3"/>
  <c r="G360" i="3"/>
  <c r="F360" i="3"/>
  <c r="C360" i="3"/>
  <c r="G359" i="3"/>
  <c r="F359" i="3"/>
  <c r="C359" i="3"/>
  <c r="G358" i="3"/>
  <c r="F358" i="3"/>
  <c r="C358" i="3"/>
  <c r="G357" i="3"/>
  <c r="F357" i="3"/>
  <c r="C357" i="3"/>
  <c r="G356" i="3"/>
  <c r="F356" i="3"/>
  <c r="C356" i="3"/>
  <c r="G355" i="3"/>
  <c r="F355" i="3"/>
  <c r="C355" i="3"/>
  <c r="G354" i="3"/>
  <c r="F354" i="3"/>
  <c r="C354" i="3"/>
  <c r="G353" i="3"/>
  <c r="F353" i="3"/>
  <c r="C353" i="3"/>
  <c r="G352" i="3"/>
  <c r="F352" i="3"/>
  <c r="C352" i="3"/>
  <c r="G351" i="3"/>
  <c r="F351" i="3"/>
  <c r="C351" i="3"/>
  <c r="G350" i="3"/>
  <c r="F350" i="3"/>
  <c r="C350" i="3"/>
  <c r="G349" i="3"/>
  <c r="F349" i="3"/>
  <c r="C349" i="3"/>
  <c r="G348" i="3"/>
  <c r="F348" i="3"/>
  <c r="C348" i="3"/>
  <c r="G347" i="3"/>
  <c r="F347" i="3"/>
  <c r="C347" i="3"/>
  <c r="G346" i="3"/>
  <c r="F346" i="3"/>
  <c r="C346" i="3"/>
  <c r="G345" i="3"/>
  <c r="F345" i="3"/>
  <c r="C345" i="3"/>
  <c r="G344" i="3"/>
  <c r="F344" i="3"/>
  <c r="C344" i="3"/>
  <c r="G343" i="3"/>
  <c r="F343" i="3"/>
  <c r="C343" i="3"/>
  <c r="G342" i="3"/>
  <c r="F342" i="3"/>
  <c r="C342" i="3"/>
  <c r="G341" i="3"/>
  <c r="F341" i="3"/>
  <c r="C341" i="3"/>
  <c r="G340" i="3"/>
  <c r="F340" i="3"/>
  <c r="C340" i="3"/>
  <c r="G339" i="3"/>
  <c r="F339" i="3"/>
  <c r="C339" i="3"/>
  <c r="G338" i="3"/>
  <c r="F338" i="3"/>
  <c r="C338" i="3"/>
  <c r="G337" i="3"/>
  <c r="F337" i="3"/>
  <c r="C337" i="3"/>
  <c r="G336" i="3"/>
  <c r="F336" i="3"/>
  <c r="C336" i="3"/>
  <c r="G335" i="3"/>
  <c r="F335" i="3"/>
  <c r="C335" i="3"/>
  <c r="G334" i="3"/>
  <c r="F334" i="3"/>
  <c r="C334" i="3"/>
  <c r="G333" i="3"/>
  <c r="F333" i="3"/>
  <c r="C333" i="3"/>
  <c r="G332" i="3"/>
  <c r="F332" i="3"/>
  <c r="C332" i="3"/>
  <c r="G331" i="3"/>
  <c r="F331" i="3"/>
  <c r="C331" i="3"/>
  <c r="G330" i="3"/>
  <c r="F330" i="3"/>
  <c r="C330" i="3"/>
  <c r="G329" i="3"/>
  <c r="F329" i="3"/>
  <c r="C329" i="3"/>
  <c r="G328" i="3"/>
  <c r="F328" i="3"/>
  <c r="C328" i="3"/>
  <c r="G327" i="3"/>
  <c r="F327" i="3"/>
  <c r="C327" i="3"/>
  <c r="G326" i="3"/>
  <c r="F326" i="3"/>
  <c r="C326" i="3"/>
  <c r="G325" i="3"/>
  <c r="F325" i="3"/>
  <c r="C325" i="3"/>
  <c r="G324" i="3"/>
  <c r="F324" i="3"/>
  <c r="C324" i="3"/>
  <c r="G323" i="3"/>
  <c r="F323" i="3"/>
  <c r="C323" i="3"/>
  <c r="G322" i="3"/>
  <c r="F322" i="3"/>
  <c r="C322" i="3"/>
  <c r="G321" i="3"/>
  <c r="F321" i="3"/>
  <c r="C321" i="3"/>
  <c r="G320" i="3"/>
  <c r="F320" i="3"/>
  <c r="C320" i="3"/>
  <c r="G319" i="3"/>
  <c r="F319" i="3"/>
  <c r="C319" i="3"/>
  <c r="G318" i="3"/>
  <c r="F318" i="3"/>
  <c r="C318" i="3"/>
  <c r="G317" i="3"/>
  <c r="F317" i="3"/>
  <c r="C317" i="3"/>
  <c r="G316" i="3"/>
  <c r="F316" i="3"/>
  <c r="C316" i="3"/>
  <c r="G315" i="3"/>
  <c r="F315" i="3"/>
  <c r="C315" i="3"/>
  <c r="G314" i="3"/>
  <c r="F314" i="3"/>
  <c r="C314" i="3"/>
  <c r="G313" i="3"/>
  <c r="F313" i="3"/>
  <c r="C313" i="3"/>
  <c r="G312" i="3"/>
  <c r="F312" i="3"/>
  <c r="C312" i="3"/>
  <c r="G311" i="3"/>
  <c r="F311" i="3"/>
  <c r="C311" i="3"/>
  <c r="G310" i="3"/>
  <c r="F310" i="3"/>
  <c r="C310" i="3"/>
  <c r="G309" i="3"/>
  <c r="F309" i="3"/>
  <c r="C309" i="3"/>
  <c r="G308" i="3"/>
  <c r="F308" i="3"/>
  <c r="C308" i="3"/>
  <c r="G307" i="3"/>
  <c r="F307" i="3"/>
  <c r="C307" i="3"/>
  <c r="G306" i="3"/>
  <c r="F306" i="3"/>
  <c r="C306" i="3"/>
  <c r="G305" i="3"/>
  <c r="F305" i="3"/>
  <c r="C305" i="3"/>
  <c r="G304" i="3"/>
  <c r="F304" i="3"/>
  <c r="C304" i="3"/>
  <c r="G303" i="3"/>
  <c r="F303" i="3"/>
  <c r="C303" i="3"/>
  <c r="G302" i="3"/>
  <c r="F302" i="3"/>
  <c r="C302" i="3"/>
  <c r="G301" i="3"/>
  <c r="F301" i="3"/>
  <c r="C301" i="3"/>
  <c r="G300" i="3"/>
  <c r="F300" i="3"/>
  <c r="C300" i="3"/>
  <c r="G299" i="3"/>
  <c r="F299" i="3"/>
  <c r="C299" i="3"/>
  <c r="G298" i="3"/>
  <c r="F298" i="3"/>
  <c r="C298" i="3"/>
  <c r="G297" i="3"/>
  <c r="F297" i="3"/>
  <c r="C297" i="3"/>
  <c r="G296" i="3"/>
  <c r="F296" i="3"/>
  <c r="C296" i="3"/>
  <c r="G295" i="3"/>
  <c r="F295" i="3"/>
  <c r="C295" i="3"/>
  <c r="G294" i="3"/>
  <c r="F294" i="3"/>
  <c r="C294" i="3"/>
  <c r="G293" i="3"/>
  <c r="F293" i="3"/>
  <c r="C293" i="3"/>
  <c r="G292" i="3"/>
  <c r="F292" i="3"/>
  <c r="C292" i="3"/>
  <c r="G291" i="3"/>
  <c r="F291" i="3"/>
  <c r="C291" i="3"/>
  <c r="G290" i="3"/>
  <c r="F290" i="3"/>
  <c r="C290" i="3"/>
  <c r="G289" i="3"/>
  <c r="F289" i="3"/>
  <c r="C289" i="3"/>
  <c r="G288" i="3"/>
  <c r="F288" i="3"/>
  <c r="C288" i="3"/>
  <c r="G287" i="3"/>
  <c r="F287" i="3"/>
  <c r="C287" i="3"/>
  <c r="G286" i="3"/>
  <c r="F286" i="3"/>
  <c r="C286" i="3"/>
  <c r="G285" i="3"/>
  <c r="F285" i="3"/>
  <c r="C285" i="3"/>
  <c r="G284" i="3"/>
  <c r="F284" i="3"/>
  <c r="C284" i="3"/>
  <c r="G283" i="3"/>
  <c r="F283" i="3"/>
  <c r="C283" i="3"/>
  <c r="G282" i="3"/>
  <c r="F282" i="3"/>
  <c r="C282" i="3"/>
  <c r="G281" i="3"/>
  <c r="F281" i="3"/>
  <c r="C281" i="3"/>
  <c r="G280" i="3"/>
  <c r="F280" i="3"/>
  <c r="C280" i="3"/>
  <c r="G279" i="3"/>
  <c r="F279" i="3"/>
  <c r="C279" i="3"/>
  <c r="G278" i="3"/>
  <c r="F278" i="3"/>
  <c r="C278" i="3"/>
  <c r="G277" i="3"/>
  <c r="F277" i="3"/>
  <c r="C277" i="3"/>
  <c r="G276" i="3"/>
  <c r="F276" i="3"/>
  <c r="C276" i="3"/>
  <c r="G275" i="3"/>
  <c r="F275" i="3"/>
  <c r="C275" i="3"/>
  <c r="G274" i="3"/>
  <c r="F274" i="3"/>
  <c r="C274" i="3"/>
  <c r="G273" i="3"/>
  <c r="F273" i="3"/>
  <c r="C273" i="3"/>
  <c r="G272" i="3"/>
  <c r="F272" i="3"/>
  <c r="C272" i="3"/>
  <c r="G271" i="3"/>
  <c r="F271" i="3"/>
  <c r="C271" i="3"/>
  <c r="G270" i="3"/>
  <c r="F270" i="3"/>
  <c r="C270" i="3"/>
  <c r="G269" i="3"/>
  <c r="F269" i="3"/>
  <c r="C269" i="3"/>
  <c r="G268" i="3"/>
  <c r="F268" i="3"/>
  <c r="C268" i="3"/>
  <c r="G267" i="3"/>
  <c r="F267" i="3"/>
  <c r="C267" i="3"/>
  <c r="G266" i="3"/>
  <c r="F266" i="3"/>
  <c r="C266" i="3"/>
  <c r="G265" i="3"/>
  <c r="F265" i="3"/>
  <c r="C265" i="3"/>
  <c r="G264" i="3"/>
  <c r="F264" i="3"/>
  <c r="C264" i="3"/>
  <c r="G263" i="3"/>
  <c r="F263" i="3"/>
  <c r="C263" i="3"/>
  <c r="G262" i="3"/>
  <c r="F262" i="3"/>
  <c r="C262" i="3"/>
  <c r="G261" i="3"/>
  <c r="F261" i="3"/>
  <c r="C261" i="3"/>
  <c r="G260" i="3"/>
  <c r="F260" i="3"/>
  <c r="C260" i="3"/>
  <c r="G259" i="3"/>
  <c r="F259" i="3"/>
  <c r="C259" i="3"/>
  <c r="G258" i="3"/>
  <c r="F258" i="3"/>
  <c r="C258" i="3"/>
  <c r="G257" i="3"/>
  <c r="F257" i="3"/>
  <c r="C257" i="3"/>
  <c r="G256" i="3"/>
  <c r="F256" i="3"/>
  <c r="C256" i="3"/>
  <c r="G255" i="3"/>
  <c r="F255" i="3"/>
  <c r="C255" i="3"/>
  <c r="G254" i="3"/>
  <c r="F254" i="3"/>
  <c r="C254" i="3"/>
  <c r="G253" i="3"/>
  <c r="F253" i="3"/>
  <c r="C253" i="3"/>
  <c r="G252" i="3"/>
  <c r="F252" i="3"/>
  <c r="C252" i="3"/>
  <c r="G251" i="3"/>
  <c r="F251" i="3"/>
  <c r="C251" i="3"/>
  <c r="G250" i="3"/>
  <c r="F250" i="3"/>
  <c r="C250" i="3"/>
  <c r="G249" i="3"/>
  <c r="F249" i="3"/>
  <c r="C249" i="3"/>
  <c r="G248" i="3"/>
  <c r="F248" i="3"/>
  <c r="C248" i="3"/>
  <c r="G247" i="3"/>
  <c r="F247" i="3"/>
  <c r="C247" i="3"/>
  <c r="G246" i="3"/>
  <c r="F246" i="3"/>
  <c r="C246" i="3"/>
  <c r="G245" i="3"/>
  <c r="F245" i="3"/>
  <c r="C245" i="3"/>
  <c r="G244" i="3"/>
  <c r="F244" i="3"/>
  <c r="C244" i="3"/>
  <c r="G243" i="3"/>
  <c r="F243" i="3"/>
  <c r="C243" i="3"/>
  <c r="G242" i="3"/>
  <c r="F242" i="3"/>
  <c r="C242" i="3"/>
  <c r="G241" i="3"/>
  <c r="F241" i="3"/>
  <c r="C241" i="3"/>
  <c r="G240" i="3"/>
  <c r="F240" i="3"/>
  <c r="C240" i="3"/>
  <c r="G239" i="3"/>
  <c r="F239" i="3"/>
  <c r="C239" i="3"/>
  <c r="G238" i="3"/>
  <c r="F238" i="3"/>
  <c r="C238" i="3"/>
  <c r="G237" i="3"/>
  <c r="F237" i="3"/>
  <c r="C237" i="3"/>
  <c r="G236" i="3"/>
  <c r="F236" i="3"/>
  <c r="C236" i="3"/>
  <c r="G235" i="3"/>
  <c r="F235" i="3"/>
  <c r="C235" i="3"/>
  <c r="G234" i="3"/>
  <c r="F234" i="3"/>
  <c r="C234" i="3"/>
  <c r="G233" i="3"/>
  <c r="F233" i="3"/>
  <c r="C233" i="3"/>
  <c r="G232" i="3"/>
  <c r="F232" i="3"/>
  <c r="C232" i="3"/>
  <c r="G231" i="3"/>
  <c r="F231" i="3"/>
  <c r="C231" i="3"/>
  <c r="G230" i="3"/>
  <c r="F230" i="3"/>
  <c r="C230" i="3"/>
  <c r="G229" i="3"/>
  <c r="F229" i="3"/>
  <c r="C229" i="3"/>
  <c r="G228" i="3"/>
  <c r="F228" i="3"/>
  <c r="C228" i="3"/>
  <c r="G227" i="3"/>
  <c r="F227" i="3"/>
  <c r="C227" i="3"/>
  <c r="G226" i="3"/>
  <c r="F226" i="3"/>
  <c r="C226" i="3"/>
  <c r="G225" i="3"/>
  <c r="F225" i="3"/>
  <c r="C225" i="3"/>
  <c r="G224" i="3"/>
  <c r="F224" i="3"/>
  <c r="C224" i="3"/>
  <c r="G223" i="3"/>
  <c r="F223" i="3"/>
  <c r="C223" i="3"/>
  <c r="G222" i="3"/>
  <c r="F222" i="3"/>
  <c r="C222" i="3"/>
  <c r="G221" i="3"/>
  <c r="F221" i="3"/>
  <c r="C221" i="3"/>
  <c r="G220" i="3"/>
  <c r="F220" i="3"/>
  <c r="C220" i="3"/>
  <c r="G219" i="3"/>
  <c r="F219" i="3"/>
  <c r="C219" i="3"/>
  <c r="G218" i="3"/>
  <c r="F218" i="3"/>
  <c r="C218" i="3"/>
  <c r="G217" i="3"/>
  <c r="F217" i="3"/>
  <c r="C217" i="3"/>
  <c r="G216" i="3"/>
  <c r="F216" i="3"/>
  <c r="C216" i="3"/>
  <c r="G215" i="3"/>
  <c r="F215" i="3"/>
  <c r="C215" i="3"/>
  <c r="G214" i="3"/>
  <c r="F214" i="3"/>
  <c r="C214" i="3"/>
  <c r="G213" i="3"/>
  <c r="F213" i="3"/>
  <c r="C213" i="3"/>
  <c r="G212" i="3"/>
  <c r="F212" i="3"/>
  <c r="C212" i="3"/>
  <c r="G211" i="3"/>
  <c r="F211" i="3"/>
  <c r="C211" i="3"/>
  <c r="G210" i="3"/>
  <c r="F210" i="3"/>
  <c r="C210" i="3"/>
  <c r="G209" i="3"/>
  <c r="F209" i="3"/>
  <c r="C209" i="3"/>
  <c r="G208" i="3"/>
  <c r="F208" i="3"/>
  <c r="C208" i="3"/>
  <c r="G207" i="3"/>
  <c r="F207" i="3"/>
  <c r="C207" i="3"/>
  <c r="G206" i="3"/>
  <c r="F206" i="3"/>
  <c r="C206" i="3"/>
  <c r="G205" i="3"/>
  <c r="F205" i="3"/>
  <c r="C205" i="3"/>
  <c r="G204" i="3"/>
  <c r="F204" i="3"/>
  <c r="C204" i="3"/>
  <c r="G203" i="3"/>
  <c r="F203" i="3"/>
  <c r="C203" i="3"/>
  <c r="G202" i="3"/>
  <c r="F202" i="3"/>
  <c r="C202" i="3"/>
  <c r="G201" i="3"/>
  <c r="F201" i="3"/>
  <c r="C201" i="3"/>
  <c r="G200" i="3"/>
  <c r="F200" i="3"/>
  <c r="C200" i="3"/>
  <c r="G199" i="3"/>
  <c r="F199" i="3"/>
  <c r="C199" i="3"/>
  <c r="G198" i="3"/>
  <c r="F198" i="3"/>
  <c r="C198" i="3"/>
  <c r="G197" i="3"/>
  <c r="F197" i="3"/>
  <c r="C197" i="3"/>
  <c r="G196" i="3"/>
  <c r="F196" i="3"/>
  <c r="C196" i="3"/>
  <c r="G195" i="3"/>
  <c r="F195" i="3"/>
  <c r="C195" i="3"/>
  <c r="G194" i="3"/>
  <c r="F194" i="3"/>
  <c r="C194" i="3"/>
  <c r="G193" i="3"/>
  <c r="F193" i="3"/>
  <c r="C193" i="3"/>
  <c r="G192" i="3"/>
  <c r="F192" i="3"/>
  <c r="C192" i="3"/>
  <c r="G191" i="3"/>
  <c r="F191" i="3"/>
  <c r="C191" i="3"/>
  <c r="G190" i="3"/>
  <c r="F190" i="3"/>
  <c r="C190" i="3"/>
  <c r="G189" i="3"/>
  <c r="F189" i="3"/>
  <c r="C189" i="3"/>
  <c r="G188" i="3"/>
  <c r="F188" i="3"/>
  <c r="C188" i="3"/>
  <c r="G187" i="3"/>
  <c r="F187" i="3"/>
  <c r="C187" i="3"/>
  <c r="G186" i="3"/>
  <c r="F186" i="3"/>
  <c r="C186" i="3"/>
  <c r="G185" i="3"/>
  <c r="F185" i="3"/>
  <c r="C185" i="3"/>
  <c r="G184" i="3"/>
  <c r="F184" i="3"/>
  <c r="C184" i="3"/>
  <c r="G183" i="3"/>
  <c r="F183" i="3"/>
  <c r="C183" i="3"/>
  <c r="G182" i="3"/>
  <c r="F182" i="3"/>
  <c r="C182" i="3"/>
  <c r="G181" i="3"/>
  <c r="F181" i="3"/>
  <c r="C181" i="3"/>
  <c r="G180" i="3"/>
  <c r="F180" i="3"/>
  <c r="C180" i="3"/>
  <c r="G179" i="3"/>
  <c r="F179" i="3"/>
  <c r="C179" i="3"/>
  <c r="G178" i="3"/>
  <c r="F178" i="3"/>
  <c r="C178" i="3"/>
  <c r="G177" i="3"/>
  <c r="F177" i="3"/>
  <c r="C177" i="3"/>
  <c r="G176" i="3"/>
  <c r="F176" i="3"/>
  <c r="C176" i="3"/>
  <c r="G175" i="3"/>
  <c r="F175" i="3"/>
  <c r="C175" i="3"/>
  <c r="G174" i="3"/>
  <c r="F174" i="3"/>
  <c r="R174" i="3" s="1"/>
  <c r="U174" i="3" s="1"/>
  <c r="C174" i="3"/>
  <c r="G173" i="3"/>
  <c r="F173" i="3"/>
  <c r="C173" i="3"/>
  <c r="G172" i="3"/>
  <c r="F172" i="3"/>
  <c r="C172" i="3"/>
  <c r="G171" i="3"/>
  <c r="F171" i="3"/>
  <c r="C171" i="3"/>
  <c r="G170" i="3"/>
  <c r="F170" i="3"/>
  <c r="C170" i="3"/>
  <c r="G169" i="3"/>
  <c r="F169" i="3"/>
  <c r="C169" i="3"/>
  <c r="G168" i="3"/>
  <c r="F168" i="3"/>
  <c r="C168" i="3"/>
  <c r="G167" i="3"/>
  <c r="F167" i="3"/>
  <c r="C167" i="3"/>
  <c r="G166" i="3"/>
  <c r="F166" i="3"/>
  <c r="C166" i="3"/>
  <c r="G165" i="3"/>
  <c r="F165" i="3"/>
  <c r="C165" i="3"/>
  <c r="G164" i="3"/>
  <c r="F164" i="3"/>
  <c r="C164" i="3"/>
  <c r="G163" i="3"/>
  <c r="F163" i="3"/>
  <c r="C163" i="3"/>
  <c r="G162" i="3"/>
  <c r="F162" i="3"/>
  <c r="C162" i="3"/>
  <c r="G161" i="3"/>
  <c r="F161" i="3"/>
  <c r="C161" i="3"/>
  <c r="R161" i="3" s="1"/>
  <c r="U161" i="3" s="1"/>
  <c r="G160" i="3"/>
  <c r="F160" i="3"/>
  <c r="C160" i="3"/>
  <c r="G159" i="3"/>
  <c r="F159" i="3"/>
  <c r="C159" i="3"/>
  <c r="G158" i="3"/>
  <c r="F158" i="3"/>
  <c r="C158" i="3"/>
  <c r="G157" i="3"/>
  <c r="F157" i="3"/>
  <c r="C157" i="3"/>
  <c r="G156" i="3"/>
  <c r="F156" i="3"/>
  <c r="C156" i="3"/>
  <c r="G155" i="3"/>
  <c r="F155" i="3"/>
  <c r="C155" i="3"/>
  <c r="G154" i="3"/>
  <c r="F154" i="3"/>
  <c r="C154" i="3"/>
  <c r="G153" i="3"/>
  <c r="F153" i="3"/>
  <c r="C153" i="3"/>
  <c r="R153" i="3" s="1"/>
  <c r="U153" i="3" s="1"/>
  <c r="G152" i="3"/>
  <c r="F152" i="3"/>
  <c r="C152" i="3"/>
  <c r="G151" i="3"/>
  <c r="F151" i="3"/>
  <c r="C151" i="3"/>
  <c r="G150" i="3"/>
  <c r="F150" i="3"/>
  <c r="R150" i="3" s="1"/>
  <c r="U150" i="3" s="1"/>
  <c r="C150" i="3"/>
  <c r="G149" i="3"/>
  <c r="F149" i="3"/>
  <c r="C149" i="3"/>
  <c r="G148" i="3"/>
  <c r="F148" i="3"/>
  <c r="C148" i="3"/>
  <c r="G147" i="3"/>
  <c r="F147" i="3"/>
  <c r="C147" i="3"/>
  <c r="G146" i="3"/>
  <c r="F146" i="3"/>
  <c r="R146" i="3" s="1"/>
  <c r="U146" i="3" s="1"/>
  <c r="C146" i="3"/>
  <c r="G145" i="3"/>
  <c r="F145" i="3"/>
  <c r="C145" i="3"/>
  <c r="R145" i="3" s="1"/>
  <c r="U145" i="3" s="1"/>
  <c r="G144" i="3"/>
  <c r="F144" i="3"/>
  <c r="C144" i="3"/>
  <c r="G143" i="3"/>
  <c r="F143" i="3"/>
  <c r="C143" i="3"/>
  <c r="G142" i="3"/>
  <c r="F142" i="3"/>
  <c r="R142" i="3" s="1"/>
  <c r="U142" i="3" s="1"/>
  <c r="C142" i="3"/>
  <c r="G141" i="3"/>
  <c r="F141" i="3"/>
  <c r="C141" i="3"/>
  <c r="G140" i="3"/>
  <c r="F140" i="3"/>
  <c r="C140" i="3"/>
  <c r="G139" i="3"/>
  <c r="F139" i="3"/>
  <c r="C139" i="3"/>
  <c r="G138" i="3"/>
  <c r="F138" i="3"/>
  <c r="C138" i="3"/>
  <c r="G137" i="3"/>
  <c r="F137" i="3"/>
  <c r="C137" i="3"/>
  <c r="G136" i="3"/>
  <c r="F136" i="3"/>
  <c r="C136" i="3"/>
  <c r="G135" i="3"/>
  <c r="F135" i="3"/>
  <c r="C135" i="3"/>
  <c r="G134" i="3"/>
  <c r="F134" i="3"/>
  <c r="C134" i="3"/>
  <c r="G133" i="3"/>
  <c r="F133" i="3"/>
  <c r="C133" i="3"/>
  <c r="G132" i="3"/>
  <c r="F132" i="3"/>
  <c r="C132" i="3"/>
  <c r="G131" i="3"/>
  <c r="F131" i="3"/>
  <c r="C131" i="3"/>
  <c r="G130" i="3"/>
  <c r="F130" i="3"/>
  <c r="C130" i="3"/>
  <c r="G129" i="3"/>
  <c r="F129" i="3"/>
  <c r="C129" i="3"/>
  <c r="G128" i="3"/>
  <c r="F128" i="3"/>
  <c r="C128" i="3"/>
  <c r="G127" i="3"/>
  <c r="F127" i="3"/>
  <c r="C127" i="3"/>
  <c r="G126" i="3"/>
  <c r="F126" i="3"/>
  <c r="C126" i="3"/>
  <c r="G125" i="3"/>
  <c r="F125" i="3"/>
  <c r="C125" i="3"/>
  <c r="G124" i="3"/>
  <c r="F124" i="3"/>
  <c r="C124" i="3"/>
  <c r="G123" i="3"/>
  <c r="F123" i="3"/>
  <c r="C123" i="3"/>
  <c r="G122" i="3"/>
  <c r="F122" i="3"/>
  <c r="C122" i="3"/>
  <c r="G121" i="3"/>
  <c r="F121" i="3"/>
  <c r="C121" i="3"/>
  <c r="G120" i="3"/>
  <c r="F120" i="3"/>
  <c r="C120" i="3"/>
  <c r="G119" i="3"/>
  <c r="F119" i="3"/>
  <c r="C119" i="3"/>
  <c r="G118" i="3"/>
  <c r="F118" i="3"/>
  <c r="R118" i="3" s="1"/>
  <c r="U118" i="3" s="1"/>
  <c r="C118" i="3"/>
  <c r="G117" i="3"/>
  <c r="F117" i="3"/>
  <c r="C117" i="3"/>
  <c r="G116" i="3"/>
  <c r="F116" i="3"/>
  <c r="C116" i="3"/>
  <c r="G115" i="3"/>
  <c r="F115" i="3"/>
  <c r="C115" i="3"/>
  <c r="G114" i="3"/>
  <c r="F114" i="3"/>
  <c r="R114" i="3" s="1"/>
  <c r="U114" i="3" s="1"/>
  <c r="C114" i="3"/>
  <c r="G113" i="3"/>
  <c r="F113" i="3"/>
  <c r="C113" i="3"/>
  <c r="R113" i="3" s="1"/>
  <c r="U113" i="3" s="1"/>
  <c r="G112" i="3"/>
  <c r="F112" i="3"/>
  <c r="C112" i="3"/>
  <c r="G111" i="3"/>
  <c r="F111" i="3"/>
  <c r="C111" i="3"/>
  <c r="G110" i="3"/>
  <c r="F110" i="3"/>
  <c r="C110" i="3"/>
  <c r="G109" i="3"/>
  <c r="F109" i="3"/>
  <c r="C109" i="3"/>
  <c r="G108" i="3"/>
  <c r="F108" i="3"/>
  <c r="C108" i="3"/>
  <c r="G107" i="3"/>
  <c r="F107" i="3"/>
  <c r="C107" i="3"/>
  <c r="G106" i="3"/>
  <c r="F106" i="3"/>
  <c r="C106" i="3"/>
  <c r="G105" i="3"/>
  <c r="F105" i="3"/>
  <c r="R105" i="3" s="1"/>
  <c r="U105" i="3" s="1"/>
  <c r="C105" i="3"/>
  <c r="G104" i="3"/>
  <c r="F104" i="3"/>
  <c r="C104" i="3"/>
  <c r="G103" i="3"/>
  <c r="F103" i="3"/>
  <c r="C103" i="3"/>
  <c r="G102" i="3"/>
  <c r="F102" i="3"/>
  <c r="C102" i="3"/>
  <c r="G101" i="3"/>
  <c r="F101" i="3"/>
  <c r="C101" i="3"/>
  <c r="G100" i="3"/>
  <c r="F100" i="3"/>
  <c r="C100" i="3"/>
  <c r="G99" i="3"/>
  <c r="F99" i="3"/>
  <c r="C99" i="3"/>
  <c r="G98" i="3"/>
  <c r="F98" i="3"/>
  <c r="C98" i="3"/>
  <c r="G97" i="3"/>
  <c r="F97" i="3"/>
  <c r="C97" i="3"/>
  <c r="G96" i="3"/>
  <c r="F96" i="3"/>
  <c r="C96" i="3"/>
  <c r="G95" i="3"/>
  <c r="F95" i="3"/>
  <c r="C95" i="3"/>
  <c r="G94" i="3"/>
  <c r="F94" i="3"/>
  <c r="C94" i="3"/>
  <c r="G93" i="3"/>
  <c r="F93" i="3"/>
  <c r="C93" i="3"/>
  <c r="G92" i="3"/>
  <c r="F92" i="3"/>
  <c r="C92" i="3"/>
  <c r="G91" i="3"/>
  <c r="F91" i="3"/>
  <c r="C91" i="3"/>
  <c r="G90" i="3"/>
  <c r="F90" i="3"/>
  <c r="C90" i="3"/>
  <c r="G89" i="3"/>
  <c r="F89" i="3"/>
  <c r="C89" i="3"/>
  <c r="G88" i="3"/>
  <c r="F88" i="3"/>
  <c r="C88" i="3"/>
  <c r="G87" i="3"/>
  <c r="F87" i="3"/>
  <c r="C87" i="3"/>
  <c r="G86" i="3"/>
  <c r="F86" i="3"/>
  <c r="C86" i="3"/>
  <c r="G85" i="3"/>
  <c r="F85" i="3"/>
  <c r="C85" i="3"/>
  <c r="G84" i="3"/>
  <c r="F84" i="3"/>
  <c r="C84" i="3"/>
  <c r="G83" i="3"/>
  <c r="F83" i="3"/>
  <c r="C83" i="3"/>
  <c r="G82" i="3"/>
  <c r="F82" i="3"/>
  <c r="C82" i="3"/>
  <c r="G81" i="3"/>
  <c r="F81" i="3"/>
  <c r="C81" i="3"/>
  <c r="G80" i="3"/>
  <c r="F80" i="3"/>
  <c r="C80" i="3"/>
  <c r="G79" i="3"/>
  <c r="F79" i="3"/>
  <c r="C79" i="3"/>
  <c r="G78" i="3"/>
  <c r="F78" i="3"/>
  <c r="C78" i="3"/>
  <c r="G77" i="3"/>
  <c r="F77" i="3"/>
  <c r="C77" i="3"/>
  <c r="G76" i="3"/>
  <c r="F76" i="3"/>
  <c r="C76" i="3"/>
  <c r="G75" i="3"/>
  <c r="F75" i="3"/>
  <c r="C75" i="3"/>
  <c r="G74" i="3"/>
  <c r="F74" i="3"/>
  <c r="C74" i="3"/>
  <c r="R73" i="3"/>
  <c r="U73" i="3" s="1"/>
  <c r="G73" i="3"/>
  <c r="F73" i="3"/>
  <c r="C73" i="3"/>
  <c r="G72" i="3"/>
  <c r="F72" i="3"/>
  <c r="C72" i="3"/>
  <c r="G71" i="3"/>
  <c r="F71" i="3"/>
  <c r="C71" i="3"/>
  <c r="G70" i="3"/>
  <c r="F70" i="3"/>
  <c r="C70" i="3"/>
  <c r="G69" i="3"/>
  <c r="F69" i="3"/>
  <c r="C69" i="3"/>
  <c r="R69" i="3" s="1"/>
  <c r="U69" i="3" s="1"/>
  <c r="G68" i="3"/>
  <c r="F68" i="3"/>
  <c r="C68" i="3"/>
  <c r="G67" i="3"/>
  <c r="F67" i="3"/>
  <c r="C67" i="3"/>
  <c r="G66" i="3"/>
  <c r="F66" i="3"/>
  <c r="C66" i="3"/>
  <c r="G65" i="3"/>
  <c r="F65" i="3"/>
  <c r="C65" i="3"/>
  <c r="G64" i="3"/>
  <c r="F64" i="3"/>
  <c r="C64" i="3"/>
  <c r="G63" i="3"/>
  <c r="F63" i="3"/>
  <c r="C63" i="3"/>
  <c r="G62" i="3"/>
  <c r="F62" i="3"/>
  <c r="C62" i="3"/>
  <c r="G61" i="3"/>
  <c r="F61" i="3"/>
  <c r="C61" i="3"/>
  <c r="R61" i="3" s="1"/>
  <c r="U61" i="3" s="1"/>
  <c r="G60" i="3"/>
  <c r="F60" i="3"/>
  <c r="C60" i="3"/>
  <c r="G59" i="3"/>
  <c r="F59" i="3"/>
  <c r="C59" i="3"/>
  <c r="G58" i="3"/>
  <c r="F58" i="3"/>
  <c r="C58" i="3"/>
  <c r="G57" i="3"/>
  <c r="F57" i="3"/>
  <c r="C57" i="3"/>
  <c r="R57" i="3" s="1"/>
  <c r="U57" i="3" s="1"/>
  <c r="G56" i="3"/>
  <c r="F56" i="3"/>
  <c r="C56" i="3"/>
  <c r="G55" i="3"/>
  <c r="R55" i="3" s="1"/>
  <c r="U55" i="3" s="1"/>
  <c r="F55" i="3"/>
  <c r="C55" i="3"/>
  <c r="G54" i="3"/>
  <c r="F54" i="3"/>
  <c r="R54" i="3" s="1"/>
  <c r="U54" i="3" s="1"/>
  <c r="C54" i="3"/>
  <c r="G53" i="3"/>
  <c r="F53" i="3"/>
  <c r="C53" i="3"/>
  <c r="G52" i="3"/>
  <c r="F52" i="3"/>
  <c r="C52" i="3"/>
  <c r="G51" i="3"/>
  <c r="F51" i="3"/>
  <c r="C51" i="3"/>
  <c r="G50" i="3"/>
  <c r="F50" i="3"/>
  <c r="C50" i="3"/>
  <c r="G49" i="3"/>
  <c r="F49" i="3"/>
  <c r="R49" i="3" s="1"/>
  <c r="U49" i="3" s="1"/>
  <c r="C49" i="3"/>
  <c r="G48" i="3"/>
  <c r="F48" i="3"/>
  <c r="C48" i="3"/>
  <c r="G47" i="3"/>
  <c r="F47" i="3"/>
  <c r="C47" i="3"/>
  <c r="G46" i="3"/>
  <c r="F46" i="3"/>
  <c r="C46" i="3"/>
  <c r="G45" i="3"/>
  <c r="F45" i="3"/>
  <c r="C45" i="3"/>
  <c r="R45" i="3" s="1"/>
  <c r="U45" i="3" s="1"/>
  <c r="G44" i="3"/>
  <c r="F44" i="3"/>
  <c r="C44" i="3"/>
  <c r="G43" i="3"/>
  <c r="F43" i="3"/>
  <c r="C43" i="3"/>
  <c r="G42" i="3"/>
  <c r="F42" i="3"/>
  <c r="C42" i="3"/>
  <c r="G41" i="3"/>
  <c r="F41" i="3"/>
  <c r="C41" i="3"/>
  <c r="R41" i="3" s="1"/>
  <c r="U41" i="3" s="1"/>
  <c r="G40" i="3"/>
  <c r="F40" i="3"/>
  <c r="C40" i="3"/>
  <c r="G39" i="3"/>
  <c r="F39" i="3"/>
  <c r="C39" i="3"/>
  <c r="G38" i="3"/>
  <c r="F38" i="3"/>
  <c r="R38" i="3" s="1"/>
  <c r="U38" i="3" s="1"/>
  <c r="C38" i="3"/>
  <c r="G37" i="3"/>
  <c r="F37" i="3"/>
  <c r="C37" i="3"/>
  <c r="G36" i="3"/>
  <c r="F36" i="3"/>
  <c r="C36" i="3"/>
  <c r="G35" i="3"/>
  <c r="F35" i="3"/>
  <c r="C35" i="3"/>
  <c r="G34" i="3"/>
  <c r="F34" i="3"/>
  <c r="C34" i="3"/>
  <c r="G33" i="3"/>
  <c r="F33" i="3"/>
  <c r="R33" i="3" s="1"/>
  <c r="U33" i="3" s="1"/>
  <c r="C33" i="3"/>
  <c r="G32" i="3"/>
  <c r="F32" i="3"/>
  <c r="C32" i="3"/>
  <c r="G31" i="3"/>
  <c r="F31" i="3"/>
  <c r="C31" i="3"/>
  <c r="G30" i="3"/>
  <c r="F30" i="3"/>
  <c r="C30" i="3"/>
  <c r="G29" i="3"/>
  <c r="F29" i="3"/>
  <c r="C29" i="3"/>
  <c r="R29" i="3" s="1"/>
  <c r="U29" i="3" s="1"/>
  <c r="G28" i="3"/>
  <c r="F28" i="3"/>
  <c r="C28" i="3"/>
  <c r="G27" i="3"/>
  <c r="F27" i="3"/>
  <c r="C27" i="3"/>
  <c r="G26" i="3"/>
  <c r="F26" i="3"/>
  <c r="C26" i="3"/>
  <c r="G25" i="3"/>
  <c r="F25" i="3"/>
  <c r="C25" i="3"/>
  <c r="R25" i="3" s="1"/>
  <c r="U25" i="3" s="1"/>
  <c r="G24" i="3"/>
  <c r="F24" i="3"/>
  <c r="C24" i="3"/>
  <c r="G23" i="3"/>
  <c r="F23" i="3"/>
  <c r="C23" i="3"/>
  <c r="G22" i="3"/>
  <c r="F22" i="3"/>
  <c r="R22" i="3" s="1"/>
  <c r="U22" i="3" s="1"/>
  <c r="C22" i="3"/>
  <c r="G21" i="3"/>
  <c r="F21" i="3"/>
  <c r="C21" i="3"/>
  <c r="G20" i="3"/>
  <c r="F20" i="3"/>
  <c r="C20" i="3"/>
  <c r="G19" i="3"/>
  <c r="F19" i="3"/>
  <c r="C19" i="3"/>
  <c r="G18" i="3"/>
  <c r="F18" i="3"/>
  <c r="C18" i="3"/>
  <c r="G17" i="3"/>
  <c r="F17" i="3"/>
  <c r="R17" i="3" s="1"/>
  <c r="U17" i="3" s="1"/>
  <c r="C17" i="3"/>
  <c r="G16" i="3"/>
  <c r="F16" i="3"/>
  <c r="C16" i="3"/>
  <c r="G15" i="3"/>
  <c r="F15" i="3"/>
  <c r="C15" i="3"/>
  <c r="G14" i="3"/>
  <c r="F14" i="3"/>
  <c r="C14" i="3"/>
  <c r="G13" i="3"/>
  <c r="F13" i="3"/>
  <c r="C13" i="3"/>
  <c r="R13" i="3" s="1"/>
  <c r="U13" i="3" s="1"/>
  <c r="G12" i="3"/>
  <c r="F12" i="3"/>
  <c r="C12" i="3"/>
  <c r="G11" i="3"/>
  <c r="F11" i="3"/>
  <c r="C11" i="3"/>
  <c r="G10" i="3"/>
  <c r="F10" i="3"/>
  <c r="C10" i="3"/>
  <c r="G9" i="3"/>
  <c r="F9" i="3"/>
  <c r="C9" i="3"/>
  <c r="R9" i="3" s="1"/>
  <c r="U9" i="3" s="1"/>
  <c r="G8" i="3"/>
  <c r="F8" i="3"/>
  <c r="C8" i="3"/>
  <c r="G7" i="3"/>
  <c r="F7" i="3"/>
  <c r="C7" i="3"/>
  <c r="G6" i="3"/>
  <c r="F6" i="3"/>
  <c r="R6" i="3" s="1"/>
  <c r="U6" i="3" s="1"/>
  <c r="C6" i="3"/>
  <c r="G5" i="3"/>
  <c r="F5" i="3"/>
  <c r="C5" i="3"/>
  <c r="U11" i="5" l="1"/>
  <c r="U19" i="5"/>
  <c r="U27" i="5"/>
  <c r="U35" i="5"/>
  <c r="U43" i="5"/>
  <c r="U51" i="5"/>
  <c r="U59" i="5"/>
  <c r="U67" i="5"/>
  <c r="U71" i="5"/>
  <c r="U79" i="5"/>
  <c r="U87" i="5"/>
  <c r="U91" i="5"/>
  <c r="U99" i="5"/>
  <c r="U107" i="5"/>
  <c r="U115" i="5"/>
  <c r="U123" i="5"/>
  <c r="U131" i="5"/>
  <c r="U139" i="5"/>
  <c r="U147" i="5"/>
  <c r="U155" i="5"/>
  <c r="U159" i="5"/>
  <c r="U7" i="5"/>
  <c r="U15" i="5"/>
  <c r="U23" i="5"/>
  <c r="U31" i="5"/>
  <c r="U39" i="5"/>
  <c r="U47" i="5"/>
  <c r="U55" i="5"/>
  <c r="U63" i="5"/>
  <c r="U75" i="5"/>
  <c r="U83" i="5"/>
  <c r="U95" i="5"/>
  <c r="U103" i="5"/>
  <c r="U111" i="5"/>
  <c r="U119" i="5"/>
  <c r="U127" i="5"/>
  <c r="U135" i="5"/>
  <c r="U143" i="5"/>
  <c r="U151" i="5"/>
  <c r="U163" i="5"/>
  <c r="U167" i="5"/>
  <c r="U175" i="5"/>
  <c r="U183" i="5"/>
  <c r="U191" i="5"/>
  <c r="U199" i="5"/>
  <c r="U207" i="5"/>
  <c r="U215" i="5"/>
  <c r="U223" i="5"/>
  <c r="U231" i="5"/>
  <c r="U239" i="5"/>
  <c r="U247" i="5"/>
  <c r="U255" i="5"/>
  <c r="U263" i="5"/>
  <c r="U271" i="5"/>
  <c r="U279" i="5"/>
  <c r="U291" i="5"/>
  <c r="U299" i="5"/>
  <c r="U307" i="5"/>
  <c r="U315" i="5"/>
  <c r="U323" i="5"/>
  <c r="U331" i="5"/>
  <c r="U339" i="5"/>
  <c r="U347" i="5"/>
  <c r="U355" i="5"/>
  <c r="U363" i="5"/>
  <c r="U371" i="5"/>
  <c r="U383" i="5"/>
  <c r="U391" i="5"/>
  <c r="U395" i="5"/>
  <c r="U403" i="5"/>
  <c r="U411" i="5"/>
  <c r="U419" i="5"/>
  <c r="U423" i="5"/>
  <c r="U427" i="5"/>
  <c r="U431" i="5"/>
  <c r="U435" i="5"/>
  <c r="U439" i="5"/>
  <c r="U443" i="5"/>
  <c r="U447" i="5"/>
  <c r="U455" i="5"/>
  <c r="U463" i="5"/>
  <c r="U471" i="5"/>
  <c r="U479" i="5"/>
  <c r="U487" i="5"/>
  <c r="U491" i="5"/>
  <c r="U499" i="5"/>
  <c r="U511" i="5"/>
  <c r="U515" i="5"/>
  <c r="U527" i="5"/>
  <c r="U535" i="5"/>
  <c r="U539" i="5"/>
  <c r="U547" i="5"/>
  <c r="U555" i="5"/>
  <c r="U559" i="5"/>
  <c r="U567" i="5"/>
  <c r="U575" i="5"/>
  <c r="U579" i="5"/>
  <c r="U587" i="5"/>
  <c r="U595" i="5"/>
  <c r="U603" i="5"/>
  <c r="U607" i="5"/>
  <c r="U619" i="5"/>
  <c r="U627" i="5"/>
  <c r="U635" i="5"/>
  <c r="U647" i="5"/>
  <c r="U651" i="5"/>
  <c r="U659" i="5"/>
  <c r="U667" i="5"/>
  <c r="U675" i="5"/>
  <c r="U683" i="5"/>
  <c r="U691" i="5"/>
  <c r="U699" i="5"/>
  <c r="U707" i="5"/>
  <c r="U715" i="5"/>
  <c r="U719" i="5"/>
  <c r="U731" i="5"/>
  <c r="U739" i="5"/>
  <c r="U751" i="5"/>
  <c r="U763" i="5"/>
  <c r="U771" i="5"/>
  <c r="U779" i="5"/>
  <c r="U791" i="5"/>
  <c r="U807" i="5"/>
  <c r="U819" i="5"/>
  <c r="U827" i="5"/>
  <c r="U835" i="5"/>
  <c r="U847" i="5"/>
  <c r="U859" i="5"/>
  <c r="U875" i="5"/>
  <c r="U891" i="5"/>
  <c r="U899" i="5"/>
  <c r="U907" i="5"/>
  <c r="U915" i="5"/>
  <c r="U923" i="5"/>
  <c r="U931" i="5"/>
  <c r="U939" i="5"/>
  <c r="U943" i="5"/>
  <c r="U955" i="5"/>
  <c r="U959" i="5"/>
  <c r="U963" i="5"/>
  <c r="U967" i="5"/>
  <c r="U971" i="5"/>
  <c r="U975" i="5"/>
  <c r="U979" i="5"/>
  <c r="U983" i="5"/>
  <c r="U987" i="5"/>
  <c r="U995" i="5"/>
  <c r="U999" i="5"/>
  <c r="U1003" i="5"/>
  <c r="U1007" i="5"/>
  <c r="U1011" i="5"/>
  <c r="U1015" i="5"/>
  <c r="U1019" i="5"/>
  <c r="U1023" i="5"/>
  <c r="U1027" i="5"/>
  <c r="U1031" i="5"/>
  <c r="U1035" i="5"/>
  <c r="U1039" i="5"/>
  <c r="U1043" i="5"/>
  <c r="U1047" i="5"/>
  <c r="U1051" i="5"/>
  <c r="U1055" i="5"/>
  <c r="U1059" i="5"/>
  <c r="U1063" i="5"/>
  <c r="U1067" i="5"/>
  <c r="U1071" i="5"/>
  <c r="U1075" i="5"/>
  <c r="U1079" i="5"/>
  <c r="U1083" i="5"/>
  <c r="U1087" i="5"/>
  <c r="U1091" i="5"/>
  <c r="U1095" i="5"/>
  <c r="U1099" i="5"/>
  <c r="U1103" i="5"/>
  <c r="U1107" i="5"/>
  <c r="U1111" i="5"/>
  <c r="U1115" i="5"/>
  <c r="U1119" i="5"/>
  <c r="U1123" i="5"/>
  <c r="U1127" i="5"/>
  <c r="U1131" i="5"/>
  <c r="U1135" i="5"/>
  <c r="U1139" i="5"/>
  <c r="U171" i="5"/>
  <c r="U179" i="5"/>
  <c r="U187" i="5"/>
  <c r="U195" i="5"/>
  <c r="U203" i="5"/>
  <c r="U211" i="5"/>
  <c r="U219" i="5"/>
  <c r="U227" i="5"/>
  <c r="U235" i="5"/>
  <c r="U243" i="5"/>
  <c r="U251" i="5"/>
  <c r="U259" i="5"/>
  <c r="U267" i="5"/>
  <c r="U275" i="5"/>
  <c r="U283" i="5"/>
  <c r="U287" i="5"/>
  <c r="U295" i="5"/>
  <c r="U303" i="5"/>
  <c r="U311" i="5"/>
  <c r="U319" i="5"/>
  <c r="U327" i="5"/>
  <c r="U335" i="5"/>
  <c r="U343" i="5"/>
  <c r="U351" i="5"/>
  <c r="U359" i="5"/>
  <c r="U367" i="5"/>
  <c r="U375" i="5"/>
  <c r="U379" i="5"/>
  <c r="U387" i="5"/>
  <c r="U399" i="5"/>
  <c r="U407" i="5"/>
  <c r="U415" i="5"/>
  <c r="U451" i="5"/>
  <c r="U459" i="5"/>
  <c r="U467" i="5"/>
  <c r="U475" i="5"/>
  <c r="U483" i="5"/>
  <c r="U495" i="5"/>
  <c r="U503" i="5"/>
  <c r="U507" i="5"/>
  <c r="U519" i="5"/>
  <c r="U523" i="5"/>
  <c r="U531" i="5"/>
  <c r="U543" i="5"/>
  <c r="U551" i="5"/>
  <c r="U563" i="5"/>
  <c r="U571" i="5"/>
  <c r="U583" i="5"/>
  <c r="U591" i="5"/>
  <c r="U599" i="5"/>
  <c r="U611" i="5"/>
  <c r="U615" i="5"/>
  <c r="U623" i="5"/>
  <c r="U631" i="5"/>
  <c r="U639" i="5"/>
  <c r="U643" i="5"/>
  <c r="U663" i="5"/>
  <c r="U679" i="5"/>
  <c r="U695" i="5"/>
  <c r="U711" i="5"/>
  <c r="U723" i="5"/>
  <c r="U735" i="5"/>
  <c r="U747" i="5"/>
  <c r="U755" i="5"/>
  <c r="U767" i="5"/>
  <c r="U775" i="5"/>
  <c r="U783" i="5"/>
  <c r="U787" i="5"/>
  <c r="U795" i="5"/>
  <c r="U803" i="5"/>
  <c r="U811" i="5"/>
  <c r="U823" i="5"/>
  <c r="U839" i="5"/>
  <c r="U843" i="5"/>
  <c r="U851" i="5"/>
  <c r="U863" i="5"/>
  <c r="U867" i="5"/>
  <c r="U879" i="5"/>
  <c r="U883" i="5"/>
  <c r="U895" i="5"/>
  <c r="U903" i="5"/>
  <c r="U911" i="5"/>
  <c r="U919" i="5"/>
  <c r="U935" i="5"/>
  <c r="U947" i="5"/>
  <c r="X947" i="5" s="1"/>
  <c r="U1143" i="5"/>
  <c r="U1147" i="5"/>
  <c r="U1151" i="5"/>
  <c r="U1155" i="5"/>
  <c r="U1159" i="5"/>
  <c r="U1163" i="5"/>
  <c r="U1167" i="5"/>
  <c r="U1171" i="5"/>
  <c r="U1175" i="5"/>
  <c r="U1179" i="5"/>
  <c r="U1183" i="5"/>
  <c r="U1187" i="5"/>
  <c r="X1187" i="5" s="1"/>
  <c r="U1191" i="5"/>
  <c r="U1195" i="5"/>
  <c r="U1199" i="5"/>
  <c r="U1203" i="5"/>
  <c r="U1207" i="5"/>
  <c r="U1211" i="5"/>
  <c r="U1215" i="5"/>
  <c r="U1219" i="5"/>
  <c r="U1223" i="5"/>
  <c r="U1227" i="5"/>
  <c r="U1231" i="5"/>
  <c r="U1235" i="5"/>
  <c r="U1239" i="5"/>
  <c r="U1243" i="5"/>
  <c r="U1247" i="5"/>
  <c r="U1251" i="5"/>
  <c r="X1251" i="5" s="1"/>
  <c r="U1255" i="5"/>
  <c r="U1263" i="5"/>
  <c r="U1267" i="5"/>
  <c r="U1271" i="5"/>
  <c r="U1275" i="5"/>
  <c r="U1279" i="5"/>
  <c r="U1283" i="5"/>
  <c r="U1287" i="5"/>
  <c r="X1287" i="5" s="1"/>
  <c r="U1291" i="5"/>
  <c r="U1295" i="5"/>
  <c r="U1299" i="5"/>
  <c r="U1303" i="5"/>
  <c r="U1307" i="5"/>
  <c r="U1311" i="5"/>
  <c r="U1315" i="5"/>
  <c r="U1319" i="5"/>
  <c r="U1327" i="5"/>
  <c r="U1331" i="5"/>
  <c r="U1335" i="5"/>
  <c r="U1339" i="5"/>
  <c r="U1343" i="5"/>
  <c r="U1347" i="5"/>
  <c r="U1351" i="5"/>
  <c r="U1355" i="5"/>
  <c r="U1359" i="5"/>
  <c r="U1363" i="5"/>
  <c r="U1367" i="5"/>
  <c r="U1371" i="5"/>
  <c r="U1375" i="5"/>
  <c r="U1383" i="5"/>
  <c r="U1387" i="5"/>
  <c r="U1391" i="5"/>
  <c r="U1395" i="5"/>
  <c r="U1399" i="5"/>
  <c r="U1403" i="5"/>
  <c r="U1407" i="5"/>
  <c r="U1415" i="5"/>
  <c r="U1419" i="5"/>
  <c r="U1423" i="5"/>
  <c r="U1427" i="5"/>
  <c r="U1431" i="5"/>
  <c r="U1435" i="5"/>
  <c r="U1439" i="5"/>
  <c r="U1443" i="5"/>
  <c r="U1447" i="5"/>
  <c r="U1451" i="5"/>
  <c r="U1455" i="5"/>
  <c r="U1459" i="5"/>
  <c r="U1463" i="5"/>
  <c r="U1467" i="5"/>
  <c r="U1471" i="5"/>
  <c r="U1475" i="5"/>
  <c r="U1479" i="5"/>
  <c r="U1483" i="5"/>
  <c r="U1487" i="5"/>
  <c r="U1491" i="5"/>
  <c r="U1495" i="5"/>
  <c r="U1499" i="5"/>
  <c r="U1503" i="5"/>
  <c r="U1507" i="5"/>
  <c r="U1511" i="5"/>
  <c r="U1515" i="5"/>
  <c r="U1519" i="5"/>
  <c r="U1523" i="5"/>
  <c r="U1527" i="5"/>
  <c r="U1531" i="5"/>
  <c r="U1535" i="5"/>
  <c r="U1539" i="5"/>
  <c r="U1543" i="5"/>
  <c r="U1547" i="5"/>
  <c r="U1551" i="5"/>
  <c r="U1555" i="5"/>
  <c r="U1559" i="5"/>
  <c r="U1563" i="5"/>
  <c r="U1567" i="5"/>
  <c r="U1589" i="5"/>
  <c r="U1585" i="5"/>
  <c r="U1581" i="5"/>
  <c r="U1577" i="5"/>
  <c r="U1573" i="5"/>
  <c r="U5" i="5"/>
  <c r="U13" i="5"/>
  <c r="U21" i="5"/>
  <c r="U29" i="5"/>
  <c r="U37" i="5"/>
  <c r="U45" i="5"/>
  <c r="U53" i="5"/>
  <c r="U61" i="5"/>
  <c r="U69" i="5"/>
  <c r="U77" i="5"/>
  <c r="U85" i="5"/>
  <c r="U93" i="5"/>
  <c r="U101" i="5"/>
  <c r="U109" i="5"/>
  <c r="U117" i="5"/>
  <c r="U125" i="5"/>
  <c r="U129" i="5"/>
  <c r="U137" i="5"/>
  <c r="U141" i="5"/>
  <c r="U149" i="5"/>
  <c r="U153" i="5"/>
  <c r="U161" i="5"/>
  <c r="U165" i="5"/>
  <c r="U173" i="5"/>
  <c r="U177" i="5"/>
  <c r="U181" i="5"/>
  <c r="U185" i="5"/>
  <c r="U189" i="5"/>
  <c r="U193" i="5"/>
  <c r="U197" i="5"/>
  <c r="U201" i="5"/>
  <c r="U205" i="5"/>
  <c r="U209" i="5"/>
  <c r="U213" i="5"/>
  <c r="U217" i="5"/>
  <c r="U221" i="5"/>
  <c r="U225" i="5"/>
  <c r="U229" i="5"/>
  <c r="U233" i="5"/>
  <c r="U237" i="5"/>
  <c r="U241" i="5"/>
  <c r="U245" i="5"/>
  <c r="U249" i="5"/>
  <c r="U253" i="5"/>
  <c r="U257" i="5"/>
  <c r="U261" i="5"/>
  <c r="U265" i="5"/>
  <c r="U269" i="5"/>
  <c r="X269" i="5" s="1"/>
  <c r="U273" i="5"/>
  <c r="U277" i="5"/>
  <c r="U281" i="5"/>
  <c r="U285" i="5"/>
  <c r="U289" i="5"/>
  <c r="U293" i="5"/>
  <c r="U297" i="5"/>
  <c r="U301" i="5"/>
  <c r="U309" i="5"/>
  <c r="U317" i="5"/>
  <c r="U325" i="5"/>
  <c r="U333" i="5"/>
  <c r="U341" i="5"/>
  <c r="U349" i="5"/>
  <c r="U357" i="5"/>
  <c r="U365" i="5"/>
  <c r="U373" i="5"/>
  <c r="U381" i="5"/>
  <c r="U389" i="5"/>
  <c r="U397" i="5"/>
  <c r="U405" i="5"/>
  <c r="U413" i="5"/>
  <c r="U421" i="5"/>
  <c r="U433" i="5"/>
  <c r="U437" i="5"/>
  <c r="U445" i="5"/>
  <c r="U453" i="5"/>
  <c r="U461" i="5"/>
  <c r="U465" i="5"/>
  <c r="U477" i="5"/>
  <c r="U481" i="5"/>
  <c r="U489" i="5"/>
  <c r="U497" i="5"/>
  <c r="U505" i="5"/>
  <c r="U513" i="5"/>
  <c r="U517" i="5"/>
  <c r="U529" i="5"/>
  <c r="U537" i="5"/>
  <c r="U545" i="5"/>
  <c r="U553" i="5"/>
  <c r="U565" i="5"/>
  <c r="U569" i="5"/>
  <c r="U581" i="5"/>
  <c r="U585" i="5"/>
  <c r="U593" i="5"/>
  <c r="U601" i="5"/>
  <c r="U613" i="5"/>
  <c r="U749" i="5"/>
  <c r="X749" i="5" s="1"/>
  <c r="U757" i="5"/>
  <c r="U765" i="5"/>
  <c r="U773" i="5"/>
  <c r="U781" i="5"/>
  <c r="U789" i="5"/>
  <c r="U797" i="5"/>
  <c r="U805" i="5"/>
  <c r="U813" i="5"/>
  <c r="U821" i="5"/>
  <c r="U829" i="5"/>
  <c r="U837" i="5"/>
  <c r="U845" i="5"/>
  <c r="U853" i="5"/>
  <c r="U861" i="5"/>
  <c r="U869" i="5"/>
  <c r="U877" i="5"/>
  <c r="U885" i="5"/>
  <c r="U893" i="5"/>
  <c r="U901" i="5"/>
  <c r="U909" i="5"/>
  <c r="U917" i="5"/>
  <c r="U925" i="5"/>
  <c r="U933" i="5"/>
  <c r="U941" i="5"/>
  <c r="U949" i="5"/>
  <c r="U957" i="5"/>
  <c r="U9" i="5"/>
  <c r="U17" i="5"/>
  <c r="X17" i="5" s="1"/>
  <c r="U25" i="5"/>
  <c r="U33" i="5"/>
  <c r="U41" i="5"/>
  <c r="U49" i="5"/>
  <c r="U57" i="5"/>
  <c r="U65" i="5"/>
  <c r="U73" i="5"/>
  <c r="U81" i="5"/>
  <c r="X81" i="5" s="1"/>
  <c r="U89" i="5"/>
  <c r="U97" i="5"/>
  <c r="U105" i="5"/>
  <c r="U113" i="5"/>
  <c r="X113" i="5" s="1"/>
  <c r="U121" i="5"/>
  <c r="U133" i="5"/>
  <c r="U145" i="5"/>
  <c r="U157" i="5"/>
  <c r="U169" i="5"/>
  <c r="U401" i="5"/>
  <c r="U409" i="5"/>
  <c r="U417" i="5"/>
  <c r="U425" i="5"/>
  <c r="U429" i="5"/>
  <c r="U441" i="5"/>
  <c r="U449" i="5"/>
  <c r="U457" i="5"/>
  <c r="U469" i="5"/>
  <c r="U473" i="5"/>
  <c r="U485" i="5"/>
  <c r="X485" i="5" s="1"/>
  <c r="U493" i="5"/>
  <c r="U501" i="5"/>
  <c r="U509" i="5"/>
  <c r="U521" i="5"/>
  <c r="U525" i="5"/>
  <c r="U533" i="5"/>
  <c r="U541" i="5"/>
  <c r="U549" i="5"/>
  <c r="X549" i="5" s="1"/>
  <c r="U557" i="5"/>
  <c r="U561" i="5"/>
  <c r="U573" i="5"/>
  <c r="U577" i="5"/>
  <c r="U589" i="5"/>
  <c r="U597" i="5"/>
  <c r="U605" i="5"/>
  <c r="U609" i="5"/>
  <c r="U617" i="5"/>
  <c r="U621" i="5"/>
  <c r="U625" i="5"/>
  <c r="U629" i="5"/>
  <c r="X629" i="5" s="1"/>
  <c r="U645" i="5"/>
  <c r="U653" i="5"/>
  <c r="U661" i="5"/>
  <c r="U669" i="5"/>
  <c r="U677" i="5"/>
  <c r="U685" i="5"/>
  <c r="U693" i="5"/>
  <c r="U701" i="5"/>
  <c r="U709" i="5"/>
  <c r="U717" i="5"/>
  <c r="U725" i="5"/>
  <c r="U733" i="5"/>
  <c r="X733" i="5" s="1"/>
  <c r="U741" i="5"/>
  <c r="U8" i="5"/>
  <c r="U12" i="5"/>
  <c r="U16" i="5"/>
  <c r="U20" i="5"/>
  <c r="U24" i="5"/>
  <c r="U28" i="5"/>
  <c r="U32" i="5"/>
  <c r="U36" i="5"/>
  <c r="U40" i="5"/>
  <c r="U44" i="5"/>
  <c r="U48" i="5"/>
  <c r="U52" i="5"/>
  <c r="U56" i="5"/>
  <c r="U60" i="5"/>
  <c r="U64" i="5"/>
  <c r="U68" i="5"/>
  <c r="U72" i="5"/>
  <c r="U76" i="5"/>
  <c r="U80" i="5"/>
  <c r="U84" i="5"/>
  <c r="U88" i="5"/>
  <c r="U92" i="5"/>
  <c r="U96" i="5"/>
  <c r="U100" i="5"/>
  <c r="U104" i="5"/>
  <c r="U108" i="5"/>
  <c r="U112" i="5"/>
  <c r="U116" i="5"/>
  <c r="U120" i="5"/>
  <c r="U124" i="5"/>
  <c r="U128" i="5"/>
  <c r="U132" i="5"/>
  <c r="U136" i="5"/>
  <c r="U140" i="5"/>
  <c r="U144" i="5"/>
  <c r="U148" i="5"/>
  <c r="U152" i="5"/>
  <c r="U156" i="5"/>
  <c r="U160" i="5"/>
  <c r="U164" i="5"/>
  <c r="U168" i="5"/>
  <c r="U172" i="5"/>
  <c r="U176" i="5"/>
  <c r="U180" i="5"/>
  <c r="U184" i="5"/>
  <c r="U188" i="5"/>
  <c r="U192" i="5"/>
  <c r="U196" i="5"/>
  <c r="U200" i="5"/>
  <c r="U204" i="5"/>
  <c r="U208" i="5"/>
  <c r="U212" i="5"/>
  <c r="U216" i="5"/>
  <c r="U220" i="5"/>
  <c r="U224" i="5"/>
  <c r="U228" i="5"/>
  <c r="U232" i="5"/>
  <c r="U236" i="5"/>
  <c r="U240" i="5"/>
  <c r="U244" i="5"/>
  <c r="U248" i="5"/>
  <c r="U252" i="5"/>
  <c r="U256" i="5"/>
  <c r="U260" i="5"/>
  <c r="U264" i="5"/>
  <c r="U268" i="5"/>
  <c r="U272" i="5"/>
  <c r="U276" i="5"/>
  <c r="U280" i="5"/>
  <c r="U284" i="5"/>
  <c r="U288" i="5"/>
  <c r="U292" i="5"/>
  <c r="U296" i="5"/>
  <c r="U300" i="5"/>
  <c r="U304" i="5"/>
  <c r="U308" i="5"/>
  <c r="U312" i="5"/>
  <c r="U316" i="5"/>
  <c r="U320" i="5"/>
  <c r="U324" i="5"/>
  <c r="U328" i="5"/>
  <c r="U332" i="5"/>
  <c r="U336" i="5"/>
  <c r="X336" i="5" s="1"/>
  <c r="U340" i="5"/>
  <c r="U344" i="5"/>
  <c r="U348" i="5"/>
  <c r="U352" i="5"/>
  <c r="X352" i="5" s="1"/>
  <c r="U356" i="5"/>
  <c r="U360" i="5"/>
  <c r="U364" i="5"/>
  <c r="U368" i="5"/>
  <c r="U372" i="5"/>
  <c r="U376" i="5"/>
  <c r="U380" i="5"/>
  <c r="U384" i="5"/>
  <c r="U388" i="5"/>
  <c r="U392" i="5"/>
  <c r="U396" i="5"/>
  <c r="U400" i="5"/>
  <c r="U404" i="5"/>
  <c r="U408" i="5"/>
  <c r="U412" i="5"/>
  <c r="U416" i="5"/>
  <c r="X416" i="5" s="1"/>
  <c r="U420" i="5"/>
  <c r="U424" i="5"/>
  <c r="U428" i="5"/>
  <c r="U432" i="5"/>
  <c r="X432" i="5" s="1"/>
  <c r="U436" i="5"/>
  <c r="U440" i="5"/>
  <c r="U444" i="5"/>
  <c r="U448" i="5"/>
  <c r="U452" i="5"/>
  <c r="U456" i="5"/>
  <c r="U460" i="5"/>
  <c r="U464" i="5"/>
  <c r="U468" i="5"/>
  <c r="U472" i="5"/>
  <c r="U476" i="5"/>
  <c r="U480" i="5"/>
  <c r="X480" i="5" s="1"/>
  <c r="U484" i="5"/>
  <c r="U488" i="5"/>
  <c r="U492" i="5"/>
  <c r="U496" i="5"/>
  <c r="X496" i="5" s="1"/>
  <c r="U500" i="5"/>
  <c r="U504" i="5"/>
  <c r="U508" i="5"/>
  <c r="U512" i="5"/>
  <c r="U516" i="5"/>
  <c r="U520" i="5"/>
  <c r="U524" i="5"/>
  <c r="U528" i="5"/>
  <c r="U532" i="5"/>
  <c r="U536" i="5"/>
  <c r="U540" i="5"/>
  <c r="U544" i="5"/>
  <c r="X544" i="5" s="1"/>
  <c r="U548" i="5"/>
  <c r="U552" i="5"/>
  <c r="U556" i="5"/>
  <c r="U560" i="5"/>
  <c r="X560" i="5" s="1"/>
  <c r="U564" i="5"/>
  <c r="U568" i="5"/>
  <c r="U572" i="5"/>
  <c r="U576" i="5"/>
  <c r="X576" i="5" s="1"/>
  <c r="U580" i="5"/>
  <c r="U584" i="5"/>
  <c r="U588" i="5"/>
  <c r="U592" i="5"/>
  <c r="U596" i="5"/>
  <c r="U600" i="5"/>
  <c r="U604" i="5"/>
  <c r="U608" i="5"/>
  <c r="U612" i="5"/>
  <c r="U616" i="5"/>
  <c r="U620" i="5"/>
  <c r="U624" i="5"/>
  <c r="X624" i="5" s="1"/>
  <c r="U628" i="5"/>
  <c r="U632" i="5"/>
  <c r="U636" i="5"/>
  <c r="U640" i="5"/>
  <c r="U648" i="5"/>
  <c r="U652" i="5"/>
  <c r="U656" i="5"/>
  <c r="U660" i="5"/>
  <c r="X660" i="5" s="1"/>
  <c r="U664" i="5"/>
  <c r="U668" i="5"/>
  <c r="U672" i="5"/>
  <c r="U680" i="5"/>
  <c r="X680" i="5" s="1"/>
  <c r="U684" i="5"/>
  <c r="U688" i="5"/>
  <c r="U692" i="5"/>
  <c r="U696" i="5"/>
  <c r="X696" i="5" s="1"/>
  <c r="U700" i="5"/>
  <c r="U704" i="5"/>
  <c r="U708" i="5"/>
  <c r="U712" i="5"/>
  <c r="U716" i="5"/>
  <c r="U720" i="5"/>
  <c r="U724" i="5"/>
  <c r="U728" i="5"/>
  <c r="X728" i="5" s="1"/>
  <c r="U736" i="5"/>
  <c r="U740" i="5"/>
  <c r="U744" i="5"/>
  <c r="U752" i="5"/>
  <c r="X752" i="5" s="1"/>
  <c r="U756" i="5"/>
  <c r="U760" i="5"/>
  <c r="U768" i="5"/>
  <c r="U772" i="5"/>
  <c r="X772" i="5" s="1"/>
  <c r="U776" i="5"/>
  <c r="U780" i="5"/>
  <c r="U784" i="5"/>
  <c r="U792" i="5"/>
  <c r="X792" i="5" s="1"/>
  <c r="U796" i="5"/>
  <c r="U800" i="5"/>
  <c r="U808" i="5"/>
  <c r="U812" i="5"/>
  <c r="X812" i="5" s="1"/>
  <c r="U816" i="5"/>
  <c r="U820" i="5"/>
  <c r="U824" i="5"/>
  <c r="U828" i="5"/>
  <c r="X828" i="5" s="1"/>
  <c r="U832" i="5"/>
  <c r="U836" i="5"/>
  <c r="U840" i="5"/>
  <c r="U844" i="5"/>
  <c r="U848" i="5"/>
  <c r="U852" i="5"/>
  <c r="U856" i="5"/>
  <c r="U864" i="5"/>
  <c r="X864" i="5" s="1"/>
  <c r="U868" i="5"/>
  <c r="U872" i="5"/>
  <c r="U880" i="5"/>
  <c r="U884" i="5"/>
  <c r="X884" i="5" s="1"/>
  <c r="U888" i="5"/>
  <c r="U896" i="5"/>
  <c r="U900" i="5"/>
  <c r="U904" i="5"/>
  <c r="X904" i="5" s="1"/>
  <c r="U908" i="5"/>
  <c r="U912" i="5"/>
  <c r="U920" i="5"/>
  <c r="U924" i="5"/>
  <c r="X924" i="5" s="1"/>
  <c r="U928" i="5"/>
  <c r="U932" i="5"/>
  <c r="U936" i="5"/>
  <c r="U940" i="5"/>
  <c r="X940" i="5" s="1"/>
  <c r="U944" i="5"/>
  <c r="U238" i="5"/>
  <c r="U242" i="5"/>
  <c r="U246" i="5"/>
  <c r="X246" i="5" s="1"/>
  <c r="U250" i="5"/>
  <c r="U254" i="5"/>
  <c r="U258" i="5"/>
  <c r="U262" i="5"/>
  <c r="X262" i="5" s="1"/>
  <c r="U266" i="5"/>
  <c r="U270" i="5"/>
  <c r="U274" i="5"/>
  <c r="U278" i="5"/>
  <c r="X278" i="5" s="1"/>
  <c r="U282" i="5"/>
  <c r="U286" i="5"/>
  <c r="U290" i="5"/>
  <c r="U294" i="5"/>
  <c r="X294" i="5" s="1"/>
  <c r="U298" i="5"/>
  <c r="U302" i="5"/>
  <c r="U306" i="5"/>
  <c r="U310" i="5"/>
  <c r="U314" i="5"/>
  <c r="U318" i="5"/>
  <c r="U322" i="5"/>
  <c r="U326" i="5"/>
  <c r="X326" i="5" s="1"/>
  <c r="U330" i="5"/>
  <c r="U334" i="5"/>
  <c r="U338" i="5"/>
  <c r="U342" i="5"/>
  <c r="X342" i="5" s="1"/>
  <c r="U346" i="5"/>
  <c r="U350" i="5"/>
  <c r="U354" i="5"/>
  <c r="U358" i="5"/>
  <c r="X358" i="5" s="1"/>
  <c r="U362" i="5"/>
  <c r="U366" i="5"/>
  <c r="U370" i="5"/>
  <c r="U374" i="5"/>
  <c r="X374" i="5" s="1"/>
  <c r="U378" i="5"/>
  <c r="U382" i="5"/>
  <c r="U386" i="5"/>
  <c r="U390" i="5"/>
  <c r="U394" i="5"/>
  <c r="U398" i="5"/>
  <c r="U402" i="5"/>
  <c r="U406" i="5"/>
  <c r="X406" i="5" s="1"/>
  <c r="U410" i="5"/>
  <c r="U414" i="5"/>
  <c r="U418" i="5"/>
  <c r="U422" i="5"/>
  <c r="X422" i="5" s="1"/>
  <c r="U426" i="5"/>
  <c r="U430" i="5"/>
  <c r="U434" i="5"/>
  <c r="U438" i="5"/>
  <c r="X438" i="5" s="1"/>
  <c r="U442" i="5"/>
  <c r="U446" i="5"/>
  <c r="U450" i="5"/>
  <c r="U454" i="5"/>
  <c r="X454" i="5" s="1"/>
  <c r="U458" i="5"/>
  <c r="U462" i="5"/>
  <c r="U466" i="5"/>
  <c r="U470" i="5"/>
  <c r="X470" i="5" s="1"/>
  <c r="U474" i="5"/>
  <c r="U478" i="5"/>
  <c r="U482" i="5"/>
  <c r="U486" i="5"/>
  <c r="X486" i="5" s="1"/>
  <c r="U490" i="5"/>
  <c r="U494" i="5"/>
  <c r="U498" i="5"/>
  <c r="U502" i="5"/>
  <c r="X502" i="5" s="1"/>
  <c r="U506" i="5"/>
  <c r="U510" i="5"/>
  <c r="U514" i="5"/>
  <c r="U518" i="5"/>
  <c r="X518" i="5" s="1"/>
  <c r="U522" i="5"/>
  <c r="U526" i="5"/>
  <c r="U530" i="5"/>
  <c r="U534" i="5"/>
  <c r="X534" i="5" s="1"/>
  <c r="U538" i="5"/>
  <c r="U542" i="5"/>
  <c r="U546" i="5"/>
  <c r="U550" i="5"/>
  <c r="X550" i="5" s="1"/>
  <c r="U554" i="5"/>
  <c r="U558" i="5"/>
  <c r="U562" i="5"/>
  <c r="U566" i="5"/>
  <c r="X566" i="5" s="1"/>
  <c r="U570" i="5"/>
  <c r="U574" i="5"/>
  <c r="U578" i="5"/>
  <c r="U582" i="5"/>
  <c r="X582" i="5" s="1"/>
  <c r="U586" i="5"/>
  <c r="U590" i="5"/>
  <c r="U594" i="5"/>
  <c r="U598" i="5"/>
  <c r="X598" i="5" s="1"/>
  <c r="U602" i="5"/>
  <c r="U606" i="5"/>
  <c r="U610" i="5"/>
  <c r="U614" i="5"/>
  <c r="X614" i="5" s="1"/>
  <c r="U618" i="5"/>
  <c r="U622" i="5"/>
  <c r="U626" i="5"/>
  <c r="U630" i="5"/>
  <c r="X630" i="5" s="1"/>
  <c r="U634" i="5"/>
  <c r="U638" i="5"/>
  <c r="U642" i="5"/>
  <c r="U646" i="5"/>
  <c r="X646" i="5" s="1"/>
  <c r="U650" i="5"/>
  <c r="U654" i="5"/>
  <c r="U658" i="5"/>
  <c r="U662" i="5"/>
  <c r="X662" i="5" s="1"/>
  <c r="U666" i="5"/>
  <c r="U670" i="5"/>
  <c r="U674" i="5"/>
  <c r="U678" i="5"/>
  <c r="X678" i="5" s="1"/>
  <c r="U682" i="5"/>
  <c r="U686" i="5"/>
  <c r="U690" i="5"/>
  <c r="U694" i="5"/>
  <c r="X694" i="5" s="1"/>
  <c r="U698" i="5"/>
  <c r="U702" i="5"/>
  <c r="U706" i="5"/>
  <c r="U710" i="5"/>
  <c r="X710" i="5" s="1"/>
  <c r="U714" i="5"/>
  <c r="U718" i="5"/>
  <c r="U722" i="5"/>
  <c r="U726" i="5"/>
  <c r="X726" i="5" s="1"/>
  <c r="U730" i="5"/>
  <c r="U734" i="5"/>
  <c r="U738" i="5"/>
  <c r="U742" i="5"/>
  <c r="X742" i="5" s="1"/>
  <c r="U746" i="5"/>
  <c r="U750" i="5"/>
  <c r="U754" i="5"/>
  <c r="U758" i="5"/>
  <c r="X758" i="5" s="1"/>
  <c r="U762" i="5"/>
  <c r="U766" i="5"/>
  <c r="U770" i="5"/>
  <c r="U774" i="5"/>
  <c r="X774" i="5" s="1"/>
  <c r="U778" i="5"/>
  <c r="U782" i="5"/>
  <c r="U786" i="5"/>
  <c r="U790" i="5"/>
  <c r="X790" i="5" s="1"/>
  <c r="U794" i="5"/>
  <c r="U798" i="5"/>
  <c r="U802" i="5"/>
  <c r="U806" i="5"/>
  <c r="X806" i="5" s="1"/>
  <c r="U810" i="5"/>
  <c r="U814" i="5"/>
  <c r="U818" i="5"/>
  <c r="U822" i="5"/>
  <c r="U826" i="5"/>
  <c r="U830" i="5"/>
  <c r="U834" i="5"/>
  <c r="U838" i="5"/>
  <c r="X838" i="5" s="1"/>
  <c r="U842" i="5"/>
  <c r="U846" i="5"/>
  <c r="U850" i="5"/>
  <c r="U854" i="5"/>
  <c r="U858" i="5"/>
  <c r="U862" i="5"/>
  <c r="U866" i="5"/>
  <c r="U870" i="5"/>
  <c r="X870" i="5" s="1"/>
  <c r="U874" i="5"/>
  <c r="U878" i="5"/>
  <c r="U882" i="5"/>
  <c r="U886" i="5"/>
  <c r="X886" i="5" s="1"/>
  <c r="U890" i="5"/>
  <c r="U894" i="5"/>
  <c r="U898" i="5"/>
  <c r="U902" i="5"/>
  <c r="X902" i="5" s="1"/>
  <c r="U906" i="5"/>
  <c r="U910" i="5"/>
  <c r="U914" i="5"/>
  <c r="U918" i="5"/>
  <c r="X918" i="5" s="1"/>
  <c r="U922" i="5"/>
  <c r="U926" i="5"/>
  <c r="U930" i="5"/>
  <c r="U934" i="5"/>
  <c r="X934" i="5" s="1"/>
  <c r="U938" i="5"/>
  <c r="U942" i="5"/>
  <c r="U946" i="5"/>
  <c r="U950" i="5"/>
  <c r="X950" i="5" s="1"/>
  <c r="U965" i="5"/>
  <c r="U973" i="5"/>
  <c r="U981" i="5"/>
  <c r="U989" i="5"/>
  <c r="X989" i="5" s="1"/>
  <c r="U997" i="5"/>
  <c r="U1005" i="5"/>
  <c r="U1013" i="5"/>
  <c r="U1017" i="5"/>
  <c r="X1017" i="5" s="1"/>
  <c r="U1021" i="5"/>
  <c r="U1025" i="5"/>
  <c r="U1029" i="5"/>
  <c r="U1033" i="5"/>
  <c r="X1033" i="5" s="1"/>
  <c r="U1037" i="5"/>
  <c r="U1041" i="5"/>
  <c r="U1045" i="5"/>
  <c r="U1049" i="5"/>
  <c r="U1053" i="5"/>
  <c r="U1057" i="5"/>
  <c r="U1061" i="5"/>
  <c r="U1065" i="5"/>
  <c r="X1065" i="5" s="1"/>
  <c r="U1069" i="5"/>
  <c r="U1073" i="5"/>
  <c r="U1077" i="5"/>
  <c r="U1081" i="5"/>
  <c r="X1081" i="5" s="1"/>
  <c r="U1085" i="5"/>
  <c r="U1089" i="5"/>
  <c r="U1093" i="5"/>
  <c r="U1097" i="5"/>
  <c r="X1097" i="5" s="1"/>
  <c r="U1101" i="5"/>
  <c r="U1105" i="5"/>
  <c r="U1109" i="5"/>
  <c r="U1113" i="5"/>
  <c r="X1113" i="5" s="1"/>
  <c r="U1117" i="5"/>
  <c r="U1121" i="5"/>
  <c r="U1125" i="5"/>
  <c r="U1129" i="5"/>
  <c r="X1129" i="5" s="1"/>
  <c r="U1133" i="5"/>
  <c r="U1137" i="5"/>
  <c r="U1141" i="5"/>
  <c r="U1145" i="5"/>
  <c r="X1145" i="5" s="1"/>
  <c r="U1149" i="5"/>
  <c r="U1153" i="5"/>
  <c r="U1157" i="5"/>
  <c r="U1161" i="5"/>
  <c r="X1161" i="5" s="1"/>
  <c r="U1165" i="5"/>
  <c r="U1169" i="5"/>
  <c r="U1173" i="5"/>
  <c r="U1177" i="5"/>
  <c r="X1177" i="5" s="1"/>
  <c r="U1181" i="5"/>
  <c r="U1185" i="5"/>
  <c r="U1189" i="5"/>
  <c r="U1193" i="5"/>
  <c r="X1193" i="5" s="1"/>
  <c r="U1197" i="5"/>
  <c r="U1201" i="5"/>
  <c r="U1205" i="5"/>
  <c r="U1209" i="5"/>
  <c r="X1209" i="5" s="1"/>
  <c r="U1213" i="5"/>
  <c r="U1217" i="5"/>
  <c r="U1221" i="5"/>
  <c r="U1225" i="5"/>
  <c r="U1229" i="5"/>
  <c r="U1233" i="5"/>
  <c r="U1237" i="5"/>
  <c r="U1241" i="5"/>
  <c r="X1241" i="5" s="1"/>
  <c r="U1245" i="5"/>
  <c r="U1249" i="5"/>
  <c r="U1253" i="5"/>
  <c r="U1257" i="5"/>
  <c r="X1257" i="5" s="1"/>
  <c r="U1261" i="5"/>
  <c r="U1265" i="5"/>
  <c r="U1269" i="5"/>
  <c r="U1273" i="5"/>
  <c r="X1273" i="5" s="1"/>
  <c r="U1277" i="5"/>
  <c r="U1281" i="5"/>
  <c r="U1285" i="5"/>
  <c r="U1289" i="5"/>
  <c r="X1289" i="5" s="1"/>
  <c r="U1293" i="5"/>
  <c r="U1297" i="5"/>
  <c r="U1301" i="5"/>
  <c r="U1305" i="5"/>
  <c r="X1305" i="5" s="1"/>
  <c r="U1309" i="5"/>
  <c r="U1313" i="5"/>
  <c r="U1317" i="5"/>
  <c r="U1321" i="5"/>
  <c r="X1321" i="5" s="1"/>
  <c r="U1325" i="5"/>
  <c r="U1329" i="5"/>
  <c r="U1333" i="5"/>
  <c r="U1337" i="5"/>
  <c r="X1337" i="5" s="1"/>
  <c r="U1341" i="5"/>
  <c r="U1345" i="5"/>
  <c r="U1349" i="5"/>
  <c r="U1353" i="5"/>
  <c r="X1353" i="5" s="1"/>
  <c r="U1357" i="5"/>
  <c r="U1361" i="5"/>
  <c r="X1361" i="5" s="1"/>
  <c r="U1365" i="5"/>
  <c r="U1369" i="5"/>
  <c r="X1369" i="5" s="1"/>
  <c r="U1373" i="5"/>
  <c r="U1377" i="5"/>
  <c r="X1377" i="5" s="1"/>
  <c r="U1381" i="5"/>
  <c r="U1385" i="5"/>
  <c r="X1385" i="5" s="1"/>
  <c r="U1389" i="5"/>
  <c r="U1393" i="5"/>
  <c r="U1397" i="5"/>
  <c r="U1401" i="5"/>
  <c r="U1405" i="5"/>
  <c r="U1409" i="5"/>
  <c r="U1413" i="5"/>
  <c r="U1417" i="5"/>
  <c r="X1417" i="5" s="1"/>
  <c r="U1421" i="5"/>
  <c r="U1425" i="5"/>
  <c r="U1429" i="5"/>
  <c r="U1433" i="5"/>
  <c r="X1433" i="5" s="1"/>
  <c r="U1437" i="5"/>
  <c r="U1441" i="5"/>
  <c r="U1445" i="5"/>
  <c r="U1449" i="5"/>
  <c r="X1449" i="5" s="1"/>
  <c r="U1453" i="5"/>
  <c r="U1461" i="5"/>
  <c r="U1465" i="5"/>
  <c r="U1469" i="5"/>
  <c r="X1469" i="5" s="1"/>
  <c r="U1473" i="5"/>
  <c r="U1477" i="5"/>
  <c r="U1481" i="5"/>
  <c r="U1485" i="5"/>
  <c r="X1485" i="5" s="1"/>
  <c r="U1489" i="5"/>
  <c r="U1493" i="5"/>
  <c r="U1497" i="5"/>
  <c r="U1501" i="5"/>
  <c r="U1505" i="5"/>
  <c r="U1509" i="5"/>
  <c r="U1513" i="5"/>
  <c r="X1513" i="5" s="1"/>
  <c r="U1517" i="5"/>
  <c r="X1517" i="5" s="1"/>
  <c r="U1521" i="5"/>
  <c r="U1525" i="5"/>
  <c r="U1529" i="5"/>
  <c r="U1533" i="5"/>
  <c r="X1533" i="5" s="1"/>
  <c r="U1537" i="5"/>
  <c r="U1541" i="5"/>
  <c r="U1545" i="5"/>
  <c r="U1549" i="5"/>
  <c r="X1549" i="5" s="1"/>
  <c r="U1553" i="5"/>
  <c r="U1791" i="5"/>
  <c r="X1791" i="5" s="1"/>
  <c r="U1787" i="5"/>
  <c r="X1787" i="5" s="1"/>
  <c r="U1783" i="5"/>
  <c r="X1783" i="5" s="1"/>
  <c r="U1779" i="5"/>
  <c r="X1779" i="5" s="1"/>
  <c r="U1775" i="5"/>
  <c r="X1775" i="5" s="1"/>
  <c r="U1771" i="5"/>
  <c r="X1771" i="5" s="1"/>
  <c r="U1767" i="5"/>
  <c r="X1767" i="5" s="1"/>
  <c r="U1763" i="5"/>
  <c r="X1763" i="5" s="1"/>
  <c r="U1759" i="5"/>
  <c r="X1759" i="5" s="1"/>
  <c r="U1755" i="5"/>
  <c r="X1755" i="5" s="1"/>
  <c r="U1751" i="5"/>
  <c r="X1751" i="5" s="1"/>
  <c r="U1747" i="5"/>
  <c r="X1747" i="5" s="1"/>
  <c r="U1743" i="5"/>
  <c r="X1743" i="5" s="1"/>
  <c r="U1739" i="5"/>
  <c r="X1739" i="5" s="1"/>
  <c r="U1735" i="5"/>
  <c r="X1735" i="5" s="1"/>
  <c r="U1731" i="5"/>
  <c r="X1731" i="5" s="1"/>
  <c r="U1727" i="5"/>
  <c r="X1727" i="5" s="1"/>
  <c r="U1723" i="5"/>
  <c r="X1723" i="5" s="1"/>
  <c r="U1719" i="5"/>
  <c r="X1719" i="5" s="1"/>
  <c r="U1715" i="5"/>
  <c r="X1715" i="5" s="1"/>
  <c r="U1711" i="5"/>
  <c r="X1711" i="5" s="1"/>
  <c r="U1707" i="5"/>
  <c r="X1707" i="5" s="1"/>
  <c r="U1703" i="5"/>
  <c r="X1703" i="5" s="1"/>
  <c r="U1699" i="5"/>
  <c r="X1699" i="5" s="1"/>
  <c r="U1695" i="5"/>
  <c r="X1695" i="5" s="1"/>
  <c r="U1691" i="5"/>
  <c r="X1691" i="5" s="1"/>
  <c r="U1687" i="5"/>
  <c r="X1687" i="5" s="1"/>
  <c r="U1683" i="5"/>
  <c r="X1683" i="5" s="1"/>
  <c r="U1679" i="5"/>
  <c r="X1679" i="5" s="1"/>
  <c r="U1675" i="5"/>
  <c r="X1675" i="5" s="1"/>
  <c r="U1671" i="5"/>
  <c r="X1671" i="5" s="1"/>
  <c r="U1667" i="5"/>
  <c r="X1667" i="5" s="1"/>
  <c r="U1663" i="5"/>
  <c r="X1663" i="5" s="1"/>
  <c r="U1659" i="5"/>
  <c r="X1659" i="5" s="1"/>
  <c r="U1655" i="5"/>
  <c r="X1655" i="5" s="1"/>
  <c r="U1651" i="5"/>
  <c r="X1651" i="5" s="1"/>
  <c r="U1647" i="5"/>
  <c r="X1647" i="5" s="1"/>
  <c r="U1643" i="5"/>
  <c r="X1643" i="5" s="1"/>
  <c r="U1639" i="5"/>
  <c r="X1639" i="5" s="1"/>
  <c r="U1635" i="5"/>
  <c r="X1635" i="5" s="1"/>
  <c r="U1631" i="5"/>
  <c r="X1631" i="5" s="1"/>
  <c r="U1627" i="5"/>
  <c r="X1627" i="5" s="1"/>
  <c r="U1623" i="5"/>
  <c r="X1623" i="5" s="1"/>
  <c r="U1619" i="5"/>
  <c r="X1619" i="5" s="1"/>
  <c r="U1615" i="5"/>
  <c r="X1615" i="5" s="1"/>
  <c r="U1611" i="5"/>
  <c r="X1611" i="5" s="1"/>
  <c r="U1607" i="5"/>
  <c r="X1607" i="5" s="1"/>
  <c r="U1603" i="5"/>
  <c r="X1603" i="5" s="1"/>
  <c r="U1599" i="5"/>
  <c r="X1599" i="5" s="1"/>
  <c r="U1595" i="5"/>
  <c r="X1595" i="5" s="1"/>
  <c r="U1591" i="5"/>
  <c r="X1591" i="5" s="1"/>
  <c r="U1587" i="5"/>
  <c r="X1587" i="5" s="1"/>
  <c r="U1583" i="5"/>
  <c r="X1583" i="5" s="1"/>
  <c r="U1579" i="5"/>
  <c r="X1579" i="5" s="1"/>
  <c r="U1575" i="5"/>
  <c r="X1575" i="5" s="1"/>
  <c r="U1571" i="5"/>
  <c r="X1571" i="5" s="1"/>
  <c r="U948" i="5"/>
  <c r="X948" i="5" s="1"/>
  <c r="U952" i="5"/>
  <c r="U960" i="5"/>
  <c r="X960" i="5" s="1"/>
  <c r="U964" i="5"/>
  <c r="X964" i="5" s="1"/>
  <c r="U968" i="5"/>
  <c r="U972" i="5"/>
  <c r="X972" i="5" s="1"/>
  <c r="U976" i="5"/>
  <c r="X976" i="5" s="1"/>
  <c r="U984" i="5"/>
  <c r="U988" i="5"/>
  <c r="X988" i="5" s="1"/>
  <c r="U992" i="5"/>
  <c r="X992" i="5" s="1"/>
  <c r="U996" i="5"/>
  <c r="U1000" i="5"/>
  <c r="U1008" i="5"/>
  <c r="U1012" i="5"/>
  <c r="X1012" i="5" s="1"/>
  <c r="U1016" i="5"/>
  <c r="X1016" i="5" s="1"/>
  <c r="U1020" i="5"/>
  <c r="X1020" i="5" s="1"/>
  <c r="U1024" i="5"/>
  <c r="X1024" i="5" s="1"/>
  <c r="U1028" i="5"/>
  <c r="X1028" i="5" s="1"/>
  <c r="U1032" i="5"/>
  <c r="X1032" i="5" s="1"/>
  <c r="U1036" i="5"/>
  <c r="U1040" i="5"/>
  <c r="U1044" i="5"/>
  <c r="X1044" i="5" s="1"/>
  <c r="U1048" i="5"/>
  <c r="X1048" i="5" s="1"/>
  <c r="U1052" i="5"/>
  <c r="U1056" i="5"/>
  <c r="X1056" i="5" s="1"/>
  <c r="U1064" i="5"/>
  <c r="X1064" i="5" s="1"/>
  <c r="U1068" i="5"/>
  <c r="X1068" i="5" s="1"/>
  <c r="U1072" i="5"/>
  <c r="X1072" i="5" s="1"/>
  <c r="U1076" i="5"/>
  <c r="X1076" i="5" s="1"/>
  <c r="U1080" i="5"/>
  <c r="X1080" i="5" s="1"/>
  <c r="U1084" i="5"/>
  <c r="X1084" i="5" s="1"/>
  <c r="U1088" i="5"/>
  <c r="X1088" i="5" s="1"/>
  <c r="U1096" i="5"/>
  <c r="U1100" i="5"/>
  <c r="X1100" i="5" s="1"/>
  <c r="U1104" i="5"/>
  <c r="X1104" i="5" s="1"/>
  <c r="U1108" i="5"/>
  <c r="U1112" i="5"/>
  <c r="U1120" i="5"/>
  <c r="X1120" i="5" s="1"/>
  <c r="U1124" i="5"/>
  <c r="X1124" i="5" s="1"/>
  <c r="U1128" i="5"/>
  <c r="U1132" i="5"/>
  <c r="X1132" i="5" s="1"/>
  <c r="U1136" i="5"/>
  <c r="U1144" i="5"/>
  <c r="X1144" i="5" s="1"/>
  <c r="U1148" i="5"/>
  <c r="X1148" i="5" s="1"/>
  <c r="U1152" i="5"/>
  <c r="U1156" i="5"/>
  <c r="X1156" i="5" s="1"/>
  <c r="U1160" i="5"/>
  <c r="X1160" i="5" s="1"/>
  <c r="U1164" i="5"/>
  <c r="X1164" i="5" s="1"/>
  <c r="U1168" i="5"/>
  <c r="U1172" i="5"/>
  <c r="U1176" i="5"/>
  <c r="U1180" i="5"/>
  <c r="X1180" i="5" s="1"/>
  <c r="U1184" i="5"/>
  <c r="U1188" i="5"/>
  <c r="U1192" i="5"/>
  <c r="X1192" i="5" s="1"/>
  <c r="U1196" i="5"/>
  <c r="X1196" i="5" s="1"/>
  <c r="U1200" i="5"/>
  <c r="U1204" i="5"/>
  <c r="X1204" i="5" s="1"/>
  <c r="U1208" i="5"/>
  <c r="X1208" i="5" s="1"/>
  <c r="U1212" i="5"/>
  <c r="X1212" i="5" s="1"/>
  <c r="U1216" i="5"/>
  <c r="U1220" i="5"/>
  <c r="U1224" i="5"/>
  <c r="X1224" i="5" s="1"/>
  <c r="U1228" i="5"/>
  <c r="X1228" i="5" s="1"/>
  <c r="U1232" i="5"/>
  <c r="X1232" i="5" s="1"/>
  <c r="U1236" i="5"/>
  <c r="U1240" i="5"/>
  <c r="X1240" i="5" s="1"/>
  <c r="U1244" i="5"/>
  <c r="U1260" i="5"/>
  <c r="U1268" i="5"/>
  <c r="X1268" i="5" s="1"/>
  <c r="U1276" i="5"/>
  <c r="X1276" i="5" s="1"/>
  <c r="U1284" i="5"/>
  <c r="U1292" i="5"/>
  <c r="U1300" i="5"/>
  <c r="X1300" i="5" s="1"/>
  <c r="U1308" i="5"/>
  <c r="X1308" i="5" s="1"/>
  <c r="U1324" i="5"/>
  <c r="X1324" i="5" s="1"/>
  <c r="U1332" i="5"/>
  <c r="X1332" i="5" s="1"/>
  <c r="U1340" i="5"/>
  <c r="X1340" i="5" s="1"/>
  <c r="U1348" i="5"/>
  <c r="X1348" i="5" s="1"/>
  <c r="U1356" i="5"/>
  <c r="U1364" i="5"/>
  <c r="X1364" i="5" s="1"/>
  <c r="U1372" i="5"/>
  <c r="X1372" i="5" s="1"/>
  <c r="U1376" i="5"/>
  <c r="X1376" i="5" s="1"/>
  <c r="U1380" i="5"/>
  <c r="U1388" i="5"/>
  <c r="U1392" i="5"/>
  <c r="X1392" i="5" s="1"/>
  <c r="U1396" i="5"/>
  <c r="X1396" i="5" s="1"/>
  <c r="U1404" i="5"/>
  <c r="U1412" i="5"/>
  <c r="X1412" i="5" s="1"/>
  <c r="U1416" i="5"/>
  <c r="X1416" i="5" s="1"/>
  <c r="U1420" i="5"/>
  <c r="X1420" i="5" s="1"/>
  <c r="U1428" i="5"/>
  <c r="X1428" i="5" s="1"/>
  <c r="U1436" i="5"/>
  <c r="U1440" i="5"/>
  <c r="U1444" i="5"/>
  <c r="X1444" i="5" s="1"/>
  <c r="U1448" i="5"/>
  <c r="X1448" i="5" s="1"/>
  <c r="U1456" i="5"/>
  <c r="X1456" i="5" s="1"/>
  <c r="U1460" i="5"/>
  <c r="X1460" i="5" s="1"/>
  <c r="U1464" i="5"/>
  <c r="X1464" i="5" s="1"/>
  <c r="U1468" i="5"/>
  <c r="U1472" i="5"/>
  <c r="U1480" i="5"/>
  <c r="X1480" i="5" s="1"/>
  <c r="U1484" i="5"/>
  <c r="X1484" i="5" s="1"/>
  <c r="U1488" i="5"/>
  <c r="U1492" i="5"/>
  <c r="X1492" i="5" s="1"/>
  <c r="U1496" i="5"/>
  <c r="X1496" i="5" s="1"/>
  <c r="U1500" i="5"/>
  <c r="X1500" i="5" s="1"/>
  <c r="U1504" i="5"/>
  <c r="X1504" i="5" s="1"/>
  <c r="U1508" i="5"/>
  <c r="X1508" i="5" s="1"/>
  <c r="U1512" i="5"/>
  <c r="X1512" i="5" s="1"/>
  <c r="U1520" i="5"/>
  <c r="X1520" i="5" s="1"/>
  <c r="U1524" i="5"/>
  <c r="X1524" i="5" s="1"/>
  <c r="U1528" i="5"/>
  <c r="X1528" i="5" s="1"/>
  <c r="U1532" i="5"/>
  <c r="U1536" i="5"/>
  <c r="X1536" i="5" s="1"/>
  <c r="U1540" i="5"/>
  <c r="X1540" i="5" s="1"/>
  <c r="U1544" i="5"/>
  <c r="X1544" i="5" s="1"/>
  <c r="U1548" i="5"/>
  <c r="X1548" i="5" s="1"/>
  <c r="U1552" i="5"/>
  <c r="X1552" i="5" s="1"/>
  <c r="U1556" i="5"/>
  <c r="U1560" i="5"/>
  <c r="X1560" i="5" s="1"/>
  <c r="U1564" i="5"/>
  <c r="X1564" i="5" s="1"/>
  <c r="U1568" i="5"/>
  <c r="X1568" i="5" s="1"/>
  <c r="U1790" i="5"/>
  <c r="X1790" i="5" s="1"/>
  <c r="U1786" i="5"/>
  <c r="X1786" i="5" s="1"/>
  <c r="U1782" i="5"/>
  <c r="X1782" i="5" s="1"/>
  <c r="U1778" i="5"/>
  <c r="X1778" i="5" s="1"/>
  <c r="U1774" i="5"/>
  <c r="X1774" i="5" s="1"/>
  <c r="U1770" i="5"/>
  <c r="X1770" i="5" s="1"/>
  <c r="U1766" i="5"/>
  <c r="X1766" i="5" s="1"/>
  <c r="U1762" i="5"/>
  <c r="X1762" i="5" s="1"/>
  <c r="U1758" i="5"/>
  <c r="X1758" i="5" s="1"/>
  <c r="U1754" i="5"/>
  <c r="X1754" i="5" s="1"/>
  <c r="U1750" i="5"/>
  <c r="X1750" i="5" s="1"/>
  <c r="U1746" i="5"/>
  <c r="X1746" i="5" s="1"/>
  <c r="U1742" i="5"/>
  <c r="X1742" i="5" s="1"/>
  <c r="U1738" i="5"/>
  <c r="X1738" i="5" s="1"/>
  <c r="U1734" i="5"/>
  <c r="X1734" i="5" s="1"/>
  <c r="U1730" i="5"/>
  <c r="X1730" i="5" s="1"/>
  <c r="U1726" i="5"/>
  <c r="X1726" i="5" s="1"/>
  <c r="U1722" i="5"/>
  <c r="X1722" i="5" s="1"/>
  <c r="U1718" i="5"/>
  <c r="X1718" i="5" s="1"/>
  <c r="U1714" i="5"/>
  <c r="X1714" i="5" s="1"/>
  <c r="U1710" i="5"/>
  <c r="X1710" i="5" s="1"/>
  <c r="U1706" i="5"/>
  <c r="X1706" i="5" s="1"/>
  <c r="U1702" i="5"/>
  <c r="X1702" i="5" s="1"/>
  <c r="U1698" i="5"/>
  <c r="X1698" i="5" s="1"/>
  <c r="U1694" i="5"/>
  <c r="X1694" i="5" s="1"/>
  <c r="U1690" i="5"/>
  <c r="X1690" i="5" s="1"/>
  <c r="U1686" i="5"/>
  <c r="X1686" i="5" s="1"/>
  <c r="U1682" i="5"/>
  <c r="X1682" i="5" s="1"/>
  <c r="U1678" i="5"/>
  <c r="X1678" i="5" s="1"/>
  <c r="U1674" i="5"/>
  <c r="X1674" i="5" s="1"/>
  <c r="U1670" i="5"/>
  <c r="X1670" i="5" s="1"/>
  <c r="U1666" i="5"/>
  <c r="X1666" i="5" s="1"/>
  <c r="U1662" i="5"/>
  <c r="X1662" i="5" s="1"/>
  <c r="U1658" i="5"/>
  <c r="X1658" i="5" s="1"/>
  <c r="U1654" i="5"/>
  <c r="X1654" i="5" s="1"/>
  <c r="U1650" i="5"/>
  <c r="X1650" i="5" s="1"/>
  <c r="U1646" i="5"/>
  <c r="X1646" i="5" s="1"/>
  <c r="U1642" i="5"/>
  <c r="X1642" i="5" s="1"/>
  <c r="U1638" i="5"/>
  <c r="X1638" i="5" s="1"/>
  <c r="U1634" i="5"/>
  <c r="X1634" i="5" s="1"/>
  <c r="U1630" i="5"/>
  <c r="X1630" i="5" s="1"/>
  <c r="U1626" i="5"/>
  <c r="X1626" i="5" s="1"/>
  <c r="U1622" i="5"/>
  <c r="X1622" i="5" s="1"/>
  <c r="U1618" i="5"/>
  <c r="X1618" i="5" s="1"/>
  <c r="U1614" i="5"/>
  <c r="X1614" i="5" s="1"/>
  <c r="U1610" i="5"/>
  <c r="X1610" i="5" s="1"/>
  <c r="U1606" i="5"/>
  <c r="X1606" i="5" s="1"/>
  <c r="U1602" i="5"/>
  <c r="X1602" i="5" s="1"/>
  <c r="U1598" i="5"/>
  <c r="X1598" i="5" s="1"/>
  <c r="U1594" i="5"/>
  <c r="X1594" i="5" s="1"/>
  <c r="U1590" i="5"/>
  <c r="X1590" i="5" s="1"/>
  <c r="U1586" i="5"/>
  <c r="X1586" i="5" s="1"/>
  <c r="U1582" i="5"/>
  <c r="X1582" i="5" s="1"/>
  <c r="U1578" i="5"/>
  <c r="X1578" i="5" s="1"/>
  <c r="U1574" i="5"/>
  <c r="X1574" i="5" s="1"/>
  <c r="U1570" i="5"/>
  <c r="X1570" i="5" s="1"/>
  <c r="U1569" i="5"/>
  <c r="X1569" i="5" s="1"/>
  <c r="U954" i="5"/>
  <c r="X954" i="5" s="1"/>
  <c r="U958" i="5"/>
  <c r="X958" i="5" s="1"/>
  <c r="U962" i="5"/>
  <c r="X962" i="5" s="1"/>
  <c r="U966" i="5"/>
  <c r="X966" i="5" s="1"/>
  <c r="U970" i="5"/>
  <c r="U974" i="5"/>
  <c r="X974" i="5" s="1"/>
  <c r="U978" i="5"/>
  <c r="X978" i="5" s="1"/>
  <c r="U982" i="5"/>
  <c r="U986" i="5"/>
  <c r="X986" i="5" s="1"/>
  <c r="U990" i="5"/>
  <c r="X990" i="5" s="1"/>
  <c r="U994" i="5"/>
  <c r="X994" i="5" s="1"/>
  <c r="U998" i="5"/>
  <c r="X998" i="5" s="1"/>
  <c r="U1002" i="5"/>
  <c r="X1002" i="5" s="1"/>
  <c r="U1006" i="5"/>
  <c r="U1010" i="5"/>
  <c r="X1010" i="5" s="1"/>
  <c r="U1014" i="5"/>
  <c r="X1014" i="5" s="1"/>
  <c r="U1018" i="5"/>
  <c r="X1018" i="5" s="1"/>
  <c r="U1022" i="5"/>
  <c r="X1022" i="5" s="1"/>
  <c r="U1026" i="5"/>
  <c r="X1026" i="5" s="1"/>
  <c r="U1030" i="5"/>
  <c r="X1030" i="5" s="1"/>
  <c r="U1034" i="5"/>
  <c r="X1034" i="5" s="1"/>
  <c r="U1038" i="5"/>
  <c r="X1038" i="5" s="1"/>
  <c r="U1042" i="5"/>
  <c r="X1042" i="5" s="1"/>
  <c r="U1050" i="5"/>
  <c r="X1050" i="5" s="1"/>
  <c r="U1058" i="5"/>
  <c r="X1058" i="5" s="1"/>
  <c r="U1066" i="5"/>
  <c r="U1074" i="5"/>
  <c r="X1074" i="5" s="1"/>
  <c r="U1082" i="5"/>
  <c r="X1082" i="5" s="1"/>
  <c r="U1090" i="5"/>
  <c r="U1098" i="5"/>
  <c r="X1098" i="5" s="1"/>
  <c r="U1106" i="5"/>
  <c r="X1106" i="5" s="1"/>
  <c r="U1114" i="5"/>
  <c r="X1114" i="5" s="1"/>
  <c r="U1122" i="5"/>
  <c r="X1122" i="5" s="1"/>
  <c r="U1130" i="5"/>
  <c r="X1130" i="5" s="1"/>
  <c r="U1138" i="5"/>
  <c r="U1146" i="5"/>
  <c r="U1154" i="5"/>
  <c r="X1154" i="5" s="1"/>
  <c r="U1162" i="5"/>
  <c r="X1162" i="5" s="1"/>
  <c r="U1170" i="5"/>
  <c r="X1170" i="5" s="1"/>
  <c r="U1178" i="5"/>
  <c r="X1178" i="5" s="1"/>
  <c r="U1186" i="5"/>
  <c r="X1186" i="5" s="1"/>
  <c r="U1190" i="5"/>
  <c r="X1190" i="5" s="1"/>
  <c r="U1194" i="5"/>
  <c r="X1194" i="5" s="1"/>
  <c r="U1202" i="5"/>
  <c r="X1202" i="5" s="1"/>
  <c r="U1206" i="5"/>
  <c r="X1206" i="5" s="1"/>
  <c r="U1210" i="5"/>
  <c r="X1210" i="5" s="1"/>
  <c r="U1218" i="5"/>
  <c r="X1218" i="5" s="1"/>
  <c r="U1222" i="5"/>
  <c r="X1222" i="5" s="1"/>
  <c r="U1226" i="5"/>
  <c r="X1226" i="5" s="1"/>
  <c r="U1234" i="5"/>
  <c r="X1234" i="5" s="1"/>
  <c r="U1238" i="5"/>
  <c r="X1238" i="5" s="1"/>
  <c r="U1242" i="5"/>
  <c r="X1242" i="5" s="1"/>
  <c r="U1246" i="5"/>
  <c r="X1246" i="5" s="1"/>
  <c r="U1250" i="5"/>
  <c r="U1254" i="5"/>
  <c r="X1254" i="5" s="1"/>
  <c r="U1258" i="5"/>
  <c r="U1262" i="5"/>
  <c r="X1262" i="5" s="1"/>
  <c r="U1266" i="5"/>
  <c r="X1266" i="5" s="1"/>
  <c r="U1274" i="5"/>
  <c r="X1274" i="5" s="1"/>
  <c r="U1278" i="5"/>
  <c r="X1278" i="5" s="1"/>
  <c r="U1282" i="5"/>
  <c r="X1282" i="5" s="1"/>
  <c r="U1286" i="5"/>
  <c r="X1286" i="5" s="1"/>
  <c r="U1290" i="5"/>
  <c r="X1290" i="5" s="1"/>
  <c r="U1298" i="5"/>
  <c r="X1298" i="5" s="1"/>
  <c r="U1302" i="5"/>
  <c r="X1302" i="5" s="1"/>
  <c r="U1306" i="5"/>
  <c r="X1306" i="5" s="1"/>
  <c r="U1310" i="5"/>
  <c r="X1310" i="5" s="1"/>
  <c r="U1314" i="5"/>
  <c r="X1314" i="5" s="1"/>
  <c r="U1318" i="5"/>
  <c r="X1318" i="5" s="1"/>
  <c r="U1322" i="5"/>
  <c r="X1322" i="5" s="1"/>
  <c r="U1326" i="5"/>
  <c r="X1326" i="5" s="1"/>
  <c r="U1330" i="5"/>
  <c r="X1330" i="5" s="1"/>
  <c r="U1338" i="5"/>
  <c r="X1338" i="5" s="1"/>
  <c r="U1342" i="5"/>
  <c r="X1342" i="5" s="1"/>
  <c r="U1346" i="5"/>
  <c r="X1346" i="5" s="1"/>
  <c r="U1350" i="5"/>
  <c r="X1350" i="5" s="1"/>
  <c r="U1354" i="5"/>
  <c r="X1354" i="5" s="1"/>
  <c r="U1362" i="5"/>
  <c r="X1362" i="5" s="1"/>
  <c r="U1366" i="5"/>
  <c r="X1366" i="5" s="1"/>
  <c r="U1370" i="5"/>
  <c r="X1370" i="5" s="1"/>
  <c r="U1378" i="5"/>
  <c r="X1378" i="5" s="1"/>
  <c r="U1382" i="5"/>
  <c r="U1386" i="5"/>
  <c r="X1386" i="5" s="1"/>
  <c r="U1394" i="5"/>
  <c r="X1394" i="5" s="1"/>
  <c r="U1398" i="5"/>
  <c r="X1398" i="5" s="1"/>
  <c r="U1402" i="5"/>
  <c r="X1402" i="5" s="1"/>
  <c r="U1410" i="5"/>
  <c r="X1410" i="5" s="1"/>
  <c r="U1414" i="5"/>
  <c r="X1414" i="5" s="1"/>
  <c r="U1418" i="5"/>
  <c r="X1418" i="5" s="1"/>
  <c r="U1426" i="5"/>
  <c r="X1426" i="5" s="1"/>
  <c r="U1430" i="5"/>
  <c r="X1430" i="5" s="1"/>
  <c r="U1434" i="5"/>
  <c r="X1434" i="5" s="1"/>
  <c r="U1438" i="5"/>
  <c r="X1438" i="5" s="1"/>
  <c r="U1442" i="5"/>
  <c r="X1442" i="5" s="1"/>
  <c r="U1446" i="5"/>
  <c r="X1446" i="5" s="1"/>
  <c r="U1450" i="5"/>
  <c r="X1450" i="5" s="1"/>
  <c r="U1454" i="5"/>
  <c r="X1454" i="5" s="1"/>
  <c r="U1458" i="5"/>
  <c r="X1458" i="5" s="1"/>
  <c r="U1462" i="5"/>
  <c r="X1462" i="5" s="1"/>
  <c r="U1466" i="5"/>
  <c r="X1466" i="5" s="1"/>
  <c r="U1470" i="5"/>
  <c r="X1470" i="5" s="1"/>
  <c r="U1474" i="5"/>
  <c r="X1474" i="5" s="1"/>
  <c r="U1478" i="5"/>
  <c r="X1478" i="5" s="1"/>
  <c r="U1482" i="5"/>
  <c r="X1482" i="5" s="1"/>
  <c r="U1486" i="5"/>
  <c r="U1490" i="5"/>
  <c r="X1490" i="5" s="1"/>
  <c r="U1494" i="5"/>
  <c r="X1494" i="5" s="1"/>
  <c r="U1498" i="5"/>
  <c r="X1498" i="5" s="1"/>
  <c r="U1502" i="5"/>
  <c r="X1502" i="5" s="1"/>
  <c r="U1506" i="5"/>
  <c r="X1506" i="5" s="1"/>
  <c r="U1510" i="5"/>
  <c r="X1510" i="5" s="1"/>
  <c r="U1514" i="5"/>
  <c r="U1518" i="5"/>
  <c r="X1518" i="5" s="1"/>
  <c r="U1522" i="5"/>
  <c r="X1522" i="5" s="1"/>
  <c r="U1526" i="5"/>
  <c r="X1526" i="5" s="1"/>
  <c r="U1530" i="5"/>
  <c r="X1530" i="5" s="1"/>
  <c r="U1534" i="5"/>
  <c r="U1538" i="5"/>
  <c r="U1542" i="5"/>
  <c r="X1542" i="5" s="1"/>
  <c r="U1546" i="5"/>
  <c r="U1550" i="5"/>
  <c r="U1554" i="5"/>
  <c r="X1554" i="5" s="1"/>
  <c r="U1558" i="5"/>
  <c r="X1558" i="5" s="1"/>
  <c r="U1562" i="5"/>
  <c r="X1562" i="5" s="1"/>
  <c r="U1566" i="5"/>
  <c r="X1566" i="5" s="1"/>
  <c r="U1792" i="5"/>
  <c r="X1792" i="5" s="1"/>
  <c r="U1788" i="5"/>
  <c r="X1788" i="5" s="1"/>
  <c r="U1784" i="5"/>
  <c r="X1784" i="5" s="1"/>
  <c r="U1780" i="5"/>
  <c r="X1780" i="5" s="1"/>
  <c r="U1776" i="5"/>
  <c r="X1776" i="5" s="1"/>
  <c r="U1772" i="5"/>
  <c r="X1772" i="5" s="1"/>
  <c r="U1768" i="5"/>
  <c r="X1768" i="5" s="1"/>
  <c r="U1764" i="5"/>
  <c r="X1764" i="5" s="1"/>
  <c r="U1760" i="5"/>
  <c r="X1760" i="5" s="1"/>
  <c r="U1756" i="5"/>
  <c r="X1756" i="5" s="1"/>
  <c r="U1752" i="5"/>
  <c r="X1752" i="5" s="1"/>
  <c r="U1748" i="5"/>
  <c r="X1748" i="5" s="1"/>
  <c r="U1744" i="5"/>
  <c r="X1744" i="5" s="1"/>
  <c r="U1740" i="5"/>
  <c r="X1740" i="5" s="1"/>
  <c r="U1736" i="5"/>
  <c r="X1736" i="5" s="1"/>
  <c r="U1732" i="5"/>
  <c r="X1732" i="5" s="1"/>
  <c r="U1728" i="5"/>
  <c r="X1728" i="5" s="1"/>
  <c r="U1724" i="5"/>
  <c r="X1724" i="5" s="1"/>
  <c r="U1720" i="5"/>
  <c r="X1720" i="5" s="1"/>
  <c r="U1716" i="5"/>
  <c r="X1716" i="5" s="1"/>
  <c r="U1712" i="5"/>
  <c r="X1712" i="5" s="1"/>
  <c r="U1708" i="5"/>
  <c r="X1708" i="5" s="1"/>
  <c r="U1704" i="5"/>
  <c r="X1704" i="5" s="1"/>
  <c r="U1700" i="5"/>
  <c r="X1700" i="5" s="1"/>
  <c r="U1696" i="5"/>
  <c r="X1696" i="5" s="1"/>
  <c r="U1692" i="5"/>
  <c r="X1692" i="5" s="1"/>
  <c r="U1688" i="5"/>
  <c r="X1688" i="5" s="1"/>
  <c r="U1684" i="5"/>
  <c r="X1684" i="5" s="1"/>
  <c r="U1680" i="5"/>
  <c r="X1680" i="5" s="1"/>
  <c r="U1676" i="5"/>
  <c r="X1676" i="5" s="1"/>
  <c r="U1672" i="5"/>
  <c r="X1672" i="5" s="1"/>
  <c r="U1668" i="5"/>
  <c r="X1668" i="5" s="1"/>
  <c r="U1664" i="5"/>
  <c r="X1664" i="5" s="1"/>
  <c r="U1660" i="5"/>
  <c r="X1660" i="5" s="1"/>
  <c r="U1656" i="5"/>
  <c r="X1656" i="5" s="1"/>
  <c r="U1652" i="5"/>
  <c r="X1652" i="5" s="1"/>
  <c r="U1648" i="5"/>
  <c r="X1648" i="5" s="1"/>
  <c r="U1644" i="5"/>
  <c r="X1644" i="5" s="1"/>
  <c r="U1640" i="5"/>
  <c r="X1640" i="5" s="1"/>
  <c r="U1636" i="5"/>
  <c r="X1636" i="5" s="1"/>
  <c r="U1632" i="5"/>
  <c r="X1632" i="5" s="1"/>
  <c r="U1628" i="5"/>
  <c r="X1628" i="5" s="1"/>
  <c r="U1624" i="5"/>
  <c r="X1624" i="5" s="1"/>
  <c r="U1620" i="5"/>
  <c r="X1620" i="5" s="1"/>
  <c r="U1616" i="5"/>
  <c r="X1616" i="5" s="1"/>
  <c r="U1612" i="5"/>
  <c r="X1612" i="5" s="1"/>
  <c r="U1608" i="5"/>
  <c r="X1608" i="5" s="1"/>
  <c r="U1604" i="5"/>
  <c r="X1604" i="5" s="1"/>
  <c r="U1600" i="5"/>
  <c r="X1600" i="5" s="1"/>
  <c r="U1596" i="5"/>
  <c r="X1596" i="5" s="1"/>
  <c r="U1592" i="5"/>
  <c r="X1592" i="5" s="1"/>
  <c r="U1588" i="5"/>
  <c r="X1588" i="5" s="1"/>
  <c r="U1584" i="5"/>
  <c r="X1584" i="5" s="1"/>
  <c r="U1580" i="5"/>
  <c r="X1580" i="5" s="1"/>
  <c r="U1576" i="5"/>
  <c r="X1576" i="5" s="1"/>
  <c r="U1572" i="5"/>
  <c r="X1572" i="5" s="1"/>
  <c r="X735" i="5"/>
  <c r="X879" i="5"/>
  <c r="X959" i="5"/>
  <c r="X983" i="5"/>
  <c r="X1043" i="5"/>
  <c r="X428" i="5"/>
  <c r="X540" i="5"/>
  <c r="X572" i="5"/>
  <c r="X612" i="5"/>
  <c r="X620" i="5"/>
  <c r="X740" i="5"/>
  <c r="X1169" i="5"/>
  <c r="X1371" i="5"/>
  <c r="X33" i="5"/>
  <c r="X49" i="5"/>
  <c r="X177" i="5"/>
  <c r="X241" i="5"/>
  <c r="X317" i="5"/>
  <c r="X381" i="5"/>
  <c r="X429" i="5"/>
  <c r="X477" i="5"/>
  <c r="X471" i="5"/>
  <c r="X487" i="5"/>
  <c r="X504" i="5"/>
  <c r="X508" i="5"/>
  <c r="X532" i="5"/>
  <c r="X573" i="5"/>
  <c r="X581" i="5"/>
  <c r="X583" i="5"/>
  <c r="X600" i="5"/>
  <c r="X604" i="5"/>
  <c r="X616" i="5"/>
  <c r="X652" i="5"/>
  <c r="X684" i="5"/>
  <c r="X41" i="5"/>
  <c r="X45" i="5"/>
  <c r="X88" i="5"/>
  <c r="X165" i="5"/>
  <c r="X169" i="5"/>
  <c r="X173" i="5"/>
  <c r="X191" i="5"/>
  <c r="X216" i="5"/>
  <c r="X229" i="5"/>
  <c r="X237" i="5"/>
  <c r="X309" i="5"/>
  <c r="X356" i="5"/>
  <c r="X365" i="5"/>
  <c r="X373" i="5"/>
  <c r="X407" i="5"/>
  <c r="X424" i="5"/>
  <c r="X15" i="5"/>
  <c r="X19" i="5"/>
  <c r="X36" i="5"/>
  <c r="X40" i="5"/>
  <c r="X61" i="5"/>
  <c r="X83" i="5"/>
  <c r="X100" i="5"/>
  <c r="X104" i="5"/>
  <c r="X125" i="5"/>
  <c r="X147" i="5"/>
  <c r="X164" i="5"/>
  <c r="X168" i="5"/>
  <c r="X189" i="5"/>
  <c r="X211" i="5"/>
  <c r="X228" i="5"/>
  <c r="X232" i="5"/>
  <c r="X253" i="5"/>
  <c r="X292" i="5"/>
  <c r="X296" i="5"/>
  <c r="X312" i="5"/>
  <c r="X351" i="5"/>
  <c r="X359" i="5"/>
  <c r="X423" i="5"/>
  <c r="X436" i="5"/>
  <c r="X440" i="5"/>
  <c r="X444" i="5"/>
  <c r="X564" i="5"/>
  <c r="X723" i="5"/>
  <c r="X751" i="5"/>
  <c r="X20" i="5"/>
  <c r="X24" i="5"/>
  <c r="X67" i="5"/>
  <c r="X105" i="5"/>
  <c r="X127" i="5"/>
  <c r="X131" i="5"/>
  <c r="X152" i="5"/>
  <c r="X195" i="5"/>
  <c r="X233" i="5"/>
  <c r="X280" i="5"/>
  <c r="X297" i="5"/>
  <c r="X301" i="5"/>
  <c r="X35" i="5"/>
  <c r="X65" i="5"/>
  <c r="X69" i="5"/>
  <c r="X73" i="5"/>
  <c r="X77" i="5"/>
  <c r="X97" i="5"/>
  <c r="X99" i="5"/>
  <c r="X120" i="5"/>
  <c r="X129" i="5"/>
  <c r="X141" i="5"/>
  <c r="X145" i="5"/>
  <c r="X159" i="5"/>
  <c r="X161" i="5"/>
  <c r="X163" i="5"/>
  <c r="X184" i="5"/>
  <c r="X197" i="5"/>
  <c r="X201" i="5"/>
  <c r="X205" i="5"/>
  <c r="X223" i="5"/>
  <c r="X225" i="5"/>
  <c r="X227" i="5"/>
  <c r="X257" i="5"/>
  <c r="X261" i="5"/>
  <c r="X311" i="5"/>
  <c r="X324" i="5"/>
  <c r="X333" i="5"/>
  <c r="X349" i="5"/>
  <c r="X388" i="5"/>
  <c r="X405" i="5"/>
  <c r="X500" i="5"/>
  <c r="X509" i="5"/>
  <c r="X517" i="5"/>
  <c r="X536" i="5"/>
  <c r="X596" i="5"/>
  <c r="X63" i="5"/>
  <c r="X101" i="5"/>
  <c r="X109" i="5"/>
  <c r="X293" i="5"/>
  <c r="X9" i="5"/>
  <c r="X13" i="5"/>
  <c r="X31" i="5"/>
  <c r="X95" i="5"/>
  <c r="X133" i="5"/>
  <c r="X137" i="5"/>
  <c r="X193" i="5"/>
  <c r="X209" i="5"/>
  <c r="X248" i="5"/>
  <c r="X265" i="5"/>
  <c r="X273" i="5"/>
  <c r="X289" i="5"/>
  <c r="X341" i="5"/>
  <c r="X343" i="5"/>
  <c r="X375" i="5"/>
  <c r="X397" i="5"/>
  <c r="X519" i="5"/>
  <c r="X21" i="5"/>
  <c r="X25" i="5"/>
  <c r="X29" i="5"/>
  <c r="X51" i="5"/>
  <c r="X68" i="5"/>
  <c r="X72" i="5"/>
  <c r="X93" i="5"/>
  <c r="X115" i="5"/>
  <c r="X132" i="5"/>
  <c r="X136" i="5"/>
  <c r="X157" i="5"/>
  <c r="X179" i="5"/>
  <c r="X196" i="5"/>
  <c r="X200" i="5"/>
  <c r="X221" i="5"/>
  <c r="X260" i="5"/>
  <c r="X264" i="5"/>
  <c r="X285" i="5"/>
  <c r="X319" i="5"/>
  <c r="X327" i="5"/>
  <c r="X328" i="5"/>
  <c r="X344" i="5"/>
  <c r="X360" i="5"/>
  <c r="X376" i="5"/>
  <c r="X383" i="5"/>
  <c r="X391" i="5"/>
  <c r="X392" i="5"/>
  <c r="X404" i="5"/>
  <c r="X408" i="5"/>
  <c r="X412" i="5"/>
  <c r="X413" i="5"/>
  <c r="X421" i="5"/>
  <c r="X445" i="5"/>
  <c r="X453" i="5"/>
  <c r="X455" i="5"/>
  <c r="X468" i="5"/>
  <c r="X472" i="5"/>
  <c r="X476" i="5"/>
  <c r="X484" i="5"/>
  <c r="X488" i="5"/>
  <c r="X492" i="5"/>
  <c r="X493" i="5"/>
  <c r="X501" i="5"/>
  <c r="X541" i="5"/>
  <c r="X551" i="5"/>
  <c r="X568" i="5"/>
  <c r="X420" i="5"/>
  <c r="X437" i="5"/>
  <c r="X439" i="5"/>
  <c r="X452" i="5"/>
  <c r="X456" i="5"/>
  <c r="X460" i="5"/>
  <c r="X461" i="5"/>
  <c r="X469" i="5"/>
  <c r="X503" i="5"/>
  <c r="X520" i="5"/>
  <c r="X524" i="5"/>
  <c r="X525" i="5"/>
  <c r="X567" i="5"/>
  <c r="X580" i="5"/>
  <c r="X584" i="5"/>
  <c r="X588" i="5"/>
  <c r="X613" i="5"/>
  <c r="X628" i="5"/>
  <c r="X647" i="5"/>
  <c r="X663" i="5"/>
  <c r="X679" i="5"/>
  <c r="X700" i="5"/>
  <c r="X708" i="5"/>
  <c r="X666" i="5"/>
  <c r="X674" i="5"/>
  <c r="X690" i="5"/>
  <c r="X695" i="5"/>
  <c r="X707" i="5"/>
  <c r="X711" i="5"/>
  <c r="X716" i="5"/>
  <c r="X717" i="5"/>
  <c r="X765" i="5"/>
  <c r="X786" i="5"/>
  <c r="X848" i="5"/>
  <c r="X858" i="5"/>
  <c r="X967" i="5"/>
  <c r="X516" i="5"/>
  <c r="X533" i="5"/>
  <c r="X535" i="5"/>
  <c r="X548" i="5"/>
  <c r="X552" i="5"/>
  <c r="X556" i="5"/>
  <c r="X557" i="5"/>
  <c r="X565" i="5"/>
  <c r="X599" i="5"/>
  <c r="X605" i="5"/>
  <c r="X615" i="5"/>
  <c r="X636" i="5"/>
  <c r="X767" i="5"/>
  <c r="X796" i="5"/>
  <c r="X818" i="5"/>
  <c r="X1057" i="5"/>
  <c r="X1090" i="5"/>
  <c r="X1191" i="5"/>
  <c r="X1203" i="5"/>
  <c r="X1229" i="5"/>
  <c r="X1233" i="5"/>
  <c r="X1297" i="5"/>
  <c r="X589" i="5"/>
  <c r="X597" i="5"/>
  <c r="X621" i="5"/>
  <c r="X631" i="5"/>
  <c r="X635" i="5"/>
  <c r="X639" i="5"/>
  <c r="X653" i="5"/>
  <c r="X677" i="5"/>
  <c r="X693" i="5"/>
  <c r="X706" i="5"/>
  <c r="X724" i="5"/>
  <c r="X746" i="5"/>
  <c r="X783" i="5"/>
  <c r="X791" i="5"/>
  <c r="X807" i="5"/>
  <c r="X808" i="5"/>
  <c r="X821" i="5"/>
  <c r="X847" i="5"/>
  <c r="X851" i="5"/>
  <c r="X852" i="5"/>
  <c r="X932" i="5"/>
  <c r="X944" i="5"/>
  <c r="X996" i="5"/>
  <c r="X1021" i="5"/>
  <c r="X1029" i="5"/>
  <c r="X1037" i="5"/>
  <c r="X1052" i="5"/>
  <c r="X1089" i="5"/>
  <c r="X1101" i="5"/>
  <c r="X1149" i="5"/>
  <c r="X1151" i="5"/>
  <c r="X1172" i="5"/>
  <c r="X1207" i="5"/>
  <c r="X1215" i="5"/>
  <c r="X1219" i="5"/>
  <c r="X1249" i="5"/>
  <c r="X1265" i="5"/>
  <c r="X1281" i="5"/>
  <c r="X1471" i="5"/>
  <c r="X802" i="5"/>
  <c r="X834" i="5"/>
  <c r="X842" i="5"/>
  <c r="X844" i="5"/>
  <c r="X869" i="5"/>
  <c r="X901" i="5"/>
  <c r="X903" i="5"/>
  <c r="X911" i="5"/>
  <c r="X919" i="5"/>
  <c r="X931" i="5"/>
  <c r="X935" i="5"/>
  <c r="X941" i="5"/>
  <c r="X943" i="5"/>
  <c r="X949" i="5"/>
  <c r="X1138" i="5"/>
  <c r="X1171" i="5"/>
  <c r="X1185" i="5"/>
  <c r="X1197" i="5"/>
  <c r="X1201" i="5"/>
  <c r="X1205" i="5"/>
  <c r="X1223" i="5"/>
  <c r="X1227" i="5"/>
  <c r="X1235" i="5"/>
  <c r="X1244" i="5"/>
  <c r="X1331" i="5"/>
  <c r="X1339" i="5"/>
  <c r="X730" i="5"/>
  <c r="X756" i="5"/>
  <c r="X768" i="5"/>
  <c r="X773" i="5"/>
  <c r="X789" i="5"/>
  <c r="X805" i="5"/>
  <c r="X819" i="5"/>
  <c r="X823" i="5"/>
  <c r="X824" i="5"/>
  <c r="X839" i="5"/>
  <c r="X845" i="5"/>
  <c r="X863" i="5"/>
  <c r="X868" i="5"/>
  <c r="X885" i="5"/>
  <c r="X893" i="5"/>
  <c r="X914" i="5"/>
  <c r="X1006" i="5"/>
  <c r="X1013" i="5"/>
  <c r="X1015" i="5"/>
  <c r="X1019" i="5"/>
  <c r="X1023" i="5"/>
  <c r="X1031" i="5"/>
  <c r="X1035" i="5"/>
  <c r="X1039" i="5"/>
  <c r="X1066" i="5"/>
  <c r="X1079" i="5"/>
  <c r="X1087" i="5"/>
  <c r="X1103" i="5"/>
  <c r="X1108" i="5"/>
  <c r="X1112" i="5"/>
  <c r="X1137" i="5"/>
  <c r="X1267" i="5"/>
  <c r="X1275" i="5"/>
  <c r="X1291" i="5"/>
  <c r="X1317" i="5"/>
  <c r="X1351" i="5"/>
  <c r="X1365" i="5"/>
  <c r="X1375" i="5"/>
  <c r="X1393" i="5"/>
  <c r="X1419" i="5"/>
  <c r="X1440" i="5"/>
  <c r="X1445" i="5"/>
  <c r="X1453" i="5"/>
  <c r="X1509" i="5"/>
  <c r="X874" i="5"/>
  <c r="X878" i="5"/>
  <c r="X883" i="5"/>
  <c r="X895" i="5"/>
  <c r="X896" i="5"/>
  <c r="X900" i="5"/>
  <c r="X908" i="5"/>
  <c r="X912" i="5"/>
  <c r="X930" i="5"/>
  <c r="X938" i="5"/>
  <c r="X942" i="5"/>
  <c r="X965" i="5"/>
  <c r="X975" i="5"/>
  <c r="X981" i="5"/>
  <c r="X995" i="5"/>
  <c r="X999" i="5"/>
  <c r="X1003" i="5"/>
  <c r="X1007" i="5"/>
  <c r="X1008" i="5"/>
  <c r="X1036" i="5"/>
  <c r="X1049" i="5"/>
  <c r="X1051" i="5"/>
  <c r="X1069" i="5"/>
  <c r="X1071" i="5"/>
  <c r="X1096" i="5"/>
  <c r="X1109" i="5"/>
  <c r="X1115" i="5"/>
  <c r="X1119" i="5"/>
  <c r="X1128" i="5"/>
  <c r="X1136" i="5"/>
  <c r="X1163" i="5"/>
  <c r="X1167" i="5"/>
  <c r="X1179" i="5"/>
  <c r="X1200" i="5"/>
  <c r="X1213" i="5"/>
  <c r="X1217" i="5"/>
  <c r="X1221" i="5"/>
  <c r="X1239" i="5"/>
  <c r="X1243" i="5"/>
  <c r="X1247" i="5"/>
  <c r="X1255" i="5"/>
  <c r="X1284" i="5"/>
  <c r="X1295" i="5"/>
  <c r="X1299" i="5"/>
  <c r="X1345" i="5"/>
  <c r="X1355" i="5"/>
  <c r="X1382" i="5"/>
  <c r="X1383" i="5"/>
  <c r="X1387" i="5"/>
  <c r="X1409" i="5"/>
  <c r="X1427" i="5"/>
  <c r="X1431" i="5"/>
  <c r="X1439" i="5"/>
  <c r="X1443" i="5"/>
  <c r="X1473" i="5"/>
  <c r="X1477" i="5"/>
  <c r="X1495" i="5"/>
  <c r="X1503" i="5"/>
  <c r="X1507" i="5"/>
  <c r="X1527" i="5"/>
  <c r="X1531" i="5"/>
  <c r="X1535" i="5"/>
  <c r="X1547" i="5"/>
  <c r="X1551" i="5"/>
  <c r="X1563" i="5"/>
  <c r="X1567" i="5"/>
  <c r="X1793" i="5"/>
  <c r="X1789" i="5"/>
  <c r="X1785" i="5"/>
  <c r="X1781" i="5"/>
  <c r="X1777" i="5"/>
  <c r="X1773" i="5"/>
  <c r="X1769" i="5"/>
  <c r="X1765" i="5"/>
  <c r="X1761" i="5"/>
  <c r="X1757" i="5"/>
  <c r="X1753" i="5"/>
  <c r="X1749" i="5"/>
  <c r="X1745" i="5"/>
  <c r="X1741" i="5"/>
  <c r="X1737" i="5"/>
  <c r="X1733" i="5"/>
  <c r="X1729" i="5"/>
  <c r="X1725" i="5"/>
  <c r="X1721" i="5"/>
  <c r="X1717" i="5"/>
  <c r="X1713" i="5"/>
  <c r="X1709" i="5"/>
  <c r="X1705" i="5"/>
  <c r="X1701" i="5"/>
  <c r="X1697" i="5"/>
  <c r="X1693" i="5"/>
  <c r="X1689" i="5"/>
  <c r="X1685" i="5"/>
  <c r="X1681" i="5"/>
  <c r="X1677" i="5"/>
  <c r="X1673" i="5"/>
  <c r="X1669" i="5"/>
  <c r="X1665" i="5"/>
  <c r="X1661" i="5"/>
  <c r="X1657" i="5"/>
  <c r="X1653" i="5"/>
  <c r="X1649" i="5"/>
  <c r="X1645" i="5"/>
  <c r="X1641" i="5"/>
  <c r="X1637" i="5"/>
  <c r="X1633" i="5"/>
  <c r="X1629" i="5"/>
  <c r="X1625" i="5"/>
  <c r="X1621" i="5"/>
  <c r="X1617" i="5"/>
  <c r="X1613" i="5"/>
  <c r="X1609" i="5"/>
  <c r="X1605" i="5"/>
  <c r="X1601" i="5"/>
  <c r="X1597" i="5"/>
  <c r="X1593" i="5"/>
  <c r="X1589" i="5"/>
  <c r="X1585" i="5"/>
  <c r="X1581" i="5"/>
  <c r="X1577" i="5"/>
  <c r="X1573" i="5"/>
  <c r="X1303" i="5"/>
  <c r="X1307" i="5"/>
  <c r="X1311" i="5"/>
  <c r="X1315" i="5"/>
  <c r="X1319" i="5"/>
  <c r="X1359" i="5"/>
  <c r="X1367" i="5"/>
  <c r="X1391" i="5"/>
  <c r="X1395" i="5"/>
  <c r="X1399" i="5"/>
  <c r="X1403" i="5"/>
  <c r="X1404" i="5"/>
  <c r="X1447" i="5"/>
  <c r="X1455" i="5"/>
  <c r="X1459" i="5"/>
  <c r="X1463" i="5"/>
  <c r="X1468" i="5"/>
  <c r="X1511" i="5"/>
  <c r="X1515" i="5"/>
  <c r="X1519" i="5"/>
  <c r="X1525" i="5"/>
  <c r="X1534" i="5"/>
  <c r="X1538" i="5"/>
  <c r="X8" i="5"/>
  <c r="X5" i="5"/>
  <c r="R1288" i="5"/>
  <c r="R1294" i="5"/>
  <c r="R1323" i="5"/>
  <c r="R1452" i="5"/>
  <c r="U1452" i="5" s="1"/>
  <c r="R1516" i="5"/>
  <c r="R22" i="5"/>
  <c r="R42" i="5"/>
  <c r="R70" i="5"/>
  <c r="U70" i="5" s="1"/>
  <c r="R74" i="5"/>
  <c r="U74" i="5" s="1"/>
  <c r="R102" i="5"/>
  <c r="U102" i="5" s="1"/>
  <c r="R106" i="5"/>
  <c r="R134" i="5"/>
  <c r="U134" i="5" s="1"/>
  <c r="R138" i="5"/>
  <c r="U138" i="5" s="1"/>
  <c r="R198" i="5"/>
  <c r="R202" i="5"/>
  <c r="R230" i="5"/>
  <c r="U230" i="5" s="1"/>
  <c r="R353" i="5"/>
  <c r="R764" i="5"/>
  <c r="R788" i="5"/>
  <c r="R793" i="5"/>
  <c r="U793" i="5" s="1"/>
  <c r="R849" i="5"/>
  <c r="R855" i="5"/>
  <c r="R980" i="5"/>
  <c r="R671" i="5"/>
  <c r="R732" i="5"/>
  <c r="R737" i="5"/>
  <c r="R759" i="5"/>
  <c r="U759" i="5" s="1"/>
  <c r="R815" i="5"/>
  <c r="U815" i="5" s="1"/>
  <c r="R825" i="5"/>
  <c r="U825" i="5" s="1"/>
  <c r="R876" i="5"/>
  <c r="R1086" i="5"/>
  <c r="U1086" i="5" s="1"/>
  <c r="R1134" i="5"/>
  <c r="R1198" i="5"/>
  <c r="R1270" i="5"/>
  <c r="R1352" i="5"/>
  <c r="R1358" i="5"/>
  <c r="R1390" i="5"/>
  <c r="R1422" i="5"/>
  <c r="R1476" i="5"/>
  <c r="U1476" i="5" s="1"/>
  <c r="R6" i="5"/>
  <c r="U6" i="5" s="1"/>
  <c r="R166" i="5"/>
  <c r="U166" i="5" s="1"/>
  <c r="R170" i="5"/>
  <c r="R234" i="5"/>
  <c r="U234" i="5" s="1"/>
  <c r="R321" i="5"/>
  <c r="R385" i="5"/>
  <c r="R655" i="5"/>
  <c r="R676" i="5"/>
  <c r="U676" i="5" s="1"/>
  <c r="R743" i="5"/>
  <c r="R769" i="5"/>
  <c r="R831" i="5"/>
  <c r="R1054" i="5"/>
  <c r="U1054" i="5" s="1"/>
  <c r="R1166" i="5"/>
  <c r="R26" i="5"/>
  <c r="U26" i="5" s="1"/>
  <c r="X7" i="5"/>
  <c r="X12" i="5"/>
  <c r="R14" i="5"/>
  <c r="X23" i="5"/>
  <c r="X43" i="5"/>
  <c r="X48" i="5"/>
  <c r="R50" i="5"/>
  <c r="X53" i="5"/>
  <c r="R54" i="5"/>
  <c r="X57" i="5"/>
  <c r="R58" i="5"/>
  <c r="U58" i="5" s="1"/>
  <c r="X85" i="5"/>
  <c r="R86" i="5"/>
  <c r="X89" i="5"/>
  <c r="R90" i="5"/>
  <c r="U90" i="5" s="1"/>
  <c r="X117" i="5"/>
  <c r="R118" i="5"/>
  <c r="X121" i="5"/>
  <c r="R122" i="5"/>
  <c r="U122" i="5" s="1"/>
  <c r="X149" i="5"/>
  <c r="R150" i="5"/>
  <c r="X153" i="5"/>
  <c r="R154" i="5"/>
  <c r="U154" i="5" s="1"/>
  <c r="X181" i="5"/>
  <c r="R182" i="5"/>
  <c r="X185" i="5"/>
  <c r="R186" i="5"/>
  <c r="U186" i="5" s="1"/>
  <c r="X213" i="5"/>
  <c r="R214" i="5"/>
  <c r="X217" i="5"/>
  <c r="R218" i="5"/>
  <c r="U218" i="5" s="1"/>
  <c r="X245" i="5"/>
  <c r="X249" i="5"/>
  <c r="X277" i="5"/>
  <c r="X281" i="5"/>
  <c r="R305" i="5"/>
  <c r="X308" i="5"/>
  <c r="R337" i="5"/>
  <c r="X340" i="5"/>
  <c r="R369" i="5"/>
  <c r="X372" i="5"/>
  <c r="X400" i="5"/>
  <c r="X448" i="5"/>
  <c r="X464" i="5"/>
  <c r="X512" i="5"/>
  <c r="X528" i="5"/>
  <c r="X592" i="5"/>
  <c r="X608" i="5"/>
  <c r="R644" i="5"/>
  <c r="X645" i="5"/>
  <c r="R649" i="5"/>
  <c r="U649" i="5" s="1"/>
  <c r="X691" i="5"/>
  <c r="R703" i="5"/>
  <c r="X720" i="5"/>
  <c r="R721" i="5"/>
  <c r="R727" i="5"/>
  <c r="U727" i="5" s="1"/>
  <c r="X757" i="5"/>
  <c r="R777" i="5"/>
  <c r="U777" i="5" s="1"/>
  <c r="X780" i="5"/>
  <c r="R804" i="5"/>
  <c r="U804" i="5" s="1"/>
  <c r="R809" i="5"/>
  <c r="X836" i="5"/>
  <c r="R871" i="5"/>
  <c r="U871" i="5" s="1"/>
  <c r="R892" i="5"/>
  <c r="R905" i="5"/>
  <c r="R927" i="5"/>
  <c r="R1004" i="5"/>
  <c r="R1060" i="5"/>
  <c r="U1060" i="5" s="1"/>
  <c r="R1110" i="5"/>
  <c r="R1116" i="5"/>
  <c r="U1116" i="5" s="1"/>
  <c r="R1174" i="5"/>
  <c r="U1174" i="5" s="1"/>
  <c r="R1214" i="5"/>
  <c r="R1248" i="5"/>
  <c r="R1252" i="5"/>
  <c r="U1252" i="5" s="1"/>
  <c r="R1334" i="5"/>
  <c r="U1334" i="5" s="1"/>
  <c r="R1379" i="5"/>
  <c r="R1411" i="5"/>
  <c r="R633" i="5"/>
  <c r="U633" i="5" s="1"/>
  <c r="R637" i="5"/>
  <c r="U637" i="5" s="1"/>
  <c r="R681" i="5"/>
  <c r="R945" i="5"/>
  <c r="R951" i="5"/>
  <c r="U951" i="5" s="1"/>
  <c r="R1182" i="5"/>
  <c r="R10" i="5"/>
  <c r="U10" i="5" s="1"/>
  <c r="X11" i="5"/>
  <c r="X16" i="5"/>
  <c r="R18" i="5"/>
  <c r="X27" i="5"/>
  <c r="X32" i="5"/>
  <c r="R34" i="5"/>
  <c r="U34" i="5" s="1"/>
  <c r="X37" i="5"/>
  <c r="R38" i="5"/>
  <c r="U38" i="5" s="1"/>
  <c r="X47" i="5"/>
  <c r="X52" i="5"/>
  <c r="X56" i="5"/>
  <c r="X79" i="5"/>
  <c r="X84" i="5"/>
  <c r="X111" i="5"/>
  <c r="X116" i="5"/>
  <c r="X143" i="5"/>
  <c r="X148" i="5"/>
  <c r="X175" i="5"/>
  <c r="X180" i="5"/>
  <c r="X207" i="5"/>
  <c r="X212" i="5"/>
  <c r="X244" i="5"/>
  <c r="X276" i="5"/>
  <c r="X303" i="5"/>
  <c r="X325" i="5"/>
  <c r="X335" i="5"/>
  <c r="X357" i="5"/>
  <c r="X367" i="5"/>
  <c r="X389" i="5"/>
  <c r="X399" i="5"/>
  <c r="X415" i="5"/>
  <c r="X431" i="5"/>
  <c r="X447" i="5"/>
  <c r="X463" i="5"/>
  <c r="X479" i="5"/>
  <c r="X495" i="5"/>
  <c r="X511" i="5"/>
  <c r="X527" i="5"/>
  <c r="X543" i="5"/>
  <c r="X559" i="5"/>
  <c r="X575" i="5"/>
  <c r="X591" i="5"/>
  <c r="X607" i="5"/>
  <c r="X623" i="5"/>
  <c r="X659" i="5"/>
  <c r="R687" i="5"/>
  <c r="U687" i="5" s="1"/>
  <c r="R697" i="5"/>
  <c r="U697" i="5" s="1"/>
  <c r="X714" i="5"/>
  <c r="X719" i="5"/>
  <c r="R748" i="5"/>
  <c r="R753" i="5"/>
  <c r="X775" i="5"/>
  <c r="R799" i="5"/>
  <c r="X835" i="5"/>
  <c r="R860" i="5"/>
  <c r="R887" i="5"/>
  <c r="U887" i="5" s="1"/>
  <c r="R916" i="5"/>
  <c r="R956" i="5"/>
  <c r="U956" i="5" s="1"/>
  <c r="R969" i="5"/>
  <c r="R991" i="5"/>
  <c r="R1092" i="5"/>
  <c r="R1140" i="5"/>
  <c r="U1140" i="5" s="1"/>
  <c r="R1230" i="5"/>
  <c r="R1259" i="5"/>
  <c r="U1259" i="5" s="1"/>
  <c r="R1312" i="5"/>
  <c r="R1316" i="5"/>
  <c r="U1316" i="5" s="1"/>
  <c r="R1368" i="5"/>
  <c r="R1374" i="5"/>
  <c r="R1400" i="5"/>
  <c r="R1406" i="5"/>
  <c r="U1406" i="5" s="1"/>
  <c r="R1457" i="5"/>
  <c r="U1457" i="5" s="1"/>
  <c r="X861" i="5"/>
  <c r="R865" i="5"/>
  <c r="X877" i="5"/>
  <c r="R881" i="5"/>
  <c r="R897" i="5"/>
  <c r="X917" i="5"/>
  <c r="R921" i="5"/>
  <c r="U921" i="5" s="1"/>
  <c r="X957" i="5"/>
  <c r="R961" i="5"/>
  <c r="U961" i="5" s="1"/>
  <c r="R985" i="5"/>
  <c r="X1005" i="5"/>
  <c r="R1009" i="5"/>
  <c r="U1009" i="5" s="1"/>
  <c r="R1046" i="5"/>
  <c r="U1046" i="5" s="1"/>
  <c r="X1061" i="5"/>
  <c r="R1078" i="5"/>
  <c r="U1078" i="5" s="1"/>
  <c r="X1093" i="5"/>
  <c r="X1117" i="5"/>
  <c r="R1126" i="5"/>
  <c r="X1141" i="5"/>
  <c r="R1158" i="5"/>
  <c r="U1158" i="5" s="1"/>
  <c r="X1260" i="5"/>
  <c r="R1264" i="5"/>
  <c r="R1304" i="5"/>
  <c r="R1328" i="5"/>
  <c r="U1328" i="5" s="1"/>
  <c r="X1380" i="5"/>
  <c r="R1384" i="5"/>
  <c r="R1432" i="5"/>
  <c r="X1441" i="5"/>
  <c r="X1505" i="5"/>
  <c r="X1521" i="5"/>
  <c r="X28" i="5"/>
  <c r="R30" i="5"/>
  <c r="X39" i="5"/>
  <c r="X44" i="5"/>
  <c r="R46" i="5"/>
  <c r="X55" i="5"/>
  <c r="X60" i="5"/>
  <c r="R62" i="5"/>
  <c r="X71" i="5"/>
  <c r="X76" i="5"/>
  <c r="R78" i="5"/>
  <c r="X87" i="5"/>
  <c r="X92" i="5"/>
  <c r="R94" i="5"/>
  <c r="X103" i="5"/>
  <c r="X108" i="5"/>
  <c r="R110" i="5"/>
  <c r="X119" i="5"/>
  <c r="X124" i="5"/>
  <c r="R126" i="5"/>
  <c r="X135" i="5"/>
  <c r="X140" i="5"/>
  <c r="R142" i="5"/>
  <c r="X151" i="5"/>
  <c r="X156" i="5"/>
  <c r="R158" i="5"/>
  <c r="X167" i="5"/>
  <c r="X172" i="5"/>
  <c r="R174" i="5"/>
  <c r="X183" i="5"/>
  <c r="X188" i="5"/>
  <c r="R190" i="5"/>
  <c r="X199" i="5"/>
  <c r="X204" i="5"/>
  <c r="R206" i="5"/>
  <c r="X215" i="5"/>
  <c r="X220" i="5"/>
  <c r="R222" i="5"/>
  <c r="X231" i="5"/>
  <c r="X236" i="5"/>
  <c r="X252" i="5"/>
  <c r="X268" i="5"/>
  <c r="X284" i="5"/>
  <c r="X300" i="5"/>
  <c r="X304" i="5"/>
  <c r="R313" i="5"/>
  <c r="X316" i="5"/>
  <c r="X320" i="5"/>
  <c r="R329" i="5"/>
  <c r="U329" i="5" s="1"/>
  <c r="X332" i="5"/>
  <c r="R345" i="5"/>
  <c r="U345" i="5" s="1"/>
  <c r="X348" i="5"/>
  <c r="R361" i="5"/>
  <c r="U361" i="5" s="1"/>
  <c r="X364" i="5"/>
  <c r="X368" i="5"/>
  <c r="R377" i="5"/>
  <c r="X380" i="5"/>
  <c r="X384" i="5"/>
  <c r="R393" i="5"/>
  <c r="U393" i="5" s="1"/>
  <c r="X396" i="5"/>
  <c r="X401" i="5"/>
  <c r="X403" i="5"/>
  <c r="X409" i="5"/>
  <c r="X411" i="5"/>
  <c r="X417" i="5"/>
  <c r="X419" i="5"/>
  <c r="X425" i="5"/>
  <c r="X427" i="5"/>
  <c r="X433" i="5"/>
  <c r="X435" i="5"/>
  <c r="X441" i="5"/>
  <c r="X443" i="5"/>
  <c r="X449" i="5"/>
  <c r="X451" i="5"/>
  <c r="X457" i="5"/>
  <c r="X459" i="5"/>
  <c r="X465" i="5"/>
  <c r="X467" i="5"/>
  <c r="X473" i="5"/>
  <c r="X475" i="5"/>
  <c r="X481" i="5"/>
  <c r="X483" i="5"/>
  <c r="X489" i="5"/>
  <c r="X491" i="5"/>
  <c r="X497" i="5"/>
  <c r="X499" i="5"/>
  <c r="X505" i="5"/>
  <c r="X507" i="5"/>
  <c r="X513" i="5"/>
  <c r="X515" i="5"/>
  <c r="X521" i="5"/>
  <c r="X523" i="5"/>
  <c r="X529" i="5"/>
  <c r="X531" i="5"/>
  <c r="X537" i="5"/>
  <c r="X539" i="5"/>
  <c r="X545" i="5"/>
  <c r="X547" i="5"/>
  <c r="X553" i="5"/>
  <c r="X555" i="5"/>
  <c r="X561" i="5"/>
  <c r="X563" i="5"/>
  <c r="X569" i="5"/>
  <c r="X571" i="5"/>
  <c r="X577" i="5"/>
  <c r="X579" i="5"/>
  <c r="X585" i="5"/>
  <c r="X587" i="5"/>
  <c r="X593" i="5"/>
  <c r="X595" i="5"/>
  <c r="X601" i="5"/>
  <c r="X603" i="5"/>
  <c r="X609" i="5"/>
  <c r="X611" i="5"/>
  <c r="X617" i="5"/>
  <c r="X619" i="5"/>
  <c r="X625" i="5"/>
  <c r="X627" i="5"/>
  <c r="X634" i="5"/>
  <c r="X640" i="5"/>
  <c r="R641" i="5"/>
  <c r="X651" i="5"/>
  <c r="X661" i="5"/>
  <c r="R665" i="5"/>
  <c r="X668" i="5"/>
  <c r="X709" i="5"/>
  <c r="R713" i="5"/>
  <c r="X722" i="5"/>
  <c r="X755" i="5"/>
  <c r="X771" i="5"/>
  <c r="X778" i="5"/>
  <c r="X781" i="5"/>
  <c r="X784" i="5"/>
  <c r="R785" i="5"/>
  <c r="X837" i="5"/>
  <c r="R841" i="5"/>
  <c r="X850" i="5"/>
  <c r="X899" i="5"/>
  <c r="X906" i="5"/>
  <c r="X909" i="5"/>
  <c r="R913" i="5"/>
  <c r="U913" i="5" s="1"/>
  <c r="X933" i="5"/>
  <c r="R937" i="5"/>
  <c r="U937" i="5" s="1"/>
  <c r="X946" i="5"/>
  <c r="X963" i="5"/>
  <c r="X970" i="5"/>
  <c r="X973" i="5"/>
  <c r="R977" i="5"/>
  <c r="U977" i="5" s="1"/>
  <c r="X997" i="5"/>
  <c r="X1000" i="5"/>
  <c r="R1001" i="5"/>
  <c r="X1011" i="5"/>
  <c r="X1025" i="5"/>
  <c r="X1027" i="5"/>
  <c r="X1041" i="5"/>
  <c r="X1053" i="5"/>
  <c r="X1055" i="5"/>
  <c r="R1070" i="5"/>
  <c r="X1073" i="5"/>
  <c r="X1085" i="5"/>
  <c r="R1102" i="5"/>
  <c r="X1105" i="5"/>
  <c r="X1133" i="5"/>
  <c r="X1135" i="5"/>
  <c r="X1146" i="5"/>
  <c r="R1150" i="5"/>
  <c r="X1153" i="5"/>
  <c r="X1168" i="5"/>
  <c r="X1176" i="5"/>
  <c r="X1189" i="5"/>
  <c r="X1195" i="5"/>
  <c r="X1211" i="5"/>
  <c r="X1237" i="5"/>
  <c r="R1256" i="5"/>
  <c r="R1280" i="5"/>
  <c r="U1280" i="5" s="1"/>
  <c r="X1283" i="5"/>
  <c r="X1313" i="5"/>
  <c r="R1320" i="5"/>
  <c r="R1344" i="5"/>
  <c r="U1344" i="5" s="1"/>
  <c r="X1347" i="5"/>
  <c r="X1401" i="5"/>
  <c r="X1437" i="5"/>
  <c r="X1488" i="5"/>
  <c r="X1489" i="5"/>
  <c r="X1501" i="5"/>
  <c r="X1523" i="5"/>
  <c r="X1541" i="5"/>
  <c r="X1543" i="5"/>
  <c r="X59" i="5"/>
  <c r="X64" i="5"/>
  <c r="R66" i="5"/>
  <c r="U66" i="5" s="1"/>
  <c r="X75" i="5"/>
  <c r="X80" i="5"/>
  <c r="R82" i="5"/>
  <c r="X91" i="5"/>
  <c r="X96" i="5"/>
  <c r="R98" i="5"/>
  <c r="X107" i="5"/>
  <c r="X112" i="5"/>
  <c r="R114" i="5"/>
  <c r="X123" i="5"/>
  <c r="X128" i="5"/>
  <c r="R130" i="5"/>
  <c r="U130" i="5" s="1"/>
  <c r="X139" i="5"/>
  <c r="X144" i="5"/>
  <c r="R146" i="5"/>
  <c r="X155" i="5"/>
  <c r="X160" i="5"/>
  <c r="R162" i="5"/>
  <c r="X171" i="5"/>
  <c r="X176" i="5"/>
  <c r="R178" i="5"/>
  <c r="X187" i="5"/>
  <c r="X192" i="5"/>
  <c r="R194" i="5"/>
  <c r="U194" i="5" s="1"/>
  <c r="X203" i="5"/>
  <c r="X208" i="5"/>
  <c r="R210" i="5"/>
  <c r="X219" i="5"/>
  <c r="X224" i="5"/>
  <c r="R226" i="5"/>
  <c r="X235" i="5"/>
  <c r="X240" i="5"/>
  <c r="X256" i="5"/>
  <c r="X272" i="5"/>
  <c r="X288" i="5"/>
  <c r="X643" i="5"/>
  <c r="X650" i="5"/>
  <c r="X656" i="5"/>
  <c r="R657" i="5"/>
  <c r="X667" i="5"/>
  <c r="X669" i="5"/>
  <c r="R673" i="5"/>
  <c r="X682" i="5"/>
  <c r="X685" i="5"/>
  <c r="R689" i="5"/>
  <c r="X692" i="5"/>
  <c r="X701" i="5"/>
  <c r="X704" i="5"/>
  <c r="R705" i="5"/>
  <c r="X725" i="5"/>
  <c r="R729" i="5"/>
  <c r="X738" i="5"/>
  <c r="X741" i="5"/>
  <c r="X744" i="5"/>
  <c r="R745" i="5"/>
  <c r="X754" i="5"/>
  <c r="X760" i="5"/>
  <c r="R761" i="5"/>
  <c r="U761" i="5" s="1"/>
  <c r="X770" i="5"/>
  <c r="X787" i="5"/>
  <c r="X794" i="5"/>
  <c r="X797" i="5"/>
  <c r="R801" i="5"/>
  <c r="X810" i="5"/>
  <c r="X813" i="5"/>
  <c r="R817" i="5"/>
  <c r="X820" i="5"/>
  <c r="X829" i="5"/>
  <c r="X832" i="5"/>
  <c r="R833" i="5"/>
  <c r="X853" i="5"/>
  <c r="R857" i="5"/>
  <c r="U857" i="5" s="1"/>
  <c r="X866" i="5"/>
  <c r="X872" i="5"/>
  <c r="R873" i="5"/>
  <c r="X882" i="5"/>
  <c r="X888" i="5"/>
  <c r="R889" i="5"/>
  <c r="U889" i="5" s="1"/>
  <c r="X898" i="5"/>
  <c r="X915" i="5"/>
  <c r="X922" i="5"/>
  <c r="X925" i="5"/>
  <c r="X928" i="5"/>
  <c r="R929" i="5"/>
  <c r="U929" i="5" s="1"/>
  <c r="R953" i="5"/>
  <c r="U953" i="5" s="1"/>
  <c r="X979" i="5"/>
  <c r="R993" i="5"/>
  <c r="X1040" i="5"/>
  <c r="X1045" i="5"/>
  <c r="R1062" i="5"/>
  <c r="U1062" i="5" s="1"/>
  <c r="X1077" i="5"/>
  <c r="R1094" i="5"/>
  <c r="R1118" i="5"/>
  <c r="X1121" i="5"/>
  <c r="X1125" i="5"/>
  <c r="R1142" i="5"/>
  <c r="U1142" i="5" s="1"/>
  <c r="X1152" i="5"/>
  <c r="X1157" i="5"/>
  <c r="X1165" i="5"/>
  <c r="X1173" i="5"/>
  <c r="X1175" i="5"/>
  <c r="X1181" i="5"/>
  <c r="X1183" i="5"/>
  <c r="X1199" i="5"/>
  <c r="X1225" i="5"/>
  <c r="X1231" i="5"/>
  <c r="X1258" i="5"/>
  <c r="X1271" i="5"/>
  <c r="R1272" i="5"/>
  <c r="X1292" i="5"/>
  <c r="R1296" i="5"/>
  <c r="X1329" i="5"/>
  <c r="X1335" i="5"/>
  <c r="R1336" i="5"/>
  <c r="X1356" i="5"/>
  <c r="R1360" i="5"/>
  <c r="U1360" i="5" s="1"/>
  <c r="X1363" i="5"/>
  <c r="X1407" i="5"/>
  <c r="R1408" i="5"/>
  <c r="X1423" i="5"/>
  <c r="R1424" i="5"/>
  <c r="X1436" i="5"/>
  <c r="X1472" i="5"/>
  <c r="X1487" i="5"/>
  <c r="X1529" i="5"/>
  <c r="X1532" i="5"/>
  <c r="X1537" i="5"/>
  <c r="X1553" i="5"/>
  <c r="X1556" i="5"/>
  <c r="R1557" i="5"/>
  <c r="R1561" i="5"/>
  <c r="U1561" i="5" s="1"/>
  <c r="R1565" i="5"/>
  <c r="U1565" i="5" s="1"/>
  <c r="X1565" i="5" s="1"/>
  <c r="X1388" i="5"/>
  <c r="X1415" i="5"/>
  <c r="X1425" i="5"/>
  <c r="X1461" i="5"/>
  <c r="X1465" i="5"/>
  <c r="X1479" i="5"/>
  <c r="X1481" i="5"/>
  <c r="X1493" i="5"/>
  <c r="X1497" i="5"/>
  <c r="X1550" i="5"/>
  <c r="X1559" i="5"/>
  <c r="X1545" i="5"/>
  <c r="X238" i="5"/>
  <c r="X243" i="5"/>
  <c r="X251" i="5"/>
  <c r="X254" i="5"/>
  <c r="X259" i="5"/>
  <c r="X267" i="5"/>
  <c r="X270" i="5"/>
  <c r="X275" i="5"/>
  <c r="X283" i="5"/>
  <c r="X286" i="5"/>
  <c r="X291" i="5"/>
  <c r="X299" i="5"/>
  <c r="X307" i="5"/>
  <c r="X315" i="5"/>
  <c r="X323" i="5"/>
  <c r="X331" i="5"/>
  <c r="X339" i="5"/>
  <c r="X347" i="5"/>
  <c r="X355" i="5"/>
  <c r="X363" i="5"/>
  <c r="X371" i="5"/>
  <c r="X379" i="5"/>
  <c r="X387" i="5"/>
  <c r="X395" i="5"/>
  <c r="X239" i="5"/>
  <c r="X242" i="5"/>
  <c r="X247" i="5"/>
  <c r="X250" i="5"/>
  <c r="X255" i="5"/>
  <c r="X258" i="5"/>
  <c r="X263" i="5"/>
  <c r="X266" i="5"/>
  <c r="X271" i="5"/>
  <c r="X274" i="5"/>
  <c r="X279" i="5"/>
  <c r="X282" i="5"/>
  <c r="X287" i="5"/>
  <c r="X290" i="5"/>
  <c r="X295" i="5"/>
  <c r="X298" i="5"/>
  <c r="X306" i="5"/>
  <c r="X314" i="5"/>
  <c r="X322" i="5"/>
  <c r="X330" i="5"/>
  <c r="X338" i="5"/>
  <c r="X346" i="5"/>
  <c r="X354" i="5"/>
  <c r="X362" i="5"/>
  <c r="X370" i="5"/>
  <c r="X378" i="5"/>
  <c r="X386" i="5"/>
  <c r="X394" i="5"/>
  <c r="X302" i="5"/>
  <c r="X310" i="5"/>
  <c r="X318" i="5"/>
  <c r="X350" i="5"/>
  <c r="X366" i="5"/>
  <c r="X382" i="5"/>
  <c r="X672" i="5"/>
  <c r="X712" i="5"/>
  <c r="X736" i="5"/>
  <c r="X776" i="5"/>
  <c r="X800" i="5"/>
  <c r="X840" i="5"/>
  <c r="X334" i="5"/>
  <c r="X390" i="5"/>
  <c r="X398" i="5"/>
  <c r="X402" i="5"/>
  <c r="X410" i="5"/>
  <c r="X414" i="5"/>
  <c r="X418" i="5"/>
  <c r="X426" i="5"/>
  <c r="X430" i="5"/>
  <c r="X434" i="5"/>
  <c r="X442" i="5"/>
  <c r="X446" i="5"/>
  <c r="X450" i="5"/>
  <c r="X458" i="5"/>
  <c r="X462" i="5"/>
  <c r="X466" i="5"/>
  <c r="X474" i="5"/>
  <c r="X478" i="5"/>
  <c r="X482" i="5"/>
  <c r="X490" i="5"/>
  <c r="X494" i="5"/>
  <c r="X498" i="5"/>
  <c r="X506" i="5"/>
  <c r="X510" i="5"/>
  <c r="X514" i="5"/>
  <c r="X522" i="5"/>
  <c r="X526" i="5"/>
  <c r="X530" i="5"/>
  <c r="X538" i="5"/>
  <c r="X542" i="5"/>
  <c r="X546" i="5"/>
  <c r="X554" i="5"/>
  <c r="X558" i="5"/>
  <c r="X562" i="5"/>
  <c r="X570" i="5"/>
  <c r="X574" i="5"/>
  <c r="X578" i="5"/>
  <c r="X586" i="5"/>
  <c r="X590" i="5"/>
  <c r="X594" i="5"/>
  <c r="X602" i="5"/>
  <c r="X606" i="5"/>
  <c r="X610" i="5"/>
  <c r="X618" i="5"/>
  <c r="X622" i="5"/>
  <c r="X626" i="5"/>
  <c r="X632" i="5"/>
  <c r="X642" i="5"/>
  <c r="X648" i="5"/>
  <c r="X658" i="5"/>
  <c r="X664" i="5"/>
  <c r="X675" i="5"/>
  <c r="X688" i="5"/>
  <c r="X698" i="5"/>
  <c r="X739" i="5"/>
  <c r="X762" i="5"/>
  <c r="X803" i="5"/>
  <c r="X816" i="5"/>
  <c r="X826" i="5"/>
  <c r="X856" i="5"/>
  <c r="X867" i="5"/>
  <c r="X880" i="5"/>
  <c r="X890" i="5"/>
  <c r="X920" i="5"/>
  <c r="X936" i="5"/>
  <c r="X952" i="5"/>
  <c r="X968" i="5"/>
  <c r="X984" i="5"/>
  <c r="X683" i="5"/>
  <c r="X699" i="5"/>
  <c r="X715" i="5"/>
  <c r="X731" i="5"/>
  <c r="X747" i="5"/>
  <c r="X763" i="5"/>
  <c r="X779" i="5"/>
  <c r="X795" i="5"/>
  <c r="X811" i="5"/>
  <c r="X827" i="5"/>
  <c r="X843" i="5"/>
  <c r="X859" i="5"/>
  <c r="X875" i="5"/>
  <c r="X891" i="5"/>
  <c r="X907" i="5"/>
  <c r="X923" i="5"/>
  <c r="X939" i="5"/>
  <c r="X955" i="5"/>
  <c r="X971" i="5"/>
  <c r="X987" i="5"/>
  <c r="X638" i="5"/>
  <c r="X654" i="5"/>
  <c r="X670" i="5"/>
  <c r="X686" i="5"/>
  <c r="X702" i="5"/>
  <c r="X718" i="5"/>
  <c r="X734" i="5"/>
  <c r="X750" i="5"/>
  <c r="X766" i="5"/>
  <c r="X782" i="5"/>
  <c r="X798" i="5"/>
  <c r="X814" i="5"/>
  <c r="X822" i="5"/>
  <c r="X830" i="5"/>
  <c r="X846" i="5"/>
  <c r="X854" i="5"/>
  <c r="X862" i="5"/>
  <c r="X894" i="5"/>
  <c r="X910" i="5"/>
  <c r="X926" i="5"/>
  <c r="X982" i="5"/>
  <c r="X1047" i="5"/>
  <c r="X1063" i="5"/>
  <c r="X1095" i="5"/>
  <c r="X1111" i="5"/>
  <c r="X1127" i="5"/>
  <c r="X1143" i="5"/>
  <c r="X1159" i="5"/>
  <c r="X1059" i="5"/>
  <c r="X1067" i="5"/>
  <c r="X1075" i="5"/>
  <c r="X1083" i="5"/>
  <c r="X1091" i="5"/>
  <c r="X1099" i="5"/>
  <c r="X1107" i="5"/>
  <c r="X1123" i="5"/>
  <c r="X1131" i="5"/>
  <c r="X1139" i="5"/>
  <c r="X1147" i="5"/>
  <c r="X1155" i="5"/>
  <c r="X1263" i="5"/>
  <c r="X1279" i="5"/>
  <c r="X1327" i="5"/>
  <c r="X1343" i="5"/>
  <c r="X1184" i="5"/>
  <c r="X1188" i="5"/>
  <c r="X1216" i="5"/>
  <c r="X1220" i="5"/>
  <c r="X1236" i="5"/>
  <c r="X1250" i="5"/>
  <c r="X1245" i="5"/>
  <c r="X1253" i="5"/>
  <c r="X1261" i="5"/>
  <c r="X1269" i="5"/>
  <c r="X1277" i="5"/>
  <c r="X1285" i="5"/>
  <c r="X1293" i="5"/>
  <c r="X1301" i="5"/>
  <c r="X1309" i="5"/>
  <c r="X1325" i="5"/>
  <c r="X1333" i="5"/>
  <c r="X1341" i="5"/>
  <c r="X1349" i="5"/>
  <c r="X1357" i="5"/>
  <c r="X1373" i="5"/>
  <c r="X1381" i="5"/>
  <c r="X1389" i="5"/>
  <c r="X1397" i="5"/>
  <c r="X1405" i="5"/>
  <c r="X1413" i="5"/>
  <c r="X1421" i="5"/>
  <c r="X1429" i="5"/>
  <c r="X1435" i="5"/>
  <c r="X1451" i="5"/>
  <c r="X1467" i="5"/>
  <c r="X1475" i="5"/>
  <c r="X1483" i="5"/>
  <c r="X1491" i="5"/>
  <c r="X1499" i="5"/>
  <c r="X1539" i="5"/>
  <c r="X1555" i="5"/>
  <c r="X1486" i="5"/>
  <c r="X1514" i="5"/>
  <c r="X1546" i="5"/>
  <c r="R20" i="3"/>
  <c r="U20" i="3" s="1"/>
  <c r="R52" i="3"/>
  <c r="U52" i="3" s="1"/>
  <c r="R50" i="3"/>
  <c r="U50" i="3" s="1"/>
  <c r="R85" i="3"/>
  <c r="U85" i="3" s="1"/>
  <c r="R101" i="3"/>
  <c r="U101" i="3" s="1"/>
  <c r="R119" i="3"/>
  <c r="U119" i="3" s="1"/>
  <c r="R120" i="3"/>
  <c r="U120" i="3" s="1"/>
  <c r="R124" i="3"/>
  <c r="U124" i="3" s="1"/>
  <c r="R127" i="3"/>
  <c r="U127" i="3" s="1"/>
  <c r="R132" i="3"/>
  <c r="U132" i="3" s="1"/>
  <c r="R135" i="3"/>
  <c r="U135" i="3" s="1"/>
  <c r="R136" i="3"/>
  <c r="U136" i="3" s="1"/>
  <c r="R143" i="3"/>
  <c r="U143" i="3" s="1"/>
  <c r="R144" i="3"/>
  <c r="U144" i="3" s="1"/>
  <c r="R151" i="3"/>
  <c r="U151" i="3" s="1"/>
  <c r="R152" i="3"/>
  <c r="U152" i="3" s="1"/>
  <c r="R156" i="3"/>
  <c r="U156" i="3" s="1"/>
  <c r="R164" i="3"/>
  <c r="U164" i="3" s="1"/>
  <c r="R168" i="3"/>
  <c r="U168" i="3" s="1"/>
  <c r="R11" i="3"/>
  <c r="U11" i="3" s="1"/>
  <c r="R27" i="3"/>
  <c r="U27" i="3" s="1"/>
  <c r="R43" i="3"/>
  <c r="U43" i="3" s="1"/>
  <c r="R46" i="3"/>
  <c r="U46" i="3" s="1"/>
  <c r="R59" i="3"/>
  <c r="U59" i="3" s="1"/>
  <c r="R71" i="3"/>
  <c r="U71" i="3" s="1"/>
  <c r="R81" i="3"/>
  <c r="U81" i="3" s="1"/>
  <c r="R89" i="3"/>
  <c r="U89" i="3" s="1"/>
  <c r="R92" i="3"/>
  <c r="U92" i="3" s="1"/>
  <c r="R96" i="3"/>
  <c r="U96" i="3" s="1"/>
  <c r="R97" i="3"/>
  <c r="U97" i="3" s="1"/>
  <c r="R100" i="3"/>
  <c r="U100" i="3" s="1"/>
  <c r="R104" i="3"/>
  <c r="U104" i="3" s="1"/>
  <c r="R111" i="3"/>
  <c r="U111" i="3" s="1"/>
  <c r="R122" i="3"/>
  <c r="U122" i="3" s="1"/>
  <c r="R123" i="3"/>
  <c r="U123" i="3" s="1"/>
  <c r="R130" i="3"/>
  <c r="U130" i="3" s="1"/>
  <c r="R138" i="3"/>
  <c r="U138" i="3" s="1"/>
  <c r="R139" i="3"/>
  <c r="U139" i="3" s="1"/>
  <c r="R155" i="3"/>
  <c r="U155" i="3" s="1"/>
  <c r="R171" i="3"/>
  <c r="U171" i="3" s="1"/>
  <c r="R60" i="3"/>
  <c r="U60" i="3" s="1"/>
  <c r="R65" i="3"/>
  <c r="U65" i="3" s="1"/>
  <c r="R68" i="3"/>
  <c r="U68" i="3" s="1"/>
  <c r="R72" i="3"/>
  <c r="U72" i="3" s="1"/>
  <c r="R79" i="3"/>
  <c r="U79" i="3" s="1"/>
  <c r="R87" i="3"/>
  <c r="U87" i="3" s="1"/>
  <c r="R95" i="3"/>
  <c r="U95" i="3" s="1"/>
  <c r="R103" i="3"/>
  <c r="U103" i="3" s="1"/>
  <c r="R160" i="3"/>
  <c r="U160" i="3" s="1"/>
  <c r="R90" i="3"/>
  <c r="U90" i="3" s="1"/>
  <c r="R23" i="3"/>
  <c r="U23" i="3" s="1"/>
  <c r="R18" i="3"/>
  <c r="U18" i="3" s="1"/>
  <c r="R14" i="3"/>
  <c r="U14" i="3" s="1"/>
  <c r="R28" i="3"/>
  <c r="U28" i="3" s="1"/>
  <c r="R36" i="3"/>
  <c r="U36" i="3" s="1"/>
  <c r="R74" i="3"/>
  <c r="U74" i="3" s="1"/>
  <c r="R76" i="3"/>
  <c r="U76" i="3" s="1"/>
  <c r="R80" i="3"/>
  <c r="U80" i="3" s="1"/>
  <c r="R84" i="3"/>
  <c r="U84" i="3" s="1"/>
  <c r="R88" i="3"/>
  <c r="U88" i="3" s="1"/>
  <c r="R106" i="3"/>
  <c r="U106" i="3" s="1"/>
  <c r="R108" i="3"/>
  <c r="U108" i="3" s="1"/>
  <c r="R112" i="3"/>
  <c r="U112" i="3" s="1"/>
  <c r="R128" i="3"/>
  <c r="U128" i="3" s="1"/>
  <c r="R147" i="3"/>
  <c r="U147" i="3" s="1"/>
  <c r="R154" i="3"/>
  <c r="U154" i="3" s="1"/>
  <c r="R162" i="3"/>
  <c r="U162" i="3" s="1"/>
  <c r="R170" i="3"/>
  <c r="U170" i="3" s="1"/>
  <c r="R39" i="3"/>
  <c r="U39" i="3" s="1"/>
  <c r="R115" i="3"/>
  <c r="U115" i="3" s="1"/>
  <c r="R7" i="3"/>
  <c r="U7" i="3" s="1"/>
  <c r="R34" i="3"/>
  <c r="U34" i="3" s="1"/>
  <c r="R66" i="3"/>
  <c r="U66" i="3" s="1"/>
  <c r="R82" i="3"/>
  <c r="U82" i="3" s="1"/>
  <c r="R98" i="3"/>
  <c r="U98" i="3" s="1"/>
  <c r="R12" i="3"/>
  <c r="U12" i="3" s="1"/>
  <c r="R30" i="3"/>
  <c r="U30" i="3" s="1"/>
  <c r="R44" i="3"/>
  <c r="U44" i="3" s="1"/>
  <c r="R62" i="3"/>
  <c r="U62" i="3" s="1"/>
  <c r="R77" i="3"/>
  <c r="U77" i="3" s="1"/>
  <c r="R93" i="3"/>
  <c r="U93" i="3" s="1"/>
  <c r="R109" i="3"/>
  <c r="U109" i="3" s="1"/>
  <c r="R121" i="3"/>
  <c r="U121" i="3" s="1"/>
  <c r="R129" i="3"/>
  <c r="U129" i="3" s="1"/>
  <c r="R159" i="3"/>
  <c r="U159" i="3" s="1"/>
  <c r="R167" i="3"/>
  <c r="U167" i="3" s="1"/>
  <c r="R15" i="3"/>
  <c r="U15" i="3" s="1"/>
  <c r="R19" i="3"/>
  <c r="U19" i="3" s="1"/>
  <c r="R26" i="3"/>
  <c r="U26" i="3" s="1"/>
  <c r="R31" i="3"/>
  <c r="U31" i="3" s="1"/>
  <c r="R35" i="3"/>
  <c r="U35" i="3" s="1"/>
  <c r="R42" i="3"/>
  <c r="U42" i="3" s="1"/>
  <c r="R63" i="3"/>
  <c r="U63" i="3" s="1"/>
  <c r="R67" i="3"/>
  <c r="U67" i="3" s="1"/>
  <c r="R70" i="3"/>
  <c r="U70" i="3" s="1"/>
  <c r="R83" i="3"/>
  <c r="U83" i="3" s="1"/>
  <c r="R86" i="3"/>
  <c r="U86" i="3" s="1"/>
  <c r="R99" i="3"/>
  <c r="U99" i="3" s="1"/>
  <c r="R102" i="3"/>
  <c r="U102" i="3" s="1"/>
  <c r="R126" i="3"/>
  <c r="U126" i="3" s="1"/>
  <c r="R131" i="3"/>
  <c r="U131" i="3" s="1"/>
  <c r="R134" i="3"/>
  <c r="U134" i="3" s="1"/>
  <c r="R158" i="3"/>
  <c r="U158" i="3" s="1"/>
  <c r="R163" i="3"/>
  <c r="U163" i="3" s="1"/>
  <c r="R166" i="3"/>
  <c r="U166" i="3" s="1"/>
  <c r="R10" i="3"/>
  <c r="U10" i="3" s="1"/>
  <c r="R47" i="3"/>
  <c r="U47" i="3" s="1"/>
  <c r="R51" i="3"/>
  <c r="U51" i="3" s="1"/>
  <c r="R58" i="3"/>
  <c r="U58" i="3" s="1"/>
  <c r="R75" i="3"/>
  <c r="U75" i="3" s="1"/>
  <c r="R78" i="3"/>
  <c r="U78" i="3" s="1"/>
  <c r="R91" i="3"/>
  <c r="U91" i="3" s="1"/>
  <c r="R94" i="3"/>
  <c r="U94" i="3" s="1"/>
  <c r="R107" i="3"/>
  <c r="U107" i="3" s="1"/>
  <c r="R110" i="3"/>
  <c r="U110" i="3" s="1"/>
  <c r="R116" i="3"/>
  <c r="U116" i="3" s="1"/>
  <c r="R140" i="3"/>
  <c r="U140" i="3" s="1"/>
  <c r="R148" i="3"/>
  <c r="U148" i="3" s="1"/>
  <c r="R172" i="3"/>
  <c r="U172" i="3" s="1"/>
  <c r="R5" i="3"/>
  <c r="U5" i="3" s="1"/>
  <c r="R21" i="3"/>
  <c r="U21" i="3" s="1"/>
  <c r="R37" i="3"/>
  <c r="U37" i="3" s="1"/>
  <c r="R53" i="3"/>
  <c r="U53" i="3" s="1"/>
  <c r="R137" i="3"/>
  <c r="U137" i="3" s="1"/>
  <c r="R169" i="3"/>
  <c r="U169" i="3" s="1"/>
  <c r="R24" i="3"/>
  <c r="U24" i="3" s="1"/>
  <c r="R48" i="3"/>
  <c r="U48" i="3" s="1"/>
  <c r="R56" i="3"/>
  <c r="U56" i="3" s="1"/>
  <c r="R64" i="3"/>
  <c r="U64" i="3" s="1"/>
  <c r="R8" i="3"/>
  <c r="U8" i="3" s="1"/>
  <c r="R16" i="3"/>
  <c r="U16" i="3" s="1"/>
  <c r="R32" i="3"/>
  <c r="U32" i="3" s="1"/>
  <c r="R40" i="3"/>
  <c r="U40" i="3" s="1"/>
  <c r="R117" i="3"/>
  <c r="U117" i="3" s="1"/>
  <c r="R125" i="3"/>
  <c r="U125" i="3" s="1"/>
  <c r="R133" i="3"/>
  <c r="U133" i="3" s="1"/>
  <c r="R141" i="3"/>
  <c r="U141" i="3" s="1"/>
  <c r="R149" i="3"/>
  <c r="U149" i="3" s="1"/>
  <c r="R157" i="3"/>
  <c r="U157" i="3" s="1"/>
  <c r="R165" i="3"/>
  <c r="U165" i="3" s="1"/>
  <c r="R173" i="3"/>
  <c r="U173" i="3" s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311" i="1"/>
  <c r="F1312" i="1"/>
  <c r="F1313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U1270" i="5" l="1"/>
  <c r="X1270" i="5" s="1"/>
  <c r="U1126" i="5"/>
  <c r="X1126" i="5" s="1"/>
  <c r="U1110" i="5"/>
  <c r="X1110" i="5" s="1"/>
  <c r="U1094" i="5"/>
  <c r="X1094" i="5" s="1"/>
  <c r="U1092" i="5"/>
  <c r="X1092" i="5" s="1"/>
  <c r="U980" i="5"/>
  <c r="X980" i="5" s="1"/>
  <c r="U993" i="5"/>
  <c r="X993" i="5" s="1"/>
  <c r="U202" i="5"/>
  <c r="X202" i="5" s="1"/>
  <c r="U170" i="5"/>
  <c r="X170" i="5" s="1"/>
  <c r="U106" i="5"/>
  <c r="X106" i="5" s="1"/>
  <c r="U42" i="5"/>
  <c r="X42" i="5" s="1"/>
  <c r="U655" i="5"/>
  <c r="X655" i="5" s="1"/>
  <c r="U905" i="5"/>
  <c r="X905" i="5" s="1"/>
  <c r="U873" i="5"/>
  <c r="X873" i="5" s="1"/>
  <c r="U841" i="5"/>
  <c r="X841" i="5" s="1"/>
  <c r="U809" i="5"/>
  <c r="X809" i="5" s="1"/>
  <c r="X761" i="5"/>
  <c r="X937" i="5"/>
  <c r="X961" i="5"/>
  <c r="X727" i="5"/>
  <c r="X26" i="5"/>
  <c r="X825" i="5"/>
  <c r="U1424" i="5"/>
  <c r="X1424" i="5" s="1"/>
  <c r="U1408" i="5"/>
  <c r="X1408" i="5" s="1"/>
  <c r="U1312" i="5"/>
  <c r="X1312" i="5" s="1"/>
  <c r="U1296" i="5"/>
  <c r="X1296" i="5" s="1"/>
  <c r="U1264" i="5"/>
  <c r="X1264" i="5" s="1"/>
  <c r="U1248" i="5"/>
  <c r="X1248" i="5" s="1"/>
  <c r="U214" i="5"/>
  <c r="X214" i="5" s="1"/>
  <c r="U198" i="5"/>
  <c r="X198" i="5" s="1"/>
  <c r="U182" i="5"/>
  <c r="X182" i="5" s="1"/>
  <c r="U150" i="5"/>
  <c r="X150" i="5" s="1"/>
  <c r="U118" i="5"/>
  <c r="X118" i="5" s="1"/>
  <c r="U86" i="5"/>
  <c r="X86" i="5" s="1"/>
  <c r="U54" i="5"/>
  <c r="X54" i="5" s="1"/>
  <c r="U22" i="5"/>
  <c r="X22" i="5" s="1"/>
  <c r="U799" i="5"/>
  <c r="X799" i="5" s="1"/>
  <c r="U703" i="5"/>
  <c r="X703" i="5" s="1"/>
  <c r="U1411" i="5"/>
  <c r="X1411" i="5" s="1"/>
  <c r="U991" i="5"/>
  <c r="X991" i="5" s="1"/>
  <c r="U916" i="5"/>
  <c r="X916" i="5" s="1"/>
  <c r="U788" i="5"/>
  <c r="X788" i="5" s="1"/>
  <c r="U644" i="5"/>
  <c r="X644" i="5" s="1"/>
  <c r="U745" i="5"/>
  <c r="X745" i="5" s="1"/>
  <c r="U729" i="5"/>
  <c r="X729" i="5" s="1"/>
  <c r="U713" i="5"/>
  <c r="X713" i="5" s="1"/>
  <c r="U681" i="5"/>
  <c r="X681" i="5" s="1"/>
  <c r="U665" i="5"/>
  <c r="X665" i="5" s="1"/>
  <c r="U313" i="5"/>
  <c r="X313" i="5" s="1"/>
  <c r="X889" i="5"/>
  <c r="X1344" i="5"/>
  <c r="X393" i="5"/>
  <c r="X329" i="5"/>
  <c r="X1046" i="5"/>
  <c r="X1259" i="5"/>
  <c r="X887" i="5"/>
  <c r="X38" i="5"/>
  <c r="X10" i="5"/>
  <c r="X1060" i="5"/>
  <c r="X804" i="5"/>
  <c r="X166" i="5"/>
  <c r="X102" i="5"/>
  <c r="X1142" i="5"/>
  <c r="X953" i="5"/>
  <c r="X1280" i="5"/>
  <c r="X345" i="5"/>
  <c r="X1328" i="5"/>
  <c r="X1158" i="5"/>
  <c r="X1009" i="5"/>
  <c r="X1457" i="5"/>
  <c r="X697" i="5"/>
  <c r="X637" i="5"/>
  <c r="X1334" i="5"/>
  <c r="X1174" i="5"/>
  <c r="X871" i="5"/>
  <c r="X218" i="5"/>
  <c r="X186" i="5"/>
  <c r="X154" i="5"/>
  <c r="X122" i="5"/>
  <c r="X90" i="5"/>
  <c r="X58" i="5"/>
  <c r="X6" i="5"/>
  <c r="X815" i="5"/>
  <c r="X138" i="5"/>
  <c r="X74" i="5"/>
  <c r="U1422" i="5"/>
  <c r="X1422" i="5" s="1"/>
  <c r="U1390" i="5"/>
  <c r="X1390" i="5" s="1"/>
  <c r="U1374" i="5"/>
  <c r="X1374" i="5" s="1"/>
  <c r="U1358" i="5"/>
  <c r="X1358" i="5" s="1"/>
  <c r="U1294" i="5"/>
  <c r="X1294" i="5" s="1"/>
  <c r="U1230" i="5"/>
  <c r="X1230" i="5" s="1"/>
  <c r="U1214" i="5"/>
  <c r="X1214" i="5" s="1"/>
  <c r="U1198" i="5"/>
  <c r="X1198" i="5" s="1"/>
  <c r="U1182" i="5"/>
  <c r="X1182" i="5" s="1"/>
  <c r="U1166" i="5"/>
  <c r="X1166" i="5" s="1"/>
  <c r="U1150" i="5"/>
  <c r="X1150" i="5" s="1"/>
  <c r="U1134" i="5"/>
  <c r="X1134" i="5" s="1"/>
  <c r="U1118" i="5"/>
  <c r="X1118" i="5" s="1"/>
  <c r="U1102" i="5"/>
  <c r="X1102" i="5" s="1"/>
  <c r="U1070" i="5"/>
  <c r="X1070" i="5" s="1"/>
  <c r="U1516" i="5"/>
  <c r="X1516" i="5" s="1"/>
  <c r="U1004" i="5"/>
  <c r="X1004" i="5" s="1"/>
  <c r="U1001" i="5"/>
  <c r="X1001" i="5" s="1"/>
  <c r="U985" i="5"/>
  <c r="X985" i="5" s="1"/>
  <c r="U969" i="5"/>
  <c r="X969" i="5" s="1"/>
  <c r="U226" i="5"/>
  <c r="X226" i="5" s="1"/>
  <c r="U210" i="5"/>
  <c r="X210" i="5" s="1"/>
  <c r="U178" i="5"/>
  <c r="X178" i="5" s="1"/>
  <c r="U162" i="5"/>
  <c r="X162" i="5" s="1"/>
  <c r="U146" i="5"/>
  <c r="X146" i="5" s="1"/>
  <c r="U114" i="5"/>
  <c r="X114" i="5" s="1"/>
  <c r="U98" i="5"/>
  <c r="X98" i="5" s="1"/>
  <c r="U82" i="5"/>
  <c r="X82" i="5" s="1"/>
  <c r="U50" i="5"/>
  <c r="X50" i="5" s="1"/>
  <c r="U18" i="5"/>
  <c r="X18" i="5" s="1"/>
  <c r="U855" i="5"/>
  <c r="X855" i="5" s="1"/>
  <c r="U1379" i="5"/>
  <c r="X1379" i="5" s="1"/>
  <c r="U385" i="5"/>
  <c r="X385" i="5" s="1"/>
  <c r="U945" i="5"/>
  <c r="X945" i="5" s="1"/>
  <c r="U897" i="5"/>
  <c r="X897" i="5" s="1"/>
  <c r="U881" i="5"/>
  <c r="X881" i="5" s="1"/>
  <c r="U865" i="5"/>
  <c r="X865" i="5" s="1"/>
  <c r="U849" i="5"/>
  <c r="X849" i="5" s="1"/>
  <c r="U833" i="5"/>
  <c r="X833" i="5" s="1"/>
  <c r="U817" i="5"/>
  <c r="X817" i="5" s="1"/>
  <c r="U801" i="5"/>
  <c r="X801" i="5" s="1"/>
  <c r="U785" i="5"/>
  <c r="X785" i="5" s="1"/>
  <c r="U769" i="5"/>
  <c r="X769" i="5" s="1"/>
  <c r="U753" i="5"/>
  <c r="X753" i="5" s="1"/>
  <c r="X1561" i="5"/>
  <c r="X1360" i="5"/>
  <c r="X1062" i="5"/>
  <c r="X929" i="5"/>
  <c r="X857" i="5"/>
  <c r="X194" i="5"/>
  <c r="X130" i="5"/>
  <c r="X66" i="5"/>
  <c r="X977" i="5"/>
  <c r="X913" i="5"/>
  <c r="X361" i="5"/>
  <c r="X1078" i="5"/>
  <c r="X921" i="5"/>
  <c r="X1406" i="5"/>
  <c r="X1316" i="5"/>
  <c r="X1140" i="5"/>
  <c r="X956" i="5"/>
  <c r="X687" i="5"/>
  <c r="X34" i="5"/>
  <c r="X951" i="5"/>
  <c r="X633" i="5"/>
  <c r="X1252" i="5"/>
  <c r="X1116" i="5"/>
  <c r="X777" i="5"/>
  <c r="X649" i="5"/>
  <c r="X1054" i="5"/>
  <c r="X676" i="5"/>
  <c r="X234" i="5"/>
  <c r="X1476" i="5"/>
  <c r="X1086" i="5"/>
  <c r="X759" i="5"/>
  <c r="X793" i="5"/>
  <c r="X230" i="5"/>
  <c r="X134" i="5"/>
  <c r="X70" i="5"/>
  <c r="X1452" i="5"/>
  <c r="U1432" i="5"/>
  <c r="X1432" i="5" s="1"/>
  <c r="U1400" i="5"/>
  <c r="X1400" i="5" s="1"/>
  <c r="U1384" i="5"/>
  <c r="X1384" i="5" s="1"/>
  <c r="U1368" i="5"/>
  <c r="X1368" i="5" s="1"/>
  <c r="U1352" i="5"/>
  <c r="X1352" i="5" s="1"/>
  <c r="U1336" i="5"/>
  <c r="X1336" i="5" s="1"/>
  <c r="U1320" i="5"/>
  <c r="X1320" i="5" s="1"/>
  <c r="U1304" i="5"/>
  <c r="X1304" i="5" s="1"/>
  <c r="U1288" i="5"/>
  <c r="X1288" i="5" s="1"/>
  <c r="U1272" i="5"/>
  <c r="X1272" i="5" s="1"/>
  <c r="U1256" i="5"/>
  <c r="X1256" i="5" s="1"/>
  <c r="U1557" i="5"/>
  <c r="X1557" i="5" s="1"/>
  <c r="U222" i="5"/>
  <c r="X222" i="5" s="1"/>
  <c r="U206" i="5"/>
  <c r="X206" i="5" s="1"/>
  <c r="U190" i="5"/>
  <c r="X190" i="5" s="1"/>
  <c r="U174" i="5"/>
  <c r="X174" i="5" s="1"/>
  <c r="U158" i="5"/>
  <c r="X158" i="5" s="1"/>
  <c r="U142" i="5"/>
  <c r="X142" i="5" s="1"/>
  <c r="U126" i="5"/>
  <c r="X126" i="5" s="1"/>
  <c r="U110" i="5"/>
  <c r="X110" i="5" s="1"/>
  <c r="U94" i="5"/>
  <c r="X94" i="5" s="1"/>
  <c r="U78" i="5"/>
  <c r="X78" i="5" s="1"/>
  <c r="U62" i="5"/>
  <c r="X62" i="5" s="1"/>
  <c r="U46" i="5"/>
  <c r="X46" i="5" s="1"/>
  <c r="U30" i="5"/>
  <c r="X30" i="5" s="1"/>
  <c r="U14" i="5"/>
  <c r="X14" i="5" s="1"/>
  <c r="U831" i="5"/>
  <c r="X831" i="5" s="1"/>
  <c r="U743" i="5"/>
  <c r="X743" i="5" s="1"/>
  <c r="U671" i="5"/>
  <c r="X671" i="5" s="1"/>
  <c r="U1323" i="5"/>
  <c r="X1323" i="5" s="1"/>
  <c r="U927" i="5"/>
  <c r="X927" i="5" s="1"/>
  <c r="U892" i="5"/>
  <c r="X892" i="5" s="1"/>
  <c r="U876" i="5"/>
  <c r="X876" i="5" s="1"/>
  <c r="U860" i="5"/>
  <c r="X860" i="5" s="1"/>
  <c r="U764" i="5"/>
  <c r="X764" i="5" s="1"/>
  <c r="U748" i="5"/>
  <c r="X748" i="5" s="1"/>
  <c r="U732" i="5"/>
  <c r="X732" i="5" s="1"/>
  <c r="U737" i="5"/>
  <c r="X737" i="5" s="1"/>
  <c r="U721" i="5"/>
  <c r="X721" i="5" s="1"/>
  <c r="U705" i="5"/>
  <c r="X705" i="5" s="1"/>
  <c r="U689" i="5"/>
  <c r="X689" i="5" s="1"/>
  <c r="U673" i="5"/>
  <c r="X673" i="5" s="1"/>
  <c r="U657" i="5"/>
  <c r="X657" i="5" s="1"/>
  <c r="U641" i="5"/>
  <c r="X641" i="5" s="1"/>
  <c r="U377" i="5"/>
  <c r="X377" i="5" s="1"/>
  <c r="U369" i="5"/>
  <c r="X369" i="5" s="1"/>
  <c r="U353" i="5"/>
  <c r="X353" i="5" s="1"/>
  <c r="U337" i="5"/>
  <c r="X337" i="5" s="1"/>
  <c r="U321" i="5"/>
  <c r="X321" i="5" s="1"/>
  <c r="U305" i="5"/>
  <c r="X305" i="5" s="1"/>
  <c r="Q6" i="1"/>
  <c r="T6" i="1" s="1"/>
  <c r="Q7" i="1"/>
  <c r="T7" i="1" s="1"/>
  <c r="Q8" i="1"/>
  <c r="T8" i="1" s="1"/>
  <c r="Q9" i="1"/>
  <c r="T9" i="1" s="1"/>
  <c r="Q10" i="1"/>
  <c r="T10" i="1" s="1"/>
  <c r="Q11" i="1"/>
  <c r="T11" i="1" s="1"/>
  <c r="Q12" i="1"/>
  <c r="T12" i="1" s="1"/>
  <c r="Q13" i="1"/>
  <c r="T13" i="1" s="1"/>
  <c r="Q14" i="1"/>
  <c r="T14" i="1" s="1"/>
  <c r="Q15" i="1"/>
  <c r="T15" i="1" s="1"/>
  <c r="Q16" i="1"/>
  <c r="T16" i="1" s="1"/>
  <c r="Q17" i="1"/>
  <c r="T17" i="1" s="1"/>
  <c r="Q18" i="1"/>
  <c r="T18" i="1" s="1"/>
  <c r="Q19" i="1"/>
  <c r="T19" i="1" s="1"/>
  <c r="Q20" i="1"/>
  <c r="T20" i="1" s="1"/>
  <c r="Q21" i="1"/>
  <c r="T21" i="1" s="1"/>
  <c r="Q22" i="1"/>
  <c r="T22" i="1" s="1"/>
  <c r="Q23" i="1"/>
  <c r="T23" i="1" s="1"/>
  <c r="Q24" i="1"/>
  <c r="T24" i="1" s="1"/>
  <c r="Q25" i="1"/>
  <c r="T25" i="1" s="1"/>
  <c r="Q26" i="1"/>
  <c r="T26" i="1" s="1"/>
  <c r="Q27" i="1"/>
  <c r="T27" i="1" s="1"/>
  <c r="Q28" i="1"/>
  <c r="T28" i="1" s="1"/>
  <c r="Q29" i="1"/>
  <c r="T29" i="1" s="1"/>
  <c r="Q30" i="1"/>
  <c r="T30" i="1" s="1"/>
  <c r="Q31" i="1"/>
  <c r="T31" i="1" s="1"/>
  <c r="Q32" i="1"/>
  <c r="T32" i="1" s="1"/>
  <c r="Q33" i="1"/>
  <c r="T33" i="1" s="1"/>
  <c r="Q34" i="1"/>
  <c r="T34" i="1" s="1"/>
  <c r="Q35" i="1"/>
  <c r="T35" i="1" s="1"/>
  <c r="Q36" i="1"/>
  <c r="T36" i="1" s="1"/>
  <c r="Q37" i="1"/>
  <c r="T37" i="1" s="1"/>
  <c r="Q38" i="1"/>
  <c r="T38" i="1" s="1"/>
  <c r="Q39" i="1"/>
  <c r="T39" i="1" s="1"/>
  <c r="Q40" i="1"/>
  <c r="T40" i="1" s="1"/>
  <c r="Q41" i="1"/>
  <c r="T41" i="1" s="1"/>
  <c r="Q42" i="1"/>
  <c r="T42" i="1" s="1"/>
  <c r="Q43" i="1"/>
  <c r="T43" i="1" s="1"/>
  <c r="Q44" i="1"/>
  <c r="T44" i="1" s="1"/>
  <c r="Q45" i="1"/>
  <c r="T45" i="1" s="1"/>
  <c r="Q46" i="1"/>
  <c r="T46" i="1" s="1"/>
  <c r="Q47" i="1"/>
  <c r="T47" i="1" s="1"/>
  <c r="Q48" i="1"/>
  <c r="T48" i="1" s="1"/>
  <c r="Q49" i="1"/>
  <c r="T49" i="1" s="1"/>
  <c r="Q50" i="1"/>
  <c r="T50" i="1" s="1"/>
  <c r="Q51" i="1"/>
  <c r="T51" i="1" s="1"/>
  <c r="Q52" i="1"/>
  <c r="T52" i="1" s="1"/>
  <c r="Q53" i="1"/>
  <c r="T53" i="1" s="1"/>
  <c r="Q54" i="1"/>
  <c r="T54" i="1" s="1"/>
  <c r="Q55" i="1"/>
  <c r="T55" i="1" s="1"/>
  <c r="Q56" i="1"/>
  <c r="T56" i="1" s="1"/>
  <c r="Q57" i="1"/>
  <c r="T57" i="1" s="1"/>
  <c r="Q58" i="1"/>
  <c r="T58" i="1" s="1"/>
  <c r="Q59" i="1"/>
  <c r="T59" i="1" s="1"/>
  <c r="Q60" i="1"/>
  <c r="T60" i="1" s="1"/>
  <c r="Q61" i="1"/>
  <c r="T61" i="1" s="1"/>
  <c r="Q62" i="1"/>
  <c r="T62" i="1" s="1"/>
  <c r="Q63" i="1"/>
  <c r="T63" i="1" s="1"/>
  <c r="Q64" i="1"/>
  <c r="T64" i="1" s="1"/>
  <c r="Q65" i="1"/>
  <c r="T65" i="1" s="1"/>
  <c r="Q66" i="1"/>
  <c r="T66" i="1" s="1"/>
  <c r="Q67" i="1"/>
  <c r="T67" i="1" s="1"/>
  <c r="Q68" i="1"/>
  <c r="T68" i="1" s="1"/>
  <c r="Q69" i="1"/>
  <c r="T69" i="1" s="1"/>
  <c r="Q70" i="1"/>
  <c r="T70" i="1" s="1"/>
  <c r="Q71" i="1"/>
  <c r="T71" i="1" s="1"/>
  <c r="Q72" i="1"/>
  <c r="T72" i="1" s="1"/>
  <c r="Q73" i="1"/>
  <c r="T73" i="1" s="1"/>
  <c r="Q74" i="1"/>
  <c r="T74" i="1" s="1"/>
  <c r="Q75" i="1"/>
  <c r="T75" i="1" s="1"/>
  <c r="Q76" i="1"/>
  <c r="T76" i="1" s="1"/>
  <c r="Q77" i="1"/>
  <c r="T77" i="1" s="1"/>
  <c r="Q78" i="1"/>
  <c r="T78" i="1" s="1"/>
  <c r="Q79" i="1"/>
  <c r="T79" i="1" s="1"/>
  <c r="Q80" i="1"/>
  <c r="T80" i="1" s="1"/>
  <c r="Q81" i="1"/>
  <c r="T81" i="1" s="1"/>
  <c r="Q82" i="1"/>
  <c r="T82" i="1" s="1"/>
  <c r="Q83" i="1"/>
  <c r="T83" i="1" s="1"/>
  <c r="Q84" i="1"/>
  <c r="T84" i="1" s="1"/>
  <c r="Q85" i="1"/>
  <c r="T85" i="1" s="1"/>
  <c r="Q86" i="1"/>
  <c r="T86" i="1" s="1"/>
  <c r="Q87" i="1"/>
  <c r="T87" i="1" s="1"/>
  <c r="Q88" i="1"/>
  <c r="T88" i="1" s="1"/>
  <c r="Q89" i="1"/>
  <c r="T89" i="1" s="1"/>
  <c r="Q90" i="1"/>
  <c r="T90" i="1" s="1"/>
  <c r="Q91" i="1"/>
  <c r="T91" i="1" s="1"/>
  <c r="Q92" i="1"/>
  <c r="T92" i="1" s="1"/>
  <c r="Q93" i="1"/>
  <c r="T93" i="1" s="1"/>
  <c r="Q94" i="1"/>
  <c r="T94" i="1" s="1"/>
  <c r="Q95" i="1"/>
  <c r="T95" i="1" s="1"/>
  <c r="Q96" i="1"/>
  <c r="T96" i="1" s="1"/>
  <c r="Q97" i="1"/>
  <c r="T97" i="1" s="1"/>
  <c r="Q98" i="1"/>
  <c r="T98" i="1" s="1"/>
  <c r="Q99" i="1"/>
  <c r="T99" i="1" s="1"/>
  <c r="Q100" i="1"/>
  <c r="T100" i="1" s="1"/>
  <c r="Q101" i="1"/>
  <c r="T101" i="1" s="1"/>
  <c r="Q102" i="1"/>
  <c r="T102" i="1" s="1"/>
  <c r="Q103" i="1"/>
  <c r="T103" i="1" s="1"/>
  <c r="Q104" i="1"/>
  <c r="T104" i="1" s="1"/>
  <c r="Q105" i="1"/>
  <c r="T105" i="1" s="1"/>
  <c r="Q106" i="1"/>
  <c r="T106" i="1" s="1"/>
  <c r="Q107" i="1"/>
  <c r="T107" i="1" s="1"/>
  <c r="Q108" i="1"/>
  <c r="T108" i="1" s="1"/>
  <c r="Q109" i="1"/>
  <c r="T109" i="1" s="1"/>
  <c r="Q110" i="1"/>
  <c r="T110" i="1" s="1"/>
  <c r="Q111" i="1"/>
  <c r="T111" i="1" s="1"/>
  <c r="Q112" i="1"/>
  <c r="T112" i="1" s="1"/>
  <c r="Q113" i="1"/>
  <c r="T113" i="1" s="1"/>
  <c r="Q114" i="1"/>
  <c r="T114" i="1" s="1"/>
  <c r="Q115" i="1"/>
  <c r="T115" i="1" s="1"/>
  <c r="Q116" i="1"/>
  <c r="T116" i="1" s="1"/>
  <c r="Q117" i="1"/>
  <c r="T117" i="1" s="1"/>
  <c r="Q118" i="1"/>
  <c r="T118" i="1" s="1"/>
  <c r="Q119" i="1"/>
  <c r="T119" i="1" s="1"/>
  <c r="Q120" i="1"/>
  <c r="T120" i="1" s="1"/>
  <c r="Q121" i="1"/>
  <c r="T121" i="1" s="1"/>
  <c r="Q122" i="1"/>
  <c r="T122" i="1" s="1"/>
  <c r="Q123" i="1"/>
  <c r="T123" i="1" s="1"/>
  <c r="Q124" i="1"/>
  <c r="T124" i="1" s="1"/>
  <c r="Q125" i="1"/>
  <c r="T125" i="1" s="1"/>
  <c r="Q126" i="1"/>
  <c r="T126" i="1" s="1"/>
  <c r="Q127" i="1"/>
  <c r="T127" i="1" s="1"/>
  <c r="Q128" i="1"/>
  <c r="T128" i="1" s="1"/>
  <c r="Q129" i="1"/>
  <c r="T129" i="1" s="1"/>
  <c r="Q130" i="1"/>
  <c r="T130" i="1" s="1"/>
  <c r="Q131" i="1"/>
  <c r="T131" i="1" s="1"/>
  <c r="Q132" i="1"/>
  <c r="T132" i="1" s="1"/>
  <c r="Q133" i="1"/>
  <c r="T133" i="1" s="1"/>
  <c r="Q134" i="1"/>
  <c r="T134" i="1" s="1"/>
  <c r="Q135" i="1"/>
  <c r="T135" i="1" s="1"/>
  <c r="Q136" i="1"/>
  <c r="T136" i="1" s="1"/>
  <c r="Q137" i="1"/>
  <c r="T137" i="1" s="1"/>
  <c r="Q138" i="1"/>
  <c r="T138" i="1" s="1"/>
  <c r="Q139" i="1"/>
  <c r="T139" i="1" s="1"/>
  <c r="Q140" i="1"/>
  <c r="T140" i="1" s="1"/>
  <c r="Q141" i="1"/>
  <c r="T141" i="1" s="1"/>
  <c r="Q142" i="1"/>
  <c r="T142" i="1" s="1"/>
  <c r="Q143" i="1"/>
  <c r="T143" i="1" s="1"/>
  <c r="Q144" i="1"/>
  <c r="T144" i="1" s="1"/>
  <c r="Q145" i="1"/>
  <c r="T145" i="1" s="1"/>
  <c r="Q146" i="1"/>
  <c r="T146" i="1" s="1"/>
  <c r="Q147" i="1"/>
  <c r="T147" i="1" s="1"/>
  <c r="Q148" i="1"/>
  <c r="T148" i="1" s="1"/>
  <c r="Q149" i="1"/>
  <c r="T149" i="1" s="1"/>
  <c r="Q150" i="1"/>
  <c r="T150" i="1" s="1"/>
  <c r="Q151" i="1"/>
  <c r="T151" i="1" s="1"/>
  <c r="Q152" i="1"/>
  <c r="T152" i="1" s="1"/>
  <c r="Q153" i="1"/>
  <c r="T153" i="1" s="1"/>
  <c r="Q154" i="1"/>
  <c r="T154" i="1" s="1"/>
  <c r="Q155" i="1"/>
  <c r="T155" i="1" s="1"/>
  <c r="Q156" i="1"/>
  <c r="T156" i="1" s="1"/>
  <c r="Q157" i="1"/>
  <c r="T157" i="1" s="1"/>
  <c r="Q158" i="1"/>
  <c r="T158" i="1" s="1"/>
  <c r="Q159" i="1"/>
  <c r="T159" i="1" s="1"/>
  <c r="Q160" i="1"/>
  <c r="T160" i="1" s="1"/>
  <c r="Q161" i="1"/>
  <c r="T161" i="1" s="1"/>
  <c r="Q162" i="1"/>
  <c r="T162" i="1" s="1"/>
  <c r="Q163" i="1"/>
  <c r="T163" i="1" s="1"/>
  <c r="Q164" i="1"/>
  <c r="T164" i="1" s="1"/>
  <c r="Q165" i="1"/>
  <c r="T165" i="1" s="1"/>
  <c r="Q166" i="1"/>
  <c r="T166" i="1" s="1"/>
  <c r="Q167" i="1"/>
  <c r="T167" i="1" s="1"/>
  <c r="Q168" i="1"/>
  <c r="T168" i="1" s="1"/>
  <c r="Q169" i="1"/>
  <c r="T169" i="1" s="1"/>
  <c r="Q170" i="1"/>
  <c r="T170" i="1" s="1"/>
  <c r="Q171" i="1"/>
  <c r="T171" i="1" s="1"/>
  <c r="Q172" i="1"/>
  <c r="T172" i="1" s="1"/>
  <c r="Q173" i="1"/>
  <c r="T173" i="1" s="1"/>
  <c r="Q174" i="1"/>
  <c r="T174" i="1" s="1"/>
  <c r="Q175" i="1"/>
  <c r="T175" i="1" s="1"/>
  <c r="Q176" i="1"/>
  <c r="T176" i="1" s="1"/>
  <c r="Q177" i="1"/>
  <c r="T177" i="1" s="1"/>
  <c r="Q178" i="1"/>
  <c r="T178" i="1" s="1"/>
  <c r="Q179" i="1"/>
  <c r="T179" i="1" s="1"/>
  <c r="Q180" i="1"/>
  <c r="T180" i="1" s="1"/>
  <c r="Q181" i="1"/>
  <c r="T181" i="1" s="1"/>
  <c r="Q182" i="1"/>
  <c r="T182" i="1" s="1"/>
  <c r="Q183" i="1"/>
  <c r="T183" i="1" s="1"/>
  <c r="Q184" i="1"/>
  <c r="T184" i="1" s="1"/>
  <c r="Q185" i="1"/>
  <c r="T185" i="1" s="1"/>
  <c r="Q186" i="1"/>
  <c r="T186" i="1" s="1"/>
  <c r="Q187" i="1"/>
  <c r="T187" i="1" s="1"/>
  <c r="Q188" i="1"/>
  <c r="T188" i="1" s="1"/>
  <c r="Q189" i="1"/>
  <c r="T189" i="1" s="1"/>
  <c r="Q190" i="1"/>
  <c r="T190" i="1" s="1"/>
  <c r="Q191" i="1"/>
  <c r="T191" i="1" s="1"/>
  <c r="Q192" i="1"/>
  <c r="T192" i="1" s="1"/>
  <c r="Q193" i="1"/>
  <c r="T193" i="1" s="1"/>
  <c r="Q194" i="1"/>
  <c r="T194" i="1" s="1"/>
  <c r="Q195" i="1"/>
  <c r="T195" i="1" s="1"/>
  <c r="Q196" i="1"/>
  <c r="T196" i="1" s="1"/>
  <c r="Q197" i="1"/>
  <c r="T197" i="1" s="1"/>
  <c r="Q198" i="1"/>
  <c r="T198" i="1" s="1"/>
  <c r="Q199" i="1"/>
  <c r="T199" i="1" s="1"/>
  <c r="Q200" i="1"/>
  <c r="T200" i="1" s="1"/>
  <c r="Q201" i="1"/>
  <c r="T201" i="1" s="1"/>
  <c r="Q202" i="1"/>
  <c r="T202" i="1" s="1"/>
  <c r="Q203" i="1"/>
  <c r="T203" i="1" s="1"/>
  <c r="Q204" i="1"/>
  <c r="T204" i="1" s="1"/>
  <c r="Q205" i="1"/>
  <c r="T205" i="1" s="1"/>
  <c r="Q206" i="1"/>
  <c r="T206" i="1" s="1"/>
  <c r="Q207" i="1"/>
  <c r="T207" i="1" s="1"/>
  <c r="Q208" i="1"/>
  <c r="T208" i="1" s="1"/>
  <c r="Q209" i="1"/>
  <c r="T209" i="1" s="1"/>
  <c r="Q210" i="1"/>
  <c r="T210" i="1" s="1"/>
  <c r="Q211" i="1"/>
  <c r="T211" i="1" s="1"/>
  <c r="Q212" i="1"/>
  <c r="T212" i="1" s="1"/>
  <c r="Q213" i="1"/>
  <c r="T213" i="1" s="1"/>
  <c r="Q214" i="1"/>
  <c r="T214" i="1" s="1"/>
  <c r="Q215" i="1"/>
  <c r="T215" i="1" s="1"/>
  <c r="Q216" i="1"/>
  <c r="T216" i="1" s="1"/>
  <c r="Q217" i="1"/>
  <c r="T217" i="1" s="1"/>
  <c r="Q218" i="1"/>
  <c r="T218" i="1" s="1"/>
  <c r="Q219" i="1"/>
  <c r="T219" i="1" s="1"/>
  <c r="Q220" i="1"/>
  <c r="T220" i="1" s="1"/>
  <c r="Q221" i="1"/>
  <c r="T221" i="1" s="1"/>
  <c r="Q222" i="1"/>
  <c r="T222" i="1" s="1"/>
  <c r="Q223" i="1"/>
  <c r="T223" i="1" s="1"/>
  <c r="Q224" i="1"/>
  <c r="T224" i="1" s="1"/>
  <c r="Q225" i="1"/>
  <c r="T225" i="1" s="1"/>
  <c r="Q226" i="1"/>
  <c r="T226" i="1" s="1"/>
  <c r="Q227" i="1"/>
  <c r="T227" i="1" s="1"/>
  <c r="Q228" i="1"/>
  <c r="T228" i="1" s="1"/>
  <c r="Q229" i="1"/>
  <c r="T229" i="1" s="1"/>
  <c r="Q230" i="1"/>
  <c r="T230" i="1" s="1"/>
  <c r="Q231" i="1"/>
  <c r="T231" i="1" s="1"/>
  <c r="Q232" i="1"/>
  <c r="T232" i="1" s="1"/>
  <c r="Q233" i="1"/>
  <c r="T233" i="1" s="1"/>
  <c r="Q234" i="1"/>
  <c r="T234" i="1" s="1"/>
  <c r="Q235" i="1"/>
  <c r="T235" i="1" s="1"/>
  <c r="Q236" i="1"/>
  <c r="T236" i="1" s="1"/>
  <c r="Q237" i="1"/>
  <c r="T237" i="1" s="1"/>
  <c r="Q238" i="1"/>
  <c r="T238" i="1" s="1"/>
  <c r="Q239" i="1"/>
  <c r="T239" i="1" s="1"/>
  <c r="Q240" i="1"/>
  <c r="T240" i="1" s="1"/>
  <c r="Q241" i="1"/>
  <c r="T241" i="1" s="1"/>
  <c r="Q242" i="1"/>
  <c r="T242" i="1" s="1"/>
  <c r="Q243" i="1"/>
  <c r="T243" i="1" s="1"/>
  <c r="Q244" i="1"/>
  <c r="T244" i="1" s="1"/>
  <c r="Q245" i="1"/>
  <c r="T245" i="1" s="1"/>
  <c r="Q246" i="1"/>
  <c r="T246" i="1" s="1"/>
  <c r="Q247" i="1"/>
  <c r="T247" i="1" s="1"/>
  <c r="Q248" i="1"/>
  <c r="T248" i="1" s="1"/>
  <c r="Q249" i="1"/>
  <c r="T249" i="1" s="1"/>
  <c r="Q250" i="1"/>
  <c r="T250" i="1" s="1"/>
  <c r="Q251" i="1"/>
  <c r="T251" i="1" s="1"/>
  <c r="Q252" i="1"/>
  <c r="T252" i="1" s="1"/>
  <c r="Q253" i="1"/>
  <c r="T253" i="1" s="1"/>
  <c r="Q254" i="1"/>
  <c r="T254" i="1" s="1"/>
  <c r="Q255" i="1"/>
  <c r="T255" i="1" s="1"/>
  <c r="Q256" i="1"/>
  <c r="T256" i="1" s="1"/>
  <c r="Q257" i="1"/>
  <c r="T257" i="1" s="1"/>
  <c r="Q258" i="1"/>
  <c r="T258" i="1" s="1"/>
  <c r="Q259" i="1"/>
  <c r="T259" i="1" s="1"/>
  <c r="Q260" i="1"/>
  <c r="T260" i="1" s="1"/>
  <c r="Q261" i="1"/>
  <c r="T261" i="1" s="1"/>
  <c r="Q262" i="1"/>
  <c r="T262" i="1" s="1"/>
  <c r="Q263" i="1"/>
  <c r="T263" i="1" s="1"/>
  <c r="Q264" i="1"/>
  <c r="T264" i="1" s="1"/>
  <c r="Q265" i="1"/>
  <c r="T265" i="1" s="1"/>
  <c r="Q266" i="1"/>
  <c r="T266" i="1" s="1"/>
  <c r="Q267" i="1"/>
  <c r="T267" i="1" s="1"/>
  <c r="Q268" i="1"/>
  <c r="T268" i="1" s="1"/>
  <c r="Q269" i="1"/>
  <c r="T269" i="1" s="1"/>
  <c r="Q270" i="1"/>
  <c r="T270" i="1" s="1"/>
  <c r="Q271" i="1"/>
  <c r="T271" i="1" s="1"/>
  <c r="Q272" i="1"/>
  <c r="T272" i="1" s="1"/>
  <c r="Q273" i="1"/>
  <c r="T273" i="1" s="1"/>
  <c r="Q274" i="1"/>
  <c r="T274" i="1" s="1"/>
  <c r="Q275" i="1"/>
  <c r="T275" i="1" s="1"/>
  <c r="Q276" i="1"/>
  <c r="T276" i="1" s="1"/>
  <c r="Q277" i="1"/>
  <c r="T277" i="1" s="1"/>
  <c r="Q278" i="1"/>
  <c r="T278" i="1" s="1"/>
  <c r="Q279" i="1"/>
  <c r="T279" i="1" s="1"/>
  <c r="Q280" i="1"/>
  <c r="T280" i="1" s="1"/>
  <c r="Q281" i="1"/>
  <c r="T281" i="1" s="1"/>
  <c r="Q282" i="1"/>
  <c r="T282" i="1" s="1"/>
  <c r="Q283" i="1"/>
  <c r="T283" i="1" s="1"/>
  <c r="Q284" i="1"/>
  <c r="T284" i="1" s="1"/>
  <c r="Q285" i="1"/>
  <c r="T285" i="1" s="1"/>
  <c r="Q286" i="1"/>
  <c r="T286" i="1" s="1"/>
  <c r="Q287" i="1"/>
  <c r="T287" i="1" s="1"/>
  <c r="Q288" i="1"/>
  <c r="T288" i="1" s="1"/>
  <c r="Q289" i="1"/>
  <c r="T289" i="1" s="1"/>
  <c r="Q290" i="1"/>
  <c r="T290" i="1" s="1"/>
  <c r="Q291" i="1"/>
  <c r="T291" i="1" s="1"/>
  <c r="Q292" i="1"/>
  <c r="T292" i="1" s="1"/>
  <c r="Q293" i="1"/>
  <c r="T293" i="1" s="1"/>
  <c r="Q294" i="1"/>
  <c r="T294" i="1" s="1"/>
  <c r="Q295" i="1"/>
  <c r="T295" i="1" s="1"/>
  <c r="Q296" i="1"/>
  <c r="T296" i="1" s="1"/>
  <c r="Q297" i="1"/>
  <c r="T297" i="1" s="1"/>
  <c r="Q298" i="1"/>
  <c r="T298" i="1" s="1"/>
  <c r="Q299" i="1"/>
  <c r="T299" i="1" s="1"/>
  <c r="Q300" i="1"/>
  <c r="T300" i="1" s="1"/>
  <c r="Q301" i="1"/>
  <c r="T301" i="1" s="1"/>
  <c r="Q302" i="1"/>
  <c r="T302" i="1" s="1"/>
  <c r="Q303" i="1"/>
  <c r="T303" i="1" s="1"/>
  <c r="Q304" i="1"/>
  <c r="T304" i="1" s="1"/>
  <c r="Q305" i="1"/>
  <c r="T305" i="1" s="1"/>
  <c r="Q306" i="1"/>
  <c r="T306" i="1" s="1"/>
  <c r="Q307" i="1"/>
  <c r="T307" i="1" s="1"/>
  <c r="Q308" i="1"/>
  <c r="T308" i="1" s="1"/>
  <c r="Q309" i="1"/>
  <c r="T309" i="1" s="1"/>
  <c r="Q310" i="1"/>
  <c r="T310" i="1" s="1"/>
  <c r="Q311" i="1"/>
  <c r="T311" i="1" s="1"/>
  <c r="Q312" i="1"/>
  <c r="T312" i="1" s="1"/>
  <c r="Q313" i="1"/>
  <c r="T313" i="1" s="1"/>
  <c r="Q314" i="1"/>
  <c r="T314" i="1" s="1"/>
  <c r="Q315" i="1"/>
  <c r="T315" i="1" s="1"/>
  <c r="Q316" i="1"/>
  <c r="T316" i="1" s="1"/>
  <c r="Q317" i="1"/>
  <c r="T317" i="1" s="1"/>
  <c r="Q318" i="1"/>
  <c r="T318" i="1" s="1"/>
  <c r="Q319" i="1"/>
  <c r="T319" i="1" s="1"/>
  <c r="Q320" i="1"/>
  <c r="T320" i="1" s="1"/>
  <c r="Q321" i="1"/>
  <c r="T321" i="1" s="1"/>
  <c r="Q322" i="1"/>
  <c r="T322" i="1" s="1"/>
  <c r="Q323" i="1"/>
  <c r="T323" i="1" s="1"/>
  <c r="Q324" i="1"/>
  <c r="T324" i="1" s="1"/>
  <c r="Q325" i="1"/>
  <c r="T325" i="1" s="1"/>
  <c r="Q326" i="1"/>
  <c r="T326" i="1" s="1"/>
  <c r="Q327" i="1"/>
  <c r="T327" i="1" s="1"/>
  <c r="Q328" i="1"/>
  <c r="T328" i="1" s="1"/>
  <c r="Q329" i="1"/>
  <c r="T329" i="1" s="1"/>
  <c r="Q330" i="1"/>
  <c r="T330" i="1" s="1"/>
  <c r="Q331" i="1"/>
  <c r="T331" i="1" s="1"/>
  <c r="Q332" i="1"/>
  <c r="T332" i="1" s="1"/>
  <c r="Q333" i="1"/>
  <c r="T333" i="1" s="1"/>
  <c r="Q334" i="1"/>
  <c r="T334" i="1" s="1"/>
  <c r="Q335" i="1"/>
  <c r="T335" i="1" s="1"/>
  <c r="Q336" i="1"/>
  <c r="T336" i="1" s="1"/>
  <c r="Q337" i="1"/>
  <c r="T337" i="1" s="1"/>
  <c r="Q338" i="1"/>
  <c r="T338" i="1" s="1"/>
  <c r="Q339" i="1"/>
  <c r="T339" i="1" s="1"/>
  <c r="Q340" i="1"/>
  <c r="T340" i="1" s="1"/>
  <c r="Q341" i="1"/>
  <c r="T341" i="1" s="1"/>
  <c r="Q342" i="1"/>
  <c r="T342" i="1" s="1"/>
  <c r="Q343" i="1"/>
  <c r="T343" i="1" s="1"/>
  <c r="Q344" i="1"/>
  <c r="T344" i="1" s="1"/>
  <c r="Q345" i="1"/>
  <c r="T345" i="1" s="1"/>
  <c r="Q346" i="1"/>
  <c r="T346" i="1" s="1"/>
  <c r="Q347" i="1"/>
  <c r="T347" i="1" s="1"/>
  <c r="Q348" i="1"/>
  <c r="T348" i="1" s="1"/>
  <c r="Q349" i="1"/>
  <c r="T349" i="1" s="1"/>
  <c r="Q350" i="1"/>
  <c r="T350" i="1" s="1"/>
  <c r="Q351" i="1"/>
  <c r="T351" i="1" s="1"/>
  <c r="Q352" i="1"/>
  <c r="T352" i="1" s="1"/>
  <c r="Q353" i="1"/>
  <c r="T353" i="1" s="1"/>
  <c r="Q354" i="1"/>
  <c r="T354" i="1" s="1"/>
  <c r="Q355" i="1"/>
  <c r="T355" i="1" s="1"/>
  <c r="Q356" i="1"/>
  <c r="T356" i="1" s="1"/>
  <c r="Q357" i="1"/>
  <c r="T357" i="1" s="1"/>
  <c r="Q358" i="1"/>
  <c r="T358" i="1" s="1"/>
  <c r="Q359" i="1"/>
  <c r="T359" i="1" s="1"/>
  <c r="Q360" i="1"/>
  <c r="T360" i="1" s="1"/>
  <c r="Q361" i="1"/>
  <c r="T361" i="1" s="1"/>
  <c r="Q362" i="1"/>
  <c r="T362" i="1" s="1"/>
  <c r="Q363" i="1"/>
  <c r="T363" i="1" s="1"/>
  <c r="Q364" i="1"/>
  <c r="T364" i="1" s="1"/>
  <c r="Q365" i="1"/>
  <c r="T365" i="1" s="1"/>
  <c r="Q366" i="1"/>
  <c r="T366" i="1" s="1"/>
  <c r="Q367" i="1"/>
  <c r="T367" i="1" s="1"/>
  <c r="Q368" i="1"/>
  <c r="T368" i="1" s="1"/>
  <c r="Q369" i="1"/>
  <c r="T369" i="1" s="1"/>
  <c r="Q370" i="1"/>
  <c r="T370" i="1" s="1"/>
  <c r="Q371" i="1"/>
  <c r="T371" i="1" s="1"/>
  <c r="Q372" i="1"/>
  <c r="T372" i="1" s="1"/>
  <c r="Q373" i="1"/>
  <c r="T373" i="1" s="1"/>
  <c r="Q374" i="1"/>
  <c r="T374" i="1" s="1"/>
  <c r="Q375" i="1"/>
  <c r="T375" i="1" s="1"/>
  <c r="Q376" i="1"/>
  <c r="T376" i="1" s="1"/>
  <c r="Q377" i="1"/>
  <c r="T377" i="1" s="1"/>
  <c r="Q378" i="1"/>
  <c r="T378" i="1" s="1"/>
  <c r="Q379" i="1"/>
  <c r="T379" i="1" s="1"/>
  <c r="Q380" i="1"/>
  <c r="T380" i="1" s="1"/>
  <c r="Q381" i="1"/>
  <c r="T381" i="1" s="1"/>
  <c r="Q382" i="1"/>
  <c r="T382" i="1" s="1"/>
  <c r="Q383" i="1"/>
  <c r="T383" i="1" s="1"/>
  <c r="Q384" i="1"/>
  <c r="T384" i="1" s="1"/>
  <c r="Q385" i="1"/>
  <c r="T385" i="1" s="1"/>
  <c r="Q386" i="1"/>
  <c r="T386" i="1" s="1"/>
  <c r="Q387" i="1"/>
  <c r="T387" i="1" s="1"/>
  <c r="Q388" i="1"/>
  <c r="T388" i="1" s="1"/>
  <c r="Q389" i="1"/>
  <c r="T389" i="1" s="1"/>
  <c r="Q390" i="1"/>
  <c r="T390" i="1" s="1"/>
  <c r="Q391" i="1"/>
  <c r="T391" i="1" s="1"/>
  <c r="Q392" i="1"/>
  <c r="T392" i="1" s="1"/>
  <c r="Q393" i="1"/>
  <c r="T393" i="1" s="1"/>
  <c r="Q394" i="1"/>
  <c r="T394" i="1" s="1"/>
  <c r="Q395" i="1"/>
  <c r="T395" i="1" s="1"/>
  <c r="Q396" i="1"/>
  <c r="T396" i="1" s="1"/>
  <c r="Q397" i="1"/>
  <c r="T397" i="1" s="1"/>
  <c r="Q398" i="1"/>
  <c r="T398" i="1" s="1"/>
  <c r="Q399" i="1"/>
  <c r="T399" i="1" s="1"/>
  <c r="Q400" i="1"/>
  <c r="T400" i="1" s="1"/>
  <c r="Q401" i="1"/>
  <c r="T401" i="1" s="1"/>
  <c r="Q402" i="1"/>
  <c r="T402" i="1" s="1"/>
  <c r="Q403" i="1"/>
  <c r="T403" i="1" s="1"/>
  <c r="Q404" i="1"/>
  <c r="T404" i="1" s="1"/>
  <c r="Q405" i="1"/>
  <c r="T405" i="1" s="1"/>
  <c r="Q406" i="1"/>
  <c r="T406" i="1" s="1"/>
  <c r="Q407" i="1"/>
  <c r="T407" i="1" s="1"/>
  <c r="Q408" i="1"/>
  <c r="T408" i="1" s="1"/>
  <c r="Q409" i="1"/>
  <c r="T409" i="1" s="1"/>
  <c r="Q410" i="1"/>
  <c r="T410" i="1" s="1"/>
  <c r="Q411" i="1"/>
  <c r="T411" i="1" s="1"/>
  <c r="Q412" i="1"/>
  <c r="T412" i="1" s="1"/>
  <c r="Q413" i="1"/>
  <c r="T413" i="1" s="1"/>
  <c r="Q414" i="1"/>
  <c r="T414" i="1" s="1"/>
  <c r="Q415" i="1"/>
  <c r="T415" i="1" s="1"/>
  <c r="Q416" i="1"/>
  <c r="T416" i="1" s="1"/>
  <c r="Q417" i="1"/>
  <c r="T417" i="1" s="1"/>
  <c r="Q418" i="1"/>
  <c r="T418" i="1" s="1"/>
  <c r="Q419" i="1"/>
  <c r="T419" i="1" s="1"/>
  <c r="Q420" i="1"/>
  <c r="T420" i="1" s="1"/>
  <c r="Q421" i="1"/>
  <c r="T421" i="1" s="1"/>
  <c r="Q422" i="1"/>
  <c r="T422" i="1" s="1"/>
  <c r="Q423" i="1"/>
  <c r="T423" i="1" s="1"/>
  <c r="Q424" i="1"/>
  <c r="T424" i="1" s="1"/>
  <c r="Q425" i="1"/>
  <c r="T425" i="1" s="1"/>
  <c r="Q426" i="1"/>
  <c r="T426" i="1" s="1"/>
  <c r="Q427" i="1"/>
  <c r="T427" i="1" s="1"/>
  <c r="Q428" i="1"/>
  <c r="T428" i="1" s="1"/>
  <c r="Q429" i="1"/>
  <c r="T429" i="1" s="1"/>
  <c r="Q430" i="1"/>
  <c r="T430" i="1" s="1"/>
  <c r="Q431" i="1"/>
  <c r="T431" i="1" s="1"/>
  <c r="Q432" i="1"/>
  <c r="T432" i="1" s="1"/>
  <c r="Q433" i="1"/>
  <c r="T433" i="1" s="1"/>
  <c r="Q434" i="1"/>
  <c r="T434" i="1" s="1"/>
  <c r="Q435" i="1"/>
  <c r="T435" i="1" s="1"/>
  <c r="Q436" i="1"/>
  <c r="T436" i="1" s="1"/>
  <c r="Q437" i="1"/>
  <c r="T437" i="1" s="1"/>
  <c r="Q438" i="1"/>
  <c r="T438" i="1" s="1"/>
  <c r="Q439" i="1"/>
  <c r="T439" i="1" s="1"/>
  <c r="Q440" i="1"/>
  <c r="T440" i="1" s="1"/>
  <c r="Q441" i="1"/>
  <c r="T441" i="1" s="1"/>
  <c r="Q442" i="1"/>
  <c r="T442" i="1" s="1"/>
  <c r="Q443" i="1"/>
  <c r="T443" i="1" s="1"/>
  <c r="Q444" i="1"/>
  <c r="T444" i="1" s="1"/>
  <c r="Q445" i="1"/>
  <c r="T445" i="1" s="1"/>
  <c r="Q446" i="1"/>
  <c r="T446" i="1" s="1"/>
  <c r="Q447" i="1"/>
  <c r="T447" i="1" s="1"/>
  <c r="Q448" i="1"/>
  <c r="T448" i="1" s="1"/>
  <c r="Q449" i="1"/>
  <c r="T449" i="1" s="1"/>
  <c r="Q450" i="1"/>
  <c r="T450" i="1" s="1"/>
  <c r="Q451" i="1"/>
  <c r="T451" i="1" s="1"/>
  <c r="Q452" i="1"/>
  <c r="T452" i="1" s="1"/>
  <c r="Q453" i="1"/>
  <c r="T453" i="1" s="1"/>
  <c r="Q454" i="1"/>
  <c r="T454" i="1" s="1"/>
  <c r="Q455" i="1"/>
  <c r="T455" i="1" s="1"/>
  <c r="Q456" i="1"/>
  <c r="T456" i="1" s="1"/>
  <c r="Q457" i="1"/>
  <c r="T457" i="1" s="1"/>
  <c r="Q458" i="1"/>
  <c r="T458" i="1" s="1"/>
  <c r="Q459" i="1"/>
  <c r="T459" i="1" s="1"/>
  <c r="Q460" i="1"/>
  <c r="T460" i="1" s="1"/>
  <c r="Q461" i="1"/>
  <c r="T461" i="1" s="1"/>
  <c r="Q462" i="1"/>
  <c r="T462" i="1" s="1"/>
  <c r="Q463" i="1"/>
  <c r="T463" i="1" s="1"/>
  <c r="Q464" i="1"/>
  <c r="T464" i="1" s="1"/>
  <c r="Q465" i="1"/>
  <c r="T465" i="1" s="1"/>
  <c r="Q466" i="1"/>
  <c r="T466" i="1" s="1"/>
  <c r="Q467" i="1"/>
  <c r="T467" i="1" s="1"/>
  <c r="Q468" i="1"/>
  <c r="T468" i="1" s="1"/>
  <c r="Q469" i="1"/>
  <c r="T469" i="1" s="1"/>
  <c r="Q470" i="1"/>
  <c r="T470" i="1" s="1"/>
  <c r="Q471" i="1"/>
  <c r="T471" i="1" s="1"/>
  <c r="Q472" i="1"/>
  <c r="T472" i="1" s="1"/>
  <c r="Q473" i="1"/>
  <c r="T473" i="1" s="1"/>
  <c r="Q474" i="1"/>
  <c r="T474" i="1" s="1"/>
  <c r="Q475" i="1"/>
  <c r="T475" i="1" s="1"/>
  <c r="Q476" i="1"/>
  <c r="T476" i="1" s="1"/>
  <c r="Q477" i="1"/>
  <c r="T477" i="1" s="1"/>
  <c r="Q478" i="1"/>
  <c r="T478" i="1" s="1"/>
  <c r="Q479" i="1"/>
  <c r="T479" i="1" s="1"/>
  <c r="Q480" i="1"/>
  <c r="T480" i="1" s="1"/>
  <c r="Q481" i="1"/>
  <c r="T481" i="1" s="1"/>
  <c r="Q482" i="1"/>
  <c r="T482" i="1" s="1"/>
  <c r="Q483" i="1"/>
  <c r="T483" i="1" s="1"/>
  <c r="Q484" i="1"/>
  <c r="T484" i="1" s="1"/>
  <c r="Q485" i="1"/>
  <c r="T485" i="1" s="1"/>
  <c r="Q486" i="1"/>
  <c r="T486" i="1" s="1"/>
  <c r="Q487" i="1"/>
  <c r="T487" i="1" s="1"/>
  <c r="Q488" i="1"/>
  <c r="T488" i="1" s="1"/>
  <c r="Q489" i="1"/>
  <c r="T489" i="1" s="1"/>
  <c r="Q490" i="1"/>
  <c r="T490" i="1" s="1"/>
  <c r="Q491" i="1"/>
  <c r="T491" i="1" s="1"/>
  <c r="Q492" i="1"/>
  <c r="T492" i="1" s="1"/>
  <c r="Q493" i="1"/>
  <c r="T493" i="1" s="1"/>
  <c r="Q494" i="1"/>
  <c r="T494" i="1" s="1"/>
  <c r="Q495" i="1"/>
  <c r="T495" i="1" s="1"/>
  <c r="Q496" i="1"/>
  <c r="T496" i="1" s="1"/>
  <c r="Q497" i="1"/>
  <c r="T497" i="1" s="1"/>
  <c r="Q498" i="1"/>
  <c r="T498" i="1" s="1"/>
  <c r="Q499" i="1"/>
  <c r="T499" i="1" s="1"/>
  <c r="Q500" i="1"/>
  <c r="T500" i="1" s="1"/>
  <c r="Q501" i="1"/>
  <c r="T501" i="1" s="1"/>
  <c r="Q502" i="1"/>
  <c r="T502" i="1" s="1"/>
  <c r="Q503" i="1"/>
  <c r="T503" i="1" s="1"/>
  <c r="Q504" i="1"/>
  <c r="T504" i="1" s="1"/>
  <c r="Q505" i="1"/>
  <c r="T505" i="1" s="1"/>
  <c r="Q506" i="1"/>
  <c r="T506" i="1" s="1"/>
  <c r="Q507" i="1"/>
  <c r="T507" i="1" s="1"/>
  <c r="Q508" i="1"/>
  <c r="T508" i="1" s="1"/>
  <c r="Q509" i="1"/>
  <c r="T509" i="1" s="1"/>
  <c r="Q510" i="1"/>
  <c r="T510" i="1" s="1"/>
  <c r="Q511" i="1"/>
  <c r="T511" i="1" s="1"/>
  <c r="Q512" i="1"/>
  <c r="T512" i="1" s="1"/>
  <c r="Q513" i="1"/>
  <c r="T513" i="1" s="1"/>
  <c r="Q514" i="1"/>
  <c r="T514" i="1" s="1"/>
  <c r="Q515" i="1"/>
  <c r="T515" i="1" s="1"/>
  <c r="Q516" i="1"/>
  <c r="T516" i="1" s="1"/>
  <c r="Q517" i="1"/>
  <c r="T517" i="1" s="1"/>
  <c r="Q518" i="1"/>
  <c r="T518" i="1" s="1"/>
  <c r="Q519" i="1"/>
  <c r="T519" i="1" s="1"/>
  <c r="Q520" i="1"/>
  <c r="T520" i="1" s="1"/>
  <c r="Q521" i="1"/>
  <c r="T521" i="1" s="1"/>
  <c r="Q522" i="1"/>
  <c r="T522" i="1" s="1"/>
  <c r="Q523" i="1"/>
  <c r="T523" i="1" s="1"/>
  <c r="Q524" i="1"/>
  <c r="T524" i="1" s="1"/>
  <c r="Q525" i="1"/>
  <c r="T525" i="1" s="1"/>
  <c r="Q526" i="1"/>
  <c r="T526" i="1" s="1"/>
  <c r="Q527" i="1"/>
  <c r="T527" i="1" s="1"/>
  <c r="Q528" i="1"/>
  <c r="T528" i="1" s="1"/>
  <c r="Q529" i="1"/>
  <c r="T529" i="1" s="1"/>
  <c r="Q530" i="1"/>
  <c r="T530" i="1" s="1"/>
  <c r="Q531" i="1"/>
  <c r="T531" i="1" s="1"/>
  <c r="Q532" i="1"/>
  <c r="T532" i="1" s="1"/>
  <c r="Q533" i="1"/>
  <c r="T533" i="1" s="1"/>
  <c r="Q534" i="1"/>
  <c r="T534" i="1" s="1"/>
  <c r="Q535" i="1"/>
  <c r="T535" i="1" s="1"/>
  <c r="Q536" i="1"/>
  <c r="T536" i="1" s="1"/>
  <c r="Q537" i="1"/>
  <c r="T537" i="1" s="1"/>
  <c r="Q538" i="1"/>
  <c r="T538" i="1" s="1"/>
  <c r="Q539" i="1"/>
  <c r="T539" i="1" s="1"/>
  <c r="Q540" i="1"/>
  <c r="T540" i="1" s="1"/>
  <c r="Q541" i="1"/>
  <c r="T541" i="1" s="1"/>
  <c r="Q542" i="1"/>
  <c r="T542" i="1" s="1"/>
  <c r="Q543" i="1"/>
  <c r="T543" i="1" s="1"/>
  <c r="Q544" i="1"/>
  <c r="T544" i="1" s="1"/>
  <c r="Q545" i="1"/>
  <c r="T545" i="1" s="1"/>
  <c r="Q546" i="1"/>
  <c r="T546" i="1" s="1"/>
  <c r="Q547" i="1"/>
  <c r="T547" i="1" s="1"/>
  <c r="Q548" i="1"/>
  <c r="T548" i="1" s="1"/>
  <c r="Q549" i="1"/>
  <c r="T549" i="1" s="1"/>
  <c r="Q550" i="1"/>
  <c r="T550" i="1" s="1"/>
  <c r="Q551" i="1"/>
  <c r="T551" i="1" s="1"/>
  <c r="Q552" i="1"/>
  <c r="T552" i="1" s="1"/>
  <c r="Q553" i="1"/>
  <c r="T553" i="1" s="1"/>
  <c r="Q554" i="1"/>
  <c r="T554" i="1" s="1"/>
  <c r="Q555" i="1"/>
  <c r="T555" i="1" s="1"/>
  <c r="Q556" i="1"/>
  <c r="T556" i="1" s="1"/>
  <c r="Q557" i="1"/>
  <c r="T557" i="1" s="1"/>
  <c r="Q558" i="1"/>
  <c r="T558" i="1" s="1"/>
  <c r="Q559" i="1"/>
  <c r="T559" i="1" s="1"/>
  <c r="Q560" i="1"/>
  <c r="T560" i="1" s="1"/>
  <c r="Q561" i="1"/>
  <c r="T561" i="1" s="1"/>
  <c r="Q562" i="1"/>
  <c r="T562" i="1" s="1"/>
  <c r="Q563" i="1"/>
  <c r="T563" i="1" s="1"/>
  <c r="Q564" i="1"/>
  <c r="T564" i="1" s="1"/>
  <c r="Q565" i="1"/>
  <c r="T565" i="1" s="1"/>
  <c r="Q566" i="1"/>
  <c r="T566" i="1" s="1"/>
  <c r="Q567" i="1"/>
  <c r="T567" i="1" s="1"/>
  <c r="Q568" i="1"/>
  <c r="T568" i="1" s="1"/>
  <c r="Q569" i="1"/>
  <c r="T569" i="1" s="1"/>
  <c r="Q570" i="1"/>
  <c r="T570" i="1" s="1"/>
  <c r="Q571" i="1"/>
  <c r="T571" i="1" s="1"/>
  <c r="Q572" i="1"/>
  <c r="T572" i="1" s="1"/>
  <c r="Q573" i="1"/>
  <c r="T573" i="1" s="1"/>
  <c r="Q574" i="1"/>
  <c r="T574" i="1" s="1"/>
  <c r="Q575" i="1"/>
  <c r="T575" i="1" s="1"/>
  <c r="Q576" i="1"/>
  <c r="T576" i="1" s="1"/>
  <c r="Q577" i="1"/>
  <c r="T577" i="1" s="1"/>
  <c r="Q578" i="1"/>
  <c r="T578" i="1" s="1"/>
  <c r="Q579" i="1"/>
  <c r="T579" i="1" s="1"/>
  <c r="Q580" i="1"/>
  <c r="T580" i="1" s="1"/>
  <c r="Q581" i="1"/>
  <c r="T581" i="1" s="1"/>
  <c r="Q582" i="1"/>
  <c r="T582" i="1" s="1"/>
  <c r="Q583" i="1"/>
  <c r="T583" i="1" s="1"/>
  <c r="Q584" i="1"/>
  <c r="T584" i="1" s="1"/>
  <c r="Q585" i="1"/>
  <c r="T585" i="1" s="1"/>
  <c r="Q586" i="1"/>
  <c r="T586" i="1" s="1"/>
  <c r="Q587" i="1"/>
  <c r="T587" i="1" s="1"/>
  <c r="Q588" i="1"/>
  <c r="T588" i="1" s="1"/>
  <c r="Q589" i="1"/>
  <c r="T589" i="1" s="1"/>
  <c r="Q590" i="1"/>
  <c r="T590" i="1" s="1"/>
  <c r="Q591" i="1"/>
  <c r="T591" i="1" s="1"/>
  <c r="Q592" i="1"/>
  <c r="T592" i="1" s="1"/>
  <c r="Q593" i="1"/>
  <c r="T593" i="1" s="1"/>
  <c r="Q594" i="1"/>
  <c r="T594" i="1" s="1"/>
  <c r="Q595" i="1"/>
  <c r="T595" i="1" s="1"/>
  <c r="Q596" i="1"/>
  <c r="T596" i="1" s="1"/>
  <c r="Q597" i="1"/>
  <c r="T597" i="1" s="1"/>
  <c r="Q598" i="1"/>
  <c r="T598" i="1" s="1"/>
  <c r="Q599" i="1"/>
  <c r="T599" i="1" s="1"/>
  <c r="Q600" i="1"/>
  <c r="T600" i="1" s="1"/>
  <c r="Q601" i="1"/>
  <c r="T601" i="1" s="1"/>
  <c r="Q602" i="1"/>
  <c r="T602" i="1" s="1"/>
  <c r="Q603" i="1"/>
  <c r="T603" i="1" s="1"/>
  <c r="Q604" i="1"/>
  <c r="T604" i="1" s="1"/>
  <c r="Q605" i="1"/>
  <c r="T605" i="1" s="1"/>
  <c r="Q606" i="1"/>
  <c r="T606" i="1" s="1"/>
  <c r="Q607" i="1"/>
  <c r="T607" i="1" s="1"/>
  <c r="Q608" i="1"/>
  <c r="T608" i="1" s="1"/>
  <c r="Q609" i="1"/>
  <c r="T609" i="1" s="1"/>
  <c r="Q610" i="1"/>
  <c r="T610" i="1" s="1"/>
  <c r="Q611" i="1"/>
  <c r="T611" i="1" s="1"/>
  <c r="Q612" i="1"/>
  <c r="T612" i="1" s="1"/>
  <c r="Q613" i="1"/>
  <c r="T613" i="1" s="1"/>
  <c r="Q614" i="1"/>
  <c r="T614" i="1" s="1"/>
  <c r="Q615" i="1"/>
  <c r="T615" i="1" s="1"/>
  <c r="Q616" i="1"/>
  <c r="T616" i="1" s="1"/>
  <c r="Q617" i="1"/>
  <c r="T617" i="1" s="1"/>
  <c r="Q618" i="1"/>
  <c r="T618" i="1" s="1"/>
  <c r="Q619" i="1"/>
  <c r="T619" i="1" s="1"/>
  <c r="Q620" i="1"/>
  <c r="T620" i="1" s="1"/>
  <c r="Q621" i="1"/>
  <c r="T621" i="1" s="1"/>
  <c r="Q622" i="1"/>
  <c r="T622" i="1" s="1"/>
  <c r="Q623" i="1"/>
  <c r="T623" i="1" s="1"/>
  <c r="Q624" i="1"/>
  <c r="T624" i="1" s="1"/>
  <c r="Q625" i="1"/>
  <c r="T625" i="1" s="1"/>
  <c r="Q626" i="1"/>
  <c r="T626" i="1" s="1"/>
  <c r="Q627" i="1"/>
  <c r="T627" i="1" s="1"/>
  <c r="Q628" i="1"/>
  <c r="T628" i="1" s="1"/>
  <c r="Q629" i="1"/>
  <c r="T629" i="1" s="1"/>
  <c r="Q630" i="1"/>
  <c r="T630" i="1" s="1"/>
  <c r="Q631" i="1"/>
  <c r="T631" i="1" s="1"/>
  <c r="Q632" i="1"/>
  <c r="T632" i="1" s="1"/>
  <c r="Q633" i="1"/>
  <c r="T633" i="1" s="1"/>
  <c r="Q634" i="1"/>
  <c r="T634" i="1" s="1"/>
  <c r="Q635" i="1"/>
  <c r="T635" i="1" s="1"/>
  <c r="Q636" i="1"/>
  <c r="T636" i="1" s="1"/>
  <c r="Q637" i="1"/>
  <c r="T637" i="1" s="1"/>
  <c r="Q638" i="1"/>
  <c r="T638" i="1" s="1"/>
  <c r="Q639" i="1"/>
  <c r="T639" i="1" s="1"/>
  <c r="Q640" i="1"/>
  <c r="T640" i="1" s="1"/>
  <c r="Q641" i="1"/>
  <c r="T641" i="1" s="1"/>
  <c r="Q642" i="1"/>
  <c r="T642" i="1" s="1"/>
  <c r="Q643" i="1"/>
  <c r="T643" i="1" s="1"/>
  <c r="Q644" i="1"/>
  <c r="T644" i="1" s="1"/>
  <c r="Q645" i="1"/>
  <c r="T645" i="1" s="1"/>
  <c r="Q646" i="1"/>
  <c r="T646" i="1" s="1"/>
  <c r="Q647" i="1"/>
  <c r="T647" i="1" s="1"/>
  <c r="Q648" i="1"/>
  <c r="T648" i="1" s="1"/>
  <c r="Q649" i="1"/>
  <c r="T649" i="1" s="1"/>
  <c r="Q650" i="1"/>
  <c r="T650" i="1" s="1"/>
  <c r="Q651" i="1"/>
  <c r="T651" i="1" s="1"/>
  <c r="Q652" i="1"/>
  <c r="T652" i="1" s="1"/>
  <c r="Q653" i="1"/>
  <c r="T653" i="1" s="1"/>
  <c r="Q654" i="1"/>
  <c r="T654" i="1" s="1"/>
  <c r="Q655" i="1"/>
  <c r="T655" i="1" s="1"/>
  <c r="Q656" i="1"/>
  <c r="T656" i="1" s="1"/>
  <c r="Q657" i="1"/>
  <c r="T657" i="1" s="1"/>
  <c r="Q658" i="1"/>
  <c r="T658" i="1" s="1"/>
  <c r="Q659" i="1"/>
  <c r="T659" i="1" s="1"/>
  <c r="Q660" i="1"/>
  <c r="T660" i="1" s="1"/>
  <c r="Q661" i="1"/>
  <c r="T661" i="1" s="1"/>
  <c r="Q662" i="1"/>
  <c r="T662" i="1" s="1"/>
  <c r="Q663" i="1"/>
  <c r="T663" i="1" s="1"/>
  <c r="Q664" i="1"/>
  <c r="T664" i="1" s="1"/>
  <c r="Q665" i="1"/>
  <c r="T665" i="1" s="1"/>
  <c r="Q666" i="1"/>
  <c r="T666" i="1" s="1"/>
  <c r="Q667" i="1"/>
  <c r="T667" i="1" s="1"/>
  <c r="Q668" i="1"/>
  <c r="T668" i="1" s="1"/>
  <c r="Q669" i="1"/>
  <c r="T669" i="1" s="1"/>
  <c r="Q670" i="1"/>
  <c r="T670" i="1" s="1"/>
  <c r="Q671" i="1"/>
  <c r="T671" i="1" s="1"/>
  <c r="Q672" i="1"/>
  <c r="T672" i="1" s="1"/>
  <c r="Q673" i="1"/>
  <c r="T673" i="1" s="1"/>
  <c r="Q674" i="1"/>
  <c r="T674" i="1" s="1"/>
  <c r="Q675" i="1"/>
  <c r="T675" i="1" s="1"/>
  <c r="Q676" i="1"/>
  <c r="T676" i="1" s="1"/>
  <c r="Q677" i="1"/>
  <c r="T677" i="1" s="1"/>
  <c r="Q678" i="1"/>
  <c r="T678" i="1" s="1"/>
  <c r="Q679" i="1"/>
  <c r="T679" i="1" s="1"/>
  <c r="Q680" i="1"/>
  <c r="T680" i="1" s="1"/>
  <c r="Q681" i="1"/>
  <c r="T681" i="1" s="1"/>
  <c r="Q682" i="1"/>
  <c r="T682" i="1" s="1"/>
  <c r="Q683" i="1"/>
  <c r="T683" i="1" s="1"/>
  <c r="Q684" i="1"/>
  <c r="T684" i="1" s="1"/>
  <c r="Q685" i="1"/>
  <c r="T685" i="1" s="1"/>
  <c r="Q686" i="1"/>
  <c r="T686" i="1" s="1"/>
  <c r="Q687" i="1"/>
  <c r="T687" i="1" s="1"/>
  <c r="Q688" i="1"/>
  <c r="T688" i="1" s="1"/>
  <c r="Q689" i="1"/>
  <c r="T689" i="1" s="1"/>
  <c r="Q690" i="1"/>
  <c r="T690" i="1" s="1"/>
  <c r="Q691" i="1"/>
  <c r="T691" i="1" s="1"/>
  <c r="Q692" i="1"/>
  <c r="T692" i="1" s="1"/>
  <c r="Q693" i="1"/>
  <c r="T693" i="1" s="1"/>
  <c r="Q694" i="1"/>
  <c r="T694" i="1" s="1"/>
  <c r="Q695" i="1"/>
  <c r="T695" i="1" s="1"/>
  <c r="Q696" i="1"/>
  <c r="T696" i="1" s="1"/>
  <c r="Q697" i="1"/>
  <c r="T697" i="1" s="1"/>
  <c r="Q698" i="1"/>
  <c r="T698" i="1" s="1"/>
  <c r="Q699" i="1"/>
  <c r="T699" i="1" s="1"/>
  <c r="Q700" i="1"/>
  <c r="T700" i="1" s="1"/>
  <c r="Q701" i="1"/>
  <c r="T701" i="1" s="1"/>
  <c r="Q702" i="1"/>
  <c r="T702" i="1" s="1"/>
  <c r="Q703" i="1"/>
  <c r="T703" i="1" s="1"/>
  <c r="Q704" i="1"/>
  <c r="T704" i="1" s="1"/>
  <c r="Q705" i="1"/>
  <c r="T705" i="1" s="1"/>
  <c r="Q706" i="1"/>
  <c r="T706" i="1" s="1"/>
  <c r="Q707" i="1"/>
  <c r="T707" i="1" s="1"/>
  <c r="Q708" i="1"/>
  <c r="T708" i="1" s="1"/>
  <c r="Q709" i="1"/>
  <c r="T709" i="1" s="1"/>
  <c r="Q710" i="1"/>
  <c r="T710" i="1" s="1"/>
  <c r="Q711" i="1"/>
  <c r="T711" i="1" s="1"/>
  <c r="Q712" i="1"/>
  <c r="T712" i="1" s="1"/>
  <c r="Q713" i="1"/>
  <c r="T713" i="1" s="1"/>
  <c r="Q714" i="1"/>
  <c r="T714" i="1" s="1"/>
  <c r="Q715" i="1"/>
  <c r="T715" i="1" s="1"/>
  <c r="Q716" i="1"/>
  <c r="T716" i="1" s="1"/>
  <c r="Q717" i="1"/>
  <c r="T717" i="1" s="1"/>
  <c r="Q718" i="1"/>
  <c r="T718" i="1" s="1"/>
  <c r="Q719" i="1"/>
  <c r="T719" i="1" s="1"/>
  <c r="Q720" i="1"/>
  <c r="T720" i="1" s="1"/>
  <c r="Q721" i="1"/>
  <c r="T721" i="1" s="1"/>
  <c r="Q722" i="1"/>
  <c r="T722" i="1" s="1"/>
  <c r="Q723" i="1"/>
  <c r="T723" i="1" s="1"/>
  <c r="Q724" i="1"/>
  <c r="T724" i="1" s="1"/>
  <c r="Q725" i="1"/>
  <c r="T725" i="1" s="1"/>
  <c r="Q726" i="1"/>
  <c r="T726" i="1" s="1"/>
  <c r="Q727" i="1"/>
  <c r="T727" i="1" s="1"/>
  <c r="Q728" i="1"/>
  <c r="T728" i="1" s="1"/>
  <c r="Q729" i="1"/>
  <c r="T729" i="1" s="1"/>
  <c r="Q730" i="1"/>
  <c r="T730" i="1" s="1"/>
  <c r="Q731" i="1"/>
  <c r="T731" i="1" s="1"/>
  <c r="Q732" i="1"/>
  <c r="T732" i="1" s="1"/>
  <c r="Q733" i="1"/>
  <c r="T733" i="1" s="1"/>
  <c r="Q734" i="1"/>
  <c r="T734" i="1" s="1"/>
  <c r="Q735" i="1"/>
  <c r="T735" i="1" s="1"/>
  <c r="Q736" i="1"/>
  <c r="T736" i="1" s="1"/>
  <c r="Q737" i="1"/>
  <c r="T737" i="1" s="1"/>
  <c r="Q738" i="1"/>
  <c r="T738" i="1" s="1"/>
  <c r="Q739" i="1"/>
  <c r="T739" i="1" s="1"/>
  <c r="Q740" i="1"/>
  <c r="T740" i="1" s="1"/>
  <c r="Q741" i="1"/>
  <c r="T741" i="1" s="1"/>
  <c r="Q742" i="1"/>
  <c r="T742" i="1" s="1"/>
  <c r="Q743" i="1"/>
  <c r="T743" i="1" s="1"/>
  <c r="Q744" i="1"/>
  <c r="T744" i="1" s="1"/>
  <c r="Q745" i="1"/>
  <c r="T745" i="1" s="1"/>
  <c r="Q746" i="1"/>
  <c r="T746" i="1" s="1"/>
  <c r="Q747" i="1"/>
  <c r="T747" i="1" s="1"/>
  <c r="Q748" i="1"/>
  <c r="T748" i="1" s="1"/>
  <c r="Q749" i="1"/>
  <c r="T749" i="1" s="1"/>
  <c r="Q750" i="1"/>
  <c r="T750" i="1" s="1"/>
  <c r="Q751" i="1"/>
  <c r="T751" i="1" s="1"/>
  <c r="Q752" i="1"/>
  <c r="T752" i="1" s="1"/>
  <c r="Q753" i="1"/>
  <c r="T753" i="1" s="1"/>
  <c r="Q754" i="1"/>
  <c r="T754" i="1" s="1"/>
  <c r="Q755" i="1"/>
  <c r="T755" i="1" s="1"/>
  <c r="Q756" i="1"/>
  <c r="T756" i="1" s="1"/>
  <c r="Q757" i="1"/>
  <c r="T757" i="1" s="1"/>
  <c r="Q758" i="1"/>
  <c r="T758" i="1" s="1"/>
  <c r="Q759" i="1"/>
  <c r="T759" i="1" s="1"/>
  <c r="Q760" i="1"/>
  <c r="T760" i="1" s="1"/>
  <c r="Q761" i="1"/>
  <c r="T761" i="1" s="1"/>
  <c r="Q762" i="1"/>
  <c r="T762" i="1" s="1"/>
  <c r="Q763" i="1"/>
  <c r="T763" i="1" s="1"/>
  <c r="Q764" i="1"/>
  <c r="T764" i="1" s="1"/>
  <c r="Q765" i="1"/>
  <c r="T765" i="1" s="1"/>
  <c r="Q766" i="1"/>
  <c r="T766" i="1" s="1"/>
  <c r="Q767" i="1"/>
  <c r="T767" i="1" s="1"/>
  <c r="Q768" i="1"/>
  <c r="T768" i="1" s="1"/>
  <c r="Q769" i="1"/>
  <c r="T769" i="1" s="1"/>
  <c r="Q770" i="1"/>
  <c r="T770" i="1" s="1"/>
  <c r="Q771" i="1"/>
  <c r="T771" i="1" s="1"/>
  <c r="Q772" i="1"/>
  <c r="T772" i="1" s="1"/>
  <c r="Q773" i="1"/>
  <c r="T773" i="1" s="1"/>
  <c r="Q774" i="1"/>
  <c r="T774" i="1" s="1"/>
  <c r="Q775" i="1"/>
  <c r="T775" i="1" s="1"/>
  <c r="Q776" i="1"/>
  <c r="T776" i="1" s="1"/>
  <c r="Q777" i="1"/>
  <c r="T777" i="1" s="1"/>
  <c r="Q778" i="1"/>
  <c r="T778" i="1" s="1"/>
  <c r="Q779" i="1"/>
  <c r="T779" i="1" s="1"/>
  <c r="Q780" i="1"/>
  <c r="T780" i="1" s="1"/>
  <c r="Q781" i="1"/>
  <c r="T781" i="1" s="1"/>
  <c r="Q782" i="1"/>
  <c r="T782" i="1" s="1"/>
  <c r="Q783" i="1"/>
  <c r="T783" i="1" s="1"/>
  <c r="Q784" i="1"/>
  <c r="T784" i="1" s="1"/>
  <c r="Q785" i="1"/>
  <c r="T785" i="1" s="1"/>
  <c r="Q786" i="1"/>
  <c r="T786" i="1" s="1"/>
  <c r="Q787" i="1"/>
  <c r="T787" i="1" s="1"/>
  <c r="Q788" i="1"/>
  <c r="T788" i="1" s="1"/>
  <c r="Q789" i="1"/>
  <c r="T789" i="1" s="1"/>
  <c r="Q790" i="1"/>
  <c r="T790" i="1" s="1"/>
  <c r="Q791" i="1"/>
  <c r="T791" i="1" s="1"/>
  <c r="Q792" i="1"/>
  <c r="T792" i="1" s="1"/>
  <c r="Q793" i="1"/>
  <c r="T793" i="1" s="1"/>
  <c r="Q794" i="1"/>
  <c r="T794" i="1" s="1"/>
  <c r="Q795" i="1"/>
  <c r="T795" i="1" s="1"/>
  <c r="Q796" i="1"/>
  <c r="T796" i="1" s="1"/>
  <c r="Q797" i="1"/>
  <c r="T797" i="1" s="1"/>
  <c r="Q798" i="1"/>
  <c r="T798" i="1" s="1"/>
  <c r="Q799" i="1"/>
  <c r="T799" i="1" s="1"/>
  <c r="Q800" i="1"/>
  <c r="T800" i="1" s="1"/>
  <c r="Q801" i="1"/>
  <c r="T801" i="1" s="1"/>
  <c r="Q802" i="1"/>
  <c r="T802" i="1" s="1"/>
  <c r="Q803" i="1"/>
  <c r="T803" i="1" s="1"/>
  <c r="Q804" i="1"/>
  <c r="T804" i="1" s="1"/>
  <c r="Q805" i="1"/>
  <c r="T805" i="1" s="1"/>
  <c r="Q806" i="1"/>
  <c r="T806" i="1" s="1"/>
  <c r="Q807" i="1"/>
  <c r="T807" i="1" s="1"/>
  <c r="Q808" i="1"/>
  <c r="T808" i="1" s="1"/>
  <c r="Q809" i="1"/>
  <c r="T809" i="1" s="1"/>
  <c r="Q810" i="1"/>
  <c r="T810" i="1" s="1"/>
  <c r="Q811" i="1"/>
  <c r="T811" i="1" s="1"/>
  <c r="Q812" i="1"/>
  <c r="T812" i="1" s="1"/>
  <c r="Q813" i="1"/>
  <c r="T813" i="1" s="1"/>
  <c r="Q814" i="1"/>
  <c r="T814" i="1" s="1"/>
  <c r="Q815" i="1"/>
  <c r="T815" i="1" s="1"/>
  <c r="Q816" i="1"/>
  <c r="T816" i="1" s="1"/>
  <c r="Q817" i="1"/>
  <c r="T817" i="1" s="1"/>
  <c r="Q818" i="1"/>
  <c r="T818" i="1" s="1"/>
  <c r="Q819" i="1"/>
  <c r="T819" i="1" s="1"/>
  <c r="Q820" i="1"/>
  <c r="T820" i="1" s="1"/>
  <c r="Q821" i="1"/>
  <c r="T821" i="1" s="1"/>
  <c r="Q822" i="1"/>
  <c r="T822" i="1" s="1"/>
  <c r="Q823" i="1"/>
  <c r="T823" i="1" s="1"/>
  <c r="Q824" i="1"/>
  <c r="T824" i="1" s="1"/>
  <c r="Q825" i="1"/>
  <c r="T825" i="1" s="1"/>
  <c r="Q826" i="1"/>
  <c r="T826" i="1" s="1"/>
  <c r="Q827" i="1"/>
  <c r="T827" i="1" s="1"/>
  <c r="Q828" i="1"/>
  <c r="T828" i="1" s="1"/>
  <c r="Q829" i="1"/>
  <c r="T829" i="1" s="1"/>
  <c r="Q830" i="1"/>
  <c r="T830" i="1" s="1"/>
  <c r="Q831" i="1"/>
  <c r="T831" i="1" s="1"/>
  <c r="Q832" i="1"/>
  <c r="T832" i="1" s="1"/>
  <c r="Q833" i="1"/>
  <c r="T833" i="1" s="1"/>
  <c r="Q834" i="1"/>
  <c r="T834" i="1" s="1"/>
  <c r="Q835" i="1"/>
  <c r="T835" i="1" s="1"/>
  <c r="Q836" i="1"/>
  <c r="T836" i="1" s="1"/>
  <c r="Q837" i="1"/>
  <c r="T837" i="1" s="1"/>
  <c r="Q838" i="1"/>
  <c r="T838" i="1" s="1"/>
  <c r="Q839" i="1"/>
  <c r="T839" i="1" s="1"/>
  <c r="Q840" i="1"/>
  <c r="T840" i="1" s="1"/>
  <c r="Q841" i="1"/>
  <c r="T841" i="1" s="1"/>
  <c r="Q842" i="1"/>
  <c r="T842" i="1" s="1"/>
  <c r="Q843" i="1"/>
  <c r="T843" i="1" s="1"/>
  <c r="Q844" i="1"/>
  <c r="T844" i="1" s="1"/>
  <c r="Q845" i="1"/>
  <c r="T845" i="1" s="1"/>
  <c r="Q846" i="1"/>
  <c r="T846" i="1" s="1"/>
  <c r="Q847" i="1"/>
  <c r="T847" i="1" s="1"/>
  <c r="Q848" i="1"/>
  <c r="T848" i="1" s="1"/>
  <c r="Q849" i="1"/>
  <c r="T849" i="1" s="1"/>
  <c r="Q850" i="1"/>
  <c r="T850" i="1" s="1"/>
  <c r="Q851" i="1"/>
  <c r="T851" i="1" s="1"/>
  <c r="Q852" i="1"/>
  <c r="T852" i="1" s="1"/>
  <c r="Q853" i="1"/>
  <c r="T853" i="1" s="1"/>
  <c r="Q854" i="1"/>
  <c r="T854" i="1" s="1"/>
  <c r="Q855" i="1"/>
  <c r="T855" i="1" s="1"/>
  <c r="Q856" i="1"/>
  <c r="T856" i="1" s="1"/>
  <c r="Q857" i="1"/>
  <c r="T857" i="1" s="1"/>
  <c r="Q858" i="1"/>
  <c r="T858" i="1" s="1"/>
  <c r="Q859" i="1"/>
  <c r="T859" i="1" s="1"/>
  <c r="Q860" i="1"/>
  <c r="T860" i="1" s="1"/>
  <c r="Q861" i="1"/>
  <c r="T861" i="1" s="1"/>
  <c r="Q862" i="1"/>
  <c r="T862" i="1" s="1"/>
  <c r="Q863" i="1"/>
  <c r="T863" i="1" s="1"/>
  <c r="Q864" i="1"/>
  <c r="T864" i="1" s="1"/>
  <c r="Q865" i="1"/>
  <c r="T865" i="1" s="1"/>
  <c r="Q866" i="1"/>
  <c r="T866" i="1" s="1"/>
  <c r="Q867" i="1"/>
  <c r="T867" i="1" s="1"/>
  <c r="Q868" i="1"/>
  <c r="T868" i="1" s="1"/>
  <c r="Q869" i="1"/>
  <c r="T869" i="1" s="1"/>
  <c r="Q870" i="1"/>
  <c r="T870" i="1" s="1"/>
  <c r="Q871" i="1"/>
  <c r="T871" i="1" s="1"/>
  <c r="Q872" i="1"/>
  <c r="T872" i="1" s="1"/>
  <c r="Q873" i="1"/>
  <c r="T873" i="1" s="1"/>
  <c r="Q874" i="1"/>
  <c r="T874" i="1" s="1"/>
  <c r="Q875" i="1"/>
  <c r="T875" i="1" s="1"/>
  <c r="Q876" i="1"/>
  <c r="T876" i="1" s="1"/>
  <c r="Q877" i="1"/>
  <c r="T877" i="1" s="1"/>
  <c r="Q878" i="1"/>
  <c r="T878" i="1" s="1"/>
  <c r="Q879" i="1"/>
  <c r="T879" i="1" s="1"/>
  <c r="Q880" i="1"/>
  <c r="T880" i="1" s="1"/>
  <c r="Q881" i="1"/>
  <c r="T881" i="1" s="1"/>
  <c r="Q882" i="1"/>
  <c r="T882" i="1" s="1"/>
  <c r="Q883" i="1"/>
  <c r="T883" i="1" s="1"/>
  <c r="Q884" i="1"/>
  <c r="T884" i="1" s="1"/>
  <c r="Q885" i="1"/>
  <c r="T885" i="1" s="1"/>
  <c r="Q886" i="1"/>
  <c r="T886" i="1" s="1"/>
  <c r="Q887" i="1"/>
  <c r="T887" i="1" s="1"/>
  <c r="Q888" i="1"/>
  <c r="T888" i="1" s="1"/>
  <c r="Q889" i="1"/>
  <c r="T889" i="1" s="1"/>
  <c r="Q890" i="1"/>
  <c r="T890" i="1" s="1"/>
  <c r="Q891" i="1"/>
  <c r="T891" i="1" s="1"/>
  <c r="Q892" i="1"/>
  <c r="T892" i="1" s="1"/>
  <c r="Q893" i="1"/>
  <c r="T893" i="1" s="1"/>
  <c r="Q894" i="1"/>
  <c r="T894" i="1" s="1"/>
  <c r="Q895" i="1"/>
  <c r="T895" i="1" s="1"/>
  <c r="Q896" i="1"/>
  <c r="T896" i="1" s="1"/>
  <c r="Q897" i="1"/>
  <c r="T897" i="1" s="1"/>
  <c r="Q898" i="1"/>
  <c r="T898" i="1" s="1"/>
  <c r="Q899" i="1"/>
  <c r="T899" i="1" s="1"/>
  <c r="Q900" i="1"/>
  <c r="T900" i="1" s="1"/>
  <c r="Q901" i="1"/>
  <c r="T901" i="1" s="1"/>
  <c r="Q902" i="1"/>
  <c r="T902" i="1" s="1"/>
  <c r="Q903" i="1"/>
  <c r="T903" i="1" s="1"/>
  <c r="Q904" i="1"/>
  <c r="T904" i="1" s="1"/>
  <c r="Q905" i="1"/>
  <c r="T905" i="1" s="1"/>
  <c r="Q906" i="1"/>
  <c r="T906" i="1" s="1"/>
  <c r="Q907" i="1"/>
  <c r="T907" i="1" s="1"/>
  <c r="Q908" i="1"/>
  <c r="T908" i="1" s="1"/>
  <c r="Q909" i="1"/>
  <c r="T909" i="1" s="1"/>
  <c r="Q910" i="1"/>
  <c r="T910" i="1" s="1"/>
  <c r="Q911" i="1"/>
  <c r="T911" i="1" s="1"/>
  <c r="Q912" i="1"/>
  <c r="T912" i="1" s="1"/>
  <c r="Q913" i="1"/>
  <c r="T913" i="1" s="1"/>
  <c r="Q914" i="1"/>
  <c r="T914" i="1" s="1"/>
  <c r="Q915" i="1"/>
  <c r="T915" i="1" s="1"/>
  <c r="Q916" i="1"/>
  <c r="T916" i="1" s="1"/>
  <c r="Q917" i="1"/>
  <c r="T917" i="1" s="1"/>
  <c r="Q918" i="1"/>
  <c r="T918" i="1" s="1"/>
  <c r="Q919" i="1"/>
  <c r="T919" i="1" s="1"/>
  <c r="Q920" i="1"/>
  <c r="T920" i="1" s="1"/>
  <c r="Q921" i="1"/>
  <c r="T921" i="1" s="1"/>
  <c r="Q922" i="1"/>
  <c r="T922" i="1" s="1"/>
  <c r="Q923" i="1"/>
  <c r="T923" i="1" s="1"/>
  <c r="Q924" i="1"/>
  <c r="T924" i="1" s="1"/>
  <c r="Q925" i="1"/>
  <c r="T925" i="1" s="1"/>
  <c r="Q926" i="1"/>
  <c r="T926" i="1" s="1"/>
  <c r="Q927" i="1"/>
  <c r="T927" i="1" s="1"/>
  <c r="Q928" i="1"/>
  <c r="T928" i="1" s="1"/>
  <c r="Q929" i="1"/>
  <c r="T929" i="1" s="1"/>
  <c r="Q930" i="1"/>
  <c r="T930" i="1" s="1"/>
  <c r="Q931" i="1"/>
  <c r="T931" i="1" s="1"/>
  <c r="Q932" i="1"/>
  <c r="T932" i="1" s="1"/>
  <c r="Q933" i="1"/>
  <c r="T933" i="1" s="1"/>
  <c r="Q934" i="1"/>
  <c r="T934" i="1" s="1"/>
  <c r="Q935" i="1"/>
  <c r="T935" i="1" s="1"/>
  <c r="Q936" i="1"/>
  <c r="T936" i="1" s="1"/>
  <c r="Q937" i="1"/>
  <c r="T937" i="1" s="1"/>
  <c r="Q938" i="1"/>
  <c r="T938" i="1" s="1"/>
  <c r="Q939" i="1"/>
  <c r="T939" i="1" s="1"/>
  <c r="Q940" i="1"/>
  <c r="T940" i="1" s="1"/>
  <c r="Q941" i="1"/>
  <c r="T941" i="1" s="1"/>
  <c r="Q942" i="1"/>
  <c r="T942" i="1" s="1"/>
  <c r="Q943" i="1"/>
  <c r="T943" i="1" s="1"/>
  <c r="Q944" i="1"/>
  <c r="T944" i="1" s="1"/>
  <c r="Q945" i="1"/>
  <c r="T945" i="1" s="1"/>
  <c r="Q946" i="1"/>
  <c r="T946" i="1" s="1"/>
  <c r="Q947" i="1"/>
  <c r="T947" i="1" s="1"/>
  <c r="Q948" i="1"/>
  <c r="T948" i="1" s="1"/>
  <c r="Q949" i="1"/>
  <c r="T949" i="1" s="1"/>
  <c r="Q950" i="1"/>
  <c r="T950" i="1" s="1"/>
  <c r="Q951" i="1"/>
  <c r="T951" i="1" s="1"/>
  <c r="Q952" i="1"/>
  <c r="T952" i="1" s="1"/>
  <c r="Q953" i="1"/>
  <c r="T953" i="1" s="1"/>
  <c r="Q954" i="1"/>
  <c r="T954" i="1" s="1"/>
  <c r="Q955" i="1"/>
  <c r="T955" i="1" s="1"/>
  <c r="Q956" i="1"/>
  <c r="T956" i="1" s="1"/>
  <c r="Q957" i="1"/>
  <c r="T957" i="1" s="1"/>
  <c r="Q958" i="1"/>
  <c r="T958" i="1" s="1"/>
  <c r="Q959" i="1"/>
  <c r="T959" i="1" s="1"/>
  <c r="Q960" i="1"/>
  <c r="T960" i="1" s="1"/>
  <c r="Q961" i="1"/>
  <c r="T961" i="1" s="1"/>
  <c r="Q962" i="1"/>
  <c r="T962" i="1" s="1"/>
  <c r="Q963" i="1"/>
  <c r="T963" i="1" s="1"/>
  <c r="Q964" i="1"/>
  <c r="T964" i="1" s="1"/>
  <c r="Q965" i="1"/>
  <c r="T965" i="1" s="1"/>
  <c r="Q966" i="1"/>
  <c r="T966" i="1" s="1"/>
  <c r="Q967" i="1"/>
  <c r="T967" i="1" s="1"/>
  <c r="Q968" i="1"/>
  <c r="T968" i="1" s="1"/>
  <c r="Q969" i="1"/>
  <c r="T969" i="1" s="1"/>
  <c r="Q970" i="1"/>
  <c r="T970" i="1" s="1"/>
  <c r="Q971" i="1"/>
  <c r="T971" i="1" s="1"/>
  <c r="Q972" i="1"/>
  <c r="T972" i="1" s="1"/>
  <c r="Q973" i="1"/>
  <c r="T973" i="1" s="1"/>
  <c r="Q974" i="1"/>
  <c r="T974" i="1" s="1"/>
  <c r="Q975" i="1"/>
  <c r="T975" i="1" s="1"/>
  <c r="Q976" i="1"/>
  <c r="T976" i="1" s="1"/>
  <c r="Q977" i="1"/>
  <c r="T977" i="1" s="1"/>
  <c r="Q978" i="1"/>
  <c r="T978" i="1" s="1"/>
  <c r="Q979" i="1"/>
  <c r="T979" i="1" s="1"/>
  <c r="Q980" i="1"/>
  <c r="T980" i="1" s="1"/>
  <c r="Q981" i="1"/>
  <c r="T981" i="1" s="1"/>
  <c r="Q982" i="1"/>
  <c r="T982" i="1" s="1"/>
  <c r="Q983" i="1"/>
  <c r="T983" i="1" s="1"/>
  <c r="Q984" i="1"/>
  <c r="T984" i="1" s="1"/>
  <c r="Q985" i="1"/>
  <c r="T985" i="1" s="1"/>
  <c r="Q986" i="1"/>
  <c r="T986" i="1" s="1"/>
  <c r="Q987" i="1"/>
  <c r="T987" i="1" s="1"/>
  <c r="Q988" i="1"/>
  <c r="T988" i="1" s="1"/>
  <c r="Q989" i="1"/>
  <c r="T989" i="1" s="1"/>
  <c r="Q990" i="1"/>
  <c r="T990" i="1" s="1"/>
  <c r="Q991" i="1"/>
  <c r="T991" i="1" s="1"/>
  <c r="Q992" i="1"/>
  <c r="T992" i="1" s="1"/>
  <c r="Q993" i="1"/>
  <c r="T993" i="1" s="1"/>
  <c r="Q994" i="1"/>
  <c r="T994" i="1" s="1"/>
  <c r="Q995" i="1"/>
  <c r="T995" i="1" s="1"/>
  <c r="Q996" i="1"/>
  <c r="T996" i="1" s="1"/>
  <c r="Q997" i="1"/>
  <c r="T997" i="1" s="1"/>
  <c r="Q998" i="1"/>
  <c r="T998" i="1" s="1"/>
  <c r="Q999" i="1"/>
  <c r="T999" i="1" s="1"/>
  <c r="Q1000" i="1"/>
  <c r="T1000" i="1" s="1"/>
  <c r="Q1001" i="1"/>
  <c r="T1001" i="1" s="1"/>
  <c r="Q1002" i="1"/>
  <c r="T1002" i="1" s="1"/>
  <c r="Q1003" i="1"/>
  <c r="T1003" i="1" s="1"/>
  <c r="Q1004" i="1"/>
  <c r="T1004" i="1" s="1"/>
  <c r="Q1005" i="1"/>
  <c r="T1005" i="1" s="1"/>
  <c r="Q1006" i="1"/>
  <c r="T1006" i="1" s="1"/>
  <c r="Q1007" i="1"/>
  <c r="T1007" i="1" s="1"/>
  <c r="Q1008" i="1"/>
  <c r="T1008" i="1" s="1"/>
  <c r="Q1009" i="1"/>
  <c r="T1009" i="1" s="1"/>
  <c r="Q1010" i="1"/>
  <c r="T1010" i="1" s="1"/>
  <c r="Q1011" i="1"/>
  <c r="T1011" i="1" s="1"/>
  <c r="Q1012" i="1"/>
  <c r="T1012" i="1" s="1"/>
  <c r="Q1013" i="1"/>
  <c r="T1013" i="1" s="1"/>
  <c r="Q1014" i="1"/>
  <c r="T1014" i="1" s="1"/>
  <c r="Q1015" i="1"/>
  <c r="T1015" i="1" s="1"/>
  <c r="Q1016" i="1"/>
  <c r="T1016" i="1" s="1"/>
  <c r="Q1017" i="1"/>
  <c r="T1017" i="1" s="1"/>
  <c r="Q1018" i="1"/>
  <c r="T1018" i="1" s="1"/>
  <c r="Q1019" i="1"/>
  <c r="T1019" i="1" s="1"/>
  <c r="Q1020" i="1"/>
  <c r="T1020" i="1" s="1"/>
  <c r="Q1021" i="1"/>
  <c r="T1021" i="1" s="1"/>
  <c r="Q1022" i="1"/>
  <c r="T1022" i="1" s="1"/>
  <c r="Q1023" i="1"/>
  <c r="T1023" i="1" s="1"/>
  <c r="Q1024" i="1"/>
  <c r="T1024" i="1" s="1"/>
  <c r="Q1025" i="1"/>
  <c r="T1025" i="1" s="1"/>
  <c r="Q1026" i="1"/>
  <c r="T1026" i="1" s="1"/>
  <c r="Q1027" i="1"/>
  <c r="T1027" i="1" s="1"/>
  <c r="Q1028" i="1"/>
  <c r="T1028" i="1" s="1"/>
  <c r="Q1029" i="1"/>
  <c r="T1029" i="1" s="1"/>
  <c r="Q1030" i="1"/>
  <c r="T1030" i="1" s="1"/>
  <c r="Q1031" i="1"/>
  <c r="T1031" i="1" s="1"/>
  <c r="Q1032" i="1"/>
  <c r="T1032" i="1" s="1"/>
  <c r="Q1033" i="1"/>
  <c r="T1033" i="1" s="1"/>
  <c r="Q1034" i="1"/>
  <c r="T1034" i="1" s="1"/>
  <c r="Q1035" i="1"/>
  <c r="T1035" i="1" s="1"/>
  <c r="Q1036" i="1"/>
  <c r="T1036" i="1" s="1"/>
  <c r="Q1037" i="1"/>
  <c r="T1037" i="1" s="1"/>
  <c r="Q1038" i="1"/>
  <c r="T1038" i="1" s="1"/>
  <c r="Q1039" i="1"/>
  <c r="T1039" i="1" s="1"/>
  <c r="Q1040" i="1"/>
  <c r="T1040" i="1" s="1"/>
  <c r="Q1041" i="1"/>
  <c r="T1041" i="1" s="1"/>
  <c r="Q1042" i="1"/>
  <c r="T1042" i="1" s="1"/>
  <c r="Q1043" i="1"/>
  <c r="T1043" i="1" s="1"/>
  <c r="Q1044" i="1"/>
  <c r="T1044" i="1" s="1"/>
  <c r="Q1045" i="1"/>
  <c r="T1045" i="1" s="1"/>
  <c r="Q1046" i="1"/>
  <c r="T1046" i="1" s="1"/>
  <c r="Q1047" i="1"/>
  <c r="T1047" i="1" s="1"/>
  <c r="Q1048" i="1"/>
  <c r="T1048" i="1" s="1"/>
  <c r="Q1049" i="1"/>
  <c r="T1049" i="1" s="1"/>
  <c r="Q1050" i="1"/>
  <c r="T1050" i="1" s="1"/>
  <c r="Q1051" i="1"/>
  <c r="T1051" i="1" s="1"/>
  <c r="Q1052" i="1"/>
  <c r="T1052" i="1" s="1"/>
  <c r="Q1053" i="1"/>
  <c r="T1053" i="1" s="1"/>
  <c r="Q1054" i="1"/>
  <c r="T1054" i="1" s="1"/>
  <c r="Q1055" i="1"/>
  <c r="T1055" i="1" s="1"/>
  <c r="Q1056" i="1"/>
  <c r="T1056" i="1" s="1"/>
  <c r="Q1057" i="1"/>
  <c r="T1057" i="1" s="1"/>
  <c r="Q1058" i="1"/>
  <c r="T1058" i="1" s="1"/>
  <c r="Q1059" i="1"/>
  <c r="T1059" i="1" s="1"/>
  <c r="Q1060" i="1"/>
  <c r="T1060" i="1" s="1"/>
  <c r="Q1061" i="1"/>
  <c r="T1061" i="1" s="1"/>
  <c r="Q1062" i="1"/>
  <c r="T1062" i="1" s="1"/>
  <c r="Q1063" i="1"/>
  <c r="T1063" i="1" s="1"/>
  <c r="Q1064" i="1"/>
  <c r="T1064" i="1" s="1"/>
  <c r="Q1065" i="1"/>
  <c r="T1065" i="1" s="1"/>
  <c r="Q1066" i="1"/>
  <c r="T1066" i="1" s="1"/>
  <c r="Q1067" i="1"/>
  <c r="T1067" i="1" s="1"/>
  <c r="Q1068" i="1"/>
  <c r="T1068" i="1" s="1"/>
  <c r="Q1069" i="1"/>
  <c r="T1069" i="1" s="1"/>
  <c r="Q1070" i="1"/>
  <c r="T1070" i="1" s="1"/>
  <c r="Q1071" i="1"/>
  <c r="T1071" i="1" s="1"/>
  <c r="Q1072" i="1"/>
  <c r="T1072" i="1" s="1"/>
  <c r="Q1073" i="1"/>
  <c r="T1073" i="1" s="1"/>
  <c r="Q1074" i="1"/>
  <c r="T1074" i="1" s="1"/>
  <c r="Q1075" i="1"/>
  <c r="T1075" i="1" s="1"/>
  <c r="Q1076" i="1"/>
  <c r="T1076" i="1" s="1"/>
  <c r="Q1077" i="1"/>
  <c r="T1077" i="1" s="1"/>
  <c r="Q1078" i="1"/>
  <c r="T1078" i="1" s="1"/>
  <c r="Q1079" i="1"/>
  <c r="T1079" i="1" s="1"/>
  <c r="Q1080" i="1"/>
  <c r="T1080" i="1" s="1"/>
  <c r="Q1081" i="1"/>
  <c r="T1081" i="1" s="1"/>
  <c r="Q1082" i="1"/>
  <c r="T1082" i="1" s="1"/>
  <c r="Q1083" i="1"/>
  <c r="T1083" i="1" s="1"/>
  <c r="Q1084" i="1"/>
  <c r="T1084" i="1" s="1"/>
  <c r="Q1085" i="1"/>
  <c r="T1085" i="1" s="1"/>
  <c r="Q1086" i="1"/>
  <c r="T1086" i="1" s="1"/>
  <c r="Q1087" i="1"/>
  <c r="T1087" i="1" s="1"/>
  <c r="Q1088" i="1"/>
  <c r="T1088" i="1" s="1"/>
  <c r="Q1089" i="1"/>
  <c r="T1089" i="1" s="1"/>
  <c r="Q1090" i="1"/>
  <c r="T1090" i="1" s="1"/>
  <c r="Q1091" i="1"/>
  <c r="T1091" i="1" s="1"/>
  <c r="Q1092" i="1"/>
  <c r="T1092" i="1" s="1"/>
  <c r="Q1093" i="1"/>
  <c r="T1093" i="1" s="1"/>
  <c r="Q1094" i="1"/>
  <c r="T1094" i="1" s="1"/>
  <c r="Q1095" i="1"/>
  <c r="T1095" i="1" s="1"/>
  <c r="Q1096" i="1"/>
  <c r="T1096" i="1" s="1"/>
  <c r="Q1097" i="1"/>
  <c r="T1097" i="1" s="1"/>
  <c r="Q1098" i="1"/>
  <c r="T1098" i="1" s="1"/>
  <c r="Q1099" i="1"/>
  <c r="T1099" i="1" s="1"/>
  <c r="Q1100" i="1"/>
  <c r="T1100" i="1" s="1"/>
  <c r="Q1101" i="1"/>
  <c r="T1101" i="1" s="1"/>
  <c r="Q1102" i="1"/>
  <c r="T1102" i="1" s="1"/>
  <c r="Q1103" i="1"/>
  <c r="T1103" i="1" s="1"/>
  <c r="Q1104" i="1"/>
  <c r="T1104" i="1" s="1"/>
  <c r="Q1105" i="1"/>
  <c r="T1105" i="1" s="1"/>
  <c r="Q1106" i="1"/>
  <c r="T1106" i="1" s="1"/>
  <c r="Q1107" i="1"/>
  <c r="T1107" i="1" s="1"/>
  <c r="Q1108" i="1"/>
  <c r="T1108" i="1" s="1"/>
  <c r="Q1109" i="1"/>
  <c r="T1109" i="1" s="1"/>
  <c r="Q1110" i="1"/>
  <c r="T1110" i="1" s="1"/>
  <c r="Q1111" i="1"/>
  <c r="T1111" i="1" s="1"/>
  <c r="Q1112" i="1"/>
  <c r="T1112" i="1" s="1"/>
  <c r="Q1113" i="1"/>
  <c r="T1113" i="1" s="1"/>
  <c r="Q1114" i="1"/>
  <c r="T1114" i="1" s="1"/>
  <c r="Q1115" i="1"/>
  <c r="T1115" i="1" s="1"/>
  <c r="Q1116" i="1"/>
  <c r="T1116" i="1" s="1"/>
  <c r="Q1117" i="1"/>
  <c r="T1117" i="1" s="1"/>
  <c r="Q1118" i="1"/>
  <c r="T1118" i="1" s="1"/>
  <c r="Q1119" i="1"/>
  <c r="T1119" i="1" s="1"/>
  <c r="Q1120" i="1"/>
  <c r="T1120" i="1" s="1"/>
  <c r="Q1121" i="1"/>
  <c r="T1121" i="1" s="1"/>
  <c r="Q1122" i="1"/>
  <c r="T1122" i="1" s="1"/>
  <c r="Q1123" i="1"/>
  <c r="T1123" i="1" s="1"/>
  <c r="Q1124" i="1"/>
  <c r="T1124" i="1" s="1"/>
  <c r="Q1125" i="1"/>
  <c r="T1125" i="1" s="1"/>
  <c r="Q1126" i="1"/>
  <c r="T1126" i="1" s="1"/>
  <c r="Q1127" i="1"/>
  <c r="T1127" i="1" s="1"/>
  <c r="Q1128" i="1"/>
  <c r="T1128" i="1" s="1"/>
  <c r="Q1129" i="1"/>
  <c r="T1129" i="1" s="1"/>
  <c r="Q1130" i="1"/>
  <c r="T1130" i="1" s="1"/>
  <c r="Q1131" i="1"/>
  <c r="T1131" i="1" s="1"/>
  <c r="Q1132" i="1"/>
  <c r="T1132" i="1" s="1"/>
  <c r="Q1133" i="1"/>
  <c r="T1133" i="1" s="1"/>
  <c r="Q1134" i="1"/>
  <c r="T1134" i="1" s="1"/>
  <c r="Q1135" i="1"/>
  <c r="T1135" i="1" s="1"/>
  <c r="Q1136" i="1"/>
  <c r="T1136" i="1" s="1"/>
  <c r="Q1137" i="1"/>
  <c r="T1137" i="1" s="1"/>
  <c r="Q1138" i="1"/>
  <c r="T1138" i="1" s="1"/>
  <c r="Q1139" i="1"/>
  <c r="T1139" i="1" s="1"/>
  <c r="Q1140" i="1"/>
  <c r="T1140" i="1" s="1"/>
  <c r="Q1141" i="1"/>
  <c r="T1141" i="1" s="1"/>
  <c r="Q1142" i="1"/>
  <c r="T1142" i="1" s="1"/>
  <c r="Q1143" i="1"/>
  <c r="T1143" i="1" s="1"/>
  <c r="Q1144" i="1"/>
  <c r="T1144" i="1" s="1"/>
  <c r="Q1145" i="1"/>
  <c r="T1145" i="1" s="1"/>
  <c r="Q1146" i="1"/>
  <c r="T1146" i="1" s="1"/>
  <c r="Q1147" i="1"/>
  <c r="T1147" i="1" s="1"/>
  <c r="Q1148" i="1"/>
  <c r="T1148" i="1" s="1"/>
  <c r="Q1149" i="1"/>
  <c r="T1149" i="1" s="1"/>
  <c r="Q1150" i="1"/>
  <c r="T1150" i="1" s="1"/>
  <c r="Q1151" i="1"/>
  <c r="T1151" i="1" s="1"/>
  <c r="Q1152" i="1"/>
  <c r="T1152" i="1" s="1"/>
  <c r="Q1153" i="1"/>
  <c r="T1153" i="1" s="1"/>
  <c r="Q1154" i="1"/>
  <c r="T1154" i="1" s="1"/>
  <c r="Q1155" i="1"/>
  <c r="T1155" i="1" s="1"/>
  <c r="Q1156" i="1"/>
  <c r="T1156" i="1" s="1"/>
  <c r="Q1157" i="1"/>
  <c r="T1157" i="1" s="1"/>
  <c r="Q1158" i="1"/>
  <c r="T1158" i="1" s="1"/>
  <c r="Q1159" i="1"/>
  <c r="T1159" i="1" s="1"/>
  <c r="Q1160" i="1"/>
  <c r="T1160" i="1" s="1"/>
  <c r="Q1161" i="1"/>
  <c r="T1161" i="1" s="1"/>
  <c r="Q1162" i="1"/>
  <c r="T1162" i="1" s="1"/>
  <c r="Q1163" i="1"/>
  <c r="T1163" i="1" s="1"/>
  <c r="Q1164" i="1"/>
  <c r="T1164" i="1" s="1"/>
  <c r="Q1165" i="1"/>
  <c r="T1165" i="1" s="1"/>
  <c r="Q1166" i="1"/>
  <c r="T1166" i="1" s="1"/>
  <c r="Q1167" i="1"/>
  <c r="T1167" i="1" s="1"/>
  <c r="Q1168" i="1"/>
  <c r="T1168" i="1" s="1"/>
  <c r="Q1169" i="1"/>
  <c r="T1169" i="1" s="1"/>
  <c r="Q1170" i="1"/>
  <c r="T1170" i="1" s="1"/>
  <c r="Q1171" i="1"/>
  <c r="T1171" i="1" s="1"/>
  <c r="Q1172" i="1"/>
  <c r="T1172" i="1" s="1"/>
  <c r="Q1173" i="1"/>
  <c r="T1173" i="1" s="1"/>
  <c r="Q1174" i="1"/>
  <c r="T1174" i="1" s="1"/>
  <c r="Q1175" i="1"/>
  <c r="T1175" i="1" s="1"/>
  <c r="Q1176" i="1"/>
  <c r="T1176" i="1" s="1"/>
  <c r="Q1177" i="1"/>
  <c r="T1177" i="1" s="1"/>
  <c r="Q1178" i="1"/>
  <c r="T1178" i="1" s="1"/>
  <c r="Q1179" i="1"/>
  <c r="T1179" i="1" s="1"/>
  <c r="Q1180" i="1"/>
  <c r="T1180" i="1" s="1"/>
  <c r="Q1181" i="1"/>
  <c r="T1181" i="1" s="1"/>
  <c r="Q1182" i="1"/>
  <c r="T1182" i="1" s="1"/>
  <c r="Q1183" i="1"/>
  <c r="T1183" i="1" s="1"/>
  <c r="Q1184" i="1"/>
  <c r="T1184" i="1" s="1"/>
  <c r="Q1185" i="1"/>
  <c r="T1185" i="1" s="1"/>
  <c r="Q1186" i="1"/>
  <c r="T1186" i="1" s="1"/>
  <c r="Q1187" i="1"/>
  <c r="T1187" i="1" s="1"/>
  <c r="Q1188" i="1"/>
  <c r="T1188" i="1" s="1"/>
  <c r="Q1189" i="1"/>
  <c r="T1189" i="1" s="1"/>
  <c r="Q1190" i="1"/>
  <c r="T1190" i="1" s="1"/>
  <c r="Q1191" i="1"/>
  <c r="T1191" i="1" s="1"/>
  <c r="Q1192" i="1"/>
  <c r="T1192" i="1" s="1"/>
  <c r="Q1193" i="1"/>
  <c r="T1193" i="1" s="1"/>
  <c r="Q1194" i="1"/>
  <c r="T1194" i="1" s="1"/>
  <c r="Q1195" i="1"/>
  <c r="T1195" i="1" s="1"/>
  <c r="Q1196" i="1"/>
  <c r="T1196" i="1" s="1"/>
  <c r="Q1197" i="1"/>
  <c r="T1197" i="1" s="1"/>
  <c r="Q1198" i="1"/>
  <c r="T1198" i="1" s="1"/>
  <c r="Q1199" i="1"/>
  <c r="T1199" i="1" s="1"/>
  <c r="Q1200" i="1"/>
  <c r="T1200" i="1" s="1"/>
  <c r="Q1201" i="1"/>
  <c r="T1201" i="1" s="1"/>
  <c r="Q1202" i="1"/>
  <c r="T1202" i="1" s="1"/>
  <c r="Q1203" i="1"/>
  <c r="T1203" i="1" s="1"/>
  <c r="Q1204" i="1"/>
  <c r="T1204" i="1" s="1"/>
  <c r="Q1205" i="1"/>
  <c r="T1205" i="1" s="1"/>
  <c r="Q1206" i="1"/>
  <c r="T1206" i="1" s="1"/>
  <c r="Q1207" i="1"/>
  <c r="T1207" i="1" s="1"/>
  <c r="Q1208" i="1"/>
  <c r="T1208" i="1" s="1"/>
  <c r="Q1209" i="1"/>
  <c r="T1209" i="1" s="1"/>
  <c r="Q1210" i="1"/>
  <c r="T1210" i="1" s="1"/>
  <c r="Q1211" i="1"/>
  <c r="T1211" i="1" s="1"/>
  <c r="Q1212" i="1"/>
  <c r="T1212" i="1" s="1"/>
  <c r="Q1213" i="1"/>
  <c r="T1213" i="1" s="1"/>
  <c r="Q1214" i="1"/>
  <c r="T1214" i="1" s="1"/>
  <c r="Q1215" i="1"/>
  <c r="T1215" i="1" s="1"/>
  <c r="Q1216" i="1"/>
  <c r="T1216" i="1" s="1"/>
  <c r="Q1217" i="1"/>
  <c r="T1217" i="1" s="1"/>
  <c r="Q1218" i="1"/>
  <c r="T1218" i="1" s="1"/>
  <c r="Q1219" i="1"/>
  <c r="T1219" i="1" s="1"/>
  <c r="Q1220" i="1"/>
  <c r="T1220" i="1" s="1"/>
  <c r="Q1221" i="1"/>
  <c r="T1221" i="1" s="1"/>
  <c r="Q1222" i="1"/>
  <c r="T1222" i="1" s="1"/>
  <c r="Q1223" i="1"/>
  <c r="T1223" i="1" s="1"/>
  <c r="Q1224" i="1"/>
  <c r="T1224" i="1" s="1"/>
  <c r="Q1225" i="1"/>
  <c r="T1225" i="1" s="1"/>
  <c r="Q1226" i="1"/>
  <c r="T1226" i="1" s="1"/>
  <c r="Q1227" i="1"/>
  <c r="T1227" i="1" s="1"/>
  <c r="Q1228" i="1"/>
  <c r="T1228" i="1" s="1"/>
  <c r="Q1229" i="1"/>
  <c r="T1229" i="1" s="1"/>
  <c r="Q1230" i="1"/>
  <c r="T1230" i="1" s="1"/>
  <c r="Q1231" i="1"/>
  <c r="T1231" i="1" s="1"/>
  <c r="Q1232" i="1"/>
  <c r="T1232" i="1" s="1"/>
  <c r="Q1233" i="1"/>
  <c r="T1233" i="1" s="1"/>
  <c r="Q1234" i="1"/>
  <c r="T1234" i="1" s="1"/>
  <c r="Q1235" i="1"/>
  <c r="T1235" i="1" s="1"/>
  <c r="Q1236" i="1"/>
  <c r="T1236" i="1" s="1"/>
  <c r="Q1237" i="1"/>
  <c r="T1237" i="1" s="1"/>
  <c r="Q1238" i="1"/>
  <c r="T1238" i="1" s="1"/>
  <c r="Q1239" i="1"/>
  <c r="T1239" i="1" s="1"/>
  <c r="Q1240" i="1"/>
  <c r="T1240" i="1" s="1"/>
  <c r="Q1241" i="1"/>
  <c r="T1241" i="1" s="1"/>
  <c r="Q1242" i="1"/>
  <c r="T1242" i="1" s="1"/>
  <c r="Q1243" i="1"/>
  <c r="T1243" i="1" s="1"/>
  <c r="Q1244" i="1"/>
  <c r="T1244" i="1" s="1"/>
  <c r="Q1245" i="1"/>
  <c r="T1245" i="1" s="1"/>
  <c r="Q1246" i="1"/>
  <c r="T1246" i="1" s="1"/>
  <c r="Q1247" i="1"/>
  <c r="T1247" i="1" s="1"/>
  <c r="Q1248" i="1"/>
  <c r="T1248" i="1" s="1"/>
  <c r="Q1249" i="1"/>
  <c r="T1249" i="1" s="1"/>
  <c r="Q1250" i="1"/>
  <c r="T1250" i="1" s="1"/>
  <c r="Q1251" i="1"/>
  <c r="T1251" i="1" s="1"/>
  <c r="Q1252" i="1"/>
  <c r="T1252" i="1" s="1"/>
  <c r="Q1253" i="1"/>
  <c r="T1253" i="1" s="1"/>
  <c r="Q1254" i="1"/>
  <c r="T1254" i="1" s="1"/>
  <c r="Q1255" i="1"/>
  <c r="T1255" i="1" s="1"/>
  <c r="Q1256" i="1"/>
  <c r="T1256" i="1" s="1"/>
  <c r="Q1257" i="1"/>
  <c r="T1257" i="1" s="1"/>
  <c r="Q1258" i="1"/>
  <c r="T1258" i="1" s="1"/>
  <c r="Q1259" i="1"/>
  <c r="T1259" i="1" s="1"/>
  <c r="Q1260" i="1"/>
  <c r="T1260" i="1" s="1"/>
  <c r="Q1261" i="1"/>
  <c r="T1261" i="1" s="1"/>
  <c r="Q1262" i="1"/>
  <c r="T1262" i="1" s="1"/>
  <c r="Q1263" i="1"/>
  <c r="T1263" i="1" s="1"/>
  <c r="Q1264" i="1"/>
  <c r="T1264" i="1" s="1"/>
  <c r="Q1265" i="1"/>
  <c r="T1265" i="1" s="1"/>
  <c r="Q1266" i="1"/>
  <c r="T1266" i="1" s="1"/>
  <c r="Q1267" i="1"/>
  <c r="T1267" i="1" s="1"/>
  <c r="Q1268" i="1"/>
  <c r="T1268" i="1" s="1"/>
  <c r="Q1269" i="1"/>
  <c r="T1269" i="1" s="1"/>
  <c r="Q1270" i="1"/>
  <c r="T1270" i="1" s="1"/>
  <c r="Q1271" i="1"/>
  <c r="T1271" i="1" s="1"/>
  <c r="Q1272" i="1"/>
  <c r="T1272" i="1" s="1"/>
  <c r="Q1273" i="1"/>
  <c r="T1273" i="1" s="1"/>
  <c r="Q1274" i="1"/>
  <c r="T1274" i="1" s="1"/>
  <c r="Q1275" i="1"/>
  <c r="T1275" i="1" s="1"/>
  <c r="Q1276" i="1"/>
  <c r="T1276" i="1" s="1"/>
  <c r="Q1277" i="1"/>
  <c r="T1277" i="1" s="1"/>
  <c r="Q1278" i="1"/>
  <c r="T1278" i="1" s="1"/>
  <c r="Q1279" i="1"/>
  <c r="T1279" i="1" s="1"/>
  <c r="Q1280" i="1"/>
  <c r="T1280" i="1" s="1"/>
  <c r="Q1281" i="1"/>
  <c r="T1281" i="1" s="1"/>
  <c r="Q1282" i="1"/>
  <c r="T1282" i="1" s="1"/>
  <c r="Q1283" i="1"/>
  <c r="T1283" i="1" s="1"/>
  <c r="Q1284" i="1"/>
  <c r="T1284" i="1" s="1"/>
  <c r="Q1285" i="1"/>
  <c r="T1285" i="1" s="1"/>
  <c r="Q1286" i="1"/>
  <c r="T1286" i="1" s="1"/>
  <c r="Q1287" i="1"/>
  <c r="T1287" i="1" s="1"/>
  <c r="Q1288" i="1"/>
  <c r="T1288" i="1" s="1"/>
  <c r="Q1289" i="1"/>
  <c r="T1289" i="1" s="1"/>
  <c r="Q1290" i="1"/>
  <c r="T1290" i="1" s="1"/>
  <c r="Q1291" i="1"/>
  <c r="T1291" i="1" s="1"/>
  <c r="Q1292" i="1"/>
  <c r="T1292" i="1" s="1"/>
  <c r="Q1293" i="1"/>
  <c r="T1293" i="1" s="1"/>
  <c r="Q1294" i="1"/>
  <c r="T1294" i="1" s="1"/>
  <c r="Q1295" i="1"/>
  <c r="T1295" i="1" s="1"/>
  <c r="Q1296" i="1"/>
  <c r="T1296" i="1" s="1"/>
  <c r="Q1297" i="1"/>
  <c r="T1297" i="1" s="1"/>
  <c r="Q1298" i="1"/>
  <c r="T1298" i="1" s="1"/>
  <c r="Q1299" i="1"/>
  <c r="T1299" i="1" s="1"/>
  <c r="Q1300" i="1"/>
  <c r="T1300" i="1" s="1"/>
  <c r="Q1301" i="1"/>
  <c r="T1301" i="1" s="1"/>
  <c r="Q1302" i="1"/>
  <c r="T1302" i="1" s="1"/>
  <c r="Q1303" i="1"/>
  <c r="T1303" i="1" s="1"/>
  <c r="Q1304" i="1"/>
  <c r="T1304" i="1" s="1"/>
  <c r="Q1305" i="1"/>
  <c r="T1305" i="1" s="1"/>
  <c r="Q1306" i="1"/>
  <c r="T1306" i="1" s="1"/>
  <c r="Q1307" i="1"/>
  <c r="T1307" i="1" s="1"/>
  <c r="Q1308" i="1"/>
  <c r="T1308" i="1" s="1"/>
  <c r="Q1309" i="1"/>
  <c r="T1309" i="1" s="1"/>
  <c r="Q1310" i="1"/>
  <c r="T1310" i="1" s="1"/>
  <c r="Q1311" i="1"/>
  <c r="T1311" i="1" s="1"/>
  <c r="Q1312" i="1"/>
  <c r="T1312" i="1" s="1"/>
  <c r="Q1313" i="1"/>
  <c r="T1313" i="1" s="1"/>
  <c r="Q1314" i="1"/>
  <c r="T1314" i="1" s="1"/>
  <c r="Q1315" i="1"/>
  <c r="T1315" i="1" s="1"/>
  <c r="Q1316" i="1"/>
  <c r="T1316" i="1" s="1"/>
  <c r="Q1317" i="1"/>
  <c r="T1317" i="1" s="1"/>
  <c r="Q1318" i="1"/>
  <c r="T1318" i="1" s="1"/>
  <c r="Q1319" i="1"/>
  <c r="T1319" i="1" s="1"/>
  <c r="Q1320" i="1"/>
  <c r="T1320" i="1" s="1"/>
  <c r="Q1321" i="1"/>
  <c r="T1321" i="1" s="1"/>
  <c r="Q1322" i="1"/>
  <c r="T1322" i="1" s="1"/>
  <c r="Q1323" i="1"/>
  <c r="T1323" i="1" s="1"/>
  <c r="Q1324" i="1"/>
  <c r="T1324" i="1" s="1"/>
  <c r="Q1325" i="1"/>
  <c r="T1325" i="1" s="1"/>
  <c r="Q1326" i="1"/>
  <c r="T1326" i="1" s="1"/>
  <c r="Q1327" i="1"/>
  <c r="T1327" i="1" s="1"/>
  <c r="Q1328" i="1"/>
  <c r="T1328" i="1" s="1"/>
  <c r="Q1329" i="1"/>
  <c r="T1329" i="1" s="1"/>
  <c r="Q1330" i="1"/>
  <c r="T1330" i="1" s="1"/>
  <c r="Q1331" i="1"/>
  <c r="T1331" i="1" s="1"/>
  <c r="Q1332" i="1"/>
  <c r="T1332" i="1" s="1"/>
  <c r="Q1333" i="1"/>
  <c r="T1333" i="1" s="1"/>
  <c r="Q1334" i="1"/>
  <c r="T1334" i="1" s="1"/>
  <c r="Q1335" i="1"/>
  <c r="T1335" i="1" s="1"/>
  <c r="Q1336" i="1"/>
  <c r="T1336" i="1" s="1"/>
  <c r="Q1337" i="1"/>
  <c r="T1337" i="1" s="1"/>
  <c r="Q1338" i="1"/>
  <c r="T1338" i="1" s="1"/>
  <c r="Q1339" i="1"/>
  <c r="T1339" i="1" s="1"/>
  <c r="Q1340" i="1"/>
  <c r="T1340" i="1" s="1"/>
  <c r="Q1341" i="1"/>
  <c r="T1341" i="1" s="1"/>
  <c r="Q1342" i="1"/>
  <c r="T1342" i="1" s="1"/>
  <c r="Q1343" i="1"/>
  <c r="T1343" i="1" s="1"/>
  <c r="Q1344" i="1"/>
  <c r="T1344" i="1" s="1"/>
  <c r="Q1345" i="1"/>
  <c r="T1345" i="1" s="1"/>
  <c r="Q1346" i="1"/>
  <c r="T1346" i="1" s="1"/>
  <c r="Q1347" i="1"/>
  <c r="T1347" i="1" s="1"/>
  <c r="Q1348" i="1"/>
  <c r="T1348" i="1" s="1"/>
  <c r="Q1349" i="1"/>
  <c r="T1349" i="1" s="1"/>
  <c r="Q1350" i="1"/>
  <c r="T1350" i="1" s="1"/>
  <c r="Q1351" i="1"/>
  <c r="T1351" i="1" s="1"/>
  <c r="Q1352" i="1"/>
  <c r="T1352" i="1" s="1"/>
  <c r="Q1353" i="1"/>
  <c r="T1353" i="1" s="1"/>
  <c r="Q1354" i="1"/>
  <c r="T1354" i="1" s="1"/>
  <c r="Q1355" i="1"/>
  <c r="T1355" i="1" s="1"/>
  <c r="Q1356" i="1"/>
  <c r="T1356" i="1" s="1"/>
  <c r="Q1357" i="1"/>
  <c r="T1357" i="1" s="1"/>
  <c r="Q1358" i="1"/>
  <c r="T1358" i="1" s="1"/>
  <c r="Q1359" i="1"/>
  <c r="T1359" i="1" s="1"/>
  <c r="Q1360" i="1"/>
  <c r="T1360" i="1" s="1"/>
  <c r="Q1361" i="1"/>
  <c r="T1361" i="1" s="1"/>
  <c r="Q1362" i="1"/>
  <c r="T1362" i="1" s="1"/>
  <c r="Q1363" i="1"/>
  <c r="T1363" i="1" s="1"/>
  <c r="Q1364" i="1"/>
  <c r="T1364" i="1" s="1"/>
  <c r="Q1365" i="1"/>
  <c r="T1365" i="1" s="1"/>
  <c r="Q1366" i="1"/>
  <c r="T1366" i="1" s="1"/>
  <c r="Q1367" i="1"/>
  <c r="T1367" i="1" s="1"/>
  <c r="Q1368" i="1"/>
  <c r="T1368" i="1" s="1"/>
  <c r="Q1369" i="1"/>
  <c r="T1369" i="1" s="1"/>
  <c r="Q1370" i="1"/>
  <c r="T1370" i="1" s="1"/>
  <c r="Q1371" i="1"/>
  <c r="T1371" i="1" s="1"/>
  <c r="Q1372" i="1"/>
  <c r="T1372" i="1" s="1"/>
  <c r="Q1373" i="1"/>
  <c r="T1373" i="1" s="1"/>
  <c r="Q1374" i="1"/>
  <c r="T1374" i="1" s="1"/>
  <c r="Q1375" i="1"/>
  <c r="T1375" i="1" s="1"/>
  <c r="Q1376" i="1"/>
  <c r="T1376" i="1" s="1"/>
  <c r="Q1377" i="1"/>
  <c r="T1377" i="1" s="1"/>
  <c r="Q1378" i="1"/>
  <c r="T1378" i="1" s="1"/>
  <c r="Q1379" i="1"/>
  <c r="T1379" i="1" s="1"/>
  <c r="Q1380" i="1"/>
  <c r="T1380" i="1" s="1"/>
  <c r="Q1381" i="1"/>
  <c r="T1381" i="1" s="1"/>
  <c r="Q1382" i="1"/>
  <c r="T1382" i="1" s="1"/>
  <c r="Q1383" i="1"/>
  <c r="T1383" i="1" s="1"/>
  <c r="Q1384" i="1"/>
  <c r="T1384" i="1" s="1"/>
  <c r="Q1385" i="1"/>
  <c r="T1385" i="1" s="1"/>
  <c r="Q1386" i="1"/>
  <c r="T1386" i="1" s="1"/>
  <c r="Q1387" i="1"/>
  <c r="T1387" i="1" s="1"/>
  <c r="Q1388" i="1"/>
  <c r="T1388" i="1" s="1"/>
  <c r="Q1389" i="1"/>
  <c r="T1389" i="1" s="1"/>
  <c r="Q1390" i="1"/>
  <c r="T1390" i="1" s="1"/>
  <c r="Q1391" i="1"/>
  <c r="T1391" i="1" s="1"/>
  <c r="Q1392" i="1"/>
  <c r="T1392" i="1" s="1"/>
  <c r="Q1393" i="1"/>
  <c r="T1393" i="1" s="1"/>
  <c r="Q1394" i="1"/>
  <c r="T1394" i="1" s="1"/>
  <c r="Q1395" i="1"/>
  <c r="T1395" i="1" s="1"/>
  <c r="Q1396" i="1"/>
  <c r="T1396" i="1" s="1"/>
  <c r="Q1397" i="1"/>
  <c r="T1397" i="1" s="1"/>
  <c r="Q1398" i="1"/>
  <c r="T1398" i="1" s="1"/>
  <c r="Q1399" i="1"/>
  <c r="T1399" i="1" s="1"/>
  <c r="Q1400" i="1"/>
  <c r="T1400" i="1" s="1"/>
  <c r="Q1401" i="1"/>
  <c r="T1401" i="1" s="1"/>
  <c r="Q1402" i="1"/>
  <c r="T1402" i="1" s="1"/>
  <c r="Q1403" i="1"/>
  <c r="T1403" i="1" s="1"/>
  <c r="Q1404" i="1"/>
  <c r="T1404" i="1" s="1"/>
  <c r="Q1405" i="1"/>
  <c r="T1405" i="1" s="1"/>
  <c r="Q1406" i="1"/>
  <c r="T1406" i="1" s="1"/>
  <c r="Q1407" i="1"/>
  <c r="T1407" i="1" s="1"/>
  <c r="Q1408" i="1"/>
  <c r="T1408" i="1" s="1"/>
  <c r="Q1409" i="1"/>
  <c r="T1409" i="1" s="1"/>
  <c r="Q1410" i="1"/>
  <c r="T1410" i="1" s="1"/>
  <c r="Q1411" i="1"/>
  <c r="T1411" i="1" s="1"/>
  <c r="Q1412" i="1"/>
  <c r="T1412" i="1" s="1"/>
  <c r="Q1413" i="1"/>
  <c r="T1413" i="1" s="1"/>
  <c r="Q1414" i="1"/>
  <c r="T1414" i="1" s="1"/>
  <c r="Q1415" i="1"/>
  <c r="T1415" i="1" s="1"/>
  <c r="Q1416" i="1"/>
  <c r="T1416" i="1" s="1"/>
  <c r="Q1417" i="1"/>
  <c r="T1417" i="1" s="1"/>
  <c r="Q1418" i="1"/>
  <c r="T1418" i="1" s="1"/>
  <c r="Q1419" i="1"/>
  <c r="T1419" i="1" s="1"/>
  <c r="Q1420" i="1"/>
  <c r="T1420" i="1" s="1"/>
  <c r="Q1421" i="1"/>
  <c r="T1421" i="1" s="1"/>
  <c r="Q1422" i="1"/>
  <c r="T1422" i="1" s="1"/>
  <c r="Q1423" i="1"/>
  <c r="T1423" i="1" s="1"/>
  <c r="Q1424" i="1"/>
  <c r="T1424" i="1" s="1"/>
  <c r="Q1425" i="1"/>
  <c r="T1425" i="1" s="1"/>
  <c r="Q1426" i="1"/>
  <c r="T1426" i="1" s="1"/>
  <c r="Q1427" i="1"/>
  <c r="T1427" i="1" s="1"/>
  <c r="Q1428" i="1"/>
  <c r="T1428" i="1" s="1"/>
  <c r="Q1429" i="1"/>
  <c r="T1429" i="1" s="1"/>
  <c r="Q1430" i="1"/>
  <c r="T1430" i="1" s="1"/>
  <c r="Q1431" i="1"/>
  <c r="T1431" i="1" s="1"/>
  <c r="Q1432" i="1"/>
  <c r="T1432" i="1" s="1"/>
  <c r="Q1433" i="1"/>
  <c r="T1433" i="1" s="1"/>
  <c r="Q1434" i="1"/>
  <c r="T1434" i="1" s="1"/>
  <c r="Q1435" i="1"/>
  <c r="T1435" i="1" s="1"/>
  <c r="Q1436" i="1"/>
  <c r="T1436" i="1" s="1"/>
  <c r="Q1437" i="1"/>
  <c r="T1437" i="1" s="1"/>
  <c r="Q1438" i="1"/>
  <c r="T1438" i="1" s="1"/>
  <c r="Q1439" i="1"/>
  <c r="T1439" i="1" s="1"/>
  <c r="Q1440" i="1"/>
  <c r="T1440" i="1" s="1"/>
  <c r="Q1441" i="1"/>
  <c r="T1441" i="1" s="1"/>
  <c r="Q1442" i="1"/>
  <c r="T1442" i="1" s="1"/>
  <c r="Q1443" i="1"/>
  <c r="T1443" i="1" s="1"/>
  <c r="Q1444" i="1"/>
  <c r="T1444" i="1" s="1"/>
  <c r="Q1445" i="1"/>
  <c r="T1445" i="1" s="1"/>
  <c r="Q1446" i="1"/>
  <c r="T1446" i="1" s="1"/>
  <c r="Q1447" i="1"/>
  <c r="T1447" i="1" s="1"/>
  <c r="Q1448" i="1"/>
  <c r="T1448" i="1" s="1"/>
  <c r="Q1449" i="1"/>
  <c r="T1449" i="1" s="1"/>
  <c r="Q1450" i="1"/>
  <c r="T1450" i="1" s="1"/>
  <c r="Q1451" i="1"/>
  <c r="T1451" i="1" s="1"/>
  <c r="Q1452" i="1"/>
  <c r="T1452" i="1" s="1"/>
  <c r="Q1453" i="1"/>
  <c r="T1453" i="1" s="1"/>
  <c r="Q1454" i="1"/>
  <c r="T1454" i="1" s="1"/>
  <c r="Q1455" i="1"/>
  <c r="T1455" i="1" s="1"/>
  <c r="Q1456" i="1"/>
  <c r="T1456" i="1" s="1"/>
  <c r="Q1457" i="1"/>
  <c r="T1457" i="1" s="1"/>
  <c r="Q1458" i="1"/>
  <c r="T1458" i="1" s="1"/>
  <c r="Q1459" i="1"/>
  <c r="T1459" i="1" s="1"/>
  <c r="Q1460" i="1"/>
  <c r="T1460" i="1" s="1"/>
  <c r="Q1461" i="1"/>
  <c r="T1461" i="1" s="1"/>
  <c r="Q1462" i="1"/>
  <c r="T1462" i="1" s="1"/>
  <c r="Q1463" i="1"/>
  <c r="T1463" i="1" s="1"/>
  <c r="Q1464" i="1"/>
  <c r="T1464" i="1" s="1"/>
  <c r="Q1465" i="1"/>
  <c r="T1465" i="1" s="1"/>
  <c r="Q1466" i="1"/>
  <c r="T1466" i="1" s="1"/>
  <c r="Q1467" i="1"/>
  <c r="T1467" i="1" s="1"/>
  <c r="Q1468" i="1"/>
  <c r="T1468" i="1" s="1"/>
  <c r="Q1469" i="1"/>
  <c r="T1469" i="1" s="1"/>
  <c r="Q1470" i="1"/>
  <c r="T1470" i="1" s="1"/>
  <c r="Q1471" i="1"/>
  <c r="T1471" i="1" s="1"/>
  <c r="Q1472" i="1"/>
  <c r="T1472" i="1" s="1"/>
  <c r="Q1473" i="1"/>
  <c r="T1473" i="1" s="1"/>
  <c r="Q1474" i="1"/>
  <c r="T1474" i="1" s="1"/>
  <c r="Q1475" i="1"/>
  <c r="T1475" i="1" s="1"/>
  <c r="Q1476" i="1"/>
  <c r="T1476" i="1" s="1"/>
  <c r="Q1477" i="1"/>
  <c r="T1477" i="1" s="1"/>
  <c r="Q1478" i="1"/>
  <c r="T1478" i="1" s="1"/>
  <c r="Q1479" i="1"/>
  <c r="T1479" i="1" s="1"/>
  <c r="Q1480" i="1"/>
  <c r="T1480" i="1" s="1"/>
  <c r="Q1481" i="1"/>
  <c r="T1481" i="1" s="1"/>
  <c r="Q1482" i="1"/>
  <c r="T1482" i="1" s="1"/>
  <c r="Q1483" i="1"/>
  <c r="T1483" i="1" s="1"/>
  <c r="Q1484" i="1"/>
  <c r="T1484" i="1" s="1"/>
  <c r="Q1485" i="1"/>
  <c r="T1485" i="1" s="1"/>
  <c r="Q1486" i="1"/>
  <c r="T1486" i="1" s="1"/>
  <c r="Q1487" i="1"/>
  <c r="T1487" i="1" s="1"/>
  <c r="Q1488" i="1"/>
  <c r="T1488" i="1" s="1"/>
  <c r="Q1489" i="1"/>
  <c r="T1489" i="1" s="1"/>
  <c r="Q1490" i="1"/>
  <c r="T1490" i="1" s="1"/>
  <c r="Q1491" i="1"/>
  <c r="T1491" i="1" s="1"/>
  <c r="Q1492" i="1"/>
  <c r="T1492" i="1" s="1"/>
  <c r="Q1493" i="1"/>
  <c r="T1493" i="1" s="1"/>
  <c r="Q1494" i="1"/>
  <c r="T1494" i="1" s="1"/>
  <c r="Q1495" i="1"/>
  <c r="T1495" i="1" s="1"/>
  <c r="Q1496" i="1"/>
  <c r="T1496" i="1" s="1"/>
  <c r="Q1497" i="1"/>
  <c r="T1497" i="1" s="1"/>
  <c r="Q1498" i="1"/>
  <c r="T1498" i="1" s="1"/>
  <c r="Q1499" i="1"/>
  <c r="T1499" i="1" s="1"/>
  <c r="Q1500" i="1"/>
  <c r="T1500" i="1" s="1"/>
  <c r="Q1501" i="1"/>
  <c r="T1501" i="1" s="1"/>
  <c r="Q1502" i="1"/>
  <c r="T1502" i="1" s="1"/>
  <c r="Q1503" i="1"/>
  <c r="T1503" i="1" s="1"/>
  <c r="Q1504" i="1"/>
  <c r="T1504" i="1" s="1"/>
  <c r="Q1505" i="1"/>
  <c r="T1505" i="1" s="1"/>
  <c r="Q1506" i="1"/>
  <c r="T1506" i="1" s="1"/>
  <c r="Q1507" i="1"/>
  <c r="T1507" i="1" s="1"/>
  <c r="Q1508" i="1"/>
  <c r="T1508" i="1" s="1"/>
  <c r="Q1509" i="1"/>
  <c r="T1509" i="1" s="1"/>
  <c r="Q1510" i="1"/>
  <c r="T1510" i="1" s="1"/>
  <c r="Q1511" i="1"/>
  <c r="T1511" i="1" s="1"/>
  <c r="Q1512" i="1"/>
  <c r="T1512" i="1" s="1"/>
  <c r="Q1513" i="1"/>
  <c r="T1513" i="1" s="1"/>
  <c r="Q1514" i="1"/>
  <c r="T1514" i="1" s="1"/>
  <c r="Q1515" i="1"/>
  <c r="T1515" i="1" s="1"/>
  <c r="Q1516" i="1"/>
  <c r="T1516" i="1" s="1"/>
  <c r="Q1517" i="1"/>
  <c r="T1517" i="1" s="1"/>
  <c r="Q1518" i="1"/>
  <c r="T1518" i="1" s="1"/>
  <c r="Q1519" i="1"/>
  <c r="T1519" i="1" s="1"/>
  <c r="Q1520" i="1"/>
  <c r="T1520" i="1" s="1"/>
  <c r="Q1521" i="1"/>
  <c r="T1521" i="1" s="1"/>
  <c r="Q1522" i="1"/>
  <c r="T1522" i="1" s="1"/>
  <c r="Q1523" i="1"/>
  <c r="T1523" i="1" s="1"/>
  <c r="Q1524" i="1"/>
  <c r="T1524" i="1" s="1"/>
  <c r="Q1525" i="1"/>
  <c r="T1525" i="1" s="1"/>
  <c r="Q1526" i="1"/>
  <c r="T1526" i="1" s="1"/>
  <c r="Q1527" i="1"/>
  <c r="T1527" i="1" s="1"/>
  <c r="Q1528" i="1"/>
  <c r="T1528" i="1" s="1"/>
  <c r="Q1529" i="1"/>
  <c r="T1529" i="1" s="1"/>
  <c r="Q1530" i="1"/>
  <c r="T1530" i="1" s="1"/>
  <c r="Q1531" i="1"/>
  <c r="T1531" i="1" s="1"/>
  <c r="Q1532" i="1"/>
  <c r="T1532" i="1" s="1"/>
  <c r="Q1533" i="1"/>
  <c r="T1533" i="1" s="1"/>
  <c r="Q1534" i="1"/>
  <c r="T1534" i="1" s="1"/>
  <c r="Q1535" i="1"/>
  <c r="T1535" i="1" s="1"/>
  <c r="Q5" i="1"/>
  <c r="T5" i="1" s="1"/>
</calcChain>
</file>

<file path=xl/sharedStrings.xml><?xml version="1.0" encoding="utf-8"?>
<sst xmlns="http://schemas.openxmlformats.org/spreadsheetml/2006/main" count="108769" uniqueCount="6946">
  <si>
    <t>producto_terminado</t>
  </si>
  <si>
    <t>{"spec":"na"}</t>
  </si>
  <si>
    <t>{"precio_doc":60.59,"precio_unit":5.05,"precio_web":8,"precio_catalog":5.55,"precio_usd":1.55}</t>
  </si>
  <si>
    <t>cocotfyma</t>
  </si>
  <si>
    <t>unidad</t>
  </si>
  <si>
    <t>activo</t>
  </si>
  <si>
    <t>bikini damas</t>
  </si>
  <si>
    <t>{"precio_doc":51,"precio_unit":4.25,"precio_web":6,"precio_catalog":4.68,"precio_usd":1.31}</t>
  </si>
  <si>
    <t>s</t>
  </si>
  <si>
    <t>m</t>
  </si>
  <si>
    <t>l</t>
  </si>
  <si>
    <t>MC-09001</t>
  </si>
  <si>
    <t>MC-10001</t>
  </si>
  <si>
    <t>MC-11001</t>
  </si>
  <si>
    <t>MC-09002</t>
  </si>
  <si>
    <t>MC-10002</t>
  </si>
  <si>
    <t>MC-11002</t>
  </si>
  <si>
    <t>MC-09003</t>
  </si>
  <si>
    <t>MC-10003</t>
  </si>
  <si>
    <t>MC-11003</t>
  </si>
  <si>
    <t>MC-09004</t>
  </si>
  <si>
    <t>MC-10004</t>
  </si>
  <si>
    <t>MC-11004</t>
  </si>
  <si>
    <t>MC-09005</t>
  </si>
  <si>
    <t>MC-10005</t>
  </si>
  <si>
    <t>MC-11005</t>
  </si>
  <si>
    <t>MC-09006</t>
  </si>
  <si>
    <t>MC-10006</t>
  </si>
  <si>
    <t>MC-11006</t>
  </si>
  <si>
    <t>MC-09007</t>
  </si>
  <si>
    <t>MC-10007</t>
  </si>
  <si>
    <t>MC-11007</t>
  </si>
  <si>
    <t>MC-09008</t>
  </si>
  <si>
    <t>MC-10008</t>
  </si>
  <si>
    <t>MC-11008</t>
  </si>
  <si>
    <t>MC-09009</t>
  </si>
  <si>
    <t>MC-10009</t>
  </si>
  <si>
    <t>MC-11009</t>
  </si>
  <si>
    <t>MC-09010</t>
  </si>
  <si>
    <t>MC-10010</t>
  </si>
  <si>
    <t>MC-11010</t>
  </si>
  <si>
    <t>MC-09011</t>
  </si>
  <si>
    <t>MC-10011</t>
  </si>
  <si>
    <t>MC-11011</t>
  </si>
  <si>
    <t>MC-09012</t>
  </si>
  <si>
    <t>MC-10012</t>
  </si>
  <si>
    <t>MC-11012</t>
  </si>
  <si>
    <t>MC-09013</t>
  </si>
  <si>
    <t>MC-10013</t>
  </si>
  <si>
    <t>MC-11013</t>
  </si>
  <si>
    <t>MC-09014</t>
  </si>
  <si>
    <t>MC-10014</t>
  </si>
  <si>
    <t>MC-11014</t>
  </si>
  <si>
    <t>MC-09015</t>
  </si>
  <si>
    <t>MC-10015</t>
  </si>
  <si>
    <t>MC-11015</t>
  </si>
  <si>
    <t>MC-09016</t>
  </si>
  <si>
    <t>MC-10016</t>
  </si>
  <si>
    <t>MC-11016</t>
  </si>
  <si>
    <t>MC-09017</t>
  </si>
  <si>
    <t>MC-10017</t>
  </si>
  <si>
    <t>MC-11017</t>
  </si>
  <si>
    <t>MC-09018</t>
  </si>
  <si>
    <t>MC-10018</t>
  </si>
  <si>
    <t>MC-11018</t>
  </si>
  <si>
    <t>MC-09019</t>
  </si>
  <si>
    <t>MC-10019</t>
  </si>
  <si>
    <t>MC-11019</t>
  </si>
  <si>
    <t>{"precio_doc":78.5,"precio_unit":6.54,"precio_web":10,"precio_catalog":7.2,"precio_usd":2.01}</t>
  </si>
  <si>
    <t>{"precio_doc":77.7,"precio_unit":6.48,"precio_web":10,"precio_catalog":7.12,"precio_usd":1.99}</t>
  </si>
  <si>
    <t>{"precio_doc":82,"precio_unit":6.83,"precio_web":10,"precio_catalog":7.52,"precio_usd":2.1}</t>
  </si>
  <si>
    <t>xl</t>
  </si>
  <si>
    <t>xxl</t>
  </si>
  <si>
    <t>truza corte alto</t>
  </si>
  <si>
    <t>{"precio_doc":74.9,"precio_unit":6.24,"precio_web":9,"precio_catalog":6.87,"precio_usd":1.92}</t>
  </si>
  <si>
    <t>FTG4-01001</t>
  </si>
  <si>
    <t>FTG4-02001</t>
  </si>
  <si>
    <t>FTG4-03001</t>
  </si>
  <si>
    <t>FTG4-04001</t>
  </si>
  <si>
    <t>FTG4-05001</t>
  </si>
  <si>
    <t>FTG4-06001</t>
  </si>
  <si>
    <t>FTG4-07001</t>
  </si>
  <si>
    <t>FTG4-01002</t>
  </si>
  <si>
    <t>FTG4-02002</t>
  </si>
  <si>
    <t>FTG4-03002</t>
  </si>
  <si>
    <t>FTG4-04002</t>
  </si>
  <si>
    <t>FTG4-05002</t>
  </si>
  <si>
    <t>FTG4-06002</t>
  </si>
  <si>
    <t>FTG4-07002</t>
  </si>
  <si>
    <t>FTG4-01003</t>
  </si>
  <si>
    <t>FTG4-02003</t>
  </si>
  <si>
    <t>FTG4-03003</t>
  </si>
  <si>
    <t>FTG4-04003</t>
  </si>
  <si>
    <t>FTG4-05003</t>
  </si>
  <si>
    <t>FTG4-06003</t>
  </si>
  <si>
    <t>FTG4-07003</t>
  </si>
  <si>
    <t>FTG4-01004</t>
  </si>
  <si>
    <t>FTG4-02004</t>
  </si>
  <si>
    <t>FTG4-03004</t>
  </si>
  <si>
    <t>FTG4-04004</t>
  </si>
  <si>
    <t>FTG4-05004</t>
  </si>
  <si>
    <t>FTG4-06004</t>
  </si>
  <si>
    <t>FTG4-07004</t>
  </si>
  <si>
    <t>FTG4-01005</t>
  </si>
  <si>
    <t>FTG4-02005</t>
  </si>
  <si>
    <t>FTG4-03005</t>
  </si>
  <si>
    <t>FTG4-04005</t>
  </si>
  <si>
    <t>FTG4-05005</t>
  </si>
  <si>
    <t>FTG4-06005</t>
  </si>
  <si>
    <t>FTG4-07005</t>
  </si>
  <si>
    <t>FTG4-01006</t>
  </si>
  <si>
    <t>FTG4-02006</t>
  </si>
  <si>
    <t>FTG4-03006</t>
  </si>
  <si>
    <t>FTG4-04006</t>
  </si>
  <si>
    <t>FTG4-05006</t>
  </si>
  <si>
    <t>FTG4-06006</t>
  </si>
  <si>
    <t>FTG4-07006</t>
  </si>
  <si>
    <t>FTG4-01007</t>
  </si>
  <si>
    <t>FTG4-02007</t>
  </si>
  <si>
    <t>FTG4-03007</t>
  </si>
  <si>
    <t>FTG4-04007</t>
  </si>
  <si>
    <t>FTG4-05007</t>
  </si>
  <si>
    <t>FTG4-06007</t>
  </si>
  <si>
    <t>FTG4-07007</t>
  </si>
  <si>
    <t>FTG4-01008</t>
  </si>
  <si>
    <t>FTG4-02008</t>
  </si>
  <si>
    <t>FTG4-03008</t>
  </si>
  <si>
    <t>FTG4-04008</t>
  </si>
  <si>
    <t>FTG4-05008</t>
  </si>
  <si>
    <t>FTG4-06008</t>
  </si>
  <si>
    <t>FTG4-07008</t>
  </si>
  <si>
    <t>FTG4-01009</t>
  </si>
  <si>
    <t>FTG4-02009</t>
  </si>
  <si>
    <t>FTG4-03009</t>
  </si>
  <si>
    <t>FTG4-04009</t>
  </si>
  <si>
    <t>FTG4-05009</t>
  </si>
  <si>
    <t>FTG4-06009</t>
  </si>
  <si>
    <t>FTG4-07009</t>
  </si>
  <si>
    <t>FTG4-01010</t>
  </si>
  <si>
    <t>FTG4-02010</t>
  </si>
  <si>
    <t>FTG4-03010</t>
  </si>
  <si>
    <t>FTG4-04010</t>
  </si>
  <si>
    <t>FTG4-05010</t>
  </si>
  <si>
    <t>FTG4-06010</t>
  </si>
  <si>
    <t>FTG4-07010</t>
  </si>
  <si>
    <t>FTG4-01011</t>
  </si>
  <si>
    <t>FTG4-02011</t>
  </si>
  <si>
    <t>FTG4-03011</t>
  </si>
  <si>
    <t>FTG4-04011</t>
  </si>
  <si>
    <t>FTG4-05011</t>
  </si>
  <si>
    <t>FTG4-06011</t>
  </si>
  <si>
    <t>FTG4-07011</t>
  </si>
  <si>
    <t>FTG4-01012</t>
  </si>
  <si>
    <t>FTG4-02012</t>
  </si>
  <si>
    <t>FTG4-03012</t>
  </si>
  <si>
    <t>FTG4-04012</t>
  </si>
  <si>
    <t>FTG4-05012</t>
  </si>
  <si>
    <t>FTG4-06012</t>
  </si>
  <si>
    <t>FTG4-07012</t>
  </si>
  <si>
    <t>{"precio_doc":89,"precio_unit":7.42,"precio_web":11,"precio_catalog":8.16,"precio_usd":2.28}</t>
  </si>
  <si>
    <t>FKJ1-01001</t>
  </si>
  <si>
    <t>FKJ1-02001</t>
  </si>
  <si>
    <t>FKJ1-03001</t>
  </si>
  <si>
    <t>FKJ1-04001</t>
  </si>
  <si>
    <t>FKJ1-05001</t>
  </si>
  <si>
    <t>FKJ1-06001</t>
  </si>
  <si>
    <t>FKJ1-07001</t>
  </si>
  <si>
    <t>FKJ1-01002</t>
  </si>
  <si>
    <t>FKJ1-02002</t>
  </si>
  <si>
    <t>FKJ1-03002</t>
  </si>
  <si>
    <t>FKJ1-04002</t>
  </si>
  <si>
    <t>FKJ1-05002</t>
  </si>
  <si>
    <t>FKJ1-06002</t>
  </si>
  <si>
    <t>FKJ1-07002</t>
  </si>
  <si>
    <t>FKJ1-01003</t>
  </si>
  <si>
    <t>FKJ1-02003</t>
  </si>
  <si>
    <t>FKJ1-03003</t>
  </si>
  <si>
    <t>FKJ1-04003</t>
  </si>
  <si>
    <t>FKJ1-05003</t>
  </si>
  <si>
    <t>FKJ1-06003</t>
  </si>
  <si>
    <t>FKJ1-07003</t>
  </si>
  <si>
    <t>FKJ1-01004</t>
  </si>
  <si>
    <t>FKJ1-02004</t>
  </si>
  <si>
    <t>FKJ1-03004</t>
  </si>
  <si>
    <t>FKJ1-04004</t>
  </si>
  <si>
    <t>FKJ1-05004</t>
  </si>
  <si>
    <t>FKJ1-06004</t>
  </si>
  <si>
    <t>FKJ1-07004</t>
  </si>
  <si>
    <t>FKJ1-01005</t>
  </si>
  <si>
    <t>FKJ1-02005</t>
  </si>
  <si>
    <t>FKJ1-03005</t>
  </si>
  <si>
    <t>FKJ1-04005</t>
  </si>
  <si>
    <t>FKJ1-05005</t>
  </si>
  <si>
    <t>FKJ1-06005</t>
  </si>
  <si>
    <t>FKJ1-07005</t>
  </si>
  <si>
    <t>FKJ1-01006</t>
  </si>
  <si>
    <t>FKJ1-02006</t>
  </si>
  <si>
    <t>FKJ1-03006</t>
  </si>
  <si>
    <t>FKJ1-04006</t>
  </si>
  <si>
    <t>FKJ1-05006</t>
  </si>
  <si>
    <t>FKJ1-06006</t>
  </si>
  <si>
    <t>FKJ1-07006</t>
  </si>
  <si>
    <t>FKJ1-01007</t>
  </si>
  <si>
    <t>FKJ1-02007</t>
  </si>
  <si>
    <t>FKJ1-03007</t>
  </si>
  <si>
    <t>FKJ1-04007</t>
  </si>
  <si>
    <t>FKJ1-05007</t>
  </si>
  <si>
    <t>FKJ1-06007</t>
  </si>
  <si>
    <t>FKJ1-07007</t>
  </si>
  <si>
    <t>{"precio_doc":52.9,"precio_unit":4.41,"precio_web":7,"precio_catalog":4.85,"precio_usd":1.36}</t>
  </si>
  <si>
    <t>FG1-01001</t>
  </si>
  <si>
    <t>FG1-02001</t>
  </si>
  <si>
    <t>FG1-03001</t>
  </si>
  <si>
    <t>FG1-04001</t>
  </si>
  <si>
    <t>FG1-05001</t>
  </si>
  <si>
    <t>FG1-06001</t>
  </si>
  <si>
    <t>FG1-07001</t>
  </si>
  <si>
    <t>FG1-01002</t>
  </si>
  <si>
    <t>FG1-02002</t>
  </si>
  <si>
    <t>FG1-03002</t>
  </si>
  <si>
    <t>FG1-04002</t>
  </si>
  <si>
    <t>FG1-05002</t>
  </si>
  <si>
    <t>FG1-06002</t>
  </si>
  <si>
    <t>FG1-07002</t>
  </si>
  <si>
    <t>FG1-01003</t>
  </si>
  <si>
    <t>FG1-02003</t>
  </si>
  <si>
    <t>FG1-03003</t>
  </si>
  <si>
    <t>FG1-04003</t>
  </si>
  <si>
    <t>FG1-05003</t>
  </si>
  <si>
    <t>FG1-06003</t>
  </si>
  <si>
    <t>FG1-07003</t>
  </si>
  <si>
    <t>FG1-01004</t>
  </si>
  <si>
    <t>FG1-02004</t>
  </si>
  <si>
    <t>FG1-03004</t>
  </si>
  <si>
    <t>FG1-04004</t>
  </si>
  <si>
    <t>FG1-05004</t>
  </si>
  <si>
    <t>FG1-06004</t>
  </si>
  <si>
    <t>FG1-07004</t>
  </si>
  <si>
    <t>FG1-01005</t>
  </si>
  <si>
    <t>FG1-02005</t>
  </si>
  <si>
    <t>FG1-03005</t>
  </si>
  <si>
    <t>FG1-04005</t>
  </si>
  <si>
    <t>FG1-05005</t>
  </si>
  <si>
    <t>FG1-06005</t>
  </si>
  <si>
    <t>FG1-07005</t>
  </si>
  <si>
    <t>FG1-01006</t>
  </si>
  <si>
    <t>FG1-02006</t>
  </si>
  <si>
    <t>FG1-03006</t>
  </si>
  <si>
    <t>FG1-04006</t>
  </si>
  <si>
    <t>FG1-05006</t>
  </si>
  <si>
    <t>FG1-06006</t>
  </si>
  <si>
    <t>FG1-07006</t>
  </si>
  <si>
    <t>FG1-01007</t>
  </si>
  <si>
    <t>FG1-02007</t>
  </si>
  <si>
    <t>FG1-03007</t>
  </si>
  <si>
    <t>FG1-04007</t>
  </si>
  <si>
    <t>FG1-05007</t>
  </si>
  <si>
    <t>FG1-06007</t>
  </si>
  <si>
    <t>FG1-07007</t>
  </si>
  <si>
    <t>FG1-01008</t>
  </si>
  <si>
    <t>FG1-02008</t>
  </si>
  <si>
    <t>FG1-03008</t>
  </si>
  <si>
    <t>FG1-04008</t>
  </si>
  <si>
    <t>FG1-05008</t>
  </si>
  <si>
    <t>FG1-06008</t>
  </si>
  <si>
    <t>FG1-07008</t>
  </si>
  <si>
    <t>FG1-01009</t>
  </si>
  <si>
    <t>FG1-02009</t>
  </si>
  <si>
    <t>FG1-03009</t>
  </si>
  <si>
    <t>FG1-04009</t>
  </si>
  <si>
    <t>FG1-05009</t>
  </si>
  <si>
    <t>FG1-06009</t>
  </si>
  <si>
    <t>FG1-07009</t>
  </si>
  <si>
    <t>FG1-01010</t>
  </si>
  <si>
    <t>FG1-02010</t>
  </si>
  <si>
    <t>FG1-03010</t>
  </si>
  <si>
    <t>FG1-04010</t>
  </si>
  <si>
    <t>FG1-05010</t>
  </si>
  <si>
    <t>FG1-06010</t>
  </si>
  <si>
    <t>FG1-07010</t>
  </si>
  <si>
    <t>FG1-01011</t>
  </si>
  <si>
    <t>FG1-02011</t>
  </si>
  <si>
    <t>FG1-03011</t>
  </si>
  <si>
    <t>FG1-04011</t>
  </si>
  <si>
    <t>FG1-05011</t>
  </si>
  <si>
    <t>FG1-06011</t>
  </si>
  <si>
    <t>FG1-07011</t>
  </si>
  <si>
    <t>{"precio_doc":86.5,"precio_unit":7.21,"precio_web":11,"precio_catalog":7.93,"precio_usd":2.22}</t>
  </si>
  <si>
    <t>bikini materno</t>
  </si>
  <si>
    <t>{"precio_doc":73.06,"precio_unit":6.09,"precio_web":9,"precio_catalog":6.7,"precio_usd":1.87}</t>
  </si>
  <si>
    <t>CBM1-09001</t>
  </si>
  <si>
    <t>CBM1-10001</t>
  </si>
  <si>
    <t>CBM1-11001</t>
  </si>
  <si>
    <t>CBM1-12001</t>
  </si>
  <si>
    <t>CBM1-09002</t>
  </si>
  <si>
    <t>CBM1-10002</t>
  </si>
  <si>
    <t>CBM1-11002</t>
  </si>
  <si>
    <t>CBM1-12002</t>
  </si>
  <si>
    <t>CBM1-09003</t>
  </si>
  <si>
    <t>CBM1-10003</t>
  </si>
  <si>
    <t>CBM1-11003</t>
  </si>
  <si>
    <t>CBM1-12003</t>
  </si>
  <si>
    <t>CBM1-09004</t>
  </si>
  <si>
    <t>CBM1-10004</t>
  </si>
  <si>
    <t>CBM1-11004</t>
  </si>
  <si>
    <t>CBM1-12004</t>
  </si>
  <si>
    <t>CBM1-09005</t>
  </si>
  <si>
    <t>CBM1-10005</t>
  </si>
  <si>
    <t>CBM1-11005</t>
  </si>
  <si>
    <t>CBM1-12005</t>
  </si>
  <si>
    <t>CBM1-09006</t>
  </si>
  <si>
    <t>CBM1-10006</t>
  </si>
  <si>
    <t>CBM1-11006</t>
  </si>
  <si>
    <t>CBM1-12006</t>
  </si>
  <si>
    <t>CBM1-09007</t>
  </si>
  <si>
    <t>CBM1-10007</t>
  </si>
  <si>
    <t>CBM1-11007</t>
  </si>
  <si>
    <t>CBM1-12007</t>
  </si>
  <si>
    <t>{"precio_doc":51.8,"precio_unit":4.32,"precio_web":6,"precio_catalog":4.75,"precio_usd":1.33}</t>
  </si>
  <si>
    <t>{"precio_doc":79.5,"precio_unit":6.63,"precio_web":10,"precio_catalog":7.29,"precio_usd":2.04}</t>
  </si>
  <si>
    <t>FTG4O-01001</t>
  </si>
  <si>
    <t>FTG4O-02001</t>
  </si>
  <si>
    <t>FTG4O-03001</t>
  </si>
  <si>
    <t>FTG4O-04001</t>
  </si>
  <si>
    <t>FTG4O-05001</t>
  </si>
  <si>
    <t>FTG4O-06001</t>
  </si>
  <si>
    <t>FTG4O-07001</t>
  </si>
  <si>
    <t>FTG4O-01002</t>
  </si>
  <si>
    <t>FTG4O-02002</t>
  </si>
  <si>
    <t>FTG4O-03002</t>
  </si>
  <si>
    <t>FTG4O-04002</t>
  </si>
  <si>
    <t>FTG4O-05002</t>
  </si>
  <si>
    <t>FTG4O-06002</t>
  </si>
  <si>
    <t>FTG4O-07002</t>
  </si>
  <si>
    <t>FTG4O-01003</t>
  </si>
  <si>
    <t>FTG4O-02003</t>
  </si>
  <si>
    <t>FTG4O-03003</t>
  </si>
  <si>
    <t>FTG4O-04003</t>
  </si>
  <si>
    <t>FTG4O-05003</t>
  </si>
  <si>
    <t>FTG4O-06003</t>
  </si>
  <si>
    <t>FTG4O-07003</t>
  </si>
  <si>
    <t>FTG4O-01004</t>
  </si>
  <si>
    <t>FTG4O-02004</t>
  </si>
  <si>
    <t>FTG4O-03004</t>
  </si>
  <si>
    <t>FTG4O-04004</t>
  </si>
  <si>
    <t>FTG4O-05004</t>
  </si>
  <si>
    <t>FTG4O-06004</t>
  </si>
  <si>
    <t>FTG4O-07004</t>
  </si>
  <si>
    <t>FTG4O-01005</t>
  </si>
  <si>
    <t>FTG4O-02005</t>
  </si>
  <si>
    <t>FTG4O-03005</t>
  </si>
  <si>
    <t>FTG4O-04005</t>
  </si>
  <si>
    <t>FTG4O-05005</t>
  </si>
  <si>
    <t>FTG4O-06005</t>
  </si>
  <si>
    <t>FTG4O-07005</t>
  </si>
  <si>
    <t>FTG4O-01006</t>
  </si>
  <si>
    <t>FTG4O-02006</t>
  </si>
  <si>
    <t>FTG4O-03006</t>
  </si>
  <si>
    <t>FTG4O-04006</t>
  </si>
  <si>
    <t>FTG4O-05006</t>
  </si>
  <si>
    <t>FTG4O-06006</t>
  </si>
  <si>
    <t>FTG4O-07006</t>
  </si>
  <si>
    <t>FTG4O-01007</t>
  </si>
  <si>
    <t>FTG4O-02007</t>
  </si>
  <si>
    <t>FTG4O-03007</t>
  </si>
  <si>
    <t>FTG4O-04007</t>
  </si>
  <si>
    <t>FTG4O-05007</t>
  </si>
  <si>
    <t>FTG4O-06007</t>
  </si>
  <si>
    <t>FTG4O-07007</t>
  </si>
  <si>
    <t>FTG4O-01008</t>
  </si>
  <si>
    <t>FTG4O-02008</t>
  </si>
  <si>
    <t>FTG4O-03008</t>
  </si>
  <si>
    <t>FTG4O-04008</t>
  </si>
  <si>
    <t>FTG4O-05008</t>
  </si>
  <si>
    <t>FTG4O-06008</t>
  </si>
  <si>
    <t>FTG4O-07008</t>
  </si>
  <si>
    <t>FTG4O-01009</t>
  </si>
  <si>
    <t>FTG4O-02009</t>
  </si>
  <si>
    <t>FTG4O-03009</t>
  </si>
  <si>
    <t>FTG4O-04009</t>
  </si>
  <si>
    <t>FTG4O-05009</t>
  </si>
  <si>
    <t>FTG4O-06009</t>
  </si>
  <si>
    <t>FTG4O-07009</t>
  </si>
  <si>
    <t>FTG4O-01010</t>
  </si>
  <si>
    <t>FTG4O-02010</t>
  </si>
  <si>
    <t>FTG4O-03010</t>
  </si>
  <si>
    <t>FTG4O-04010</t>
  </si>
  <si>
    <t>FTG4O-05010</t>
  </si>
  <si>
    <t>FTG4O-06010</t>
  </si>
  <si>
    <t>FTG4O-07010</t>
  </si>
  <si>
    <t>truza alta vichy organica</t>
  </si>
  <si>
    <t>{"precio_doc":64.95,"precio_unit":5.41,"precio_web":8,"precio_catalog":5.95,"precio_usd":1.67}</t>
  </si>
  <si>
    <t>FKO-01002</t>
  </si>
  <si>
    <t>FKO-02002</t>
  </si>
  <si>
    <t>FKO-03002</t>
  </si>
  <si>
    <t>FKO-04002</t>
  </si>
  <si>
    <t>FKO-05002</t>
  </si>
  <si>
    <t>FKO-06002</t>
  </si>
  <si>
    <t>FKO-07002</t>
  </si>
  <si>
    <t>FKO-01003</t>
  </si>
  <si>
    <t>FKO-02003</t>
  </si>
  <si>
    <t>FKO-03003</t>
  </si>
  <si>
    <t>FKO-04003</t>
  </si>
  <si>
    <t>FKO-05003</t>
  </si>
  <si>
    <t>FKO-06003</t>
  </si>
  <si>
    <t>FKO-07003</t>
  </si>
  <si>
    <t>FKO-01004</t>
  </si>
  <si>
    <t>FKO-02004</t>
  </si>
  <si>
    <t>FKO-03004</t>
  </si>
  <si>
    <t>FKO-04004</t>
  </si>
  <si>
    <t>FKO-05004</t>
  </si>
  <si>
    <t>FKO-06004</t>
  </si>
  <si>
    <t>FKO-07004</t>
  </si>
  <si>
    <t>FKO-01005</t>
  </si>
  <si>
    <t>FKO-02005</t>
  </si>
  <si>
    <t>FKO-03005</t>
  </si>
  <si>
    <t>FKO-04005</t>
  </si>
  <si>
    <t>FKO-05005</t>
  </si>
  <si>
    <t>FKO-06005</t>
  </si>
  <si>
    <t>FKO-07005</t>
  </si>
  <si>
    <t>FKO-01008</t>
  </si>
  <si>
    <t>FKO-02008</t>
  </si>
  <si>
    <t>FKO-03008</t>
  </si>
  <si>
    <t>FKO-04008</t>
  </si>
  <si>
    <t>FKO-05008</t>
  </si>
  <si>
    <t>FKO-06008</t>
  </si>
  <si>
    <t>FKO-07008</t>
  </si>
  <si>
    <t>FKO-01009</t>
  </si>
  <si>
    <t>FKO-02009</t>
  </si>
  <si>
    <t>FKO-03009</t>
  </si>
  <si>
    <t>FKO-04009</t>
  </si>
  <si>
    <t>FKO-05009</t>
  </si>
  <si>
    <t>FKO-06009</t>
  </si>
  <si>
    <t>FKO-07009</t>
  </si>
  <si>
    <t>FKO-01010</t>
  </si>
  <si>
    <t>FKO-02010</t>
  </si>
  <si>
    <t>FKO-03010</t>
  </si>
  <si>
    <t>FKO-04010</t>
  </si>
  <si>
    <t>FKO-05010</t>
  </si>
  <si>
    <t>FKO-06010</t>
  </si>
  <si>
    <t>FKO-07010</t>
  </si>
  <si>
    <t>FKO-01011</t>
  </si>
  <si>
    <t>FKO-02011</t>
  </si>
  <si>
    <t>FKO-03011</t>
  </si>
  <si>
    <t>FKO-04011</t>
  </si>
  <si>
    <t>FKO-05011</t>
  </si>
  <si>
    <t>FKO-06011</t>
  </si>
  <si>
    <t>FKO-07011</t>
  </si>
  <si>
    <t>FKO-01012</t>
  </si>
  <si>
    <t>FKO-02012</t>
  </si>
  <si>
    <t>FKO-03012</t>
  </si>
  <si>
    <t>FKO-04012</t>
  </si>
  <si>
    <t>FKO-05012</t>
  </si>
  <si>
    <t>FKO-06012</t>
  </si>
  <si>
    <t>FKO-07012</t>
  </si>
  <si>
    <t>FKO-01013</t>
  </si>
  <si>
    <t>FKO-02013</t>
  </si>
  <si>
    <t>FKO-03013</t>
  </si>
  <si>
    <t>FKO-04013</t>
  </si>
  <si>
    <t>FKO-05013</t>
  </si>
  <si>
    <t>FKO-06013</t>
  </si>
  <si>
    <t>FKO-07013</t>
  </si>
  <si>
    <t>{"precio_doc":73.5,"precio_unit":6.13,"precio_web":9,"precio_catalog":6.74,"precio_usd":1.88}</t>
  </si>
  <si>
    <t>{"precio_doc":70.46,"precio_unit":5.87,"precio_web":9,"precio_catalog":6.46,"precio_usd":1.81}</t>
  </si>
  <si>
    <t>CFT1-01001</t>
  </si>
  <si>
    <t>CFT1-02001</t>
  </si>
  <si>
    <t>CFT1-03001</t>
  </si>
  <si>
    <t>CFT1-04001</t>
  </si>
  <si>
    <t>CFT1-05001</t>
  </si>
  <si>
    <t>CFT1-06001</t>
  </si>
  <si>
    <t>CFT1-07001</t>
  </si>
  <si>
    <t>CFT1-01002</t>
  </si>
  <si>
    <t>CFT1-02002</t>
  </si>
  <si>
    <t>CFT1-03002</t>
  </si>
  <si>
    <t>CFT1-04002</t>
  </si>
  <si>
    <t>CFT1-05002</t>
  </si>
  <si>
    <t>CFT1-06002</t>
  </si>
  <si>
    <t>CFT1-07002</t>
  </si>
  <si>
    <t>CFT1-01003</t>
  </si>
  <si>
    <t>CFT1-02003</t>
  </si>
  <si>
    <t>CFT1-03003</t>
  </si>
  <si>
    <t>CFT1-04003</t>
  </si>
  <si>
    <t>CFT1-05003</t>
  </si>
  <si>
    <t>CFT1-06003</t>
  </si>
  <si>
    <t>CFT1-07003</t>
  </si>
  <si>
    <t>CFT1-01004</t>
  </si>
  <si>
    <t>CFT1-02004</t>
  </si>
  <si>
    <t>CFT1-03004</t>
  </si>
  <si>
    <t>CFT1-04004</t>
  </si>
  <si>
    <t>CFT1-05004</t>
  </si>
  <si>
    <t>CFT1-06004</t>
  </si>
  <si>
    <t>CFT1-07004</t>
  </si>
  <si>
    <t>CFT1-01005</t>
  </si>
  <si>
    <t>CFT1-02005</t>
  </si>
  <si>
    <t>CFT1-03005</t>
  </si>
  <si>
    <t>CFT1-04005</t>
  </si>
  <si>
    <t>CFT1-05005</t>
  </si>
  <si>
    <t>CFT1-06005</t>
  </si>
  <si>
    <t>CFT1-07005</t>
  </si>
  <si>
    <t>CFT1-01006</t>
  </si>
  <si>
    <t>CFT1-02006</t>
  </si>
  <si>
    <t>CFT1-03006</t>
  </si>
  <si>
    <t>CFT1-04006</t>
  </si>
  <si>
    <t>CFT1-05006</t>
  </si>
  <si>
    <t>CFT1-06006</t>
  </si>
  <si>
    <t>CFT1-07006</t>
  </si>
  <si>
    <t>CFT1-01007</t>
  </si>
  <si>
    <t>CFT1-02007</t>
  </si>
  <si>
    <t>CFT1-03007</t>
  </si>
  <si>
    <t>CFT1-04007</t>
  </si>
  <si>
    <t>CFT1-05007</t>
  </si>
  <si>
    <t>CFT1-06007</t>
  </si>
  <si>
    <t>CFT1-07007</t>
  </si>
  <si>
    <t>CFT1-01008</t>
  </si>
  <si>
    <t>CFT1-02008</t>
  </si>
  <si>
    <t>CFT1-03008</t>
  </si>
  <si>
    <t>CFT1-04008</t>
  </si>
  <si>
    <t>CFT1-05008</t>
  </si>
  <si>
    <t>CFT1-06008</t>
  </si>
  <si>
    <t>CFT1-07008</t>
  </si>
  <si>
    <t>CFT1-01009</t>
  </si>
  <si>
    <t>CFT1-02009</t>
  </si>
  <si>
    <t>CFT1-03009</t>
  </si>
  <si>
    <t>CFT1-04009</t>
  </si>
  <si>
    <t>CFT1-05009</t>
  </si>
  <si>
    <t>CFT1-06009</t>
  </si>
  <si>
    <t>CFT1-07009</t>
  </si>
  <si>
    <t>CFT1-01010</t>
  </si>
  <si>
    <t>CFT1-02010</t>
  </si>
  <si>
    <t>CFT1-03010</t>
  </si>
  <si>
    <t>CFT1-04010</t>
  </si>
  <si>
    <t>CFT1-05010</t>
  </si>
  <si>
    <t>CFT1-06010</t>
  </si>
  <si>
    <t>CFT1-07010</t>
  </si>
  <si>
    <t>top teens elastico corazon</t>
  </si>
  <si>
    <t>{"precio_doc":84.39,"precio_unit":7.03,"precio_web":11,"precio_catalog":7.74,"precio_usd":2.16}</t>
  </si>
  <si>
    <t>FTT3-03001</t>
  </si>
  <si>
    <t>FTT3-04001</t>
  </si>
  <si>
    <t>FTT3-05001</t>
  </si>
  <si>
    <t>FTT3-06001</t>
  </si>
  <si>
    <t>FTT3-07001</t>
  </si>
  <si>
    <t>FTT3-03002</t>
  </si>
  <si>
    <t>FTT3-04002</t>
  </si>
  <si>
    <t>FTT3-05002</t>
  </si>
  <si>
    <t>FTT3-06002</t>
  </si>
  <si>
    <t>FTT3-07002</t>
  </si>
  <si>
    <t>FTT3-03003</t>
  </si>
  <si>
    <t>FTT3-04003</t>
  </si>
  <si>
    <t>FTT3-05003</t>
  </si>
  <si>
    <t>FTT3-06003</t>
  </si>
  <si>
    <t>FTT3-07003</t>
  </si>
  <si>
    <t>FTT3-03004</t>
  </si>
  <si>
    <t>FTT3-04004</t>
  </si>
  <si>
    <t>FTT3-05004</t>
  </si>
  <si>
    <t>FTT3-06004</t>
  </si>
  <si>
    <t>FTT3-07004</t>
  </si>
  <si>
    <t>FTT3-03005</t>
  </si>
  <si>
    <t>FTT3-04005</t>
  </si>
  <si>
    <t>FTT3-05005</t>
  </si>
  <si>
    <t>FTT3-06005</t>
  </si>
  <si>
    <t>FTT3-07005</t>
  </si>
  <si>
    <t>FTT3-03006</t>
  </si>
  <si>
    <t>FTT3-04006</t>
  </si>
  <si>
    <t>FTT3-05006</t>
  </si>
  <si>
    <t>FTT3-06006</t>
  </si>
  <si>
    <t>FTT3-07006</t>
  </si>
  <si>
    <t>FTT3-03007</t>
  </si>
  <si>
    <t>FTT3-04007</t>
  </si>
  <si>
    <t>FTT3-05007</t>
  </si>
  <si>
    <t>FTT3-06007</t>
  </si>
  <si>
    <t>FTT3-07007</t>
  </si>
  <si>
    <t>FTT3-03008</t>
  </si>
  <si>
    <t>FTT3-04008</t>
  </si>
  <si>
    <t>FTT3-05008</t>
  </si>
  <si>
    <t>FTT3-06008</t>
  </si>
  <si>
    <t>FTT3-07008</t>
  </si>
  <si>
    <t>{"precio_doc":66.53,"precio_unit":5.54,"precio_web":8,"precio_catalog":6.1,"precio_usd":1.71}</t>
  </si>
  <si>
    <t>{"precio_doc":68.9,"precio_unit":5.74,"precio_web":9,"precio_catalog":6.32,"precio_usd":1.77}</t>
  </si>
  <si>
    <t>{"precio_doc":72.47,"precio_unit":6.04,"precio_web":9,"precio_catalog":6.64,"precio_usd":1.86}</t>
  </si>
  <si>
    <t>FTG3-01001</t>
  </si>
  <si>
    <t>FTG3-02001</t>
  </si>
  <si>
    <t>FTG3-03001</t>
  </si>
  <si>
    <t>FTG3-04001</t>
  </si>
  <si>
    <t>FTG3-05001</t>
  </si>
  <si>
    <t>FTG3-06001</t>
  </si>
  <si>
    <t>FTG3-07001</t>
  </si>
  <si>
    <t>FTG3-01002</t>
  </si>
  <si>
    <t>FTG3-02002</t>
  </si>
  <si>
    <t>FTG3-03002</t>
  </si>
  <si>
    <t>FTG3-04002</t>
  </si>
  <si>
    <t>FTG3-05002</t>
  </si>
  <si>
    <t>FTG3-06002</t>
  </si>
  <si>
    <t>FTG3-07002</t>
  </si>
  <si>
    <t>FTG3-01003</t>
  </si>
  <si>
    <t>FTG3-02003</t>
  </si>
  <si>
    <t>FTG3-03003</t>
  </si>
  <si>
    <t>FTG3-04003</t>
  </si>
  <si>
    <t>FTG3-05003</t>
  </si>
  <si>
    <t>FTG3-06003</t>
  </si>
  <si>
    <t>FTG3-07003</t>
  </si>
  <si>
    <t>FTG3-01004</t>
  </si>
  <si>
    <t>FTG3-02004</t>
  </si>
  <si>
    <t>FTG3-03004</t>
  </si>
  <si>
    <t>FTG3-04004</t>
  </si>
  <si>
    <t>FTG3-05004</t>
  </si>
  <si>
    <t>FTG3-06004</t>
  </si>
  <si>
    <t>FTG3-07004</t>
  </si>
  <si>
    <t>FTG3-01005</t>
  </si>
  <si>
    <t>FTG3-02005</t>
  </si>
  <si>
    <t>FTG3-03005</t>
  </si>
  <si>
    <t>FTG3-04005</t>
  </si>
  <si>
    <t>FTG3-05005</t>
  </si>
  <si>
    <t>FTG3-06005</t>
  </si>
  <si>
    <t>FTG3-07005</t>
  </si>
  <si>
    <t>FTG3-01006</t>
  </si>
  <si>
    <t>FTG3-02006</t>
  </si>
  <si>
    <t>FTG3-03006</t>
  </si>
  <si>
    <t>FTG3-04006</t>
  </si>
  <si>
    <t>FTG3-05006</t>
  </si>
  <si>
    <t>FTG3-06006</t>
  </si>
  <si>
    <t>FTG3-07006</t>
  </si>
  <si>
    <t>bikini dama estampado con bolillo</t>
  </si>
  <si>
    <t>{"precio_doc":74.84,"precio_unit":6.24,"precio_web":9,"precio_catalog":6.86,"precio_usd":1.92}</t>
  </si>
  <si>
    <t>CB6-09001</t>
  </si>
  <si>
    <t>CB6-10001</t>
  </si>
  <si>
    <t>CB6-11001</t>
  </si>
  <si>
    <t>CB6-09002</t>
  </si>
  <si>
    <t>CB6-10002</t>
  </si>
  <si>
    <t>CB6-11002</t>
  </si>
  <si>
    <t>CB6-09003</t>
  </si>
  <si>
    <t>CB6-10003</t>
  </si>
  <si>
    <t>CB6-11003</t>
  </si>
  <si>
    <t>CB6-09004</t>
  </si>
  <si>
    <t>CB6-10004</t>
  </si>
  <si>
    <t>CB6-11004</t>
  </si>
  <si>
    <t>CB6-09005</t>
  </si>
  <si>
    <t>CB6-10005</t>
  </si>
  <si>
    <t>CB6-11005</t>
  </si>
  <si>
    <t>CB6-09006</t>
  </si>
  <si>
    <t>CB6-10006</t>
  </si>
  <si>
    <t>CB6-11006</t>
  </si>
  <si>
    <t>CB6-09007</t>
  </si>
  <si>
    <t>CB6-10007</t>
  </si>
  <si>
    <t>CB6-11007</t>
  </si>
  <si>
    <t>CB6-09008</t>
  </si>
  <si>
    <t>CB6-10008</t>
  </si>
  <si>
    <t>CB6-11008</t>
  </si>
  <si>
    <t>bikini dama alto estampado</t>
  </si>
  <si>
    <t>CB8-09001</t>
  </si>
  <si>
    <t>CB8-10001</t>
  </si>
  <si>
    <t>CB8-11001</t>
  </si>
  <si>
    <t>CB8-09002</t>
  </si>
  <si>
    <t>CB8-10002</t>
  </si>
  <si>
    <t>CB8-11002</t>
  </si>
  <si>
    <t>CB8-09003</t>
  </si>
  <si>
    <t>CB8-10003</t>
  </si>
  <si>
    <t>CB8-11003</t>
  </si>
  <si>
    <t>CB8-09004</t>
  </si>
  <si>
    <t>CB8-10004</t>
  </si>
  <si>
    <t>CB8-11004</t>
  </si>
  <si>
    <t>bikini dama sesgo estampado</t>
  </si>
  <si>
    <t>CB2-09001</t>
  </si>
  <si>
    <t>CB2-10001</t>
  </si>
  <si>
    <t>CB2-11001</t>
  </si>
  <si>
    <t>CB2-09002</t>
  </si>
  <si>
    <t>CB2-10002</t>
  </si>
  <si>
    <t>CB2-11002</t>
  </si>
  <si>
    <t>CB2-09003</t>
  </si>
  <si>
    <t>CB2-10003</t>
  </si>
  <si>
    <t>CB2-11003</t>
  </si>
  <si>
    <t>CB2-09004</t>
  </si>
  <si>
    <t>CB2-10004</t>
  </si>
  <si>
    <t>CB2-11004</t>
  </si>
  <si>
    <t>CB2-09005</t>
  </si>
  <si>
    <t>CB2-10005</t>
  </si>
  <si>
    <t>CB2-11005</t>
  </si>
  <si>
    <t>CB2-09006</t>
  </si>
  <si>
    <t>CB2-10006</t>
  </si>
  <si>
    <t>CB2-11006</t>
  </si>
  <si>
    <t>CB2-09007</t>
  </si>
  <si>
    <t>CB2-10007</t>
  </si>
  <si>
    <t>CB2-11007</t>
  </si>
  <si>
    <t>CB2-09008</t>
  </si>
  <si>
    <t>CB2-10008</t>
  </si>
  <si>
    <t>CB2-11008</t>
  </si>
  <si>
    <t>CB2-09009</t>
  </si>
  <si>
    <t>CB2-10009</t>
  </si>
  <si>
    <t>CB2-11009</t>
  </si>
  <si>
    <t>CB2-09010</t>
  </si>
  <si>
    <t>CB2-10010</t>
  </si>
  <si>
    <t>CB2-11010</t>
  </si>
  <si>
    <t>CB2-09011</t>
  </si>
  <si>
    <t>CB2-10011</t>
  </si>
  <si>
    <t>CB2-11011</t>
  </si>
  <si>
    <t>CB2-09012</t>
  </si>
  <si>
    <t>CB2-10012</t>
  </si>
  <si>
    <t>CB2-11012</t>
  </si>
  <si>
    <t>CB2-09013</t>
  </si>
  <si>
    <t>CB2-10013</t>
  </si>
  <si>
    <t>CB2-11013</t>
  </si>
  <si>
    <t>CB2-09014</t>
  </si>
  <si>
    <t>CB2-10014</t>
  </si>
  <si>
    <t>CB2-11014</t>
  </si>
  <si>
    <t>CB2-09015</t>
  </si>
  <si>
    <t>CB2-10015</t>
  </si>
  <si>
    <t>CB2-11015</t>
  </si>
  <si>
    <t>CB2-09016</t>
  </si>
  <si>
    <t>CB2-10016</t>
  </si>
  <si>
    <t>CB2-11016</t>
  </si>
  <si>
    <t>CB2-09017</t>
  </si>
  <si>
    <t>CB2-10017</t>
  </si>
  <si>
    <t>CB2-11017</t>
  </si>
  <si>
    <t>bikini dama elastico encaje</t>
  </si>
  <si>
    <t>CE-09001</t>
  </si>
  <si>
    <t>CE-10001</t>
  </si>
  <si>
    <t>CE-11001</t>
  </si>
  <si>
    <t>CE-09002</t>
  </si>
  <si>
    <t>CE-10002</t>
  </si>
  <si>
    <t>CE-11002</t>
  </si>
  <si>
    <t>CE-09003</t>
  </si>
  <si>
    <t>CE-10003</t>
  </si>
  <si>
    <t>CE-11003</t>
  </si>
  <si>
    <t>CE-09004</t>
  </si>
  <si>
    <t>CE-10004</t>
  </si>
  <si>
    <t>CE-11004</t>
  </si>
  <si>
    <t>CE-09005</t>
  </si>
  <si>
    <t>CE-10005</t>
  </si>
  <si>
    <t>CE-11005</t>
  </si>
  <si>
    <t>CE-09006</t>
  </si>
  <si>
    <t>CE-10006</t>
  </si>
  <si>
    <t>CE-11006</t>
  </si>
  <si>
    <t>CE-09007</t>
  </si>
  <si>
    <t>CE-10007</t>
  </si>
  <si>
    <t>CE-11007</t>
  </si>
  <si>
    <t>CE-09008</t>
  </si>
  <si>
    <t>CE-10008</t>
  </si>
  <si>
    <t>CE-11008</t>
  </si>
  <si>
    <t>CE-09009</t>
  </si>
  <si>
    <t>CE-10009</t>
  </si>
  <si>
    <t>CE-11009</t>
  </si>
  <si>
    <t>CE-09010</t>
  </si>
  <si>
    <t>CE-10010</t>
  </si>
  <si>
    <t>CE-11010</t>
  </si>
  <si>
    <t>CE-09011</t>
  </si>
  <si>
    <t>CE-10011</t>
  </si>
  <si>
    <t>CE-11011</t>
  </si>
  <si>
    <t>CE-09012</t>
  </si>
  <si>
    <t>CE-10012</t>
  </si>
  <si>
    <t>CE-11012</t>
  </si>
  <si>
    <t>CE-09013</t>
  </si>
  <si>
    <t>CE-10013</t>
  </si>
  <si>
    <t>CE-11013</t>
  </si>
  <si>
    <t>CE-09014</t>
  </si>
  <si>
    <t>CE-10014</t>
  </si>
  <si>
    <t>CE-11014</t>
  </si>
  <si>
    <t>CE-09015</t>
  </si>
  <si>
    <t>CE-10015</t>
  </si>
  <si>
    <t>CE-11015</t>
  </si>
  <si>
    <t>bikini clasico elastico lurex</t>
  </si>
  <si>
    <t>CB1-09001</t>
  </si>
  <si>
    <t>CB1-10001</t>
  </si>
  <si>
    <t>CB1-11001</t>
  </si>
  <si>
    <t>CB1-09002</t>
  </si>
  <si>
    <t>CB1-10002</t>
  </si>
  <si>
    <t>CB1-11002</t>
  </si>
  <si>
    <t>CB1-09003</t>
  </si>
  <si>
    <t>CB1-10003</t>
  </si>
  <si>
    <t>CB1-11003</t>
  </si>
  <si>
    <t>CB1-09004</t>
  </si>
  <si>
    <t>CB1-10004</t>
  </si>
  <si>
    <t>CB1-11004</t>
  </si>
  <si>
    <t>CB1-09005</t>
  </si>
  <si>
    <t>CB1-10005</t>
  </si>
  <si>
    <t>CB1-11005</t>
  </si>
  <si>
    <t>CB1-09006</t>
  </si>
  <si>
    <t>CB1-10006</t>
  </si>
  <si>
    <t>CB1-11006</t>
  </si>
  <si>
    <t>CB1-09007</t>
  </si>
  <si>
    <t>CB1-10007</t>
  </si>
  <si>
    <t>CB1-11007</t>
  </si>
  <si>
    <t>CB1-09008</t>
  </si>
  <si>
    <t>CB1-10008</t>
  </si>
  <si>
    <t>CB1-11008</t>
  </si>
  <si>
    <t>CB1-09009</t>
  </si>
  <si>
    <t>CB1-10009</t>
  </si>
  <si>
    <t>CB1-11009</t>
  </si>
  <si>
    <t>CB1-09010</t>
  </si>
  <si>
    <t>CB1-10010</t>
  </si>
  <si>
    <t>CB1-11010</t>
  </si>
  <si>
    <t>CB1-09011</t>
  </si>
  <si>
    <t>CB1-10011</t>
  </si>
  <si>
    <t>CB1-11011</t>
  </si>
  <si>
    <t>CB1-09012</t>
  </si>
  <si>
    <t>CB1-10012</t>
  </si>
  <si>
    <t>CB1-11012</t>
  </si>
  <si>
    <t>CB1-09013</t>
  </si>
  <si>
    <t>CB1-10013</t>
  </si>
  <si>
    <t>CB1-11013</t>
  </si>
  <si>
    <t>CB1-09014</t>
  </si>
  <si>
    <t>CB1-10014</t>
  </si>
  <si>
    <t>CB1-11014</t>
  </si>
  <si>
    <t>CB1-09015</t>
  </si>
  <si>
    <t>CB1-10015</t>
  </si>
  <si>
    <t>CB1-11015</t>
  </si>
  <si>
    <t>CB1-09016</t>
  </si>
  <si>
    <t>CB1-10016</t>
  </si>
  <si>
    <t>CB1-11016</t>
  </si>
  <si>
    <t>CB1-09017</t>
  </si>
  <si>
    <t>CB1-10017</t>
  </si>
  <si>
    <t>CB1-11017</t>
  </si>
  <si>
    <t>CB1-09018</t>
  </si>
  <si>
    <t>CB1-10018</t>
  </si>
  <si>
    <t>CB1-11018</t>
  </si>
  <si>
    <t>truza alta control dama</t>
  </si>
  <si>
    <t>LC3-09001</t>
  </si>
  <si>
    <t>LC3-10001</t>
  </si>
  <si>
    <t>LC3-11001</t>
  </si>
  <si>
    <t>LC3-09002</t>
  </si>
  <si>
    <t>LC3-10002</t>
  </si>
  <si>
    <t>LC3-11002</t>
  </si>
  <si>
    <t>LC3-09003</t>
  </si>
  <si>
    <t>LC3-10003</t>
  </si>
  <si>
    <t>LC3-11003</t>
  </si>
  <si>
    <t>LC3-09004</t>
  </si>
  <si>
    <t>LC3-10004</t>
  </si>
  <si>
    <t>LC3-11004</t>
  </si>
  <si>
    <t>LC3-09005</t>
  </si>
  <si>
    <t>LC3-10005</t>
  </si>
  <si>
    <t>LC3-11005</t>
  </si>
  <si>
    <t>LC3-09006</t>
  </si>
  <si>
    <t>LC3-10006</t>
  </si>
  <si>
    <t>LC3-11006</t>
  </si>
  <si>
    <t>LC3-09007</t>
  </si>
  <si>
    <t>LC3-10007</t>
  </si>
  <si>
    <t>LC3-11007</t>
  </si>
  <si>
    <t>LC3-09008</t>
  </si>
  <si>
    <t>LC3-10008</t>
  </si>
  <si>
    <t>LC3-11008</t>
  </si>
  <si>
    <t>LC3-09009</t>
  </si>
  <si>
    <t>LC3-10009</t>
  </si>
  <si>
    <t>LC3-11009</t>
  </si>
  <si>
    <t>LC3-09010</t>
  </si>
  <si>
    <t>LC3-10010</t>
  </si>
  <si>
    <t>LC3-11010</t>
  </si>
  <si>
    <t>LC4-12001</t>
  </si>
  <si>
    <t>LC4-13001</t>
  </si>
  <si>
    <t>LC4-12002</t>
  </si>
  <si>
    <t>LC4-13002</t>
  </si>
  <si>
    <t>LC4-12003</t>
  </si>
  <si>
    <t>LC4-13003</t>
  </si>
  <si>
    <t>LC4-12004</t>
  </si>
  <si>
    <t>LC4-13004</t>
  </si>
  <si>
    <t>LC4-12005</t>
  </si>
  <si>
    <t>LC4-13005</t>
  </si>
  <si>
    <t>LC4-12006</t>
  </si>
  <si>
    <t>LC4-13006</t>
  </si>
  <si>
    <t>LC4-12007</t>
  </si>
  <si>
    <t>LC4-13007</t>
  </si>
  <si>
    <t>LC4-12008</t>
  </si>
  <si>
    <t>LC4-13008</t>
  </si>
  <si>
    <t>LC4-12009</t>
  </si>
  <si>
    <t>LC4-13009</t>
  </si>
  <si>
    <t>LC4-12010</t>
  </si>
  <si>
    <t>LC4-13010</t>
  </si>
  <si>
    <t>cachetero fruncido dama</t>
  </si>
  <si>
    <t>CEF-09001</t>
  </si>
  <si>
    <t>CEF-10001</t>
  </si>
  <si>
    <t>CEF-11001</t>
  </si>
  <si>
    <t>CEF-09002</t>
  </si>
  <si>
    <t>CEF-10002</t>
  </si>
  <si>
    <t>CEF-11002</t>
  </si>
  <si>
    <t>CEF-09003</t>
  </si>
  <si>
    <t>CEF-10003</t>
  </si>
  <si>
    <t>CEF-11003</t>
  </si>
  <si>
    <t>CEF-09004</t>
  </si>
  <si>
    <t>CEF-10004</t>
  </si>
  <si>
    <t>CEF-11004</t>
  </si>
  <si>
    <t>CEF-09005</t>
  </si>
  <si>
    <t>CEF-10005</t>
  </si>
  <si>
    <t>CEF-11005</t>
  </si>
  <si>
    <t>CEF-09006</t>
  </si>
  <si>
    <t>CEF-10006</t>
  </si>
  <si>
    <t>CEF-11006</t>
  </si>
  <si>
    <t>CEF-09007</t>
  </si>
  <si>
    <t>CEF-10007</t>
  </si>
  <si>
    <t>CEF-11007</t>
  </si>
  <si>
    <t>CEF-09008</t>
  </si>
  <si>
    <t>CEF-10008</t>
  </si>
  <si>
    <t>CEF-11008</t>
  </si>
  <si>
    <t>CEF-09009</t>
  </si>
  <si>
    <t>CEF-10009</t>
  </si>
  <si>
    <t>CEF-11009</t>
  </si>
  <si>
    <t>CEF-09010</t>
  </si>
  <si>
    <t>CEF-10010</t>
  </si>
  <si>
    <t>CEF-11010</t>
  </si>
  <si>
    <t>CEF-09011</t>
  </si>
  <si>
    <t>CEF-10011</t>
  </si>
  <si>
    <t>CEF-11011</t>
  </si>
  <si>
    <t>boxer deportivo algodon dama</t>
  </si>
  <si>
    <t>CBX4-09001</t>
  </si>
  <si>
    <t>CBX4-10001</t>
  </si>
  <si>
    <t>CBX4-11001</t>
  </si>
  <si>
    <t>CBX4-09002</t>
  </si>
  <si>
    <t>CBX4-10002</t>
  </si>
  <si>
    <t>CBX4-11002</t>
  </si>
  <si>
    <t>CBX4-09003</t>
  </si>
  <si>
    <t>CBX4-10003</t>
  </si>
  <si>
    <t>CBX4-11003</t>
  </si>
  <si>
    <t>CBX4-09004</t>
  </si>
  <si>
    <t>CBX4-10004</t>
  </si>
  <si>
    <t>CBX4-11004</t>
  </si>
  <si>
    <t>CBX4-09005</t>
  </si>
  <si>
    <t>CBX4-10005</t>
  </si>
  <si>
    <t>CBX4-11005</t>
  </si>
  <si>
    <t>CBX4-09006</t>
  </si>
  <si>
    <t>CBX4-10006</t>
  </si>
  <si>
    <t>CBX4-11006</t>
  </si>
  <si>
    <t>CBX4-09007</t>
  </si>
  <si>
    <t>CBX4-10007</t>
  </si>
  <si>
    <t>CBX4-11007</t>
  </si>
  <si>
    <t>CBX4-09008</t>
  </si>
  <si>
    <t>CBX4-10008</t>
  </si>
  <si>
    <t>CBX4-11008</t>
  </si>
  <si>
    <t>CBX4-09009</t>
  </si>
  <si>
    <t>CBX4-10009</t>
  </si>
  <si>
    <t>CBX4-11009</t>
  </si>
  <si>
    <t>top materno dama</t>
  </si>
  <si>
    <t>CTDM-10001</t>
  </si>
  <si>
    <t>CTDM-11001</t>
  </si>
  <si>
    <t>CTDM-12001</t>
  </si>
  <si>
    <t>CTDM-10002</t>
  </si>
  <si>
    <t>CTDM-11002</t>
  </si>
  <si>
    <t>CTDM-12002</t>
  </si>
  <si>
    <t>CTDM-10003</t>
  </si>
  <si>
    <t>CTDM-11003</t>
  </si>
  <si>
    <t>CTDM-12003</t>
  </si>
  <si>
    <t>boxer dama animal print</t>
  </si>
  <si>
    <t>CBXE-09001</t>
  </si>
  <si>
    <t>CBXE-10001</t>
  </si>
  <si>
    <t>CBXE-11001</t>
  </si>
  <si>
    <t>CBXE-09002</t>
  </si>
  <si>
    <t>CBXE-10002</t>
  </si>
  <si>
    <t>CBXE-11002</t>
  </si>
  <si>
    <t>CBXE-09003</t>
  </si>
  <si>
    <t>CBXE-10003</t>
  </si>
  <si>
    <t>CBXE-11003</t>
  </si>
  <si>
    <t>CBXE-09004</t>
  </si>
  <si>
    <t>CBXE-10004</t>
  </si>
  <si>
    <t>CBXE-11004</t>
  </si>
  <si>
    <t>CBXE-09005</t>
  </si>
  <si>
    <t>CBXE-10005</t>
  </si>
  <si>
    <t>CBXE-11005</t>
  </si>
  <si>
    <t>CBXE-09006</t>
  </si>
  <si>
    <t>CBXE-10006</t>
  </si>
  <si>
    <t>CBXE-11006</t>
  </si>
  <si>
    <t>CBXE-09007</t>
  </si>
  <si>
    <t>CBXE-10007</t>
  </si>
  <si>
    <t>CBXE-11007</t>
  </si>
  <si>
    <t>CBXE-09008</t>
  </si>
  <si>
    <t>CBXE-10008</t>
  </si>
  <si>
    <t>CBXE-11008</t>
  </si>
  <si>
    <t>CBXE-09009</t>
  </si>
  <si>
    <t>CBXE-10009</t>
  </si>
  <si>
    <t>CBXE-11009</t>
  </si>
  <si>
    <t>bikini dama animal print</t>
  </si>
  <si>
    <t>CB4-09001</t>
  </si>
  <si>
    <t>CB4-10001</t>
  </si>
  <si>
    <t>CB4-11001</t>
  </si>
  <si>
    <t>CB4-09002</t>
  </si>
  <si>
    <t>CB4-10002</t>
  </si>
  <si>
    <t>CB4-11002</t>
  </si>
  <si>
    <t>CB4-09003</t>
  </si>
  <si>
    <t>CB4-10003</t>
  </si>
  <si>
    <t>CB4-11003</t>
  </si>
  <si>
    <t>CB4-09004</t>
  </si>
  <si>
    <t>CB4-10004</t>
  </si>
  <si>
    <t>CB4-11004</t>
  </si>
  <si>
    <t>CB4-09005</t>
  </si>
  <si>
    <t>CB4-10005</t>
  </si>
  <si>
    <t>CB4-11005</t>
  </si>
  <si>
    <t>CB4-09006</t>
  </si>
  <si>
    <t>CB4-10006</t>
  </si>
  <si>
    <t>CB4-11006</t>
  </si>
  <si>
    <t>CB4-09007</t>
  </si>
  <si>
    <t>CB4-10007</t>
  </si>
  <si>
    <t>CB4-11007</t>
  </si>
  <si>
    <t>CB4-09008</t>
  </si>
  <si>
    <t>CB4-10008</t>
  </si>
  <si>
    <t>CB4-11008</t>
  </si>
  <si>
    <t>CB4-09009</t>
  </si>
  <si>
    <t>CB4-10009</t>
  </si>
  <si>
    <t>CB4-11009</t>
  </si>
  <si>
    <t>FBX2-03001</t>
  </si>
  <si>
    <t>FBX2-04001</t>
  </si>
  <si>
    <t>FBX2-05001</t>
  </si>
  <si>
    <t>FBX2-06001</t>
  </si>
  <si>
    <t>FBX2-07001</t>
  </si>
  <si>
    <t>FBX2-03002</t>
  </si>
  <si>
    <t>FBX2-04002</t>
  </si>
  <si>
    <t>FBX2-05002</t>
  </si>
  <si>
    <t>FBX2-06002</t>
  </si>
  <si>
    <t>FBX2-07002</t>
  </si>
  <si>
    <t>FBX2-03003</t>
  </si>
  <si>
    <t>FBX2-04003</t>
  </si>
  <si>
    <t>FBX2-05003</t>
  </si>
  <si>
    <t>FBX2-06003</t>
  </si>
  <si>
    <t>FBX2-07003</t>
  </si>
  <si>
    <t>FBX2-03004</t>
  </si>
  <si>
    <t>FBX2-04004</t>
  </si>
  <si>
    <t>FBX2-05004</t>
  </si>
  <si>
    <t>FBX2-06004</t>
  </si>
  <si>
    <t>FBX2-07004</t>
  </si>
  <si>
    <t>FBX2-03005</t>
  </si>
  <si>
    <t>FBX2-04005</t>
  </si>
  <si>
    <t>FBX2-05005</t>
  </si>
  <si>
    <t>FBX2-06005</t>
  </si>
  <si>
    <t>FBX2-07005</t>
  </si>
  <si>
    <t>FBX2-03006</t>
  </si>
  <si>
    <t>FBX2-04006</t>
  </si>
  <si>
    <t>FBX2-05006</t>
  </si>
  <si>
    <t>FBX2-06006</t>
  </si>
  <si>
    <t>FBX2-07006</t>
  </si>
  <si>
    <t>FTT8-03001</t>
  </si>
  <si>
    <t>FTT8-04001</t>
  </si>
  <si>
    <t>FTT8-05001</t>
  </si>
  <si>
    <t>FTT8-06001</t>
  </si>
  <si>
    <t>FTT8-07001</t>
  </si>
  <si>
    <t>FTT8-03002</t>
  </si>
  <si>
    <t>FTT8-04002</t>
  </si>
  <si>
    <t>FTT8-05002</t>
  </si>
  <si>
    <t>FTT8-06002</t>
  </si>
  <si>
    <t>FTT8-07002</t>
  </si>
  <si>
    <t>FTT8-03003</t>
  </si>
  <si>
    <t>FTT8-04003</t>
  </si>
  <si>
    <t>FTT8-05003</t>
  </si>
  <si>
    <t>FTT8-06003</t>
  </si>
  <si>
    <t>FTT8-07003</t>
  </si>
  <si>
    <t>FTT8-03004</t>
  </si>
  <si>
    <t>FTT8-04004</t>
  </si>
  <si>
    <t>FTT8-05004</t>
  </si>
  <si>
    <t>FTT8-06004</t>
  </si>
  <si>
    <t>FTT8-07004</t>
  </si>
  <si>
    <t>FTT8-03005</t>
  </si>
  <si>
    <t>FTT8-04005</t>
  </si>
  <si>
    <t>FTT8-05005</t>
  </si>
  <si>
    <t>FTT8-06005</t>
  </si>
  <si>
    <t>FTT8-07005</t>
  </si>
  <si>
    <t>FTT8-03006</t>
  </si>
  <si>
    <t>FTT8-04006</t>
  </si>
  <si>
    <t>FTT8-05006</t>
  </si>
  <si>
    <t>FTT8-06006</t>
  </si>
  <si>
    <t>FTT8-07006</t>
  </si>
  <si>
    <t>top deportivo dama fruncido</t>
  </si>
  <si>
    <t>CTD4-09001</t>
  </si>
  <si>
    <t>CTD4-10001</t>
  </si>
  <si>
    <t>CTD4-11001</t>
  </si>
  <si>
    <t>CTD4-09002</t>
  </si>
  <si>
    <t>CTD4-10002</t>
  </si>
  <si>
    <t>CTD4-11002</t>
  </si>
  <si>
    <t>CTD4-09003</t>
  </si>
  <si>
    <t>CTD4-10003</t>
  </si>
  <si>
    <t>CTD4-11003</t>
  </si>
  <si>
    <t>CTD4-09004</t>
  </si>
  <si>
    <t>CTD4-10004</t>
  </si>
  <si>
    <t>CTD4-11004</t>
  </si>
  <si>
    <t>CTD4-09005</t>
  </si>
  <si>
    <t>CTD4-10005</t>
  </si>
  <si>
    <t>CTD4-11005</t>
  </si>
  <si>
    <t>PJ1A-01006</t>
  </si>
  <si>
    <t>PJ1A-02006</t>
  </si>
  <si>
    <t>PJ1A-03006</t>
  </si>
  <si>
    <t>PJ1B-04006</t>
  </si>
  <si>
    <t>PJ1B-05006</t>
  </si>
  <si>
    <t>PJ1B-06006</t>
  </si>
  <si>
    <t>PJ1B-07006</t>
  </si>
  <si>
    <t>PJ1A-01007</t>
  </si>
  <si>
    <t>PJ1A-02007</t>
  </si>
  <si>
    <t>PJ1A-03007</t>
  </si>
  <si>
    <t>PJ1B-04007</t>
  </si>
  <si>
    <t>PJ1B-05007</t>
  </si>
  <si>
    <t>PJ1B-06007</t>
  </si>
  <si>
    <t>PJ1B-07007</t>
  </si>
  <si>
    <t>PJ1A-01009</t>
  </si>
  <si>
    <t>PJ1A-02009</t>
  </si>
  <si>
    <t>PJ1A-03009</t>
  </si>
  <si>
    <t>PJ1B-04009</t>
  </si>
  <si>
    <t>PJ1B-05009</t>
  </si>
  <si>
    <t>PJ1B-06009</t>
  </si>
  <si>
    <t>PJ1B-07009</t>
  </si>
  <si>
    <t>bombacha bebe organica</t>
  </si>
  <si>
    <t>FB1O-14001</t>
  </si>
  <si>
    <t>FB1O-15001</t>
  </si>
  <si>
    <t>FB1O-16001</t>
  </si>
  <si>
    <t>FB1O-14002</t>
  </si>
  <si>
    <t>FB1O-15002</t>
  </si>
  <si>
    <t>FB1O-16002</t>
  </si>
  <si>
    <t>FB1O-14003</t>
  </si>
  <si>
    <t>FB1O-15003</t>
  </si>
  <si>
    <t>FB1O-16003</t>
  </si>
  <si>
    <t>FB1O-14004</t>
  </si>
  <si>
    <t>FB1O-15004</t>
  </si>
  <si>
    <t>FB1O-16004</t>
  </si>
  <si>
    <t>FB1O-14005</t>
  </si>
  <si>
    <t>FB1O-15005</t>
  </si>
  <si>
    <t>FB1O-16005</t>
  </si>
  <si>
    <t>FB1O-14006</t>
  </si>
  <si>
    <t>FB1O-15006</t>
  </si>
  <si>
    <t>FB1O-16006</t>
  </si>
  <si>
    <t>hilo basico algodon</t>
  </si>
  <si>
    <t>top deportivo elastico personalizado</t>
  </si>
  <si>
    <t>CTD9-09001</t>
  </si>
  <si>
    <t>CTD9-10001</t>
  </si>
  <si>
    <t>CTD9-11001</t>
  </si>
  <si>
    <t>CTD9-09002</t>
  </si>
  <si>
    <t>CTD9-10002</t>
  </si>
  <si>
    <t>CTD9-11002</t>
  </si>
  <si>
    <t>CTD9-09003</t>
  </si>
  <si>
    <t>CTD9-10003</t>
  </si>
  <si>
    <t>CTD9-11003</t>
  </si>
  <si>
    <t>CTD9-09004</t>
  </si>
  <si>
    <t>CTD9-10004</t>
  </si>
  <si>
    <t>CTD9-11004</t>
  </si>
  <si>
    <t>CTD9-09005</t>
  </si>
  <si>
    <t>CTD9-10005</t>
  </si>
  <si>
    <t>CTD9-11005</t>
  </si>
  <si>
    <t>boxer deportivo elastico personalizado</t>
  </si>
  <si>
    <t>CBX9-09001</t>
  </si>
  <si>
    <t>CBX9-10001</t>
  </si>
  <si>
    <t>CBX9-11001</t>
  </si>
  <si>
    <t>CBX9-09002</t>
  </si>
  <si>
    <t>CBX9-10002</t>
  </si>
  <si>
    <t>CBX9-11002</t>
  </si>
  <si>
    <t>CBX9-09003</t>
  </si>
  <si>
    <t>CBX9-10003</t>
  </si>
  <si>
    <t>CBX9-11003</t>
  </si>
  <si>
    <t>CBX9-09004</t>
  </si>
  <si>
    <t>CBX9-10004</t>
  </si>
  <si>
    <t>CBX9-11004</t>
  </si>
  <si>
    <t>CBX9-09005</t>
  </si>
  <si>
    <t>CBX9-10005</t>
  </si>
  <si>
    <t>CBX9-11005</t>
  </si>
  <si>
    <t>hilo deportivo elastico personalizado</t>
  </si>
  <si>
    <t>CH3-09001</t>
  </si>
  <si>
    <t>CH3-10001</t>
  </si>
  <si>
    <t>CH3-11001</t>
  </si>
  <si>
    <t>CH3-09002</t>
  </si>
  <si>
    <t>CH3-10002</t>
  </si>
  <si>
    <t>CH3-11002</t>
  </si>
  <si>
    <t>CH3-09003</t>
  </si>
  <si>
    <t>CH3-10003</t>
  </si>
  <si>
    <t>CH3-11003</t>
  </si>
  <si>
    <t>CH3-09004</t>
  </si>
  <si>
    <t>CH3-10004</t>
  </si>
  <si>
    <t>CH3-11004</t>
  </si>
  <si>
    <t>CH3-09005</t>
  </si>
  <si>
    <t>CH3-10005</t>
  </si>
  <si>
    <t>CH3-11005</t>
  </si>
  <si>
    <t>top banda algodon dama</t>
  </si>
  <si>
    <t>unica</t>
  </si>
  <si>
    <t>CFBD1-18001</t>
  </si>
  <si>
    <t>CFBD1-09001</t>
  </si>
  <si>
    <t>CFBD1-10001</t>
  </si>
  <si>
    <t>CFBD1-11001</t>
  </si>
  <si>
    <t>CFBD1-18002</t>
  </si>
  <si>
    <t>CFBD1-09002</t>
  </si>
  <si>
    <t>CFBD1-10002</t>
  </si>
  <si>
    <t>CFBD1-11002</t>
  </si>
  <si>
    <t>top teens lazitos</t>
  </si>
  <si>
    <t>FTT7-03001</t>
  </si>
  <si>
    <t>FTT7-04001</t>
  </si>
  <si>
    <t>FTT7-05001</t>
  </si>
  <si>
    <t>FTT7-06001</t>
  </si>
  <si>
    <t>FTT7-07001</t>
  </si>
  <si>
    <t>FTT7-03002</t>
  </si>
  <si>
    <t>FTT7-04002</t>
  </si>
  <si>
    <t>FTT7-05002</t>
  </si>
  <si>
    <t>FTT7-06002</t>
  </si>
  <si>
    <t>FTT7-07002</t>
  </si>
  <si>
    <t>FTT7-03003</t>
  </si>
  <si>
    <t>FTT7-04003</t>
  </si>
  <si>
    <t>FTT7-05003</t>
  </si>
  <si>
    <t>FTT7-06003</t>
  </si>
  <si>
    <t>FTT7-07003</t>
  </si>
  <si>
    <t>FM1-03001</t>
  </si>
  <si>
    <t>FM1-04001</t>
  </si>
  <si>
    <t>FM1-05001</t>
  </si>
  <si>
    <t>FM1-06001</t>
  </si>
  <si>
    <t>FM1-07001</t>
  </si>
  <si>
    <t>FM1-03002</t>
  </si>
  <si>
    <t>FM1-04002</t>
  </si>
  <si>
    <t>FM1-05002</t>
  </si>
  <si>
    <t>FM1-06002</t>
  </si>
  <si>
    <t>FM1-07002</t>
  </si>
  <si>
    <t>FM1-03003</t>
  </si>
  <si>
    <t>FM1-04003</t>
  </si>
  <si>
    <t>FM1-05003</t>
  </si>
  <si>
    <t>FM1-06003</t>
  </si>
  <si>
    <t>FM1-07003</t>
  </si>
  <si>
    <t>musculosa algodon dama</t>
  </si>
  <si>
    <t>CM3-09001</t>
  </si>
  <si>
    <t>CM3-10001</t>
  </si>
  <si>
    <t>CM3-11001</t>
  </si>
  <si>
    <t>CM3-09002</t>
  </si>
  <si>
    <t>CM3-10002</t>
  </si>
  <si>
    <t>CM3-11002</t>
  </si>
  <si>
    <t>CM3-09003</t>
  </si>
  <si>
    <t>musculosa dama</t>
  </si>
  <si>
    <t>CM3-10003</t>
  </si>
  <si>
    <t>CM3-11003</t>
  </si>
  <si>
    <t>PJ9A-01001</t>
  </si>
  <si>
    <t>PJ9A-02001</t>
  </si>
  <si>
    <t>PJ9A-03001</t>
  </si>
  <si>
    <t>PJ9B-04001</t>
  </si>
  <si>
    <t>PJ9B-05001</t>
  </si>
  <si>
    <t>PJ9B-06001</t>
  </si>
  <si>
    <t>PJ9B-07001</t>
  </si>
  <si>
    <t>PJ9A-01002</t>
  </si>
  <si>
    <t>PJ9A-02002</t>
  </si>
  <si>
    <t>PJ9A-03002</t>
  </si>
  <si>
    <t>PJ9B-04002</t>
  </si>
  <si>
    <t>PJ9B-05002</t>
  </si>
  <si>
    <t>PJ9B-06002</t>
  </si>
  <si>
    <t>PJ9B-07002</t>
  </si>
  <si>
    <t>PJ9A-01003</t>
  </si>
  <si>
    <t>PJ9A-02003</t>
  </si>
  <si>
    <t>PJ9A-03003</t>
  </si>
  <si>
    <t>PJ9B-04003</t>
  </si>
  <si>
    <t>PJ9B-05003</t>
  </si>
  <si>
    <t>PJ9B-06003</t>
  </si>
  <si>
    <t>PJ9B-07003</t>
  </si>
  <si>
    <t>FB2O-14001</t>
  </si>
  <si>
    <t>FB2O-15001</t>
  </si>
  <si>
    <t>FB2O-16001</t>
  </si>
  <si>
    <t>FB2O-14002</t>
  </si>
  <si>
    <t>FB2O-15002</t>
  </si>
  <si>
    <t>FB2O-16002</t>
  </si>
  <si>
    <t>FB2O-14003</t>
  </si>
  <si>
    <t>FB2O-15003</t>
  </si>
  <si>
    <t>FB2O-16003</t>
  </si>
  <si>
    <t>FB2O-14004</t>
  </si>
  <si>
    <t>FB2O-15004</t>
  </si>
  <si>
    <t>FB2O-16004</t>
  </si>
  <si>
    <t>FB2O-14005</t>
  </si>
  <si>
    <t>FB2O-15005</t>
  </si>
  <si>
    <t>FB2O-16005</t>
  </si>
  <si>
    <t>FB2O-14006</t>
  </si>
  <si>
    <t>FB2O-15006</t>
  </si>
  <si>
    <t>FB2O-16006</t>
  </si>
  <si>
    <t>FB2O-14007</t>
  </si>
  <si>
    <t>FB2O-15007</t>
  </si>
  <si>
    <t>FB2O-16007</t>
  </si>
  <si>
    <t>boxer deportivo elastico personalizado plus</t>
  </si>
  <si>
    <t>CBX10-12001</t>
  </si>
  <si>
    <t>CBX10-13001</t>
  </si>
  <si>
    <t>CBX10-12002</t>
  </si>
  <si>
    <t>CBX10-13002</t>
  </si>
  <si>
    <t>CBX10-12003</t>
  </si>
  <si>
    <t>CBX10-13003</t>
  </si>
  <si>
    <t>CBX10-12004</t>
  </si>
  <si>
    <t>CBX10-13004</t>
  </si>
  <si>
    <t>top deportivo elastico personalizado plus</t>
  </si>
  <si>
    <t>CTD10-12001</t>
  </si>
  <si>
    <t>CTD10-13001</t>
  </si>
  <si>
    <t>CTD10-12002</t>
  </si>
  <si>
    <t>CTD10-13002</t>
  </si>
  <si>
    <t>CTD10-12003</t>
  </si>
  <si>
    <t>CTD10-13003</t>
  </si>
  <si>
    <t>CTD10-12004</t>
  </si>
  <si>
    <t>CTD10-13004</t>
  </si>
  <si>
    <t>bikini alto tropical dama plus</t>
  </si>
  <si>
    <t>CB9-12001</t>
  </si>
  <si>
    <t>CB9-13001</t>
  </si>
  <si>
    <t>CB9-12002</t>
  </si>
  <si>
    <t>CB9-13002</t>
  </si>
  <si>
    <t>CB9-12003</t>
  </si>
  <si>
    <t>CB9-13003</t>
  </si>
  <si>
    <t>FBX6-00001</t>
  </si>
  <si>
    <t>FBX6-00002</t>
  </si>
  <si>
    <t>FBX6-00003</t>
  </si>
  <si>
    <t>FBX6-00004</t>
  </si>
  <si>
    <t>FBX6-00005</t>
  </si>
  <si>
    <t>FBX6-00006</t>
  </si>
  <si>
    <t>FBX6-00007</t>
  </si>
  <si>
    <t>blanco</t>
  </si>
  <si>
    <t>verde agua</t>
  </si>
  <si>
    <t>melon</t>
  </si>
  <si>
    <t>celeste</t>
  </si>
  <si>
    <t>rosado</t>
  </si>
  <si>
    <t>amarillo</t>
  </si>
  <si>
    <t>fucsia</t>
  </si>
  <si>
    <t>turqueza</t>
  </si>
  <si>
    <t>verde limon</t>
  </si>
  <si>
    <t>naranja</t>
  </si>
  <si>
    <t>lila</t>
  </si>
  <si>
    <t>beige</t>
  </si>
  <si>
    <t>crema</t>
  </si>
  <si>
    <t>negro</t>
  </si>
  <si>
    <t>rojo</t>
  </si>
  <si>
    <t>uva</t>
  </si>
  <si>
    <t>melange</t>
  </si>
  <si>
    <t>azulino</t>
  </si>
  <si>
    <t>coral</t>
  </si>
  <si>
    <t>verde petroleo</t>
  </si>
  <si>
    <t>indigo</t>
  </si>
  <si>
    <t>azul</t>
  </si>
  <si>
    <t>guinda</t>
  </si>
  <si>
    <t>violeta</t>
  </si>
  <si>
    <t>marron</t>
  </si>
  <si>
    <t>palo rosa</t>
  </si>
  <si>
    <t>boxer niñas organico</t>
  </si>
  <si>
    <t>truza jersey niño</t>
  </si>
  <si>
    <t>bikini niñas</t>
  </si>
  <si>
    <t>truza alta niñas organica</t>
  </si>
  <si>
    <t>truza niñas teens</t>
  </si>
  <si>
    <t>truza niñas</t>
  </si>
  <si>
    <t>truza niñas corte alto</t>
  </si>
  <si>
    <t>boxer algodon niñas</t>
  </si>
  <si>
    <t>top algodon niñas fruncido</t>
  </si>
  <si>
    <t>pijama niña algodon organico polo+legging</t>
  </si>
  <si>
    <t>bividi algodon niñas</t>
  </si>
  <si>
    <t>pijama organica batola niñas</t>
  </si>
  <si>
    <t>pañelera bebe organica broches bebe</t>
  </si>
  <si>
    <t>boxer completo niña</t>
  </si>
  <si>
    <t>TJSC001</t>
  </si>
  <si>
    <t>TJSC002</t>
  </si>
  <si>
    <t>TJSC003</t>
  </si>
  <si>
    <t>TJSC004</t>
  </si>
  <si>
    <t>TJSC005</t>
  </si>
  <si>
    <t>TJSC006</t>
  </si>
  <si>
    <t>TJSC007</t>
  </si>
  <si>
    <t>TJSC008</t>
  </si>
  <si>
    <t>TJSC009</t>
  </si>
  <si>
    <t>TJSC010</t>
  </si>
  <si>
    <t>TJSC011</t>
  </si>
  <si>
    <t>TJSC012</t>
  </si>
  <si>
    <t>TJSC013</t>
  </si>
  <si>
    <t>TJSC014</t>
  </si>
  <si>
    <t>TJSC015</t>
  </si>
  <si>
    <t>TJSC016</t>
  </si>
  <si>
    <t>TJSC017</t>
  </si>
  <si>
    <t>TJSC018</t>
  </si>
  <si>
    <t>TJLC001</t>
  </si>
  <si>
    <t>TJLC002</t>
  </si>
  <si>
    <t>TJLC003</t>
  </si>
  <si>
    <t>TJLC004</t>
  </si>
  <si>
    <t>TJLC005</t>
  </si>
  <si>
    <t>TJLC006</t>
  </si>
  <si>
    <t>TJLC007</t>
  </si>
  <si>
    <t>TJLC008</t>
  </si>
  <si>
    <t>TJLC009</t>
  </si>
  <si>
    <t>TJLC010</t>
  </si>
  <si>
    <t>TJLC011</t>
  </si>
  <si>
    <t>TJLC012</t>
  </si>
  <si>
    <t>TJLC013</t>
  </si>
  <si>
    <t>TJLC014</t>
  </si>
  <si>
    <t>TJLC015</t>
  </si>
  <si>
    <t>TJLC016</t>
  </si>
  <si>
    <t>TJLC017</t>
  </si>
  <si>
    <t>TJLC018</t>
  </si>
  <si>
    <t>TJLC019</t>
  </si>
  <si>
    <t>TJLC020</t>
  </si>
  <si>
    <t>TJSO001</t>
  </si>
  <si>
    <t>TJSO002</t>
  </si>
  <si>
    <t>TJSO003</t>
  </si>
  <si>
    <t>TJSO004</t>
  </si>
  <si>
    <t>TJSO005</t>
  </si>
  <si>
    <t>TJSO006</t>
  </si>
  <si>
    <t>TJSO007</t>
  </si>
  <si>
    <t>TJSO008</t>
  </si>
  <si>
    <t>TJSO009</t>
  </si>
  <si>
    <t>TJSO010</t>
  </si>
  <si>
    <t>TJSO011</t>
  </si>
  <si>
    <t>TJSO012</t>
  </si>
  <si>
    <t>TJSO013</t>
  </si>
  <si>
    <t>TJLO001</t>
  </si>
  <si>
    <t>TJLO002</t>
  </si>
  <si>
    <t>TJLO003</t>
  </si>
  <si>
    <t>TJLO004</t>
  </si>
  <si>
    <t>TJLO005</t>
  </si>
  <si>
    <t>TJLO006</t>
  </si>
  <si>
    <t>TJLO007</t>
  </si>
  <si>
    <t>TJLO008</t>
  </si>
  <si>
    <t>TJLO009</t>
  </si>
  <si>
    <t>TJLO010</t>
  </si>
  <si>
    <t>TJLO011</t>
  </si>
  <si>
    <t>TJLO012</t>
  </si>
  <si>
    <t>TJLO013</t>
  </si>
  <si>
    <t>THLC001</t>
  </si>
  <si>
    <t>THLC002</t>
  </si>
  <si>
    <t>THLC003</t>
  </si>
  <si>
    <t>THLC004</t>
  </si>
  <si>
    <t>THLC005</t>
  </si>
  <si>
    <t>THLC006</t>
  </si>
  <si>
    <t>THLC007</t>
  </si>
  <si>
    <t>THLC008</t>
  </si>
  <si>
    <t>THLC009</t>
  </si>
  <si>
    <t>THLC010</t>
  </si>
  <si>
    <t>JERSEY SOLIDO CONVENCIONAL 50/1</t>
  </si>
  <si>
    <t>JERSEY FULL LYCRA CONVENCIONAL 40/1</t>
  </si>
  <si>
    <t>JERSEY SOLIDO ORGANICO 40/1</t>
  </si>
  <si>
    <t>JERSEY FULL LYCRA ORGANICO 40/1</t>
  </si>
  <si>
    <t>HEATHER FULL LYCRA CONVENCIONAL 40/1</t>
  </si>
  <si>
    <t>chicle</t>
  </si>
  <si>
    <t>azul marino</t>
  </si>
  <si>
    <t>menta</t>
  </si>
  <si>
    <t>olivo</t>
  </si>
  <si>
    <t>kg</t>
  </si>
  <si>
    <t>'</t>
  </si>
  <si>
    <t xml:space="preserve">INSERT INTO `sku`(`tipo_sku`, `categoria`, `sku`, `nombre_item`, `sku_readable`, `color`, `especificaciones`, `precio`, `talla`, `marca`, `uom`, `estado`, `locacion_esperada`, `color_sku`) VALUES </t>
  </si>
  <si>
    <t>FBX4O-02012</t>
  </si>
  <si>
    <t>FBX4O-03012</t>
  </si>
  <si>
    <t>FBX4O-04012</t>
  </si>
  <si>
    <t>FBX4O-05012</t>
  </si>
  <si>
    <t>FBX4O-06012</t>
  </si>
  <si>
    <t>FBX4O-07012</t>
  </si>
  <si>
    <t>CH1-09001</t>
  </si>
  <si>
    <t>CH1-10001</t>
  </si>
  <si>
    <t>CH1-11001</t>
  </si>
  <si>
    <t>CH1-09002</t>
  </si>
  <si>
    <t>CH1-10002</t>
  </si>
  <si>
    <t>CH1-11002</t>
  </si>
  <si>
    <t>CH1-09003</t>
  </si>
  <si>
    <t>CH1-10003</t>
  </si>
  <si>
    <t>CH1-11003</t>
  </si>
  <si>
    <t>CH1-09004</t>
  </si>
  <si>
    <t>CH1-10004</t>
  </si>
  <si>
    <t>CH1-11004</t>
  </si>
  <si>
    <t>CH1-09005</t>
  </si>
  <si>
    <t>CH1-10005</t>
  </si>
  <si>
    <t>CH1-11005</t>
  </si>
  <si>
    <t>CH1-09006</t>
  </si>
  <si>
    <t>CH1-10006</t>
  </si>
  <si>
    <t>CH1-11006</t>
  </si>
  <si>
    <t>CH1-09007</t>
  </si>
  <si>
    <t>CH1-10007</t>
  </si>
  <si>
    <t>CH1-11007</t>
  </si>
  <si>
    <t>CH1-09008</t>
  </si>
  <si>
    <t>CH1-10008</t>
  </si>
  <si>
    <t>CH1-11008</t>
  </si>
  <si>
    <t>CH1-09009</t>
  </si>
  <si>
    <t>CH1-10009</t>
  </si>
  <si>
    <t>CH1-11009</t>
  </si>
  <si>
    <t>talla</t>
  </si>
  <si>
    <t>APT_E4</t>
  </si>
  <si>
    <t>APT_E2</t>
  </si>
  <si>
    <t>APT_E1</t>
  </si>
  <si>
    <t>APT_E3</t>
  </si>
  <si>
    <t>APT_E5</t>
  </si>
  <si>
    <t>APT_E7</t>
  </si>
  <si>
    <t>APT_E13</t>
  </si>
  <si>
    <t>APT_E6</t>
  </si>
  <si>
    <t>APT_E8</t>
  </si>
  <si>
    <t>APT_E10</t>
  </si>
  <si>
    <t>APT_E9</t>
  </si>
  <si>
    <t>APT_E14</t>
  </si>
  <si>
    <t>elefantes_01</t>
  </si>
  <si>
    <t>pintas_01</t>
  </si>
  <si>
    <t>mariposa_01</t>
  </si>
  <si>
    <t>corazon_01</t>
  </si>
  <si>
    <t>flores_01</t>
  </si>
  <si>
    <t>triple corazon_01</t>
  </si>
  <si>
    <t>flor globo_01</t>
  </si>
  <si>
    <t>estrella_01</t>
  </si>
  <si>
    <t>tulipan_01</t>
  </si>
  <si>
    <t>flor rallas_01</t>
  </si>
  <si>
    <t>hongo_01</t>
  </si>
  <si>
    <t>libelula_01</t>
  </si>
  <si>
    <t>flor campana_01</t>
  </si>
  <si>
    <t>corazon punto_01</t>
  </si>
  <si>
    <t>mariquita_01</t>
  </si>
  <si>
    <t>rallas_01</t>
  </si>
  <si>
    <t>pony_01</t>
  </si>
  <si>
    <t>vichy verde_01</t>
  </si>
  <si>
    <t>trebol_01</t>
  </si>
  <si>
    <t>abeja_01</t>
  </si>
  <si>
    <t>estrellas_02</t>
  </si>
  <si>
    <t>corazones_02</t>
  </si>
  <si>
    <t>flores puntos y corazones_01</t>
  </si>
  <si>
    <t>margaritas o flores_01</t>
  </si>
  <si>
    <t>gusanos_01</t>
  </si>
  <si>
    <t>pintas melon_01</t>
  </si>
  <si>
    <t>flor lila_01</t>
  </si>
  <si>
    <t>corazones_03</t>
  </si>
  <si>
    <t>flor verde_01</t>
  </si>
  <si>
    <t>manzanas_01</t>
  </si>
  <si>
    <t>cereza o mora_01</t>
  </si>
  <si>
    <t>melon_01</t>
  </si>
  <si>
    <t>naturaleza_01</t>
  </si>
  <si>
    <t>mariquitas o flores_01</t>
  </si>
  <si>
    <t>hongos_01</t>
  </si>
  <si>
    <t>hojas negras_01</t>
  </si>
  <si>
    <t>hojas melange_01</t>
  </si>
  <si>
    <t>hojas crema_01</t>
  </si>
  <si>
    <t>hojas lila_01</t>
  </si>
  <si>
    <t>hojas fucsia_01</t>
  </si>
  <si>
    <t>hojas verde agua_01</t>
  </si>
  <si>
    <t>hojas beige_01</t>
  </si>
  <si>
    <t>hojas melon_01</t>
  </si>
  <si>
    <t>palmas rosa_01</t>
  </si>
  <si>
    <t>tribal_01</t>
  </si>
  <si>
    <t>palmas azul_01</t>
  </si>
  <si>
    <t>piña_01</t>
  </si>
  <si>
    <t>hojas marron_01</t>
  </si>
  <si>
    <t>pintas melange_01</t>
  </si>
  <si>
    <t>pintas rojo_01</t>
  </si>
  <si>
    <t>pintas uva_01</t>
  </si>
  <si>
    <t>pintas negro_01</t>
  </si>
  <si>
    <t>puntos verdes_01</t>
  </si>
  <si>
    <t>leopardo beige A_01</t>
  </si>
  <si>
    <t>leopardo lila B_01</t>
  </si>
  <si>
    <t>leopardo neon fucsia C_01</t>
  </si>
  <si>
    <t>leopardo neon naranja D_01</t>
  </si>
  <si>
    <t>leopardo turqueza E_01</t>
  </si>
  <si>
    <t>leopardo rojo F_01</t>
  </si>
  <si>
    <t>Zebra blanco G_01</t>
  </si>
  <si>
    <t>Zebra rojo H_01</t>
  </si>
  <si>
    <t>leopardo colores I_01</t>
  </si>
  <si>
    <t>J_01</t>
  </si>
  <si>
    <t>K_01</t>
  </si>
  <si>
    <t>estrella rallas_01</t>
  </si>
  <si>
    <t>corbatas_01</t>
  </si>
  <si>
    <t>unicornio estrella_01</t>
  </si>
  <si>
    <t>donuts flor_01</t>
  </si>
  <si>
    <t>luna estrella_01</t>
  </si>
  <si>
    <t>unicornio sonaja_01</t>
  </si>
  <si>
    <t>puntos lila_01</t>
  </si>
  <si>
    <t>tribal blanco lila_01</t>
  </si>
  <si>
    <t>tribal rayas rojas_01</t>
  </si>
  <si>
    <t>fl_06</t>
  </si>
  <si>
    <t>ma_02</t>
  </si>
  <si>
    <t>globo fun_01</t>
  </si>
  <si>
    <t>flores rosadas_01</t>
  </si>
  <si>
    <t>corazon rosa celeste_01</t>
  </si>
  <si>
    <t>estrella rosada_01</t>
  </si>
  <si>
    <t>oso_01</t>
  </si>
  <si>
    <t>chupon_01</t>
  </si>
  <si>
    <t>pato_01</t>
  </si>
  <si>
    <t>estrellas boy_01</t>
  </si>
  <si>
    <t>peras_01</t>
  </si>
  <si>
    <t>{"estampado_1":"</t>
  </si>
  <si>
    <t>","estampado_2":"na"}</t>
  </si>
  <si>
    <t>insumo</t>
  </si>
  <si>
    <t>TJSC019</t>
  </si>
  <si>
    <t>TJSC020</t>
  </si>
  <si>
    <t>TJSC021</t>
  </si>
  <si>
    <t>TJSC022</t>
  </si>
  <si>
    <t>TJSC023</t>
  </si>
  <si>
    <t>TJSC024</t>
  </si>
  <si>
    <t>TJSC025</t>
  </si>
  <si>
    <t>TJSC026</t>
  </si>
  <si>
    <t>TJSC027</t>
  </si>
  <si>
    <t>TJLC021</t>
  </si>
  <si>
    <t>TJLC022</t>
  </si>
  <si>
    <t>TJLC023</t>
  </si>
  <si>
    <t>TJLC024</t>
  </si>
  <si>
    <t>TJLC025</t>
  </si>
  <si>
    <t>TJLC026</t>
  </si>
  <si>
    <t>TJLC027</t>
  </si>
  <si>
    <t>TJLC028</t>
  </si>
  <si>
    <t>TJLC029</t>
  </si>
  <si>
    <t>TJLC030</t>
  </si>
  <si>
    <t>TJLC031</t>
  </si>
  <si>
    <t>TJLC032</t>
  </si>
  <si>
    <t>TJLC033</t>
  </si>
  <si>
    <t>TJLC034</t>
  </si>
  <si>
    <t>TJLC035</t>
  </si>
  <si>
    <t>TJLC036</t>
  </si>
  <si>
    <t>TJLC037</t>
  </si>
  <si>
    <t>TJLC038</t>
  </si>
  <si>
    <t>TJLC039</t>
  </si>
  <si>
    <t>TJLC040</t>
  </si>
  <si>
    <t>TJLC041</t>
  </si>
  <si>
    <t>TJLC042</t>
  </si>
  <si>
    <t>TJLC043</t>
  </si>
  <si>
    <t>TJLC044</t>
  </si>
  <si>
    <t>TJLC045</t>
  </si>
  <si>
    <t>TJLC046</t>
  </si>
  <si>
    <t>TJLC047</t>
  </si>
  <si>
    <t>TJLC048</t>
  </si>
  <si>
    <t>TJLC049</t>
  </si>
  <si>
    <t>TJLC050</t>
  </si>
  <si>
    <t>TJLC051</t>
  </si>
  <si>
    <t>TJLC052</t>
  </si>
  <si>
    <t>TJLC053</t>
  </si>
  <si>
    <t>TJLC054</t>
  </si>
  <si>
    <t>TJLC055</t>
  </si>
  <si>
    <t>TJLC056</t>
  </si>
  <si>
    <t>TJLC057</t>
  </si>
  <si>
    <t>TJLC058</t>
  </si>
  <si>
    <t>TJLC059</t>
  </si>
  <si>
    <t>TJLC060</t>
  </si>
  <si>
    <t>TJLC061</t>
  </si>
  <si>
    <t>TJLC062</t>
  </si>
  <si>
    <t>TJLC063</t>
  </si>
  <si>
    <t>TJLC064</t>
  </si>
  <si>
    <t>TJLC065</t>
  </si>
  <si>
    <t>TJLC066</t>
  </si>
  <si>
    <t>TJLC067</t>
  </si>
  <si>
    <t>TJLC068</t>
  </si>
  <si>
    <t>TJLC069</t>
  </si>
  <si>
    <t>TJLC070</t>
  </si>
  <si>
    <t>TJLC071</t>
  </si>
  <si>
    <t>TJLC072</t>
  </si>
  <si>
    <t>TJLC073</t>
  </si>
  <si>
    <t>TJLC074</t>
  </si>
  <si>
    <t>TJLC075</t>
  </si>
  <si>
    <t>TJLC076</t>
  </si>
  <si>
    <t>TJLC077</t>
  </si>
  <si>
    <t>TJLC078</t>
  </si>
  <si>
    <t>TJLC079</t>
  </si>
  <si>
    <t>TJLC080</t>
  </si>
  <si>
    <t>TJLC081</t>
  </si>
  <si>
    <t>TJLC082</t>
  </si>
  <si>
    <t>TJLC083</t>
  </si>
  <si>
    <t>TJLC084</t>
  </si>
  <si>
    <t>TJLC085</t>
  </si>
  <si>
    <t>TJLC086</t>
  </si>
  <si>
    <t>TJLC087</t>
  </si>
  <si>
    <t>TJLC088</t>
  </si>
  <si>
    <t>TJSO014</t>
  </si>
  <si>
    <t>TJSO015</t>
  </si>
  <si>
    <t>TJSO016</t>
  </si>
  <si>
    <t>TJSO017</t>
  </si>
  <si>
    <t>TJSO018</t>
  </si>
  <si>
    <t>TJSO019</t>
  </si>
  <si>
    <t>TJSO020</t>
  </si>
  <si>
    <t>TJSO021</t>
  </si>
  <si>
    <t>TJSO022</t>
  </si>
  <si>
    <t>TJSO023</t>
  </si>
  <si>
    <t>TJSO024</t>
  </si>
  <si>
    <t>TJSO025</t>
  </si>
  <si>
    <t>TJSO026</t>
  </si>
  <si>
    <t>TJSO027</t>
  </si>
  <si>
    <t>TJSO028</t>
  </si>
  <si>
    <t>TJSO029</t>
  </si>
  <si>
    <t>TJSO030</t>
  </si>
  <si>
    <t>TJSO031</t>
  </si>
  <si>
    <t>TJLO014</t>
  </si>
  <si>
    <t>TJLO015</t>
  </si>
  <si>
    <t>TJLO016</t>
  </si>
  <si>
    <t>TJLO017</t>
  </si>
  <si>
    <t>TJLO018</t>
  </si>
  <si>
    <t>TJLO019</t>
  </si>
  <si>
    <t>TJLO020</t>
  </si>
  <si>
    <t>TJLO021</t>
  </si>
  <si>
    <t>TJLO022</t>
  </si>
  <si>
    <t>TJLO023</t>
  </si>
  <si>
    <t>TJLO024</t>
  </si>
  <si>
    <t>TJLO025</t>
  </si>
  <si>
    <t>TJLO026</t>
  </si>
  <si>
    <t>TJLO027</t>
  </si>
  <si>
    <t>TJLO028</t>
  </si>
  <si>
    <t>TJLO029</t>
  </si>
  <si>
    <t>TJLO030</t>
  </si>
  <si>
    <t>TJLO031</t>
  </si>
  <si>
    <t>TJLO032</t>
  </si>
  <si>
    <t>TJLO033</t>
  </si>
  <si>
    <t>TJLO034</t>
  </si>
  <si>
    <t>TJLO035</t>
  </si>
  <si>
    <t>TJLO036</t>
  </si>
  <si>
    <t>TJLO037</t>
  </si>
  <si>
    <t>TJLO038</t>
  </si>
  <si>
    <t>TJLO039</t>
  </si>
  <si>
    <t>TJLO040</t>
  </si>
  <si>
    <t>TJLO041</t>
  </si>
  <si>
    <t>TJLO042</t>
  </si>
  <si>
    <t>TJLO043</t>
  </si>
  <si>
    <t>TJLO044</t>
  </si>
  <si>
    <t>TJLO045</t>
  </si>
  <si>
    <t>TJLO046</t>
  </si>
  <si>
    <t>TJLO047</t>
  </si>
  <si>
    <t>TJLO048</t>
  </si>
  <si>
    <t>TJLO049</t>
  </si>
  <si>
    <t>TJLO050</t>
  </si>
  <si>
    <t>TJLO051</t>
  </si>
  <si>
    <t>TJLO052</t>
  </si>
  <si>
    <t>TJLO053</t>
  </si>
  <si>
    <t>TJLO054</t>
  </si>
  <si>
    <t>TJLO055</t>
  </si>
  <si>
    <t>TJLO056</t>
  </si>
  <si>
    <t>THLC011</t>
  </si>
  <si>
    <t>THLC012</t>
  </si>
  <si>
    <t>THLC013</t>
  </si>
  <si>
    <t>THLC014</t>
  </si>
  <si>
    <t>THLC015</t>
  </si>
  <si>
    <t>THLC016</t>
  </si>
  <si>
    <t>THLC017</t>
  </si>
  <si>
    <t>THLC018</t>
  </si>
  <si>
    <t>TTLC001</t>
  </si>
  <si>
    <t>TTLC002</t>
  </si>
  <si>
    <t>TTLC003</t>
  </si>
  <si>
    <t>TTLC004</t>
  </si>
  <si>
    <t>TTLC005</t>
  </si>
  <si>
    <t>-</t>
  </si>
  <si>
    <t>JERSEY FULL LYCRA ORGANICO 40/2</t>
  </si>
  <si>
    <t>TELA TUL LYCRA CONVENCIONAL</t>
  </si>
  <si>
    <t>BLANCO</t>
  </si>
  <si>
    <t>NEGRO</t>
  </si>
  <si>
    <t>MELANGE</t>
  </si>
  <si>
    <t>BEIGE</t>
  </si>
  <si>
    <t>CREMA</t>
  </si>
  <si>
    <t>CHICLE</t>
  </si>
  <si>
    <t>VIOLETA</t>
  </si>
  <si>
    <t>ROSADO</t>
  </si>
  <si>
    <t>CELESTE</t>
  </si>
  <si>
    <t>VERDE LIMON</t>
  </si>
  <si>
    <t>VERDE AGUA</t>
  </si>
  <si>
    <t>NARANJA</t>
  </si>
  <si>
    <t>ROJO</t>
  </si>
  <si>
    <t>TURQUEZA</t>
  </si>
  <si>
    <t>AMARILLO</t>
  </si>
  <si>
    <t>AZULINO</t>
  </si>
  <si>
    <t>MELON</t>
  </si>
  <si>
    <t>CORAL</t>
  </si>
  <si>
    <t>UVA</t>
  </si>
  <si>
    <t>LILA</t>
  </si>
  <si>
    <t>claveles_01</t>
  </si>
  <si>
    <t>rosas_01</t>
  </si>
  <si>
    <t>mariposas_01</t>
  </si>
  <si>
    <t>hormiga_01</t>
  </si>
  <si>
    <t>floral_01</t>
  </si>
  <si>
    <t>FUCSIA</t>
  </si>
  <si>
    <t>PALO ROSA</t>
  </si>
  <si>
    <t>AZUL MARINO</t>
  </si>
  <si>
    <t>MARRON</t>
  </si>
  <si>
    <t>ELEFANTES_01</t>
  </si>
  <si>
    <t>panda fucsia_01</t>
  </si>
  <si>
    <t>gato_01</t>
  </si>
  <si>
    <t>elefante_02</t>
  </si>
  <si>
    <t>panda rosado_01</t>
  </si>
  <si>
    <t>buho rosado_01</t>
  </si>
  <si>
    <t>buho verde_01</t>
  </si>
  <si>
    <t>mono_01</t>
  </si>
  <si>
    <t>mono melon_01</t>
  </si>
  <si>
    <t>conejo_01</t>
  </si>
  <si>
    <t>vichy celeste_01</t>
  </si>
  <si>
    <t>vichy lila_01</t>
  </si>
  <si>
    <t>vichy rosado_01</t>
  </si>
  <si>
    <t>fl_01</t>
  </si>
  <si>
    <t>FL_02</t>
  </si>
  <si>
    <t>FL_03</t>
  </si>
  <si>
    <t>FL_04</t>
  </si>
  <si>
    <t>FL_05</t>
  </si>
  <si>
    <t>FL_06</t>
  </si>
  <si>
    <t>MA_01</t>
  </si>
  <si>
    <t>MA_02</t>
  </si>
  <si>
    <t>MA_03</t>
  </si>
  <si>
    <t>MA_04</t>
  </si>
  <si>
    <t>MA_05</t>
  </si>
  <si>
    <t>LO_01</t>
  </si>
  <si>
    <t>paletas_01</t>
  </si>
  <si>
    <t>algodon rosado_01</t>
  </si>
  <si>
    <t>fucsia pop corn_01</t>
  </si>
  <si>
    <t>celeste caballos_01</t>
  </si>
  <si>
    <t>turqueza helados_01</t>
  </si>
  <si>
    <t>verde agua manzanas_01</t>
  </si>
  <si>
    <t>verde limon globos_01</t>
  </si>
  <si>
    <t>lila caramelos_01</t>
  </si>
  <si>
    <t>lazos_01</t>
  </si>
  <si>
    <t>donuts_01</t>
  </si>
  <si>
    <t>ice cream_01</t>
  </si>
  <si>
    <t>pop corn_01</t>
  </si>
  <si>
    <t>pizza_01</t>
  </si>
  <si>
    <t>cupcake_01</t>
  </si>
  <si>
    <t>vasitos_01</t>
  </si>
  <si>
    <t>robots_01</t>
  </si>
  <si>
    <t>relampago_01</t>
  </si>
  <si>
    <t>AZUL</t>
  </si>
  <si>
    <t>MENTA</t>
  </si>
  <si>
    <t>OLIVO</t>
  </si>
  <si>
    <t>INDIGO</t>
  </si>
  <si>
    <t>VERDE PETROLEO</t>
  </si>
  <si>
    <t>GUINDA</t>
  </si>
  <si>
    <t>telas color</t>
  </si>
  <si>
    <t>fl_02</t>
  </si>
  <si>
    <t>fl_03</t>
  </si>
  <si>
    <t>fl_04</t>
  </si>
  <si>
    <t>fl_05</t>
  </si>
  <si>
    <t>ma_01</t>
  </si>
  <si>
    <t>ma_03</t>
  </si>
  <si>
    <t>ma_04</t>
  </si>
  <si>
    <t>ma_05</t>
  </si>
  <si>
    <t>lo_01</t>
  </si>
  <si>
    <t>ALMTelas</t>
  </si>
  <si>
    <t>{"precio_doc":1,"precio_unit":1}</t>
  </si>
  <si>
    <t>tipo</t>
  </si>
  <si>
    <t>sku</t>
  </si>
  <si>
    <t>marca</t>
  </si>
  <si>
    <t>uom</t>
  </si>
  <si>
    <t>FK1-01001</t>
  </si>
  <si>
    <t>truza bordada</t>
  </si>
  <si>
    <t>FK1-02001</t>
  </si>
  <si>
    <t>FK1-03001</t>
  </si>
  <si>
    <t>FK1-04001</t>
  </si>
  <si>
    <t>FK1-05001</t>
  </si>
  <si>
    <t>FK1-06001</t>
  </si>
  <si>
    <t>FK1-07001</t>
  </si>
  <si>
    <t>FK1-01002</t>
  </si>
  <si>
    <t>FK1-02002</t>
  </si>
  <si>
    <t>FK1-03002</t>
  </si>
  <si>
    <t>FK1-04002</t>
  </si>
  <si>
    <t>FK1-05002</t>
  </si>
  <si>
    <t>FK1-06002</t>
  </si>
  <si>
    <t>FK1-07002</t>
  </si>
  <si>
    <t>FK1-01003</t>
  </si>
  <si>
    <t>FK1-02003</t>
  </si>
  <si>
    <t>FK1-03003</t>
  </si>
  <si>
    <t>FK1-04003</t>
  </si>
  <si>
    <t>FK1-05003</t>
  </si>
  <si>
    <t>FK1-06003</t>
  </si>
  <si>
    <t>FK1-07003</t>
  </si>
  <si>
    <t>FK1-01004</t>
  </si>
  <si>
    <t>FK1-02004</t>
  </si>
  <si>
    <t>FK1-03004</t>
  </si>
  <si>
    <t>FK1-04004</t>
  </si>
  <si>
    <t>FK1-05004</t>
  </si>
  <si>
    <t>FK1-06004</t>
  </si>
  <si>
    <t>FK1-07004</t>
  </si>
  <si>
    <t>FK1-01005</t>
  </si>
  <si>
    <t>FK1-02005</t>
  </si>
  <si>
    <t>FK1-03005</t>
  </si>
  <si>
    <t>FK1-04005</t>
  </si>
  <si>
    <t>FK1-05005</t>
  </si>
  <si>
    <t>FK1-06005</t>
  </si>
  <si>
    <t>FK1-07005</t>
  </si>
  <si>
    <t>FK1-01006</t>
  </si>
  <si>
    <t>FK1-02006</t>
  </si>
  <si>
    <t>FK1-03006</t>
  </si>
  <si>
    <t>FK1-04006</t>
  </si>
  <si>
    <t>FK1-05006</t>
  </si>
  <si>
    <t>FK1-06006</t>
  </si>
  <si>
    <t>FK1-07006</t>
  </si>
  <si>
    <t>FK1-01007</t>
  </si>
  <si>
    <t>FK1-02007</t>
  </si>
  <si>
    <t>FK1-03007</t>
  </si>
  <si>
    <t>FK1-04007</t>
  </si>
  <si>
    <t>FK1-05007</t>
  </si>
  <si>
    <t>FK1-06007</t>
  </si>
  <si>
    <t>FK1-07007</t>
  </si>
  <si>
    <t>FK1-01008</t>
  </si>
  <si>
    <t>FK1-02008</t>
  </si>
  <si>
    <t>FK1-03008</t>
  </si>
  <si>
    <t>FK1-04008</t>
  </si>
  <si>
    <t>FK1-05008</t>
  </si>
  <si>
    <t>FK1-06008</t>
  </si>
  <si>
    <t>FK1-07008</t>
  </si>
  <si>
    <t>FK1-01009</t>
  </si>
  <si>
    <t>FK1-02009</t>
  </si>
  <si>
    <t>FK1-03009</t>
  </si>
  <si>
    <t>FK1-04009</t>
  </si>
  <si>
    <t>FK1-05009</t>
  </si>
  <si>
    <t>FK1-06009</t>
  </si>
  <si>
    <t>FK1-07009</t>
  </si>
  <si>
    <t>FK1-01010</t>
  </si>
  <si>
    <t>FK1-02010</t>
  </si>
  <si>
    <t>FK1-03010</t>
  </si>
  <si>
    <t>FK1-04010</t>
  </si>
  <si>
    <t>FK1-05010</t>
  </si>
  <si>
    <t>FK1-06010</t>
  </si>
  <si>
    <t>FK1-07010</t>
  </si>
  <si>
    <t>FK1-01011</t>
  </si>
  <si>
    <t>FK1-02011</t>
  </si>
  <si>
    <t>FK1-03011</t>
  </si>
  <si>
    <t>FK1-04011</t>
  </si>
  <si>
    <t>FK1-05011</t>
  </si>
  <si>
    <t>FK1-06011</t>
  </si>
  <si>
    <t>FK1-07011</t>
  </si>
  <si>
    <t>LC1-09001</t>
  </si>
  <si>
    <t>truza clasica</t>
  </si>
  <si>
    <t>LC1-10001</t>
  </si>
  <si>
    <t>LC1-11001</t>
  </si>
  <si>
    <t>LC2-12001</t>
  </si>
  <si>
    <t>LC2-13001</t>
  </si>
  <si>
    <t>LC1-09002</t>
  </si>
  <si>
    <t>LC1-10002</t>
  </si>
  <si>
    <t>LC1-11002</t>
  </si>
  <si>
    <t>LC2-12002</t>
  </si>
  <si>
    <t>LC2-13002</t>
  </si>
  <si>
    <t>LC1-09003</t>
  </si>
  <si>
    <t>LC1-10003</t>
  </si>
  <si>
    <t>LC1-11003</t>
  </si>
  <si>
    <t>LC2-12003</t>
  </si>
  <si>
    <t>LC2-13003</t>
  </si>
  <si>
    <t>LC1-09004</t>
  </si>
  <si>
    <t>LC1-10004</t>
  </si>
  <si>
    <t>LC1-11004</t>
  </si>
  <si>
    <t>LC2-12004</t>
  </si>
  <si>
    <t>LC2-13004</t>
  </si>
  <si>
    <t>LC1-09005</t>
  </si>
  <si>
    <t>LC1-10005</t>
  </si>
  <si>
    <t>LC1-11005</t>
  </si>
  <si>
    <t>LC2-12005</t>
  </si>
  <si>
    <t>LC2-13005</t>
  </si>
  <si>
    <t>LC1-09006</t>
  </si>
  <si>
    <t>LC1-10006</t>
  </si>
  <si>
    <t>LC1-11006</t>
  </si>
  <si>
    <t>LC2-12006</t>
  </si>
  <si>
    <t>LC2-13006</t>
  </si>
  <si>
    <t>LC1-09007</t>
  </si>
  <si>
    <t>LC1-10007</t>
  </si>
  <si>
    <t>LC1-11007</t>
  </si>
  <si>
    <t>LC2-12007</t>
  </si>
  <si>
    <t>LC2-13007</t>
  </si>
  <si>
    <t>LC1-09008</t>
  </si>
  <si>
    <t>LC1-10008</t>
  </si>
  <si>
    <t>LC1-11008</t>
  </si>
  <si>
    <t>LC2-12008</t>
  </si>
  <si>
    <t>LC2-13008</t>
  </si>
  <si>
    <t>LC1-09009</t>
  </si>
  <si>
    <t>LC1-10009</t>
  </si>
  <si>
    <t>LC1-11009</t>
  </si>
  <si>
    <t>LC2-12009</t>
  </si>
  <si>
    <t>LC2-13009</t>
  </si>
  <si>
    <t>LC1-09010</t>
  </si>
  <si>
    <t>LC1-10010</t>
  </si>
  <si>
    <t>LC1-11010</t>
  </si>
  <si>
    <t>LC2-12010</t>
  </si>
  <si>
    <t>LC2-13010</t>
  </si>
  <si>
    <t>LC1-09011</t>
  </si>
  <si>
    <t>LC1-10011</t>
  </si>
  <si>
    <t>LC1-11011</t>
  </si>
  <si>
    <t>LC2-12011</t>
  </si>
  <si>
    <t>LC2-13011</t>
  </si>
  <si>
    <t>ML-09001</t>
  </si>
  <si>
    <t>truza clasica corte alto dama</t>
  </si>
  <si>
    <t>ML-10001</t>
  </si>
  <si>
    <t>ML-11001</t>
  </si>
  <si>
    <t>ML-12001</t>
  </si>
  <si>
    <t>ML-09002</t>
  </si>
  <si>
    <t>ML-10002</t>
  </si>
  <si>
    <t>ML-11002</t>
  </si>
  <si>
    <t>ML-12002</t>
  </si>
  <si>
    <t>ML-09003</t>
  </si>
  <si>
    <t>ML-10003</t>
  </si>
  <si>
    <t>ML-11003</t>
  </si>
  <si>
    <t>ML-12003</t>
  </si>
  <si>
    <t>ML-09004</t>
  </si>
  <si>
    <t>ML-10004</t>
  </si>
  <si>
    <t>ML-11004</t>
  </si>
  <si>
    <t>ML-12004</t>
  </si>
  <si>
    <t>ML-09005</t>
  </si>
  <si>
    <t>ML-10005</t>
  </si>
  <si>
    <t>ML-11005</t>
  </si>
  <si>
    <t>ML-12005</t>
  </si>
  <si>
    <t>ML-09006</t>
  </si>
  <si>
    <t>ML-10006</t>
  </si>
  <si>
    <t>ML-11006</t>
  </si>
  <si>
    <t>ML-12006</t>
  </si>
  <si>
    <t>ML-09007</t>
  </si>
  <si>
    <t>ML-10007</t>
  </si>
  <si>
    <t>ML-11007</t>
  </si>
  <si>
    <t>ML-12007</t>
  </si>
  <si>
    <t>ML-09008</t>
  </si>
  <si>
    <t>ML-10008</t>
  </si>
  <si>
    <t>ML-11008</t>
  </si>
  <si>
    <t>ML-12008</t>
  </si>
  <si>
    <t>ML-09009</t>
  </si>
  <si>
    <t>ML-10009</t>
  </si>
  <si>
    <t>ML-11009</t>
  </si>
  <si>
    <t>ML-12009</t>
  </si>
  <si>
    <t>ML-09010</t>
  </si>
  <si>
    <t>ML-10010</t>
  </si>
  <si>
    <t>ML-11010</t>
  </si>
  <si>
    <t>ML-12010</t>
  </si>
  <si>
    <t>ML-09011</t>
  </si>
  <si>
    <t>ML-10011</t>
  </si>
  <si>
    <t>ML-11011</t>
  </si>
  <si>
    <t>ML-12011</t>
  </si>
  <si>
    <t>FTG1-03001</t>
  </si>
  <si>
    <t>truza teens elastico corazon</t>
  </si>
  <si>
    <t>FTG1-04001</t>
  </si>
  <si>
    <t>FTG1-05001</t>
  </si>
  <si>
    <t>FTG1-06001</t>
  </si>
  <si>
    <t>FTG1-07001</t>
  </si>
  <si>
    <t>FTG1-03002</t>
  </si>
  <si>
    <t>FTG1-04002</t>
  </si>
  <si>
    <t>FTG1-05002</t>
  </si>
  <si>
    <t>FTG1-06002</t>
  </si>
  <si>
    <t>FTG1-07002</t>
  </si>
  <si>
    <t>FTG1-03003</t>
  </si>
  <si>
    <t>FTG1-04003</t>
  </si>
  <si>
    <t>FTG1-05003</t>
  </si>
  <si>
    <t>FTG1-06003</t>
  </si>
  <si>
    <t>FTG1-07003</t>
  </si>
  <si>
    <t>FTG1-03004</t>
  </si>
  <si>
    <t>FTG1-04004</t>
  </si>
  <si>
    <t>FTG1-05004</t>
  </si>
  <si>
    <t>FTG1-06004</t>
  </si>
  <si>
    <t>FTG1-07004</t>
  </si>
  <si>
    <t>FTG1-03005</t>
  </si>
  <si>
    <t>FTG1-04005</t>
  </si>
  <si>
    <t>FTG1-05005</t>
  </si>
  <si>
    <t>FTG1-06005</t>
  </si>
  <si>
    <t>FTG1-07005</t>
  </si>
  <si>
    <t>FTG1-03006</t>
  </si>
  <si>
    <t>FTG1-04006</t>
  </si>
  <si>
    <t>FTG1-05006</t>
  </si>
  <si>
    <t>FTG1-06006</t>
  </si>
  <si>
    <t>FTG1-07006</t>
  </si>
  <si>
    <t>CEF3-09001</t>
  </si>
  <si>
    <t>CEF3-10001</t>
  </si>
  <si>
    <t>CEF3-11001</t>
  </si>
  <si>
    <t>CEF3-09002</t>
  </si>
  <si>
    <t>CEF3-10002</t>
  </si>
  <si>
    <t>CEF3-11002</t>
  </si>
  <si>
    <t>CEF3-09003</t>
  </si>
  <si>
    <t>CEF3-10003</t>
  </si>
  <si>
    <t>CEF3-11003</t>
  </si>
  <si>
    <t>CEF3-09004</t>
  </si>
  <si>
    <t>CEF3-10004</t>
  </si>
  <si>
    <t>CEF3-11004</t>
  </si>
  <si>
    <t>CEF3-09005</t>
  </si>
  <si>
    <t>CEF3-10005</t>
  </si>
  <si>
    <t>CEF3-11005</t>
  </si>
  <si>
    <t>CEF3-09006</t>
  </si>
  <si>
    <t>CEF3-10006</t>
  </si>
  <si>
    <t>CEF3-11006</t>
  </si>
  <si>
    <t>CEF3-09007</t>
  </si>
  <si>
    <t>CEF3-10007</t>
  </si>
  <si>
    <t>CEF3-11007</t>
  </si>
  <si>
    <t>CEF3-09008</t>
  </si>
  <si>
    <t>CEF3-10008</t>
  </si>
  <si>
    <t>CEF3-11008</t>
  </si>
  <si>
    <t>CEF3-09009</t>
  </si>
  <si>
    <t>CEF3-10009</t>
  </si>
  <si>
    <t>CEF3-11009</t>
  </si>
  <si>
    <t>CEF3-09010</t>
  </si>
  <si>
    <t>CEF3-10010</t>
  </si>
  <si>
    <t>CEF3-11010</t>
  </si>
  <si>
    <t>CEF3-09011</t>
  </si>
  <si>
    <t>CEF3-10011</t>
  </si>
  <si>
    <t>CEF3-11011</t>
  </si>
  <si>
    <t>CEF3-09012</t>
  </si>
  <si>
    <t>CEF3-10012</t>
  </si>
  <si>
    <t>CEF3-11012</t>
  </si>
  <si>
    <t>CEF3-09013</t>
  </si>
  <si>
    <t>CEF3-10013</t>
  </si>
  <si>
    <t>CEF3-11013</t>
  </si>
  <si>
    <t>CEF3-09014</t>
  </si>
  <si>
    <t>CEF3-10014</t>
  </si>
  <si>
    <t>CEF3-11014</t>
  </si>
  <si>
    <t>CEF3-09015</t>
  </si>
  <si>
    <t>CEF3-10015</t>
  </si>
  <si>
    <t>CEF3-11015</t>
  </si>
  <si>
    <t>CEF3-09016</t>
  </si>
  <si>
    <t>CEF3-10016</t>
  </si>
  <si>
    <t>CEF3-11016</t>
  </si>
  <si>
    <t>CEF3-09017</t>
  </si>
  <si>
    <t>CEF3-10017</t>
  </si>
  <si>
    <t>CEF3-11017</t>
  </si>
  <si>
    <t>CEF3-09018</t>
  </si>
  <si>
    <t>CEF3-10018</t>
  </si>
  <si>
    <t>CEF3-11018</t>
  </si>
  <si>
    <t>CEF4-12001</t>
  </si>
  <si>
    <t>CEF4-13001</t>
  </si>
  <si>
    <t>CEF4-12002</t>
  </si>
  <si>
    <t>CEF4-13002</t>
  </si>
  <si>
    <t>CEF4-12003</t>
  </si>
  <si>
    <t>CEF4-13003</t>
  </si>
  <si>
    <t>CEF4-12004</t>
  </si>
  <si>
    <t>CEF4-13004</t>
  </si>
  <si>
    <t>CEF4-12005</t>
  </si>
  <si>
    <t>CEF4-13005</t>
  </si>
  <si>
    <t>MC-09020</t>
  </si>
  <si>
    <t>MC-10020</t>
  </si>
  <si>
    <t>MC-11020</t>
  </si>
  <si>
    <t>FTG4-01013</t>
  </si>
  <si>
    <t>FTG4-02013</t>
  </si>
  <si>
    <t>FTG4-03013</t>
  </si>
  <si>
    <t>FTG4-04013</t>
  </si>
  <si>
    <t>FTG4-05013</t>
  </si>
  <si>
    <t>FTG4-06013</t>
  </si>
  <si>
    <t>FTG4-07013</t>
  </si>
  <si>
    <t>CB2-09018</t>
  </si>
  <si>
    <t>CB2-10018</t>
  </si>
  <si>
    <t>CB2-11018</t>
  </si>
  <si>
    <t>CB2-09019</t>
  </si>
  <si>
    <t>CB2-10019</t>
  </si>
  <si>
    <t>CB2-11019</t>
  </si>
  <si>
    <t>CE-09016</t>
  </si>
  <si>
    <t>CE-10016</t>
  </si>
  <si>
    <t>CE-11016</t>
  </si>
  <si>
    <t>CE-09017</t>
  </si>
  <si>
    <t>CE-10017</t>
  </si>
  <si>
    <t>CE-11017</t>
  </si>
  <si>
    <t>CB1-09019</t>
  </si>
  <si>
    <t>CB1-10019</t>
  </si>
  <si>
    <t>CB1-11019</t>
  </si>
  <si>
    <t>CB1-09020</t>
  </si>
  <si>
    <t>CB1-10020</t>
  </si>
  <si>
    <t>CB1-11020</t>
  </si>
  <si>
    <t>CBX4-09010</t>
  </si>
  <si>
    <t>CBX4-10010</t>
  </si>
  <si>
    <t>CBX4-11010</t>
  </si>
  <si>
    <t>CB4-09010</t>
  </si>
  <si>
    <t>CB4-10010</t>
  </si>
  <si>
    <t>CB4-11010</t>
  </si>
  <si>
    <t>FTT8-03007</t>
  </si>
  <si>
    <t>FTT8-04007</t>
  </si>
  <si>
    <t>FTT8-05007</t>
  </si>
  <si>
    <t>FTT8-06007</t>
  </si>
  <si>
    <t>FTT8-07007</t>
  </si>
  <si>
    <t>n</t>
  </si>
  <si>
    <t>categ</t>
  </si>
  <si>
    <t>nombre_item</t>
  </si>
  <si>
    <t>sku_readable</t>
  </si>
  <si>
    <t>spec</t>
  </si>
  <si>
    <t>precio</t>
  </si>
  <si>
    <t>status</t>
  </si>
  <si>
    <t>locacion</t>
  </si>
  <si>
    <t>color</t>
  </si>
  <si>
    <t>pegar</t>
  </si>
  <si>
    <t>Ruta</t>
  </si>
  <si>
    <t>ruta1</t>
  </si>
  <si>
    <t>ruta2</t>
  </si>
  <si>
    <t>ruta3</t>
  </si>
  <si>
    <t>ruta4</t>
  </si>
  <si>
    <t>cachetero</t>
  </si>
  <si>
    <t>FG2-01001</t>
  </si>
  <si>
    <t>FG2-02001</t>
  </si>
  <si>
    <t>FG2-03001</t>
  </si>
  <si>
    <t>FG2-04001</t>
  </si>
  <si>
    <t>FG2-05001</t>
  </si>
  <si>
    <t>FG2-06001</t>
  </si>
  <si>
    <t>FG2-07001</t>
  </si>
  <si>
    <t>FG2-01002</t>
  </si>
  <si>
    <t>FG2-02002</t>
  </si>
  <si>
    <t>FG2-03002</t>
  </si>
  <si>
    <t>FG2-04002</t>
  </si>
  <si>
    <t>FG2-05002</t>
  </si>
  <si>
    <t>FG2-06002</t>
  </si>
  <si>
    <t>FG2-07002</t>
  </si>
  <si>
    <t>FG2-01003</t>
  </si>
  <si>
    <t>FG2-02003</t>
  </si>
  <si>
    <t>FG2-03003</t>
  </si>
  <si>
    <t>FG2-04003</t>
  </si>
  <si>
    <t>FG2-05003</t>
  </si>
  <si>
    <t>FG2-06003</t>
  </si>
  <si>
    <t>FG2-07003</t>
  </si>
  <si>
    <t>FG2-01004</t>
  </si>
  <si>
    <t>FG2-02004</t>
  </si>
  <si>
    <t>FG2-03004</t>
  </si>
  <si>
    <t>FG2-04004</t>
  </si>
  <si>
    <t>FG2-05004</t>
  </si>
  <si>
    <t>FG2-06004</t>
  </si>
  <si>
    <t>FG2-07004</t>
  </si>
  <si>
    <t>FG2-01005</t>
  </si>
  <si>
    <t>FG2-02005</t>
  </si>
  <si>
    <t>FG2-03005</t>
  </si>
  <si>
    <t>FG2-04005</t>
  </si>
  <si>
    <t>FG2-05005</t>
  </si>
  <si>
    <t>FG2-06005</t>
  </si>
  <si>
    <t>FG2-07005</t>
  </si>
  <si>
    <t>FG2-01006</t>
  </si>
  <si>
    <t>FG2-02006</t>
  </si>
  <si>
    <t>FG2-03006</t>
  </si>
  <si>
    <t>FG2-04006</t>
  </si>
  <si>
    <t>FG2-05006</t>
  </si>
  <si>
    <t>FG2-06006</t>
  </si>
  <si>
    <t>FG2-07006</t>
  </si>
  <si>
    <t>FG2-01007</t>
  </si>
  <si>
    <t>FG2-03007</t>
  </si>
  <si>
    <t>FG2-04007</t>
  </si>
  <si>
    <t>FG2-05007</t>
  </si>
  <si>
    <t>FG2-06007</t>
  </si>
  <si>
    <t>FG2-07007</t>
  </si>
  <si>
    <t>FG2-01008</t>
  </si>
  <si>
    <t>FG2-02008</t>
  </si>
  <si>
    <t>FG2-03008</t>
  </si>
  <si>
    <t>FG2-04008</t>
  </si>
  <si>
    <t>FG2-05008</t>
  </si>
  <si>
    <t>FG2-06008</t>
  </si>
  <si>
    <t>FG2-07008</t>
  </si>
  <si>
    <t>FG2-01009</t>
  </si>
  <si>
    <t>FG2-02009</t>
  </si>
  <si>
    <t>FG2-03009</t>
  </si>
  <si>
    <t>FG2-04009</t>
  </si>
  <si>
    <t>FG2-05009</t>
  </si>
  <si>
    <t>FG2-06009</t>
  </si>
  <si>
    <t>FG2-07009</t>
  </si>
  <si>
    <t>FG2-01010</t>
  </si>
  <si>
    <t>FG2-02010</t>
  </si>
  <si>
    <t>FG2-03010</t>
  </si>
  <si>
    <t>FG2-04010</t>
  </si>
  <si>
    <t>FG2-05010</t>
  </si>
  <si>
    <t>FG2-06010</t>
  </si>
  <si>
    <t>FG2-07010</t>
  </si>
  <si>
    <t>FG2-01011</t>
  </si>
  <si>
    <t>FG2-02011</t>
  </si>
  <si>
    <t>FG2-03011</t>
  </si>
  <si>
    <t>FG2-04011</t>
  </si>
  <si>
    <t>FG2-05011</t>
  </si>
  <si>
    <t>FG2-06011</t>
  </si>
  <si>
    <t>FG2-07011</t>
  </si>
  <si>
    <t>FG2-01012</t>
  </si>
  <si>
    <t>FG2-02012</t>
  </si>
  <si>
    <t>FG2-03012</t>
  </si>
  <si>
    <t>FG2-04012</t>
  </si>
  <si>
    <t>FG2-05012</t>
  </si>
  <si>
    <t>FG2-06012</t>
  </si>
  <si>
    <t>FG2-07012</t>
  </si>
  <si>
    <t>FG2-01013</t>
  </si>
  <si>
    <t>FG2-02013</t>
  </si>
  <si>
    <t>FG2-03013</t>
  </si>
  <si>
    <t>FG2-04013</t>
  </si>
  <si>
    <t>FG2-05013</t>
  </si>
  <si>
    <t>FG2-06013</t>
  </si>
  <si>
    <t>FG2-07013</t>
  </si>
  <si>
    <t>FG2-01014</t>
  </si>
  <si>
    <t>FG2-02014</t>
  </si>
  <si>
    <t>FG2-03014</t>
  </si>
  <si>
    <t>FG2-04014</t>
  </si>
  <si>
    <t>FG2-05014</t>
  </si>
  <si>
    <t>FG2-06014</t>
  </si>
  <si>
    <t>FG2-07014</t>
  </si>
  <si>
    <t>FG2-01015</t>
  </si>
  <si>
    <t>FG2-02015</t>
  </si>
  <si>
    <t>FG2-03015</t>
  </si>
  <si>
    <t>FG2-04015</t>
  </si>
  <si>
    <t>FG2-05015</t>
  </si>
  <si>
    <t>FG2-06015</t>
  </si>
  <si>
    <t>FG2-07015</t>
  </si>
  <si>
    <t>FG2-01016</t>
  </si>
  <si>
    <t>FG2-02016</t>
  </si>
  <si>
    <t>FG2-03016</t>
  </si>
  <si>
    <t>FG2-04016</t>
  </si>
  <si>
    <t>FG2-05016</t>
  </si>
  <si>
    <t>FG2-06016</t>
  </si>
  <si>
    <t>FG2-07016</t>
  </si>
  <si>
    <t>FG2-02007</t>
  </si>
  <si>
    <t>FG2-01001-A</t>
  </si>
  <si>
    <t>FG2-01001-B</t>
  </si>
  <si>
    <t>FG2-02001-A</t>
  </si>
  <si>
    <t>FG2-02001-B</t>
  </si>
  <si>
    <t>FG2-03001-A</t>
  </si>
  <si>
    <t>FG2-03001-B</t>
  </si>
  <si>
    <t>FG2-04001-A</t>
  </si>
  <si>
    <t>FG2-04001-B</t>
  </si>
  <si>
    <t>FG2-05001-A</t>
  </si>
  <si>
    <t>FG2-05001-B</t>
  </si>
  <si>
    <t>FG2-06001-A</t>
  </si>
  <si>
    <t>FG2-06001-B</t>
  </si>
  <si>
    <t>FG2-07001-A</t>
  </si>
  <si>
    <t>FG2-07001-B</t>
  </si>
  <si>
    <t>FG2-01002-A</t>
  </si>
  <si>
    <t>FG2-01002-B</t>
  </si>
  <si>
    <t>FG2-02002-A</t>
  </si>
  <si>
    <t>FG2-02002-B</t>
  </si>
  <si>
    <t>FG2-03002-A</t>
  </si>
  <si>
    <t>FG2-03002-B</t>
  </si>
  <si>
    <t>FG2-04002-A</t>
  </si>
  <si>
    <t>FG2-04002-B</t>
  </si>
  <si>
    <t>FG2-05002-A</t>
  </si>
  <si>
    <t>FG2-05002-B</t>
  </si>
  <si>
    <t>FG2-06002-A</t>
  </si>
  <si>
    <t>FG2-06002-B</t>
  </si>
  <si>
    <t>FG2-07002-A</t>
  </si>
  <si>
    <t>FG2-07002-B</t>
  </si>
  <si>
    <t>FG2-01003-A</t>
  </si>
  <si>
    <t>FG2-01003-B</t>
  </si>
  <si>
    <t>FG2-02003-A</t>
  </si>
  <si>
    <t>FG2-02003-B</t>
  </si>
  <si>
    <t>FG2-03003-A</t>
  </si>
  <si>
    <t>FG2-03003-B</t>
  </si>
  <si>
    <t>FG2-04003-A</t>
  </si>
  <si>
    <t>FG2-04003-B</t>
  </si>
  <si>
    <t>FG2-05003-A</t>
  </si>
  <si>
    <t>FG2-05003-B</t>
  </si>
  <si>
    <t>FG2-06003-A</t>
  </si>
  <si>
    <t>FG2-06003-B</t>
  </si>
  <si>
    <t>FG2-07003-A</t>
  </si>
  <si>
    <t>FG2-07003-B</t>
  </si>
  <si>
    <t>FG2-01004-A</t>
  </si>
  <si>
    <t>FG2-01004-B</t>
  </si>
  <si>
    <t>FG2-02004-A</t>
  </si>
  <si>
    <t>FG2-02004-B</t>
  </si>
  <si>
    <t>FG2-03004-A</t>
  </si>
  <si>
    <t>FG2-03004-B</t>
  </si>
  <si>
    <t>FG2-04004-A</t>
  </si>
  <si>
    <t>FG2-04004-B</t>
  </si>
  <si>
    <t>FG2-05004-A</t>
  </si>
  <si>
    <t>FG2-05004-B</t>
  </si>
  <si>
    <t>FG2-06004-A</t>
  </si>
  <si>
    <t>FG2-06004-B</t>
  </si>
  <si>
    <t>FG2-07004-A</t>
  </si>
  <si>
    <t>FG2-07004-B</t>
  </si>
  <si>
    <t>FG2-01005-A</t>
  </si>
  <si>
    <t>FG2-01005-B</t>
  </si>
  <si>
    <t>FG2-02005-A</t>
  </si>
  <si>
    <t>FG2-02005-B</t>
  </si>
  <si>
    <t>FG2-03005-A</t>
  </si>
  <si>
    <t>FG2-03005-B</t>
  </si>
  <si>
    <t>FG2-04005-A</t>
  </si>
  <si>
    <t>FG2-04005-B</t>
  </si>
  <si>
    <t>FG2-05005-A</t>
  </si>
  <si>
    <t>FG2-05005-B</t>
  </si>
  <si>
    <t>FG2-06005-A</t>
  </si>
  <si>
    <t>FG2-06005-B</t>
  </si>
  <si>
    <t>FG2-07005-A</t>
  </si>
  <si>
    <t>FG2-07005-B</t>
  </si>
  <si>
    <t>FG2-01006-A</t>
  </si>
  <si>
    <t>FG2-01006-B</t>
  </si>
  <si>
    <t>FG2-02006-A</t>
  </si>
  <si>
    <t>FG2-02006-B</t>
  </si>
  <si>
    <t>FG2-03006-A</t>
  </si>
  <si>
    <t>FG2-03006-B</t>
  </si>
  <si>
    <t>FG2-04006-A</t>
  </si>
  <si>
    <t>FG2-04006-B</t>
  </si>
  <si>
    <t>FG2-05006-A</t>
  </si>
  <si>
    <t>FG2-05006-B</t>
  </si>
  <si>
    <t>FG2-06006-A</t>
  </si>
  <si>
    <t>FG2-06006-B</t>
  </si>
  <si>
    <t>FG2-07006-A</t>
  </si>
  <si>
    <t>FG2-07006-B</t>
  </si>
  <si>
    <t>FG2-01007-A</t>
  </si>
  <si>
    <t>FG2-01007-B</t>
  </si>
  <si>
    <t>FG2-02007-A</t>
  </si>
  <si>
    <t>FG2-02007-B</t>
  </si>
  <si>
    <t>FG2-03007-A</t>
  </si>
  <si>
    <t>FG2-03007-B</t>
  </si>
  <si>
    <t>FG2-04007-A</t>
  </si>
  <si>
    <t>FG2-04007-B</t>
  </si>
  <si>
    <t>FG2-05007-A</t>
  </si>
  <si>
    <t>FG2-05007-B</t>
  </si>
  <si>
    <t>FG2-06007-A</t>
  </si>
  <si>
    <t>FG2-06007-B</t>
  </si>
  <si>
    <t>FG2-07007-A</t>
  </si>
  <si>
    <t>FG2-07007-B</t>
  </si>
  <si>
    <t>FG2-01008-A</t>
  </si>
  <si>
    <t>FG2-01008-B</t>
  </si>
  <si>
    <t>FG2-02008-A</t>
  </si>
  <si>
    <t>FG2-02008-B</t>
  </si>
  <si>
    <t>FG2-03008-A</t>
  </si>
  <si>
    <t>FG2-03008-B</t>
  </si>
  <si>
    <t>FG2-04008-A</t>
  </si>
  <si>
    <t>FG2-04008-B</t>
  </si>
  <si>
    <t>FG2-05008-A</t>
  </si>
  <si>
    <t>FG2-05008-B</t>
  </si>
  <si>
    <t>FG2-06008-A</t>
  </si>
  <si>
    <t>FG2-06008-B</t>
  </si>
  <si>
    <t>FG2-07008-A</t>
  </si>
  <si>
    <t>FG2-07008-B</t>
  </si>
  <si>
    <t>FG2-01009-A</t>
  </si>
  <si>
    <t>FG2-01009-B</t>
  </si>
  <si>
    <t>FG2-02009-A</t>
  </si>
  <si>
    <t>FG2-02009-B</t>
  </si>
  <si>
    <t>FG2-03009-A</t>
  </si>
  <si>
    <t>FG2-03009-B</t>
  </si>
  <si>
    <t>FG2-04009-A</t>
  </si>
  <si>
    <t>FG2-04009-B</t>
  </si>
  <si>
    <t>FG2-05009-A</t>
  </si>
  <si>
    <t>FG2-05009-B</t>
  </si>
  <si>
    <t>FG2-06009-A</t>
  </si>
  <si>
    <t>FG2-06009-B</t>
  </si>
  <si>
    <t>FG2-07009-A</t>
  </si>
  <si>
    <t>FG2-07009-B</t>
  </si>
  <si>
    <t>FG2-01010-A</t>
  </si>
  <si>
    <t>FG2-01010-B</t>
  </si>
  <si>
    <t>FG2-02010-A</t>
  </si>
  <si>
    <t>FG2-02010-B</t>
  </si>
  <si>
    <t>FG2-03010-A</t>
  </si>
  <si>
    <t>FG2-03010-B</t>
  </si>
  <si>
    <t>FG2-04010-A</t>
  </si>
  <si>
    <t>FG2-04010-B</t>
  </si>
  <si>
    <t>FG2-05010-A</t>
  </si>
  <si>
    <t>FG2-05010-B</t>
  </si>
  <si>
    <t>FG2-06010-A</t>
  </si>
  <si>
    <t>FG2-06010-B</t>
  </si>
  <si>
    <t>FG2-07010-A</t>
  </si>
  <si>
    <t>FG2-07010-B</t>
  </si>
  <si>
    <t>FG2-01011-A</t>
  </si>
  <si>
    <t>FG2-01011-B</t>
  </si>
  <si>
    <t>FG2-02011-A</t>
  </si>
  <si>
    <t>FG2-02011-B</t>
  </si>
  <si>
    <t>FG2-03011-A</t>
  </si>
  <si>
    <t>FG2-03011-B</t>
  </si>
  <si>
    <t>FG2-04011-A</t>
  </si>
  <si>
    <t>FG2-04011-B</t>
  </si>
  <si>
    <t>FG2-05011-A</t>
  </si>
  <si>
    <t>FG2-05011-B</t>
  </si>
  <si>
    <t>FG2-06011-A</t>
  </si>
  <si>
    <t>FG2-06011-B</t>
  </si>
  <si>
    <t>FG2-07011-A</t>
  </si>
  <si>
    <t>FG2-07011-B</t>
  </si>
  <si>
    <t>FG2-01012-A</t>
  </si>
  <si>
    <t>FG2-01012-B</t>
  </si>
  <si>
    <t>FG2-02012-A</t>
  </si>
  <si>
    <t>FG2-02012-B</t>
  </si>
  <si>
    <t>FG2-03012-A</t>
  </si>
  <si>
    <t>FG2-03012-B</t>
  </si>
  <si>
    <t>FG2-04012-A</t>
  </si>
  <si>
    <t>FG2-04012-B</t>
  </si>
  <si>
    <t>FG2-05012-A</t>
  </si>
  <si>
    <t>FG2-05012-B</t>
  </si>
  <si>
    <t>FG2-06012-A</t>
  </si>
  <si>
    <t>FG2-06012-B</t>
  </si>
  <si>
    <t>FG2-07012-A</t>
  </si>
  <si>
    <t>FG2-07012-B</t>
  </si>
  <si>
    <t>FG2-01013-A</t>
  </si>
  <si>
    <t>FG2-01013-B</t>
  </si>
  <si>
    <t>FG2-02013-A</t>
  </si>
  <si>
    <t>FG2-02013-B</t>
  </si>
  <si>
    <t>FG2-03013-A</t>
  </si>
  <si>
    <t>FG2-03013-B</t>
  </si>
  <si>
    <t>FG2-04013-A</t>
  </si>
  <si>
    <t>FG2-04013-B</t>
  </si>
  <si>
    <t>FG2-05013-A</t>
  </si>
  <si>
    <t>FG2-05013-B</t>
  </si>
  <si>
    <t>FG2-06013-A</t>
  </si>
  <si>
    <t>FG2-06013-B</t>
  </si>
  <si>
    <t>FG2-07013-A</t>
  </si>
  <si>
    <t>FG2-07013-B</t>
  </si>
  <si>
    <t>FG2-01014-A</t>
  </si>
  <si>
    <t>FG2-01014-B</t>
  </si>
  <si>
    <t>FG2-02014-A</t>
  </si>
  <si>
    <t>FG2-02014-B</t>
  </si>
  <si>
    <t>FG2-03014-A</t>
  </si>
  <si>
    <t>FG2-03014-B</t>
  </si>
  <si>
    <t>FG2-04014-A</t>
  </si>
  <si>
    <t>FG2-04014-B</t>
  </si>
  <si>
    <t>FG2-05014-A</t>
  </si>
  <si>
    <t>FG2-05014-B</t>
  </si>
  <si>
    <t>FG2-06014-A</t>
  </si>
  <si>
    <t>FG2-06014-B</t>
  </si>
  <si>
    <t>FG2-07014-A</t>
  </si>
  <si>
    <t>FG2-07014-B</t>
  </si>
  <si>
    <t>FG2-01015-A</t>
  </si>
  <si>
    <t>FG2-01015-B</t>
  </si>
  <si>
    <t>FG2-02015-A</t>
  </si>
  <si>
    <t>FG2-02015-B</t>
  </si>
  <si>
    <t>FG2-03015-A</t>
  </si>
  <si>
    <t>FG2-03015-B</t>
  </si>
  <si>
    <t>FG2-04015-A</t>
  </si>
  <si>
    <t>FG2-04015-B</t>
  </si>
  <si>
    <t>FG2-05015-A</t>
  </si>
  <si>
    <t>FG2-05015-B</t>
  </si>
  <si>
    <t>FG2-06015-A</t>
  </si>
  <si>
    <t>FG2-06015-B</t>
  </si>
  <si>
    <t>FG2-07015-A</t>
  </si>
  <si>
    <t>FG2-07015-B</t>
  </si>
  <si>
    <t>FG2-01016-A</t>
  </si>
  <si>
    <t>FG2-01016-B</t>
  </si>
  <si>
    <t>FG2-02016-A</t>
  </si>
  <si>
    <t>FG2-02016-B</t>
  </si>
  <si>
    <t>FG2-03016-A</t>
  </si>
  <si>
    <t>FG2-03016-B</t>
  </si>
  <si>
    <t>FG2-04016-A</t>
  </si>
  <si>
    <t>FG2-04016-B</t>
  </si>
  <si>
    <t>FG2-05016-A</t>
  </si>
  <si>
    <t>FG2-05016-B</t>
  </si>
  <si>
    <t>FG2-06016-A</t>
  </si>
  <si>
    <t>FG2-06016-B</t>
  </si>
  <si>
    <t>FG2-07016-A</t>
  </si>
  <si>
    <t>FG2-07016-B</t>
  </si>
  <si>
    <t>sku_catalogo</t>
  </si>
  <si>
    <t>sku_catalogo_readable</t>
  </si>
  <si>
    <t>APT_E12</t>
  </si>
  <si>
    <t>TJLC089</t>
  </si>
  <si>
    <t>TJLC090</t>
  </si>
  <si>
    <t>TJLC091</t>
  </si>
  <si>
    <t>TJLO057</t>
  </si>
  <si>
    <t>TJLO058</t>
  </si>
  <si>
    <t>TJLO059</t>
  </si>
  <si>
    <t>TTLC006</t>
  </si>
  <si>
    <t>TTLC007</t>
  </si>
  <si>
    <t>TTLC008</t>
  </si>
  <si>
    <t>TTLC009</t>
  </si>
  <si>
    <t>JERSEY FULL LYCRA CONVENCIONAL 40/2</t>
  </si>
  <si>
    <t>JERSEY FULL LYCRA CONVENCIONAL 40/3</t>
  </si>
  <si>
    <t>margarita_01</t>
  </si>
  <si>
    <t>arbol verde_01</t>
  </si>
  <si>
    <t>tulipan_02</t>
  </si>
  <si>
    <t>fucsia brocado</t>
  </si>
  <si>
    <t>negro brocado</t>
  </si>
  <si>
    <t>Atelas</t>
  </si>
  <si>
    <t>MC</t>
  </si>
  <si>
    <t>MC-09001 | bikini damas ; talla-s color: blanco</t>
  </si>
  <si>
    <t>{"estampado_1":"blanco","estampado_2":"na"}</t>
  </si>
  <si>
    <t>MC-10001 | bikini damas ; talla-m color: blanco</t>
  </si>
  <si>
    <t>MC-11001 | bikini damas ; talla-l color: blanco</t>
  </si>
  <si>
    <t>MC-09002 | bikini damas ; talla-s color: rosado</t>
  </si>
  <si>
    <t>{"estampado_1":"rosado","estampado_2":"na"}</t>
  </si>
  <si>
    <t>MC-10002 | bikini damas ; talla-m color: rosado</t>
  </si>
  <si>
    <t>MC-11002 | bikini damas ; talla-l color: rosado</t>
  </si>
  <si>
    <t>MC-09003 | bikini damas ; talla-s color: beige</t>
  </si>
  <si>
    <t>{"estampado_1":"beige","estampado_2":"na"}</t>
  </si>
  <si>
    <t>MC-10003 | bikini damas ; talla-m color: beige</t>
  </si>
  <si>
    <t>MC-11003 | bikini damas ; talla-l color: beige</t>
  </si>
  <si>
    <t>MC-09004 | bikini damas ; talla-s color: melon</t>
  </si>
  <si>
    <t>{"estampado_1":"melon","estampado_2":"na"}</t>
  </si>
  <si>
    <t>MC-10004 | bikini damas ; talla-m color: melon</t>
  </si>
  <si>
    <t>MC-11004 | bikini damas ; talla-l color: melon</t>
  </si>
  <si>
    <t>MC-09005 | bikini damas ; talla-s color: crema</t>
  </si>
  <si>
    <t>{"estampado_1":"crema","estampado_2":"na"}</t>
  </si>
  <si>
    <t>MC-10005 | bikini damas ; talla-m color: crema</t>
  </si>
  <si>
    <t>MC-11005 | bikini damas ; talla-l color: crema</t>
  </si>
  <si>
    <t>MC-09006 | bikini damas ; talla-s color: lila</t>
  </si>
  <si>
    <t>{"estampado_1":"lila","estampado_2":"na"}</t>
  </si>
  <si>
    <t>MC-10006 | bikini damas ; talla-m color: lila</t>
  </si>
  <si>
    <t>MC-11006 | bikini damas ; talla-l color: lila</t>
  </si>
  <si>
    <t>MC-09007 | bikini damas ; talla-s color: celeste</t>
  </si>
  <si>
    <t>{"estampado_1":"celeste","estampado_2":"na"}</t>
  </si>
  <si>
    <t>MC-10007 | bikini damas ; talla-m color: celeste</t>
  </si>
  <si>
    <t>MC-11007 | bikini damas ; talla-l color: celeste</t>
  </si>
  <si>
    <t>MC-09008 | bikini damas ; talla-s color: negro</t>
  </si>
  <si>
    <t>{"estampado_1":"negro","estampado_2":"na"}</t>
  </si>
  <si>
    <t>MC-10008 | bikini damas ; talla-m color: negro</t>
  </si>
  <si>
    <t>MC-11008 | bikini damas ; talla-l color: negro</t>
  </si>
  <si>
    <t>MC-09009 | bikini damas ; talla-s color: rojo</t>
  </si>
  <si>
    <t>{"estampado_1":"rojo","estampado_2":"na"}</t>
  </si>
  <si>
    <t>MC-10009 | bikini damas ; talla-m color: rojo</t>
  </si>
  <si>
    <t>MC-11009 | bikini damas ; talla-l color: rojo</t>
  </si>
  <si>
    <t>MC-09010 | bikini damas ; talla-s color: verde agua</t>
  </si>
  <si>
    <t>{"estampado_1":"verde agua","estampado_2":"na"}</t>
  </si>
  <si>
    <t>MC-10010 | bikini damas ; talla-m color: verde agua</t>
  </si>
  <si>
    <t>MC-11010 | bikini damas ; talla-l color: verde agua</t>
  </si>
  <si>
    <t>MC-09011 | bikini damas ; talla-s color: naranja</t>
  </si>
  <si>
    <t>{"estampado_1":"naranja","estampado_2":"na"}</t>
  </si>
  <si>
    <t>MC-10011 | bikini damas ; talla-m color: naranja</t>
  </si>
  <si>
    <t>MC-11011 | bikini damas ; talla-l color: naranja</t>
  </si>
  <si>
    <t>MC-09012 | bikini damas ; talla-s color: chicle</t>
  </si>
  <si>
    <t>{"estampado_1":"chicle","estampado_2":"na"}</t>
  </si>
  <si>
    <t>MC-10012 | bikini damas ; talla-m color: chicle</t>
  </si>
  <si>
    <t>MC-11012 | bikini damas ; talla-l color: chicle</t>
  </si>
  <si>
    <t>MC-09013 | bikini damas ; talla-s color: turqueza</t>
  </si>
  <si>
    <t>{"estampado_1":"turqueza","estampado_2":"na"}</t>
  </si>
  <si>
    <t>MC-10013 | bikini damas ; talla-m color: turqueza</t>
  </si>
  <si>
    <t>MC-11013 | bikini damas ; talla-l color: turqueza</t>
  </si>
  <si>
    <t>MC-09014 | bikini damas ; talla-s color: verde limon</t>
  </si>
  <si>
    <t>{"estampado_1":"verde limon","estampado_2":"na"}</t>
  </si>
  <si>
    <t>MC-10014 | bikini damas ; talla-m color: verde limon</t>
  </si>
  <si>
    <t>MC-11014 | bikini damas ; talla-l color: verde limon</t>
  </si>
  <si>
    <t>MC-09015 | bikini damas ; talla-s color: uva</t>
  </si>
  <si>
    <t>{"estampado_1":"uva","estampado_2":"na"}</t>
  </si>
  <si>
    <t>MC-10015 | bikini damas ; talla-m color: uva</t>
  </si>
  <si>
    <t>MC-11015 | bikini damas ; talla-l color: uva</t>
  </si>
  <si>
    <t>MC-09016 | bikini damas ; talla-s color: amarillo</t>
  </si>
  <si>
    <t>{"estampado_1":"amarillo","estampado_2":"na"}</t>
  </si>
  <si>
    <t>MC-10016 | bikini damas ; talla-m color: amarillo</t>
  </si>
  <si>
    <t>MC-11016 | bikini damas ; talla-l color: amarillo</t>
  </si>
  <si>
    <t>MC-09017 | bikini damas ; talla-s color: melange</t>
  </si>
  <si>
    <t>{"estampado_1":"melange","estampado_2":"na"}</t>
  </si>
  <si>
    <t>MC-10017 | bikini damas ; talla-m color: melange</t>
  </si>
  <si>
    <t>MC-11017 | bikini damas ; talla-l color: melange</t>
  </si>
  <si>
    <t>MC-09018 | bikini damas ; talla-s color: azulino</t>
  </si>
  <si>
    <t>{"estampado_1":"azulino","estampado_2":"na"}</t>
  </si>
  <si>
    <t>MC-10018 | bikini damas ; talla-m color: azulino</t>
  </si>
  <si>
    <t>MC-11018 | bikini damas ; talla-l color: azulino</t>
  </si>
  <si>
    <t>MC-09019 | bikini damas ; talla-s color: coral</t>
  </si>
  <si>
    <t>{"estampado_1":"coral","estampado_2":"na"}</t>
  </si>
  <si>
    <t>MC-10019 | bikini damas ; talla-m color: coral</t>
  </si>
  <si>
    <t>MC-11019 | bikini damas ; talla-l color: coral</t>
  </si>
  <si>
    <t>MC-09020 | bikini damas ; talla-s color: violeta</t>
  </si>
  <si>
    <t>{"estampado_1":"violeta","estampado_2":"na"}</t>
  </si>
  <si>
    <t>MC-10020 | bikini damas ; talla-m color: violeta</t>
  </si>
  <si>
    <t>MC-11020 | bikini damas ; talla-l color: violeta</t>
  </si>
  <si>
    <t>FTG4</t>
  </si>
  <si>
    <t>FTG4-01001 | truza corte alto ; talla-4 color: elefantes_01</t>
  </si>
  <si>
    <t>{"estampado_1":"elefantes_01","estampado_2":"na"}</t>
  </si>
  <si>
    <t>FTG4-02001 | truza corte alto ; talla-6 color: elefantes_01</t>
  </si>
  <si>
    <t>FTG4-03001 | truza corte alto ; talla-8 color: elefantes_01</t>
  </si>
  <si>
    <t>FTG4-04001 | truza corte alto ; talla-10 color: elefantes_01</t>
  </si>
  <si>
    <t>FTG4-05001 | truza corte alto ; talla-12 color: elefantes_01</t>
  </si>
  <si>
    <t>FTG4-06001 | truza corte alto ; talla-14 color: elefantes_01</t>
  </si>
  <si>
    <t>FTG4-07001 | truza corte alto ; talla-16 color: elefantes_01</t>
  </si>
  <si>
    <t>FTG4-01002 | truza corte alto ; talla-4 color: rosado</t>
  </si>
  <si>
    <t>FTG4-02002 | truza corte alto ; talla-6 color: rosado</t>
  </si>
  <si>
    <t>FTG4-03002 | truza corte alto ; talla-8 color: rosado</t>
  </si>
  <si>
    <t>FTG4-04002 | truza corte alto ; talla-10 color: rosado</t>
  </si>
  <si>
    <t>FTG4-05002 | truza corte alto ; talla-12 color: rosado</t>
  </si>
  <si>
    <t>FTG4-06002 | truza corte alto ; talla-14 color: rosado</t>
  </si>
  <si>
    <t>FTG4-07002 | truza corte alto ; talla-16 color: rosado</t>
  </si>
  <si>
    <t>FTG4-01003 | truza corte alto ; talla-4 color: pintas_01</t>
  </si>
  <si>
    <t>{"estampado_1":"pintas_01","estampado_2":"na"}</t>
  </si>
  <si>
    <t>FTG4-02003 | truza corte alto ; talla-6 color: pintas_01</t>
  </si>
  <si>
    <t>FTG4-03003 | truza corte alto ; talla-8 color: pintas_01</t>
  </si>
  <si>
    <t>FTG4-04003 | truza corte alto ; talla-10 color: pintas_01</t>
  </si>
  <si>
    <t>FTG4-05003 | truza corte alto ; talla-12 color: pintas_01</t>
  </si>
  <si>
    <t>FTG4-06003 | truza corte alto ; talla-14 color: pintas_01</t>
  </si>
  <si>
    <t>FTG4-07003 | truza corte alto ; talla-16 color: pintas_01</t>
  </si>
  <si>
    <t>FTG4-01004 | truza corte alto ; talla-4 color: mariposa_01</t>
  </si>
  <si>
    <t>{"estampado_1":"mariposa_01","estampado_2":"na"}</t>
  </si>
  <si>
    <t>FTG4-02004 | truza corte alto ; talla-6 color: mariposa_01</t>
  </si>
  <si>
    <t>FTG4-03004 | truza corte alto ; talla-8 color: mariposa_01</t>
  </si>
  <si>
    <t>FTG4-04004 | truza corte alto ; talla-10 color: mariposa_01</t>
  </si>
  <si>
    <t>FTG4-05004 | truza corte alto ; talla-12 color: mariposa_01</t>
  </si>
  <si>
    <t>FTG4-06004 | truza corte alto ; talla-14 color: mariposa_01</t>
  </si>
  <si>
    <t>FTG4-07004 | truza corte alto ; talla-16 color: mariposa_01</t>
  </si>
  <si>
    <t>FTG4-01005 | truza corte alto ; talla-4 color: celeste</t>
  </si>
  <si>
    <t>FTG4-02005 | truza corte alto ; talla-6 color: celeste</t>
  </si>
  <si>
    <t>FTG4-03005 | truza corte alto ; talla-8 color: celeste</t>
  </si>
  <si>
    <t>FTG4-04005 | truza corte alto ; talla-10 color: celeste</t>
  </si>
  <si>
    <t>FTG4-05005 | truza corte alto ; talla-12 color: celeste</t>
  </si>
  <si>
    <t>FTG4-06005 | truza corte alto ; talla-14 color: celeste</t>
  </si>
  <si>
    <t>FTG4-07005 | truza corte alto ; talla-16 color: celeste</t>
  </si>
  <si>
    <t>FTG4-01006 | truza corte alto ; talla-4 color: corazon_01</t>
  </si>
  <si>
    <t>{"estampado_1":"corazon_01","estampado_2":"na"}</t>
  </si>
  <si>
    <t>FTG4-02006 | truza corte alto ; talla-6 color: corazon_01</t>
  </si>
  <si>
    <t>FTG4-03006 | truza corte alto ; talla-8 color: corazon_01</t>
  </si>
  <si>
    <t>FTG4-04006 | truza corte alto ; talla-10 color: corazon_01</t>
  </si>
  <si>
    <t>FTG4-05006 | truza corte alto ; talla-12 color: corazon_01</t>
  </si>
  <si>
    <t>FTG4-06006 | truza corte alto ; talla-14 color: corazon_01</t>
  </si>
  <si>
    <t>FTG4-07006 | truza corte alto ; talla-16 color: corazon_01</t>
  </si>
  <si>
    <t>FTG4-01007 | truza corte alto ; talla-4 color: lila</t>
  </si>
  <si>
    <t>FTG4-02007 | truza corte alto ; talla-6 color: lila</t>
  </si>
  <si>
    <t>FTG4-03007 | truza corte alto ; talla-8 color: lila</t>
  </si>
  <si>
    <t>FTG4-04007 | truza corte alto ; talla-10 color: lila</t>
  </si>
  <si>
    <t>FTG4-05007 | truza corte alto ; talla-12 color: lila</t>
  </si>
  <si>
    <t>FTG4-06007 | truza corte alto ; talla-14 color: lila</t>
  </si>
  <si>
    <t>FTG4-07007 | truza corte alto ; talla-16 color: lila</t>
  </si>
  <si>
    <t>FTG4-01008 | truza corte alto ; talla-4 color: blanco</t>
  </si>
  <si>
    <t>FTG4-02008 | truza corte alto ; talla-6 color: blanco</t>
  </si>
  <si>
    <t>FTG4-03008 | truza corte alto ; talla-8 color: blanco</t>
  </si>
  <si>
    <t>FTG4-04008 | truza corte alto ; talla-10 color: blanco</t>
  </si>
  <si>
    <t>FTG4-05008 | truza corte alto ; talla-12 color: blanco</t>
  </si>
  <si>
    <t>FTG4-06008 | truza corte alto ; talla-14 color: blanco</t>
  </si>
  <si>
    <t>FTG4-07008 | truza corte alto ; talla-16 color: blanco</t>
  </si>
  <si>
    <t>FTG4-01009 | truza corte alto ; talla-4 color: flores_01</t>
  </si>
  <si>
    <t>{"estampado_1":"flores_01","estampado_2":"na"}</t>
  </si>
  <si>
    <t>FTG4-02009 | truza corte alto ; talla-6 color: flores_01</t>
  </si>
  <si>
    <t>FTG4-03009 | truza corte alto ; talla-8 color: flores_01</t>
  </si>
  <si>
    <t>FTG4-04009 | truza corte alto ; talla-10 color: flores_01</t>
  </si>
  <si>
    <t>FTG4-05009 | truza corte alto ; talla-12 color: flores_01</t>
  </si>
  <si>
    <t>FTG4-06009 | truza corte alto ; talla-14 color: flores_01</t>
  </si>
  <si>
    <t>FTG4-07009 | truza corte alto ; talla-16 color: flores_01</t>
  </si>
  <si>
    <t>FTG4-01010 | truza corte alto ; talla-4 color: triple corazon_01</t>
  </si>
  <si>
    <t>{"estampado_1":"triple corazon_01","estampado_2":"na"}</t>
  </si>
  <si>
    <t>FTG4-02010 | truza corte alto ; talla-6 color: triple corazon_01</t>
  </si>
  <si>
    <t>FTG4-03010 | truza corte alto ; talla-8 color: triple corazon_01</t>
  </si>
  <si>
    <t>FTG4-04010 | truza corte alto ; talla-10 color: triple corazon_01</t>
  </si>
  <si>
    <t>FTG4-05010 | truza corte alto ; talla-12 color: triple corazon_01</t>
  </si>
  <si>
    <t>FTG4-06010 | truza corte alto ; talla-14 color: triple corazon_01</t>
  </si>
  <si>
    <t>FTG4-07010 | truza corte alto ; talla-16 color: triple corazon_01</t>
  </si>
  <si>
    <t>FTG4-01011 | truza corte alto ; talla-4 color: flor globo_01</t>
  </si>
  <si>
    <t>{"estampado_1":"flor globo_01","estampado_2":"na"}</t>
  </si>
  <si>
    <t>FTG4-02011 | truza corte alto ; talla-6 color: flor globo_01</t>
  </si>
  <si>
    <t>FTG4-03011 | truza corte alto ; talla-8 color: flor globo_01</t>
  </si>
  <si>
    <t>FTG4-04011 | truza corte alto ; talla-10 color: flor globo_01</t>
  </si>
  <si>
    <t>FTG4-05011 | truza corte alto ; talla-12 color: flor globo_01</t>
  </si>
  <si>
    <t>FTG4-06011 | truza corte alto ; talla-14 color: flor globo_01</t>
  </si>
  <si>
    <t>FTG4-07011 | truza corte alto ; talla-16 color: flor globo_01</t>
  </si>
  <si>
    <t>FTG4-01012 | truza corte alto ; talla-4 color: estrella_01</t>
  </si>
  <si>
    <t>{"estampado_1":"estrella_01","estampado_2":"na"}</t>
  </si>
  <si>
    <t>FTG4-02012 | truza corte alto ; talla-6 color: estrella_01</t>
  </si>
  <si>
    <t>FTG4-03012 | truza corte alto ; talla-8 color: estrella_01</t>
  </si>
  <si>
    <t>FTG4-04012 | truza corte alto ; talla-10 color: estrella_01</t>
  </si>
  <si>
    <t>FTG4-05012 | truza corte alto ; talla-12 color: estrella_01</t>
  </si>
  <si>
    <t>FTG4-06012 | truza corte alto ; talla-14 color: estrella_01</t>
  </si>
  <si>
    <t>FTG4-07012 | truza corte alto ; talla-16 color: estrella_01</t>
  </si>
  <si>
    <t>FTG4-01013 | truza corte alto ; talla-4 color: violeta</t>
  </si>
  <si>
    <t>FTG4-02013 | truza corte alto ; talla-6 color: violeta</t>
  </si>
  <si>
    <t>FTG4-03013 | truza corte alto ; talla-8 color: violeta</t>
  </si>
  <si>
    <t>FTG4-04013 | truza corte alto ; talla-10 color: violeta</t>
  </si>
  <si>
    <t>FTG4-05013 | truza corte alto ; talla-12 color: violeta</t>
  </si>
  <si>
    <t>FTG4-06013 | truza corte alto ; talla-14 color: violeta</t>
  </si>
  <si>
    <t>FTG4-07013 | truza corte alto ; talla-16 color: violeta</t>
  </si>
  <si>
    <t>FBX4O</t>
  </si>
  <si>
    <t>FBX4O-02012 | boxer niñas organico ; talla-6 color: blanco</t>
  </si>
  <si>
    <t>FBX4O-03012 | boxer niñas organico ; talla-8 color: blanco</t>
  </si>
  <si>
    <t>FBX4O-04012 | boxer niñas organico ; talla-10 color: blanco</t>
  </si>
  <si>
    <t>FBX4O-05012 | boxer niñas organico ; talla-12 color: blanco</t>
  </si>
  <si>
    <t>FBX4O-06012 | boxer niñas organico ; talla-14 color: blanco</t>
  </si>
  <si>
    <t>FBX4O-07012 | boxer niñas organico ; talla-16 color: blanco</t>
  </si>
  <si>
    <t>FKJ1</t>
  </si>
  <si>
    <t>FKJ1-01001 | truza jersey niño ; talla-4 color: blanco</t>
  </si>
  <si>
    <t>FKJ1-02001 | truza jersey niño ; talla-6 color: blanco</t>
  </si>
  <si>
    <t>FKJ1-03001 | truza jersey niño ; talla-8 color: blanco</t>
  </si>
  <si>
    <t>FKJ1-04001 | truza jersey niño ; talla-10 color: blanco</t>
  </si>
  <si>
    <t>FKJ1-05001 | truza jersey niño ; talla-12 color: blanco</t>
  </si>
  <si>
    <t>FKJ1-06001 | truza jersey niño ; talla-14 color: blanco</t>
  </si>
  <si>
    <t>FKJ1-07001 | truza jersey niño ; talla-16 color: blanco</t>
  </si>
  <si>
    <t>FKJ1-01002 | truza jersey niño ; talla-4 color: crema</t>
  </si>
  <si>
    <t>FKJ1-02002 | truza jersey niño ; talla-6 color: crema</t>
  </si>
  <si>
    <t>FKJ1-03002 | truza jersey niño ; talla-8 color: crema</t>
  </si>
  <si>
    <t>FKJ1-04002 | truza jersey niño ; talla-10 color: crema</t>
  </si>
  <si>
    <t>FKJ1-05002 | truza jersey niño ; talla-12 color: crema</t>
  </si>
  <si>
    <t>FKJ1-06002 | truza jersey niño ; talla-14 color: crema</t>
  </si>
  <si>
    <t>FKJ1-07002 | truza jersey niño ; talla-16 color: crema</t>
  </si>
  <si>
    <t>FKJ1-01003 | truza jersey niño ; talla-4 color: beige</t>
  </si>
  <si>
    <t>FKJ1-02003 | truza jersey niño ; talla-6 color: beige</t>
  </si>
  <si>
    <t>FKJ1-03003 | truza jersey niño ; talla-8 color: beige</t>
  </si>
  <si>
    <t>FKJ1-04003 | truza jersey niño ; talla-10 color: beige</t>
  </si>
  <si>
    <t>FKJ1-05003 | truza jersey niño ; talla-12 color: beige</t>
  </si>
  <si>
    <t>FKJ1-06003 | truza jersey niño ; talla-14 color: beige</t>
  </si>
  <si>
    <t>FKJ1-07003 | truza jersey niño ; talla-16 color: beige</t>
  </si>
  <si>
    <t>FKJ1-01004 | truza jersey niño ; talla-4 color: melange</t>
  </si>
  <si>
    <t>FKJ1-02004 | truza jersey niño ; talla-6 color: melange</t>
  </si>
  <si>
    <t>FKJ1-03004 | truza jersey niño ; talla-8 color: melange</t>
  </si>
  <si>
    <t>FKJ1-04004 | truza jersey niño ; talla-10 color: melange</t>
  </si>
  <si>
    <t>FKJ1-05004 | truza jersey niño ; talla-12 color: melange</t>
  </si>
  <si>
    <t>FKJ1-06004 | truza jersey niño ; talla-14 color: melange</t>
  </si>
  <si>
    <t>FKJ1-07004 | truza jersey niño ; talla-16 color: melange</t>
  </si>
  <si>
    <t>FKJ1-01005 | truza jersey niño ; talla-4 color: celeste</t>
  </si>
  <si>
    <t>FKJ1-02005 | truza jersey niño ; talla-6 color: celeste</t>
  </si>
  <si>
    <t>FKJ1-03005 | truza jersey niño ; talla-8 color: celeste</t>
  </si>
  <si>
    <t>FKJ1-04005 | truza jersey niño ; talla-10 color: celeste</t>
  </si>
  <si>
    <t>FKJ1-05005 | truza jersey niño ; talla-12 color: celeste</t>
  </si>
  <si>
    <t>FKJ1-06005 | truza jersey niño ; talla-14 color: celeste</t>
  </si>
  <si>
    <t>FKJ1-07005 | truza jersey niño ; talla-16 color: celeste</t>
  </si>
  <si>
    <t>FKJ1-01006 | truza jersey niño ; talla-4 color: azulino</t>
  </si>
  <si>
    <t>FKJ1-02006 | truza jersey niño ; talla-6 color: azulino</t>
  </si>
  <si>
    <t>FKJ1-03006 | truza jersey niño ; talla-8 color: azulino</t>
  </si>
  <si>
    <t>FKJ1-04006 | truza jersey niño ; talla-10 color: azulino</t>
  </si>
  <si>
    <t>FKJ1-05006 | truza jersey niño ; talla-12 color: azulino</t>
  </si>
  <si>
    <t>FKJ1-06006 | truza jersey niño ; talla-14 color: azulino</t>
  </si>
  <si>
    <t>FKJ1-07006 | truza jersey niño ; talla-16 color: azulino</t>
  </si>
  <si>
    <t>FKJ1-01007 | truza jersey niño ; talla-4 color: amarillo</t>
  </si>
  <si>
    <t>FKJ1-02007 | truza jersey niño ; talla-6 color: amarillo</t>
  </si>
  <si>
    <t>FKJ1-03007 | truza jersey niño ; talla-8 color: amarillo</t>
  </si>
  <si>
    <t>FKJ1-04007 | truza jersey niño ; talla-10 color: amarillo</t>
  </si>
  <si>
    <t>FKJ1-05007 | truza jersey niño ; talla-12 color: amarillo</t>
  </si>
  <si>
    <t>FKJ1-06007 | truza jersey niño ; talla-14 color: amarillo</t>
  </si>
  <si>
    <t>FKJ1-07007 | truza jersey niño ; talla-16 color: amarillo</t>
  </si>
  <si>
    <t>FG1</t>
  </si>
  <si>
    <t>FG1-01001 | bikini niñas ; talla-4 color: blanco</t>
  </si>
  <si>
    <t>FG1-02001 | bikini niñas ; talla-6 color: blanco</t>
  </si>
  <si>
    <t>FG1-03001 | bikini niñas ; talla-8 color: blanco</t>
  </si>
  <si>
    <t>FG1-04001 | bikini niñas ; talla-10 color: blanco</t>
  </si>
  <si>
    <t>FG1-05001 | bikini niñas ; talla-12 color: blanco</t>
  </si>
  <si>
    <t>FG1-06001 | bikini niñas ; talla-14 color: blanco</t>
  </si>
  <si>
    <t>FG1-07001 | bikini niñas ; talla-16 color: blanco</t>
  </si>
  <si>
    <t>FG1-01002 | bikini niñas ; talla-4 color: chicle</t>
  </si>
  <si>
    <t>FG1-02002 | bikini niñas ; talla-6 color: chicle</t>
  </si>
  <si>
    <t>FG1-03002 | bikini niñas ; talla-8 color: chicle</t>
  </si>
  <si>
    <t>FG1-04002 | bikini niñas ; talla-10 color: chicle</t>
  </si>
  <si>
    <t>FG1-05002 | bikini niñas ; talla-12 color: chicle</t>
  </si>
  <si>
    <t>FG1-06002 | bikini niñas ; talla-14 color: chicle</t>
  </si>
  <si>
    <t>FG1-07002 | bikini niñas ; talla-16 color: chicle</t>
  </si>
  <si>
    <t>FG1-01003 | bikini niñas ; talla-4 color: verde agua</t>
  </si>
  <si>
    <t>FG1-02003 | bikini niñas ; talla-6 color: verde agua</t>
  </si>
  <si>
    <t>FG1-03003 | bikini niñas ; talla-8 color: verde agua</t>
  </si>
  <si>
    <t>FG1-04003 | bikini niñas ; talla-10 color: verde agua</t>
  </si>
  <si>
    <t>FG1-05003 | bikini niñas ; talla-12 color: verde agua</t>
  </si>
  <si>
    <t>FG1-06003 | bikini niñas ; talla-14 color: verde agua</t>
  </si>
  <si>
    <t>FG1-07003 | bikini niñas ; talla-16 color: verde agua</t>
  </si>
  <si>
    <t>FG1-01004 | bikini niñas ; talla-4 color: turqueza</t>
  </si>
  <si>
    <t>FG1-02004 | bikini niñas ; talla-6 color: turqueza</t>
  </si>
  <si>
    <t>FG1-03004 | bikini niñas ; talla-8 color: turqueza</t>
  </si>
  <si>
    <t>FG1-04004 | bikini niñas ; talla-10 color: turqueza</t>
  </si>
  <si>
    <t>FG1-05004 | bikini niñas ; talla-12 color: turqueza</t>
  </si>
  <si>
    <t>FG1-06004 | bikini niñas ; talla-14 color: turqueza</t>
  </si>
  <si>
    <t>FG1-07004 | bikini niñas ; talla-16 color: turqueza</t>
  </si>
  <si>
    <t>FG1-01005 | bikini niñas ; talla-4 color: amarillo</t>
  </si>
  <si>
    <t>FG1-02005 | bikini niñas ; talla-6 color: amarillo</t>
  </si>
  <si>
    <t>FG1-03005 | bikini niñas ; talla-8 color: amarillo</t>
  </si>
  <si>
    <t>FG1-04005 | bikini niñas ; talla-10 color: amarillo</t>
  </si>
  <si>
    <t>FG1-05005 | bikini niñas ; talla-12 color: amarillo</t>
  </si>
  <si>
    <t>FG1-06005 | bikini niñas ; talla-14 color: amarillo</t>
  </si>
  <si>
    <t>FG1-07005 | bikini niñas ; talla-16 color: amarillo</t>
  </si>
  <si>
    <t>FG1-01006 | bikini niñas ; talla-4 color: naranja</t>
  </si>
  <si>
    <t>FG1-02006 | bikini niñas ; talla-6 color: naranja</t>
  </si>
  <si>
    <t>FG1-03006 | bikini niñas ; talla-8 color: naranja</t>
  </si>
  <si>
    <t>FG1-04006 | bikini niñas ; talla-10 color: naranja</t>
  </si>
  <si>
    <t>FG1-05006 | bikini niñas ; talla-12 color: naranja</t>
  </si>
  <si>
    <t>FG1-06006 | bikini niñas ; talla-14 color: naranja</t>
  </si>
  <si>
    <t>FG1-07006 | bikini niñas ; talla-16 color: naranja</t>
  </si>
  <si>
    <t>FG1-01007 | bikini niñas ; talla-4 color: rosado</t>
  </si>
  <si>
    <t>FG1-02007 | bikini niñas ; talla-6 color: rosado</t>
  </si>
  <si>
    <t>FG1-03007 | bikini niñas ; talla-8 color: rosado</t>
  </si>
  <si>
    <t>FG1-04007 | bikini niñas ; talla-10 color: rosado</t>
  </si>
  <si>
    <t>FG1-05007 | bikini niñas ; talla-12 color: rosado</t>
  </si>
  <si>
    <t>FG1-06007 | bikini niñas ; talla-14 color: rosado</t>
  </si>
  <si>
    <t>FG1-07007 | bikini niñas ; talla-16 color: rosado</t>
  </si>
  <si>
    <t>FG1-01008 | bikini niñas ; talla-4 color: celeste</t>
  </si>
  <si>
    <t>FG1-02008 | bikini niñas ; talla-6 color: celeste</t>
  </si>
  <si>
    <t>FG1-03008 | bikini niñas ; talla-8 color: celeste</t>
  </si>
  <si>
    <t>FG1-04008 | bikini niñas ; talla-10 color: celeste</t>
  </si>
  <si>
    <t>FG1-05008 | bikini niñas ; talla-12 color: celeste</t>
  </si>
  <si>
    <t>FG1-06008 | bikini niñas ; talla-14 color: celeste</t>
  </si>
  <si>
    <t>FG1-07008 | bikini niñas ; talla-16 color: celeste</t>
  </si>
  <si>
    <t>FG1-01009 | bikini niñas ; talla-4 color: verde limon</t>
  </si>
  <si>
    <t>FG1-02009 | bikini niñas ; talla-6 color: verde limon</t>
  </si>
  <si>
    <t>FG1-03009 | bikini niñas ; talla-8 color: verde limon</t>
  </si>
  <si>
    <t>FG1-04009 | bikini niñas ; talla-10 color: verde limon</t>
  </si>
  <si>
    <t>FG1-05009 | bikini niñas ; talla-12 color: verde limon</t>
  </si>
  <si>
    <t>FG1-06009 | bikini niñas ; talla-14 color: verde limon</t>
  </si>
  <si>
    <t>FG1-07009 | bikini niñas ; talla-16 color: verde limon</t>
  </si>
  <si>
    <t>FG1-01010 | bikini niñas ; talla-4 color: lila</t>
  </si>
  <si>
    <t>FG1-02010 | bikini niñas ; talla-6 color: lila</t>
  </si>
  <si>
    <t>FG1-03010 | bikini niñas ; talla-8 color: lila</t>
  </si>
  <si>
    <t>FG1-04010 | bikini niñas ; talla-10 color: lila</t>
  </si>
  <si>
    <t>FG1-05010 | bikini niñas ; talla-12 color: lila</t>
  </si>
  <si>
    <t>FG1-06010 | bikini niñas ; talla-14 color: lila</t>
  </si>
  <si>
    <t>FG1-07010 | bikini niñas ; talla-16 color: lila</t>
  </si>
  <si>
    <t>FG1-01011 | bikini niñas ; talla-4 color: melon</t>
  </si>
  <si>
    <t>FG1-02011 | bikini niñas ; talla-6 color: melon</t>
  </si>
  <si>
    <t>FG1-03011 | bikini niñas ; talla-8 color: melon</t>
  </si>
  <si>
    <t>FG1-04011 | bikini niñas ; talla-10 color: melon</t>
  </si>
  <si>
    <t>FG1-05011 | bikini niñas ; talla-12 color: melon</t>
  </si>
  <si>
    <t>FG1-06011 | bikini niñas ; talla-14 color: melon</t>
  </si>
  <si>
    <t>FG1-07011 | bikini niñas ; talla-16 color: melon</t>
  </si>
  <si>
    <t>CBM1</t>
  </si>
  <si>
    <t>CBM1-09001 | bikini materno ; talla-s color: blanco</t>
  </si>
  <si>
    <t>CBM1-10001 | bikini materno ; talla-m color: blanco</t>
  </si>
  <si>
    <t>CBM1-11001 | bikini materno ; talla-l color: blanco</t>
  </si>
  <si>
    <t>CBM1-12001 | bikini materno ; talla-xl color: blanco</t>
  </si>
  <si>
    <t>CBM1-09002 | bikini materno ; talla-s color: crema</t>
  </si>
  <si>
    <t>CBM1-10002 | bikini materno ; talla-m color: crema</t>
  </si>
  <si>
    <t>CBM1-11002 | bikini materno ; talla-l color: crema</t>
  </si>
  <si>
    <t>CBM1-12002 | bikini materno ; talla-xl color: crema</t>
  </si>
  <si>
    <t>CBM1-09003 | bikini materno ; talla-s color: beige</t>
  </si>
  <si>
    <t>CBM1-10003 | bikini materno ; talla-m color: beige</t>
  </si>
  <si>
    <t>CBM1-11003 | bikini materno ; talla-l color: beige</t>
  </si>
  <si>
    <t>CBM1-12003 | bikini materno ; talla-xl color: beige</t>
  </si>
  <si>
    <t>CBM1-09004 | bikini materno ; talla-s color: negro</t>
  </si>
  <si>
    <t>CBM1-10004 | bikini materno ; talla-m color: negro</t>
  </si>
  <si>
    <t>CBM1-11004 | bikini materno ; talla-l color: negro</t>
  </si>
  <si>
    <t>CBM1-12004 | bikini materno ; talla-xl color: negro</t>
  </si>
  <si>
    <t>CBM1-09005 | bikini materno ; talla-s color: chicle</t>
  </si>
  <si>
    <t>CBM1-10005 | bikini materno ; talla-m color: chicle</t>
  </si>
  <si>
    <t>CBM1-11005 | bikini materno ; talla-l color: chicle</t>
  </si>
  <si>
    <t>CBM1-12005 | bikini materno ; talla-xl color: chicle</t>
  </si>
  <si>
    <t>CBM1-09006 | bikini materno ; talla-s color: verde limon</t>
  </si>
  <si>
    <t>CBM1-10006 | bikini materno ; talla-m color: verde limon</t>
  </si>
  <si>
    <t>CBM1-11006 | bikini materno ; talla-l color: verde limon</t>
  </si>
  <si>
    <t>CBM1-12006 | bikini materno ; talla-xl color: verde limon</t>
  </si>
  <si>
    <t>CBM1-09007 | bikini materno ; talla-s color: turqueza</t>
  </si>
  <si>
    <t>CBM1-10007 | bikini materno ; talla-m color: turqueza</t>
  </si>
  <si>
    <t>CBM1-11007 | bikini materno ; talla-l color: turqueza</t>
  </si>
  <si>
    <t>CBM1-12007 | bikini materno ; talla-xl color: turqueza</t>
  </si>
  <si>
    <t>FTG4O</t>
  </si>
  <si>
    <t>FTG4O-01001 | truza alta niñas organica ; talla-4 color: turqueza</t>
  </si>
  <si>
    <t>FTG4O-02001 | truza alta niñas organica ; talla-6 color: turqueza</t>
  </si>
  <si>
    <t>FTG4O-03001 | truza alta niñas organica ; talla-8 color: turqueza</t>
  </si>
  <si>
    <t>FTG4O-04001 | truza alta niñas organica ; talla-10 color: turqueza</t>
  </si>
  <si>
    <t>FTG4O-05001 | truza alta niñas organica ; talla-12 color: turqueza</t>
  </si>
  <si>
    <t>FTG4O-06001 | truza alta niñas organica ; talla-14 color: turqueza</t>
  </si>
  <si>
    <t>FTG4O-07001 | truza alta niñas organica ; talla-16 color: turqueza</t>
  </si>
  <si>
    <t>FTG4O-01002 | truza alta niñas organica ; talla-4 color: rosado</t>
  </si>
  <si>
    <t>FTG4O-02002 | truza alta niñas organica ; talla-6 color: rosado</t>
  </si>
  <si>
    <t>FTG4O-03002 | truza alta niñas organica ; talla-8 color: rosado</t>
  </si>
  <si>
    <t>FTG4O-04002 | truza alta niñas organica ; talla-10 color: rosado</t>
  </si>
  <si>
    <t>FTG4O-05002 | truza alta niñas organica ; talla-12 color: rosado</t>
  </si>
  <si>
    <t>FTG4O-06002 | truza alta niñas organica ; talla-14 color: rosado</t>
  </si>
  <si>
    <t>FTG4O-07002 | truza alta niñas organica ; talla-16 color: rosado</t>
  </si>
  <si>
    <t>FTG4O-01003 | truza alta niñas organica ; talla-4 color: blanco</t>
  </si>
  <si>
    <t>FTG4O-02003 | truza alta niñas organica ; talla-6 color: blanco</t>
  </si>
  <si>
    <t>FTG4O-03003 | truza alta niñas organica ; talla-8 color: blanco</t>
  </si>
  <si>
    <t>FTG4O-04003 | truza alta niñas organica ; talla-10 color: blanco</t>
  </si>
  <si>
    <t>FTG4O-05003 | truza alta niñas organica ; talla-12 color: blanco</t>
  </si>
  <si>
    <t>FTG4O-06003 | truza alta niñas organica ; talla-14 color: blanco</t>
  </si>
  <si>
    <t>FTG4O-07003 | truza alta niñas organica ; talla-16 color: blanco</t>
  </si>
  <si>
    <t>FTG4O-01004 | truza alta niñas organica ; talla-4 color: lila</t>
  </si>
  <si>
    <t>FTG4O-02004 | truza alta niñas organica ; talla-6 color: lila</t>
  </si>
  <si>
    <t>FTG4O-03004 | truza alta niñas organica ; talla-8 color: lila</t>
  </si>
  <si>
    <t>FTG4O-04004 | truza alta niñas organica ; talla-10 color: lila</t>
  </si>
  <si>
    <t>FTG4O-05004 | truza alta niñas organica ; talla-12 color: lila</t>
  </si>
  <si>
    <t>FTG4O-06004 | truza alta niñas organica ; talla-14 color: lila</t>
  </si>
  <si>
    <t>FTG4O-07004 | truza alta niñas organica ; talla-16 color: lila</t>
  </si>
  <si>
    <t>FTG4O-01005 | truza alta niñas organica ; talla-4 color: celeste</t>
  </si>
  <si>
    <t>FTG4O-02005 | truza alta niñas organica ; talla-6 color: celeste</t>
  </si>
  <si>
    <t>FTG4O-03005 | truza alta niñas organica ; talla-8 color: celeste</t>
  </si>
  <si>
    <t>FTG4O-04005 | truza alta niñas organica ; talla-10 color: celeste</t>
  </si>
  <si>
    <t>FTG4O-05005 | truza alta niñas organica ; talla-12 color: celeste</t>
  </si>
  <si>
    <t>FTG4O-06005 | truza alta niñas organica ; talla-14 color: celeste</t>
  </si>
  <si>
    <t>FTG4O-07005 | truza alta niñas organica ; talla-16 color: celeste</t>
  </si>
  <si>
    <t>FTG4O-01006 | truza alta niñas organica ; talla-4 color: mariposa_01</t>
  </si>
  <si>
    <t>FTG4O-02006 | truza alta niñas organica ; talla-6 color: mariposa_01</t>
  </si>
  <si>
    <t>FTG4O-03006 | truza alta niñas organica ; talla-8 color: mariposa_01</t>
  </si>
  <si>
    <t>FTG4O-04006 | truza alta niñas organica ; talla-10 color: mariposa_01</t>
  </si>
  <si>
    <t>FTG4O-05006 | truza alta niñas organica ; talla-12 color: mariposa_01</t>
  </si>
  <si>
    <t>FTG4O-06006 | truza alta niñas organica ; talla-14 color: mariposa_01</t>
  </si>
  <si>
    <t>FTG4O-07006 | truza alta niñas organica ; talla-16 color: mariposa_01</t>
  </si>
  <si>
    <t>FTG4O-01007 | truza alta niñas organica ; talla-4 color: tulipan_01</t>
  </si>
  <si>
    <t>{"estampado_1":"tulipan_01","estampado_2":"na"}</t>
  </si>
  <si>
    <t>FTG4O-02007 | truza alta niñas organica ; talla-6 color: tulipan_01</t>
  </si>
  <si>
    <t>FTG4O-03007 | truza alta niñas organica ; talla-8 color: tulipan_01</t>
  </si>
  <si>
    <t>FTG4O-04007 | truza alta niñas organica ; talla-10 color: tulipan_01</t>
  </si>
  <si>
    <t>FTG4O-05007 | truza alta niñas organica ; talla-12 color: tulipan_01</t>
  </si>
  <si>
    <t>FTG4O-06007 | truza alta niñas organica ; talla-14 color: tulipan_01</t>
  </si>
  <si>
    <t>FTG4O-07007 | truza alta niñas organica ; talla-16 color: tulipan_01</t>
  </si>
  <si>
    <t>FTG4O-01008 | truza alta niñas organica ; talla-4 color: flor rallas_01</t>
  </si>
  <si>
    <t>{"estampado_1":"flor rallas_01","estampado_2":"na"}</t>
  </si>
  <si>
    <t>FTG4O-02008 | truza alta niñas organica ; talla-6 color: flor rallas_01</t>
  </si>
  <si>
    <t>FTG4O-03008 | truza alta niñas organica ; talla-8 color: flor rallas_01</t>
  </si>
  <si>
    <t>FTG4O-04008 | truza alta niñas organica ; talla-10 color: flor rallas_01</t>
  </si>
  <si>
    <t>FTG4O-05008 | truza alta niñas organica ; talla-12 color: flor rallas_01</t>
  </si>
  <si>
    <t>FTG4O-06008 | truza alta niñas organica ; talla-14 color: flor rallas_01</t>
  </si>
  <si>
    <t>FTG4O-07008 | truza alta niñas organica ; talla-16 color: flor rallas_01</t>
  </si>
  <si>
    <t>FTG4O-01009 | truza alta niñas organica ; talla-4 color: hongo_01</t>
  </si>
  <si>
    <t>{"estampado_1":"hongo_01","estampado_2":"na"}</t>
  </si>
  <si>
    <t>FTG4O-02009 | truza alta niñas organica ; talla-6 color: hongo_01</t>
  </si>
  <si>
    <t>FTG4O-03009 | truza alta niñas organica ; talla-8 color: hongo_01</t>
  </si>
  <si>
    <t>FTG4O-04009 | truza alta niñas organica ; talla-10 color: hongo_01</t>
  </si>
  <si>
    <t>FTG4O-05009 | truza alta niñas organica ; talla-12 color: hongo_01</t>
  </si>
  <si>
    <t>FTG4O-06009 | truza alta niñas organica ; talla-14 color: hongo_01</t>
  </si>
  <si>
    <t>FTG4O-07009 | truza alta niñas organica ; talla-16 color: hongo_01</t>
  </si>
  <si>
    <t>FTG4O-01010 | truza alta niñas organica ; talla-4 color: verde agua</t>
  </si>
  <si>
    <t>FTG4O-02010 | truza alta niñas organica ; talla-6 color: verde agua</t>
  </si>
  <si>
    <t>FTG4O-03010 | truza alta niñas organica ; talla-8 color: verde agua</t>
  </si>
  <si>
    <t>FTG4O-04010 | truza alta niñas organica ; talla-10 color: verde agua</t>
  </si>
  <si>
    <t>FTG4O-05010 | truza alta niñas organica ; talla-12 color: verde agua</t>
  </si>
  <si>
    <t>FTG4O-06010 | truza alta niñas organica ; talla-14 color: verde agua</t>
  </si>
  <si>
    <t>FTG4O-07010 | truza alta niñas organica ; talla-16 color: verde agua</t>
  </si>
  <si>
    <t>FKO</t>
  </si>
  <si>
    <t>FKO-01002 | truza alta vichy organica ; talla-4 color: libelula_01</t>
  </si>
  <si>
    <t>{"estampado_1":"libelula_01","estampado_2":"na"}</t>
  </si>
  <si>
    <t>FKO-02002 | truza alta vichy organica ; talla-6 color: libelula_01</t>
  </si>
  <si>
    <t>FKO-03002 | truza alta vichy organica ; talla-8 color: libelula_01</t>
  </si>
  <si>
    <t>FKO-04002 | truza alta vichy organica ; talla-10 color: libelula_01</t>
  </si>
  <si>
    <t>FKO-05002 | truza alta vichy organica ; talla-12 color: libelula_01</t>
  </si>
  <si>
    <t>FKO-06002 | truza alta vichy organica ; talla-14 color: libelula_01</t>
  </si>
  <si>
    <t>FKO-07002 | truza alta vichy organica ; talla-16 color: libelula_01</t>
  </si>
  <si>
    <t>FKO-01003 | truza alta vichy organica ; talla-4 color: flor campana_01</t>
  </si>
  <si>
    <t>{"estampado_1":"flor campana_01","estampado_2":"na"}</t>
  </si>
  <si>
    <t>FKO-02003 | truza alta vichy organica ; talla-6 color: flor campana_01</t>
  </si>
  <si>
    <t>FKO-03003 | truza alta vichy organica ; talla-8 color: flor campana_01</t>
  </si>
  <si>
    <t>FKO-04003 | truza alta vichy organica ; talla-10 color: flor campana_01</t>
  </si>
  <si>
    <t>FKO-05003 | truza alta vichy organica ; talla-12 color: flor campana_01</t>
  </si>
  <si>
    <t>FKO-06003 | truza alta vichy organica ; talla-14 color: flor campana_01</t>
  </si>
  <si>
    <t>FKO-07003 | truza alta vichy organica ; talla-16 color: flor campana_01</t>
  </si>
  <si>
    <t>FKO-01004 | truza alta vichy organica ; talla-4 color: corazon punto_01</t>
  </si>
  <si>
    <t>{"estampado_1":"corazon punto_01","estampado_2":"na"}</t>
  </si>
  <si>
    <t>FKO-02004 | truza alta vichy organica ; talla-6 color: corazon punto_01</t>
  </si>
  <si>
    <t>FKO-03004 | truza alta vichy organica ; talla-8 color: corazon punto_01</t>
  </si>
  <si>
    <t>FKO-04004 | truza alta vichy organica ; talla-10 color: corazon punto_01</t>
  </si>
  <si>
    <t>FKO-05004 | truza alta vichy organica ; talla-12 color: corazon punto_01</t>
  </si>
  <si>
    <t>FKO-06004 | truza alta vichy organica ; talla-14 color: corazon punto_01</t>
  </si>
  <si>
    <t>FKO-07004 | truza alta vichy organica ; talla-16 color: corazon punto_01</t>
  </si>
  <si>
    <t>FKO-01005 | truza alta vichy organica ; talla-4 color: mariquita_01</t>
  </si>
  <si>
    <t>{"estampado_1":"mariquita_01","estampado_2":"na"}</t>
  </si>
  <si>
    <t>FKO-02005 | truza alta vichy organica ; talla-6 color: mariquita_01</t>
  </si>
  <si>
    <t>FKO-03005 | truza alta vichy organica ; talla-8 color: mariquita_01</t>
  </si>
  <si>
    <t>FKO-04005 | truza alta vichy organica ; talla-10 color: mariquita_01</t>
  </si>
  <si>
    <t>FKO-05005 | truza alta vichy organica ; talla-12 color: mariquita_01</t>
  </si>
  <si>
    <t>FKO-06005 | truza alta vichy organica ; talla-14 color: mariquita_01</t>
  </si>
  <si>
    <t>FKO-07005 | truza alta vichy organica ; talla-16 color: mariquita_01</t>
  </si>
  <si>
    <t>FKO-01008 | truza alta vichy organica ; talla-4 color: rallas_01</t>
  </si>
  <si>
    <t>{"estampado_1":"rallas_01","estampado_2":"na"}</t>
  </si>
  <si>
    <t>FKO-02008 | truza alta vichy organica ; talla-6 color: rallas_01</t>
  </si>
  <si>
    <t>FKO-03008 | truza alta vichy organica ; talla-8 color: rallas_01</t>
  </si>
  <si>
    <t>FKO-04008 | truza alta vichy organica ; talla-10 color: rallas_01</t>
  </si>
  <si>
    <t>FKO-05008 | truza alta vichy organica ; talla-12 color: rallas_01</t>
  </si>
  <si>
    <t>FKO-06008 | truza alta vichy organica ; talla-14 color: rallas_01</t>
  </si>
  <si>
    <t>FKO-07008 | truza alta vichy organica ; talla-16 color: rallas_01</t>
  </si>
  <si>
    <t>FKO-01009 | truza alta vichy organica ; talla-4 color: pony_01</t>
  </si>
  <si>
    <t>{"estampado_1":"pony_01","estampado_2":"na"}</t>
  </si>
  <si>
    <t>FKO-02009 | truza alta vichy organica ; talla-6 color: pony_01</t>
  </si>
  <si>
    <t>FKO-03009 | truza alta vichy organica ; talla-8 color: pony_01</t>
  </si>
  <si>
    <t>FKO-04009 | truza alta vichy organica ; talla-10 color: pony_01</t>
  </si>
  <si>
    <t>FKO-05009 | truza alta vichy organica ; talla-12 color: pony_01</t>
  </si>
  <si>
    <t>FKO-06009 | truza alta vichy organica ; talla-14 color: pony_01</t>
  </si>
  <si>
    <t>FKO-07009 | truza alta vichy organica ; talla-16 color: pony_01</t>
  </si>
  <si>
    <t>FKO-01010 | truza alta vichy organica ; talla-4 color: vichy verde_01</t>
  </si>
  <si>
    <t>{"estampado_1":"vichy verde_01","estampado_2":"na"}</t>
  </si>
  <si>
    <t>FKO-02010 | truza alta vichy organica ; talla-6 color: vichy verde_01</t>
  </si>
  <si>
    <t>FKO-03010 | truza alta vichy organica ; talla-8 color: vichy verde_01</t>
  </si>
  <si>
    <t>FKO-04010 | truza alta vichy organica ; talla-10 color: vichy verde_01</t>
  </si>
  <si>
    <t>FKO-05010 | truza alta vichy organica ; talla-12 color: vichy verde_01</t>
  </si>
  <si>
    <t>FKO-06010 | truza alta vichy organica ; talla-14 color: vichy verde_01</t>
  </si>
  <si>
    <t>FKO-07010 | truza alta vichy organica ; talla-16 color: vichy verde_01</t>
  </si>
  <si>
    <t>FKO-01011 | truza alta vichy organica ; talla-4 color: trebol_01</t>
  </si>
  <si>
    <t>{"estampado_1":"trebol_01","estampado_2":"na"}</t>
  </si>
  <si>
    <t>FKO-02011 | truza alta vichy organica ; talla-6 color: trebol_01</t>
  </si>
  <si>
    <t>FKO-03011 | truza alta vichy organica ; talla-8 color: trebol_01</t>
  </si>
  <si>
    <t>FKO-04011 | truza alta vichy organica ; talla-10 color: trebol_01</t>
  </si>
  <si>
    <t>FKO-05011 | truza alta vichy organica ; talla-12 color: trebol_01</t>
  </si>
  <si>
    <t>FKO-06011 | truza alta vichy organica ; talla-14 color: trebol_01</t>
  </si>
  <si>
    <t>FKO-07011 | truza alta vichy organica ; talla-16 color: trebol_01</t>
  </si>
  <si>
    <t>FKO-01012 | truza alta vichy organica ; talla-4 color: abeja_01</t>
  </si>
  <si>
    <t>{"estampado_1":"abeja_01","estampado_2":"na"}</t>
  </si>
  <si>
    <t>FKO-02012 | truza alta vichy organica ; talla-6 color: abeja_01</t>
  </si>
  <si>
    <t>FKO-03012 | truza alta vichy organica ; talla-8 color: abeja_01</t>
  </si>
  <si>
    <t>FKO-04012 | truza alta vichy organica ; talla-10 color: abeja_01</t>
  </si>
  <si>
    <t>FKO-05012 | truza alta vichy organica ; talla-12 color: abeja_01</t>
  </si>
  <si>
    <t>FKO-06012 | truza alta vichy organica ; talla-14 color: abeja_01</t>
  </si>
  <si>
    <t>FKO-07012 | truza alta vichy organica ; talla-16 color: abeja_01</t>
  </si>
  <si>
    <t>FKO-01013 | truza alta vichy organica ; talla-4 color: blanco</t>
  </si>
  <si>
    <t>FKO-02013 | truza alta vichy organica ; talla-6 color: blanco</t>
  </si>
  <si>
    <t>FKO-03013 | truza alta vichy organica ; talla-8 color: blanco</t>
  </si>
  <si>
    <t>FKO-04013 | truza alta vichy organica ; talla-10 color: blanco</t>
  </si>
  <si>
    <t>FKO-05013 | truza alta vichy organica ; talla-12 color: blanco</t>
  </si>
  <si>
    <t>FKO-06013 | truza alta vichy organica ; talla-14 color: blanco</t>
  </si>
  <si>
    <t>FKO-07013 | truza alta vichy organica ; talla-16 color: blanco</t>
  </si>
  <si>
    <t>CFT1</t>
  </si>
  <si>
    <t>CFT1-01001 | truza niñas teens ; talla-4 color: estrellas_02</t>
  </si>
  <si>
    <t>{"estampado_1":"estrellas_02","estampado_2":"na"}</t>
  </si>
  <si>
    <t>CFT1-02001 | truza niñas teens ; talla-6 color: estrellas_02</t>
  </si>
  <si>
    <t>CFT1-03001 | truza niñas teens ; talla-8 color: estrellas_02</t>
  </si>
  <si>
    <t>CFT1-04001 | truza niñas teens ; talla-10 color: estrellas_02</t>
  </si>
  <si>
    <t>CFT1-05001 | truza niñas teens ; talla-12 color: estrellas_02</t>
  </si>
  <si>
    <t>CFT1-06001 | truza niñas teens ; talla-14 color: estrellas_02</t>
  </si>
  <si>
    <t>CFT1-07001 | truza niñas teens ; talla-16 color: estrellas_02</t>
  </si>
  <si>
    <t>CFT1-01002 | truza niñas teens ; talla-4 color: corazones_02</t>
  </si>
  <si>
    <t>{"estampado_1":"corazones_02","estampado_2":"na"}</t>
  </si>
  <si>
    <t>CFT1-02002 | truza niñas teens ; talla-6 color: corazones_02</t>
  </si>
  <si>
    <t>CFT1-03002 | truza niñas teens ; talla-8 color: corazones_02</t>
  </si>
  <si>
    <t>CFT1-04002 | truza niñas teens ; talla-10 color: corazones_02</t>
  </si>
  <si>
    <t>CFT1-05002 | truza niñas teens ; talla-12 color: corazones_02</t>
  </si>
  <si>
    <t>CFT1-06002 | truza niñas teens ; talla-14 color: corazones_02</t>
  </si>
  <si>
    <t>CFT1-07002 | truza niñas teens ; talla-16 color: corazones_02</t>
  </si>
  <si>
    <t>CFT1-01003 | truza niñas teens ; talla-4 color: flores puntos y corazones_01</t>
  </si>
  <si>
    <t>{"estampado_1":"flores puntos y corazones_01","estampado_2":"na"}</t>
  </si>
  <si>
    <t>CFT1-02003 | truza niñas teens ; talla-6 color: flores puntos y corazones_01</t>
  </si>
  <si>
    <t>CFT1-03003 | truza niñas teens ; talla-8 color: flores puntos y corazones_01</t>
  </si>
  <si>
    <t>CFT1-04003 | truza niñas teens ; talla-10 color: flores puntos y corazones_01</t>
  </si>
  <si>
    <t>CFT1-05003 | truza niñas teens ; talla-12 color: flores puntos y corazones_01</t>
  </si>
  <si>
    <t>CFT1-06003 | truza niñas teens ; talla-14 color: flores puntos y corazones_01</t>
  </si>
  <si>
    <t>CFT1-07003 | truza niñas teens ; talla-16 color: flores puntos y corazones_01</t>
  </si>
  <si>
    <t>CFT1-01004 | truza niñas teens ; talla-4 color: margaritas o flores_01</t>
  </si>
  <si>
    <t>{"estampado_1":"margaritas o flores_01","estampado_2":"na"}</t>
  </si>
  <si>
    <t>CFT1-02004 | truza niñas teens ; talla-6 color: margaritas o flores_01</t>
  </si>
  <si>
    <t>CFT1-03004 | truza niñas teens ; talla-8 color: margaritas o flores_01</t>
  </si>
  <si>
    <t>CFT1-04004 | truza niñas teens ; talla-10 color: margaritas o flores_01</t>
  </si>
  <si>
    <t>CFT1-05004 | truza niñas teens ; talla-12 color: margaritas o flores_01</t>
  </si>
  <si>
    <t>CFT1-06004 | truza niñas teens ; talla-14 color: margaritas o flores_01</t>
  </si>
  <si>
    <t>CFT1-07004 | truza niñas teens ; talla-16 color: margaritas o flores_01</t>
  </si>
  <si>
    <t>CFT1-01005 | truza niñas teens ; talla-4 color: uva</t>
  </si>
  <si>
    <t>CFT1-02005 | truza niñas teens ; talla-6 color: uva</t>
  </si>
  <si>
    <t>CFT1-03005 | truza niñas teens ; talla-8 color: uva</t>
  </si>
  <si>
    <t>CFT1-04005 | truza niñas teens ; talla-10 color: uva</t>
  </si>
  <si>
    <t>CFT1-05005 | truza niñas teens ; talla-12 color: uva</t>
  </si>
  <si>
    <t>CFT1-06005 | truza niñas teens ; talla-14 color: uva</t>
  </si>
  <si>
    <t>CFT1-07005 | truza niñas teens ; talla-16 color: uva</t>
  </si>
  <si>
    <t>CFT1-01006 | truza niñas teens ; talla-4 color: lila</t>
  </si>
  <si>
    <t>CFT1-02006 | truza niñas teens ; talla-6 color: lila</t>
  </si>
  <si>
    <t>CFT1-03006 | truza niñas teens ; talla-8 color: lila</t>
  </si>
  <si>
    <t>CFT1-04006 | truza niñas teens ; talla-10 color: lila</t>
  </si>
  <si>
    <t>CFT1-05006 | truza niñas teens ; talla-12 color: lila</t>
  </si>
  <si>
    <t>CFT1-06006 | truza niñas teens ; talla-14 color: lila</t>
  </si>
  <si>
    <t>CFT1-07006 | truza niñas teens ; talla-16 color: lila</t>
  </si>
  <si>
    <t>CFT1-01007 | truza niñas teens ; talla-4 color: rosado</t>
  </si>
  <si>
    <t>CFT1-02007 | truza niñas teens ; talla-6 color: rosado</t>
  </si>
  <si>
    <t>CFT1-03007 | truza niñas teens ; talla-8 color: rosado</t>
  </si>
  <si>
    <t>CFT1-04007 | truza niñas teens ; talla-10 color: rosado</t>
  </si>
  <si>
    <t>CFT1-05007 | truza niñas teens ; talla-12 color: rosado</t>
  </si>
  <si>
    <t>CFT1-06007 | truza niñas teens ; talla-14 color: rosado</t>
  </si>
  <si>
    <t>CFT1-07007 | truza niñas teens ; talla-16 color: rosado</t>
  </si>
  <si>
    <t>CFT1-01008 | truza niñas teens ; talla-4 color: turqueza</t>
  </si>
  <si>
    <t>CFT1-02008 | truza niñas teens ; talla-6 color: turqueza</t>
  </si>
  <si>
    <t>CFT1-03008 | truza niñas teens ; talla-8 color: turqueza</t>
  </si>
  <si>
    <t>CFT1-04008 | truza niñas teens ; talla-10 color: turqueza</t>
  </si>
  <si>
    <t>CFT1-05008 | truza niñas teens ; talla-12 color: turqueza</t>
  </si>
  <si>
    <t>CFT1-06008 | truza niñas teens ; talla-14 color: turqueza</t>
  </si>
  <si>
    <t>CFT1-07008 | truza niñas teens ; talla-16 color: turqueza</t>
  </si>
  <si>
    <t>CFT1-01009 | truza niñas teens ; talla-4 color: verde limon</t>
  </si>
  <si>
    <t>CFT1-02009 | truza niñas teens ; talla-6 color: verde limon</t>
  </si>
  <si>
    <t>CFT1-03009 | truza niñas teens ; talla-8 color: verde limon</t>
  </si>
  <si>
    <t>CFT1-04009 | truza niñas teens ; talla-10 color: verde limon</t>
  </si>
  <si>
    <t>CFT1-05009 | truza niñas teens ; talla-12 color: verde limon</t>
  </si>
  <si>
    <t>CFT1-06009 | truza niñas teens ; talla-14 color: verde limon</t>
  </si>
  <si>
    <t>CFT1-07009 | truza niñas teens ; talla-16 color: verde limon</t>
  </si>
  <si>
    <t>CFT1-01010 | truza niñas teens ; talla-4 color: blanco</t>
  </si>
  <si>
    <t>CFT1-02010 | truza niñas teens ; talla-6 color: blanco</t>
  </si>
  <si>
    <t>CFT1-03010 | truza niñas teens ; talla-8 color: blanco</t>
  </si>
  <si>
    <t>CFT1-04010 | truza niñas teens ; talla-10 color: blanco</t>
  </si>
  <si>
    <t>CFT1-05010 | truza niñas teens ; talla-12 color: blanco</t>
  </si>
  <si>
    <t>CFT1-06010 | truza niñas teens ; talla-14 color: blanco</t>
  </si>
  <si>
    <t>CFT1-07010 | truza niñas ; talla-16 color: blanco</t>
  </si>
  <si>
    <t>FTT3</t>
  </si>
  <si>
    <t>FTT3-03001 | top teens elastico corazon ; talla-8 color: chicle</t>
  </si>
  <si>
    <t>FTT3-04001 | top teens elastico corazon ; talla-10 color: chicle</t>
  </si>
  <si>
    <t>FTT3-05001 | top teens elastico corazon ; talla-12 color: chicle</t>
  </si>
  <si>
    <t>FTT3-06001 | top teens elastico corazon ; talla-14 color: chicle</t>
  </si>
  <si>
    <t>FTT3-07001 | top teens elastico corazon ; talla-16 color: chicle</t>
  </si>
  <si>
    <t>FTT3-03002 | top teens elastico corazon ; talla-8 color: naranja</t>
  </si>
  <si>
    <t>FTT3-04002 | top teens elastico corazon ; talla-10 color: naranja</t>
  </si>
  <si>
    <t>FTT3-05002 | top teens elastico corazon ; talla-12 color: naranja</t>
  </si>
  <si>
    <t>FTT3-06002 | top teens elastico corazon ; talla-14 color: naranja</t>
  </si>
  <si>
    <t>FTT3-07002 | top teens elastico corazon ; talla-16 color: naranja</t>
  </si>
  <si>
    <t>FTT3-03003 | top teens elastico corazon ; talla-8 color: amarillo</t>
  </si>
  <si>
    <t>FTT3-04003 | top teens elastico corazon ; talla-10 color: amarillo</t>
  </si>
  <si>
    <t>FTT3-05003 | top teens elastico corazon ; talla-12 color: amarillo</t>
  </si>
  <si>
    <t>FTT3-06003 | top teens elastico corazon ; talla-14 color: amarillo</t>
  </si>
  <si>
    <t>FTT3-07003 | top teens elastico corazon ; talla-16 color: amarillo</t>
  </si>
  <si>
    <t>FTT3-03004 | top teens elastico corazon ; talla-8 color: turqueza</t>
  </si>
  <si>
    <t>FTT3-04004 | top teens elastico corazon ; talla-10 color: turqueza</t>
  </si>
  <si>
    <t>FTT3-05004 | top teens elastico corazon ; talla-12 color: turqueza</t>
  </si>
  <si>
    <t>FTT3-06004 | top teens elastico corazon ; talla-14 color: turqueza</t>
  </si>
  <si>
    <t>FTT3-07004 | top teens elastico corazon ; talla-16 color: turqueza</t>
  </si>
  <si>
    <t>FTT3-03005 | top teens elastico corazon ; talla-8 color: verde limon</t>
  </si>
  <si>
    <t>FTT3-04005 | top teens elastico corazon ; talla-10 color: verde limon</t>
  </si>
  <si>
    <t>FTT3-05005 | top teens elastico corazon ; talla-12 color: verde limon</t>
  </si>
  <si>
    <t>FTT3-06005 | top teens elastico corazon ; talla-14 color: verde limon</t>
  </si>
  <si>
    <t>FTT3-07005 | top teens elastico corazon ; talla-16 color: verde limon</t>
  </si>
  <si>
    <t>FTT3-03006 | top teens elastico corazon ; talla-8 color: blanco</t>
  </si>
  <si>
    <t>FTT3-04006 | top teens elastico corazon ; talla-10 color: blanco</t>
  </si>
  <si>
    <t>FTT3-05006 | top teens elastico corazon ; talla-12 color: blanco</t>
  </si>
  <si>
    <t>FTT3-06006 | top teens elastico corazon ; talla-14 color: blanco</t>
  </si>
  <si>
    <t>FTT3-07006 | top teens elastico corazon ; talla-16 color: blanco</t>
  </si>
  <si>
    <t>FTT3-03007 | top teens elastico corazon ; talla-8 color: lila</t>
  </si>
  <si>
    <t>FTT3-04007 | top teens elastico corazon ; talla-10 color: lila</t>
  </si>
  <si>
    <t>FTT3-05007 | top teens elastico corazon ; talla-12 color: lila</t>
  </si>
  <si>
    <t>FTT3-06007 | top teens elastico corazon ; talla-14 color: lila</t>
  </si>
  <si>
    <t>FTT3-07007 | top teens elastico corazon ; talla-16 color: lila</t>
  </si>
  <si>
    <t>FTT3-03008 | top teens elastico corazon ; talla-8 color: melon</t>
  </si>
  <si>
    <t>FTT3-04008 | top teens elastico corazon ; talla-10 color: melon</t>
  </si>
  <si>
    <t>FTT3-05008 | top teens elastico corazon ; talla-12 color: melon</t>
  </si>
  <si>
    <t>FTT3-06008 | top teens elastico corazon ; talla-14 color: melon</t>
  </si>
  <si>
    <t>FTT3-07008 | top teens elastico corazon ; talla-16 color: melon</t>
  </si>
  <si>
    <t>FTG3</t>
  </si>
  <si>
    <t>FTG3-01001 | truza niñas corte alto ; talla-4 color: manzanas_01</t>
  </si>
  <si>
    <t>{"estampado_1":"manzanas_01","estampado_2":"na"}</t>
  </si>
  <si>
    <t>FTG3-02001 | truza niñas corte alto ; talla-6 color: manzanas_01</t>
  </si>
  <si>
    <t>FTG3-03001 | truza niñas corte alto ; talla-8 color: manzanas_01</t>
  </si>
  <si>
    <t>FTG3-04001 | truza niñas corte alto ; talla-10 color: manzanas_01</t>
  </si>
  <si>
    <t>FTG3-05001 | truza niñas corte alto ; talla-12 color: manzanas_01</t>
  </si>
  <si>
    <t>FTG3-06001 | truza niñas corte alto ; talla-14 color: manzanas_01</t>
  </si>
  <si>
    <t>FTG3-07001 | truza niñas corte alto ; talla-16 color: manzanas_01</t>
  </si>
  <si>
    <t>FTG3-01002 | truza niñas corte alto ; talla-4 color: cereza o mora_01</t>
  </si>
  <si>
    <t>{"estampado_1":"cereza o mora_01","estampado_2":"na"}</t>
  </si>
  <si>
    <t>FTG3-02002 | truza niñas corte alto ; talla-6 color: cereza o mora_01</t>
  </si>
  <si>
    <t>FTG3-03002 | truza niñas corte alto ; talla-8 color: cereza o mora_01</t>
  </si>
  <si>
    <t>FTG3-04002 | truza niñas corte alto ; talla-10 color: cereza o mora_01</t>
  </si>
  <si>
    <t>FTG3-05002 | truza niñas corte alto ; talla-12 color: cereza o mora_01</t>
  </si>
  <si>
    <t>FTG3-06002 | truza niñas corte alto ; talla-14 color: cereza o mora_01</t>
  </si>
  <si>
    <t>FTG3-07002 | truza niñas corte alto ; talla-16 color: cereza o mora_01</t>
  </si>
  <si>
    <t>FTG3-01003 | truza niñas corte alto ; talla-4 color: melon_01</t>
  </si>
  <si>
    <t>{"estampado_1":"melon_01","estampado_2":"na"}</t>
  </si>
  <si>
    <t>FTG3-02003 | truza niñas corte alto ; talla-6 color: melon_01</t>
  </si>
  <si>
    <t>FTG3-03003 | truza niñas corte alto ; talla-8 color: melon_01</t>
  </si>
  <si>
    <t>FTG3-04003 | truza niñas corte alto ; talla-10 color: melon_01</t>
  </si>
  <si>
    <t>FTG3-05003 | truza niñas corte alto ; talla-12 color: melon_01</t>
  </si>
  <si>
    <t>FTG3-06003 | truza niñas corte alto ; talla-14 color: melon_01</t>
  </si>
  <si>
    <t>FTG3-07003 | truza niñas corte alto ; talla-16 color: melon_01</t>
  </si>
  <si>
    <t>FTG3-01004 | truza niñas corte alto ; talla-4 color: naturaleza_01</t>
  </si>
  <si>
    <t>{"estampado_1":"naturaleza_01","estampado_2":"na"}</t>
  </si>
  <si>
    <t>FTG3-02004 | truza niñas corte alto ; talla-6 color: naturaleza_01</t>
  </si>
  <si>
    <t>FTG3-03004 | truza niñas corte alto ; talla-8 color: naturaleza_01</t>
  </si>
  <si>
    <t>FTG3-04004 | truza niñas corte alto ; talla-10 color: naturaleza_01</t>
  </si>
  <si>
    <t>FTG3-05004 | truza niñas corte alto ; talla-12 color: naturaleza_01</t>
  </si>
  <si>
    <t>FTG3-06004 | truza niñas corte alto ; talla-14 color: naturaleza_01</t>
  </si>
  <si>
    <t>FTG3-07004 | truza niñas corte alto ; talla-16 color: naturaleza_01</t>
  </si>
  <si>
    <t>FTG3-01005 | truza niñas corte alto ; talla-4 color: mariquitas o flores_01</t>
  </si>
  <si>
    <t>{"estampado_1":"mariquitas o flores_01","estampado_2":"na"}</t>
  </si>
  <si>
    <t>FTG3-02005 | truza niñas corte alto ; talla-6 color: mariquitas o flores_01</t>
  </si>
  <si>
    <t>FTG3-03005 | truza niñas corte alto ; talla-8 color: mariquitas o flores_01</t>
  </si>
  <si>
    <t>FTG3-04005 | truza niñas corte alto ; talla-10 color: mariquitas o flores_01</t>
  </si>
  <si>
    <t>FTG3-05005 | truza niñas corte alto ; talla-12 color: mariquitas o flores_01</t>
  </si>
  <si>
    <t>FTG3-06005 | truza niñas corte alto ; talla-14 color: mariquitas o flores_01</t>
  </si>
  <si>
    <t>FTG3-07005 | truza niñas corte alto ; talla-16 color: mariquitas o flores_01</t>
  </si>
  <si>
    <t>FTG3-01006 | truza niñas corte alto ; talla-4 color: hongos_01</t>
  </si>
  <si>
    <t>{"estampado_1":"hongos_01","estampado_2":"na"}</t>
  </si>
  <si>
    <t>FTG3-02006 | truza niñas corte alto ; talla-6 color: hongos_01</t>
  </si>
  <si>
    <t>FTG3-03006 | truza niñas corte alto ; talla-8 color: hongos_01</t>
  </si>
  <si>
    <t>FTG3-04006 | truza niñas corte alto ; talla-10 color: hongos_01</t>
  </si>
  <si>
    <t>FTG3-05006 | truza niñas corte alto ; talla-12 color: hongos_01</t>
  </si>
  <si>
    <t>FTG3-06006 | truza niñas corte alto ; talla-14 color: hongos_01</t>
  </si>
  <si>
    <t>FTG3-07006 | truza niñas corte alto ; talla-16 color: hongos_01</t>
  </si>
  <si>
    <t>CB6</t>
  </si>
  <si>
    <t>CB6-09001 | bikini dama estampado con bolillo ; talla-s color: hojas negras_01</t>
  </si>
  <si>
    <t>{"estampado_1":"hojas negras_01","estampado_2":"na"}</t>
  </si>
  <si>
    <t>CB6-10001 | bikini dama estampado con bolillo ; talla-m color: hojas negras_01</t>
  </si>
  <si>
    <t>CB6-11001 | bikini dama estampado con bolillo ; talla-l color: hojas negras_01</t>
  </si>
  <si>
    <t>CB6-09002 | bikini dama estampado con bolillo ; talla-s color: hojas melange_01</t>
  </si>
  <si>
    <t>{"estampado_1":"hojas melange_01","estampado_2":"na"}</t>
  </si>
  <si>
    <t>CB6-10002 | bikini dama estampado con bolillo ; talla-m color: hojas melange_01</t>
  </si>
  <si>
    <t>CB6-11002 | bikini dama estampado con bolillo ; talla-l color: hojas melange_01</t>
  </si>
  <si>
    <t>CB6-09003 | bikini dama estampado con bolillo ; talla-s color: hojas crema_01</t>
  </si>
  <si>
    <t>{"estampado_1":"hojas crema_01","estampado_2":"na"}</t>
  </si>
  <si>
    <t>CB6-10003 | bikini dama estampado con bolillo ; talla-m color: hojas crema_01</t>
  </si>
  <si>
    <t>CB6-11003 | bikini dama estampado con bolillo ; talla-l color: hojas crema_01</t>
  </si>
  <si>
    <t>CB6-09004 | bikini dama estampado con bolillo ; talla-s color: hojas lila_01</t>
  </si>
  <si>
    <t>{"estampado_1":"hojas lila_01","estampado_2":"na"}</t>
  </si>
  <si>
    <t>CB6-10004 | bikini dama estampado con bolillo ; talla-m color: hojas lila_01</t>
  </si>
  <si>
    <t>CB6-11004 | bikini dama estampado con bolillo ; talla-l color: hojas lila_01</t>
  </si>
  <si>
    <t>CB6-09005 | bikini dama estampado con bolillo ; talla-s color: hojas fucsia_01</t>
  </si>
  <si>
    <t>{"estampado_1":"hojas fucsia_01","estampado_2":"na"}</t>
  </si>
  <si>
    <t>CB6-10005 | bikini dama estampado con bolillo ; talla-m color: hojas fucsia_01</t>
  </si>
  <si>
    <t>CB6-11005 | bikini dama estampado con bolillo ; talla-l color: hojas fucsia_01</t>
  </si>
  <si>
    <t>CB6-09006 | bikini dama estampado con bolillo ; talla-s color: hojas verde agua_01</t>
  </si>
  <si>
    <t>{"estampado_1":"hojas verde agua_01","estampado_2":"na"}</t>
  </si>
  <si>
    <t>CB6-10006 | bikini dama estampado con bolillo ; talla-m color: hojas verde agua_01</t>
  </si>
  <si>
    <t>CB6-11006 | bikini dama estampado con bolillo ; talla-l color: hojas verde agua_01</t>
  </si>
  <si>
    <t>CB6-09007 | bikini dama estampado con bolillo ; talla-s color: hojas beige_01</t>
  </si>
  <si>
    <t>{"estampado_1":"hojas beige_01","estampado_2":"na"}</t>
  </si>
  <si>
    <t>CB6-10007 | bikini dama estampado con bolillo ; talla-m color: hojas beige_01</t>
  </si>
  <si>
    <t>CB6-11007 | bikini dama estampado con bolillo ; talla-l color: hojas beige_01</t>
  </si>
  <si>
    <t>CB6-09008 | bikini dama estampado con bolillo ; talla-s color: hojas melon_01</t>
  </si>
  <si>
    <t>{"estampado_1":"hojas melon_01","estampado_2":"na"}</t>
  </si>
  <si>
    <t>CB6-10008 | bikini dama estampado con bolillo ; talla-m color: hojas melon_01</t>
  </si>
  <si>
    <t>CB6-11008 | bikini dama estampado con bolillo ; talla-l color: hojas melon_01</t>
  </si>
  <si>
    <t>CB8</t>
  </si>
  <si>
    <t>CB8-09001 | bikini dama alto estampado ; talla-s color: palmas rosa_01</t>
  </si>
  <si>
    <t>{"estampado_1":"palmas rosa_01","estampado_2":"na"}</t>
  </si>
  <si>
    <t>CB8-10001 | bikini dama alto estampado ; talla-m color: palmas rosa_01</t>
  </si>
  <si>
    <t>CB8-11001 | bikini dama alto estampado ; talla-l color: palmas rosa_01</t>
  </si>
  <si>
    <t>CB8-09002 | bikini dama alto estampado ; talla-s color: tribal_01</t>
  </si>
  <si>
    <t>{"estampado_1":"tribal_01","estampado_2":"na"}</t>
  </si>
  <si>
    <t>CB8-10002 | bikini dama alto estampado ; talla-m color: tribal_01</t>
  </si>
  <si>
    <t>CB8-11002 | bikini dama alto estampado ; talla-l color: tribal_01</t>
  </si>
  <si>
    <t>CB8-09003 | bikini dama alto estampado ; talla-s color: palmas azul_01</t>
  </si>
  <si>
    <t>{"estampado_1":"palmas azul_01","estampado_2":"na"}</t>
  </si>
  <si>
    <t>CB8-10003 | bikini dama alto estampado ; talla-m color: palmas azul_01</t>
  </si>
  <si>
    <t>CB8-11003 | bikini dama alto estampado ; talla-l color: palmas azul_01</t>
  </si>
  <si>
    <t>CB8-09004 | bikini dama alto estampado ; talla-s color: piña_01</t>
  </si>
  <si>
    <t>{"estampado_1":"piña_01","estampado_2":"na"}</t>
  </si>
  <si>
    <t>CB8-10004 | bikini dama alto estampado ; talla-m color: piña_01</t>
  </si>
  <si>
    <t>CB8-11004 | bikini dama alto estampado ; talla-l color: piña_01</t>
  </si>
  <si>
    <t>CB2</t>
  </si>
  <si>
    <t>CB2-09001 | bikini dama sesgo estampado ; talla-s color: blanco</t>
  </si>
  <si>
    <t>CB2-10001 | bikini dama sesgo estampado ; talla-m color: blanco</t>
  </si>
  <si>
    <t>CB2-11001 | bikini dama sesgo estampado ; talla-l color: blanco</t>
  </si>
  <si>
    <t>CB2-09002 | bikini dama sesgo estampado ; talla-s color: fucsia</t>
  </si>
  <si>
    <t>{"estampado_1":"fucsia","estampado_2":"na"}</t>
  </si>
  <si>
    <t>CB2-10002 | bikini dama sesgo estampado ; talla-m color: fucsia</t>
  </si>
  <si>
    <t>CB2-11002 | bikini dama sesgo estampado ; talla-l color: fucsia</t>
  </si>
  <si>
    <t>CB2-09003 | bikini dama sesgo estampado ; talla-s color: verde limon</t>
  </si>
  <si>
    <t>CB2-10003 | bikini dama sesgo estampado ; talla-m color: verde limon</t>
  </si>
  <si>
    <t>CB2-11003 | bikini dama sesgo estampado ; talla-l color: verde limon</t>
  </si>
  <si>
    <t>CB2-09004 | bikini dama sesgo estampado ; talla-s color: turqueza</t>
  </si>
  <si>
    <t>CB2-10004 | bikini dama sesgo estampado ; talla-m color: turqueza</t>
  </si>
  <si>
    <t>CB2-11004 | bikini dama sesgo estampado ; talla-l color: turqueza</t>
  </si>
  <si>
    <t>CB2-09005 | bikini dama sesgo estampado ; talla-s color: celeste</t>
  </si>
  <si>
    <t>CB2-10005 | bikini dama sesgo estampado ; talla-m color: celeste</t>
  </si>
  <si>
    <t>CB2-11005 | bikini dama sesgo estampado ; talla-l color: celeste</t>
  </si>
  <si>
    <t>CB2-09006 | bikini dama sesgo estampado ; talla-s color: naranja</t>
  </si>
  <si>
    <t>CB2-10006 | bikini dama sesgo estampado ; talla-m color: naranja</t>
  </si>
  <si>
    <t>CB2-11006 | bikini dama sesgo estampado ; talla-l color: naranja</t>
  </si>
  <si>
    <t>CB2-09007 | bikini dama sesgo estampado ; talla-s color: rojo</t>
  </si>
  <si>
    <t>CB2-10007 | bikini dama sesgo estampado ; talla-m color: rojo</t>
  </si>
  <si>
    <t>CB2-11007 | bikini dama sesgo estampado ; talla-l color: rojo</t>
  </si>
  <si>
    <t>CB2-09008 | bikini dama sesgo estampado ; talla-s color: rosado</t>
  </si>
  <si>
    <t>CB2-10008 | bikini dama sesgo estampado ; talla-m color: rosado</t>
  </si>
  <si>
    <t>CB2-11008 | bikini dama sesgo estampado ; talla-l color: rosado</t>
  </si>
  <si>
    <t>CB2-09009 | bikini dama sesgo estampado ; talla-s color: negro</t>
  </si>
  <si>
    <t>CB2-10009 | bikini dama sesgo estampado ; talla-m color: negro</t>
  </si>
  <si>
    <t>CB2-11009 | bikini dama sesgo estampado ; talla-l color: negro</t>
  </si>
  <si>
    <t>CB2-09010 | bikini dama sesgo estampado ; talla-s color: uva</t>
  </si>
  <si>
    <t>CB2-10010 | bikini dama sesgo estampado ; talla-m color: uva</t>
  </si>
  <si>
    <t>CB2-11010 | bikini dama sesgo estampado ; talla-l color: uva</t>
  </si>
  <si>
    <t>CB2-09011 | bikini dama sesgo estampado ; talla-s color: marron</t>
  </si>
  <si>
    <t>{"estampado_1":"marron","estampado_2":"na"}</t>
  </si>
  <si>
    <t>CB2-10011 | bikini dama sesgo estampado ; talla-m color: marron</t>
  </si>
  <si>
    <t>CB2-11011 | bikini dama sesgo estampado ; talla-l color: marron</t>
  </si>
  <si>
    <t>CB2-09012 | bikini dama sesgo estampado ; talla-s color: lila</t>
  </si>
  <si>
    <t>CB2-10012 | bikini dama sesgo estampado ; talla-m color: lila</t>
  </si>
  <si>
    <t>CB2-11012 | bikini dama sesgo estampado ; talla-l color: lila</t>
  </si>
  <si>
    <t>CB2-09013 | bikini dama sesgo estampado ; talla-s color: coral</t>
  </si>
  <si>
    <t>CB2-10013 | bikini dama sesgo estampado ; talla-m color: coral</t>
  </si>
  <si>
    <t>CB2-11013 | bikini dama sesgo estampado ; talla-l color: coral</t>
  </si>
  <si>
    <t>CB2-09014 | bikini dama sesgo estampado ; talla-s color: azulino</t>
  </si>
  <si>
    <t>CB2-10014 | bikini dama sesgo estampado ; talla-m color: azulino</t>
  </si>
  <si>
    <t>CB2-11014 | bikini dama sesgo estampado ; talla-l color: azulino</t>
  </si>
  <si>
    <t>CB2-09015 | bikini dama sesgo estampado ; talla-s color: melon</t>
  </si>
  <si>
    <t>CB2-10015 | bikini dama sesgo estampado ; talla-m color: melon</t>
  </si>
  <si>
    <t>CB2-11015 | bikini dama sesgo estampado ; talla-l color: melon</t>
  </si>
  <si>
    <t>CB2-09016 | bikini dama sesgo estampado ; talla-s color: amarillo</t>
  </si>
  <si>
    <t>CB2-10016 | bikini dama sesgo estampado ; talla-m color: amarillo</t>
  </si>
  <si>
    <t>CB2-11016 | bikini dama sesgo estampado ; talla-l color: amarillo</t>
  </si>
  <si>
    <t>CB2-09017 | bikini dama sesgo estampado ; talla-s color: crema</t>
  </si>
  <si>
    <t>CB2-10017 | bikini dama sesgo estampado ; talla-m color: crema</t>
  </si>
  <si>
    <t>CB2-11017 | bikini dama sesgo estampado ; talla-l color: crema</t>
  </si>
  <si>
    <t>CB2-09018 | bikini dama sesgo estampado ; talla-s color: chicle</t>
  </si>
  <si>
    <t>CB2-10018 | bikini dama sesgo estampado ; talla-m color: chicle</t>
  </si>
  <si>
    <t>CB2-11018 | bikini dama sesgo estampado ; talla-l color: chicle</t>
  </si>
  <si>
    <t>CB2-09019 | bikini dama sesgo estampado ; talla-s color: violeta</t>
  </si>
  <si>
    <t>CB2-10019 | bikini dama sesgo estampado ; talla-m color: violeta</t>
  </si>
  <si>
    <t>CB2-11019 | bikini dama sesgo estampado ; talla-l color: violeta</t>
  </si>
  <si>
    <t>CE</t>
  </si>
  <si>
    <t>CE-09001 | bikini dama elastico encaje ; talla-s color: blanco</t>
  </si>
  <si>
    <t>CE-10001 | bikini dama elastico encaje ; talla-m color: blanco</t>
  </si>
  <si>
    <t>CE-11001 | bikini dama elastico encaje ; talla-l color: blanco</t>
  </si>
  <si>
    <t>CE-09002 | bikini dama elastico encaje ; talla-s color: fucsia</t>
  </si>
  <si>
    <t>CE-10002 | bikini dama elastico encaje ; talla-m color: fucsia</t>
  </si>
  <si>
    <t>CE-11002 | bikini dama elastico encaje ; talla-l color: fucsia</t>
  </si>
  <si>
    <t>CE-09003 | bikini dama elastico encaje ; talla-s color: verde limon</t>
  </si>
  <si>
    <t>CE-10003 | bikini dama elastico encaje ; talla-m color: verde limon</t>
  </si>
  <si>
    <t>CE-11003 | bikini dama elastico encaje ; talla-l color: verde limon</t>
  </si>
  <si>
    <t>CE-09004 | bikini dama elastico encaje ; talla-s color: turqueza</t>
  </si>
  <si>
    <t>CE-10004 | bikini dama elastico encaje ; talla-m color: turqueza</t>
  </si>
  <si>
    <t>CE-11004 | bikini dama elastico encaje ; talla-l color: turqueza</t>
  </si>
  <si>
    <t>CE-09005 | bikini dama elastico encaje ; talla-s color: amarillo</t>
  </si>
  <si>
    <t>CE-10005 | bikini dama elastico encaje ; talla-m color: amarillo</t>
  </si>
  <si>
    <t>CE-11005 | bikini dama elastico encaje ; talla-l color: amarillo</t>
  </si>
  <si>
    <t>CE-09006 | bikini dama elastico encaje ; talla-s color: naranja</t>
  </si>
  <si>
    <t>CE-10006 | bikini dama elastico encaje ; talla-m color: naranja</t>
  </si>
  <si>
    <t>CE-11006 | bikini dama elastico encaje ; talla-l color: naranja</t>
  </si>
  <si>
    <t>CE-09007 | bikini dama elastico encaje ; talla-s color: rojo</t>
  </si>
  <si>
    <t>CE-10007 | bikini dama elastico encaje ; talla-m color: rojo</t>
  </si>
  <si>
    <t>CE-11007 | bikini dama elastico encaje ; talla-l color: rojo</t>
  </si>
  <si>
    <t>CE-09008 | bikini dama elastico encaje ; talla-s color: crema</t>
  </si>
  <si>
    <t>CE-10008 | bikini dama elastico encaje ; talla-m color: crema</t>
  </si>
  <si>
    <t>CE-11008 | bikini dama elastico encaje ; talla-l color: crema</t>
  </si>
  <si>
    <t>CE-09009 | bikini dama elastico encaje ; talla-s color: beige</t>
  </si>
  <si>
    <t>CE-10009 | bikini dama elastico encaje ; talla-m color: beige</t>
  </si>
  <si>
    <t>CE-11009 | bikini dama elastico encaje ; talla-l color: beige</t>
  </si>
  <si>
    <t>CE-09010 | bikini dama elastico encaje ; talla-s color: negro</t>
  </si>
  <si>
    <t>CE-10010 | bikini dama elastico encaje ; talla-m color: negro</t>
  </si>
  <si>
    <t>CE-11010 | bikini dama elastico encaje ; talla-l color: negro</t>
  </si>
  <si>
    <t>CE-09011 | bikini dama elastico encaje ; talla-s color: celeste</t>
  </si>
  <si>
    <t>CE-10011 | bikini dama elastico encaje ; talla-m color: celeste</t>
  </si>
  <si>
    <t>CE-11011 | bikini dama elastico encaje ; talla-l color: celeste</t>
  </si>
  <si>
    <t>CE-09012 | bikini dama elastico encaje ; talla-s color: marron</t>
  </si>
  <si>
    <t>CE-10012 | bikini dama elastico encaje ; talla-m color: marron</t>
  </si>
  <si>
    <t>CE-11012 | bikini dama elastico encaje ; talla-l color: marron</t>
  </si>
  <si>
    <t>CE-09013 | bikini dama elastico encaje ; talla-s color: rosado</t>
  </si>
  <si>
    <t>CE-10013 | bikini dama elastico encaje ; talla-m color: rosado</t>
  </si>
  <si>
    <t>CE-11013 | bikini dama elastico encaje ; talla-l color: rosado</t>
  </si>
  <si>
    <t>CE-09014 | bikini dama elastico encaje ; talla-s color: uva</t>
  </si>
  <si>
    <t>CE-10014 | bikini dama elastico encaje ; talla-m color: uva</t>
  </si>
  <si>
    <t>CE-11014 | bikini dama elastico encaje ; talla-l color: uva</t>
  </si>
  <si>
    <t>CE-09015 | bikini dama elastico encaje ; talla-s color: lila</t>
  </si>
  <si>
    <t>CE-10015 | bikini dama elastico encaje ; talla-m color: lila</t>
  </si>
  <si>
    <t>CE-11015 | bikini dama elastico encaje ; talla-l color: lila</t>
  </si>
  <si>
    <t>CE-09016 | bikini dama elastico encaje ; talla-s color: chicle</t>
  </si>
  <si>
    <t>CE-10016 | bikini dama elastico encaje ; talla-m color: chicle</t>
  </si>
  <si>
    <t>CE-11016 | bikini dama elastico encaje ; talla-l color: chicle</t>
  </si>
  <si>
    <t>CE-09017 | bikini dama elastico encaje ; talla-s color: violeta</t>
  </si>
  <si>
    <t>CE-10017 | bikini dama elastico encaje ; talla-m color: violeta</t>
  </si>
  <si>
    <t>CE-11017 | bikini dama elastico encaje ; talla-l color: violeta</t>
  </si>
  <si>
    <t>CB1</t>
  </si>
  <si>
    <t>CB1-09001 | bikini clasico elastico lurex ; talla-s color: blanco</t>
  </si>
  <si>
    <t>CB1-10001 | bikini clasico elastico lurex ; talla-m color: blanco</t>
  </si>
  <si>
    <t>CB1-11001 | bikini clasico elastico lurex ; talla-l color: blanco</t>
  </si>
  <si>
    <t>CB1-09002 | bikini clasico elastico lurex ; talla-s color: fucsia</t>
  </si>
  <si>
    <t>CB1-10002 | bikini clasico elastico lurex ; talla-m color: fucsia</t>
  </si>
  <si>
    <t>CB1-11002 | bikini clasico elastico lurex ; talla-l color: fucsia</t>
  </si>
  <si>
    <t>CB1-09003 | bikini clasico elastico lurex ; talla-s color: verde limon</t>
  </si>
  <si>
    <t>CB1-10003 | bikini clasico elastico lurex ; talla-m color: verde limon</t>
  </si>
  <si>
    <t>CB1-11003 | bikini clasico elastico lurex ; talla-l color: verde limon</t>
  </si>
  <si>
    <t>CB1-09004 | bikini clasico elastico lurex ; talla-s color: turqueza</t>
  </si>
  <si>
    <t>CB1-10004 | bikini clasico elastico lurex ; talla-m color: turqueza</t>
  </si>
  <si>
    <t>CB1-11004 | bikini clasico elastico lurex ; talla-l color: turqueza</t>
  </si>
  <si>
    <t>CB1-09005 | bikini clasico elastico lurex ; talla-s color: celeste</t>
  </si>
  <si>
    <t>CB1-10005 | bikini clasico elastico lurex ; talla-m color: celeste</t>
  </si>
  <si>
    <t>CB1-11005 | bikini clasico elastico lurex ; talla-l color: celeste</t>
  </si>
  <si>
    <t>CB1-09006 | bikini clasico elastico lurex ; talla-s color: amarillo</t>
  </si>
  <si>
    <t>CB1-10006 | bikini clasico elastico lurex ; talla-m color: amarillo</t>
  </si>
  <si>
    <t>CB1-11006 | bikini clasico elastico lurex ; talla-l color: amarillo</t>
  </si>
  <si>
    <t>CB1-09007 | bikini clasico elastico lurex ; talla-s color: naranja</t>
  </si>
  <si>
    <t>CB1-10007 | bikini clasico elastico lurex ; talla-m color: naranja</t>
  </si>
  <si>
    <t>CB1-11007 | bikini clasico elastico lurex ; talla-l color: naranja</t>
  </si>
  <si>
    <t>CB1-09008 | bikini clasico elastico lurex ; talla-s color: rojo</t>
  </si>
  <si>
    <t>CB1-10008 | bikini clasico elastico lurex ; talla-m color: rojo</t>
  </si>
  <si>
    <t>CB1-11008 | bikini clasico elastico lurex ; talla-l color: rojo</t>
  </si>
  <si>
    <t>CB1-09009 | bikini clasico elastico lurex ; talla-s color: rosado</t>
  </si>
  <si>
    <t>CB1-10009 | bikini clasico elastico lurex ; talla-m color: rosado</t>
  </si>
  <si>
    <t>CB1-11009 | bikini clasico elastico lurex ; talla-l color: rosado</t>
  </si>
  <si>
    <t>CB1-09010 | bikini clasico elastico lurex ; talla-s color: verde agua</t>
  </si>
  <si>
    <t>CB1-10010 | bikini clasico elastico lurex ; talla-m color: verde agua</t>
  </si>
  <si>
    <t>CB1-11010 | bikini clasico elastico lurex ; talla-l color: verde agua</t>
  </si>
  <si>
    <t>CB1-09011 | bikini clasico elastico lurex ; talla-s color: crema</t>
  </si>
  <si>
    <t>CB1-10011 | bikini clasico elastico lurex ; talla-m color: crema</t>
  </si>
  <si>
    <t>CB1-11011 | bikini clasico elastico lurex ; talla-l color: crema</t>
  </si>
  <si>
    <t>CB1-09012 | bikini clasico elastico lurex ; talla-s color: beige</t>
  </si>
  <si>
    <t>CB1-10012 | bikini clasico elastico lurex ; talla-m color: beige</t>
  </si>
  <si>
    <t>CB1-11012 | bikini clasico elastico lurex ; talla-l color: beige</t>
  </si>
  <si>
    <t>CB1-09013 | bikini clasico elastico lurex ; talla-s color: melon</t>
  </si>
  <si>
    <t>CB1-10013 | bikini clasico elastico lurex ; talla-m color: melon</t>
  </si>
  <si>
    <t>CB1-11013 | bikini clasico elastico lurex ; talla-l color: melon</t>
  </si>
  <si>
    <t>CB1-09014 | bikini clasico elastico lurex ; talla-s color: lila</t>
  </si>
  <si>
    <t>CB1-10014 | bikini clasico elastico lurex ; talla-m color: lila</t>
  </si>
  <si>
    <t>CB1-11014 | bikini clasico elastico lurex ; talla-l color: lila</t>
  </si>
  <si>
    <t>CB1-09015 | bikini clasico elastico lurex ; talla-s color: coral</t>
  </si>
  <si>
    <t>CB1-10015 | bikini clasico elastico lurex ; talla-m color: coral</t>
  </si>
  <si>
    <t>CB1-11015 | bikini clasico elastico lurex ; talla-l color: coral</t>
  </si>
  <si>
    <t>CB1-09016 | bikini clasico elastico lurex ; talla-s color: melange</t>
  </si>
  <si>
    <t>CB1-10016 | bikini clasico elastico lurex ; talla-m color: melange</t>
  </si>
  <si>
    <t>CB1-11016 | bikini clasico elastico lurex ; talla-l color: melange</t>
  </si>
  <si>
    <t>CB1-09017 | bikini clasico elastico lurex ; talla-s color: uva</t>
  </si>
  <si>
    <t>CB1-10017 | bikini clasico elastico lurex ; talla-m color: uva</t>
  </si>
  <si>
    <t>CB1-11017 | bikini clasico elastico lurex ; talla-l color: uva</t>
  </si>
  <si>
    <t>CB1-09018 | bikini clasico elastico lurex ; talla-s color: negro</t>
  </si>
  <si>
    <t>CB1-10018 | bikini clasico elastico lurex ; talla-m color: negro</t>
  </si>
  <si>
    <t>CB1-11018 | bikini clasico elastico lurex ; talla-l color: negro</t>
  </si>
  <si>
    <t>CB1-09019 | bikini clasico elastico lurex ; talla-s color: chicle</t>
  </si>
  <si>
    <t>CB1-10019 | bikini clasico elastico lurex ; talla-m color: chicle</t>
  </si>
  <si>
    <t>CB1-11019 | bikini clasico elastico lurex ; talla-l color: chicle</t>
  </si>
  <si>
    <t>CB1-09020 | bikini clasico elastico lurex ; talla-s color: violeta</t>
  </si>
  <si>
    <t>CB1-10020 | bikini clasico elastico lurex ; talla-m color: violeta</t>
  </si>
  <si>
    <t>CB1-11020 | bikini clasico elastico lurex ; talla-l color: violeta</t>
  </si>
  <si>
    <t>LC3</t>
  </si>
  <si>
    <t>LC3-09001 | truza alta control dama ; talla-s color: hojas melange_01</t>
  </si>
  <si>
    <t>LC3-10001 | truza alta control dama ; talla-m color: hojas melange_01</t>
  </si>
  <si>
    <t>LC3-11001 | truza alta control dama ; talla-l color: hojas melange_01</t>
  </si>
  <si>
    <t>LC3-09002 | truza alta control dama ; talla-s color: hojas crema_01</t>
  </si>
  <si>
    <t>LC3-10002 | truza alta control dama ; talla-m color: hojas crema_01</t>
  </si>
  <si>
    <t>LC3-11002 | truza alta control dama ; talla-l color: hojas crema_01</t>
  </si>
  <si>
    <t>LC3-09003 | truza alta control dama ; talla-s color: hojas marron_01</t>
  </si>
  <si>
    <t>{"estampado_1":"hojas marron_01","estampado_2":"na"}</t>
  </si>
  <si>
    <t>LC3-10003 | truza alta control dama ; talla-m color: hojas marron_01</t>
  </si>
  <si>
    <t>LC3-11003 | truza alta control dama ; talla-l color: hojas marron_01</t>
  </si>
  <si>
    <t>LC3-09004 | truza alta control dama ; talla-s color: hojas fucsia_01</t>
  </si>
  <si>
    <t>LC3-10004 | truza alta control dama ; talla-m color: hojas fucsia_01</t>
  </si>
  <si>
    <t>LC3-11004 | truza alta control dama ; talla-l color: hojas fucsia_01</t>
  </si>
  <si>
    <t>LC3-09005 | truza alta control dama ; talla-s color: pintas melange_01</t>
  </si>
  <si>
    <t>{"estampado_1":"pintas melange_01","estampado_2":"na"}</t>
  </si>
  <si>
    <t>LC3-10005 | truza alta control dama ; talla-m color: pintas melange_01</t>
  </si>
  <si>
    <t>LC3-11005 | truza alta control dama ; talla-l color: pintas melange_01</t>
  </si>
  <si>
    <t>LC3-09006 | truza alta control dama ; talla-s color: pintas rojo_01</t>
  </si>
  <si>
    <t>{"estampado_1":"pintas rojo_01","estampado_2":"na"}</t>
  </si>
  <si>
    <t>LC3-10006 | truza alta control dama ; talla-m color: pintas rojo_01</t>
  </si>
  <si>
    <t>LC3-11006 | truza alta control dama ; talla-l color: pintas rojo_01</t>
  </si>
  <si>
    <t>LC3-09007 | truza alta control dama ; talla-s color: pintas uva_01</t>
  </si>
  <si>
    <t>{"estampado_1":"pintas uva_01","estampado_2":"na"}</t>
  </si>
  <si>
    <t>LC3-10007 | truza alta control dama ; talla-m color: pintas uva_01</t>
  </si>
  <si>
    <t>LC3-11007 | truza alta control dama ; talla-l color: pintas uva_01</t>
  </si>
  <si>
    <t>LC3-09008 | truza alta control dama ; talla-s color: pintas negro_01</t>
  </si>
  <si>
    <t>{"estampado_1":"pintas negro_01","estampado_2":"na"}</t>
  </si>
  <si>
    <t>LC3-10008 | truza alta control dama ; talla-m color: pintas negro_01</t>
  </si>
  <si>
    <t>LC3-11008 | truza alta control dama ; talla-l color: pintas negro_01</t>
  </si>
  <si>
    <t>LC3-09009 | truza alta control dama ; talla-s color: hojas melon_01</t>
  </si>
  <si>
    <t>LC3-10009 | truza alta control dama ; talla-m color: hojas melon_01</t>
  </si>
  <si>
    <t>LC3-11009 | truza alta control dama ; talla-l color: hojas melon_01</t>
  </si>
  <si>
    <t>LC3-09010 | truza alta control dama ; talla-s color: puntos verdes_01</t>
  </si>
  <si>
    <t>{"estampado_1":"puntos verdes_01","estampado_2":"na"}</t>
  </si>
  <si>
    <t>LC3-10010 | truza alta control dama ; talla-m color: puntos verdes_01</t>
  </si>
  <si>
    <t>LC3-11010 | truza alta control dama ; talla-l color: puntos verdes_01</t>
  </si>
  <si>
    <t>LC4</t>
  </si>
  <si>
    <t>LC4-12001 | truza alta control dama ; talla-xl color: hojas melange_01</t>
  </si>
  <si>
    <t>LC4-13001 | truza alta control dama ; talla-xxl color: hojas melange_01</t>
  </si>
  <si>
    <t>LC4-12002 | truza alta control dama ; talla-xl color: hojas crema_01</t>
  </si>
  <si>
    <t>LC4-13002 | truza alta control dama ; talla-xxl color: hojas crema_01</t>
  </si>
  <si>
    <t>LC4-12003 | truza alta control dama ; talla-xl color: hojas marron_01</t>
  </si>
  <si>
    <t>LC4-13003 | truza alta control dama ; talla-xxl color: hojas marron_01</t>
  </si>
  <si>
    <t>LC4-12004 | truza alta control dama ; talla-xl color: hojas fucsia_01</t>
  </si>
  <si>
    <t>LC4-13004 | truza alta control dama ; talla-xxl color: hojas fucsia_01</t>
  </si>
  <si>
    <t>LC4-12005 | truza alta control dama ; talla-xl color: pintas melange_01</t>
  </si>
  <si>
    <t>LC4-13005 | truza alta control dama ; talla-xxl color: pintas melange_01</t>
  </si>
  <si>
    <t>LC4-12006 | truza alta control dama ; talla-xl color: pintas rojo_01</t>
  </si>
  <si>
    <t>LC4-13006 | truza alta control dama ; talla-xxl color: pintas rojo_01</t>
  </si>
  <si>
    <t>LC4-12007 | truza alta control dama ; talla-xl color: pintas uva_01</t>
  </si>
  <si>
    <t>LC4-13007 | truza alta control dama ; talla-xxl color: pintas uva_01</t>
  </si>
  <si>
    <t>LC4-12008 | truza alta control dama ; talla-xl color: pintas negro_01</t>
  </si>
  <si>
    <t>LC4-13008 | truza alta control dama ; talla-xxl color: pintas negro_01</t>
  </si>
  <si>
    <t>LC4-12009 | truza alta control dama ; talla-xl color: hojas melon_01</t>
  </si>
  <si>
    <t>LC4-13009 | truza alta control dama ; talla-xxl color: hojas melon_01</t>
  </si>
  <si>
    <t>LC4-12010 | truza alta control dama ; talla-xl color: puntos verdes_01</t>
  </si>
  <si>
    <t>LC4-13010 | truza alta control dama ; talla-xxl color: puntos verdes_01</t>
  </si>
  <si>
    <t>CEF</t>
  </si>
  <si>
    <t>CEF-09001 | cachetero fruncido dama ; talla-s color: leopardo beige A_01</t>
  </si>
  <si>
    <t>{"estampado_1":"leopardo beige A_01","estampado_2":"na"}</t>
  </si>
  <si>
    <t>CEF-10001 | cachetero fruncido dama ; talla-m color: leopardo beige A_01</t>
  </si>
  <si>
    <t>CEF-11001 | cachetero fruncido dama ; talla-l color: leopardo beige A_01</t>
  </si>
  <si>
    <t>CEF-09002 | cachetero fruncido dama ; talla-s color: leopardo lila B_01</t>
  </si>
  <si>
    <t>{"estampado_1":"leopardo lila B_01","estampado_2":"na"}</t>
  </si>
  <si>
    <t>CEF-10002 | cachetero fruncido dama ; talla-m color: leopardo lila B_01</t>
  </si>
  <si>
    <t>CEF-11002 | cachetero fruncido dama ; talla-l color: leopardo lila B_01</t>
  </si>
  <si>
    <t>CEF-09003 | cachetero fruncido dama ; talla-s color: leopardo neon fucsia C_01</t>
  </si>
  <si>
    <t>{"estampado_1":"leopardo neon fucsia C_01","estampado_2":"na"}</t>
  </si>
  <si>
    <t>CEF-10003 | cachetero fruncido dama ; talla-m color: leopardo neon fucsia C_01</t>
  </si>
  <si>
    <t>CEF-11003 | cachetero fruncido dama ; talla-l color: leopardo neon fucsia C_01</t>
  </si>
  <si>
    <t>CEF-09004 | cachetero fruncido dama ; talla-s color: leopardo neon naranja D_01</t>
  </si>
  <si>
    <t>{"estampado_1":"leopardo neon naranja D_01","estampado_2":"na"}</t>
  </si>
  <si>
    <t>CEF-10004 | cachetero fruncido dama ; talla-m color: leopardo neon naranja D_01</t>
  </si>
  <si>
    <t>CEF-11004 | cachetero fruncido dama ; talla-l color: leopardo neon naranja D_01</t>
  </si>
  <si>
    <t>CEF-09005 | cachetero fruncido dama ; talla-s color: leopardo turqueza E_01</t>
  </si>
  <si>
    <t>{"estampado_1":"leopardo turqueza E_01","estampado_2":"na"}</t>
  </si>
  <si>
    <t>CEF-10005 | cachetero fruncido dama ; talla-m color: leopardo turqueza E_01</t>
  </si>
  <si>
    <t>CEF-11005 | cachetero fruncido dama ; talla-l color: leopardo turqueza E_01</t>
  </si>
  <si>
    <t>CEF-09006 | cachetero fruncido dama ; talla-s color: leopardo rojo F_01</t>
  </si>
  <si>
    <t>{"estampado_1":"leopardo rojo F_01","estampado_2":"na"}</t>
  </si>
  <si>
    <t>CEF-10006 | cachetero fruncido dama ; talla-m color: leopardo rojo F_01</t>
  </si>
  <si>
    <t>CEF-11006 | cachetero fruncido dama ; talla-l color: leopardo rojo F_01</t>
  </si>
  <si>
    <t>CEF-09007 | cachetero fruncido dama ; talla-s color: Zebra blanco G_01</t>
  </si>
  <si>
    <t>{"estampado_1":"Zebra blanco G_01","estampado_2":"na"}</t>
  </si>
  <si>
    <t>CEF-10007 | cachetero fruncido dama ; talla-m color: Zebra blanco G_01</t>
  </si>
  <si>
    <t>CEF-11007 | cachetero fruncido dama ; talla-l color: Zebra blanco G_01</t>
  </si>
  <si>
    <t>CEF-09008 | cachetero fruncido dama ; talla-s color: Zebra rojo H_01</t>
  </si>
  <si>
    <t>{"estampado_1":"Zebra rojo H_01","estampado_2":"na"}</t>
  </si>
  <si>
    <t>CEF-10008 | cachetero fruncido dama ; talla-m color: Zebra rojo H_01</t>
  </si>
  <si>
    <t>CEF-11008 | cachetero fruncido dama ; talla-l color: Zebra rojo H_01</t>
  </si>
  <si>
    <t>CEF-09009 | cachetero fruncido dama ; talla-s color: leopardo colores I_01</t>
  </si>
  <si>
    <t>{"estampado_1":"leopardo colores I_01","estampado_2":"na"}</t>
  </si>
  <si>
    <t>CEF-10009 | cachetero fruncido dama ; talla-m color: leopardo colores I_01</t>
  </si>
  <si>
    <t>CEF-11009 | cachetero fruncido dama ; talla-l color: leopardo colores I_01</t>
  </si>
  <si>
    <t>CEF-09010 | cachetero fruncido dama ; talla-s color: J_01</t>
  </si>
  <si>
    <t>{"estampado_1":"J_01","estampado_2":"na"}</t>
  </si>
  <si>
    <t>CEF-10010 | cachetero fruncido dama ; talla-m color: J_01</t>
  </si>
  <si>
    <t>CEF-11010 | cachetero fruncido dama ; talla-l color: J_01</t>
  </si>
  <si>
    <t>CEF-09011 | cachetero fruncido dama ; talla-s color: K_01</t>
  </si>
  <si>
    <t>{"estampado_1":"K_01","estampado_2":"na"}</t>
  </si>
  <si>
    <t>CEF-10011 | cachetero fruncido dama ; talla-m color: K_01</t>
  </si>
  <si>
    <t>CEF-11011 | cachetero fruncido dama ; talla-l color: K_01</t>
  </si>
  <si>
    <t>CBX4</t>
  </si>
  <si>
    <t>CBX4-09001 | boxer deportivo algodon dama ; talla-s color: blanco</t>
  </si>
  <si>
    <t>CBX4-10001 | boxer deportivo algodon dama ; talla-m color: blanco</t>
  </si>
  <si>
    <t>CBX4-11001 | boxer deportivo algodon dama ; talla-l color: blanco</t>
  </si>
  <si>
    <t>CBX4-09002 | boxer deportivo algodon dama ; talla-s color: melange</t>
  </si>
  <si>
    <t>CBX4-10002 | boxer deportivo algodon dama ; talla-m color: melange</t>
  </si>
  <si>
    <t>CBX4-11002 | boxer deportivo algodon dama ; talla-l color: melange</t>
  </si>
  <si>
    <t>CBX4-09003 | boxer deportivo algodon dama ; talla-s color: coral</t>
  </si>
  <si>
    <t>CBX4-10003 | boxer deportivo algodon dama ; talla-m color: coral</t>
  </si>
  <si>
    <t>CBX4-11003 | boxer deportivo algodon dama ; talla-l color: coral</t>
  </si>
  <si>
    <t>CBX4-09004 | boxer deportivo algodon dama ; talla-s color: azulino</t>
  </si>
  <si>
    <t>CBX4-10004 | boxer deportivo algodon dama ; talla-m color: azulino</t>
  </si>
  <si>
    <t>CBX4-11004 | boxer deportivo algodon dama ; talla-l color: azulino</t>
  </si>
  <si>
    <t>CBX4-09005 | boxer deportivo algodon dama ; talla-s color: lila</t>
  </si>
  <si>
    <t>CBX4-10005 | boxer deportivo algodon dama ; talla-m color: lila</t>
  </si>
  <si>
    <t>CBX4-11005 | boxer deportivo algodon dama ; talla-l color: lila</t>
  </si>
  <si>
    <t>CBX4-09006 | boxer deportivo algodon dama ; talla-s color: verde limon</t>
  </si>
  <si>
    <t>CBX4-10006 | boxer deportivo algodon dama ; talla-m color: verde limon</t>
  </si>
  <si>
    <t>CBX4-11006 | boxer deportivo algodon dama ; talla-l color: verde limon</t>
  </si>
  <si>
    <t>CBX4-09007 | boxer deportivo algodon dama ; talla-s color: negro</t>
  </si>
  <si>
    <t>CBX4-10007 | boxer deportivo algodon dama ; talla-m color: negro</t>
  </si>
  <si>
    <t>CBX4-11007 | boxer deportivo algodon dama ; talla-l color: negro</t>
  </si>
  <si>
    <t>CBX4-09008 | boxer deportivo algodon dama ; talla-s color: turqueza</t>
  </si>
  <si>
    <t>CBX4-10008 | boxer deportivo algodon dama ; talla-m color: turqueza</t>
  </si>
  <si>
    <t>CBX4-11008 | boxer deportivo algodon dama ; talla-l color: turqueza</t>
  </si>
  <si>
    <t>CBX4-09009 | boxer deportivo algodon dama ; talla-s color: fucsia</t>
  </si>
  <si>
    <t>CBX4-10009 | boxer deportivo algodon dama ; talla-m color: fucsia</t>
  </si>
  <si>
    <t>CBX4-11009 | boxer deportivo algodon dama ; talla-l color: fucsia</t>
  </si>
  <si>
    <t>CBX4-09010 | boxer deportivo algodon dama ; talla-s color: chicle</t>
  </si>
  <si>
    <t>CBX4-10010 | boxer deportivo algodon dama ; talla-m color: chicle</t>
  </si>
  <si>
    <t>CBX4-11010 | boxer deportivo algodon dama ; talla-l color: chicle</t>
  </si>
  <si>
    <t>CTDM</t>
  </si>
  <si>
    <t>CTDM-10001 | top materno dama ; talla-m color: blanco</t>
  </si>
  <si>
    <t>CTDM-11001 | top materno dama ; talla-l color: blanco</t>
  </si>
  <si>
    <t>CTDM-12001 | top materno dama ; talla-xl color: blanco</t>
  </si>
  <si>
    <t>CTDM-10002 | top materno dama ; talla-m color: crema</t>
  </si>
  <si>
    <t>CTDM-11002 | top materno dama ; talla-l color: crema</t>
  </si>
  <si>
    <t>CTDM-12002 | top materno dama ; talla-xl color: crema</t>
  </si>
  <si>
    <t>CTDM-10003 | top materno dama ; talla-m color: beige</t>
  </si>
  <si>
    <t>CTDM-11003 | top materno dama ; talla-l color: beige</t>
  </si>
  <si>
    <t>CTDM-12003 | top materno dama ; talla-xl color: beige</t>
  </si>
  <si>
    <t>CBXE</t>
  </si>
  <si>
    <t>CBXE-09001 | boxer dama animal print ; talla-s color: leopardo beige A_01</t>
  </si>
  <si>
    <t>CBXE-10001 | boxer dama animal print ; talla-m color: leopardo beige A_01</t>
  </si>
  <si>
    <t>CBXE-11001 | boxer dama animal print ; talla-l color: leopardo beige A_01</t>
  </si>
  <si>
    <t>CBXE-09002 | boxer dama animal print ; talla-s color: leopardo lila B_01</t>
  </si>
  <si>
    <t>CBXE-10002 | boxer dama animal print ; talla-m color: leopardo lila B_01</t>
  </si>
  <si>
    <t>CBXE-11002 | boxer dama animal print ; talla-l color: leopardo lila B_01</t>
  </si>
  <si>
    <t>CBXE-09003 | boxer dama animal print ; talla-s color: leopardo neon fucsia C_01</t>
  </si>
  <si>
    <t>CBXE-10003 | boxer dama animal print ; talla-m color: leopardo neon fucsia C_01</t>
  </si>
  <si>
    <t>CBXE-11003 | boxer dama animal print ; talla-l color: leopardo neon fucsia C_01</t>
  </si>
  <si>
    <t>CBXE-09004 | boxer dama animal print ; talla-s color: leopardo neon naranja D_01</t>
  </si>
  <si>
    <t>CBXE-10004 | boxer dama animal print ; talla-m color: leopardo neon naranja D_01</t>
  </si>
  <si>
    <t>CBXE-11004 | boxer dama animal print ; talla-l color: leopardo neon naranja D_01</t>
  </si>
  <si>
    <t>CBXE-09005 | boxer dama animal print ; talla-s color: leopardo turqueza E_01</t>
  </si>
  <si>
    <t>CBXE-10005 | boxer dama animal print ; talla-m color: leopardo turqueza E_01</t>
  </si>
  <si>
    <t>CBXE-11005 | boxer dama animal print ; talla-l color: leopardo turqueza E_01</t>
  </si>
  <si>
    <t>CBXE-09006 | boxer dama animal print ; talla-s color: leopardo rojo F_01</t>
  </si>
  <si>
    <t>CBXE-10006 | boxer dama animal print ; talla-m color: leopardo rojo F_01</t>
  </si>
  <si>
    <t>CBXE-11006 | boxer dama animal print ; talla-l color: leopardo rojo F_01</t>
  </si>
  <si>
    <t>CBXE-09007 | boxer dama animal print ; talla-s color: Zebra blanco G_01</t>
  </si>
  <si>
    <t>CBXE-10007 | boxer dama animal print ; talla-m color: Zebra blanco G_01</t>
  </si>
  <si>
    <t>CBXE-11007 | boxer dama animal print ; talla-l color: Zebra blanco G_01</t>
  </si>
  <si>
    <t>CBXE-09008 | boxer dama animal print ; talla-s color: Zebra rojo H_01</t>
  </si>
  <si>
    <t>CBXE-10008 | boxer dama animal print ; talla-m color: Zebra rojo H_01</t>
  </si>
  <si>
    <t>CBXE-11008 | boxer dama animal print ; talla-l color: Zebra rojo H_01</t>
  </si>
  <si>
    <t>CBXE-09009 | boxer dama animal print ; talla-s color: leopardo colores I_01</t>
  </si>
  <si>
    <t>CBXE-10009 | boxer dama animal print ; talla-m color: leopardo colores I_01</t>
  </si>
  <si>
    <t>CBXE-11009 | boxer dama animal print ; talla-l color: leopardo colores I_01</t>
  </si>
  <si>
    <t>CB4</t>
  </si>
  <si>
    <t>CB4-09001 | bikini dama animal print ; talla-s color: blanco</t>
  </si>
  <si>
    <t>CB4-10001 | bikini dama animal print ; talla-m color: blanco</t>
  </si>
  <si>
    <t>CB4-11001 | bikini dama animal print ; talla-l color: blanco</t>
  </si>
  <si>
    <t>CB4-09002 | bikini dama animal print ; talla-s color: fucsia</t>
  </si>
  <si>
    <t>CB4-10002 | bikini dama animal print ; talla-m color: fucsia</t>
  </si>
  <si>
    <t>CB4-11002 | bikini dama animal print ; talla-l color: fucsia</t>
  </si>
  <si>
    <t>CB4-09003 | bikini dama animal print ; talla-s color: verde limon</t>
  </si>
  <si>
    <t>CB4-10003 | bikini dama animal print ; talla-m color: verde limon</t>
  </si>
  <si>
    <t>CB4-11003 | bikini dama animal print ; talla-l color: verde limon</t>
  </si>
  <si>
    <t>CB4-09004 | bikini dama animal print ; talla-s color: negro</t>
  </si>
  <si>
    <t>CB4-10004 | bikini dama animal print ; talla-m color: negro</t>
  </si>
  <si>
    <t>CB4-11004 | bikini dama animal print ; talla-l color: negro</t>
  </si>
  <si>
    <t>CB4-09005 | bikini dama animal print ; talla-s color: uva</t>
  </si>
  <si>
    <t>CB4-10005 | bikini dama animal print ; talla-m color: uva</t>
  </si>
  <si>
    <t>CB4-11005 | bikini dama animal print ; talla-l color: uva</t>
  </si>
  <si>
    <t>CB4-09006 | bikini dama animal print ; talla-s color: marron</t>
  </si>
  <si>
    <t>CB4-10006 | bikini dama animal print ; talla-m color: marron</t>
  </si>
  <si>
    <t>CB4-11006 | bikini dama animal print ; talla-l color: marron</t>
  </si>
  <si>
    <t>CB4-09007 | bikini dama animal print ; talla-s color: naranja</t>
  </si>
  <si>
    <t>CB4-10007 | bikini dama animal print ; talla-m color: naranja</t>
  </si>
  <si>
    <t>CB4-11007 | bikini dama animal print ; talla-l color: naranja</t>
  </si>
  <si>
    <t>CB4-09008 | bikini dama animal print ; talla-s color: coral</t>
  </si>
  <si>
    <t>CB4-10008 | bikini dama animal print ; talla-m color: coral</t>
  </si>
  <si>
    <t>CB4-11008 | bikini dama animal print ; talla-l color: coral</t>
  </si>
  <si>
    <t>CB4-09009 | bikini dama animal print ; talla-s color: rosado</t>
  </si>
  <si>
    <t>CB4-10009 | bikini dama animal print ; talla-m color: rosado</t>
  </si>
  <si>
    <t>CB4-11009 | bikini dama animal print ; talla-l color: rosado</t>
  </si>
  <si>
    <t>CB4-09010 | bikini dama animal print ; talla-s color: chicle</t>
  </si>
  <si>
    <t>CB4-10010 | bikini dama animal print ; talla-m color: chicle</t>
  </si>
  <si>
    <t>CB4-11010 | bikini dama animal print ; talla-l color: chicle</t>
  </si>
  <si>
    <t>FBX2</t>
  </si>
  <si>
    <t>FBX2-03001 | boxer algodon niñas ; talla-8 color: manzanas_01</t>
  </si>
  <si>
    <t>FBX2-04001 | boxer algodon niñas ; talla-10 color: manzanas_01</t>
  </si>
  <si>
    <t>FBX2-05001 | boxer algodon niñas ; talla-12 color: manzanas_01</t>
  </si>
  <si>
    <t>FBX2-06001 | boxer algodon niñas ; talla-14 color: manzanas_01</t>
  </si>
  <si>
    <t>FBX2-07001 | boxer algodon niñas ; talla-16 color: manzanas_01</t>
  </si>
  <si>
    <t>FBX2-03002 | boxer algodon niñas ; talla-8 color: cereza o mora_01</t>
  </si>
  <si>
    <t>FBX2-04002 | boxer algodon niñas ; talla-10 color: cereza o mora_01</t>
  </si>
  <si>
    <t>FBX2-05002 | boxer algodon niñas ; talla-12 color: cereza o mora_01</t>
  </si>
  <si>
    <t>FBX2-06002 | boxer algodon niñas ; talla-14 color: cereza o mora_01</t>
  </si>
  <si>
    <t>FBX2-07002 | boxer algodon niñas ; talla-16 color: cereza o mora_01</t>
  </si>
  <si>
    <t>FBX2-03003 | boxer algodon niñas ; talla-8 color: melon_01</t>
  </si>
  <si>
    <t>FBX2-04003 | boxer algodon niñas ; talla-10 color: melon_01</t>
  </si>
  <si>
    <t>FBX2-05003 | boxer algodon niñas ; talla-12 color: melon_01</t>
  </si>
  <si>
    <t>FBX2-06003 | boxer algodon niñas ; talla-14 color: melon_01</t>
  </si>
  <si>
    <t>FBX2-07003 | boxer algodon niñas ; talla-16 color: melon_01</t>
  </si>
  <si>
    <t>FBX2-03004 | boxer algodon niñas ; talla-8 color: naturaleza_01</t>
  </si>
  <si>
    <t>FBX2-04004 | boxer algodon niñas ; talla-10 color: naturaleza_01</t>
  </si>
  <si>
    <t>FBX2-05004 | boxer algodon niñas ; talla-12 color: naturaleza_01</t>
  </si>
  <si>
    <t>FBX2-06004 | boxer algodon niñas ; talla-14 color: naturaleza_01</t>
  </si>
  <si>
    <t>FBX2-07004 | boxer algodon niñas ; talla-16 color: naturaleza_01</t>
  </si>
  <si>
    <t>FBX2-03005 | boxer algodon niñas ; talla-8 color: mariquitas o flores_01</t>
  </si>
  <si>
    <t>FBX2-04005 | boxer algodon niñas ; talla-10 color: mariquitas o flores_01</t>
  </si>
  <si>
    <t>FBX2-05005 | boxer algodon niñas ; talla-12 color: mariquitas o flores_01</t>
  </si>
  <si>
    <t>FBX2-06005 | boxer algodon niñas ; talla-14 color: mariquitas o flores_01</t>
  </si>
  <si>
    <t>FBX2-07005 | boxer algodon niñas ; talla-16 color: mariquitas o flores_01</t>
  </si>
  <si>
    <t>FBX2-03006 | boxer algodon niñas ; talla-8 color: hongos_01</t>
  </si>
  <si>
    <t>FBX2-04006 | boxer algodon niñas ; talla-10 color: hongos_01</t>
  </si>
  <si>
    <t>FBX2-05006 | boxer algodon niñas ; talla-12 color: hongos_01</t>
  </si>
  <si>
    <t>FBX2-06006 | boxer algodon niñas ; talla-14 color: hongos_01</t>
  </si>
  <si>
    <t>FBX2-07006 | boxer algodon niñas ; talla-16 color: hongos_01</t>
  </si>
  <si>
    <t>FTT8</t>
  </si>
  <si>
    <t>FTT8-03001 | top algodon niñas fruncido ; talla-8 color: blanco</t>
  </si>
  <si>
    <t>FTT8-04001 | top algodon niñas fruncido ; talla-10 color: blanco</t>
  </si>
  <si>
    <t>FTT8-05001 | top algodon niñas fruncido ; talla-12 color: blanco</t>
  </si>
  <si>
    <t>FTT8-06001 | top algodon niñas fruncido ; talla-14 color: blanco</t>
  </si>
  <si>
    <t>FTT8-07001 | top algodon niñas fruncido ; talla-16 color: blanco</t>
  </si>
  <si>
    <t>FTT8-03002 | top algodon niñas fruncido ; talla-8 color: crema</t>
  </si>
  <si>
    <t>FTT8-04002 | top algodon niñas fruncido ; talla-10 color: crema</t>
  </si>
  <si>
    <t>FTT8-05002 | top algodon niñas fruncido ; talla-12 color: crema</t>
  </si>
  <si>
    <t>FTT8-06002 | top algodon niñas fruncido ; talla-14 color: crema</t>
  </si>
  <si>
    <t>FTT8-07002 | top algodon niñas fruncido ; talla-16 color: crema</t>
  </si>
  <si>
    <t>FTT8-03003 | top algodon niñas fruncido ; talla-8 color: celeste</t>
  </si>
  <si>
    <t>FTT8-04003 | top algodon niñas fruncido ; talla-10 color: celeste</t>
  </si>
  <si>
    <t>FTT8-05003 | top algodon niñas fruncido ; talla-12 color: celeste</t>
  </si>
  <si>
    <t>FTT8-06003 | top algodon niñas fruncido ; talla-14 color: celeste</t>
  </si>
  <si>
    <t>FTT8-07003 | top algodon niñas fruncido ; talla-16 color: celeste</t>
  </si>
  <si>
    <t>FTT8-03004 | top algodon niñas fruncido ; talla-8 color: rosado</t>
  </si>
  <si>
    <t>FTT8-04004 | top algodon niñas fruncido ; talla-10 color: rosado</t>
  </si>
  <si>
    <t>FTT8-05004 | top algodon niñas fruncido ; talla-12 color: rosado</t>
  </si>
  <si>
    <t>FTT8-06004 | top algodon niñas fruncido ; talla-14 color: rosado</t>
  </si>
  <si>
    <t>FTT8-07004 | top algodon niñas fruncido ; talla-16 color: rosado</t>
  </si>
  <si>
    <t>FTT8-03005 | top algodon niñas fruncido ; talla-8 color: verde agua</t>
  </si>
  <si>
    <t>FTT8-04005 | top algodon niñas fruncido ; talla-10 color: verde agua</t>
  </si>
  <si>
    <t>FTT8-05005 | top algodon niñas fruncido ; talla-12 color: verde agua</t>
  </si>
  <si>
    <t>FTT8-06005 | top algodon niñas fruncido ; talla-14 color: verde agua</t>
  </si>
  <si>
    <t>FTT8-07005 | top algodon niñas fruncido ; talla-16 color: verde agua</t>
  </si>
  <si>
    <t>FTT8-03006 | top algodon niñas fruncido ; talla-8 color: lila</t>
  </si>
  <si>
    <t>FTT8-04006 | top algodon niñas fruncido ; talla-10 color: lila</t>
  </si>
  <si>
    <t>FTT8-05006 | top algodon niñas fruncido ; talla-12 color: lila</t>
  </si>
  <si>
    <t>FTT8-06006 | top algodon niñas fruncido ; talla-14 color: lila</t>
  </si>
  <si>
    <t>FTT8-07006 | top algodon niñas fruncido ; talla-16 color: lila</t>
  </si>
  <si>
    <t>FTT8-03007 | top algodon niñas fruncido ; talla-8 color: violeta</t>
  </si>
  <si>
    <t>FTT8-04007 | top algodon niñas fruncido ; talla-10 color: violeta</t>
  </si>
  <si>
    <t>FTT8-05007 | top algodon niñas fruncido ; talla-12 color: violeta</t>
  </si>
  <si>
    <t>FTT8-06007 | top algodon niñas fruncido ; talla-14 color: violeta</t>
  </si>
  <si>
    <t>FTT8-07007 | top algodon niñas fruncido ; talla-16 color: violeta</t>
  </si>
  <si>
    <t>CTD4</t>
  </si>
  <si>
    <t>CTD4-09001 | top deportivo dama fruncido ; talla-s color: azulino</t>
  </si>
  <si>
    <t>CTD4-10001 | top deportivo dama fruncido ; talla-m color: azulino</t>
  </si>
  <si>
    <t>CTD4-11001 | top deportivo dama fruncido ; talla-l color: azulino</t>
  </si>
  <si>
    <t>CTD4-09002 | top deportivo dama fruncido ; talla-s color: coral</t>
  </si>
  <si>
    <t>CTD4-10002 | top deportivo dama fruncido ; talla-m color: coral</t>
  </si>
  <si>
    <t>CTD4-11002 | top deportivo dama fruncido ; talla-l color: coral</t>
  </si>
  <si>
    <t>CTD4-09003 | top deportivo dama fruncido ; talla-s color: blanco</t>
  </si>
  <si>
    <t>CTD4-10003 | top deportivo dama fruncido ; talla-m color: blanco</t>
  </si>
  <si>
    <t>CTD4-11003 | top deportivo dama fruncido ; talla-l color: blanco</t>
  </si>
  <si>
    <t>CTD4-09004 | top deportivo dama fruncido ; talla-s color: negro</t>
  </si>
  <si>
    <t>CTD4-10004 | top deportivo dama fruncido ; talla-m color: negro</t>
  </si>
  <si>
    <t>CTD4-11004 | top deportivo dama fruncido ; talla-l color: negro</t>
  </si>
  <si>
    <t>CTD4-09005 | top deportivo dama fruncido ; talla-s color: melange</t>
  </si>
  <si>
    <t>CTD4-10005 | top deportivo dama fruncido ; talla-m color: melange</t>
  </si>
  <si>
    <t>CTD4-11005 | top deportivo dama fruncido ; talla-l color: melange</t>
  </si>
  <si>
    <t>PJ1A</t>
  </si>
  <si>
    <t>PJ1A-01006 | pijama niña algodon organico polo+legging ; talla-4 color: mariposa_01</t>
  </si>
  <si>
    <t>PJ1A-02006 | pijama niña algodon organico polo+legging ; talla-6 color: mariposa_01</t>
  </si>
  <si>
    <t>PJ1A-03006 | pijama niña algodon organico polo+legging ; talla-8 color: mariposa_01</t>
  </si>
  <si>
    <t>PJ1B</t>
  </si>
  <si>
    <t>PJ1B-04006 | pijama niña algodon organico polo+legging ; talla-10 color: mariposa_01</t>
  </si>
  <si>
    <t>PJ1B-05006 | pijama niña algodon organico polo+legging ; talla-12 color: mariposa_01</t>
  </si>
  <si>
    <t>PJ1B-06006 | pijama niña algodon organico polo+legging ; talla-14 color: mariposa_01</t>
  </si>
  <si>
    <t>PJ1B-07006 | pijama niña algodon organico polo+legging ; talla-16 color: mariposa_01</t>
  </si>
  <si>
    <t>PJ1A-01007 | pijama niña algodon organico polo+legging ; talla-4 color: tulipan_01</t>
  </si>
  <si>
    <t>PJ1A-02007 | pijama niña algodon organico polo+legging ; talla-6 color: tulipan_01</t>
  </si>
  <si>
    <t>PJ1A-03007 | pijama niña algodon organico polo+legging ; talla-8 color: tulipan_01</t>
  </si>
  <si>
    <t>PJ1B-04007 | pijama niña algodon organico polo+legging ; talla-10 color: tulipan_01</t>
  </si>
  <si>
    <t>PJ1B-05007 | pijama niña algodon organico polo+legging ; talla-12 color: tulipan_01</t>
  </si>
  <si>
    <t>PJ1B-06007 | pijama niña algodon organico polo+legging ; talla-14 color: tulipan_01</t>
  </si>
  <si>
    <t>PJ1B-07007 | pijama niña algodon organico polo+legging ; talla-16 color: tulipan_01</t>
  </si>
  <si>
    <t>PJ1A-01009 | pijama niña algodon organico polo+legging ; talla-4 color: hongo_01</t>
  </si>
  <si>
    <t>PJ1A-02009 | pijama niña algodon organico polo+legging ; talla-6 color: hongo_01</t>
  </si>
  <si>
    <t>PJ1A-03009 | pijama niña algodon organico polo+legging ; talla-8 color: hongo_01</t>
  </si>
  <si>
    <t>PJ1B-04009 | pijama niña algodon organico polo+legging ; talla-10 color: hongo_01</t>
  </si>
  <si>
    <t>PJ1B-05009 | pijama niña algodon organico polo+legging ; talla-12 color: hongo_01</t>
  </si>
  <si>
    <t>PJ1B-06009 | pijama niña algodon organico polo+legging ; talla-14 color: hongo_01</t>
  </si>
  <si>
    <t>PJ1B-07009 | pijama niña algodon organico polo+legging ; talla-16 color: hongo_01</t>
  </si>
  <si>
    <t>FB1O</t>
  </si>
  <si>
    <t>FB1O-14001 | bombacha bebe organica ; talla-6 color: estrella rallas_01</t>
  </si>
  <si>
    <t>{"estampado_1":"estrella rallas_01","estampado_2":"na"}</t>
  </si>
  <si>
    <t>FB1O-15001 | bombacha bebe organica ; talla-12 color: estrella rallas_01</t>
  </si>
  <si>
    <t>FB1O-16001 | bombacha bebe organica ; talla-18 color: estrella rallas_01</t>
  </si>
  <si>
    <t>FB1O-14002 | bombacha bebe organica ; talla-6 color: corbatas_01</t>
  </si>
  <si>
    <t>{"estampado_1":"corbatas_01","estampado_2":"na"}</t>
  </si>
  <si>
    <t>FB1O-15002 | bombacha bebe organica ; talla-12 color: corbatas_01</t>
  </si>
  <si>
    <t>FB1O-16002 | bombacha bebe organica ; talla-18 color: corbatas_01</t>
  </si>
  <si>
    <t>FB1O-14003 | bombacha bebe organica ; talla-6 color: unicornio estrella_01</t>
  </si>
  <si>
    <t>{"estampado_1":"unicornio estrella_01","estampado_2":"na"}</t>
  </si>
  <si>
    <t>FB1O-15003 | bombacha bebe organica ; talla-12 color: unicornio estrella_01</t>
  </si>
  <si>
    <t>FB1O-16003 | bombacha bebe organica ; talla-18 color: unicornio estrella_01</t>
  </si>
  <si>
    <t>FB1O-14004 | bombacha bebe organica ; talla-6 color: donuts flor_01</t>
  </si>
  <si>
    <t>{"estampado_1":"donuts flor_01","estampado_2":"na"}</t>
  </si>
  <si>
    <t>FB1O-15004 | bombacha bebe organica ; talla-12 color: donuts flor_01</t>
  </si>
  <si>
    <t>FB1O-16004 | bombacha bebe organica ; talla-18 color: donuts flor_01</t>
  </si>
  <si>
    <t>FB1O-14005 | bombacha bebe organica ; talla-6 color: luna estrella_01</t>
  </si>
  <si>
    <t>{"estampado_1":"luna estrella_01","estampado_2":"na"}</t>
  </si>
  <si>
    <t>FB1O-15005 | bombacha bebe organica ; talla-12 color: luna estrella_01</t>
  </si>
  <si>
    <t>FB1O-16005 | bombacha bebe organica ; talla-18 color: luna estrella_01</t>
  </si>
  <si>
    <t>FB1O-14006 | bombacha bebe organica ; talla-6 color: unicornio sonaja_01</t>
  </si>
  <si>
    <t>{"estampado_1":"unicornio sonaja_01","estampado_2":"na"}</t>
  </si>
  <si>
    <t>FB1O-15006 | bombacha bebe organica ; talla-12 color: unicornio sonaja_01</t>
  </si>
  <si>
    <t>FB1O-16006 | bombacha bebe organica ; talla-18 color: unicornio sonaja_01</t>
  </si>
  <si>
    <t>CH1</t>
  </si>
  <si>
    <t>CH1-09001 | hilo basico algodon ; talla-s color: pintas melange_01</t>
  </si>
  <si>
    <t>CH1-10001 | hilo basico algodon ; talla-m color: pintas melange_01</t>
  </si>
  <si>
    <t>CH1-11001 | hilo basico algodon ; talla-l color: pintas melange_01</t>
  </si>
  <si>
    <t>CH1-09002 | hilo basico algodon ; talla-s color: pintas rojo_01</t>
  </si>
  <si>
    <t>CH1-10002 | hilo basico algodon ; talla-m color: pintas rojo_01</t>
  </si>
  <si>
    <t>CH1-11002 | hilo basico algodon ; talla-l color: pintas rojo_01</t>
  </si>
  <si>
    <t>CH1-09003 | hilo basico algodon ; talla-s color: pintas uva_01</t>
  </si>
  <si>
    <t>CH1-10003 | hilo basico algodon ; talla-m color: pintas uva_01</t>
  </si>
  <si>
    <t>CH1-11003 | hilo basico algodon ; talla-l color: pintas uva_01</t>
  </si>
  <si>
    <t>CH1-09004 | hilo basico algodon ; talla-s color: leopardo turqueza E_01</t>
  </si>
  <si>
    <t>CH1-10004 | hilo basico algodon ; talla-m color: leopardo turqueza E_01</t>
  </si>
  <si>
    <t>CH1-11004 | hilo basico algodon ; talla-l color: leopardo turqueza E_01</t>
  </si>
  <si>
    <t>CH1-09005 | hilo basico algodon ; talla-s color: leopardo beige A_01</t>
  </si>
  <si>
    <t>CH1-10005 | hilo basico algodon ; talla-m color: leopardo beige A_01</t>
  </si>
  <si>
    <t>CH1-11005 | hilo basico algodon ; talla-l color: leopardo beige A_01</t>
  </si>
  <si>
    <t>CH1-09006 | hilo basico algodon ; talla-s color: hojas marron_01</t>
  </si>
  <si>
    <t>CH1-10006 | hilo basico algodon ; talla-m color: hojas marron_01</t>
  </si>
  <si>
    <t>CH1-11006 | hilo basico algodon ; talla-l color: hojas marron_01</t>
  </si>
  <si>
    <t>CH1-09007 | hilo basico algodon ; talla-s color: puntos lila_01</t>
  </si>
  <si>
    <t>{"estampado_1":"puntos lila_01","estampado_2":"na"}</t>
  </si>
  <si>
    <t>CH1-10007 | hilo basico algodon ; talla-m color: puntos lila_01</t>
  </si>
  <si>
    <t>CH1-11007 | hilo basico algodon ; talla-l color: puntos lila_01</t>
  </si>
  <si>
    <t>CH1-09008 | hilo basico algodon ; talla-s color: tribal blanco lila_01</t>
  </si>
  <si>
    <t>{"estampado_1":"tribal blanco lila_01","estampado_2":"na"}</t>
  </si>
  <si>
    <t>CH1-10008 | hilo basico algodon ; talla-m color: tribal blanco lila_01</t>
  </si>
  <si>
    <t>CH1-11008 | hilo basico algodon ; talla-l color: tribal blanco lila_01</t>
  </si>
  <si>
    <t>CH1-09009 | hilo basico algodon ; talla-s color: tribal rayas rojas_01</t>
  </si>
  <si>
    <t>{"estampado_1":"tribal rayas rojas_01","estampado_2":"na"}</t>
  </si>
  <si>
    <t>CH1-10009 | hilo basico algodon ; talla-m color: tribal rayas rojas_01</t>
  </si>
  <si>
    <t>CH1-11009 | hilo basico algodon ; talla-l color: tribal rayas rojas_01</t>
  </si>
  <si>
    <t>CTD9</t>
  </si>
  <si>
    <t>CTD9-09001 | top deportivo elastico personalizado ; talla-s color: blanco</t>
  </si>
  <si>
    <t>CTD9-10001 | top deportivo elastico personalizado ; talla-m color: blanco</t>
  </si>
  <si>
    <t>CTD9-11001 | top deportivo elastico personalizado ; talla-l color: blanco</t>
  </si>
  <si>
    <t>CTD9-09002 | top deportivo elastico personalizado ; talla-s color: negro</t>
  </si>
  <si>
    <t>CTD9-10002 | top deportivo elastico personalizado ; talla-m color: negro</t>
  </si>
  <si>
    <t>CTD9-11002 | top deportivo elastico personalizado ; talla-l color: negro</t>
  </si>
  <si>
    <t>CTD9-09003 | top deportivo elastico personalizado ; talla-s color: melange</t>
  </si>
  <si>
    <t>CTD9-10003 | top deportivo elastico personalizado ; talla-m color: melange</t>
  </si>
  <si>
    <t>CTD9-11003 | top deportivo elastico personalizado ; talla-l color: melange</t>
  </si>
  <si>
    <t>CTD9-09004 | top deportivo elastico personalizado ; talla-s color: palo rosa</t>
  </si>
  <si>
    <t>{"estampado_1":"palo rosa","estampado_2":"na"}</t>
  </si>
  <si>
    <t>CTD9-10004 | top deportivo elastico personalizado ; talla-m color: palo rosa</t>
  </si>
  <si>
    <t>CTD9-11004 | top deportivo elastico personalizado ; talla-l color: palo rosa</t>
  </si>
  <si>
    <t>CTD9-09005 | top deportivo elastico personalizado ; talla-s color: azul</t>
  </si>
  <si>
    <t>{"estampado_1":"azul","estampado_2":"na"}</t>
  </si>
  <si>
    <t>CTD9-10005 | top deportivo elastico personalizado ; talla-m color: azul</t>
  </si>
  <si>
    <t>CTD9-11005 | top deportivo elastico personalizado ; talla-l color: azul</t>
  </si>
  <si>
    <t>CBX9</t>
  </si>
  <si>
    <t>CBX9-09001 | boxer deportivo elastico personalizado ; talla-s color: blanco</t>
  </si>
  <si>
    <t>CBX9-10001 | boxer deportivo elastico personalizado ; talla-m color: blanco</t>
  </si>
  <si>
    <t>CBX9-11001 | boxer deportivo elastico personalizado ; talla-l color: blanco</t>
  </si>
  <si>
    <t>CBX9-09002 | boxer deportivo elastico personalizado ; talla-s color: negro</t>
  </si>
  <si>
    <t>CBX9-10002 | boxer deportivo elastico personalizado ; talla-m color: negro</t>
  </si>
  <si>
    <t>CBX9-11002 | boxer deportivo elastico personalizado ; talla-l color: negro</t>
  </si>
  <si>
    <t>CBX9-09003 | boxer deportivo elastico personalizado ; talla-s color: melange</t>
  </si>
  <si>
    <t>CBX9-10003 | boxer deportivo elastico personalizado ; talla-m color: melange</t>
  </si>
  <si>
    <t>CBX9-11003 | boxer deportivo elastico personalizado ; talla-l color: melange</t>
  </si>
  <si>
    <t>CBX9-09004 | boxer deportivo elastico personalizado ; talla-s color: palo rosa</t>
  </si>
  <si>
    <t>CBX9-10004 | boxer deportivo elastico personalizado ; talla-m color: palo rosa</t>
  </si>
  <si>
    <t>CBX9-11004 | boxer deportivo elastico personalizado ; talla-l color: palo rosa</t>
  </si>
  <si>
    <t>CBX9-09005 | boxer deportivo elastico personalizado ; talla-s color: azul</t>
  </si>
  <si>
    <t>CBX9-10005 | boxer deportivo elastico personalizado ; talla-m color: azul</t>
  </si>
  <si>
    <t>CBX9-11005 | boxer deportivo elastico personalizado ; talla-l color: azul</t>
  </si>
  <si>
    <t>CH3</t>
  </si>
  <si>
    <t>CH3-09001 | hilo deportivo elastico personalizado ; talla-s color: blanco</t>
  </si>
  <si>
    <t>CH3-10001 | hilo deportivo elastico personalizado ; talla-m color: blanco</t>
  </si>
  <si>
    <t>CH3-11001 | hilo deportivo elastico personalizado ; talla-l color: blanco</t>
  </si>
  <si>
    <t>CH3-09002 | hilo deportivo elastico personalizado ; talla-s color: negro</t>
  </si>
  <si>
    <t>CH3-10002 | hilo deportivo elastico personalizado ; talla-m color: negro</t>
  </si>
  <si>
    <t>CH3-11002 | hilo deportivo elastico personalizado ; talla-l color: negro</t>
  </si>
  <si>
    <t>CH3-09003 | hilo deportivo elastico personalizado ; talla-s color: melange</t>
  </si>
  <si>
    <t>CH3-10003 | hilo deportivo elastico personalizado ; talla-m color: melange</t>
  </si>
  <si>
    <t>CH3-11003 | hilo deportivo elastico personalizado ; talla-l color: melange</t>
  </si>
  <si>
    <t>CH3-09004 | hilo deportivo elastico personalizado ; talla-s color: palo rosa</t>
  </si>
  <si>
    <t>CH3-10004 | hilo deportivo elastico personalizado ; talla-m color: palo rosa</t>
  </si>
  <si>
    <t>CH3-11004 | hilo deportivo elastico personalizado ; talla-l color: palo rosa</t>
  </si>
  <si>
    <t>CH3-09005 | hilo deportivo elastico personalizado ; talla-s color: azul</t>
  </si>
  <si>
    <t>CH3-10005 | hilo deportivo elastico personalizado ; talla-m color: azul</t>
  </si>
  <si>
    <t>CH3-11005 | hilo deportivo elastico personalizado ; talla-l color: azul</t>
  </si>
  <si>
    <t>CFBD1</t>
  </si>
  <si>
    <t>CFBD1-18001 | top banda algodon dama ; talla-unica color: blanco</t>
  </si>
  <si>
    <t>CFBD1-09001 | top banda algodon dama ; talla-s color: blanco</t>
  </si>
  <si>
    <t>CFBD1-10001 | top banda algodon dama ; talla-m color: blanco</t>
  </si>
  <si>
    <t>CFBD1-11001 | top banda algodon dama ; talla-l color: blanco</t>
  </si>
  <si>
    <t>CFBD1-18002 | top banda algodon dama ; talla-unica color: negro</t>
  </si>
  <si>
    <t>CFBD1-09002 | top banda algodon dama ; talla-s color: negro</t>
  </si>
  <si>
    <t>CFBD1-10002 | top banda algodon dama ; talla-m color: negro</t>
  </si>
  <si>
    <t>CFBD1-11002 | top banda algodon dama ; talla-l color: negro</t>
  </si>
  <si>
    <t>FTT7</t>
  </si>
  <si>
    <t>FTT7-03001 | top teens lazitos ; talla-8 color: rosado</t>
  </si>
  <si>
    <t>FTT7-04001 | top teens lazitos ; talla-10 color: rosado</t>
  </si>
  <si>
    <t>FTT7-05001 | top teens lazitos ; talla-12 color: rosado</t>
  </si>
  <si>
    <t>FTT7-06001 | top teens lazitos ; talla-14 color: rosado</t>
  </si>
  <si>
    <t>FTT7-07001 | top teens lazitos ; talla-16 color: rosado</t>
  </si>
  <si>
    <t>FTT7-03002 | top teens lazitos ; talla-8 color: blanco</t>
  </si>
  <si>
    <t>FTT7-04002 | top teens lazitos ; talla-10 color: blanco</t>
  </si>
  <si>
    <t>FTT7-05002 | top teens lazitos ; talla-12 color: blanco</t>
  </si>
  <si>
    <t>FTT7-06002 | top teens lazitos ; talla-14 color: blanco</t>
  </si>
  <si>
    <t>FTT7-07002 | top teens lazitos ; talla-16 color: blanco</t>
  </si>
  <si>
    <t>FTT7-03003 | top teens lazitos ; talla-8 color: celeste</t>
  </si>
  <si>
    <t>FTT7-04003 | top teens lazitos ; talla-10 color: celeste</t>
  </si>
  <si>
    <t>FTT7-05003 | top teens lazitos ; talla-12 color: celeste</t>
  </si>
  <si>
    <t>FTT7-06003 | top teens lazitos ; talla-14 color: celeste</t>
  </si>
  <si>
    <t>FTT7-07003 | top teens lazitos ; talla-16 color: celeste</t>
  </si>
  <si>
    <t>FM1</t>
  </si>
  <si>
    <t>FM1-03001 | bividi algodon niñas ; talla-8 color: rosado</t>
  </si>
  <si>
    <t>FM1-04001 | bividi algodon niñas ; talla-10 color: rosado</t>
  </si>
  <si>
    <t>FM1-05001 | bividi algodon niñas ; talla-12 color: rosado</t>
  </si>
  <si>
    <t>FM1-06001 | bividi algodon niñas ; talla-14 color: rosado</t>
  </si>
  <si>
    <t>FM1-07001 | bividi algodon niñas ; talla-16 color: rosado</t>
  </si>
  <si>
    <t>FM1-03002 | bividi algodon niñas ; talla-8 color: blanco</t>
  </si>
  <si>
    <t>FM1-04002 | bividi algodon niñas ; talla-10 color: blanco</t>
  </si>
  <si>
    <t>FM1-05002 | bividi algodon niñas ; talla-12 color: blanco</t>
  </si>
  <si>
    <t>FM1-06002 | bividi algodon niñas ; talla-14 color: blanco</t>
  </si>
  <si>
    <t>FM1-07002 | bividi algodon niñas ; talla-16 color: blanco</t>
  </si>
  <si>
    <t>FM1-03003 | bividi algodon niñas ; talla-8 color: celeste</t>
  </si>
  <si>
    <t>FM1-04003 | bividi algodon niñas ; talla-10 color: celeste</t>
  </si>
  <si>
    <t>FM1-05003 | bividi algodon niñas ; talla-12 color: celeste</t>
  </si>
  <si>
    <t>FM1-06003 | bividi algodon niñas ; talla-14 color: celeste</t>
  </si>
  <si>
    <t>FM1-07003 | bividi algodon niñas ; talla-16 color: celeste</t>
  </si>
  <si>
    <t>CM3</t>
  </si>
  <si>
    <t>CM3-09001 | musculosa algodon dama ; talla-s color: beige</t>
  </si>
  <si>
    <t>CM3-10001 | musculosa algodon dama ; talla-m color: beige</t>
  </si>
  <si>
    <t>CM3-11001 | musculosa algodon dama ; talla-l color: beige</t>
  </si>
  <si>
    <t>CM3-09002 | musculosa algodon dama ; talla-s color: blanco</t>
  </si>
  <si>
    <t>CM3-10002 | musculosa algodon dama ; talla-m color: blanco</t>
  </si>
  <si>
    <t>CM3-11002 | musculosa algodon dama ; talla-l color: blanco</t>
  </si>
  <si>
    <t>CM3-09003 | musculosa dama ; talla-s color: negro</t>
  </si>
  <si>
    <t>CM3-10003 | musculosa dama ; talla-m color: negro</t>
  </si>
  <si>
    <t>CM3-11003 | musculosa dama ; talla-l color: negro</t>
  </si>
  <si>
    <t>PJ9A</t>
  </si>
  <si>
    <t>PJ9A-01001 | pijama organica batola niñas ; talla-4 color: fl_06</t>
  </si>
  <si>
    <t>{"estampado_1":"fl_06","estampado_2":"na"}</t>
  </si>
  <si>
    <t>PJ9A-02001 | pijama organica batola niñas ; talla-6 color: fl_06</t>
  </si>
  <si>
    <t>PJ9A-03001 | pijama organica batola niñas ; talla-8 color: fl_06</t>
  </si>
  <si>
    <t>PJ9B</t>
  </si>
  <si>
    <t>PJ9B-04001 | pijama organica batola niñas ; talla-10 color: fl_06</t>
  </si>
  <si>
    <t>PJ9B-05001 | pijama organica batola niñas ; talla-12 color: fl_06</t>
  </si>
  <si>
    <t>PJ9B-06001 | pijama organica batola niñas ; talla-14 color: fl_06</t>
  </si>
  <si>
    <t>PJ9B-07001 | pijama organica batola niñas ; talla-16 color: fl_06</t>
  </si>
  <si>
    <t>PJ9A-01002 | pijama organica batola niñas ; talla-4 color: ma_02</t>
  </si>
  <si>
    <t>{"estampado_1":"ma_02","estampado_2":"na"}</t>
  </si>
  <si>
    <t>PJ9A-02002 | pijama organica batola niñas ; talla-6 color: ma_02</t>
  </si>
  <si>
    <t>PJ9A-03002 | pijama organica batola niñas ; talla-8 color: ma_02</t>
  </si>
  <si>
    <t>PJ9B-04002 | pijama organica batola niñas ; talla-10 color: ma_02</t>
  </si>
  <si>
    <t>PJ9B-05002 | pijama organica batola niñas ; talla-12 color: ma_02</t>
  </si>
  <si>
    <t>PJ9B-06002 | pijama organica batola niñas ; talla-14 color: ma_02</t>
  </si>
  <si>
    <t>PJ9B-07002 | pijama organica batola niñas ; talla-16 color: ma_02</t>
  </si>
  <si>
    <t>PJ9A-01003 | pijama organica batola niñas ; talla-4 color: globo fun_01</t>
  </si>
  <si>
    <t>{"estampado_1":"globo fun_01","estampado_2":"na"}</t>
  </si>
  <si>
    <t>PJ9A-02003 | pijama organica batola niñas ; talla-6 color: globo fun_01</t>
  </si>
  <si>
    <t>PJ9A-03003 | pijama organica batola niñas ; talla-8 color: globo fun_01</t>
  </si>
  <si>
    <t>PJ9B-04003 | pijama organica batola niñas ; talla-10 color: globo fun_01</t>
  </si>
  <si>
    <t>PJ9B-05003 | pijama organica batola niñas ; talla-12 color: globo fun_01</t>
  </si>
  <si>
    <t>PJ9B-06003 | pijama organica batola niñas ; talla-14 color: globo fun_01</t>
  </si>
  <si>
    <t>PJ9B-07003 | pijama organica batola niñas ; talla-16 color: globo fun_01</t>
  </si>
  <si>
    <t>FB2O</t>
  </si>
  <si>
    <t>FB2O-14001 | pañelera bebe organica broches bebe ; talla-6 color: flores rosadas_01</t>
  </si>
  <si>
    <t>{"estampado_1":"flores rosadas_01","estampado_2":"na"}</t>
  </si>
  <si>
    <t>FB2O-15001 | pañelera bebe organica broches bebe ; talla-12 color: flores rosadas_01</t>
  </si>
  <si>
    <t>FB2O-16001 | pañelera bebe organica broches bebe ; talla-18 color: flores rosadas_01</t>
  </si>
  <si>
    <t>FB2O-14002 | pañelera bebe organica broches bebe ; talla-6 color: corazon rosa celeste_01</t>
  </si>
  <si>
    <t>{"estampado_1":"corazon rosa celeste_01","estampado_2":"na"}</t>
  </si>
  <si>
    <t>FB2O-15002 | pañelera bebe organica broches bebe ; talla-12 color: corazon rosa celeste_01</t>
  </si>
  <si>
    <t>FB2O-16002 | pañelera bebe organica broches bebe ; talla-18 color: corazon rosa celeste_01</t>
  </si>
  <si>
    <t>FB2O-14003 | pañelera bebe organica broches bebe ; talla-6 color: estrella rosada_01</t>
  </si>
  <si>
    <t>{"estampado_1":"estrella rosada_01","estampado_2":"na"}</t>
  </si>
  <si>
    <t>FB2O-15003 | pañelera bebe organica broches bebe ; talla-12 color: estrella rosada_01</t>
  </si>
  <si>
    <t>FB2O-16003 | pañelera bebe organica broches bebe ; talla-18 color: estrella rosada_01</t>
  </si>
  <si>
    <t>FB2O-14004 | pañelera bebe organica broches bebe ; talla-6 color: oso_01</t>
  </si>
  <si>
    <t>{"estampado_1":"oso_01","estampado_2":"na"}</t>
  </si>
  <si>
    <t>FB2O-15004 | pañelera bebe organica broches bebe ; talla-12 color: oso_01</t>
  </si>
  <si>
    <t>FB2O-16004 | pañelera bebe organica broches bebe ; talla-18 color: oso_01</t>
  </si>
  <si>
    <t>FB2O-14005 | pañelera bebe organica broches bebe ; talla-6 color: chupon_01</t>
  </si>
  <si>
    <t>{"estampado_1":"chupon_01","estampado_2":"na"}</t>
  </si>
  <si>
    <t>FB2O-15005 | pañelera bebe organica broches bebe ; talla-12 color: chupon_01</t>
  </si>
  <si>
    <t>FB2O-16005 | pañelera bebe organica broches bebe ; talla-18 color: chupon_01</t>
  </si>
  <si>
    <t>FB2O-14006 | pañelera bebe organica broches bebe ; talla-6 color: pato_01</t>
  </si>
  <si>
    <t>{"estampado_1":"pato_01","estampado_2":"na"}</t>
  </si>
  <si>
    <t>FB2O-15006 | pañelera bebe organica broches bebe ; talla-12 color: pato_01</t>
  </si>
  <si>
    <t>FB2O-16006 | pañelera bebe organica broches bebe ; talla-18 color: pato_01</t>
  </si>
  <si>
    <t>FB2O-14007 | pañelera bebe organica broches bebe ; talla-6 color: estrellas boy_01</t>
  </si>
  <si>
    <t>{"estampado_1":"estrellas boy_01","estampado_2":"na"}</t>
  </si>
  <si>
    <t>FB2O-15007 | pañelera bebe organica broches bebe ; talla-12 color: estrellas boy_01</t>
  </si>
  <si>
    <t>FB2O-16007 | pañelera bebe organica broches bebe ; talla-18 color: estrellas boy_01</t>
  </si>
  <si>
    <t>CBX10</t>
  </si>
  <si>
    <t>CBX10-12001 | boxer deportivo elastico personalizado plus ; talla-xl color: blanco</t>
  </si>
  <si>
    <t>CBX10-13001 | boxer deportivo elastico personalizado plus ; talla-xxl color: blanco</t>
  </si>
  <si>
    <t>CBX10-12002 | boxer deportivo elastico personalizado plus ; talla-xl color: negro</t>
  </si>
  <si>
    <t>CBX10-13002 | boxer deportivo elastico personalizado plus ; talla-xxl color: negro</t>
  </si>
  <si>
    <t>CBX10-12003 | boxer deportivo elastico personalizado plus ; talla-xl color: melange</t>
  </si>
  <si>
    <t>CBX10-13003 | boxer deportivo elastico personalizado plus ; talla-xxl color: melange</t>
  </si>
  <si>
    <t>CBX10-12004 | boxer deportivo elastico personalizado plus ; talla-xl color: palo rosa</t>
  </si>
  <si>
    <t>CBX10-13004 | boxer deportivo elastico personalizado plus ; talla-xxl color: palo rosa</t>
  </si>
  <si>
    <t>CTD10</t>
  </si>
  <si>
    <t>CTD10-12001 | top deportivo elastico personalizado plus ; talla-xl color: blanco</t>
  </si>
  <si>
    <t>CTD10-13001 | top deportivo elastico personalizado plus ; talla-xxl color: blanco</t>
  </si>
  <si>
    <t>CTD10-12002 | top deportivo elastico personalizado plus ; talla-xl color: negro</t>
  </si>
  <si>
    <t>CTD10-13002 | top deportivo elastico personalizado plus ; talla-xxl color: negro</t>
  </si>
  <si>
    <t>CTD10-12003 | top deportivo elastico personalizado plus ; talla-xl color: melange</t>
  </si>
  <si>
    <t>CTD10-13003 | top deportivo elastico personalizado plus ; talla-xxl color: melange</t>
  </si>
  <si>
    <t>CTD10-12004 | top deportivo elastico personalizado plus ; talla-xl color: palo rosa</t>
  </si>
  <si>
    <t>CTD10-13004 | top deportivo elastico personalizado plus ; talla-xxl color: palo rosa</t>
  </si>
  <si>
    <t>CB9</t>
  </si>
  <si>
    <t>CB9-12001 | bikini alto tropical dama plus ; talla-xl color: palmas rosa_01</t>
  </si>
  <si>
    <t>CB9-13001 | bikini alto tropical dama plus ; talla-xxl color: palmas rosa_01</t>
  </si>
  <si>
    <t>CB9-12002 | bikini alto tropical dama plus ; talla-xl color: tribal_01</t>
  </si>
  <si>
    <t>CB9-13002 | bikini alto tropical dama plus ; talla-xxl color: tribal_01</t>
  </si>
  <si>
    <t>CB9-12003 | bikini alto tropical dama plus ; talla-xl color: palmas azul_01</t>
  </si>
  <si>
    <t>CB9-13003 | bikini alto tropical dama plus ; talla-xxl color: palmas azul_01</t>
  </si>
  <si>
    <t>FBX6</t>
  </si>
  <si>
    <t>FBX6-00001 | boxer completo niña ; talla-4 color: peras_01</t>
  </si>
  <si>
    <t>{"estampado_1":"peras_01","estampado_2":"na"}</t>
  </si>
  <si>
    <t>FBX6-00002 | boxer completo niña ; talla-6 color: peras_01</t>
  </si>
  <si>
    <t>FBX6-00003 | boxer completo niña ; talla-8 color: peras_01</t>
  </si>
  <si>
    <t>FBX6-00004 | boxer completo niña ; talla-10 color: peras_01</t>
  </si>
  <si>
    <t>FBX6-00005 | boxer completo niña ; talla-12 color: peras_01</t>
  </si>
  <si>
    <t>FBX6-00006 | boxer completo niña ; talla-14 color: peras_01</t>
  </si>
  <si>
    <t>FBX6-00007 | boxer completo niña ; talla-16 color: peras_01</t>
  </si>
  <si>
    <t>FK1</t>
  </si>
  <si>
    <t>FK1-01001 | truza bordada ; talla-4 color: blanco</t>
  </si>
  <si>
    <t>FK1-02001 | truza bordada ; talla-6 color: blanco</t>
  </si>
  <si>
    <t>FK1-03001 | truza bordada ; talla-8 color: blanco</t>
  </si>
  <si>
    <t>FK1-04001 | truza bordada ; talla-10 color: blanco</t>
  </si>
  <si>
    <t>FK1-05001 | truza bordada ; talla-12 color: blanco</t>
  </si>
  <si>
    <t>FK1-06001 | truza bordada ; talla-14 color: blanco</t>
  </si>
  <si>
    <t>FK1-07001 | truza bordada ; talla-16 color: verde agua</t>
  </si>
  <si>
    <t>FK1-01002 | truza bordada ; talla-4 color: verde agua</t>
  </si>
  <si>
    <t>FK1-02002 | truza bordada ; talla-6 color: verde agua</t>
  </si>
  <si>
    <t>FK1-03002 | truza bordada ; talla-8 color: verde agua</t>
  </si>
  <si>
    <t>FK1-04002 | truza bordada ; talla-10 color: verde agua</t>
  </si>
  <si>
    <t>FK1-05002 | truza bordada ; talla-12 color: verde agua</t>
  </si>
  <si>
    <t>FK1-06002 | truza bordada ; talla-14 color: verde agua</t>
  </si>
  <si>
    <t>FK1-07002 | truza bordada ; talla-16 color: verde agua</t>
  </si>
  <si>
    <t>FK1-01003 | truza bordada ; talla-4 color: melon</t>
  </si>
  <si>
    <t>FK1-02003 | truza bordada ; talla-6 color: melon</t>
  </si>
  <si>
    <t>FK1-03003 | truza bordada ; talla-8 color: melon</t>
  </si>
  <si>
    <t>FK1-04003 | truza bordada ; talla-10 color: melon</t>
  </si>
  <si>
    <t>FK1-05003 | truza bordada ; talla-12 color: melon</t>
  </si>
  <si>
    <t>FK1-06003 | truza bordada ; talla-14 color: melon</t>
  </si>
  <si>
    <t>FK1-07003 | truza bordada ; talla-16 color: melon</t>
  </si>
  <si>
    <t>FK1-01004 | truza bordada ; talla-4 color: celeste</t>
  </si>
  <si>
    <t>FK1-02004 | truza bordada ; talla-6 color: celeste</t>
  </si>
  <si>
    <t>FK1-03004 | truza bordada ; talla-8 color: celeste</t>
  </si>
  <si>
    <t>FK1-04004 | truza bordada ; talla-10 color: celeste</t>
  </si>
  <si>
    <t>FK1-05004 | truza bordada ; talla-12 color: celeste</t>
  </si>
  <si>
    <t>FK1-06004 | truza bordada ; talla-14 color: celeste</t>
  </si>
  <si>
    <t>FK1-07004 | truza bordada ; talla-16 color: celeste</t>
  </si>
  <si>
    <t>FK1-01005 | truza bordada ; talla-4 color: rosado</t>
  </si>
  <si>
    <t>FK1-02005 | truza bordada ; talla-6 color: rosado</t>
  </si>
  <si>
    <t>FK1-03005 | truza bordada ; talla-8 color: rosado</t>
  </si>
  <si>
    <t>FK1-04005 | truza bordada ; talla-10 color: rosado</t>
  </si>
  <si>
    <t>FK1-05005 | truza bordada ; talla-12 color: rosado</t>
  </si>
  <si>
    <t>FK1-06005 | truza bordada ; talla-14 color: rosado</t>
  </si>
  <si>
    <t>FK1-07005 | truza bordada ; talla-16 color: rosado</t>
  </si>
  <si>
    <t>FK1-01006 | truza bordada ; talla-4 color: amarillo</t>
  </si>
  <si>
    <t>FK1-02006 | truza bordada ; talla-6 color: amarillo</t>
  </si>
  <si>
    <t>FK1-03006 | truza bordada ; talla-8 color: amarillo</t>
  </si>
  <si>
    <t>FK1-04006 | truza bordada ; talla-10 color: amarillo</t>
  </si>
  <si>
    <t>FK1-05006 | truza bordada ; talla-12 color: amarillo</t>
  </si>
  <si>
    <t>FK1-06006 | truza bordada ; talla-14 color: amarillo</t>
  </si>
  <si>
    <t>FK1-07006 | truza bordada ; talla-16 color: amarillo</t>
  </si>
  <si>
    <t>FK1-01007 | truza bordada ; talla-4 color: chicle</t>
  </si>
  <si>
    <t>FK1-02007 | truza bordada ; talla-6 color: chicle</t>
  </si>
  <si>
    <t>FK1-03007 | truza bordada ; talla-8 color: chicle</t>
  </si>
  <si>
    <t>FK1-04007 | truza bordada ; talla-10 color: chicle</t>
  </si>
  <si>
    <t>FK1-05007 | truza bordada ; talla-12 color: chicle</t>
  </si>
  <si>
    <t>FK1-06007 | truza bordada ; talla-14 color: chicle</t>
  </si>
  <si>
    <t>FK1-07007 | truza bordada ; talla-16 color: chicle</t>
  </si>
  <si>
    <t>FK1-01008 | truza bordada ; talla-4 color: turqueza</t>
  </si>
  <si>
    <t>FK1-02008 | truza bordada ; talla-6 color: turqueza</t>
  </si>
  <si>
    <t>FK1-03008 | truza bordada ; talla-8 color: turqueza</t>
  </si>
  <si>
    <t>FK1-04008 | truza bordada ; talla-10 color: turqueza</t>
  </si>
  <si>
    <t>FK1-05008 | truza bordada ; talla-12 color: turqueza</t>
  </si>
  <si>
    <t>FK1-06008 | truza bordada ; talla-14 color: turqueza</t>
  </si>
  <si>
    <t>FK1-07008 | truza bordada ; talla-16 color: turqueza</t>
  </si>
  <si>
    <t>FK1-01009 | truza bordada ; talla-4 color: verde limon</t>
  </si>
  <si>
    <t>FK1-02009 | truza bordada ; talla-6 color: verde limon</t>
  </si>
  <si>
    <t>FK1-03009 | truza bordada ; talla-8 color: verde limon</t>
  </si>
  <si>
    <t>FK1-04009 | truza bordada ; talla-10 color: verde limon</t>
  </si>
  <si>
    <t>FK1-05009 | truza bordada ; talla-12 color: verde limon</t>
  </si>
  <si>
    <t>FK1-06009 | truza bordada ; talla-14 color: verde limon</t>
  </si>
  <si>
    <t>FK1-07009 | truza bordada ; talla-16 color: verde limon</t>
  </si>
  <si>
    <t>FK1-01010 | truza bordada ; talla-4 color: naranja</t>
  </si>
  <si>
    <t>FK1-02010 | truza bordada ; talla-6 color: naranja</t>
  </si>
  <si>
    <t>FK1-03010 | truza bordada ; talla-8 color: naranja</t>
  </si>
  <si>
    <t>FK1-04010 | truza bordada ; talla-10 color: naranja</t>
  </si>
  <si>
    <t>FK1-05010 | truza bordada ; talla-12 color: naranja</t>
  </si>
  <si>
    <t>FK1-06010 | truza bordada ; talla-14 color: naranja</t>
  </si>
  <si>
    <t>FK1-07010 | truza bordada ; talla-16 color: naranja</t>
  </si>
  <si>
    <t>FK1-01011 | truza bordada ; talla-4 color: violeta</t>
  </si>
  <si>
    <t>FK1-02011 | truza bordada ; talla-6 color: violeta</t>
  </si>
  <si>
    <t>FK1-03011 | truza bordada ; talla-8 color: violeta</t>
  </si>
  <si>
    <t>FK1-04011 | truza bordada ; talla-10 color: violeta</t>
  </si>
  <si>
    <t>FK1-05011 | truza bordada ; talla-12 color: violeta</t>
  </si>
  <si>
    <t>FK1-06011 | truza bordada ; talla-14 color: violeta</t>
  </si>
  <si>
    <t>FK1-07011 | truza bordada ; talla-16 color: violeta</t>
  </si>
  <si>
    <t>LC1</t>
  </si>
  <si>
    <t>LC1-09001 | truza clasica ; talla-s color: blanco</t>
  </si>
  <si>
    <t>LC1-10001 | truza clasica ; talla-m color: blanco</t>
  </si>
  <si>
    <t>LC1-11001 | truza clasica ; talla-l color: blanco</t>
  </si>
  <si>
    <t>LC2</t>
  </si>
  <si>
    <t>LC2-12001 | truza clasica ; talla-xl color: blanco</t>
  </si>
  <si>
    <t>LC2-13001 | truza clasica ; talla-xxl color: blanco</t>
  </si>
  <si>
    <t>LC1-09002 | truza clasica ; talla-s color: crema</t>
  </si>
  <si>
    <t>LC1-10002 | truza clasica ; talla-m color: crema</t>
  </si>
  <si>
    <t>LC1-11002 | truza clasica ; talla-l color: crema</t>
  </si>
  <si>
    <t>LC2-12002 | truza clasica ; talla-xl color: crema</t>
  </si>
  <si>
    <t>LC2-13002 | truza clasica ; talla-xxl color: crema</t>
  </si>
  <si>
    <t>LC1-09003 | truza clasica ; talla-s color: beige</t>
  </si>
  <si>
    <t>LC1-10003 | truza clasica ; talla-m color: beige</t>
  </si>
  <si>
    <t>LC1-11003 | truza clasica ; talla-l color: beige</t>
  </si>
  <si>
    <t>LC2-12003 | truza clasica ; talla-xl color: beige</t>
  </si>
  <si>
    <t>LC2-13003 | truza clasica ; talla-xxl color: beige</t>
  </si>
  <si>
    <t>LC1-09004 | truza clasica ; talla-s color: rojo</t>
  </si>
  <si>
    <t>LC1-10004 | truza clasica ; talla-m color: rojo</t>
  </si>
  <si>
    <t>LC1-11004 | truza clasica ; talla-l color: rojo</t>
  </si>
  <si>
    <t>LC2-12004 | truza clasica ; talla-xl color: rojo</t>
  </si>
  <si>
    <t>LC2-13004 | truza clasica ; talla-xxl color: rojo</t>
  </si>
  <si>
    <t>LC1-09005 | truza clasica ; talla-s color: celeste</t>
  </si>
  <si>
    <t>LC1-10005 | truza clasica ; talla-m color: celeste</t>
  </si>
  <si>
    <t>LC1-11005 | truza clasica ; talla-l color: celeste</t>
  </si>
  <si>
    <t>LC2-12005 | truza clasica ; talla-xl color: celeste</t>
  </si>
  <si>
    <t>LC2-13005 | truza clasica ; talla-xxl color: celeste</t>
  </si>
  <si>
    <t>LC1-09006 | truza clasica ; talla-s color: verde agua</t>
  </si>
  <si>
    <t>LC1-10006 | truza clasica ; talla-m color: verde agua</t>
  </si>
  <si>
    <t>LC1-11006 | truza clasica ; talla-l color: verde agua</t>
  </si>
  <si>
    <t>LC2-12006 | truza clasica ; talla-xl color: verde agua</t>
  </si>
  <si>
    <t>LC2-13006 | truza clasica ; talla-xxl color: verde agua</t>
  </si>
  <si>
    <t>LC1-09007 | truza clasica ; talla-s color: rosado</t>
  </si>
  <si>
    <t>LC1-10007 | truza clasica ; talla-m color: rosado</t>
  </si>
  <si>
    <t>LC1-11007 | truza clasica ; talla-l color: rosado</t>
  </si>
  <si>
    <t>LC2-12007 | truza clasica ; talla-xl color: rosado</t>
  </si>
  <si>
    <t>LC2-13007 | truza clasica ; talla-xxl color: rosado</t>
  </si>
  <si>
    <t>LC1-09008 | truza clasica ; talla-s color: melon</t>
  </si>
  <si>
    <t>LC1-10008 | truza clasica ; talla-m color: melon</t>
  </si>
  <si>
    <t>LC1-11008 | truza clasica ; talla-l color: melon</t>
  </si>
  <si>
    <t>LC2-12008 | truza clasica ; talla-xl color: melon</t>
  </si>
  <si>
    <t>LC2-13008 | truza clasica ; talla-xxl color: melon</t>
  </si>
  <si>
    <t>LC1-09009 | truza clasica ; talla-s color: negro</t>
  </si>
  <si>
    <t>LC1-10009 | truza clasica ; talla-m color: negro</t>
  </si>
  <si>
    <t>LC1-11009 | truza clasica ; talla-l color: negro</t>
  </si>
  <si>
    <t>LC2-12009 | truza clasica ; talla-xl color: negro</t>
  </si>
  <si>
    <t>LC2-13009 | truza clasica ; talla-xxl color: negro</t>
  </si>
  <si>
    <t>LC1-09010 | truza clasica ; talla-s color: melange</t>
  </si>
  <si>
    <t>LC1-10010 | truza clasica ; talla-m color: melange</t>
  </si>
  <si>
    <t>LC1-11010 | truza clasica ; talla-l color: melange</t>
  </si>
  <si>
    <t>LC2-12010 | truza clasica ; talla-xl color: melange</t>
  </si>
  <si>
    <t>LC2-13010 | truza clasica ; talla-xxl color: melange</t>
  </si>
  <si>
    <t>LC1-09011 | truza clasica ; talla-s color: amarillo</t>
  </si>
  <si>
    <t>LC1-10011 | truza clasica ; talla-m color: amarillo</t>
  </si>
  <si>
    <t>LC1-11011 | truza clasica ; talla-l color: amarillo</t>
  </si>
  <si>
    <t>LC2-12011 | truza clasica ; talla-xl color: amarillo</t>
  </si>
  <si>
    <t>LC2-13011 | truza clasica ; talla-xxl color: amarillo</t>
  </si>
  <si>
    <t>ML</t>
  </si>
  <si>
    <t>ML-09001 | truza clasica corte alto dama ; talla-s color: blanco</t>
  </si>
  <si>
    <t>ML-10001 | truza clasica corte alto dama ; talla-m color: blanco</t>
  </si>
  <si>
    <t>ML-11001 | truza clasica corte alto dama ; talla-l color: blanco</t>
  </si>
  <si>
    <t>ML-12001 | truza clasica corte alto dama ; talla-xl color: blanco</t>
  </si>
  <si>
    <t>ML-09002 | truza clasica corte alto dama ; talla-s color: crema</t>
  </si>
  <si>
    <t>ML-10002 | truza clasica corte alto dama ; talla-m color: crema</t>
  </si>
  <si>
    <t>ML-11002 | truza clasica corte alto dama ; talla-l color: crema</t>
  </si>
  <si>
    <t>ML-12002 | truza clasica corte alto dama ; talla-xl color: crema</t>
  </si>
  <si>
    <t>ML-09003 | truza clasica corte alto dama ; talla-s color: beige</t>
  </si>
  <si>
    <t>ML-10003 | truza clasica corte alto dama ; talla-m color: beige</t>
  </si>
  <si>
    <t>ML-11003 | truza clasica corte alto dama ; talla-l color: beige</t>
  </si>
  <si>
    <t>ML-12003 | truza clasica corte alto dama ; talla-xl color: beige</t>
  </si>
  <si>
    <t>ML-09004 | truza clasica corte alto dama ; talla-s color: rojo</t>
  </si>
  <si>
    <t>ML-10004 | truza clasica corte alto dama ; talla-m color: rojo</t>
  </si>
  <si>
    <t>ML-11004 | truza clasica corte alto dama ; talla-l color: rojo</t>
  </si>
  <si>
    <t>ML-12004 | truza clasica corte alto dama ; talla-xl color: rojo</t>
  </si>
  <si>
    <t>ML-09005 | truza clasica corte alto dama ; talla-s color: celeste</t>
  </si>
  <si>
    <t>ML-10005 | truza clasica corte alto dama ; talla-m color: celeste</t>
  </si>
  <si>
    <t>ML-11005 | truza clasica corte alto dama ; talla-l color: celeste</t>
  </si>
  <si>
    <t>ML-12005 | truza clasica corte alto dama ; talla-xl color: celeste</t>
  </si>
  <si>
    <t>ML-09006 | truza clasica corte alto dama ; talla-s color: verde agua</t>
  </si>
  <si>
    <t>ML-10006 | truza clasica corte alto dama ; talla-m color: verde agua</t>
  </si>
  <si>
    <t>ML-11006 | truza clasica corte alto dama ; talla-l color: verde agua</t>
  </si>
  <si>
    <t>ML-12006 | truza clasica corte alto dama ; talla-xl color: verde agua</t>
  </si>
  <si>
    <t>ML-09007 | truza clasica corte alto dama ; talla-s color: rosado</t>
  </si>
  <si>
    <t>ML-10007 | truza clasica corte alto dama ; talla-m color: rosado</t>
  </si>
  <si>
    <t>ML-11007 | truza clasica corte alto dama ; talla-l color: rosado</t>
  </si>
  <si>
    <t>ML-12007 | truza clasica corte alto dama ; talla-xl color: rosado</t>
  </si>
  <si>
    <t>ML-09008 | truza clasica corte alto dama ; talla-s color: melon</t>
  </si>
  <si>
    <t>ML-10008 | truza clasica corte alto dama ; talla-m color: melon</t>
  </si>
  <si>
    <t>ML-11008 | truza clasica corte alto dama ; talla-l color: melon</t>
  </si>
  <si>
    <t>ML-12008 | truza clasica corte alto dama ; talla-xl color: melon</t>
  </si>
  <si>
    <t>ML-09009 | truza clasica corte alto dama ; talla-s color: negro</t>
  </si>
  <si>
    <t>ML-10009 | truza clasica corte alto dama ; talla-m color: negro</t>
  </si>
  <si>
    <t>ML-11009 | truza clasica corte alto dama ; talla-l color: negro</t>
  </si>
  <si>
    <t>ML-12009 | truza clasica corte alto dama ; talla-xl color: negro</t>
  </si>
  <si>
    <t>ML-09010 | truza clasica corte alto dama ; talla-s color: melange</t>
  </si>
  <si>
    <t>ML-10010 | truza clasica corte alto dama ; talla-m color: melange</t>
  </si>
  <si>
    <t>ML-11010 | truza clasica corte alto dama ; talla-l color: melange</t>
  </si>
  <si>
    <t>ML-12010 | truza clasica corte alto dama ; talla-xl color: melange</t>
  </si>
  <si>
    <t>ML-09011 | truza clasica corte alto dama ; talla-s color: amarillo</t>
  </si>
  <si>
    <t>ML-10011 | truza clasica corte alto dama ; talla-m color: amarillo</t>
  </si>
  <si>
    <t>ML-11011 | truza clasica corte alto dama ; talla-l color: amarillo</t>
  </si>
  <si>
    <t>ML-12011 | truza clasica corte alto dama ; talla-xl color: amarillo</t>
  </si>
  <si>
    <t>FTG1</t>
  </si>
  <si>
    <t>FTG1-03001 | truza teens elastico corazon ; talla-8 color: verde limon</t>
  </si>
  <si>
    <t>FTG1-04001 | truza teens elastico corazon ; talla-10 color: verde limon</t>
  </si>
  <si>
    <t>FTG1-05001 | truza teens elastico corazon ; talla-12 color: verde limon</t>
  </si>
  <si>
    <t>FTG1-06001 | truza teens elastico corazon ; talla-14 color: verde limon</t>
  </si>
  <si>
    <t>FTG1-07001 | truza teens elastico corazon ; talla-16 color: verde limon</t>
  </si>
  <si>
    <t>FTG1-03002 | truza teens elastico corazon ; talla-8 color: turqueza</t>
  </si>
  <si>
    <t>FTG1-04002 | truza teens elastico corazon ; talla-10 color: turqueza</t>
  </si>
  <si>
    <t>FTG1-05002 | truza teens elastico corazon ; talla-12 color: turqueza</t>
  </si>
  <si>
    <t>FTG1-06002 | truza teens elastico corazon ; talla-14 color: turqueza</t>
  </si>
  <si>
    <t>FTG1-07002 | truza teens elastico corazon ; talla-16 color: turqueza</t>
  </si>
  <si>
    <t>FTG1-03003 | truza teens elastico corazon ; talla-8 color: naranja</t>
  </si>
  <si>
    <t>FTG1-04003 | truza teens elastico corazon ; talla-10 color: naranja</t>
  </si>
  <si>
    <t>FTG1-05003 | truza teens elastico corazon ; talla-12 color: naranja</t>
  </si>
  <si>
    <t>FTG1-06003 | truza teens elastico corazon ; talla-14 color: naranja</t>
  </si>
  <si>
    <t>FTG1-07003 | truza teens elastico corazon ; talla-16 color: naranja</t>
  </si>
  <si>
    <t>FTG1-03004 | truza teens elastico corazon ; talla-8 color: chicle</t>
  </si>
  <si>
    <t>FTG1-04004 | truza teens elastico corazon ; talla-10 color: chicle</t>
  </si>
  <si>
    <t>FTG1-05004 | truza teens elastico corazon ; talla-12 color: chicle</t>
  </si>
  <si>
    <t>FTG1-06004 | truza teens elastico corazon ; talla-14 color: chicle</t>
  </si>
  <si>
    <t>FTG1-07004 | truza teens elastico corazon ; talla-16 color: chicle</t>
  </si>
  <si>
    <t>FTG1-03005 | truza teens elastico corazon ; talla-8 color: blanco</t>
  </si>
  <si>
    <t>FTG1-04005 | truza teens elastico corazon ; talla-10 color: blanco</t>
  </si>
  <si>
    <t>FTG1-05005 | truza teens elastico corazon ; talla-12 color: blanco</t>
  </si>
  <si>
    <t>FTG1-06005 | truza teens elastico corazon ; talla-14 color: blanco</t>
  </si>
  <si>
    <t>FTG1-07005 | truza teens elastico corazon ; talla-16 color: blanco</t>
  </si>
  <si>
    <t>FTG1-03006 | truza teens elastico corazon ; talla-8 color: violeta</t>
  </si>
  <si>
    <t>FTG1-04006 | truza teens elastico corazon ; talla-10 color: violeta</t>
  </si>
  <si>
    <t>FTG1-05006 | truza teens elastico corazon ; talla-12 color: violeta</t>
  </si>
  <si>
    <t>FTG1-06006 | truza teens elastico corazon ; talla-14 color: violeta</t>
  </si>
  <si>
    <t>FTG1-07006 | truza teens elastico corazon ; talla-16 color: violeta</t>
  </si>
  <si>
    <t>CEF3</t>
  </si>
  <si>
    <t>CEF3-09001 | cachetero ; talla-s color: blanco</t>
  </si>
  <si>
    <t>CEF3-10001 | cachetero ; talla-m color: blanco</t>
  </si>
  <si>
    <t>CEF3-11001 | cachetero ; talla-l color: blanco</t>
  </si>
  <si>
    <t>CEF3-09002 | cachetero ; talla-s color: beige</t>
  </si>
  <si>
    <t>CEF3-10002 | cachetero ; talla-m color: beige</t>
  </si>
  <si>
    <t>CEF3-11002 | cachetero ; talla-l color: beige</t>
  </si>
  <si>
    <t>CEF3-09003 | cachetero ; talla-s color: melange</t>
  </si>
  <si>
    <t>CEF3-10003 | cachetero ; talla-m color: melange</t>
  </si>
  <si>
    <t>CEF3-11003 | cachetero ; talla-l color: melange</t>
  </si>
  <si>
    <t>CEF3-09004 | cachetero ; talla-s color: rosado</t>
  </si>
  <si>
    <t>CEF3-10004 | cachetero ; talla-m color: rosado</t>
  </si>
  <si>
    <t>CEF3-11004 | cachetero ; talla-l color: rosado</t>
  </si>
  <si>
    <t>CEF3-09005 | cachetero ; talla-s color: verde limon</t>
  </si>
  <si>
    <t>CEF3-10005 | cachetero ; talla-m color: verde limon</t>
  </si>
  <si>
    <t>CEF3-11005 | cachetero ; talla-l color: verde limon</t>
  </si>
  <si>
    <t>CEF3-09006 | cachetero ; talla-s color: verde petroleo</t>
  </si>
  <si>
    <t>{"estampado_1":"verde petroleo","estampado_2":"na"}</t>
  </si>
  <si>
    <t>CEF3-10006 | cachetero ; talla-m color: verde petroleo</t>
  </si>
  <si>
    <t>CEF3-11006 | cachetero ; talla-l color: verde petroleo</t>
  </si>
  <si>
    <t>CEF3-09007 | cachetero ; talla-s color: olivo</t>
  </si>
  <si>
    <t>{"estampado_1":"olivo","estampado_2":"na"}</t>
  </si>
  <si>
    <t>CEF3-10007 | cachetero ; talla-m color: olivo</t>
  </si>
  <si>
    <t>CEF3-11007 | cachetero ; talla-l color: olivo</t>
  </si>
  <si>
    <t>CEF3-09008 | cachetero ; talla-s color: lila</t>
  </si>
  <si>
    <t>CEF3-10008 | cachetero ; talla-m color: lila</t>
  </si>
  <si>
    <t>CEF3-11008 | cachetero ; talla-l color: lila</t>
  </si>
  <si>
    <t>CEF3-09009 | cachetero ; talla-s color: indigo</t>
  </si>
  <si>
    <t>{"estampado_1":"indigo","estampado_2":"na"}</t>
  </si>
  <si>
    <t>CEF3-10009 | cachetero ; talla-m color: indigo</t>
  </si>
  <si>
    <t>CEF3-11009 | cachetero ; talla-l color: indigo</t>
  </si>
  <si>
    <t>CEF3-09010 | cachetero ; talla-s color: negro</t>
  </si>
  <si>
    <t>CEF3-10010 | cachetero ; talla-m color: negro</t>
  </si>
  <si>
    <t>CEF3-11010 | cachetero ; talla-l color: negro</t>
  </si>
  <si>
    <t>CEF3-09011 | cachetero ; talla-s color: azul</t>
  </si>
  <si>
    <t>CEF3-10011 | cachetero ; talla-m color: azul</t>
  </si>
  <si>
    <t>CEF3-11011 | cachetero ; talla-l color: azul</t>
  </si>
  <si>
    <t>CEF3-09012 | cachetero ; talla-s color: celeste</t>
  </si>
  <si>
    <t>CEF3-10012 | cachetero ; talla-m color: celeste</t>
  </si>
  <si>
    <t>CEF3-11012 | cachetero ; talla-l color: celeste</t>
  </si>
  <si>
    <t>CEF3-09013 | cachetero ; talla-s color: turqueza</t>
  </si>
  <si>
    <t>CEF3-10013 | cachetero ; talla-m color: turqueza</t>
  </si>
  <si>
    <t>CEF3-11013 | cachetero ; talla-l color: turqueza</t>
  </si>
  <si>
    <t>CEF3-09014 | cachetero ; talla-s color: guinda</t>
  </si>
  <si>
    <t>{"estampado_1":"guinda","estampado_2":"na"}</t>
  </si>
  <si>
    <t>CEF3-10014 | cachetero ; talla-m color: guinda</t>
  </si>
  <si>
    <t>CEF3-11014 | cachetero ; talla-l color: guinda</t>
  </si>
  <si>
    <t>CEF3-09015 | cachetero ; talla-s color: naranja</t>
  </si>
  <si>
    <t>CEF3-10015 | cachetero ; talla-m color: naranja</t>
  </si>
  <si>
    <t>CEF3-11015 | cachetero ; talla-l color: naranja</t>
  </si>
  <si>
    <t>CEF3-09016 | cachetero ; talla-s color: violeta</t>
  </si>
  <si>
    <t>CEF3-10016 | cachetero ; talla-m color: violeta</t>
  </si>
  <si>
    <t>CEF3-11016 | cachetero ; talla-l color: violeta</t>
  </si>
  <si>
    <t>CEF3-09017 | cachetero ; talla-s color: amarillo</t>
  </si>
  <si>
    <t>CEF3-10017 | cachetero ; talla-m color: amarillo</t>
  </si>
  <si>
    <t>CEF3-11017 | cachetero ; talla-l color: amarillo</t>
  </si>
  <si>
    <t>CEF3-09018 | cachetero ; talla-s color: verde agua</t>
  </si>
  <si>
    <t>CEF3-10018 | cachetero ; talla-m color: verde agua</t>
  </si>
  <si>
    <t>CEF3-11018 | cachetero ; talla-l color: verde agua</t>
  </si>
  <si>
    <t>CEF4</t>
  </si>
  <si>
    <t>CEF4-12001 | cachetero ; talla-xl color: blanco</t>
  </si>
  <si>
    <t>CEF4-13001 | cachetero ; talla-xxl color: blanco</t>
  </si>
  <si>
    <t>CEF4-12002 | cachetero ; talla-xl color: blanco</t>
  </si>
  <si>
    <t>CEF4-13002 | cachetero ; talla-xxl color: beige</t>
  </si>
  <si>
    <t>CEF4-12003 | cachetero ; talla-xl color: beige</t>
  </si>
  <si>
    <t>CEF4-13003 | cachetero ; talla-xxl color: beige</t>
  </si>
  <si>
    <t>CEF4-12004 | cachetero ; talla-xl color: melange</t>
  </si>
  <si>
    <t>CEF4-13004 | cachetero ; talla-xxl color: melange</t>
  </si>
  <si>
    <t>CEF4-12005 | cachetero ; talla-xl color: rosado</t>
  </si>
  <si>
    <t>CEF4-13005 | cachetero ; talla-xxl color: rosado</t>
  </si>
  <si>
    <t>FG2</t>
  </si>
  <si>
    <t>FG2-01001-A | bikini niñas ; talla-4 color: rosado</t>
  </si>
  <si>
    <t>FG2-01001 | bikini niñas ; talla-4 color: rosado</t>
  </si>
  <si>
    <t>FG2-01001-B | bikini niñas ; talla-4 color: blanco</t>
  </si>
  <si>
    <t>FG2-01001 | bikini niñas ; talla-4 color: blanco</t>
  </si>
  <si>
    <t>FG2-02001-A | bikini niñas ; talla-6 color: rosado</t>
  </si>
  <si>
    <t>FG2-02001 | bikini niñas ; talla-6 color: rosado</t>
  </si>
  <si>
    <t>FG2-02001-B | bikini niñas ; talla-6 color: blanco</t>
  </si>
  <si>
    <t>FG2-02001 | bikini niñas ; talla-6 color: blanco</t>
  </si>
  <si>
    <t>FG2-03001-A | bikini niñas ; talla-8 color: rosado</t>
  </si>
  <si>
    <t>FG2-03001 | bikini niñas ; talla-8 color: rosado</t>
  </si>
  <si>
    <t>FG2-03001-B | bikini niñas ; talla-8 color: blanco</t>
  </si>
  <si>
    <t>FG2-03001 | bikini niñas ; talla-8 color: blanco</t>
  </si>
  <si>
    <t>FG2-04001-A | bikini niñas ; talla-10 color: rosado</t>
  </si>
  <si>
    <t>FG2-04001 | bikini niñas ; talla-10 color: rosado</t>
  </si>
  <si>
    <t>FG2-04001-B | bikini niñas ; talla-10 color: blanco</t>
  </si>
  <si>
    <t>FG2-04001 | bikini niñas ; talla-10 color: blanco</t>
  </si>
  <si>
    <t>FG2-05001-A | bikini niñas ; talla-12 color: rosado</t>
  </si>
  <si>
    <t>FG2-05001 | bikini niñas ; talla-12 color: rosado</t>
  </si>
  <si>
    <t>FG2-05001-B | bikini niñas ; talla-12 color: blanco</t>
  </si>
  <si>
    <t>FG2-05001 | bikini niñas ; talla-12 color: blanco</t>
  </si>
  <si>
    <t>FG2-06001-A | bikini niñas ; talla-14 color: rosado</t>
  </si>
  <si>
    <t>FG2-06001 | bikini niñas ; talla-14 color: rosado</t>
  </si>
  <si>
    <t>FG2-06001-B | bikini niñas ; talla-14 color: blanco</t>
  </si>
  <si>
    <t>FG2-06001 | bikini niñas ; talla-14 color: blanco</t>
  </si>
  <si>
    <t>FG2-07001-A | bikini niñas ; talla-16 color: rosado</t>
  </si>
  <si>
    <t>FG2-07001 | bikini niñas ; talla-16 color: rosado</t>
  </si>
  <si>
    <t>FG2-07001-B | bikini niñas ; talla-16 color: blanco</t>
  </si>
  <si>
    <t>FG2-07001 | bikini niñas ; talla-16 color: blanco</t>
  </si>
  <si>
    <t>FG2-01002-A | bikini niñas ; talla-4 color: coral</t>
  </si>
  <si>
    <t>FG2-01002 | bikini niñas ; talla-4 color: coral</t>
  </si>
  <si>
    <t>FG2-01002-B | bikini niñas ; talla-4 color: blanco</t>
  </si>
  <si>
    <t>FG2-01002 | bikini niñas ; talla-4 color: blanco</t>
  </si>
  <si>
    <t>FG2-02002-A | bikini niñas ; talla-6 color: coral</t>
  </si>
  <si>
    <t>FG2-02002 | bikini niñas ; talla-6 color: coral</t>
  </si>
  <si>
    <t>FG2-02002-B | bikini niñas ; talla-6 color: blanco</t>
  </si>
  <si>
    <t>FG2-02002 | bikini niñas ; talla-6 color: blanco</t>
  </si>
  <si>
    <t>FG2-03002-A | bikini niñas ; talla-8 color: coral</t>
  </si>
  <si>
    <t>FG2-03002 | bikini niñas ; talla-8 color: coral</t>
  </si>
  <si>
    <t>FG2-03002-B | bikini niñas ; talla-8 color: blanco</t>
  </si>
  <si>
    <t>FG2-03002 | bikini niñas ; talla-8 color: blanco</t>
  </si>
  <si>
    <t>FG2-04002-A | bikini niñas ; talla-10 color: coral</t>
  </si>
  <si>
    <t>FG2-04002 | bikini niñas ; talla-10 color: coral</t>
  </si>
  <si>
    <t>FG2-04002-B | bikini niñas ; talla-10 color: blanco</t>
  </si>
  <si>
    <t>FG2-04002 | bikini niñas ; talla-10 color: blanco</t>
  </si>
  <si>
    <t>FG2-05002-A | bikini niñas ; talla-12 color: coral</t>
  </si>
  <si>
    <t>FG2-05002 | bikini niñas ; talla-12 color: coral</t>
  </si>
  <si>
    <t>FG2-05002-B | bikini niñas ; talla-12 color: blanco</t>
  </si>
  <si>
    <t>FG2-05002 | bikini niñas ; talla-12 color: blanco</t>
  </si>
  <si>
    <t>FG2-06002-A | bikini niñas ; talla-14 color: coral</t>
  </si>
  <si>
    <t>FG2-06002 | bikini niñas ; talla-14 color: coral</t>
  </si>
  <si>
    <t>FG2-06002-B | bikini niñas ; talla-14 color: blanco</t>
  </si>
  <si>
    <t>FG2-06002 | bikini niñas ; talla-14 color: blanco</t>
  </si>
  <si>
    <t>FG2-07002-A | bikini niñas ; talla-16 color: coral</t>
  </si>
  <si>
    <t>FG2-07002 | bikini niñas ; talla-16 color: coral</t>
  </si>
  <si>
    <t>FG2-07002-B | bikini niñas ; talla-16 color: blanco</t>
  </si>
  <si>
    <t>FG2-07002 | bikini niñas ; talla-16 color: blanco</t>
  </si>
  <si>
    <t>FG2-01003-A | bikini niñas ; talla-4 color: lila</t>
  </si>
  <si>
    <t>FG2-01003 | bikini niñas ; talla-4 color: lila</t>
  </si>
  <si>
    <t>FG2-01003-B | bikini niñas ; talla-4 color: blanco</t>
  </si>
  <si>
    <t>FG2-01003 | bikini niñas ; talla-4 color: blanco</t>
  </si>
  <si>
    <t>FG2-02003-A | bikini niñas ; talla-6 color: lila</t>
  </si>
  <si>
    <t>FG2-02003 | bikini niñas ; talla-6 color: lila</t>
  </si>
  <si>
    <t>FG2-02003-B | bikini niñas ; talla-6 color: blanco</t>
  </si>
  <si>
    <t>FG2-02003 | bikini niñas ; talla-6 color: blanco</t>
  </si>
  <si>
    <t>FG2-03003-A | bikini niñas ; talla-8 color: lila</t>
  </si>
  <si>
    <t>FG2-03003 | bikini niñas ; talla-8 color: lila</t>
  </si>
  <si>
    <t>FG2-03003-B | bikini niñas ; talla-8 color: blanco</t>
  </si>
  <si>
    <t>FG2-03003 | bikini niñas ; talla-8 color: blanco</t>
  </si>
  <si>
    <t>FG2-04003-A | bikini niñas ; talla-10 color: lila</t>
  </si>
  <si>
    <t>FG2-04003 | bikini niñas ; talla-10 color: lila</t>
  </si>
  <si>
    <t>FG2-04003-B | bikini niñas ; talla-10 color: blanco</t>
  </si>
  <si>
    <t>FG2-04003 | bikini niñas ; talla-10 color: blanco</t>
  </si>
  <si>
    <t>FG2-05003-A | bikini niñas ; talla-12 color: lila</t>
  </si>
  <si>
    <t>FG2-05003 | bikini niñas ; talla-12 color: lila</t>
  </si>
  <si>
    <t>FG2-05003-B | bikini niñas ; talla-12 color: blanco</t>
  </si>
  <si>
    <t>FG2-05003 | bikini niñas ; talla-12 color: blanco</t>
  </si>
  <si>
    <t>FG2-06003-A | bikini niñas ; talla-14 color: lila</t>
  </si>
  <si>
    <t>FG2-06003 | bikini niñas ; talla-14 color: lila</t>
  </si>
  <si>
    <t>FG2-06003-B | bikini niñas ; talla-14 color: blanco</t>
  </si>
  <si>
    <t>FG2-06003 | bikini niñas ; talla-14 color: blanco</t>
  </si>
  <si>
    <t>FG2-07003-A | bikini niñas ; talla-16 color: lila</t>
  </si>
  <si>
    <t>FG2-07003 | bikini niñas ; talla-16 color: lila</t>
  </si>
  <si>
    <t>FG2-07003-B | bikini niñas ; talla-16 color: blanco</t>
  </si>
  <si>
    <t>FG2-07003 | bikini niñas ; talla-16 color: blanco</t>
  </si>
  <si>
    <t>FG2-01004-A | bikini niñas ; talla-4 color: rosado</t>
  </si>
  <si>
    <t>FG2-01004 | bikini niñas ; talla-4 color: rosado</t>
  </si>
  <si>
    <t>FG2-01004-B | bikini niñas ; talla-4 color: blanco</t>
  </si>
  <si>
    <t>FG2-01004 | bikini niñas ; talla-4 color: blanco</t>
  </si>
  <si>
    <t>FG2-02004-A | bikini niñas ; talla-6 color: rosado</t>
  </si>
  <si>
    <t>FG2-02004 | bikini niñas ; talla-6 color: rosado</t>
  </si>
  <si>
    <t>FG2-02004-B | bikini niñas ; talla-6 color: blanco</t>
  </si>
  <si>
    <t>FG2-02004 | bikini niñas ; talla-6 color: blanco</t>
  </si>
  <si>
    <t>FG2-03004-A | bikini niñas ; talla-8 color: rosado</t>
  </si>
  <si>
    <t>FG2-03004 | bikini niñas ; talla-8 color: rosado</t>
  </si>
  <si>
    <t>FG2-03004-B | bikini niñas ; talla-8 color: blanco</t>
  </si>
  <si>
    <t>FG2-03004 | bikini niñas ; talla-8 color: blanco</t>
  </si>
  <si>
    <t>FG2-04004-A | bikini niñas ; talla-10 color: rosado</t>
  </si>
  <si>
    <t>FG2-04004 | bikini niñas ; talla-10 color: rosado</t>
  </si>
  <si>
    <t>FG2-04004-B | bikini niñas ; talla-10 color: blanco</t>
  </si>
  <si>
    <t>FG2-04004 | bikini niñas ; talla-10 color: blanco</t>
  </si>
  <si>
    <t>FG2-05004-A | bikini niñas ; talla-12 color: rosado</t>
  </si>
  <si>
    <t>FG2-05004 | bikini niñas ; talla-12 color: rosado</t>
  </si>
  <si>
    <t>FG2-05004-B | bikini niñas ; talla-12 color: blanco</t>
  </si>
  <si>
    <t>FG2-05004 | bikini niñas ; talla-12 color: blanco</t>
  </si>
  <si>
    <t>FG2-06004-A | bikini niñas ; talla-14 color: rosado</t>
  </si>
  <si>
    <t>FG2-06004 | bikini niñas ; talla-14 color: rosado</t>
  </si>
  <si>
    <t>FG2-06004-B | bikini niñas ; talla-14 color: blanco</t>
  </si>
  <si>
    <t>FG2-06004 | bikini niñas ; talla-14 color: blanco</t>
  </si>
  <si>
    <t>FG2-07004-A | bikini niñas ; talla-16 color: rosado</t>
  </si>
  <si>
    <t>FG2-07004 | bikini niñas ; talla-16 color: rosado</t>
  </si>
  <si>
    <t>FG2-07004-B | bikini niñas ; talla-16 color: blanco</t>
  </si>
  <si>
    <t>FG2-07004 | bikini niñas ; talla-16 color: blanco</t>
  </si>
  <si>
    <t>FG2-01005-A | bikini niñas ; talla-4 color: fucsia</t>
  </si>
  <si>
    <t>FG2-01005 | bikini niñas ; talla-4 color: fucsia</t>
  </si>
  <si>
    <t>FG2-01005-B | bikini niñas ; talla-4 color: blanco</t>
  </si>
  <si>
    <t>FG2-01005 | bikini niñas ; talla-4 color: blanco</t>
  </si>
  <si>
    <t>FG2-02005-A | bikini niñas ; talla-6 color: fucsia</t>
  </si>
  <si>
    <t>FG2-02005 | bikini niñas ; talla-6 color: fucsia</t>
  </si>
  <si>
    <t>FG2-02005-B | bikini niñas ; talla-6 color: blanco</t>
  </si>
  <si>
    <t>FG2-02005 | bikini niñas ; talla-6 color: blanco</t>
  </si>
  <si>
    <t>FG2-03005-A | bikini niñas ; talla-8 color: fucsia</t>
  </si>
  <si>
    <t>FG2-03005 | bikini niñas ; talla-8 color: fucsia</t>
  </si>
  <si>
    <t>FG2-03005-B | bikini niñas ; talla-8 color: blanco</t>
  </si>
  <si>
    <t>FG2-03005 | bikini niñas ; talla-8 color: blanco</t>
  </si>
  <si>
    <t>FG2-04005-A | bikini niñas ; talla-10 color: fucsia</t>
  </si>
  <si>
    <t>FG2-04005 | bikini niñas ; talla-10 color: fucsia</t>
  </si>
  <si>
    <t>FG2-04005-B | bikini niñas ; talla-10 color: blanco</t>
  </si>
  <si>
    <t>FG2-04005 | bikini niñas ; talla-10 color: blanco</t>
  </si>
  <si>
    <t>FG2-05005-A | bikini niñas ; talla-12 color: fucsia</t>
  </si>
  <si>
    <t>FG2-05005 | bikini niñas ; talla-12 color: fucsia</t>
  </si>
  <si>
    <t>FG2-05005-B | bikini niñas ; talla-12 color: blanco</t>
  </si>
  <si>
    <t>FG2-05005 | bikini niñas ; talla-12 color: blanco</t>
  </si>
  <si>
    <t>FG2-06005-A | bikini niñas ; talla-14 color: fucsia</t>
  </si>
  <si>
    <t>FG2-06005 | bikini niñas ; talla-14 color: fucsia</t>
  </si>
  <si>
    <t>FG2-06005-B | bikini niñas ; talla-14 color: blanco</t>
  </si>
  <si>
    <t>FG2-06005 | bikini niñas ; talla-14 color: blanco</t>
  </si>
  <si>
    <t>FG2-07005-A | bikini niñas ; talla-16 color: fucsia</t>
  </si>
  <si>
    <t>FG2-07005 | bikini niñas ; talla-16 color: fucsia</t>
  </si>
  <si>
    <t>FG2-07005-B | bikini niñas ; talla-16 color: blanco</t>
  </si>
  <si>
    <t>FG2-07005 | bikini niñas ; talla-16 color: blanco</t>
  </si>
  <si>
    <t>FG2-01006-A | bikini niñas ; talla-4 color: lila</t>
  </si>
  <si>
    <t>FG2-01006 | bikini niñas ; talla-4 color: lila</t>
  </si>
  <si>
    <t>FG2-01006-B | bikini niñas ; talla-4 color: blanco</t>
  </si>
  <si>
    <t>FG2-01006 | bikini niñas ; talla-4 color: blanco</t>
  </si>
  <si>
    <t>FG2-02006-A | bikini niñas ; talla-6 color: lila</t>
  </si>
  <si>
    <t>FG2-02006 | bikini niñas ; talla-6 color: lila</t>
  </si>
  <si>
    <t>FG2-02006-B | bikini niñas ; talla-6 color: blanco</t>
  </si>
  <si>
    <t>FG2-02006 | bikini niñas ; talla-6 color: blanco</t>
  </si>
  <si>
    <t>FG2-03006-A | bikini niñas ; talla-8 color: lila</t>
  </si>
  <si>
    <t>FG2-03006 | bikini niñas ; talla-8 color: lila</t>
  </si>
  <si>
    <t>FG2-03006-B | bikini niñas ; talla-8 color: blanco</t>
  </si>
  <si>
    <t>FG2-03006 | bikini niñas ; talla-8 color: blanco</t>
  </si>
  <si>
    <t>FG2-04006-A | bikini niñas ; talla-10 color: lila</t>
  </si>
  <si>
    <t>FG2-04006 | bikini niñas ; talla-10 color: lila</t>
  </si>
  <si>
    <t>FG2-04006-B | bikini niñas ; talla-10 color: blanco</t>
  </si>
  <si>
    <t>FG2-04006 | bikini niñas ; talla-10 color: blanco</t>
  </si>
  <si>
    <t>FG2-05006-A | bikini niñas ; talla-12 color: lila</t>
  </si>
  <si>
    <t>FG2-05006 | bikini niñas ; talla-12 color: lila</t>
  </si>
  <si>
    <t>FG2-05006-B | bikini niñas ; talla-12 color: blanco</t>
  </si>
  <si>
    <t>FG2-05006 | bikini niñas ; talla-12 color: blanco</t>
  </si>
  <si>
    <t>FG2-06006-A | bikini niñas ; talla-14 color: lila</t>
  </si>
  <si>
    <t>FG2-06006 | bikini niñas ; talla-14 color: lila</t>
  </si>
  <si>
    <t>FG2-06006-B | bikini niñas ; talla-14 color: blanco</t>
  </si>
  <si>
    <t>FG2-06006 | bikini niñas ; talla-14 color: blanco</t>
  </si>
  <si>
    <t>FG2-07006-A | bikini niñas ; talla-16 color: lila</t>
  </si>
  <si>
    <t>FG2-07006 | bikini niñas ; talla-16 color: lila</t>
  </si>
  <si>
    <t>FG2-07006-B | bikini niñas ; talla-16 color: blanco</t>
  </si>
  <si>
    <t>FG2-07006 | bikini niñas ; talla-16 color: blanco</t>
  </si>
  <si>
    <t>FG2-01007-A | bikini niñas ; talla-4 color: melon</t>
  </si>
  <si>
    <t>FG2-01007 | bikini niñas ; talla-4 color: melon</t>
  </si>
  <si>
    <t>FG2-01007-B | bikini niñas ; talla-4 color: blanco</t>
  </si>
  <si>
    <t>FG2-01007 | bikini niñas ; talla-4 color: blanco</t>
  </si>
  <si>
    <t>FG2-02007-A | bikini niñas ; talla-6 color: melon</t>
  </si>
  <si>
    <t>FG2-02007 | bikini niñas ; talla-6 color: melon</t>
  </si>
  <si>
    <t>FG2-02007-B | bikini niñas ; talla-6 color: blanco</t>
  </si>
  <si>
    <t>FG2-02007 | bikini niñas ; talla-6 color: blanco</t>
  </si>
  <si>
    <t>FG2-03007-A | bikini niñas ; talla-8 color: melon</t>
  </si>
  <si>
    <t>FG2-03007 | bikini niñas ; talla-8 color: melon</t>
  </si>
  <si>
    <t>FG2-03007-B | bikini niñas ; talla-8 color: blanco</t>
  </si>
  <si>
    <t>FG2-03007 | bikini niñas ; talla-8 color: blanco</t>
  </si>
  <si>
    <t>FG2-04007-A | bikini niñas ; talla-10 color: melon</t>
  </si>
  <si>
    <t>FG2-04007 | bikini niñas ; talla-10 color: melon</t>
  </si>
  <si>
    <t>FG2-04007-B | bikini niñas ; talla-10 color: blanco</t>
  </si>
  <si>
    <t>FG2-04007 | bikini niñas ; talla-10 color: blanco</t>
  </si>
  <si>
    <t>FG2-05007-A | bikini niñas ; talla-12 color: melon</t>
  </si>
  <si>
    <t>FG2-05007 | bikini niñas ; talla-12 color: melon</t>
  </si>
  <si>
    <t>FG2-05007-B | bikini niñas ; talla-12 color: blanco</t>
  </si>
  <si>
    <t>FG2-05007 | bikini niñas ; talla-12 color: blanco</t>
  </si>
  <si>
    <t>FG2-06007-A | bikini niñas ; talla-14 color: melon</t>
  </si>
  <si>
    <t>FG2-06007 | bikini niñas ; talla-14 color: melon</t>
  </si>
  <si>
    <t>FG2-06007-B | bikini niñas ; talla-14 color: blanco</t>
  </si>
  <si>
    <t>FG2-06007 | bikini niñas ; talla-14 color: blanco</t>
  </si>
  <si>
    <t>FG2-07007-A | bikini niñas ; talla-16 color: melon</t>
  </si>
  <si>
    <t>FG2-07007 | bikini niñas ; talla-16 color: melon</t>
  </si>
  <si>
    <t>FG2-07007-B | bikini niñas ; talla-16 color: blanco</t>
  </si>
  <si>
    <t>FG2-07007 | bikini niñas ; talla-16 color: blanco</t>
  </si>
  <si>
    <t>FG2-01008-A | bikini niñas ; talla-4 color: naranja</t>
  </si>
  <si>
    <t>FG2-01008 | bikini niñas ; talla-4 color: naranja</t>
  </si>
  <si>
    <t>FG2-01008-B | bikini niñas ; talla-4 color: blanco</t>
  </si>
  <si>
    <t>FG2-01008 | bikini niñas ; talla-4 color: blanco</t>
  </si>
  <si>
    <t>FG2-02008-A | bikini niñas ; talla-6 color: naranja</t>
  </si>
  <si>
    <t>FG2-02008 | bikini niñas ; talla-6 color: naranja</t>
  </si>
  <si>
    <t>FG2-02008-B | bikini niñas ; talla-6 color: blanco</t>
  </si>
  <si>
    <t>FG2-02008 | bikini niñas ; talla-6 color: blanco</t>
  </si>
  <si>
    <t>FG2-03008-A | bikini niñas ; talla-8 color: naranja</t>
  </si>
  <si>
    <t>FG2-03008 | bikini niñas ; talla-8 color: naranja</t>
  </si>
  <si>
    <t>FG2-03008-B | bikini niñas ; talla-8 color: blanco</t>
  </si>
  <si>
    <t>FG2-03008 | bikini niñas ; talla-8 color: blanco</t>
  </si>
  <si>
    <t>FG2-04008-A | bikini niñas ; talla-10 color: naranja</t>
  </si>
  <si>
    <t>FG2-04008 | bikini niñas ; talla-10 color: naranja</t>
  </si>
  <si>
    <t>FG2-04008-B | bikini niñas ; talla-10 color: blanco</t>
  </si>
  <si>
    <t>FG2-04008 | bikini niñas ; talla-10 color: blanco</t>
  </si>
  <si>
    <t>FG2-05008-A | bikini niñas ; talla-12 color: naranja</t>
  </si>
  <si>
    <t>FG2-05008 | bikini niñas ; talla-12 color: naranja</t>
  </si>
  <si>
    <t>FG2-05008-B | bikini niñas ; talla-12 color: blanco</t>
  </si>
  <si>
    <t>FG2-05008 | bikini niñas ; talla-12 color: blanco</t>
  </si>
  <si>
    <t>FG2-06008-A | bikini niñas ; talla-14 color: naranja</t>
  </si>
  <si>
    <t>FG2-06008 | bikini niñas ; talla-14 color: naranja</t>
  </si>
  <si>
    <t>FG2-06008-B | bikini niñas ; talla-14 color: blanco</t>
  </si>
  <si>
    <t>FG2-06008 | bikini niñas ; talla-14 color: blanco</t>
  </si>
  <si>
    <t>FG2-07008-A | bikini niñas ; talla-16 color: naranja</t>
  </si>
  <si>
    <t>FG2-07008 | bikini niñas ; talla-16 color: naranja</t>
  </si>
  <si>
    <t>FG2-07008-B | bikini niñas ; talla-16 color: blanco</t>
  </si>
  <si>
    <t>FG2-07008 | bikini niñas ; talla-16 color: blanco</t>
  </si>
  <si>
    <t>FG2-01009-A | bikini niñas ; talla-4 color: lila</t>
  </si>
  <si>
    <t>FG2-01009 | bikini niñas ; talla-4 color: lila</t>
  </si>
  <si>
    <t>FG2-01009-B | bikini niñas ; talla-4 color: blanco</t>
  </si>
  <si>
    <t>FG2-01009 | bikini niñas ; talla-4 color: blanco</t>
  </si>
  <si>
    <t>FG2-02009-A | bikini niñas ; talla-6 color: lila</t>
  </si>
  <si>
    <t>FG2-02009 | bikini niñas ; talla-6 color: lila</t>
  </si>
  <si>
    <t>FG2-02009-B | bikini niñas ; talla-6 color: blanco</t>
  </si>
  <si>
    <t>FG2-02009 | bikini niñas ; talla-6 color: blanco</t>
  </si>
  <si>
    <t>FG2-03009-A | bikini niñas ; talla-8 color: lila</t>
  </si>
  <si>
    <t>FG2-03009 | bikini niñas ; talla-8 color: lila</t>
  </si>
  <si>
    <t>FG2-03009-B | bikini niñas ; talla-8 color: blanco</t>
  </si>
  <si>
    <t>FG2-03009 | bikini niñas ; talla-8 color: blanco</t>
  </si>
  <si>
    <t>FG2-04009-A | bikini niñas ; talla-10 color: lila</t>
  </si>
  <si>
    <t>FG2-04009 | bikini niñas ; talla-10 color: lila</t>
  </si>
  <si>
    <t>FG2-04009-B | bikini niñas ; talla-10 color: blanco</t>
  </si>
  <si>
    <t>FG2-04009 | bikini niñas ; talla-10 color: blanco</t>
  </si>
  <si>
    <t>FG2-05009-A | bikini niñas ; talla-12 color: lila</t>
  </si>
  <si>
    <t>FG2-05009 | bikini niñas ; talla-12 color: lila</t>
  </si>
  <si>
    <t>FG2-05009-B | bikini niñas ; talla-12 color: blanco</t>
  </si>
  <si>
    <t>FG2-05009 | bikini niñas ; talla-12 color: blanco</t>
  </si>
  <si>
    <t>FG2-06009-A | bikini niñas ; talla-14 color: lila</t>
  </si>
  <si>
    <t>FG2-06009 | bikini niñas ; talla-14 color: lila</t>
  </si>
  <si>
    <t>FG2-06009-B | bikini niñas ; talla-14 color: blanco</t>
  </si>
  <si>
    <t>FG2-06009 | bikini niñas ; talla-14 color: blanco</t>
  </si>
  <si>
    <t>FG2-07009-A | bikini niñas ; talla-16 color: lila</t>
  </si>
  <si>
    <t>FG2-07009 | bikini niñas ; talla-16 color: lila</t>
  </si>
  <si>
    <t>FG2-07009-B | bikini niñas ; talla-16 color: blanco</t>
  </si>
  <si>
    <t>FG2-07009 | bikini niñas ; talla-16 color: blanco</t>
  </si>
  <si>
    <t>FG2-01010-A | bikini niñas ; talla-4 color: fucsia</t>
  </si>
  <si>
    <t>FG2-01010 | bikini niñas ; talla-4 color: fucsia</t>
  </si>
  <si>
    <t>FG2-01010-B | bikini niñas ; talla-4 color: blanco</t>
  </si>
  <si>
    <t>FG2-01010 | bikini niñas ; talla-4 color: blanco</t>
  </si>
  <si>
    <t>FG2-02010-A | bikini niñas ; talla-6 color: fucsia</t>
  </si>
  <si>
    <t>FG2-02010 | bikini niñas ; talla-6 color: fucsia</t>
  </si>
  <si>
    <t>FG2-02010-B | bikini niñas ; talla-6 color: blanco</t>
  </si>
  <si>
    <t>FG2-02010 | bikini niñas ; talla-6 color: blanco</t>
  </si>
  <si>
    <t>FG2-03010-A | bikini niñas ; talla-8 color: fucsia</t>
  </si>
  <si>
    <t>FG2-03010 | bikini niñas ; talla-8 color: fucsia</t>
  </si>
  <si>
    <t>FG2-03010-B | bikini niñas ; talla-8 color: blanco</t>
  </si>
  <si>
    <t>FG2-03010 | bikini niñas ; talla-8 color: blanco</t>
  </si>
  <si>
    <t>FG2-04010-A | bikini niñas ; talla-10 color: fucsia</t>
  </si>
  <si>
    <t>FG2-04010 | bikini niñas ; talla-10 color: fucsia</t>
  </si>
  <si>
    <t>FG2-04010-B | bikini niñas ; talla-10 color: blanco</t>
  </si>
  <si>
    <t>FG2-04010 | bikini niñas ; talla-10 color: blanco</t>
  </si>
  <si>
    <t>FG2-05010-A | bikini niñas ; talla-12 color: fucsia</t>
  </si>
  <si>
    <t>FG2-05010 | bikini niñas ; talla-12 color: fucsia</t>
  </si>
  <si>
    <t>FG2-05010-B | bikini niñas ; talla-12 color: blanco</t>
  </si>
  <si>
    <t>FG2-05010 | bikini niñas ; talla-12 color: blanco</t>
  </si>
  <si>
    <t>FG2-06010-A | bikini niñas ; talla-14 color: fucsia</t>
  </si>
  <si>
    <t>FG2-06010 | bikini niñas ; talla-14 color: fucsia</t>
  </si>
  <si>
    <t>FG2-06010-B | bikini niñas ; talla-14 color: blanco</t>
  </si>
  <si>
    <t>FG2-06010 | bikini niñas ; talla-14 color: blanco</t>
  </si>
  <si>
    <t>FG2-07010-A | bikini niñas ; talla-16 color: fucsia</t>
  </si>
  <si>
    <t>FG2-07010 | bikini niñas ; talla-16 color: fucsia</t>
  </si>
  <si>
    <t>FG2-07010-B | bikini niñas ; talla-16 color: blanco</t>
  </si>
  <si>
    <t>FG2-07010 | bikini niñas ; talla-16 color: blanco</t>
  </si>
  <si>
    <t>FG2-01011-A | bikini niñas ; talla-4 color: violeta</t>
  </si>
  <si>
    <t>FG2-01011 | bikini niñas ; talla-4 color: violeta</t>
  </si>
  <si>
    <t>FG2-01011-B | bikini niñas ; talla-4 color: blanco</t>
  </si>
  <si>
    <t>FG2-01011 | bikini niñas ; talla-4 color: blanco</t>
  </si>
  <si>
    <t>FG2-02011-A | bikini niñas ; talla-6 color: violeta</t>
  </si>
  <si>
    <t>FG2-02011 | bikini niñas ; talla-6 color: violeta</t>
  </si>
  <si>
    <t>FG2-02011-B | bikini niñas ; talla-6 color: blanco</t>
  </si>
  <si>
    <t>FG2-02011 | bikini niñas ; talla-6 color: blanco</t>
  </si>
  <si>
    <t>FG2-03011-A | bikini niñas ; talla-8 color: violeta</t>
  </si>
  <si>
    <t>FG2-03011 | bikini niñas ; talla-8 color: violeta</t>
  </si>
  <si>
    <t>FG2-03011-B | bikini niñas ; talla-8 color: blanco</t>
  </si>
  <si>
    <t>FG2-03011 | bikini niñas ; talla-8 color: blanco</t>
  </si>
  <si>
    <t>FG2-04011-A | bikini niñas ; talla-10 color: violeta</t>
  </si>
  <si>
    <t>FG2-04011 | bikini niñas ; talla-10 color: violeta</t>
  </si>
  <si>
    <t>FG2-04011-B | bikini niñas ; talla-10 color: blanco</t>
  </si>
  <si>
    <t>FG2-04011 | bikini niñas ; talla-10 color: blanco</t>
  </si>
  <si>
    <t>FG2-05011-A | bikini niñas ; talla-12 color: violeta</t>
  </si>
  <si>
    <t>FG2-05011 | bikini niñas ; talla-12 color: violeta</t>
  </si>
  <si>
    <t>FG2-05011-B | bikini niñas ; talla-12 color: blanco</t>
  </si>
  <si>
    <t>FG2-05011 | bikini niñas ; talla-12 color: blanco</t>
  </si>
  <si>
    <t>FG2-06011-A | bikini niñas ; talla-14 color: violeta</t>
  </si>
  <si>
    <t>FG2-06011 | bikini niñas ; talla-14 color: violeta</t>
  </si>
  <si>
    <t>FG2-06011-B | bikini niñas ; talla-14 color: blanco</t>
  </si>
  <si>
    <t>FG2-06011 | bikini niñas ; talla-14 color: blanco</t>
  </si>
  <si>
    <t>FG2-07011-A | bikini niñas ; talla-16 color: violeta</t>
  </si>
  <si>
    <t>FG2-07011 | bikini niñas ; talla-16 color: violeta</t>
  </si>
  <si>
    <t>FG2-07011-B | bikini niñas ; talla-16 color: blanco</t>
  </si>
  <si>
    <t>FG2-07011 | bikini niñas ; talla-16 color: blanco</t>
  </si>
  <si>
    <t>FG2-01012-A | bikini niñas ; talla-4 color: turqueza</t>
  </si>
  <si>
    <t>FG2-01012 | bikini niñas ; talla-4 color: turqueza</t>
  </si>
  <si>
    <t>FG2-01012-B | bikini niñas ; talla-4 color: blanco</t>
  </si>
  <si>
    <t>FG2-01012 | bikini niñas ; talla-4 color: blanco</t>
  </si>
  <si>
    <t>FG2-02012-A | bikini niñas ; talla-6 color: turqueza</t>
  </si>
  <si>
    <t>FG2-02012 | bikini niñas ; talla-6 color: turqueza</t>
  </si>
  <si>
    <t>FG2-02012-B | bikini niñas ; talla-6 color: blanco</t>
  </si>
  <si>
    <t>FG2-02012 | bikini niñas ; talla-6 color: blanco</t>
  </si>
  <si>
    <t>FG2-03012-A | bikini niñas ; talla-8 color: turqueza</t>
  </si>
  <si>
    <t>FG2-03012 | bikini niñas ; talla-8 color: turqueza</t>
  </si>
  <si>
    <t>FG2-03012-B | bikini niñas ; talla-8 color: blanco</t>
  </si>
  <si>
    <t>FG2-03012 | bikini niñas ; talla-8 color: blanco</t>
  </si>
  <si>
    <t>FG2-04012-A | bikini niñas ; talla-10 color: turqueza</t>
  </si>
  <si>
    <t>FG2-04012 | bikini niñas ; talla-10 color: turqueza</t>
  </si>
  <si>
    <t>FG2-04012-B | bikini niñas ; talla-10 color: blanco</t>
  </si>
  <si>
    <t>FG2-04012 | bikini niñas ; talla-10 color: blanco</t>
  </si>
  <si>
    <t>FG2-05012-A | bikini niñas ; talla-12 color: turqueza</t>
  </si>
  <si>
    <t>FG2-05012 | bikini niñas ; talla-12 color: turqueza</t>
  </si>
  <si>
    <t>FG2-05012-B | bikini niñas ; talla-12 color: blanco</t>
  </si>
  <si>
    <t>FG2-05012 | bikini niñas ; talla-12 color: blanco</t>
  </si>
  <si>
    <t>FG2-06012-A | bikini niñas ; talla-14 color: turqueza</t>
  </si>
  <si>
    <t>FG2-06012 | bikini niñas ; talla-14 color: turqueza</t>
  </si>
  <si>
    <t>FG2-06012-B | bikini niñas ; talla-14 color: blanco</t>
  </si>
  <si>
    <t>FG2-06012 | bikini niñas ; talla-14 color: blanco</t>
  </si>
  <si>
    <t>FG2-07012-A | bikini niñas ; talla-16 color: turqueza</t>
  </si>
  <si>
    <t>FG2-07012 | bikini niñas ; talla-16 color: turqueza</t>
  </si>
  <si>
    <t>FG2-07012-B | bikini niñas ; talla-16 color: blanco</t>
  </si>
  <si>
    <t>FG2-07012 | bikini niñas ; talla-16 color: blanco</t>
  </si>
  <si>
    <t>FG2-01013-A | bikini niñas ; talla-4 color: chicle</t>
  </si>
  <si>
    <t>FG2-01013 | bikini niñas ; talla-4 color: chicle</t>
  </si>
  <si>
    <t>FG2-01013-B | bikini niñas ; talla-4 color: blanco</t>
  </si>
  <si>
    <t>FG2-01013 | bikini niñas ; talla-4 color: blanco</t>
  </si>
  <si>
    <t>FG2-02013-A | bikini niñas ; talla-6 color: chicle</t>
  </si>
  <si>
    <t>FG2-02013 | bikini niñas ; talla-6 color: chicle</t>
  </si>
  <si>
    <t>FG2-02013-B | bikini niñas ; talla-6 color: blanco</t>
  </si>
  <si>
    <t>FG2-02013 | bikini niñas ; talla-6 color: blanco</t>
  </si>
  <si>
    <t>FG2-03013-A | bikini niñas ; talla-8 color: chicle</t>
  </si>
  <si>
    <t>FG2-03013 | bikini niñas ; talla-8 color: chicle</t>
  </si>
  <si>
    <t>FG2-03013-B | bikini niñas ; talla-8 color: blanco</t>
  </si>
  <si>
    <t>FG2-03013 | bikini niñas ; talla-8 color: blanco</t>
  </si>
  <si>
    <t>FG2-04013-A | bikini niñas ; talla-10 color: chicle</t>
  </si>
  <si>
    <t>FG2-04013 | bikini niñas ; talla-10 color: chicle</t>
  </si>
  <si>
    <t>FG2-04013-B | bikini niñas ; talla-10 color: blanco</t>
  </si>
  <si>
    <t>FG2-04013 | bikini niñas ; talla-10 color: blanco</t>
  </si>
  <si>
    <t>FG2-05013-A | bikini niñas ; talla-12 color: chicle</t>
  </si>
  <si>
    <t>FG2-05013 | bikini niñas ; talla-12 color: chicle</t>
  </si>
  <si>
    <t>FG2-05013-B | bikini niñas ; talla-12 color: blanco</t>
  </si>
  <si>
    <t>FG2-05013 | bikini niñas ; talla-12 color: blanco</t>
  </si>
  <si>
    <t>FG2-06013-A | bikini niñas ; talla-14 color: chicle</t>
  </si>
  <si>
    <t>FG2-06013 | bikini niñas ; talla-14 color: chicle</t>
  </si>
  <si>
    <t>FG2-06013-B | bikini niñas ; talla-14 color: blanco</t>
  </si>
  <si>
    <t>FG2-06013 | bikini niñas ; talla-14 color: blanco</t>
  </si>
  <si>
    <t>FG2-07013-A | bikini niñas ; talla-16 color: chicle</t>
  </si>
  <si>
    <t>FG2-07013 | bikini niñas ; talla-16 color: chicle</t>
  </si>
  <si>
    <t>FG2-07013-B | bikini niñas ; talla-16 color: blanco</t>
  </si>
  <si>
    <t>FG2-07013 | bikini niñas ; talla-16 color: blanco</t>
  </si>
  <si>
    <t>FG2-01014-A | bikini niñas ; talla-4 color: turqueza</t>
  </si>
  <si>
    <t>FG2-01014 | bikini niñas ; talla-4 color: turqueza</t>
  </si>
  <si>
    <t>FG2-01014-B | bikini niñas ; talla-4 color: blanco</t>
  </si>
  <si>
    <t>FG2-01014 | bikini niñas ; talla-4 color: blanco</t>
  </si>
  <si>
    <t>FG2-02014-A | bikini niñas ; talla-6 color: turqueza</t>
  </si>
  <si>
    <t>FG2-02014 | bikini niñas ; talla-6 color: turqueza</t>
  </si>
  <si>
    <t>FG2-02014-B | bikini niñas ; talla-6 color: blanco</t>
  </si>
  <si>
    <t>FG2-02014 | bikini niñas ; talla-6 color: blanco</t>
  </si>
  <si>
    <t>FG2-03014-A | bikini niñas ; talla-8 color: turqueza</t>
  </si>
  <si>
    <t>FG2-03014 | bikini niñas ; talla-8 color: turqueza</t>
  </si>
  <si>
    <t>FG2-03014-B | bikini niñas ; talla-8 color: blanco</t>
  </si>
  <si>
    <t>FG2-03014 | bikini niñas ; talla-8 color: blanco</t>
  </si>
  <si>
    <t>FG2-04014-A | bikini niñas ; talla-10 color: turqueza</t>
  </si>
  <si>
    <t>FG2-04014 | bikini niñas ; talla-10 color: turqueza</t>
  </si>
  <si>
    <t>FG2-04014-B | bikini niñas ; talla-10 color: blanco</t>
  </si>
  <si>
    <t>FG2-04014 | bikini niñas ; talla-10 color: blanco</t>
  </si>
  <si>
    <t>FG2-05014-A | bikini niñas ; talla-12 color: turqueza</t>
  </si>
  <si>
    <t>FG2-05014 | bikini niñas ; talla-12 color: turqueza</t>
  </si>
  <si>
    <t>FG2-05014-B | bikini niñas ; talla-12 color: blanco</t>
  </si>
  <si>
    <t>FG2-05014 | bikini niñas ; talla-12 color: blanco</t>
  </si>
  <si>
    <t>FG2-06014-A | bikini niñas ; talla-14 color: turqueza</t>
  </si>
  <si>
    <t>FG2-06014 | bikini niñas ; talla-14 color: turqueza</t>
  </si>
  <si>
    <t>FG2-06014-B | bikini niñas ; talla-14 color: blanco</t>
  </si>
  <si>
    <t>FG2-06014 | bikini niñas ; talla-14 color: blanco</t>
  </si>
  <si>
    <t>FG2-07014-A | bikini niñas ; talla-16 color: turqueza</t>
  </si>
  <si>
    <t>FG2-07014 | bikini niñas ; talla-16 color: turqueza</t>
  </si>
  <si>
    <t>FG2-07014-B | bikini niñas ; talla-16 color: blanco</t>
  </si>
  <si>
    <t>FG2-07014 | bikini niñas ; talla-16 color: blanco</t>
  </si>
  <si>
    <t>FG2-01015-A | bikini niñas ; talla-4 color: celeste</t>
  </si>
  <si>
    <t>FG2-01015 | bikini niñas ; talla-4 color: celeste</t>
  </si>
  <si>
    <t>FG2-01015-B | bikini niñas ; talla-4 color: blanco</t>
  </si>
  <si>
    <t>FG2-01015 | bikini niñas ; talla-4 color: blanco</t>
  </si>
  <si>
    <t>FG2-02015-A | bikini niñas ; talla-6 color: celeste</t>
  </si>
  <si>
    <t>FG2-02015 | bikini niñas ; talla-6 color: celeste</t>
  </si>
  <si>
    <t>FG2-02015-B | bikini niñas ; talla-6 color: blanco</t>
  </si>
  <si>
    <t>FG2-02015 | bikini niñas ; talla-6 color: blanco</t>
  </si>
  <si>
    <t>FG2-03015-A | bikini niñas ; talla-8 color: celeste</t>
  </si>
  <si>
    <t>FG2-03015 | bikini niñas ; talla-8 color: celeste</t>
  </si>
  <si>
    <t>FG2-03015-B | bikini niñas ; talla-8 color: blanco</t>
  </si>
  <si>
    <t>FG2-03015 | bikini niñas ; talla-8 color: blanco</t>
  </si>
  <si>
    <t>FG2-04015-A | bikini niñas ; talla-10 color: celeste</t>
  </si>
  <si>
    <t>FG2-04015 | bikini niñas ; talla-10 color: celeste</t>
  </si>
  <si>
    <t>FG2-04015-B | bikini niñas ; talla-10 color: blanco</t>
  </si>
  <si>
    <t>FG2-04015 | bikini niñas ; talla-10 color: blanco</t>
  </si>
  <si>
    <t>FG2-05015-A | bikini niñas ; talla-12 color: celeste</t>
  </si>
  <si>
    <t>FG2-05015 | bikini niñas ; talla-12 color: celeste</t>
  </si>
  <si>
    <t>FG2-05015-B | bikini niñas ; talla-12 color: blanco</t>
  </si>
  <si>
    <t>FG2-05015 | bikini niñas ; talla-12 color: blanco</t>
  </si>
  <si>
    <t>FG2-06015-A | bikini niñas ; talla-14 color: celeste</t>
  </si>
  <si>
    <t>FG2-06015 | bikini niñas ; talla-14 color: celeste</t>
  </si>
  <si>
    <t>FG2-06015-B | bikini niñas ; talla-14 color: blanco</t>
  </si>
  <si>
    <t>FG2-06015 | bikini niñas ; talla-14 color: blanco</t>
  </si>
  <si>
    <t>FG2-07015-A | bikini niñas ; talla-16 color: celeste</t>
  </si>
  <si>
    <t>FG2-07015 | bikini niñas ; talla-16 color: celeste</t>
  </si>
  <si>
    <t>FG2-07015-B | bikini niñas ; talla-16 color: blanco</t>
  </si>
  <si>
    <t>FG2-07015 | bikini niñas ; talla-16 color: blanco</t>
  </si>
  <si>
    <t>FG2-01016-A | bikini niñas ; talla-4 color: verde limon</t>
  </si>
  <si>
    <t>FG2-01016 | bikini niñas ; talla-4 color: verde limon</t>
  </si>
  <si>
    <t>FG2-01016-B | bikini niñas ; talla-4 color: blanco</t>
  </si>
  <si>
    <t>FG2-01016 | bikini niñas ; talla-4 color: blanco</t>
  </si>
  <si>
    <t>FG2-02016-A | bikini niñas ; talla-6 color: verde limon</t>
  </si>
  <si>
    <t>FG2-02016 | bikini niñas ; talla-6 color: verde limon</t>
  </si>
  <si>
    <t>FG2-02016-B | bikini niñas ; talla-6 color: blanco</t>
  </si>
  <si>
    <t>FG2-02016 | bikini niñas ; talla-6 color: blanco</t>
  </si>
  <si>
    <t>FG2-03016-A | bikini niñas ; talla-8 color: verde limon</t>
  </si>
  <si>
    <t>FG2-03016 | bikini niñas ; talla-8 color: verde limon</t>
  </si>
  <si>
    <t>FG2-03016-B | bikini niñas ; talla-8 color: blanco</t>
  </si>
  <si>
    <t>FG2-03016 | bikini niñas ; talla-8 color: blanco</t>
  </si>
  <si>
    <t>FG2-04016-A | bikini niñas ; talla-10 color: verde limon</t>
  </si>
  <si>
    <t>FG2-04016 | bikini niñas ; talla-10 color: verde limon</t>
  </si>
  <si>
    <t>FG2-04016-B | bikini niñas ; talla-10 color: blanco</t>
  </si>
  <si>
    <t>FG2-04016 | bikini niñas ; talla-10 color: blanco</t>
  </si>
  <si>
    <t>FG2-05016-A | bikini niñas ; talla-12 color: verde limon</t>
  </si>
  <si>
    <t>FG2-05016 | bikini niñas ; talla-12 color: verde limon</t>
  </si>
  <si>
    <t>FG2-05016-B | bikini niñas ; talla-12 color: blanco</t>
  </si>
  <si>
    <t>FG2-05016 | bikini niñas ; talla-12 color: blanco</t>
  </si>
  <si>
    <t>FG2-06016-A | bikini niñas ; talla-14 color: verde limon</t>
  </si>
  <si>
    <t>FG2-06016 | bikini niñas ; talla-14 color: verde limon</t>
  </si>
  <si>
    <t>FG2-06016-B | bikini niñas ; talla-14 color: blanco</t>
  </si>
  <si>
    <t>FG2-06016 | bikini niñas ; talla-14 color: blanco</t>
  </si>
  <si>
    <t>FG2-07016-A | bikini niñas ; talla-16 color: verde limon</t>
  </si>
  <si>
    <t>FG2-07016 | bikini niñas ; talla-16 color: verde limon</t>
  </si>
  <si>
    <t>FG2-07016-B | bikini niñas ; talla-16 color: blanco</t>
  </si>
  <si>
    <t>FG2-07016 | bikini niñas ; talla-16 color: blanco</t>
  </si>
  <si>
    <t>color_tela</t>
  </si>
  <si>
    <t>rosado-mariposas_01</t>
  </si>
  <si>
    <t>coral-mariquita_01</t>
  </si>
  <si>
    <t>lila-rosas_01</t>
  </si>
  <si>
    <t>rosado-claveles_01</t>
  </si>
  <si>
    <t>fucsia-claveles_01</t>
  </si>
  <si>
    <t>lila-claveles_01</t>
  </si>
  <si>
    <t>melon-hormiga_01</t>
  </si>
  <si>
    <t>naranja-hormiga_01</t>
  </si>
  <si>
    <t>lila-hormiga_01</t>
  </si>
  <si>
    <t>fucsia-floral_01</t>
  </si>
  <si>
    <t>violeta-rosas_01</t>
  </si>
  <si>
    <t>turqueza-floral_01</t>
  </si>
  <si>
    <t>chicle-claveles_01</t>
  </si>
  <si>
    <t>turqueza-mariquita_01</t>
  </si>
  <si>
    <t>celeste-mariquita_01</t>
  </si>
  <si>
    <t>verde limon-floral_01</t>
  </si>
  <si>
    <t>color_sku _catalogo</t>
  </si>
  <si>
    <t xml:space="preserve">INSERT INTO `sku`(`tipo_sku`, `categoria`, `sku`, `nombre_item`, `sku_readable`, `color`, `especificaciones`, `precio`, `talla`, `marca`, `uom`, `estado`, `locacion_esperada`, `color_sku`,`ruta`,`sku_catalogo`,`sku_catalogo_readable`,`color_sku_catalogo`) VALUES </t>
  </si>
  <si>
    <t>ruta5</t>
  </si>
  <si>
    <t>FBX4O-02001</t>
  </si>
  <si>
    <t>FBX4O-03001</t>
  </si>
  <si>
    <t>FBX4O-04001</t>
  </si>
  <si>
    <t>FBX4O-05001</t>
  </si>
  <si>
    <t>FBX4O-06001</t>
  </si>
  <si>
    <t>FBX4O-07001</t>
  </si>
  <si>
    <t>FBX4O-02002</t>
  </si>
  <si>
    <t>FBX4O-03002</t>
  </si>
  <si>
    <t>FBX4O-04002</t>
  </si>
  <si>
    <t>FBX4O-05002</t>
  </si>
  <si>
    <t>FBX4O-06002</t>
  </si>
  <si>
    <t>FBX4O-07002</t>
  </si>
  <si>
    <t>FBX4O-02003</t>
  </si>
  <si>
    <t>FBX4O-03003</t>
  </si>
  <si>
    <t>FBX4O-04003</t>
  </si>
  <si>
    <t>FBX4O-05003</t>
  </si>
  <si>
    <t>FBX4O-06003</t>
  </si>
  <si>
    <t>FBX4O-07003</t>
  </si>
  <si>
    <t>FBX4O-02004</t>
  </si>
  <si>
    <t>FBX4O-03004</t>
  </si>
  <si>
    <t>FBX4O-04004</t>
  </si>
  <si>
    <t>FBX4O-05004</t>
  </si>
  <si>
    <t>FBX4O-06004</t>
  </si>
  <si>
    <t>FBX4O-07004</t>
  </si>
  <si>
    <t>FBX4O-02005</t>
  </si>
  <si>
    <t>FBX4O-03005</t>
  </si>
  <si>
    <t>FBX4O-04005</t>
  </si>
  <si>
    <t>FBX4O-05005</t>
  </si>
  <si>
    <t>FBX4O-06005</t>
  </si>
  <si>
    <t>FBX4O-07005</t>
  </si>
  <si>
    <t>FBX4O-02006</t>
  </si>
  <si>
    <t>FBX4O-03006</t>
  </si>
  <si>
    <t>FBX4O-04006</t>
  </si>
  <si>
    <t>FBX4O-05006</t>
  </si>
  <si>
    <t>FBX4O-06006</t>
  </si>
  <si>
    <t>FBX4O-07006</t>
  </si>
  <si>
    <t>FBX4O-02007</t>
  </si>
  <si>
    <t>FBX4O-03007</t>
  </si>
  <si>
    <t>FBX4O-04007</t>
  </si>
  <si>
    <t>FBX4O-05007</t>
  </si>
  <si>
    <t>FBX4O-06007</t>
  </si>
  <si>
    <t>FBX4O-07007</t>
  </si>
  <si>
    <t>FBX4O-02008</t>
  </si>
  <si>
    <t>FBX4O-03008</t>
  </si>
  <si>
    <t>FBX4O-04008</t>
  </si>
  <si>
    <t>FBX4O-05008</t>
  </si>
  <si>
    <t>FBX4O-06008</t>
  </si>
  <si>
    <t>FBX4O-07008</t>
  </si>
  <si>
    <t>FBX4O-02009</t>
  </si>
  <si>
    <t>FBX4O-03009</t>
  </si>
  <si>
    <t>FBX4O-04009</t>
  </si>
  <si>
    <t>FBX4O-05009</t>
  </si>
  <si>
    <t>FBX4O-06009</t>
  </si>
  <si>
    <t>FBX4O-07009</t>
  </si>
  <si>
    <t>FBX4O-02010</t>
  </si>
  <si>
    <t>FBX4O-03010</t>
  </si>
  <si>
    <t>FBX4O-04010</t>
  </si>
  <si>
    <t>FBX4O-05010</t>
  </si>
  <si>
    <t>FBX4O-06010</t>
  </si>
  <si>
    <t>FBX4O-07010</t>
  </si>
  <si>
    <t>FBX4O-02011</t>
  </si>
  <si>
    <t>FBX4O-03011</t>
  </si>
  <si>
    <t>FBX4O-04011</t>
  </si>
  <si>
    <t>FBX4O-05011</t>
  </si>
  <si>
    <t>FBX4O-06011</t>
  </si>
  <si>
    <t>FBX4O-07011</t>
  </si>
  <si>
    <t>FBX4O-02013</t>
  </si>
  <si>
    <t>FBX4O-03013</t>
  </si>
  <si>
    <t>FBX4O-04013</t>
  </si>
  <si>
    <t>FBX4O-05013</t>
  </si>
  <si>
    <t>FBX4O-06013</t>
  </si>
  <si>
    <t>FBX4O-07013</t>
  </si>
  <si>
    <t>FBX4O-02014</t>
  </si>
  <si>
    <t>FBX4O-03014</t>
  </si>
  <si>
    <t>FBX4O-04014</t>
  </si>
  <si>
    <t>FBX4O-05014</t>
  </si>
  <si>
    <t>FBX4O-06014</t>
  </si>
  <si>
    <t>FBX4O-07014</t>
  </si>
  <si>
    <t>FBX4O-02015</t>
  </si>
  <si>
    <t>FBX4O-03015</t>
  </si>
  <si>
    <t>FBX4O-04015</t>
  </si>
  <si>
    <t>FBX4O-05015</t>
  </si>
  <si>
    <t>FBX4O-06015</t>
  </si>
  <si>
    <t>FBX4O-07015</t>
  </si>
  <si>
    <t>FBX4O-02016</t>
  </si>
  <si>
    <t>FBX4O-03016</t>
  </si>
  <si>
    <t>FBX4O-04016</t>
  </si>
  <si>
    <t>FBX4O-05016</t>
  </si>
  <si>
    <t>FBX4O-06016</t>
  </si>
  <si>
    <t>FBX4O-07016</t>
  </si>
  <si>
    <t>FBX4O-02017</t>
  </si>
  <si>
    <t>FBX4O-03017</t>
  </si>
  <si>
    <t>FBX4O-04017</t>
  </si>
  <si>
    <t>FBX4O-05017</t>
  </si>
  <si>
    <t>FBX4O-06017</t>
  </si>
  <si>
    <t>FBX4O-07017</t>
  </si>
  <si>
    <t>FBX4O-02018</t>
  </si>
  <si>
    <t>FBX4O-03018</t>
  </si>
  <si>
    <t>FBX4O-04018</t>
  </si>
  <si>
    <t>FBX4O-05018</t>
  </si>
  <si>
    <t>FBX4O-06018</t>
  </si>
  <si>
    <t>FBX4O-07018</t>
  </si>
  <si>
    <t>FBX4O-02019</t>
  </si>
  <si>
    <t>FBX4O-03019</t>
  </si>
  <si>
    <t>FBX4O-04019</t>
  </si>
  <si>
    <t>FBX4O-05019</t>
  </si>
  <si>
    <t>FBX4O-06019</t>
  </si>
  <si>
    <t>FBX4O-07019</t>
  </si>
  <si>
    <t>FBX4O-02020</t>
  </si>
  <si>
    <t>FBX4O-03020</t>
  </si>
  <si>
    <t>FBX4O-04020</t>
  </si>
  <si>
    <t>FBX4O-05020</t>
  </si>
  <si>
    <t>FBX4O-06020</t>
  </si>
  <si>
    <t>FBX4O-07020</t>
  </si>
  <si>
    <t>FBX4O-02021</t>
  </si>
  <si>
    <t>FBX4O-03021</t>
  </si>
  <si>
    <t>FBX4O-04021</t>
  </si>
  <si>
    <t>FBX4O-05021</t>
  </si>
  <si>
    <t>FBX4O-06021</t>
  </si>
  <si>
    <t>FBX4O-07021</t>
  </si>
  <si>
    <t>FBX4O-02022</t>
  </si>
  <si>
    <t>FBX4O-03022</t>
  </si>
  <si>
    <t>FBX4O-04022</t>
  </si>
  <si>
    <t>FBX4O-05022</t>
  </si>
  <si>
    <t>FBX4O-06022</t>
  </si>
  <si>
    <t>FBX4O-07022</t>
  </si>
  <si>
    <t>FBX4O-02023</t>
  </si>
  <si>
    <t>FBX4O-03023</t>
  </si>
  <si>
    <t>FBX4O-04023</t>
  </si>
  <si>
    <t>FBX4O-05023</t>
  </si>
  <si>
    <t>FBX4O-06023</t>
  </si>
  <si>
    <t>FBX4O-07023</t>
  </si>
  <si>
    <t>FBX4O-02024</t>
  </si>
  <si>
    <t>FBX4O-03024</t>
  </si>
  <si>
    <t>FBX4O-04024</t>
  </si>
  <si>
    <t>FBX4O-05024</t>
  </si>
  <si>
    <t>FBX4O-06024</t>
  </si>
  <si>
    <t>FBX4O-07024</t>
  </si>
  <si>
    <t>FBX4O-02025</t>
  </si>
  <si>
    <t>FBX4O-03025</t>
  </si>
  <si>
    <t>FBX4O-04025</t>
  </si>
  <si>
    <t>FBX4O-05025</t>
  </si>
  <si>
    <t>FBX4O-06025</t>
  </si>
  <si>
    <t>FBX4O-07025</t>
  </si>
  <si>
    <t>FBX4O-02026</t>
  </si>
  <si>
    <t>FBX4O-03026</t>
  </si>
  <si>
    <t>FBX4O-04026</t>
  </si>
  <si>
    <t>FBX4O-05026</t>
  </si>
  <si>
    <t>FBX4O-06026</t>
  </si>
  <si>
    <t>FBX4O-07026</t>
  </si>
  <si>
    <t>FBX4O-02027</t>
  </si>
  <si>
    <t>FBX4O-03027</t>
  </si>
  <si>
    <t>FBX4O-04027</t>
  </si>
  <si>
    <t>FBX4O-05027</t>
  </si>
  <si>
    <t>FBX4O-06027</t>
  </si>
  <si>
    <t>FBX4O-07027</t>
  </si>
  <si>
    <t>FBX4O-02028</t>
  </si>
  <si>
    <t>FBX4O-03028</t>
  </si>
  <si>
    <t>FBX4O-04028</t>
  </si>
  <si>
    <t>FBX4O-05028</t>
  </si>
  <si>
    <t>FBX4O-06028</t>
  </si>
  <si>
    <t>FBX4O-07028</t>
  </si>
  <si>
    <t>FBX4O-02029</t>
  </si>
  <si>
    <t>FBX4O-03029</t>
  </si>
  <si>
    <t>FBX4O-04029</t>
  </si>
  <si>
    <t>FBX4O-05029</t>
  </si>
  <si>
    <t>FBX4O-06029</t>
  </si>
  <si>
    <t>FBX4O-07029</t>
  </si>
  <si>
    <t>FBX4O-02030</t>
  </si>
  <si>
    <t>FBX4O-03030</t>
  </si>
  <si>
    <t>FBX4O-04030</t>
  </si>
  <si>
    <t>FBX4O-05030</t>
  </si>
  <si>
    <t>FBX4O-06030</t>
  </si>
  <si>
    <t>FBX4O-07030</t>
  </si>
  <si>
    <t>FBX4O-02031</t>
  </si>
  <si>
    <t>FBX4O-03031</t>
  </si>
  <si>
    <t>FBX4O-04031</t>
  </si>
  <si>
    <t>FBX4O-05031</t>
  </si>
  <si>
    <t>FBX4O-06031</t>
  </si>
  <si>
    <t>FBX4O-07031</t>
  </si>
  <si>
    <t>FBX4O-02032</t>
  </si>
  <si>
    <t>FBX4O-03032</t>
  </si>
  <si>
    <t>FBX4O-04032</t>
  </si>
  <si>
    <t>FBX4O-05032</t>
  </si>
  <si>
    <t>FBX4O-06032</t>
  </si>
  <si>
    <t>FBX4O-07032</t>
  </si>
  <si>
    <t>FBX4O-02033</t>
  </si>
  <si>
    <t>FBX4O-03033</t>
  </si>
  <si>
    <t>FBX4O-04033</t>
  </si>
  <si>
    <t>FBX4O-05033</t>
  </si>
  <si>
    <t>FBX4O-06033</t>
  </si>
  <si>
    <t>FBX4O-07033</t>
  </si>
  <si>
    <t>FTT6-03001</t>
  </si>
  <si>
    <t>FTT6-04001</t>
  </si>
  <si>
    <t>FTT6-05001</t>
  </si>
  <si>
    <t>FTT6-06001</t>
  </si>
  <si>
    <t>FTT6-07001</t>
  </si>
  <si>
    <t>FTT6-03002</t>
  </si>
  <si>
    <t>FTT6-04002</t>
  </si>
  <si>
    <t>FTT6-05002</t>
  </si>
  <si>
    <t>FTT6-06002</t>
  </si>
  <si>
    <t>FTT6-07002</t>
  </si>
  <si>
    <t>FTT6-03004</t>
  </si>
  <si>
    <t>FTT6-04004</t>
  </si>
  <si>
    <t>FTT6-05004</t>
  </si>
  <si>
    <t>FTT6-06004</t>
  </si>
  <si>
    <t>FTT6-07004</t>
  </si>
  <si>
    <t>FTT6-03006</t>
  </si>
  <si>
    <t>FTT6-04006</t>
  </si>
  <si>
    <t>FTT6-05006</t>
  </si>
  <si>
    <t>FTT6-06006</t>
  </si>
  <si>
    <t>FTT6-07006</t>
  </si>
  <si>
    <t>FTT6-03007</t>
  </si>
  <si>
    <t>FTT6-04007</t>
  </si>
  <si>
    <t>FTT6-05007</t>
  </si>
  <si>
    <t>FTT6-06007</t>
  </si>
  <si>
    <t>FTT6-07007</t>
  </si>
  <si>
    <t>FG3-01001</t>
  </si>
  <si>
    <t>FG3-02001</t>
  </si>
  <si>
    <t>FG3-03001</t>
  </si>
  <si>
    <t>FG3-04001</t>
  </si>
  <si>
    <t>FG3-05001</t>
  </si>
  <si>
    <t>FG3-06001</t>
  </si>
  <si>
    <t>FG3-07001</t>
  </si>
  <si>
    <t>FG3-01002</t>
  </si>
  <si>
    <t>FG3-02002</t>
  </si>
  <si>
    <t>FG3-03002</t>
  </si>
  <si>
    <t>FG3-04002</t>
  </si>
  <si>
    <t>FG3-05002</t>
  </si>
  <si>
    <t>FG3-06002</t>
  </si>
  <si>
    <t>FG3-07002</t>
  </si>
  <si>
    <t>FG3-01003</t>
  </si>
  <si>
    <t>FG3-02003</t>
  </si>
  <si>
    <t>FG3-03003</t>
  </si>
  <si>
    <t>FG3-04003</t>
  </si>
  <si>
    <t>FG3-05003</t>
  </si>
  <si>
    <t>FG3-06003</t>
  </si>
  <si>
    <t>FG3-07003</t>
  </si>
  <si>
    <t>FG3-01004</t>
  </si>
  <si>
    <t>FG3-02004</t>
  </si>
  <si>
    <t>FG3-03004</t>
  </si>
  <si>
    <t>FG3-04004</t>
  </si>
  <si>
    <t>FG3-05004</t>
  </si>
  <si>
    <t>FG3-06004</t>
  </si>
  <si>
    <t>FG3-07004</t>
  </si>
  <si>
    <t>FG3-01005</t>
  </si>
  <si>
    <t>FG3-02005</t>
  </si>
  <si>
    <t>FG3-03005</t>
  </si>
  <si>
    <t>FG3-04005</t>
  </si>
  <si>
    <t>FG3-05005</t>
  </si>
  <si>
    <t>FG3-06005</t>
  </si>
  <si>
    <t>FG3-07005</t>
  </si>
  <si>
    <t>FG3-01006</t>
  </si>
  <si>
    <t>FG3-02006</t>
  </si>
  <si>
    <t>FG3-03006</t>
  </si>
  <si>
    <t>FG3-04006</t>
  </si>
  <si>
    <t>FG3-05006</t>
  </si>
  <si>
    <t>FG3-06006</t>
  </si>
  <si>
    <t>FG3-07006</t>
  </si>
  <si>
    <t>FG3-01007</t>
  </si>
  <si>
    <t>FG3-02007</t>
  </si>
  <si>
    <t>FG3-03007</t>
  </si>
  <si>
    <t>FG3-04007</t>
  </si>
  <si>
    <t>FG3-05007</t>
  </si>
  <si>
    <t>FG3-06007</t>
  </si>
  <si>
    <t>FG3-07007</t>
  </si>
  <si>
    <t>FG3-01008</t>
  </si>
  <si>
    <t>FG3-02008</t>
  </si>
  <si>
    <t>FG3-03008</t>
  </si>
  <si>
    <t>FG3-04008</t>
  </si>
  <si>
    <t>FG3-05008</t>
  </si>
  <si>
    <t>FG3-06008</t>
  </si>
  <si>
    <t>FG3-07008</t>
  </si>
  <si>
    <t>FG3-01009</t>
  </si>
  <si>
    <t>FG3-02009</t>
  </si>
  <si>
    <t>FG3-03009</t>
  </si>
  <si>
    <t>FG3-04009</t>
  </si>
  <si>
    <t>FG3-05009</t>
  </si>
  <si>
    <t>FG3-06009</t>
  </si>
  <si>
    <t>FG3-07009</t>
  </si>
  <si>
    <t>FKO-01001</t>
  </si>
  <si>
    <t>FKO-02001</t>
  </si>
  <si>
    <t>FKO-03001</t>
  </si>
  <si>
    <t>FKO-04001</t>
  </si>
  <si>
    <t>FKO-05001</t>
  </si>
  <si>
    <t>FKO-06001</t>
  </si>
  <si>
    <t>FKO-07001</t>
  </si>
  <si>
    <t>FKO-01006</t>
  </si>
  <si>
    <t>FKO-02006</t>
  </si>
  <si>
    <t>FKO-03006</t>
  </si>
  <si>
    <t>FKO-04006</t>
  </si>
  <si>
    <t>FKO-05006</t>
  </si>
  <si>
    <t>FKO-06006</t>
  </si>
  <si>
    <t>FKO-07006</t>
  </si>
  <si>
    <t>FKO-01007</t>
  </si>
  <si>
    <t>FKO-02007</t>
  </si>
  <si>
    <t>FKO-03007</t>
  </si>
  <si>
    <t>FKO-04007</t>
  </si>
  <si>
    <t>FKO-05007</t>
  </si>
  <si>
    <t>FKO-06007</t>
  </si>
  <si>
    <t>FKO-07007</t>
  </si>
  <si>
    <t>FTG5-01001</t>
  </si>
  <si>
    <t>FTG5-02001</t>
  </si>
  <si>
    <t>FTG5-03001</t>
  </si>
  <si>
    <t>FTG5-04001</t>
  </si>
  <si>
    <t>FTG5-05001</t>
  </si>
  <si>
    <t>FTG5-06001</t>
  </si>
  <si>
    <t>FTG5-07001</t>
  </si>
  <si>
    <t>FTG5-01002</t>
  </si>
  <si>
    <t>FTG5-02002</t>
  </si>
  <si>
    <t>FTG5-03002</t>
  </si>
  <si>
    <t>FTG5-04002</t>
  </si>
  <si>
    <t>FTG5-05002</t>
  </si>
  <si>
    <t>FTG5-06002</t>
  </si>
  <si>
    <t>FTG5-07002</t>
  </si>
  <si>
    <t>FTG5-01003</t>
  </si>
  <si>
    <t>FTG5-02003</t>
  </si>
  <si>
    <t>FTG5-03003</t>
  </si>
  <si>
    <t>FTG5-04003</t>
  </si>
  <si>
    <t>FTG5-05003</t>
  </si>
  <si>
    <t>FTG5-06003</t>
  </si>
  <si>
    <t>FTG5-07003</t>
  </si>
  <si>
    <t>FTG5-01004</t>
  </si>
  <si>
    <t>FTG5-02004</t>
  </si>
  <si>
    <t>FTG5-03004</t>
  </si>
  <si>
    <t>FTG5-04004</t>
  </si>
  <si>
    <t>FTG5-05004</t>
  </si>
  <si>
    <t>FTG5-06004</t>
  </si>
  <si>
    <t>FTG5-07004</t>
  </si>
  <si>
    <t>FTG5-01005</t>
  </si>
  <si>
    <t>FTG5-02005</t>
  </si>
  <si>
    <t>FTG5-03005</t>
  </si>
  <si>
    <t>FTG5-04005</t>
  </si>
  <si>
    <t>FTG5-05005</t>
  </si>
  <si>
    <t>FTG5-06005</t>
  </si>
  <si>
    <t>FTG5-07005</t>
  </si>
  <si>
    <t>FTG5-01006</t>
  </si>
  <si>
    <t>FTG5-02006</t>
  </si>
  <si>
    <t>FTG5-03006</t>
  </si>
  <si>
    <t>FTG5-04006</t>
  </si>
  <si>
    <t>FTG5-05006</t>
  </si>
  <si>
    <t>FTG5-06006</t>
  </si>
  <si>
    <t>FTG5-07006</t>
  </si>
  <si>
    <t>FTG5-01007</t>
  </si>
  <si>
    <t>FTG5-02007</t>
  </si>
  <si>
    <t>FTG5-03007</t>
  </si>
  <si>
    <t>FTG5-04007</t>
  </si>
  <si>
    <t>FTG5-05007</t>
  </si>
  <si>
    <t>FTG5-06007</t>
  </si>
  <si>
    <t>FTG5-07007</t>
  </si>
  <si>
    <t>FTG5-01008</t>
  </si>
  <si>
    <t>FTG5-02008</t>
  </si>
  <si>
    <t>FTG5-03008</t>
  </si>
  <si>
    <t>FTG5-04008</t>
  </si>
  <si>
    <t>FTG5-05008</t>
  </si>
  <si>
    <t>FTG5-06008</t>
  </si>
  <si>
    <t>FTG5-07008</t>
  </si>
  <si>
    <t>FTG5-01009</t>
  </si>
  <si>
    <t>FTG5-02009</t>
  </si>
  <si>
    <t>FTG5-03009</t>
  </si>
  <si>
    <t>FTG5-04009</t>
  </si>
  <si>
    <t>FTG5-05009</t>
  </si>
  <si>
    <t>FTG5-06009</t>
  </si>
  <si>
    <t>FTG5-07009</t>
  </si>
  <si>
    <t>FTG6O-03001</t>
  </si>
  <si>
    <t>FTG6O-04001</t>
  </si>
  <si>
    <t>FTG6O-05001</t>
  </si>
  <si>
    <t>FTG6O-06001</t>
  </si>
  <si>
    <t>FTG6O-07001</t>
  </si>
  <si>
    <t>FTG6O-01002</t>
  </si>
  <si>
    <t>FTG6O-02002</t>
  </si>
  <si>
    <t>FTG6O-03002</t>
  </si>
  <si>
    <t>FTG6O-04002</t>
  </si>
  <si>
    <t>FTG6O-05002</t>
  </si>
  <si>
    <t>FTG6O-06002</t>
  </si>
  <si>
    <t>FTG6O-07002</t>
  </si>
  <si>
    <t>FTG6O-01003</t>
  </si>
  <si>
    <t>FTG6O-02003</t>
  </si>
  <si>
    <t>FTG6O-03003</t>
  </si>
  <si>
    <t>FTG6O-04003</t>
  </si>
  <si>
    <t>FTG6O-05003</t>
  </si>
  <si>
    <t>FTG6O-06003</t>
  </si>
  <si>
    <t>FTG6O-07003</t>
  </si>
  <si>
    <t>FTG6O-01004</t>
  </si>
  <si>
    <t>FTG6O-02004</t>
  </si>
  <si>
    <t>FTG6O-03004</t>
  </si>
  <si>
    <t>FTG6O-04004</t>
  </si>
  <si>
    <t>FTG6O-05004</t>
  </si>
  <si>
    <t>FTG6O-06004</t>
  </si>
  <si>
    <t>FTG6O-07004</t>
  </si>
  <si>
    <t>FTG6O-01005</t>
  </si>
  <si>
    <t>FTG6O-02005</t>
  </si>
  <si>
    <t>FTG6O-03005</t>
  </si>
  <si>
    <t>FTG6O-04005</t>
  </si>
  <si>
    <t>FTG6O-05005</t>
  </si>
  <si>
    <t>FTG6O-06005</t>
  </si>
  <si>
    <t>FTG6O-07005</t>
  </si>
  <si>
    <t>FTG6O-01006</t>
  </si>
  <si>
    <t>FTG6O-02006</t>
  </si>
  <si>
    <t>FTG6O-03006</t>
  </si>
  <si>
    <t>FTG6O-04006</t>
  </si>
  <si>
    <t>FTG6O-05006</t>
  </si>
  <si>
    <t>FTG6O-06006</t>
  </si>
  <si>
    <t>FTG6O-07006</t>
  </si>
  <si>
    <t>FTG6O-01007</t>
  </si>
  <si>
    <t>FTG6O-02007</t>
  </si>
  <si>
    <t>FTG6O-03007</t>
  </si>
  <si>
    <t>FTG6O-04007</t>
  </si>
  <si>
    <t>FTG6O-05007</t>
  </si>
  <si>
    <t>FTG6O-06007</t>
  </si>
  <si>
    <t>FTG6O-07007</t>
  </si>
  <si>
    <t>FTG6O-01008</t>
  </si>
  <si>
    <t>FTG6O-02008</t>
  </si>
  <si>
    <t>FTG6O-03008</t>
  </si>
  <si>
    <t>FTG6O-04008</t>
  </si>
  <si>
    <t>FTG6O-05008</t>
  </si>
  <si>
    <t>FTG6O-06008</t>
  </si>
  <si>
    <t>FTG6O-07008</t>
  </si>
  <si>
    <t>FTT9O-03001</t>
  </si>
  <si>
    <t>FTT9O-04001</t>
  </si>
  <si>
    <t>FTT9O-05001</t>
  </si>
  <si>
    <t>FTT9O-06001</t>
  </si>
  <si>
    <t>FTT9O-07001</t>
  </si>
  <si>
    <t>FTT9O-03002</t>
  </si>
  <si>
    <t>FTT9O-04002</t>
  </si>
  <si>
    <t>FTT9O-05002</t>
  </si>
  <si>
    <t>FTT9O-06002</t>
  </si>
  <si>
    <t>FTT9O-07002</t>
  </si>
  <si>
    <t>FTT9O-03003</t>
  </si>
  <si>
    <t>FTT9O-04003</t>
  </si>
  <si>
    <t>FTT9O-05003</t>
  </si>
  <si>
    <t>FTT9O-06003</t>
  </si>
  <si>
    <t>FTT9O-07003</t>
  </si>
  <si>
    <t>FTT9O-03004</t>
  </si>
  <si>
    <t>FTT9O-04004</t>
  </si>
  <si>
    <t>FTT9O-05004</t>
  </si>
  <si>
    <t>FTT9O-06004</t>
  </si>
  <si>
    <t>FTT9O-07004</t>
  </si>
  <si>
    <t>FTT9O-03005</t>
  </si>
  <si>
    <t>FTT9O-04005</t>
  </si>
  <si>
    <t>FTT9O-05005</t>
  </si>
  <si>
    <t>FTT9O-06005</t>
  </si>
  <si>
    <t>FTT9O-07005</t>
  </si>
  <si>
    <t>FTT9O-03006</t>
  </si>
  <si>
    <t>FTT9O-04006</t>
  </si>
  <si>
    <t>FTT9O-05006</t>
  </si>
  <si>
    <t>FTT9O-06006</t>
  </si>
  <si>
    <t>FTT9O-07006</t>
  </si>
  <si>
    <t>FTT9O-03007</t>
  </si>
  <si>
    <t>FTT9O-04007</t>
  </si>
  <si>
    <t>FTT9O-05007</t>
  </si>
  <si>
    <t>FTT9O-06007</t>
  </si>
  <si>
    <t>FTT9O-07007</t>
  </si>
  <si>
    <t>FTT9O-03008</t>
  </si>
  <si>
    <t>FTT9O-04008</t>
  </si>
  <si>
    <t>FTT9O-05008</t>
  </si>
  <si>
    <t>FTT9O-06008</t>
  </si>
  <si>
    <t>FTT9O-07008</t>
  </si>
  <si>
    <t>PJ2A-01002</t>
  </si>
  <si>
    <t>PJ2A-02002</t>
  </si>
  <si>
    <t>PJ2A-03002</t>
  </si>
  <si>
    <t>PJ2B-04002</t>
  </si>
  <si>
    <t>PJ2B-05002</t>
  </si>
  <si>
    <t>PJ2B-06002</t>
  </si>
  <si>
    <t>PJ2B-07002</t>
  </si>
  <si>
    <t>PJ2A-01003</t>
  </si>
  <si>
    <t>PJ2A-02003</t>
  </si>
  <si>
    <t>PJ2A-03003</t>
  </si>
  <si>
    <t>PJ2B-04003</t>
  </si>
  <si>
    <t>PJ2B-05003</t>
  </si>
  <si>
    <t>PJ2B-06003</t>
  </si>
  <si>
    <t>PJ2B-07003</t>
  </si>
  <si>
    <t>PJ2A-01008</t>
  </si>
  <si>
    <t>PJ2A-02008</t>
  </si>
  <si>
    <t>PJ2A-03008</t>
  </si>
  <si>
    <t>PJ2B-04008</t>
  </si>
  <si>
    <t>PJ2B-05008</t>
  </si>
  <si>
    <t>PJ2B-06008</t>
  </si>
  <si>
    <t>PJ2B-07008</t>
  </si>
  <si>
    <t>PJ3A-01001</t>
  </si>
  <si>
    <t>PJ3A-02001</t>
  </si>
  <si>
    <t>PJ3A-03001</t>
  </si>
  <si>
    <t>PJ3B-04001</t>
  </si>
  <si>
    <t>PJ3B-05001</t>
  </si>
  <si>
    <t>PJ3B-06001</t>
  </si>
  <si>
    <t>PJ3B-07001</t>
  </si>
  <si>
    <t>PJ3A-01002</t>
  </si>
  <si>
    <t>PJ3A-02002</t>
  </si>
  <si>
    <t>PJ3A-03002</t>
  </si>
  <si>
    <t>PJ3B-04002</t>
  </si>
  <si>
    <t>PJ3B-05002</t>
  </si>
  <si>
    <t>PJ3B-06002</t>
  </si>
  <si>
    <t>PJ3B-07002</t>
  </si>
  <si>
    <t>PJ3A-01003</t>
  </si>
  <si>
    <t>PJ3A-02003</t>
  </si>
  <si>
    <t>PJ3A-03003</t>
  </si>
  <si>
    <t>PJ3B-04003</t>
  </si>
  <si>
    <t>PJ3B-05003</t>
  </si>
  <si>
    <t>PJ3B-06003</t>
  </si>
  <si>
    <t>PJ3B-07003</t>
  </si>
  <si>
    <t>PJ3A-01004</t>
  </si>
  <si>
    <t>PJ3A-02004</t>
  </si>
  <si>
    <t>PJ3A-03004</t>
  </si>
  <si>
    <t>PJ3B-04004</t>
  </si>
  <si>
    <t>PJ3B-05004</t>
  </si>
  <si>
    <t>PJ3B-06004</t>
  </si>
  <si>
    <t>PJ3B-07004</t>
  </si>
  <si>
    <t>PJ3A-01005</t>
  </si>
  <si>
    <t>PJ3A-02005</t>
  </si>
  <si>
    <t>PJ3A-03005</t>
  </si>
  <si>
    <t>PJ3B-04005</t>
  </si>
  <si>
    <t>PJ3B-05005</t>
  </si>
  <si>
    <t>PJ3B-06005</t>
  </si>
  <si>
    <t>PJ3B-07005</t>
  </si>
  <si>
    <t>PJ3A-01006</t>
  </si>
  <si>
    <t>PJ3A-02006</t>
  </si>
  <si>
    <t>PJ3A-03006</t>
  </si>
  <si>
    <t>PJ3B-04006</t>
  </si>
  <si>
    <t>PJ3B-05006</t>
  </si>
  <si>
    <t>PJ3B-06006</t>
  </si>
  <si>
    <t>PJ3B-07006</t>
  </si>
  <si>
    <t>PJ3A-01007</t>
  </si>
  <si>
    <t>PJ3A-02007</t>
  </si>
  <si>
    <t>PJ3A-03007</t>
  </si>
  <si>
    <t>PJ3B-04007</t>
  </si>
  <si>
    <t>PJ3B-05007</t>
  </si>
  <si>
    <t>PJ3B-06007</t>
  </si>
  <si>
    <t>PJ3B-07007</t>
  </si>
  <si>
    <t>PJ3A-01008</t>
  </si>
  <si>
    <t>PJ3A-02008</t>
  </si>
  <si>
    <t>PJ3A-03008</t>
  </si>
  <si>
    <t>PJ3B-04008</t>
  </si>
  <si>
    <t>PJ3B-05008</t>
  </si>
  <si>
    <t>PJ3B-06008</t>
  </si>
  <si>
    <t>PJ3B-07008</t>
  </si>
  <si>
    <t>PJ4A-01001</t>
  </si>
  <si>
    <t>PJ4A-02001</t>
  </si>
  <si>
    <t>PJ4A-03001</t>
  </si>
  <si>
    <t>PJ4B-04001</t>
  </si>
  <si>
    <t>PJ4B-05001</t>
  </si>
  <si>
    <t>PJ4B-06001</t>
  </si>
  <si>
    <t>PJ4B-07001</t>
  </si>
  <si>
    <t>PJ4A-01002</t>
  </si>
  <si>
    <t>PJ4A-02002</t>
  </si>
  <si>
    <t>PJ4A-03002</t>
  </si>
  <si>
    <t>PJ4B-04002</t>
  </si>
  <si>
    <t>PJ4B-05002</t>
  </si>
  <si>
    <t>PJ4B-06002</t>
  </si>
  <si>
    <t>PJ4B-07002</t>
  </si>
  <si>
    <t>PJ4A-01003</t>
  </si>
  <si>
    <t>PJ4A-02003</t>
  </si>
  <si>
    <t>PJ4A-03003</t>
  </si>
  <si>
    <t>PJ4B-04003</t>
  </si>
  <si>
    <t>PJ4B-05003</t>
  </si>
  <si>
    <t>PJ4B-06003</t>
  </si>
  <si>
    <t>PJ4B-07003</t>
  </si>
  <si>
    <t>PJ4A-01004</t>
  </si>
  <si>
    <t>PJ4A-02004</t>
  </si>
  <si>
    <t>PJ4A-03004</t>
  </si>
  <si>
    <t>PJ4B-04004</t>
  </si>
  <si>
    <t>PJ4B-05004</t>
  </si>
  <si>
    <t>PJ4B-06004</t>
  </si>
  <si>
    <t>PJ4B-07004</t>
  </si>
  <si>
    <t>PJ4A-01005</t>
  </si>
  <si>
    <t>PJ4A-02005</t>
  </si>
  <si>
    <t>PJ4A-03005</t>
  </si>
  <si>
    <t>PJ4B-04005</t>
  </si>
  <si>
    <t>PJ4B-05005</t>
  </si>
  <si>
    <t>PJ4B-06005</t>
  </si>
  <si>
    <t>PJ4B-07005</t>
  </si>
  <si>
    <t>PJ4A-01006</t>
  </si>
  <si>
    <t>PJ4A-02006</t>
  </si>
  <si>
    <t>PJ4A-03006</t>
  </si>
  <si>
    <t>PJ4B-04006</t>
  </si>
  <si>
    <t>PJ4B-05006</t>
  </si>
  <si>
    <t>PJ4B-06006</t>
  </si>
  <si>
    <t>PJ4B-07006</t>
  </si>
  <si>
    <t>PJ4A-01007</t>
  </si>
  <si>
    <t>PJ4A-02007</t>
  </si>
  <si>
    <t>PJ4A-03007</t>
  </si>
  <si>
    <t>PJ4B-04007</t>
  </si>
  <si>
    <t>PJ4B-05007</t>
  </si>
  <si>
    <t>PJ4B-06007</t>
  </si>
  <si>
    <t>PJ4B-07007</t>
  </si>
  <si>
    <t>PJ4A-01008</t>
  </si>
  <si>
    <t>PJ4A-02008</t>
  </si>
  <si>
    <t>PJ4A-03008</t>
  </si>
  <si>
    <t>PJ4B-04008</t>
  </si>
  <si>
    <t>PJ4B-05008</t>
  </si>
  <si>
    <t>PJ4B-06008</t>
  </si>
  <si>
    <t>PJ4B-07008</t>
  </si>
  <si>
    <t>CBX6-09001</t>
  </si>
  <si>
    <t>CBX6-10001</t>
  </si>
  <si>
    <t>CBX6-11001</t>
  </si>
  <si>
    <t>CBX6-09002</t>
  </si>
  <si>
    <t>CBX6-10002</t>
  </si>
  <si>
    <t>CBX6-11002</t>
  </si>
  <si>
    <t>CBX6-09003</t>
  </si>
  <si>
    <t>CBX6-10003</t>
  </si>
  <si>
    <t>CBX6-11003</t>
  </si>
  <si>
    <t>CBX6-09004</t>
  </si>
  <si>
    <t>CBX6-10004</t>
  </si>
  <si>
    <t>CBX6-11004</t>
  </si>
  <si>
    <t>CBX6-09005</t>
  </si>
  <si>
    <t>CBX6-10005</t>
  </si>
  <si>
    <t>CBX6-11005</t>
  </si>
  <si>
    <t>LCMO-10001</t>
  </si>
  <si>
    <t>LCMO-11001</t>
  </si>
  <si>
    <t>LCMO-12001</t>
  </si>
  <si>
    <t>LCMO-10002</t>
  </si>
  <si>
    <t>LCMO-11002</t>
  </si>
  <si>
    <t>LCMO-12002</t>
  </si>
  <si>
    <t>LCMO-10003</t>
  </si>
  <si>
    <t>LCMO-11003</t>
  </si>
  <si>
    <t>LCMO-12003</t>
  </si>
  <si>
    <t>LCMO-10004</t>
  </si>
  <si>
    <t>LCMO-11004</t>
  </si>
  <si>
    <t>LCMO-12004</t>
  </si>
  <si>
    <t>LCMO-10005</t>
  </si>
  <si>
    <t>LCMO-11005</t>
  </si>
  <si>
    <t>LCMO-12005</t>
  </si>
  <si>
    <t>LCMO-10006</t>
  </si>
  <si>
    <t>LCMO-11006</t>
  </si>
  <si>
    <t>LCMO-12006</t>
  </si>
  <si>
    <t>LCMO-10007</t>
  </si>
  <si>
    <t>LCMO-11007</t>
  </si>
  <si>
    <t>LCMO-12007</t>
  </si>
  <si>
    <t>LCM-10001</t>
  </si>
  <si>
    <t>LCM-11001</t>
  </si>
  <si>
    <t>LCM-12001</t>
  </si>
  <si>
    <t>LCM-10002</t>
  </si>
  <si>
    <t>LCM-11002</t>
  </si>
  <si>
    <t>LCM-12002</t>
  </si>
  <si>
    <t>LCM-10003</t>
  </si>
  <si>
    <t>LCM-11003</t>
  </si>
  <si>
    <t>LCM-12003</t>
  </si>
  <si>
    <t>LCM-10004</t>
  </si>
  <si>
    <t>LCM-11004</t>
  </si>
  <si>
    <t>LCM-12004</t>
  </si>
  <si>
    <t>LCM-10005</t>
  </si>
  <si>
    <t>LCM-11005</t>
  </si>
  <si>
    <t>LCM-12005</t>
  </si>
  <si>
    <t>FBX5-00001</t>
  </si>
  <si>
    <t>FBX5-00002</t>
  </si>
  <si>
    <t>FBX5-00003</t>
  </si>
  <si>
    <t>FBX5-00004</t>
  </si>
  <si>
    <t>FBX5-00005</t>
  </si>
  <si>
    <t>FBX5-00006</t>
  </si>
  <si>
    <t>FBX5-00007</t>
  </si>
  <si>
    <t>RUSIA-00002</t>
  </si>
  <si>
    <t>RUSIA-00003</t>
  </si>
  <si>
    <t>RUSIA-00004</t>
  </si>
  <si>
    <t>RUSIA-00005</t>
  </si>
  <si>
    <t>RUSIA-00006</t>
  </si>
  <si>
    <t>RUSIA-00007</t>
  </si>
  <si>
    <t>FB3O-14001</t>
  </si>
  <si>
    <t>FB3O-15001</t>
  </si>
  <si>
    <t>FB3O-16001</t>
  </si>
  <si>
    <t>FB3O-14002</t>
  </si>
  <si>
    <t>FB3O-15002</t>
  </si>
  <si>
    <t>FB3O-16002</t>
  </si>
  <si>
    <t>FB3O-14003</t>
  </si>
  <si>
    <t>FB3O-15003</t>
  </si>
  <si>
    <t>FB3O-16003</t>
  </si>
  <si>
    <t>FB3O-14004</t>
  </si>
  <si>
    <t>FB3O-15004</t>
  </si>
  <si>
    <t>FB3O-16004</t>
  </si>
  <si>
    <t>FB4O-14001</t>
  </si>
  <si>
    <t>FB4O-15001</t>
  </si>
  <si>
    <t>FB4O-16001</t>
  </si>
  <si>
    <t>FB4O-14002</t>
  </si>
  <si>
    <t>FB4O-15002</t>
  </si>
  <si>
    <t>FB4O-16002</t>
  </si>
  <si>
    <t>FB4O-14003</t>
  </si>
  <si>
    <t>FB4O-15003</t>
  </si>
  <si>
    <t>FB4O-16003</t>
  </si>
  <si>
    <t>FB4O-14004</t>
  </si>
  <si>
    <t>FB4O-15004</t>
  </si>
  <si>
    <t>FB4O-16004</t>
  </si>
  <si>
    <t>CTD6-09001</t>
  </si>
  <si>
    <t>CTD6-10001</t>
  </si>
  <si>
    <t>CTD6-11001</t>
  </si>
  <si>
    <t>CTD6-09002</t>
  </si>
  <si>
    <t>CTD6-10002</t>
  </si>
  <si>
    <t>CTD6-11002</t>
  </si>
  <si>
    <t>CTD6-09003</t>
  </si>
  <si>
    <t>CTD6-10003</t>
  </si>
  <si>
    <t>CTD6-11003</t>
  </si>
  <si>
    <t>CTD6-09004</t>
  </si>
  <si>
    <t>CTD6-10004</t>
  </si>
  <si>
    <t>CTD6-11004</t>
  </si>
  <si>
    <t>CB12-09001</t>
  </si>
  <si>
    <t>CB12-10001</t>
  </si>
  <si>
    <t>CB12-11001</t>
  </si>
  <si>
    <t>CB12-09002</t>
  </si>
  <si>
    <t>CB12-10002</t>
  </si>
  <si>
    <t>CB12-11002</t>
  </si>
  <si>
    <t>CB12-09003</t>
  </si>
  <si>
    <t>CB12-10003</t>
  </si>
  <si>
    <t>CB12-11003</t>
  </si>
  <si>
    <t>CB12-09004</t>
  </si>
  <si>
    <t>CB12-10004</t>
  </si>
  <si>
    <t>CB12-11004</t>
  </si>
  <si>
    <t>CFBD2-18001</t>
  </si>
  <si>
    <t>CFBD2-09001</t>
  </si>
  <si>
    <t>CFBD2-10001</t>
  </si>
  <si>
    <t>CFBD2-11001</t>
  </si>
  <si>
    <t>CFBD2-18002</t>
  </si>
  <si>
    <t>CFBD2-09002</t>
  </si>
  <si>
    <t>CFBD2-10002</t>
  </si>
  <si>
    <t>CFBD2-11002</t>
  </si>
  <si>
    <t>fl_01-fl_02</t>
  </si>
  <si>
    <t>lila-ma_01</t>
  </si>
  <si>
    <t>blanco-fl_03</t>
  </si>
  <si>
    <t>fl_01-ma_02</t>
  </si>
  <si>
    <t>turqueza-ma_03</t>
  </si>
  <si>
    <t>rosado-fl_01</t>
  </si>
  <si>
    <t>fl_01-ma_04</t>
  </si>
  <si>
    <t>fl_01-verde agua</t>
  </si>
  <si>
    <t>fl_03-lila</t>
  </si>
  <si>
    <t>fl_06-celeste</t>
  </si>
  <si>
    <t>fl_03-melon</t>
  </si>
  <si>
    <t>fl_05-fl_04</t>
  </si>
  <si>
    <t>ma_05-celeste</t>
  </si>
  <si>
    <t>celeste-ma_05</t>
  </si>
  <si>
    <t>celeste-fl_06</t>
  </si>
  <si>
    <t>celeste-ma_03</t>
  </si>
  <si>
    <t>naranja-fl_03</t>
  </si>
  <si>
    <t>naranja-ma_03</t>
  </si>
  <si>
    <t>ma_03-naranja</t>
  </si>
  <si>
    <t>ma_03-turqueza</t>
  </si>
  <si>
    <t>fl_04-rosado</t>
  </si>
  <si>
    <t>fl_06-rosado</t>
  </si>
  <si>
    <t>fl_05-verde agua</t>
  </si>
  <si>
    <t>verde agua-fl_05</t>
  </si>
  <si>
    <t>ma_02-lila</t>
  </si>
  <si>
    <t>rosado-ma_02</t>
  </si>
  <si>
    <t>fl_04-lila</t>
  </si>
  <si>
    <t>lila-fl_04</t>
  </si>
  <si>
    <t>ma_02-fl_03</t>
  </si>
  <si>
    <t>lila-fl_05</t>
  </si>
  <si>
    <t>lila-ma_02</t>
  </si>
  <si>
    <t>fl_04-ma_02</t>
  </si>
  <si>
    <t>fl_03-blanco</t>
  </si>
  <si>
    <t>manzanas_01-verde limon</t>
  </si>
  <si>
    <t>lila-cereza o mora_01</t>
  </si>
  <si>
    <t>turqueza-naturaleza_01</t>
  </si>
  <si>
    <t>naranja-hongos_01</t>
  </si>
  <si>
    <t>violeta-cereza o mora_01</t>
  </si>
  <si>
    <t>chicle-panda fucsia_01</t>
  </si>
  <si>
    <t>violeta-gato_01</t>
  </si>
  <si>
    <t>turqueza-elefante_02</t>
  </si>
  <si>
    <t>rosado-panda rosado_01</t>
  </si>
  <si>
    <t>buho rosado_01-rosado</t>
  </si>
  <si>
    <t>mono_01-violeta</t>
  </si>
  <si>
    <t>naranja-conejo_01</t>
  </si>
  <si>
    <t>verde limon-buho verde_01</t>
  </si>
  <si>
    <t>naranja-mono melon_01</t>
  </si>
  <si>
    <t>celeste-vichy celeste_01</t>
  </si>
  <si>
    <t>lila-vichy lila_01</t>
  </si>
  <si>
    <t>rosado-vichy rosado_01</t>
  </si>
  <si>
    <t>verde limon-vichy verde_01</t>
  </si>
  <si>
    <t>gusanos_01-verde agua</t>
  </si>
  <si>
    <t>rallas_01-lila</t>
  </si>
  <si>
    <t>pintas melon_01-rosado</t>
  </si>
  <si>
    <t>flor lila_01-rosado</t>
  </si>
  <si>
    <t>corazones_03-rosado</t>
  </si>
  <si>
    <t>flor verde_01-crema</t>
  </si>
  <si>
    <t>fl_01-melon</t>
  </si>
  <si>
    <t>pato_01-rosado</t>
  </si>
  <si>
    <t>fl_05-lila</t>
  </si>
  <si>
    <t>paletas_01-blanco</t>
  </si>
  <si>
    <t>algodon rosado_01-rosado</t>
  </si>
  <si>
    <t>fucsia pop corn_01-fucsia</t>
  </si>
  <si>
    <t>celeste caballos_01-celeste</t>
  </si>
  <si>
    <t>turqueza helados_01-turqueza</t>
  </si>
  <si>
    <t>verde agua manzanas_01-verde agua</t>
  </si>
  <si>
    <t>verde limon globos_01-verde limon</t>
  </si>
  <si>
    <t>lila caramelos_01-lila</t>
  </si>
  <si>
    <t>corazon_01-rosado</t>
  </si>
  <si>
    <t>lazos_01-blanco</t>
  </si>
  <si>
    <t>donuts_01-lila</t>
  </si>
  <si>
    <t>ice cream_01-rosado</t>
  </si>
  <si>
    <t>pop corn_01-lila</t>
  </si>
  <si>
    <t>pizza_01-blanco</t>
  </si>
  <si>
    <t>cupcake_01-rosado</t>
  </si>
  <si>
    <t>vasitos_01-turqueza</t>
  </si>
  <si>
    <t>palo rosa-palo rosa</t>
  </si>
  <si>
    <t>azul marino-azul marino</t>
  </si>
  <si>
    <t>negro-negro</t>
  </si>
  <si>
    <t>rojo-rojo</t>
  </si>
  <si>
    <t>blanco-blanco</t>
  </si>
  <si>
    <t>blanco-tulipan_02</t>
  </si>
  <si>
    <t>beige-tulipan_02</t>
  </si>
  <si>
    <t>crema-tulipan_02</t>
  </si>
  <si>
    <t>verde agua-tulipan_02</t>
  </si>
  <si>
    <t>rosado-tulipan_02</t>
  </si>
  <si>
    <t>negro-tulipan_02</t>
  </si>
  <si>
    <t>verde limon-margarita_01</t>
  </si>
  <si>
    <t>crema-crema</t>
  </si>
  <si>
    <t>beige-beige</t>
  </si>
  <si>
    <t>melange-melange</t>
  </si>
  <si>
    <t>rosado-rosado</t>
  </si>
  <si>
    <t>lila-rosado</t>
  </si>
  <si>
    <t>fucsia-blanco</t>
  </si>
  <si>
    <t>rosado-fucsia</t>
  </si>
  <si>
    <t>blanco-lila</t>
  </si>
  <si>
    <t>celeste-melange</t>
  </si>
  <si>
    <t>azulino-blanco</t>
  </si>
  <si>
    <t>blanco-azulino</t>
  </si>
  <si>
    <t>melange-celeste</t>
  </si>
  <si>
    <t>fucsia-fucsia brocado</t>
  </si>
  <si>
    <t>negro-negro brocado</t>
  </si>
  <si>
    <t>top algodon niñas</t>
  </si>
  <si>
    <t>truza niñas elastico personalizado</t>
  </si>
  <si>
    <t>bikini niña algodon organico</t>
  </si>
  <si>
    <t>top teens algodon organico</t>
  </si>
  <si>
    <t>pijama niña algodon organico polo+pantalon</t>
  </si>
  <si>
    <t>pijama niña algodon polo+short</t>
  </si>
  <si>
    <t>pijama niña algodon organico polo+capri</t>
  </si>
  <si>
    <t>boxer tul forro algodon</t>
  </si>
  <si>
    <t>truza clasica algodon dama</t>
  </si>
  <si>
    <t>truza materna alta</t>
  </si>
  <si>
    <t>truza short niña</t>
  </si>
  <si>
    <t>truza completa pretinas niña</t>
  </si>
  <si>
    <t>pañelera bebe organica niña</t>
  </si>
  <si>
    <t>pañelera bebe organica niño</t>
  </si>
  <si>
    <t>top deportivo tul dama</t>
  </si>
  <si>
    <t>bikini deportivo tul dama</t>
  </si>
  <si>
    <t>top banca encaje dama</t>
  </si>
  <si>
    <t>FBX4O-02001-A</t>
  </si>
  <si>
    <t>FBX4O-02001-B</t>
  </si>
  <si>
    <t>FBX4O-03001-A</t>
  </si>
  <si>
    <t>FBX4O-03001-B</t>
  </si>
  <si>
    <t>FBX4O-04001-A</t>
  </si>
  <si>
    <t>FBX4O-04001-B</t>
  </si>
  <si>
    <t>FBX4O-05001-A</t>
  </si>
  <si>
    <t>FBX4O-05001-B</t>
  </si>
  <si>
    <t>FBX4O-06001-A</t>
  </si>
  <si>
    <t>FBX4O-06001-B</t>
  </si>
  <si>
    <t>FBX4O-07001-A</t>
  </si>
  <si>
    <t>FBX4O-07001-B</t>
  </si>
  <si>
    <t>FBX4O-02002-A</t>
  </si>
  <si>
    <t>FBX4O-02002-B</t>
  </si>
  <si>
    <t>FBX4O-03002-A</t>
  </si>
  <si>
    <t>FBX4O-03002-B</t>
  </si>
  <si>
    <t>FBX4O-04002-A</t>
  </si>
  <si>
    <t>FBX4O-04002-B</t>
  </si>
  <si>
    <t>FBX4O-05002-A</t>
  </si>
  <si>
    <t>FBX4O-05002-B</t>
  </si>
  <si>
    <t>FBX4O-06002-A</t>
  </si>
  <si>
    <t>FBX4O-06002-B</t>
  </si>
  <si>
    <t>FBX4O-07002-A</t>
  </si>
  <si>
    <t>FBX4O-07002-B</t>
  </si>
  <si>
    <t>FBX4O-02003-A</t>
  </si>
  <si>
    <t>FBX4O-02003-B</t>
  </si>
  <si>
    <t>FBX4O-03003-A</t>
  </si>
  <si>
    <t>FBX4O-03003-B</t>
  </si>
  <si>
    <t>FBX4O-04003-A</t>
  </si>
  <si>
    <t>FBX4O-04003-B</t>
  </si>
  <si>
    <t>FBX4O-05003-A</t>
  </si>
  <si>
    <t>FBX4O-05003-B</t>
  </si>
  <si>
    <t>FBX4O-06003-A</t>
  </si>
  <si>
    <t>FBX4O-06003-B</t>
  </si>
  <si>
    <t>FBX4O-07003-A</t>
  </si>
  <si>
    <t>FBX4O-07003-B</t>
  </si>
  <si>
    <t>FBX4O-02004-A</t>
  </si>
  <si>
    <t>FBX4O-02004-B</t>
  </si>
  <si>
    <t>FBX4O-03004-A</t>
  </si>
  <si>
    <t>FBX4O-03004-B</t>
  </si>
  <si>
    <t>FBX4O-04004-A</t>
  </si>
  <si>
    <t>FBX4O-04004-B</t>
  </si>
  <si>
    <t>FBX4O-05004-A</t>
  </si>
  <si>
    <t>FBX4O-05004-B</t>
  </si>
  <si>
    <t>FBX4O-06004-A</t>
  </si>
  <si>
    <t>FBX4O-06004-B</t>
  </si>
  <si>
    <t>FBX4O-07004-A</t>
  </si>
  <si>
    <t>FBX4O-07004-B</t>
  </si>
  <si>
    <t>FBX4O-02005-A</t>
  </si>
  <si>
    <t>FBX4O-02005-B</t>
  </si>
  <si>
    <t>FBX4O-03005-A</t>
  </si>
  <si>
    <t>FBX4O-03005-B</t>
  </si>
  <si>
    <t>FBX4O-04005-A</t>
  </si>
  <si>
    <t>FBX4O-04005-B</t>
  </si>
  <si>
    <t>FBX4O-05005-A</t>
  </si>
  <si>
    <t>FBX4O-05005-B</t>
  </si>
  <si>
    <t>FBX4O-06005-A</t>
  </si>
  <si>
    <t>FBX4O-06005-B</t>
  </si>
  <si>
    <t>FBX4O-07005-A</t>
  </si>
  <si>
    <t>FBX4O-07005-B</t>
  </si>
  <si>
    <t>FBX4O-02006-A</t>
  </si>
  <si>
    <t>FBX4O-02006-B</t>
  </si>
  <si>
    <t>FBX4O-03006-A</t>
  </si>
  <si>
    <t>FBX4O-03006-B</t>
  </si>
  <si>
    <t>FBX4O-04006-A</t>
  </si>
  <si>
    <t>FBX4O-04006-B</t>
  </si>
  <si>
    <t>FBX4O-05006-A</t>
  </si>
  <si>
    <t>FBX4O-05006-B</t>
  </si>
  <si>
    <t>FBX4O-06006-A</t>
  </si>
  <si>
    <t>FBX4O-06006-B</t>
  </si>
  <si>
    <t>FBX4O-07006-A</t>
  </si>
  <si>
    <t>FBX4O-07006-B</t>
  </si>
  <si>
    <t>FBX4O-02007-A</t>
  </si>
  <si>
    <t>FBX4O-02007-B</t>
  </si>
  <si>
    <t>FBX4O-03007-A</t>
  </si>
  <si>
    <t>FBX4O-03007-B</t>
  </si>
  <si>
    <t>FBX4O-04007-A</t>
  </si>
  <si>
    <t>FBX4O-04007-B</t>
  </si>
  <si>
    <t>FBX4O-05007-A</t>
  </si>
  <si>
    <t>FBX4O-05007-B</t>
  </si>
  <si>
    <t>FBX4O-06007-A</t>
  </si>
  <si>
    <t>FBX4O-06007-B</t>
  </si>
  <si>
    <t>FBX4O-07007-A</t>
  </si>
  <si>
    <t>FBX4O-07007-B</t>
  </si>
  <si>
    <t>FBX4O-02008-A</t>
  </si>
  <si>
    <t>FBX4O-02008-B</t>
  </si>
  <si>
    <t>FBX4O-03008-A</t>
  </si>
  <si>
    <t>FBX4O-03008-B</t>
  </si>
  <si>
    <t>FBX4O-04008-A</t>
  </si>
  <si>
    <t>FBX4O-04008-B</t>
  </si>
  <si>
    <t>FBX4O-05008-A</t>
  </si>
  <si>
    <t>FBX4O-05008-B</t>
  </si>
  <si>
    <t>FBX4O-06008-A</t>
  </si>
  <si>
    <t>FBX4O-06008-B</t>
  </si>
  <si>
    <t>FBX4O-07008-A</t>
  </si>
  <si>
    <t>FBX4O-07008-B</t>
  </si>
  <si>
    <t>FBX4O-02009-A</t>
  </si>
  <si>
    <t>FBX4O-02009-B</t>
  </si>
  <si>
    <t>FBX4O-03009-A</t>
  </si>
  <si>
    <t>FBX4O-03009-B</t>
  </si>
  <si>
    <t>FBX4O-04009-A</t>
  </si>
  <si>
    <t>FBX4O-04009-B</t>
  </si>
  <si>
    <t>FBX4O-05009-A</t>
  </si>
  <si>
    <t>FBX4O-05009-B</t>
  </si>
  <si>
    <t>FBX4O-06009-A</t>
  </si>
  <si>
    <t>FBX4O-06009-B</t>
  </si>
  <si>
    <t>FBX4O-07009-A</t>
  </si>
  <si>
    <t>FBX4O-07009-B</t>
  </si>
  <si>
    <t>FBX4O-02010-A</t>
  </si>
  <si>
    <t>FBX4O-02010-B</t>
  </si>
  <si>
    <t>FBX4O-03010-A</t>
  </si>
  <si>
    <t>FBX4O-03010-B</t>
  </si>
  <si>
    <t>FBX4O-04010-A</t>
  </si>
  <si>
    <t>FBX4O-04010-B</t>
  </si>
  <si>
    <t>FBX4O-05010-A</t>
  </si>
  <si>
    <t>FBX4O-05010-B</t>
  </si>
  <si>
    <t>FBX4O-06010-A</t>
  </si>
  <si>
    <t>FBX4O-06010-B</t>
  </si>
  <si>
    <t>FBX4O-07010-A</t>
  </si>
  <si>
    <t>FBX4O-07010-B</t>
  </si>
  <si>
    <t>FBX4O-02011-A</t>
  </si>
  <si>
    <t>FBX4O-02011-B</t>
  </si>
  <si>
    <t>FBX4O-03011-A</t>
  </si>
  <si>
    <t>FBX4O-03011-B</t>
  </si>
  <si>
    <t>FBX4O-04011-A</t>
  </si>
  <si>
    <t>FBX4O-04011-B</t>
  </si>
  <si>
    <t>FBX4O-05011-A</t>
  </si>
  <si>
    <t>FBX4O-05011-B</t>
  </si>
  <si>
    <t>FBX4O-06011-A</t>
  </si>
  <si>
    <t>FBX4O-06011-B</t>
  </si>
  <si>
    <t>FBX4O-07011-A</t>
  </si>
  <si>
    <t>FBX4O-07011-B</t>
  </si>
  <si>
    <t>FBX4O-02012-A</t>
  </si>
  <si>
    <t>FBX4O-02012-B</t>
  </si>
  <si>
    <t>FBX4O-03012-A</t>
  </si>
  <si>
    <t>FBX4O-03012-B</t>
  </si>
  <si>
    <t>FBX4O-04012-A</t>
  </si>
  <si>
    <t>FBX4O-04012-B</t>
  </si>
  <si>
    <t>FBX4O-05012-A</t>
  </si>
  <si>
    <t>FBX4O-05012-B</t>
  </si>
  <si>
    <t>FBX4O-06012-A</t>
  </si>
  <si>
    <t>FBX4O-06012-B</t>
  </si>
  <si>
    <t>FBX4O-07012-A</t>
  </si>
  <si>
    <t>FBX4O-07012-B</t>
  </si>
  <si>
    <t>FBX4O-02013-A</t>
  </si>
  <si>
    <t>FBX4O-02013-B</t>
  </si>
  <si>
    <t>FBX4O-03013-A</t>
  </si>
  <si>
    <t>FBX4O-03013-B</t>
  </si>
  <si>
    <t>FBX4O-04013-A</t>
  </si>
  <si>
    <t>FBX4O-04013-B</t>
  </si>
  <si>
    <t>FBX4O-05013-A</t>
  </si>
  <si>
    <t>FBX4O-05013-B</t>
  </si>
  <si>
    <t>FBX4O-06013-A</t>
  </si>
  <si>
    <t>FBX4O-06013-B</t>
  </si>
  <si>
    <t>FBX4O-07013-A</t>
  </si>
  <si>
    <t>FBX4O-07013-B</t>
  </si>
  <si>
    <t>FBX4O-02014-A</t>
  </si>
  <si>
    <t>FBX4O-02014-B</t>
  </si>
  <si>
    <t>FBX4O-03014-A</t>
  </si>
  <si>
    <t>FBX4O-03014-B</t>
  </si>
  <si>
    <t>FBX4O-04014-A</t>
  </si>
  <si>
    <t>FBX4O-04014-B</t>
  </si>
  <si>
    <t>FBX4O-05014-A</t>
  </si>
  <si>
    <t>FBX4O-05014-B</t>
  </si>
  <si>
    <t>FBX4O-06014-A</t>
  </si>
  <si>
    <t>FBX4O-06014-B</t>
  </si>
  <si>
    <t>FBX4O-07014-A</t>
  </si>
  <si>
    <t>FBX4O-07014-B</t>
  </si>
  <si>
    <t>FBX4O-02015-A</t>
  </si>
  <si>
    <t>FBX4O-02015-B</t>
  </si>
  <si>
    <t>FBX4O-03015-A</t>
  </si>
  <si>
    <t>FBX4O-03015-B</t>
  </si>
  <si>
    <t>FBX4O-04015-A</t>
  </si>
  <si>
    <t>FBX4O-04015-B</t>
  </si>
  <si>
    <t>FBX4O-05015-A</t>
  </si>
  <si>
    <t>FBX4O-05015-B</t>
  </si>
  <si>
    <t>FBX4O-06015-A</t>
  </si>
  <si>
    <t>FBX4O-06015-B</t>
  </si>
  <si>
    <t>FBX4O-07015-A</t>
  </si>
  <si>
    <t>FBX4O-07015-B</t>
  </si>
  <si>
    <t>FBX4O-02016-A</t>
  </si>
  <si>
    <t>FBX4O-02016-B</t>
  </si>
  <si>
    <t>FBX4O-03016-A</t>
  </si>
  <si>
    <t>FBX4O-03016-B</t>
  </si>
  <si>
    <t>FBX4O-04016-A</t>
  </si>
  <si>
    <t>FBX4O-04016-B</t>
  </si>
  <si>
    <t>FBX4O-05016-A</t>
  </si>
  <si>
    <t>FBX4O-05016-B</t>
  </si>
  <si>
    <t>FBX4O-06016-A</t>
  </si>
  <si>
    <t>FBX4O-06016-B</t>
  </si>
  <si>
    <t>FBX4O-07016-A</t>
  </si>
  <si>
    <t>FBX4O-07016-B</t>
  </si>
  <si>
    <t>FBX4O-02017-A</t>
  </si>
  <si>
    <t>FBX4O-02017-B</t>
  </si>
  <si>
    <t>FBX4O-03017-A</t>
  </si>
  <si>
    <t>FBX4O-03017-B</t>
  </si>
  <si>
    <t>FBX4O-04017-A</t>
  </si>
  <si>
    <t>FBX4O-04017-B</t>
  </si>
  <si>
    <t>FBX4O-05017-A</t>
  </si>
  <si>
    <t>FBX4O-05017-B</t>
  </si>
  <si>
    <t>FBX4O-06017-A</t>
  </si>
  <si>
    <t>FBX4O-06017-B</t>
  </si>
  <si>
    <t>FBX4O-07017-A</t>
  </si>
  <si>
    <t>FBX4O-07017-B</t>
  </si>
  <si>
    <t>FBX4O-02018-A</t>
  </si>
  <si>
    <t>FBX4O-02018-B</t>
  </si>
  <si>
    <t>FBX4O-03018-A</t>
  </si>
  <si>
    <t>FBX4O-03018-B</t>
  </si>
  <si>
    <t>FBX4O-04018-A</t>
  </si>
  <si>
    <t>FBX4O-04018-B</t>
  </si>
  <si>
    <t>FBX4O-05018-A</t>
  </si>
  <si>
    <t>FBX4O-05018-B</t>
  </si>
  <si>
    <t>FBX4O-06018-A</t>
  </si>
  <si>
    <t>FBX4O-06018-B</t>
  </si>
  <si>
    <t>FBX4O-07018-A</t>
  </si>
  <si>
    <t>FBX4O-07018-B</t>
  </si>
  <si>
    <t>FBX4O-02019-A</t>
  </si>
  <si>
    <t>FBX4O-02019-B</t>
  </si>
  <si>
    <t>FBX4O-03019-A</t>
  </si>
  <si>
    <t>FBX4O-03019-B</t>
  </si>
  <si>
    <t>FBX4O-04019-A</t>
  </si>
  <si>
    <t>FBX4O-04019-B</t>
  </si>
  <si>
    <t>FBX4O-05019-A</t>
  </si>
  <si>
    <t>FBX4O-05019-B</t>
  </si>
  <si>
    <t>FBX4O-06019-A</t>
  </si>
  <si>
    <t>FBX4O-06019-B</t>
  </si>
  <si>
    <t>FBX4O-07019-A</t>
  </si>
  <si>
    <t>FBX4O-07019-B</t>
  </si>
  <si>
    <t>FBX4O-02020-A</t>
  </si>
  <si>
    <t>FBX4O-02020-B</t>
  </si>
  <si>
    <t>FBX4O-03020-A</t>
  </si>
  <si>
    <t>FBX4O-03020-B</t>
  </si>
  <si>
    <t>FBX4O-04020-A</t>
  </si>
  <si>
    <t>FBX4O-04020-B</t>
  </si>
  <si>
    <t>FBX4O-05020-A</t>
  </si>
  <si>
    <t>FBX4O-05020-B</t>
  </si>
  <si>
    <t>FBX4O-06020-A</t>
  </si>
  <si>
    <t>FBX4O-06020-B</t>
  </si>
  <si>
    <t>FBX4O-07020-A</t>
  </si>
  <si>
    <t>FBX4O-07020-B</t>
  </si>
  <si>
    <t>FBX4O-02021-A</t>
  </si>
  <si>
    <t>FBX4O-02021-B</t>
  </si>
  <si>
    <t>FBX4O-03021-A</t>
  </si>
  <si>
    <t>FBX4O-03021-B</t>
  </si>
  <si>
    <t>FBX4O-04021-A</t>
  </si>
  <si>
    <t>FBX4O-04021-B</t>
  </si>
  <si>
    <t>FBX4O-05021-A</t>
  </si>
  <si>
    <t>FBX4O-05021-B</t>
  </si>
  <si>
    <t>FBX4O-06021-A</t>
  </si>
  <si>
    <t>FBX4O-06021-B</t>
  </si>
  <si>
    <t>FBX4O-07021-A</t>
  </si>
  <si>
    <t>FBX4O-07021-B</t>
  </si>
  <si>
    <t>FBX4O-02022-A</t>
  </si>
  <si>
    <t>FBX4O-02022-B</t>
  </si>
  <si>
    <t>FBX4O-03022-A</t>
  </si>
  <si>
    <t>FBX4O-03022-B</t>
  </si>
  <si>
    <t>FBX4O-04022-A</t>
  </si>
  <si>
    <t>FBX4O-04022-B</t>
  </si>
  <si>
    <t>FBX4O-05022-A</t>
  </si>
  <si>
    <t>FBX4O-05022-B</t>
  </si>
  <si>
    <t>FBX4O-06022-A</t>
  </si>
  <si>
    <t>FBX4O-06022-B</t>
  </si>
  <si>
    <t>FBX4O-07022-A</t>
  </si>
  <si>
    <t>FBX4O-07022-B</t>
  </si>
  <si>
    <t>FBX4O-02023-A</t>
  </si>
  <si>
    <t>FBX4O-02023-B</t>
  </si>
  <si>
    <t>FBX4O-03023-A</t>
  </si>
  <si>
    <t>FBX4O-03023-B</t>
  </si>
  <si>
    <t>FBX4O-04023-A</t>
  </si>
  <si>
    <t>FBX4O-04023-B</t>
  </si>
  <si>
    <t>FBX4O-05023-A</t>
  </si>
  <si>
    <t>FBX4O-05023-B</t>
  </si>
  <si>
    <t>FBX4O-06023-A</t>
  </si>
  <si>
    <t>FBX4O-06023-B</t>
  </si>
  <si>
    <t>FBX4O-07023-A</t>
  </si>
  <si>
    <t>FBX4O-07023-B</t>
  </si>
  <si>
    <t>FBX4O-02024-A</t>
  </si>
  <si>
    <t>FBX4O-02024-B</t>
  </si>
  <si>
    <t>FBX4O-03024-A</t>
  </si>
  <si>
    <t>FBX4O-03024-B</t>
  </si>
  <si>
    <t>FBX4O-04024-A</t>
  </si>
  <si>
    <t>FBX4O-04024-B</t>
  </si>
  <si>
    <t>FBX4O-05024-A</t>
  </si>
  <si>
    <t>FBX4O-05024-B</t>
  </si>
  <si>
    <t>FBX4O-06024-A</t>
  </si>
  <si>
    <t>FBX4O-06024-B</t>
  </si>
  <si>
    <t>FBX4O-07024-A</t>
  </si>
  <si>
    <t>FBX4O-07024-B</t>
  </si>
  <si>
    <t>FBX4O-02025-A</t>
  </si>
  <si>
    <t>FBX4O-02025-B</t>
  </si>
  <si>
    <t>FBX4O-03025-A</t>
  </si>
  <si>
    <t>FBX4O-03025-B</t>
  </si>
  <si>
    <t>FBX4O-04025-A</t>
  </si>
  <si>
    <t>FBX4O-04025-B</t>
  </si>
  <si>
    <t>FBX4O-05025-A</t>
  </si>
  <si>
    <t>FBX4O-05025-B</t>
  </si>
  <si>
    <t>FBX4O-06025-A</t>
  </si>
  <si>
    <t>FBX4O-06025-B</t>
  </si>
  <si>
    <t>FBX4O-07025-A</t>
  </si>
  <si>
    <t>FBX4O-07025-B</t>
  </si>
  <si>
    <t>FBX4O-02026-A</t>
  </si>
  <si>
    <t>FBX4O-02026-B</t>
  </si>
  <si>
    <t>FBX4O-03026-A</t>
  </si>
  <si>
    <t>FBX4O-03026-B</t>
  </si>
  <si>
    <t>FBX4O-04026-A</t>
  </si>
  <si>
    <t>FBX4O-04026-B</t>
  </si>
  <si>
    <t>FBX4O-05026-A</t>
  </si>
  <si>
    <t>FBX4O-05026-B</t>
  </si>
  <si>
    <t>FBX4O-06026-A</t>
  </si>
  <si>
    <t>FBX4O-06026-B</t>
  </si>
  <si>
    <t>FBX4O-07026-A</t>
  </si>
  <si>
    <t>FBX4O-07026-B</t>
  </si>
  <si>
    <t>FBX4O-02027-A</t>
  </si>
  <si>
    <t>FBX4O-02027-B</t>
  </si>
  <si>
    <t>FBX4O-03027-A</t>
  </si>
  <si>
    <t>FBX4O-03027-B</t>
  </si>
  <si>
    <t>FBX4O-04027-A</t>
  </si>
  <si>
    <t>FBX4O-04027-B</t>
  </si>
  <si>
    <t>FBX4O-05027-A</t>
  </si>
  <si>
    <t>FBX4O-05027-B</t>
  </si>
  <si>
    <t>FBX4O-06027-A</t>
  </si>
  <si>
    <t>FBX4O-06027-B</t>
  </si>
  <si>
    <t>FBX4O-07027-A</t>
  </si>
  <si>
    <t>FBX4O-07027-B</t>
  </si>
  <si>
    <t>FBX4O-02028-A</t>
  </si>
  <si>
    <t>FBX4O-02028-B</t>
  </si>
  <si>
    <t>FBX4O-03028-A</t>
  </si>
  <si>
    <t>FBX4O-03028-B</t>
  </si>
  <si>
    <t>FBX4O-04028-A</t>
  </si>
  <si>
    <t>FBX4O-04028-B</t>
  </si>
  <si>
    <t>FBX4O-05028-A</t>
  </si>
  <si>
    <t>FBX4O-05028-B</t>
  </si>
  <si>
    <t>FBX4O-06028-A</t>
  </si>
  <si>
    <t>FBX4O-06028-B</t>
  </si>
  <si>
    <t>FBX4O-07028-A</t>
  </si>
  <si>
    <t>FBX4O-07028-B</t>
  </si>
  <si>
    <t>FBX4O-02029-A</t>
  </si>
  <si>
    <t>FBX4O-02029-B</t>
  </si>
  <si>
    <t>FBX4O-03029-A</t>
  </si>
  <si>
    <t>FBX4O-03029-B</t>
  </si>
  <si>
    <t>FBX4O-04029-A</t>
  </si>
  <si>
    <t>FBX4O-04029-B</t>
  </si>
  <si>
    <t>FBX4O-05029-A</t>
  </si>
  <si>
    <t>FBX4O-05029-B</t>
  </si>
  <si>
    <t>FBX4O-06029-A</t>
  </si>
  <si>
    <t>FBX4O-06029-B</t>
  </si>
  <si>
    <t>FBX4O-07029-A</t>
  </si>
  <si>
    <t>FBX4O-07029-B</t>
  </si>
  <si>
    <t>FBX4O-02030-A</t>
  </si>
  <si>
    <t>FBX4O-02030-B</t>
  </si>
  <si>
    <t>FBX4O-03030-A</t>
  </si>
  <si>
    <t>FBX4O-03030-B</t>
  </si>
  <si>
    <t>FBX4O-04030-A</t>
  </si>
  <si>
    <t>FBX4O-04030-B</t>
  </si>
  <si>
    <t>FBX4O-05030-A</t>
  </si>
  <si>
    <t>FBX4O-05030-B</t>
  </si>
  <si>
    <t>FBX4O-06030-A</t>
  </si>
  <si>
    <t>FBX4O-06030-B</t>
  </si>
  <si>
    <t>FBX4O-07030-A</t>
  </si>
  <si>
    <t>FBX4O-07030-B</t>
  </si>
  <si>
    <t>FBX4O-02031-A</t>
  </si>
  <si>
    <t>FBX4O-02031-B</t>
  </si>
  <si>
    <t>FBX4O-03031-A</t>
  </si>
  <si>
    <t>FBX4O-03031-B</t>
  </si>
  <si>
    <t>FBX4O-04031-A</t>
  </si>
  <si>
    <t>FBX4O-04031-B</t>
  </si>
  <si>
    <t>FBX4O-05031-A</t>
  </si>
  <si>
    <t>FBX4O-05031-B</t>
  </si>
  <si>
    <t>FBX4O-06031-A</t>
  </si>
  <si>
    <t>FBX4O-06031-B</t>
  </si>
  <si>
    <t>FBX4O-07031-A</t>
  </si>
  <si>
    <t>FBX4O-07031-B</t>
  </si>
  <si>
    <t>FBX4O-02032-A</t>
  </si>
  <si>
    <t>FBX4O-02032-B</t>
  </si>
  <si>
    <t>FBX4O-03032-A</t>
  </si>
  <si>
    <t>FBX4O-03032-B</t>
  </si>
  <si>
    <t>FBX4O-04032-A</t>
  </si>
  <si>
    <t>FBX4O-04032-B</t>
  </si>
  <si>
    <t>FBX4O-05032-A</t>
  </si>
  <si>
    <t>FBX4O-05032-B</t>
  </si>
  <si>
    <t>FBX4O-06032-A</t>
  </si>
  <si>
    <t>FBX4O-06032-B</t>
  </si>
  <si>
    <t>FBX4O-07032-A</t>
  </si>
  <si>
    <t>FBX4O-07032-B</t>
  </si>
  <si>
    <t>FBX4O-02033-A</t>
  </si>
  <si>
    <t>FBX4O-02033-B</t>
  </si>
  <si>
    <t>FBX4O-03033-A</t>
  </si>
  <si>
    <t>FBX4O-03033-B</t>
  </si>
  <si>
    <t>FBX4O-04033-A</t>
  </si>
  <si>
    <t>FBX4O-04033-B</t>
  </si>
  <si>
    <t>FBX4O-05033-A</t>
  </si>
  <si>
    <t>FBX4O-05033-B</t>
  </si>
  <si>
    <t>FBX4O-06033-A</t>
  </si>
  <si>
    <t>FBX4O-06033-B</t>
  </si>
  <si>
    <t>FBX4O-07033-A</t>
  </si>
  <si>
    <t>FBX4O-07033-B</t>
  </si>
  <si>
    <t>FTT6-03001-A</t>
  </si>
  <si>
    <t>FTT6-03001-B</t>
  </si>
  <si>
    <t>FTT6-04001-A</t>
  </si>
  <si>
    <t>FTT6-04001-B</t>
  </si>
  <si>
    <t>FTT6-05001-A</t>
  </si>
  <si>
    <t>FTT6-05001-B</t>
  </si>
  <si>
    <t>FTT6-06001-A</t>
  </si>
  <si>
    <t>FTT6-06001-B</t>
  </si>
  <si>
    <t>FTT6-07001-A</t>
  </si>
  <si>
    <t>FTT6-07001-B</t>
  </si>
  <si>
    <t>FTT6-03002-A</t>
  </si>
  <si>
    <t>FTT6-03002-B</t>
  </si>
  <si>
    <t>FTT6-04002-A</t>
  </si>
  <si>
    <t>FTT6-04002-B</t>
  </si>
  <si>
    <t>FTT6-05002-A</t>
  </si>
  <si>
    <t>FTT6-05002-B</t>
  </si>
  <si>
    <t>FTT6-06002-A</t>
  </si>
  <si>
    <t>FTT6-06002-B</t>
  </si>
  <si>
    <t>FTT6-07002-A</t>
  </si>
  <si>
    <t>FTT6-07002-B</t>
  </si>
  <si>
    <t>FTT6-03004-A</t>
  </si>
  <si>
    <t>FTT6-03004-B</t>
  </si>
  <si>
    <t>FTT6-04004-A</t>
  </si>
  <si>
    <t>FTT6-04004-B</t>
  </si>
  <si>
    <t>FTT6-05004-A</t>
  </si>
  <si>
    <t>FTT6-05004-B</t>
  </si>
  <si>
    <t>FTT6-06004-A</t>
  </si>
  <si>
    <t>FTT6-06004-B</t>
  </si>
  <si>
    <t>FTT6-07004-A</t>
  </si>
  <si>
    <t>FTT6-07004-B</t>
  </si>
  <si>
    <t>FTT6-03006-A</t>
  </si>
  <si>
    <t>FTT6-03006-B</t>
  </si>
  <si>
    <t>FTT6-04006-A</t>
  </si>
  <si>
    <t>FTT6-04006-B</t>
  </si>
  <si>
    <t>FTT6-05006-A</t>
  </si>
  <si>
    <t>FTT6-05006-B</t>
  </si>
  <si>
    <t>FTT6-06006-A</t>
  </si>
  <si>
    <t>FTT6-06006-B</t>
  </si>
  <si>
    <t>FTT6-07006-A</t>
  </si>
  <si>
    <t>FTT6-07006-B</t>
  </si>
  <si>
    <t>FTT6-03007-A</t>
  </si>
  <si>
    <t>FTT6-03007-B</t>
  </si>
  <si>
    <t>FTT6-04007-A</t>
  </si>
  <si>
    <t>FTT6-04007-B</t>
  </si>
  <si>
    <t>FTT6-05007-A</t>
  </si>
  <si>
    <t>FTT6-05007-B</t>
  </si>
  <si>
    <t>FTT6-06007-A</t>
  </si>
  <si>
    <t>FTT6-06007-B</t>
  </si>
  <si>
    <t>FTT6-07007-A</t>
  </si>
  <si>
    <t>FTT6-07007-B</t>
  </si>
  <si>
    <t>FG3-01001-A</t>
  </si>
  <si>
    <t>FG3-01001-B</t>
  </si>
  <si>
    <t>FG3-02001-A</t>
  </si>
  <si>
    <t>FG3-02001-B</t>
  </si>
  <si>
    <t>FG3-03001-A</t>
  </si>
  <si>
    <t>FG3-03001-B</t>
  </si>
  <si>
    <t>FG3-04001-A</t>
  </si>
  <si>
    <t>FG3-04001-B</t>
  </si>
  <si>
    <t>FG3-05001-A</t>
  </si>
  <si>
    <t>FG3-05001-B</t>
  </si>
  <si>
    <t>FG3-06001-A</t>
  </si>
  <si>
    <t>FG3-06001-B</t>
  </si>
  <si>
    <t>FG3-07001-A</t>
  </si>
  <si>
    <t>FG3-07001-B</t>
  </si>
  <si>
    <t>FG3-01002-A</t>
  </si>
  <si>
    <t>FG3-01002-B</t>
  </si>
  <si>
    <t>FG3-02002-A</t>
  </si>
  <si>
    <t>FG3-02002-B</t>
  </si>
  <si>
    <t>FG3-03002-A</t>
  </si>
  <si>
    <t>FG3-03002-B</t>
  </si>
  <si>
    <t>FG3-04002-A</t>
  </si>
  <si>
    <t>FG3-04002-B</t>
  </si>
  <si>
    <t>FG3-05002-A</t>
  </si>
  <si>
    <t>FG3-05002-B</t>
  </si>
  <si>
    <t>FG3-06002-A</t>
  </si>
  <si>
    <t>FG3-06002-B</t>
  </si>
  <si>
    <t>FG3-07002-A</t>
  </si>
  <si>
    <t>FG3-07002-B</t>
  </si>
  <si>
    <t>FG3-01003-A</t>
  </si>
  <si>
    <t>FG3-01003-B</t>
  </si>
  <si>
    <t>FG3-02003-A</t>
  </si>
  <si>
    <t>FG3-02003-B</t>
  </si>
  <si>
    <t>FG3-03003-A</t>
  </si>
  <si>
    <t>FG3-03003-B</t>
  </si>
  <si>
    <t>FG3-04003-A</t>
  </si>
  <si>
    <t>FG3-04003-B</t>
  </si>
  <si>
    <t>FG3-05003-A</t>
  </si>
  <si>
    <t>FG3-05003-B</t>
  </si>
  <si>
    <t>FG3-06003-A</t>
  </si>
  <si>
    <t>FG3-06003-B</t>
  </si>
  <si>
    <t>FG3-07003-A</t>
  </si>
  <si>
    <t>FG3-07003-B</t>
  </si>
  <si>
    <t>FG3-01004-A</t>
  </si>
  <si>
    <t>FG3-01004-B</t>
  </si>
  <si>
    <t>FG3-02004-A</t>
  </si>
  <si>
    <t>FG3-02004-B</t>
  </si>
  <si>
    <t>FG3-03004-A</t>
  </si>
  <si>
    <t>FG3-03004-B</t>
  </si>
  <si>
    <t>FG3-04004-A</t>
  </si>
  <si>
    <t>FG3-04004-B</t>
  </si>
  <si>
    <t>FG3-05004-A</t>
  </si>
  <si>
    <t>FG3-05004-B</t>
  </si>
  <si>
    <t>FG3-06004-A</t>
  </si>
  <si>
    <t>FG3-06004-B</t>
  </si>
  <si>
    <t>FG3-07004-A</t>
  </si>
  <si>
    <t>FG3-07004-B</t>
  </si>
  <si>
    <t>FG3-01005-A</t>
  </si>
  <si>
    <t>FG3-01005-B</t>
  </si>
  <si>
    <t>FG3-02005-A</t>
  </si>
  <si>
    <t>FG3-02005-B</t>
  </si>
  <si>
    <t>FG3-03005-A</t>
  </si>
  <si>
    <t>FG3-03005-B</t>
  </si>
  <si>
    <t>FG3-04005-A</t>
  </si>
  <si>
    <t>FG3-04005-B</t>
  </si>
  <si>
    <t>FG3-05005-A</t>
  </si>
  <si>
    <t>FG3-05005-B</t>
  </si>
  <si>
    <t>FG3-06005-A</t>
  </si>
  <si>
    <t>FG3-06005-B</t>
  </si>
  <si>
    <t>FG3-07005-A</t>
  </si>
  <si>
    <t>FG3-07005-B</t>
  </si>
  <si>
    <t>FG3-01006-A</t>
  </si>
  <si>
    <t>FG3-01006-B</t>
  </si>
  <si>
    <t>FG3-02006-A</t>
  </si>
  <si>
    <t>FG3-02006-B</t>
  </si>
  <si>
    <t>FG3-03006-A</t>
  </si>
  <si>
    <t>FG3-03006-B</t>
  </si>
  <si>
    <t>FG3-04006-A</t>
  </si>
  <si>
    <t>FG3-04006-B</t>
  </si>
  <si>
    <t>FG3-05006-A</t>
  </si>
  <si>
    <t>FG3-05006-B</t>
  </si>
  <si>
    <t>FG3-06006-A</t>
  </si>
  <si>
    <t>FG3-06006-B</t>
  </si>
  <si>
    <t>FG3-07006-A</t>
  </si>
  <si>
    <t>FG3-07006-B</t>
  </si>
  <si>
    <t>FG3-01007-A</t>
  </si>
  <si>
    <t>FG3-01007-B</t>
  </si>
  <si>
    <t>FG3-02007-A</t>
  </si>
  <si>
    <t>FG3-02007-B</t>
  </si>
  <si>
    <t>FG3-03007-A</t>
  </si>
  <si>
    <t>FG3-03007-B</t>
  </si>
  <si>
    <t>FG3-04007-A</t>
  </si>
  <si>
    <t>FG3-04007-B</t>
  </si>
  <si>
    <t>FG3-05007-A</t>
  </si>
  <si>
    <t>FG3-05007-B</t>
  </si>
  <si>
    <t>FG3-06007-A</t>
  </si>
  <si>
    <t>FG3-06007-B</t>
  </si>
  <si>
    <t>FG3-07007-A</t>
  </si>
  <si>
    <t>FG3-07007-B</t>
  </si>
  <si>
    <t>FG3-01008-A</t>
  </si>
  <si>
    <t>FG3-01008-B</t>
  </si>
  <si>
    <t>FG3-02008-A</t>
  </si>
  <si>
    <t>FG3-02008-B</t>
  </si>
  <si>
    <t>FG3-03008-A</t>
  </si>
  <si>
    <t>FG3-03008-B</t>
  </si>
  <si>
    <t>FG3-04008-A</t>
  </si>
  <si>
    <t>FG3-04008-B</t>
  </si>
  <si>
    <t>FG3-05008-A</t>
  </si>
  <si>
    <t>FG3-05008-B</t>
  </si>
  <si>
    <t>FG3-06008-A</t>
  </si>
  <si>
    <t>FG3-06008-B</t>
  </si>
  <si>
    <t>FG3-07008-A</t>
  </si>
  <si>
    <t>FG3-07008-B</t>
  </si>
  <si>
    <t>FG3-01009-A</t>
  </si>
  <si>
    <t>FG3-01009-B</t>
  </si>
  <si>
    <t>FG3-02009-A</t>
  </si>
  <si>
    <t>FG3-02009-B</t>
  </si>
  <si>
    <t>FG3-03009-A</t>
  </si>
  <si>
    <t>FG3-03009-B</t>
  </si>
  <si>
    <t>FG3-04009-A</t>
  </si>
  <si>
    <t>FG3-04009-B</t>
  </si>
  <si>
    <t>FG3-05009-A</t>
  </si>
  <si>
    <t>FG3-05009-B</t>
  </si>
  <si>
    <t>FG3-06009-A</t>
  </si>
  <si>
    <t>FG3-06009-B</t>
  </si>
  <si>
    <t>FG3-07009-A</t>
  </si>
  <si>
    <t>FG3-07009-B</t>
  </si>
  <si>
    <t>FKO-01001-A</t>
  </si>
  <si>
    <t>FKO-01001-B</t>
  </si>
  <si>
    <t>FKO-02001-A</t>
  </si>
  <si>
    <t>FKO-02001-B</t>
  </si>
  <si>
    <t>FKO-03001-A</t>
  </si>
  <si>
    <t>FKO-03001-B</t>
  </si>
  <si>
    <t>FKO-04001-A</t>
  </si>
  <si>
    <t>FKO-04001-B</t>
  </si>
  <si>
    <t>FKO-05001-A</t>
  </si>
  <si>
    <t>FKO-05001-B</t>
  </si>
  <si>
    <t>FKO-06001-A</t>
  </si>
  <si>
    <t>FKO-06001-B</t>
  </si>
  <si>
    <t>FKO-07001-A</t>
  </si>
  <si>
    <t>FKO-07001-B</t>
  </si>
  <si>
    <t>FKO-01006-A</t>
  </si>
  <si>
    <t>FKO-01006-B</t>
  </si>
  <si>
    <t>FKO-02006-A</t>
  </si>
  <si>
    <t>FKO-02006-B</t>
  </si>
  <si>
    <t>FKO-03006-A</t>
  </si>
  <si>
    <t>FKO-03006-B</t>
  </si>
  <si>
    <t>FKO-04006-A</t>
  </si>
  <si>
    <t>FKO-04006-B</t>
  </si>
  <si>
    <t>FKO-05006-A</t>
  </si>
  <si>
    <t>FKO-05006-B</t>
  </si>
  <si>
    <t>FKO-06006-A</t>
  </si>
  <si>
    <t>FKO-06006-B</t>
  </si>
  <si>
    <t>FKO-07006-A</t>
  </si>
  <si>
    <t>FKO-07006-B</t>
  </si>
  <si>
    <t>FKO-01007-A</t>
  </si>
  <si>
    <t>FKO-01007-B</t>
  </si>
  <si>
    <t>FKO-02007-A</t>
  </si>
  <si>
    <t>FKO-02007-B</t>
  </si>
  <si>
    <t>FKO-03007-A</t>
  </si>
  <si>
    <t>FKO-03007-B</t>
  </si>
  <si>
    <t>FKO-04007-A</t>
  </si>
  <si>
    <t>FKO-04007-B</t>
  </si>
  <si>
    <t>FKO-05007-A</t>
  </si>
  <si>
    <t>FKO-05007-B</t>
  </si>
  <si>
    <t>FKO-06007-A</t>
  </si>
  <si>
    <t>FKO-06007-B</t>
  </si>
  <si>
    <t>FKO-07007-A</t>
  </si>
  <si>
    <t>FKO-07007-B</t>
  </si>
  <si>
    <t>FKO-01010-A</t>
  </si>
  <si>
    <t>FKO-01010-B</t>
  </si>
  <si>
    <t>FKO-02010-A</t>
  </si>
  <si>
    <t>FKO-02010-B</t>
  </si>
  <si>
    <t>FKO-03010-A</t>
  </si>
  <si>
    <t>FKO-03010-B</t>
  </si>
  <si>
    <t>FKO-04010-A</t>
  </si>
  <si>
    <t>FKO-04010-B</t>
  </si>
  <si>
    <t>FKO-05010-A</t>
  </si>
  <si>
    <t>FKO-05010-B</t>
  </si>
  <si>
    <t>FKO-06010-A</t>
  </si>
  <si>
    <t>FKO-06010-B</t>
  </si>
  <si>
    <t>FKO-07010-A</t>
  </si>
  <si>
    <t>FKO-07010-B</t>
  </si>
  <si>
    <t>FTG5-01001-A</t>
  </si>
  <si>
    <t>FTG5-01001-B</t>
  </si>
  <si>
    <t>FTG5-02001-A</t>
  </si>
  <si>
    <t>FTG5-02001-B</t>
  </si>
  <si>
    <t>FTG5-03001-A</t>
  </si>
  <si>
    <t>FTG5-03001-B</t>
  </si>
  <si>
    <t>FTG5-04001-A</t>
  </si>
  <si>
    <t>FTG5-04001-B</t>
  </si>
  <si>
    <t>FTG5-05001-A</t>
  </si>
  <si>
    <t>FTG5-05001-B</t>
  </si>
  <si>
    <t>FTG5-06001-A</t>
  </si>
  <si>
    <t>FTG5-06001-B</t>
  </si>
  <si>
    <t>FTG5-07001-A</t>
  </si>
  <si>
    <t>FTG5-07001-B</t>
  </si>
  <si>
    <t>FTG5-01002-A</t>
  </si>
  <si>
    <t>FTG5-01002-B</t>
  </si>
  <si>
    <t>FTG5-02002-A</t>
  </si>
  <si>
    <t>FTG5-02002-B</t>
  </si>
  <si>
    <t>FTG5-03002-A</t>
  </si>
  <si>
    <t>FTG5-03002-B</t>
  </si>
  <si>
    <t>FTG5-04002-A</t>
  </si>
  <si>
    <t>FTG5-04002-B</t>
  </si>
  <si>
    <t>FTG5-05002-A</t>
  </si>
  <si>
    <t>FTG5-05002-B</t>
  </si>
  <si>
    <t>FTG5-06002-A</t>
  </si>
  <si>
    <t>FTG5-06002-B</t>
  </si>
  <si>
    <t>FTG5-07002-A</t>
  </si>
  <si>
    <t>FTG5-07002-B</t>
  </si>
  <si>
    <t>FTG5-01003-A</t>
  </si>
  <si>
    <t>FTG5-01003-B</t>
  </si>
  <si>
    <t>FTG5-02003-A</t>
  </si>
  <si>
    <t>FTG5-02003-B</t>
  </si>
  <si>
    <t>FTG5-03003-A</t>
  </si>
  <si>
    <t>FTG5-03003-B</t>
  </si>
  <si>
    <t>FTG5-04003-A</t>
  </si>
  <si>
    <t>FTG5-04003-B</t>
  </si>
  <si>
    <t>FTG5-05003-A</t>
  </si>
  <si>
    <t>FTG5-05003-B</t>
  </si>
  <si>
    <t>FTG5-06003-A</t>
  </si>
  <si>
    <t>FTG5-06003-B</t>
  </si>
  <si>
    <t>FTG5-07003-A</t>
  </si>
  <si>
    <t>FTG5-07003-B</t>
  </si>
  <si>
    <t>FTG5-01004-A</t>
  </si>
  <si>
    <t>FTG5-01004-B</t>
  </si>
  <si>
    <t>FTG5-02004-A</t>
  </si>
  <si>
    <t>FTG5-02004-B</t>
  </si>
  <si>
    <t>FTG5-03004-A</t>
  </si>
  <si>
    <t>FTG5-03004-B</t>
  </si>
  <si>
    <t>FTG5-04004-A</t>
  </si>
  <si>
    <t>FTG5-04004-B</t>
  </si>
  <si>
    <t>FTG5-05004-A</t>
  </si>
  <si>
    <t>FTG5-05004-B</t>
  </si>
  <si>
    <t>FTG5-06004-A</t>
  </si>
  <si>
    <t>FTG5-06004-B</t>
  </si>
  <si>
    <t>FTG5-07004-A</t>
  </si>
  <si>
    <t>FTG5-07004-B</t>
  </si>
  <si>
    <t>FTG5-01005-A</t>
  </si>
  <si>
    <t>FTG5-01005-B</t>
  </si>
  <si>
    <t>FTG5-02005-A</t>
  </si>
  <si>
    <t>FTG5-02005-B</t>
  </si>
  <si>
    <t>FTG5-03005-A</t>
  </si>
  <si>
    <t>FTG5-03005-B</t>
  </si>
  <si>
    <t>FTG5-04005-A</t>
  </si>
  <si>
    <t>FTG5-04005-B</t>
  </si>
  <si>
    <t>FTG5-05005-A</t>
  </si>
  <si>
    <t>FTG5-05005-B</t>
  </si>
  <si>
    <t>FTG5-06005-A</t>
  </si>
  <si>
    <t>FTG5-06005-B</t>
  </si>
  <si>
    <t>FTG5-07005-A</t>
  </si>
  <si>
    <t>FTG5-07005-B</t>
  </si>
  <si>
    <t>FTG5-01006-A</t>
  </si>
  <si>
    <t>FTG5-01006-B</t>
  </si>
  <si>
    <t>FTG5-02006-A</t>
  </si>
  <si>
    <t>FTG5-02006-B</t>
  </si>
  <si>
    <t>FTG5-03006-A</t>
  </si>
  <si>
    <t>FTG5-03006-B</t>
  </si>
  <si>
    <t>FTG5-04006-A</t>
  </si>
  <si>
    <t>FTG5-04006-B</t>
  </si>
  <si>
    <t>FTG5-05006-A</t>
  </si>
  <si>
    <t>FTG5-05006-B</t>
  </si>
  <si>
    <t>FTG5-06006-A</t>
  </si>
  <si>
    <t>FTG5-06006-B</t>
  </si>
  <si>
    <t>FTG5-07006-A</t>
  </si>
  <si>
    <t>FTG5-07006-B</t>
  </si>
  <si>
    <t>FTG5-01007-A</t>
  </si>
  <si>
    <t>FTG5-01007-B</t>
  </si>
  <si>
    <t>FTG5-02007-A</t>
  </si>
  <si>
    <t>FTG5-02007-B</t>
  </si>
  <si>
    <t>FTG5-03007-A</t>
  </si>
  <si>
    <t>FTG5-03007-B</t>
  </si>
  <si>
    <t>FTG5-04007-A</t>
  </si>
  <si>
    <t>FTG5-04007-B</t>
  </si>
  <si>
    <t>FTG5-05007-A</t>
  </si>
  <si>
    <t>FTG5-05007-B</t>
  </si>
  <si>
    <t>FTG5-06007-A</t>
  </si>
  <si>
    <t>FTG5-06007-B</t>
  </si>
  <si>
    <t>FTG5-07007-A</t>
  </si>
  <si>
    <t>FTG5-07007-B</t>
  </si>
  <si>
    <t>FTG5-01008-A</t>
  </si>
  <si>
    <t>FTG5-01008-B</t>
  </si>
  <si>
    <t>FTG5-02008-A</t>
  </si>
  <si>
    <t>FTG5-02008-B</t>
  </si>
  <si>
    <t>FTG5-03008-A</t>
  </si>
  <si>
    <t>FTG5-03008-B</t>
  </si>
  <si>
    <t>FTG5-04008-A</t>
  </si>
  <si>
    <t>FTG5-04008-B</t>
  </si>
  <si>
    <t>FTG5-05008-A</t>
  </si>
  <si>
    <t>FTG5-05008-B</t>
  </si>
  <si>
    <t>FTG5-06008-A</t>
  </si>
  <si>
    <t>FTG5-06008-B</t>
  </si>
  <si>
    <t>FTG5-07008-A</t>
  </si>
  <si>
    <t>FTG5-07008-B</t>
  </si>
  <si>
    <t>FTG5-01009-A</t>
  </si>
  <si>
    <t>FTG5-01009-B</t>
  </si>
  <si>
    <t>FTG5-02009-A</t>
  </si>
  <si>
    <t>FTG5-02009-B</t>
  </si>
  <si>
    <t>FTG5-03009-A</t>
  </si>
  <si>
    <t>FTG5-03009-B</t>
  </si>
  <si>
    <t>FTG5-04009-A</t>
  </si>
  <si>
    <t>FTG5-04009-B</t>
  </si>
  <si>
    <t>FTG5-05009-A</t>
  </si>
  <si>
    <t>FTG5-05009-B</t>
  </si>
  <si>
    <t>FTG5-06009-A</t>
  </si>
  <si>
    <t>FTG5-06009-B</t>
  </si>
  <si>
    <t>FTG5-07009-A</t>
  </si>
  <si>
    <t>FTG5-07009-B</t>
  </si>
  <si>
    <t>FTG6O-03001-A</t>
  </si>
  <si>
    <t>FTG6O-03001-B</t>
  </si>
  <si>
    <t>FTG6O-04001-A</t>
  </si>
  <si>
    <t>FTG6O-04001-B</t>
  </si>
  <si>
    <t>FTG6O-05001-A</t>
  </si>
  <si>
    <t>FTG6O-05001-B</t>
  </si>
  <si>
    <t>FTG6O-06001-A</t>
  </si>
  <si>
    <t>FTG6O-06001-B</t>
  </si>
  <si>
    <t>FTG6O-07001-A</t>
  </si>
  <si>
    <t>FTG6O-07001-B</t>
  </si>
  <si>
    <t>FTG6O-01002-A</t>
  </si>
  <si>
    <t>FTG6O-01002-B</t>
  </si>
  <si>
    <t>FTG6O-02002-A</t>
  </si>
  <si>
    <t>FTG6O-02002-B</t>
  </si>
  <si>
    <t>FTG6O-03002-A</t>
  </si>
  <si>
    <t>FTG6O-03002-B</t>
  </si>
  <si>
    <t>FTG6O-04002-A</t>
  </si>
  <si>
    <t>FTG6O-04002-B</t>
  </si>
  <si>
    <t>FTG6O-05002-A</t>
  </si>
  <si>
    <t>FTG6O-05002-B</t>
  </si>
  <si>
    <t>FTG6O-06002-A</t>
  </si>
  <si>
    <t>FTG6O-06002-B</t>
  </si>
  <si>
    <t>FTG6O-07002-A</t>
  </si>
  <si>
    <t>FTG6O-07002-B</t>
  </si>
  <si>
    <t>FTG6O-01003-A</t>
  </si>
  <si>
    <t>FTG6O-01003-B</t>
  </si>
  <si>
    <t>FTG6O-02003-A</t>
  </si>
  <si>
    <t>FTG6O-02003-B</t>
  </si>
  <si>
    <t>FTG6O-03003-A</t>
  </si>
  <si>
    <t>FTG6O-03003-B</t>
  </si>
  <si>
    <t>FTG6O-04003-A</t>
  </si>
  <si>
    <t>FTG6O-04003-B</t>
  </si>
  <si>
    <t>FTG6O-05003-A</t>
  </si>
  <si>
    <t>FTG6O-05003-B</t>
  </si>
  <si>
    <t>FTG6O-06003-A</t>
  </si>
  <si>
    <t>FTG6O-06003-B</t>
  </si>
  <si>
    <t>FTG6O-07003-A</t>
  </si>
  <si>
    <t>FTG6O-07003-B</t>
  </si>
  <si>
    <t>FTG6O-01004-A</t>
  </si>
  <si>
    <t>FTG6O-01004-B</t>
  </si>
  <si>
    <t>FTG6O-02004-A</t>
  </si>
  <si>
    <t>FTG6O-02004-B</t>
  </si>
  <si>
    <t>FTG6O-03004-A</t>
  </si>
  <si>
    <t>FTG6O-03004-B</t>
  </si>
  <si>
    <t>FTG6O-04004-A</t>
  </si>
  <si>
    <t>FTG6O-04004-B</t>
  </si>
  <si>
    <t>FTG6O-05004-A</t>
  </si>
  <si>
    <t>FTG6O-05004-B</t>
  </si>
  <si>
    <t>FTG6O-06004-A</t>
  </si>
  <si>
    <t>FTG6O-06004-B</t>
  </si>
  <si>
    <t>FTG6O-07004-A</t>
  </si>
  <si>
    <t>FTG6O-07004-B</t>
  </si>
  <si>
    <t>FTG6O-01005-A</t>
  </si>
  <si>
    <t>FTG6O-01005-B</t>
  </si>
  <si>
    <t>FTG6O-02005-A</t>
  </si>
  <si>
    <t>FTG6O-02005-B</t>
  </si>
  <si>
    <t>FTG6O-03005-A</t>
  </si>
  <si>
    <t>FTG6O-03005-B</t>
  </si>
  <si>
    <t>FTG6O-04005-A</t>
  </si>
  <si>
    <t>FTG6O-04005-B</t>
  </si>
  <si>
    <t>FTG6O-05005-A</t>
  </si>
  <si>
    <t>FTG6O-05005-B</t>
  </si>
  <si>
    <t>FTG6O-06005-A</t>
  </si>
  <si>
    <t>FTG6O-06005-B</t>
  </si>
  <si>
    <t>FTG6O-07005-A</t>
  </si>
  <si>
    <t>FTG6O-07005-B</t>
  </si>
  <si>
    <t>FTG6O-01006-A</t>
  </si>
  <si>
    <t>FTG6O-01006-B</t>
  </si>
  <si>
    <t>FTG6O-02006-A</t>
  </si>
  <si>
    <t>FTG6O-02006-B</t>
  </si>
  <si>
    <t>FTG6O-03006-A</t>
  </si>
  <si>
    <t>FTG6O-03006-B</t>
  </si>
  <si>
    <t>FTG6O-04006-A</t>
  </si>
  <si>
    <t>FTG6O-04006-B</t>
  </si>
  <si>
    <t>FTG6O-05006-A</t>
  </si>
  <si>
    <t>FTG6O-05006-B</t>
  </si>
  <si>
    <t>FTG6O-06006-A</t>
  </si>
  <si>
    <t>FTG6O-06006-B</t>
  </si>
  <si>
    <t>FTG6O-07006-A</t>
  </si>
  <si>
    <t>FTG6O-07006-B</t>
  </si>
  <si>
    <t>FTG6O-01007-A</t>
  </si>
  <si>
    <t>FTG6O-01007-B</t>
  </si>
  <si>
    <t>FTG6O-02007-A</t>
  </si>
  <si>
    <t>FTG6O-02007-B</t>
  </si>
  <si>
    <t>FTG6O-03007-A</t>
  </si>
  <si>
    <t>FTG6O-03007-B</t>
  </si>
  <si>
    <t>FTG6O-04007-A</t>
  </si>
  <si>
    <t>FTG6O-04007-B</t>
  </si>
  <si>
    <t>FTG6O-05007-A</t>
  </si>
  <si>
    <t>FTG6O-05007-B</t>
  </si>
  <si>
    <t>FTG6O-06007-A</t>
  </si>
  <si>
    <t>FTG6O-06007-B</t>
  </si>
  <si>
    <t>FTG6O-07007-A</t>
  </si>
  <si>
    <t>FTG6O-07007-B</t>
  </si>
  <si>
    <t>FTG6O-01008-A</t>
  </si>
  <si>
    <t>FTG6O-01008-B</t>
  </si>
  <si>
    <t>FTG6O-02008-A</t>
  </si>
  <si>
    <t>FTG6O-02008-B</t>
  </si>
  <si>
    <t>FTG6O-03008-A</t>
  </si>
  <si>
    <t>FTG6O-03008-B</t>
  </si>
  <si>
    <t>FTG6O-04008-A</t>
  </si>
  <si>
    <t>FTG6O-04008-B</t>
  </si>
  <si>
    <t>FTG6O-05008-A</t>
  </si>
  <si>
    <t>FTG6O-05008-B</t>
  </si>
  <si>
    <t>FTG6O-06008-A</t>
  </si>
  <si>
    <t>FTG6O-06008-B</t>
  </si>
  <si>
    <t>FTG6O-07008-A</t>
  </si>
  <si>
    <t>FTG6O-07008-B</t>
  </si>
  <si>
    <t>FTT9O-03001-A</t>
  </si>
  <si>
    <t>FTT9O-03001-B</t>
  </si>
  <si>
    <t>FTT9O-04001-A</t>
  </si>
  <si>
    <t>FTT9O-04001-B</t>
  </si>
  <si>
    <t>FTT9O-05001-A</t>
  </si>
  <si>
    <t>FTT9O-05001-B</t>
  </si>
  <si>
    <t>FTT9O-06001-A</t>
  </si>
  <si>
    <t>FTT9O-06001-B</t>
  </si>
  <si>
    <t>FTT9O-07001-A</t>
  </si>
  <si>
    <t>FTT9O-07001-B</t>
  </si>
  <si>
    <t>FTT9O-03002-A</t>
  </si>
  <si>
    <t>FTT9O-03002-B</t>
  </si>
  <si>
    <t>FTT9O-04002-A</t>
  </si>
  <si>
    <t>FTT9O-04002-B</t>
  </si>
  <si>
    <t>FTT9O-05002-A</t>
  </si>
  <si>
    <t>FTT9O-05002-B</t>
  </si>
  <si>
    <t>FTT9O-06002-A</t>
  </si>
  <si>
    <t>FTT9O-06002-B</t>
  </si>
  <si>
    <t>FTT9O-07002-A</t>
  </si>
  <si>
    <t>FTT9O-07002-B</t>
  </si>
  <si>
    <t>FTT9O-03003-A</t>
  </si>
  <si>
    <t>FTT9O-03003-B</t>
  </si>
  <si>
    <t>FTT9O-04003-A</t>
  </si>
  <si>
    <t>FTT9O-04003-B</t>
  </si>
  <si>
    <t>FTT9O-05003-A</t>
  </si>
  <si>
    <t>FTT9O-05003-B</t>
  </si>
  <si>
    <t>FTT9O-06003-A</t>
  </si>
  <si>
    <t>FTT9O-06003-B</t>
  </si>
  <si>
    <t>FTT9O-07003-A</t>
  </si>
  <si>
    <t>FTT9O-07003-B</t>
  </si>
  <si>
    <t>FTT9O-03004-A</t>
  </si>
  <si>
    <t>FTT9O-03004-B</t>
  </si>
  <si>
    <t>FTT9O-04004-A</t>
  </si>
  <si>
    <t>FTT9O-04004-B</t>
  </si>
  <si>
    <t>FTT9O-05004-A</t>
  </si>
  <si>
    <t>FTT9O-05004-B</t>
  </si>
  <si>
    <t>FTT9O-06004-A</t>
  </si>
  <si>
    <t>FTT9O-06004-B</t>
  </si>
  <si>
    <t>FTT9O-07004-A</t>
  </si>
  <si>
    <t>FTT9O-07004-B</t>
  </si>
  <si>
    <t>FTT9O-03005-A</t>
  </si>
  <si>
    <t>FTT9O-03005-B</t>
  </si>
  <si>
    <t>FTT9O-04005-A</t>
  </si>
  <si>
    <t>FTT9O-04005-B</t>
  </si>
  <si>
    <t>FTT9O-05005-A</t>
  </si>
  <si>
    <t>FTT9O-05005-B</t>
  </si>
  <si>
    <t>FTT9O-06005-A</t>
  </si>
  <si>
    <t>FTT9O-06005-B</t>
  </si>
  <si>
    <t>FTT9O-07005-A</t>
  </si>
  <si>
    <t>FTT9O-07005-B</t>
  </si>
  <si>
    <t>FTT9O-03006-A</t>
  </si>
  <si>
    <t>FTT9O-03006-B</t>
  </si>
  <si>
    <t>FTT9O-04006-A</t>
  </si>
  <si>
    <t>FTT9O-04006-B</t>
  </si>
  <si>
    <t>FTT9O-05006-A</t>
  </si>
  <si>
    <t>FTT9O-05006-B</t>
  </si>
  <si>
    <t>FTT9O-06006-A</t>
  </si>
  <si>
    <t>FTT9O-06006-B</t>
  </si>
  <si>
    <t>FTT9O-07006-A</t>
  </si>
  <si>
    <t>FTT9O-07006-B</t>
  </si>
  <si>
    <t>FTT9O-03007-A</t>
  </si>
  <si>
    <t>FTT9O-03007-B</t>
  </si>
  <si>
    <t>FTT9O-04007-A</t>
  </si>
  <si>
    <t>FTT9O-04007-B</t>
  </si>
  <si>
    <t>FTT9O-05007-A</t>
  </si>
  <si>
    <t>FTT9O-05007-B</t>
  </si>
  <si>
    <t>FTT9O-06007-A</t>
  </si>
  <si>
    <t>FTT9O-06007-B</t>
  </si>
  <si>
    <t>FTT9O-07007-A</t>
  </si>
  <si>
    <t>FTT9O-07007-B</t>
  </si>
  <si>
    <t>FTT9O-03008-A</t>
  </si>
  <si>
    <t>FTT9O-03008-B</t>
  </si>
  <si>
    <t>FTT9O-04008-A</t>
  </si>
  <si>
    <t>FTT9O-04008-B</t>
  </si>
  <si>
    <t>FTT9O-05008-A</t>
  </si>
  <si>
    <t>FTT9O-05008-B</t>
  </si>
  <si>
    <t>FTT9O-06008-A</t>
  </si>
  <si>
    <t>FTT9O-06008-B</t>
  </si>
  <si>
    <t>FTT9O-07008-A</t>
  </si>
  <si>
    <t>FTT9O-07008-B</t>
  </si>
  <si>
    <t>PJ2A-01002-A</t>
  </si>
  <si>
    <t>PJ2A-01002-B</t>
  </si>
  <si>
    <t>PJ2A-02002-A</t>
  </si>
  <si>
    <t>PJ2A-02002-B</t>
  </si>
  <si>
    <t>PJ2A-03002-A</t>
  </si>
  <si>
    <t>PJ2A-03002-B</t>
  </si>
  <si>
    <t>PJ2B-04002-A</t>
  </si>
  <si>
    <t>PJ2B-04002-B</t>
  </si>
  <si>
    <t>PJ2B-05002-A</t>
  </si>
  <si>
    <t>PJ2B-05002-B</t>
  </si>
  <si>
    <t>PJ2B-06002-A</t>
  </si>
  <si>
    <t>PJ2B-06002-B</t>
  </si>
  <si>
    <t>PJ2B-07002-A</t>
  </si>
  <si>
    <t>PJ2B-07002-B</t>
  </si>
  <si>
    <t>PJ2A-01003-A</t>
  </si>
  <si>
    <t>PJ2A-01003-B</t>
  </si>
  <si>
    <t>PJ2A-02003-A</t>
  </si>
  <si>
    <t>PJ2A-02003-B</t>
  </si>
  <si>
    <t>PJ2A-03003-A</t>
  </si>
  <si>
    <t>PJ2A-03003-B</t>
  </si>
  <si>
    <t>PJ2B-04003-A</t>
  </si>
  <si>
    <t>PJ2B-04003-B</t>
  </si>
  <si>
    <t>PJ2B-05003-A</t>
  </si>
  <si>
    <t>PJ2B-05003-B</t>
  </si>
  <si>
    <t>PJ2B-06003-A</t>
  </si>
  <si>
    <t>PJ2B-06003-B</t>
  </si>
  <si>
    <t>PJ2B-07003-A</t>
  </si>
  <si>
    <t>PJ2B-07003-B</t>
  </si>
  <si>
    <t>PJ2A-01008-A</t>
  </si>
  <si>
    <t>PJ2A-01008-B</t>
  </si>
  <si>
    <t>PJ2A-02008-A</t>
  </si>
  <si>
    <t>PJ2A-02008-B</t>
  </si>
  <si>
    <t>PJ2A-03008-A</t>
  </si>
  <si>
    <t>PJ2A-03008-B</t>
  </si>
  <si>
    <t>PJ2B-04008-A</t>
  </si>
  <si>
    <t>PJ2B-04008-B</t>
  </si>
  <si>
    <t>PJ2B-05008-A</t>
  </si>
  <si>
    <t>PJ2B-05008-B</t>
  </si>
  <si>
    <t>PJ2B-06008-A</t>
  </si>
  <si>
    <t>PJ2B-06008-B</t>
  </si>
  <si>
    <t>PJ2B-07008-A</t>
  </si>
  <si>
    <t>PJ2B-07008-B</t>
  </si>
  <si>
    <t>PJ3A-01001-A</t>
  </si>
  <si>
    <t>PJ3A-01001-B</t>
  </si>
  <si>
    <t>PJ3A-02001-A</t>
  </si>
  <si>
    <t>PJ3A-02001-B</t>
  </si>
  <si>
    <t>PJ3A-03001-A</t>
  </si>
  <si>
    <t>PJ3A-03001-B</t>
  </si>
  <si>
    <t>PJ3B-04001-A</t>
  </si>
  <si>
    <t>PJ3B-04001-B</t>
  </si>
  <si>
    <t>PJ3B-05001-A</t>
  </si>
  <si>
    <t>PJ3B-05001-B</t>
  </si>
  <si>
    <t>PJ3B-06001-A</t>
  </si>
  <si>
    <t>PJ3B-06001-B</t>
  </si>
  <si>
    <t>PJ3B-07001-A</t>
  </si>
  <si>
    <t>PJ3B-07001-B</t>
  </si>
  <si>
    <t>PJ3A-01002-A</t>
  </si>
  <si>
    <t>PJ3A-01002-B</t>
  </si>
  <si>
    <t>PJ3A-02002-A</t>
  </si>
  <si>
    <t>PJ3A-02002-B</t>
  </si>
  <si>
    <t>PJ3A-03002-A</t>
  </si>
  <si>
    <t>PJ3A-03002-B</t>
  </si>
  <si>
    <t>PJ3B-04002-A</t>
  </si>
  <si>
    <t>PJ3B-04002-B</t>
  </si>
  <si>
    <t>PJ3B-05002-A</t>
  </si>
  <si>
    <t>PJ3B-05002-B</t>
  </si>
  <si>
    <t>PJ3B-06002-A</t>
  </si>
  <si>
    <t>PJ3B-06002-B</t>
  </si>
  <si>
    <t>PJ3B-07002-A</t>
  </si>
  <si>
    <t>PJ3B-07002-B</t>
  </si>
  <si>
    <t>PJ3A-01003-A</t>
  </si>
  <si>
    <t>PJ3A-01003-B</t>
  </si>
  <si>
    <t>PJ3A-02003-A</t>
  </si>
  <si>
    <t>PJ3A-02003-B</t>
  </si>
  <si>
    <t>PJ3A-03003-A</t>
  </si>
  <si>
    <t>PJ3A-03003-B</t>
  </si>
  <si>
    <t>PJ3B-04003-A</t>
  </si>
  <si>
    <t>PJ3B-04003-B</t>
  </si>
  <si>
    <t>PJ3B-05003-A</t>
  </si>
  <si>
    <t>PJ3B-05003-B</t>
  </si>
  <si>
    <t>PJ3B-06003-A</t>
  </si>
  <si>
    <t>PJ3B-06003-B</t>
  </si>
  <si>
    <t>PJ3B-07003-A</t>
  </si>
  <si>
    <t>PJ3B-07003-B</t>
  </si>
  <si>
    <t>PJ3A-01004-A</t>
  </si>
  <si>
    <t>PJ3A-01004-B</t>
  </si>
  <si>
    <t>PJ3A-02004-A</t>
  </si>
  <si>
    <t>PJ3A-02004-B</t>
  </si>
  <si>
    <t>PJ3A-03004-A</t>
  </si>
  <si>
    <t>PJ3A-03004-B</t>
  </si>
  <si>
    <t>PJ3B-04004-A</t>
  </si>
  <si>
    <t>PJ3B-04004-B</t>
  </si>
  <si>
    <t>PJ3B-05004-A</t>
  </si>
  <si>
    <t>PJ3B-05004-B</t>
  </si>
  <si>
    <t>PJ3B-06004-A</t>
  </si>
  <si>
    <t>PJ3B-06004-B</t>
  </si>
  <si>
    <t>PJ3B-07004-A</t>
  </si>
  <si>
    <t>PJ3B-07004-B</t>
  </si>
  <si>
    <t>PJ3A-01005-A</t>
  </si>
  <si>
    <t>PJ3A-01005-B</t>
  </si>
  <si>
    <t>PJ3A-02005-A</t>
  </si>
  <si>
    <t>PJ3A-02005-B</t>
  </si>
  <si>
    <t>PJ3A-03005-A</t>
  </si>
  <si>
    <t>PJ3A-03005-B</t>
  </si>
  <si>
    <t>PJ3B-04005-A</t>
  </si>
  <si>
    <t>PJ3B-04005-B</t>
  </si>
  <si>
    <t>PJ3B-05005-A</t>
  </si>
  <si>
    <t>PJ3B-05005-B</t>
  </si>
  <si>
    <t>PJ3B-06005-A</t>
  </si>
  <si>
    <t>PJ3B-06005-B</t>
  </si>
  <si>
    <t>PJ3B-07005-A</t>
  </si>
  <si>
    <t>PJ3B-07005-B</t>
  </si>
  <si>
    <t>PJ3A-01006-A</t>
  </si>
  <si>
    <t>PJ3A-01006-B</t>
  </si>
  <si>
    <t>PJ3A-02006-A</t>
  </si>
  <si>
    <t>PJ3A-02006-B</t>
  </si>
  <si>
    <t>PJ3A-03006-A</t>
  </si>
  <si>
    <t>PJ3A-03006-B</t>
  </si>
  <si>
    <t>PJ3B-04006-A</t>
  </si>
  <si>
    <t>PJ3B-04006-B</t>
  </si>
  <si>
    <t>PJ3B-05006-A</t>
  </si>
  <si>
    <t>PJ3B-05006-B</t>
  </si>
  <si>
    <t>PJ3B-06006-A</t>
  </si>
  <si>
    <t>PJ3B-06006-B</t>
  </si>
  <si>
    <t>PJ3B-07006-A</t>
  </si>
  <si>
    <t>PJ3B-07006-B</t>
  </si>
  <si>
    <t>PJ3A-01007-A</t>
  </si>
  <si>
    <t>PJ3A-01007-B</t>
  </si>
  <si>
    <t>PJ3A-02007-A</t>
  </si>
  <si>
    <t>PJ3A-02007-B</t>
  </si>
  <si>
    <t>PJ3A-03007-A</t>
  </si>
  <si>
    <t>PJ3A-03007-B</t>
  </si>
  <si>
    <t>PJ3B-04007-A</t>
  </si>
  <si>
    <t>PJ3B-04007-B</t>
  </si>
  <si>
    <t>PJ3B-05007-A</t>
  </si>
  <si>
    <t>PJ3B-05007-B</t>
  </si>
  <si>
    <t>PJ3B-06007-A</t>
  </si>
  <si>
    <t>PJ3B-06007-B</t>
  </si>
  <si>
    <t>PJ3B-07007-A</t>
  </si>
  <si>
    <t>PJ3B-07007-B</t>
  </si>
  <si>
    <t>PJ3A-01008-A</t>
  </si>
  <si>
    <t>PJ3A-01008-B</t>
  </si>
  <si>
    <t>PJ3A-02008-A</t>
  </si>
  <si>
    <t>PJ3A-02008-B</t>
  </si>
  <si>
    <t>PJ3A-03008-A</t>
  </si>
  <si>
    <t>PJ3A-03008-B</t>
  </si>
  <si>
    <t>PJ3B-04008-A</t>
  </si>
  <si>
    <t>PJ3B-04008-B</t>
  </si>
  <si>
    <t>PJ3B-05008-A</t>
  </si>
  <si>
    <t>PJ3B-05008-B</t>
  </si>
  <si>
    <t>PJ3B-06008-A</t>
  </si>
  <si>
    <t>PJ3B-06008-B</t>
  </si>
  <si>
    <t>PJ3B-07008-A</t>
  </si>
  <si>
    <t>PJ3B-07008-B</t>
  </si>
  <si>
    <t>PJ4A-01001-A</t>
  </si>
  <si>
    <t>PJ4A-01001-B</t>
  </si>
  <si>
    <t>PJ4A-02001-A</t>
  </si>
  <si>
    <t>PJ4A-02001-B</t>
  </si>
  <si>
    <t>PJ4A-03001-A</t>
  </si>
  <si>
    <t>PJ4A-03001-B</t>
  </si>
  <si>
    <t>PJ4B-04001-A</t>
  </si>
  <si>
    <t>PJ4B-04001-B</t>
  </si>
  <si>
    <t>PJ4B-05001-A</t>
  </si>
  <si>
    <t>PJ4B-05001-B</t>
  </si>
  <si>
    <t>PJ4B-06001-A</t>
  </si>
  <si>
    <t>PJ4B-06001-B</t>
  </si>
  <si>
    <t>PJ4B-07001-A</t>
  </si>
  <si>
    <t>PJ4B-07001-B</t>
  </si>
  <si>
    <t>PJ4A-01002-A</t>
  </si>
  <si>
    <t>PJ4A-01002-B</t>
  </si>
  <si>
    <t>PJ4A-02002-A</t>
  </si>
  <si>
    <t>PJ4A-02002-B</t>
  </si>
  <si>
    <t>PJ4A-03002-A</t>
  </si>
  <si>
    <t>PJ4A-03002-B</t>
  </si>
  <si>
    <t>PJ4B-04002-A</t>
  </si>
  <si>
    <t>PJ4B-04002-B</t>
  </si>
  <si>
    <t>PJ4B-05002-A</t>
  </si>
  <si>
    <t>PJ4B-05002-B</t>
  </si>
  <si>
    <t>PJ4B-06002-A</t>
  </si>
  <si>
    <t>PJ4B-06002-B</t>
  </si>
  <si>
    <t>PJ4B-07002-A</t>
  </si>
  <si>
    <t>PJ4B-07002-B</t>
  </si>
  <si>
    <t>PJ4A-01003-A</t>
  </si>
  <si>
    <t>PJ4A-01003-B</t>
  </si>
  <si>
    <t>PJ4A-02003-A</t>
  </si>
  <si>
    <t>PJ4A-02003-B</t>
  </si>
  <si>
    <t>PJ4A-03003-A</t>
  </si>
  <si>
    <t>PJ4A-03003-B</t>
  </si>
  <si>
    <t>PJ4B-04003-A</t>
  </si>
  <si>
    <t>PJ4B-04003-B</t>
  </si>
  <si>
    <t>PJ4B-05003-A</t>
  </si>
  <si>
    <t>PJ4B-05003-B</t>
  </si>
  <si>
    <t>PJ4B-06003-A</t>
  </si>
  <si>
    <t>PJ4B-06003-B</t>
  </si>
  <si>
    <t>PJ4B-07003-A</t>
  </si>
  <si>
    <t>PJ4B-07003-B</t>
  </si>
  <si>
    <t>PJ4A-01004-A</t>
  </si>
  <si>
    <t>PJ4A-01004-B</t>
  </si>
  <si>
    <t>PJ4A-02004-A</t>
  </si>
  <si>
    <t>PJ4A-02004-B</t>
  </si>
  <si>
    <t>PJ4A-03004-A</t>
  </si>
  <si>
    <t>PJ4A-03004-B</t>
  </si>
  <si>
    <t>PJ4B-04004-A</t>
  </si>
  <si>
    <t>PJ4B-04004-B</t>
  </si>
  <si>
    <t>PJ4B-05004-A</t>
  </si>
  <si>
    <t>PJ4B-05004-B</t>
  </si>
  <si>
    <t>PJ4B-06004-A</t>
  </si>
  <si>
    <t>PJ4B-06004-B</t>
  </si>
  <si>
    <t>PJ4B-07004-A</t>
  </si>
  <si>
    <t>PJ4B-07004-B</t>
  </si>
  <si>
    <t>PJ4A-01005-A</t>
  </si>
  <si>
    <t>PJ4A-01005-B</t>
  </si>
  <si>
    <t>PJ4A-02005-A</t>
  </si>
  <si>
    <t>PJ4A-02005-B</t>
  </si>
  <si>
    <t>PJ4A-03005-A</t>
  </si>
  <si>
    <t>PJ4A-03005-B</t>
  </si>
  <si>
    <t>PJ4B-04005-A</t>
  </si>
  <si>
    <t>PJ4B-04005-B</t>
  </si>
  <si>
    <t>PJ4B-05005-A</t>
  </si>
  <si>
    <t>PJ4B-05005-B</t>
  </si>
  <si>
    <t>PJ4B-06005-A</t>
  </si>
  <si>
    <t>PJ4B-06005-B</t>
  </si>
  <si>
    <t>PJ4B-07005-A</t>
  </si>
  <si>
    <t>PJ4B-07005-B</t>
  </si>
  <si>
    <t>PJ4A-01006-A</t>
  </si>
  <si>
    <t>PJ4A-01006-B</t>
  </si>
  <si>
    <t>PJ4A-02006-A</t>
  </si>
  <si>
    <t>PJ4A-02006-B</t>
  </si>
  <si>
    <t>PJ4A-03006-A</t>
  </si>
  <si>
    <t>PJ4A-03006-B</t>
  </si>
  <si>
    <t>PJ4B-04006-A</t>
  </si>
  <si>
    <t>PJ4B-04006-B</t>
  </si>
  <si>
    <t>PJ4B-05006-A</t>
  </si>
  <si>
    <t>PJ4B-05006-B</t>
  </si>
  <si>
    <t>PJ4B-06006-A</t>
  </si>
  <si>
    <t>PJ4B-06006-B</t>
  </si>
  <si>
    <t>PJ4B-07006-A</t>
  </si>
  <si>
    <t>PJ4B-07006-B</t>
  </si>
  <si>
    <t>PJ4A-01007-A</t>
  </si>
  <si>
    <t>PJ4A-01007-B</t>
  </si>
  <si>
    <t>PJ4A-02007-A</t>
  </si>
  <si>
    <t>PJ4A-02007-B</t>
  </si>
  <si>
    <t>PJ4A-03007-A</t>
  </si>
  <si>
    <t>PJ4A-03007-B</t>
  </si>
  <si>
    <t>PJ4B-04007-A</t>
  </si>
  <si>
    <t>PJ4B-04007-B</t>
  </si>
  <si>
    <t>PJ4B-05007-A</t>
  </si>
  <si>
    <t>PJ4B-05007-B</t>
  </si>
  <si>
    <t>PJ4B-06007-A</t>
  </si>
  <si>
    <t>PJ4B-06007-B</t>
  </si>
  <si>
    <t>PJ4B-07007-A</t>
  </si>
  <si>
    <t>PJ4B-07007-B</t>
  </si>
  <si>
    <t>PJ4A-01008-A</t>
  </si>
  <si>
    <t>PJ4A-01008-B</t>
  </si>
  <si>
    <t>PJ4A-02008-A</t>
  </si>
  <si>
    <t>PJ4A-02008-B</t>
  </si>
  <si>
    <t>PJ4A-03008-A</t>
  </si>
  <si>
    <t>PJ4A-03008-B</t>
  </si>
  <si>
    <t>PJ4B-04008-A</t>
  </si>
  <si>
    <t>PJ4B-04008-B</t>
  </si>
  <si>
    <t>PJ4B-05008-A</t>
  </si>
  <si>
    <t>PJ4B-05008-B</t>
  </si>
  <si>
    <t>PJ4B-06008-A</t>
  </si>
  <si>
    <t>PJ4B-06008-B</t>
  </si>
  <si>
    <t>PJ4B-07008-A</t>
  </si>
  <si>
    <t>PJ4B-07008-B</t>
  </si>
  <si>
    <t>CBX6-09001-A</t>
  </si>
  <si>
    <t>CBX6-09001-B</t>
  </si>
  <si>
    <t>CBX6-10001-A</t>
  </si>
  <si>
    <t>CBX6-10001-B</t>
  </si>
  <si>
    <t>CBX6-11001-A</t>
  </si>
  <si>
    <t>CBX6-11001-B</t>
  </si>
  <si>
    <t>CBX6-09002-A</t>
  </si>
  <si>
    <t>CBX6-09002-B</t>
  </si>
  <si>
    <t>CBX6-10002-A</t>
  </si>
  <si>
    <t>CBX6-10002-B</t>
  </si>
  <si>
    <t>CBX6-11002-A</t>
  </si>
  <si>
    <t>CBX6-11002-B</t>
  </si>
  <si>
    <t>CBX6-09003-A</t>
  </si>
  <si>
    <t>CBX6-09003-B</t>
  </si>
  <si>
    <t>CBX6-10003-A</t>
  </si>
  <si>
    <t>CBX6-10003-B</t>
  </si>
  <si>
    <t>CBX6-11003-A</t>
  </si>
  <si>
    <t>CBX6-11003-B</t>
  </si>
  <si>
    <t>CBX6-09004-A</t>
  </si>
  <si>
    <t>CBX6-09004-B</t>
  </si>
  <si>
    <t>CBX6-10004-A</t>
  </si>
  <si>
    <t>CBX6-10004-B</t>
  </si>
  <si>
    <t>CBX6-11004-A</t>
  </si>
  <si>
    <t>CBX6-11004-B</t>
  </si>
  <si>
    <t>CBX6-09005-A</t>
  </si>
  <si>
    <t>CBX6-09005-B</t>
  </si>
  <si>
    <t>CBX6-10005-A</t>
  </si>
  <si>
    <t>CBX6-10005-B</t>
  </si>
  <si>
    <t>CBX6-11005-A</t>
  </si>
  <si>
    <t>CBX6-11005-B</t>
  </si>
  <si>
    <t>LCMO-10001-A</t>
  </si>
  <si>
    <t>LCMO-10001-B</t>
  </si>
  <si>
    <t>LCMO-11001-A</t>
  </si>
  <si>
    <t>LCMO-11001-B</t>
  </si>
  <si>
    <t>LCMO-12001-A</t>
  </si>
  <si>
    <t>LCMO-12001-B</t>
  </si>
  <si>
    <t>LCMO-10002-A</t>
  </si>
  <si>
    <t>LCMO-10002-B</t>
  </si>
  <si>
    <t>LCMO-11002-A</t>
  </si>
  <si>
    <t>LCMO-11002-B</t>
  </si>
  <si>
    <t>LCMO-12002-A</t>
  </si>
  <si>
    <t>LCMO-12002-B</t>
  </si>
  <si>
    <t>LCMO-10003-A</t>
  </si>
  <si>
    <t>LCMO-10003-B</t>
  </si>
  <si>
    <t>LCMO-11003-A</t>
  </si>
  <si>
    <t>LCMO-11003-B</t>
  </si>
  <si>
    <t>LCMO-12003-A</t>
  </si>
  <si>
    <t>LCMO-12003-B</t>
  </si>
  <si>
    <t>LCMO-10004-A</t>
  </si>
  <si>
    <t>LCMO-10004-B</t>
  </si>
  <si>
    <t>LCMO-11004-A</t>
  </si>
  <si>
    <t>LCMO-11004-B</t>
  </si>
  <si>
    <t>LCMO-12004-A</t>
  </si>
  <si>
    <t>LCMO-12004-B</t>
  </si>
  <si>
    <t>LCMO-10005-A</t>
  </si>
  <si>
    <t>LCMO-10005-B</t>
  </si>
  <si>
    <t>LCMO-11005-A</t>
  </si>
  <si>
    <t>LCMO-11005-B</t>
  </si>
  <si>
    <t>LCMO-12005-A</t>
  </si>
  <si>
    <t>LCMO-12005-B</t>
  </si>
  <si>
    <t>LCMO-10006-A</t>
  </si>
  <si>
    <t>LCMO-10006-B</t>
  </si>
  <si>
    <t>LCMO-11006-A</t>
  </si>
  <si>
    <t>LCMO-11006-B</t>
  </si>
  <si>
    <t>LCMO-12006-A</t>
  </si>
  <si>
    <t>LCMO-12006-B</t>
  </si>
  <si>
    <t>LCMO-10007-A</t>
  </si>
  <si>
    <t>LCMO-10007-B</t>
  </si>
  <si>
    <t>LCMO-11007-A</t>
  </si>
  <si>
    <t>LCMO-11007-B</t>
  </si>
  <si>
    <t>LCMO-12007-A</t>
  </si>
  <si>
    <t>LCMO-12007-B</t>
  </si>
  <si>
    <t>LCM-10001-A</t>
  </si>
  <si>
    <t>LCM-10001-B</t>
  </si>
  <si>
    <t>LCM-11001-A</t>
  </si>
  <si>
    <t>LCM-11001-B</t>
  </si>
  <si>
    <t>LCM-12001-A</t>
  </si>
  <si>
    <t>LCM-12001-B</t>
  </si>
  <si>
    <t>LCM-10002-A</t>
  </si>
  <si>
    <t>LCM-10002-B</t>
  </si>
  <si>
    <t>LCM-11002-A</t>
  </si>
  <si>
    <t>LCM-11002-B</t>
  </si>
  <si>
    <t>LCM-12002-A</t>
  </si>
  <si>
    <t>LCM-12002-B</t>
  </si>
  <si>
    <t>LCM-10003-A</t>
  </si>
  <si>
    <t>LCM-10003-B</t>
  </si>
  <si>
    <t>LCM-11003-A</t>
  </si>
  <si>
    <t>LCM-11003-B</t>
  </si>
  <si>
    <t>LCM-12003-A</t>
  </si>
  <si>
    <t>LCM-12003-B</t>
  </si>
  <si>
    <t>LCM-10004-A</t>
  </si>
  <si>
    <t>LCM-10004-B</t>
  </si>
  <si>
    <t>LCM-11004-A</t>
  </si>
  <si>
    <t>LCM-11004-B</t>
  </si>
  <si>
    <t>LCM-12004-A</t>
  </si>
  <si>
    <t>LCM-12004-B</t>
  </si>
  <si>
    <t>LCM-10005-A</t>
  </si>
  <si>
    <t>LCM-10005-B</t>
  </si>
  <si>
    <t>LCM-11005-A</t>
  </si>
  <si>
    <t>LCM-11005-B</t>
  </si>
  <si>
    <t>LCM-12005-A</t>
  </si>
  <si>
    <t>LCM-12005-B</t>
  </si>
  <si>
    <t>FBX5-00001-A</t>
  </si>
  <si>
    <t>FBX5-00001-B</t>
  </si>
  <si>
    <t>FBX5-00002-A</t>
  </si>
  <si>
    <t>FBX5-00002-B</t>
  </si>
  <si>
    <t>FBX5-00003-A</t>
  </si>
  <si>
    <t>FBX5-00003-B</t>
  </si>
  <si>
    <t>FBX5-00004-A</t>
  </si>
  <si>
    <t>FBX5-00004-B</t>
  </si>
  <si>
    <t>FBX5-00005-A</t>
  </si>
  <si>
    <t>FBX5-00005-B</t>
  </si>
  <si>
    <t>FBX5-00006-A</t>
  </si>
  <si>
    <t>FBX5-00006-B</t>
  </si>
  <si>
    <t>FBX5-00007-A</t>
  </si>
  <si>
    <t>FBX5-00007-B</t>
  </si>
  <si>
    <t>RUSIA-00002-A</t>
  </si>
  <si>
    <t>RUSIA-00002-B</t>
  </si>
  <si>
    <t>RUSIA-00003-A</t>
  </si>
  <si>
    <t>RUSIA-00003-B</t>
  </si>
  <si>
    <t>RUSIA-00004-A</t>
  </si>
  <si>
    <t>RUSIA-00004-B</t>
  </si>
  <si>
    <t>RUSIA-00005-A</t>
  </si>
  <si>
    <t>RUSIA-00005-B</t>
  </si>
  <si>
    <t>RUSIA-00006-A</t>
  </si>
  <si>
    <t>RUSIA-00006-B</t>
  </si>
  <si>
    <t>RUSIA-00007-A</t>
  </si>
  <si>
    <t>RUSIA-00007-B</t>
  </si>
  <si>
    <t>FB3O-14001-A</t>
  </si>
  <si>
    <t>FB3O-14001-B</t>
  </si>
  <si>
    <t>FB3O-15001-A</t>
  </si>
  <si>
    <t>FB3O-15001-B</t>
  </si>
  <si>
    <t>FB3O-16001-A</t>
  </si>
  <si>
    <t>FB3O-16001-B</t>
  </si>
  <si>
    <t>FB3O-14002-A</t>
  </si>
  <si>
    <t>FB3O-14002-B</t>
  </si>
  <si>
    <t>FB3O-15002-A</t>
  </si>
  <si>
    <t>FB3O-15002-B</t>
  </si>
  <si>
    <t>FB3O-16002-A</t>
  </si>
  <si>
    <t>FB3O-16002-B</t>
  </si>
  <si>
    <t>FB3O-14003-A</t>
  </si>
  <si>
    <t>FB3O-14003-B</t>
  </si>
  <si>
    <t>FB3O-15003-A</t>
  </si>
  <si>
    <t>FB3O-15003-B</t>
  </si>
  <si>
    <t>FB3O-16003-A</t>
  </si>
  <si>
    <t>FB3O-16003-B</t>
  </si>
  <si>
    <t>FB3O-14004-A</t>
  </si>
  <si>
    <t>FB3O-14004-B</t>
  </si>
  <si>
    <t>FB3O-15004-A</t>
  </si>
  <si>
    <t>FB3O-15004-B</t>
  </si>
  <si>
    <t>FB3O-16004-A</t>
  </si>
  <si>
    <t>FB3O-16004-B</t>
  </si>
  <si>
    <t>FB4O-14001-A</t>
  </si>
  <si>
    <t>FB4O-14001-B</t>
  </si>
  <si>
    <t>FB4O-15001-A</t>
  </si>
  <si>
    <t>FB4O-15001-B</t>
  </si>
  <si>
    <t>FB4O-16001-A</t>
  </si>
  <si>
    <t>FB4O-16001-B</t>
  </si>
  <si>
    <t>FB4O-14002-A</t>
  </si>
  <si>
    <t>FB4O-14002-B</t>
  </si>
  <si>
    <t>FB4O-15002-A</t>
  </si>
  <si>
    <t>FB4O-15002-B</t>
  </si>
  <si>
    <t>FB4O-16002-A</t>
  </si>
  <si>
    <t>FB4O-16002-B</t>
  </si>
  <si>
    <t>FB4O-14003-A</t>
  </si>
  <si>
    <t>FB4O-14003-B</t>
  </si>
  <si>
    <t>FB4O-15003-A</t>
  </si>
  <si>
    <t>FB4O-15003-B</t>
  </si>
  <si>
    <t>FB4O-16003-A</t>
  </si>
  <si>
    <t>FB4O-16003-B</t>
  </si>
  <si>
    <t>FB4O-14004-A</t>
  </si>
  <si>
    <t>FB4O-14004-B</t>
  </si>
  <si>
    <t>FB4O-15004-A</t>
  </si>
  <si>
    <t>FB4O-15004-B</t>
  </si>
  <si>
    <t>FB4O-16004-A</t>
  </si>
  <si>
    <t>FB4O-16004-B</t>
  </si>
  <si>
    <t>CTD6-09001-A</t>
  </si>
  <si>
    <t>CTD6-09001-B</t>
  </si>
  <si>
    <t>CTD6-10001-A</t>
  </si>
  <si>
    <t>CTD6-10001-B</t>
  </si>
  <si>
    <t>CTD6-11001-A</t>
  </si>
  <si>
    <t>CTD6-11001-B</t>
  </si>
  <si>
    <t>CTD6-09002-A</t>
  </si>
  <si>
    <t>CTD6-09002-B</t>
  </si>
  <si>
    <t>CTD6-10002-A</t>
  </si>
  <si>
    <t>CTD6-10002-B</t>
  </si>
  <si>
    <t>CTD6-11002-A</t>
  </si>
  <si>
    <t>CTD6-11002-B</t>
  </si>
  <si>
    <t>CTD6-09003-A</t>
  </si>
  <si>
    <t>CTD6-09003-B</t>
  </si>
  <si>
    <t>CTD6-10003-A</t>
  </si>
  <si>
    <t>CTD6-10003-B</t>
  </si>
  <si>
    <t>CTD6-11003-A</t>
  </si>
  <si>
    <t>CTD6-11003-B</t>
  </si>
  <si>
    <t>CTD6-09004-A</t>
  </si>
  <si>
    <t>CTD6-09004-B</t>
  </si>
  <si>
    <t>CTD6-10004-A</t>
  </si>
  <si>
    <t>CTD6-10004-B</t>
  </si>
  <si>
    <t>CTD6-11004-A</t>
  </si>
  <si>
    <t>CTD6-11004-B</t>
  </si>
  <si>
    <t>CB12-09001-A</t>
  </si>
  <si>
    <t>CB12-09001-B</t>
  </si>
  <si>
    <t>CB12-10001-A</t>
  </si>
  <si>
    <t>CB12-10001-B</t>
  </si>
  <si>
    <t>CB12-11001-A</t>
  </si>
  <si>
    <t>CB12-11001-B</t>
  </si>
  <si>
    <t>CB12-09002-A</t>
  </si>
  <si>
    <t>CB12-09002-B</t>
  </si>
  <si>
    <t>CB12-10002-A</t>
  </si>
  <si>
    <t>CB12-10002-B</t>
  </si>
  <si>
    <t>CB12-11002-A</t>
  </si>
  <si>
    <t>CB12-11002-B</t>
  </si>
  <si>
    <t>CB12-09003-A</t>
  </si>
  <si>
    <t>CB12-09003-B</t>
  </si>
  <si>
    <t>CB12-10003-A</t>
  </si>
  <si>
    <t>CB12-10003-B</t>
  </si>
  <si>
    <t>CB12-11003-A</t>
  </si>
  <si>
    <t>CB12-11003-B</t>
  </si>
  <si>
    <t>CB12-09004-A</t>
  </si>
  <si>
    <t>CB12-09004-B</t>
  </si>
  <si>
    <t>CB12-10004-A</t>
  </si>
  <si>
    <t>CB12-10004-B</t>
  </si>
  <si>
    <t>CB12-11004-A</t>
  </si>
  <si>
    <t>CB12-11004-B</t>
  </si>
  <si>
    <t>CFBD2-18001-A</t>
  </si>
  <si>
    <t>CFBD2-18001-B</t>
  </si>
  <si>
    <t>CFBD2-09001-A</t>
  </si>
  <si>
    <t>CFBD2-09001-B</t>
  </si>
  <si>
    <t>CFBD2-10001-A</t>
  </si>
  <si>
    <t>CFBD2-10001-B</t>
  </si>
  <si>
    <t>CFBD2-11001-A</t>
  </si>
  <si>
    <t>CFBD2-11001-B</t>
  </si>
  <si>
    <t>CFBD2-18002-A</t>
  </si>
  <si>
    <t>CFBD2-18002-B</t>
  </si>
  <si>
    <t>CFBD2-09002-A</t>
  </si>
  <si>
    <t>CFBD2-09002-B</t>
  </si>
  <si>
    <t>CFBD2-10002-A</t>
  </si>
  <si>
    <t>CFBD2-10002-B</t>
  </si>
  <si>
    <t>CFBD2-11002-A</t>
  </si>
  <si>
    <t>CFBD2-11002-B</t>
  </si>
  <si>
    <t>APT_E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</si>
</sst>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 tint="-0.14999847407452621"/>
      <name val="Calibri"/>
      <family val="2"/>
      <scheme val="minor"/>
    </font>
    <font>
      <sz val="8"/>
      <color theme="2"/>
      <name val="Calibri"/>
      <family val="2"/>
      <scheme val="minor"/>
    </font>
    <font>
      <sz val="8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0" fontId="18" fillId="0" borderId="0" xfId="0" applyFont="1" applyBorder="1" applyAlignment="1">
      <alignment horizontal="left"/>
    </xf>
    <xf numFmtId="0" fontId="18" fillId="0" borderId="0" xfId="0" applyFont="1" applyBorder="1" applyAlignment="1">
      <alignment horizontal="left" wrapText="1"/>
    </xf>
    <xf numFmtId="0" fontId="18" fillId="0" borderId="0" xfId="0" quotePrefix="1" applyFont="1" applyBorder="1" applyAlignment="1">
      <alignment horizontal="left"/>
    </xf>
    <xf numFmtId="0" fontId="19" fillId="0" borderId="0" xfId="0" applyFont="1" applyBorder="1" applyAlignment="1">
      <alignment horizontal="left"/>
    </xf>
    <xf numFmtId="0" fontId="18" fillId="33" borderId="0" xfId="0" applyFont="1" applyFill="1" applyBorder="1" applyAlignment="1">
      <alignment horizontal="left"/>
    </xf>
    <xf numFmtId="0" fontId="20" fillId="0" borderId="0" xfId="0" applyFont="1" applyBorder="1" applyAlignment="1">
      <alignment horizontal="left"/>
    </xf>
    <xf numFmtId="0" fontId="16" fillId="0" borderId="0" xfId="0" applyFont="1"/>
    <xf numFmtId="0" fontId="18" fillId="34" borderId="10" xfId="0" applyFont="1" applyFill="1" applyBorder="1" applyAlignment="1">
      <alignment wrapText="1"/>
    </xf>
    <xf numFmtId="0" fontId="21" fillId="34" borderId="10" xfId="0" applyFont="1" applyFill="1" applyBorder="1" applyAlignment="1">
      <alignment wrapText="1"/>
    </xf>
    <xf numFmtId="0" fontId="21" fillId="34" borderId="10" xfId="0" applyFont="1" applyFill="1" applyBorder="1" applyAlignment="1">
      <alignment vertical="center"/>
    </xf>
    <xf numFmtId="0" fontId="18" fillId="0" borderId="0" xfId="0" applyFont="1" applyBorder="1" applyAlignment="1">
      <alignment wrapText="1"/>
    </xf>
    <xf numFmtId="0" fontId="0" fillId="35" borderId="0" xfId="0" applyFill="1"/>
    <xf numFmtId="0" fontId="18" fillId="36" borderId="0" xfId="0" applyFont="1" applyFill="1" applyBorder="1" applyAlignment="1">
      <alignment horizontal="left"/>
    </xf>
    <xf numFmtId="0" fontId="18" fillId="37" borderId="0" xfId="0" applyFont="1" applyFill="1" applyBorder="1" applyAlignment="1">
      <alignment horizontal="left"/>
    </xf>
    <xf numFmtId="0" fontId="0" fillId="38" borderId="0" xfId="0" applyFill="1"/>
    <xf numFmtId="0" fontId="18" fillId="0" borderId="0" xfId="0" applyFont="1" applyBorder="1" applyAlignment="1">
      <alignment horizontal="center" vertical="center"/>
    </xf>
    <xf numFmtId="0" fontId="18" fillId="39" borderId="0" xfId="0" applyFont="1" applyFill="1" applyBorder="1" applyAlignment="1">
      <alignment horizontal="left"/>
    </xf>
    <xf numFmtId="0" fontId="18" fillId="39" borderId="0" xfId="0" quotePrefix="1" applyFont="1" applyFill="1" applyBorder="1" applyAlignment="1">
      <alignment horizontal="left"/>
    </xf>
    <xf numFmtId="0" fontId="20" fillId="39" borderId="0" xfId="0" applyFont="1" applyFill="1" applyBorder="1" applyAlignment="1">
      <alignment horizontal="left"/>
    </xf>
    <xf numFmtId="0" fontId="19" fillId="39" borderId="0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994"/>
  <sheetViews>
    <sheetView showGridLines="0" tabSelected="1" topLeftCell="I1" zoomScale="120" zoomScaleNormal="120" workbookViewId="0">
      <pane ySplit="4" topLeftCell="A1792" activePane="bottomLeft" state="frozen"/>
      <selection pane="bottomLeft" activeCell="R1799" sqref="R1799"/>
    </sheetView>
  </sheetViews>
  <sheetFormatPr defaultRowHeight="11.25" x14ac:dyDescent="0.2"/>
  <cols>
    <col min="1" max="1" width="4.7109375" style="1" customWidth="1"/>
    <col min="2" max="2" width="19.5703125" style="1" bestFit="1" customWidth="1"/>
    <col min="3" max="3" width="9.140625" style="1"/>
    <col min="4" max="4" width="12.42578125" style="1" bestFit="1" customWidth="1"/>
    <col min="5" max="5" width="12.5703125" style="1" customWidth="1"/>
    <col min="6" max="6" width="50.7109375" style="1" customWidth="1"/>
    <col min="7" max="7" width="32.42578125" style="1" customWidth="1"/>
    <col min="8" max="13" width="9.140625" style="1"/>
    <col min="14" max="14" width="10.5703125" style="1" customWidth="1"/>
    <col min="15" max="15" width="9.140625" style="1"/>
    <col min="16" max="16" width="7.7109375" style="1" customWidth="1"/>
    <col min="17" max="17" width="12.28515625" style="1" customWidth="1"/>
    <col min="18" max="18" width="44.140625" style="1" customWidth="1"/>
    <col min="19" max="19" width="18.5703125" style="1" customWidth="1"/>
    <col min="20" max="20" width="2.42578125" style="1" customWidth="1"/>
    <col min="21" max="22" width="2.42578125" style="6" customWidth="1"/>
    <col min="23" max="23" width="2.42578125" style="4" customWidth="1"/>
    <col min="24" max="24" width="82" style="1" customWidth="1"/>
    <col min="25" max="16384" width="9.140625" style="1"/>
  </cols>
  <sheetData>
    <row r="1" spans="1:24" ht="7.5" customHeight="1" x14ac:dyDescent="0.2"/>
    <row r="2" spans="1:24" ht="11.25" customHeight="1" x14ac:dyDescent="0.2">
      <c r="R2" s="1">
        <f>LEN(R5)</f>
        <v>47</v>
      </c>
    </row>
    <row r="3" spans="1:24" x14ac:dyDescent="0.2">
      <c r="G3" s="1" t="s">
        <v>1540</v>
      </c>
      <c r="O3" s="1" t="s">
        <v>4647</v>
      </c>
    </row>
    <row r="4" spans="1:24" x14ac:dyDescent="0.2">
      <c r="A4" s="1" t="s">
        <v>2102</v>
      </c>
      <c r="B4" s="1" t="s">
        <v>1785</v>
      </c>
      <c r="C4" s="1" t="s">
        <v>2103</v>
      </c>
      <c r="D4" s="1" t="s">
        <v>1786</v>
      </c>
      <c r="E4" s="1" t="s">
        <v>2104</v>
      </c>
      <c r="F4" s="1" t="s">
        <v>2105</v>
      </c>
      <c r="G4" s="1" t="s">
        <v>1539</v>
      </c>
      <c r="H4" s="1" t="s">
        <v>2106</v>
      </c>
      <c r="I4" s="1" t="s">
        <v>2107</v>
      </c>
      <c r="J4" s="1" t="s">
        <v>1442</v>
      </c>
      <c r="K4" s="1" t="s">
        <v>1787</v>
      </c>
      <c r="L4" s="1" t="s">
        <v>1788</v>
      </c>
      <c r="M4" s="1" t="s">
        <v>2108</v>
      </c>
      <c r="N4" s="1" t="s">
        <v>2109</v>
      </c>
      <c r="O4" s="1" t="s">
        <v>2110</v>
      </c>
      <c r="P4" s="1" t="s">
        <v>2112</v>
      </c>
      <c r="Q4" s="1" t="s">
        <v>2454</v>
      </c>
      <c r="R4" s="1" t="s">
        <v>2455</v>
      </c>
      <c r="S4" s="1" t="s">
        <v>4664</v>
      </c>
      <c r="X4" s="5" t="s">
        <v>2111</v>
      </c>
    </row>
    <row r="5" spans="1:24" ht="77.25" customHeight="1" x14ac:dyDescent="0.2">
      <c r="A5" s="1">
        <v>1</v>
      </c>
      <c r="B5" s="1" t="s">
        <v>0</v>
      </c>
      <c r="C5" s="1" t="str">
        <f>MID(D5,1,FIND("-",D5)-1)</f>
        <v>MC</v>
      </c>
      <c r="D5" s="1" t="s">
        <v>11</v>
      </c>
      <c r="E5" s="1" t="s">
        <v>6</v>
      </c>
      <c r="F5" s="13" t="str">
        <f>D5&amp;" | "&amp;E5&amp;" ; talla-"&amp;J5&amp;" color: "&amp;O5</f>
        <v>MC-09001 | bikini damas ; talla-s color: blanco</v>
      </c>
      <c r="G5" s="13" t="str">
        <f>$G$4&amp;O5&amp;$G$3</f>
        <v>{"estampado_1":"blanco","estampado_2":"na"}</v>
      </c>
      <c r="H5" s="13" t="s">
        <v>1</v>
      </c>
      <c r="I5" s="13" t="s">
        <v>2</v>
      </c>
      <c r="J5" s="1" t="s">
        <v>8</v>
      </c>
      <c r="K5" s="13" t="s">
        <v>3</v>
      </c>
      <c r="L5" s="13" t="s">
        <v>4</v>
      </c>
      <c r="M5" s="13" t="s">
        <v>5</v>
      </c>
      <c r="N5" s="1" t="s">
        <v>6945</v>
      </c>
      <c r="O5" s="1" t="s">
        <v>1283</v>
      </c>
      <c r="P5" s="1" t="s">
        <v>2113</v>
      </c>
      <c r="Q5" s="1" t="str">
        <f>D5</f>
        <v>MC-09001</v>
      </c>
      <c r="R5" s="1" t="str">
        <f>F5</f>
        <v>MC-09001 | bikini damas ; talla-s color: blanco</v>
      </c>
      <c r="S5" s="16" t="s">
        <v>1693</v>
      </c>
      <c r="T5" s="3" t="s">
        <v>1407</v>
      </c>
      <c r="U5" s="6" t="str">
        <f>"("&amp;T5&amp;B5&amp;T5&amp;","&amp;T5&amp;C5&amp;T5&amp;","&amp;T5&amp;D5&amp;T5&amp;","&amp;T5&amp;E5&amp;T5&amp;","&amp;T5&amp;F5&amp;T5&amp;","&amp;T5&amp;G5&amp;T5&amp;","&amp;T5&amp;H5&amp;T5&amp;","&amp;T5&amp;I5&amp;T5&amp;","&amp;T5&amp;J5&amp;T5&amp;","&amp;T5&amp;K5&amp;T5&amp;","&amp;T5&amp;L5&amp;T5&amp;","&amp;T5&amp;M5&amp;T5&amp;","&amp;T5&amp;N5&amp;T5&amp;","&amp;T5&amp;O5&amp;T5&amp;","&amp;T5&amp;P5&amp;T5&amp;","&amp;T5&amp;Q5&amp;T5&amp;","&amp;T5&amp;R5&amp;T5&amp;","&amp;T5&amp;S5&amp;T5&amp;");"</f>
        <v>('producto_terminado','MC','MC-09001','bikini damas','MC-09001 | bikini damas ; talla-s color: blanco','{"estampado_1":"blanco","estampado_2":"na"}','{"spec":"na"}','{"precio_doc":60.59,"precio_unit":5.05,"precio_web":8,"precio_catalog":5.55,"precio_usd":1.55}','s','cocotfyma','unidad','activo','APT_E','blanco','ruta1','MC-09001','MC-09001 | bikini damas ; talla-s color: blanco','-');</v>
      </c>
      <c r="V5" s="6">
        <v>18864</v>
      </c>
      <c r="W5" s="4" t="s">
        <v>4665</v>
      </c>
      <c r="X5" s="2" t="str">
        <f>W5&amp;U5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('producto_terminado','MC','MC-09001','bikini damas','MC-09001 | bikini damas ; talla-s color: blanco','{"estampado_1":"blanco","estampado_2":"na"}','{"spec":"na"}','{"precio_doc":60.59,"precio_unit":5.05,"precio_web":8,"precio_catalog":5.55,"precio_usd":1.55}','s','cocotfyma','unidad','activo','APT_E','blanco','ruta1','MC-09001','MC-09001 | bikini damas ; talla-s color: blanco','-');</v>
      </c>
    </row>
    <row r="6" spans="1:24" x14ac:dyDescent="0.2">
      <c r="A6" s="1">
        <v>2</v>
      </c>
      <c r="B6" s="1" t="s">
        <v>0</v>
      </c>
      <c r="C6" s="1" t="str">
        <f t="shared" ref="C6:C69" si="0">MID(D6,1,FIND("-",D6)-1)</f>
        <v>MC</v>
      </c>
      <c r="D6" s="1" t="s">
        <v>12</v>
      </c>
      <c r="E6" s="1" t="s">
        <v>6</v>
      </c>
      <c r="F6" s="13" t="str">
        <f t="shared" ref="F6:F69" si="1">D6&amp;" | "&amp;E6&amp;" ; talla-"&amp;J6&amp;" color: "&amp;O6</f>
        <v>MC-10001 | bikini damas ; talla-m color: blanco</v>
      </c>
      <c r="G6" s="13" t="str">
        <f t="shared" ref="G6:G69" si="2">$G$4&amp;O6&amp;$G$3</f>
        <v>{"estampado_1":"blanco","estampado_2":"na"}</v>
      </c>
      <c r="H6" s="13" t="s">
        <v>1</v>
      </c>
      <c r="I6" s="13" t="s">
        <v>2</v>
      </c>
      <c r="J6" s="1" t="s">
        <v>9</v>
      </c>
      <c r="K6" s="13" t="s">
        <v>3</v>
      </c>
      <c r="L6" s="13" t="s">
        <v>4</v>
      </c>
      <c r="M6" s="13" t="s">
        <v>5</v>
      </c>
      <c r="N6" s="1" t="s">
        <v>6945</v>
      </c>
      <c r="O6" s="1" t="s">
        <v>1283</v>
      </c>
      <c r="P6" s="1" t="s">
        <v>2113</v>
      </c>
      <c r="Q6" s="1" t="str">
        <f t="shared" ref="Q6:Q11" si="3">D6</f>
        <v>MC-10001</v>
      </c>
      <c r="R6" s="1" t="str">
        <f t="shared" ref="R6:R11" si="4">F6</f>
        <v>MC-10001 | bikini damas ; talla-m color: blanco</v>
      </c>
      <c r="S6" s="16" t="s">
        <v>1693</v>
      </c>
      <c r="T6" s="3" t="s">
        <v>1407</v>
      </c>
      <c r="U6" s="6" t="str">
        <f t="shared" ref="U6:U69" si="5">"("&amp;T6&amp;B6&amp;T6&amp;","&amp;T6&amp;C6&amp;T6&amp;","&amp;T6&amp;D6&amp;T6&amp;","&amp;T6&amp;E6&amp;T6&amp;","&amp;T6&amp;F6&amp;T6&amp;","&amp;T6&amp;G6&amp;T6&amp;","&amp;T6&amp;H6&amp;T6&amp;","&amp;T6&amp;I6&amp;T6&amp;","&amp;T6&amp;J6&amp;T6&amp;","&amp;T6&amp;K6&amp;T6&amp;","&amp;T6&amp;L6&amp;T6&amp;","&amp;T6&amp;M6&amp;T6&amp;","&amp;T6&amp;N6&amp;T6&amp;","&amp;T6&amp;O6&amp;T6&amp;","&amp;T6&amp;P6&amp;T6&amp;","&amp;T6&amp;Q6&amp;T6&amp;","&amp;T6&amp;R6&amp;T6&amp;","&amp;T6&amp;S6&amp;T6&amp;");"</f>
        <v>('producto_terminado','MC','MC-10001','bikini damas','MC-10001 | bikini damas ; talla-m color: blanco','{"estampado_1":"blanco","estampado_2":"na"}','{"spec":"na"}','{"precio_doc":60.59,"precio_unit":5.05,"precio_web":8,"precio_catalog":5.55,"precio_usd":1.55}','m','cocotfyma','unidad','activo','APT_E','blanco','ruta1','MC-10001','MC-10001 | bikini damas ; talla-m color: blanco','-');</v>
      </c>
      <c r="V6" s="6">
        <v>18865</v>
      </c>
      <c r="W6" s="4" t="s">
        <v>4665</v>
      </c>
      <c r="X6" s="1" t="str">
        <f t="shared" ref="X6:X69" si="6">W6&amp;U6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('producto_terminado','MC','MC-10001','bikini damas','MC-10001 | bikini damas ; talla-m color: blanco','{"estampado_1":"blanco","estampado_2":"na"}','{"spec":"na"}','{"precio_doc":60.59,"precio_unit":5.05,"precio_web":8,"precio_catalog":5.55,"precio_usd":1.55}','m','cocotfyma','unidad','activo','APT_E','blanco','ruta1','MC-10001','MC-10001 | bikini damas ; talla-m color: blanco','-');</v>
      </c>
    </row>
    <row r="7" spans="1:24" x14ac:dyDescent="0.2">
      <c r="A7" s="1">
        <v>3</v>
      </c>
      <c r="B7" s="1" t="s">
        <v>0</v>
      </c>
      <c r="C7" s="1" t="str">
        <f t="shared" si="0"/>
        <v>MC</v>
      </c>
      <c r="D7" s="1" t="s">
        <v>13</v>
      </c>
      <c r="E7" s="1" t="s">
        <v>6</v>
      </c>
      <c r="F7" s="13" t="str">
        <f t="shared" si="1"/>
        <v>MC-11001 | bikini damas ; talla-l color: blanco</v>
      </c>
      <c r="G7" s="13" t="str">
        <f t="shared" si="2"/>
        <v>{"estampado_1":"blanco","estampado_2":"na"}</v>
      </c>
      <c r="H7" s="13" t="s">
        <v>1</v>
      </c>
      <c r="I7" s="13" t="s">
        <v>2</v>
      </c>
      <c r="J7" s="1" t="s">
        <v>10</v>
      </c>
      <c r="K7" s="13" t="s">
        <v>3</v>
      </c>
      <c r="L7" s="13" t="s">
        <v>4</v>
      </c>
      <c r="M7" s="13" t="s">
        <v>5</v>
      </c>
      <c r="N7" s="1" t="s">
        <v>6945</v>
      </c>
      <c r="O7" s="1" t="s">
        <v>1283</v>
      </c>
      <c r="P7" s="1" t="s">
        <v>2113</v>
      </c>
      <c r="Q7" s="1" t="str">
        <f t="shared" si="3"/>
        <v>MC-11001</v>
      </c>
      <c r="R7" s="1" t="str">
        <f t="shared" si="4"/>
        <v>MC-11001 | bikini damas ; talla-l color: blanco</v>
      </c>
      <c r="S7" s="16" t="s">
        <v>1693</v>
      </c>
      <c r="T7" s="3" t="s">
        <v>1407</v>
      </c>
      <c r="U7" s="6" t="str">
        <f t="shared" si="5"/>
        <v>('producto_terminado','MC','MC-11001','bikini damas','MC-11001 | bikini damas ; talla-l color: blanco','{"estampado_1":"blanco","estampado_2":"na"}','{"spec":"na"}','{"precio_doc":60.59,"precio_unit":5.05,"precio_web":8,"precio_catalog":5.55,"precio_usd":1.55}','l','cocotfyma','unidad','activo','APT_E','blanco','ruta1','MC-11001','MC-11001 | bikini damas ; talla-l color: blanco','-');</v>
      </c>
      <c r="V7" s="6">
        <v>18866</v>
      </c>
      <c r="W7" s="4" t="s">
        <v>4665</v>
      </c>
      <c r="X7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('producto_terminado','MC','MC-11001','bikini damas','MC-11001 | bikini damas ; talla-l color: blanco','{"estampado_1":"blanco","estampado_2":"na"}','{"spec":"na"}','{"precio_doc":60.59,"precio_unit":5.05,"precio_web":8,"precio_catalog":5.55,"precio_usd":1.55}','l','cocotfyma','unidad','activo','APT_E','blanco','ruta1','MC-11001','MC-11001 | bikini damas ; talla-l color: blanco','-');</v>
      </c>
    </row>
    <row r="8" spans="1:24" x14ac:dyDescent="0.2">
      <c r="A8" s="1">
        <v>4</v>
      </c>
      <c r="B8" s="1" t="s">
        <v>0</v>
      </c>
      <c r="C8" s="1" t="str">
        <f t="shared" si="0"/>
        <v>MC</v>
      </c>
      <c r="D8" s="1" t="s">
        <v>14</v>
      </c>
      <c r="E8" s="1" t="s">
        <v>6</v>
      </c>
      <c r="F8" s="13" t="str">
        <f t="shared" si="1"/>
        <v>MC-09002 | bikini damas ; talla-s color: rosado</v>
      </c>
      <c r="G8" s="13" t="str">
        <f t="shared" si="2"/>
        <v>{"estampado_1":"rosado","estampado_2":"na"}</v>
      </c>
      <c r="H8" s="13" t="s">
        <v>1</v>
      </c>
      <c r="I8" s="13" t="s">
        <v>2</v>
      </c>
      <c r="J8" s="1" t="s">
        <v>8</v>
      </c>
      <c r="K8" s="13" t="s">
        <v>3</v>
      </c>
      <c r="L8" s="13" t="s">
        <v>4</v>
      </c>
      <c r="M8" s="13" t="s">
        <v>5</v>
      </c>
      <c r="N8" s="1" t="s">
        <v>6945</v>
      </c>
      <c r="O8" s="1" t="s">
        <v>1287</v>
      </c>
      <c r="P8" s="1" t="s">
        <v>2113</v>
      </c>
      <c r="Q8" s="1" t="str">
        <f t="shared" si="3"/>
        <v>MC-09002</v>
      </c>
      <c r="R8" s="1" t="str">
        <f t="shared" si="4"/>
        <v>MC-09002 | bikini damas ; talla-s color: rosado</v>
      </c>
      <c r="S8" s="16" t="s">
        <v>1693</v>
      </c>
      <c r="T8" s="3" t="s">
        <v>1407</v>
      </c>
      <c r="U8" s="6" t="str">
        <f t="shared" si="5"/>
        <v>('producto_terminado','MC','MC-09002','bikini damas','MC-09002 | bikini damas ; talla-s color: rosado','{"estampado_1":"rosado","estampado_2":"na"}','{"spec":"na"}','{"precio_doc":60.59,"precio_unit":5.05,"precio_web":8,"precio_catalog":5.55,"precio_usd":1.55}','s','cocotfyma','unidad','activo','APT_E','rosado','ruta1','MC-09002','MC-09002 | bikini damas ; talla-s color: rosado','-');</v>
      </c>
      <c r="V8" s="6">
        <v>18867</v>
      </c>
      <c r="W8" s="4" t="s">
        <v>4665</v>
      </c>
      <c r="X8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('producto_terminado','MC','MC-09002','bikini damas','MC-09002 | bikini damas ; talla-s color: rosado','{"estampado_1":"rosado","estampado_2":"na"}','{"spec":"na"}','{"precio_doc":60.59,"precio_unit":5.05,"precio_web":8,"precio_catalog":5.55,"precio_usd":1.55}','s','cocotfyma','unidad','activo','APT_E','rosado','ruta1','MC-09002','MC-09002 | bikini damas ; talla-s color: rosado','-');</v>
      </c>
    </row>
    <row r="9" spans="1:24" x14ac:dyDescent="0.2">
      <c r="A9" s="1">
        <v>5</v>
      </c>
      <c r="B9" s="1" t="s">
        <v>0</v>
      </c>
      <c r="C9" s="1" t="str">
        <f t="shared" si="0"/>
        <v>MC</v>
      </c>
      <c r="D9" s="1" t="s">
        <v>15</v>
      </c>
      <c r="E9" s="1" t="s">
        <v>6</v>
      </c>
      <c r="F9" s="13" t="str">
        <f t="shared" si="1"/>
        <v>MC-10002 | bikini damas ; talla-m color: rosado</v>
      </c>
      <c r="G9" s="13" t="str">
        <f t="shared" si="2"/>
        <v>{"estampado_1":"rosado","estampado_2":"na"}</v>
      </c>
      <c r="H9" s="13" t="s">
        <v>1</v>
      </c>
      <c r="I9" s="13" t="s">
        <v>2</v>
      </c>
      <c r="J9" s="1" t="s">
        <v>9</v>
      </c>
      <c r="K9" s="13" t="s">
        <v>3</v>
      </c>
      <c r="L9" s="13" t="s">
        <v>4</v>
      </c>
      <c r="M9" s="13" t="s">
        <v>5</v>
      </c>
      <c r="N9" s="1" t="s">
        <v>6945</v>
      </c>
      <c r="O9" s="1" t="s">
        <v>1287</v>
      </c>
      <c r="P9" s="1" t="s">
        <v>2113</v>
      </c>
      <c r="Q9" s="1" t="str">
        <f t="shared" si="3"/>
        <v>MC-10002</v>
      </c>
      <c r="R9" s="1" t="str">
        <f t="shared" si="4"/>
        <v>MC-10002 | bikini damas ; talla-m color: rosado</v>
      </c>
      <c r="S9" s="16" t="s">
        <v>1693</v>
      </c>
      <c r="T9" s="3" t="s">
        <v>1407</v>
      </c>
      <c r="U9" s="6" t="str">
        <f t="shared" si="5"/>
        <v>('producto_terminado','MC','MC-10002','bikini damas','MC-10002 | bikini damas ; talla-m color: rosado','{"estampado_1":"rosado","estampado_2":"na"}','{"spec":"na"}','{"precio_doc":60.59,"precio_unit":5.05,"precio_web":8,"precio_catalog":5.55,"precio_usd":1.55}','m','cocotfyma','unidad','activo','APT_E','rosado','ruta1','MC-10002','MC-10002 | bikini damas ; talla-m color: rosado','-');</v>
      </c>
      <c r="V9" s="6">
        <v>18868</v>
      </c>
      <c r="W9" s="4" t="s">
        <v>4665</v>
      </c>
      <c r="X9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('producto_terminado','MC','MC-10002','bikini damas','MC-10002 | bikini damas ; talla-m color: rosado','{"estampado_1":"rosado","estampado_2":"na"}','{"spec":"na"}','{"precio_doc":60.59,"precio_unit":5.05,"precio_web":8,"precio_catalog":5.55,"precio_usd":1.55}','m','cocotfyma','unidad','activo','APT_E','rosado','ruta1','MC-10002','MC-10002 | bikini damas ; talla-m color: rosado','-');</v>
      </c>
    </row>
    <row r="10" spans="1:24" x14ac:dyDescent="0.2">
      <c r="A10" s="1">
        <v>6</v>
      </c>
      <c r="B10" s="1" t="s">
        <v>0</v>
      </c>
      <c r="C10" s="1" t="str">
        <f t="shared" si="0"/>
        <v>MC</v>
      </c>
      <c r="D10" s="1" t="s">
        <v>16</v>
      </c>
      <c r="E10" s="1" t="s">
        <v>6</v>
      </c>
      <c r="F10" s="13" t="str">
        <f t="shared" si="1"/>
        <v>MC-11002 | bikini damas ; talla-l color: rosado</v>
      </c>
      <c r="G10" s="13" t="str">
        <f t="shared" si="2"/>
        <v>{"estampado_1":"rosado","estampado_2":"na"}</v>
      </c>
      <c r="H10" s="13" t="s">
        <v>1</v>
      </c>
      <c r="I10" s="13" t="s">
        <v>2</v>
      </c>
      <c r="J10" s="1" t="s">
        <v>10</v>
      </c>
      <c r="K10" s="13" t="s">
        <v>3</v>
      </c>
      <c r="L10" s="13" t="s">
        <v>4</v>
      </c>
      <c r="M10" s="13" t="s">
        <v>5</v>
      </c>
      <c r="N10" s="1" t="s">
        <v>6945</v>
      </c>
      <c r="O10" s="1" t="s">
        <v>1287</v>
      </c>
      <c r="P10" s="1" t="s">
        <v>2113</v>
      </c>
      <c r="Q10" s="1" t="str">
        <f t="shared" si="3"/>
        <v>MC-11002</v>
      </c>
      <c r="R10" s="1" t="str">
        <f t="shared" si="4"/>
        <v>MC-11002 | bikini damas ; talla-l color: rosado</v>
      </c>
      <c r="S10" s="16" t="s">
        <v>1693</v>
      </c>
      <c r="T10" s="3" t="s">
        <v>1407</v>
      </c>
      <c r="U10" s="6" t="str">
        <f t="shared" si="5"/>
        <v>('producto_terminado','MC','MC-11002','bikini damas','MC-11002 | bikini damas ; talla-l color: rosado','{"estampado_1":"rosado","estampado_2":"na"}','{"spec":"na"}','{"precio_doc":60.59,"precio_unit":5.05,"precio_web":8,"precio_catalog":5.55,"precio_usd":1.55}','l','cocotfyma','unidad','activo','APT_E','rosado','ruta1','MC-11002','MC-11002 | bikini damas ; talla-l color: rosado','-');</v>
      </c>
      <c r="V10" s="6">
        <v>18869</v>
      </c>
      <c r="W10" s="4" t="s">
        <v>4665</v>
      </c>
      <c r="X10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('producto_terminado','MC','MC-11002','bikini damas','MC-11002 | bikini damas ; talla-l color: rosado','{"estampado_1":"rosado","estampado_2":"na"}','{"spec":"na"}','{"precio_doc":60.59,"precio_unit":5.05,"precio_web":8,"precio_catalog":5.55,"precio_usd":1.55}','l','cocotfyma','unidad','activo','APT_E','rosado','ruta1','MC-11002','MC-11002 | bikini damas ; talla-l color: rosado','-');</v>
      </c>
    </row>
    <row r="11" spans="1:24" x14ac:dyDescent="0.2">
      <c r="A11" s="1">
        <v>7</v>
      </c>
      <c r="B11" s="1" t="s">
        <v>0</v>
      </c>
      <c r="C11" s="1" t="str">
        <f t="shared" si="0"/>
        <v>MC</v>
      </c>
      <c r="D11" s="1" t="s">
        <v>17</v>
      </c>
      <c r="E11" s="1" t="s">
        <v>6</v>
      </c>
      <c r="F11" s="13" t="str">
        <f t="shared" si="1"/>
        <v>MC-09003 | bikini damas ; talla-s color: beige</v>
      </c>
      <c r="G11" s="13" t="str">
        <f t="shared" si="2"/>
        <v>{"estampado_1":"beige","estampado_2":"na"}</v>
      </c>
      <c r="H11" s="13" t="s">
        <v>1</v>
      </c>
      <c r="I11" s="13" t="s">
        <v>2</v>
      </c>
      <c r="J11" s="1" t="s">
        <v>8</v>
      </c>
      <c r="K11" s="13" t="s">
        <v>3</v>
      </c>
      <c r="L11" s="13" t="s">
        <v>4</v>
      </c>
      <c r="M11" s="13" t="s">
        <v>5</v>
      </c>
      <c r="N11" s="1" t="s">
        <v>6945</v>
      </c>
      <c r="O11" s="1" t="s">
        <v>1294</v>
      </c>
      <c r="P11" s="1" t="s">
        <v>2113</v>
      </c>
      <c r="Q11" s="1" t="str">
        <f t="shared" si="3"/>
        <v>MC-09003</v>
      </c>
      <c r="R11" s="1" t="str">
        <f t="shared" si="4"/>
        <v>MC-09003 | bikini damas ; talla-s color: beige</v>
      </c>
      <c r="S11" s="16" t="s">
        <v>1693</v>
      </c>
      <c r="T11" s="3" t="s">
        <v>1407</v>
      </c>
      <c r="U11" s="6" t="str">
        <f t="shared" si="5"/>
        <v>('producto_terminado','MC','MC-09003','bikini damas','MC-09003 | bikini damas ; talla-s color: beige','{"estampado_1":"beige","estampado_2":"na"}','{"spec":"na"}','{"precio_doc":60.59,"precio_unit":5.05,"precio_web":8,"precio_catalog":5.55,"precio_usd":1.55}','s','cocotfyma','unidad','activo','APT_E','beige','ruta1','MC-09003','MC-09003 | bikini damas ; talla-s color: beige','-');</v>
      </c>
      <c r="V11" s="6">
        <v>18870</v>
      </c>
      <c r="W11" s="4" t="s">
        <v>4665</v>
      </c>
      <c r="X11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('producto_terminado','MC','MC-09003','bikini damas','MC-09003 | bikini damas ; talla-s color: beige','{"estampado_1":"beige","estampado_2":"na"}','{"spec":"na"}','{"precio_doc":60.59,"precio_unit":5.05,"precio_web":8,"precio_catalog":5.55,"precio_usd":1.55}','s','cocotfyma','unidad','activo','APT_E','beige','ruta1','MC-09003','MC-09003 | bikini damas ; talla-s color: beige','-');</v>
      </c>
    </row>
    <row r="12" spans="1:24" x14ac:dyDescent="0.2">
      <c r="A12" s="1">
        <v>8</v>
      </c>
      <c r="B12" s="1" t="s">
        <v>0</v>
      </c>
      <c r="C12" s="1" t="str">
        <f t="shared" si="0"/>
        <v>MC</v>
      </c>
      <c r="D12" s="1" t="s">
        <v>18</v>
      </c>
      <c r="E12" s="1" t="s">
        <v>6</v>
      </c>
      <c r="F12" s="13" t="str">
        <f t="shared" si="1"/>
        <v>MC-10003 | bikini damas ; talla-m color: beige</v>
      </c>
      <c r="G12" s="13" t="str">
        <f t="shared" si="2"/>
        <v>{"estampado_1":"beige","estampado_2":"na"}</v>
      </c>
      <c r="H12" s="13" t="s">
        <v>1</v>
      </c>
      <c r="I12" s="13" t="s">
        <v>2</v>
      </c>
      <c r="J12" s="1" t="s">
        <v>9</v>
      </c>
      <c r="K12" s="13" t="s">
        <v>3</v>
      </c>
      <c r="L12" s="13" t="s">
        <v>4</v>
      </c>
      <c r="M12" s="13" t="s">
        <v>5</v>
      </c>
      <c r="N12" s="1" t="s">
        <v>6945</v>
      </c>
      <c r="O12" s="1" t="s">
        <v>1294</v>
      </c>
      <c r="P12" s="1" t="s">
        <v>2113</v>
      </c>
      <c r="Q12" s="1" t="str">
        <f t="shared" ref="Q12:Q75" si="7">D12</f>
        <v>MC-10003</v>
      </c>
      <c r="R12" s="1" t="str">
        <f t="shared" ref="R12:R75" si="8">F12</f>
        <v>MC-10003 | bikini damas ; talla-m color: beige</v>
      </c>
      <c r="S12" s="16" t="s">
        <v>1693</v>
      </c>
      <c r="T12" s="3" t="s">
        <v>1407</v>
      </c>
      <c r="U12" s="6" t="str">
        <f t="shared" si="5"/>
        <v>('producto_terminado','MC','MC-10003','bikini damas','MC-10003 | bikini damas ; talla-m color: beige','{"estampado_1":"beige","estampado_2":"na"}','{"spec":"na"}','{"precio_doc":60.59,"precio_unit":5.05,"precio_web":8,"precio_catalog":5.55,"precio_usd":1.55}','m','cocotfyma','unidad','activo','APT_E','beige','ruta1','MC-10003','MC-10003 | bikini damas ; talla-m color: beige','-');</v>
      </c>
      <c r="V12" s="6">
        <v>18871</v>
      </c>
      <c r="W12" s="4" t="s">
        <v>4665</v>
      </c>
      <c r="X12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('producto_terminado','MC','MC-10003','bikini damas','MC-10003 | bikini damas ; talla-m color: beige','{"estampado_1":"beige","estampado_2":"na"}','{"spec":"na"}','{"precio_doc":60.59,"precio_unit":5.05,"precio_web":8,"precio_catalog":5.55,"precio_usd":1.55}','m','cocotfyma','unidad','activo','APT_E','beige','ruta1','MC-10003','MC-10003 | bikini damas ; talla-m color: beige','-');</v>
      </c>
    </row>
    <row r="13" spans="1:24" x14ac:dyDescent="0.2">
      <c r="A13" s="1">
        <v>9</v>
      </c>
      <c r="B13" s="1" t="s">
        <v>0</v>
      </c>
      <c r="C13" s="1" t="str">
        <f t="shared" si="0"/>
        <v>MC</v>
      </c>
      <c r="D13" s="1" t="s">
        <v>19</v>
      </c>
      <c r="E13" s="1" t="s">
        <v>6</v>
      </c>
      <c r="F13" s="13" t="str">
        <f t="shared" si="1"/>
        <v>MC-11003 | bikini damas ; talla-l color: beige</v>
      </c>
      <c r="G13" s="13" t="str">
        <f t="shared" si="2"/>
        <v>{"estampado_1":"beige","estampado_2":"na"}</v>
      </c>
      <c r="H13" s="13" t="s">
        <v>1</v>
      </c>
      <c r="I13" s="13" t="s">
        <v>2</v>
      </c>
      <c r="J13" s="1" t="s">
        <v>10</v>
      </c>
      <c r="K13" s="13" t="s">
        <v>3</v>
      </c>
      <c r="L13" s="13" t="s">
        <v>4</v>
      </c>
      <c r="M13" s="13" t="s">
        <v>5</v>
      </c>
      <c r="N13" s="1" t="s">
        <v>6945</v>
      </c>
      <c r="O13" s="1" t="s">
        <v>1294</v>
      </c>
      <c r="P13" s="1" t="s">
        <v>2113</v>
      </c>
      <c r="Q13" s="1" t="str">
        <f t="shared" si="7"/>
        <v>MC-11003</v>
      </c>
      <c r="R13" s="1" t="str">
        <f t="shared" si="8"/>
        <v>MC-11003 | bikini damas ; talla-l color: beige</v>
      </c>
      <c r="S13" s="16" t="s">
        <v>1693</v>
      </c>
      <c r="T13" s="3" t="s">
        <v>1407</v>
      </c>
      <c r="U13" s="6" t="str">
        <f t="shared" si="5"/>
        <v>('producto_terminado','MC','MC-11003','bikini damas','MC-11003 | bikini damas ; talla-l color: beige','{"estampado_1":"beige","estampado_2":"na"}','{"spec":"na"}','{"precio_doc":60.59,"precio_unit":5.05,"precio_web":8,"precio_catalog":5.55,"precio_usd":1.55}','l','cocotfyma','unidad','activo','APT_E','beige','ruta1','MC-11003','MC-11003 | bikini damas ; talla-l color: beige','-');</v>
      </c>
      <c r="V13" s="6">
        <v>18872</v>
      </c>
      <c r="W13" s="4" t="s">
        <v>4665</v>
      </c>
      <c r="X13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('producto_terminado','MC','MC-11003','bikini damas','MC-11003 | bikini damas ; talla-l color: beige','{"estampado_1":"beige","estampado_2":"na"}','{"spec":"na"}','{"precio_doc":60.59,"precio_unit":5.05,"precio_web":8,"precio_catalog":5.55,"precio_usd":1.55}','l','cocotfyma','unidad','activo','APT_E','beige','ruta1','MC-11003','MC-11003 | bikini damas ; talla-l color: beige','-');</v>
      </c>
    </row>
    <row r="14" spans="1:24" x14ac:dyDescent="0.2">
      <c r="A14" s="1">
        <v>10</v>
      </c>
      <c r="B14" s="1" t="s">
        <v>0</v>
      </c>
      <c r="C14" s="1" t="str">
        <f t="shared" si="0"/>
        <v>MC</v>
      </c>
      <c r="D14" s="1" t="s">
        <v>20</v>
      </c>
      <c r="E14" s="1" t="s">
        <v>6</v>
      </c>
      <c r="F14" s="13" t="str">
        <f t="shared" si="1"/>
        <v>MC-09004 | bikini damas ; talla-s color: melon</v>
      </c>
      <c r="G14" s="13" t="str">
        <f t="shared" si="2"/>
        <v>{"estampado_1":"melon","estampado_2":"na"}</v>
      </c>
      <c r="H14" s="13" t="s">
        <v>1</v>
      </c>
      <c r="I14" s="13" t="s">
        <v>2</v>
      </c>
      <c r="J14" s="1" t="s">
        <v>8</v>
      </c>
      <c r="K14" s="13" t="s">
        <v>3</v>
      </c>
      <c r="L14" s="13" t="s">
        <v>4</v>
      </c>
      <c r="M14" s="13" t="s">
        <v>5</v>
      </c>
      <c r="N14" s="1" t="s">
        <v>6945</v>
      </c>
      <c r="O14" s="1" t="s">
        <v>1285</v>
      </c>
      <c r="P14" s="1" t="s">
        <v>2113</v>
      </c>
      <c r="Q14" s="1" t="str">
        <f t="shared" si="7"/>
        <v>MC-09004</v>
      </c>
      <c r="R14" s="1" t="str">
        <f t="shared" si="8"/>
        <v>MC-09004 | bikini damas ; talla-s color: melon</v>
      </c>
      <c r="S14" s="16" t="s">
        <v>1693</v>
      </c>
      <c r="T14" s="3" t="s">
        <v>1407</v>
      </c>
      <c r="U14" s="6" t="str">
        <f t="shared" si="5"/>
        <v>('producto_terminado','MC','MC-09004','bikini damas','MC-09004 | bikini damas ; talla-s color: melon','{"estampado_1":"melon","estampado_2":"na"}','{"spec":"na"}','{"precio_doc":60.59,"precio_unit":5.05,"precio_web":8,"precio_catalog":5.55,"precio_usd":1.55}','s','cocotfyma','unidad','activo','APT_E','melon','ruta1','MC-09004','MC-09004 | bikini damas ; talla-s color: melon','-');</v>
      </c>
      <c r="V14" s="6">
        <v>18873</v>
      </c>
      <c r="W14" s="4" t="s">
        <v>4665</v>
      </c>
      <c r="X14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('producto_terminado','MC','MC-09004','bikini damas','MC-09004 | bikini damas ; talla-s color: melon','{"estampado_1":"melon","estampado_2":"na"}','{"spec":"na"}','{"precio_doc":60.59,"precio_unit":5.05,"precio_web":8,"precio_catalog":5.55,"precio_usd":1.55}','s','cocotfyma','unidad','activo','APT_E','melon','ruta1','MC-09004','MC-09004 | bikini damas ; talla-s color: melon','-');</v>
      </c>
    </row>
    <row r="15" spans="1:24" x14ac:dyDescent="0.2">
      <c r="A15" s="1">
        <v>11</v>
      </c>
      <c r="B15" s="1" t="s">
        <v>0</v>
      </c>
      <c r="C15" s="1" t="str">
        <f t="shared" si="0"/>
        <v>MC</v>
      </c>
      <c r="D15" s="1" t="s">
        <v>21</v>
      </c>
      <c r="E15" s="1" t="s">
        <v>6</v>
      </c>
      <c r="F15" s="13" t="str">
        <f t="shared" si="1"/>
        <v>MC-10004 | bikini damas ; talla-m color: melon</v>
      </c>
      <c r="G15" s="13" t="str">
        <f t="shared" si="2"/>
        <v>{"estampado_1":"melon","estampado_2":"na"}</v>
      </c>
      <c r="H15" s="13" t="s">
        <v>1</v>
      </c>
      <c r="I15" s="13" t="s">
        <v>2</v>
      </c>
      <c r="J15" s="1" t="s">
        <v>9</v>
      </c>
      <c r="K15" s="13" t="s">
        <v>3</v>
      </c>
      <c r="L15" s="13" t="s">
        <v>4</v>
      </c>
      <c r="M15" s="13" t="s">
        <v>5</v>
      </c>
      <c r="N15" s="1" t="s">
        <v>6945</v>
      </c>
      <c r="O15" s="1" t="s">
        <v>1285</v>
      </c>
      <c r="P15" s="1" t="s">
        <v>2113</v>
      </c>
      <c r="Q15" s="1" t="str">
        <f t="shared" si="7"/>
        <v>MC-10004</v>
      </c>
      <c r="R15" s="1" t="str">
        <f t="shared" si="8"/>
        <v>MC-10004 | bikini damas ; talla-m color: melon</v>
      </c>
      <c r="S15" s="16" t="s">
        <v>1693</v>
      </c>
      <c r="T15" s="3" t="s">
        <v>1407</v>
      </c>
      <c r="U15" s="6" t="str">
        <f t="shared" si="5"/>
        <v>('producto_terminado','MC','MC-10004','bikini damas','MC-10004 | bikini damas ; talla-m color: melon','{"estampado_1":"melon","estampado_2":"na"}','{"spec":"na"}','{"precio_doc":60.59,"precio_unit":5.05,"precio_web":8,"precio_catalog":5.55,"precio_usd":1.55}','m','cocotfyma','unidad','activo','APT_E','melon','ruta1','MC-10004','MC-10004 | bikini damas ; talla-m color: melon','-');</v>
      </c>
      <c r="V15" s="6">
        <v>18874</v>
      </c>
      <c r="W15" s="4" t="s">
        <v>4665</v>
      </c>
      <c r="X15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('producto_terminado','MC','MC-10004','bikini damas','MC-10004 | bikini damas ; talla-m color: melon','{"estampado_1":"melon","estampado_2":"na"}','{"spec":"na"}','{"precio_doc":60.59,"precio_unit":5.05,"precio_web":8,"precio_catalog":5.55,"precio_usd":1.55}','m','cocotfyma','unidad','activo','APT_E','melon','ruta1','MC-10004','MC-10004 | bikini damas ; talla-m color: melon','-');</v>
      </c>
    </row>
    <row r="16" spans="1:24" x14ac:dyDescent="0.2">
      <c r="A16" s="1">
        <v>12</v>
      </c>
      <c r="B16" s="1" t="s">
        <v>0</v>
      </c>
      <c r="C16" s="1" t="str">
        <f t="shared" si="0"/>
        <v>MC</v>
      </c>
      <c r="D16" s="1" t="s">
        <v>22</v>
      </c>
      <c r="E16" s="1" t="s">
        <v>6</v>
      </c>
      <c r="F16" s="13" t="str">
        <f t="shared" si="1"/>
        <v>MC-11004 | bikini damas ; talla-l color: melon</v>
      </c>
      <c r="G16" s="13" t="str">
        <f t="shared" si="2"/>
        <v>{"estampado_1":"melon","estampado_2":"na"}</v>
      </c>
      <c r="H16" s="13" t="s">
        <v>1</v>
      </c>
      <c r="I16" s="13" t="s">
        <v>2</v>
      </c>
      <c r="J16" s="1" t="s">
        <v>10</v>
      </c>
      <c r="K16" s="13" t="s">
        <v>3</v>
      </c>
      <c r="L16" s="13" t="s">
        <v>4</v>
      </c>
      <c r="M16" s="13" t="s">
        <v>5</v>
      </c>
      <c r="N16" s="1" t="s">
        <v>6945</v>
      </c>
      <c r="O16" s="1" t="s">
        <v>1285</v>
      </c>
      <c r="P16" s="1" t="s">
        <v>2113</v>
      </c>
      <c r="Q16" s="1" t="str">
        <f t="shared" si="7"/>
        <v>MC-11004</v>
      </c>
      <c r="R16" s="1" t="str">
        <f t="shared" si="8"/>
        <v>MC-11004 | bikini damas ; talla-l color: melon</v>
      </c>
      <c r="S16" s="16" t="s">
        <v>1693</v>
      </c>
      <c r="T16" s="3" t="s">
        <v>1407</v>
      </c>
      <c r="U16" s="6" t="str">
        <f t="shared" si="5"/>
        <v>('producto_terminado','MC','MC-11004','bikini damas','MC-11004 | bikini damas ; talla-l color: melon','{"estampado_1":"melon","estampado_2":"na"}','{"spec":"na"}','{"precio_doc":60.59,"precio_unit":5.05,"precio_web":8,"precio_catalog":5.55,"precio_usd":1.55}','l','cocotfyma','unidad','activo','APT_E','melon','ruta1','MC-11004','MC-11004 | bikini damas ; talla-l color: melon','-');</v>
      </c>
      <c r="V16" s="6">
        <v>18875</v>
      </c>
      <c r="W16" s="4" t="s">
        <v>4665</v>
      </c>
      <c r="X16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('producto_terminado','MC','MC-11004','bikini damas','MC-11004 | bikini damas ; talla-l color: melon','{"estampado_1":"melon","estampado_2":"na"}','{"spec":"na"}','{"precio_doc":60.59,"precio_unit":5.05,"precio_web":8,"precio_catalog":5.55,"precio_usd":1.55}','l','cocotfyma','unidad','activo','APT_E','melon','ruta1','MC-11004','MC-11004 | bikini damas ; talla-l color: melon','-');</v>
      </c>
    </row>
    <row r="17" spans="1:24" x14ac:dyDescent="0.2">
      <c r="A17" s="1">
        <v>13</v>
      </c>
      <c r="B17" s="1" t="s">
        <v>0</v>
      </c>
      <c r="C17" s="1" t="str">
        <f t="shared" si="0"/>
        <v>MC</v>
      </c>
      <c r="D17" s="1" t="s">
        <v>23</v>
      </c>
      <c r="E17" s="1" t="s">
        <v>6</v>
      </c>
      <c r="F17" s="13" t="str">
        <f t="shared" si="1"/>
        <v>MC-09005 | bikini damas ; talla-s color: crema</v>
      </c>
      <c r="G17" s="13" t="str">
        <f t="shared" si="2"/>
        <v>{"estampado_1":"crema","estampado_2":"na"}</v>
      </c>
      <c r="H17" s="13" t="s">
        <v>1</v>
      </c>
      <c r="I17" s="13" t="s">
        <v>2</v>
      </c>
      <c r="J17" s="1" t="s">
        <v>8</v>
      </c>
      <c r="K17" s="13" t="s">
        <v>3</v>
      </c>
      <c r="L17" s="13" t="s">
        <v>4</v>
      </c>
      <c r="M17" s="13" t="s">
        <v>5</v>
      </c>
      <c r="N17" s="1" t="s">
        <v>6945</v>
      </c>
      <c r="O17" s="1" t="s">
        <v>1295</v>
      </c>
      <c r="P17" s="1" t="s">
        <v>2113</v>
      </c>
      <c r="Q17" s="1" t="str">
        <f t="shared" si="7"/>
        <v>MC-09005</v>
      </c>
      <c r="R17" s="1" t="str">
        <f t="shared" si="8"/>
        <v>MC-09005 | bikini damas ; talla-s color: crema</v>
      </c>
      <c r="S17" s="16" t="s">
        <v>1693</v>
      </c>
      <c r="T17" s="3" t="s">
        <v>1407</v>
      </c>
      <c r="U17" s="6" t="str">
        <f t="shared" si="5"/>
        <v>('producto_terminado','MC','MC-09005','bikini damas','MC-09005 | bikini damas ; talla-s color: crema','{"estampado_1":"crema","estampado_2":"na"}','{"spec":"na"}','{"precio_doc":60.59,"precio_unit":5.05,"precio_web":8,"precio_catalog":5.55,"precio_usd":1.55}','s','cocotfyma','unidad','activo','APT_E','crema','ruta1','MC-09005','MC-09005 | bikini damas ; talla-s color: crema','-');</v>
      </c>
      <c r="V17" s="6">
        <v>18876</v>
      </c>
      <c r="W17" s="4" t="s">
        <v>4665</v>
      </c>
      <c r="X17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('producto_terminado','MC','MC-09005','bikini damas','MC-09005 | bikini damas ; talla-s color: crema','{"estampado_1":"crema","estampado_2":"na"}','{"spec":"na"}','{"precio_doc":60.59,"precio_unit":5.05,"precio_web":8,"precio_catalog":5.55,"precio_usd":1.55}','s','cocotfyma','unidad','activo','APT_E','crema','ruta1','MC-09005','MC-09005 | bikini damas ; talla-s color: crema','-');</v>
      </c>
    </row>
    <row r="18" spans="1:24" x14ac:dyDescent="0.2">
      <c r="A18" s="1">
        <v>14</v>
      </c>
      <c r="B18" s="1" t="s">
        <v>0</v>
      </c>
      <c r="C18" s="1" t="str">
        <f t="shared" si="0"/>
        <v>MC</v>
      </c>
      <c r="D18" s="1" t="s">
        <v>24</v>
      </c>
      <c r="E18" s="1" t="s">
        <v>6</v>
      </c>
      <c r="F18" s="13" t="str">
        <f t="shared" si="1"/>
        <v>MC-10005 | bikini damas ; talla-m color: crema</v>
      </c>
      <c r="G18" s="13" t="str">
        <f t="shared" si="2"/>
        <v>{"estampado_1":"crema","estampado_2":"na"}</v>
      </c>
      <c r="H18" s="13" t="s">
        <v>1</v>
      </c>
      <c r="I18" s="13" t="s">
        <v>2</v>
      </c>
      <c r="J18" s="1" t="s">
        <v>9</v>
      </c>
      <c r="K18" s="13" t="s">
        <v>3</v>
      </c>
      <c r="L18" s="13" t="s">
        <v>4</v>
      </c>
      <c r="M18" s="13" t="s">
        <v>5</v>
      </c>
      <c r="N18" s="1" t="s">
        <v>6945</v>
      </c>
      <c r="O18" s="1" t="s">
        <v>1295</v>
      </c>
      <c r="P18" s="1" t="s">
        <v>2113</v>
      </c>
      <c r="Q18" s="1" t="str">
        <f t="shared" si="7"/>
        <v>MC-10005</v>
      </c>
      <c r="R18" s="1" t="str">
        <f t="shared" si="8"/>
        <v>MC-10005 | bikini damas ; talla-m color: crema</v>
      </c>
      <c r="S18" s="16" t="s">
        <v>1693</v>
      </c>
      <c r="T18" s="3" t="s">
        <v>1407</v>
      </c>
      <c r="U18" s="6" t="str">
        <f t="shared" si="5"/>
        <v>('producto_terminado','MC','MC-10005','bikini damas','MC-10005 | bikini damas ; talla-m color: crema','{"estampado_1":"crema","estampado_2":"na"}','{"spec":"na"}','{"precio_doc":60.59,"precio_unit":5.05,"precio_web":8,"precio_catalog":5.55,"precio_usd":1.55}','m','cocotfyma','unidad','activo','APT_E','crema','ruta1','MC-10005','MC-10005 | bikini damas ; talla-m color: crema','-');</v>
      </c>
      <c r="V18" s="6">
        <v>18877</v>
      </c>
      <c r="W18" s="4" t="s">
        <v>4665</v>
      </c>
      <c r="X18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('producto_terminado','MC','MC-10005','bikini damas','MC-10005 | bikini damas ; talla-m color: crema','{"estampado_1":"crema","estampado_2":"na"}','{"spec":"na"}','{"precio_doc":60.59,"precio_unit":5.05,"precio_web":8,"precio_catalog":5.55,"precio_usd":1.55}','m','cocotfyma','unidad','activo','APT_E','crema','ruta1','MC-10005','MC-10005 | bikini damas ; talla-m color: crema','-');</v>
      </c>
    </row>
    <row r="19" spans="1:24" x14ac:dyDescent="0.2">
      <c r="A19" s="1">
        <v>15</v>
      </c>
      <c r="B19" s="1" t="s">
        <v>0</v>
      </c>
      <c r="C19" s="1" t="str">
        <f t="shared" si="0"/>
        <v>MC</v>
      </c>
      <c r="D19" s="1" t="s">
        <v>25</v>
      </c>
      <c r="E19" s="1" t="s">
        <v>6</v>
      </c>
      <c r="F19" s="13" t="str">
        <f t="shared" si="1"/>
        <v>MC-11005 | bikini damas ; talla-l color: crema</v>
      </c>
      <c r="G19" s="13" t="str">
        <f t="shared" si="2"/>
        <v>{"estampado_1":"crema","estampado_2":"na"}</v>
      </c>
      <c r="H19" s="13" t="s">
        <v>1</v>
      </c>
      <c r="I19" s="13" t="s">
        <v>2</v>
      </c>
      <c r="J19" s="1" t="s">
        <v>10</v>
      </c>
      <c r="K19" s="13" t="s">
        <v>3</v>
      </c>
      <c r="L19" s="13" t="s">
        <v>4</v>
      </c>
      <c r="M19" s="13" t="s">
        <v>5</v>
      </c>
      <c r="N19" s="1" t="s">
        <v>6945</v>
      </c>
      <c r="O19" s="1" t="s">
        <v>1295</v>
      </c>
      <c r="P19" s="1" t="s">
        <v>2113</v>
      </c>
      <c r="Q19" s="1" t="str">
        <f t="shared" si="7"/>
        <v>MC-11005</v>
      </c>
      <c r="R19" s="1" t="str">
        <f t="shared" si="8"/>
        <v>MC-11005 | bikini damas ; talla-l color: crema</v>
      </c>
      <c r="S19" s="16" t="s">
        <v>1693</v>
      </c>
      <c r="T19" s="3" t="s">
        <v>1407</v>
      </c>
      <c r="U19" s="6" t="str">
        <f t="shared" si="5"/>
        <v>('producto_terminado','MC','MC-11005','bikini damas','MC-11005 | bikini damas ; talla-l color: crema','{"estampado_1":"crema","estampado_2":"na"}','{"spec":"na"}','{"precio_doc":60.59,"precio_unit":5.05,"precio_web":8,"precio_catalog":5.55,"precio_usd":1.55}','l','cocotfyma','unidad','activo','APT_E','crema','ruta1','MC-11005','MC-11005 | bikini damas ; talla-l color: crema','-');</v>
      </c>
      <c r="V19" s="6">
        <v>18878</v>
      </c>
      <c r="W19" s="4" t="s">
        <v>4665</v>
      </c>
      <c r="X19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('producto_terminado','MC','MC-11005','bikini damas','MC-11005 | bikini damas ; talla-l color: crema','{"estampado_1":"crema","estampado_2":"na"}','{"spec":"na"}','{"precio_doc":60.59,"precio_unit":5.05,"precio_web":8,"precio_catalog":5.55,"precio_usd":1.55}','l','cocotfyma','unidad','activo','APT_E','crema','ruta1','MC-11005','MC-11005 | bikini damas ; talla-l color: crema','-');</v>
      </c>
    </row>
    <row r="20" spans="1:24" x14ac:dyDescent="0.2">
      <c r="A20" s="1">
        <v>16</v>
      </c>
      <c r="B20" s="1" t="s">
        <v>0</v>
      </c>
      <c r="C20" s="1" t="str">
        <f t="shared" si="0"/>
        <v>MC</v>
      </c>
      <c r="D20" s="1" t="s">
        <v>26</v>
      </c>
      <c r="E20" s="1" t="s">
        <v>6</v>
      </c>
      <c r="F20" s="13" t="str">
        <f t="shared" si="1"/>
        <v>MC-09006 | bikini damas ; talla-s color: lila</v>
      </c>
      <c r="G20" s="13" t="str">
        <f t="shared" si="2"/>
        <v>{"estampado_1":"lila","estampado_2":"na"}</v>
      </c>
      <c r="H20" s="13" t="s">
        <v>1</v>
      </c>
      <c r="I20" s="13" t="s">
        <v>2</v>
      </c>
      <c r="J20" s="1" t="s">
        <v>8</v>
      </c>
      <c r="K20" s="13" t="s">
        <v>3</v>
      </c>
      <c r="L20" s="13" t="s">
        <v>4</v>
      </c>
      <c r="M20" s="13" t="s">
        <v>5</v>
      </c>
      <c r="N20" s="1" t="s">
        <v>6945</v>
      </c>
      <c r="O20" s="1" t="s">
        <v>1293</v>
      </c>
      <c r="P20" s="1" t="s">
        <v>2113</v>
      </c>
      <c r="Q20" s="1" t="str">
        <f t="shared" si="7"/>
        <v>MC-09006</v>
      </c>
      <c r="R20" s="1" t="str">
        <f t="shared" si="8"/>
        <v>MC-09006 | bikini damas ; talla-s color: lila</v>
      </c>
      <c r="S20" s="16" t="s">
        <v>1693</v>
      </c>
      <c r="T20" s="3" t="s">
        <v>1407</v>
      </c>
      <c r="U20" s="6" t="str">
        <f t="shared" si="5"/>
        <v>('producto_terminado','MC','MC-09006','bikini damas','MC-09006 | bikini damas ; talla-s color: lila','{"estampado_1":"lila","estampado_2":"na"}','{"spec":"na"}','{"precio_doc":60.59,"precio_unit":5.05,"precio_web":8,"precio_catalog":5.55,"precio_usd":1.55}','s','cocotfyma','unidad','activo','APT_E','lila','ruta1','MC-09006','MC-09006 | bikini damas ; talla-s color: lila','-');</v>
      </c>
      <c r="V20" s="6">
        <v>18879</v>
      </c>
      <c r="W20" s="4" t="s">
        <v>4665</v>
      </c>
      <c r="X20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('producto_terminado','MC','MC-09006','bikini damas','MC-09006 | bikini damas ; talla-s color: lila','{"estampado_1":"lila","estampado_2":"na"}','{"spec":"na"}','{"precio_doc":60.59,"precio_unit":5.05,"precio_web":8,"precio_catalog":5.55,"precio_usd":1.55}','s','cocotfyma','unidad','activo','APT_E','lila','ruta1','MC-09006','MC-09006 | bikini damas ; talla-s color: lila','-');</v>
      </c>
    </row>
    <row r="21" spans="1:24" x14ac:dyDescent="0.2">
      <c r="A21" s="1">
        <v>17</v>
      </c>
      <c r="B21" s="1" t="s">
        <v>0</v>
      </c>
      <c r="C21" s="1" t="str">
        <f t="shared" si="0"/>
        <v>MC</v>
      </c>
      <c r="D21" s="1" t="s">
        <v>27</v>
      </c>
      <c r="E21" s="1" t="s">
        <v>6</v>
      </c>
      <c r="F21" s="13" t="str">
        <f t="shared" si="1"/>
        <v>MC-10006 | bikini damas ; talla-m color: lila</v>
      </c>
      <c r="G21" s="13" t="str">
        <f t="shared" si="2"/>
        <v>{"estampado_1":"lila","estampado_2":"na"}</v>
      </c>
      <c r="H21" s="13" t="s">
        <v>1</v>
      </c>
      <c r="I21" s="13" t="s">
        <v>2</v>
      </c>
      <c r="J21" s="1" t="s">
        <v>9</v>
      </c>
      <c r="K21" s="13" t="s">
        <v>3</v>
      </c>
      <c r="L21" s="13" t="s">
        <v>4</v>
      </c>
      <c r="M21" s="13" t="s">
        <v>5</v>
      </c>
      <c r="N21" s="1" t="s">
        <v>6945</v>
      </c>
      <c r="O21" s="1" t="s">
        <v>1293</v>
      </c>
      <c r="P21" s="1" t="s">
        <v>2113</v>
      </c>
      <c r="Q21" s="1" t="str">
        <f t="shared" si="7"/>
        <v>MC-10006</v>
      </c>
      <c r="R21" s="1" t="str">
        <f t="shared" si="8"/>
        <v>MC-10006 | bikini damas ; talla-m color: lila</v>
      </c>
      <c r="S21" s="16" t="s">
        <v>1693</v>
      </c>
      <c r="T21" s="3" t="s">
        <v>1407</v>
      </c>
      <c r="U21" s="6" t="str">
        <f t="shared" si="5"/>
        <v>('producto_terminado','MC','MC-10006','bikini damas','MC-10006 | bikini damas ; talla-m color: lila','{"estampado_1":"lila","estampado_2":"na"}','{"spec":"na"}','{"precio_doc":60.59,"precio_unit":5.05,"precio_web":8,"precio_catalog":5.55,"precio_usd":1.55}','m','cocotfyma','unidad','activo','APT_E','lila','ruta1','MC-10006','MC-10006 | bikini damas ; talla-m color: lila','-');</v>
      </c>
      <c r="V21" s="6">
        <v>18880</v>
      </c>
      <c r="W21" s="4" t="s">
        <v>4665</v>
      </c>
      <c r="X21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('producto_terminado','MC','MC-10006','bikini damas','MC-10006 | bikini damas ; talla-m color: lila','{"estampado_1":"lila","estampado_2":"na"}','{"spec":"na"}','{"precio_doc":60.59,"precio_unit":5.05,"precio_web":8,"precio_catalog":5.55,"precio_usd":1.55}','m','cocotfyma','unidad','activo','APT_E','lila','ruta1','MC-10006','MC-10006 | bikini damas ; talla-m color: lila','-');</v>
      </c>
    </row>
    <row r="22" spans="1:24" x14ac:dyDescent="0.2">
      <c r="A22" s="1">
        <v>18</v>
      </c>
      <c r="B22" s="1" t="s">
        <v>0</v>
      </c>
      <c r="C22" s="1" t="str">
        <f t="shared" si="0"/>
        <v>MC</v>
      </c>
      <c r="D22" s="1" t="s">
        <v>28</v>
      </c>
      <c r="E22" s="1" t="s">
        <v>6</v>
      </c>
      <c r="F22" s="13" t="str">
        <f t="shared" si="1"/>
        <v>MC-11006 | bikini damas ; talla-l color: lila</v>
      </c>
      <c r="G22" s="13" t="str">
        <f t="shared" si="2"/>
        <v>{"estampado_1":"lila","estampado_2":"na"}</v>
      </c>
      <c r="H22" s="13" t="s">
        <v>1</v>
      </c>
      <c r="I22" s="13" t="s">
        <v>2</v>
      </c>
      <c r="J22" s="1" t="s">
        <v>10</v>
      </c>
      <c r="K22" s="13" t="s">
        <v>3</v>
      </c>
      <c r="L22" s="13" t="s">
        <v>4</v>
      </c>
      <c r="M22" s="13" t="s">
        <v>5</v>
      </c>
      <c r="N22" s="1" t="s">
        <v>6945</v>
      </c>
      <c r="O22" s="1" t="s">
        <v>1293</v>
      </c>
      <c r="P22" s="1" t="s">
        <v>2113</v>
      </c>
      <c r="Q22" s="1" t="str">
        <f t="shared" si="7"/>
        <v>MC-11006</v>
      </c>
      <c r="R22" s="1" t="str">
        <f t="shared" si="8"/>
        <v>MC-11006 | bikini damas ; talla-l color: lila</v>
      </c>
      <c r="S22" s="16" t="s">
        <v>1693</v>
      </c>
      <c r="T22" s="3" t="s">
        <v>1407</v>
      </c>
      <c r="U22" s="6" t="str">
        <f t="shared" si="5"/>
        <v>('producto_terminado','MC','MC-11006','bikini damas','MC-11006 | bikini damas ; talla-l color: lila','{"estampado_1":"lila","estampado_2":"na"}','{"spec":"na"}','{"precio_doc":60.59,"precio_unit":5.05,"precio_web":8,"precio_catalog":5.55,"precio_usd":1.55}','l','cocotfyma','unidad','activo','APT_E','lila','ruta1','MC-11006','MC-11006 | bikini damas ; talla-l color: lila','-');</v>
      </c>
      <c r="V22" s="6">
        <v>18881</v>
      </c>
      <c r="W22" s="4" t="s">
        <v>4665</v>
      </c>
      <c r="X22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('producto_terminado','MC','MC-11006','bikini damas','MC-11006 | bikini damas ; talla-l color: lila','{"estampado_1":"lila","estampado_2":"na"}','{"spec":"na"}','{"precio_doc":60.59,"precio_unit":5.05,"precio_web":8,"precio_catalog":5.55,"precio_usd":1.55}','l','cocotfyma','unidad','activo','APT_E','lila','ruta1','MC-11006','MC-11006 | bikini damas ; talla-l color: lila','-');</v>
      </c>
    </row>
    <row r="23" spans="1:24" x14ac:dyDescent="0.2">
      <c r="A23" s="1">
        <v>19</v>
      </c>
      <c r="B23" s="1" t="s">
        <v>0</v>
      </c>
      <c r="C23" s="1" t="str">
        <f t="shared" si="0"/>
        <v>MC</v>
      </c>
      <c r="D23" s="1" t="s">
        <v>29</v>
      </c>
      <c r="E23" s="1" t="s">
        <v>6</v>
      </c>
      <c r="F23" s="13" t="str">
        <f t="shared" si="1"/>
        <v>MC-09007 | bikini damas ; talla-s color: celeste</v>
      </c>
      <c r="G23" s="13" t="str">
        <f t="shared" si="2"/>
        <v>{"estampado_1":"celeste","estampado_2":"na"}</v>
      </c>
      <c r="H23" s="13" t="s">
        <v>1</v>
      </c>
      <c r="I23" s="13" t="s">
        <v>2</v>
      </c>
      <c r="J23" s="1" t="s">
        <v>8</v>
      </c>
      <c r="K23" s="13" t="s">
        <v>3</v>
      </c>
      <c r="L23" s="13" t="s">
        <v>4</v>
      </c>
      <c r="M23" s="13" t="s">
        <v>5</v>
      </c>
      <c r="N23" s="1" t="s">
        <v>6945</v>
      </c>
      <c r="O23" s="1" t="s">
        <v>1286</v>
      </c>
      <c r="P23" s="1" t="s">
        <v>2113</v>
      </c>
      <c r="Q23" s="1" t="str">
        <f t="shared" si="7"/>
        <v>MC-09007</v>
      </c>
      <c r="R23" s="1" t="str">
        <f t="shared" si="8"/>
        <v>MC-09007 | bikini damas ; talla-s color: celeste</v>
      </c>
      <c r="S23" s="16" t="s">
        <v>1693</v>
      </c>
      <c r="T23" s="3" t="s">
        <v>1407</v>
      </c>
      <c r="U23" s="6" t="str">
        <f t="shared" si="5"/>
        <v>('producto_terminado','MC','MC-09007','bikini damas','MC-09007 | bikini damas ; talla-s color: celeste','{"estampado_1":"celeste","estampado_2":"na"}','{"spec":"na"}','{"precio_doc":60.59,"precio_unit":5.05,"precio_web":8,"precio_catalog":5.55,"precio_usd":1.55}','s','cocotfyma','unidad','activo','APT_E','celeste','ruta1','MC-09007','MC-09007 | bikini damas ; talla-s color: celeste','-');</v>
      </c>
      <c r="V23" s="6">
        <v>18882</v>
      </c>
      <c r="W23" s="4" t="s">
        <v>4665</v>
      </c>
      <c r="X23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('producto_terminado','MC','MC-09007','bikini damas','MC-09007 | bikini damas ; talla-s color: celeste','{"estampado_1":"celeste","estampado_2":"na"}','{"spec":"na"}','{"precio_doc":60.59,"precio_unit":5.05,"precio_web":8,"precio_catalog":5.55,"precio_usd":1.55}','s','cocotfyma','unidad','activo','APT_E','celeste','ruta1','MC-09007','MC-09007 | bikini damas ; talla-s color: celeste','-');</v>
      </c>
    </row>
    <row r="24" spans="1:24" x14ac:dyDescent="0.2">
      <c r="A24" s="1">
        <v>20</v>
      </c>
      <c r="B24" s="1" t="s">
        <v>0</v>
      </c>
      <c r="C24" s="1" t="str">
        <f t="shared" si="0"/>
        <v>MC</v>
      </c>
      <c r="D24" s="1" t="s">
        <v>30</v>
      </c>
      <c r="E24" s="1" t="s">
        <v>6</v>
      </c>
      <c r="F24" s="13" t="str">
        <f t="shared" si="1"/>
        <v>MC-10007 | bikini damas ; talla-m color: celeste</v>
      </c>
      <c r="G24" s="13" t="str">
        <f t="shared" si="2"/>
        <v>{"estampado_1":"celeste","estampado_2":"na"}</v>
      </c>
      <c r="H24" s="13" t="s">
        <v>1</v>
      </c>
      <c r="I24" s="13" t="s">
        <v>2</v>
      </c>
      <c r="J24" s="1" t="s">
        <v>9</v>
      </c>
      <c r="K24" s="13" t="s">
        <v>3</v>
      </c>
      <c r="L24" s="13" t="s">
        <v>4</v>
      </c>
      <c r="M24" s="13" t="s">
        <v>5</v>
      </c>
      <c r="N24" s="1" t="s">
        <v>6945</v>
      </c>
      <c r="O24" s="1" t="s">
        <v>1286</v>
      </c>
      <c r="P24" s="1" t="s">
        <v>2113</v>
      </c>
      <c r="Q24" s="1" t="str">
        <f t="shared" si="7"/>
        <v>MC-10007</v>
      </c>
      <c r="R24" s="1" t="str">
        <f t="shared" si="8"/>
        <v>MC-10007 | bikini damas ; talla-m color: celeste</v>
      </c>
      <c r="S24" s="16" t="s">
        <v>1693</v>
      </c>
      <c r="T24" s="3" t="s">
        <v>1407</v>
      </c>
      <c r="U24" s="6" t="str">
        <f t="shared" si="5"/>
        <v>('producto_terminado','MC','MC-10007','bikini damas','MC-10007 | bikini damas ; talla-m color: celeste','{"estampado_1":"celeste","estampado_2":"na"}','{"spec":"na"}','{"precio_doc":60.59,"precio_unit":5.05,"precio_web":8,"precio_catalog":5.55,"precio_usd":1.55}','m','cocotfyma','unidad','activo','APT_E','celeste','ruta1','MC-10007','MC-10007 | bikini damas ; talla-m color: celeste','-');</v>
      </c>
      <c r="V24" s="6">
        <v>18883</v>
      </c>
      <c r="W24" s="4" t="s">
        <v>4665</v>
      </c>
      <c r="X24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('producto_terminado','MC','MC-10007','bikini damas','MC-10007 | bikini damas ; talla-m color: celeste','{"estampado_1":"celeste","estampado_2":"na"}','{"spec":"na"}','{"precio_doc":60.59,"precio_unit":5.05,"precio_web":8,"precio_catalog":5.55,"precio_usd":1.55}','m','cocotfyma','unidad','activo','APT_E','celeste','ruta1','MC-10007','MC-10007 | bikini damas ; talla-m color: celeste','-');</v>
      </c>
    </row>
    <row r="25" spans="1:24" x14ac:dyDescent="0.2">
      <c r="A25" s="1">
        <v>21</v>
      </c>
      <c r="B25" s="1" t="s">
        <v>0</v>
      </c>
      <c r="C25" s="1" t="str">
        <f t="shared" si="0"/>
        <v>MC</v>
      </c>
      <c r="D25" s="1" t="s">
        <v>31</v>
      </c>
      <c r="E25" s="1" t="s">
        <v>6</v>
      </c>
      <c r="F25" s="13" t="str">
        <f t="shared" si="1"/>
        <v>MC-11007 | bikini damas ; talla-l color: celeste</v>
      </c>
      <c r="G25" s="13" t="str">
        <f t="shared" si="2"/>
        <v>{"estampado_1":"celeste","estampado_2":"na"}</v>
      </c>
      <c r="H25" s="13" t="s">
        <v>1</v>
      </c>
      <c r="I25" s="13" t="s">
        <v>2</v>
      </c>
      <c r="J25" s="1" t="s">
        <v>10</v>
      </c>
      <c r="K25" s="13" t="s">
        <v>3</v>
      </c>
      <c r="L25" s="13" t="s">
        <v>4</v>
      </c>
      <c r="M25" s="13" t="s">
        <v>5</v>
      </c>
      <c r="N25" s="1" t="s">
        <v>6945</v>
      </c>
      <c r="O25" s="1" t="s">
        <v>1286</v>
      </c>
      <c r="P25" s="1" t="s">
        <v>2113</v>
      </c>
      <c r="Q25" s="1" t="str">
        <f t="shared" si="7"/>
        <v>MC-11007</v>
      </c>
      <c r="R25" s="1" t="str">
        <f t="shared" si="8"/>
        <v>MC-11007 | bikini damas ; talla-l color: celeste</v>
      </c>
      <c r="S25" s="16" t="s">
        <v>1693</v>
      </c>
      <c r="T25" s="3" t="s">
        <v>1407</v>
      </c>
      <c r="U25" s="6" t="str">
        <f t="shared" si="5"/>
        <v>('producto_terminado','MC','MC-11007','bikini damas','MC-11007 | bikini damas ; talla-l color: celeste','{"estampado_1":"celeste","estampado_2":"na"}','{"spec":"na"}','{"precio_doc":60.59,"precio_unit":5.05,"precio_web":8,"precio_catalog":5.55,"precio_usd":1.55}','l','cocotfyma','unidad','activo','APT_E','celeste','ruta1','MC-11007','MC-11007 | bikini damas ; talla-l color: celeste','-');</v>
      </c>
      <c r="V25" s="6">
        <v>18884</v>
      </c>
      <c r="W25" s="4" t="s">
        <v>4665</v>
      </c>
      <c r="X25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('producto_terminado','MC','MC-11007','bikini damas','MC-11007 | bikini damas ; talla-l color: celeste','{"estampado_1":"celeste","estampado_2":"na"}','{"spec":"na"}','{"precio_doc":60.59,"precio_unit":5.05,"precio_web":8,"precio_catalog":5.55,"precio_usd":1.55}','l','cocotfyma','unidad','activo','APT_E','celeste','ruta1','MC-11007','MC-11007 | bikini damas ; talla-l color: celeste','-');</v>
      </c>
    </row>
    <row r="26" spans="1:24" x14ac:dyDescent="0.2">
      <c r="A26" s="1">
        <v>22</v>
      </c>
      <c r="B26" s="1" t="s">
        <v>0</v>
      </c>
      <c r="C26" s="1" t="str">
        <f t="shared" si="0"/>
        <v>MC</v>
      </c>
      <c r="D26" s="1" t="s">
        <v>32</v>
      </c>
      <c r="E26" s="1" t="s">
        <v>6</v>
      </c>
      <c r="F26" s="13" t="str">
        <f t="shared" si="1"/>
        <v>MC-09008 | bikini damas ; talla-s color: negro</v>
      </c>
      <c r="G26" s="13" t="str">
        <f t="shared" si="2"/>
        <v>{"estampado_1":"negro","estampado_2":"na"}</v>
      </c>
      <c r="H26" s="13" t="s">
        <v>1</v>
      </c>
      <c r="I26" s="13" t="s">
        <v>2</v>
      </c>
      <c r="J26" s="1" t="s">
        <v>8</v>
      </c>
      <c r="K26" s="13" t="s">
        <v>3</v>
      </c>
      <c r="L26" s="13" t="s">
        <v>4</v>
      </c>
      <c r="M26" s="13" t="s">
        <v>5</v>
      </c>
      <c r="N26" s="1" t="s">
        <v>6945</v>
      </c>
      <c r="O26" s="1" t="s">
        <v>1296</v>
      </c>
      <c r="P26" s="1" t="s">
        <v>2113</v>
      </c>
      <c r="Q26" s="1" t="str">
        <f t="shared" si="7"/>
        <v>MC-09008</v>
      </c>
      <c r="R26" s="1" t="str">
        <f t="shared" si="8"/>
        <v>MC-09008 | bikini damas ; talla-s color: negro</v>
      </c>
      <c r="S26" s="16" t="s">
        <v>1693</v>
      </c>
      <c r="T26" s="3" t="s">
        <v>1407</v>
      </c>
      <c r="U26" s="6" t="str">
        <f t="shared" si="5"/>
        <v>('producto_terminado','MC','MC-09008','bikini damas','MC-09008 | bikini damas ; talla-s color: negro','{"estampado_1":"negro","estampado_2":"na"}','{"spec":"na"}','{"precio_doc":60.59,"precio_unit":5.05,"precio_web":8,"precio_catalog":5.55,"precio_usd":1.55}','s','cocotfyma','unidad','activo','APT_E','negro','ruta1','MC-09008','MC-09008 | bikini damas ; talla-s color: negro','-');</v>
      </c>
      <c r="V26" s="6">
        <v>18885</v>
      </c>
      <c r="W26" s="4" t="s">
        <v>4665</v>
      </c>
      <c r="X26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('producto_terminado','MC','MC-09008','bikini damas','MC-09008 | bikini damas ; talla-s color: negro','{"estampado_1":"negro","estampado_2":"na"}','{"spec":"na"}','{"precio_doc":60.59,"precio_unit":5.05,"precio_web":8,"precio_catalog":5.55,"precio_usd":1.55}','s','cocotfyma','unidad','activo','APT_E','negro','ruta1','MC-09008','MC-09008 | bikini damas ; talla-s color: negro','-');</v>
      </c>
    </row>
    <row r="27" spans="1:24" x14ac:dyDescent="0.2">
      <c r="A27" s="1">
        <v>23</v>
      </c>
      <c r="B27" s="1" t="s">
        <v>0</v>
      </c>
      <c r="C27" s="1" t="str">
        <f t="shared" si="0"/>
        <v>MC</v>
      </c>
      <c r="D27" s="1" t="s">
        <v>33</v>
      </c>
      <c r="E27" s="1" t="s">
        <v>6</v>
      </c>
      <c r="F27" s="13" t="str">
        <f t="shared" si="1"/>
        <v>MC-10008 | bikini damas ; talla-m color: negro</v>
      </c>
      <c r="G27" s="13" t="str">
        <f t="shared" si="2"/>
        <v>{"estampado_1":"negro","estampado_2":"na"}</v>
      </c>
      <c r="H27" s="13" t="s">
        <v>1</v>
      </c>
      <c r="I27" s="13" t="s">
        <v>2</v>
      </c>
      <c r="J27" s="1" t="s">
        <v>9</v>
      </c>
      <c r="K27" s="13" t="s">
        <v>3</v>
      </c>
      <c r="L27" s="13" t="s">
        <v>4</v>
      </c>
      <c r="M27" s="13" t="s">
        <v>5</v>
      </c>
      <c r="N27" s="1" t="s">
        <v>6945</v>
      </c>
      <c r="O27" s="1" t="s">
        <v>1296</v>
      </c>
      <c r="P27" s="1" t="s">
        <v>2113</v>
      </c>
      <c r="Q27" s="1" t="str">
        <f t="shared" si="7"/>
        <v>MC-10008</v>
      </c>
      <c r="R27" s="1" t="str">
        <f t="shared" si="8"/>
        <v>MC-10008 | bikini damas ; talla-m color: negro</v>
      </c>
      <c r="S27" s="16" t="s">
        <v>1693</v>
      </c>
      <c r="T27" s="3" t="s">
        <v>1407</v>
      </c>
      <c r="U27" s="6" t="str">
        <f t="shared" si="5"/>
        <v>('producto_terminado','MC','MC-10008','bikini damas','MC-10008 | bikini damas ; talla-m color: negro','{"estampado_1":"negro","estampado_2":"na"}','{"spec":"na"}','{"precio_doc":60.59,"precio_unit":5.05,"precio_web":8,"precio_catalog":5.55,"precio_usd":1.55}','m','cocotfyma','unidad','activo','APT_E','negro','ruta1','MC-10008','MC-10008 | bikini damas ; talla-m color: negro','-');</v>
      </c>
      <c r="V27" s="6">
        <v>18886</v>
      </c>
      <c r="W27" s="4" t="s">
        <v>4665</v>
      </c>
      <c r="X27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('producto_terminado','MC','MC-10008','bikini damas','MC-10008 | bikini damas ; talla-m color: negro','{"estampado_1":"negro","estampado_2":"na"}','{"spec":"na"}','{"precio_doc":60.59,"precio_unit":5.05,"precio_web":8,"precio_catalog":5.55,"precio_usd":1.55}','m','cocotfyma','unidad','activo','APT_E','negro','ruta1','MC-10008','MC-10008 | bikini damas ; talla-m color: negro','-');</v>
      </c>
    </row>
    <row r="28" spans="1:24" x14ac:dyDescent="0.2">
      <c r="A28" s="1">
        <v>24</v>
      </c>
      <c r="B28" s="1" t="s">
        <v>0</v>
      </c>
      <c r="C28" s="1" t="str">
        <f t="shared" si="0"/>
        <v>MC</v>
      </c>
      <c r="D28" s="1" t="s">
        <v>34</v>
      </c>
      <c r="E28" s="1" t="s">
        <v>6</v>
      </c>
      <c r="F28" s="13" t="str">
        <f t="shared" si="1"/>
        <v>MC-11008 | bikini damas ; talla-l color: negro</v>
      </c>
      <c r="G28" s="13" t="str">
        <f t="shared" si="2"/>
        <v>{"estampado_1":"negro","estampado_2":"na"}</v>
      </c>
      <c r="H28" s="13" t="s">
        <v>1</v>
      </c>
      <c r="I28" s="13" t="s">
        <v>2</v>
      </c>
      <c r="J28" s="1" t="s">
        <v>10</v>
      </c>
      <c r="K28" s="13" t="s">
        <v>3</v>
      </c>
      <c r="L28" s="13" t="s">
        <v>4</v>
      </c>
      <c r="M28" s="13" t="s">
        <v>5</v>
      </c>
      <c r="N28" s="1" t="s">
        <v>6945</v>
      </c>
      <c r="O28" s="1" t="s">
        <v>1296</v>
      </c>
      <c r="P28" s="1" t="s">
        <v>2113</v>
      </c>
      <c r="Q28" s="1" t="str">
        <f t="shared" si="7"/>
        <v>MC-11008</v>
      </c>
      <c r="R28" s="1" t="str">
        <f t="shared" si="8"/>
        <v>MC-11008 | bikini damas ; talla-l color: negro</v>
      </c>
      <c r="S28" s="16" t="s">
        <v>1693</v>
      </c>
      <c r="T28" s="3" t="s">
        <v>1407</v>
      </c>
      <c r="U28" s="6" t="str">
        <f t="shared" si="5"/>
        <v>('producto_terminado','MC','MC-11008','bikini damas','MC-11008 | bikini damas ; talla-l color: negro','{"estampado_1":"negro","estampado_2":"na"}','{"spec":"na"}','{"precio_doc":60.59,"precio_unit":5.05,"precio_web":8,"precio_catalog":5.55,"precio_usd":1.55}','l','cocotfyma','unidad','activo','APT_E','negro','ruta1','MC-11008','MC-11008 | bikini damas ; talla-l color: negro','-');</v>
      </c>
      <c r="V28" s="6">
        <v>18887</v>
      </c>
      <c r="W28" s="4" t="s">
        <v>4665</v>
      </c>
      <c r="X28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('producto_terminado','MC','MC-11008','bikini damas','MC-11008 | bikini damas ; talla-l color: negro','{"estampado_1":"negro","estampado_2":"na"}','{"spec":"na"}','{"precio_doc":60.59,"precio_unit":5.05,"precio_web":8,"precio_catalog":5.55,"precio_usd":1.55}','l','cocotfyma','unidad','activo','APT_E','negro','ruta1','MC-11008','MC-11008 | bikini damas ; talla-l color: negro','-');</v>
      </c>
    </row>
    <row r="29" spans="1:24" x14ac:dyDescent="0.2">
      <c r="A29" s="1">
        <v>25</v>
      </c>
      <c r="B29" s="1" t="s">
        <v>0</v>
      </c>
      <c r="C29" s="1" t="str">
        <f t="shared" si="0"/>
        <v>MC</v>
      </c>
      <c r="D29" s="1" t="s">
        <v>35</v>
      </c>
      <c r="E29" s="1" t="s">
        <v>6</v>
      </c>
      <c r="F29" s="13" t="str">
        <f t="shared" si="1"/>
        <v>MC-09009 | bikini damas ; talla-s color: rojo</v>
      </c>
      <c r="G29" s="13" t="str">
        <f t="shared" si="2"/>
        <v>{"estampado_1":"rojo","estampado_2":"na"}</v>
      </c>
      <c r="H29" s="13" t="s">
        <v>1</v>
      </c>
      <c r="I29" s="13" t="s">
        <v>2</v>
      </c>
      <c r="J29" s="1" t="s">
        <v>8</v>
      </c>
      <c r="K29" s="13" t="s">
        <v>3</v>
      </c>
      <c r="L29" s="13" t="s">
        <v>4</v>
      </c>
      <c r="M29" s="13" t="s">
        <v>5</v>
      </c>
      <c r="N29" s="1" t="s">
        <v>6945</v>
      </c>
      <c r="O29" s="1" t="s">
        <v>1297</v>
      </c>
      <c r="P29" s="1" t="s">
        <v>2113</v>
      </c>
      <c r="Q29" s="1" t="str">
        <f t="shared" si="7"/>
        <v>MC-09009</v>
      </c>
      <c r="R29" s="1" t="str">
        <f t="shared" si="8"/>
        <v>MC-09009 | bikini damas ; talla-s color: rojo</v>
      </c>
      <c r="S29" s="16" t="s">
        <v>1693</v>
      </c>
      <c r="T29" s="3" t="s">
        <v>1407</v>
      </c>
      <c r="U29" s="6" t="str">
        <f t="shared" si="5"/>
        <v>('producto_terminado','MC','MC-09009','bikini damas','MC-09009 | bikini damas ; talla-s color: rojo','{"estampado_1":"rojo","estampado_2":"na"}','{"spec":"na"}','{"precio_doc":60.59,"precio_unit":5.05,"precio_web":8,"precio_catalog":5.55,"precio_usd":1.55}','s','cocotfyma','unidad','activo','APT_E','rojo','ruta1','MC-09009','MC-09009 | bikini damas ; talla-s color: rojo','-');</v>
      </c>
      <c r="V29" s="6">
        <v>18888</v>
      </c>
      <c r="W29" s="4" t="s">
        <v>4665</v>
      </c>
      <c r="X29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('producto_terminado','MC','MC-09009','bikini damas','MC-09009 | bikini damas ; talla-s color: rojo','{"estampado_1":"rojo","estampado_2":"na"}','{"spec":"na"}','{"precio_doc":60.59,"precio_unit":5.05,"precio_web":8,"precio_catalog":5.55,"precio_usd":1.55}','s','cocotfyma','unidad','activo','APT_E','rojo','ruta1','MC-09009','MC-09009 | bikini damas ; talla-s color: rojo','-');</v>
      </c>
    </row>
    <row r="30" spans="1:24" x14ac:dyDescent="0.2">
      <c r="A30" s="1">
        <v>26</v>
      </c>
      <c r="B30" s="1" t="s">
        <v>0</v>
      </c>
      <c r="C30" s="1" t="str">
        <f t="shared" si="0"/>
        <v>MC</v>
      </c>
      <c r="D30" s="1" t="s">
        <v>36</v>
      </c>
      <c r="E30" s="1" t="s">
        <v>6</v>
      </c>
      <c r="F30" s="13" t="str">
        <f t="shared" si="1"/>
        <v>MC-10009 | bikini damas ; talla-m color: rojo</v>
      </c>
      <c r="G30" s="13" t="str">
        <f t="shared" si="2"/>
        <v>{"estampado_1":"rojo","estampado_2":"na"}</v>
      </c>
      <c r="H30" s="13" t="s">
        <v>1</v>
      </c>
      <c r="I30" s="13" t="s">
        <v>2</v>
      </c>
      <c r="J30" s="1" t="s">
        <v>9</v>
      </c>
      <c r="K30" s="13" t="s">
        <v>3</v>
      </c>
      <c r="L30" s="13" t="s">
        <v>4</v>
      </c>
      <c r="M30" s="13" t="s">
        <v>5</v>
      </c>
      <c r="N30" s="1" t="s">
        <v>6945</v>
      </c>
      <c r="O30" s="1" t="s">
        <v>1297</v>
      </c>
      <c r="P30" s="1" t="s">
        <v>2113</v>
      </c>
      <c r="Q30" s="1" t="str">
        <f t="shared" si="7"/>
        <v>MC-10009</v>
      </c>
      <c r="R30" s="1" t="str">
        <f t="shared" si="8"/>
        <v>MC-10009 | bikini damas ; talla-m color: rojo</v>
      </c>
      <c r="S30" s="16" t="s">
        <v>1693</v>
      </c>
      <c r="T30" s="3" t="s">
        <v>1407</v>
      </c>
      <c r="U30" s="6" t="str">
        <f t="shared" si="5"/>
        <v>('producto_terminado','MC','MC-10009','bikini damas','MC-10009 | bikini damas ; talla-m color: rojo','{"estampado_1":"rojo","estampado_2":"na"}','{"spec":"na"}','{"precio_doc":60.59,"precio_unit":5.05,"precio_web":8,"precio_catalog":5.55,"precio_usd":1.55}','m','cocotfyma','unidad','activo','APT_E','rojo','ruta1','MC-10009','MC-10009 | bikini damas ; talla-m color: rojo','-');</v>
      </c>
      <c r="V30" s="6">
        <v>18889</v>
      </c>
      <c r="W30" s="4" t="s">
        <v>4665</v>
      </c>
      <c r="X30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('producto_terminado','MC','MC-10009','bikini damas','MC-10009 | bikini damas ; talla-m color: rojo','{"estampado_1":"rojo","estampado_2":"na"}','{"spec":"na"}','{"precio_doc":60.59,"precio_unit":5.05,"precio_web":8,"precio_catalog":5.55,"precio_usd":1.55}','m','cocotfyma','unidad','activo','APT_E','rojo','ruta1','MC-10009','MC-10009 | bikini damas ; talla-m color: rojo','-');</v>
      </c>
    </row>
    <row r="31" spans="1:24" x14ac:dyDescent="0.2">
      <c r="A31" s="1">
        <v>27</v>
      </c>
      <c r="B31" s="1" t="s">
        <v>0</v>
      </c>
      <c r="C31" s="1" t="str">
        <f t="shared" si="0"/>
        <v>MC</v>
      </c>
      <c r="D31" s="1" t="s">
        <v>37</v>
      </c>
      <c r="E31" s="1" t="s">
        <v>6</v>
      </c>
      <c r="F31" s="13" t="str">
        <f t="shared" si="1"/>
        <v>MC-11009 | bikini damas ; talla-l color: rojo</v>
      </c>
      <c r="G31" s="13" t="str">
        <f t="shared" si="2"/>
        <v>{"estampado_1":"rojo","estampado_2":"na"}</v>
      </c>
      <c r="H31" s="13" t="s">
        <v>1</v>
      </c>
      <c r="I31" s="13" t="s">
        <v>2</v>
      </c>
      <c r="J31" s="1" t="s">
        <v>10</v>
      </c>
      <c r="K31" s="13" t="s">
        <v>3</v>
      </c>
      <c r="L31" s="13" t="s">
        <v>4</v>
      </c>
      <c r="M31" s="13" t="s">
        <v>5</v>
      </c>
      <c r="N31" s="1" t="s">
        <v>6945</v>
      </c>
      <c r="O31" s="1" t="s">
        <v>1297</v>
      </c>
      <c r="P31" s="1" t="s">
        <v>2113</v>
      </c>
      <c r="Q31" s="1" t="str">
        <f t="shared" si="7"/>
        <v>MC-11009</v>
      </c>
      <c r="R31" s="1" t="str">
        <f t="shared" si="8"/>
        <v>MC-11009 | bikini damas ; talla-l color: rojo</v>
      </c>
      <c r="S31" s="16" t="s">
        <v>1693</v>
      </c>
      <c r="T31" s="3" t="s">
        <v>1407</v>
      </c>
      <c r="U31" s="6" t="str">
        <f t="shared" si="5"/>
        <v>('producto_terminado','MC','MC-11009','bikini damas','MC-11009 | bikini damas ; talla-l color: rojo','{"estampado_1":"rojo","estampado_2":"na"}','{"spec":"na"}','{"precio_doc":60.59,"precio_unit":5.05,"precio_web":8,"precio_catalog":5.55,"precio_usd":1.55}','l','cocotfyma','unidad','activo','APT_E','rojo','ruta1','MC-11009','MC-11009 | bikini damas ; talla-l color: rojo','-');</v>
      </c>
      <c r="V31" s="6">
        <v>18890</v>
      </c>
      <c r="W31" s="4" t="s">
        <v>4665</v>
      </c>
      <c r="X31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('producto_terminado','MC','MC-11009','bikini damas','MC-11009 | bikini damas ; talla-l color: rojo','{"estampado_1":"rojo","estampado_2":"na"}','{"spec":"na"}','{"precio_doc":60.59,"precio_unit":5.05,"precio_web":8,"precio_catalog":5.55,"precio_usd":1.55}','l','cocotfyma','unidad','activo','APT_E','rojo','ruta1','MC-11009','MC-11009 | bikini damas ; talla-l color: rojo','-');</v>
      </c>
    </row>
    <row r="32" spans="1:24" x14ac:dyDescent="0.2">
      <c r="A32" s="1">
        <v>28</v>
      </c>
      <c r="B32" s="1" t="s">
        <v>0</v>
      </c>
      <c r="C32" s="1" t="str">
        <f t="shared" si="0"/>
        <v>MC</v>
      </c>
      <c r="D32" s="1" t="s">
        <v>38</v>
      </c>
      <c r="E32" s="1" t="s">
        <v>6</v>
      </c>
      <c r="F32" s="13" t="str">
        <f t="shared" si="1"/>
        <v>MC-09010 | bikini damas ; talla-s color: verde agua</v>
      </c>
      <c r="G32" s="13" t="str">
        <f t="shared" si="2"/>
        <v>{"estampado_1":"verde agua","estampado_2":"na"}</v>
      </c>
      <c r="H32" s="13" t="s">
        <v>1</v>
      </c>
      <c r="I32" s="13" t="s">
        <v>2</v>
      </c>
      <c r="J32" s="1" t="s">
        <v>8</v>
      </c>
      <c r="K32" s="13" t="s">
        <v>3</v>
      </c>
      <c r="L32" s="13" t="s">
        <v>4</v>
      </c>
      <c r="M32" s="13" t="s">
        <v>5</v>
      </c>
      <c r="N32" s="1" t="s">
        <v>6945</v>
      </c>
      <c r="O32" s="1" t="s">
        <v>1284</v>
      </c>
      <c r="P32" s="1" t="s">
        <v>2113</v>
      </c>
      <c r="Q32" s="1" t="str">
        <f t="shared" si="7"/>
        <v>MC-09010</v>
      </c>
      <c r="R32" s="1" t="str">
        <f t="shared" si="8"/>
        <v>MC-09010 | bikini damas ; talla-s color: verde agua</v>
      </c>
      <c r="S32" s="16" t="s">
        <v>1693</v>
      </c>
      <c r="T32" s="3" t="s">
        <v>1407</v>
      </c>
      <c r="U32" s="6" t="str">
        <f t="shared" si="5"/>
        <v>('producto_terminado','MC','MC-09010','bikini damas','MC-09010 | bikini damas ; talla-s color: verde agua','{"estampado_1":"verde agua","estampado_2":"na"}','{"spec":"na"}','{"precio_doc":60.59,"precio_unit":5.05,"precio_web":8,"precio_catalog":5.55,"precio_usd":1.55}','s','cocotfyma','unidad','activo','APT_E','verde agua','ruta1','MC-09010','MC-09010 | bikini damas ; talla-s color: verde agua','-');</v>
      </c>
      <c r="V32" s="6">
        <v>18891</v>
      </c>
      <c r="W32" s="4" t="s">
        <v>4665</v>
      </c>
      <c r="X32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('producto_terminado','MC','MC-09010','bikini damas','MC-09010 | bikini damas ; talla-s color: verde agua','{"estampado_1":"verde agua","estampado_2":"na"}','{"spec":"na"}','{"precio_doc":60.59,"precio_unit":5.05,"precio_web":8,"precio_catalog":5.55,"precio_usd":1.55}','s','cocotfyma','unidad','activo','APT_E','verde agua','ruta1','MC-09010','MC-09010 | bikini damas ; talla-s color: verde agua','-');</v>
      </c>
    </row>
    <row r="33" spans="1:24" x14ac:dyDescent="0.2">
      <c r="A33" s="1">
        <v>29</v>
      </c>
      <c r="B33" s="1" t="s">
        <v>0</v>
      </c>
      <c r="C33" s="1" t="str">
        <f t="shared" si="0"/>
        <v>MC</v>
      </c>
      <c r="D33" s="1" t="s">
        <v>39</v>
      </c>
      <c r="E33" s="1" t="s">
        <v>6</v>
      </c>
      <c r="F33" s="13" t="str">
        <f t="shared" si="1"/>
        <v>MC-10010 | bikini damas ; talla-m color: verde agua</v>
      </c>
      <c r="G33" s="13" t="str">
        <f t="shared" si="2"/>
        <v>{"estampado_1":"verde agua","estampado_2":"na"}</v>
      </c>
      <c r="H33" s="13" t="s">
        <v>1</v>
      </c>
      <c r="I33" s="13" t="s">
        <v>2</v>
      </c>
      <c r="J33" s="1" t="s">
        <v>9</v>
      </c>
      <c r="K33" s="13" t="s">
        <v>3</v>
      </c>
      <c r="L33" s="13" t="s">
        <v>4</v>
      </c>
      <c r="M33" s="13" t="s">
        <v>5</v>
      </c>
      <c r="N33" s="1" t="s">
        <v>6945</v>
      </c>
      <c r="O33" s="1" t="s">
        <v>1284</v>
      </c>
      <c r="P33" s="1" t="s">
        <v>2113</v>
      </c>
      <c r="Q33" s="1" t="str">
        <f t="shared" si="7"/>
        <v>MC-10010</v>
      </c>
      <c r="R33" s="1" t="str">
        <f t="shared" si="8"/>
        <v>MC-10010 | bikini damas ; talla-m color: verde agua</v>
      </c>
      <c r="S33" s="16" t="s">
        <v>1693</v>
      </c>
      <c r="T33" s="3" t="s">
        <v>1407</v>
      </c>
      <c r="U33" s="6" t="str">
        <f t="shared" si="5"/>
        <v>('producto_terminado','MC','MC-10010','bikini damas','MC-10010 | bikini damas ; talla-m color: verde agua','{"estampado_1":"verde agua","estampado_2":"na"}','{"spec":"na"}','{"precio_doc":60.59,"precio_unit":5.05,"precio_web":8,"precio_catalog":5.55,"precio_usd":1.55}','m','cocotfyma','unidad','activo','APT_E','verde agua','ruta1','MC-10010','MC-10010 | bikini damas ; talla-m color: verde agua','-');</v>
      </c>
      <c r="V33" s="6">
        <v>18892</v>
      </c>
      <c r="W33" s="4" t="s">
        <v>4665</v>
      </c>
      <c r="X33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('producto_terminado','MC','MC-10010','bikini damas','MC-10010 | bikini damas ; talla-m color: verde agua','{"estampado_1":"verde agua","estampado_2":"na"}','{"spec":"na"}','{"precio_doc":60.59,"precio_unit":5.05,"precio_web":8,"precio_catalog":5.55,"precio_usd":1.55}','m','cocotfyma','unidad','activo','APT_E','verde agua','ruta1','MC-10010','MC-10010 | bikini damas ; talla-m color: verde agua','-');</v>
      </c>
    </row>
    <row r="34" spans="1:24" x14ac:dyDescent="0.2">
      <c r="A34" s="1">
        <v>30</v>
      </c>
      <c r="B34" s="1" t="s">
        <v>0</v>
      </c>
      <c r="C34" s="1" t="str">
        <f t="shared" si="0"/>
        <v>MC</v>
      </c>
      <c r="D34" s="1" t="s">
        <v>40</v>
      </c>
      <c r="E34" s="1" t="s">
        <v>6</v>
      </c>
      <c r="F34" s="13" t="str">
        <f t="shared" si="1"/>
        <v>MC-11010 | bikini damas ; talla-l color: verde agua</v>
      </c>
      <c r="G34" s="13" t="str">
        <f t="shared" si="2"/>
        <v>{"estampado_1":"verde agua","estampado_2":"na"}</v>
      </c>
      <c r="H34" s="13" t="s">
        <v>1</v>
      </c>
      <c r="I34" s="13" t="s">
        <v>2</v>
      </c>
      <c r="J34" s="1" t="s">
        <v>10</v>
      </c>
      <c r="K34" s="13" t="s">
        <v>3</v>
      </c>
      <c r="L34" s="13" t="s">
        <v>4</v>
      </c>
      <c r="M34" s="13" t="s">
        <v>5</v>
      </c>
      <c r="N34" s="1" t="s">
        <v>6945</v>
      </c>
      <c r="O34" s="1" t="s">
        <v>1284</v>
      </c>
      <c r="P34" s="1" t="s">
        <v>2113</v>
      </c>
      <c r="Q34" s="1" t="str">
        <f t="shared" si="7"/>
        <v>MC-11010</v>
      </c>
      <c r="R34" s="1" t="str">
        <f t="shared" si="8"/>
        <v>MC-11010 | bikini damas ; talla-l color: verde agua</v>
      </c>
      <c r="S34" s="16" t="s">
        <v>1693</v>
      </c>
      <c r="T34" s="3" t="s">
        <v>1407</v>
      </c>
      <c r="U34" s="6" t="str">
        <f t="shared" si="5"/>
        <v>('producto_terminado','MC','MC-11010','bikini damas','MC-11010 | bikini damas ; talla-l color: verde agua','{"estampado_1":"verde agua","estampado_2":"na"}','{"spec":"na"}','{"precio_doc":60.59,"precio_unit":5.05,"precio_web":8,"precio_catalog":5.55,"precio_usd":1.55}','l','cocotfyma','unidad','activo','APT_E','verde agua','ruta1','MC-11010','MC-11010 | bikini damas ; talla-l color: verde agua','-');</v>
      </c>
      <c r="V34" s="6">
        <v>18893</v>
      </c>
      <c r="W34" s="4" t="s">
        <v>4665</v>
      </c>
      <c r="X34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('producto_terminado','MC','MC-11010','bikini damas','MC-11010 | bikini damas ; talla-l color: verde agua','{"estampado_1":"verde agua","estampado_2":"na"}','{"spec":"na"}','{"precio_doc":60.59,"precio_unit":5.05,"precio_web":8,"precio_catalog":5.55,"precio_usd":1.55}','l','cocotfyma','unidad','activo','APT_E','verde agua','ruta1','MC-11010','MC-11010 | bikini damas ; talla-l color: verde agua','-');</v>
      </c>
    </row>
    <row r="35" spans="1:24" x14ac:dyDescent="0.2">
      <c r="A35" s="1">
        <v>31</v>
      </c>
      <c r="B35" s="1" t="s">
        <v>0</v>
      </c>
      <c r="C35" s="1" t="str">
        <f t="shared" si="0"/>
        <v>MC</v>
      </c>
      <c r="D35" s="1" t="s">
        <v>41</v>
      </c>
      <c r="E35" s="1" t="s">
        <v>6</v>
      </c>
      <c r="F35" s="13" t="str">
        <f t="shared" si="1"/>
        <v>MC-09011 | bikini damas ; talla-s color: naranja</v>
      </c>
      <c r="G35" s="13" t="str">
        <f t="shared" si="2"/>
        <v>{"estampado_1":"naranja","estampado_2":"na"}</v>
      </c>
      <c r="H35" s="13" t="s">
        <v>1</v>
      </c>
      <c r="I35" s="13" t="s">
        <v>2</v>
      </c>
      <c r="J35" s="1" t="s">
        <v>8</v>
      </c>
      <c r="K35" s="13" t="s">
        <v>3</v>
      </c>
      <c r="L35" s="13" t="s">
        <v>4</v>
      </c>
      <c r="M35" s="13" t="s">
        <v>5</v>
      </c>
      <c r="N35" s="1" t="s">
        <v>6945</v>
      </c>
      <c r="O35" s="1" t="s">
        <v>1292</v>
      </c>
      <c r="P35" s="1" t="s">
        <v>2113</v>
      </c>
      <c r="Q35" s="1" t="str">
        <f t="shared" si="7"/>
        <v>MC-09011</v>
      </c>
      <c r="R35" s="1" t="str">
        <f t="shared" si="8"/>
        <v>MC-09011 | bikini damas ; talla-s color: naranja</v>
      </c>
      <c r="S35" s="16" t="s">
        <v>1693</v>
      </c>
      <c r="T35" s="3" t="s">
        <v>1407</v>
      </c>
      <c r="U35" s="6" t="str">
        <f t="shared" si="5"/>
        <v>('producto_terminado','MC','MC-09011','bikini damas','MC-09011 | bikini damas ; talla-s color: naranja','{"estampado_1":"naranja","estampado_2":"na"}','{"spec":"na"}','{"precio_doc":60.59,"precio_unit":5.05,"precio_web":8,"precio_catalog":5.55,"precio_usd":1.55}','s','cocotfyma','unidad','activo','APT_E','naranja','ruta1','MC-09011','MC-09011 | bikini damas ; talla-s color: naranja','-');</v>
      </c>
      <c r="V35" s="6">
        <v>18894</v>
      </c>
      <c r="W35" s="4" t="s">
        <v>4665</v>
      </c>
      <c r="X35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('producto_terminado','MC','MC-09011','bikini damas','MC-09011 | bikini damas ; talla-s color: naranja','{"estampado_1":"naranja","estampado_2":"na"}','{"spec":"na"}','{"precio_doc":60.59,"precio_unit":5.05,"precio_web":8,"precio_catalog":5.55,"precio_usd":1.55}','s','cocotfyma','unidad','activo','APT_E','naranja','ruta1','MC-09011','MC-09011 | bikini damas ; talla-s color: naranja','-');</v>
      </c>
    </row>
    <row r="36" spans="1:24" x14ac:dyDescent="0.2">
      <c r="A36" s="1">
        <v>32</v>
      </c>
      <c r="B36" s="1" t="s">
        <v>0</v>
      </c>
      <c r="C36" s="1" t="str">
        <f t="shared" si="0"/>
        <v>MC</v>
      </c>
      <c r="D36" s="1" t="s">
        <v>42</v>
      </c>
      <c r="E36" s="1" t="s">
        <v>6</v>
      </c>
      <c r="F36" s="13" t="str">
        <f t="shared" si="1"/>
        <v>MC-10011 | bikini damas ; talla-m color: naranja</v>
      </c>
      <c r="G36" s="13" t="str">
        <f t="shared" si="2"/>
        <v>{"estampado_1":"naranja","estampado_2":"na"}</v>
      </c>
      <c r="H36" s="13" t="s">
        <v>1</v>
      </c>
      <c r="I36" s="13" t="s">
        <v>2</v>
      </c>
      <c r="J36" s="1" t="s">
        <v>9</v>
      </c>
      <c r="K36" s="13" t="s">
        <v>3</v>
      </c>
      <c r="L36" s="13" t="s">
        <v>4</v>
      </c>
      <c r="M36" s="13" t="s">
        <v>5</v>
      </c>
      <c r="N36" s="1" t="s">
        <v>6945</v>
      </c>
      <c r="O36" s="1" t="s">
        <v>1292</v>
      </c>
      <c r="P36" s="1" t="s">
        <v>2113</v>
      </c>
      <c r="Q36" s="1" t="str">
        <f t="shared" si="7"/>
        <v>MC-10011</v>
      </c>
      <c r="R36" s="1" t="str">
        <f t="shared" si="8"/>
        <v>MC-10011 | bikini damas ; talla-m color: naranja</v>
      </c>
      <c r="S36" s="16" t="s">
        <v>1693</v>
      </c>
      <c r="T36" s="3" t="s">
        <v>1407</v>
      </c>
      <c r="U36" s="6" t="str">
        <f t="shared" si="5"/>
        <v>('producto_terminado','MC','MC-10011','bikini damas','MC-10011 | bikini damas ; talla-m color: naranja','{"estampado_1":"naranja","estampado_2":"na"}','{"spec":"na"}','{"precio_doc":60.59,"precio_unit":5.05,"precio_web":8,"precio_catalog":5.55,"precio_usd":1.55}','m','cocotfyma','unidad','activo','APT_E','naranja','ruta1','MC-10011','MC-10011 | bikini damas ; talla-m color: naranja','-');</v>
      </c>
      <c r="V36" s="6">
        <v>18895</v>
      </c>
      <c r="W36" s="4" t="s">
        <v>4665</v>
      </c>
      <c r="X36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('producto_terminado','MC','MC-10011','bikini damas','MC-10011 | bikini damas ; talla-m color: naranja','{"estampado_1":"naranja","estampado_2":"na"}','{"spec":"na"}','{"precio_doc":60.59,"precio_unit":5.05,"precio_web":8,"precio_catalog":5.55,"precio_usd":1.55}','m','cocotfyma','unidad','activo','APT_E','naranja','ruta1','MC-10011','MC-10011 | bikini damas ; talla-m color: naranja','-');</v>
      </c>
    </row>
    <row r="37" spans="1:24" x14ac:dyDescent="0.2">
      <c r="A37" s="1">
        <v>33</v>
      </c>
      <c r="B37" s="1" t="s">
        <v>0</v>
      </c>
      <c r="C37" s="1" t="str">
        <f t="shared" si="0"/>
        <v>MC</v>
      </c>
      <c r="D37" s="1" t="s">
        <v>43</v>
      </c>
      <c r="E37" s="1" t="s">
        <v>6</v>
      </c>
      <c r="F37" s="13" t="str">
        <f t="shared" si="1"/>
        <v>MC-11011 | bikini damas ; talla-l color: naranja</v>
      </c>
      <c r="G37" s="13" t="str">
        <f t="shared" si="2"/>
        <v>{"estampado_1":"naranja","estampado_2":"na"}</v>
      </c>
      <c r="H37" s="13" t="s">
        <v>1</v>
      </c>
      <c r="I37" s="13" t="s">
        <v>2</v>
      </c>
      <c r="J37" s="1" t="s">
        <v>10</v>
      </c>
      <c r="K37" s="13" t="s">
        <v>3</v>
      </c>
      <c r="L37" s="13" t="s">
        <v>4</v>
      </c>
      <c r="M37" s="13" t="s">
        <v>5</v>
      </c>
      <c r="N37" s="1" t="s">
        <v>6945</v>
      </c>
      <c r="O37" s="1" t="s">
        <v>1292</v>
      </c>
      <c r="P37" s="1" t="s">
        <v>2113</v>
      </c>
      <c r="Q37" s="1" t="str">
        <f t="shared" si="7"/>
        <v>MC-11011</v>
      </c>
      <c r="R37" s="1" t="str">
        <f t="shared" si="8"/>
        <v>MC-11011 | bikini damas ; talla-l color: naranja</v>
      </c>
      <c r="S37" s="16" t="s">
        <v>1693</v>
      </c>
      <c r="T37" s="3" t="s">
        <v>1407</v>
      </c>
      <c r="U37" s="6" t="str">
        <f t="shared" si="5"/>
        <v>('producto_terminado','MC','MC-11011','bikini damas','MC-11011 | bikini damas ; talla-l color: naranja','{"estampado_1":"naranja","estampado_2":"na"}','{"spec":"na"}','{"precio_doc":60.59,"precio_unit":5.05,"precio_web":8,"precio_catalog":5.55,"precio_usd":1.55}','l','cocotfyma','unidad','activo','APT_E','naranja','ruta1','MC-11011','MC-11011 | bikini damas ; talla-l color: naranja','-');</v>
      </c>
      <c r="V37" s="6">
        <v>18896</v>
      </c>
      <c r="W37" s="4" t="s">
        <v>4665</v>
      </c>
      <c r="X37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('producto_terminado','MC','MC-11011','bikini damas','MC-11011 | bikini damas ; talla-l color: naranja','{"estampado_1":"naranja","estampado_2":"na"}','{"spec":"na"}','{"precio_doc":60.59,"precio_unit":5.05,"precio_web":8,"precio_catalog":5.55,"precio_usd":1.55}','l','cocotfyma','unidad','activo','APT_E','naranja','ruta1','MC-11011','MC-11011 | bikini damas ; talla-l color: naranja','-');</v>
      </c>
    </row>
    <row r="38" spans="1:24" x14ac:dyDescent="0.2">
      <c r="A38" s="1">
        <v>34</v>
      </c>
      <c r="B38" s="1" t="s">
        <v>0</v>
      </c>
      <c r="C38" s="1" t="str">
        <f t="shared" si="0"/>
        <v>MC</v>
      </c>
      <c r="D38" s="1" t="s">
        <v>44</v>
      </c>
      <c r="E38" s="1" t="s">
        <v>6</v>
      </c>
      <c r="F38" s="13" t="str">
        <f t="shared" si="1"/>
        <v>MC-09012 | bikini damas ; talla-s color: chicle</v>
      </c>
      <c r="G38" s="13" t="str">
        <f t="shared" si="2"/>
        <v>{"estampado_1":"chicle","estampado_2":"na"}</v>
      </c>
      <c r="H38" s="13" t="s">
        <v>1</v>
      </c>
      <c r="I38" s="13" t="s">
        <v>2</v>
      </c>
      <c r="J38" s="1" t="s">
        <v>8</v>
      </c>
      <c r="K38" s="13" t="s">
        <v>3</v>
      </c>
      <c r="L38" s="13" t="s">
        <v>4</v>
      </c>
      <c r="M38" s="13" t="s">
        <v>5</v>
      </c>
      <c r="N38" s="1" t="s">
        <v>6945</v>
      </c>
      <c r="O38" s="1" t="s">
        <v>1402</v>
      </c>
      <c r="P38" s="1" t="s">
        <v>2113</v>
      </c>
      <c r="Q38" s="1" t="str">
        <f t="shared" si="7"/>
        <v>MC-09012</v>
      </c>
      <c r="R38" s="1" t="str">
        <f t="shared" si="8"/>
        <v>MC-09012 | bikini damas ; talla-s color: chicle</v>
      </c>
      <c r="S38" s="16" t="s">
        <v>1693</v>
      </c>
      <c r="T38" s="3" t="s">
        <v>1407</v>
      </c>
      <c r="U38" s="6" t="str">
        <f t="shared" si="5"/>
        <v>('producto_terminado','MC','MC-09012','bikini damas','MC-09012 | bikini damas ; talla-s color: chicle','{"estampado_1":"chicle","estampado_2":"na"}','{"spec":"na"}','{"precio_doc":60.59,"precio_unit":5.05,"precio_web":8,"precio_catalog":5.55,"precio_usd":1.55}','s','cocotfyma','unidad','activo','APT_E','chicle','ruta1','MC-09012','MC-09012 | bikini damas ; talla-s color: chicle','-');</v>
      </c>
      <c r="V38" s="6">
        <v>18897</v>
      </c>
      <c r="W38" s="4" t="s">
        <v>4665</v>
      </c>
      <c r="X38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('producto_terminado','MC','MC-09012','bikini damas','MC-09012 | bikini damas ; talla-s color: chicle','{"estampado_1":"chicle","estampado_2":"na"}','{"spec":"na"}','{"precio_doc":60.59,"precio_unit":5.05,"precio_web":8,"precio_catalog":5.55,"precio_usd":1.55}','s','cocotfyma','unidad','activo','APT_E','chicle','ruta1','MC-09012','MC-09012 | bikini damas ; talla-s color: chicle','-');</v>
      </c>
    </row>
    <row r="39" spans="1:24" x14ac:dyDescent="0.2">
      <c r="A39" s="1">
        <v>35</v>
      </c>
      <c r="B39" s="1" t="s">
        <v>0</v>
      </c>
      <c r="C39" s="1" t="str">
        <f t="shared" si="0"/>
        <v>MC</v>
      </c>
      <c r="D39" s="1" t="s">
        <v>45</v>
      </c>
      <c r="E39" s="1" t="s">
        <v>6</v>
      </c>
      <c r="F39" s="13" t="str">
        <f t="shared" si="1"/>
        <v>MC-10012 | bikini damas ; talla-m color: chicle</v>
      </c>
      <c r="G39" s="13" t="str">
        <f t="shared" si="2"/>
        <v>{"estampado_1":"chicle","estampado_2":"na"}</v>
      </c>
      <c r="H39" s="13" t="s">
        <v>1</v>
      </c>
      <c r="I39" s="13" t="s">
        <v>2</v>
      </c>
      <c r="J39" s="1" t="s">
        <v>9</v>
      </c>
      <c r="K39" s="13" t="s">
        <v>3</v>
      </c>
      <c r="L39" s="13" t="s">
        <v>4</v>
      </c>
      <c r="M39" s="13" t="s">
        <v>5</v>
      </c>
      <c r="N39" s="1" t="s">
        <v>6945</v>
      </c>
      <c r="O39" s="1" t="s">
        <v>1402</v>
      </c>
      <c r="P39" s="1" t="s">
        <v>2113</v>
      </c>
      <c r="Q39" s="1" t="str">
        <f t="shared" si="7"/>
        <v>MC-10012</v>
      </c>
      <c r="R39" s="1" t="str">
        <f t="shared" si="8"/>
        <v>MC-10012 | bikini damas ; talla-m color: chicle</v>
      </c>
      <c r="S39" s="16" t="s">
        <v>1693</v>
      </c>
      <c r="T39" s="3" t="s">
        <v>1407</v>
      </c>
      <c r="U39" s="6" t="str">
        <f t="shared" si="5"/>
        <v>('producto_terminado','MC','MC-10012','bikini damas','MC-10012 | bikini damas ; talla-m color: chicle','{"estampado_1":"chicle","estampado_2":"na"}','{"spec":"na"}','{"precio_doc":60.59,"precio_unit":5.05,"precio_web":8,"precio_catalog":5.55,"precio_usd":1.55}','m','cocotfyma','unidad','activo','APT_E','chicle','ruta1','MC-10012','MC-10012 | bikini damas ; talla-m color: chicle','-');</v>
      </c>
      <c r="V39" s="6">
        <v>18898</v>
      </c>
      <c r="W39" s="4" t="s">
        <v>4665</v>
      </c>
      <c r="X39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('producto_terminado','MC','MC-10012','bikini damas','MC-10012 | bikini damas ; talla-m color: chicle','{"estampado_1":"chicle","estampado_2":"na"}','{"spec":"na"}','{"precio_doc":60.59,"precio_unit":5.05,"precio_web":8,"precio_catalog":5.55,"precio_usd":1.55}','m','cocotfyma','unidad','activo','APT_E','chicle','ruta1','MC-10012','MC-10012 | bikini damas ; talla-m color: chicle','-');</v>
      </c>
    </row>
    <row r="40" spans="1:24" x14ac:dyDescent="0.2">
      <c r="A40" s="1">
        <v>36</v>
      </c>
      <c r="B40" s="1" t="s">
        <v>0</v>
      </c>
      <c r="C40" s="1" t="str">
        <f t="shared" si="0"/>
        <v>MC</v>
      </c>
      <c r="D40" s="1" t="s">
        <v>46</v>
      </c>
      <c r="E40" s="1" t="s">
        <v>6</v>
      </c>
      <c r="F40" s="13" t="str">
        <f t="shared" si="1"/>
        <v>MC-11012 | bikini damas ; talla-l color: chicle</v>
      </c>
      <c r="G40" s="13" t="str">
        <f t="shared" si="2"/>
        <v>{"estampado_1":"chicle","estampado_2":"na"}</v>
      </c>
      <c r="H40" s="13" t="s">
        <v>1</v>
      </c>
      <c r="I40" s="13" t="s">
        <v>2</v>
      </c>
      <c r="J40" s="1" t="s">
        <v>10</v>
      </c>
      <c r="K40" s="13" t="s">
        <v>3</v>
      </c>
      <c r="L40" s="13" t="s">
        <v>4</v>
      </c>
      <c r="M40" s="13" t="s">
        <v>5</v>
      </c>
      <c r="N40" s="1" t="s">
        <v>6945</v>
      </c>
      <c r="O40" s="1" t="s">
        <v>1402</v>
      </c>
      <c r="P40" s="1" t="s">
        <v>2113</v>
      </c>
      <c r="Q40" s="1" t="str">
        <f t="shared" si="7"/>
        <v>MC-11012</v>
      </c>
      <c r="R40" s="1" t="str">
        <f t="shared" si="8"/>
        <v>MC-11012 | bikini damas ; talla-l color: chicle</v>
      </c>
      <c r="S40" s="16" t="s">
        <v>1693</v>
      </c>
      <c r="T40" s="3" t="s">
        <v>1407</v>
      </c>
      <c r="U40" s="6" t="str">
        <f t="shared" si="5"/>
        <v>('producto_terminado','MC','MC-11012','bikini damas','MC-11012 | bikini damas ; talla-l color: chicle','{"estampado_1":"chicle","estampado_2":"na"}','{"spec":"na"}','{"precio_doc":60.59,"precio_unit":5.05,"precio_web":8,"precio_catalog":5.55,"precio_usd":1.55}','l','cocotfyma','unidad','activo','APT_E','chicle','ruta1','MC-11012','MC-11012 | bikini damas ; talla-l color: chicle','-');</v>
      </c>
      <c r="V40" s="6">
        <v>18899</v>
      </c>
      <c r="W40" s="4" t="s">
        <v>4665</v>
      </c>
      <c r="X40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('producto_terminado','MC','MC-11012','bikini damas','MC-11012 | bikini damas ; talla-l color: chicle','{"estampado_1":"chicle","estampado_2":"na"}','{"spec":"na"}','{"precio_doc":60.59,"precio_unit":5.05,"precio_web":8,"precio_catalog":5.55,"precio_usd":1.55}','l','cocotfyma','unidad','activo','APT_E','chicle','ruta1','MC-11012','MC-11012 | bikini damas ; talla-l color: chicle','-');</v>
      </c>
    </row>
    <row r="41" spans="1:24" x14ac:dyDescent="0.2">
      <c r="A41" s="1">
        <v>37</v>
      </c>
      <c r="B41" s="1" t="s">
        <v>0</v>
      </c>
      <c r="C41" s="1" t="str">
        <f t="shared" si="0"/>
        <v>MC</v>
      </c>
      <c r="D41" s="1" t="s">
        <v>47</v>
      </c>
      <c r="E41" s="1" t="s">
        <v>6</v>
      </c>
      <c r="F41" s="13" t="str">
        <f t="shared" si="1"/>
        <v>MC-09013 | bikini damas ; talla-s color: turqueza</v>
      </c>
      <c r="G41" s="13" t="str">
        <f t="shared" si="2"/>
        <v>{"estampado_1":"turqueza","estampado_2":"na"}</v>
      </c>
      <c r="H41" s="13" t="s">
        <v>1</v>
      </c>
      <c r="I41" s="13" t="s">
        <v>2</v>
      </c>
      <c r="J41" s="1" t="s">
        <v>8</v>
      </c>
      <c r="K41" s="13" t="s">
        <v>3</v>
      </c>
      <c r="L41" s="13" t="s">
        <v>4</v>
      </c>
      <c r="M41" s="13" t="s">
        <v>5</v>
      </c>
      <c r="N41" s="1" t="s">
        <v>6945</v>
      </c>
      <c r="O41" s="1" t="s">
        <v>1290</v>
      </c>
      <c r="P41" s="1" t="s">
        <v>2113</v>
      </c>
      <c r="Q41" s="1" t="str">
        <f t="shared" si="7"/>
        <v>MC-09013</v>
      </c>
      <c r="R41" s="1" t="str">
        <f t="shared" si="8"/>
        <v>MC-09013 | bikini damas ; talla-s color: turqueza</v>
      </c>
      <c r="S41" s="16" t="s">
        <v>1693</v>
      </c>
      <c r="T41" s="3" t="s">
        <v>1407</v>
      </c>
      <c r="U41" s="6" t="str">
        <f t="shared" si="5"/>
        <v>('producto_terminado','MC','MC-09013','bikini damas','MC-09013 | bikini damas ; talla-s color: turqueza','{"estampado_1":"turqueza","estampado_2":"na"}','{"spec":"na"}','{"precio_doc":60.59,"precio_unit":5.05,"precio_web":8,"precio_catalog":5.55,"precio_usd":1.55}','s','cocotfyma','unidad','activo','APT_E','turqueza','ruta1','MC-09013','MC-09013 | bikini damas ; talla-s color: turqueza','-');</v>
      </c>
      <c r="V41" s="6">
        <v>18900</v>
      </c>
      <c r="W41" s="4" t="s">
        <v>4665</v>
      </c>
      <c r="X41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('producto_terminado','MC','MC-09013','bikini damas','MC-09013 | bikini damas ; talla-s color: turqueza','{"estampado_1":"turqueza","estampado_2":"na"}','{"spec":"na"}','{"precio_doc":60.59,"precio_unit":5.05,"precio_web":8,"precio_catalog":5.55,"precio_usd":1.55}','s','cocotfyma','unidad','activo','APT_E','turqueza','ruta1','MC-09013','MC-09013 | bikini damas ; talla-s color: turqueza','-');</v>
      </c>
    </row>
    <row r="42" spans="1:24" x14ac:dyDescent="0.2">
      <c r="A42" s="1">
        <v>38</v>
      </c>
      <c r="B42" s="1" t="s">
        <v>0</v>
      </c>
      <c r="C42" s="1" t="str">
        <f t="shared" si="0"/>
        <v>MC</v>
      </c>
      <c r="D42" s="1" t="s">
        <v>48</v>
      </c>
      <c r="E42" s="1" t="s">
        <v>6</v>
      </c>
      <c r="F42" s="13" t="str">
        <f t="shared" si="1"/>
        <v>MC-10013 | bikini damas ; talla-m color: turqueza</v>
      </c>
      <c r="G42" s="13" t="str">
        <f t="shared" si="2"/>
        <v>{"estampado_1":"turqueza","estampado_2":"na"}</v>
      </c>
      <c r="H42" s="13" t="s">
        <v>1</v>
      </c>
      <c r="I42" s="13" t="s">
        <v>2</v>
      </c>
      <c r="J42" s="1" t="s">
        <v>9</v>
      </c>
      <c r="K42" s="13" t="s">
        <v>3</v>
      </c>
      <c r="L42" s="13" t="s">
        <v>4</v>
      </c>
      <c r="M42" s="13" t="s">
        <v>5</v>
      </c>
      <c r="N42" s="1" t="s">
        <v>6945</v>
      </c>
      <c r="O42" s="1" t="s">
        <v>1290</v>
      </c>
      <c r="P42" s="1" t="s">
        <v>2113</v>
      </c>
      <c r="Q42" s="1" t="str">
        <f t="shared" si="7"/>
        <v>MC-10013</v>
      </c>
      <c r="R42" s="1" t="str">
        <f t="shared" si="8"/>
        <v>MC-10013 | bikini damas ; talla-m color: turqueza</v>
      </c>
      <c r="S42" s="16" t="s">
        <v>1693</v>
      </c>
      <c r="T42" s="3" t="s">
        <v>1407</v>
      </c>
      <c r="U42" s="6" t="str">
        <f t="shared" si="5"/>
        <v>('producto_terminado','MC','MC-10013','bikini damas','MC-10013 | bikini damas ; talla-m color: turqueza','{"estampado_1":"turqueza","estampado_2":"na"}','{"spec":"na"}','{"precio_doc":60.59,"precio_unit":5.05,"precio_web":8,"precio_catalog":5.55,"precio_usd":1.55}','m','cocotfyma','unidad','activo','APT_E','turqueza','ruta1','MC-10013','MC-10013 | bikini damas ; talla-m color: turqueza','-');</v>
      </c>
      <c r="V42" s="6">
        <v>18901</v>
      </c>
      <c r="W42" s="4" t="s">
        <v>4665</v>
      </c>
      <c r="X42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('producto_terminado','MC','MC-10013','bikini damas','MC-10013 | bikini damas ; talla-m color: turqueza','{"estampado_1":"turqueza","estampado_2":"na"}','{"spec":"na"}','{"precio_doc":60.59,"precio_unit":5.05,"precio_web":8,"precio_catalog":5.55,"precio_usd":1.55}','m','cocotfyma','unidad','activo','APT_E','turqueza','ruta1','MC-10013','MC-10013 | bikini damas ; talla-m color: turqueza','-');</v>
      </c>
    </row>
    <row r="43" spans="1:24" x14ac:dyDescent="0.2">
      <c r="A43" s="1">
        <v>39</v>
      </c>
      <c r="B43" s="1" t="s">
        <v>0</v>
      </c>
      <c r="C43" s="1" t="str">
        <f t="shared" si="0"/>
        <v>MC</v>
      </c>
      <c r="D43" s="1" t="s">
        <v>49</v>
      </c>
      <c r="E43" s="1" t="s">
        <v>6</v>
      </c>
      <c r="F43" s="13" t="str">
        <f t="shared" si="1"/>
        <v>MC-11013 | bikini damas ; talla-l color: turqueza</v>
      </c>
      <c r="G43" s="13" t="str">
        <f t="shared" si="2"/>
        <v>{"estampado_1":"turqueza","estampado_2":"na"}</v>
      </c>
      <c r="H43" s="13" t="s">
        <v>1</v>
      </c>
      <c r="I43" s="13" t="s">
        <v>2</v>
      </c>
      <c r="J43" s="1" t="s">
        <v>10</v>
      </c>
      <c r="K43" s="13" t="s">
        <v>3</v>
      </c>
      <c r="L43" s="13" t="s">
        <v>4</v>
      </c>
      <c r="M43" s="13" t="s">
        <v>5</v>
      </c>
      <c r="N43" s="1" t="s">
        <v>6945</v>
      </c>
      <c r="O43" s="1" t="s">
        <v>1290</v>
      </c>
      <c r="P43" s="1" t="s">
        <v>2113</v>
      </c>
      <c r="Q43" s="1" t="str">
        <f t="shared" si="7"/>
        <v>MC-11013</v>
      </c>
      <c r="R43" s="1" t="str">
        <f t="shared" si="8"/>
        <v>MC-11013 | bikini damas ; talla-l color: turqueza</v>
      </c>
      <c r="S43" s="16" t="s">
        <v>1693</v>
      </c>
      <c r="T43" s="3" t="s">
        <v>1407</v>
      </c>
      <c r="U43" s="6" t="str">
        <f t="shared" si="5"/>
        <v>('producto_terminado','MC','MC-11013','bikini damas','MC-11013 | bikini damas ; talla-l color: turqueza','{"estampado_1":"turqueza","estampado_2":"na"}','{"spec":"na"}','{"precio_doc":60.59,"precio_unit":5.05,"precio_web":8,"precio_catalog":5.55,"precio_usd":1.55}','l','cocotfyma','unidad','activo','APT_E','turqueza','ruta1','MC-11013','MC-11013 | bikini damas ; talla-l color: turqueza','-');</v>
      </c>
      <c r="V43" s="6">
        <v>18902</v>
      </c>
      <c r="W43" s="4" t="s">
        <v>4665</v>
      </c>
      <c r="X43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('producto_terminado','MC','MC-11013','bikini damas','MC-11013 | bikini damas ; talla-l color: turqueza','{"estampado_1":"turqueza","estampado_2":"na"}','{"spec":"na"}','{"precio_doc":60.59,"precio_unit":5.05,"precio_web":8,"precio_catalog":5.55,"precio_usd":1.55}','l','cocotfyma','unidad','activo','APT_E','turqueza','ruta1','MC-11013','MC-11013 | bikini damas ; talla-l color: turqueza','-');</v>
      </c>
    </row>
    <row r="44" spans="1:24" x14ac:dyDescent="0.2">
      <c r="A44" s="1">
        <v>40</v>
      </c>
      <c r="B44" s="1" t="s">
        <v>0</v>
      </c>
      <c r="C44" s="1" t="str">
        <f t="shared" si="0"/>
        <v>MC</v>
      </c>
      <c r="D44" s="1" t="s">
        <v>50</v>
      </c>
      <c r="E44" s="1" t="s">
        <v>6</v>
      </c>
      <c r="F44" s="13" t="str">
        <f t="shared" si="1"/>
        <v>MC-09014 | bikini damas ; talla-s color: verde limon</v>
      </c>
      <c r="G44" s="13" t="str">
        <f t="shared" si="2"/>
        <v>{"estampado_1":"verde limon","estampado_2":"na"}</v>
      </c>
      <c r="H44" s="13" t="s">
        <v>1</v>
      </c>
      <c r="I44" s="13" t="s">
        <v>2</v>
      </c>
      <c r="J44" s="1" t="s">
        <v>8</v>
      </c>
      <c r="K44" s="13" t="s">
        <v>3</v>
      </c>
      <c r="L44" s="13" t="s">
        <v>4</v>
      </c>
      <c r="M44" s="13" t="s">
        <v>5</v>
      </c>
      <c r="N44" s="1" t="s">
        <v>6945</v>
      </c>
      <c r="O44" s="1" t="s">
        <v>1291</v>
      </c>
      <c r="P44" s="1" t="s">
        <v>2113</v>
      </c>
      <c r="Q44" s="1" t="str">
        <f t="shared" si="7"/>
        <v>MC-09014</v>
      </c>
      <c r="R44" s="1" t="str">
        <f t="shared" si="8"/>
        <v>MC-09014 | bikini damas ; talla-s color: verde limon</v>
      </c>
      <c r="S44" s="16" t="s">
        <v>1693</v>
      </c>
      <c r="T44" s="3" t="s">
        <v>1407</v>
      </c>
      <c r="U44" s="6" t="str">
        <f t="shared" si="5"/>
        <v>('producto_terminado','MC','MC-09014','bikini damas','MC-09014 | bikini damas ; talla-s color: verde limon','{"estampado_1":"verde limon","estampado_2":"na"}','{"spec":"na"}','{"precio_doc":60.59,"precio_unit":5.05,"precio_web":8,"precio_catalog":5.55,"precio_usd":1.55}','s','cocotfyma','unidad','activo','APT_E','verde limon','ruta1','MC-09014','MC-09014 | bikini damas ; talla-s color: verde limon','-');</v>
      </c>
      <c r="V44" s="6">
        <v>18903</v>
      </c>
      <c r="W44" s="4" t="s">
        <v>4665</v>
      </c>
      <c r="X44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('producto_terminado','MC','MC-09014','bikini damas','MC-09014 | bikini damas ; talla-s color: verde limon','{"estampado_1":"verde limon","estampado_2":"na"}','{"spec":"na"}','{"precio_doc":60.59,"precio_unit":5.05,"precio_web":8,"precio_catalog":5.55,"precio_usd":1.55}','s','cocotfyma','unidad','activo','APT_E','verde limon','ruta1','MC-09014','MC-09014 | bikini damas ; talla-s color: verde limon','-');</v>
      </c>
    </row>
    <row r="45" spans="1:24" x14ac:dyDescent="0.2">
      <c r="A45" s="1">
        <v>41</v>
      </c>
      <c r="B45" s="1" t="s">
        <v>0</v>
      </c>
      <c r="C45" s="1" t="str">
        <f t="shared" si="0"/>
        <v>MC</v>
      </c>
      <c r="D45" s="1" t="s">
        <v>51</v>
      </c>
      <c r="E45" s="1" t="s">
        <v>6</v>
      </c>
      <c r="F45" s="13" t="str">
        <f t="shared" si="1"/>
        <v>MC-10014 | bikini damas ; talla-m color: verde limon</v>
      </c>
      <c r="G45" s="13" t="str">
        <f t="shared" si="2"/>
        <v>{"estampado_1":"verde limon","estampado_2":"na"}</v>
      </c>
      <c r="H45" s="13" t="s">
        <v>1</v>
      </c>
      <c r="I45" s="13" t="s">
        <v>2</v>
      </c>
      <c r="J45" s="1" t="s">
        <v>9</v>
      </c>
      <c r="K45" s="13" t="s">
        <v>3</v>
      </c>
      <c r="L45" s="13" t="s">
        <v>4</v>
      </c>
      <c r="M45" s="13" t="s">
        <v>5</v>
      </c>
      <c r="N45" s="1" t="s">
        <v>6945</v>
      </c>
      <c r="O45" s="1" t="s">
        <v>1291</v>
      </c>
      <c r="P45" s="1" t="s">
        <v>2113</v>
      </c>
      <c r="Q45" s="1" t="str">
        <f t="shared" si="7"/>
        <v>MC-10014</v>
      </c>
      <c r="R45" s="1" t="str">
        <f t="shared" si="8"/>
        <v>MC-10014 | bikini damas ; talla-m color: verde limon</v>
      </c>
      <c r="S45" s="16" t="s">
        <v>1693</v>
      </c>
      <c r="T45" s="3" t="s">
        <v>1407</v>
      </c>
      <c r="U45" s="6" t="str">
        <f t="shared" si="5"/>
        <v>('producto_terminado','MC','MC-10014','bikini damas','MC-10014 | bikini damas ; talla-m color: verde limon','{"estampado_1":"verde limon","estampado_2":"na"}','{"spec":"na"}','{"precio_doc":60.59,"precio_unit":5.05,"precio_web":8,"precio_catalog":5.55,"precio_usd":1.55}','m','cocotfyma','unidad','activo','APT_E','verde limon','ruta1','MC-10014','MC-10014 | bikini damas ; talla-m color: verde limon','-');</v>
      </c>
      <c r="V45" s="6">
        <v>18904</v>
      </c>
      <c r="W45" s="4" t="s">
        <v>4665</v>
      </c>
      <c r="X45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('producto_terminado','MC','MC-10014','bikini damas','MC-10014 | bikini damas ; talla-m color: verde limon','{"estampado_1":"verde limon","estampado_2":"na"}','{"spec":"na"}','{"precio_doc":60.59,"precio_unit":5.05,"precio_web":8,"precio_catalog":5.55,"precio_usd":1.55}','m','cocotfyma','unidad','activo','APT_E','verde limon','ruta1','MC-10014','MC-10014 | bikini damas ; talla-m color: verde limon','-');</v>
      </c>
    </row>
    <row r="46" spans="1:24" x14ac:dyDescent="0.2">
      <c r="A46" s="1">
        <v>42</v>
      </c>
      <c r="B46" s="1" t="s">
        <v>0</v>
      </c>
      <c r="C46" s="1" t="str">
        <f t="shared" si="0"/>
        <v>MC</v>
      </c>
      <c r="D46" s="1" t="s">
        <v>52</v>
      </c>
      <c r="E46" s="1" t="s">
        <v>6</v>
      </c>
      <c r="F46" s="13" t="str">
        <f t="shared" si="1"/>
        <v>MC-11014 | bikini damas ; talla-l color: verde limon</v>
      </c>
      <c r="G46" s="13" t="str">
        <f t="shared" si="2"/>
        <v>{"estampado_1":"verde limon","estampado_2":"na"}</v>
      </c>
      <c r="H46" s="13" t="s">
        <v>1</v>
      </c>
      <c r="I46" s="13" t="s">
        <v>2</v>
      </c>
      <c r="J46" s="1" t="s">
        <v>10</v>
      </c>
      <c r="K46" s="13" t="s">
        <v>3</v>
      </c>
      <c r="L46" s="13" t="s">
        <v>4</v>
      </c>
      <c r="M46" s="13" t="s">
        <v>5</v>
      </c>
      <c r="N46" s="1" t="s">
        <v>6945</v>
      </c>
      <c r="O46" s="1" t="s">
        <v>1291</v>
      </c>
      <c r="P46" s="1" t="s">
        <v>2113</v>
      </c>
      <c r="Q46" s="1" t="str">
        <f t="shared" si="7"/>
        <v>MC-11014</v>
      </c>
      <c r="R46" s="1" t="str">
        <f t="shared" si="8"/>
        <v>MC-11014 | bikini damas ; talla-l color: verde limon</v>
      </c>
      <c r="S46" s="16" t="s">
        <v>1693</v>
      </c>
      <c r="T46" s="3" t="s">
        <v>1407</v>
      </c>
      <c r="U46" s="6" t="str">
        <f t="shared" si="5"/>
        <v>('producto_terminado','MC','MC-11014','bikini damas','MC-11014 | bikini damas ; talla-l color: verde limon','{"estampado_1":"verde limon","estampado_2":"na"}','{"spec":"na"}','{"precio_doc":60.59,"precio_unit":5.05,"precio_web":8,"precio_catalog":5.55,"precio_usd":1.55}','l','cocotfyma','unidad','activo','APT_E','verde limon','ruta1','MC-11014','MC-11014 | bikini damas ; talla-l color: verde limon','-');</v>
      </c>
      <c r="V46" s="6">
        <v>18905</v>
      </c>
      <c r="W46" s="4" t="s">
        <v>4665</v>
      </c>
      <c r="X46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('producto_terminado','MC','MC-11014','bikini damas','MC-11014 | bikini damas ; talla-l color: verde limon','{"estampado_1":"verde limon","estampado_2":"na"}','{"spec":"na"}','{"precio_doc":60.59,"precio_unit":5.05,"precio_web":8,"precio_catalog":5.55,"precio_usd":1.55}','l','cocotfyma','unidad','activo','APT_E','verde limon','ruta1','MC-11014','MC-11014 | bikini damas ; talla-l color: verde limon','-');</v>
      </c>
    </row>
    <row r="47" spans="1:24" x14ac:dyDescent="0.2">
      <c r="A47" s="1">
        <v>43</v>
      </c>
      <c r="B47" s="1" t="s">
        <v>0</v>
      </c>
      <c r="C47" s="1" t="str">
        <f t="shared" si="0"/>
        <v>MC</v>
      </c>
      <c r="D47" s="1" t="s">
        <v>53</v>
      </c>
      <c r="E47" s="1" t="s">
        <v>6</v>
      </c>
      <c r="F47" s="13" t="str">
        <f t="shared" si="1"/>
        <v>MC-09015 | bikini damas ; talla-s color: uva</v>
      </c>
      <c r="G47" s="13" t="str">
        <f t="shared" si="2"/>
        <v>{"estampado_1":"uva","estampado_2":"na"}</v>
      </c>
      <c r="H47" s="13" t="s">
        <v>1</v>
      </c>
      <c r="I47" s="13" t="s">
        <v>2</v>
      </c>
      <c r="J47" s="1" t="s">
        <v>8</v>
      </c>
      <c r="K47" s="13" t="s">
        <v>3</v>
      </c>
      <c r="L47" s="13" t="s">
        <v>4</v>
      </c>
      <c r="M47" s="13" t="s">
        <v>5</v>
      </c>
      <c r="N47" s="1" t="s">
        <v>6945</v>
      </c>
      <c r="O47" s="1" t="s">
        <v>1298</v>
      </c>
      <c r="P47" s="1" t="s">
        <v>2113</v>
      </c>
      <c r="Q47" s="1" t="str">
        <f t="shared" si="7"/>
        <v>MC-09015</v>
      </c>
      <c r="R47" s="1" t="str">
        <f t="shared" si="8"/>
        <v>MC-09015 | bikini damas ; talla-s color: uva</v>
      </c>
      <c r="S47" s="16" t="s">
        <v>1693</v>
      </c>
      <c r="T47" s="3" t="s">
        <v>1407</v>
      </c>
      <c r="U47" s="6" t="str">
        <f t="shared" si="5"/>
        <v>('producto_terminado','MC','MC-09015','bikini damas','MC-09015 | bikini damas ; talla-s color: uva','{"estampado_1":"uva","estampado_2":"na"}','{"spec":"na"}','{"precio_doc":60.59,"precio_unit":5.05,"precio_web":8,"precio_catalog":5.55,"precio_usd":1.55}','s','cocotfyma','unidad','activo','APT_E','uva','ruta1','MC-09015','MC-09015 | bikini damas ; talla-s color: uva','-');</v>
      </c>
      <c r="V47" s="6">
        <v>18906</v>
      </c>
      <c r="W47" s="4" t="s">
        <v>4665</v>
      </c>
      <c r="X47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('producto_terminado','MC','MC-09015','bikini damas','MC-09015 | bikini damas ; talla-s color: uva','{"estampado_1":"uva","estampado_2":"na"}','{"spec":"na"}','{"precio_doc":60.59,"precio_unit":5.05,"precio_web":8,"precio_catalog":5.55,"precio_usd":1.55}','s','cocotfyma','unidad','activo','APT_E','uva','ruta1','MC-09015','MC-09015 | bikini damas ; talla-s color: uva','-');</v>
      </c>
    </row>
    <row r="48" spans="1:24" x14ac:dyDescent="0.2">
      <c r="A48" s="1">
        <v>44</v>
      </c>
      <c r="B48" s="1" t="s">
        <v>0</v>
      </c>
      <c r="C48" s="1" t="str">
        <f t="shared" si="0"/>
        <v>MC</v>
      </c>
      <c r="D48" s="1" t="s">
        <v>54</v>
      </c>
      <c r="E48" s="1" t="s">
        <v>6</v>
      </c>
      <c r="F48" s="13" t="str">
        <f t="shared" si="1"/>
        <v>MC-10015 | bikini damas ; talla-m color: uva</v>
      </c>
      <c r="G48" s="13" t="str">
        <f t="shared" si="2"/>
        <v>{"estampado_1":"uva","estampado_2":"na"}</v>
      </c>
      <c r="H48" s="13" t="s">
        <v>1</v>
      </c>
      <c r="I48" s="13" t="s">
        <v>2</v>
      </c>
      <c r="J48" s="1" t="s">
        <v>9</v>
      </c>
      <c r="K48" s="13" t="s">
        <v>3</v>
      </c>
      <c r="L48" s="13" t="s">
        <v>4</v>
      </c>
      <c r="M48" s="13" t="s">
        <v>5</v>
      </c>
      <c r="N48" s="1" t="s">
        <v>6945</v>
      </c>
      <c r="O48" s="1" t="s">
        <v>1298</v>
      </c>
      <c r="P48" s="1" t="s">
        <v>2113</v>
      </c>
      <c r="Q48" s="1" t="str">
        <f t="shared" si="7"/>
        <v>MC-10015</v>
      </c>
      <c r="R48" s="1" t="str">
        <f t="shared" si="8"/>
        <v>MC-10015 | bikini damas ; talla-m color: uva</v>
      </c>
      <c r="S48" s="16" t="s">
        <v>1693</v>
      </c>
      <c r="T48" s="3" t="s">
        <v>1407</v>
      </c>
      <c r="U48" s="6" t="str">
        <f t="shared" si="5"/>
        <v>('producto_terminado','MC','MC-10015','bikini damas','MC-10015 | bikini damas ; talla-m color: uva','{"estampado_1":"uva","estampado_2":"na"}','{"spec":"na"}','{"precio_doc":60.59,"precio_unit":5.05,"precio_web":8,"precio_catalog":5.55,"precio_usd":1.55}','m','cocotfyma','unidad','activo','APT_E','uva','ruta1','MC-10015','MC-10015 | bikini damas ; talla-m color: uva','-');</v>
      </c>
      <c r="V48" s="6">
        <v>18907</v>
      </c>
      <c r="W48" s="4" t="s">
        <v>4665</v>
      </c>
      <c r="X48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('producto_terminado','MC','MC-10015','bikini damas','MC-10015 | bikini damas ; talla-m color: uva','{"estampado_1":"uva","estampado_2":"na"}','{"spec":"na"}','{"precio_doc":60.59,"precio_unit":5.05,"precio_web":8,"precio_catalog":5.55,"precio_usd":1.55}','m','cocotfyma','unidad','activo','APT_E','uva','ruta1','MC-10015','MC-10015 | bikini damas ; talla-m color: uva','-');</v>
      </c>
    </row>
    <row r="49" spans="1:24" x14ac:dyDescent="0.2">
      <c r="A49" s="1">
        <v>45</v>
      </c>
      <c r="B49" s="1" t="s">
        <v>0</v>
      </c>
      <c r="C49" s="1" t="str">
        <f t="shared" si="0"/>
        <v>MC</v>
      </c>
      <c r="D49" s="1" t="s">
        <v>55</v>
      </c>
      <c r="E49" s="1" t="s">
        <v>6</v>
      </c>
      <c r="F49" s="13" t="str">
        <f t="shared" si="1"/>
        <v>MC-11015 | bikini damas ; talla-l color: uva</v>
      </c>
      <c r="G49" s="13" t="str">
        <f t="shared" si="2"/>
        <v>{"estampado_1":"uva","estampado_2":"na"}</v>
      </c>
      <c r="H49" s="13" t="s">
        <v>1</v>
      </c>
      <c r="I49" s="13" t="s">
        <v>2</v>
      </c>
      <c r="J49" s="1" t="s">
        <v>10</v>
      </c>
      <c r="K49" s="13" t="s">
        <v>3</v>
      </c>
      <c r="L49" s="13" t="s">
        <v>4</v>
      </c>
      <c r="M49" s="13" t="s">
        <v>5</v>
      </c>
      <c r="N49" s="1" t="s">
        <v>6945</v>
      </c>
      <c r="O49" s="1" t="s">
        <v>1298</v>
      </c>
      <c r="P49" s="1" t="s">
        <v>2113</v>
      </c>
      <c r="Q49" s="1" t="str">
        <f t="shared" si="7"/>
        <v>MC-11015</v>
      </c>
      <c r="R49" s="1" t="str">
        <f t="shared" si="8"/>
        <v>MC-11015 | bikini damas ; talla-l color: uva</v>
      </c>
      <c r="S49" s="16" t="s">
        <v>1693</v>
      </c>
      <c r="T49" s="3" t="s">
        <v>1407</v>
      </c>
      <c r="U49" s="6" t="str">
        <f t="shared" si="5"/>
        <v>('producto_terminado','MC','MC-11015','bikini damas','MC-11015 | bikini damas ; talla-l color: uva','{"estampado_1":"uva","estampado_2":"na"}','{"spec":"na"}','{"precio_doc":60.59,"precio_unit":5.05,"precio_web":8,"precio_catalog":5.55,"precio_usd":1.55}','l','cocotfyma','unidad','activo','APT_E','uva','ruta1','MC-11015','MC-11015 | bikini damas ; talla-l color: uva','-');</v>
      </c>
      <c r="V49" s="6">
        <v>18908</v>
      </c>
      <c r="W49" s="4" t="s">
        <v>4665</v>
      </c>
      <c r="X49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('producto_terminado','MC','MC-11015','bikini damas','MC-11015 | bikini damas ; talla-l color: uva','{"estampado_1":"uva","estampado_2":"na"}','{"spec":"na"}','{"precio_doc":60.59,"precio_unit":5.05,"precio_web":8,"precio_catalog":5.55,"precio_usd":1.55}','l','cocotfyma','unidad','activo','APT_E','uva','ruta1','MC-11015','MC-11015 | bikini damas ; talla-l color: uva','-');</v>
      </c>
    </row>
    <row r="50" spans="1:24" x14ac:dyDescent="0.2">
      <c r="A50" s="1">
        <v>46</v>
      </c>
      <c r="B50" s="1" t="s">
        <v>0</v>
      </c>
      <c r="C50" s="1" t="str">
        <f t="shared" si="0"/>
        <v>MC</v>
      </c>
      <c r="D50" s="1" t="s">
        <v>56</v>
      </c>
      <c r="E50" s="1" t="s">
        <v>6</v>
      </c>
      <c r="F50" s="13" t="str">
        <f t="shared" si="1"/>
        <v>MC-09016 | bikini damas ; talla-s color: amarillo</v>
      </c>
      <c r="G50" s="13" t="str">
        <f t="shared" si="2"/>
        <v>{"estampado_1":"amarillo","estampado_2":"na"}</v>
      </c>
      <c r="H50" s="13" t="s">
        <v>1</v>
      </c>
      <c r="I50" s="13" t="s">
        <v>2</v>
      </c>
      <c r="J50" s="1" t="s">
        <v>8</v>
      </c>
      <c r="K50" s="13" t="s">
        <v>3</v>
      </c>
      <c r="L50" s="13" t="s">
        <v>4</v>
      </c>
      <c r="M50" s="13" t="s">
        <v>5</v>
      </c>
      <c r="N50" s="1" t="s">
        <v>6945</v>
      </c>
      <c r="O50" s="1" t="s">
        <v>1288</v>
      </c>
      <c r="P50" s="1" t="s">
        <v>2113</v>
      </c>
      <c r="Q50" s="1" t="str">
        <f t="shared" si="7"/>
        <v>MC-09016</v>
      </c>
      <c r="R50" s="1" t="str">
        <f t="shared" si="8"/>
        <v>MC-09016 | bikini damas ; talla-s color: amarillo</v>
      </c>
      <c r="S50" s="16" t="s">
        <v>1693</v>
      </c>
      <c r="T50" s="3" t="s">
        <v>1407</v>
      </c>
      <c r="U50" s="6" t="str">
        <f t="shared" si="5"/>
        <v>('producto_terminado','MC','MC-09016','bikini damas','MC-09016 | bikini damas ; talla-s color: amarillo','{"estampado_1":"amarillo","estampado_2":"na"}','{"spec":"na"}','{"precio_doc":60.59,"precio_unit":5.05,"precio_web":8,"precio_catalog":5.55,"precio_usd":1.55}','s','cocotfyma','unidad','activo','APT_E','amarillo','ruta1','MC-09016','MC-09016 | bikini damas ; talla-s color: amarillo','-');</v>
      </c>
      <c r="V50" s="6">
        <v>18909</v>
      </c>
      <c r="W50" s="4" t="s">
        <v>4665</v>
      </c>
      <c r="X50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('producto_terminado','MC','MC-09016','bikini damas','MC-09016 | bikini damas ; talla-s color: amarillo','{"estampado_1":"amarillo","estampado_2":"na"}','{"spec":"na"}','{"precio_doc":60.59,"precio_unit":5.05,"precio_web":8,"precio_catalog":5.55,"precio_usd":1.55}','s','cocotfyma','unidad','activo','APT_E','amarillo','ruta1','MC-09016','MC-09016 | bikini damas ; talla-s color: amarillo','-');</v>
      </c>
    </row>
    <row r="51" spans="1:24" x14ac:dyDescent="0.2">
      <c r="A51" s="1">
        <v>47</v>
      </c>
      <c r="B51" s="1" t="s">
        <v>0</v>
      </c>
      <c r="C51" s="1" t="str">
        <f t="shared" si="0"/>
        <v>MC</v>
      </c>
      <c r="D51" s="1" t="s">
        <v>57</v>
      </c>
      <c r="E51" s="1" t="s">
        <v>6</v>
      </c>
      <c r="F51" s="13" t="str">
        <f t="shared" si="1"/>
        <v>MC-10016 | bikini damas ; talla-m color: amarillo</v>
      </c>
      <c r="G51" s="13" t="str">
        <f t="shared" si="2"/>
        <v>{"estampado_1":"amarillo","estampado_2":"na"}</v>
      </c>
      <c r="H51" s="13" t="s">
        <v>1</v>
      </c>
      <c r="I51" s="13" t="s">
        <v>2</v>
      </c>
      <c r="J51" s="1" t="s">
        <v>9</v>
      </c>
      <c r="K51" s="13" t="s">
        <v>3</v>
      </c>
      <c r="L51" s="13" t="s">
        <v>4</v>
      </c>
      <c r="M51" s="13" t="s">
        <v>5</v>
      </c>
      <c r="N51" s="1" t="s">
        <v>6945</v>
      </c>
      <c r="O51" s="1" t="s">
        <v>1288</v>
      </c>
      <c r="P51" s="1" t="s">
        <v>2113</v>
      </c>
      <c r="Q51" s="1" t="str">
        <f t="shared" si="7"/>
        <v>MC-10016</v>
      </c>
      <c r="R51" s="1" t="str">
        <f t="shared" si="8"/>
        <v>MC-10016 | bikini damas ; talla-m color: amarillo</v>
      </c>
      <c r="S51" s="16" t="s">
        <v>1693</v>
      </c>
      <c r="T51" s="3" t="s">
        <v>1407</v>
      </c>
      <c r="U51" s="6" t="str">
        <f t="shared" si="5"/>
        <v>('producto_terminado','MC','MC-10016','bikini damas','MC-10016 | bikini damas ; talla-m color: amarillo','{"estampado_1":"amarillo","estampado_2":"na"}','{"spec":"na"}','{"precio_doc":60.59,"precio_unit":5.05,"precio_web":8,"precio_catalog":5.55,"precio_usd":1.55}','m','cocotfyma','unidad','activo','APT_E','amarillo','ruta1','MC-10016','MC-10016 | bikini damas ; talla-m color: amarillo','-');</v>
      </c>
      <c r="V51" s="6">
        <v>18910</v>
      </c>
      <c r="W51" s="4" t="s">
        <v>4665</v>
      </c>
      <c r="X51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('producto_terminado','MC','MC-10016','bikini damas','MC-10016 | bikini damas ; talla-m color: amarillo','{"estampado_1":"amarillo","estampado_2":"na"}','{"spec":"na"}','{"precio_doc":60.59,"precio_unit":5.05,"precio_web":8,"precio_catalog":5.55,"precio_usd":1.55}','m','cocotfyma','unidad','activo','APT_E','amarillo','ruta1','MC-10016','MC-10016 | bikini damas ; talla-m color: amarillo','-');</v>
      </c>
    </row>
    <row r="52" spans="1:24" x14ac:dyDescent="0.2">
      <c r="A52" s="1">
        <v>48</v>
      </c>
      <c r="B52" s="1" t="s">
        <v>0</v>
      </c>
      <c r="C52" s="1" t="str">
        <f t="shared" si="0"/>
        <v>MC</v>
      </c>
      <c r="D52" s="1" t="s">
        <v>58</v>
      </c>
      <c r="E52" s="1" t="s">
        <v>6</v>
      </c>
      <c r="F52" s="13" t="str">
        <f t="shared" si="1"/>
        <v>MC-11016 | bikini damas ; talla-l color: amarillo</v>
      </c>
      <c r="G52" s="13" t="str">
        <f t="shared" si="2"/>
        <v>{"estampado_1":"amarillo","estampado_2":"na"}</v>
      </c>
      <c r="H52" s="13" t="s">
        <v>1</v>
      </c>
      <c r="I52" s="13" t="s">
        <v>2</v>
      </c>
      <c r="J52" s="1" t="s">
        <v>10</v>
      </c>
      <c r="K52" s="13" t="s">
        <v>3</v>
      </c>
      <c r="L52" s="13" t="s">
        <v>4</v>
      </c>
      <c r="M52" s="13" t="s">
        <v>5</v>
      </c>
      <c r="N52" s="1" t="s">
        <v>6945</v>
      </c>
      <c r="O52" s="1" t="s">
        <v>1288</v>
      </c>
      <c r="P52" s="1" t="s">
        <v>2113</v>
      </c>
      <c r="Q52" s="1" t="str">
        <f t="shared" si="7"/>
        <v>MC-11016</v>
      </c>
      <c r="R52" s="1" t="str">
        <f t="shared" si="8"/>
        <v>MC-11016 | bikini damas ; talla-l color: amarillo</v>
      </c>
      <c r="S52" s="16" t="s">
        <v>1693</v>
      </c>
      <c r="T52" s="3" t="s">
        <v>1407</v>
      </c>
      <c r="U52" s="6" t="str">
        <f t="shared" si="5"/>
        <v>('producto_terminado','MC','MC-11016','bikini damas','MC-11016 | bikini damas ; talla-l color: amarillo','{"estampado_1":"amarillo","estampado_2":"na"}','{"spec":"na"}','{"precio_doc":60.59,"precio_unit":5.05,"precio_web":8,"precio_catalog":5.55,"precio_usd":1.55}','l','cocotfyma','unidad','activo','APT_E','amarillo','ruta1','MC-11016','MC-11016 | bikini damas ; talla-l color: amarillo','-');</v>
      </c>
      <c r="V52" s="6">
        <v>18911</v>
      </c>
      <c r="W52" s="4" t="s">
        <v>4665</v>
      </c>
      <c r="X52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('producto_terminado','MC','MC-11016','bikini damas','MC-11016 | bikini damas ; talla-l color: amarillo','{"estampado_1":"amarillo","estampado_2":"na"}','{"spec":"na"}','{"precio_doc":60.59,"precio_unit":5.05,"precio_web":8,"precio_catalog":5.55,"precio_usd":1.55}','l','cocotfyma','unidad','activo','APT_E','amarillo','ruta1','MC-11016','MC-11016 | bikini damas ; talla-l color: amarillo','-');</v>
      </c>
    </row>
    <row r="53" spans="1:24" x14ac:dyDescent="0.2">
      <c r="A53" s="1">
        <v>49</v>
      </c>
      <c r="B53" s="1" t="s">
        <v>0</v>
      </c>
      <c r="C53" s="1" t="str">
        <f t="shared" si="0"/>
        <v>MC</v>
      </c>
      <c r="D53" s="1" t="s">
        <v>59</v>
      </c>
      <c r="E53" s="1" t="s">
        <v>6</v>
      </c>
      <c r="F53" s="13" t="str">
        <f t="shared" si="1"/>
        <v>MC-09017 | bikini damas ; talla-s color: melange</v>
      </c>
      <c r="G53" s="13" t="str">
        <f t="shared" si="2"/>
        <v>{"estampado_1":"melange","estampado_2":"na"}</v>
      </c>
      <c r="H53" s="13" t="s">
        <v>1</v>
      </c>
      <c r="I53" s="13" t="s">
        <v>2</v>
      </c>
      <c r="J53" s="1" t="s">
        <v>8</v>
      </c>
      <c r="K53" s="13" t="s">
        <v>3</v>
      </c>
      <c r="L53" s="13" t="s">
        <v>4</v>
      </c>
      <c r="M53" s="13" t="s">
        <v>5</v>
      </c>
      <c r="N53" s="1" t="s">
        <v>6945</v>
      </c>
      <c r="O53" s="1" t="s">
        <v>1299</v>
      </c>
      <c r="P53" s="1" t="s">
        <v>2113</v>
      </c>
      <c r="Q53" s="1" t="str">
        <f t="shared" si="7"/>
        <v>MC-09017</v>
      </c>
      <c r="R53" s="1" t="str">
        <f t="shared" si="8"/>
        <v>MC-09017 | bikini damas ; talla-s color: melange</v>
      </c>
      <c r="S53" s="16" t="s">
        <v>1693</v>
      </c>
      <c r="T53" s="3" t="s">
        <v>1407</v>
      </c>
      <c r="U53" s="6" t="str">
        <f t="shared" si="5"/>
        <v>('producto_terminado','MC','MC-09017','bikini damas','MC-09017 | bikini damas ; talla-s color: melange','{"estampado_1":"melange","estampado_2":"na"}','{"spec":"na"}','{"precio_doc":60.59,"precio_unit":5.05,"precio_web":8,"precio_catalog":5.55,"precio_usd":1.55}','s','cocotfyma','unidad','activo','APT_E','melange','ruta1','MC-09017','MC-09017 | bikini damas ; talla-s color: melange','-');</v>
      </c>
      <c r="V53" s="6">
        <v>18912</v>
      </c>
      <c r="W53" s="4" t="s">
        <v>4665</v>
      </c>
      <c r="X53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('producto_terminado','MC','MC-09017','bikini damas','MC-09017 | bikini damas ; talla-s color: melange','{"estampado_1":"melange","estampado_2":"na"}','{"spec":"na"}','{"precio_doc":60.59,"precio_unit":5.05,"precio_web":8,"precio_catalog":5.55,"precio_usd":1.55}','s','cocotfyma','unidad','activo','APT_E','melange','ruta1','MC-09017','MC-09017 | bikini damas ; talla-s color: melange','-');</v>
      </c>
    </row>
    <row r="54" spans="1:24" x14ac:dyDescent="0.2">
      <c r="A54" s="1">
        <v>50</v>
      </c>
      <c r="B54" s="1" t="s">
        <v>0</v>
      </c>
      <c r="C54" s="1" t="str">
        <f t="shared" si="0"/>
        <v>MC</v>
      </c>
      <c r="D54" s="1" t="s">
        <v>60</v>
      </c>
      <c r="E54" s="1" t="s">
        <v>6</v>
      </c>
      <c r="F54" s="13" t="str">
        <f t="shared" si="1"/>
        <v>MC-10017 | bikini damas ; talla-m color: melange</v>
      </c>
      <c r="G54" s="13" t="str">
        <f t="shared" si="2"/>
        <v>{"estampado_1":"melange","estampado_2":"na"}</v>
      </c>
      <c r="H54" s="13" t="s">
        <v>1</v>
      </c>
      <c r="I54" s="13" t="s">
        <v>2</v>
      </c>
      <c r="J54" s="1" t="s">
        <v>9</v>
      </c>
      <c r="K54" s="13" t="s">
        <v>3</v>
      </c>
      <c r="L54" s="13" t="s">
        <v>4</v>
      </c>
      <c r="M54" s="13" t="s">
        <v>5</v>
      </c>
      <c r="N54" s="1" t="s">
        <v>6945</v>
      </c>
      <c r="O54" s="1" t="s">
        <v>1299</v>
      </c>
      <c r="P54" s="1" t="s">
        <v>2113</v>
      </c>
      <c r="Q54" s="1" t="str">
        <f t="shared" si="7"/>
        <v>MC-10017</v>
      </c>
      <c r="R54" s="1" t="str">
        <f t="shared" si="8"/>
        <v>MC-10017 | bikini damas ; talla-m color: melange</v>
      </c>
      <c r="S54" s="16" t="s">
        <v>1693</v>
      </c>
      <c r="T54" s="3" t="s">
        <v>1407</v>
      </c>
      <c r="U54" s="6" t="str">
        <f t="shared" si="5"/>
        <v>('producto_terminado','MC','MC-10017','bikini damas','MC-10017 | bikini damas ; talla-m color: melange','{"estampado_1":"melange","estampado_2":"na"}','{"spec":"na"}','{"precio_doc":60.59,"precio_unit":5.05,"precio_web":8,"precio_catalog":5.55,"precio_usd":1.55}','m','cocotfyma','unidad','activo','APT_E','melange','ruta1','MC-10017','MC-10017 | bikini damas ; talla-m color: melange','-');</v>
      </c>
      <c r="V54" s="6">
        <v>18913</v>
      </c>
      <c r="W54" s="4" t="s">
        <v>4665</v>
      </c>
      <c r="X54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('producto_terminado','MC','MC-10017','bikini damas','MC-10017 | bikini damas ; talla-m color: melange','{"estampado_1":"melange","estampado_2":"na"}','{"spec":"na"}','{"precio_doc":60.59,"precio_unit":5.05,"precio_web":8,"precio_catalog":5.55,"precio_usd":1.55}','m','cocotfyma','unidad','activo','APT_E','melange','ruta1','MC-10017','MC-10017 | bikini damas ; talla-m color: melange','-');</v>
      </c>
    </row>
    <row r="55" spans="1:24" x14ac:dyDescent="0.2">
      <c r="A55" s="1">
        <v>51</v>
      </c>
      <c r="B55" s="1" t="s">
        <v>0</v>
      </c>
      <c r="C55" s="1" t="str">
        <f t="shared" si="0"/>
        <v>MC</v>
      </c>
      <c r="D55" s="1" t="s">
        <v>61</v>
      </c>
      <c r="E55" s="1" t="s">
        <v>6</v>
      </c>
      <c r="F55" s="13" t="str">
        <f t="shared" si="1"/>
        <v>MC-11017 | bikini damas ; talla-l color: melange</v>
      </c>
      <c r="G55" s="13" t="str">
        <f t="shared" si="2"/>
        <v>{"estampado_1":"melange","estampado_2":"na"}</v>
      </c>
      <c r="H55" s="13" t="s">
        <v>1</v>
      </c>
      <c r="I55" s="13" t="s">
        <v>2</v>
      </c>
      <c r="J55" s="1" t="s">
        <v>10</v>
      </c>
      <c r="K55" s="13" t="s">
        <v>3</v>
      </c>
      <c r="L55" s="13" t="s">
        <v>4</v>
      </c>
      <c r="M55" s="13" t="s">
        <v>5</v>
      </c>
      <c r="N55" s="1" t="s">
        <v>6945</v>
      </c>
      <c r="O55" s="1" t="s">
        <v>1299</v>
      </c>
      <c r="P55" s="1" t="s">
        <v>2113</v>
      </c>
      <c r="Q55" s="1" t="str">
        <f t="shared" si="7"/>
        <v>MC-11017</v>
      </c>
      <c r="R55" s="1" t="str">
        <f t="shared" si="8"/>
        <v>MC-11017 | bikini damas ; talla-l color: melange</v>
      </c>
      <c r="S55" s="16" t="s">
        <v>1693</v>
      </c>
      <c r="T55" s="3" t="s">
        <v>1407</v>
      </c>
      <c r="U55" s="6" t="str">
        <f t="shared" si="5"/>
        <v>('producto_terminado','MC','MC-11017','bikini damas','MC-11017 | bikini damas ; talla-l color: melange','{"estampado_1":"melange","estampado_2":"na"}','{"spec":"na"}','{"precio_doc":60.59,"precio_unit":5.05,"precio_web":8,"precio_catalog":5.55,"precio_usd":1.55}','l','cocotfyma','unidad','activo','APT_E','melange','ruta1','MC-11017','MC-11017 | bikini damas ; talla-l color: melange','-');</v>
      </c>
      <c r="V55" s="6">
        <v>18914</v>
      </c>
      <c r="W55" s="4" t="s">
        <v>4665</v>
      </c>
      <c r="X55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('producto_terminado','MC','MC-11017','bikini damas','MC-11017 | bikini damas ; talla-l color: melange','{"estampado_1":"melange","estampado_2":"na"}','{"spec":"na"}','{"precio_doc":60.59,"precio_unit":5.05,"precio_web":8,"precio_catalog":5.55,"precio_usd":1.55}','l','cocotfyma','unidad','activo','APT_E','melange','ruta1','MC-11017','MC-11017 | bikini damas ; talla-l color: melange','-');</v>
      </c>
    </row>
    <row r="56" spans="1:24" x14ac:dyDescent="0.2">
      <c r="A56" s="1">
        <v>52</v>
      </c>
      <c r="B56" s="1" t="s">
        <v>0</v>
      </c>
      <c r="C56" s="1" t="str">
        <f t="shared" si="0"/>
        <v>MC</v>
      </c>
      <c r="D56" s="1" t="s">
        <v>62</v>
      </c>
      <c r="E56" s="1" t="s">
        <v>6</v>
      </c>
      <c r="F56" s="13" t="str">
        <f t="shared" si="1"/>
        <v>MC-09018 | bikini damas ; talla-s color: azulino</v>
      </c>
      <c r="G56" s="13" t="str">
        <f t="shared" si="2"/>
        <v>{"estampado_1":"azulino","estampado_2":"na"}</v>
      </c>
      <c r="H56" s="13" t="s">
        <v>1</v>
      </c>
      <c r="I56" s="13" t="s">
        <v>2</v>
      </c>
      <c r="J56" s="1" t="s">
        <v>8</v>
      </c>
      <c r="K56" s="13" t="s">
        <v>3</v>
      </c>
      <c r="L56" s="13" t="s">
        <v>4</v>
      </c>
      <c r="M56" s="13" t="s">
        <v>5</v>
      </c>
      <c r="N56" s="1" t="s">
        <v>6945</v>
      </c>
      <c r="O56" s="1" t="s">
        <v>1300</v>
      </c>
      <c r="P56" s="1" t="s">
        <v>2113</v>
      </c>
      <c r="Q56" s="1" t="str">
        <f t="shared" si="7"/>
        <v>MC-09018</v>
      </c>
      <c r="R56" s="1" t="str">
        <f t="shared" si="8"/>
        <v>MC-09018 | bikini damas ; talla-s color: azulino</v>
      </c>
      <c r="S56" s="16" t="s">
        <v>1693</v>
      </c>
      <c r="T56" s="3" t="s">
        <v>1407</v>
      </c>
      <c r="U56" s="6" t="str">
        <f t="shared" si="5"/>
        <v>('producto_terminado','MC','MC-09018','bikini damas','MC-09018 | bikini damas ; talla-s color: azulino','{"estampado_1":"azulino","estampado_2":"na"}','{"spec":"na"}','{"precio_doc":60.59,"precio_unit":5.05,"precio_web":8,"precio_catalog":5.55,"precio_usd":1.55}','s','cocotfyma','unidad','activo','APT_E','azulino','ruta1','MC-09018','MC-09018 | bikini damas ; talla-s color: azulino','-');</v>
      </c>
      <c r="V56" s="6">
        <v>18915</v>
      </c>
      <c r="W56" s="4" t="s">
        <v>4665</v>
      </c>
      <c r="X56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('producto_terminado','MC','MC-09018','bikini damas','MC-09018 | bikini damas ; talla-s color: azulino','{"estampado_1":"azulino","estampado_2":"na"}','{"spec":"na"}','{"precio_doc":60.59,"precio_unit":5.05,"precio_web":8,"precio_catalog":5.55,"precio_usd":1.55}','s','cocotfyma','unidad','activo','APT_E','azulino','ruta1','MC-09018','MC-09018 | bikini damas ; talla-s color: azulino','-');</v>
      </c>
    </row>
    <row r="57" spans="1:24" x14ac:dyDescent="0.2">
      <c r="A57" s="1">
        <v>53</v>
      </c>
      <c r="B57" s="1" t="s">
        <v>0</v>
      </c>
      <c r="C57" s="1" t="str">
        <f t="shared" si="0"/>
        <v>MC</v>
      </c>
      <c r="D57" s="1" t="s">
        <v>63</v>
      </c>
      <c r="E57" s="1" t="s">
        <v>6</v>
      </c>
      <c r="F57" s="13" t="str">
        <f t="shared" si="1"/>
        <v>MC-10018 | bikini damas ; talla-m color: azulino</v>
      </c>
      <c r="G57" s="13" t="str">
        <f t="shared" si="2"/>
        <v>{"estampado_1":"azulino","estampado_2":"na"}</v>
      </c>
      <c r="H57" s="13" t="s">
        <v>1</v>
      </c>
      <c r="I57" s="13" t="s">
        <v>2</v>
      </c>
      <c r="J57" s="1" t="s">
        <v>9</v>
      </c>
      <c r="K57" s="13" t="s">
        <v>3</v>
      </c>
      <c r="L57" s="13" t="s">
        <v>4</v>
      </c>
      <c r="M57" s="13" t="s">
        <v>5</v>
      </c>
      <c r="N57" s="1" t="s">
        <v>6945</v>
      </c>
      <c r="O57" s="1" t="s">
        <v>1300</v>
      </c>
      <c r="P57" s="1" t="s">
        <v>2113</v>
      </c>
      <c r="Q57" s="1" t="str">
        <f t="shared" si="7"/>
        <v>MC-10018</v>
      </c>
      <c r="R57" s="1" t="str">
        <f t="shared" si="8"/>
        <v>MC-10018 | bikini damas ; talla-m color: azulino</v>
      </c>
      <c r="S57" s="16" t="s">
        <v>1693</v>
      </c>
      <c r="T57" s="3" t="s">
        <v>1407</v>
      </c>
      <c r="U57" s="6" t="str">
        <f t="shared" si="5"/>
        <v>('producto_terminado','MC','MC-10018','bikini damas','MC-10018 | bikini damas ; talla-m color: azulino','{"estampado_1":"azulino","estampado_2":"na"}','{"spec":"na"}','{"precio_doc":60.59,"precio_unit":5.05,"precio_web":8,"precio_catalog":5.55,"precio_usd":1.55}','m','cocotfyma','unidad','activo','APT_E','azulino','ruta1','MC-10018','MC-10018 | bikini damas ; talla-m color: azulino','-');</v>
      </c>
      <c r="V57" s="6">
        <v>18916</v>
      </c>
      <c r="W57" s="4" t="s">
        <v>4665</v>
      </c>
      <c r="X57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('producto_terminado','MC','MC-10018','bikini damas','MC-10018 | bikini damas ; talla-m color: azulino','{"estampado_1":"azulino","estampado_2":"na"}','{"spec":"na"}','{"precio_doc":60.59,"precio_unit":5.05,"precio_web":8,"precio_catalog":5.55,"precio_usd":1.55}','m','cocotfyma','unidad','activo','APT_E','azulino','ruta1','MC-10018','MC-10018 | bikini damas ; talla-m color: azulino','-');</v>
      </c>
    </row>
    <row r="58" spans="1:24" x14ac:dyDescent="0.2">
      <c r="A58" s="1">
        <v>54</v>
      </c>
      <c r="B58" s="1" t="s">
        <v>0</v>
      </c>
      <c r="C58" s="1" t="str">
        <f t="shared" si="0"/>
        <v>MC</v>
      </c>
      <c r="D58" s="1" t="s">
        <v>64</v>
      </c>
      <c r="E58" s="1" t="s">
        <v>6</v>
      </c>
      <c r="F58" s="13" t="str">
        <f t="shared" si="1"/>
        <v>MC-11018 | bikini damas ; talla-l color: azulino</v>
      </c>
      <c r="G58" s="13" t="str">
        <f t="shared" si="2"/>
        <v>{"estampado_1":"azulino","estampado_2":"na"}</v>
      </c>
      <c r="H58" s="13" t="s">
        <v>1</v>
      </c>
      <c r="I58" s="13" t="s">
        <v>2</v>
      </c>
      <c r="J58" s="1" t="s">
        <v>10</v>
      </c>
      <c r="K58" s="13" t="s">
        <v>3</v>
      </c>
      <c r="L58" s="13" t="s">
        <v>4</v>
      </c>
      <c r="M58" s="13" t="s">
        <v>5</v>
      </c>
      <c r="N58" s="1" t="s">
        <v>6945</v>
      </c>
      <c r="O58" s="1" t="s">
        <v>1300</v>
      </c>
      <c r="P58" s="1" t="s">
        <v>2113</v>
      </c>
      <c r="Q58" s="1" t="str">
        <f t="shared" si="7"/>
        <v>MC-11018</v>
      </c>
      <c r="R58" s="1" t="str">
        <f t="shared" si="8"/>
        <v>MC-11018 | bikini damas ; talla-l color: azulino</v>
      </c>
      <c r="S58" s="16" t="s">
        <v>1693</v>
      </c>
      <c r="T58" s="3" t="s">
        <v>1407</v>
      </c>
      <c r="U58" s="6" t="str">
        <f t="shared" si="5"/>
        <v>('producto_terminado','MC','MC-11018','bikini damas','MC-11018 | bikini damas ; talla-l color: azulino','{"estampado_1":"azulino","estampado_2":"na"}','{"spec":"na"}','{"precio_doc":60.59,"precio_unit":5.05,"precio_web":8,"precio_catalog":5.55,"precio_usd":1.55}','l','cocotfyma','unidad','activo','APT_E','azulino','ruta1','MC-11018','MC-11018 | bikini damas ; talla-l color: azulino','-');</v>
      </c>
      <c r="V58" s="6">
        <v>18917</v>
      </c>
      <c r="W58" s="4" t="s">
        <v>4665</v>
      </c>
      <c r="X58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('producto_terminado','MC','MC-11018','bikini damas','MC-11018 | bikini damas ; talla-l color: azulino','{"estampado_1":"azulino","estampado_2":"na"}','{"spec":"na"}','{"precio_doc":60.59,"precio_unit":5.05,"precio_web":8,"precio_catalog":5.55,"precio_usd":1.55}','l','cocotfyma','unidad','activo','APT_E','azulino','ruta1','MC-11018','MC-11018 | bikini damas ; talla-l color: azulino','-');</v>
      </c>
    </row>
    <row r="59" spans="1:24" x14ac:dyDescent="0.2">
      <c r="A59" s="1">
        <v>55</v>
      </c>
      <c r="B59" s="1" t="s">
        <v>0</v>
      </c>
      <c r="C59" s="1" t="str">
        <f t="shared" si="0"/>
        <v>MC</v>
      </c>
      <c r="D59" s="1" t="s">
        <v>65</v>
      </c>
      <c r="E59" s="1" t="s">
        <v>6</v>
      </c>
      <c r="F59" s="13" t="str">
        <f t="shared" si="1"/>
        <v>MC-09019 | bikini damas ; talla-s color: coral</v>
      </c>
      <c r="G59" s="13" t="str">
        <f t="shared" si="2"/>
        <v>{"estampado_1":"coral","estampado_2":"na"}</v>
      </c>
      <c r="H59" s="13" t="s">
        <v>1</v>
      </c>
      <c r="I59" s="13" t="s">
        <v>2</v>
      </c>
      <c r="J59" s="1" t="s">
        <v>8</v>
      </c>
      <c r="K59" s="13" t="s">
        <v>3</v>
      </c>
      <c r="L59" s="13" t="s">
        <v>4</v>
      </c>
      <c r="M59" s="13" t="s">
        <v>5</v>
      </c>
      <c r="N59" s="1" t="s">
        <v>6945</v>
      </c>
      <c r="O59" s="1" t="s">
        <v>1301</v>
      </c>
      <c r="P59" s="1" t="s">
        <v>2113</v>
      </c>
      <c r="Q59" s="1" t="str">
        <f t="shared" si="7"/>
        <v>MC-09019</v>
      </c>
      <c r="R59" s="1" t="str">
        <f t="shared" si="8"/>
        <v>MC-09019 | bikini damas ; talla-s color: coral</v>
      </c>
      <c r="S59" s="16" t="s">
        <v>1693</v>
      </c>
      <c r="T59" s="3" t="s">
        <v>1407</v>
      </c>
      <c r="U59" s="6" t="str">
        <f t="shared" si="5"/>
        <v>('producto_terminado','MC','MC-09019','bikini damas','MC-09019 | bikini damas ; talla-s color: coral','{"estampado_1":"coral","estampado_2":"na"}','{"spec":"na"}','{"precio_doc":60.59,"precio_unit":5.05,"precio_web":8,"precio_catalog":5.55,"precio_usd":1.55}','s','cocotfyma','unidad','activo','APT_E','coral','ruta1','MC-09019','MC-09019 | bikini damas ; talla-s color: coral','-');</v>
      </c>
      <c r="V59" s="6">
        <v>18918</v>
      </c>
      <c r="W59" s="4" t="s">
        <v>4665</v>
      </c>
      <c r="X59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('producto_terminado','MC','MC-09019','bikini damas','MC-09019 | bikini damas ; talla-s color: coral','{"estampado_1":"coral","estampado_2":"na"}','{"spec":"na"}','{"precio_doc":60.59,"precio_unit":5.05,"precio_web":8,"precio_catalog":5.55,"precio_usd":1.55}','s','cocotfyma','unidad','activo','APT_E','coral','ruta1','MC-09019','MC-09019 | bikini damas ; talla-s color: coral','-');</v>
      </c>
    </row>
    <row r="60" spans="1:24" x14ac:dyDescent="0.2">
      <c r="A60" s="1">
        <v>56</v>
      </c>
      <c r="B60" s="1" t="s">
        <v>0</v>
      </c>
      <c r="C60" s="1" t="str">
        <f t="shared" si="0"/>
        <v>MC</v>
      </c>
      <c r="D60" s="1" t="s">
        <v>66</v>
      </c>
      <c r="E60" s="1" t="s">
        <v>6</v>
      </c>
      <c r="F60" s="13" t="str">
        <f t="shared" si="1"/>
        <v>MC-10019 | bikini damas ; talla-m color: coral</v>
      </c>
      <c r="G60" s="13" t="str">
        <f t="shared" si="2"/>
        <v>{"estampado_1":"coral","estampado_2":"na"}</v>
      </c>
      <c r="H60" s="13" t="s">
        <v>1</v>
      </c>
      <c r="I60" s="13" t="s">
        <v>2</v>
      </c>
      <c r="J60" s="1" t="s">
        <v>9</v>
      </c>
      <c r="K60" s="13" t="s">
        <v>3</v>
      </c>
      <c r="L60" s="13" t="s">
        <v>4</v>
      </c>
      <c r="M60" s="13" t="s">
        <v>5</v>
      </c>
      <c r="N60" s="1" t="s">
        <v>6945</v>
      </c>
      <c r="O60" s="1" t="s">
        <v>1301</v>
      </c>
      <c r="P60" s="1" t="s">
        <v>2113</v>
      </c>
      <c r="Q60" s="1" t="str">
        <f t="shared" si="7"/>
        <v>MC-10019</v>
      </c>
      <c r="R60" s="1" t="str">
        <f t="shared" si="8"/>
        <v>MC-10019 | bikini damas ; talla-m color: coral</v>
      </c>
      <c r="S60" s="16" t="s">
        <v>1693</v>
      </c>
      <c r="T60" s="3" t="s">
        <v>1407</v>
      </c>
      <c r="U60" s="6" t="str">
        <f t="shared" si="5"/>
        <v>('producto_terminado','MC','MC-10019','bikini damas','MC-10019 | bikini damas ; talla-m color: coral','{"estampado_1":"coral","estampado_2":"na"}','{"spec":"na"}','{"precio_doc":60.59,"precio_unit":5.05,"precio_web":8,"precio_catalog":5.55,"precio_usd":1.55}','m','cocotfyma','unidad','activo','APT_E','coral','ruta1','MC-10019','MC-10019 | bikini damas ; talla-m color: coral','-');</v>
      </c>
      <c r="V60" s="6">
        <v>18919</v>
      </c>
      <c r="W60" s="4" t="s">
        <v>4665</v>
      </c>
      <c r="X60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('producto_terminado','MC','MC-10019','bikini damas','MC-10019 | bikini damas ; talla-m color: coral','{"estampado_1":"coral","estampado_2":"na"}','{"spec":"na"}','{"precio_doc":60.59,"precio_unit":5.05,"precio_web":8,"precio_catalog":5.55,"precio_usd":1.55}','m','cocotfyma','unidad','activo','APT_E','coral','ruta1','MC-10019','MC-10019 | bikini damas ; talla-m color: coral','-');</v>
      </c>
    </row>
    <row r="61" spans="1:24" x14ac:dyDescent="0.2">
      <c r="A61" s="1">
        <v>57</v>
      </c>
      <c r="B61" s="1" t="s">
        <v>0</v>
      </c>
      <c r="C61" s="1" t="str">
        <f t="shared" si="0"/>
        <v>MC</v>
      </c>
      <c r="D61" s="1" t="s">
        <v>67</v>
      </c>
      <c r="E61" s="1" t="s">
        <v>6</v>
      </c>
      <c r="F61" s="13" t="str">
        <f t="shared" si="1"/>
        <v>MC-11019 | bikini damas ; talla-l color: coral</v>
      </c>
      <c r="G61" s="13" t="str">
        <f t="shared" si="2"/>
        <v>{"estampado_1":"coral","estampado_2":"na"}</v>
      </c>
      <c r="H61" s="13" t="s">
        <v>1</v>
      </c>
      <c r="I61" s="13" t="s">
        <v>2</v>
      </c>
      <c r="J61" s="1" t="s">
        <v>10</v>
      </c>
      <c r="K61" s="13" t="s">
        <v>3</v>
      </c>
      <c r="L61" s="13" t="s">
        <v>4</v>
      </c>
      <c r="M61" s="13" t="s">
        <v>5</v>
      </c>
      <c r="N61" s="1" t="s">
        <v>6945</v>
      </c>
      <c r="O61" s="1" t="s">
        <v>1301</v>
      </c>
      <c r="P61" s="1" t="s">
        <v>2113</v>
      </c>
      <c r="Q61" s="1" t="str">
        <f t="shared" si="7"/>
        <v>MC-11019</v>
      </c>
      <c r="R61" s="1" t="str">
        <f t="shared" si="8"/>
        <v>MC-11019 | bikini damas ; talla-l color: coral</v>
      </c>
      <c r="S61" s="16" t="s">
        <v>1693</v>
      </c>
      <c r="T61" s="3" t="s">
        <v>1407</v>
      </c>
      <c r="U61" s="6" t="str">
        <f t="shared" si="5"/>
        <v>('producto_terminado','MC','MC-11019','bikini damas','MC-11019 | bikini damas ; talla-l color: coral','{"estampado_1":"coral","estampado_2":"na"}','{"spec":"na"}','{"precio_doc":60.59,"precio_unit":5.05,"precio_web":8,"precio_catalog":5.55,"precio_usd":1.55}','l','cocotfyma','unidad','activo','APT_E','coral','ruta1','MC-11019','MC-11019 | bikini damas ; talla-l color: coral','-');</v>
      </c>
      <c r="V61" s="6">
        <v>18920</v>
      </c>
      <c r="W61" s="4" t="s">
        <v>4665</v>
      </c>
      <c r="X61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('producto_terminado','MC','MC-11019','bikini damas','MC-11019 | bikini damas ; talla-l color: coral','{"estampado_1":"coral","estampado_2":"na"}','{"spec":"na"}','{"precio_doc":60.59,"precio_unit":5.05,"precio_web":8,"precio_catalog":5.55,"precio_usd":1.55}','l','cocotfyma','unidad','activo','APT_E','coral','ruta1','MC-11019','MC-11019 | bikini damas ; talla-l color: coral','-');</v>
      </c>
    </row>
    <row r="62" spans="1:24" x14ac:dyDescent="0.2">
      <c r="A62" s="1">
        <v>58</v>
      </c>
      <c r="B62" s="1" t="s">
        <v>0</v>
      </c>
      <c r="C62" s="1" t="str">
        <f t="shared" si="0"/>
        <v>MC</v>
      </c>
      <c r="D62" s="1" t="s">
        <v>2063</v>
      </c>
      <c r="E62" s="1" t="s">
        <v>6</v>
      </c>
      <c r="F62" s="13" t="str">
        <f t="shared" si="1"/>
        <v>MC-09020 | bikini damas ; talla-s color: violeta</v>
      </c>
      <c r="G62" s="13" t="str">
        <f t="shared" si="2"/>
        <v>{"estampado_1":"violeta","estampado_2":"na"}</v>
      </c>
      <c r="H62" s="13" t="s">
        <v>1</v>
      </c>
      <c r="I62" s="13" t="s">
        <v>2</v>
      </c>
      <c r="J62" s="1" t="s">
        <v>8</v>
      </c>
      <c r="K62" s="13" t="s">
        <v>3</v>
      </c>
      <c r="L62" s="13" t="s">
        <v>4</v>
      </c>
      <c r="M62" s="13" t="s">
        <v>5</v>
      </c>
      <c r="N62" s="1" t="s">
        <v>6945</v>
      </c>
      <c r="O62" s="1" t="s">
        <v>1306</v>
      </c>
      <c r="P62" s="1" t="s">
        <v>2113</v>
      </c>
      <c r="Q62" s="1" t="str">
        <f t="shared" si="7"/>
        <v>MC-09020</v>
      </c>
      <c r="R62" s="1" t="str">
        <f t="shared" si="8"/>
        <v>MC-09020 | bikini damas ; talla-s color: violeta</v>
      </c>
      <c r="S62" s="16" t="s">
        <v>1693</v>
      </c>
      <c r="T62" s="3" t="s">
        <v>1407</v>
      </c>
      <c r="U62" s="6" t="str">
        <f t="shared" si="5"/>
        <v>('producto_terminado','MC','MC-09020','bikini damas','MC-09020 | bikini damas ; talla-s color: violeta','{"estampado_1":"violeta","estampado_2":"na"}','{"spec":"na"}','{"precio_doc":60.59,"precio_unit":5.05,"precio_web":8,"precio_catalog":5.55,"precio_usd":1.55}','s','cocotfyma','unidad','activo','APT_E','violeta','ruta1','MC-09020','MC-09020 | bikini damas ; talla-s color: violeta','-');</v>
      </c>
      <c r="V62" s="6">
        <v>18921</v>
      </c>
      <c r="W62" s="4" t="s">
        <v>4665</v>
      </c>
      <c r="X62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('producto_terminado','MC','MC-09020','bikini damas','MC-09020 | bikini damas ; talla-s color: violeta','{"estampado_1":"violeta","estampado_2":"na"}','{"spec":"na"}','{"precio_doc":60.59,"precio_unit":5.05,"precio_web":8,"precio_catalog":5.55,"precio_usd":1.55}','s','cocotfyma','unidad','activo','APT_E','violeta','ruta1','MC-09020','MC-09020 | bikini damas ; talla-s color: violeta','-');</v>
      </c>
    </row>
    <row r="63" spans="1:24" x14ac:dyDescent="0.2">
      <c r="A63" s="1">
        <v>59</v>
      </c>
      <c r="B63" s="1" t="s">
        <v>0</v>
      </c>
      <c r="C63" s="1" t="str">
        <f t="shared" si="0"/>
        <v>MC</v>
      </c>
      <c r="D63" s="1" t="s">
        <v>2064</v>
      </c>
      <c r="E63" s="1" t="s">
        <v>6</v>
      </c>
      <c r="F63" s="13" t="str">
        <f t="shared" si="1"/>
        <v>MC-10020 | bikini damas ; talla-m color: violeta</v>
      </c>
      <c r="G63" s="13" t="str">
        <f t="shared" si="2"/>
        <v>{"estampado_1":"violeta","estampado_2":"na"}</v>
      </c>
      <c r="H63" s="13" t="s">
        <v>1</v>
      </c>
      <c r="I63" s="13" t="s">
        <v>2</v>
      </c>
      <c r="J63" s="1" t="s">
        <v>9</v>
      </c>
      <c r="K63" s="13" t="s">
        <v>3</v>
      </c>
      <c r="L63" s="13" t="s">
        <v>4</v>
      </c>
      <c r="M63" s="13" t="s">
        <v>5</v>
      </c>
      <c r="N63" s="1" t="s">
        <v>6945</v>
      </c>
      <c r="O63" s="1" t="s">
        <v>1306</v>
      </c>
      <c r="P63" s="1" t="s">
        <v>2113</v>
      </c>
      <c r="Q63" s="1" t="str">
        <f t="shared" si="7"/>
        <v>MC-10020</v>
      </c>
      <c r="R63" s="1" t="str">
        <f t="shared" si="8"/>
        <v>MC-10020 | bikini damas ; talla-m color: violeta</v>
      </c>
      <c r="S63" s="16" t="s">
        <v>1693</v>
      </c>
      <c r="T63" s="3" t="s">
        <v>1407</v>
      </c>
      <c r="U63" s="6" t="str">
        <f t="shared" si="5"/>
        <v>('producto_terminado','MC','MC-10020','bikini damas','MC-10020 | bikini damas ; talla-m color: violeta','{"estampado_1":"violeta","estampado_2":"na"}','{"spec":"na"}','{"precio_doc":60.59,"precio_unit":5.05,"precio_web":8,"precio_catalog":5.55,"precio_usd":1.55}','m','cocotfyma','unidad','activo','APT_E','violeta','ruta1','MC-10020','MC-10020 | bikini damas ; talla-m color: violeta','-');</v>
      </c>
      <c r="V63" s="6">
        <v>18922</v>
      </c>
      <c r="W63" s="4" t="s">
        <v>4665</v>
      </c>
      <c r="X63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('producto_terminado','MC','MC-10020','bikini damas','MC-10020 | bikini damas ; talla-m color: violeta','{"estampado_1":"violeta","estampado_2":"na"}','{"spec":"na"}','{"precio_doc":60.59,"precio_unit":5.05,"precio_web":8,"precio_catalog":5.55,"precio_usd":1.55}','m','cocotfyma','unidad','activo','APT_E','violeta','ruta1','MC-10020','MC-10020 | bikini damas ; talla-m color: violeta','-');</v>
      </c>
    </row>
    <row r="64" spans="1:24" x14ac:dyDescent="0.2">
      <c r="A64" s="1">
        <v>60</v>
      </c>
      <c r="B64" s="1" t="s">
        <v>0</v>
      </c>
      <c r="C64" s="1" t="str">
        <f t="shared" si="0"/>
        <v>MC</v>
      </c>
      <c r="D64" s="1" t="s">
        <v>2065</v>
      </c>
      <c r="E64" s="1" t="s">
        <v>6</v>
      </c>
      <c r="F64" s="13" t="str">
        <f t="shared" si="1"/>
        <v>MC-11020 | bikini damas ; talla-l color: violeta</v>
      </c>
      <c r="G64" s="13" t="str">
        <f t="shared" si="2"/>
        <v>{"estampado_1":"violeta","estampado_2":"na"}</v>
      </c>
      <c r="H64" s="13" t="s">
        <v>1</v>
      </c>
      <c r="I64" s="13" t="s">
        <v>2</v>
      </c>
      <c r="J64" s="1" t="s">
        <v>10</v>
      </c>
      <c r="K64" s="13" t="s">
        <v>3</v>
      </c>
      <c r="L64" s="13" t="s">
        <v>4</v>
      </c>
      <c r="M64" s="13" t="s">
        <v>5</v>
      </c>
      <c r="N64" s="1" t="s">
        <v>6945</v>
      </c>
      <c r="O64" s="1" t="s">
        <v>1306</v>
      </c>
      <c r="P64" s="1" t="s">
        <v>2113</v>
      </c>
      <c r="Q64" s="1" t="str">
        <f t="shared" si="7"/>
        <v>MC-11020</v>
      </c>
      <c r="R64" s="1" t="str">
        <f t="shared" si="8"/>
        <v>MC-11020 | bikini damas ; talla-l color: violeta</v>
      </c>
      <c r="S64" s="16" t="s">
        <v>1693</v>
      </c>
      <c r="T64" s="3" t="s">
        <v>1407</v>
      </c>
      <c r="U64" s="6" t="str">
        <f t="shared" si="5"/>
        <v>('producto_terminado','MC','MC-11020','bikini damas','MC-11020 | bikini damas ; talla-l color: violeta','{"estampado_1":"violeta","estampado_2":"na"}','{"spec":"na"}','{"precio_doc":60.59,"precio_unit":5.05,"precio_web":8,"precio_catalog":5.55,"precio_usd":1.55}','l','cocotfyma','unidad','activo','APT_E','violeta','ruta1','MC-11020','MC-11020 | bikini damas ; talla-l color: violeta','-');</v>
      </c>
      <c r="V64" s="6">
        <v>18923</v>
      </c>
      <c r="W64" s="4" t="s">
        <v>4665</v>
      </c>
      <c r="X64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('producto_terminado','MC','MC-11020','bikini damas','MC-11020 | bikini damas ; talla-l color: violeta','{"estampado_1":"violeta","estampado_2":"na"}','{"spec":"na"}','{"precio_doc":60.59,"precio_unit":5.05,"precio_web":8,"precio_catalog":5.55,"precio_usd":1.55}','l','cocotfyma','unidad','activo','APT_E','violeta','ruta1','MC-11020','MC-11020 | bikini damas ; talla-l color: violeta','-');</v>
      </c>
    </row>
    <row r="65" spans="1:24" x14ac:dyDescent="0.2">
      <c r="A65" s="1">
        <v>61</v>
      </c>
      <c r="B65" s="1" t="s">
        <v>0</v>
      </c>
      <c r="C65" s="1" t="str">
        <f t="shared" si="0"/>
        <v>FTG4</v>
      </c>
      <c r="D65" s="1" t="s">
        <v>75</v>
      </c>
      <c r="E65" s="1" t="s">
        <v>73</v>
      </c>
      <c r="F65" s="13" t="str">
        <f t="shared" si="1"/>
        <v>FTG4-01001 | truza corte alto ; talla-4 color: elefantes_01</v>
      </c>
      <c r="G65" s="13" t="str">
        <f t="shared" si="2"/>
        <v>{"estampado_1":"elefantes_01","estampado_2":"na"}</v>
      </c>
      <c r="H65" s="13" t="s">
        <v>1</v>
      </c>
      <c r="I65" s="13" t="s">
        <v>2</v>
      </c>
      <c r="J65" s="1">
        <v>4</v>
      </c>
      <c r="K65" s="13" t="s">
        <v>3</v>
      </c>
      <c r="L65" s="13" t="s">
        <v>4</v>
      </c>
      <c r="M65" s="13" t="s">
        <v>5</v>
      </c>
      <c r="N65" s="1" t="s">
        <v>6945</v>
      </c>
      <c r="O65" s="1" t="s">
        <v>1455</v>
      </c>
      <c r="P65" s="1" t="s">
        <v>2113</v>
      </c>
      <c r="Q65" s="1" t="str">
        <f t="shared" si="7"/>
        <v>FTG4-01001</v>
      </c>
      <c r="R65" s="1" t="str">
        <f t="shared" si="8"/>
        <v>FTG4-01001 | truza corte alto ; talla-4 color: elefantes_01</v>
      </c>
      <c r="S65" s="16" t="s">
        <v>1693</v>
      </c>
      <c r="T65" s="3" t="s">
        <v>1407</v>
      </c>
      <c r="U65" s="6" t="str">
        <f t="shared" si="5"/>
        <v>('producto_terminado','FTG4','FTG4-01001','truza corte alto','FTG4-01001 | truza corte alto ; talla-4 color: elefantes_01','{"estampado_1":"elefantes_01","estampado_2":"na"}','{"spec":"na"}','{"precio_doc":60.59,"precio_unit":5.05,"precio_web":8,"precio_catalog":5.55,"precio_usd":1.55}','4','cocotfyma','unidad','activo','APT_E','elefantes_01','ruta1','FTG4-01001','FTG4-01001 | truza corte alto ; talla-4 color: elefantes_01','-');</v>
      </c>
      <c r="V65" s="6">
        <v>18924</v>
      </c>
      <c r="W65" s="4" t="s">
        <v>4665</v>
      </c>
      <c r="X65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('producto_terminado','FTG4','FTG4-01001','truza corte alto','FTG4-01001 | truza corte alto ; talla-4 color: elefantes_01','{"estampado_1":"elefantes_01","estampado_2":"na"}','{"spec":"na"}','{"precio_doc":60.59,"precio_unit":5.05,"precio_web":8,"precio_catalog":5.55,"precio_usd":1.55}','4','cocotfyma','unidad','activo','APT_E','elefantes_01','ruta1','FTG4-01001','FTG4-01001 | truza corte alto ; talla-4 color: elefantes_01','-');</v>
      </c>
    </row>
    <row r="66" spans="1:24" x14ac:dyDescent="0.2">
      <c r="A66" s="1">
        <v>62</v>
      </c>
      <c r="B66" s="1" t="s">
        <v>0</v>
      </c>
      <c r="C66" s="1" t="str">
        <f t="shared" si="0"/>
        <v>FTG4</v>
      </c>
      <c r="D66" s="1" t="s">
        <v>76</v>
      </c>
      <c r="E66" s="1" t="s">
        <v>73</v>
      </c>
      <c r="F66" s="13" t="str">
        <f t="shared" si="1"/>
        <v>FTG4-02001 | truza corte alto ; talla-6 color: elefantes_01</v>
      </c>
      <c r="G66" s="13" t="str">
        <f t="shared" si="2"/>
        <v>{"estampado_1":"elefantes_01","estampado_2":"na"}</v>
      </c>
      <c r="H66" s="13" t="s">
        <v>1</v>
      </c>
      <c r="I66" s="13" t="s">
        <v>2</v>
      </c>
      <c r="J66" s="1">
        <v>6</v>
      </c>
      <c r="K66" s="13" t="s">
        <v>3</v>
      </c>
      <c r="L66" s="13" t="s">
        <v>4</v>
      </c>
      <c r="M66" s="13" t="s">
        <v>5</v>
      </c>
      <c r="N66" s="1" t="s">
        <v>6945</v>
      </c>
      <c r="O66" s="1" t="s">
        <v>1455</v>
      </c>
      <c r="P66" s="1" t="s">
        <v>2113</v>
      </c>
      <c r="Q66" s="1" t="str">
        <f t="shared" si="7"/>
        <v>FTG4-02001</v>
      </c>
      <c r="R66" s="1" t="str">
        <f t="shared" si="8"/>
        <v>FTG4-02001 | truza corte alto ; talla-6 color: elefantes_01</v>
      </c>
      <c r="S66" s="16" t="s">
        <v>1693</v>
      </c>
      <c r="T66" s="3" t="s">
        <v>1407</v>
      </c>
      <c r="U66" s="6" t="str">
        <f t="shared" si="5"/>
        <v>('producto_terminado','FTG4','FTG4-02001','truza corte alto','FTG4-02001 | truza corte alto ; talla-6 color: elefantes_01','{"estampado_1":"elefantes_01","estampado_2":"na"}','{"spec":"na"}','{"precio_doc":60.59,"precio_unit":5.05,"precio_web":8,"precio_catalog":5.55,"precio_usd":1.55}','6','cocotfyma','unidad','activo','APT_E','elefantes_01','ruta1','FTG4-02001','FTG4-02001 | truza corte alto ; talla-6 color: elefantes_01','-');</v>
      </c>
      <c r="V66" s="6">
        <v>18925</v>
      </c>
      <c r="W66" s="4" t="s">
        <v>4665</v>
      </c>
      <c r="X66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('producto_terminado','FTG4','FTG4-02001','truza corte alto','FTG4-02001 | truza corte alto ; talla-6 color: elefantes_01','{"estampado_1":"elefantes_01","estampado_2":"na"}','{"spec":"na"}','{"precio_doc":60.59,"precio_unit":5.05,"precio_web":8,"precio_catalog":5.55,"precio_usd":1.55}','6','cocotfyma','unidad','activo','APT_E','elefantes_01','ruta1','FTG4-02001','FTG4-02001 | truza corte alto ; talla-6 color: elefantes_01','-');</v>
      </c>
    </row>
    <row r="67" spans="1:24" x14ac:dyDescent="0.2">
      <c r="A67" s="1">
        <v>63</v>
      </c>
      <c r="B67" s="1" t="s">
        <v>0</v>
      </c>
      <c r="C67" s="1" t="str">
        <f t="shared" si="0"/>
        <v>FTG4</v>
      </c>
      <c r="D67" s="1" t="s">
        <v>77</v>
      </c>
      <c r="E67" s="1" t="s">
        <v>73</v>
      </c>
      <c r="F67" s="13" t="str">
        <f t="shared" si="1"/>
        <v>FTG4-03001 | truza corte alto ; talla-8 color: elefantes_01</v>
      </c>
      <c r="G67" s="13" t="str">
        <f t="shared" si="2"/>
        <v>{"estampado_1":"elefantes_01","estampado_2":"na"}</v>
      </c>
      <c r="H67" s="13" t="s">
        <v>1</v>
      </c>
      <c r="I67" s="13" t="s">
        <v>2</v>
      </c>
      <c r="J67" s="1">
        <v>8</v>
      </c>
      <c r="K67" s="13" t="s">
        <v>3</v>
      </c>
      <c r="L67" s="13" t="s">
        <v>4</v>
      </c>
      <c r="M67" s="13" t="s">
        <v>5</v>
      </c>
      <c r="N67" s="1" t="s">
        <v>6945</v>
      </c>
      <c r="O67" s="1" t="s">
        <v>1455</v>
      </c>
      <c r="P67" s="1" t="s">
        <v>2113</v>
      </c>
      <c r="Q67" s="1" t="str">
        <f t="shared" si="7"/>
        <v>FTG4-03001</v>
      </c>
      <c r="R67" s="1" t="str">
        <f t="shared" si="8"/>
        <v>FTG4-03001 | truza corte alto ; talla-8 color: elefantes_01</v>
      </c>
      <c r="S67" s="16" t="s">
        <v>1693</v>
      </c>
      <c r="T67" s="3" t="s">
        <v>1407</v>
      </c>
      <c r="U67" s="6" t="str">
        <f t="shared" si="5"/>
        <v>('producto_terminado','FTG4','FTG4-03001','truza corte alto','FTG4-03001 | truza corte alto ; talla-8 color: elefantes_01','{"estampado_1":"elefantes_01","estampado_2":"na"}','{"spec":"na"}','{"precio_doc":60.59,"precio_unit":5.05,"precio_web":8,"precio_catalog":5.55,"precio_usd":1.55}','8','cocotfyma','unidad','activo','APT_E','elefantes_01','ruta1','FTG4-03001','FTG4-03001 | truza corte alto ; talla-8 color: elefantes_01','-');</v>
      </c>
      <c r="V67" s="6">
        <v>18926</v>
      </c>
      <c r="W67" s="4" t="s">
        <v>4665</v>
      </c>
      <c r="X67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('producto_terminado','FTG4','FTG4-03001','truza corte alto','FTG4-03001 | truza corte alto ; talla-8 color: elefantes_01','{"estampado_1":"elefantes_01","estampado_2":"na"}','{"spec":"na"}','{"precio_doc":60.59,"precio_unit":5.05,"precio_web":8,"precio_catalog":5.55,"precio_usd":1.55}','8','cocotfyma','unidad','activo','APT_E','elefantes_01','ruta1','FTG4-03001','FTG4-03001 | truza corte alto ; talla-8 color: elefantes_01','-');</v>
      </c>
    </row>
    <row r="68" spans="1:24" x14ac:dyDescent="0.2">
      <c r="A68" s="1">
        <v>64</v>
      </c>
      <c r="B68" s="1" t="s">
        <v>0</v>
      </c>
      <c r="C68" s="1" t="str">
        <f t="shared" si="0"/>
        <v>FTG4</v>
      </c>
      <c r="D68" s="1" t="s">
        <v>78</v>
      </c>
      <c r="E68" s="1" t="s">
        <v>73</v>
      </c>
      <c r="F68" s="13" t="str">
        <f t="shared" si="1"/>
        <v>FTG4-04001 | truza corte alto ; talla-10 color: elefantes_01</v>
      </c>
      <c r="G68" s="13" t="str">
        <f t="shared" si="2"/>
        <v>{"estampado_1":"elefantes_01","estampado_2":"na"}</v>
      </c>
      <c r="H68" s="13" t="s">
        <v>1</v>
      </c>
      <c r="I68" s="13" t="s">
        <v>2</v>
      </c>
      <c r="J68" s="1">
        <v>10</v>
      </c>
      <c r="K68" s="13" t="s">
        <v>3</v>
      </c>
      <c r="L68" s="13" t="s">
        <v>4</v>
      </c>
      <c r="M68" s="13" t="s">
        <v>5</v>
      </c>
      <c r="N68" s="1" t="s">
        <v>6945</v>
      </c>
      <c r="O68" s="1" t="s">
        <v>1455</v>
      </c>
      <c r="P68" s="1" t="s">
        <v>2113</v>
      </c>
      <c r="Q68" s="1" t="str">
        <f t="shared" si="7"/>
        <v>FTG4-04001</v>
      </c>
      <c r="R68" s="1" t="str">
        <f t="shared" si="8"/>
        <v>FTG4-04001 | truza corte alto ; talla-10 color: elefantes_01</v>
      </c>
      <c r="S68" s="16" t="s">
        <v>1693</v>
      </c>
      <c r="T68" s="3" t="s">
        <v>1407</v>
      </c>
      <c r="U68" s="6" t="str">
        <f t="shared" si="5"/>
        <v>('producto_terminado','FTG4','FTG4-04001','truza corte alto','FTG4-04001 | truza corte alto ; talla-10 color: elefantes_01','{"estampado_1":"elefantes_01","estampado_2":"na"}','{"spec":"na"}','{"precio_doc":60.59,"precio_unit":5.05,"precio_web":8,"precio_catalog":5.55,"precio_usd":1.55}','10','cocotfyma','unidad','activo','APT_E','elefantes_01','ruta1','FTG4-04001','FTG4-04001 | truza corte alto ; talla-10 color: elefantes_01','-');</v>
      </c>
      <c r="V68" s="6">
        <v>18927</v>
      </c>
      <c r="W68" s="4" t="s">
        <v>4665</v>
      </c>
      <c r="X68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('producto_terminado','FTG4','FTG4-04001','truza corte alto','FTG4-04001 | truza corte alto ; talla-10 color: elefantes_01','{"estampado_1":"elefantes_01","estampado_2":"na"}','{"spec":"na"}','{"precio_doc":60.59,"precio_unit":5.05,"precio_web":8,"precio_catalog":5.55,"precio_usd":1.55}','10','cocotfyma','unidad','activo','APT_E','elefantes_01','ruta1','FTG4-04001','FTG4-04001 | truza corte alto ; talla-10 color: elefantes_01','-');</v>
      </c>
    </row>
    <row r="69" spans="1:24" x14ac:dyDescent="0.2">
      <c r="A69" s="1">
        <v>65</v>
      </c>
      <c r="B69" s="1" t="s">
        <v>0</v>
      </c>
      <c r="C69" s="1" t="str">
        <f t="shared" si="0"/>
        <v>FTG4</v>
      </c>
      <c r="D69" s="1" t="s">
        <v>79</v>
      </c>
      <c r="E69" s="1" t="s">
        <v>73</v>
      </c>
      <c r="F69" s="13" t="str">
        <f t="shared" si="1"/>
        <v>FTG4-05001 | truza corte alto ; talla-12 color: elefantes_01</v>
      </c>
      <c r="G69" s="13" t="str">
        <f t="shared" si="2"/>
        <v>{"estampado_1":"elefantes_01","estampado_2":"na"}</v>
      </c>
      <c r="H69" s="13" t="s">
        <v>1</v>
      </c>
      <c r="I69" s="13" t="s">
        <v>2</v>
      </c>
      <c r="J69" s="1">
        <v>12</v>
      </c>
      <c r="K69" s="13" t="s">
        <v>3</v>
      </c>
      <c r="L69" s="13" t="s">
        <v>4</v>
      </c>
      <c r="M69" s="13" t="s">
        <v>5</v>
      </c>
      <c r="N69" s="1" t="s">
        <v>6945</v>
      </c>
      <c r="O69" s="1" t="s">
        <v>1455</v>
      </c>
      <c r="P69" s="1" t="s">
        <v>2113</v>
      </c>
      <c r="Q69" s="1" t="str">
        <f t="shared" si="7"/>
        <v>FTG4-05001</v>
      </c>
      <c r="R69" s="1" t="str">
        <f t="shared" si="8"/>
        <v>FTG4-05001 | truza corte alto ; talla-12 color: elefantes_01</v>
      </c>
      <c r="S69" s="16" t="s">
        <v>1693</v>
      </c>
      <c r="T69" s="3" t="s">
        <v>1407</v>
      </c>
      <c r="U69" s="6" t="str">
        <f t="shared" si="5"/>
        <v>('producto_terminado','FTG4','FTG4-05001','truza corte alto','FTG4-05001 | truza corte alto ; talla-12 color: elefantes_01','{"estampado_1":"elefantes_01","estampado_2":"na"}','{"spec":"na"}','{"precio_doc":60.59,"precio_unit":5.05,"precio_web":8,"precio_catalog":5.55,"precio_usd":1.55}','12','cocotfyma','unidad','activo','APT_E','elefantes_01','ruta1','FTG4-05001','FTG4-05001 | truza corte alto ; talla-12 color: elefantes_01','-');</v>
      </c>
      <c r="V69" s="6">
        <v>18928</v>
      </c>
      <c r="W69" s="4" t="s">
        <v>4665</v>
      </c>
      <c r="X69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('producto_terminado','FTG4','FTG4-05001','truza corte alto','FTG4-05001 | truza corte alto ; talla-12 color: elefantes_01','{"estampado_1":"elefantes_01","estampado_2":"na"}','{"spec":"na"}','{"precio_doc":60.59,"precio_unit":5.05,"precio_web":8,"precio_catalog":5.55,"precio_usd":1.55}','12','cocotfyma','unidad','activo','APT_E','elefantes_01','ruta1','FTG4-05001','FTG4-05001 | truza corte alto ; talla-12 color: elefantes_01','-');</v>
      </c>
    </row>
    <row r="70" spans="1:24" x14ac:dyDescent="0.2">
      <c r="A70" s="1">
        <v>66</v>
      </c>
      <c r="B70" s="1" t="s">
        <v>0</v>
      </c>
      <c r="C70" s="1" t="str">
        <f t="shared" ref="C70:C133" si="9">MID(D70,1,FIND("-",D70)-1)</f>
        <v>FTG4</v>
      </c>
      <c r="D70" s="1" t="s">
        <v>80</v>
      </c>
      <c r="E70" s="1" t="s">
        <v>73</v>
      </c>
      <c r="F70" s="13" t="str">
        <f t="shared" ref="F70:F133" si="10">D70&amp;" | "&amp;E70&amp;" ; talla-"&amp;J70&amp;" color: "&amp;O70</f>
        <v>FTG4-06001 | truza corte alto ; talla-14 color: elefantes_01</v>
      </c>
      <c r="G70" s="13" t="str">
        <f t="shared" ref="G70:G133" si="11">$G$4&amp;O70&amp;$G$3</f>
        <v>{"estampado_1":"elefantes_01","estampado_2":"na"}</v>
      </c>
      <c r="H70" s="13" t="s">
        <v>1</v>
      </c>
      <c r="I70" s="13" t="s">
        <v>2</v>
      </c>
      <c r="J70" s="1">
        <v>14</v>
      </c>
      <c r="K70" s="13" t="s">
        <v>3</v>
      </c>
      <c r="L70" s="13" t="s">
        <v>4</v>
      </c>
      <c r="M70" s="13" t="s">
        <v>5</v>
      </c>
      <c r="N70" s="1" t="s">
        <v>6945</v>
      </c>
      <c r="O70" s="1" t="s">
        <v>1455</v>
      </c>
      <c r="P70" s="1" t="s">
        <v>2113</v>
      </c>
      <c r="Q70" s="1" t="str">
        <f t="shared" si="7"/>
        <v>FTG4-06001</v>
      </c>
      <c r="R70" s="1" t="str">
        <f t="shared" si="8"/>
        <v>FTG4-06001 | truza corte alto ; talla-14 color: elefantes_01</v>
      </c>
      <c r="S70" s="16" t="s">
        <v>1693</v>
      </c>
      <c r="T70" s="3" t="s">
        <v>1407</v>
      </c>
      <c r="U70" s="6" t="str">
        <f t="shared" ref="U70:U133" si="12">"("&amp;T70&amp;B70&amp;T70&amp;","&amp;T70&amp;C70&amp;T70&amp;","&amp;T70&amp;D70&amp;T70&amp;","&amp;T70&amp;E70&amp;T70&amp;","&amp;T70&amp;F70&amp;T70&amp;","&amp;T70&amp;G70&amp;T70&amp;","&amp;T70&amp;H70&amp;T70&amp;","&amp;T70&amp;I70&amp;T70&amp;","&amp;T70&amp;J70&amp;T70&amp;","&amp;T70&amp;K70&amp;T70&amp;","&amp;T70&amp;L70&amp;T70&amp;","&amp;T70&amp;M70&amp;T70&amp;","&amp;T70&amp;N70&amp;T70&amp;","&amp;T70&amp;O70&amp;T70&amp;","&amp;T70&amp;P70&amp;T70&amp;","&amp;T70&amp;Q70&amp;T70&amp;","&amp;T70&amp;R70&amp;T70&amp;","&amp;T70&amp;S70&amp;T70&amp;");"</f>
        <v>('producto_terminado','FTG4','FTG4-06001','truza corte alto','FTG4-06001 | truza corte alto ; talla-14 color: elefantes_01','{"estampado_1":"elefantes_01","estampado_2":"na"}','{"spec":"na"}','{"precio_doc":60.59,"precio_unit":5.05,"precio_web":8,"precio_catalog":5.55,"precio_usd":1.55}','14','cocotfyma','unidad','activo','APT_E','elefantes_01','ruta1','FTG4-06001','FTG4-06001 | truza corte alto ; talla-14 color: elefantes_01','-');</v>
      </c>
      <c r="V70" s="6">
        <v>18929</v>
      </c>
      <c r="W70" s="4" t="s">
        <v>4665</v>
      </c>
      <c r="X70" s="1" t="str">
        <f t="shared" ref="X70:X133" si="13">W70&amp;U70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('producto_terminado','FTG4','FTG4-06001','truza corte alto','FTG4-06001 | truza corte alto ; talla-14 color: elefantes_01','{"estampado_1":"elefantes_01","estampado_2":"na"}','{"spec":"na"}','{"precio_doc":60.59,"precio_unit":5.05,"precio_web":8,"precio_catalog":5.55,"precio_usd":1.55}','14','cocotfyma','unidad','activo','APT_E','elefantes_01','ruta1','FTG4-06001','FTG4-06001 | truza corte alto ; talla-14 color: elefantes_01','-');</v>
      </c>
    </row>
    <row r="71" spans="1:24" x14ac:dyDescent="0.2">
      <c r="A71" s="1">
        <v>67</v>
      </c>
      <c r="B71" s="1" t="s">
        <v>0</v>
      </c>
      <c r="C71" s="1" t="str">
        <f t="shared" si="9"/>
        <v>FTG4</v>
      </c>
      <c r="D71" s="1" t="s">
        <v>81</v>
      </c>
      <c r="E71" s="1" t="s">
        <v>73</v>
      </c>
      <c r="F71" s="13" t="str">
        <f t="shared" si="10"/>
        <v>FTG4-07001 | truza corte alto ; talla-16 color: elefantes_01</v>
      </c>
      <c r="G71" s="13" t="str">
        <f t="shared" si="11"/>
        <v>{"estampado_1":"elefantes_01","estampado_2":"na"}</v>
      </c>
      <c r="H71" s="13" t="s">
        <v>1</v>
      </c>
      <c r="I71" s="13" t="s">
        <v>2</v>
      </c>
      <c r="J71" s="1">
        <v>16</v>
      </c>
      <c r="K71" s="13" t="s">
        <v>3</v>
      </c>
      <c r="L71" s="13" t="s">
        <v>4</v>
      </c>
      <c r="M71" s="13" t="s">
        <v>5</v>
      </c>
      <c r="N71" s="1" t="s">
        <v>6945</v>
      </c>
      <c r="O71" s="1" t="s">
        <v>1455</v>
      </c>
      <c r="P71" s="1" t="s">
        <v>2113</v>
      </c>
      <c r="Q71" s="1" t="str">
        <f t="shared" si="7"/>
        <v>FTG4-07001</v>
      </c>
      <c r="R71" s="1" t="str">
        <f t="shared" si="8"/>
        <v>FTG4-07001 | truza corte alto ; talla-16 color: elefantes_01</v>
      </c>
      <c r="S71" s="16" t="s">
        <v>1693</v>
      </c>
      <c r="T71" s="3" t="s">
        <v>1407</v>
      </c>
      <c r="U71" s="6" t="str">
        <f t="shared" si="12"/>
        <v>('producto_terminado','FTG4','FTG4-07001','truza corte alto','FTG4-07001 | truza corte alto ; talla-16 color: elefantes_01','{"estampado_1":"elefantes_01","estampado_2":"na"}','{"spec":"na"}','{"precio_doc":60.59,"precio_unit":5.05,"precio_web":8,"precio_catalog":5.55,"precio_usd":1.55}','16','cocotfyma','unidad','activo','APT_E','elefantes_01','ruta1','FTG4-07001','FTG4-07001 | truza corte alto ; talla-16 color: elefantes_01','-');</v>
      </c>
      <c r="V71" s="6">
        <v>18930</v>
      </c>
      <c r="W71" s="4" t="s">
        <v>4665</v>
      </c>
      <c r="X71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('producto_terminado','FTG4','FTG4-07001','truza corte alto','FTG4-07001 | truza corte alto ; talla-16 color: elefantes_01','{"estampado_1":"elefantes_01","estampado_2":"na"}','{"spec":"na"}','{"precio_doc":60.59,"precio_unit":5.05,"precio_web":8,"precio_catalog":5.55,"precio_usd":1.55}','16','cocotfyma','unidad','activo','APT_E','elefantes_01','ruta1','FTG4-07001','FTG4-07001 | truza corte alto ; talla-16 color: elefantes_01','-');</v>
      </c>
    </row>
    <row r="72" spans="1:24" x14ac:dyDescent="0.2">
      <c r="A72" s="1">
        <v>68</v>
      </c>
      <c r="B72" s="1" t="s">
        <v>0</v>
      </c>
      <c r="C72" s="1" t="str">
        <f t="shared" si="9"/>
        <v>FTG4</v>
      </c>
      <c r="D72" s="1" t="s">
        <v>82</v>
      </c>
      <c r="E72" s="1" t="s">
        <v>73</v>
      </c>
      <c r="F72" s="13" t="str">
        <f t="shared" si="10"/>
        <v>FTG4-01002 | truza corte alto ; talla-4 color: rosado</v>
      </c>
      <c r="G72" s="13" t="str">
        <f t="shared" si="11"/>
        <v>{"estampado_1":"rosado","estampado_2":"na"}</v>
      </c>
      <c r="H72" s="13" t="s">
        <v>1</v>
      </c>
      <c r="I72" s="13" t="s">
        <v>2</v>
      </c>
      <c r="J72" s="1">
        <v>4</v>
      </c>
      <c r="K72" s="13" t="s">
        <v>3</v>
      </c>
      <c r="L72" s="13" t="s">
        <v>4</v>
      </c>
      <c r="M72" s="13" t="s">
        <v>5</v>
      </c>
      <c r="N72" s="1" t="s">
        <v>6945</v>
      </c>
      <c r="O72" s="1" t="s">
        <v>1287</v>
      </c>
      <c r="P72" s="1" t="s">
        <v>2113</v>
      </c>
      <c r="Q72" s="1" t="str">
        <f t="shared" si="7"/>
        <v>FTG4-01002</v>
      </c>
      <c r="R72" s="1" t="str">
        <f t="shared" si="8"/>
        <v>FTG4-01002 | truza corte alto ; talla-4 color: rosado</v>
      </c>
      <c r="S72" s="16" t="s">
        <v>1693</v>
      </c>
      <c r="T72" s="3" t="s">
        <v>1407</v>
      </c>
      <c r="U72" s="6" t="str">
        <f t="shared" si="12"/>
        <v>('producto_terminado','FTG4','FTG4-01002','truza corte alto','FTG4-01002 | truza corte alto ; talla-4 color: rosado','{"estampado_1":"rosado","estampado_2":"na"}','{"spec":"na"}','{"precio_doc":60.59,"precio_unit":5.05,"precio_web":8,"precio_catalog":5.55,"precio_usd":1.55}','4','cocotfyma','unidad','activo','APT_E','rosado','ruta1','FTG4-01002','FTG4-01002 | truza corte alto ; talla-4 color: rosado','-');</v>
      </c>
      <c r="V72" s="6">
        <v>18931</v>
      </c>
      <c r="W72" s="4" t="s">
        <v>4665</v>
      </c>
      <c r="X72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('producto_terminado','FTG4','FTG4-01002','truza corte alto','FTG4-01002 | truza corte alto ; talla-4 color: rosado','{"estampado_1":"rosado","estampado_2":"na"}','{"spec":"na"}','{"precio_doc":60.59,"precio_unit":5.05,"precio_web":8,"precio_catalog":5.55,"precio_usd":1.55}','4','cocotfyma','unidad','activo','APT_E','rosado','ruta1','FTG4-01002','FTG4-01002 | truza corte alto ; talla-4 color: rosado','-');</v>
      </c>
    </row>
    <row r="73" spans="1:24" x14ac:dyDescent="0.2">
      <c r="A73" s="1">
        <v>69</v>
      </c>
      <c r="B73" s="1" t="s">
        <v>0</v>
      </c>
      <c r="C73" s="1" t="str">
        <f t="shared" si="9"/>
        <v>FTG4</v>
      </c>
      <c r="D73" s="1" t="s">
        <v>83</v>
      </c>
      <c r="E73" s="1" t="s">
        <v>73</v>
      </c>
      <c r="F73" s="13" t="str">
        <f t="shared" si="10"/>
        <v>FTG4-02002 | truza corte alto ; talla-6 color: rosado</v>
      </c>
      <c r="G73" s="13" t="str">
        <f t="shared" si="11"/>
        <v>{"estampado_1":"rosado","estampado_2":"na"}</v>
      </c>
      <c r="H73" s="13" t="s">
        <v>1</v>
      </c>
      <c r="I73" s="13" t="s">
        <v>2</v>
      </c>
      <c r="J73" s="1">
        <v>6</v>
      </c>
      <c r="K73" s="13" t="s">
        <v>3</v>
      </c>
      <c r="L73" s="13" t="s">
        <v>4</v>
      </c>
      <c r="M73" s="13" t="s">
        <v>5</v>
      </c>
      <c r="N73" s="1" t="s">
        <v>6945</v>
      </c>
      <c r="O73" s="1" t="s">
        <v>1287</v>
      </c>
      <c r="P73" s="1" t="s">
        <v>2113</v>
      </c>
      <c r="Q73" s="1" t="str">
        <f t="shared" si="7"/>
        <v>FTG4-02002</v>
      </c>
      <c r="R73" s="1" t="str">
        <f t="shared" si="8"/>
        <v>FTG4-02002 | truza corte alto ; talla-6 color: rosado</v>
      </c>
      <c r="S73" s="16" t="s">
        <v>1693</v>
      </c>
      <c r="T73" s="3" t="s">
        <v>1407</v>
      </c>
      <c r="U73" s="6" t="str">
        <f t="shared" si="12"/>
        <v>('producto_terminado','FTG4','FTG4-02002','truza corte alto','FTG4-02002 | truza corte alto ; talla-6 color: rosado','{"estampado_1":"rosado","estampado_2":"na"}','{"spec":"na"}','{"precio_doc":60.59,"precio_unit":5.05,"precio_web":8,"precio_catalog":5.55,"precio_usd":1.55}','6','cocotfyma','unidad','activo','APT_E','rosado','ruta1','FTG4-02002','FTG4-02002 | truza corte alto ; talla-6 color: rosado','-');</v>
      </c>
      <c r="V73" s="6">
        <v>18932</v>
      </c>
      <c r="W73" s="4" t="s">
        <v>4665</v>
      </c>
      <c r="X73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('producto_terminado','FTG4','FTG4-02002','truza corte alto','FTG4-02002 | truza corte alto ; talla-6 color: rosado','{"estampado_1":"rosado","estampado_2":"na"}','{"spec":"na"}','{"precio_doc":60.59,"precio_unit":5.05,"precio_web":8,"precio_catalog":5.55,"precio_usd":1.55}','6','cocotfyma','unidad','activo','APT_E','rosado','ruta1','FTG4-02002','FTG4-02002 | truza corte alto ; talla-6 color: rosado','-');</v>
      </c>
    </row>
    <row r="74" spans="1:24" x14ac:dyDescent="0.2">
      <c r="A74" s="1">
        <v>70</v>
      </c>
      <c r="B74" s="1" t="s">
        <v>0</v>
      </c>
      <c r="C74" s="1" t="str">
        <f t="shared" si="9"/>
        <v>FTG4</v>
      </c>
      <c r="D74" s="1" t="s">
        <v>84</v>
      </c>
      <c r="E74" s="1" t="s">
        <v>73</v>
      </c>
      <c r="F74" s="13" t="str">
        <f t="shared" si="10"/>
        <v>FTG4-03002 | truza corte alto ; talla-8 color: rosado</v>
      </c>
      <c r="G74" s="13" t="str">
        <f t="shared" si="11"/>
        <v>{"estampado_1":"rosado","estampado_2":"na"}</v>
      </c>
      <c r="H74" s="13" t="s">
        <v>1</v>
      </c>
      <c r="I74" s="13" t="s">
        <v>2</v>
      </c>
      <c r="J74" s="1">
        <v>8</v>
      </c>
      <c r="K74" s="13" t="s">
        <v>3</v>
      </c>
      <c r="L74" s="13" t="s">
        <v>4</v>
      </c>
      <c r="M74" s="13" t="s">
        <v>5</v>
      </c>
      <c r="N74" s="1" t="s">
        <v>6945</v>
      </c>
      <c r="O74" s="1" t="s">
        <v>1287</v>
      </c>
      <c r="P74" s="1" t="s">
        <v>2113</v>
      </c>
      <c r="Q74" s="1" t="str">
        <f t="shared" si="7"/>
        <v>FTG4-03002</v>
      </c>
      <c r="R74" s="1" t="str">
        <f t="shared" si="8"/>
        <v>FTG4-03002 | truza corte alto ; talla-8 color: rosado</v>
      </c>
      <c r="S74" s="16" t="s">
        <v>1693</v>
      </c>
      <c r="T74" s="3" t="s">
        <v>1407</v>
      </c>
      <c r="U74" s="6" t="str">
        <f t="shared" si="12"/>
        <v>('producto_terminado','FTG4','FTG4-03002','truza corte alto','FTG4-03002 | truza corte alto ; talla-8 color: rosado','{"estampado_1":"rosado","estampado_2":"na"}','{"spec":"na"}','{"precio_doc":60.59,"precio_unit":5.05,"precio_web":8,"precio_catalog":5.55,"precio_usd":1.55}','8','cocotfyma','unidad','activo','APT_E','rosado','ruta1','FTG4-03002','FTG4-03002 | truza corte alto ; talla-8 color: rosado','-');</v>
      </c>
      <c r="V74" s="6">
        <v>18933</v>
      </c>
      <c r="W74" s="4" t="s">
        <v>4665</v>
      </c>
      <c r="X74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('producto_terminado','FTG4','FTG4-03002','truza corte alto','FTG4-03002 | truza corte alto ; talla-8 color: rosado','{"estampado_1":"rosado","estampado_2":"na"}','{"spec":"na"}','{"precio_doc":60.59,"precio_unit":5.05,"precio_web":8,"precio_catalog":5.55,"precio_usd":1.55}','8','cocotfyma','unidad','activo','APT_E','rosado','ruta1','FTG4-03002','FTG4-03002 | truza corte alto ; talla-8 color: rosado','-');</v>
      </c>
    </row>
    <row r="75" spans="1:24" x14ac:dyDescent="0.2">
      <c r="A75" s="1">
        <v>71</v>
      </c>
      <c r="B75" s="1" t="s">
        <v>0</v>
      </c>
      <c r="C75" s="1" t="str">
        <f t="shared" si="9"/>
        <v>FTG4</v>
      </c>
      <c r="D75" s="1" t="s">
        <v>85</v>
      </c>
      <c r="E75" s="1" t="s">
        <v>73</v>
      </c>
      <c r="F75" s="13" t="str">
        <f t="shared" si="10"/>
        <v>FTG4-04002 | truza corte alto ; talla-10 color: rosado</v>
      </c>
      <c r="G75" s="13" t="str">
        <f t="shared" si="11"/>
        <v>{"estampado_1":"rosado","estampado_2":"na"}</v>
      </c>
      <c r="H75" s="13" t="s">
        <v>1</v>
      </c>
      <c r="I75" s="13" t="s">
        <v>2</v>
      </c>
      <c r="J75" s="1">
        <v>10</v>
      </c>
      <c r="K75" s="13" t="s">
        <v>3</v>
      </c>
      <c r="L75" s="13" t="s">
        <v>4</v>
      </c>
      <c r="M75" s="13" t="s">
        <v>5</v>
      </c>
      <c r="N75" s="1" t="s">
        <v>6945</v>
      </c>
      <c r="O75" s="1" t="s">
        <v>1287</v>
      </c>
      <c r="P75" s="1" t="s">
        <v>2113</v>
      </c>
      <c r="Q75" s="1" t="str">
        <f t="shared" si="7"/>
        <v>FTG4-04002</v>
      </c>
      <c r="R75" s="1" t="str">
        <f t="shared" si="8"/>
        <v>FTG4-04002 | truza corte alto ; talla-10 color: rosado</v>
      </c>
      <c r="S75" s="16" t="s">
        <v>1693</v>
      </c>
      <c r="T75" s="3" t="s">
        <v>1407</v>
      </c>
      <c r="U75" s="6" t="str">
        <f t="shared" si="12"/>
        <v>('producto_terminado','FTG4','FTG4-04002','truza corte alto','FTG4-04002 | truza corte alto ; talla-10 color: rosado','{"estampado_1":"rosado","estampado_2":"na"}','{"spec":"na"}','{"precio_doc":60.59,"precio_unit":5.05,"precio_web":8,"precio_catalog":5.55,"precio_usd":1.55}','10','cocotfyma','unidad','activo','APT_E','rosado','ruta1','FTG4-04002','FTG4-04002 | truza corte alto ; talla-10 color: rosado','-');</v>
      </c>
      <c r="V75" s="6">
        <v>18934</v>
      </c>
      <c r="W75" s="4" t="s">
        <v>4665</v>
      </c>
      <c r="X75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('producto_terminado','FTG4','FTG4-04002','truza corte alto','FTG4-04002 | truza corte alto ; talla-10 color: rosado','{"estampado_1":"rosado","estampado_2":"na"}','{"spec":"na"}','{"precio_doc":60.59,"precio_unit":5.05,"precio_web":8,"precio_catalog":5.55,"precio_usd":1.55}','10','cocotfyma','unidad','activo','APT_E','rosado','ruta1','FTG4-04002','FTG4-04002 | truza corte alto ; talla-10 color: rosado','-');</v>
      </c>
    </row>
    <row r="76" spans="1:24" x14ac:dyDescent="0.2">
      <c r="A76" s="1">
        <v>72</v>
      </c>
      <c r="B76" s="1" t="s">
        <v>0</v>
      </c>
      <c r="C76" s="1" t="str">
        <f t="shared" si="9"/>
        <v>FTG4</v>
      </c>
      <c r="D76" s="1" t="s">
        <v>86</v>
      </c>
      <c r="E76" s="1" t="s">
        <v>73</v>
      </c>
      <c r="F76" s="13" t="str">
        <f t="shared" si="10"/>
        <v>FTG4-05002 | truza corte alto ; talla-12 color: rosado</v>
      </c>
      <c r="G76" s="13" t="str">
        <f t="shared" si="11"/>
        <v>{"estampado_1":"rosado","estampado_2":"na"}</v>
      </c>
      <c r="H76" s="13" t="s">
        <v>1</v>
      </c>
      <c r="I76" s="13" t="s">
        <v>2</v>
      </c>
      <c r="J76" s="1">
        <v>12</v>
      </c>
      <c r="K76" s="13" t="s">
        <v>3</v>
      </c>
      <c r="L76" s="13" t="s">
        <v>4</v>
      </c>
      <c r="M76" s="13" t="s">
        <v>5</v>
      </c>
      <c r="N76" s="1" t="s">
        <v>6945</v>
      </c>
      <c r="O76" s="1" t="s">
        <v>1287</v>
      </c>
      <c r="P76" s="1" t="s">
        <v>2113</v>
      </c>
      <c r="Q76" s="1" t="str">
        <f t="shared" ref="Q76:Q139" si="14">D76</f>
        <v>FTG4-05002</v>
      </c>
      <c r="R76" s="1" t="str">
        <f t="shared" ref="R76:R139" si="15">F76</f>
        <v>FTG4-05002 | truza corte alto ; talla-12 color: rosado</v>
      </c>
      <c r="S76" s="16" t="s">
        <v>1693</v>
      </c>
      <c r="T76" s="3" t="s">
        <v>1407</v>
      </c>
      <c r="U76" s="6" t="str">
        <f t="shared" si="12"/>
        <v>('producto_terminado','FTG4','FTG4-05002','truza corte alto','FTG4-05002 | truza corte alto ; talla-12 color: rosado','{"estampado_1":"rosado","estampado_2":"na"}','{"spec":"na"}','{"precio_doc":60.59,"precio_unit":5.05,"precio_web":8,"precio_catalog":5.55,"precio_usd":1.55}','12','cocotfyma','unidad','activo','APT_E','rosado','ruta1','FTG4-05002','FTG4-05002 | truza corte alto ; talla-12 color: rosado','-');</v>
      </c>
      <c r="V76" s="6">
        <v>18935</v>
      </c>
      <c r="W76" s="4" t="s">
        <v>4665</v>
      </c>
      <c r="X76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('producto_terminado','FTG4','FTG4-05002','truza corte alto','FTG4-05002 | truza corte alto ; talla-12 color: rosado','{"estampado_1":"rosado","estampado_2":"na"}','{"spec":"na"}','{"precio_doc":60.59,"precio_unit":5.05,"precio_web":8,"precio_catalog":5.55,"precio_usd":1.55}','12','cocotfyma','unidad','activo','APT_E','rosado','ruta1','FTG4-05002','FTG4-05002 | truza corte alto ; talla-12 color: rosado','-');</v>
      </c>
    </row>
    <row r="77" spans="1:24" x14ac:dyDescent="0.2">
      <c r="A77" s="1">
        <v>73</v>
      </c>
      <c r="B77" s="1" t="s">
        <v>0</v>
      </c>
      <c r="C77" s="1" t="str">
        <f t="shared" si="9"/>
        <v>FTG4</v>
      </c>
      <c r="D77" s="1" t="s">
        <v>87</v>
      </c>
      <c r="E77" s="1" t="s">
        <v>73</v>
      </c>
      <c r="F77" s="13" t="str">
        <f t="shared" si="10"/>
        <v>FTG4-06002 | truza corte alto ; talla-14 color: rosado</v>
      </c>
      <c r="G77" s="13" t="str">
        <f t="shared" si="11"/>
        <v>{"estampado_1":"rosado","estampado_2":"na"}</v>
      </c>
      <c r="H77" s="13" t="s">
        <v>1</v>
      </c>
      <c r="I77" s="13" t="s">
        <v>2</v>
      </c>
      <c r="J77" s="1">
        <v>14</v>
      </c>
      <c r="K77" s="13" t="s">
        <v>3</v>
      </c>
      <c r="L77" s="13" t="s">
        <v>4</v>
      </c>
      <c r="M77" s="13" t="s">
        <v>5</v>
      </c>
      <c r="N77" s="1" t="s">
        <v>6945</v>
      </c>
      <c r="O77" s="1" t="s">
        <v>1287</v>
      </c>
      <c r="P77" s="1" t="s">
        <v>2113</v>
      </c>
      <c r="Q77" s="1" t="str">
        <f t="shared" si="14"/>
        <v>FTG4-06002</v>
      </c>
      <c r="R77" s="1" t="str">
        <f t="shared" si="15"/>
        <v>FTG4-06002 | truza corte alto ; talla-14 color: rosado</v>
      </c>
      <c r="S77" s="16" t="s">
        <v>1693</v>
      </c>
      <c r="T77" s="3" t="s">
        <v>1407</v>
      </c>
      <c r="U77" s="6" t="str">
        <f t="shared" si="12"/>
        <v>('producto_terminado','FTG4','FTG4-06002','truza corte alto','FTG4-06002 | truza corte alto ; talla-14 color: rosado','{"estampado_1":"rosado","estampado_2":"na"}','{"spec":"na"}','{"precio_doc":60.59,"precio_unit":5.05,"precio_web":8,"precio_catalog":5.55,"precio_usd":1.55}','14','cocotfyma','unidad','activo','APT_E','rosado','ruta1','FTG4-06002','FTG4-06002 | truza corte alto ; talla-14 color: rosado','-');</v>
      </c>
      <c r="V77" s="6">
        <v>18936</v>
      </c>
      <c r="W77" s="4" t="s">
        <v>4665</v>
      </c>
      <c r="X77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('producto_terminado','FTG4','FTG4-06002','truza corte alto','FTG4-06002 | truza corte alto ; talla-14 color: rosado','{"estampado_1":"rosado","estampado_2":"na"}','{"spec":"na"}','{"precio_doc":60.59,"precio_unit":5.05,"precio_web":8,"precio_catalog":5.55,"precio_usd":1.55}','14','cocotfyma','unidad','activo','APT_E','rosado','ruta1','FTG4-06002','FTG4-06002 | truza corte alto ; talla-14 color: rosado','-');</v>
      </c>
    </row>
    <row r="78" spans="1:24" x14ac:dyDescent="0.2">
      <c r="A78" s="1">
        <v>74</v>
      </c>
      <c r="B78" s="1" t="s">
        <v>0</v>
      </c>
      <c r="C78" s="1" t="str">
        <f t="shared" si="9"/>
        <v>FTG4</v>
      </c>
      <c r="D78" s="1" t="s">
        <v>88</v>
      </c>
      <c r="E78" s="1" t="s">
        <v>73</v>
      </c>
      <c r="F78" s="13" t="str">
        <f t="shared" si="10"/>
        <v>FTG4-07002 | truza corte alto ; talla-16 color: rosado</v>
      </c>
      <c r="G78" s="13" t="str">
        <f t="shared" si="11"/>
        <v>{"estampado_1":"rosado","estampado_2":"na"}</v>
      </c>
      <c r="H78" s="13" t="s">
        <v>1</v>
      </c>
      <c r="I78" s="13" t="s">
        <v>2</v>
      </c>
      <c r="J78" s="1">
        <v>16</v>
      </c>
      <c r="K78" s="13" t="s">
        <v>3</v>
      </c>
      <c r="L78" s="13" t="s">
        <v>4</v>
      </c>
      <c r="M78" s="13" t="s">
        <v>5</v>
      </c>
      <c r="N78" s="1" t="s">
        <v>6945</v>
      </c>
      <c r="O78" s="1" t="s">
        <v>1287</v>
      </c>
      <c r="P78" s="1" t="s">
        <v>2113</v>
      </c>
      <c r="Q78" s="1" t="str">
        <f t="shared" si="14"/>
        <v>FTG4-07002</v>
      </c>
      <c r="R78" s="1" t="str">
        <f t="shared" si="15"/>
        <v>FTG4-07002 | truza corte alto ; talla-16 color: rosado</v>
      </c>
      <c r="S78" s="16" t="s">
        <v>1693</v>
      </c>
      <c r="T78" s="3" t="s">
        <v>1407</v>
      </c>
      <c r="U78" s="6" t="str">
        <f t="shared" si="12"/>
        <v>('producto_terminado','FTG4','FTG4-07002','truza corte alto','FTG4-07002 | truza corte alto ; talla-16 color: rosado','{"estampado_1":"rosado","estampado_2":"na"}','{"spec":"na"}','{"precio_doc":60.59,"precio_unit":5.05,"precio_web":8,"precio_catalog":5.55,"precio_usd":1.55}','16','cocotfyma','unidad','activo','APT_E','rosado','ruta1','FTG4-07002','FTG4-07002 | truza corte alto ; talla-16 color: rosado','-');</v>
      </c>
      <c r="V78" s="6">
        <v>18937</v>
      </c>
      <c r="W78" s="4" t="s">
        <v>4665</v>
      </c>
      <c r="X78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('producto_terminado','FTG4','FTG4-07002','truza corte alto','FTG4-07002 | truza corte alto ; talla-16 color: rosado','{"estampado_1":"rosado","estampado_2":"na"}','{"spec":"na"}','{"precio_doc":60.59,"precio_unit":5.05,"precio_web":8,"precio_catalog":5.55,"precio_usd":1.55}','16','cocotfyma','unidad','activo','APT_E','rosado','ruta1','FTG4-07002','FTG4-07002 | truza corte alto ; talla-16 color: rosado','-');</v>
      </c>
    </row>
    <row r="79" spans="1:24" x14ac:dyDescent="0.2">
      <c r="A79" s="1">
        <v>75</v>
      </c>
      <c r="B79" s="1" t="s">
        <v>0</v>
      </c>
      <c r="C79" s="1" t="str">
        <f t="shared" si="9"/>
        <v>FTG4</v>
      </c>
      <c r="D79" s="1" t="s">
        <v>89</v>
      </c>
      <c r="E79" s="1" t="s">
        <v>73</v>
      </c>
      <c r="F79" s="13" t="str">
        <f t="shared" si="10"/>
        <v>FTG4-01003 | truza corte alto ; talla-4 color: pintas_01</v>
      </c>
      <c r="G79" s="13" t="str">
        <f t="shared" si="11"/>
        <v>{"estampado_1":"pintas_01","estampado_2":"na"}</v>
      </c>
      <c r="H79" s="13" t="s">
        <v>1</v>
      </c>
      <c r="I79" s="13" t="s">
        <v>2</v>
      </c>
      <c r="J79" s="1">
        <v>4</v>
      </c>
      <c r="K79" s="13" t="s">
        <v>3</v>
      </c>
      <c r="L79" s="13" t="s">
        <v>4</v>
      </c>
      <c r="M79" s="13" t="s">
        <v>5</v>
      </c>
      <c r="N79" s="1" t="s">
        <v>6945</v>
      </c>
      <c r="O79" s="1" t="s">
        <v>1456</v>
      </c>
      <c r="P79" s="1" t="s">
        <v>2113</v>
      </c>
      <c r="Q79" s="1" t="str">
        <f t="shared" si="14"/>
        <v>FTG4-01003</v>
      </c>
      <c r="R79" s="1" t="str">
        <f t="shared" si="15"/>
        <v>FTG4-01003 | truza corte alto ; talla-4 color: pintas_01</v>
      </c>
      <c r="S79" s="16" t="s">
        <v>1693</v>
      </c>
      <c r="T79" s="3" t="s">
        <v>1407</v>
      </c>
      <c r="U79" s="6" t="str">
        <f t="shared" si="12"/>
        <v>('producto_terminado','FTG4','FTG4-01003','truza corte alto','FTG4-01003 | truza corte alto ; talla-4 color: pintas_01','{"estampado_1":"pintas_01","estampado_2":"na"}','{"spec":"na"}','{"precio_doc":60.59,"precio_unit":5.05,"precio_web":8,"precio_catalog":5.55,"precio_usd":1.55}','4','cocotfyma','unidad','activo','APT_E','pintas_01','ruta1','FTG4-01003','FTG4-01003 | truza corte alto ; talla-4 color: pintas_01','-');</v>
      </c>
      <c r="V79" s="6">
        <v>18938</v>
      </c>
      <c r="W79" s="4" t="s">
        <v>4665</v>
      </c>
      <c r="X79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('producto_terminado','FTG4','FTG4-01003','truza corte alto','FTG4-01003 | truza corte alto ; talla-4 color: pintas_01','{"estampado_1":"pintas_01","estampado_2":"na"}','{"spec":"na"}','{"precio_doc":60.59,"precio_unit":5.05,"precio_web":8,"precio_catalog":5.55,"precio_usd":1.55}','4','cocotfyma','unidad','activo','APT_E','pintas_01','ruta1','FTG4-01003','FTG4-01003 | truza corte alto ; talla-4 color: pintas_01','-');</v>
      </c>
    </row>
    <row r="80" spans="1:24" x14ac:dyDescent="0.2">
      <c r="A80" s="1">
        <v>76</v>
      </c>
      <c r="B80" s="1" t="s">
        <v>0</v>
      </c>
      <c r="C80" s="1" t="str">
        <f t="shared" si="9"/>
        <v>FTG4</v>
      </c>
      <c r="D80" s="1" t="s">
        <v>90</v>
      </c>
      <c r="E80" s="1" t="s">
        <v>73</v>
      </c>
      <c r="F80" s="13" t="str">
        <f t="shared" si="10"/>
        <v>FTG4-02003 | truza corte alto ; talla-6 color: pintas_01</v>
      </c>
      <c r="G80" s="13" t="str">
        <f t="shared" si="11"/>
        <v>{"estampado_1":"pintas_01","estampado_2":"na"}</v>
      </c>
      <c r="H80" s="13" t="s">
        <v>1</v>
      </c>
      <c r="I80" s="13" t="s">
        <v>2</v>
      </c>
      <c r="J80" s="1">
        <v>6</v>
      </c>
      <c r="K80" s="13" t="s">
        <v>3</v>
      </c>
      <c r="L80" s="13" t="s">
        <v>4</v>
      </c>
      <c r="M80" s="13" t="s">
        <v>5</v>
      </c>
      <c r="N80" s="1" t="s">
        <v>6945</v>
      </c>
      <c r="O80" s="1" t="s">
        <v>1456</v>
      </c>
      <c r="P80" s="1" t="s">
        <v>2113</v>
      </c>
      <c r="Q80" s="1" t="str">
        <f t="shared" si="14"/>
        <v>FTG4-02003</v>
      </c>
      <c r="R80" s="1" t="str">
        <f t="shared" si="15"/>
        <v>FTG4-02003 | truza corte alto ; talla-6 color: pintas_01</v>
      </c>
      <c r="S80" s="16" t="s">
        <v>1693</v>
      </c>
      <c r="T80" s="3" t="s">
        <v>1407</v>
      </c>
      <c r="U80" s="6" t="str">
        <f t="shared" si="12"/>
        <v>('producto_terminado','FTG4','FTG4-02003','truza corte alto','FTG4-02003 | truza corte alto ; talla-6 color: pintas_01','{"estampado_1":"pintas_01","estampado_2":"na"}','{"spec":"na"}','{"precio_doc":60.59,"precio_unit":5.05,"precio_web":8,"precio_catalog":5.55,"precio_usd":1.55}','6','cocotfyma','unidad','activo','APT_E','pintas_01','ruta1','FTG4-02003','FTG4-02003 | truza corte alto ; talla-6 color: pintas_01','-');</v>
      </c>
      <c r="V80" s="6">
        <v>18939</v>
      </c>
      <c r="W80" s="4" t="s">
        <v>4665</v>
      </c>
      <c r="X80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('producto_terminado','FTG4','FTG4-02003','truza corte alto','FTG4-02003 | truza corte alto ; talla-6 color: pintas_01','{"estampado_1":"pintas_01","estampado_2":"na"}','{"spec":"na"}','{"precio_doc":60.59,"precio_unit":5.05,"precio_web":8,"precio_catalog":5.55,"precio_usd":1.55}','6','cocotfyma','unidad','activo','APT_E','pintas_01','ruta1','FTG4-02003','FTG4-02003 | truza corte alto ; talla-6 color: pintas_01','-');</v>
      </c>
    </row>
    <row r="81" spans="1:24" x14ac:dyDescent="0.2">
      <c r="A81" s="1">
        <v>77</v>
      </c>
      <c r="B81" s="1" t="s">
        <v>0</v>
      </c>
      <c r="C81" s="1" t="str">
        <f t="shared" si="9"/>
        <v>FTG4</v>
      </c>
      <c r="D81" s="1" t="s">
        <v>91</v>
      </c>
      <c r="E81" s="1" t="s">
        <v>73</v>
      </c>
      <c r="F81" s="13" t="str">
        <f t="shared" si="10"/>
        <v>FTG4-03003 | truza corte alto ; talla-8 color: pintas_01</v>
      </c>
      <c r="G81" s="13" t="str">
        <f t="shared" si="11"/>
        <v>{"estampado_1":"pintas_01","estampado_2":"na"}</v>
      </c>
      <c r="H81" s="13" t="s">
        <v>1</v>
      </c>
      <c r="I81" s="13" t="s">
        <v>2</v>
      </c>
      <c r="J81" s="1">
        <v>8</v>
      </c>
      <c r="K81" s="13" t="s">
        <v>3</v>
      </c>
      <c r="L81" s="13" t="s">
        <v>4</v>
      </c>
      <c r="M81" s="13" t="s">
        <v>5</v>
      </c>
      <c r="N81" s="1" t="s">
        <v>6945</v>
      </c>
      <c r="O81" s="1" t="s">
        <v>1456</v>
      </c>
      <c r="P81" s="1" t="s">
        <v>2113</v>
      </c>
      <c r="Q81" s="1" t="str">
        <f t="shared" si="14"/>
        <v>FTG4-03003</v>
      </c>
      <c r="R81" s="1" t="str">
        <f t="shared" si="15"/>
        <v>FTG4-03003 | truza corte alto ; talla-8 color: pintas_01</v>
      </c>
      <c r="S81" s="16" t="s">
        <v>1693</v>
      </c>
      <c r="T81" s="3" t="s">
        <v>1407</v>
      </c>
      <c r="U81" s="6" t="str">
        <f t="shared" si="12"/>
        <v>('producto_terminado','FTG4','FTG4-03003','truza corte alto','FTG4-03003 | truza corte alto ; talla-8 color: pintas_01','{"estampado_1":"pintas_01","estampado_2":"na"}','{"spec":"na"}','{"precio_doc":60.59,"precio_unit":5.05,"precio_web":8,"precio_catalog":5.55,"precio_usd":1.55}','8','cocotfyma','unidad','activo','APT_E','pintas_01','ruta1','FTG4-03003','FTG4-03003 | truza corte alto ; talla-8 color: pintas_01','-');</v>
      </c>
      <c r="V81" s="6">
        <v>18940</v>
      </c>
      <c r="W81" s="4" t="s">
        <v>4665</v>
      </c>
      <c r="X81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('producto_terminado','FTG4','FTG4-03003','truza corte alto','FTG4-03003 | truza corte alto ; talla-8 color: pintas_01','{"estampado_1":"pintas_01","estampado_2":"na"}','{"spec":"na"}','{"precio_doc":60.59,"precio_unit":5.05,"precio_web":8,"precio_catalog":5.55,"precio_usd":1.55}','8','cocotfyma','unidad','activo','APT_E','pintas_01','ruta1','FTG4-03003','FTG4-03003 | truza corte alto ; talla-8 color: pintas_01','-');</v>
      </c>
    </row>
    <row r="82" spans="1:24" x14ac:dyDescent="0.2">
      <c r="A82" s="1">
        <v>78</v>
      </c>
      <c r="B82" s="1" t="s">
        <v>0</v>
      </c>
      <c r="C82" s="1" t="str">
        <f t="shared" si="9"/>
        <v>FTG4</v>
      </c>
      <c r="D82" s="1" t="s">
        <v>92</v>
      </c>
      <c r="E82" s="1" t="s">
        <v>73</v>
      </c>
      <c r="F82" s="13" t="str">
        <f t="shared" si="10"/>
        <v>FTG4-04003 | truza corte alto ; talla-10 color: pintas_01</v>
      </c>
      <c r="G82" s="13" t="str">
        <f t="shared" si="11"/>
        <v>{"estampado_1":"pintas_01","estampado_2":"na"}</v>
      </c>
      <c r="H82" s="13" t="s">
        <v>1</v>
      </c>
      <c r="I82" s="13" t="s">
        <v>2</v>
      </c>
      <c r="J82" s="1">
        <v>10</v>
      </c>
      <c r="K82" s="13" t="s">
        <v>3</v>
      </c>
      <c r="L82" s="13" t="s">
        <v>4</v>
      </c>
      <c r="M82" s="13" t="s">
        <v>5</v>
      </c>
      <c r="N82" s="1" t="s">
        <v>6945</v>
      </c>
      <c r="O82" s="1" t="s">
        <v>1456</v>
      </c>
      <c r="P82" s="1" t="s">
        <v>2113</v>
      </c>
      <c r="Q82" s="1" t="str">
        <f t="shared" si="14"/>
        <v>FTG4-04003</v>
      </c>
      <c r="R82" s="1" t="str">
        <f t="shared" si="15"/>
        <v>FTG4-04003 | truza corte alto ; talla-10 color: pintas_01</v>
      </c>
      <c r="S82" s="16" t="s">
        <v>1693</v>
      </c>
      <c r="T82" s="3" t="s">
        <v>1407</v>
      </c>
      <c r="U82" s="6" t="str">
        <f t="shared" si="12"/>
        <v>('producto_terminado','FTG4','FTG4-04003','truza corte alto','FTG4-04003 | truza corte alto ; talla-10 color: pintas_01','{"estampado_1":"pintas_01","estampado_2":"na"}','{"spec":"na"}','{"precio_doc":60.59,"precio_unit":5.05,"precio_web":8,"precio_catalog":5.55,"precio_usd":1.55}','10','cocotfyma','unidad','activo','APT_E','pintas_01','ruta1','FTG4-04003','FTG4-04003 | truza corte alto ; talla-10 color: pintas_01','-');</v>
      </c>
      <c r="V82" s="6">
        <v>18941</v>
      </c>
      <c r="W82" s="4" t="s">
        <v>4665</v>
      </c>
      <c r="X82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('producto_terminado','FTG4','FTG4-04003','truza corte alto','FTG4-04003 | truza corte alto ; talla-10 color: pintas_01','{"estampado_1":"pintas_01","estampado_2":"na"}','{"spec":"na"}','{"precio_doc":60.59,"precio_unit":5.05,"precio_web":8,"precio_catalog":5.55,"precio_usd":1.55}','10','cocotfyma','unidad','activo','APT_E','pintas_01','ruta1','FTG4-04003','FTG4-04003 | truza corte alto ; talla-10 color: pintas_01','-');</v>
      </c>
    </row>
    <row r="83" spans="1:24" x14ac:dyDescent="0.2">
      <c r="A83" s="1">
        <v>79</v>
      </c>
      <c r="B83" s="1" t="s">
        <v>0</v>
      </c>
      <c r="C83" s="1" t="str">
        <f t="shared" si="9"/>
        <v>FTG4</v>
      </c>
      <c r="D83" s="1" t="s">
        <v>93</v>
      </c>
      <c r="E83" s="1" t="s">
        <v>73</v>
      </c>
      <c r="F83" s="13" t="str">
        <f t="shared" si="10"/>
        <v>FTG4-05003 | truza corte alto ; talla-12 color: pintas_01</v>
      </c>
      <c r="G83" s="13" t="str">
        <f t="shared" si="11"/>
        <v>{"estampado_1":"pintas_01","estampado_2":"na"}</v>
      </c>
      <c r="H83" s="13" t="s">
        <v>1</v>
      </c>
      <c r="I83" s="13" t="s">
        <v>2</v>
      </c>
      <c r="J83" s="1">
        <v>12</v>
      </c>
      <c r="K83" s="13" t="s">
        <v>3</v>
      </c>
      <c r="L83" s="13" t="s">
        <v>4</v>
      </c>
      <c r="M83" s="13" t="s">
        <v>5</v>
      </c>
      <c r="N83" s="1" t="s">
        <v>6945</v>
      </c>
      <c r="O83" s="1" t="s">
        <v>1456</v>
      </c>
      <c r="P83" s="1" t="s">
        <v>2113</v>
      </c>
      <c r="Q83" s="1" t="str">
        <f t="shared" si="14"/>
        <v>FTG4-05003</v>
      </c>
      <c r="R83" s="1" t="str">
        <f t="shared" si="15"/>
        <v>FTG4-05003 | truza corte alto ; talla-12 color: pintas_01</v>
      </c>
      <c r="S83" s="16" t="s">
        <v>1693</v>
      </c>
      <c r="T83" s="3" t="s">
        <v>1407</v>
      </c>
      <c r="U83" s="6" t="str">
        <f t="shared" si="12"/>
        <v>('producto_terminado','FTG4','FTG4-05003','truza corte alto','FTG4-05003 | truza corte alto ; talla-12 color: pintas_01','{"estampado_1":"pintas_01","estampado_2":"na"}','{"spec":"na"}','{"precio_doc":60.59,"precio_unit":5.05,"precio_web":8,"precio_catalog":5.55,"precio_usd":1.55}','12','cocotfyma','unidad','activo','APT_E','pintas_01','ruta1','FTG4-05003','FTG4-05003 | truza corte alto ; talla-12 color: pintas_01','-');</v>
      </c>
      <c r="V83" s="6">
        <v>18942</v>
      </c>
      <c r="W83" s="4" t="s">
        <v>4665</v>
      </c>
      <c r="X83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('producto_terminado','FTG4','FTG4-05003','truza corte alto','FTG4-05003 | truza corte alto ; talla-12 color: pintas_01','{"estampado_1":"pintas_01","estampado_2":"na"}','{"spec":"na"}','{"precio_doc":60.59,"precio_unit":5.05,"precio_web":8,"precio_catalog":5.55,"precio_usd":1.55}','12','cocotfyma','unidad','activo','APT_E','pintas_01','ruta1','FTG4-05003','FTG4-05003 | truza corte alto ; talla-12 color: pintas_01','-');</v>
      </c>
    </row>
    <row r="84" spans="1:24" x14ac:dyDescent="0.2">
      <c r="A84" s="1">
        <v>80</v>
      </c>
      <c r="B84" s="1" t="s">
        <v>0</v>
      </c>
      <c r="C84" s="1" t="str">
        <f t="shared" si="9"/>
        <v>FTG4</v>
      </c>
      <c r="D84" s="1" t="s">
        <v>94</v>
      </c>
      <c r="E84" s="1" t="s">
        <v>73</v>
      </c>
      <c r="F84" s="13" t="str">
        <f t="shared" si="10"/>
        <v>FTG4-06003 | truza corte alto ; talla-14 color: pintas_01</v>
      </c>
      <c r="G84" s="13" t="str">
        <f t="shared" si="11"/>
        <v>{"estampado_1":"pintas_01","estampado_2":"na"}</v>
      </c>
      <c r="H84" s="13" t="s">
        <v>1</v>
      </c>
      <c r="I84" s="13" t="s">
        <v>2</v>
      </c>
      <c r="J84" s="1">
        <v>14</v>
      </c>
      <c r="K84" s="13" t="s">
        <v>3</v>
      </c>
      <c r="L84" s="13" t="s">
        <v>4</v>
      </c>
      <c r="M84" s="13" t="s">
        <v>5</v>
      </c>
      <c r="N84" s="1" t="s">
        <v>6945</v>
      </c>
      <c r="O84" s="1" t="s">
        <v>1456</v>
      </c>
      <c r="P84" s="1" t="s">
        <v>2113</v>
      </c>
      <c r="Q84" s="1" t="str">
        <f t="shared" si="14"/>
        <v>FTG4-06003</v>
      </c>
      <c r="R84" s="1" t="str">
        <f t="shared" si="15"/>
        <v>FTG4-06003 | truza corte alto ; talla-14 color: pintas_01</v>
      </c>
      <c r="S84" s="16" t="s">
        <v>1693</v>
      </c>
      <c r="T84" s="3" t="s">
        <v>1407</v>
      </c>
      <c r="U84" s="6" t="str">
        <f t="shared" si="12"/>
        <v>('producto_terminado','FTG4','FTG4-06003','truza corte alto','FTG4-06003 | truza corte alto ; talla-14 color: pintas_01','{"estampado_1":"pintas_01","estampado_2":"na"}','{"spec":"na"}','{"precio_doc":60.59,"precio_unit":5.05,"precio_web":8,"precio_catalog":5.55,"precio_usd":1.55}','14','cocotfyma','unidad','activo','APT_E','pintas_01','ruta1','FTG4-06003','FTG4-06003 | truza corte alto ; talla-14 color: pintas_01','-');</v>
      </c>
      <c r="V84" s="6">
        <v>18943</v>
      </c>
      <c r="W84" s="4" t="s">
        <v>4665</v>
      </c>
      <c r="X84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('producto_terminado','FTG4','FTG4-06003','truza corte alto','FTG4-06003 | truza corte alto ; talla-14 color: pintas_01','{"estampado_1":"pintas_01","estampado_2":"na"}','{"spec":"na"}','{"precio_doc":60.59,"precio_unit":5.05,"precio_web":8,"precio_catalog":5.55,"precio_usd":1.55}','14','cocotfyma','unidad','activo','APT_E','pintas_01','ruta1','FTG4-06003','FTG4-06003 | truza corte alto ; talla-14 color: pintas_01','-');</v>
      </c>
    </row>
    <row r="85" spans="1:24" x14ac:dyDescent="0.2">
      <c r="A85" s="1">
        <v>81</v>
      </c>
      <c r="B85" s="1" t="s">
        <v>0</v>
      </c>
      <c r="C85" s="1" t="str">
        <f t="shared" si="9"/>
        <v>FTG4</v>
      </c>
      <c r="D85" s="1" t="s">
        <v>95</v>
      </c>
      <c r="E85" s="1" t="s">
        <v>73</v>
      </c>
      <c r="F85" s="13" t="str">
        <f t="shared" si="10"/>
        <v>FTG4-07003 | truza corte alto ; talla-16 color: pintas_01</v>
      </c>
      <c r="G85" s="13" t="str">
        <f t="shared" si="11"/>
        <v>{"estampado_1":"pintas_01","estampado_2":"na"}</v>
      </c>
      <c r="H85" s="13" t="s">
        <v>1</v>
      </c>
      <c r="I85" s="13" t="s">
        <v>2</v>
      </c>
      <c r="J85" s="1">
        <v>16</v>
      </c>
      <c r="K85" s="13" t="s">
        <v>3</v>
      </c>
      <c r="L85" s="13" t="s">
        <v>4</v>
      </c>
      <c r="M85" s="13" t="s">
        <v>5</v>
      </c>
      <c r="N85" s="1" t="s">
        <v>6945</v>
      </c>
      <c r="O85" s="1" t="s">
        <v>1456</v>
      </c>
      <c r="P85" s="1" t="s">
        <v>2113</v>
      </c>
      <c r="Q85" s="1" t="str">
        <f t="shared" si="14"/>
        <v>FTG4-07003</v>
      </c>
      <c r="R85" s="1" t="str">
        <f t="shared" si="15"/>
        <v>FTG4-07003 | truza corte alto ; talla-16 color: pintas_01</v>
      </c>
      <c r="S85" s="16" t="s">
        <v>1693</v>
      </c>
      <c r="T85" s="3" t="s">
        <v>1407</v>
      </c>
      <c r="U85" s="6" t="str">
        <f t="shared" si="12"/>
        <v>('producto_terminado','FTG4','FTG4-07003','truza corte alto','FTG4-07003 | truza corte alto ; talla-16 color: pintas_01','{"estampado_1":"pintas_01","estampado_2":"na"}','{"spec":"na"}','{"precio_doc":60.59,"precio_unit":5.05,"precio_web":8,"precio_catalog":5.55,"precio_usd":1.55}','16','cocotfyma','unidad','activo','APT_E','pintas_01','ruta1','FTG4-07003','FTG4-07003 | truza corte alto ; talla-16 color: pintas_01','-');</v>
      </c>
      <c r="V85" s="6">
        <v>18944</v>
      </c>
      <c r="W85" s="4" t="s">
        <v>4665</v>
      </c>
      <c r="X85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('producto_terminado','FTG4','FTG4-07003','truza corte alto','FTG4-07003 | truza corte alto ; talla-16 color: pintas_01','{"estampado_1":"pintas_01","estampado_2":"na"}','{"spec":"na"}','{"precio_doc":60.59,"precio_unit":5.05,"precio_web":8,"precio_catalog":5.55,"precio_usd":1.55}','16','cocotfyma','unidad','activo','APT_E','pintas_01','ruta1','FTG4-07003','FTG4-07003 | truza corte alto ; talla-16 color: pintas_01','-');</v>
      </c>
    </row>
    <row r="86" spans="1:24" x14ac:dyDescent="0.2">
      <c r="A86" s="1">
        <v>82</v>
      </c>
      <c r="B86" s="1" t="s">
        <v>0</v>
      </c>
      <c r="C86" s="1" t="str">
        <f t="shared" si="9"/>
        <v>FTG4</v>
      </c>
      <c r="D86" s="1" t="s">
        <v>96</v>
      </c>
      <c r="E86" s="1" t="s">
        <v>73</v>
      </c>
      <c r="F86" s="13" t="str">
        <f t="shared" si="10"/>
        <v>FTG4-01004 | truza corte alto ; talla-4 color: mariposa_01</v>
      </c>
      <c r="G86" s="13" t="str">
        <f t="shared" si="11"/>
        <v>{"estampado_1":"mariposa_01","estampado_2":"na"}</v>
      </c>
      <c r="H86" s="13" t="s">
        <v>1</v>
      </c>
      <c r="I86" s="13" t="s">
        <v>2</v>
      </c>
      <c r="J86" s="1">
        <v>4</v>
      </c>
      <c r="K86" s="13" t="s">
        <v>3</v>
      </c>
      <c r="L86" s="13" t="s">
        <v>4</v>
      </c>
      <c r="M86" s="13" t="s">
        <v>5</v>
      </c>
      <c r="N86" s="1" t="s">
        <v>6945</v>
      </c>
      <c r="O86" s="1" t="s">
        <v>1457</v>
      </c>
      <c r="P86" s="1" t="s">
        <v>2113</v>
      </c>
      <c r="Q86" s="1" t="str">
        <f t="shared" si="14"/>
        <v>FTG4-01004</v>
      </c>
      <c r="R86" s="1" t="str">
        <f t="shared" si="15"/>
        <v>FTG4-01004 | truza corte alto ; talla-4 color: mariposa_01</v>
      </c>
      <c r="S86" s="16" t="s">
        <v>1693</v>
      </c>
      <c r="T86" s="3" t="s">
        <v>1407</v>
      </c>
      <c r="U86" s="6" t="str">
        <f t="shared" si="12"/>
        <v>('producto_terminado','FTG4','FTG4-01004','truza corte alto','FTG4-01004 | truza corte alto ; talla-4 color: mariposa_01','{"estampado_1":"mariposa_01","estampado_2":"na"}','{"spec":"na"}','{"precio_doc":60.59,"precio_unit":5.05,"precio_web":8,"precio_catalog":5.55,"precio_usd":1.55}','4','cocotfyma','unidad','activo','APT_E','mariposa_01','ruta1','FTG4-01004','FTG4-01004 | truza corte alto ; talla-4 color: mariposa_01','-');</v>
      </c>
      <c r="V86" s="6">
        <v>18945</v>
      </c>
      <c r="W86" s="4" t="s">
        <v>4665</v>
      </c>
      <c r="X86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('producto_terminado','FTG4','FTG4-01004','truza corte alto','FTG4-01004 | truza corte alto ; talla-4 color: mariposa_01','{"estampado_1":"mariposa_01","estampado_2":"na"}','{"spec":"na"}','{"precio_doc":60.59,"precio_unit":5.05,"precio_web":8,"precio_catalog":5.55,"precio_usd":1.55}','4','cocotfyma','unidad','activo','APT_E','mariposa_01','ruta1','FTG4-01004','FTG4-01004 | truza corte alto ; talla-4 color: mariposa_01','-');</v>
      </c>
    </row>
    <row r="87" spans="1:24" x14ac:dyDescent="0.2">
      <c r="A87" s="1">
        <v>83</v>
      </c>
      <c r="B87" s="1" t="s">
        <v>0</v>
      </c>
      <c r="C87" s="1" t="str">
        <f t="shared" si="9"/>
        <v>FTG4</v>
      </c>
      <c r="D87" s="1" t="s">
        <v>97</v>
      </c>
      <c r="E87" s="1" t="s">
        <v>73</v>
      </c>
      <c r="F87" s="13" t="str">
        <f t="shared" si="10"/>
        <v>FTG4-02004 | truza corte alto ; talla-6 color: mariposa_01</v>
      </c>
      <c r="G87" s="13" t="str">
        <f t="shared" si="11"/>
        <v>{"estampado_1":"mariposa_01","estampado_2":"na"}</v>
      </c>
      <c r="H87" s="13" t="s">
        <v>1</v>
      </c>
      <c r="I87" s="13" t="s">
        <v>2</v>
      </c>
      <c r="J87" s="1">
        <v>6</v>
      </c>
      <c r="K87" s="13" t="s">
        <v>3</v>
      </c>
      <c r="L87" s="13" t="s">
        <v>4</v>
      </c>
      <c r="M87" s="13" t="s">
        <v>5</v>
      </c>
      <c r="N87" s="1" t="s">
        <v>6945</v>
      </c>
      <c r="O87" s="1" t="s">
        <v>1457</v>
      </c>
      <c r="P87" s="1" t="s">
        <v>2113</v>
      </c>
      <c r="Q87" s="1" t="str">
        <f t="shared" si="14"/>
        <v>FTG4-02004</v>
      </c>
      <c r="R87" s="1" t="str">
        <f t="shared" si="15"/>
        <v>FTG4-02004 | truza corte alto ; talla-6 color: mariposa_01</v>
      </c>
      <c r="S87" s="16" t="s">
        <v>1693</v>
      </c>
      <c r="T87" s="3" t="s">
        <v>1407</v>
      </c>
      <c r="U87" s="6" t="str">
        <f t="shared" si="12"/>
        <v>('producto_terminado','FTG4','FTG4-02004','truza corte alto','FTG4-02004 | truza corte alto ; talla-6 color: mariposa_01','{"estampado_1":"mariposa_01","estampado_2":"na"}','{"spec":"na"}','{"precio_doc":60.59,"precio_unit":5.05,"precio_web":8,"precio_catalog":5.55,"precio_usd":1.55}','6','cocotfyma','unidad','activo','APT_E','mariposa_01','ruta1','FTG4-02004','FTG4-02004 | truza corte alto ; talla-6 color: mariposa_01','-');</v>
      </c>
      <c r="V87" s="6">
        <v>18946</v>
      </c>
      <c r="W87" s="4" t="s">
        <v>4665</v>
      </c>
      <c r="X87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('producto_terminado','FTG4','FTG4-02004','truza corte alto','FTG4-02004 | truza corte alto ; talla-6 color: mariposa_01','{"estampado_1":"mariposa_01","estampado_2":"na"}','{"spec":"na"}','{"precio_doc":60.59,"precio_unit":5.05,"precio_web":8,"precio_catalog":5.55,"precio_usd":1.55}','6','cocotfyma','unidad','activo','APT_E','mariposa_01','ruta1','FTG4-02004','FTG4-02004 | truza corte alto ; talla-6 color: mariposa_01','-');</v>
      </c>
    </row>
    <row r="88" spans="1:24" x14ac:dyDescent="0.2">
      <c r="A88" s="1">
        <v>84</v>
      </c>
      <c r="B88" s="1" t="s">
        <v>0</v>
      </c>
      <c r="C88" s="1" t="str">
        <f t="shared" si="9"/>
        <v>FTG4</v>
      </c>
      <c r="D88" s="1" t="s">
        <v>98</v>
      </c>
      <c r="E88" s="1" t="s">
        <v>73</v>
      </c>
      <c r="F88" s="13" t="str">
        <f t="shared" si="10"/>
        <v>FTG4-03004 | truza corte alto ; talla-8 color: mariposa_01</v>
      </c>
      <c r="G88" s="13" t="str">
        <f t="shared" si="11"/>
        <v>{"estampado_1":"mariposa_01","estampado_2":"na"}</v>
      </c>
      <c r="H88" s="13" t="s">
        <v>1</v>
      </c>
      <c r="I88" s="13" t="s">
        <v>2</v>
      </c>
      <c r="J88" s="1">
        <v>8</v>
      </c>
      <c r="K88" s="13" t="s">
        <v>3</v>
      </c>
      <c r="L88" s="13" t="s">
        <v>4</v>
      </c>
      <c r="M88" s="13" t="s">
        <v>5</v>
      </c>
      <c r="N88" s="1" t="s">
        <v>6945</v>
      </c>
      <c r="O88" s="1" t="s">
        <v>1457</v>
      </c>
      <c r="P88" s="1" t="s">
        <v>2113</v>
      </c>
      <c r="Q88" s="1" t="str">
        <f t="shared" si="14"/>
        <v>FTG4-03004</v>
      </c>
      <c r="R88" s="1" t="str">
        <f t="shared" si="15"/>
        <v>FTG4-03004 | truza corte alto ; talla-8 color: mariposa_01</v>
      </c>
      <c r="S88" s="16" t="s">
        <v>1693</v>
      </c>
      <c r="T88" s="3" t="s">
        <v>1407</v>
      </c>
      <c r="U88" s="6" t="str">
        <f t="shared" si="12"/>
        <v>('producto_terminado','FTG4','FTG4-03004','truza corte alto','FTG4-03004 | truza corte alto ; talla-8 color: mariposa_01','{"estampado_1":"mariposa_01","estampado_2":"na"}','{"spec":"na"}','{"precio_doc":60.59,"precio_unit":5.05,"precio_web":8,"precio_catalog":5.55,"precio_usd":1.55}','8','cocotfyma','unidad','activo','APT_E','mariposa_01','ruta1','FTG4-03004','FTG4-03004 | truza corte alto ; talla-8 color: mariposa_01','-');</v>
      </c>
      <c r="V88" s="6">
        <v>18947</v>
      </c>
      <c r="W88" s="4" t="s">
        <v>4665</v>
      </c>
      <c r="X88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('producto_terminado','FTG4','FTG4-03004','truza corte alto','FTG4-03004 | truza corte alto ; talla-8 color: mariposa_01','{"estampado_1":"mariposa_01","estampado_2":"na"}','{"spec":"na"}','{"precio_doc":60.59,"precio_unit":5.05,"precio_web":8,"precio_catalog":5.55,"precio_usd":1.55}','8','cocotfyma','unidad','activo','APT_E','mariposa_01','ruta1','FTG4-03004','FTG4-03004 | truza corte alto ; talla-8 color: mariposa_01','-');</v>
      </c>
    </row>
    <row r="89" spans="1:24" x14ac:dyDescent="0.2">
      <c r="A89" s="1">
        <v>85</v>
      </c>
      <c r="B89" s="1" t="s">
        <v>0</v>
      </c>
      <c r="C89" s="1" t="str">
        <f t="shared" si="9"/>
        <v>FTG4</v>
      </c>
      <c r="D89" s="1" t="s">
        <v>99</v>
      </c>
      <c r="E89" s="1" t="s">
        <v>73</v>
      </c>
      <c r="F89" s="13" t="str">
        <f t="shared" si="10"/>
        <v>FTG4-04004 | truza corte alto ; talla-10 color: mariposa_01</v>
      </c>
      <c r="G89" s="13" t="str">
        <f t="shared" si="11"/>
        <v>{"estampado_1":"mariposa_01","estampado_2":"na"}</v>
      </c>
      <c r="H89" s="13" t="s">
        <v>1</v>
      </c>
      <c r="I89" s="13" t="s">
        <v>7</v>
      </c>
      <c r="J89" s="1">
        <v>10</v>
      </c>
      <c r="K89" s="13" t="s">
        <v>3</v>
      </c>
      <c r="L89" s="13" t="s">
        <v>4</v>
      </c>
      <c r="M89" s="13" t="s">
        <v>5</v>
      </c>
      <c r="N89" s="1" t="s">
        <v>6945</v>
      </c>
      <c r="O89" s="1" t="s">
        <v>1457</v>
      </c>
      <c r="P89" s="1" t="s">
        <v>2113</v>
      </c>
      <c r="Q89" s="1" t="str">
        <f t="shared" si="14"/>
        <v>FTG4-04004</v>
      </c>
      <c r="R89" s="1" t="str">
        <f t="shared" si="15"/>
        <v>FTG4-04004 | truza corte alto ; talla-10 color: mariposa_01</v>
      </c>
      <c r="S89" s="16" t="s">
        <v>1693</v>
      </c>
      <c r="T89" s="3" t="s">
        <v>1407</v>
      </c>
      <c r="U89" s="6" t="str">
        <f t="shared" si="12"/>
        <v>('producto_terminado','FTG4','FTG4-04004','truza corte alto','FTG4-04004 | truza corte alto ; talla-10 color: mariposa_01','{"estampado_1":"mariposa_01","estampado_2":"na"}','{"spec":"na"}','{"precio_doc":51,"precio_unit":4.25,"precio_web":6,"precio_catalog":4.68,"precio_usd":1.31}','10','cocotfyma','unidad','activo','APT_E','mariposa_01','ruta1','FTG4-04004','FTG4-04004 | truza corte alto ; talla-10 color: mariposa_01','-');</v>
      </c>
      <c r="V89" s="6">
        <v>18948</v>
      </c>
      <c r="W89" s="4" t="s">
        <v>4665</v>
      </c>
      <c r="X89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('producto_terminado','FTG4','FTG4-04004','truza corte alto','FTG4-04004 | truza corte alto ; talla-10 color: mariposa_01','{"estampado_1":"mariposa_01","estampado_2":"na"}','{"spec":"na"}','{"precio_doc":51,"precio_unit":4.25,"precio_web":6,"precio_catalog":4.68,"precio_usd":1.31}','10','cocotfyma','unidad','activo','APT_E','mariposa_01','ruta1','FTG4-04004','FTG4-04004 | truza corte alto ; talla-10 color: mariposa_01','-');</v>
      </c>
    </row>
    <row r="90" spans="1:24" x14ac:dyDescent="0.2">
      <c r="A90" s="1">
        <v>86</v>
      </c>
      <c r="B90" s="1" t="s">
        <v>0</v>
      </c>
      <c r="C90" s="1" t="str">
        <f t="shared" si="9"/>
        <v>FTG4</v>
      </c>
      <c r="D90" s="1" t="s">
        <v>100</v>
      </c>
      <c r="E90" s="1" t="s">
        <v>73</v>
      </c>
      <c r="F90" s="13" t="str">
        <f t="shared" si="10"/>
        <v>FTG4-05004 | truza corte alto ; talla-12 color: mariposa_01</v>
      </c>
      <c r="G90" s="13" t="str">
        <f t="shared" si="11"/>
        <v>{"estampado_1":"mariposa_01","estampado_2":"na"}</v>
      </c>
      <c r="H90" s="13" t="s">
        <v>1</v>
      </c>
      <c r="I90" s="13" t="s">
        <v>7</v>
      </c>
      <c r="J90" s="1">
        <v>12</v>
      </c>
      <c r="K90" s="13" t="s">
        <v>3</v>
      </c>
      <c r="L90" s="13" t="s">
        <v>4</v>
      </c>
      <c r="M90" s="13" t="s">
        <v>5</v>
      </c>
      <c r="N90" s="1" t="s">
        <v>6945</v>
      </c>
      <c r="O90" s="1" t="s">
        <v>1457</v>
      </c>
      <c r="P90" s="1" t="s">
        <v>2113</v>
      </c>
      <c r="Q90" s="1" t="str">
        <f t="shared" si="14"/>
        <v>FTG4-05004</v>
      </c>
      <c r="R90" s="1" t="str">
        <f t="shared" si="15"/>
        <v>FTG4-05004 | truza corte alto ; talla-12 color: mariposa_01</v>
      </c>
      <c r="S90" s="16" t="s">
        <v>1693</v>
      </c>
      <c r="T90" s="3" t="s">
        <v>1407</v>
      </c>
      <c r="U90" s="6" t="str">
        <f t="shared" si="12"/>
        <v>('producto_terminado','FTG4','FTG4-05004','truza corte alto','FTG4-05004 | truza corte alto ; talla-12 color: mariposa_01','{"estampado_1":"mariposa_01","estampado_2":"na"}','{"spec":"na"}','{"precio_doc":51,"precio_unit":4.25,"precio_web":6,"precio_catalog":4.68,"precio_usd":1.31}','12','cocotfyma','unidad','activo','APT_E','mariposa_01','ruta1','FTG4-05004','FTG4-05004 | truza corte alto ; talla-12 color: mariposa_01','-');</v>
      </c>
      <c r="V90" s="6">
        <v>18949</v>
      </c>
      <c r="W90" s="4" t="s">
        <v>4665</v>
      </c>
      <c r="X90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('producto_terminado','FTG4','FTG4-05004','truza corte alto','FTG4-05004 | truza corte alto ; talla-12 color: mariposa_01','{"estampado_1":"mariposa_01","estampado_2":"na"}','{"spec":"na"}','{"precio_doc":51,"precio_unit":4.25,"precio_web":6,"precio_catalog":4.68,"precio_usd":1.31}','12','cocotfyma','unidad','activo','APT_E','mariposa_01','ruta1','FTG4-05004','FTG4-05004 | truza corte alto ; talla-12 color: mariposa_01','-');</v>
      </c>
    </row>
    <row r="91" spans="1:24" x14ac:dyDescent="0.2">
      <c r="A91" s="1">
        <v>87</v>
      </c>
      <c r="B91" s="1" t="s">
        <v>0</v>
      </c>
      <c r="C91" s="1" t="str">
        <f t="shared" si="9"/>
        <v>FTG4</v>
      </c>
      <c r="D91" s="1" t="s">
        <v>101</v>
      </c>
      <c r="E91" s="1" t="s">
        <v>73</v>
      </c>
      <c r="F91" s="13" t="str">
        <f t="shared" si="10"/>
        <v>FTG4-06004 | truza corte alto ; talla-14 color: mariposa_01</v>
      </c>
      <c r="G91" s="13" t="str">
        <f t="shared" si="11"/>
        <v>{"estampado_1":"mariposa_01","estampado_2":"na"}</v>
      </c>
      <c r="H91" s="13" t="s">
        <v>1</v>
      </c>
      <c r="I91" s="13" t="s">
        <v>7</v>
      </c>
      <c r="J91" s="1">
        <v>14</v>
      </c>
      <c r="K91" s="13" t="s">
        <v>3</v>
      </c>
      <c r="L91" s="13" t="s">
        <v>4</v>
      </c>
      <c r="M91" s="13" t="s">
        <v>5</v>
      </c>
      <c r="N91" s="1" t="s">
        <v>6945</v>
      </c>
      <c r="O91" s="1" t="s">
        <v>1457</v>
      </c>
      <c r="P91" s="1" t="s">
        <v>2113</v>
      </c>
      <c r="Q91" s="1" t="str">
        <f t="shared" si="14"/>
        <v>FTG4-06004</v>
      </c>
      <c r="R91" s="1" t="str">
        <f t="shared" si="15"/>
        <v>FTG4-06004 | truza corte alto ; talla-14 color: mariposa_01</v>
      </c>
      <c r="S91" s="16" t="s">
        <v>1693</v>
      </c>
      <c r="T91" s="3" t="s">
        <v>1407</v>
      </c>
      <c r="U91" s="6" t="str">
        <f t="shared" si="12"/>
        <v>('producto_terminado','FTG4','FTG4-06004','truza corte alto','FTG4-06004 | truza corte alto ; talla-14 color: mariposa_01','{"estampado_1":"mariposa_01","estampado_2":"na"}','{"spec":"na"}','{"precio_doc":51,"precio_unit":4.25,"precio_web":6,"precio_catalog":4.68,"precio_usd":1.31}','14','cocotfyma','unidad','activo','APT_E','mariposa_01','ruta1','FTG4-06004','FTG4-06004 | truza corte alto ; talla-14 color: mariposa_01','-');</v>
      </c>
      <c r="V91" s="6">
        <v>18950</v>
      </c>
      <c r="W91" s="4" t="s">
        <v>4665</v>
      </c>
      <c r="X91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('producto_terminado','FTG4','FTG4-06004','truza corte alto','FTG4-06004 | truza corte alto ; talla-14 color: mariposa_01','{"estampado_1":"mariposa_01","estampado_2":"na"}','{"spec":"na"}','{"precio_doc":51,"precio_unit":4.25,"precio_web":6,"precio_catalog":4.68,"precio_usd":1.31}','14','cocotfyma','unidad','activo','APT_E','mariposa_01','ruta1','FTG4-06004','FTG4-06004 | truza corte alto ; talla-14 color: mariposa_01','-');</v>
      </c>
    </row>
    <row r="92" spans="1:24" x14ac:dyDescent="0.2">
      <c r="A92" s="1">
        <v>88</v>
      </c>
      <c r="B92" s="1" t="s">
        <v>0</v>
      </c>
      <c r="C92" s="1" t="str">
        <f t="shared" si="9"/>
        <v>FTG4</v>
      </c>
      <c r="D92" s="1" t="s">
        <v>102</v>
      </c>
      <c r="E92" s="1" t="s">
        <v>73</v>
      </c>
      <c r="F92" s="13" t="str">
        <f t="shared" si="10"/>
        <v>FTG4-07004 | truza corte alto ; talla-16 color: mariposa_01</v>
      </c>
      <c r="G92" s="13" t="str">
        <f t="shared" si="11"/>
        <v>{"estampado_1":"mariposa_01","estampado_2":"na"}</v>
      </c>
      <c r="H92" s="13" t="s">
        <v>1</v>
      </c>
      <c r="I92" s="13" t="s">
        <v>7</v>
      </c>
      <c r="J92" s="1">
        <v>16</v>
      </c>
      <c r="K92" s="13" t="s">
        <v>3</v>
      </c>
      <c r="L92" s="13" t="s">
        <v>4</v>
      </c>
      <c r="M92" s="13" t="s">
        <v>5</v>
      </c>
      <c r="N92" s="1" t="s">
        <v>6945</v>
      </c>
      <c r="O92" s="1" t="s">
        <v>1457</v>
      </c>
      <c r="P92" s="1" t="s">
        <v>2113</v>
      </c>
      <c r="Q92" s="1" t="str">
        <f t="shared" si="14"/>
        <v>FTG4-07004</v>
      </c>
      <c r="R92" s="1" t="str">
        <f t="shared" si="15"/>
        <v>FTG4-07004 | truza corte alto ; talla-16 color: mariposa_01</v>
      </c>
      <c r="S92" s="16" t="s">
        <v>1693</v>
      </c>
      <c r="T92" s="3" t="s">
        <v>1407</v>
      </c>
      <c r="U92" s="6" t="str">
        <f t="shared" si="12"/>
        <v>('producto_terminado','FTG4','FTG4-07004','truza corte alto','FTG4-07004 | truza corte alto ; talla-16 color: mariposa_01','{"estampado_1":"mariposa_01","estampado_2":"na"}','{"spec":"na"}','{"precio_doc":51,"precio_unit":4.25,"precio_web":6,"precio_catalog":4.68,"precio_usd":1.31}','16','cocotfyma','unidad','activo','APT_E','mariposa_01','ruta1','FTG4-07004','FTG4-07004 | truza corte alto ; talla-16 color: mariposa_01','-');</v>
      </c>
      <c r="V92" s="6">
        <v>18951</v>
      </c>
      <c r="W92" s="4" t="s">
        <v>4665</v>
      </c>
      <c r="X92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('producto_terminado','FTG4','FTG4-07004','truza corte alto','FTG4-07004 | truza corte alto ; talla-16 color: mariposa_01','{"estampado_1":"mariposa_01","estampado_2":"na"}','{"spec":"na"}','{"precio_doc":51,"precio_unit":4.25,"precio_web":6,"precio_catalog":4.68,"precio_usd":1.31}','16','cocotfyma','unidad','activo','APT_E','mariposa_01','ruta1','FTG4-07004','FTG4-07004 | truza corte alto ; talla-16 color: mariposa_01','-');</v>
      </c>
    </row>
    <row r="93" spans="1:24" x14ac:dyDescent="0.2">
      <c r="A93" s="1">
        <v>89</v>
      </c>
      <c r="B93" s="1" t="s">
        <v>0</v>
      </c>
      <c r="C93" s="1" t="str">
        <f t="shared" si="9"/>
        <v>FTG4</v>
      </c>
      <c r="D93" s="1" t="s">
        <v>103</v>
      </c>
      <c r="E93" s="1" t="s">
        <v>73</v>
      </c>
      <c r="F93" s="13" t="str">
        <f t="shared" si="10"/>
        <v>FTG4-01005 | truza corte alto ; talla-4 color: celeste</v>
      </c>
      <c r="G93" s="13" t="str">
        <f t="shared" si="11"/>
        <v>{"estampado_1":"celeste","estampado_2":"na"}</v>
      </c>
      <c r="H93" s="13" t="s">
        <v>1</v>
      </c>
      <c r="I93" s="13" t="s">
        <v>7</v>
      </c>
      <c r="J93" s="1">
        <v>4</v>
      </c>
      <c r="K93" s="13" t="s">
        <v>3</v>
      </c>
      <c r="L93" s="13" t="s">
        <v>4</v>
      </c>
      <c r="M93" s="13" t="s">
        <v>5</v>
      </c>
      <c r="N93" s="1" t="s">
        <v>6945</v>
      </c>
      <c r="O93" s="1" t="s">
        <v>1286</v>
      </c>
      <c r="P93" s="1" t="s">
        <v>2113</v>
      </c>
      <c r="Q93" s="1" t="str">
        <f t="shared" si="14"/>
        <v>FTG4-01005</v>
      </c>
      <c r="R93" s="1" t="str">
        <f t="shared" si="15"/>
        <v>FTG4-01005 | truza corte alto ; talla-4 color: celeste</v>
      </c>
      <c r="S93" s="16" t="s">
        <v>1693</v>
      </c>
      <c r="T93" s="3" t="s">
        <v>1407</v>
      </c>
      <c r="U93" s="6" t="str">
        <f t="shared" si="12"/>
        <v>('producto_terminado','FTG4','FTG4-01005','truza corte alto','FTG4-01005 | truza corte alto ; talla-4 color: celeste','{"estampado_1":"celeste","estampado_2":"na"}','{"spec":"na"}','{"precio_doc":51,"precio_unit":4.25,"precio_web":6,"precio_catalog":4.68,"precio_usd":1.31}','4','cocotfyma','unidad','activo','APT_E','celeste','ruta1','FTG4-01005','FTG4-01005 | truza corte alto ; talla-4 color: celeste','-');</v>
      </c>
      <c r="V93" s="6">
        <v>18952</v>
      </c>
      <c r="W93" s="4" t="s">
        <v>4665</v>
      </c>
      <c r="X93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('producto_terminado','FTG4','FTG4-01005','truza corte alto','FTG4-01005 | truza corte alto ; talla-4 color: celeste','{"estampado_1":"celeste","estampado_2":"na"}','{"spec":"na"}','{"precio_doc":51,"precio_unit":4.25,"precio_web":6,"precio_catalog":4.68,"precio_usd":1.31}','4','cocotfyma','unidad','activo','APT_E','celeste','ruta1','FTG4-01005','FTG4-01005 | truza corte alto ; talla-4 color: celeste','-');</v>
      </c>
    </row>
    <row r="94" spans="1:24" x14ac:dyDescent="0.2">
      <c r="A94" s="1">
        <v>90</v>
      </c>
      <c r="B94" s="1" t="s">
        <v>0</v>
      </c>
      <c r="C94" s="1" t="str">
        <f t="shared" si="9"/>
        <v>FTG4</v>
      </c>
      <c r="D94" s="1" t="s">
        <v>104</v>
      </c>
      <c r="E94" s="1" t="s">
        <v>73</v>
      </c>
      <c r="F94" s="13" t="str">
        <f t="shared" si="10"/>
        <v>FTG4-02005 | truza corte alto ; talla-6 color: celeste</v>
      </c>
      <c r="G94" s="13" t="str">
        <f t="shared" si="11"/>
        <v>{"estampado_1":"celeste","estampado_2":"na"}</v>
      </c>
      <c r="H94" s="13" t="s">
        <v>1</v>
      </c>
      <c r="I94" s="13" t="s">
        <v>7</v>
      </c>
      <c r="J94" s="1">
        <v>6</v>
      </c>
      <c r="K94" s="13" t="s">
        <v>3</v>
      </c>
      <c r="L94" s="13" t="s">
        <v>4</v>
      </c>
      <c r="M94" s="13" t="s">
        <v>5</v>
      </c>
      <c r="N94" s="1" t="s">
        <v>6945</v>
      </c>
      <c r="O94" s="1" t="s">
        <v>1286</v>
      </c>
      <c r="P94" s="1" t="s">
        <v>2113</v>
      </c>
      <c r="Q94" s="1" t="str">
        <f t="shared" si="14"/>
        <v>FTG4-02005</v>
      </c>
      <c r="R94" s="1" t="str">
        <f t="shared" si="15"/>
        <v>FTG4-02005 | truza corte alto ; talla-6 color: celeste</v>
      </c>
      <c r="S94" s="16" t="s">
        <v>1693</v>
      </c>
      <c r="T94" s="3" t="s">
        <v>1407</v>
      </c>
      <c r="U94" s="6" t="str">
        <f t="shared" si="12"/>
        <v>('producto_terminado','FTG4','FTG4-02005','truza corte alto','FTG4-02005 | truza corte alto ; talla-6 color: celeste','{"estampado_1":"celeste","estampado_2":"na"}','{"spec":"na"}','{"precio_doc":51,"precio_unit":4.25,"precio_web":6,"precio_catalog":4.68,"precio_usd":1.31}','6','cocotfyma','unidad','activo','APT_E','celeste','ruta1','FTG4-02005','FTG4-02005 | truza corte alto ; talla-6 color: celeste','-');</v>
      </c>
      <c r="V94" s="6">
        <v>18953</v>
      </c>
      <c r="W94" s="4" t="s">
        <v>4665</v>
      </c>
      <c r="X94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('producto_terminado','FTG4','FTG4-02005','truza corte alto','FTG4-02005 | truza corte alto ; talla-6 color: celeste','{"estampado_1":"celeste","estampado_2":"na"}','{"spec":"na"}','{"precio_doc":51,"precio_unit":4.25,"precio_web":6,"precio_catalog":4.68,"precio_usd":1.31}','6','cocotfyma','unidad','activo','APT_E','celeste','ruta1','FTG4-02005','FTG4-02005 | truza corte alto ; talla-6 color: celeste','-');</v>
      </c>
    </row>
    <row r="95" spans="1:24" x14ac:dyDescent="0.2">
      <c r="A95" s="1">
        <v>91</v>
      </c>
      <c r="B95" s="1" t="s">
        <v>0</v>
      </c>
      <c r="C95" s="1" t="str">
        <f t="shared" si="9"/>
        <v>FTG4</v>
      </c>
      <c r="D95" s="1" t="s">
        <v>105</v>
      </c>
      <c r="E95" s="1" t="s">
        <v>73</v>
      </c>
      <c r="F95" s="13" t="str">
        <f t="shared" si="10"/>
        <v>FTG4-03005 | truza corte alto ; talla-8 color: celeste</v>
      </c>
      <c r="G95" s="13" t="str">
        <f t="shared" si="11"/>
        <v>{"estampado_1":"celeste","estampado_2":"na"}</v>
      </c>
      <c r="H95" s="13" t="s">
        <v>1</v>
      </c>
      <c r="I95" s="13" t="s">
        <v>7</v>
      </c>
      <c r="J95" s="1">
        <v>8</v>
      </c>
      <c r="K95" s="13" t="s">
        <v>3</v>
      </c>
      <c r="L95" s="13" t="s">
        <v>4</v>
      </c>
      <c r="M95" s="13" t="s">
        <v>5</v>
      </c>
      <c r="N95" s="1" t="s">
        <v>6945</v>
      </c>
      <c r="O95" s="1" t="s">
        <v>1286</v>
      </c>
      <c r="P95" s="1" t="s">
        <v>2113</v>
      </c>
      <c r="Q95" s="1" t="str">
        <f t="shared" si="14"/>
        <v>FTG4-03005</v>
      </c>
      <c r="R95" s="1" t="str">
        <f t="shared" si="15"/>
        <v>FTG4-03005 | truza corte alto ; talla-8 color: celeste</v>
      </c>
      <c r="S95" s="16" t="s">
        <v>1693</v>
      </c>
      <c r="T95" s="3" t="s">
        <v>1407</v>
      </c>
      <c r="U95" s="6" t="str">
        <f t="shared" si="12"/>
        <v>('producto_terminado','FTG4','FTG4-03005','truza corte alto','FTG4-03005 | truza corte alto ; talla-8 color: celeste','{"estampado_1":"celeste","estampado_2":"na"}','{"spec":"na"}','{"precio_doc":51,"precio_unit":4.25,"precio_web":6,"precio_catalog":4.68,"precio_usd":1.31}','8','cocotfyma','unidad','activo','APT_E','celeste','ruta1','FTG4-03005','FTG4-03005 | truza corte alto ; talla-8 color: celeste','-');</v>
      </c>
      <c r="V95" s="6">
        <v>18954</v>
      </c>
      <c r="W95" s="4" t="s">
        <v>4665</v>
      </c>
      <c r="X95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('producto_terminado','FTG4','FTG4-03005','truza corte alto','FTG4-03005 | truza corte alto ; talla-8 color: celeste','{"estampado_1":"celeste","estampado_2":"na"}','{"spec":"na"}','{"precio_doc":51,"precio_unit":4.25,"precio_web":6,"precio_catalog":4.68,"precio_usd":1.31}','8','cocotfyma','unidad','activo','APT_E','celeste','ruta1','FTG4-03005','FTG4-03005 | truza corte alto ; talla-8 color: celeste','-');</v>
      </c>
    </row>
    <row r="96" spans="1:24" x14ac:dyDescent="0.2">
      <c r="A96" s="1">
        <v>92</v>
      </c>
      <c r="B96" s="1" t="s">
        <v>0</v>
      </c>
      <c r="C96" s="1" t="str">
        <f t="shared" si="9"/>
        <v>FTG4</v>
      </c>
      <c r="D96" s="1" t="s">
        <v>106</v>
      </c>
      <c r="E96" s="1" t="s">
        <v>73</v>
      </c>
      <c r="F96" s="13" t="str">
        <f t="shared" si="10"/>
        <v>FTG4-04005 | truza corte alto ; talla-10 color: celeste</v>
      </c>
      <c r="G96" s="13" t="str">
        <f t="shared" si="11"/>
        <v>{"estampado_1":"celeste","estampado_2":"na"}</v>
      </c>
      <c r="H96" s="13" t="s">
        <v>1</v>
      </c>
      <c r="I96" s="13" t="s">
        <v>7</v>
      </c>
      <c r="J96" s="1">
        <v>10</v>
      </c>
      <c r="K96" s="13" t="s">
        <v>3</v>
      </c>
      <c r="L96" s="13" t="s">
        <v>4</v>
      </c>
      <c r="M96" s="13" t="s">
        <v>5</v>
      </c>
      <c r="N96" s="1" t="s">
        <v>6945</v>
      </c>
      <c r="O96" s="1" t="s">
        <v>1286</v>
      </c>
      <c r="P96" s="1" t="s">
        <v>2113</v>
      </c>
      <c r="Q96" s="1" t="str">
        <f t="shared" si="14"/>
        <v>FTG4-04005</v>
      </c>
      <c r="R96" s="1" t="str">
        <f t="shared" si="15"/>
        <v>FTG4-04005 | truza corte alto ; talla-10 color: celeste</v>
      </c>
      <c r="S96" s="16" t="s">
        <v>1693</v>
      </c>
      <c r="T96" s="3" t="s">
        <v>1407</v>
      </c>
      <c r="U96" s="6" t="str">
        <f t="shared" si="12"/>
        <v>('producto_terminado','FTG4','FTG4-04005','truza corte alto','FTG4-04005 | truza corte alto ; talla-10 color: celeste','{"estampado_1":"celeste","estampado_2":"na"}','{"spec":"na"}','{"precio_doc":51,"precio_unit":4.25,"precio_web":6,"precio_catalog":4.68,"precio_usd":1.31}','10','cocotfyma','unidad','activo','APT_E','celeste','ruta1','FTG4-04005','FTG4-04005 | truza corte alto ; talla-10 color: celeste','-');</v>
      </c>
      <c r="V96" s="6">
        <v>18955</v>
      </c>
      <c r="W96" s="4" t="s">
        <v>4665</v>
      </c>
      <c r="X96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('producto_terminado','FTG4','FTG4-04005','truza corte alto','FTG4-04005 | truza corte alto ; talla-10 color: celeste','{"estampado_1":"celeste","estampado_2":"na"}','{"spec":"na"}','{"precio_doc":51,"precio_unit":4.25,"precio_web":6,"precio_catalog":4.68,"precio_usd":1.31}','10','cocotfyma','unidad','activo','APT_E','celeste','ruta1','FTG4-04005','FTG4-04005 | truza corte alto ; talla-10 color: celeste','-');</v>
      </c>
    </row>
    <row r="97" spans="1:24" x14ac:dyDescent="0.2">
      <c r="A97" s="1">
        <v>93</v>
      </c>
      <c r="B97" s="1" t="s">
        <v>0</v>
      </c>
      <c r="C97" s="1" t="str">
        <f t="shared" si="9"/>
        <v>FTG4</v>
      </c>
      <c r="D97" s="1" t="s">
        <v>107</v>
      </c>
      <c r="E97" s="1" t="s">
        <v>73</v>
      </c>
      <c r="F97" s="13" t="str">
        <f t="shared" si="10"/>
        <v>FTG4-05005 | truza corte alto ; talla-12 color: celeste</v>
      </c>
      <c r="G97" s="13" t="str">
        <f t="shared" si="11"/>
        <v>{"estampado_1":"celeste","estampado_2":"na"}</v>
      </c>
      <c r="H97" s="13" t="s">
        <v>1</v>
      </c>
      <c r="I97" s="13" t="s">
        <v>7</v>
      </c>
      <c r="J97" s="1">
        <v>12</v>
      </c>
      <c r="K97" s="13" t="s">
        <v>3</v>
      </c>
      <c r="L97" s="13" t="s">
        <v>4</v>
      </c>
      <c r="M97" s="13" t="s">
        <v>5</v>
      </c>
      <c r="N97" s="1" t="s">
        <v>6945</v>
      </c>
      <c r="O97" s="1" t="s">
        <v>1286</v>
      </c>
      <c r="P97" s="1" t="s">
        <v>2113</v>
      </c>
      <c r="Q97" s="1" t="str">
        <f t="shared" si="14"/>
        <v>FTG4-05005</v>
      </c>
      <c r="R97" s="1" t="str">
        <f t="shared" si="15"/>
        <v>FTG4-05005 | truza corte alto ; talla-12 color: celeste</v>
      </c>
      <c r="S97" s="16" t="s">
        <v>1693</v>
      </c>
      <c r="T97" s="3" t="s">
        <v>1407</v>
      </c>
      <c r="U97" s="6" t="str">
        <f t="shared" si="12"/>
        <v>('producto_terminado','FTG4','FTG4-05005','truza corte alto','FTG4-05005 | truza corte alto ; talla-12 color: celeste','{"estampado_1":"celeste","estampado_2":"na"}','{"spec":"na"}','{"precio_doc":51,"precio_unit":4.25,"precio_web":6,"precio_catalog":4.68,"precio_usd":1.31}','12','cocotfyma','unidad','activo','APT_E','celeste','ruta1','FTG4-05005','FTG4-05005 | truza corte alto ; talla-12 color: celeste','-');</v>
      </c>
      <c r="V97" s="6">
        <v>18956</v>
      </c>
      <c r="W97" s="4" t="s">
        <v>4665</v>
      </c>
      <c r="X97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('producto_terminado','FTG4','FTG4-05005','truza corte alto','FTG4-05005 | truza corte alto ; talla-12 color: celeste','{"estampado_1":"celeste","estampado_2":"na"}','{"spec":"na"}','{"precio_doc":51,"precio_unit":4.25,"precio_web":6,"precio_catalog":4.68,"precio_usd":1.31}','12','cocotfyma','unidad','activo','APT_E','celeste','ruta1','FTG4-05005','FTG4-05005 | truza corte alto ; talla-12 color: celeste','-');</v>
      </c>
    </row>
    <row r="98" spans="1:24" x14ac:dyDescent="0.2">
      <c r="A98" s="1">
        <v>94</v>
      </c>
      <c r="B98" s="1" t="s">
        <v>0</v>
      </c>
      <c r="C98" s="1" t="str">
        <f t="shared" si="9"/>
        <v>FTG4</v>
      </c>
      <c r="D98" s="1" t="s">
        <v>108</v>
      </c>
      <c r="E98" s="1" t="s">
        <v>73</v>
      </c>
      <c r="F98" s="13" t="str">
        <f t="shared" si="10"/>
        <v>FTG4-06005 | truza corte alto ; talla-14 color: celeste</v>
      </c>
      <c r="G98" s="13" t="str">
        <f t="shared" si="11"/>
        <v>{"estampado_1":"celeste","estampado_2":"na"}</v>
      </c>
      <c r="H98" s="13" t="s">
        <v>1</v>
      </c>
      <c r="I98" s="13" t="s">
        <v>7</v>
      </c>
      <c r="J98" s="1">
        <v>14</v>
      </c>
      <c r="K98" s="13" t="s">
        <v>3</v>
      </c>
      <c r="L98" s="13" t="s">
        <v>4</v>
      </c>
      <c r="M98" s="13" t="s">
        <v>5</v>
      </c>
      <c r="N98" s="1" t="s">
        <v>6945</v>
      </c>
      <c r="O98" s="1" t="s">
        <v>1286</v>
      </c>
      <c r="P98" s="1" t="s">
        <v>2113</v>
      </c>
      <c r="Q98" s="1" t="str">
        <f t="shared" si="14"/>
        <v>FTG4-06005</v>
      </c>
      <c r="R98" s="1" t="str">
        <f t="shared" si="15"/>
        <v>FTG4-06005 | truza corte alto ; talla-14 color: celeste</v>
      </c>
      <c r="S98" s="16" t="s">
        <v>1693</v>
      </c>
      <c r="T98" s="3" t="s">
        <v>1407</v>
      </c>
      <c r="U98" s="6" t="str">
        <f t="shared" si="12"/>
        <v>('producto_terminado','FTG4','FTG4-06005','truza corte alto','FTG4-06005 | truza corte alto ; talla-14 color: celeste','{"estampado_1":"celeste","estampado_2":"na"}','{"spec":"na"}','{"precio_doc":51,"precio_unit":4.25,"precio_web":6,"precio_catalog":4.68,"precio_usd":1.31}','14','cocotfyma','unidad','activo','APT_E','celeste','ruta1','FTG4-06005','FTG4-06005 | truza corte alto ; talla-14 color: celeste','-');</v>
      </c>
      <c r="V98" s="6">
        <v>18957</v>
      </c>
      <c r="W98" s="4" t="s">
        <v>4665</v>
      </c>
      <c r="X98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('producto_terminado','FTG4','FTG4-06005','truza corte alto','FTG4-06005 | truza corte alto ; talla-14 color: celeste','{"estampado_1":"celeste","estampado_2":"na"}','{"spec":"na"}','{"precio_doc":51,"precio_unit":4.25,"precio_web":6,"precio_catalog":4.68,"precio_usd":1.31}','14','cocotfyma','unidad','activo','APT_E','celeste','ruta1','FTG4-06005','FTG4-06005 | truza corte alto ; talla-14 color: celeste','-');</v>
      </c>
    </row>
    <row r="99" spans="1:24" x14ac:dyDescent="0.2">
      <c r="A99" s="1">
        <v>95</v>
      </c>
      <c r="B99" s="1" t="s">
        <v>0</v>
      </c>
      <c r="C99" s="1" t="str">
        <f t="shared" si="9"/>
        <v>FTG4</v>
      </c>
      <c r="D99" s="1" t="s">
        <v>109</v>
      </c>
      <c r="E99" s="1" t="s">
        <v>73</v>
      </c>
      <c r="F99" s="13" t="str">
        <f t="shared" si="10"/>
        <v>FTG4-07005 | truza corte alto ; talla-16 color: celeste</v>
      </c>
      <c r="G99" s="13" t="str">
        <f t="shared" si="11"/>
        <v>{"estampado_1":"celeste","estampado_2":"na"}</v>
      </c>
      <c r="H99" s="13" t="s">
        <v>1</v>
      </c>
      <c r="I99" s="13" t="s">
        <v>7</v>
      </c>
      <c r="J99" s="1">
        <v>16</v>
      </c>
      <c r="K99" s="13" t="s">
        <v>3</v>
      </c>
      <c r="L99" s="13" t="s">
        <v>4</v>
      </c>
      <c r="M99" s="13" t="s">
        <v>5</v>
      </c>
      <c r="N99" s="1" t="s">
        <v>6945</v>
      </c>
      <c r="O99" s="1" t="s">
        <v>1286</v>
      </c>
      <c r="P99" s="1" t="s">
        <v>2113</v>
      </c>
      <c r="Q99" s="1" t="str">
        <f t="shared" si="14"/>
        <v>FTG4-07005</v>
      </c>
      <c r="R99" s="1" t="str">
        <f t="shared" si="15"/>
        <v>FTG4-07005 | truza corte alto ; talla-16 color: celeste</v>
      </c>
      <c r="S99" s="16" t="s">
        <v>1693</v>
      </c>
      <c r="T99" s="3" t="s">
        <v>1407</v>
      </c>
      <c r="U99" s="6" t="str">
        <f t="shared" si="12"/>
        <v>('producto_terminado','FTG4','FTG4-07005','truza corte alto','FTG4-07005 | truza corte alto ; talla-16 color: celeste','{"estampado_1":"celeste","estampado_2":"na"}','{"spec":"na"}','{"precio_doc":51,"precio_unit":4.25,"precio_web":6,"precio_catalog":4.68,"precio_usd":1.31}','16','cocotfyma','unidad','activo','APT_E','celeste','ruta1','FTG4-07005','FTG4-07005 | truza corte alto ; talla-16 color: celeste','-');</v>
      </c>
      <c r="V99" s="6">
        <v>18958</v>
      </c>
      <c r="W99" s="4" t="s">
        <v>4665</v>
      </c>
      <c r="X99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('producto_terminado','FTG4','FTG4-07005','truza corte alto','FTG4-07005 | truza corte alto ; talla-16 color: celeste','{"estampado_1":"celeste","estampado_2":"na"}','{"spec":"na"}','{"precio_doc":51,"precio_unit":4.25,"precio_web":6,"precio_catalog":4.68,"precio_usd":1.31}','16','cocotfyma','unidad','activo','APT_E','celeste','ruta1','FTG4-07005','FTG4-07005 | truza corte alto ; talla-16 color: celeste','-');</v>
      </c>
    </row>
    <row r="100" spans="1:24" x14ac:dyDescent="0.2">
      <c r="A100" s="1">
        <v>96</v>
      </c>
      <c r="B100" s="1" t="s">
        <v>0</v>
      </c>
      <c r="C100" s="1" t="str">
        <f t="shared" si="9"/>
        <v>FTG4</v>
      </c>
      <c r="D100" s="1" t="s">
        <v>110</v>
      </c>
      <c r="E100" s="1" t="s">
        <v>73</v>
      </c>
      <c r="F100" s="13" t="str">
        <f t="shared" si="10"/>
        <v>FTG4-01006 | truza corte alto ; talla-4 color: corazon_01</v>
      </c>
      <c r="G100" s="13" t="str">
        <f t="shared" si="11"/>
        <v>{"estampado_1":"corazon_01","estampado_2":"na"}</v>
      </c>
      <c r="H100" s="13" t="s">
        <v>1</v>
      </c>
      <c r="I100" s="13" t="s">
        <v>7</v>
      </c>
      <c r="J100" s="1">
        <v>4</v>
      </c>
      <c r="K100" s="13" t="s">
        <v>3</v>
      </c>
      <c r="L100" s="13" t="s">
        <v>4</v>
      </c>
      <c r="M100" s="13" t="s">
        <v>5</v>
      </c>
      <c r="N100" s="1" t="s">
        <v>6945</v>
      </c>
      <c r="O100" s="1" t="s">
        <v>1458</v>
      </c>
      <c r="P100" s="1" t="s">
        <v>2113</v>
      </c>
      <c r="Q100" s="1" t="str">
        <f t="shared" si="14"/>
        <v>FTG4-01006</v>
      </c>
      <c r="R100" s="1" t="str">
        <f t="shared" si="15"/>
        <v>FTG4-01006 | truza corte alto ; talla-4 color: corazon_01</v>
      </c>
      <c r="S100" s="16" t="s">
        <v>1693</v>
      </c>
      <c r="T100" s="3" t="s">
        <v>1407</v>
      </c>
      <c r="U100" s="6" t="str">
        <f t="shared" si="12"/>
        <v>('producto_terminado','FTG4','FTG4-01006','truza corte alto','FTG4-01006 | truza corte alto ; talla-4 color: corazon_01','{"estampado_1":"corazon_01","estampado_2":"na"}','{"spec":"na"}','{"precio_doc":51,"precio_unit":4.25,"precio_web":6,"precio_catalog":4.68,"precio_usd":1.31}','4','cocotfyma','unidad','activo','APT_E','corazon_01','ruta1','FTG4-01006','FTG4-01006 | truza corte alto ; talla-4 color: corazon_01','-');</v>
      </c>
      <c r="V100" s="6">
        <v>18959</v>
      </c>
      <c r="W100" s="4" t="s">
        <v>4665</v>
      </c>
      <c r="X100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('producto_terminado','FTG4','FTG4-01006','truza corte alto','FTG4-01006 | truza corte alto ; talla-4 color: corazon_01','{"estampado_1":"corazon_01","estampado_2":"na"}','{"spec":"na"}','{"precio_doc":51,"precio_unit":4.25,"precio_web":6,"precio_catalog":4.68,"precio_usd":1.31}','4','cocotfyma','unidad','activo','APT_E','corazon_01','ruta1','FTG4-01006','FTG4-01006 | truza corte alto ; talla-4 color: corazon_01','-');</v>
      </c>
    </row>
    <row r="101" spans="1:24" x14ac:dyDescent="0.2">
      <c r="A101" s="1">
        <v>97</v>
      </c>
      <c r="B101" s="1" t="s">
        <v>0</v>
      </c>
      <c r="C101" s="1" t="str">
        <f t="shared" si="9"/>
        <v>FTG4</v>
      </c>
      <c r="D101" s="1" t="s">
        <v>111</v>
      </c>
      <c r="E101" s="1" t="s">
        <v>73</v>
      </c>
      <c r="F101" s="13" t="str">
        <f t="shared" si="10"/>
        <v>FTG4-02006 | truza corte alto ; talla-6 color: corazon_01</v>
      </c>
      <c r="G101" s="13" t="str">
        <f t="shared" si="11"/>
        <v>{"estampado_1":"corazon_01","estampado_2":"na"}</v>
      </c>
      <c r="H101" s="13" t="s">
        <v>1</v>
      </c>
      <c r="I101" s="13" t="s">
        <v>7</v>
      </c>
      <c r="J101" s="1">
        <v>6</v>
      </c>
      <c r="K101" s="13" t="s">
        <v>3</v>
      </c>
      <c r="L101" s="13" t="s">
        <v>4</v>
      </c>
      <c r="M101" s="13" t="s">
        <v>5</v>
      </c>
      <c r="N101" s="1" t="s">
        <v>6945</v>
      </c>
      <c r="O101" s="1" t="s">
        <v>1458</v>
      </c>
      <c r="P101" s="1" t="s">
        <v>2113</v>
      </c>
      <c r="Q101" s="1" t="str">
        <f t="shared" si="14"/>
        <v>FTG4-02006</v>
      </c>
      <c r="R101" s="1" t="str">
        <f t="shared" si="15"/>
        <v>FTG4-02006 | truza corte alto ; talla-6 color: corazon_01</v>
      </c>
      <c r="S101" s="16" t="s">
        <v>1693</v>
      </c>
      <c r="T101" s="3" t="s">
        <v>1407</v>
      </c>
      <c r="U101" s="6" t="str">
        <f t="shared" si="12"/>
        <v>('producto_terminado','FTG4','FTG4-02006','truza corte alto','FTG4-02006 | truza corte alto ; talla-6 color: corazon_01','{"estampado_1":"corazon_01","estampado_2":"na"}','{"spec":"na"}','{"precio_doc":51,"precio_unit":4.25,"precio_web":6,"precio_catalog":4.68,"precio_usd":1.31}','6','cocotfyma','unidad','activo','APT_E','corazon_01','ruta1','FTG4-02006','FTG4-02006 | truza corte alto ; talla-6 color: corazon_01','-');</v>
      </c>
      <c r="V101" s="6">
        <v>18960</v>
      </c>
      <c r="W101" s="4" t="s">
        <v>4665</v>
      </c>
      <c r="X101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('producto_terminado','FTG4','FTG4-02006','truza corte alto','FTG4-02006 | truza corte alto ; talla-6 color: corazon_01','{"estampado_1":"corazon_01","estampado_2":"na"}','{"spec":"na"}','{"precio_doc":51,"precio_unit":4.25,"precio_web":6,"precio_catalog":4.68,"precio_usd":1.31}','6','cocotfyma','unidad','activo','APT_E','corazon_01','ruta1','FTG4-02006','FTG4-02006 | truza corte alto ; talla-6 color: corazon_01','-');</v>
      </c>
    </row>
    <row r="102" spans="1:24" x14ac:dyDescent="0.2">
      <c r="A102" s="1">
        <v>98</v>
      </c>
      <c r="B102" s="1" t="s">
        <v>0</v>
      </c>
      <c r="C102" s="1" t="str">
        <f t="shared" si="9"/>
        <v>FTG4</v>
      </c>
      <c r="D102" s="1" t="s">
        <v>112</v>
      </c>
      <c r="E102" s="1" t="s">
        <v>73</v>
      </c>
      <c r="F102" s="13" t="str">
        <f t="shared" si="10"/>
        <v>FTG4-03006 | truza corte alto ; talla-8 color: corazon_01</v>
      </c>
      <c r="G102" s="13" t="str">
        <f t="shared" si="11"/>
        <v>{"estampado_1":"corazon_01","estampado_2":"na"}</v>
      </c>
      <c r="H102" s="13" t="s">
        <v>1</v>
      </c>
      <c r="I102" s="13" t="s">
        <v>7</v>
      </c>
      <c r="J102" s="1">
        <v>8</v>
      </c>
      <c r="K102" s="13" t="s">
        <v>3</v>
      </c>
      <c r="L102" s="13" t="s">
        <v>4</v>
      </c>
      <c r="M102" s="13" t="s">
        <v>5</v>
      </c>
      <c r="N102" s="1" t="s">
        <v>6945</v>
      </c>
      <c r="O102" s="1" t="s">
        <v>1458</v>
      </c>
      <c r="P102" s="1" t="s">
        <v>2113</v>
      </c>
      <c r="Q102" s="1" t="str">
        <f t="shared" si="14"/>
        <v>FTG4-03006</v>
      </c>
      <c r="R102" s="1" t="str">
        <f t="shared" si="15"/>
        <v>FTG4-03006 | truza corte alto ; talla-8 color: corazon_01</v>
      </c>
      <c r="S102" s="16" t="s">
        <v>1693</v>
      </c>
      <c r="T102" s="3" t="s">
        <v>1407</v>
      </c>
      <c r="U102" s="6" t="str">
        <f t="shared" si="12"/>
        <v>('producto_terminado','FTG4','FTG4-03006','truza corte alto','FTG4-03006 | truza corte alto ; talla-8 color: corazon_01','{"estampado_1":"corazon_01","estampado_2":"na"}','{"spec":"na"}','{"precio_doc":51,"precio_unit":4.25,"precio_web":6,"precio_catalog":4.68,"precio_usd":1.31}','8','cocotfyma','unidad','activo','APT_E','corazon_01','ruta1','FTG4-03006','FTG4-03006 | truza corte alto ; talla-8 color: corazon_01','-');</v>
      </c>
      <c r="V102" s="6">
        <v>18961</v>
      </c>
      <c r="W102" s="4" t="s">
        <v>4665</v>
      </c>
      <c r="X102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('producto_terminado','FTG4','FTG4-03006','truza corte alto','FTG4-03006 | truza corte alto ; talla-8 color: corazon_01','{"estampado_1":"corazon_01","estampado_2":"na"}','{"spec":"na"}','{"precio_doc":51,"precio_unit":4.25,"precio_web":6,"precio_catalog":4.68,"precio_usd":1.31}','8','cocotfyma','unidad','activo','APT_E','corazon_01','ruta1','FTG4-03006','FTG4-03006 | truza corte alto ; talla-8 color: corazon_01','-');</v>
      </c>
    </row>
    <row r="103" spans="1:24" x14ac:dyDescent="0.2">
      <c r="A103" s="1">
        <v>99</v>
      </c>
      <c r="B103" s="1" t="s">
        <v>0</v>
      </c>
      <c r="C103" s="1" t="str">
        <f t="shared" si="9"/>
        <v>FTG4</v>
      </c>
      <c r="D103" s="1" t="s">
        <v>113</v>
      </c>
      <c r="E103" s="1" t="s">
        <v>73</v>
      </c>
      <c r="F103" s="13" t="str">
        <f t="shared" si="10"/>
        <v>FTG4-04006 | truza corte alto ; talla-10 color: corazon_01</v>
      </c>
      <c r="G103" s="13" t="str">
        <f t="shared" si="11"/>
        <v>{"estampado_1":"corazon_01","estampado_2":"na"}</v>
      </c>
      <c r="H103" s="13" t="s">
        <v>1</v>
      </c>
      <c r="I103" s="13" t="s">
        <v>7</v>
      </c>
      <c r="J103" s="1">
        <v>10</v>
      </c>
      <c r="K103" s="13" t="s">
        <v>3</v>
      </c>
      <c r="L103" s="13" t="s">
        <v>4</v>
      </c>
      <c r="M103" s="13" t="s">
        <v>5</v>
      </c>
      <c r="N103" s="1" t="s">
        <v>6945</v>
      </c>
      <c r="O103" s="1" t="s">
        <v>1458</v>
      </c>
      <c r="P103" s="1" t="s">
        <v>2113</v>
      </c>
      <c r="Q103" s="1" t="str">
        <f t="shared" si="14"/>
        <v>FTG4-04006</v>
      </c>
      <c r="R103" s="1" t="str">
        <f t="shared" si="15"/>
        <v>FTG4-04006 | truza corte alto ; talla-10 color: corazon_01</v>
      </c>
      <c r="S103" s="16" t="s">
        <v>1693</v>
      </c>
      <c r="T103" s="3" t="s">
        <v>1407</v>
      </c>
      <c r="U103" s="6" t="str">
        <f t="shared" si="12"/>
        <v>('producto_terminado','FTG4','FTG4-04006','truza corte alto','FTG4-04006 | truza corte alto ; talla-10 color: corazon_01','{"estampado_1":"corazon_01","estampado_2":"na"}','{"spec":"na"}','{"precio_doc":51,"precio_unit":4.25,"precio_web":6,"precio_catalog":4.68,"precio_usd":1.31}','10','cocotfyma','unidad','activo','APT_E','corazon_01','ruta1','FTG4-04006','FTG4-04006 | truza corte alto ; talla-10 color: corazon_01','-');</v>
      </c>
      <c r="V103" s="6">
        <v>18962</v>
      </c>
      <c r="W103" s="4" t="s">
        <v>4665</v>
      </c>
      <c r="X103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('producto_terminado','FTG4','FTG4-04006','truza corte alto','FTG4-04006 | truza corte alto ; talla-10 color: corazon_01','{"estampado_1":"corazon_01","estampado_2":"na"}','{"spec":"na"}','{"precio_doc":51,"precio_unit":4.25,"precio_web":6,"precio_catalog":4.68,"precio_usd":1.31}','10','cocotfyma','unidad','activo','APT_E','corazon_01','ruta1','FTG4-04006','FTG4-04006 | truza corte alto ; talla-10 color: corazon_01','-');</v>
      </c>
    </row>
    <row r="104" spans="1:24" x14ac:dyDescent="0.2">
      <c r="A104" s="1">
        <v>100</v>
      </c>
      <c r="B104" s="1" t="s">
        <v>0</v>
      </c>
      <c r="C104" s="1" t="str">
        <f t="shared" si="9"/>
        <v>FTG4</v>
      </c>
      <c r="D104" s="1" t="s">
        <v>114</v>
      </c>
      <c r="E104" s="1" t="s">
        <v>73</v>
      </c>
      <c r="F104" s="13" t="str">
        <f t="shared" si="10"/>
        <v>FTG4-05006 | truza corte alto ; talla-12 color: corazon_01</v>
      </c>
      <c r="G104" s="13" t="str">
        <f t="shared" si="11"/>
        <v>{"estampado_1":"corazon_01","estampado_2":"na"}</v>
      </c>
      <c r="H104" s="13" t="s">
        <v>1</v>
      </c>
      <c r="I104" s="13" t="s">
        <v>7</v>
      </c>
      <c r="J104" s="1">
        <v>12</v>
      </c>
      <c r="K104" s="13" t="s">
        <v>3</v>
      </c>
      <c r="L104" s="13" t="s">
        <v>4</v>
      </c>
      <c r="M104" s="13" t="s">
        <v>5</v>
      </c>
      <c r="N104" s="1" t="s">
        <v>6945</v>
      </c>
      <c r="O104" s="1" t="s">
        <v>1458</v>
      </c>
      <c r="P104" s="1" t="s">
        <v>2113</v>
      </c>
      <c r="Q104" s="1" t="str">
        <f t="shared" si="14"/>
        <v>FTG4-05006</v>
      </c>
      <c r="R104" s="1" t="str">
        <f t="shared" si="15"/>
        <v>FTG4-05006 | truza corte alto ; talla-12 color: corazon_01</v>
      </c>
      <c r="S104" s="16" t="s">
        <v>1693</v>
      </c>
      <c r="T104" s="3" t="s">
        <v>1407</v>
      </c>
      <c r="U104" s="6" t="str">
        <f t="shared" si="12"/>
        <v>('producto_terminado','FTG4','FTG4-05006','truza corte alto','FTG4-05006 | truza corte alto ; talla-12 color: corazon_01','{"estampado_1":"corazon_01","estampado_2":"na"}','{"spec":"na"}','{"precio_doc":51,"precio_unit":4.25,"precio_web":6,"precio_catalog":4.68,"precio_usd":1.31}','12','cocotfyma','unidad','activo','APT_E','corazon_01','ruta1','FTG4-05006','FTG4-05006 | truza corte alto ; talla-12 color: corazon_01','-');</v>
      </c>
      <c r="V104" s="6">
        <v>18963</v>
      </c>
      <c r="W104" s="4" t="s">
        <v>4665</v>
      </c>
      <c r="X104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('producto_terminado','FTG4','FTG4-05006','truza corte alto','FTG4-05006 | truza corte alto ; talla-12 color: corazon_01','{"estampado_1":"corazon_01","estampado_2":"na"}','{"spec":"na"}','{"precio_doc":51,"precio_unit":4.25,"precio_web":6,"precio_catalog":4.68,"precio_usd":1.31}','12','cocotfyma','unidad','activo','APT_E','corazon_01','ruta1','FTG4-05006','FTG4-05006 | truza corte alto ; talla-12 color: corazon_01','-');</v>
      </c>
    </row>
    <row r="105" spans="1:24" x14ac:dyDescent="0.2">
      <c r="A105" s="1">
        <v>101</v>
      </c>
      <c r="B105" s="1" t="s">
        <v>0</v>
      </c>
      <c r="C105" s="1" t="str">
        <f t="shared" si="9"/>
        <v>FTG4</v>
      </c>
      <c r="D105" s="1" t="s">
        <v>115</v>
      </c>
      <c r="E105" s="1" t="s">
        <v>73</v>
      </c>
      <c r="F105" s="13" t="str">
        <f t="shared" si="10"/>
        <v>FTG4-06006 | truza corte alto ; talla-14 color: corazon_01</v>
      </c>
      <c r="G105" s="13" t="str">
        <f t="shared" si="11"/>
        <v>{"estampado_1":"corazon_01","estampado_2":"na"}</v>
      </c>
      <c r="H105" s="13" t="s">
        <v>1</v>
      </c>
      <c r="I105" s="13" t="s">
        <v>7</v>
      </c>
      <c r="J105" s="1">
        <v>14</v>
      </c>
      <c r="K105" s="13" t="s">
        <v>3</v>
      </c>
      <c r="L105" s="13" t="s">
        <v>4</v>
      </c>
      <c r="M105" s="13" t="s">
        <v>5</v>
      </c>
      <c r="N105" s="1" t="s">
        <v>6945</v>
      </c>
      <c r="O105" s="1" t="s">
        <v>1458</v>
      </c>
      <c r="P105" s="1" t="s">
        <v>2113</v>
      </c>
      <c r="Q105" s="1" t="str">
        <f t="shared" si="14"/>
        <v>FTG4-06006</v>
      </c>
      <c r="R105" s="1" t="str">
        <f t="shared" si="15"/>
        <v>FTG4-06006 | truza corte alto ; talla-14 color: corazon_01</v>
      </c>
      <c r="S105" s="16" t="s">
        <v>1693</v>
      </c>
      <c r="T105" s="3" t="s">
        <v>1407</v>
      </c>
      <c r="U105" s="6" t="str">
        <f t="shared" si="12"/>
        <v>('producto_terminado','FTG4','FTG4-06006','truza corte alto','FTG4-06006 | truza corte alto ; talla-14 color: corazon_01','{"estampado_1":"corazon_01","estampado_2":"na"}','{"spec":"na"}','{"precio_doc":51,"precio_unit":4.25,"precio_web":6,"precio_catalog":4.68,"precio_usd":1.31}','14','cocotfyma','unidad','activo','APT_E','corazon_01','ruta1','FTG4-06006','FTG4-06006 | truza corte alto ; talla-14 color: corazon_01','-');</v>
      </c>
      <c r="V105" s="6">
        <v>18964</v>
      </c>
      <c r="W105" s="4" t="s">
        <v>4665</v>
      </c>
      <c r="X105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('producto_terminado','FTG4','FTG4-06006','truza corte alto','FTG4-06006 | truza corte alto ; talla-14 color: corazon_01','{"estampado_1":"corazon_01","estampado_2":"na"}','{"spec":"na"}','{"precio_doc":51,"precio_unit":4.25,"precio_web":6,"precio_catalog":4.68,"precio_usd":1.31}','14','cocotfyma','unidad','activo','APT_E','corazon_01','ruta1','FTG4-06006','FTG4-06006 | truza corte alto ; talla-14 color: corazon_01','-');</v>
      </c>
    </row>
    <row r="106" spans="1:24" x14ac:dyDescent="0.2">
      <c r="A106" s="1">
        <v>102</v>
      </c>
      <c r="B106" s="1" t="s">
        <v>0</v>
      </c>
      <c r="C106" s="1" t="str">
        <f t="shared" si="9"/>
        <v>FTG4</v>
      </c>
      <c r="D106" s="1" t="s">
        <v>116</v>
      </c>
      <c r="E106" s="1" t="s">
        <v>73</v>
      </c>
      <c r="F106" s="13" t="str">
        <f t="shared" si="10"/>
        <v>FTG4-07006 | truza corte alto ; talla-16 color: corazon_01</v>
      </c>
      <c r="G106" s="13" t="str">
        <f t="shared" si="11"/>
        <v>{"estampado_1":"corazon_01","estampado_2":"na"}</v>
      </c>
      <c r="H106" s="13" t="s">
        <v>1</v>
      </c>
      <c r="I106" s="13" t="s">
        <v>7</v>
      </c>
      <c r="J106" s="1">
        <v>16</v>
      </c>
      <c r="K106" s="13" t="s">
        <v>3</v>
      </c>
      <c r="L106" s="13" t="s">
        <v>4</v>
      </c>
      <c r="M106" s="13" t="s">
        <v>5</v>
      </c>
      <c r="N106" s="1" t="s">
        <v>6945</v>
      </c>
      <c r="O106" s="1" t="s">
        <v>1458</v>
      </c>
      <c r="P106" s="1" t="s">
        <v>2113</v>
      </c>
      <c r="Q106" s="1" t="str">
        <f t="shared" si="14"/>
        <v>FTG4-07006</v>
      </c>
      <c r="R106" s="1" t="str">
        <f t="shared" si="15"/>
        <v>FTG4-07006 | truza corte alto ; talla-16 color: corazon_01</v>
      </c>
      <c r="S106" s="16" t="s">
        <v>1693</v>
      </c>
      <c r="T106" s="3" t="s">
        <v>1407</v>
      </c>
      <c r="U106" s="6" t="str">
        <f t="shared" si="12"/>
        <v>('producto_terminado','FTG4','FTG4-07006','truza corte alto','FTG4-07006 | truza corte alto ; talla-16 color: corazon_01','{"estampado_1":"corazon_01","estampado_2":"na"}','{"spec":"na"}','{"precio_doc":51,"precio_unit":4.25,"precio_web":6,"precio_catalog":4.68,"precio_usd":1.31}','16','cocotfyma','unidad','activo','APT_E','corazon_01','ruta1','FTG4-07006','FTG4-07006 | truza corte alto ; talla-16 color: corazon_01','-');</v>
      </c>
      <c r="V106" s="6">
        <v>18965</v>
      </c>
      <c r="W106" s="4" t="s">
        <v>4665</v>
      </c>
      <c r="X106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('producto_terminado','FTG4','FTG4-07006','truza corte alto','FTG4-07006 | truza corte alto ; talla-16 color: corazon_01','{"estampado_1":"corazon_01","estampado_2":"na"}','{"spec":"na"}','{"precio_doc":51,"precio_unit":4.25,"precio_web":6,"precio_catalog":4.68,"precio_usd":1.31}','16','cocotfyma','unidad','activo','APT_E','corazon_01','ruta1','FTG4-07006','FTG4-07006 | truza corte alto ; talla-16 color: corazon_01','-');</v>
      </c>
    </row>
    <row r="107" spans="1:24" x14ac:dyDescent="0.2">
      <c r="A107" s="1">
        <v>103</v>
      </c>
      <c r="B107" s="1" t="s">
        <v>0</v>
      </c>
      <c r="C107" s="1" t="str">
        <f t="shared" si="9"/>
        <v>FTG4</v>
      </c>
      <c r="D107" s="1" t="s">
        <v>117</v>
      </c>
      <c r="E107" s="1" t="s">
        <v>73</v>
      </c>
      <c r="F107" s="13" t="str">
        <f t="shared" si="10"/>
        <v>FTG4-01007 | truza corte alto ; talla-4 color: lila</v>
      </c>
      <c r="G107" s="13" t="str">
        <f t="shared" si="11"/>
        <v>{"estampado_1":"lila","estampado_2":"na"}</v>
      </c>
      <c r="H107" s="13" t="s">
        <v>1</v>
      </c>
      <c r="I107" s="13" t="s">
        <v>7</v>
      </c>
      <c r="J107" s="1">
        <v>4</v>
      </c>
      <c r="K107" s="13" t="s">
        <v>3</v>
      </c>
      <c r="L107" s="13" t="s">
        <v>4</v>
      </c>
      <c r="M107" s="13" t="s">
        <v>5</v>
      </c>
      <c r="N107" s="1" t="s">
        <v>6945</v>
      </c>
      <c r="O107" s="1" t="s">
        <v>1293</v>
      </c>
      <c r="P107" s="1" t="s">
        <v>2113</v>
      </c>
      <c r="Q107" s="1" t="str">
        <f t="shared" si="14"/>
        <v>FTG4-01007</v>
      </c>
      <c r="R107" s="1" t="str">
        <f t="shared" si="15"/>
        <v>FTG4-01007 | truza corte alto ; talla-4 color: lila</v>
      </c>
      <c r="S107" s="16" t="s">
        <v>1693</v>
      </c>
      <c r="T107" s="3" t="s">
        <v>1407</v>
      </c>
      <c r="U107" s="6" t="str">
        <f t="shared" si="12"/>
        <v>('producto_terminado','FTG4','FTG4-01007','truza corte alto','FTG4-01007 | truza corte alto ; talla-4 color: lila','{"estampado_1":"lila","estampado_2":"na"}','{"spec":"na"}','{"precio_doc":51,"precio_unit":4.25,"precio_web":6,"precio_catalog":4.68,"precio_usd":1.31}','4','cocotfyma','unidad','activo','APT_E','lila','ruta1','FTG4-01007','FTG4-01007 | truza corte alto ; talla-4 color: lila','-');</v>
      </c>
      <c r="V107" s="6">
        <v>18966</v>
      </c>
      <c r="W107" s="4" t="s">
        <v>4665</v>
      </c>
      <c r="X107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('producto_terminado','FTG4','FTG4-01007','truza corte alto','FTG4-01007 | truza corte alto ; talla-4 color: lila','{"estampado_1":"lila","estampado_2":"na"}','{"spec":"na"}','{"precio_doc":51,"precio_unit":4.25,"precio_web":6,"precio_catalog":4.68,"precio_usd":1.31}','4','cocotfyma','unidad','activo','APT_E','lila','ruta1','FTG4-01007','FTG4-01007 | truza corte alto ; talla-4 color: lila','-');</v>
      </c>
    </row>
    <row r="108" spans="1:24" x14ac:dyDescent="0.2">
      <c r="A108" s="1">
        <v>104</v>
      </c>
      <c r="B108" s="1" t="s">
        <v>0</v>
      </c>
      <c r="C108" s="1" t="str">
        <f t="shared" si="9"/>
        <v>FTG4</v>
      </c>
      <c r="D108" s="1" t="s">
        <v>118</v>
      </c>
      <c r="E108" s="1" t="s">
        <v>73</v>
      </c>
      <c r="F108" s="13" t="str">
        <f t="shared" si="10"/>
        <v>FTG4-02007 | truza corte alto ; talla-6 color: lila</v>
      </c>
      <c r="G108" s="13" t="str">
        <f t="shared" si="11"/>
        <v>{"estampado_1":"lila","estampado_2":"na"}</v>
      </c>
      <c r="H108" s="13" t="s">
        <v>1</v>
      </c>
      <c r="I108" s="13" t="s">
        <v>7</v>
      </c>
      <c r="J108" s="1">
        <v>6</v>
      </c>
      <c r="K108" s="13" t="s">
        <v>3</v>
      </c>
      <c r="L108" s="13" t="s">
        <v>4</v>
      </c>
      <c r="M108" s="13" t="s">
        <v>5</v>
      </c>
      <c r="N108" s="1" t="s">
        <v>6945</v>
      </c>
      <c r="O108" s="1" t="s">
        <v>1293</v>
      </c>
      <c r="P108" s="1" t="s">
        <v>2113</v>
      </c>
      <c r="Q108" s="1" t="str">
        <f t="shared" si="14"/>
        <v>FTG4-02007</v>
      </c>
      <c r="R108" s="1" t="str">
        <f t="shared" si="15"/>
        <v>FTG4-02007 | truza corte alto ; talla-6 color: lila</v>
      </c>
      <c r="S108" s="16" t="s">
        <v>1693</v>
      </c>
      <c r="T108" s="3" t="s">
        <v>1407</v>
      </c>
      <c r="U108" s="6" t="str">
        <f t="shared" si="12"/>
        <v>('producto_terminado','FTG4','FTG4-02007','truza corte alto','FTG4-02007 | truza corte alto ; talla-6 color: lila','{"estampado_1":"lila","estampado_2":"na"}','{"spec":"na"}','{"precio_doc":51,"precio_unit":4.25,"precio_web":6,"precio_catalog":4.68,"precio_usd":1.31}','6','cocotfyma','unidad','activo','APT_E','lila','ruta1','FTG4-02007','FTG4-02007 | truza corte alto ; talla-6 color: lila','-');</v>
      </c>
      <c r="V108" s="6">
        <v>18967</v>
      </c>
      <c r="W108" s="4" t="s">
        <v>4665</v>
      </c>
      <c r="X108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('producto_terminado','FTG4','FTG4-02007','truza corte alto','FTG4-02007 | truza corte alto ; talla-6 color: lila','{"estampado_1":"lila","estampado_2":"na"}','{"spec":"na"}','{"precio_doc":51,"precio_unit":4.25,"precio_web":6,"precio_catalog":4.68,"precio_usd":1.31}','6','cocotfyma','unidad','activo','APT_E','lila','ruta1','FTG4-02007','FTG4-02007 | truza corte alto ; talla-6 color: lila','-');</v>
      </c>
    </row>
    <row r="109" spans="1:24" x14ac:dyDescent="0.2">
      <c r="A109" s="1">
        <v>105</v>
      </c>
      <c r="B109" s="1" t="s">
        <v>0</v>
      </c>
      <c r="C109" s="1" t="str">
        <f t="shared" si="9"/>
        <v>FTG4</v>
      </c>
      <c r="D109" s="1" t="s">
        <v>119</v>
      </c>
      <c r="E109" s="1" t="s">
        <v>73</v>
      </c>
      <c r="F109" s="13" t="str">
        <f t="shared" si="10"/>
        <v>FTG4-03007 | truza corte alto ; talla-8 color: lila</v>
      </c>
      <c r="G109" s="13" t="str">
        <f t="shared" si="11"/>
        <v>{"estampado_1":"lila","estampado_2":"na"}</v>
      </c>
      <c r="H109" s="13" t="s">
        <v>1</v>
      </c>
      <c r="I109" s="13" t="s">
        <v>7</v>
      </c>
      <c r="J109" s="1">
        <v>8</v>
      </c>
      <c r="K109" s="13" t="s">
        <v>3</v>
      </c>
      <c r="L109" s="13" t="s">
        <v>4</v>
      </c>
      <c r="M109" s="13" t="s">
        <v>5</v>
      </c>
      <c r="N109" s="1" t="s">
        <v>6945</v>
      </c>
      <c r="O109" s="1" t="s">
        <v>1293</v>
      </c>
      <c r="P109" s="1" t="s">
        <v>2113</v>
      </c>
      <c r="Q109" s="1" t="str">
        <f t="shared" si="14"/>
        <v>FTG4-03007</v>
      </c>
      <c r="R109" s="1" t="str">
        <f t="shared" si="15"/>
        <v>FTG4-03007 | truza corte alto ; talla-8 color: lila</v>
      </c>
      <c r="S109" s="16" t="s">
        <v>1693</v>
      </c>
      <c r="T109" s="3" t="s">
        <v>1407</v>
      </c>
      <c r="U109" s="6" t="str">
        <f t="shared" si="12"/>
        <v>('producto_terminado','FTG4','FTG4-03007','truza corte alto','FTG4-03007 | truza corte alto ; talla-8 color: lila','{"estampado_1":"lila","estampado_2":"na"}','{"spec":"na"}','{"precio_doc":51,"precio_unit":4.25,"precio_web":6,"precio_catalog":4.68,"precio_usd":1.31}','8','cocotfyma','unidad','activo','APT_E','lila','ruta1','FTG4-03007','FTG4-03007 | truza corte alto ; talla-8 color: lila','-');</v>
      </c>
      <c r="V109" s="6">
        <v>18968</v>
      </c>
      <c r="W109" s="4" t="s">
        <v>4665</v>
      </c>
      <c r="X109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('producto_terminado','FTG4','FTG4-03007','truza corte alto','FTG4-03007 | truza corte alto ; talla-8 color: lila','{"estampado_1":"lila","estampado_2":"na"}','{"spec":"na"}','{"precio_doc":51,"precio_unit":4.25,"precio_web":6,"precio_catalog":4.68,"precio_usd":1.31}','8','cocotfyma','unidad','activo','APT_E','lila','ruta1','FTG4-03007','FTG4-03007 | truza corte alto ; talla-8 color: lila','-');</v>
      </c>
    </row>
    <row r="110" spans="1:24" x14ac:dyDescent="0.2">
      <c r="A110" s="1">
        <v>106</v>
      </c>
      <c r="B110" s="1" t="s">
        <v>0</v>
      </c>
      <c r="C110" s="1" t="str">
        <f t="shared" si="9"/>
        <v>FTG4</v>
      </c>
      <c r="D110" s="1" t="s">
        <v>120</v>
      </c>
      <c r="E110" s="1" t="s">
        <v>73</v>
      </c>
      <c r="F110" s="13" t="str">
        <f t="shared" si="10"/>
        <v>FTG4-04007 | truza corte alto ; talla-10 color: lila</v>
      </c>
      <c r="G110" s="13" t="str">
        <f t="shared" si="11"/>
        <v>{"estampado_1":"lila","estampado_2":"na"}</v>
      </c>
      <c r="H110" s="13" t="s">
        <v>1</v>
      </c>
      <c r="I110" s="13" t="s">
        <v>7</v>
      </c>
      <c r="J110" s="1">
        <v>10</v>
      </c>
      <c r="K110" s="13" t="s">
        <v>3</v>
      </c>
      <c r="L110" s="13" t="s">
        <v>4</v>
      </c>
      <c r="M110" s="13" t="s">
        <v>5</v>
      </c>
      <c r="N110" s="1" t="s">
        <v>6945</v>
      </c>
      <c r="O110" s="1" t="s">
        <v>1293</v>
      </c>
      <c r="P110" s="1" t="s">
        <v>2113</v>
      </c>
      <c r="Q110" s="1" t="str">
        <f t="shared" si="14"/>
        <v>FTG4-04007</v>
      </c>
      <c r="R110" s="1" t="str">
        <f t="shared" si="15"/>
        <v>FTG4-04007 | truza corte alto ; talla-10 color: lila</v>
      </c>
      <c r="S110" s="16" t="s">
        <v>1693</v>
      </c>
      <c r="T110" s="3" t="s">
        <v>1407</v>
      </c>
      <c r="U110" s="6" t="str">
        <f t="shared" si="12"/>
        <v>('producto_terminado','FTG4','FTG4-04007','truza corte alto','FTG4-04007 | truza corte alto ; talla-10 color: lila','{"estampado_1":"lila","estampado_2":"na"}','{"spec":"na"}','{"precio_doc":51,"precio_unit":4.25,"precio_web":6,"precio_catalog":4.68,"precio_usd":1.31}','10','cocotfyma','unidad','activo','APT_E','lila','ruta1','FTG4-04007','FTG4-04007 | truza corte alto ; talla-10 color: lila','-');</v>
      </c>
      <c r="V110" s="6">
        <v>18969</v>
      </c>
      <c r="W110" s="4" t="s">
        <v>4665</v>
      </c>
      <c r="X110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('producto_terminado','FTG4','FTG4-04007','truza corte alto','FTG4-04007 | truza corte alto ; talla-10 color: lila','{"estampado_1":"lila","estampado_2":"na"}','{"spec":"na"}','{"precio_doc":51,"precio_unit":4.25,"precio_web":6,"precio_catalog":4.68,"precio_usd":1.31}','10','cocotfyma','unidad','activo','APT_E','lila','ruta1','FTG4-04007','FTG4-04007 | truza corte alto ; talla-10 color: lila','-');</v>
      </c>
    </row>
    <row r="111" spans="1:24" x14ac:dyDescent="0.2">
      <c r="A111" s="1">
        <v>107</v>
      </c>
      <c r="B111" s="1" t="s">
        <v>0</v>
      </c>
      <c r="C111" s="1" t="str">
        <f t="shared" si="9"/>
        <v>FTG4</v>
      </c>
      <c r="D111" s="1" t="s">
        <v>121</v>
      </c>
      <c r="E111" s="1" t="s">
        <v>73</v>
      </c>
      <c r="F111" s="13" t="str">
        <f t="shared" si="10"/>
        <v>FTG4-05007 | truza corte alto ; talla-12 color: lila</v>
      </c>
      <c r="G111" s="13" t="str">
        <f t="shared" si="11"/>
        <v>{"estampado_1":"lila","estampado_2":"na"}</v>
      </c>
      <c r="H111" s="13" t="s">
        <v>1</v>
      </c>
      <c r="I111" s="13" t="s">
        <v>7</v>
      </c>
      <c r="J111" s="1">
        <v>12</v>
      </c>
      <c r="K111" s="13" t="s">
        <v>3</v>
      </c>
      <c r="L111" s="13" t="s">
        <v>4</v>
      </c>
      <c r="M111" s="13" t="s">
        <v>5</v>
      </c>
      <c r="N111" s="1" t="s">
        <v>6945</v>
      </c>
      <c r="O111" s="1" t="s">
        <v>1293</v>
      </c>
      <c r="P111" s="1" t="s">
        <v>2113</v>
      </c>
      <c r="Q111" s="1" t="str">
        <f t="shared" si="14"/>
        <v>FTG4-05007</v>
      </c>
      <c r="R111" s="1" t="str">
        <f t="shared" si="15"/>
        <v>FTG4-05007 | truza corte alto ; talla-12 color: lila</v>
      </c>
      <c r="S111" s="16" t="s">
        <v>1693</v>
      </c>
      <c r="T111" s="3" t="s">
        <v>1407</v>
      </c>
      <c r="U111" s="6" t="str">
        <f t="shared" si="12"/>
        <v>('producto_terminado','FTG4','FTG4-05007','truza corte alto','FTG4-05007 | truza corte alto ; talla-12 color: lila','{"estampado_1":"lila","estampado_2":"na"}','{"spec":"na"}','{"precio_doc":51,"precio_unit":4.25,"precio_web":6,"precio_catalog":4.68,"precio_usd":1.31}','12','cocotfyma','unidad','activo','APT_E','lila','ruta1','FTG4-05007','FTG4-05007 | truza corte alto ; talla-12 color: lila','-');</v>
      </c>
      <c r="V111" s="6">
        <v>18970</v>
      </c>
      <c r="W111" s="4" t="s">
        <v>4665</v>
      </c>
      <c r="X111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('producto_terminado','FTG4','FTG4-05007','truza corte alto','FTG4-05007 | truza corte alto ; talla-12 color: lila','{"estampado_1":"lila","estampado_2":"na"}','{"spec":"na"}','{"precio_doc":51,"precio_unit":4.25,"precio_web":6,"precio_catalog":4.68,"precio_usd":1.31}','12','cocotfyma','unidad','activo','APT_E','lila','ruta1','FTG4-05007','FTG4-05007 | truza corte alto ; talla-12 color: lila','-');</v>
      </c>
    </row>
    <row r="112" spans="1:24" x14ac:dyDescent="0.2">
      <c r="A112" s="1">
        <v>108</v>
      </c>
      <c r="B112" s="1" t="s">
        <v>0</v>
      </c>
      <c r="C112" s="1" t="str">
        <f t="shared" si="9"/>
        <v>FTG4</v>
      </c>
      <c r="D112" s="1" t="s">
        <v>122</v>
      </c>
      <c r="E112" s="1" t="s">
        <v>73</v>
      </c>
      <c r="F112" s="13" t="str">
        <f t="shared" si="10"/>
        <v>FTG4-06007 | truza corte alto ; talla-14 color: lila</v>
      </c>
      <c r="G112" s="13" t="str">
        <f t="shared" si="11"/>
        <v>{"estampado_1":"lila","estampado_2":"na"}</v>
      </c>
      <c r="H112" s="13" t="s">
        <v>1</v>
      </c>
      <c r="I112" s="13" t="s">
        <v>7</v>
      </c>
      <c r="J112" s="1">
        <v>14</v>
      </c>
      <c r="K112" s="13" t="s">
        <v>3</v>
      </c>
      <c r="L112" s="13" t="s">
        <v>4</v>
      </c>
      <c r="M112" s="13" t="s">
        <v>5</v>
      </c>
      <c r="N112" s="1" t="s">
        <v>6945</v>
      </c>
      <c r="O112" s="1" t="s">
        <v>1293</v>
      </c>
      <c r="P112" s="1" t="s">
        <v>2113</v>
      </c>
      <c r="Q112" s="1" t="str">
        <f t="shared" si="14"/>
        <v>FTG4-06007</v>
      </c>
      <c r="R112" s="1" t="str">
        <f t="shared" si="15"/>
        <v>FTG4-06007 | truza corte alto ; talla-14 color: lila</v>
      </c>
      <c r="S112" s="16" t="s">
        <v>1693</v>
      </c>
      <c r="T112" s="3" t="s">
        <v>1407</v>
      </c>
      <c r="U112" s="6" t="str">
        <f t="shared" si="12"/>
        <v>('producto_terminado','FTG4','FTG4-06007','truza corte alto','FTG4-06007 | truza corte alto ; talla-14 color: lila','{"estampado_1":"lila","estampado_2":"na"}','{"spec":"na"}','{"precio_doc":51,"precio_unit":4.25,"precio_web":6,"precio_catalog":4.68,"precio_usd":1.31}','14','cocotfyma','unidad','activo','APT_E','lila','ruta1','FTG4-06007','FTG4-06007 | truza corte alto ; talla-14 color: lila','-');</v>
      </c>
      <c r="V112" s="6">
        <v>18971</v>
      </c>
      <c r="W112" s="4" t="s">
        <v>4665</v>
      </c>
      <c r="X112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('producto_terminado','FTG4','FTG4-06007','truza corte alto','FTG4-06007 | truza corte alto ; talla-14 color: lila','{"estampado_1":"lila","estampado_2":"na"}','{"spec":"na"}','{"precio_doc":51,"precio_unit":4.25,"precio_web":6,"precio_catalog":4.68,"precio_usd":1.31}','14','cocotfyma','unidad','activo','APT_E','lila','ruta1','FTG4-06007','FTG4-06007 | truza corte alto ; talla-14 color: lila','-');</v>
      </c>
    </row>
    <row r="113" spans="1:24" x14ac:dyDescent="0.2">
      <c r="A113" s="1">
        <v>109</v>
      </c>
      <c r="B113" s="1" t="s">
        <v>0</v>
      </c>
      <c r="C113" s="1" t="str">
        <f t="shared" si="9"/>
        <v>FTG4</v>
      </c>
      <c r="D113" s="1" t="s">
        <v>123</v>
      </c>
      <c r="E113" s="1" t="s">
        <v>73</v>
      </c>
      <c r="F113" s="13" t="str">
        <f t="shared" si="10"/>
        <v>FTG4-07007 | truza corte alto ; talla-16 color: lila</v>
      </c>
      <c r="G113" s="13" t="str">
        <f t="shared" si="11"/>
        <v>{"estampado_1":"lila","estampado_2":"na"}</v>
      </c>
      <c r="H113" s="13" t="s">
        <v>1</v>
      </c>
      <c r="I113" s="13" t="s">
        <v>7</v>
      </c>
      <c r="J113" s="1">
        <v>16</v>
      </c>
      <c r="K113" s="13" t="s">
        <v>3</v>
      </c>
      <c r="L113" s="13" t="s">
        <v>4</v>
      </c>
      <c r="M113" s="13" t="s">
        <v>5</v>
      </c>
      <c r="N113" s="1" t="s">
        <v>6945</v>
      </c>
      <c r="O113" s="1" t="s">
        <v>1293</v>
      </c>
      <c r="P113" s="1" t="s">
        <v>2113</v>
      </c>
      <c r="Q113" s="1" t="str">
        <f t="shared" si="14"/>
        <v>FTG4-07007</v>
      </c>
      <c r="R113" s="1" t="str">
        <f t="shared" si="15"/>
        <v>FTG4-07007 | truza corte alto ; talla-16 color: lila</v>
      </c>
      <c r="S113" s="16" t="s">
        <v>1693</v>
      </c>
      <c r="T113" s="3" t="s">
        <v>1407</v>
      </c>
      <c r="U113" s="6" t="str">
        <f t="shared" si="12"/>
        <v>('producto_terminado','FTG4','FTG4-07007','truza corte alto','FTG4-07007 | truza corte alto ; talla-16 color: lila','{"estampado_1":"lila","estampado_2":"na"}','{"spec":"na"}','{"precio_doc":51,"precio_unit":4.25,"precio_web":6,"precio_catalog":4.68,"precio_usd":1.31}','16','cocotfyma','unidad','activo','APT_E','lila','ruta1','FTG4-07007','FTG4-07007 | truza corte alto ; talla-16 color: lila','-');</v>
      </c>
      <c r="V113" s="6">
        <v>18972</v>
      </c>
      <c r="W113" s="4" t="s">
        <v>4665</v>
      </c>
      <c r="X113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('producto_terminado','FTG4','FTG4-07007','truza corte alto','FTG4-07007 | truza corte alto ; talla-16 color: lila','{"estampado_1":"lila","estampado_2":"na"}','{"spec":"na"}','{"precio_doc":51,"precio_unit":4.25,"precio_web":6,"precio_catalog":4.68,"precio_usd":1.31}','16','cocotfyma','unidad','activo','APT_E','lila','ruta1','FTG4-07007','FTG4-07007 | truza corte alto ; talla-16 color: lila','-');</v>
      </c>
    </row>
    <row r="114" spans="1:24" x14ac:dyDescent="0.2">
      <c r="A114" s="1">
        <v>110</v>
      </c>
      <c r="B114" s="1" t="s">
        <v>0</v>
      </c>
      <c r="C114" s="1" t="str">
        <f t="shared" si="9"/>
        <v>FTG4</v>
      </c>
      <c r="D114" s="1" t="s">
        <v>124</v>
      </c>
      <c r="E114" s="1" t="s">
        <v>73</v>
      </c>
      <c r="F114" s="13" t="str">
        <f t="shared" si="10"/>
        <v>FTG4-01008 | truza corte alto ; talla-4 color: blanco</v>
      </c>
      <c r="G114" s="13" t="str">
        <f t="shared" si="11"/>
        <v>{"estampado_1":"blanco","estampado_2":"na"}</v>
      </c>
      <c r="H114" s="13" t="s">
        <v>1</v>
      </c>
      <c r="I114" s="13" t="s">
        <v>7</v>
      </c>
      <c r="J114" s="1">
        <v>4</v>
      </c>
      <c r="K114" s="13" t="s">
        <v>3</v>
      </c>
      <c r="L114" s="13" t="s">
        <v>4</v>
      </c>
      <c r="M114" s="13" t="s">
        <v>5</v>
      </c>
      <c r="N114" s="1" t="s">
        <v>6945</v>
      </c>
      <c r="O114" s="1" t="s">
        <v>1283</v>
      </c>
      <c r="P114" s="1" t="s">
        <v>2113</v>
      </c>
      <c r="Q114" s="1" t="str">
        <f t="shared" si="14"/>
        <v>FTG4-01008</v>
      </c>
      <c r="R114" s="1" t="str">
        <f t="shared" si="15"/>
        <v>FTG4-01008 | truza corte alto ; talla-4 color: blanco</v>
      </c>
      <c r="S114" s="16" t="s">
        <v>1693</v>
      </c>
      <c r="T114" s="3" t="s">
        <v>1407</v>
      </c>
      <c r="U114" s="6" t="str">
        <f t="shared" si="12"/>
        <v>('producto_terminado','FTG4','FTG4-01008','truza corte alto','FTG4-01008 | truza corte alto ; talla-4 color: blanco','{"estampado_1":"blanco","estampado_2":"na"}','{"spec":"na"}','{"precio_doc":51,"precio_unit":4.25,"precio_web":6,"precio_catalog":4.68,"precio_usd":1.31}','4','cocotfyma','unidad','activo','APT_E','blanco','ruta1','FTG4-01008','FTG4-01008 | truza corte alto ; talla-4 color: blanco','-');</v>
      </c>
      <c r="V114" s="6">
        <v>18973</v>
      </c>
      <c r="W114" s="4" t="s">
        <v>4665</v>
      </c>
      <c r="X114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('producto_terminado','FTG4','FTG4-01008','truza corte alto','FTG4-01008 | truza corte alto ; talla-4 color: blanco','{"estampado_1":"blanco","estampado_2":"na"}','{"spec":"na"}','{"precio_doc":51,"precio_unit":4.25,"precio_web":6,"precio_catalog":4.68,"precio_usd":1.31}','4','cocotfyma','unidad','activo','APT_E','blanco','ruta1','FTG4-01008','FTG4-01008 | truza corte alto ; talla-4 color: blanco','-');</v>
      </c>
    </row>
    <row r="115" spans="1:24" x14ac:dyDescent="0.2">
      <c r="A115" s="1">
        <v>111</v>
      </c>
      <c r="B115" s="1" t="s">
        <v>0</v>
      </c>
      <c r="C115" s="1" t="str">
        <f t="shared" si="9"/>
        <v>FTG4</v>
      </c>
      <c r="D115" s="1" t="s">
        <v>125</v>
      </c>
      <c r="E115" s="1" t="s">
        <v>73</v>
      </c>
      <c r="F115" s="13" t="str">
        <f t="shared" si="10"/>
        <v>FTG4-02008 | truza corte alto ; talla-6 color: blanco</v>
      </c>
      <c r="G115" s="13" t="str">
        <f t="shared" si="11"/>
        <v>{"estampado_1":"blanco","estampado_2":"na"}</v>
      </c>
      <c r="H115" s="13" t="s">
        <v>1</v>
      </c>
      <c r="I115" s="13" t="s">
        <v>7</v>
      </c>
      <c r="J115" s="1">
        <v>6</v>
      </c>
      <c r="K115" s="13" t="s">
        <v>3</v>
      </c>
      <c r="L115" s="13" t="s">
        <v>4</v>
      </c>
      <c r="M115" s="13" t="s">
        <v>5</v>
      </c>
      <c r="N115" s="1" t="s">
        <v>6945</v>
      </c>
      <c r="O115" s="1" t="s">
        <v>1283</v>
      </c>
      <c r="P115" s="1" t="s">
        <v>2113</v>
      </c>
      <c r="Q115" s="1" t="str">
        <f t="shared" si="14"/>
        <v>FTG4-02008</v>
      </c>
      <c r="R115" s="1" t="str">
        <f t="shared" si="15"/>
        <v>FTG4-02008 | truza corte alto ; talla-6 color: blanco</v>
      </c>
      <c r="S115" s="16" t="s">
        <v>1693</v>
      </c>
      <c r="T115" s="3" t="s">
        <v>1407</v>
      </c>
      <c r="U115" s="6" t="str">
        <f t="shared" si="12"/>
        <v>('producto_terminado','FTG4','FTG4-02008','truza corte alto','FTG4-02008 | truza corte alto ; talla-6 color: blanco','{"estampado_1":"blanco","estampado_2":"na"}','{"spec":"na"}','{"precio_doc":51,"precio_unit":4.25,"precio_web":6,"precio_catalog":4.68,"precio_usd":1.31}','6','cocotfyma','unidad','activo','APT_E','blanco','ruta1','FTG4-02008','FTG4-02008 | truza corte alto ; talla-6 color: blanco','-');</v>
      </c>
      <c r="V115" s="6">
        <v>18974</v>
      </c>
      <c r="W115" s="4" t="s">
        <v>4665</v>
      </c>
      <c r="X115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('producto_terminado','FTG4','FTG4-02008','truza corte alto','FTG4-02008 | truza corte alto ; talla-6 color: blanco','{"estampado_1":"blanco","estampado_2":"na"}','{"spec":"na"}','{"precio_doc":51,"precio_unit":4.25,"precio_web":6,"precio_catalog":4.68,"precio_usd":1.31}','6','cocotfyma','unidad','activo','APT_E','blanco','ruta1','FTG4-02008','FTG4-02008 | truza corte alto ; talla-6 color: blanco','-');</v>
      </c>
    </row>
    <row r="116" spans="1:24" x14ac:dyDescent="0.2">
      <c r="A116" s="1">
        <v>112</v>
      </c>
      <c r="B116" s="1" t="s">
        <v>0</v>
      </c>
      <c r="C116" s="1" t="str">
        <f t="shared" si="9"/>
        <v>FTG4</v>
      </c>
      <c r="D116" s="1" t="s">
        <v>126</v>
      </c>
      <c r="E116" s="1" t="s">
        <v>73</v>
      </c>
      <c r="F116" s="13" t="str">
        <f t="shared" si="10"/>
        <v>FTG4-03008 | truza corte alto ; talla-8 color: blanco</v>
      </c>
      <c r="G116" s="13" t="str">
        <f t="shared" si="11"/>
        <v>{"estampado_1":"blanco","estampado_2":"na"}</v>
      </c>
      <c r="H116" s="13" t="s">
        <v>1</v>
      </c>
      <c r="I116" s="13" t="s">
        <v>7</v>
      </c>
      <c r="J116" s="1">
        <v>8</v>
      </c>
      <c r="K116" s="13" t="s">
        <v>3</v>
      </c>
      <c r="L116" s="13" t="s">
        <v>4</v>
      </c>
      <c r="M116" s="13" t="s">
        <v>5</v>
      </c>
      <c r="N116" s="1" t="s">
        <v>6945</v>
      </c>
      <c r="O116" s="1" t="s">
        <v>1283</v>
      </c>
      <c r="P116" s="1" t="s">
        <v>2113</v>
      </c>
      <c r="Q116" s="1" t="str">
        <f t="shared" si="14"/>
        <v>FTG4-03008</v>
      </c>
      <c r="R116" s="1" t="str">
        <f t="shared" si="15"/>
        <v>FTG4-03008 | truza corte alto ; talla-8 color: blanco</v>
      </c>
      <c r="S116" s="16" t="s">
        <v>1693</v>
      </c>
      <c r="T116" s="3" t="s">
        <v>1407</v>
      </c>
      <c r="U116" s="6" t="str">
        <f t="shared" si="12"/>
        <v>('producto_terminado','FTG4','FTG4-03008','truza corte alto','FTG4-03008 | truza corte alto ; talla-8 color: blanco','{"estampado_1":"blanco","estampado_2":"na"}','{"spec":"na"}','{"precio_doc":51,"precio_unit":4.25,"precio_web":6,"precio_catalog":4.68,"precio_usd":1.31}','8','cocotfyma','unidad','activo','APT_E','blanco','ruta1','FTG4-03008','FTG4-03008 | truza corte alto ; talla-8 color: blanco','-');</v>
      </c>
      <c r="V116" s="6">
        <v>18975</v>
      </c>
      <c r="W116" s="4" t="s">
        <v>4665</v>
      </c>
      <c r="X116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('producto_terminado','FTG4','FTG4-03008','truza corte alto','FTG4-03008 | truza corte alto ; talla-8 color: blanco','{"estampado_1":"blanco","estampado_2":"na"}','{"spec":"na"}','{"precio_doc":51,"precio_unit":4.25,"precio_web":6,"precio_catalog":4.68,"precio_usd":1.31}','8','cocotfyma','unidad','activo','APT_E','blanco','ruta1','FTG4-03008','FTG4-03008 | truza corte alto ; talla-8 color: blanco','-');</v>
      </c>
    </row>
    <row r="117" spans="1:24" x14ac:dyDescent="0.2">
      <c r="A117" s="1">
        <v>113</v>
      </c>
      <c r="B117" s="1" t="s">
        <v>0</v>
      </c>
      <c r="C117" s="1" t="str">
        <f t="shared" si="9"/>
        <v>FTG4</v>
      </c>
      <c r="D117" s="1" t="s">
        <v>127</v>
      </c>
      <c r="E117" s="1" t="s">
        <v>73</v>
      </c>
      <c r="F117" s="13" t="str">
        <f t="shared" si="10"/>
        <v>FTG4-04008 | truza corte alto ; talla-10 color: blanco</v>
      </c>
      <c r="G117" s="13" t="str">
        <f t="shared" si="11"/>
        <v>{"estampado_1":"blanco","estampado_2":"na"}</v>
      </c>
      <c r="H117" s="13" t="s">
        <v>1</v>
      </c>
      <c r="I117" s="13" t="s">
        <v>7</v>
      </c>
      <c r="J117" s="1">
        <v>10</v>
      </c>
      <c r="K117" s="13" t="s">
        <v>3</v>
      </c>
      <c r="L117" s="13" t="s">
        <v>4</v>
      </c>
      <c r="M117" s="13" t="s">
        <v>5</v>
      </c>
      <c r="N117" s="1" t="s">
        <v>6945</v>
      </c>
      <c r="O117" s="1" t="s">
        <v>1283</v>
      </c>
      <c r="P117" s="1" t="s">
        <v>2113</v>
      </c>
      <c r="Q117" s="1" t="str">
        <f t="shared" si="14"/>
        <v>FTG4-04008</v>
      </c>
      <c r="R117" s="1" t="str">
        <f t="shared" si="15"/>
        <v>FTG4-04008 | truza corte alto ; talla-10 color: blanco</v>
      </c>
      <c r="S117" s="16" t="s">
        <v>1693</v>
      </c>
      <c r="T117" s="3" t="s">
        <v>1407</v>
      </c>
      <c r="U117" s="6" t="str">
        <f t="shared" si="12"/>
        <v>('producto_terminado','FTG4','FTG4-04008','truza corte alto','FTG4-04008 | truza corte alto ; talla-10 color: blanco','{"estampado_1":"blanco","estampado_2":"na"}','{"spec":"na"}','{"precio_doc":51,"precio_unit":4.25,"precio_web":6,"precio_catalog":4.68,"precio_usd":1.31}','10','cocotfyma','unidad','activo','APT_E','blanco','ruta1','FTG4-04008','FTG4-04008 | truza corte alto ; talla-10 color: blanco','-');</v>
      </c>
      <c r="V117" s="6">
        <v>18976</v>
      </c>
      <c r="W117" s="4" t="s">
        <v>4665</v>
      </c>
      <c r="X117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('producto_terminado','FTG4','FTG4-04008','truza corte alto','FTG4-04008 | truza corte alto ; talla-10 color: blanco','{"estampado_1":"blanco","estampado_2":"na"}','{"spec":"na"}','{"precio_doc":51,"precio_unit":4.25,"precio_web":6,"precio_catalog":4.68,"precio_usd":1.31}','10','cocotfyma','unidad','activo','APT_E','blanco','ruta1','FTG4-04008','FTG4-04008 | truza corte alto ; talla-10 color: blanco','-');</v>
      </c>
    </row>
    <row r="118" spans="1:24" x14ac:dyDescent="0.2">
      <c r="A118" s="1">
        <v>114</v>
      </c>
      <c r="B118" s="1" t="s">
        <v>0</v>
      </c>
      <c r="C118" s="1" t="str">
        <f t="shared" si="9"/>
        <v>FTG4</v>
      </c>
      <c r="D118" s="1" t="s">
        <v>128</v>
      </c>
      <c r="E118" s="1" t="s">
        <v>73</v>
      </c>
      <c r="F118" s="13" t="str">
        <f t="shared" si="10"/>
        <v>FTG4-05008 | truza corte alto ; talla-12 color: blanco</v>
      </c>
      <c r="G118" s="13" t="str">
        <f t="shared" si="11"/>
        <v>{"estampado_1":"blanco","estampado_2":"na"}</v>
      </c>
      <c r="H118" s="13" t="s">
        <v>1</v>
      </c>
      <c r="I118" s="13" t="s">
        <v>7</v>
      </c>
      <c r="J118" s="1">
        <v>12</v>
      </c>
      <c r="K118" s="13" t="s">
        <v>3</v>
      </c>
      <c r="L118" s="13" t="s">
        <v>4</v>
      </c>
      <c r="M118" s="13" t="s">
        <v>5</v>
      </c>
      <c r="N118" s="1" t="s">
        <v>6945</v>
      </c>
      <c r="O118" s="1" t="s">
        <v>1283</v>
      </c>
      <c r="P118" s="1" t="s">
        <v>2113</v>
      </c>
      <c r="Q118" s="1" t="str">
        <f t="shared" si="14"/>
        <v>FTG4-05008</v>
      </c>
      <c r="R118" s="1" t="str">
        <f t="shared" si="15"/>
        <v>FTG4-05008 | truza corte alto ; talla-12 color: blanco</v>
      </c>
      <c r="S118" s="16" t="s">
        <v>1693</v>
      </c>
      <c r="T118" s="3" t="s">
        <v>1407</v>
      </c>
      <c r="U118" s="6" t="str">
        <f t="shared" si="12"/>
        <v>('producto_terminado','FTG4','FTG4-05008','truza corte alto','FTG4-05008 | truza corte alto ; talla-12 color: blanco','{"estampado_1":"blanco","estampado_2":"na"}','{"spec":"na"}','{"precio_doc":51,"precio_unit":4.25,"precio_web":6,"precio_catalog":4.68,"precio_usd":1.31}','12','cocotfyma','unidad','activo','APT_E','blanco','ruta1','FTG4-05008','FTG4-05008 | truza corte alto ; talla-12 color: blanco','-');</v>
      </c>
      <c r="V118" s="6">
        <v>18977</v>
      </c>
      <c r="W118" s="4" t="s">
        <v>4665</v>
      </c>
      <c r="X118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('producto_terminado','FTG4','FTG4-05008','truza corte alto','FTG4-05008 | truza corte alto ; talla-12 color: blanco','{"estampado_1":"blanco","estampado_2":"na"}','{"spec":"na"}','{"precio_doc":51,"precio_unit":4.25,"precio_web":6,"precio_catalog":4.68,"precio_usd":1.31}','12','cocotfyma','unidad','activo','APT_E','blanco','ruta1','FTG4-05008','FTG4-05008 | truza corte alto ; talla-12 color: blanco','-');</v>
      </c>
    </row>
    <row r="119" spans="1:24" x14ac:dyDescent="0.2">
      <c r="A119" s="1">
        <v>115</v>
      </c>
      <c r="B119" s="1" t="s">
        <v>0</v>
      </c>
      <c r="C119" s="1" t="str">
        <f t="shared" si="9"/>
        <v>FTG4</v>
      </c>
      <c r="D119" s="1" t="s">
        <v>129</v>
      </c>
      <c r="E119" s="1" t="s">
        <v>73</v>
      </c>
      <c r="F119" s="13" t="str">
        <f t="shared" si="10"/>
        <v>FTG4-06008 | truza corte alto ; talla-14 color: blanco</v>
      </c>
      <c r="G119" s="13" t="str">
        <f t="shared" si="11"/>
        <v>{"estampado_1":"blanco","estampado_2":"na"}</v>
      </c>
      <c r="H119" s="13" t="s">
        <v>1</v>
      </c>
      <c r="I119" s="13" t="s">
        <v>7</v>
      </c>
      <c r="J119" s="1">
        <v>14</v>
      </c>
      <c r="K119" s="13" t="s">
        <v>3</v>
      </c>
      <c r="L119" s="13" t="s">
        <v>4</v>
      </c>
      <c r="M119" s="13" t="s">
        <v>5</v>
      </c>
      <c r="N119" s="1" t="s">
        <v>6945</v>
      </c>
      <c r="O119" s="1" t="s">
        <v>1283</v>
      </c>
      <c r="P119" s="1" t="s">
        <v>2113</v>
      </c>
      <c r="Q119" s="1" t="str">
        <f t="shared" si="14"/>
        <v>FTG4-06008</v>
      </c>
      <c r="R119" s="1" t="str">
        <f t="shared" si="15"/>
        <v>FTG4-06008 | truza corte alto ; talla-14 color: blanco</v>
      </c>
      <c r="S119" s="16" t="s">
        <v>1693</v>
      </c>
      <c r="T119" s="3" t="s">
        <v>1407</v>
      </c>
      <c r="U119" s="6" t="str">
        <f t="shared" si="12"/>
        <v>('producto_terminado','FTG4','FTG4-06008','truza corte alto','FTG4-06008 | truza corte alto ; talla-14 color: blanco','{"estampado_1":"blanco","estampado_2":"na"}','{"spec":"na"}','{"precio_doc":51,"precio_unit":4.25,"precio_web":6,"precio_catalog":4.68,"precio_usd":1.31}','14','cocotfyma','unidad','activo','APT_E','blanco','ruta1','FTG4-06008','FTG4-06008 | truza corte alto ; talla-14 color: blanco','-');</v>
      </c>
      <c r="V119" s="6">
        <v>18978</v>
      </c>
      <c r="W119" s="4" t="s">
        <v>4665</v>
      </c>
      <c r="X119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('producto_terminado','FTG4','FTG4-06008','truza corte alto','FTG4-06008 | truza corte alto ; talla-14 color: blanco','{"estampado_1":"blanco","estampado_2":"na"}','{"spec":"na"}','{"precio_doc":51,"precio_unit":4.25,"precio_web":6,"precio_catalog":4.68,"precio_usd":1.31}','14','cocotfyma','unidad','activo','APT_E','blanco','ruta1','FTG4-06008','FTG4-06008 | truza corte alto ; talla-14 color: blanco','-');</v>
      </c>
    </row>
    <row r="120" spans="1:24" x14ac:dyDescent="0.2">
      <c r="A120" s="1">
        <v>116</v>
      </c>
      <c r="B120" s="1" t="s">
        <v>0</v>
      </c>
      <c r="C120" s="1" t="str">
        <f t="shared" si="9"/>
        <v>FTG4</v>
      </c>
      <c r="D120" s="1" t="s">
        <v>130</v>
      </c>
      <c r="E120" s="1" t="s">
        <v>73</v>
      </c>
      <c r="F120" s="13" t="str">
        <f t="shared" si="10"/>
        <v>FTG4-07008 | truza corte alto ; talla-16 color: blanco</v>
      </c>
      <c r="G120" s="13" t="str">
        <f t="shared" si="11"/>
        <v>{"estampado_1":"blanco","estampado_2":"na"}</v>
      </c>
      <c r="H120" s="13" t="s">
        <v>1</v>
      </c>
      <c r="I120" s="13" t="s">
        <v>7</v>
      </c>
      <c r="J120" s="1">
        <v>16</v>
      </c>
      <c r="K120" s="13" t="s">
        <v>3</v>
      </c>
      <c r="L120" s="13" t="s">
        <v>4</v>
      </c>
      <c r="M120" s="13" t="s">
        <v>5</v>
      </c>
      <c r="N120" s="1" t="s">
        <v>6945</v>
      </c>
      <c r="O120" s="1" t="s">
        <v>1283</v>
      </c>
      <c r="P120" s="1" t="s">
        <v>2113</v>
      </c>
      <c r="Q120" s="1" t="str">
        <f t="shared" si="14"/>
        <v>FTG4-07008</v>
      </c>
      <c r="R120" s="1" t="str">
        <f t="shared" si="15"/>
        <v>FTG4-07008 | truza corte alto ; talla-16 color: blanco</v>
      </c>
      <c r="S120" s="16" t="s">
        <v>1693</v>
      </c>
      <c r="T120" s="3" t="s">
        <v>1407</v>
      </c>
      <c r="U120" s="6" t="str">
        <f t="shared" si="12"/>
        <v>('producto_terminado','FTG4','FTG4-07008','truza corte alto','FTG4-07008 | truza corte alto ; talla-16 color: blanco','{"estampado_1":"blanco","estampado_2":"na"}','{"spec":"na"}','{"precio_doc":51,"precio_unit":4.25,"precio_web":6,"precio_catalog":4.68,"precio_usd":1.31}','16','cocotfyma','unidad','activo','APT_E','blanco','ruta1','FTG4-07008','FTG4-07008 | truza corte alto ; talla-16 color: blanco','-');</v>
      </c>
      <c r="V120" s="6">
        <v>18979</v>
      </c>
      <c r="W120" s="4" t="s">
        <v>4665</v>
      </c>
      <c r="X120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('producto_terminado','FTG4','FTG4-07008','truza corte alto','FTG4-07008 | truza corte alto ; talla-16 color: blanco','{"estampado_1":"blanco","estampado_2":"na"}','{"spec":"na"}','{"precio_doc":51,"precio_unit":4.25,"precio_web":6,"precio_catalog":4.68,"precio_usd":1.31}','16','cocotfyma','unidad','activo','APT_E','blanco','ruta1','FTG4-07008','FTG4-07008 | truza corte alto ; talla-16 color: blanco','-');</v>
      </c>
    </row>
    <row r="121" spans="1:24" x14ac:dyDescent="0.2">
      <c r="A121" s="1">
        <v>117</v>
      </c>
      <c r="B121" s="1" t="s">
        <v>0</v>
      </c>
      <c r="C121" s="1" t="str">
        <f t="shared" si="9"/>
        <v>FTG4</v>
      </c>
      <c r="D121" s="1" t="s">
        <v>131</v>
      </c>
      <c r="E121" s="1" t="s">
        <v>73</v>
      </c>
      <c r="F121" s="13" t="str">
        <f t="shared" si="10"/>
        <v>FTG4-01009 | truza corte alto ; talla-4 color: flores_01</v>
      </c>
      <c r="G121" s="13" t="str">
        <f t="shared" si="11"/>
        <v>{"estampado_1":"flores_01","estampado_2":"na"}</v>
      </c>
      <c r="H121" s="13" t="s">
        <v>1</v>
      </c>
      <c r="I121" s="13" t="s">
        <v>7</v>
      </c>
      <c r="J121" s="1">
        <v>4</v>
      </c>
      <c r="K121" s="13" t="s">
        <v>3</v>
      </c>
      <c r="L121" s="13" t="s">
        <v>4</v>
      </c>
      <c r="M121" s="13" t="s">
        <v>5</v>
      </c>
      <c r="N121" s="1" t="s">
        <v>6945</v>
      </c>
      <c r="O121" s="1" t="s">
        <v>1459</v>
      </c>
      <c r="P121" s="1" t="s">
        <v>2113</v>
      </c>
      <c r="Q121" s="1" t="str">
        <f t="shared" si="14"/>
        <v>FTG4-01009</v>
      </c>
      <c r="R121" s="1" t="str">
        <f t="shared" si="15"/>
        <v>FTG4-01009 | truza corte alto ; talla-4 color: flores_01</v>
      </c>
      <c r="S121" s="16" t="s">
        <v>1693</v>
      </c>
      <c r="T121" s="3" t="s">
        <v>1407</v>
      </c>
      <c r="U121" s="6" t="str">
        <f t="shared" si="12"/>
        <v>('producto_terminado','FTG4','FTG4-01009','truza corte alto','FTG4-01009 | truza corte alto ; talla-4 color: flores_01','{"estampado_1":"flores_01","estampado_2":"na"}','{"spec":"na"}','{"precio_doc":51,"precio_unit":4.25,"precio_web":6,"precio_catalog":4.68,"precio_usd":1.31}','4','cocotfyma','unidad','activo','APT_E','flores_01','ruta1','FTG4-01009','FTG4-01009 | truza corte alto ; talla-4 color: flores_01','-');</v>
      </c>
      <c r="V121" s="6">
        <v>18980</v>
      </c>
      <c r="W121" s="4" t="s">
        <v>4665</v>
      </c>
      <c r="X121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('producto_terminado','FTG4','FTG4-01009','truza corte alto','FTG4-01009 | truza corte alto ; talla-4 color: flores_01','{"estampado_1":"flores_01","estampado_2":"na"}','{"spec":"na"}','{"precio_doc":51,"precio_unit":4.25,"precio_web":6,"precio_catalog":4.68,"precio_usd":1.31}','4','cocotfyma','unidad','activo','APT_E','flores_01','ruta1','FTG4-01009','FTG4-01009 | truza corte alto ; talla-4 color: flores_01','-');</v>
      </c>
    </row>
    <row r="122" spans="1:24" x14ac:dyDescent="0.2">
      <c r="A122" s="1">
        <v>118</v>
      </c>
      <c r="B122" s="1" t="s">
        <v>0</v>
      </c>
      <c r="C122" s="1" t="str">
        <f t="shared" si="9"/>
        <v>FTG4</v>
      </c>
      <c r="D122" s="1" t="s">
        <v>132</v>
      </c>
      <c r="E122" s="1" t="s">
        <v>73</v>
      </c>
      <c r="F122" s="13" t="str">
        <f t="shared" si="10"/>
        <v>FTG4-02009 | truza corte alto ; talla-6 color: flores_01</v>
      </c>
      <c r="G122" s="13" t="str">
        <f t="shared" si="11"/>
        <v>{"estampado_1":"flores_01","estampado_2":"na"}</v>
      </c>
      <c r="H122" s="13" t="s">
        <v>1</v>
      </c>
      <c r="I122" s="13" t="s">
        <v>7</v>
      </c>
      <c r="J122" s="1">
        <v>6</v>
      </c>
      <c r="K122" s="13" t="s">
        <v>3</v>
      </c>
      <c r="L122" s="13" t="s">
        <v>4</v>
      </c>
      <c r="M122" s="13" t="s">
        <v>5</v>
      </c>
      <c r="N122" s="1" t="s">
        <v>6945</v>
      </c>
      <c r="O122" s="1" t="s">
        <v>1459</v>
      </c>
      <c r="P122" s="1" t="s">
        <v>2113</v>
      </c>
      <c r="Q122" s="1" t="str">
        <f t="shared" si="14"/>
        <v>FTG4-02009</v>
      </c>
      <c r="R122" s="1" t="str">
        <f t="shared" si="15"/>
        <v>FTG4-02009 | truza corte alto ; talla-6 color: flores_01</v>
      </c>
      <c r="S122" s="16" t="s">
        <v>1693</v>
      </c>
      <c r="T122" s="3" t="s">
        <v>1407</v>
      </c>
      <c r="U122" s="6" t="str">
        <f t="shared" si="12"/>
        <v>('producto_terminado','FTG4','FTG4-02009','truza corte alto','FTG4-02009 | truza corte alto ; talla-6 color: flores_01','{"estampado_1":"flores_01","estampado_2":"na"}','{"spec":"na"}','{"precio_doc":51,"precio_unit":4.25,"precio_web":6,"precio_catalog":4.68,"precio_usd":1.31}','6','cocotfyma','unidad','activo','APT_E','flores_01','ruta1','FTG4-02009','FTG4-02009 | truza corte alto ; talla-6 color: flores_01','-');</v>
      </c>
      <c r="V122" s="6">
        <v>18981</v>
      </c>
      <c r="W122" s="4" t="s">
        <v>4665</v>
      </c>
      <c r="X122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('producto_terminado','FTG4','FTG4-02009','truza corte alto','FTG4-02009 | truza corte alto ; talla-6 color: flores_01','{"estampado_1":"flores_01","estampado_2":"na"}','{"spec":"na"}','{"precio_doc":51,"precio_unit":4.25,"precio_web":6,"precio_catalog":4.68,"precio_usd":1.31}','6','cocotfyma','unidad','activo','APT_E','flores_01','ruta1','FTG4-02009','FTG4-02009 | truza corte alto ; talla-6 color: flores_01','-');</v>
      </c>
    </row>
    <row r="123" spans="1:24" x14ac:dyDescent="0.2">
      <c r="A123" s="1">
        <v>119</v>
      </c>
      <c r="B123" s="1" t="s">
        <v>0</v>
      </c>
      <c r="C123" s="1" t="str">
        <f t="shared" si="9"/>
        <v>FTG4</v>
      </c>
      <c r="D123" s="1" t="s">
        <v>133</v>
      </c>
      <c r="E123" s="1" t="s">
        <v>73</v>
      </c>
      <c r="F123" s="13" t="str">
        <f t="shared" si="10"/>
        <v>FTG4-03009 | truza corte alto ; talla-8 color: flores_01</v>
      </c>
      <c r="G123" s="13" t="str">
        <f t="shared" si="11"/>
        <v>{"estampado_1":"flores_01","estampado_2":"na"}</v>
      </c>
      <c r="H123" s="13" t="s">
        <v>1</v>
      </c>
      <c r="I123" s="13" t="s">
        <v>7</v>
      </c>
      <c r="J123" s="1">
        <v>8</v>
      </c>
      <c r="K123" s="13" t="s">
        <v>3</v>
      </c>
      <c r="L123" s="13" t="s">
        <v>4</v>
      </c>
      <c r="M123" s="13" t="s">
        <v>5</v>
      </c>
      <c r="N123" s="1" t="s">
        <v>6945</v>
      </c>
      <c r="O123" s="1" t="s">
        <v>1459</v>
      </c>
      <c r="P123" s="1" t="s">
        <v>2113</v>
      </c>
      <c r="Q123" s="1" t="str">
        <f t="shared" si="14"/>
        <v>FTG4-03009</v>
      </c>
      <c r="R123" s="1" t="str">
        <f t="shared" si="15"/>
        <v>FTG4-03009 | truza corte alto ; talla-8 color: flores_01</v>
      </c>
      <c r="S123" s="16" t="s">
        <v>1693</v>
      </c>
      <c r="T123" s="3" t="s">
        <v>1407</v>
      </c>
      <c r="U123" s="6" t="str">
        <f t="shared" si="12"/>
        <v>('producto_terminado','FTG4','FTG4-03009','truza corte alto','FTG4-03009 | truza corte alto ; talla-8 color: flores_01','{"estampado_1":"flores_01","estampado_2":"na"}','{"spec":"na"}','{"precio_doc":51,"precio_unit":4.25,"precio_web":6,"precio_catalog":4.68,"precio_usd":1.31}','8','cocotfyma','unidad','activo','APT_E','flores_01','ruta1','FTG4-03009','FTG4-03009 | truza corte alto ; talla-8 color: flores_01','-');</v>
      </c>
      <c r="V123" s="6">
        <v>18982</v>
      </c>
      <c r="W123" s="4" t="s">
        <v>4665</v>
      </c>
      <c r="X123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('producto_terminado','FTG4','FTG4-03009','truza corte alto','FTG4-03009 | truza corte alto ; talla-8 color: flores_01','{"estampado_1":"flores_01","estampado_2":"na"}','{"spec":"na"}','{"precio_doc":51,"precio_unit":4.25,"precio_web":6,"precio_catalog":4.68,"precio_usd":1.31}','8','cocotfyma','unidad','activo','APT_E','flores_01','ruta1','FTG4-03009','FTG4-03009 | truza corte alto ; talla-8 color: flores_01','-');</v>
      </c>
    </row>
    <row r="124" spans="1:24" x14ac:dyDescent="0.2">
      <c r="A124" s="1">
        <v>120</v>
      </c>
      <c r="B124" s="1" t="s">
        <v>0</v>
      </c>
      <c r="C124" s="1" t="str">
        <f t="shared" si="9"/>
        <v>FTG4</v>
      </c>
      <c r="D124" s="1" t="s">
        <v>134</v>
      </c>
      <c r="E124" s="1" t="s">
        <v>73</v>
      </c>
      <c r="F124" s="13" t="str">
        <f t="shared" si="10"/>
        <v>FTG4-04009 | truza corte alto ; talla-10 color: flores_01</v>
      </c>
      <c r="G124" s="13" t="str">
        <f t="shared" si="11"/>
        <v>{"estampado_1":"flores_01","estampado_2":"na"}</v>
      </c>
      <c r="H124" s="13" t="s">
        <v>1</v>
      </c>
      <c r="I124" s="13" t="s">
        <v>7</v>
      </c>
      <c r="J124" s="1">
        <v>10</v>
      </c>
      <c r="K124" s="13" t="s">
        <v>3</v>
      </c>
      <c r="L124" s="13" t="s">
        <v>4</v>
      </c>
      <c r="M124" s="13" t="s">
        <v>5</v>
      </c>
      <c r="N124" s="1" t="s">
        <v>6945</v>
      </c>
      <c r="O124" s="1" t="s">
        <v>1459</v>
      </c>
      <c r="P124" s="1" t="s">
        <v>2113</v>
      </c>
      <c r="Q124" s="1" t="str">
        <f t="shared" si="14"/>
        <v>FTG4-04009</v>
      </c>
      <c r="R124" s="1" t="str">
        <f t="shared" si="15"/>
        <v>FTG4-04009 | truza corte alto ; talla-10 color: flores_01</v>
      </c>
      <c r="S124" s="16" t="s">
        <v>1693</v>
      </c>
      <c r="T124" s="3" t="s">
        <v>1407</v>
      </c>
      <c r="U124" s="6" t="str">
        <f t="shared" si="12"/>
        <v>('producto_terminado','FTG4','FTG4-04009','truza corte alto','FTG4-04009 | truza corte alto ; talla-10 color: flores_01','{"estampado_1":"flores_01","estampado_2":"na"}','{"spec":"na"}','{"precio_doc":51,"precio_unit":4.25,"precio_web":6,"precio_catalog":4.68,"precio_usd":1.31}','10','cocotfyma','unidad','activo','APT_E','flores_01','ruta1','FTG4-04009','FTG4-04009 | truza corte alto ; talla-10 color: flores_01','-');</v>
      </c>
      <c r="V124" s="6">
        <v>18983</v>
      </c>
      <c r="W124" s="4" t="s">
        <v>4665</v>
      </c>
      <c r="X124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('producto_terminado','FTG4','FTG4-04009','truza corte alto','FTG4-04009 | truza corte alto ; talla-10 color: flores_01','{"estampado_1":"flores_01","estampado_2":"na"}','{"spec":"na"}','{"precio_doc":51,"precio_unit":4.25,"precio_web":6,"precio_catalog":4.68,"precio_usd":1.31}','10','cocotfyma','unidad','activo','APT_E','flores_01','ruta1','FTG4-04009','FTG4-04009 | truza corte alto ; talla-10 color: flores_01','-');</v>
      </c>
    </row>
    <row r="125" spans="1:24" x14ac:dyDescent="0.2">
      <c r="A125" s="1">
        <v>121</v>
      </c>
      <c r="B125" s="1" t="s">
        <v>0</v>
      </c>
      <c r="C125" s="1" t="str">
        <f t="shared" si="9"/>
        <v>FTG4</v>
      </c>
      <c r="D125" s="1" t="s">
        <v>135</v>
      </c>
      <c r="E125" s="1" t="s">
        <v>73</v>
      </c>
      <c r="F125" s="13" t="str">
        <f t="shared" si="10"/>
        <v>FTG4-05009 | truza corte alto ; talla-12 color: flores_01</v>
      </c>
      <c r="G125" s="13" t="str">
        <f t="shared" si="11"/>
        <v>{"estampado_1":"flores_01","estampado_2":"na"}</v>
      </c>
      <c r="H125" s="13" t="s">
        <v>1</v>
      </c>
      <c r="I125" s="13" t="s">
        <v>7</v>
      </c>
      <c r="J125" s="1">
        <v>12</v>
      </c>
      <c r="K125" s="13" t="s">
        <v>3</v>
      </c>
      <c r="L125" s="13" t="s">
        <v>4</v>
      </c>
      <c r="M125" s="13" t="s">
        <v>5</v>
      </c>
      <c r="N125" s="1" t="s">
        <v>6945</v>
      </c>
      <c r="O125" s="1" t="s">
        <v>1459</v>
      </c>
      <c r="P125" s="1" t="s">
        <v>2113</v>
      </c>
      <c r="Q125" s="1" t="str">
        <f t="shared" si="14"/>
        <v>FTG4-05009</v>
      </c>
      <c r="R125" s="1" t="str">
        <f t="shared" si="15"/>
        <v>FTG4-05009 | truza corte alto ; talla-12 color: flores_01</v>
      </c>
      <c r="S125" s="16" t="s">
        <v>1693</v>
      </c>
      <c r="T125" s="3" t="s">
        <v>1407</v>
      </c>
      <c r="U125" s="6" t="str">
        <f t="shared" si="12"/>
        <v>('producto_terminado','FTG4','FTG4-05009','truza corte alto','FTG4-05009 | truza corte alto ; talla-12 color: flores_01','{"estampado_1":"flores_01","estampado_2":"na"}','{"spec":"na"}','{"precio_doc":51,"precio_unit":4.25,"precio_web":6,"precio_catalog":4.68,"precio_usd":1.31}','12','cocotfyma','unidad','activo','APT_E','flores_01','ruta1','FTG4-05009','FTG4-05009 | truza corte alto ; talla-12 color: flores_01','-');</v>
      </c>
      <c r="V125" s="6">
        <v>18984</v>
      </c>
      <c r="W125" s="4" t="s">
        <v>4665</v>
      </c>
      <c r="X125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('producto_terminado','FTG4','FTG4-05009','truza corte alto','FTG4-05009 | truza corte alto ; talla-12 color: flores_01','{"estampado_1":"flores_01","estampado_2":"na"}','{"spec":"na"}','{"precio_doc":51,"precio_unit":4.25,"precio_web":6,"precio_catalog":4.68,"precio_usd":1.31}','12','cocotfyma','unidad','activo','APT_E','flores_01','ruta1','FTG4-05009','FTG4-05009 | truza corte alto ; talla-12 color: flores_01','-');</v>
      </c>
    </row>
    <row r="126" spans="1:24" x14ac:dyDescent="0.2">
      <c r="A126" s="1">
        <v>122</v>
      </c>
      <c r="B126" s="1" t="s">
        <v>0</v>
      </c>
      <c r="C126" s="1" t="str">
        <f t="shared" si="9"/>
        <v>FTG4</v>
      </c>
      <c r="D126" s="1" t="s">
        <v>136</v>
      </c>
      <c r="E126" s="1" t="s">
        <v>73</v>
      </c>
      <c r="F126" s="13" t="str">
        <f t="shared" si="10"/>
        <v>FTG4-06009 | truza corte alto ; talla-14 color: flores_01</v>
      </c>
      <c r="G126" s="13" t="str">
        <f t="shared" si="11"/>
        <v>{"estampado_1":"flores_01","estampado_2":"na"}</v>
      </c>
      <c r="H126" s="13" t="s">
        <v>1</v>
      </c>
      <c r="I126" s="13" t="s">
        <v>7</v>
      </c>
      <c r="J126" s="1">
        <v>14</v>
      </c>
      <c r="K126" s="13" t="s">
        <v>3</v>
      </c>
      <c r="L126" s="13" t="s">
        <v>4</v>
      </c>
      <c r="M126" s="13" t="s">
        <v>5</v>
      </c>
      <c r="N126" s="1" t="s">
        <v>6945</v>
      </c>
      <c r="O126" s="1" t="s">
        <v>1459</v>
      </c>
      <c r="P126" s="1" t="s">
        <v>2113</v>
      </c>
      <c r="Q126" s="1" t="str">
        <f t="shared" si="14"/>
        <v>FTG4-06009</v>
      </c>
      <c r="R126" s="1" t="str">
        <f t="shared" si="15"/>
        <v>FTG4-06009 | truza corte alto ; talla-14 color: flores_01</v>
      </c>
      <c r="S126" s="16" t="s">
        <v>1693</v>
      </c>
      <c r="T126" s="3" t="s">
        <v>1407</v>
      </c>
      <c r="U126" s="6" t="str">
        <f t="shared" si="12"/>
        <v>('producto_terminado','FTG4','FTG4-06009','truza corte alto','FTG4-06009 | truza corte alto ; talla-14 color: flores_01','{"estampado_1":"flores_01","estampado_2":"na"}','{"spec":"na"}','{"precio_doc":51,"precio_unit":4.25,"precio_web":6,"precio_catalog":4.68,"precio_usd":1.31}','14','cocotfyma','unidad','activo','APT_E','flores_01','ruta1','FTG4-06009','FTG4-06009 | truza corte alto ; talla-14 color: flores_01','-');</v>
      </c>
      <c r="V126" s="6">
        <v>18985</v>
      </c>
      <c r="W126" s="4" t="s">
        <v>4665</v>
      </c>
      <c r="X126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('producto_terminado','FTG4','FTG4-06009','truza corte alto','FTG4-06009 | truza corte alto ; talla-14 color: flores_01','{"estampado_1":"flores_01","estampado_2":"na"}','{"spec":"na"}','{"precio_doc":51,"precio_unit":4.25,"precio_web":6,"precio_catalog":4.68,"precio_usd":1.31}','14','cocotfyma','unidad','activo','APT_E','flores_01','ruta1','FTG4-06009','FTG4-06009 | truza corte alto ; talla-14 color: flores_01','-');</v>
      </c>
    </row>
    <row r="127" spans="1:24" x14ac:dyDescent="0.2">
      <c r="A127" s="1">
        <v>123</v>
      </c>
      <c r="B127" s="1" t="s">
        <v>0</v>
      </c>
      <c r="C127" s="1" t="str">
        <f t="shared" si="9"/>
        <v>FTG4</v>
      </c>
      <c r="D127" s="1" t="s">
        <v>137</v>
      </c>
      <c r="E127" s="1" t="s">
        <v>73</v>
      </c>
      <c r="F127" s="13" t="str">
        <f t="shared" si="10"/>
        <v>FTG4-07009 | truza corte alto ; talla-16 color: flores_01</v>
      </c>
      <c r="G127" s="13" t="str">
        <f t="shared" si="11"/>
        <v>{"estampado_1":"flores_01","estampado_2":"na"}</v>
      </c>
      <c r="H127" s="13" t="s">
        <v>1</v>
      </c>
      <c r="I127" s="13" t="s">
        <v>7</v>
      </c>
      <c r="J127" s="1">
        <v>16</v>
      </c>
      <c r="K127" s="13" t="s">
        <v>3</v>
      </c>
      <c r="L127" s="13" t="s">
        <v>4</v>
      </c>
      <c r="M127" s="13" t="s">
        <v>5</v>
      </c>
      <c r="N127" s="1" t="s">
        <v>6945</v>
      </c>
      <c r="O127" s="1" t="s">
        <v>1459</v>
      </c>
      <c r="P127" s="1" t="s">
        <v>2113</v>
      </c>
      <c r="Q127" s="1" t="str">
        <f t="shared" si="14"/>
        <v>FTG4-07009</v>
      </c>
      <c r="R127" s="1" t="str">
        <f t="shared" si="15"/>
        <v>FTG4-07009 | truza corte alto ; talla-16 color: flores_01</v>
      </c>
      <c r="S127" s="16" t="s">
        <v>1693</v>
      </c>
      <c r="T127" s="3" t="s">
        <v>1407</v>
      </c>
      <c r="U127" s="6" t="str">
        <f t="shared" si="12"/>
        <v>('producto_terminado','FTG4','FTG4-07009','truza corte alto','FTG4-07009 | truza corte alto ; talla-16 color: flores_01','{"estampado_1":"flores_01","estampado_2":"na"}','{"spec":"na"}','{"precio_doc":51,"precio_unit":4.25,"precio_web":6,"precio_catalog":4.68,"precio_usd":1.31}','16','cocotfyma','unidad','activo','APT_E','flores_01','ruta1','FTG4-07009','FTG4-07009 | truza corte alto ; talla-16 color: flores_01','-');</v>
      </c>
      <c r="V127" s="6">
        <v>18986</v>
      </c>
      <c r="W127" s="4" t="s">
        <v>4665</v>
      </c>
      <c r="X127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('producto_terminado','FTG4','FTG4-07009','truza corte alto','FTG4-07009 | truza corte alto ; talla-16 color: flores_01','{"estampado_1":"flores_01","estampado_2":"na"}','{"spec":"na"}','{"precio_doc":51,"precio_unit":4.25,"precio_web":6,"precio_catalog":4.68,"precio_usd":1.31}','16','cocotfyma','unidad','activo','APT_E','flores_01','ruta1','FTG4-07009','FTG4-07009 | truza corte alto ; talla-16 color: flores_01','-');</v>
      </c>
    </row>
    <row r="128" spans="1:24" x14ac:dyDescent="0.2">
      <c r="A128" s="1">
        <v>124</v>
      </c>
      <c r="B128" s="1" t="s">
        <v>0</v>
      </c>
      <c r="C128" s="1" t="str">
        <f t="shared" si="9"/>
        <v>FTG4</v>
      </c>
      <c r="D128" s="1" t="s">
        <v>138</v>
      </c>
      <c r="E128" s="1" t="s">
        <v>73</v>
      </c>
      <c r="F128" s="13" t="str">
        <f t="shared" si="10"/>
        <v>FTG4-01010 | truza corte alto ; talla-4 color: triple corazon_01</v>
      </c>
      <c r="G128" s="13" t="str">
        <f t="shared" si="11"/>
        <v>{"estampado_1":"triple corazon_01","estampado_2":"na"}</v>
      </c>
      <c r="H128" s="13" t="s">
        <v>1</v>
      </c>
      <c r="I128" s="13" t="s">
        <v>7</v>
      </c>
      <c r="J128" s="1">
        <v>4</v>
      </c>
      <c r="K128" s="13" t="s">
        <v>3</v>
      </c>
      <c r="L128" s="13" t="s">
        <v>4</v>
      </c>
      <c r="M128" s="13" t="s">
        <v>5</v>
      </c>
      <c r="N128" s="1" t="s">
        <v>6945</v>
      </c>
      <c r="O128" s="1" t="s">
        <v>1460</v>
      </c>
      <c r="P128" s="1" t="s">
        <v>2113</v>
      </c>
      <c r="Q128" s="1" t="str">
        <f t="shared" si="14"/>
        <v>FTG4-01010</v>
      </c>
      <c r="R128" s="1" t="str">
        <f t="shared" si="15"/>
        <v>FTG4-01010 | truza corte alto ; talla-4 color: triple corazon_01</v>
      </c>
      <c r="S128" s="16" t="s">
        <v>1693</v>
      </c>
      <c r="T128" s="3" t="s">
        <v>1407</v>
      </c>
      <c r="U128" s="6" t="str">
        <f t="shared" si="12"/>
        <v>('producto_terminado','FTG4','FTG4-01010','truza corte alto','FTG4-01010 | truza corte alto ; talla-4 color: triple corazon_01','{"estampado_1":"triple corazon_01","estampado_2":"na"}','{"spec":"na"}','{"precio_doc":51,"precio_unit":4.25,"precio_web":6,"precio_catalog":4.68,"precio_usd":1.31}','4','cocotfyma','unidad','activo','APT_E','triple corazon_01','ruta1','FTG4-01010','FTG4-01010 | truza corte alto ; talla-4 color: triple corazon_01','-');</v>
      </c>
      <c r="V128" s="6">
        <v>18987</v>
      </c>
      <c r="W128" s="4" t="s">
        <v>4665</v>
      </c>
      <c r="X128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('producto_terminado','FTG4','FTG4-01010','truza corte alto','FTG4-01010 | truza corte alto ; talla-4 color: triple corazon_01','{"estampado_1":"triple corazon_01","estampado_2":"na"}','{"spec":"na"}','{"precio_doc":51,"precio_unit":4.25,"precio_web":6,"precio_catalog":4.68,"precio_usd":1.31}','4','cocotfyma','unidad','activo','APT_E','triple corazon_01','ruta1','FTG4-01010','FTG4-01010 | truza corte alto ; talla-4 color: triple corazon_01','-');</v>
      </c>
    </row>
    <row r="129" spans="1:24" x14ac:dyDescent="0.2">
      <c r="A129" s="1">
        <v>125</v>
      </c>
      <c r="B129" s="1" t="s">
        <v>0</v>
      </c>
      <c r="C129" s="1" t="str">
        <f t="shared" si="9"/>
        <v>FTG4</v>
      </c>
      <c r="D129" s="1" t="s">
        <v>139</v>
      </c>
      <c r="E129" s="1" t="s">
        <v>73</v>
      </c>
      <c r="F129" s="13" t="str">
        <f t="shared" si="10"/>
        <v>FTG4-02010 | truza corte alto ; talla-6 color: triple corazon_01</v>
      </c>
      <c r="G129" s="13" t="str">
        <f t="shared" si="11"/>
        <v>{"estampado_1":"triple corazon_01","estampado_2":"na"}</v>
      </c>
      <c r="H129" s="13" t="s">
        <v>1</v>
      </c>
      <c r="I129" s="13" t="s">
        <v>7</v>
      </c>
      <c r="J129" s="1">
        <v>6</v>
      </c>
      <c r="K129" s="13" t="s">
        <v>3</v>
      </c>
      <c r="L129" s="13" t="s">
        <v>4</v>
      </c>
      <c r="M129" s="13" t="s">
        <v>5</v>
      </c>
      <c r="N129" s="1" t="s">
        <v>6945</v>
      </c>
      <c r="O129" s="1" t="s">
        <v>1460</v>
      </c>
      <c r="P129" s="1" t="s">
        <v>2113</v>
      </c>
      <c r="Q129" s="1" t="str">
        <f t="shared" si="14"/>
        <v>FTG4-02010</v>
      </c>
      <c r="R129" s="1" t="str">
        <f t="shared" si="15"/>
        <v>FTG4-02010 | truza corte alto ; talla-6 color: triple corazon_01</v>
      </c>
      <c r="S129" s="16" t="s">
        <v>1693</v>
      </c>
      <c r="T129" s="3" t="s">
        <v>1407</v>
      </c>
      <c r="U129" s="6" t="str">
        <f t="shared" si="12"/>
        <v>('producto_terminado','FTG4','FTG4-02010','truza corte alto','FTG4-02010 | truza corte alto ; talla-6 color: triple corazon_01','{"estampado_1":"triple corazon_01","estampado_2":"na"}','{"spec":"na"}','{"precio_doc":51,"precio_unit":4.25,"precio_web":6,"precio_catalog":4.68,"precio_usd":1.31}','6','cocotfyma','unidad','activo','APT_E','triple corazon_01','ruta1','FTG4-02010','FTG4-02010 | truza corte alto ; talla-6 color: triple corazon_01','-');</v>
      </c>
      <c r="V129" s="6">
        <v>18988</v>
      </c>
      <c r="W129" s="4" t="s">
        <v>4665</v>
      </c>
      <c r="X129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('producto_terminado','FTG4','FTG4-02010','truza corte alto','FTG4-02010 | truza corte alto ; talla-6 color: triple corazon_01','{"estampado_1":"triple corazon_01","estampado_2":"na"}','{"spec":"na"}','{"precio_doc":51,"precio_unit":4.25,"precio_web":6,"precio_catalog":4.68,"precio_usd":1.31}','6','cocotfyma','unidad','activo','APT_E','triple corazon_01','ruta1','FTG4-02010','FTG4-02010 | truza corte alto ; talla-6 color: triple corazon_01','-');</v>
      </c>
    </row>
    <row r="130" spans="1:24" x14ac:dyDescent="0.2">
      <c r="A130" s="1">
        <v>126</v>
      </c>
      <c r="B130" s="1" t="s">
        <v>0</v>
      </c>
      <c r="C130" s="1" t="str">
        <f t="shared" si="9"/>
        <v>FTG4</v>
      </c>
      <c r="D130" s="1" t="s">
        <v>140</v>
      </c>
      <c r="E130" s="1" t="s">
        <v>73</v>
      </c>
      <c r="F130" s="13" t="str">
        <f t="shared" si="10"/>
        <v>FTG4-03010 | truza corte alto ; talla-8 color: triple corazon_01</v>
      </c>
      <c r="G130" s="13" t="str">
        <f t="shared" si="11"/>
        <v>{"estampado_1":"triple corazon_01","estampado_2":"na"}</v>
      </c>
      <c r="H130" s="13" t="s">
        <v>1</v>
      </c>
      <c r="I130" s="13" t="s">
        <v>7</v>
      </c>
      <c r="J130" s="1">
        <v>8</v>
      </c>
      <c r="K130" s="13" t="s">
        <v>3</v>
      </c>
      <c r="L130" s="13" t="s">
        <v>4</v>
      </c>
      <c r="M130" s="13" t="s">
        <v>5</v>
      </c>
      <c r="N130" s="1" t="s">
        <v>6945</v>
      </c>
      <c r="O130" s="1" t="s">
        <v>1460</v>
      </c>
      <c r="P130" s="1" t="s">
        <v>2113</v>
      </c>
      <c r="Q130" s="1" t="str">
        <f t="shared" si="14"/>
        <v>FTG4-03010</v>
      </c>
      <c r="R130" s="1" t="str">
        <f t="shared" si="15"/>
        <v>FTG4-03010 | truza corte alto ; talla-8 color: triple corazon_01</v>
      </c>
      <c r="S130" s="16" t="s">
        <v>1693</v>
      </c>
      <c r="T130" s="3" t="s">
        <v>1407</v>
      </c>
      <c r="U130" s="6" t="str">
        <f t="shared" si="12"/>
        <v>('producto_terminado','FTG4','FTG4-03010','truza corte alto','FTG4-03010 | truza corte alto ; talla-8 color: triple corazon_01','{"estampado_1":"triple corazon_01","estampado_2":"na"}','{"spec":"na"}','{"precio_doc":51,"precio_unit":4.25,"precio_web":6,"precio_catalog":4.68,"precio_usd":1.31}','8','cocotfyma','unidad','activo','APT_E','triple corazon_01','ruta1','FTG4-03010','FTG4-03010 | truza corte alto ; talla-8 color: triple corazon_01','-');</v>
      </c>
      <c r="V130" s="6">
        <v>18989</v>
      </c>
      <c r="W130" s="4" t="s">
        <v>4665</v>
      </c>
      <c r="X130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('producto_terminado','FTG4','FTG4-03010','truza corte alto','FTG4-03010 | truza corte alto ; talla-8 color: triple corazon_01','{"estampado_1":"triple corazon_01","estampado_2":"na"}','{"spec":"na"}','{"precio_doc":51,"precio_unit":4.25,"precio_web":6,"precio_catalog":4.68,"precio_usd":1.31}','8','cocotfyma','unidad','activo','APT_E','triple corazon_01','ruta1','FTG4-03010','FTG4-03010 | truza corte alto ; talla-8 color: triple corazon_01','-');</v>
      </c>
    </row>
    <row r="131" spans="1:24" x14ac:dyDescent="0.2">
      <c r="A131" s="1">
        <v>127</v>
      </c>
      <c r="B131" s="1" t="s">
        <v>0</v>
      </c>
      <c r="C131" s="1" t="str">
        <f t="shared" si="9"/>
        <v>FTG4</v>
      </c>
      <c r="D131" s="1" t="s">
        <v>141</v>
      </c>
      <c r="E131" s="1" t="s">
        <v>73</v>
      </c>
      <c r="F131" s="13" t="str">
        <f t="shared" si="10"/>
        <v>FTG4-04010 | truza corte alto ; talla-10 color: triple corazon_01</v>
      </c>
      <c r="G131" s="13" t="str">
        <f t="shared" si="11"/>
        <v>{"estampado_1":"triple corazon_01","estampado_2":"na"}</v>
      </c>
      <c r="H131" s="13" t="s">
        <v>1</v>
      </c>
      <c r="I131" s="13" t="s">
        <v>7</v>
      </c>
      <c r="J131" s="1">
        <v>10</v>
      </c>
      <c r="K131" s="13" t="s">
        <v>3</v>
      </c>
      <c r="L131" s="13" t="s">
        <v>4</v>
      </c>
      <c r="M131" s="13" t="s">
        <v>5</v>
      </c>
      <c r="N131" s="1" t="s">
        <v>6945</v>
      </c>
      <c r="O131" s="1" t="s">
        <v>1460</v>
      </c>
      <c r="P131" s="1" t="s">
        <v>2113</v>
      </c>
      <c r="Q131" s="1" t="str">
        <f t="shared" si="14"/>
        <v>FTG4-04010</v>
      </c>
      <c r="R131" s="1" t="str">
        <f t="shared" si="15"/>
        <v>FTG4-04010 | truza corte alto ; talla-10 color: triple corazon_01</v>
      </c>
      <c r="S131" s="16" t="s">
        <v>1693</v>
      </c>
      <c r="T131" s="3" t="s">
        <v>1407</v>
      </c>
      <c r="U131" s="6" t="str">
        <f t="shared" si="12"/>
        <v>('producto_terminado','FTG4','FTG4-04010','truza corte alto','FTG4-04010 | truza corte alto ; talla-10 color: triple corazon_01','{"estampado_1":"triple corazon_01","estampado_2":"na"}','{"spec":"na"}','{"precio_doc":51,"precio_unit":4.25,"precio_web":6,"precio_catalog":4.68,"precio_usd":1.31}','10','cocotfyma','unidad','activo','APT_E','triple corazon_01','ruta1','FTG4-04010','FTG4-04010 | truza corte alto ; talla-10 color: triple corazon_01','-');</v>
      </c>
      <c r="V131" s="6">
        <v>18990</v>
      </c>
      <c r="W131" s="4" t="s">
        <v>4665</v>
      </c>
      <c r="X131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('producto_terminado','FTG4','FTG4-04010','truza corte alto','FTG4-04010 | truza corte alto ; talla-10 color: triple corazon_01','{"estampado_1":"triple corazon_01","estampado_2":"na"}','{"spec":"na"}','{"precio_doc":51,"precio_unit":4.25,"precio_web":6,"precio_catalog":4.68,"precio_usd":1.31}','10','cocotfyma','unidad','activo','APT_E','triple corazon_01','ruta1','FTG4-04010','FTG4-04010 | truza corte alto ; talla-10 color: triple corazon_01','-');</v>
      </c>
    </row>
    <row r="132" spans="1:24" x14ac:dyDescent="0.2">
      <c r="A132" s="1">
        <v>128</v>
      </c>
      <c r="B132" s="1" t="s">
        <v>0</v>
      </c>
      <c r="C132" s="1" t="str">
        <f t="shared" si="9"/>
        <v>FTG4</v>
      </c>
      <c r="D132" s="1" t="s">
        <v>142</v>
      </c>
      <c r="E132" s="1" t="s">
        <v>73</v>
      </c>
      <c r="F132" s="13" t="str">
        <f t="shared" si="10"/>
        <v>FTG4-05010 | truza corte alto ; talla-12 color: triple corazon_01</v>
      </c>
      <c r="G132" s="13" t="str">
        <f t="shared" si="11"/>
        <v>{"estampado_1":"triple corazon_01","estampado_2":"na"}</v>
      </c>
      <c r="H132" s="13" t="s">
        <v>1</v>
      </c>
      <c r="I132" s="13" t="s">
        <v>7</v>
      </c>
      <c r="J132" s="1">
        <v>12</v>
      </c>
      <c r="K132" s="13" t="s">
        <v>3</v>
      </c>
      <c r="L132" s="13" t="s">
        <v>4</v>
      </c>
      <c r="M132" s="13" t="s">
        <v>5</v>
      </c>
      <c r="N132" s="1" t="s">
        <v>6945</v>
      </c>
      <c r="O132" s="1" t="s">
        <v>1460</v>
      </c>
      <c r="P132" s="1" t="s">
        <v>2113</v>
      </c>
      <c r="Q132" s="1" t="str">
        <f t="shared" si="14"/>
        <v>FTG4-05010</v>
      </c>
      <c r="R132" s="1" t="str">
        <f t="shared" si="15"/>
        <v>FTG4-05010 | truza corte alto ; talla-12 color: triple corazon_01</v>
      </c>
      <c r="S132" s="16" t="s">
        <v>1693</v>
      </c>
      <c r="T132" s="3" t="s">
        <v>1407</v>
      </c>
      <c r="U132" s="6" t="str">
        <f t="shared" si="12"/>
        <v>('producto_terminado','FTG4','FTG4-05010','truza corte alto','FTG4-05010 | truza corte alto ; talla-12 color: triple corazon_01','{"estampado_1":"triple corazon_01","estampado_2":"na"}','{"spec":"na"}','{"precio_doc":51,"precio_unit":4.25,"precio_web":6,"precio_catalog":4.68,"precio_usd":1.31}','12','cocotfyma','unidad','activo','APT_E','triple corazon_01','ruta1','FTG4-05010','FTG4-05010 | truza corte alto ; talla-12 color: triple corazon_01','-');</v>
      </c>
      <c r="V132" s="6">
        <v>18991</v>
      </c>
      <c r="W132" s="4" t="s">
        <v>4665</v>
      </c>
      <c r="X132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('producto_terminado','FTG4','FTG4-05010','truza corte alto','FTG4-05010 | truza corte alto ; talla-12 color: triple corazon_01','{"estampado_1":"triple corazon_01","estampado_2":"na"}','{"spec":"na"}','{"precio_doc":51,"precio_unit":4.25,"precio_web":6,"precio_catalog":4.68,"precio_usd":1.31}','12','cocotfyma','unidad','activo','APT_E','triple corazon_01','ruta1','FTG4-05010','FTG4-05010 | truza corte alto ; talla-12 color: triple corazon_01','-');</v>
      </c>
    </row>
    <row r="133" spans="1:24" x14ac:dyDescent="0.2">
      <c r="A133" s="1">
        <v>129</v>
      </c>
      <c r="B133" s="1" t="s">
        <v>0</v>
      </c>
      <c r="C133" s="1" t="str">
        <f t="shared" si="9"/>
        <v>FTG4</v>
      </c>
      <c r="D133" s="1" t="s">
        <v>143</v>
      </c>
      <c r="E133" s="1" t="s">
        <v>73</v>
      </c>
      <c r="F133" s="13" t="str">
        <f t="shared" si="10"/>
        <v>FTG4-06010 | truza corte alto ; talla-14 color: triple corazon_01</v>
      </c>
      <c r="G133" s="13" t="str">
        <f t="shared" si="11"/>
        <v>{"estampado_1":"triple corazon_01","estampado_2":"na"}</v>
      </c>
      <c r="H133" s="13" t="s">
        <v>1</v>
      </c>
      <c r="I133" s="13" t="s">
        <v>7</v>
      </c>
      <c r="J133" s="1">
        <v>14</v>
      </c>
      <c r="K133" s="13" t="s">
        <v>3</v>
      </c>
      <c r="L133" s="13" t="s">
        <v>4</v>
      </c>
      <c r="M133" s="13" t="s">
        <v>5</v>
      </c>
      <c r="N133" s="1" t="s">
        <v>6945</v>
      </c>
      <c r="O133" s="1" t="s">
        <v>1460</v>
      </c>
      <c r="P133" s="1" t="s">
        <v>2113</v>
      </c>
      <c r="Q133" s="1" t="str">
        <f t="shared" si="14"/>
        <v>FTG4-06010</v>
      </c>
      <c r="R133" s="1" t="str">
        <f t="shared" si="15"/>
        <v>FTG4-06010 | truza corte alto ; talla-14 color: triple corazon_01</v>
      </c>
      <c r="S133" s="16" t="s">
        <v>1693</v>
      </c>
      <c r="T133" s="3" t="s">
        <v>1407</v>
      </c>
      <c r="U133" s="6" t="str">
        <f t="shared" si="12"/>
        <v>('producto_terminado','FTG4','FTG4-06010','truza corte alto','FTG4-06010 | truza corte alto ; talla-14 color: triple corazon_01','{"estampado_1":"triple corazon_01","estampado_2":"na"}','{"spec":"na"}','{"precio_doc":51,"precio_unit":4.25,"precio_web":6,"precio_catalog":4.68,"precio_usd":1.31}','14','cocotfyma','unidad','activo','APT_E','triple corazon_01','ruta1','FTG4-06010','FTG4-06010 | truza corte alto ; talla-14 color: triple corazon_01','-');</v>
      </c>
      <c r="V133" s="6">
        <v>18992</v>
      </c>
      <c r="W133" s="4" t="s">
        <v>4665</v>
      </c>
      <c r="X133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('producto_terminado','FTG4','FTG4-06010','truza corte alto','FTG4-06010 | truza corte alto ; talla-14 color: triple corazon_01','{"estampado_1":"triple corazon_01","estampado_2":"na"}','{"spec":"na"}','{"precio_doc":51,"precio_unit":4.25,"precio_web":6,"precio_catalog":4.68,"precio_usd":1.31}','14','cocotfyma','unidad','activo','APT_E','triple corazon_01','ruta1','FTG4-06010','FTG4-06010 | truza corte alto ; talla-14 color: triple corazon_01','-');</v>
      </c>
    </row>
    <row r="134" spans="1:24" x14ac:dyDescent="0.2">
      <c r="A134" s="1">
        <v>130</v>
      </c>
      <c r="B134" s="1" t="s">
        <v>0</v>
      </c>
      <c r="C134" s="1" t="str">
        <f t="shared" ref="C134:C197" si="16">MID(D134,1,FIND("-",D134)-1)</f>
        <v>FTG4</v>
      </c>
      <c r="D134" s="1" t="s">
        <v>144</v>
      </c>
      <c r="E134" s="1" t="s">
        <v>73</v>
      </c>
      <c r="F134" s="13" t="str">
        <f t="shared" ref="F134:F197" si="17">D134&amp;" | "&amp;E134&amp;" ; talla-"&amp;J134&amp;" color: "&amp;O134</f>
        <v>FTG4-07010 | truza corte alto ; talla-16 color: triple corazon_01</v>
      </c>
      <c r="G134" s="13" t="str">
        <f t="shared" ref="G134:G197" si="18">$G$4&amp;O134&amp;$G$3</f>
        <v>{"estampado_1":"triple corazon_01","estampado_2":"na"}</v>
      </c>
      <c r="H134" s="13" t="s">
        <v>1</v>
      </c>
      <c r="I134" s="13" t="s">
        <v>7</v>
      </c>
      <c r="J134" s="1">
        <v>16</v>
      </c>
      <c r="K134" s="13" t="s">
        <v>3</v>
      </c>
      <c r="L134" s="13" t="s">
        <v>4</v>
      </c>
      <c r="M134" s="13" t="s">
        <v>5</v>
      </c>
      <c r="N134" s="1" t="s">
        <v>6945</v>
      </c>
      <c r="O134" s="1" t="s">
        <v>1460</v>
      </c>
      <c r="P134" s="1" t="s">
        <v>2113</v>
      </c>
      <c r="Q134" s="1" t="str">
        <f t="shared" si="14"/>
        <v>FTG4-07010</v>
      </c>
      <c r="R134" s="1" t="str">
        <f t="shared" si="15"/>
        <v>FTG4-07010 | truza corte alto ; talla-16 color: triple corazon_01</v>
      </c>
      <c r="S134" s="16" t="s">
        <v>1693</v>
      </c>
      <c r="T134" s="3" t="s">
        <v>1407</v>
      </c>
      <c r="U134" s="6" t="str">
        <f t="shared" ref="U134:U197" si="19">"("&amp;T134&amp;B134&amp;T134&amp;","&amp;T134&amp;C134&amp;T134&amp;","&amp;T134&amp;D134&amp;T134&amp;","&amp;T134&amp;E134&amp;T134&amp;","&amp;T134&amp;F134&amp;T134&amp;","&amp;T134&amp;G134&amp;T134&amp;","&amp;T134&amp;H134&amp;T134&amp;","&amp;T134&amp;I134&amp;T134&amp;","&amp;T134&amp;J134&amp;T134&amp;","&amp;T134&amp;K134&amp;T134&amp;","&amp;T134&amp;L134&amp;T134&amp;","&amp;T134&amp;M134&amp;T134&amp;","&amp;T134&amp;N134&amp;T134&amp;","&amp;T134&amp;O134&amp;T134&amp;","&amp;T134&amp;P134&amp;T134&amp;","&amp;T134&amp;Q134&amp;T134&amp;","&amp;T134&amp;R134&amp;T134&amp;","&amp;T134&amp;S134&amp;T134&amp;");"</f>
        <v>('producto_terminado','FTG4','FTG4-07010','truza corte alto','FTG4-07010 | truza corte alto ; talla-16 color: triple corazon_01','{"estampado_1":"triple corazon_01","estampado_2":"na"}','{"spec":"na"}','{"precio_doc":51,"precio_unit":4.25,"precio_web":6,"precio_catalog":4.68,"precio_usd":1.31}','16','cocotfyma','unidad','activo','APT_E','triple corazon_01','ruta1','FTG4-07010','FTG4-07010 | truza corte alto ; talla-16 color: triple corazon_01','-');</v>
      </c>
      <c r="V134" s="6">
        <v>18993</v>
      </c>
      <c r="W134" s="4" t="s">
        <v>4665</v>
      </c>
      <c r="X134" s="1" t="str">
        <f t="shared" ref="X134:X197" si="20">W134&amp;U134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('producto_terminado','FTG4','FTG4-07010','truza corte alto','FTG4-07010 | truza corte alto ; talla-16 color: triple corazon_01','{"estampado_1":"triple corazon_01","estampado_2":"na"}','{"spec":"na"}','{"precio_doc":51,"precio_unit":4.25,"precio_web":6,"precio_catalog":4.68,"precio_usd":1.31}','16','cocotfyma','unidad','activo','APT_E','triple corazon_01','ruta1','FTG4-07010','FTG4-07010 | truza corte alto ; talla-16 color: triple corazon_01','-');</v>
      </c>
    </row>
    <row r="135" spans="1:24" x14ac:dyDescent="0.2">
      <c r="A135" s="1">
        <v>131</v>
      </c>
      <c r="B135" s="1" t="s">
        <v>0</v>
      </c>
      <c r="C135" s="1" t="str">
        <f t="shared" si="16"/>
        <v>FTG4</v>
      </c>
      <c r="D135" s="1" t="s">
        <v>145</v>
      </c>
      <c r="E135" s="1" t="s">
        <v>73</v>
      </c>
      <c r="F135" s="13" t="str">
        <f t="shared" si="17"/>
        <v>FTG4-01011 | truza corte alto ; talla-4 color: flor globo_01</v>
      </c>
      <c r="G135" s="13" t="str">
        <f t="shared" si="18"/>
        <v>{"estampado_1":"flor globo_01","estampado_2":"na"}</v>
      </c>
      <c r="H135" s="13" t="s">
        <v>1</v>
      </c>
      <c r="I135" s="13" t="s">
        <v>7</v>
      </c>
      <c r="J135" s="1">
        <v>4</v>
      </c>
      <c r="K135" s="13" t="s">
        <v>3</v>
      </c>
      <c r="L135" s="13" t="s">
        <v>4</v>
      </c>
      <c r="M135" s="13" t="s">
        <v>5</v>
      </c>
      <c r="N135" s="1" t="s">
        <v>6945</v>
      </c>
      <c r="O135" s="1" t="s">
        <v>1461</v>
      </c>
      <c r="P135" s="1" t="s">
        <v>2113</v>
      </c>
      <c r="Q135" s="1" t="str">
        <f t="shared" si="14"/>
        <v>FTG4-01011</v>
      </c>
      <c r="R135" s="1" t="str">
        <f t="shared" si="15"/>
        <v>FTG4-01011 | truza corte alto ; talla-4 color: flor globo_01</v>
      </c>
      <c r="S135" s="16" t="s">
        <v>1693</v>
      </c>
      <c r="T135" s="3" t="s">
        <v>1407</v>
      </c>
      <c r="U135" s="6" t="str">
        <f t="shared" si="19"/>
        <v>('producto_terminado','FTG4','FTG4-01011','truza corte alto','FTG4-01011 | truza corte alto ; talla-4 color: flor globo_01','{"estampado_1":"flor globo_01","estampado_2":"na"}','{"spec":"na"}','{"precio_doc":51,"precio_unit":4.25,"precio_web":6,"precio_catalog":4.68,"precio_usd":1.31}','4','cocotfyma','unidad','activo','APT_E','flor globo_01','ruta1','FTG4-01011','FTG4-01011 | truza corte alto ; talla-4 color: flor globo_01','-');</v>
      </c>
      <c r="V135" s="6">
        <v>18994</v>
      </c>
      <c r="W135" s="4" t="s">
        <v>4665</v>
      </c>
      <c r="X135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('producto_terminado','FTG4','FTG4-01011','truza corte alto','FTG4-01011 | truza corte alto ; talla-4 color: flor globo_01','{"estampado_1":"flor globo_01","estampado_2":"na"}','{"spec":"na"}','{"precio_doc":51,"precio_unit":4.25,"precio_web":6,"precio_catalog":4.68,"precio_usd":1.31}','4','cocotfyma','unidad','activo','APT_E','flor globo_01','ruta1','FTG4-01011','FTG4-01011 | truza corte alto ; talla-4 color: flor globo_01','-');</v>
      </c>
    </row>
    <row r="136" spans="1:24" x14ac:dyDescent="0.2">
      <c r="A136" s="1">
        <v>132</v>
      </c>
      <c r="B136" s="1" t="s">
        <v>0</v>
      </c>
      <c r="C136" s="1" t="str">
        <f t="shared" si="16"/>
        <v>FTG4</v>
      </c>
      <c r="D136" s="1" t="s">
        <v>146</v>
      </c>
      <c r="E136" s="1" t="s">
        <v>73</v>
      </c>
      <c r="F136" s="13" t="str">
        <f t="shared" si="17"/>
        <v>FTG4-02011 | truza corte alto ; talla-6 color: flor globo_01</v>
      </c>
      <c r="G136" s="13" t="str">
        <f t="shared" si="18"/>
        <v>{"estampado_1":"flor globo_01","estampado_2":"na"}</v>
      </c>
      <c r="H136" s="13" t="s">
        <v>1</v>
      </c>
      <c r="I136" s="13" t="s">
        <v>7</v>
      </c>
      <c r="J136" s="1">
        <v>6</v>
      </c>
      <c r="K136" s="13" t="s">
        <v>3</v>
      </c>
      <c r="L136" s="13" t="s">
        <v>4</v>
      </c>
      <c r="M136" s="13" t="s">
        <v>5</v>
      </c>
      <c r="N136" s="1" t="s">
        <v>6945</v>
      </c>
      <c r="O136" s="1" t="s">
        <v>1461</v>
      </c>
      <c r="P136" s="1" t="s">
        <v>2113</v>
      </c>
      <c r="Q136" s="1" t="str">
        <f t="shared" si="14"/>
        <v>FTG4-02011</v>
      </c>
      <c r="R136" s="1" t="str">
        <f t="shared" si="15"/>
        <v>FTG4-02011 | truza corte alto ; talla-6 color: flor globo_01</v>
      </c>
      <c r="S136" s="16" t="s">
        <v>1693</v>
      </c>
      <c r="T136" s="3" t="s">
        <v>1407</v>
      </c>
      <c r="U136" s="6" t="str">
        <f t="shared" si="19"/>
        <v>('producto_terminado','FTG4','FTG4-02011','truza corte alto','FTG4-02011 | truza corte alto ; talla-6 color: flor globo_01','{"estampado_1":"flor globo_01","estampado_2":"na"}','{"spec":"na"}','{"precio_doc":51,"precio_unit":4.25,"precio_web":6,"precio_catalog":4.68,"precio_usd":1.31}','6','cocotfyma','unidad','activo','APT_E','flor globo_01','ruta1','FTG4-02011','FTG4-02011 | truza corte alto ; talla-6 color: flor globo_01','-');</v>
      </c>
      <c r="V136" s="6">
        <v>18995</v>
      </c>
      <c r="W136" s="4" t="s">
        <v>4665</v>
      </c>
      <c r="X136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('producto_terminado','FTG4','FTG4-02011','truza corte alto','FTG4-02011 | truza corte alto ; talla-6 color: flor globo_01','{"estampado_1":"flor globo_01","estampado_2":"na"}','{"spec":"na"}','{"precio_doc":51,"precio_unit":4.25,"precio_web":6,"precio_catalog":4.68,"precio_usd":1.31}','6','cocotfyma','unidad','activo','APT_E','flor globo_01','ruta1','FTG4-02011','FTG4-02011 | truza corte alto ; talla-6 color: flor globo_01','-');</v>
      </c>
    </row>
    <row r="137" spans="1:24" x14ac:dyDescent="0.2">
      <c r="A137" s="1">
        <v>133</v>
      </c>
      <c r="B137" s="1" t="s">
        <v>0</v>
      </c>
      <c r="C137" s="1" t="str">
        <f t="shared" si="16"/>
        <v>FTG4</v>
      </c>
      <c r="D137" s="1" t="s">
        <v>147</v>
      </c>
      <c r="E137" s="1" t="s">
        <v>73</v>
      </c>
      <c r="F137" s="13" t="str">
        <f t="shared" si="17"/>
        <v>FTG4-03011 | truza corte alto ; talla-8 color: flor globo_01</v>
      </c>
      <c r="G137" s="13" t="str">
        <f t="shared" si="18"/>
        <v>{"estampado_1":"flor globo_01","estampado_2":"na"}</v>
      </c>
      <c r="H137" s="13" t="s">
        <v>1</v>
      </c>
      <c r="I137" s="13" t="s">
        <v>7</v>
      </c>
      <c r="J137" s="1">
        <v>8</v>
      </c>
      <c r="K137" s="13" t="s">
        <v>3</v>
      </c>
      <c r="L137" s="13" t="s">
        <v>4</v>
      </c>
      <c r="M137" s="13" t="s">
        <v>5</v>
      </c>
      <c r="N137" s="1" t="s">
        <v>6945</v>
      </c>
      <c r="O137" s="1" t="s">
        <v>1461</v>
      </c>
      <c r="P137" s="1" t="s">
        <v>2113</v>
      </c>
      <c r="Q137" s="1" t="str">
        <f t="shared" si="14"/>
        <v>FTG4-03011</v>
      </c>
      <c r="R137" s="1" t="str">
        <f t="shared" si="15"/>
        <v>FTG4-03011 | truza corte alto ; talla-8 color: flor globo_01</v>
      </c>
      <c r="S137" s="16" t="s">
        <v>1693</v>
      </c>
      <c r="T137" s="3" t="s">
        <v>1407</v>
      </c>
      <c r="U137" s="6" t="str">
        <f t="shared" si="19"/>
        <v>('producto_terminado','FTG4','FTG4-03011','truza corte alto','FTG4-03011 | truza corte alto ; talla-8 color: flor globo_01','{"estampado_1":"flor globo_01","estampado_2":"na"}','{"spec":"na"}','{"precio_doc":51,"precio_unit":4.25,"precio_web":6,"precio_catalog":4.68,"precio_usd":1.31}','8','cocotfyma','unidad','activo','APT_E','flor globo_01','ruta1','FTG4-03011','FTG4-03011 | truza corte alto ; talla-8 color: flor globo_01','-');</v>
      </c>
      <c r="V137" s="6">
        <v>18996</v>
      </c>
      <c r="W137" s="4" t="s">
        <v>4665</v>
      </c>
      <c r="X137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('producto_terminado','FTG4','FTG4-03011','truza corte alto','FTG4-03011 | truza corte alto ; talla-8 color: flor globo_01','{"estampado_1":"flor globo_01","estampado_2":"na"}','{"spec":"na"}','{"precio_doc":51,"precio_unit":4.25,"precio_web":6,"precio_catalog":4.68,"precio_usd":1.31}','8','cocotfyma','unidad','activo','APT_E','flor globo_01','ruta1','FTG4-03011','FTG4-03011 | truza corte alto ; talla-8 color: flor globo_01','-');</v>
      </c>
    </row>
    <row r="138" spans="1:24" x14ac:dyDescent="0.2">
      <c r="A138" s="1">
        <v>134</v>
      </c>
      <c r="B138" s="1" t="s">
        <v>0</v>
      </c>
      <c r="C138" s="1" t="str">
        <f t="shared" si="16"/>
        <v>FTG4</v>
      </c>
      <c r="D138" s="1" t="s">
        <v>148</v>
      </c>
      <c r="E138" s="1" t="s">
        <v>73</v>
      </c>
      <c r="F138" s="13" t="str">
        <f t="shared" si="17"/>
        <v>FTG4-04011 | truza corte alto ; talla-10 color: flor globo_01</v>
      </c>
      <c r="G138" s="13" t="str">
        <f t="shared" si="18"/>
        <v>{"estampado_1":"flor globo_01","estampado_2":"na"}</v>
      </c>
      <c r="H138" s="13" t="s">
        <v>1</v>
      </c>
      <c r="I138" s="13" t="s">
        <v>7</v>
      </c>
      <c r="J138" s="1">
        <v>10</v>
      </c>
      <c r="K138" s="13" t="s">
        <v>3</v>
      </c>
      <c r="L138" s="13" t="s">
        <v>4</v>
      </c>
      <c r="M138" s="13" t="s">
        <v>5</v>
      </c>
      <c r="N138" s="1" t="s">
        <v>6945</v>
      </c>
      <c r="O138" s="1" t="s">
        <v>1461</v>
      </c>
      <c r="P138" s="1" t="s">
        <v>2113</v>
      </c>
      <c r="Q138" s="1" t="str">
        <f t="shared" si="14"/>
        <v>FTG4-04011</v>
      </c>
      <c r="R138" s="1" t="str">
        <f t="shared" si="15"/>
        <v>FTG4-04011 | truza corte alto ; talla-10 color: flor globo_01</v>
      </c>
      <c r="S138" s="16" t="s">
        <v>1693</v>
      </c>
      <c r="T138" s="3" t="s">
        <v>1407</v>
      </c>
      <c r="U138" s="6" t="str">
        <f t="shared" si="19"/>
        <v>('producto_terminado','FTG4','FTG4-04011','truza corte alto','FTG4-04011 | truza corte alto ; talla-10 color: flor globo_01','{"estampado_1":"flor globo_01","estampado_2":"na"}','{"spec":"na"}','{"precio_doc":51,"precio_unit":4.25,"precio_web":6,"precio_catalog":4.68,"precio_usd":1.31}','10','cocotfyma','unidad','activo','APT_E','flor globo_01','ruta1','FTG4-04011','FTG4-04011 | truza corte alto ; talla-10 color: flor globo_01','-');</v>
      </c>
      <c r="V138" s="6">
        <v>18997</v>
      </c>
      <c r="W138" s="4" t="s">
        <v>4665</v>
      </c>
      <c r="X138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('producto_terminado','FTG4','FTG4-04011','truza corte alto','FTG4-04011 | truza corte alto ; talla-10 color: flor globo_01','{"estampado_1":"flor globo_01","estampado_2":"na"}','{"spec":"na"}','{"precio_doc":51,"precio_unit":4.25,"precio_web":6,"precio_catalog":4.68,"precio_usd":1.31}','10','cocotfyma','unidad','activo','APT_E','flor globo_01','ruta1','FTG4-04011','FTG4-04011 | truza corte alto ; talla-10 color: flor globo_01','-');</v>
      </c>
    </row>
    <row r="139" spans="1:24" x14ac:dyDescent="0.2">
      <c r="A139" s="1">
        <v>135</v>
      </c>
      <c r="B139" s="1" t="s">
        <v>0</v>
      </c>
      <c r="C139" s="1" t="str">
        <f t="shared" si="16"/>
        <v>FTG4</v>
      </c>
      <c r="D139" s="1" t="s">
        <v>149</v>
      </c>
      <c r="E139" s="1" t="s">
        <v>73</v>
      </c>
      <c r="F139" s="13" t="str">
        <f t="shared" si="17"/>
        <v>FTG4-05011 | truza corte alto ; talla-12 color: flor globo_01</v>
      </c>
      <c r="G139" s="13" t="str">
        <f t="shared" si="18"/>
        <v>{"estampado_1":"flor globo_01","estampado_2":"na"}</v>
      </c>
      <c r="H139" s="13" t="s">
        <v>1</v>
      </c>
      <c r="I139" s="13" t="s">
        <v>7</v>
      </c>
      <c r="J139" s="1">
        <v>12</v>
      </c>
      <c r="K139" s="13" t="s">
        <v>3</v>
      </c>
      <c r="L139" s="13" t="s">
        <v>4</v>
      </c>
      <c r="M139" s="13" t="s">
        <v>5</v>
      </c>
      <c r="N139" s="1" t="s">
        <v>6945</v>
      </c>
      <c r="O139" s="1" t="s">
        <v>1461</v>
      </c>
      <c r="P139" s="1" t="s">
        <v>2113</v>
      </c>
      <c r="Q139" s="1" t="str">
        <f t="shared" si="14"/>
        <v>FTG4-05011</v>
      </c>
      <c r="R139" s="1" t="str">
        <f t="shared" si="15"/>
        <v>FTG4-05011 | truza corte alto ; talla-12 color: flor globo_01</v>
      </c>
      <c r="S139" s="16" t="s">
        <v>1693</v>
      </c>
      <c r="T139" s="3" t="s">
        <v>1407</v>
      </c>
      <c r="U139" s="6" t="str">
        <f t="shared" si="19"/>
        <v>('producto_terminado','FTG4','FTG4-05011','truza corte alto','FTG4-05011 | truza corte alto ; talla-12 color: flor globo_01','{"estampado_1":"flor globo_01","estampado_2":"na"}','{"spec":"na"}','{"precio_doc":51,"precio_unit":4.25,"precio_web":6,"precio_catalog":4.68,"precio_usd":1.31}','12','cocotfyma','unidad','activo','APT_E','flor globo_01','ruta1','FTG4-05011','FTG4-05011 | truza corte alto ; talla-12 color: flor globo_01','-');</v>
      </c>
      <c r="V139" s="6">
        <v>18998</v>
      </c>
      <c r="W139" s="4" t="s">
        <v>4665</v>
      </c>
      <c r="X139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('producto_terminado','FTG4','FTG4-05011','truza corte alto','FTG4-05011 | truza corte alto ; talla-12 color: flor globo_01','{"estampado_1":"flor globo_01","estampado_2":"na"}','{"spec":"na"}','{"precio_doc":51,"precio_unit":4.25,"precio_web":6,"precio_catalog":4.68,"precio_usd":1.31}','12','cocotfyma','unidad','activo','APT_E','flor globo_01','ruta1','FTG4-05011','FTG4-05011 | truza corte alto ; talla-12 color: flor globo_01','-');</v>
      </c>
    </row>
    <row r="140" spans="1:24" x14ac:dyDescent="0.2">
      <c r="A140" s="1">
        <v>136</v>
      </c>
      <c r="B140" s="1" t="s">
        <v>0</v>
      </c>
      <c r="C140" s="1" t="str">
        <f t="shared" si="16"/>
        <v>FTG4</v>
      </c>
      <c r="D140" s="1" t="s">
        <v>150</v>
      </c>
      <c r="E140" s="1" t="s">
        <v>73</v>
      </c>
      <c r="F140" s="13" t="str">
        <f t="shared" si="17"/>
        <v>FTG4-06011 | truza corte alto ; talla-14 color: flor globo_01</v>
      </c>
      <c r="G140" s="13" t="str">
        <f t="shared" si="18"/>
        <v>{"estampado_1":"flor globo_01","estampado_2":"na"}</v>
      </c>
      <c r="H140" s="13" t="s">
        <v>1</v>
      </c>
      <c r="I140" s="13" t="s">
        <v>7</v>
      </c>
      <c r="J140" s="1">
        <v>14</v>
      </c>
      <c r="K140" s="13" t="s">
        <v>3</v>
      </c>
      <c r="L140" s="13" t="s">
        <v>4</v>
      </c>
      <c r="M140" s="13" t="s">
        <v>5</v>
      </c>
      <c r="N140" s="1" t="s">
        <v>6945</v>
      </c>
      <c r="O140" s="1" t="s">
        <v>1461</v>
      </c>
      <c r="P140" s="1" t="s">
        <v>2113</v>
      </c>
      <c r="Q140" s="1" t="str">
        <f t="shared" ref="Q140:Q203" si="21">D140</f>
        <v>FTG4-06011</v>
      </c>
      <c r="R140" s="1" t="str">
        <f t="shared" ref="R140:R203" si="22">F140</f>
        <v>FTG4-06011 | truza corte alto ; talla-14 color: flor globo_01</v>
      </c>
      <c r="S140" s="16" t="s">
        <v>1693</v>
      </c>
      <c r="T140" s="3" t="s">
        <v>1407</v>
      </c>
      <c r="U140" s="6" t="str">
        <f t="shared" si="19"/>
        <v>('producto_terminado','FTG4','FTG4-06011','truza corte alto','FTG4-06011 | truza corte alto ; talla-14 color: flor globo_01','{"estampado_1":"flor globo_01","estampado_2":"na"}','{"spec":"na"}','{"precio_doc":51,"precio_unit":4.25,"precio_web":6,"precio_catalog":4.68,"precio_usd":1.31}','14','cocotfyma','unidad','activo','APT_E','flor globo_01','ruta1','FTG4-06011','FTG4-06011 | truza corte alto ; talla-14 color: flor globo_01','-');</v>
      </c>
      <c r="V140" s="6">
        <v>18999</v>
      </c>
      <c r="W140" s="4" t="s">
        <v>4665</v>
      </c>
      <c r="X140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('producto_terminado','FTG4','FTG4-06011','truza corte alto','FTG4-06011 | truza corte alto ; talla-14 color: flor globo_01','{"estampado_1":"flor globo_01","estampado_2":"na"}','{"spec":"na"}','{"precio_doc":51,"precio_unit":4.25,"precio_web":6,"precio_catalog":4.68,"precio_usd":1.31}','14','cocotfyma','unidad','activo','APT_E','flor globo_01','ruta1','FTG4-06011','FTG4-06011 | truza corte alto ; talla-14 color: flor globo_01','-');</v>
      </c>
    </row>
    <row r="141" spans="1:24" x14ac:dyDescent="0.2">
      <c r="A141" s="1">
        <v>137</v>
      </c>
      <c r="B141" s="1" t="s">
        <v>0</v>
      </c>
      <c r="C141" s="1" t="str">
        <f t="shared" si="16"/>
        <v>FTG4</v>
      </c>
      <c r="D141" s="1" t="s">
        <v>151</v>
      </c>
      <c r="E141" s="1" t="s">
        <v>73</v>
      </c>
      <c r="F141" s="13" t="str">
        <f t="shared" si="17"/>
        <v>FTG4-07011 | truza corte alto ; talla-16 color: flor globo_01</v>
      </c>
      <c r="G141" s="13" t="str">
        <f t="shared" si="18"/>
        <v>{"estampado_1":"flor globo_01","estampado_2":"na"}</v>
      </c>
      <c r="H141" s="13" t="s">
        <v>1</v>
      </c>
      <c r="I141" s="13" t="s">
        <v>7</v>
      </c>
      <c r="J141" s="1">
        <v>16</v>
      </c>
      <c r="K141" s="13" t="s">
        <v>3</v>
      </c>
      <c r="L141" s="13" t="s">
        <v>4</v>
      </c>
      <c r="M141" s="13" t="s">
        <v>5</v>
      </c>
      <c r="N141" s="1" t="s">
        <v>6945</v>
      </c>
      <c r="O141" s="1" t="s">
        <v>1461</v>
      </c>
      <c r="P141" s="1" t="s">
        <v>2113</v>
      </c>
      <c r="Q141" s="1" t="str">
        <f t="shared" si="21"/>
        <v>FTG4-07011</v>
      </c>
      <c r="R141" s="1" t="str">
        <f t="shared" si="22"/>
        <v>FTG4-07011 | truza corte alto ; talla-16 color: flor globo_01</v>
      </c>
      <c r="S141" s="16" t="s">
        <v>1693</v>
      </c>
      <c r="T141" s="3" t="s">
        <v>1407</v>
      </c>
      <c r="U141" s="6" t="str">
        <f t="shared" si="19"/>
        <v>('producto_terminado','FTG4','FTG4-07011','truza corte alto','FTG4-07011 | truza corte alto ; talla-16 color: flor globo_01','{"estampado_1":"flor globo_01","estampado_2":"na"}','{"spec":"na"}','{"precio_doc":51,"precio_unit":4.25,"precio_web":6,"precio_catalog":4.68,"precio_usd":1.31}','16','cocotfyma','unidad','activo','APT_E','flor globo_01','ruta1','FTG4-07011','FTG4-07011 | truza corte alto ; talla-16 color: flor globo_01','-');</v>
      </c>
      <c r="V141" s="6">
        <v>19000</v>
      </c>
      <c r="W141" s="4" t="s">
        <v>4665</v>
      </c>
      <c r="X141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('producto_terminado','FTG4','FTG4-07011','truza corte alto','FTG4-07011 | truza corte alto ; talla-16 color: flor globo_01','{"estampado_1":"flor globo_01","estampado_2":"na"}','{"spec":"na"}','{"precio_doc":51,"precio_unit":4.25,"precio_web":6,"precio_catalog":4.68,"precio_usd":1.31}','16','cocotfyma','unidad','activo','APT_E','flor globo_01','ruta1','FTG4-07011','FTG4-07011 | truza corte alto ; talla-16 color: flor globo_01','-');</v>
      </c>
    </row>
    <row r="142" spans="1:24" x14ac:dyDescent="0.2">
      <c r="A142" s="1">
        <v>138</v>
      </c>
      <c r="B142" s="1" t="s">
        <v>0</v>
      </c>
      <c r="C142" s="1" t="str">
        <f t="shared" si="16"/>
        <v>FTG4</v>
      </c>
      <c r="D142" s="1" t="s">
        <v>152</v>
      </c>
      <c r="E142" s="1" t="s">
        <v>73</v>
      </c>
      <c r="F142" s="13" t="str">
        <f t="shared" si="17"/>
        <v>FTG4-01012 | truza corte alto ; talla-4 color: estrella_01</v>
      </c>
      <c r="G142" s="13" t="str">
        <f t="shared" si="18"/>
        <v>{"estampado_1":"estrella_01","estampado_2":"na"}</v>
      </c>
      <c r="H142" s="13" t="s">
        <v>1</v>
      </c>
      <c r="I142" s="13" t="s">
        <v>7</v>
      </c>
      <c r="J142" s="1">
        <v>4</v>
      </c>
      <c r="K142" s="13" t="s">
        <v>3</v>
      </c>
      <c r="L142" s="13" t="s">
        <v>4</v>
      </c>
      <c r="M142" s="13" t="s">
        <v>5</v>
      </c>
      <c r="N142" s="1" t="s">
        <v>6945</v>
      </c>
      <c r="O142" s="1" t="s">
        <v>1462</v>
      </c>
      <c r="P142" s="1" t="s">
        <v>2113</v>
      </c>
      <c r="Q142" s="1" t="str">
        <f t="shared" si="21"/>
        <v>FTG4-01012</v>
      </c>
      <c r="R142" s="1" t="str">
        <f t="shared" si="22"/>
        <v>FTG4-01012 | truza corte alto ; talla-4 color: estrella_01</v>
      </c>
      <c r="S142" s="16" t="s">
        <v>1693</v>
      </c>
      <c r="T142" s="3" t="s">
        <v>1407</v>
      </c>
      <c r="U142" s="6" t="str">
        <f t="shared" si="19"/>
        <v>('producto_terminado','FTG4','FTG4-01012','truza corte alto','FTG4-01012 | truza corte alto ; talla-4 color: estrella_01','{"estampado_1":"estrella_01","estampado_2":"na"}','{"spec":"na"}','{"precio_doc":51,"precio_unit":4.25,"precio_web":6,"precio_catalog":4.68,"precio_usd":1.31}','4','cocotfyma','unidad','activo','APT_E','estrella_01','ruta1','FTG4-01012','FTG4-01012 | truza corte alto ; talla-4 color: estrella_01','-');</v>
      </c>
      <c r="V142" s="6">
        <v>19001</v>
      </c>
      <c r="W142" s="4" t="s">
        <v>4665</v>
      </c>
      <c r="X142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('producto_terminado','FTG4','FTG4-01012','truza corte alto','FTG4-01012 | truza corte alto ; talla-4 color: estrella_01','{"estampado_1":"estrella_01","estampado_2":"na"}','{"spec":"na"}','{"precio_doc":51,"precio_unit":4.25,"precio_web":6,"precio_catalog":4.68,"precio_usd":1.31}','4','cocotfyma','unidad','activo','APT_E','estrella_01','ruta1','FTG4-01012','FTG4-01012 | truza corte alto ; talla-4 color: estrella_01','-');</v>
      </c>
    </row>
    <row r="143" spans="1:24" x14ac:dyDescent="0.2">
      <c r="A143" s="1">
        <v>139</v>
      </c>
      <c r="B143" s="1" t="s">
        <v>0</v>
      </c>
      <c r="C143" s="1" t="str">
        <f t="shared" si="16"/>
        <v>FTG4</v>
      </c>
      <c r="D143" s="1" t="s">
        <v>153</v>
      </c>
      <c r="E143" s="1" t="s">
        <v>73</v>
      </c>
      <c r="F143" s="13" t="str">
        <f t="shared" si="17"/>
        <v>FTG4-02012 | truza corte alto ; talla-6 color: estrella_01</v>
      </c>
      <c r="G143" s="13" t="str">
        <f t="shared" si="18"/>
        <v>{"estampado_1":"estrella_01","estampado_2":"na"}</v>
      </c>
      <c r="H143" s="13" t="s">
        <v>1</v>
      </c>
      <c r="I143" s="13" t="s">
        <v>7</v>
      </c>
      <c r="J143" s="1">
        <v>6</v>
      </c>
      <c r="K143" s="13" t="s">
        <v>3</v>
      </c>
      <c r="L143" s="13" t="s">
        <v>4</v>
      </c>
      <c r="M143" s="13" t="s">
        <v>5</v>
      </c>
      <c r="N143" s="1" t="s">
        <v>6945</v>
      </c>
      <c r="O143" s="1" t="s">
        <v>1462</v>
      </c>
      <c r="P143" s="1" t="s">
        <v>2113</v>
      </c>
      <c r="Q143" s="1" t="str">
        <f t="shared" si="21"/>
        <v>FTG4-02012</v>
      </c>
      <c r="R143" s="1" t="str">
        <f t="shared" si="22"/>
        <v>FTG4-02012 | truza corte alto ; talla-6 color: estrella_01</v>
      </c>
      <c r="S143" s="16" t="s">
        <v>1693</v>
      </c>
      <c r="T143" s="3" t="s">
        <v>1407</v>
      </c>
      <c r="U143" s="6" t="str">
        <f t="shared" si="19"/>
        <v>('producto_terminado','FTG4','FTG4-02012','truza corte alto','FTG4-02012 | truza corte alto ; talla-6 color: estrella_01','{"estampado_1":"estrella_01","estampado_2":"na"}','{"spec":"na"}','{"precio_doc":51,"precio_unit":4.25,"precio_web":6,"precio_catalog":4.68,"precio_usd":1.31}','6','cocotfyma','unidad','activo','APT_E','estrella_01','ruta1','FTG4-02012','FTG4-02012 | truza corte alto ; talla-6 color: estrella_01','-');</v>
      </c>
      <c r="V143" s="6">
        <v>19002</v>
      </c>
      <c r="W143" s="4" t="s">
        <v>4665</v>
      </c>
      <c r="X143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('producto_terminado','FTG4','FTG4-02012','truza corte alto','FTG4-02012 | truza corte alto ; talla-6 color: estrella_01','{"estampado_1":"estrella_01","estampado_2":"na"}','{"spec":"na"}','{"precio_doc":51,"precio_unit":4.25,"precio_web":6,"precio_catalog":4.68,"precio_usd":1.31}','6','cocotfyma','unidad','activo','APT_E','estrella_01','ruta1','FTG4-02012','FTG4-02012 | truza corte alto ; talla-6 color: estrella_01','-');</v>
      </c>
    </row>
    <row r="144" spans="1:24" x14ac:dyDescent="0.2">
      <c r="A144" s="1">
        <v>140</v>
      </c>
      <c r="B144" s="1" t="s">
        <v>0</v>
      </c>
      <c r="C144" s="1" t="str">
        <f t="shared" si="16"/>
        <v>FTG4</v>
      </c>
      <c r="D144" s="1" t="s">
        <v>154</v>
      </c>
      <c r="E144" s="1" t="s">
        <v>73</v>
      </c>
      <c r="F144" s="13" t="str">
        <f t="shared" si="17"/>
        <v>FTG4-03012 | truza corte alto ; talla-8 color: estrella_01</v>
      </c>
      <c r="G144" s="13" t="str">
        <f t="shared" si="18"/>
        <v>{"estampado_1":"estrella_01","estampado_2":"na"}</v>
      </c>
      <c r="H144" s="13" t="s">
        <v>1</v>
      </c>
      <c r="I144" s="13" t="s">
        <v>7</v>
      </c>
      <c r="J144" s="1">
        <v>8</v>
      </c>
      <c r="K144" s="13" t="s">
        <v>3</v>
      </c>
      <c r="L144" s="13" t="s">
        <v>4</v>
      </c>
      <c r="M144" s="13" t="s">
        <v>5</v>
      </c>
      <c r="N144" s="1" t="s">
        <v>6945</v>
      </c>
      <c r="O144" s="1" t="s">
        <v>1462</v>
      </c>
      <c r="P144" s="1" t="s">
        <v>2113</v>
      </c>
      <c r="Q144" s="1" t="str">
        <f t="shared" si="21"/>
        <v>FTG4-03012</v>
      </c>
      <c r="R144" s="1" t="str">
        <f t="shared" si="22"/>
        <v>FTG4-03012 | truza corte alto ; talla-8 color: estrella_01</v>
      </c>
      <c r="S144" s="16" t="s">
        <v>1693</v>
      </c>
      <c r="T144" s="3" t="s">
        <v>1407</v>
      </c>
      <c r="U144" s="6" t="str">
        <f t="shared" si="19"/>
        <v>('producto_terminado','FTG4','FTG4-03012','truza corte alto','FTG4-03012 | truza corte alto ; talla-8 color: estrella_01','{"estampado_1":"estrella_01","estampado_2":"na"}','{"spec":"na"}','{"precio_doc":51,"precio_unit":4.25,"precio_web":6,"precio_catalog":4.68,"precio_usd":1.31}','8','cocotfyma','unidad','activo','APT_E','estrella_01','ruta1','FTG4-03012','FTG4-03012 | truza corte alto ; talla-8 color: estrella_01','-');</v>
      </c>
      <c r="V144" s="6">
        <v>19003</v>
      </c>
      <c r="W144" s="4" t="s">
        <v>4665</v>
      </c>
      <c r="X144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('producto_terminado','FTG4','FTG4-03012','truza corte alto','FTG4-03012 | truza corte alto ; talla-8 color: estrella_01','{"estampado_1":"estrella_01","estampado_2":"na"}','{"spec":"na"}','{"precio_doc":51,"precio_unit":4.25,"precio_web":6,"precio_catalog":4.68,"precio_usd":1.31}','8','cocotfyma','unidad','activo','APT_E','estrella_01','ruta1','FTG4-03012','FTG4-03012 | truza corte alto ; talla-8 color: estrella_01','-');</v>
      </c>
    </row>
    <row r="145" spans="1:24" x14ac:dyDescent="0.2">
      <c r="A145" s="1">
        <v>141</v>
      </c>
      <c r="B145" s="1" t="s">
        <v>0</v>
      </c>
      <c r="C145" s="1" t="str">
        <f t="shared" si="16"/>
        <v>FTG4</v>
      </c>
      <c r="D145" s="1" t="s">
        <v>155</v>
      </c>
      <c r="E145" s="1" t="s">
        <v>73</v>
      </c>
      <c r="F145" s="13" t="str">
        <f t="shared" si="17"/>
        <v>FTG4-04012 | truza corte alto ; talla-10 color: estrella_01</v>
      </c>
      <c r="G145" s="13" t="str">
        <f t="shared" si="18"/>
        <v>{"estampado_1":"estrella_01","estampado_2":"na"}</v>
      </c>
      <c r="H145" s="13" t="s">
        <v>1</v>
      </c>
      <c r="I145" s="13" t="s">
        <v>7</v>
      </c>
      <c r="J145" s="1">
        <v>10</v>
      </c>
      <c r="K145" s="13" t="s">
        <v>3</v>
      </c>
      <c r="L145" s="13" t="s">
        <v>4</v>
      </c>
      <c r="M145" s="13" t="s">
        <v>5</v>
      </c>
      <c r="N145" s="1" t="s">
        <v>6945</v>
      </c>
      <c r="O145" s="1" t="s">
        <v>1462</v>
      </c>
      <c r="P145" s="1" t="s">
        <v>2113</v>
      </c>
      <c r="Q145" s="1" t="str">
        <f t="shared" si="21"/>
        <v>FTG4-04012</v>
      </c>
      <c r="R145" s="1" t="str">
        <f t="shared" si="22"/>
        <v>FTG4-04012 | truza corte alto ; talla-10 color: estrella_01</v>
      </c>
      <c r="S145" s="16" t="s">
        <v>1693</v>
      </c>
      <c r="T145" s="3" t="s">
        <v>1407</v>
      </c>
      <c r="U145" s="6" t="str">
        <f t="shared" si="19"/>
        <v>('producto_terminado','FTG4','FTG4-04012','truza corte alto','FTG4-04012 | truza corte alto ; talla-10 color: estrella_01','{"estampado_1":"estrella_01","estampado_2":"na"}','{"spec":"na"}','{"precio_doc":51,"precio_unit":4.25,"precio_web":6,"precio_catalog":4.68,"precio_usd":1.31}','10','cocotfyma','unidad','activo','APT_E','estrella_01','ruta1','FTG4-04012','FTG4-04012 | truza corte alto ; talla-10 color: estrella_01','-');</v>
      </c>
      <c r="V145" s="6">
        <v>19004</v>
      </c>
      <c r="W145" s="4" t="s">
        <v>4665</v>
      </c>
      <c r="X145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('producto_terminado','FTG4','FTG4-04012','truza corte alto','FTG4-04012 | truza corte alto ; talla-10 color: estrella_01','{"estampado_1":"estrella_01","estampado_2":"na"}','{"spec":"na"}','{"precio_doc":51,"precio_unit":4.25,"precio_web":6,"precio_catalog":4.68,"precio_usd":1.31}','10','cocotfyma','unidad','activo','APT_E','estrella_01','ruta1','FTG4-04012','FTG4-04012 | truza corte alto ; talla-10 color: estrella_01','-');</v>
      </c>
    </row>
    <row r="146" spans="1:24" x14ac:dyDescent="0.2">
      <c r="A146" s="1">
        <v>142</v>
      </c>
      <c r="B146" s="1" t="s">
        <v>0</v>
      </c>
      <c r="C146" s="1" t="str">
        <f t="shared" si="16"/>
        <v>FTG4</v>
      </c>
      <c r="D146" s="1" t="s">
        <v>156</v>
      </c>
      <c r="E146" s="1" t="s">
        <v>73</v>
      </c>
      <c r="F146" s="13" t="str">
        <f t="shared" si="17"/>
        <v>FTG4-05012 | truza corte alto ; talla-12 color: estrella_01</v>
      </c>
      <c r="G146" s="13" t="str">
        <f t="shared" si="18"/>
        <v>{"estampado_1":"estrella_01","estampado_2":"na"}</v>
      </c>
      <c r="H146" s="13" t="s">
        <v>1</v>
      </c>
      <c r="I146" s="13" t="s">
        <v>7</v>
      </c>
      <c r="J146" s="1">
        <v>12</v>
      </c>
      <c r="K146" s="13" t="s">
        <v>3</v>
      </c>
      <c r="L146" s="13" t="s">
        <v>4</v>
      </c>
      <c r="M146" s="13" t="s">
        <v>5</v>
      </c>
      <c r="N146" s="1" t="s">
        <v>6945</v>
      </c>
      <c r="O146" s="1" t="s">
        <v>1462</v>
      </c>
      <c r="P146" s="1" t="s">
        <v>2113</v>
      </c>
      <c r="Q146" s="1" t="str">
        <f t="shared" si="21"/>
        <v>FTG4-05012</v>
      </c>
      <c r="R146" s="1" t="str">
        <f t="shared" si="22"/>
        <v>FTG4-05012 | truza corte alto ; talla-12 color: estrella_01</v>
      </c>
      <c r="S146" s="16" t="s">
        <v>1693</v>
      </c>
      <c r="T146" s="3" t="s">
        <v>1407</v>
      </c>
      <c r="U146" s="6" t="str">
        <f t="shared" si="19"/>
        <v>('producto_terminado','FTG4','FTG4-05012','truza corte alto','FTG4-05012 | truza corte alto ; talla-12 color: estrella_01','{"estampado_1":"estrella_01","estampado_2":"na"}','{"spec":"na"}','{"precio_doc":51,"precio_unit":4.25,"precio_web":6,"precio_catalog":4.68,"precio_usd":1.31}','12','cocotfyma','unidad','activo','APT_E','estrella_01','ruta1','FTG4-05012','FTG4-05012 | truza corte alto ; talla-12 color: estrella_01','-');</v>
      </c>
      <c r="V146" s="6">
        <v>19005</v>
      </c>
      <c r="W146" s="4" t="s">
        <v>4665</v>
      </c>
      <c r="X146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('producto_terminado','FTG4','FTG4-05012','truza corte alto','FTG4-05012 | truza corte alto ; talla-12 color: estrella_01','{"estampado_1":"estrella_01","estampado_2":"na"}','{"spec":"na"}','{"precio_doc":51,"precio_unit":4.25,"precio_web":6,"precio_catalog":4.68,"precio_usd":1.31}','12','cocotfyma','unidad','activo','APT_E','estrella_01','ruta1','FTG4-05012','FTG4-05012 | truza corte alto ; talla-12 color: estrella_01','-');</v>
      </c>
    </row>
    <row r="147" spans="1:24" x14ac:dyDescent="0.2">
      <c r="A147" s="1">
        <v>143</v>
      </c>
      <c r="B147" s="1" t="s">
        <v>0</v>
      </c>
      <c r="C147" s="1" t="str">
        <f t="shared" si="16"/>
        <v>FTG4</v>
      </c>
      <c r="D147" s="1" t="s">
        <v>157</v>
      </c>
      <c r="E147" s="1" t="s">
        <v>73</v>
      </c>
      <c r="F147" s="13" t="str">
        <f t="shared" si="17"/>
        <v>FTG4-06012 | truza corte alto ; talla-14 color: estrella_01</v>
      </c>
      <c r="G147" s="13" t="str">
        <f t="shared" si="18"/>
        <v>{"estampado_1":"estrella_01","estampado_2":"na"}</v>
      </c>
      <c r="H147" s="13" t="s">
        <v>1</v>
      </c>
      <c r="I147" s="13" t="s">
        <v>7</v>
      </c>
      <c r="J147" s="1">
        <v>14</v>
      </c>
      <c r="K147" s="13" t="s">
        <v>3</v>
      </c>
      <c r="L147" s="13" t="s">
        <v>4</v>
      </c>
      <c r="M147" s="13" t="s">
        <v>5</v>
      </c>
      <c r="N147" s="1" t="s">
        <v>6945</v>
      </c>
      <c r="O147" s="1" t="s">
        <v>1462</v>
      </c>
      <c r="P147" s="1" t="s">
        <v>2113</v>
      </c>
      <c r="Q147" s="1" t="str">
        <f t="shared" si="21"/>
        <v>FTG4-06012</v>
      </c>
      <c r="R147" s="1" t="str">
        <f t="shared" si="22"/>
        <v>FTG4-06012 | truza corte alto ; talla-14 color: estrella_01</v>
      </c>
      <c r="S147" s="16" t="s">
        <v>1693</v>
      </c>
      <c r="T147" s="3" t="s">
        <v>1407</v>
      </c>
      <c r="U147" s="6" t="str">
        <f t="shared" si="19"/>
        <v>('producto_terminado','FTG4','FTG4-06012','truza corte alto','FTG4-06012 | truza corte alto ; talla-14 color: estrella_01','{"estampado_1":"estrella_01","estampado_2":"na"}','{"spec":"na"}','{"precio_doc":51,"precio_unit":4.25,"precio_web":6,"precio_catalog":4.68,"precio_usd":1.31}','14','cocotfyma','unidad','activo','APT_E','estrella_01','ruta1','FTG4-06012','FTG4-06012 | truza corte alto ; talla-14 color: estrella_01','-');</v>
      </c>
      <c r="V147" s="6">
        <v>19006</v>
      </c>
      <c r="W147" s="4" t="s">
        <v>4665</v>
      </c>
      <c r="X147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('producto_terminado','FTG4','FTG4-06012','truza corte alto','FTG4-06012 | truza corte alto ; talla-14 color: estrella_01','{"estampado_1":"estrella_01","estampado_2":"na"}','{"spec":"na"}','{"precio_doc":51,"precio_unit":4.25,"precio_web":6,"precio_catalog":4.68,"precio_usd":1.31}','14','cocotfyma','unidad','activo','APT_E','estrella_01','ruta1','FTG4-06012','FTG4-06012 | truza corte alto ; talla-14 color: estrella_01','-');</v>
      </c>
    </row>
    <row r="148" spans="1:24" x14ac:dyDescent="0.2">
      <c r="A148" s="1">
        <v>144</v>
      </c>
      <c r="B148" s="1" t="s">
        <v>0</v>
      </c>
      <c r="C148" s="1" t="str">
        <f t="shared" si="16"/>
        <v>FTG4</v>
      </c>
      <c r="D148" s="1" t="s">
        <v>158</v>
      </c>
      <c r="E148" s="1" t="s">
        <v>73</v>
      </c>
      <c r="F148" s="13" t="str">
        <f t="shared" si="17"/>
        <v>FTG4-07012 | truza corte alto ; talla-16 color: estrella_01</v>
      </c>
      <c r="G148" s="13" t="str">
        <f t="shared" si="18"/>
        <v>{"estampado_1":"estrella_01","estampado_2":"na"}</v>
      </c>
      <c r="H148" s="13" t="s">
        <v>1</v>
      </c>
      <c r="I148" s="13" t="s">
        <v>7</v>
      </c>
      <c r="J148" s="1">
        <v>16</v>
      </c>
      <c r="K148" s="13" t="s">
        <v>3</v>
      </c>
      <c r="L148" s="13" t="s">
        <v>4</v>
      </c>
      <c r="M148" s="13" t="s">
        <v>5</v>
      </c>
      <c r="N148" s="1" t="s">
        <v>6945</v>
      </c>
      <c r="O148" s="1" t="s">
        <v>1462</v>
      </c>
      <c r="P148" s="1" t="s">
        <v>2113</v>
      </c>
      <c r="Q148" s="1" t="str">
        <f t="shared" si="21"/>
        <v>FTG4-07012</v>
      </c>
      <c r="R148" s="1" t="str">
        <f t="shared" si="22"/>
        <v>FTG4-07012 | truza corte alto ; talla-16 color: estrella_01</v>
      </c>
      <c r="S148" s="16" t="s">
        <v>1693</v>
      </c>
      <c r="T148" s="3" t="s">
        <v>1407</v>
      </c>
      <c r="U148" s="6" t="str">
        <f t="shared" si="19"/>
        <v>('producto_terminado','FTG4','FTG4-07012','truza corte alto','FTG4-07012 | truza corte alto ; talla-16 color: estrella_01','{"estampado_1":"estrella_01","estampado_2":"na"}','{"spec":"na"}','{"precio_doc":51,"precio_unit":4.25,"precio_web":6,"precio_catalog":4.68,"precio_usd":1.31}','16','cocotfyma','unidad','activo','APT_E','estrella_01','ruta1','FTG4-07012','FTG4-07012 | truza corte alto ; talla-16 color: estrella_01','-');</v>
      </c>
      <c r="V148" s="6">
        <v>19007</v>
      </c>
      <c r="W148" s="4" t="s">
        <v>4665</v>
      </c>
      <c r="X148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('producto_terminado','FTG4','FTG4-07012','truza corte alto','FTG4-07012 | truza corte alto ; talla-16 color: estrella_01','{"estampado_1":"estrella_01","estampado_2":"na"}','{"spec":"na"}','{"precio_doc":51,"precio_unit":4.25,"precio_web":6,"precio_catalog":4.68,"precio_usd":1.31}','16','cocotfyma','unidad','activo','APT_E','estrella_01','ruta1','FTG4-07012','FTG4-07012 | truza corte alto ; talla-16 color: estrella_01','-');</v>
      </c>
    </row>
    <row r="149" spans="1:24" x14ac:dyDescent="0.2">
      <c r="A149" s="1">
        <v>145</v>
      </c>
      <c r="B149" s="1" t="s">
        <v>0</v>
      </c>
      <c r="C149" s="1" t="str">
        <f t="shared" si="16"/>
        <v>FTG4</v>
      </c>
      <c r="D149" s="1" t="s">
        <v>2066</v>
      </c>
      <c r="E149" s="1" t="s">
        <v>73</v>
      </c>
      <c r="F149" s="13" t="str">
        <f t="shared" si="17"/>
        <v>FTG4-01013 | truza corte alto ; talla-4 color: violeta</v>
      </c>
      <c r="G149" s="13" t="str">
        <f t="shared" si="18"/>
        <v>{"estampado_1":"violeta","estampado_2":"na"}</v>
      </c>
      <c r="H149" s="13" t="s">
        <v>1</v>
      </c>
      <c r="I149" s="13" t="s">
        <v>68</v>
      </c>
      <c r="J149" s="1">
        <v>4</v>
      </c>
      <c r="K149" s="13" t="s">
        <v>3</v>
      </c>
      <c r="L149" s="13" t="s">
        <v>4</v>
      </c>
      <c r="M149" s="13" t="s">
        <v>5</v>
      </c>
      <c r="N149" s="1" t="s">
        <v>6945</v>
      </c>
      <c r="O149" s="1" t="s">
        <v>1306</v>
      </c>
      <c r="P149" s="1" t="s">
        <v>2113</v>
      </c>
      <c r="Q149" s="1" t="str">
        <f t="shared" si="21"/>
        <v>FTG4-01013</v>
      </c>
      <c r="R149" s="1" t="str">
        <f t="shared" si="22"/>
        <v>FTG4-01013 | truza corte alto ; talla-4 color: violeta</v>
      </c>
      <c r="S149" s="16" t="s">
        <v>1693</v>
      </c>
      <c r="T149" s="3" t="s">
        <v>1407</v>
      </c>
      <c r="U149" s="6" t="str">
        <f t="shared" si="19"/>
        <v>('producto_terminado','FTG4','FTG4-01013','truza corte alto','FTG4-01013 | truza corte alto ; talla-4 color: violeta','{"estampado_1":"violeta","estampado_2":"na"}','{"spec":"na"}','{"precio_doc":78.5,"precio_unit":6.54,"precio_web":10,"precio_catalog":7.2,"precio_usd":2.01}','4','cocotfyma','unidad','activo','APT_E','violeta','ruta1','FTG4-01013','FTG4-01013 | truza corte alto ; talla-4 color: violeta','-');</v>
      </c>
      <c r="V149" s="6">
        <v>19008</v>
      </c>
      <c r="W149" s="4" t="s">
        <v>4665</v>
      </c>
      <c r="X149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('producto_terminado','FTG4','FTG4-01013','truza corte alto','FTG4-01013 | truza corte alto ; talla-4 color: violeta','{"estampado_1":"violeta","estampado_2":"na"}','{"spec":"na"}','{"precio_doc":78.5,"precio_unit":6.54,"precio_web":10,"precio_catalog":7.2,"precio_usd":2.01}','4','cocotfyma','unidad','activo','APT_E','violeta','ruta1','FTG4-01013','FTG4-01013 | truza corte alto ; talla-4 color: violeta','-');</v>
      </c>
    </row>
    <row r="150" spans="1:24" x14ac:dyDescent="0.2">
      <c r="A150" s="1">
        <v>146</v>
      </c>
      <c r="B150" s="1" t="s">
        <v>0</v>
      </c>
      <c r="C150" s="1" t="str">
        <f t="shared" si="16"/>
        <v>FTG4</v>
      </c>
      <c r="D150" s="1" t="s">
        <v>2067</v>
      </c>
      <c r="E150" s="1" t="s">
        <v>73</v>
      </c>
      <c r="F150" s="13" t="str">
        <f t="shared" si="17"/>
        <v>FTG4-02013 | truza corte alto ; talla-6 color: violeta</v>
      </c>
      <c r="G150" s="13" t="str">
        <f t="shared" si="18"/>
        <v>{"estampado_1":"violeta","estampado_2":"na"}</v>
      </c>
      <c r="H150" s="13" t="s">
        <v>1</v>
      </c>
      <c r="I150" s="13" t="s">
        <v>68</v>
      </c>
      <c r="J150" s="1">
        <v>6</v>
      </c>
      <c r="K150" s="13" t="s">
        <v>3</v>
      </c>
      <c r="L150" s="13" t="s">
        <v>4</v>
      </c>
      <c r="M150" s="13" t="s">
        <v>5</v>
      </c>
      <c r="N150" s="1" t="s">
        <v>6945</v>
      </c>
      <c r="O150" s="1" t="s">
        <v>1306</v>
      </c>
      <c r="P150" s="1" t="s">
        <v>2113</v>
      </c>
      <c r="Q150" s="1" t="str">
        <f t="shared" si="21"/>
        <v>FTG4-02013</v>
      </c>
      <c r="R150" s="1" t="str">
        <f t="shared" si="22"/>
        <v>FTG4-02013 | truza corte alto ; talla-6 color: violeta</v>
      </c>
      <c r="S150" s="16" t="s">
        <v>1693</v>
      </c>
      <c r="T150" s="3" t="s">
        <v>1407</v>
      </c>
      <c r="U150" s="6" t="str">
        <f t="shared" si="19"/>
        <v>('producto_terminado','FTG4','FTG4-02013','truza corte alto','FTG4-02013 | truza corte alto ; talla-6 color: violeta','{"estampado_1":"violeta","estampado_2":"na"}','{"spec":"na"}','{"precio_doc":78.5,"precio_unit":6.54,"precio_web":10,"precio_catalog":7.2,"precio_usd":2.01}','6','cocotfyma','unidad','activo','APT_E','violeta','ruta1','FTG4-02013','FTG4-02013 | truza corte alto ; talla-6 color: violeta','-');</v>
      </c>
      <c r="V150" s="6">
        <v>19009</v>
      </c>
      <c r="W150" s="4" t="s">
        <v>4665</v>
      </c>
      <c r="X150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('producto_terminado','FTG4','FTG4-02013','truza corte alto','FTG4-02013 | truza corte alto ; talla-6 color: violeta','{"estampado_1":"violeta","estampado_2":"na"}','{"spec":"na"}','{"precio_doc":78.5,"precio_unit":6.54,"precio_web":10,"precio_catalog":7.2,"precio_usd":2.01}','6','cocotfyma','unidad','activo','APT_E','violeta','ruta1','FTG4-02013','FTG4-02013 | truza corte alto ; talla-6 color: violeta','-');</v>
      </c>
    </row>
    <row r="151" spans="1:24" x14ac:dyDescent="0.2">
      <c r="A151" s="1">
        <v>147</v>
      </c>
      <c r="B151" s="1" t="s">
        <v>0</v>
      </c>
      <c r="C151" s="1" t="str">
        <f t="shared" si="16"/>
        <v>FTG4</v>
      </c>
      <c r="D151" s="1" t="s">
        <v>2068</v>
      </c>
      <c r="E151" s="1" t="s">
        <v>73</v>
      </c>
      <c r="F151" s="13" t="str">
        <f t="shared" si="17"/>
        <v>FTG4-03013 | truza corte alto ; talla-8 color: violeta</v>
      </c>
      <c r="G151" s="13" t="str">
        <f t="shared" si="18"/>
        <v>{"estampado_1":"violeta","estampado_2":"na"}</v>
      </c>
      <c r="H151" s="13" t="s">
        <v>1</v>
      </c>
      <c r="I151" s="13" t="s">
        <v>68</v>
      </c>
      <c r="J151" s="1">
        <v>8</v>
      </c>
      <c r="K151" s="13" t="s">
        <v>3</v>
      </c>
      <c r="L151" s="13" t="s">
        <v>4</v>
      </c>
      <c r="M151" s="13" t="s">
        <v>5</v>
      </c>
      <c r="N151" s="1" t="s">
        <v>6945</v>
      </c>
      <c r="O151" s="1" t="s">
        <v>1306</v>
      </c>
      <c r="P151" s="1" t="s">
        <v>2113</v>
      </c>
      <c r="Q151" s="1" t="str">
        <f t="shared" si="21"/>
        <v>FTG4-03013</v>
      </c>
      <c r="R151" s="1" t="str">
        <f t="shared" si="22"/>
        <v>FTG4-03013 | truza corte alto ; talla-8 color: violeta</v>
      </c>
      <c r="S151" s="16" t="s">
        <v>1693</v>
      </c>
      <c r="T151" s="3" t="s">
        <v>1407</v>
      </c>
      <c r="U151" s="6" t="str">
        <f t="shared" si="19"/>
        <v>('producto_terminado','FTG4','FTG4-03013','truza corte alto','FTG4-03013 | truza corte alto ; talla-8 color: violeta','{"estampado_1":"violeta","estampado_2":"na"}','{"spec":"na"}','{"precio_doc":78.5,"precio_unit":6.54,"precio_web":10,"precio_catalog":7.2,"precio_usd":2.01}','8','cocotfyma','unidad','activo','APT_E','violeta','ruta1','FTG4-03013','FTG4-03013 | truza corte alto ; talla-8 color: violeta','-');</v>
      </c>
      <c r="V151" s="6">
        <v>19010</v>
      </c>
      <c r="W151" s="4" t="s">
        <v>4665</v>
      </c>
      <c r="X151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('producto_terminado','FTG4','FTG4-03013','truza corte alto','FTG4-03013 | truza corte alto ; talla-8 color: violeta','{"estampado_1":"violeta","estampado_2":"na"}','{"spec":"na"}','{"precio_doc":78.5,"precio_unit":6.54,"precio_web":10,"precio_catalog":7.2,"precio_usd":2.01}','8','cocotfyma','unidad','activo','APT_E','violeta','ruta1','FTG4-03013','FTG4-03013 | truza corte alto ; talla-8 color: violeta','-');</v>
      </c>
    </row>
    <row r="152" spans="1:24" x14ac:dyDescent="0.2">
      <c r="A152" s="1">
        <v>148</v>
      </c>
      <c r="B152" s="1" t="s">
        <v>0</v>
      </c>
      <c r="C152" s="1" t="str">
        <f t="shared" si="16"/>
        <v>FTG4</v>
      </c>
      <c r="D152" s="1" t="s">
        <v>2069</v>
      </c>
      <c r="E152" s="1" t="s">
        <v>73</v>
      </c>
      <c r="F152" s="13" t="str">
        <f t="shared" si="17"/>
        <v>FTG4-04013 | truza corte alto ; talla-10 color: violeta</v>
      </c>
      <c r="G152" s="13" t="str">
        <f t="shared" si="18"/>
        <v>{"estampado_1":"violeta","estampado_2":"na"}</v>
      </c>
      <c r="H152" s="13" t="s">
        <v>1</v>
      </c>
      <c r="I152" s="13" t="s">
        <v>68</v>
      </c>
      <c r="J152" s="1">
        <v>10</v>
      </c>
      <c r="K152" s="13" t="s">
        <v>3</v>
      </c>
      <c r="L152" s="13" t="s">
        <v>4</v>
      </c>
      <c r="M152" s="13" t="s">
        <v>5</v>
      </c>
      <c r="N152" s="1" t="s">
        <v>6945</v>
      </c>
      <c r="O152" s="1" t="s">
        <v>1306</v>
      </c>
      <c r="P152" s="1" t="s">
        <v>2113</v>
      </c>
      <c r="Q152" s="1" t="str">
        <f t="shared" si="21"/>
        <v>FTG4-04013</v>
      </c>
      <c r="R152" s="1" t="str">
        <f t="shared" si="22"/>
        <v>FTG4-04013 | truza corte alto ; talla-10 color: violeta</v>
      </c>
      <c r="S152" s="16" t="s">
        <v>1693</v>
      </c>
      <c r="T152" s="3" t="s">
        <v>1407</v>
      </c>
      <c r="U152" s="6" t="str">
        <f t="shared" si="19"/>
        <v>('producto_terminado','FTG4','FTG4-04013','truza corte alto','FTG4-04013 | truza corte alto ; talla-10 color: violeta','{"estampado_1":"violeta","estampado_2":"na"}','{"spec":"na"}','{"precio_doc":78.5,"precio_unit":6.54,"precio_web":10,"precio_catalog":7.2,"precio_usd":2.01}','10','cocotfyma','unidad','activo','APT_E','violeta','ruta1','FTG4-04013','FTG4-04013 | truza corte alto ; talla-10 color: violeta','-');</v>
      </c>
      <c r="V152" s="6">
        <v>19011</v>
      </c>
      <c r="W152" s="4" t="s">
        <v>4665</v>
      </c>
      <c r="X152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('producto_terminado','FTG4','FTG4-04013','truza corte alto','FTG4-04013 | truza corte alto ; talla-10 color: violeta','{"estampado_1":"violeta","estampado_2":"na"}','{"spec":"na"}','{"precio_doc":78.5,"precio_unit":6.54,"precio_web":10,"precio_catalog":7.2,"precio_usd":2.01}','10','cocotfyma','unidad','activo','APT_E','violeta','ruta1','FTG4-04013','FTG4-04013 | truza corte alto ; talla-10 color: violeta','-');</v>
      </c>
    </row>
    <row r="153" spans="1:24" x14ac:dyDescent="0.2">
      <c r="A153" s="1">
        <v>149</v>
      </c>
      <c r="B153" s="1" t="s">
        <v>0</v>
      </c>
      <c r="C153" s="1" t="str">
        <f t="shared" si="16"/>
        <v>FTG4</v>
      </c>
      <c r="D153" s="1" t="s">
        <v>2070</v>
      </c>
      <c r="E153" s="1" t="s">
        <v>73</v>
      </c>
      <c r="F153" s="13" t="str">
        <f t="shared" si="17"/>
        <v>FTG4-05013 | truza corte alto ; talla-12 color: violeta</v>
      </c>
      <c r="G153" s="13" t="str">
        <f t="shared" si="18"/>
        <v>{"estampado_1":"violeta","estampado_2":"na"}</v>
      </c>
      <c r="H153" s="13" t="s">
        <v>1</v>
      </c>
      <c r="I153" s="13" t="s">
        <v>68</v>
      </c>
      <c r="J153" s="1">
        <v>12</v>
      </c>
      <c r="K153" s="13" t="s">
        <v>3</v>
      </c>
      <c r="L153" s="13" t="s">
        <v>4</v>
      </c>
      <c r="M153" s="13" t="s">
        <v>5</v>
      </c>
      <c r="N153" s="1" t="s">
        <v>6945</v>
      </c>
      <c r="O153" s="1" t="s">
        <v>1306</v>
      </c>
      <c r="P153" s="1" t="s">
        <v>2113</v>
      </c>
      <c r="Q153" s="1" t="str">
        <f t="shared" si="21"/>
        <v>FTG4-05013</v>
      </c>
      <c r="R153" s="1" t="str">
        <f t="shared" si="22"/>
        <v>FTG4-05013 | truza corte alto ; talla-12 color: violeta</v>
      </c>
      <c r="S153" s="16" t="s">
        <v>1693</v>
      </c>
      <c r="T153" s="3" t="s">
        <v>1407</v>
      </c>
      <c r="U153" s="6" t="str">
        <f t="shared" si="19"/>
        <v>('producto_terminado','FTG4','FTG4-05013','truza corte alto','FTG4-05013 | truza corte alto ; talla-12 color: violeta','{"estampado_1":"violeta","estampado_2":"na"}','{"spec":"na"}','{"precio_doc":78.5,"precio_unit":6.54,"precio_web":10,"precio_catalog":7.2,"precio_usd":2.01}','12','cocotfyma','unidad','activo','APT_E','violeta','ruta1','FTG4-05013','FTG4-05013 | truza corte alto ; talla-12 color: violeta','-');</v>
      </c>
      <c r="V153" s="6">
        <v>19012</v>
      </c>
      <c r="W153" s="4" t="s">
        <v>4665</v>
      </c>
      <c r="X153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('producto_terminado','FTG4','FTG4-05013','truza corte alto','FTG4-05013 | truza corte alto ; talla-12 color: violeta','{"estampado_1":"violeta","estampado_2":"na"}','{"spec":"na"}','{"precio_doc":78.5,"precio_unit":6.54,"precio_web":10,"precio_catalog":7.2,"precio_usd":2.01}','12','cocotfyma','unidad','activo','APT_E','violeta','ruta1','FTG4-05013','FTG4-05013 | truza corte alto ; talla-12 color: violeta','-');</v>
      </c>
    </row>
    <row r="154" spans="1:24" x14ac:dyDescent="0.2">
      <c r="A154" s="1">
        <v>150</v>
      </c>
      <c r="B154" s="1" t="s">
        <v>0</v>
      </c>
      <c r="C154" s="1" t="str">
        <f t="shared" si="16"/>
        <v>FTG4</v>
      </c>
      <c r="D154" s="1" t="s">
        <v>2071</v>
      </c>
      <c r="E154" s="1" t="s">
        <v>73</v>
      </c>
      <c r="F154" s="13" t="str">
        <f t="shared" si="17"/>
        <v>FTG4-06013 | truza corte alto ; talla-14 color: violeta</v>
      </c>
      <c r="G154" s="13" t="str">
        <f t="shared" si="18"/>
        <v>{"estampado_1":"violeta","estampado_2":"na"}</v>
      </c>
      <c r="H154" s="13" t="s">
        <v>1</v>
      </c>
      <c r="I154" s="13" t="s">
        <v>68</v>
      </c>
      <c r="J154" s="1">
        <v>14</v>
      </c>
      <c r="K154" s="13" t="s">
        <v>3</v>
      </c>
      <c r="L154" s="13" t="s">
        <v>4</v>
      </c>
      <c r="M154" s="13" t="s">
        <v>5</v>
      </c>
      <c r="N154" s="1" t="s">
        <v>6945</v>
      </c>
      <c r="O154" s="1" t="s">
        <v>1306</v>
      </c>
      <c r="P154" s="1" t="s">
        <v>2113</v>
      </c>
      <c r="Q154" s="1" t="str">
        <f t="shared" si="21"/>
        <v>FTG4-06013</v>
      </c>
      <c r="R154" s="1" t="str">
        <f t="shared" si="22"/>
        <v>FTG4-06013 | truza corte alto ; talla-14 color: violeta</v>
      </c>
      <c r="S154" s="16" t="s">
        <v>1693</v>
      </c>
      <c r="T154" s="3" t="s">
        <v>1407</v>
      </c>
      <c r="U154" s="6" t="str">
        <f t="shared" si="19"/>
        <v>('producto_terminado','FTG4','FTG4-06013','truza corte alto','FTG4-06013 | truza corte alto ; talla-14 color: violeta','{"estampado_1":"violeta","estampado_2":"na"}','{"spec":"na"}','{"precio_doc":78.5,"precio_unit":6.54,"precio_web":10,"precio_catalog":7.2,"precio_usd":2.01}','14','cocotfyma','unidad','activo','APT_E','violeta','ruta1','FTG4-06013','FTG4-06013 | truza corte alto ; talla-14 color: violeta','-');</v>
      </c>
      <c r="V154" s="6">
        <v>19013</v>
      </c>
      <c r="W154" s="4" t="s">
        <v>4665</v>
      </c>
      <c r="X154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('producto_terminado','FTG4','FTG4-06013','truza corte alto','FTG4-06013 | truza corte alto ; talla-14 color: violeta','{"estampado_1":"violeta","estampado_2":"na"}','{"spec":"na"}','{"precio_doc":78.5,"precio_unit":6.54,"precio_web":10,"precio_catalog":7.2,"precio_usd":2.01}','14','cocotfyma','unidad','activo','APT_E','violeta','ruta1','FTG4-06013','FTG4-06013 | truza corte alto ; talla-14 color: violeta','-');</v>
      </c>
    </row>
    <row r="155" spans="1:24" x14ac:dyDescent="0.2">
      <c r="A155" s="1">
        <v>151</v>
      </c>
      <c r="B155" s="1" t="s">
        <v>0</v>
      </c>
      <c r="C155" s="1" t="str">
        <f t="shared" si="16"/>
        <v>FTG4</v>
      </c>
      <c r="D155" s="1" t="s">
        <v>2072</v>
      </c>
      <c r="E155" s="1" t="s">
        <v>73</v>
      </c>
      <c r="F155" s="13" t="str">
        <f t="shared" si="17"/>
        <v>FTG4-07013 | truza corte alto ; talla-16 color: violeta</v>
      </c>
      <c r="G155" s="13" t="str">
        <f t="shared" si="18"/>
        <v>{"estampado_1":"violeta","estampado_2":"na"}</v>
      </c>
      <c r="H155" s="13" t="s">
        <v>1</v>
      </c>
      <c r="I155" s="13" t="s">
        <v>68</v>
      </c>
      <c r="J155" s="1">
        <v>16</v>
      </c>
      <c r="K155" s="13" t="s">
        <v>3</v>
      </c>
      <c r="L155" s="13" t="s">
        <v>4</v>
      </c>
      <c r="M155" s="13" t="s">
        <v>5</v>
      </c>
      <c r="N155" s="1" t="s">
        <v>6945</v>
      </c>
      <c r="O155" s="1" t="s">
        <v>1306</v>
      </c>
      <c r="P155" s="1" t="s">
        <v>2113</v>
      </c>
      <c r="Q155" s="1" t="str">
        <f t="shared" si="21"/>
        <v>FTG4-07013</v>
      </c>
      <c r="R155" s="1" t="str">
        <f t="shared" si="22"/>
        <v>FTG4-07013 | truza corte alto ; talla-16 color: violeta</v>
      </c>
      <c r="S155" s="16" t="s">
        <v>1693</v>
      </c>
      <c r="T155" s="3" t="s">
        <v>1407</v>
      </c>
      <c r="U155" s="6" t="str">
        <f t="shared" si="19"/>
        <v>('producto_terminado','FTG4','FTG4-07013','truza corte alto','FTG4-07013 | truza corte alto ; talla-16 color: violeta','{"estampado_1":"violeta","estampado_2":"na"}','{"spec":"na"}','{"precio_doc":78.5,"precio_unit":6.54,"precio_web":10,"precio_catalog":7.2,"precio_usd":2.01}','16','cocotfyma','unidad','activo','APT_E','violeta','ruta1','FTG4-07013','FTG4-07013 | truza corte alto ; talla-16 color: violeta','-');</v>
      </c>
      <c r="V155" s="6">
        <v>19014</v>
      </c>
      <c r="W155" s="4" t="s">
        <v>4665</v>
      </c>
      <c r="X155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('producto_terminado','FTG4','FTG4-07013','truza corte alto','FTG4-07013 | truza corte alto ; talla-16 color: violeta','{"estampado_1":"violeta","estampado_2":"na"}','{"spec":"na"}','{"precio_doc":78.5,"precio_unit":6.54,"precio_web":10,"precio_catalog":7.2,"precio_usd":2.01}','16','cocotfyma','unidad','activo','APT_E','violeta','ruta1','FTG4-07013','FTG4-07013 | truza corte alto ; talla-16 color: violeta','-');</v>
      </c>
    </row>
    <row r="156" spans="1:24" x14ac:dyDescent="0.2">
      <c r="A156" s="1">
        <v>152</v>
      </c>
      <c r="B156" s="1" t="s">
        <v>0</v>
      </c>
      <c r="C156" s="1" t="str">
        <f t="shared" si="16"/>
        <v>FBX4O</v>
      </c>
      <c r="D156" s="1" t="s">
        <v>1409</v>
      </c>
      <c r="E156" s="1" t="s">
        <v>1309</v>
      </c>
      <c r="F156" s="13" t="str">
        <f t="shared" si="17"/>
        <v>FBX4O-02012 | boxer niñas organico ; talla-6 color: blanco</v>
      </c>
      <c r="G156" s="13" t="str">
        <f t="shared" si="18"/>
        <v>{"estampado_1":"blanco","estampado_2":"na"}</v>
      </c>
      <c r="H156" s="13" t="s">
        <v>1</v>
      </c>
      <c r="I156" s="13" t="s">
        <v>68</v>
      </c>
      <c r="J156" s="1">
        <v>6</v>
      </c>
      <c r="K156" s="13" t="s">
        <v>3</v>
      </c>
      <c r="L156" s="13" t="s">
        <v>4</v>
      </c>
      <c r="M156" s="13" t="s">
        <v>5</v>
      </c>
      <c r="N156" s="1" t="s">
        <v>6945</v>
      </c>
      <c r="O156" s="1" t="s">
        <v>1283</v>
      </c>
      <c r="P156" s="1" t="s">
        <v>2113</v>
      </c>
      <c r="Q156" s="1" t="str">
        <f t="shared" si="21"/>
        <v>FBX4O-02012</v>
      </c>
      <c r="R156" s="1" t="str">
        <f t="shared" si="22"/>
        <v>FBX4O-02012 | boxer niñas organico ; talla-6 color: blanco</v>
      </c>
      <c r="S156" s="16" t="s">
        <v>1693</v>
      </c>
      <c r="T156" s="3" t="s">
        <v>1407</v>
      </c>
      <c r="U156" s="6" t="str">
        <f t="shared" si="19"/>
        <v>('producto_terminado','FBX4O','FBX4O-02012','boxer niñas organico','FBX4O-02012 | boxer niñas organico ; talla-6 color: blanco','{"estampado_1":"blanco","estampado_2":"na"}','{"spec":"na"}','{"precio_doc":78.5,"precio_unit":6.54,"precio_web":10,"precio_catalog":7.2,"precio_usd":2.01}','6','cocotfyma','unidad','activo','APT_E','blanco','ruta1','FBX4O-02012','FBX4O-02012 | boxer niñas organico ; talla-6 color: blanco','-');</v>
      </c>
      <c r="V156" s="6">
        <v>19015</v>
      </c>
      <c r="W156" s="4" t="s">
        <v>4665</v>
      </c>
      <c r="X156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('producto_terminado','FBX4O','FBX4O-02012','boxer niñas organico','FBX4O-02012 | boxer niñas organico ; talla-6 color: blanco','{"estampado_1":"blanco","estampado_2":"na"}','{"spec":"na"}','{"precio_doc":78.5,"precio_unit":6.54,"precio_web":10,"precio_catalog":7.2,"precio_usd":2.01}','6','cocotfyma','unidad','activo','APT_E','blanco','ruta1','FBX4O-02012','FBX4O-02012 | boxer niñas organico ; talla-6 color: blanco','-');</v>
      </c>
    </row>
    <row r="157" spans="1:24" x14ac:dyDescent="0.2">
      <c r="A157" s="1">
        <v>153</v>
      </c>
      <c r="B157" s="1" t="s">
        <v>0</v>
      </c>
      <c r="C157" s="1" t="str">
        <f t="shared" si="16"/>
        <v>FBX4O</v>
      </c>
      <c r="D157" s="1" t="s">
        <v>1410</v>
      </c>
      <c r="E157" s="1" t="s">
        <v>1309</v>
      </c>
      <c r="F157" s="13" t="str">
        <f t="shared" si="17"/>
        <v>FBX4O-03012 | boxer niñas organico ; talla-8 color: blanco</v>
      </c>
      <c r="G157" s="13" t="str">
        <f t="shared" si="18"/>
        <v>{"estampado_1":"blanco","estampado_2":"na"}</v>
      </c>
      <c r="H157" s="13" t="s">
        <v>1</v>
      </c>
      <c r="I157" s="13" t="s">
        <v>68</v>
      </c>
      <c r="J157" s="1">
        <v>8</v>
      </c>
      <c r="K157" s="13" t="s">
        <v>3</v>
      </c>
      <c r="L157" s="13" t="s">
        <v>4</v>
      </c>
      <c r="M157" s="13" t="s">
        <v>5</v>
      </c>
      <c r="N157" s="1" t="s">
        <v>6945</v>
      </c>
      <c r="O157" s="1" t="s">
        <v>1283</v>
      </c>
      <c r="P157" s="1" t="s">
        <v>2113</v>
      </c>
      <c r="Q157" s="1" t="str">
        <f t="shared" si="21"/>
        <v>FBX4O-03012</v>
      </c>
      <c r="R157" s="1" t="str">
        <f t="shared" si="22"/>
        <v>FBX4O-03012 | boxer niñas organico ; talla-8 color: blanco</v>
      </c>
      <c r="S157" s="16" t="s">
        <v>1693</v>
      </c>
      <c r="T157" s="3" t="s">
        <v>1407</v>
      </c>
      <c r="U157" s="6" t="str">
        <f t="shared" si="19"/>
        <v>('producto_terminado','FBX4O','FBX4O-03012','boxer niñas organico','FBX4O-03012 | boxer niñas organico ; talla-8 color: blanco','{"estampado_1":"blanco","estampado_2":"na"}','{"spec":"na"}','{"precio_doc":78.5,"precio_unit":6.54,"precio_web":10,"precio_catalog":7.2,"precio_usd":2.01}','8','cocotfyma','unidad','activo','APT_E','blanco','ruta1','FBX4O-03012','FBX4O-03012 | boxer niñas organico ; talla-8 color: blanco','-');</v>
      </c>
      <c r="V157" s="6">
        <v>19016</v>
      </c>
      <c r="W157" s="4" t="s">
        <v>4665</v>
      </c>
      <c r="X157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('producto_terminado','FBX4O','FBX4O-03012','boxer niñas organico','FBX4O-03012 | boxer niñas organico ; talla-8 color: blanco','{"estampado_1":"blanco","estampado_2":"na"}','{"spec":"na"}','{"precio_doc":78.5,"precio_unit":6.54,"precio_web":10,"precio_catalog":7.2,"precio_usd":2.01}','8','cocotfyma','unidad','activo','APT_E','blanco','ruta1','FBX4O-03012','FBX4O-03012 | boxer niñas organico ; talla-8 color: blanco','-');</v>
      </c>
    </row>
    <row r="158" spans="1:24" x14ac:dyDescent="0.2">
      <c r="A158" s="1">
        <v>154</v>
      </c>
      <c r="B158" s="1" t="s">
        <v>0</v>
      </c>
      <c r="C158" s="1" t="str">
        <f t="shared" si="16"/>
        <v>FBX4O</v>
      </c>
      <c r="D158" s="1" t="s">
        <v>1411</v>
      </c>
      <c r="E158" s="1" t="s">
        <v>1309</v>
      </c>
      <c r="F158" s="13" t="str">
        <f t="shared" si="17"/>
        <v>FBX4O-04012 | boxer niñas organico ; talla-10 color: blanco</v>
      </c>
      <c r="G158" s="13" t="str">
        <f t="shared" si="18"/>
        <v>{"estampado_1":"blanco","estampado_2":"na"}</v>
      </c>
      <c r="H158" s="13" t="s">
        <v>1</v>
      </c>
      <c r="I158" s="13" t="s">
        <v>68</v>
      </c>
      <c r="J158" s="1">
        <v>10</v>
      </c>
      <c r="K158" s="13" t="s">
        <v>3</v>
      </c>
      <c r="L158" s="13" t="s">
        <v>4</v>
      </c>
      <c r="M158" s="13" t="s">
        <v>5</v>
      </c>
      <c r="N158" s="1" t="s">
        <v>6945</v>
      </c>
      <c r="O158" s="1" t="s">
        <v>1283</v>
      </c>
      <c r="P158" s="1" t="s">
        <v>2113</v>
      </c>
      <c r="Q158" s="1" t="str">
        <f t="shared" si="21"/>
        <v>FBX4O-04012</v>
      </c>
      <c r="R158" s="1" t="str">
        <f t="shared" si="22"/>
        <v>FBX4O-04012 | boxer niñas organico ; talla-10 color: blanco</v>
      </c>
      <c r="S158" s="16" t="s">
        <v>1693</v>
      </c>
      <c r="T158" s="3" t="s">
        <v>1407</v>
      </c>
      <c r="U158" s="6" t="str">
        <f t="shared" si="19"/>
        <v>('producto_terminado','FBX4O','FBX4O-04012','boxer niñas organico','FBX4O-04012 | boxer niñas organico ; talla-10 color: blanco','{"estampado_1":"blanco","estampado_2":"na"}','{"spec":"na"}','{"precio_doc":78.5,"precio_unit":6.54,"precio_web":10,"precio_catalog":7.2,"precio_usd":2.01}','10','cocotfyma','unidad','activo','APT_E','blanco','ruta1','FBX4O-04012','FBX4O-04012 | boxer niñas organico ; talla-10 color: blanco','-');</v>
      </c>
      <c r="V158" s="6">
        <v>19017</v>
      </c>
      <c r="W158" s="4" t="s">
        <v>4665</v>
      </c>
      <c r="X158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('producto_terminado','FBX4O','FBX4O-04012','boxer niñas organico','FBX4O-04012 | boxer niñas organico ; talla-10 color: blanco','{"estampado_1":"blanco","estampado_2":"na"}','{"spec":"na"}','{"precio_doc":78.5,"precio_unit":6.54,"precio_web":10,"precio_catalog":7.2,"precio_usd":2.01}','10','cocotfyma','unidad','activo','APT_E','blanco','ruta1','FBX4O-04012','FBX4O-04012 | boxer niñas organico ; talla-10 color: blanco','-');</v>
      </c>
    </row>
    <row r="159" spans="1:24" x14ac:dyDescent="0.2">
      <c r="A159" s="1">
        <v>155</v>
      </c>
      <c r="B159" s="1" t="s">
        <v>0</v>
      </c>
      <c r="C159" s="1" t="str">
        <f t="shared" si="16"/>
        <v>FBX4O</v>
      </c>
      <c r="D159" s="1" t="s">
        <v>1412</v>
      </c>
      <c r="E159" s="1" t="s">
        <v>1309</v>
      </c>
      <c r="F159" s="13" t="str">
        <f t="shared" si="17"/>
        <v>FBX4O-05012 | boxer niñas organico ; talla-12 color: blanco</v>
      </c>
      <c r="G159" s="13" t="str">
        <f t="shared" si="18"/>
        <v>{"estampado_1":"blanco","estampado_2":"na"}</v>
      </c>
      <c r="H159" s="13" t="s">
        <v>1</v>
      </c>
      <c r="I159" s="13" t="s">
        <v>68</v>
      </c>
      <c r="J159" s="1">
        <v>12</v>
      </c>
      <c r="K159" s="13" t="s">
        <v>3</v>
      </c>
      <c r="L159" s="13" t="s">
        <v>4</v>
      </c>
      <c r="M159" s="13" t="s">
        <v>5</v>
      </c>
      <c r="N159" s="1" t="s">
        <v>6945</v>
      </c>
      <c r="O159" s="1" t="s">
        <v>1283</v>
      </c>
      <c r="P159" s="1" t="s">
        <v>2113</v>
      </c>
      <c r="Q159" s="1" t="str">
        <f t="shared" si="21"/>
        <v>FBX4O-05012</v>
      </c>
      <c r="R159" s="1" t="str">
        <f t="shared" si="22"/>
        <v>FBX4O-05012 | boxer niñas organico ; talla-12 color: blanco</v>
      </c>
      <c r="S159" s="16" t="s">
        <v>1693</v>
      </c>
      <c r="T159" s="3" t="s">
        <v>1407</v>
      </c>
      <c r="U159" s="6" t="str">
        <f t="shared" si="19"/>
        <v>('producto_terminado','FBX4O','FBX4O-05012','boxer niñas organico','FBX4O-05012 | boxer niñas organico ; talla-12 color: blanco','{"estampado_1":"blanco","estampado_2":"na"}','{"spec":"na"}','{"precio_doc":78.5,"precio_unit":6.54,"precio_web":10,"precio_catalog":7.2,"precio_usd":2.01}','12','cocotfyma','unidad','activo','APT_E','blanco','ruta1','FBX4O-05012','FBX4O-05012 | boxer niñas organico ; talla-12 color: blanco','-');</v>
      </c>
      <c r="V159" s="6">
        <v>19018</v>
      </c>
      <c r="W159" s="4" t="s">
        <v>4665</v>
      </c>
      <c r="X159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('producto_terminado','FBX4O','FBX4O-05012','boxer niñas organico','FBX4O-05012 | boxer niñas organico ; talla-12 color: blanco','{"estampado_1":"blanco","estampado_2":"na"}','{"spec":"na"}','{"precio_doc":78.5,"precio_unit":6.54,"precio_web":10,"precio_catalog":7.2,"precio_usd":2.01}','12','cocotfyma','unidad','activo','APT_E','blanco','ruta1','FBX4O-05012','FBX4O-05012 | boxer niñas organico ; talla-12 color: blanco','-');</v>
      </c>
    </row>
    <row r="160" spans="1:24" x14ac:dyDescent="0.2">
      <c r="A160" s="1">
        <v>156</v>
      </c>
      <c r="B160" s="1" t="s">
        <v>0</v>
      </c>
      <c r="C160" s="1" t="str">
        <f t="shared" si="16"/>
        <v>FBX4O</v>
      </c>
      <c r="D160" s="1" t="s">
        <v>1413</v>
      </c>
      <c r="E160" s="1" t="s">
        <v>1309</v>
      </c>
      <c r="F160" s="13" t="str">
        <f t="shared" si="17"/>
        <v>FBX4O-06012 | boxer niñas organico ; talla-14 color: blanco</v>
      </c>
      <c r="G160" s="13" t="str">
        <f t="shared" si="18"/>
        <v>{"estampado_1":"blanco","estampado_2":"na"}</v>
      </c>
      <c r="H160" s="13" t="s">
        <v>1</v>
      </c>
      <c r="I160" s="13" t="s">
        <v>68</v>
      </c>
      <c r="J160" s="1">
        <v>14</v>
      </c>
      <c r="K160" s="13" t="s">
        <v>3</v>
      </c>
      <c r="L160" s="13" t="s">
        <v>4</v>
      </c>
      <c r="M160" s="13" t="s">
        <v>5</v>
      </c>
      <c r="N160" s="1" t="s">
        <v>6945</v>
      </c>
      <c r="O160" s="1" t="s">
        <v>1283</v>
      </c>
      <c r="P160" s="1" t="s">
        <v>2113</v>
      </c>
      <c r="Q160" s="1" t="str">
        <f t="shared" si="21"/>
        <v>FBX4O-06012</v>
      </c>
      <c r="R160" s="1" t="str">
        <f t="shared" si="22"/>
        <v>FBX4O-06012 | boxer niñas organico ; talla-14 color: blanco</v>
      </c>
      <c r="S160" s="16" t="s">
        <v>1693</v>
      </c>
      <c r="T160" s="3" t="s">
        <v>1407</v>
      </c>
      <c r="U160" s="6" t="str">
        <f t="shared" si="19"/>
        <v>('producto_terminado','FBX4O','FBX4O-06012','boxer niñas organico','FBX4O-06012 | boxer niñas organico ; talla-14 color: blanco','{"estampado_1":"blanco","estampado_2":"na"}','{"spec":"na"}','{"precio_doc":78.5,"precio_unit":6.54,"precio_web":10,"precio_catalog":7.2,"precio_usd":2.01}','14','cocotfyma','unidad','activo','APT_E','blanco','ruta1','FBX4O-06012','FBX4O-06012 | boxer niñas organico ; talla-14 color: blanco','-');</v>
      </c>
      <c r="V160" s="6">
        <v>19019</v>
      </c>
      <c r="W160" s="4" t="s">
        <v>4665</v>
      </c>
      <c r="X160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('producto_terminado','FBX4O','FBX4O-06012','boxer niñas organico','FBX4O-06012 | boxer niñas organico ; talla-14 color: blanco','{"estampado_1":"blanco","estampado_2":"na"}','{"spec":"na"}','{"precio_doc":78.5,"precio_unit":6.54,"precio_web":10,"precio_catalog":7.2,"precio_usd":2.01}','14','cocotfyma','unidad','activo','APT_E','blanco','ruta1','FBX4O-06012','FBX4O-06012 | boxer niñas organico ; talla-14 color: blanco','-');</v>
      </c>
    </row>
    <row r="161" spans="1:24" x14ac:dyDescent="0.2">
      <c r="A161" s="1">
        <v>157</v>
      </c>
      <c r="B161" s="1" t="s">
        <v>0</v>
      </c>
      <c r="C161" s="1" t="str">
        <f t="shared" si="16"/>
        <v>FBX4O</v>
      </c>
      <c r="D161" s="1" t="s">
        <v>1414</v>
      </c>
      <c r="E161" s="1" t="s">
        <v>1309</v>
      </c>
      <c r="F161" s="13" t="str">
        <f t="shared" si="17"/>
        <v>FBX4O-07012 | boxer niñas organico ; talla-16 color: blanco</v>
      </c>
      <c r="G161" s="13" t="str">
        <f t="shared" si="18"/>
        <v>{"estampado_1":"blanco","estampado_2":"na"}</v>
      </c>
      <c r="H161" s="13" t="s">
        <v>1</v>
      </c>
      <c r="I161" s="13" t="s">
        <v>68</v>
      </c>
      <c r="J161" s="1">
        <v>16</v>
      </c>
      <c r="K161" s="13" t="s">
        <v>3</v>
      </c>
      <c r="L161" s="13" t="s">
        <v>4</v>
      </c>
      <c r="M161" s="13" t="s">
        <v>5</v>
      </c>
      <c r="N161" s="1" t="s">
        <v>6945</v>
      </c>
      <c r="O161" s="1" t="s">
        <v>1283</v>
      </c>
      <c r="P161" s="1" t="s">
        <v>2113</v>
      </c>
      <c r="Q161" s="1" t="str">
        <f t="shared" si="21"/>
        <v>FBX4O-07012</v>
      </c>
      <c r="R161" s="1" t="str">
        <f t="shared" si="22"/>
        <v>FBX4O-07012 | boxer niñas organico ; talla-16 color: blanco</v>
      </c>
      <c r="S161" s="16" t="s">
        <v>1693</v>
      </c>
      <c r="T161" s="3" t="s">
        <v>1407</v>
      </c>
      <c r="U161" s="6" t="str">
        <f t="shared" si="19"/>
        <v>('producto_terminado','FBX4O','FBX4O-07012','boxer niñas organico','FBX4O-07012 | boxer niñas organico ; talla-16 color: blanco','{"estampado_1":"blanco","estampado_2":"na"}','{"spec":"na"}','{"precio_doc":78.5,"precio_unit":6.54,"precio_web":10,"precio_catalog":7.2,"precio_usd":2.01}','16','cocotfyma','unidad','activo','APT_E','blanco','ruta1','FBX4O-07012','FBX4O-07012 | boxer niñas organico ; talla-16 color: blanco','-');</v>
      </c>
      <c r="V161" s="6">
        <v>19020</v>
      </c>
      <c r="W161" s="4" t="s">
        <v>4665</v>
      </c>
      <c r="X161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('producto_terminado','FBX4O','FBX4O-07012','boxer niñas organico','FBX4O-07012 | boxer niñas organico ; talla-16 color: blanco','{"estampado_1":"blanco","estampado_2":"na"}','{"spec":"na"}','{"precio_doc":78.5,"precio_unit":6.54,"precio_web":10,"precio_catalog":7.2,"precio_usd":2.01}','16','cocotfyma','unidad','activo','APT_E','blanco','ruta1','FBX4O-07012','FBX4O-07012 | boxer niñas organico ; talla-16 color: blanco','-');</v>
      </c>
    </row>
    <row r="162" spans="1:24" x14ac:dyDescent="0.2">
      <c r="A162" s="1">
        <v>158</v>
      </c>
      <c r="B162" s="1" t="s">
        <v>0</v>
      </c>
      <c r="C162" s="1" t="str">
        <f t="shared" si="16"/>
        <v>FKJ1</v>
      </c>
      <c r="D162" s="1" t="s">
        <v>160</v>
      </c>
      <c r="E162" s="1" t="s">
        <v>1310</v>
      </c>
      <c r="F162" s="13" t="str">
        <f t="shared" si="17"/>
        <v>FKJ1-01001 | truza jersey niño ; talla-4 color: blanco</v>
      </c>
      <c r="G162" s="13" t="str">
        <f t="shared" si="18"/>
        <v>{"estampado_1":"blanco","estampado_2":"na"}</v>
      </c>
      <c r="H162" s="13" t="s">
        <v>1</v>
      </c>
      <c r="I162" s="13" t="s">
        <v>68</v>
      </c>
      <c r="J162" s="1">
        <v>4</v>
      </c>
      <c r="K162" s="13" t="s">
        <v>3</v>
      </c>
      <c r="L162" s="13" t="s">
        <v>4</v>
      </c>
      <c r="M162" s="13" t="s">
        <v>5</v>
      </c>
      <c r="N162" s="1" t="s">
        <v>6945</v>
      </c>
      <c r="O162" s="1" t="s">
        <v>1283</v>
      </c>
      <c r="P162" s="1" t="s">
        <v>2113</v>
      </c>
      <c r="Q162" s="1" t="str">
        <f t="shared" si="21"/>
        <v>FKJ1-01001</v>
      </c>
      <c r="R162" s="1" t="str">
        <f t="shared" si="22"/>
        <v>FKJ1-01001 | truza jersey niño ; talla-4 color: blanco</v>
      </c>
      <c r="S162" s="16" t="s">
        <v>1693</v>
      </c>
      <c r="T162" s="3" t="s">
        <v>1407</v>
      </c>
      <c r="U162" s="6" t="str">
        <f t="shared" si="19"/>
        <v>('producto_terminado','FKJ1','FKJ1-01001','truza jersey niño','FKJ1-01001 | truza jersey niño ; talla-4 color: blanco','{"estampado_1":"blanco","estampado_2":"na"}','{"spec":"na"}','{"precio_doc":78.5,"precio_unit":6.54,"precio_web":10,"precio_catalog":7.2,"precio_usd":2.01}','4','cocotfyma','unidad','activo','APT_E','blanco','ruta1','FKJ1-01001','FKJ1-01001 | truza jersey niño ; talla-4 color: blanco','-');</v>
      </c>
      <c r="V162" s="6">
        <v>19021</v>
      </c>
      <c r="W162" s="4" t="s">
        <v>4665</v>
      </c>
      <c r="X162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('producto_terminado','FKJ1','FKJ1-01001','truza jersey niño','FKJ1-01001 | truza jersey niño ; talla-4 color: blanco','{"estampado_1":"blanco","estampado_2":"na"}','{"spec":"na"}','{"precio_doc":78.5,"precio_unit":6.54,"precio_web":10,"precio_catalog":7.2,"precio_usd":2.01}','4','cocotfyma','unidad','activo','APT_E','blanco','ruta1','FKJ1-01001','FKJ1-01001 | truza jersey niño ; talla-4 color: blanco','-');</v>
      </c>
    </row>
    <row r="163" spans="1:24" x14ac:dyDescent="0.2">
      <c r="A163" s="1">
        <v>159</v>
      </c>
      <c r="B163" s="1" t="s">
        <v>0</v>
      </c>
      <c r="C163" s="1" t="str">
        <f t="shared" si="16"/>
        <v>FKJ1</v>
      </c>
      <c r="D163" s="1" t="s">
        <v>161</v>
      </c>
      <c r="E163" s="1" t="s">
        <v>1310</v>
      </c>
      <c r="F163" s="13" t="str">
        <f t="shared" si="17"/>
        <v>FKJ1-02001 | truza jersey niño ; talla-6 color: blanco</v>
      </c>
      <c r="G163" s="13" t="str">
        <f t="shared" si="18"/>
        <v>{"estampado_1":"blanco","estampado_2":"na"}</v>
      </c>
      <c r="H163" s="13" t="s">
        <v>1</v>
      </c>
      <c r="I163" s="13" t="s">
        <v>68</v>
      </c>
      <c r="J163" s="1">
        <v>6</v>
      </c>
      <c r="K163" s="13" t="s">
        <v>3</v>
      </c>
      <c r="L163" s="13" t="s">
        <v>4</v>
      </c>
      <c r="M163" s="13" t="s">
        <v>5</v>
      </c>
      <c r="N163" s="1" t="s">
        <v>6945</v>
      </c>
      <c r="O163" s="1" t="s">
        <v>1283</v>
      </c>
      <c r="P163" s="1" t="s">
        <v>2113</v>
      </c>
      <c r="Q163" s="1" t="str">
        <f t="shared" si="21"/>
        <v>FKJ1-02001</v>
      </c>
      <c r="R163" s="1" t="str">
        <f t="shared" si="22"/>
        <v>FKJ1-02001 | truza jersey niño ; talla-6 color: blanco</v>
      </c>
      <c r="S163" s="16" t="s">
        <v>1693</v>
      </c>
      <c r="T163" s="3" t="s">
        <v>1407</v>
      </c>
      <c r="U163" s="6" t="str">
        <f t="shared" si="19"/>
        <v>('producto_terminado','FKJ1','FKJ1-02001','truza jersey niño','FKJ1-02001 | truza jersey niño ; talla-6 color: blanco','{"estampado_1":"blanco","estampado_2":"na"}','{"spec":"na"}','{"precio_doc":78.5,"precio_unit":6.54,"precio_web":10,"precio_catalog":7.2,"precio_usd":2.01}','6','cocotfyma','unidad','activo','APT_E','blanco','ruta1','FKJ1-02001','FKJ1-02001 | truza jersey niño ; talla-6 color: blanco','-');</v>
      </c>
      <c r="V163" s="6">
        <v>19022</v>
      </c>
      <c r="W163" s="4" t="s">
        <v>4665</v>
      </c>
      <c r="X163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('producto_terminado','FKJ1','FKJ1-02001','truza jersey niño','FKJ1-02001 | truza jersey niño ; talla-6 color: blanco','{"estampado_1":"blanco","estampado_2":"na"}','{"spec":"na"}','{"precio_doc":78.5,"precio_unit":6.54,"precio_web":10,"precio_catalog":7.2,"precio_usd":2.01}','6','cocotfyma','unidad','activo','APT_E','blanco','ruta1','FKJ1-02001','FKJ1-02001 | truza jersey niño ; talla-6 color: blanco','-');</v>
      </c>
    </row>
    <row r="164" spans="1:24" x14ac:dyDescent="0.2">
      <c r="A164" s="1">
        <v>160</v>
      </c>
      <c r="B164" s="1" t="s">
        <v>0</v>
      </c>
      <c r="C164" s="1" t="str">
        <f t="shared" si="16"/>
        <v>FKJ1</v>
      </c>
      <c r="D164" s="1" t="s">
        <v>162</v>
      </c>
      <c r="E164" s="1" t="s">
        <v>1310</v>
      </c>
      <c r="F164" s="13" t="str">
        <f t="shared" si="17"/>
        <v>FKJ1-03001 | truza jersey niño ; talla-8 color: blanco</v>
      </c>
      <c r="G164" s="13" t="str">
        <f t="shared" si="18"/>
        <v>{"estampado_1":"blanco","estampado_2":"na"}</v>
      </c>
      <c r="H164" s="13" t="s">
        <v>1</v>
      </c>
      <c r="I164" s="13" t="s">
        <v>68</v>
      </c>
      <c r="J164" s="1">
        <v>8</v>
      </c>
      <c r="K164" s="13" t="s">
        <v>3</v>
      </c>
      <c r="L164" s="13" t="s">
        <v>4</v>
      </c>
      <c r="M164" s="13" t="s">
        <v>5</v>
      </c>
      <c r="N164" s="1" t="s">
        <v>6945</v>
      </c>
      <c r="O164" s="1" t="s">
        <v>1283</v>
      </c>
      <c r="P164" s="1" t="s">
        <v>2113</v>
      </c>
      <c r="Q164" s="1" t="str">
        <f t="shared" si="21"/>
        <v>FKJ1-03001</v>
      </c>
      <c r="R164" s="1" t="str">
        <f t="shared" si="22"/>
        <v>FKJ1-03001 | truza jersey niño ; talla-8 color: blanco</v>
      </c>
      <c r="S164" s="16" t="s">
        <v>1693</v>
      </c>
      <c r="T164" s="3" t="s">
        <v>1407</v>
      </c>
      <c r="U164" s="6" t="str">
        <f t="shared" si="19"/>
        <v>('producto_terminado','FKJ1','FKJ1-03001','truza jersey niño','FKJ1-03001 | truza jersey niño ; talla-8 color: blanco','{"estampado_1":"blanco","estampado_2":"na"}','{"spec":"na"}','{"precio_doc":78.5,"precio_unit":6.54,"precio_web":10,"precio_catalog":7.2,"precio_usd":2.01}','8','cocotfyma','unidad','activo','APT_E','blanco','ruta1','FKJ1-03001','FKJ1-03001 | truza jersey niño ; talla-8 color: blanco','-');</v>
      </c>
      <c r="V164" s="6">
        <v>19023</v>
      </c>
      <c r="W164" s="4" t="s">
        <v>4665</v>
      </c>
      <c r="X164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('producto_terminado','FKJ1','FKJ1-03001','truza jersey niño','FKJ1-03001 | truza jersey niño ; talla-8 color: blanco','{"estampado_1":"blanco","estampado_2":"na"}','{"spec":"na"}','{"precio_doc":78.5,"precio_unit":6.54,"precio_web":10,"precio_catalog":7.2,"precio_usd":2.01}','8','cocotfyma','unidad','activo','APT_E','blanco','ruta1','FKJ1-03001','FKJ1-03001 | truza jersey niño ; talla-8 color: blanco','-');</v>
      </c>
    </row>
    <row r="165" spans="1:24" x14ac:dyDescent="0.2">
      <c r="A165" s="1">
        <v>161</v>
      </c>
      <c r="B165" s="1" t="s">
        <v>0</v>
      </c>
      <c r="C165" s="1" t="str">
        <f t="shared" si="16"/>
        <v>FKJ1</v>
      </c>
      <c r="D165" s="1" t="s">
        <v>163</v>
      </c>
      <c r="E165" s="1" t="s">
        <v>1310</v>
      </c>
      <c r="F165" s="13" t="str">
        <f t="shared" si="17"/>
        <v>FKJ1-04001 | truza jersey niño ; talla-10 color: blanco</v>
      </c>
      <c r="G165" s="13" t="str">
        <f t="shared" si="18"/>
        <v>{"estampado_1":"blanco","estampado_2":"na"}</v>
      </c>
      <c r="H165" s="13" t="s">
        <v>1</v>
      </c>
      <c r="I165" s="13" t="s">
        <v>68</v>
      </c>
      <c r="J165" s="1">
        <v>10</v>
      </c>
      <c r="K165" s="13" t="s">
        <v>3</v>
      </c>
      <c r="L165" s="13" t="s">
        <v>4</v>
      </c>
      <c r="M165" s="13" t="s">
        <v>5</v>
      </c>
      <c r="N165" s="1" t="s">
        <v>6945</v>
      </c>
      <c r="O165" s="1" t="s">
        <v>1283</v>
      </c>
      <c r="P165" s="1" t="s">
        <v>2113</v>
      </c>
      <c r="Q165" s="1" t="str">
        <f t="shared" si="21"/>
        <v>FKJ1-04001</v>
      </c>
      <c r="R165" s="1" t="str">
        <f t="shared" si="22"/>
        <v>FKJ1-04001 | truza jersey niño ; talla-10 color: blanco</v>
      </c>
      <c r="S165" s="16" t="s">
        <v>1693</v>
      </c>
      <c r="T165" s="3" t="s">
        <v>1407</v>
      </c>
      <c r="U165" s="6" t="str">
        <f t="shared" si="19"/>
        <v>('producto_terminado','FKJ1','FKJ1-04001','truza jersey niño','FKJ1-04001 | truza jersey niño ; talla-10 color: blanco','{"estampado_1":"blanco","estampado_2":"na"}','{"spec":"na"}','{"precio_doc":78.5,"precio_unit":6.54,"precio_web":10,"precio_catalog":7.2,"precio_usd":2.01}','10','cocotfyma','unidad','activo','APT_E','blanco','ruta1','FKJ1-04001','FKJ1-04001 | truza jersey niño ; talla-10 color: blanco','-');</v>
      </c>
      <c r="V165" s="6">
        <v>19024</v>
      </c>
      <c r="W165" s="4" t="s">
        <v>4665</v>
      </c>
      <c r="X165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('producto_terminado','FKJ1','FKJ1-04001','truza jersey niño','FKJ1-04001 | truza jersey niño ; talla-10 color: blanco','{"estampado_1":"blanco","estampado_2":"na"}','{"spec":"na"}','{"precio_doc":78.5,"precio_unit":6.54,"precio_web":10,"precio_catalog":7.2,"precio_usd":2.01}','10','cocotfyma','unidad','activo','APT_E','blanco','ruta1','FKJ1-04001','FKJ1-04001 | truza jersey niño ; talla-10 color: blanco','-');</v>
      </c>
    </row>
    <row r="166" spans="1:24" x14ac:dyDescent="0.2">
      <c r="A166" s="1">
        <v>162</v>
      </c>
      <c r="B166" s="1" t="s">
        <v>0</v>
      </c>
      <c r="C166" s="1" t="str">
        <f t="shared" si="16"/>
        <v>FKJ1</v>
      </c>
      <c r="D166" s="1" t="s">
        <v>164</v>
      </c>
      <c r="E166" s="1" t="s">
        <v>1310</v>
      </c>
      <c r="F166" s="13" t="str">
        <f t="shared" si="17"/>
        <v>FKJ1-05001 | truza jersey niño ; talla-12 color: blanco</v>
      </c>
      <c r="G166" s="13" t="str">
        <f t="shared" si="18"/>
        <v>{"estampado_1":"blanco","estampado_2":"na"}</v>
      </c>
      <c r="H166" s="13" t="s">
        <v>1</v>
      </c>
      <c r="I166" s="13" t="s">
        <v>68</v>
      </c>
      <c r="J166" s="1">
        <v>12</v>
      </c>
      <c r="K166" s="13" t="s">
        <v>3</v>
      </c>
      <c r="L166" s="13" t="s">
        <v>4</v>
      </c>
      <c r="M166" s="13" t="s">
        <v>5</v>
      </c>
      <c r="N166" s="1" t="s">
        <v>6945</v>
      </c>
      <c r="O166" s="1" t="s">
        <v>1283</v>
      </c>
      <c r="P166" s="1" t="s">
        <v>2113</v>
      </c>
      <c r="Q166" s="1" t="str">
        <f t="shared" si="21"/>
        <v>FKJ1-05001</v>
      </c>
      <c r="R166" s="1" t="str">
        <f t="shared" si="22"/>
        <v>FKJ1-05001 | truza jersey niño ; talla-12 color: blanco</v>
      </c>
      <c r="S166" s="16" t="s">
        <v>1693</v>
      </c>
      <c r="T166" s="3" t="s">
        <v>1407</v>
      </c>
      <c r="U166" s="6" t="str">
        <f t="shared" si="19"/>
        <v>('producto_terminado','FKJ1','FKJ1-05001','truza jersey niño','FKJ1-05001 | truza jersey niño ; talla-12 color: blanco','{"estampado_1":"blanco","estampado_2":"na"}','{"spec":"na"}','{"precio_doc":78.5,"precio_unit":6.54,"precio_web":10,"precio_catalog":7.2,"precio_usd":2.01}','12','cocotfyma','unidad','activo','APT_E','blanco','ruta1','FKJ1-05001','FKJ1-05001 | truza jersey niño ; talla-12 color: blanco','-');</v>
      </c>
      <c r="V166" s="6">
        <v>19025</v>
      </c>
      <c r="W166" s="4" t="s">
        <v>4665</v>
      </c>
      <c r="X166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('producto_terminado','FKJ1','FKJ1-05001','truza jersey niño','FKJ1-05001 | truza jersey niño ; talla-12 color: blanco','{"estampado_1":"blanco","estampado_2":"na"}','{"spec":"na"}','{"precio_doc":78.5,"precio_unit":6.54,"precio_web":10,"precio_catalog":7.2,"precio_usd":2.01}','12','cocotfyma','unidad','activo','APT_E','blanco','ruta1','FKJ1-05001','FKJ1-05001 | truza jersey niño ; talla-12 color: blanco','-');</v>
      </c>
    </row>
    <row r="167" spans="1:24" x14ac:dyDescent="0.2">
      <c r="A167" s="1">
        <v>163</v>
      </c>
      <c r="B167" s="1" t="s">
        <v>0</v>
      </c>
      <c r="C167" s="1" t="str">
        <f t="shared" si="16"/>
        <v>FKJ1</v>
      </c>
      <c r="D167" s="1" t="s">
        <v>165</v>
      </c>
      <c r="E167" s="1" t="s">
        <v>1310</v>
      </c>
      <c r="F167" s="13" t="str">
        <f t="shared" si="17"/>
        <v>FKJ1-06001 | truza jersey niño ; talla-14 color: blanco</v>
      </c>
      <c r="G167" s="13" t="str">
        <f t="shared" si="18"/>
        <v>{"estampado_1":"blanco","estampado_2":"na"}</v>
      </c>
      <c r="H167" s="13" t="s">
        <v>1</v>
      </c>
      <c r="I167" s="13" t="s">
        <v>68</v>
      </c>
      <c r="J167" s="1">
        <v>14</v>
      </c>
      <c r="K167" s="13" t="s">
        <v>3</v>
      </c>
      <c r="L167" s="13" t="s">
        <v>4</v>
      </c>
      <c r="M167" s="13" t="s">
        <v>5</v>
      </c>
      <c r="N167" s="1" t="s">
        <v>6945</v>
      </c>
      <c r="O167" s="1" t="s">
        <v>1283</v>
      </c>
      <c r="P167" s="1" t="s">
        <v>2113</v>
      </c>
      <c r="Q167" s="1" t="str">
        <f t="shared" si="21"/>
        <v>FKJ1-06001</v>
      </c>
      <c r="R167" s="1" t="str">
        <f t="shared" si="22"/>
        <v>FKJ1-06001 | truza jersey niño ; talla-14 color: blanco</v>
      </c>
      <c r="S167" s="16" t="s">
        <v>1693</v>
      </c>
      <c r="T167" s="3" t="s">
        <v>1407</v>
      </c>
      <c r="U167" s="6" t="str">
        <f t="shared" si="19"/>
        <v>('producto_terminado','FKJ1','FKJ1-06001','truza jersey niño','FKJ1-06001 | truza jersey niño ; talla-14 color: blanco','{"estampado_1":"blanco","estampado_2":"na"}','{"spec":"na"}','{"precio_doc":78.5,"precio_unit":6.54,"precio_web":10,"precio_catalog":7.2,"precio_usd":2.01}','14','cocotfyma','unidad','activo','APT_E','blanco','ruta1','FKJ1-06001','FKJ1-06001 | truza jersey niño ; talla-14 color: blanco','-');</v>
      </c>
      <c r="V167" s="6">
        <v>19026</v>
      </c>
      <c r="W167" s="4" t="s">
        <v>4665</v>
      </c>
      <c r="X167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('producto_terminado','FKJ1','FKJ1-06001','truza jersey niño','FKJ1-06001 | truza jersey niño ; talla-14 color: blanco','{"estampado_1":"blanco","estampado_2":"na"}','{"spec":"na"}','{"precio_doc":78.5,"precio_unit":6.54,"precio_web":10,"precio_catalog":7.2,"precio_usd":2.01}','14','cocotfyma','unidad','activo','APT_E','blanco','ruta1','FKJ1-06001','FKJ1-06001 | truza jersey niño ; talla-14 color: blanco','-');</v>
      </c>
    </row>
    <row r="168" spans="1:24" x14ac:dyDescent="0.2">
      <c r="A168" s="1">
        <v>164</v>
      </c>
      <c r="B168" s="1" t="s">
        <v>0</v>
      </c>
      <c r="C168" s="1" t="str">
        <f t="shared" si="16"/>
        <v>FKJ1</v>
      </c>
      <c r="D168" s="1" t="s">
        <v>166</v>
      </c>
      <c r="E168" s="1" t="s">
        <v>1310</v>
      </c>
      <c r="F168" s="13" t="str">
        <f t="shared" si="17"/>
        <v>FKJ1-07001 | truza jersey niño ; talla-16 color: blanco</v>
      </c>
      <c r="G168" s="13" t="str">
        <f t="shared" si="18"/>
        <v>{"estampado_1":"blanco","estampado_2":"na"}</v>
      </c>
      <c r="H168" s="13" t="s">
        <v>1</v>
      </c>
      <c r="I168" s="13" t="s">
        <v>68</v>
      </c>
      <c r="J168" s="1">
        <v>16</v>
      </c>
      <c r="K168" s="13" t="s">
        <v>3</v>
      </c>
      <c r="L168" s="13" t="s">
        <v>4</v>
      </c>
      <c r="M168" s="13" t="s">
        <v>5</v>
      </c>
      <c r="N168" s="1" t="s">
        <v>6945</v>
      </c>
      <c r="O168" s="1" t="s">
        <v>1283</v>
      </c>
      <c r="P168" s="1" t="s">
        <v>2113</v>
      </c>
      <c r="Q168" s="1" t="str">
        <f t="shared" si="21"/>
        <v>FKJ1-07001</v>
      </c>
      <c r="R168" s="1" t="str">
        <f t="shared" si="22"/>
        <v>FKJ1-07001 | truza jersey niño ; talla-16 color: blanco</v>
      </c>
      <c r="S168" s="16" t="s">
        <v>1693</v>
      </c>
      <c r="T168" s="3" t="s">
        <v>1407</v>
      </c>
      <c r="U168" s="6" t="str">
        <f t="shared" si="19"/>
        <v>('producto_terminado','FKJ1','FKJ1-07001','truza jersey niño','FKJ1-07001 | truza jersey niño ; talla-16 color: blanco','{"estampado_1":"blanco","estampado_2":"na"}','{"spec":"na"}','{"precio_doc":78.5,"precio_unit":6.54,"precio_web":10,"precio_catalog":7.2,"precio_usd":2.01}','16','cocotfyma','unidad','activo','APT_E','blanco','ruta1','FKJ1-07001','FKJ1-07001 | truza jersey niño ; talla-16 color: blanco','-');</v>
      </c>
      <c r="V168" s="6">
        <v>19027</v>
      </c>
      <c r="W168" s="4" t="s">
        <v>4665</v>
      </c>
      <c r="X168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('producto_terminado','FKJ1','FKJ1-07001','truza jersey niño','FKJ1-07001 | truza jersey niño ; talla-16 color: blanco','{"estampado_1":"blanco","estampado_2":"na"}','{"spec":"na"}','{"precio_doc":78.5,"precio_unit":6.54,"precio_web":10,"precio_catalog":7.2,"precio_usd":2.01}','16','cocotfyma','unidad','activo','APT_E','blanco','ruta1','FKJ1-07001','FKJ1-07001 | truza jersey niño ; talla-16 color: blanco','-');</v>
      </c>
    </row>
    <row r="169" spans="1:24" x14ac:dyDescent="0.2">
      <c r="A169" s="1">
        <v>165</v>
      </c>
      <c r="B169" s="1" t="s">
        <v>0</v>
      </c>
      <c r="C169" s="1" t="str">
        <f t="shared" si="16"/>
        <v>FKJ1</v>
      </c>
      <c r="D169" s="1" t="s">
        <v>167</v>
      </c>
      <c r="E169" s="1" t="s">
        <v>1310</v>
      </c>
      <c r="F169" s="13" t="str">
        <f t="shared" si="17"/>
        <v>FKJ1-01002 | truza jersey niño ; talla-4 color: crema</v>
      </c>
      <c r="G169" s="13" t="str">
        <f t="shared" si="18"/>
        <v>{"estampado_1":"crema","estampado_2":"na"}</v>
      </c>
      <c r="H169" s="13" t="s">
        <v>1</v>
      </c>
      <c r="I169" s="13" t="s">
        <v>68</v>
      </c>
      <c r="J169" s="1">
        <v>4</v>
      </c>
      <c r="K169" s="13" t="s">
        <v>3</v>
      </c>
      <c r="L169" s="13" t="s">
        <v>4</v>
      </c>
      <c r="M169" s="13" t="s">
        <v>5</v>
      </c>
      <c r="N169" s="1" t="s">
        <v>6945</v>
      </c>
      <c r="O169" s="1" t="s">
        <v>1295</v>
      </c>
      <c r="P169" s="1" t="s">
        <v>2113</v>
      </c>
      <c r="Q169" s="1" t="str">
        <f t="shared" si="21"/>
        <v>FKJ1-01002</v>
      </c>
      <c r="R169" s="1" t="str">
        <f t="shared" si="22"/>
        <v>FKJ1-01002 | truza jersey niño ; talla-4 color: crema</v>
      </c>
      <c r="S169" s="16" t="s">
        <v>1693</v>
      </c>
      <c r="T169" s="3" t="s">
        <v>1407</v>
      </c>
      <c r="U169" s="6" t="str">
        <f t="shared" si="19"/>
        <v>('producto_terminado','FKJ1','FKJ1-01002','truza jersey niño','FKJ1-01002 | truza jersey niño ; talla-4 color: crema','{"estampado_1":"crema","estampado_2":"na"}','{"spec":"na"}','{"precio_doc":78.5,"precio_unit":6.54,"precio_web":10,"precio_catalog":7.2,"precio_usd":2.01}','4','cocotfyma','unidad','activo','APT_E','crema','ruta1','FKJ1-01002','FKJ1-01002 | truza jersey niño ; talla-4 color: crema','-');</v>
      </c>
      <c r="V169" s="6">
        <v>19028</v>
      </c>
      <c r="W169" s="4" t="s">
        <v>4665</v>
      </c>
      <c r="X169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('producto_terminado','FKJ1','FKJ1-01002','truza jersey niño','FKJ1-01002 | truza jersey niño ; talla-4 color: crema','{"estampado_1":"crema","estampado_2":"na"}','{"spec":"na"}','{"precio_doc":78.5,"precio_unit":6.54,"precio_web":10,"precio_catalog":7.2,"precio_usd":2.01}','4','cocotfyma','unidad','activo','APT_E','crema','ruta1','FKJ1-01002','FKJ1-01002 | truza jersey niño ; talla-4 color: crema','-');</v>
      </c>
    </row>
    <row r="170" spans="1:24" x14ac:dyDescent="0.2">
      <c r="A170" s="1">
        <v>166</v>
      </c>
      <c r="B170" s="1" t="s">
        <v>0</v>
      </c>
      <c r="C170" s="1" t="str">
        <f t="shared" si="16"/>
        <v>FKJ1</v>
      </c>
      <c r="D170" s="1" t="s">
        <v>168</v>
      </c>
      <c r="E170" s="1" t="s">
        <v>1310</v>
      </c>
      <c r="F170" s="13" t="str">
        <f t="shared" si="17"/>
        <v>FKJ1-02002 | truza jersey niño ; talla-6 color: crema</v>
      </c>
      <c r="G170" s="13" t="str">
        <f t="shared" si="18"/>
        <v>{"estampado_1":"crema","estampado_2":"na"}</v>
      </c>
      <c r="H170" s="13" t="s">
        <v>1</v>
      </c>
      <c r="I170" s="13" t="s">
        <v>68</v>
      </c>
      <c r="J170" s="1">
        <v>6</v>
      </c>
      <c r="K170" s="13" t="s">
        <v>3</v>
      </c>
      <c r="L170" s="13" t="s">
        <v>4</v>
      </c>
      <c r="M170" s="13" t="s">
        <v>5</v>
      </c>
      <c r="N170" s="1" t="s">
        <v>6945</v>
      </c>
      <c r="O170" s="1" t="s">
        <v>1295</v>
      </c>
      <c r="P170" s="1" t="s">
        <v>2113</v>
      </c>
      <c r="Q170" s="1" t="str">
        <f t="shared" si="21"/>
        <v>FKJ1-02002</v>
      </c>
      <c r="R170" s="1" t="str">
        <f t="shared" si="22"/>
        <v>FKJ1-02002 | truza jersey niño ; talla-6 color: crema</v>
      </c>
      <c r="S170" s="16" t="s">
        <v>1693</v>
      </c>
      <c r="T170" s="3" t="s">
        <v>1407</v>
      </c>
      <c r="U170" s="6" t="str">
        <f t="shared" si="19"/>
        <v>('producto_terminado','FKJ1','FKJ1-02002','truza jersey niño','FKJ1-02002 | truza jersey niño ; talla-6 color: crema','{"estampado_1":"crema","estampado_2":"na"}','{"spec":"na"}','{"precio_doc":78.5,"precio_unit":6.54,"precio_web":10,"precio_catalog":7.2,"precio_usd":2.01}','6','cocotfyma','unidad','activo','APT_E','crema','ruta1','FKJ1-02002','FKJ1-02002 | truza jersey niño ; talla-6 color: crema','-');</v>
      </c>
      <c r="V170" s="6">
        <v>19029</v>
      </c>
      <c r="W170" s="4" t="s">
        <v>4665</v>
      </c>
      <c r="X170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('producto_terminado','FKJ1','FKJ1-02002','truza jersey niño','FKJ1-02002 | truza jersey niño ; talla-6 color: crema','{"estampado_1":"crema","estampado_2":"na"}','{"spec":"na"}','{"precio_doc":78.5,"precio_unit":6.54,"precio_web":10,"precio_catalog":7.2,"precio_usd":2.01}','6','cocotfyma','unidad','activo','APT_E','crema','ruta1','FKJ1-02002','FKJ1-02002 | truza jersey niño ; talla-6 color: crema','-');</v>
      </c>
    </row>
    <row r="171" spans="1:24" x14ac:dyDescent="0.2">
      <c r="A171" s="1">
        <v>167</v>
      </c>
      <c r="B171" s="1" t="s">
        <v>0</v>
      </c>
      <c r="C171" s="1" t="str">
        <f t="shared" si="16"/>
        <v>FKJ1</v>
      </c>
      <c r="D171" s="1" t="s">
        <v>169</v>
      </c>
      <c r="E171" s="1" t="s">
        <v>1310</v>
      </c>
      <c r="F171" s="13" t="str">
        <f t="shared" si="17"/>
        <v>FKJ1-03002 | truza jersey niño ; talla-8 color: crema</v>
      </c>
      <c r="G171" s="13" t="str">
        <f t="shared" si="18"/>
        <v>{"estampado_1":"crema","estampado_2":"na"}</v>
      </c>
      <c r="H171" s="13" t="s">
        <v>1</v>
      </c>
      <c r="I171" s="13" t="s">
        <v>68</v>
      </c>
      <c r="J171" s="1">
        <v>8</v>
      </c>
      <c r="K171" s="13" t="s">
        <v>3</v>
      </c>
      <c r="L171" s="13" t="s">
        <v>4</v>
      </c>
      <c r="M171" s="13" t="s">
        <v>5</v>
      </c>
      <c r="N171" s="1" t="s">
        <v>6945</v>
      </c>
      <c r="O171" s="1" t="s">
        <v>1295</v>
      </c>
      <c r="P171" s="1" t="s">
        <v>2113</v>
      </c>
      <c r="Q171" s="1" t="str">
        <f t="shared" si="21"/>
        <v>FKJ1-03002</v>
      </c>
      <c r="R171" s="1" t="str">
        <f t="shared" si="22"/>
        <v>FKJ1-03002 | truza jersey niño ; talla-8 color: crema</v>
      </c>
      <c r="S171" s="16" t="s">
        <v>1693</v>
      </c>
      <c r="T171" s="3" t="s">
        <v>1407</v>
      </c>
      <c r="U171" s="6" t="str">
        <f t="shared" si="19"/>
        <v>('producto_terminado','FKJ1','FKJ1-03002','truza jersey niño','FKJ1-03002 | truza jersey niño ; talla-8 color: crema','{"estampado_1":"crema","estampado_2":"na"}','{"spec":"na"}','{"precio_doc":78.5,"precio_unit":6.54,"precio_web":10,"precio_catalog":7.2,"precio_usd":2.01}','8','cocotfyma','unidad','activo','APT_E','crema','ruta1','FKJ1-03002','FKJ1-03002 | truza jersey niño ; talla-8 color: crema','-');</v>
      </c>
      <c r="V171" s="6">
        <v>19030</v>
      </c>
      <c r="W171" s="4" t="s">
        <v>4665</v>
      </c>
      <c r="X171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('producto_terminado','FKJ1','FKJ1-03002','truza jersey niño','FKJ1-03002 | truza jersey niño ; talla-8 color: crema','{"estampado_1":"crema","estampado_2":"na"}','{"spec":"na"}','{"precio_doc":78.5,"precio_unit":6.54,"precio_web":10,"precio_catalog":7.2,"precio_usd":2.01}','8','cocotfyma','unidad','activo','APT_E','crema','ruta1','FKJ1-03002','FKJ1-03002 | truza jersey niño ; talla-8 color: crema','-');</v>
      </c>
    </row>
    <row r="172" spans="1:24" x14ac:dyDescent="0.2">
      <c r="A172" s="1">
        <v>168</v>
      </c>
      <c r="B172" s="1" t="s">
        <v>0</v>
      </c>
      <c r="C172" s="1" t="str">
        <f t="shared" si="16"/>
        <v>FKJ1</v>
      </c>
      <c r="D172" s="1" t="s">
        <v>170</v>
      </c>
      <c r="E172" s="1" t="s">
        <v>1310</v>
      </c>
      <c r="F172" s="13" t="str">
        <f t="shared" si="17"/>
        <v>FKJ1-04002 | truza jersey niño ; talla-10 color: crema</v>
      </c>
      <c r="G172" s="13" t="str">
        <f t="shared" si="18"/>
        <v>{"estampado_1":"crema","estampado_2":"na"}</v>
      </c>
      <c r="H172" s="13" t="s">
        <v>1</v>
      </c>
      <c r="I172" s="13" t="s">
        <v>68</v>
      </c>
      <c r="J172" s="1">
        <v>10</v>
      </c>
      <c r="K172" s="13" t="s">
        <v>3</v>
      </c>
      <c r="L172" s="13" t="s">
        <v>4</v>
      </c>
      <c r="M172" s="13" t="s">
        <v>5</v>
      </c>
      <c r="N172" s="1" t="s">
        <v>6945</v>
      </c>
      <c r="O172" s="1" t="s">
        <v>1295</v>
      </c>
      <c r="P172" s="1" t="s">
        <v>2113</v>
      </c>
      <c r="Q172" s="1" t="str">
        <f t="shared" si="21"/>
        <v>FKJ1-04002</v>
      </c>
      <c r="R172" s="1" t="str">
        <f t="shared" si="22"/>
        <v>FKJ1-04002 | truza jersey niño ; talla-10 color: crema</v>
      </c>
      <c r="S172" s="16" t="s">
        <v>1693</v>
      </c>
      <c r="T172" s="3" t="s">
        <v>1407</v>
      </c>
      <c r="U172" s="6" t="str">
        <f t="shared" si="19"/>
        <v>('producto_terminado','FKJ1','FKJ1-04002','truza jersey niño','FKJ1-04002 | truza jersey niño ; talla-10 color: crema','{"estampado_1":"crema","estampado_2":"na"}','{"spec":"na"}','{"precio_doc":78.5,"precio_unit":6.54,"precio_web":10,"precio_catalog":7.2,"precio_usd":2.01}','10','cocotfyma','unidad','activo','APT_E','crema','ruta1','FKJ1-04002','FKJ1-04002 | truza jersey niño ; talla-10 color: crema','-');</v>
      </c>
      <c r="V172" s="6">
        <v>19031</v>
      </c>
      <c r="W172" s="4" t="s">
        <v>4665</v>
      </c>
      <c r="X172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('producto_terminado','FKJ1','FKJ1-04002','truza jersey niño','FKJ1-04002 | truza jersey niño ; talla-10 color: crema','{"estampado_1":"crema","estampado_2":"na"}','{"spec":"na"}','{"precio_doc":78.5,"precio_unit":6.54,"precio_web":10,"precio_catalog":7.2,"precio_usd":2.01}','10','cocotfyma','unidad','activo','APT_E','crema','ruta1','FKJ1-04002','FKJ1-04002 | truza jersey niño ; talla-10 color: crema','-');</v>
      </c>
    </row>
    <row r="173" spans="1:24" x14ac:dyDescent="0.2">
      <c r="A173" s="1">
        <v>169</v>
      </c>
      <c r="B173" s="1" t="s">
        <v>0</v>
      </c>
      <c r="C173" s="1" t="str">
        <f t="shared" si="16"/>
        <v>FKJ1</v>
      </c>
      <c r="D173" s="1" t="s">
        <v>171</v>
      </c>
      <c r="E173" s="1" t="s">
        <v>1310</v>
      </c>
      <c r="F173" s="13" t="str">
        <f t="shared" si="17"/>
        <v>FKJ1-05002 | truza jersey niño ; talla-12 color: crema</v>
      </c>
      <c r="G173" s="13" t="str">
        <f t="shared" si="18"/>
        <v>{"estampado_1":"crema","estampado_2":"na"}</v>
      </c>
      <c r="H173" s="13" t="s">
        <v>1</v>
      </c>
      <c r="I173" s="13" t="s">
        <v>68</v>
      </c>
      <c r="J173" s="1">
        <v>12</v>
      </c>
      <c r="K173" s="13" t="s">
        <v>3</v>
      </c>
      <c r="L173" s="13" t="s">
        <v>4</v>
      </c>
      <c r="M173" s="13" t="s">
        <v>5</v>
      </c>
      <c r="N173" s="1" t="s">
        <v>6945</v>
      </c>
      <c r="O173" s="1" t="s">
        <v>1295</v>
      </c>
      <c r="P173" s="1" t="s">
        <v>2113</v>
      </c>
      <c r="Q173" s="1" t="str">
        <f t="shared" si="21"/>
        <v>FKJ1-05002</v>
      </c>
      <c r="R173" s="1" t="str">
        <f t="shared" si="22"/>
        <v>FKJ1-05002 | truza jersey niño ; talla-12 color: crema</v>
      </c>
      <c r="S173" s="16" t="s">
        <v>1693</v>
      </c>
      <c r="T173" s="3" t="s">
        <v>1407</v>
      </c>
      <c r="U173" s="6" t="str">
        <f t="shared" si="19"/>
        <v>('producto_terminado','FKJ1','FKJ1-05002','truza jersey niño','FKJ1-05002 | truza jersey niño ; talla-12 color: crema','{"estampado_1":"crema","estampado_2":"na"}','{"spec":"na"}','{"precio_doc":78.5,"precio_unit":6.54,"precio_web":10,"precio_catalog":7.2,"precio_usd":2.01}','12','cocotfyma','unidad','activo','APT_E','crema','ruta1','FKJ1-05002','FKJ1-05002 | truza jersey niño ; talla-12 color: crema','-');</v>
      </c>
      <c r="V173" s="6">
        <v>19032</v>
      </c>
      <c r="W173" s="4" t="s">
        <v>4665</v>
      </c>
      <c r="X173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('producto_terminado','FKJ1','FKJ1-05002','truza jersey niño','FKJ1-05002 | truza jersey niño ; talla-12 color: crema','{"estampado_1":"crema","estampado_2":"na"}','{"spec":"na"}','{"precio_doc":78.5,"precio_unit":6.54,"precio_web":10,"precio_catalog":7.2,"precio_usd":2.01}','12','cocotfyma','unidad','activo','APT_E','crema','ruta1','FKJ1-05002','FKJ1-05002 | truza jersey niño ; talla-12 color: crema','-');</v>
      </c>
    </row>
    <row r="174" spans="1:24" x14ac:dyDescent="0.2">
      <c r="A174" s="1">
        <v>170</v>
      </c>
      <c r="B174" s="1" t="s">
        <v>0</v>
      </c>
      <c r="C174" s="1" t="str">
        <f t="shared" si="16"/>
        <v>FKJ1</v>
      </c>
      <c r="D174" s="1" t="s">
        <v>172</v>
      </c>
      <c r="E174" s="1" t="s">
        <v>1310</v>
      </c>
      <c r="F174" s="13" t="str">
        <f t="shared" si="17"/>
        <v>FKJ1-06002 | truza jersey niño ; talla-14 color: crema</v>
      </c>
      <c r="G174" s="13" t="str">
        <f t="shared" si="18"/>
        <v>{"estampado_1":"crema","estampado_2":"na"}</v>
      </c>
      <c r="H174" s="13" t="s">
        <v>1</v>
      </c>
      <c r="I174" s="13" t="s">
        <v>68</v>
      </c>
      <c r="J174" s="1">
        <v>14</v>
      </c>
      <c r="K174" s="13" t="s">
        <v>3</v>
      </c>
      <c r="L174" s="13" t="s">
        <v>4</v>
      </c>
      <c r="M174" s="13" t="s">
        <v>5</v>
      </c>
      <c r="N174" s="1" t="s">
        <v>6945</v>
      </c>
      <c r="O174" s="1" t="s">
        <v>1295</v>
      </c>
      <c r="P174" s="1" t="s">
        <v>2113</v>
      </c>
      <c r="Q174" s="1" t="str">
        <f t="shared" si="21"/>
        <v>FKJ1-06002</v>
      </c>
      <c r="R174" s="1" t="str">
        <f t="shared" si="22"/>
        <v>FKJ1-06002 | truza jersey niño ; talla-14 color: crema</v>
      </c>
      <c r="S174" s="16" t="s">
        <v>1693</v>
      </c>
      <c r="T174" s="3" t="s">
        <v>1407</v>
      </c>
      <c r="U174" s="6" t="str">
        <f t="shared" si="19"/>
        <v>('producto_terminado','FKJ1','FKJ1-06002','truza jersey niño','FKJ1-06002 | truza jersey niño ; talla-14 color: crema','{"estampado_1":"crema","estampado_2":"na"}','{"spec":"na"}','{"precio_doc":78.5,"precio_unit":6.54,"precio_web":10,"precio_catalog":7.2,"precio_usd":2.01}','14','cocotfyma','unidad','activo','APT_E','crema','ruta1','FKJ1-06002','FKJ1-06002 | truza jersey niño ; talla-14 color: crema','-');</v>
      </c>
      <c r="V174" s="6">
        <v>19033</v>
      </c>
      <c r="W174" s="4" t="s">
        <v>4665</v>
      </c>
      <c r="X174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('producto_terminado','FKJ1','FKJ1-06002','truza jersey niño','FKJ1-06002 | truza jersey niño ; talla-14 color: crema','{"estampado_1":"crema","estampado_2":"na"}','{"spec":"na"}','{"precio_doc":78.5,"precio_unit":6.54,"precio_web":10,"precio_catalog":7.2,"precio_usd":2.01}','14','cocotfyma','unidad','activo','APT_E','crema','ruta1','FKJ1-06002','FKJ1-06002 | truza jersey niño ; talla-14 color: crema','-');</v>
      </c>
    </row>
    <row r="175" spans="1:24" x14ac:dyDescent="0.2">
      <c r="A175" s="1">
        <v>171</v>
      </c>
      <c r="B175" s="1" t="s">
        <v>0</v>
      </c>
      <c r="C175" s="1" t="str">
        <f t="shared" si="16"/>
        <v>FKJ1</v>
      </c>
      <c r="D175" s="1" t="s">
        <v>173</v>
      </c>
      <c r="E175" s="1" t="s">
        <v>1310</v>
      </c>
      <c r="F175" s="13" t="str">
        <f t="shared" si="17"/>
        <v>FKJ1-07002 | truza jersey niño ; talla-16 color: crema</v>
      </c>
      <c r="G175" s="13" t="str">
        <f t="shared" si="18"/>
        <v>{"estampado_1":"crema","estampado_2":"na"}</v>
      </c>
      <c r="H175" s="13" t="s">
        <v>1</v>
      </c>
      <c r="I175" s="13" t="s">
        <v>68</v>
      </c>
      <c r="J175" s="1">
        <v>16</v>
      </c>
      <c r="K175" s="13" t="s">
        <v>3</v>
      </c>
      <c r="L175" s="13" t="s">
        <v>4</v>
      </c>
      <c r="M175" s="13" t="s">
        <v>5</v>
      </c>
      <c r="N175" s="1" t="s">
        <v>6945</v>
      </c>
      <c r="O175" s="1" t="s">
        <v>1295</v>
      </c>
      <c r="P175" s="1" t="s">
        <v>2113</v>
      </c>
      <c r="Q175" s="1" t="str">
        <f t="shared" si="21"/>
        <v>FKJ1-07002</v>
      </c>
      <c r="R175" s="1" t="str">
        <f t="shared" si="22"/>
        <v>FKJ1-07002 | truza jersey niño ; talla-16 color: crema</v>
      </c>
      <c r="S175" s="16" t="s">
        <v>1693</v>
      </c>
      <c r="T175" s="3" t="s">
        <v>1407</v>
      </c>
      <c r="U175" s="6" t="str">
        <f t="shared" si="19"/>
        <v>('producto_terminado','FKJ1','FKJ1-07002','truza jersey niño','FKJ1-07002 | truza jersey niño ; talla-16 color: crema','{"estampado_1":"crema","estampado_2":"na"}','{"spec":"na"}','{"precio_doc":78.5,"precio_unit":6.54,"precio_web":10,"precio_catalog":7.2,"precio_usd":2.01}','16','cocotfyma','unidad','activo','APT_E','crema','ruta1','FKJ1-07002','FKJ1-07002 | truza jersey niño ; talla-16 color: crema','-');</v>
      </c>
      <c r="V175" s="6">
        <v>19034</v>
      </c>
      <c r="W175" s="4" t="s">
        <v>4665</v>
      </c>
      <c r="X175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('producto_terminado','FKJ1','FKJ1-07002','truza jersey niño','FKJ1-07002 | truza jersey niño ; talla-16 color: crema','{"estampado_1":"crema","estampado_2":"na"}','{"spec":"na"}','{"precio_doc":78.5,"precio_unit":6.54,"precio_web":10,"precio_catalog":7.2,"precio_usd":2.01}','16','cocotfyma','unidad','activo','APT_E','crema','ruta1','FKJ1-07002','FKJ1-07002 | truza jersey niño ; talla-16 color: crema','-');</v>
      </c>
    </row>
    <row r="176" spans="1:24" x14ac:dyDescent="0.2">
      <c r="A176" s="1">
        <v>172</v>
      </c>
      <c r="B176" s="1" t="s">
        <v>0</v>
      </c>
      <c r="C176" s="1" t="str">
        <f t="shared" si="16"/>
        <v>FKJ1</v>
      </c>
      <c r="D176" s="1" t="s">
        <v>174</v>
      </c>
      <c r="E176" s="1" t="s">
        <v>1310</v>
      </c>
      <c r="F176" s="13" t="str">
        <f t="shared" si="17"/>
        <v>FKJ1-01003 | truza jersey niño ; talla-4 color: beige</v>
      </c>
      <c r="G176" s="13" t="str">
        <f t="shared" si="18"/>
        <v>{"estampado_1":"beige","estampado_2":"na"}</v>
      </c>
      <c r="H176" s="13" t="s">
        <v>1</v>
      </c>
      <c r="I176" s="13" t="s">
        <v>68</v>
      </c>
      <c r="J176" s="1">
        <v>4</v>
      </c>
      <c r="K176" s="13" t="s">
        <v>3</v>
      </c>
      <c r="L176" s="13" t="s">
        <v>4</v>
      </c>
      <c r="M176" s="13" t="s">
        <v>5</v>
      </c>
      <c r="N176" s="1" t="s">
        <v>6945</v>
      </c>
      <c r="O176" s="1" t="s">
        <v>1294</v>
      </c>
      <c r="P176" s="1" t="s">
        <v>2113</v>
      </c>
      <c r="Q176" s="1" t="str">
        <f t="shared" si="21"/>
        <v>FKJ1-01003</v>
      </c>
      <c r="R176" s="1" t="str">
        <f t="shared" si="22"/>
        <v>FKJ1-01003 | truza jersey niño ; talla-4 color: beige</v>
      </c>
      <c r="S176" s="16" t="s">
        <v>1693</v>
      </c>
      <c r="T176" s="3" t="s">
        <v>1407</v>
      </c>
      <c r="U176" s="6" t="str">
        <f t="shared" si="19"/>
        <v>('producto_terminado','FKJ1','FKJ1-01003','truza jersey niño','FKJ1-01003 | truza jersey niño ; talla-4 color: beige','{"estampado_1":"beige","estampado_2":"na"}','{"spec":"na"}','{"precio_doc":78.5,"precio_unit":6.54,"precio_web":10,"precio_catalog":7.2,"precio_usd":2.01}','4','cocotfyma','unidad','activo','APT_E','beige','ruta1','FKJ1-01003','FKJ1-01003 | truza jersey niño ; talla-4 color: beige','-');</v>
      </c>
      <c r="V176" s="6">
        <v>19035</v>
      </c>
      <c r="W176" s="4" t="s">
        <v>4665</v>
      </c>
      <c r="X176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('producto_terminado','FKJ1','FKJ1-01003','truza jersey niño','FKJ1-01003 | truza jersey niño ; talla-4 color: beige','{"estampado_1":"beige","estampado_2":"na"}','{"spec":"na"}','{"precio_doc":78.5,"precio_unit":6.54,"precio_web":10,"precio_catalog":7.2,"precio_usd":2.01}','4','cocotfyma','unidad','activo','APT_E','beige','ruta1','FKJ1-01003','FKJ1-01003 | truza jersey niño ; talla-4 color: beige','-');</v>
      </c>
    </row>
    <row r="177" spans="1:24" x14ac:dyDescent="0.2">
      <c r="A177" s="1">
        <v>173</v>
      </c>
      <c r="B177" s="1" t="s">
        <v>0</v>
      </c>
      <c r="C177" s="1" t="str">
        <f t="shared" si="16"/>
        <v>FKJ1</v>
      </c>
      <c r="D177" s="1" t="s">
        <v>175</v>
      </c>
      <c r="E177" s="1" t="s">
        <v>1310</v>
      </c>
      <c r="F177" s="13" t="str">
        <f t="shared" si="17"/>
        <v>FKJ1-02003 | truza jersey niño ; talla-6 color: beige</v>
      </c>
      <c r="G177" s="13" t="str">
        <f t="shared" si="18"/>
        <v>{"estampado_1":"beige","estampado_2":"na"}</v>
      </c>
      <c r="H177" s="13" t="s">
        <v>1</v>
      </c>
      <c r="I177" s="13" t="s">
        <v>68</v>
      </c>
      <c r="J177" s="1">
        <v>6</v>
      </c>
      <c r="K177" s="13" t="s">
        <v>3</v>
      </c>
      <c r="L177" s="13" t="s">
        <v>4</v>
      </c>
      <c r="M177" s="13" t="s">
        <v>5</v>
      </c>
      <c r="N177" s="1" t="s">
        <v>6945</v>
      </c>
      <c r="O177" s="1" t="s">
        <v>1294</v>
      </c>
      <c r="P177" s="1" t="s">
        <v>2113</v>
      </c>
      <c r="Q177" s="1" t="str">
        <f t="shared" si="21"/>
        <v>FKJ1-02003</v>
      </c>
      <c r="R177" s="1" t="str">
        <f t="shared" si="22"/>
        <v>FKJ1-02003 | truza jersey niño ; talla-6 color: beige</v>
      </c>
      <c r="S177" s="16" t="s">
        <v>1693</v>
      </c>
      <c r="T177" s="3" t="s">
        <v>1407</v>
      </c>
      <c r="U177" s="6" t="str">
        <f t="shared" si="19"/>
        <v>('producto_terminado','FKJ1','FKJ1-02003','truza jersey niño','FKJ1-02003 | truza jersey niño ; talla-6 color: beige','{"estampado_1":"beige","estampado_2":"na"}','{"spec":"na"}','{"precio_doc":78.5,"precio_unit":6.54,"precio_web":10,"precio_catalog":7.2,"precio_usd":2.01}','6','cocotfyma','unidad','activo','APT_E','beige','ruta1','FKJ1-02003','FKJ1-02003 | truza jersey niño ; talla-6 color: beige','-');</v>
      </c>
      <c r="V177" s="6">
        <v>19036</v>
      </c>
      <c r="W177" s="4" t="s">
        <v>4665</v>
      </c>
      <c r="X177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('producto_terminado','FKJ1','FKJ1-02003','truza jersey niño','FKJ1-02003 | truza jersey niño ; talla-6 color: beige','{"estampado_1":"beige","estampado_2":"na"}','{"spec":"na"}','{"precio_doc":78.5,"precio_unit":6.54,"precio_web":10,"precio_catalog":7.2,"precio_usd":2.01}','6','cocotfyma','unidad','activo','APT_E','beige','ruta1','FKJ1-02003','FKJ1-02003 | truza jersey niño ; talla-6 color: beige','-');</v>
      </c>
    </row>
    <row r="178" spans="1:24" x14ac:dyDescent="0.2">
      <c r="A178" s="1">
        <v>174</v>
      </c>
      <c r="B178" s="1" t="s">
        <v>0</v>
      </c>
      <c r="C178" s="1" t="str">
        <f t="shared" si="16"/>
        <v>FKJ1</v>
      </c>
      <c r="D178" s="1" t="s">
        <v>176</v>
      </c>
      <c r="E178" s="1" t="s">
        <v>1310</v>
      </c>
      <c r="F178" s="13" t="str">
        <f t="shared" si="17"/>
        <v>FKJ1-03003 | truza jersey niño ; talla-8 color: beige</v>
      </c>
      <c r="G178" s="13" t="str">
        <f t="shared" si="18"/>
        <v>{"estampado_1":"beige","estampado_2":"na"}</v>
      </c>
      <c r="H178" s="13" t="s">
        <v>1</v>
      </c>
      <c r="I178" s="13" t="s">
        <v>68</v>
      </c>
      <c r="J178" s="1">
        <v>8</v>
      </c>
      <c r="K178" s="13" t="s">
        <v>3</v>
      </c>
      <c r="L178" s="13" t="s">
        <v>4</v>
      </c>
      <c r="M178" s="13" t="s">
        <v>5</v>
      </c>
      <c r="N178" s="1" t="s">
        <v>6945</v>
      </c>
      <c r="O178" s="1" t="s">
        <v>1294</v>
      </c>
      <c r="P178" s="1" t="s">
        <v>2113</v>
      </c>
      <c r="Q178" s="1" t="str">
        <f t="shared" si="21"/>
        <v>FKJ1-03003</v>
      </c>
      <c r="R178" s="1" t="str">
        <f t="shared" si="22"/>
        <v>FKJ1-03003 | truza jersey niño ; talla-8 color: beige</v>
      </c>
      <c r="S178" s="16" t="s">
        <v>1693</v>
      </c>
      <c r="T178" s="3" t="s">
        <v>1407</v>
      </c>
      <c r="U178" s="6" t="str">
        <f t="shared" si="19"/>
        <v>('producto_terminado','FKJ1','FKJ1-03003','truza jersey niño','FKJ1-03003 | truza jersey niño ; talla-8 color: beige','{"estampado_1":"beige","estampado_2":"na"}','{"spec":"na"}','{"precio_doc":78.5,"precio_unit":6.54,"precio_web":10,"precio_catalog":7.2,"precio_usd":2.01}','8','cocotfyma','unidad','activo','APT_E','beige','ruta1','FKJ1-03003','FKJ1-03003 | truza jersey niño ; talla-8 color: beige','-');</v>
      </c>
      <c r="V178" s="6">
        <v>19037</v>
      </c>
      <c r="W178" s="4" t="s">
        <v>4665</v>
      </c>
      <c r="X178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('producto_terminado','FKJ1','FKJ1-03003','truza jersey niño','FKJ1-03003 | truza jersey niño ; talla-8 color: beige','{"estampado_1":"beige","estampado_2":"na"}','{"spec":"na"}','{"precio_doc":78.5,"precio_unit":6.54,"precio_web":10,"precio_catalog":7.2,"precio_usd":2.01}','8','cocotfyma','unidad','activo','APT_E','beige','ruta1','FKJ1-03003','FKJ1-03003 | truza jersey niño ; talla-8 color: beige','-');</v>
      </c>
    </row>
    <row r="179" spans="1:24" x14ac:dyDescent="0.2">
      <c r="A179" s="1">
        <v>175</v>
      </c>
      <c r="B179" s="1" t="s">
        <v>0</v>
      </c>
      <c r="C179" s="1" t="str">
        <f t="shared" si="16"/>
        <v>FKJ1</v>
      </c>
      <c r="D179" s="1" t="s">
        <v>177</v>
      </c>
      <c r="E179" s="1" t="s">
        <v>1310</v>
      </c>
      <c r="F179" s="13" t="str">
        <f t="shared" si="17"/>
        <v>FKJ1-04003 | truza jersey niño ; talla-10 color: beige</v>
      </c>
      <c r="G179" s="13" t="str">
        <f t="shared" si="18"/>
        <v>{"estampado_1":"beige","estampado_2":"na"}</v>
      </c>
      <c r="H179" s="13" t="s">
        <v>1</v>
      </c>
      <c r="I179" s="13" t="s">
        <v>68</v>
      </c>
      <c r="J179" s="1">
        <v>10</v>
      </c>
      <c r="K179" s="13" t="s">
        <v>3</v>
      </c>
      <c r="L179" s="13" t="s">
        <v>4</v>
      </c>
      <c r="M179" s="13" t="s">
        <v>5</v>
      </c>
      <c r="N179" s="1" t="s">
        <v>6945</v>
      </c>
      <c r="O179" s="1" t="s">
        <v>1294</v>
      </c>
      <c r="P179" s="1" t="s">
        <v>2113</v>
      </c>
      <c r="Q179" s="1" t="str">
        <f t="shared" si="21"/>
        <v>FKJ1-04003</v>
      </c>
      <c r="R179" s="1" t="str">
        <f t="shared" si="22"/>
        <v>FKJ1-04003 | truza jersey niño ; talla-10 color: beige</v>
      </c>
      <c r="S179" s="16" t="s">
        <v>1693</v>
      </c>
      <c r="T179" s="3" t="s">
        <v>1407</v>
      </c>
      <c r="U179" s="6" t="str">
        <f t="shared" si="19"/>
        <v>('producto_terminado','FKJ1','FKJ1-04003','truza jersey niño','FKJ1-04003 | truza jersey niño ; talla-10 color: beige','{"estampado_1":"beige","estampado_2":"na"}','{"spec":"na"}','{"precio_doc":78.5,"precio_unit":6.54,"precio_web":10,"precio_catalog":7.2,"precio_usd":2.01}','10','cocotfyma','unidad','activo','APT_E','beige','ruta1','FKJ1-04003','FKJ1-04003 | truza jersey niño ; talla-10 color: beige','-');</v>
      </c>
      <c r="V179" s="6">
        <v>19038</v>
      </c>
      <c r="W179" s="4" t="s">
        <v>4665</v>
      </c>
      <c r="X179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('producto_terminado','FKJ1','FKJ1-04003','truza jersey niño','FKJ1-04003 | truza jersey niño ; talla-10 color: beige','{"estampado_1":"beige","estampado_2":"na"}','{"spec":"na"}','{"precio_doc":78.5,"precio_unit":6.54,"precio_web":10,"precio_catalog":7.2,"precio_usd":2.01}','10','cocotfyma','unidad','activo','APT_E','beige','ruta1','FKJ1-04003','FKJ1-04003 | truza jersey niño ; talla-10 color: beige','-');</v>
      </c>
    </row>
    <row r="180" spans="1:24" x14ac:dyDescent="0.2">
      <c r="A180" s="1">
        <v>176</v>
      </c>
      <c r="B180" s="1" t="s">
        <v>0</v>
      </c>
      <c r="C180" s="1" t="str">
        <f t="shared" si="16"/>
        <v>FKJ1</v>
      </c>
      <c r="D180" s="1" t="s">
        <v>178</v>
      </c>
      <c r="E180" s="1" t="s">
        <v>1310</v>
      </c>
      <c r="F180" s="13" t="str">
        <f t="shared" si="17"/>
        <v>FKJ1-05003 | truza jersey niño ; talla-12 color: beige</v>
      </c>
      <c r="G180" s="13" t="str">
        <f t="shared" si="18"/>
        <v>{"estampado_1":"beige","estampado_2":"na"}</v>
      </c>
      <c r="H180" s="13" t="s">
        <v>1</v>
      </c>
      <c r="I180" s="13" t="s">
        <v>68</v>
      </c>
      <c r="J180" s="1">
        <v>12</v>
      </c>
      <c r="K180" s="13" t="s">
        <v>3</v>
      </c>
      <c r="L180" s="13" t="s">
        <v>4</v>
      </c>
      <c r="M180" s="13" t="s">
        <v>5</v>
      </c>
      <c r="N180" s="1" t="s">
        <v>6945</v>
      </c>
      <c r="O180" s="1" t="s">
        <v>1294</v>
      </c>
      <c r="P180" s="1" t="s">
        <v>2113</v>
      </c>
      <c r="Q180" s="1" t="str">
        <f t="shared" si="21"/>
        <v>FKJ1-05003</v>
      </c>
      <c r="R180" s="1" t="str">
        <f t="shared" si="22"/>
        <v>FKJ1-05003 | truza jersey niño ; talla-12 color: beige</v>
      </c>
      <c r="S180" s="16" t="s">
        <v>1693</v>
      </c>
      <c r="T180" s="3" t="s">
        <v>1407</v>
      </c>
      <c r="U180" s="6" t="str">
        <f t="shared" si="19"/>
        <v>('producto_terminado','FKJ1','FKJ1-05003','truza jersey niño','FKJ1-05003 | truza jersey niño ; talla-12 color: beige','{"estampado_1":"beige","estampado_2":"na"}','{"spec":"na"}','{"precio_doc":78.5,"precio_unit":6.54,"precio_web":10,"precio_catalog":7.2,"precio_usd":2.01}','12','cocotfyma','unidad','activo','APT_E','beige','ruta1','FKJ1-05003','FKJ1-05003 | truza jersey niño ; talla-12 color: beige','-');</v>
      </c>
      <c r="V180" s="6">
        <v>19039</v>
      </c>
      <c r="W180" s="4" t="s">
        <v>4665</v>
      </c>
      <c r="X180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('producto_terminado','FKJ1','FKJ1-05003','truza jersey niño','FKJ1-05003 | truza jersey niño ; talla-12 color: beige','{"estampado_1":"beige","estampado_2":"na"}','{"spec":"na"}','{"precio_doc":78.5,"precio_unit":6.54,"precio_web":10,"precio_catalog":7.2,"precio_usd":2.01}','12','cocotfyma','unidad','activo','APT_E','beige','ruta1','FKJ1-05003','FKJ1-05003 | truza jersey niño ; talla-12 color: beige','-');</v>
      </c>
    </row>
    <row r="181" spans="1:24" x14ac:dyDescent="0.2">
      <c r="A181" s="1">
        <v>177</v>
      </c>
      <c r="B181" s="1" t="s">
        <v>0</v>
      </c>
      <c r="C181" s="1" t="str">
        <f t="shared" si="16"/>
        <v>FKJ1</v>
      </c>
      <c r="D181" s="1" t="s">
        <v>179</v>
      </c>
      <c r="E181" s="1" t="s">
        <v>1310</v>
      </c>
      <c r="F181" s="13" t="str">
        <f t="shared" si="17"/>
        <v>FKJ1-06003 | truza jersey niño ; talla-14 color: beige</v>
      </c>
      <c r="G181" s="13" t="str">
        <f t="shared" si="18"/>
        <v>{"estampado_1":"beige","estampado_2":"na"}</v>
      </c>
      <c r="H181" s="13" t="s">
        <v>1</v>
      </c>
      <c r="I181" s="13" t="s">
        <v>68</v>
      </c>
      <c r="J181" s="1">
        <v>14</v>
      </c>
      <c r="K181" s="13" t="s">
        <v>3</v>
      </c>
      <c r="L181" s="13" t="s">
        <v>4</v>
      </c>
      <c r="M181" s="13" t="s">
        <v>5</v>
      </c>
      <c r="N181" s="1" t="s">
        <v>6945</v>
      </c>
      <c r="O181" s="1" t="s">
        <v>1294</v>
      </c>
      <c r="P181" s="1" t="s">
        <v>2113</v>
      </c>
      <c r="Q181" s="1" t="str">
        <f t="shared" si="21"/>
        <v>FKJ1-06003</v>
      </c>
      <c r="R181" s="1" t="str">
        <f t="shared" si="22"/>
        <v>FKJ1-06003 | truza jersey niño ; talla-14 color: beige</v>
      </c>
      <c r="S181" s="16" t="s">
        <v>1693</v>
      </c>
      <c r="T181" s="3" t="s">
        <v>1407</v>
      </c>
      <c r="U181" s="6" t="str">
        <f t="shared" si="19"/>
        <v>('producto_terminado','FKJ1','FKJ1-06003','truza jersey niño','FKJ1-06003 | truza jersey niño ; talla-14 color: beige','{"estampado_1":"beige","estampado_2":"na"}','{"spec":"na"}','{"precio_doc":78.5,"precio_unit":6.54,"precio_web":10,"precio_catalog":7.2,"precio_usd":2.01}','14','cocotfyma','unidad','activo','APT_E','beige','ruta1','FKJ1-06003','FKJ1-06003 | truza jersey niño ; talla-14 color: beige','-');</v>
      </c>
      <c r="V181" s="6">
        <v>19040</v>
      </c>
      <c r="W181" s="4" t="s">
        <v>4665</v>
      </c>
      <c r="X181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('producto_terminado','FKJ1','FKJ1-06003','truza jersey niño','FKJ1-06003 | truza jersey niño ; talla-14 color: beige','{"estampado_1":"beige","estampado_2":"na"}','{"spec":"na"}','{"precio_doc":78.5,"precio_unit":6.54,"precio_web":10,"precio_catalog":7.2,"precio_usd":2.01}','14','cocotfyma','unidad','activo','APT_E','beige','ruta1','FKJ1-06003','FKJ1-06003 | truza jersey niño ; talla-14 color: beige','-');</v>
      </c>
    </row>
    <row r="182" spans="1:24" x14ac:dyDescent="0.2">
      <c r="A182" s="1">
        <v>178</v>
      </c>
      <c r="B182" s="1" t="s">
        <v>0</v>
      </c>
      <c r="C182" s="1" t="str">
        <f t="shared" si="16"/>
        <v>FKJ1</v>
      </c>
      <c r="D182" s="1" t="s">
        <v>180</v>
      </c>
      <c r="E182" s="1" t="s">
        <v>1310</v>
      </c>
      <c r="F182" s="13" t="str">
        <f t="shared" si="17"/>
        <v>FKJ1-07003 | truza jersey niño ; talla-16 color: beige</v>
      </c>
      <c r="G182" s="13" t="str">
        <f t="shared" si="18"/>
        <v>{"estampado_1":"beige","estampado_2":"na"}</v>
      </c>
      <c r="H182" s="13" t="s">
        <v>1</v>
      </c>
      <c r="I182" s="13" t="s">
        <v>68</v>
      </c>
      <c r="J182" s="1">
        <v>16</v>
      </c>
      <c r="K182" s="13" t="s">
        <v>3</v>
      </c>
      <c r="L182" s="13" t="s">
        <v>4</v>
      </c>
      <c r="M182" s="13" t="s">
        <v>5</v>
      </c>
      <c r="N182" s="1" t="s">
        <v>6945</v>
      </c>
      <c r="O182" s="1" t="s">
        <v>1294</v>
      </c>
      <c r="P182" s="1" t="s">
        <v>2113</v>
      </c>
      <c r="Q182" s="1" t="str">
        <f t="shared" si="21"/>
        <v>FKJ1-07003</v>
      </c>
      <c r="R182" s="1" t="str">
        <f t="shared" si="22"/>
        <v>FKJ1-07003 | truza jersey niño ; talla-16 color: beige</v>
      </c>
      <c r="S182" s="16" t="s">
        <v>1693</v>
      </c>
      <c r="T182" s="3" t="s">
        <v>1407</v>
      </c>
      <c r="U182" s="6" t="str">
        <f t="shared" si="19"/>
        <v>('producto_terminado','FKJ1','FKJ1-07003','truza jersey niño','FKJ1-07003 | truza jersey niño ; talla-16 color: beige','{"estampado_1":"beige","estampado_2":"na"}','{"spec":"na"}','{"precio_doc":78.5,"precio_unit":6.54,"precio_web":10,"precio_catalog":7.2,"precio_usd":2.01}','16','cocotfyma','unidad','activo','APT_E','beige','ruta1','FKJ1-07003','FKJ1-07003 | truza jersey niño ; talla-16 color: beige','-');</v>
      </c>
      <c r="V182" s="6">
        <v>19041</v>
      </c>
      <c r="W182" s="4" t="s">
        <v>4665</v>
      </c>
      <c r="X182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('producto_terminado','FKJ1','FKJ1-07003','truza jersey niño','FKJ1-07003 | truza jersey niño ; talla-16 color: beige','{"estampado_1":"beige","estampado_2":"na"}','{"spec":"na"}','{"precio_doc":78.5,"precio_unit":6.54,"precio_web":10,"precio_catalog":7.2,"precio_usd":2.01}','16','cocotfyma','unidad','activo','APT_E','beige','ruta1','FKJ1-07003','FKJ1-07003 | truza jersey niño ; talla-16 color: beige','-');</v>
      </c>
    </row>
    <row r="183" spans="1:24" x14ac:dyDescent="0.2">
      <c r="A183" s="1">
        <v>179</v>
      </c>
      <c r="B183" s="1" t="s">
        <v>0</v>
      </c>
      <c r="C183" s="1" t="str">
        <f t="shared" si="16"/>
        <v>FKJ1</v>
      </c>
      <c r="D183" s="1" t="s">
        <v>181</v>
      </c>
      <c r="E183" s="1" t="s">
        <v>1310</v>
      </c>
      <c r="F183" s="13" t="str">
        <f t="shared" si="17"/>
        <v>FKJ1-01004 | truza jersey niño ; talla-4 color: melange</v>
      </c>
      <c r="G183" s="13" t="str">
        <f t="shared" si="18"/>
        <v>{"estampado_1":"melange","estampado_2":"na"}</v>
      </c>
      <c r="H183" s="13" t="s">
        <v>1</v>
      </c>
      <c r="I183" s="13" t="s">
        <v>68</v>
      </c>
      <c r="J183" s="1">
        <v>4</v>
      </c>
      <c r="K183" s="13" t="s">
        <v>3</v>
      </c>
      <c r="L183" s="13" t="s">
        <v>4</v>
      </c>
      <c r="M183" s="13" t="s">
        <v>5</v>
      </c>
      <c r="N183" s="1" t="s">
        <v>6945</v>
      </c>
      <c r="O183" s="1" t="s">
        <v>1299</v>
      </c>
      <c r="P183" s="1" t="s">
        <v>2113</v>
      </c>
      <c r="Q183" s="1" t="str">
        <f t="shared" si="21"/>
        <v>FKJ1-01004</v>
      </c>
      <c r="R183" s="1" t="str">
        <f t="shared" si="22"/>
        <v>FKJ1-01004 | truza jersey niño ; talla-4 color: melange</v>
      </c>
      <c r="S183" s="16" t="s">
        <v>1693</v>
      </c>
      <c r="T183" s="3" t="s">
        <v>1407</v>
      </c>
      <c r="U183" s="6" t="str">
        <f t="shared" si="19"/>
        <v>('producto_terminado','FKJ1','FKJ1-01004','truza jersey niño','FKJ1-01004 | truza jersey niño ; talla-4 color: melange','{"estampado_1":"melange","estampado_2":"na"}','{"spec":"na"}','{"precio_doc":78.5,"precio_unit":6.54,"precio_web":10,"precio_catalog":7.2,"precio_usd":2.01}','4','cocotfyma','unidad','activo','APT_E','melange','ruta1','FKJ1-01004','FKJ1-01004 | truza jersey niño ; talla-4 color: melange','-');</v>
      </c>
      <c r="V183" s="6">
        <v>19042</v>
      </c>
      <c r="W183" s="4" t="s">
        <v>4665</v>
      </c>
      <c r="X183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('producto_terminado','FKJ1','FKJ1-01004','truza jersey niño','FKJ1-01004 | truza jersey niño ; talla-4 color: melange','{"estampado_1":"melange","estampado_2":"na"}','{"spec":"na"}','{"precio_doc":78.5,"precio_unit":6.54,"precio_web":10,"precio_catalog":7.2,"precio_usd":2.01}','4','cocotfyma','unidad','activo','APT_E','melange','ruta1','FKJ1-01004','FKJ1-01004 | truza jersey niño ; talla-4 color: melange','-');</v>
      </c>
    </row>
    <row r="184" spans="1:24" x14ac:dyDescent="0.2">
      <c r="A184" s="1">
        <v>180</v>
      </c>
      <c r="B184" s="1" t="s">
        <v>0</v>
      </c>
      <c r="C184" s="1" t="str">
        <f t="shared" si="16"/>
        <v>FKJ1</v>
      </c>
      <c r="D184" s="1" t="s">
        <v>182</v>
      </c>
      <c r="E184" s="1" t="s">
        <v>1310</v>
      </c>
      <c r="F184" s="13" t="str">
        <f t="shared" si="17"/>
        <v>FKJ1-02004 | truza jersey niño ; talla-6 color: melange</v>
      </c>
      <c r="G184" s="13" t="str">
        <f t="shared" si="18"/>
        <v>{"estampado_1":"melange","estampado_2":"na"}</v>
      </c>
      <c r="H184" s="13" t="s">
        <v>1</v>
      </c>
      <c r="I184" s="13" t="s">
        <v>68</v>
      </c>
      <c r="J184" s="1">
        <v>6</v>
      </c>
      <c r="K184" s="13" t="s">
        <v>3</v>
      </c>
      <c r="L184" s="13" t="s">
        <v>4</v>
      </c>
      <c r="M184" s="13" t="s">
        <v>5</v>
      </c>
      <c r="N184" s="1" t="s">
        <v>6945</v>
      </c>
      <c r="O184" s="1" t="s">
        <v>1299</v>
      </c>
      <c r="P184" s="1" t="s">
        <v>2113</v>
      </c>
      <c r="Q184" s="1" t="str">
        <f t="shared" si="21"/>
        <v>FKJ1-02004</v>
      </c>
      <c r="R184" s="1" t="str">
        <f t="shared" si="22"/>
        <v>FKJ1-02004 | truza jersey niño ; talla-6 color: melange</v>
      </c>
      <c r="S184" s="16" t="s">
        <v>1693</v>
      </c>
      <c r="T184" s="3" t="s">
        <v>1407</v>
      </c>
      <c r="U184" s="6" t="str">
        <f t="shared" si="19"/>
        <v>('producto_terminado','FKJ1','FKJ1-02004','truza jersey niño','FKJ1-02004 | truza jersey niño ; talla-6 color: melange','{"estampado_1":"melange","estampado_2":"na"}','{"spec":"na"}','{"precio_doc":78.5,"precio_unit":6.54,"precio_web":10,"precio_catalog":7.2,"precio_usd":2.01}','6','cocotfyma','unidad','activo','APT_E','melange','ruta1','FKJ1-02004','FKJ1-02004 | truza jersey niño ; talla-6 color: melange','-');</v>
      </c>
      <c r="V184" s="6">
        <v>19043</v>
      </c>
      <c r="W184" s="4" t="s">
        <v>4665</v>
      </c>
      <c r="X184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('producto_terminado','FKJ1','FKJ1-02004','truza jersey niño','FKJ1-02004 | truza jersey niño ; talla-6 color: melange','{"estampado_1":"melange","estampado_2":"na"}','{"spec":"na"}','{"precio_doc":78.5,"precio_unit":6.54,"precio_web":10,"precio_catalog":7.2,"precio_usd":2.01}','6','cocotfyma','unidad','activo','APT_E','melange','ruta1','FKJ1-02004','FKJ1-02004 | truza jersey niño ; talla-6 color: melange','-');</v>
      </c>
    </row>
    <row r="185" spans="1:24" x14ac:dyDescent="0.2">
      <c r="A185" s="1">
        <v>181</v>
      </c>
      <c r="B185" s="1" t="s">
        <v>0</v>
      </c>
      <c r="C185" s="1" t="str">
        <f t="shared" si="16"/>
        <v>FKJ1</v>
      </c>
      <c r="D185" s="1" t="s">
        <v>183</v>
      </c>
      <c r="E185" s="1" t="s">
        <v>1310</v>
      </c>
      <c r="F185" s="13" t="str">
        <f t="shared" si="17"/>
        <v>FKJ1-03004 | truza jersey niño ; talla-8 color: melange</v>
      </c>
      <c r="G185" s="13" t="str">
        <f t="shared" si="18"/>
        <v>{"estampado_1":"melange","estampado_2":"na"}</v>
      </c>
      <c r="H185" s="13" t="s">
        <v>1</v>
      </c>
      <c r="I185" s="13" t="s">
        <v>68</v>
      </c>
      <c r="J185" s="1">
        <v>8</v>
      </c>
      <c r="K185" s="13" t="s">
        <v>3</v>
      </c>
      <c r="L185" s="13" t="s">
        <v>4</v>
      </c>
      <c r="M185" s="13" t="s">
        <v>5</v>
      </c>
      <c r="N185" s="1" t="s">
        <v>6945</v>
      </c>
      <c r="O185" s="1" t="s">
        <v>1299</v>
      </c>
      <c r="P185" s="1" t="s">
        <v>2113</v>
      </c>
      <c r="Q185" s="1" t="str">
        <f t="shared" si="21"/>
        <v>FKJ1-03004</v>
      </c>
      <c r="R185" s="1" t="str">
        <f t="shared" si="22"/>
        <v>FKJ1-03004 | truza jersey niño ; talla-8 color: melange</v>
      </c>
      <c r="S185" s="16" t="s">
        <v>1693</v>
      </c>
      <c r="T185" s="3" t="s">
        <v>1407</v>
      </c>
      <c r="U185" s="6" t="str">
        <f t="shared" si="19"/>
        <v>('producto_terminado','FKJ1','FKJ1-03004','truza jersey niño','FKJ1-03004 | truza jersey niño ; talla-8 color: melange','{"estampado_1":"melange","estampado_2":"na"}','{"spec":"na"}','{"precio_doc":78.5,"precio_unit":6.54,"precio_web":10,"precio_catalog":7.2,"precio_usd":2.01}','8','cocotfyma','unidad','activo','APT_E','melange','ruta1','FKJ1-03004','FKJ1-03004 | truza jersey niño ; talla-8 color: melange','-');</v>
      </c>
      <c r="V185" s="6">
        <v>19044</v>
      </c>
      <c r="W185" s="4" t="s">
        <v>4665</v>
      </c>
      <c r="X185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('producto_terminado','FKJ1','FKJ1-03004','truza jersey niño','FKJ1-03004 | truza jersey niño ; talla-8 color: melange','{"estampado_1":"melange","estampado_2":"na"}','{"spec":"na"}','{"precio_doc":78.5,"precio_unit":6.54,"precio_web":10,"precio_catalog":7.2,"precio_usd":2.01}','8','cocotfyma','unidad','activo','APT_E','melange','ruta1','FKJ1-03004','FKJ1-03004 | truza jersey niño ; talla-8 color: melange','-');</v>
      </c>
    </row>
    <row r="186" spans="1:24" x14ac:dyDescent="0.2">
      <c r="A186" s="1">
        <v>182</v>
      </c>
      <c r="B186" s="1" t="s">
        <v>0</v>
      </c>
      <c r="C186" s="1" t="str">
        <f t="shared" si="16"/>
        <v>FKJ1</v>
      </c>
      <c r="D186" s="1" t="s">
        <v>184</v>
      </c>
      <c r="E186" s="1" t="s">
        <v>1310</v>
      </c>
      <c r="F186" s="13" t="str">
        <f t="shared" si="17"/>
        <v>FKJ1-04004 | truza jersey niño ; talla-10 color: melange</v>
      </c>
      <c r="G186" s="13" t="str">
        <f t="shared" si="18"/>
        <v>{"estampado_1":"melange","estampado_2":"na"}</v>
      </c>
      <c r="H186" s="13" t="s">
        <v>1</v>
      </c>
      <c r="I186" s="13" t="s">
        <v>68</v>
      </c>
      <c r="J186" s="1">
        <v>10</v>
      </c>
      <c r="K186" s="13" t="s">
        <v>3</v>
      </c>
      <c r="L186" s="13" t="s">
        <v>4</v>
      </c>
      <c r="M186" s="13" t="s">
        <v>5</v>
      </c>
      <c r="N186" s="1" t="s">
        <v>6945</v>
      </c>
      <c r="O186" s="1" t="s">
        <v>1299</v>
      </c>
      <c r="P186" s="1" t="s">
        <v>2113</v>
      </c>
      <c r="Q186" s="1" t="str">
        <f t="shared" si="21"/>
        <v>FKJ1-04004</v>
      </c>
      <c r="R186" s="1" t="str">
        <f t="shared" si="22"/>
        <v>FKJ1-04004 | truza jersey niño ; talla-10 color: melange</v>
      </c>
      <c r="S186" s="16" t="s">
        <v>1693</v>
      </c>
      <c r="T186" s="3" t="s">
        <v>1407</v>
      </c>
      <c r="U186" s="6" t="str">
        <f t="shared" si="19"/>
        <v>('producto_terminado','FKJ1','FKJ1-04004','truza jersey niño','FKJ1-04004 | truza jersey niño ; talla-10 color: melange','{"estampado_1":"melange","estampado_2":"na"}','{"spec":"na"}','{"precio_doc":78.5,"precio_unit":6.54,"precio_web":10,"precio_catalog":7.2,"precio_usd":2.01}','10','cocotfyma','unidad','activo','APT_E','melange','ruta1','FKJ1-04004','FKJ1-04004 | truza jersey niño ; talla-10 color: melange','-');</v>
      </c>
      <c r="V186" s="6">
        <v>19045</v>
      </c>
      <c r="W186" s="4" t="s">
        <v>4665</v>
      </c>
      <c r="X186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('producto_terminado','FKJ1','FKJ1-04004','truza jersey niño','FKJ1-04004 | truza jersey niño ; talla-10 color: melange','{"estampado_1":"melange","estampado_2":"na"}','{"spec":"na"}','{"precio_doc":78.5,"precio_unit":6.54,"precio_web":10,"precio_catalog":7.2,"precio_usd":2.01}','10','cocotfyma','unidad','activo','APT_E','melange','ruta1','FKJ1-04004','FKJ1-04004 | truza jersey niño ; talla-10 color: melange','-');</v>
      </c>
    </row>
    <row r="187" spans="1:24" x14ac:dyDescent="0.2">
      <c r="A187" s="1">
        <v>183</v>
      </c>
      <c r="B187" s="1" t="s">
        <v>0</v>
      </c>
      <c r="C187" s="1" t="str">
        <f t="shared" si="16"/>
        <v>FKJ1</v>
      </c>
      <c r="D187" s="1" t="s">
        <v>185</v>
      </c>
      <c r="E187" s="1" t="s">
        <v>1310</v>
      </c>
      <c r="F187" s="13" t="str">
        <f t="shared" si="17"/>
        <v>FKJ1-05004 | truza jersey niño ; talla-12 color: melange</v>
      </c>
      <c r="G187" s="13" t="str">
        <f t="shared" si="18"/>
        <v>{"estampado_1":"melange","estampado_2":"na"}</v>
      </c>
      <c r="H187" s="13" t="s">
        <v>1</v>
      </c>
      <c r="I187" s="13" t="s">
        <v>68</v>
      </c>
      <c r="J187" s="1">
        <v>12</v>
      </c>
      <c r="K187" s="13" t="s">
        <v>3</v>
      </c>
      <c r="L187" s="13" t="s">
        <v>4</v>
      </c>
      <c r="M187" s="13" t="s">
        <v>5</v>
      </c>
      <c r="N187" s="1" t="s">
        <v>6945</v>
      </c>
      <c r="O187" s="1" t="s">
        <v>1299</v>
      </c>
      <c r="P187" s="1" t="s">
        <v>2113</v>
      </c>
      <c r="Q187" s="1" t="str">
        <f t="shared" si="21"/>
        <v>FKJ1-05004</v>
      </c>
      <c r="R187" s="1" t="str">
        <f t="shared" si="22"/>
        <v>FKJ1-05004 | truza jersey niño ; talla-12 color: melange</v>
      </c>
      <c r="S187" s="16" t="s">
        <v>1693</v>
      </c>
      <c r="T187" s="3" t="s">
        <v>1407</v>
      </c>
      <c r="U187" s="6" t="str">
        <f t="shared" si="19"/>
        <v>('producto_terminado','FKJ1','FKJ1-05004','truza jersey niño','FKJ1-05004 | truza jersey niño ; talla-12 color: melange','{"estampado_1":"melange","estampado_2":"na"}','{"spec":"na"}','{"precio_doc":78.5,"precio_unit":6.54,"precio_web":10,"precio_catalog":7.2,"precio_usd":2.01}','12','cocotfyma','unidad','activo','APT_E','melange','ruta1','FKJ1-05004','FKJ1-05004 | truza jersey niño ; talla-12 color: melange','-');</v>
      </c>
      <c r="V187" s="6">
        <v>19046</v>
      </c>
      <c r="W187" s="4" t="s">
        <v>4665</v>
      </c>
      <c r="X187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('producto_terminado','FKJ1','FKJ1-05004','truza jersey niño','FKJ1-05004 | truza jersey niño ; talla-12 color: melange','{"estampado_1":"melange","estampado_2":"na"}','{"spec":"na"}','{"precio_doc":78.5,"precio_unit":6.54,"precio_web":10,"precio_catalog":7.2,"precio_usd":2.01}','12','cocotfyma','unidad','activo','APT_E','melange','ruta1','FKJ1-05004','FKJ1-05004 | truza jersey niño ; talla-12 color: melange','-');</v>
      </c>
    </row>
    <row r="188" spans="1:24" x14ac:dyDescent="0.2">
      <c r="A188" s="1">
        <v>184</v>
      </c>
      <c r="B188" s="1" t="s">
        <v>0</v>
      </c>
      <c r="C188" s="1" t="str">
        <f t="shared" si="16"/>
        <v>FKJ1</v>
      </c>
      <c r="D188" s="1" t="s">
        <v>186</v>
      </c>
      <c r="E188" s="1" t="s">
        <v>1310</v>
      </c>
      <c r="F188" s="13" t="str">
        <f t="shared" si="17"/>
        <v>FKJ1-06004 | truza jersey niño ; talla-14 color: melange</v>
      </c>
      <c r="G188" s="13" t="str">
        <f t="shared" si="18"/>
        <v>{"estampado_1":"melange","estampado_2":"na"}</v>
      </c>
      <c r="H188" s="13" t="s">
        <v>1</v>
      </c>
      <c r="I188" s="13" t="s">
        <v>68</v>
      </c>
      <c r="J188" s="1">
        <v>14</v>
      </c>
      <c r="K188" s="13" t="s">
        <v>3</v>
      </c>
      <c r="L188" s="13" t="s">
        <v>4</v>
      </c>
      <c r="M188" s="13" t="s">
        <v>5</v>
      </c>
      <c r="N188" s="1" t="s">
        <v>6945</v>
      </c>
      <c r="O188" s="1" t="s">
        <v>1299</v>
      </c>
      <c r="P188" s="1" t="s">
        <v>2113</v>
      </c>
      <c r="Q188" s="1" t="str">
        <f t="shared" si="21"/>
        <v>FKJ1-06004</v>
      </c>
      <c r="R188" s="1" t="str">
        <f t="shared" si="22"/>
        <v>FKJ1-06004 | truza jersey niño ; talla-14 color: melange</v>
      </c>
      <c r="S188" s="16" t="s">
        <v>1693</v>
      </c>
      <c r="T188" s="3" t="s">
        <v>1407</v>
      </c>
      <c r="U188" s="6" t="str">
        <f t="shared" si="19"/>
        <v>('producto_terminado','FKJ1','FKJ1-06004','truza jersey niño','FKJ1-06004 | truza jersey niño ; talla-14 color: melange','{"estampado_1":"melange","estampado_2":"na"}','{"spec":"na"}','{"precio_doc":78.5,"precio_unit":6.54,"precio_web":10,"precio_catalog":7.2,"precio_usd":2.01}','14','cocotfyma','unidad','activo','APT_E','melange','ruta1','FKJ1-06004','FKJ1-06004 | truza jersey niño ; talla-14 color: melange','-');</v>
      </c>
      <c r="V188" s="6">
        <v>19047</v>
      </c>
      <c r="W188" s="4" t="s">
        <v>4665</v>
      </c>
      <c r="X188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('producto_terminado','FKJ1','FKJ1-06004','truza jersey niño','FKJ1-06004 | truza jersey niño ; talla-14 color: melange','{"estampado_1":"melange","estampado_2":"na"}','{"spec":"na"}','{"precio_doc":78.5,"precio_unit":6.54,"precio_web":10,"precio_catalog":7.2,"precio_usd":2.01}','14','cocotfyma','unidad','activo','APT_E','melange','ruta1','FKJ1-06004','FKJ1-06004 | truza jersey niño ; talla-14 color: melange','-');</v>
      </c>
    </row>
    <row r="189" spans="1:24" x14ac:dyDescent="0.2">
      <c r="A189" s="1">
        <v>185</v>
      </c>
      <c r="B189" s="1" t="s">
        <v>0</v>
      </c>
      <c r="C189" s="1" t="str">
        <f t="shared" si="16"/>
        <v>FKJ1</v>
      </c>
      <c r="D189" s="1" t="s">
        <v>187</v>
      </c>
      <c r="E189" s="1" t="s">
        <v>1310</v>
      </c>
      <c r="F189" s="13" t="str">
        <f t="shared" si="17"/>
        <v>FKJ1-07004 | truza jersey niño ; talla-16 color: melange</v>
      </c>
      <c r="G189" s="13" t="str">
        <f t="shared" si="18"/>
        <v>{"estampado_1":"melange","estampado_2":"na"}</v>
      </c>
      <c r="H189" s="13" t="s">
        <v>1</v>
      </c>
      <c r="I189" s="13" t="s">
        <v>68</v>
      </c>
      <c r="J189" s="1">
        <v>16</v>
      </c>
      <c r="K189" s="13" t="s">
        <v>3</v>
      </c>
      <c r="L189" s="13" t="s">
        <v>4</v>
      </c>
      <c r="M189" s="13" t="s">
        <v>5</v>
      </c>
      <c r="N189" s="1" t="s">
        <v>6945</v>
      </c>
      <c r="O189" s="1" t="s">
        <v>1299</v>
      </c>
      <c r="P189" s="1" t="s">
        <v>2113</v>
      </c>
      <c r="Q189" s="1" t="str">
        <f t="shared" si="21"/>
        <v>FKJ1-07004</v>
      </c>
      <c r="R189" s="1" t="str">
        <f t="shared" si="22"/>
        <v>FKJ1-07004 | truza jersey niño ; talla-16 color: melange</v>
      </c>
      <c r="S189" s="16" t="s">
        <v>1693</v>
      </c>
      <c r="T189" s="3" t="s">
        <v>1407</v>
      </c>
      <c r="U189" s="6" t="str">
        <f t="shared" si="19"/>
        <v>('producto_terminado','FKJ1','FKJ1-07004','truza jersey niño','FKJ1-07004 | truza jersey niño ; talla-16 color: melange','{"estampado_1":"melange","estampado_2":"na"}','{"spec":"na"}','{"precio_doc":78.5,"precio_unit":6.54,"precio_web":10,"precio_catalog":7.2,"precio_usd":2.01}','16','cocotfyma','unidad','activo','APT_E','melange','ruta1','FKJ1-07004','FKJ1-07004 | truza jersey niño ; talla-16 color: melange','-');</v>
      </c>
      <c r="V189" s="6">
        <v>19048</v>
      </c>
      <c r="W189" s="4" t="s">
        <v>4665</v>
      </c>
      <c r="X189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('producto_terminado','FKJ1','FKJ1-07004','truza jersey niño','FKJ1-07004 | truza jersey niño ; talla-16 color: melange','{"estampado_1":"melange","estampado_2":"na"}','{"spec":"na"}','{"precio_doc":78.5,"precio_unit":6.54,"precio_web":10,"precio_catalog":7.2,"precio_usd":2.01}','16','cocotfyma','unidad','activo','APT_E','melange','ruta1','FKJ1-07004','FKJ1-07004 | truza jersey niño ; talla-16 color: melange','-');</v>
      </c>
    </row>
    <row r="190" spans="1:24" x14ac:dyDescent="0.2">
      <c r="A190" s="1">
        <v>186</v>
      </c>
      <c r="B190" s="1" t="s">
        <v>0</v>
      </c>
      <c r="C190" s="1" t="str">
        <f t="shared" si="16"/>
        <v>FKJ1</v>
      </c>
      <c r="D190" s="1" t="s">
        <v>188</v>
      </c>
      <c r="E190" s="1" t="s">
        <v>1310</v>
      </c>
      <c r="F190" s="13" t="str">
        <f t="shared" si="17"/>
        <v>FKJ1-01005 | truza jersey niño ; talla-4 color: celeste</v>
      </c>
      <c r="G190" s="13" t="str">
        <f t="shared" si="18"/>
        <v>{"estampado_1":"celeste","estampado_2":"na"}</v>
      </c>
      <c r="H190" s="13" t="s">
        <v>1</v>
      </c>
      <c r="I190" s="13" t="s">
        <v>68</v>
      </c>
      <c r="J190" s="1">
        <v>4</v>
      </c>
      <c r="K190" s="13" t="s">
        <v>3</v>
      </c>
      <c r="L190" s="13" t="s">
        <v>4</v>
      </c>
      <c r="M190" s="13" t="s">
        <v>5</v>
      </c>
      <c r="N190" s="1" t="s">
        <v>6945</v>
      </c>
      <c r="O190" s="1" t="s">
        <v>1286</v>
      </c>
      <c r="P190" s="1" t="s">
        <v>2113</v>
      </c>
      <c r="Q190" s="1" t="str">
        <f t="shared" si="21"/>
        <v>FKJ1-01005</v>
      </c>
      <c r="R190" s="1" t="str">
        <f t="shared" si="22"/>
        <v>FKJ1-01005 | truza jersey niño ; talla-4 color: celeste</v>
      </c>
      <c r="S190" s="16" t="s">
        <v>1693</v>
      </c>
      <c r="T190" s="3" t="s">
        <v>1407</v>
      </c>
      <c r="U190" s="6" t="str">
        <f t="shared" si="19"/>
        <v>('producto_terminado','FKJ1','FKJ1-01005','truza jersey niño','FKJ1-01005 | truza jersey niño ; talla-4 color: celeste','{"estampado_1":"celeste","estampado_2":"na"}','{"spec":"na"}','{"precio_doc":78.5,"precio_unit":6.54,"precio_web":10,"precio_catalog":7.2,"precio_usd":2.01}','4','cocotfyma','unidad','activo','APT_E','celeste','ruta1','FKJ1-01005','FKJ1-01005 | truza jersey niño ; talla-4 color: celeste','-');</v>
      </c>
      <c r="V190" s="6">
        <v>19049</v>
      </c>
      <c r="W190" s="4" t="s">
        <v>4665</v>
      </c>
      <c r="X190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('producto_terminado','FKJ1','FKJ1-01005','truza jersey niño','FKJ1-01005 | truza jersey niño ; talla-4 color: celeste','{"estampado_1":"celeste","estampado_2":"na"}','{"spec":"na"}','{"precio_doc":78.5,"precio_unit":6.54,"precio_web":10,"precio_catalog":7.2,"precio_usd":2.01}','4','cocotfyma','unidad','activo','APT_E','celeste','ruta1','FKJ1-01005','FKJ1-01005 | truza jersey niño ; talla-4 color: celeste','-');</v>
      </c>
    </row>
    <row r="191" spans="1:24" x14ac:dyDescent="0.2">
      <c r="A191" s="1">
        <v>187</v>
      </c>
      <c r="B191" s="1" t="s">
        <v>0</v>
      </c>
      <c r="C191" s="1" t="str">
        <f t="shared" si="16"/>
        <v>FKJ1</v>
      </c>
      <c r="D191" s="1" t="s">
        <v>189</v>
      </c>
      <c r="E191" s="1" t="s">
        <v>1310</v>
      </c>
      <c r="F191" s="13" t="str">
        <f t="shared" si="17"/>
        <v>FKJ1-02005 | truza jersey niño ; talla-6 color: celeste</v>
      </c>
      <c r="G191" s="13" t="str">
        <f t="shared" si="18"/>
        <v>{"estampado_1":"celeste","estampado_2":"na"}</v>
      </c>
      <c r="H191" s="13" t="s">
        <v>1</v>
      </c>
      <c r="I191" s="13" t="s">
        <v>68</v>
      </c>
      <c r="J191" s="1">
        <v>6</v>
      </c>
      <c r="K191" s="13" t="s">
        <v>3</v>
      </c>
      <c r="L191" s="13" t="s">
        <v>4</v>
      </c>
      <c r="M191" s="13" t="s">
        <v>5</v>
      </c>
      <c r="N191" s="1" t="s">
        <v>6945</v>
      </c>
      <c r="O191" s="1" t="s">
        <v>1286</v>
      </c>
      <c r="P191" s="1" t="s">
        <v>2113</v>
      </c>
      <c r="Q191" s="1" t="str">
        <f t="shared" si="21"/>
        <v>FKJ1-02005</v>
      </c>
      <c r="R191" s="1" t="str">
        <f t="shared" si="22"/>
        <v>FKJ1-02005 | truza jersey niño ; talla-6 color: celeste</v>
      </c>
      <c r="S191" s="16" t="s">
        <v>1693</v>
      </c>
      <c r="T191" s="3" t="s">
        <v>1407</v>
      </c>
      <c r="U191" s="6" t="str">
        <f t="shared" si="19"/>
        <v>('producto_terminado','FKJ1','FKJ1-02005','truza jersey niño','FKJ1-02005 | truza jersey niño ; talla-6 color: celeste','{"estampado_1":"celeste","estampado_2":"na"}','{"spec":"na"}','{"precio_doc":78.5,"precio_unit":6.54,"precio_web":10,"precio_catalog":7.2,"precio_usd":2.01}','6','cocotfyma','unidad','activo','APT_E','celeste','ruta1','FKJ1-02005','FKJ1-02005 | truza jersey niño ; talla-6 color: celeste','-');</v>
      </c>
      <c r="V191" s="6">
        <v>19050</v>
      </c>
      <c r="W191" s="4" t="s">
        <v>4665</v>
      </c>
      <c r="X191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('producto_terminado','FKJ1','FKJ1-02005','truza jersey niño','FKJ1-02005 | truza jersey niño ; talla-6 color: celeste','{"estampado_1":"celeste","estampado_2":"na"}','{"spec":"na"}','{"precio_doc":78.5,"precio_unit":6.54,"precio_web":10,"precio_catalog":7.2,"precio_usd":2.01}','6','cocotfyma','unidad','activo','APT_E','celeste','ruta1','FKJ1-02005','FKJ1-02005 | truza jersey niño ; talla-6 color: celeste','-');</v>
      </c>
    </row>
    <row r="192" spans="1:24" x14ac:dyDescent="0.2">
      <c r="A192" s="1">
        <v>188</v>
      </c>
      <c r="B192" s="1" t="s">
        <v>0</v>
      </c>
      <c r="C192" s="1" t="str">
        <f t="shared" si="16"/>
        <v>FKJ1</v>
      </c>
      <c r="D192" s="1" t="s">
        <v>190</v>
      </c>
      <c r="E192" s="1" t="s">
        <v>1310</v>
      </c>
      <c r="F192" s="13" t="str">
        <f t="shared" si="17"/>
        <v>FKJ1-03005 | truza jersey niño ; talla-8 color: celeste</v>
      </c>
      <c r="G192" s="13" t="str">
        <f t="shared" si="18"/>
        <v>{"estampado_1":"celeste","estampado_2":"na"}</v>
      </c>
      <c r="H192" s="13" t="s">
        <v>1</v>
      </c>
      <c r="I192" s="13" t="s">
        <v>68</v>
      </c>
      <c r="J192" s="1">
        <v>8</v>
      </c>
      <c r="K192" s="13" t="s">
        <v>3</v>
      </c>
      <c r="L192" s="13" t="s">
        <v>4</v>
      </c>
      <c r="M192" s="13" t="s">
        <v>5</v>
      </c>
      <c r="N192" s="1" t="s">
        <v>6945</v>
      </c>
      <c r="O192" s="1" t="s">
        <v>1286</v>
      </c>
      <c r="P192" s="1" t="s">
        <v>2113</v>
      </c>
      <c r="Q192" s="1" t="str">
        <f t="shared" si="21"/>
        <v>FKJ1-03005</v>
      </c>
      <c r="R192" s="1" t="str">
        <f t="shared" si="22"/>
        <v>FKJ1-03005 | truza jersey niño ; talla-8 color: celeste</v>
      </c>
      <c r="S192" s="16" t="s">
        <v>1693</v>
      </c>
      <c r="T192" s="3" t="s">
        <v>1407</v>
      </c>
      <c r="U192" s="6" t="str">
        <f t="shared" si="19"/>
        <v>('producto_terminado','FKJ1','FKJ1-03005','truza jersey niño','FKJ1-03005 | truza jersey niño ; talla-8 color: celeste','{"estampado_1":"celeste","estampado_2":"na"}','{"spec":"na"}','{"precio_doc":78.5,"precio_unit":6.54,"precio_web":10,"precio_catalog":7.2,"precio_usd":2.01}','8','cocotfyma','unidad','activo','APT_E','celeste','ruta1','FKJ1-03005','FKJ1-03005 | truza jersey niño ; talla-8 color: celeste','-');</v>
      </c>
      <c r="V192" s="6">
        <v>19051</v>
      </c>
      <c r="W192" s="4" t="s">
        <v>4665</v>
      </c>
      <c r="X192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('producto_terminado','FKJ1','FKJ1-03005','truza jersey niño','FKJ1-03005 | truza jersey niño ; talla-8 color: celeste','{"estampado_1":"celeste","estampado_2":"na"}','{"spec":"na"}','{"precio_doc":78.5,"precio_unit":6.54,"precio_web":10,"precio_catalog":7.2,"precio_usd":2.01}','8','cocotfyma','unidad','activo','APT_E','celeste','ruta1','FKJ1-03005','FKJ1-03005 | truza jersey niño ; talla-8 color: celeste','-');</v>
      </c>
    </row>
    <row r="193" spans="1:24" x14ac:dyDescent="0.2">
      <c r="A193" s="1">
        <v>189</v>
      </c>
      <c r="B193" s="1" t="s">
        <v>0</v>
      </c>
      <c r="C193" s="1" t="str">
        <f t="shared" si="16"/>
        <v>FKJ1</v>
      </c>
      <c r="D193" s="1" t="s">
        <v>191</v>
      </c>
      <c r="E193" s="1" t="s">
        <v>1310</v>
      </c>
      <c r="F193" s="13" t="str">
        <f t="shared" si="17"/>
        <v>FKJ1-04005 | truza jersey niño ; talla-10 color: celeste</v>
      </c>
      <c r="G193" s="13" t="str">
        <f t="shared" si="18"/>
        <v>{"estampado_1":"celeste","estampado_2":"na"}</v>
      </c>
      <c r="H193" s="13" t="s">
        <v>1</v>
      </c>
      <c r="I193" s="13" t="s">
        <v>68</v>
      </c>
      <c r="J193" s="1">
        <v>10</v>
      </c>
      <c r="K193" s="13" t="s">
        <v>3</v>
      </c>
      <c r="L193" s="13" t="s">
        <v>4</v>
      </c>
      <c r="M193" s="13" t="s">
        <v>5</v>
      </c>
      <c r="N193" s="1" t="s">
        <v>6945</v>
      </c>
      <c r="O193" s="1" t="s">
        <v>1286</v>
      </c>
      <c r="P193" s="1" t="s">
        <v>2113</v>
      </c>
      <c r="Q193" s="1" t="str">
        <f t="shared" si="21"/>
        <v>FKJ1-04005</v>
      </c>
      <c r="R193" s="1" t="str">
        <f t="shared" si="22"/>
        <v>FKJ1-04005 | truza jersey niño ; talla-10 color: celeste</v>
      </c>
      <c r="S193" s="16" t="s">
        <v>1693</v>
      </c>
      <c r="T193" s="3" t="s">
        <v>1407</v>
      </c>
      <c r="U193" s="6" t="str">
        <f t="shared" si="19"/>
        <v>('producto_terminado','FKJ1','FKJ1-04005','truza jersey niño','FKJ1-04005 | truza jersey niño ; talla-10 color: celeste','{"estampado_1":"celeste","estampado_2":"na"}','{"spec":"na"}','{"precio_doc":78.5,"precio_unit":6.54,"precio_web":10,"precio_catalog":7.2,"precio_usd":2.01}','10','cocotfyma','unidad','activo','APT_E','celeste','ruta1','FKJ1-04005','FKJ1-04005 | truza jersey niño ; talla-10 color: celeste','-');</v>
      </c>
      <c r="V193" s="6">
        <v>19052</v>
      </c>
      <c r="W193" s="4" t="s">
        <v>4665</v>
      </c>
      <c r="X193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('producto_terminado','FKJ1','FKJ1-04005','truza jersey niño','FKJ1-04005 | truza jersey niño ; talla-10 color: celeste','{"estampado_1":"celeste","estampado_2":"na"}','{"spec":"na"}','{"precio_doc":78.5,"precio_unit":6.54,"precio_web":10,"precio_catalog":7.2,"precio_usd":2.01}','10','cocotfyma','unidad','activo','APT_E','celeste','ruta1','FKJ1-04005','FKJ1-04005 | truza jersey niño ; talla-10 color: celeste','-');</v>
      </c>
    </row>
    <row r="194" spans="1:24" x14ac:dyDescent="0.2">
      <c r="A194" s="1">
        <v>190</v>
      </c>
      <c r="B194" s="1" t="s">
        <v>0</v>
      </c>
      <c r="C194" s="1" t="str">
        <f t="shared" si="16"/>
        <v>FKJ1</v>
      </c>
      <c r="D194" s="1" t="s">
        <v>192</v>
      </c>
      <c r="E194" s="1" t="s">
        <v>1310</v>
      </c>
      <c r="F194" s="13" t="str">
        <f t="shared" si="17"/>
        <v>FKJ1-05005 | truza jersey niño ; talla-12 color: celeste</v>
      </c>
      <c r="G194" s="13" t="str">
        <f t="shared" si="18"/>
        <v>{"estampado_1":"celeste","estampado_2":"na"}</v>
      </c>
      <c r="H194" s="13" t="s">
        <v>1</v>
      </c>
      <c r="I194" s="13" t="s">
        <v>68</v>
      </c>
      <c r="J194" s="1">
        <v>12</v>
      </c>
      <c r="K194" s="13" t="s">
        <v>3</v>
      </c>
      <c r="L194" s="13" t="s">
        <v>4</v>
      </c>
      <c r="M194" s="13" t="s">
        <v>5</v>
      </c>
      <c r="N194" s="1" t="s">
        <v>6945</v>
      </c>
      <c r="O194" s="1" t="s">
        <v>1286</v>
      </c>
      <c r="P194" s="1" t="s">
        <v>2113</v>
      </c>
      <c r="Q194" s="1" t="str">
        <f t="shared" si="21"/>
        <v>FKJ1-05005</v>
      </c>
      <c r="R194" s="1" t="str">
        <f t="shared" si="22"/>
        <v>FKJ1-05005 | truza jersey niño ; talla-12 color: celeste</v>
      </c>
      <c r="S194" s="16" t="s">
        <v>1693</v>
      </c>
      <c r="T194" s="3" t="s">
        <v>1407</v>
      </c>
      <c r="U194" s="6" t="str">
        <f t="shared" si="19"/>
        <v>('producto_terminado','FKJ1','FKJ1-05005','truza jersey niño','FKJ1-05005 | truza jersey niño ; talla-12 color: celeste','{"estampado_1":"celeste","estampado_2":"na"}','{"spec":"na"}','{"precio_doc":78.5,"precio_unit":6.54,"precio_web":10,"precio_catalog":7.2,"precio_usd":2.01}','12','cocotfyma','unidad','activo','APT_E','celeste','ruta1','FKJ1-05005','FKJ1-05005 | truza jersey niño ; talla-12 color: celeste','-');</v>
      </c>
      <c r="V194" s="6">
        <v>19053</v>
      </c>
      <c r="W194" s="4" t="s">
        <v>4665</v>
      </c>
      <c r="X194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('producto_terminado','FKJ1','FKJ1-05005','truza jersey niño','FKJ1-05005 | truza jersey niño ; talla-12 color: celeste','{"estampado_1":"celeste","estampado_2":"na"}','{"spec":"na"}','{"precio_doc":78.5,"precio_unit":6.54,"precio_web":10,"precio_catalog":7.2,"precio_usd":2.01}','12','cocotfyma','unidad','activo','APT_E','celeste','ruta1','FKJ1-05005','FKJ1-05005 | truza jersey niño ; talla-12 color: celeste','-');</v>
      </c>
    </row>
    <row r="195" spans="1:24" x14ac:dyDescent="0.2">
      <c r="A195" s="1">
        <v>191</v>
      </c>
      <c r="B195" s="1" t="s">
        <v>0</v>
      </c>
      <c r="C195" s="1" t="str">
        <f t="shared" si="16"/>
        <v>FKJ1</v>
      </c>
      <c r="D195" s="1" t="s">
        <v>193</v>
      </c>
      <c r="E195" s="1" t="s">
        <v>1310</v>
      </c>
      <c r="F195" s="13" t="str">
        <f t="shared" si="17"/>
        <v>FKJ1-06005 | truza jersey niño ; talla-14 color: celeste</v>
      </c>
      <c r="G195" s="13" t="str">
        <f t="shared" si="18"/>
        <v>{"estampado_1":"celeste","estampado_2":"na"}</v>
      </c>
      <c r="H195" s="13" t="s">
        <v>1</v>
      </c>
      <c r="I195" s="13" t="s">
        <v>68</v>
      </c>
      <c r="J195" s="1">
        <v>14</v>
      </c>
      <c r="K195" s="13" t="s">
        <v>3</v>
      </c>
      <c r="L195" s="13" t="s">
        <v>4</v>
      </c>
      <c r="M195" s="13" t="s">
        <v>5</v>
      </c>
      <c r="N195" s="1" t="s">
        <v>6945</v>
      </c>
      <c r="O195" s="1" t="s">
        <v>1286</v>
      </c>
      <c r="P195" s="1" t="s">
        <v>2113</v>
      </c>
      <c r="Q195" s="1" t="str">
        <f t="shared" si="21"/>
        <v>FKJ1-06005</v>
      </c>
      <c r="R195" s="1" t="str">
        <f t="shared" si="22"/>
        <v>FKJ1-06005 | truza jersey niño ; talla-14 color: celeste</v>
      </c>
      <c r="S195" s="16" t="s">
        <v>1693</v>
      </c>
      <c r="T195" s="3" t="s">
        <v>1407</v>
      </c>
      <c r="U195" s="6" t="str">
        <f t="shared" si="19"/>
        <v>('producto_terminado','FKJ1','FKJ1-06005','truza jersey niño','FKJ1-06005 | truza jersey niño ; talla-14 color: celeste','{"estampado_1":"celeste","estampado_2":"na"}','{"spec":"na"}','{"precio_doc":78.5,"precio_unit":6.54,"precio_web":10,"precio_catalog":7.2,"precio_usd":2.01}','14','cocotfyma','unidad','activo','APT_E','celeste','ruta1','FKJ1-06005','FKJ1-06005 | truza jersey niño ; talla-14 color: celeste','-');</v>
      </c>
      <c r="V195" s="6">
        <v>19054</v>
      </c>
      <c r="W195" s="4" t="s">
        <v>4665</v>
      </c>
      <c r="X195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('producto_terminado','FKJ1','FKJ1-06005','truza jersey niño','FKJ1-06005 | truza jersey niño ; talla-14 color: celeste','{"estampado_1":"celeste","estampado_2":"na"}','{"spec":"na"}','{"precio_doc":78.5,"precio_unit":6.54,"precio_web":10,"precio_catalog":7.2,"precio_usd":2.01}','14','cocotfyma','unidad','activo','APT_E','celeste','ruta1','FKJ1-06005','FKJ1-06005 | truza jersey niño ; talla-14 color: celeste','-');</v>
      </c>
    </row>
    <row r="196" spans="1:24" x14ac:dyDescent="0.2">
      <c r="A196" s="1">
        <v>192</v>
      </c>
      <c r="B196" s="1" t="s">
        <v>0</v>
      </c>
      <c r="C196" s="1" t="str">
        <f t="shared" si="16"/>
        <v>FKJ1</v>
      </c>
      <c r="D196" s="1" t="s">
        <v>194</v>
      </c>
      <c r="E196" s="1" t="s">
        <v>1310</v>
      </c>
      <c r="F196" s="13" t="str">
        <f t="shared" si="17"/>
        <v>FKJ1-07005 | truza jersey niño ; talla-16 color: celeste</v>
      </c>
      <c r="G196" s="13" t="str">
        <f t="shared" si="18"/>
        <v>{"estampado_1":"celeste","estampado_2":"na"}</v>
      </c>
      <c r="H196" s="13" t="s">
        <v>1</v>
      </c>
      <c r="I196" s="13" t="s">
        <v>68</v>
      </c>
      <c r="J196" s="1">
        <v>16</v>
      </c>
      <c r="K196" s="13" t="s">
        <v>3</v>
      </c>
      <c r="L196" s="13" t="s">
        <v>4</v>
      </c>
      <c r="M196" s="13" t="s">
        <v>5</v>
      </c>
      <c r="N196" s="1" t="s">
        <v>6945</v>
      </c>
      <c r="O196" s="1" t="s">
        <v>1286</v>
      </c>
      <c r="P196" s="1" t="s">
        <v>2113</v>
      </c>
      <c r="Q196" s="1" t="str">
        <f t="shared" si="21"/>
        <v>FKJ1-07005</v>
      </c>
      <c r="R196" s="1" t="str">
        <f t="shared" si="22"/>
        <v>FKJ1-07005 | truza jersey niño ; talla-16 color: celeste</v>
      </c>
      <c r="S196" s="16" t="s">
        <v>1693</v>
      </c>
      <c r="T196" s="3" t="s">
        <v>1407</v>
      </c>
      <c r="U196" s="6" t="str">
        <f t="shared" si="19"/>
        <v>('producto_terminado','FKJ1','FKJ1-07005','truza jersey niño','FKJ1-07005 | truza jersey niño ; talla-16 color: celeste','{"estampado_1":"celeste","estampado_2":"na"}','{"spec":"na"}','{"precio_doc":78.5,"precio_unit":6.54,"precio_web":10,"precio_catalog":7.2,"precio_usd":2.01}','16','cocotfyma','unidad','activo','APT_E','celeste','ruta1','FKJ1-07005','FKJ1-07005 | truza jersey niño ; talla-16 color: celeste','-');</v>
      </c>
      <c r="V196" s="6">
        <v>19055</v>
      </c>
      <c r="W196" s="4" t="s">
        <v>4665</v>
      </c>
      <c r="X196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('producto_terminado','FKJ1','FKJ1-07005','truza jersey niño','FKJ1-07005 | truza jersey niño ; talla-16 color: celeste','{"estampado_1":"celeste","estampado_2":"na"}','{"spec":"na"}','{"precio_doc":78.5,"precio_unit":6.54,"precio_web":10,"precio_catalog":7.2,"precio_usd":2.01}','16','cocotfyma','unidad','activo','APT_E','celeste','ruta1','FKJ1-07005','FKJ1-07005 | truza jersey niño ; talla-16 color: celeste','-');</v>
      </c>
    </row>
    <row r="197" spans="1:24" x14ac:dyDescent="0.2">
      <c r="A197" s="1">
        <v>193</v>
      </c>
      <c r="B197" s="1" t="s">
        <v>0</v>
      </c>
      <c r="C197" s="1" t="str">
        <f t="shared" si="16"/>
        <v>FKJ1</v>
      </c>
      <c r="D197" s="1" t="s">
        <v>195</v>
      </c>
      <c r="E197" s="1" t="s">
        <v>1310</v>
      </c>
      <c r="F197" s="13" t="str">
        <f t="shared" si="17"/>
        <v>FKJ1-01006 | truza jersey niño ; talla-4 color: azulino</v>
      </c>
      <c r="G197" s="13" t="str">
        <f t="shared" si="18"/>
        <v>{"estampado_1":"azulino","estampado_2":"na"}</v>
      </c>
      <c r="H197" s="13" t="s">
        <v>1</v>
      </c>
      <c r="I197" s="13" t="s">
        <v>68</v>
      </c>
      <c r="J197" s="1">
        <v>4</v>
      </c>
      <c r="K197" s="13" t="s">
        <v>3</v>
      </c>
      <c r="L197" s="13" t="s">
        <v>4</v>
      </c>
      <c r="M197" s="13" t="s">
        <v>5</v>
      </c>
      <c r="N197" s="1" t="s">
        <v>6945</v>
      </c>
      <c r="O197" s="1" t="s">
        <v>1300</v>
      </c>
      <c r="P197" s="1" t="s">
        <v>2113</v>
      </c>
      <c r="Q197" s="1" t="str">
        <f t="shared" si="21"/>
        <v>FKJ1-01006</v>
      </c>
      <c r="R197" s="1" t="str">
        <f t="shared" si="22"/>
        <v>FKJ1-01006 | truza jersey niño ; talla-4 color: azulino</v>
      </c>
      <c r="S197" s="16" t="s">
        <v>1693</v>
      </c>
      <c r="T197" s="3" t="s">
        <v>1407</v>
      </c>
      <c r="U197" s="6" t="str">
        <f t="shared" si="19"/>
        <v>('producto_terminado','FKJ1','FKJ1-01006','truza jersey niño','FKJ1-01006 | truza jersey niño ; talla-4 color: azulino','{"estampado_1":"azulino","estampado_2":"na"}','{"spec":"na"}','{"precio_doc":78.5,"precio_unit":6.54,"precio_web":10,"precio_catalog":7.2,"precio_usd":2.01}','4','cocotfyma','unidad','activo','APT_E','azulino','ruta1','FKJ1-01006','FKJ1-01006 | truza jersey niño ; talla-4 color: azulino','-');</v>
      </c>
      <c r="V197" s="6">
        <v>19056</v>
      </c>
      <c r="W197" s="4" t="s">
        <v>4665</v>
      </c>
      <c r="X197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('producto_terminado','FKJ1','FKJ1-01006','truza jersey niño','FKJ1-01006 | truza jersey niño ; talla-4 color: azulino','{"estampado_1":"azulino","estampado_2":"na"}','{"spec":"na"}','{"precio_doc":78.5,"precio_unit":6.54,"precio_web":10,"precio_catalog":7.2,"precio_usd":2.01}','4','cocotfyma','unidad','activo','APT_E','azulino','ruta1','FKJ1-01006','FKJ1-01006 | truza jersey niño ; talla-4 color: azulino','-');</v>
      </c>
    </row>
    <row r="198" spans="1:24" x14ac:dyDescent="0.2">
      <c r="A198" s="1">
        <v>194</v>
      </c>
      <c r="B198" s="1" t="s">
        <v>0</v>
      </c>
      <c r="C198" s="1" t="str">
        <f t="shared" ref="C198:C261" si="23">MID(D198,1,FIND("-",D198)-1)</f>
        <v>FKJ1</v>
      </c>
      <c r="D198" s="1" t="s">
        <v>196</v>
      </c>
      <c r="E198" s="1" t="s">
        <v>1310</v>
      </c>
      <c r="F198" s="13" t="str">
        <f t="shared" ref="F198:F261" si="24">D198&amp;" | "&amp;E198&amp;" ; talla-"&amp;J198&amp;" color: "&amp;O198</f>
        <v>FKJ1-02006 | truza jersey niño ; talla-6 color: azulino</v>
      </c>
      <c r="G198" s="13" t="str">
        <f t="shared" ref="G198:G261" si="25">$G$4&amp;O198&amp;$G$3</f>
        <v>{"estampado_1":"azulino","estampado_2":"na"}</v>
      </c>
      <c r="H198" s="13" t="s">
        <v>1</v>
      </c>
      <c r="I198" s="13" t="s">
        <v>68</v>
      </c>
      <c r="J198" s="1">
        <v>6</v>
      </c>
      <c r="K198" s="13" t="s">
        <v>3</v>
      </c>
      <c r="L198" s="13" t="s">
        <v>4</v>
      </c>
      <c r="M198" s="13" t="s">
        <v>5</v>
      </c>
      <c r="N198" s="1" t="s">
        <v>6945</v>
      </c>
      <c r="O198" s="1" t="s">
        <v>1300</v>
      </c>
      <c r="P198" s="1" t="s">
        <v>2113</v>
      </c>
      <c r="Q198" s="1" t="str">
        <f t="shared" si="21"/>
        <v>FKJ1-02006</v>
      </c>
      <c r="R198" s="1" t="str">
        <f t="shared" si="22"/>
        <v>FKJ1-02006 | truza jersey niño ; talla-6 color: azulino</v>
      </c>
      <c r="S198" s="16" t="s">
        <v>1693</v>
      </c>
      <c r="T198" s="3" t="s">
        <v>1407</v>
      </c>
      <c r="U198" s="6" t="str">
        <f t="shared" ref="U198:U261" si="26">"("&amp;T198&amp;B198&amp;T198&amp;","&amp;T198&amp;C198&amp;T198&amp;","&amp;T198&amp;D198&amp;T198&amp;","&amp;T198&amp;E198&amp;T198&amp;","&amp;T198&amp;F198&amp;T198&amp;","&amp;T198&amp;G198&amp;T198&amp;","&amp;T198&amp;H198&amp;T198&amp;","&amp;T198&amp;I198&amp;T198&amp;","&amp;T198&amp;J198&amp;T198&amp;","&amp;T198&amp;K198&amp;T198&amp;","&amp;T198&amp;L198&amp;T198&amp;","&amp;T198&amp;M198&amp;T198&amp;","&amp;T198&amp;N198&amp;T198&amp;","&amp;T198&amp;O198&amp;T198&amp;","&amp;T198&amp;P198&amp;T198&amp;","&amp;T198&amp;Q198&amp;T198&amp;","&amp;T198&amp;R198&amp;T198&amp;","&amp;T198&amp;S198&amp;T198&amp;");"</f>
        <v>('producto_terminado','FKJ1','FKJ1-02006','truza jersey niño','FKJ1-02006 | truza jersey niño ; talla-6 color: azulino','{"estampado_1":"azulino","estampado_2":"na"}','{"spec":"na"}','{"precio_doc":78.5,"precio_unit":6.54,"precio_web":10,"precio_catalog":7.2,"precio_usd":2.01}','6','cocotfyma','unidad','activo','APT_E','azulino','ruta1','FKJ1-02006','FKJ1-02006 | truza jersey niño ; talla-6 color: azulino','-');</v>
      </c>
      <c r="V198" s="6">
        <v>19057</v>
      </c>
      <c r="W198" s="4" t="s">
        <v>4665</v>
      </c>
      <c r="X198" s="1" t="str">
        <f t="shared" ref="X198:X261" si="27">W198&amp;U198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('producto_terminado','FKJ1','FKJ1-02006','truza jersey niño','FKJ1-02006 | truza jersey niño ; talla-6 color: azulino','{"estampado_1":"azulino","estampado_2":"na"}','{"spec":"na"}','{"precio_doc":78.5,"precio_unit":6.54,"precio_web":10,"precio_catalog":7.2,"precio_usd":2.01}','6','cocotfyma','unidad','activo','APT_E','azulino','ruta1','FKJ1-02006','FKJ1-02006 | truza jersey niño ; talla-6 color: azulino','-');</v>
      </c>
    </row>
    <row r="199" spans="1:24" x14ac:dyDescent="0.2">
      <c r="A199" s="1">
        <v>195</v>
      </c>
      <c r="B199" s="1" t="s">
        <v>0</v>
      </c>
      <c r="C199" s="1" t="str">
        <f t="shared" si="23"/>
        <v>FKJ1</v>
      </c>
      <c r="D199" s="1" t="s">
        <v>197</v>
      </c>
      <c r="E199" s="1" t="s">
        <v>1310</v>
      </c>
      <c r="F199" s="13" t="str">
        <f t="shared" si="24"/>
        <v>FKJ1-03006 | truza jersey niño ; talla-8 color: azulino</v>
      </c>
      <c r="G199" s="13" t="str">
        <f t="shared" si="25"/>
        <v>{"estampado_1":"azulino","estampado_2":"na"}</v>
      </c>
      <c r="H199" s="13" t="s">
        <v>1</v>
      </c>
      <c r="I199" s="13" t="s">
        <v>68</v>
      </c>
      <c r="J199" s="1">
        <v>8</v>
      </c>
      <c r="K199" s="13" t="s">
        <v>3</v>
      </c>
      <c r="L199" s="13" t="s">
        <v>4</v>
      </c>
      <c r="M199" s="13" t="s">
        <v>5</v>
      </c>
      <c r="N199" s="1" t="s">
        <v>6945</v>
      </c>
      <c r="O199" s="1" t="s">
        <v>1300</v>
      </c>
      <c r="P199" s="1" t="s">
        <v>2113</v>
      </c>
      <c r="Q199" s="1" t="str">
        <f t="shared" si="21"/>
        <v>FKJ1-03006</v>
      </c>
      <c r="R199" s="1" t="str">
        <f t="shared" si="22"/>
        <v>FKJ1-03006 | truza jersey niño ; talla-8 color: azulino</v>
      </c>
      <c r="S199" s="16" t="s">
        <v>1693</v>
      </c>
      <c r="T199" s="3" t="s">
        <v>1407</v>
      </c>
      <c r="U199" s="6" t="str">
        <f t="shared" si="26"/>
        <v>('producto_terminado','FKJ1','FKJ1-03006','truza jersey niño','FKJ1-03006 | truza jersey niño ; talla-8 color: azulino','{"estampado_1":"azulino","estampado_2":"na"}','{"spec":"na"}','{"precio_doc":78.5,"precio_unit":6.54,"precio_web":10,"precio_catalog":7.2,"precio_usd":2.01}','8','cocotfyma','unidad','activo','APT_E','azulino','ruta1','FKJ1-03006','FKJ1-03006 | truza jersey niño ; talla-8 color: azulino','-');</v>
      </c>
      <c r="V199" s="6">
        <v>19058</v>
      </c>
      <c r="W199" s="4" t="s">
        <v>4665</v>
      </c>
      <c r="X199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('producto_terminado','FKJ1','FKJ1-03006','truza jersey niño','FKJ1-03006 | truza jersey niño ; talla-8 color: azulino','{"estampado_1":"azulino","estampado_2":"na"}','{"spec":"na"}','{"precio_doc":78.5,"precio_unit":6.54,"precio_web":10,"precio_catalog":7.2,"precio_usd":2.01}','8','cocotfyma','unidad','activo','APT_E','azulino','ruta1','FKJ1-03006','FKJ1-03006 | truza jersey niño ; talla-8 color: azulino','-');</v>
      </c>
    </row>
    <row r="200" spans="1:24" x14ac:dyDescent="0.2">
      <c r="A200" s="1">
        <v>196</v>
      </c>
      <c r="B200" s="1" t="s">
        <v>0</v>
      </c>
      <c r="C200" s="1" t="str">
        <f t="shared" si="23"/>
        <v>FKJ1</v>
      </c>
      <c r="D200" s="1" t="s">
        <v>198</v>
      </c>
      <c r="E200" s="1" t="s">
        <v>1310</v>
      </c>
      <c r="F200" s="13" t="str">
        <f t="shared" si="24"/>
        <v>FKJ1-04006 | truza jersey niño ; talla-10 color: azulino</v>
      </c>
      <c r="G200" s="13" t="str">
        <f t="shared" si="25"/>
        <v>{"estampado_1":"azulino","estampado_2":"na"}</v>
      </c>
      <c r="H200" s="13" t="s">
        <v>1</v>
      </c>
      <c r="I200" s="13" t="s">
        <v>68</v>
      </c>
      <c r="J200" s="1">
        <v>10</v>
      </c>
      <c r="K200" s="13" t="s">
        <v>3</v>
      </c>
      <c r="L200" s="13" t="s">
        <v>4</v>
      </c>
      <c r="M200" s="13" t="s">
        <v>5</v>
      </c>
      <c r="N200" s="1" t="s">
        <v>6945</v>
      </c>
      <c r="O200" s="1" t="s">
        <v>1300</v>
      </c>
      <c r="P200" s="1" t="s">
        <v>2113</v>
      </c>
      <c r="Q200" s="1" t="str">
        <f t="shared" si="21"/>
        <v>FKJ1-04006</v>
      </c>
      <c r="R200" s="1" t="str">
        <f t="shared" si="22"/>
        <v>FKJ1-04006 | truza jersey niño ; talla-10 color: azulino</v>
      </c>
      <c r="S200" s="16" t="s">
        <v>1693</v>
      </c>
      <c r="T200" s="3" t="s">
        <v>1407</v>
      </c>
      <c r="U200" s="6" t="str">
        <f t="shared" si="26"/>
        <v>('producto_terminado','FKJ1','FKJ1-04006','truza jersey niño','FKJ1-04006 | truza jersey niño ; talla-10 color: azulino','{"estampado_1":"azulino","estampado_2":"na"}','{"spec":"na"}','{"precio_doc":78.5,"precio_unit":6.54,"precio_web":10,"precio_catalog":7.2,"precio_usd":2.01}','10','cocotfyma','unidad','activo','APT_E','azulino','ruta1','FKJ1-04006','FKJ1-04006 | truza jersey niño ; talla-10 color: azulino','-');</v>
      </c>
      <c r="V200" s="6">
        <v>19059</v>
      </c>
      <c r="W200" s="4" t="s">
        <v>4665</v>
      </c>
      <c r="X200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('producto_terminado','FKJ1','FKJ1-04006','truza jersey niño','FKJ1-04006 | truza jersey niño ; talla-10 color: azulino','{"estampado_1":"azulino","estampado_2":"na"}','{"spec":"na"}','{"precio_doc":78.5,"precio_unit":6.54,"precio_web":10,"precio_catalog":7.2,"precio_usd":2.01}','10','cocotfyma','unidad','activo','APT_E','azulino','ruta1','FKJ1-04006','FKJ1-04006 | truza jersey niño ; talla-10 color: azulino','-');</v>
      </c>
    </row>
    <row r="201" spans="1:24" x14ac:dyDescent="0.2">
      <c r="A201" s="1">
        <v>197</v>
      </c>
      <c r="B201" s="1" t="s">
        <v>0</v>
      </c>
      <c r="C201" s="1" t="str">
        <f t="shared" si="23"/>
        <v>FKJ1</v>
      </c>
      <c r="D201" s="1" t="s">
        <v>199</v>
      </c>
      <c r="E201" s="1" t="s">
        <v>1310</v>
      </c>
      <c r="F201" s="13" t="str">
        <f t="shared" si="24"/>
        <v>FKJ1-05006 | truza jersey niño ; talla-12 color: azulino</v>
      </c>
      <c r="G201" s="13" t="str">
        <f t="shared" si="25"/>
        <v>{"estampado_1":"azulino","estampado_2":"na"}</v>
      </c>
      <c r="H201" s="13" t="s">
        <v>1</v>
      </c>
      <c r="I201" s="13" t="s">
        <v>68</v>
      </c>
      <c r="J201" s="1">
        <v>12</v>
      </c>
      <c r="K201" s="13" t="s">
        <v>3</v>
      </c>
      <c r="L201" s="13" t="s">
        <v>4</v>
      </c>
      <c r="M201" s="13" t="s">
        <v>5</v>
      </c>
      <c r="N201" s="1" t="s">
        <v>6945</v>
      </c>
      <c r="O201" s="1" t="s">
        <v>1300</v>
      </c>
      <c r="P201" s="1" t="s">
        <v>2113</v>
      </c>
      <c r="Q201" s="1" t="str">
        <f t="shared" si="21"/>
        <v>FKJ1-05006</v>
      </c>
      <c r="R201" s="1" t="str">
        <f t="shared" si="22"/>
        <v>FKJ1-05006 | truza jersey niño ; talla-12 color: azulino</v>
      </c>
      <c r="S201" s="16" t="s">
        <v>1693</v>
      </c>
      <c r="T201" s="3" t="s">
        <v>1407</v>
      </c>
      <c r="U201" s="6" t="str">
        <f t="shared" si="26"/>
        <v>('producto_terminado','FKJ1','FKJ1-05006','truza jersey niño','FKJ1-05006 | truza jersey niño ; talla-12 color: azulino','{"estampado_1":"azulino","estampado_2":"na"}','{"spec":"na"}','{"precio_doc":78.5,"precio_unit":6.54,"precio_web":10,"precio_catalog":7.2,"precio_usd":2.01}','12','cocotfyma','unidad','activo','APT_E','azulino','ruta1','FKJ1-05006','FKJ1-05006 | truza jersey niño ; talla-12 color: azulino','-');</v>
      </c>
      <c r="V201" s="6">
        <v>19060</v>
      </c>
      <c r="W201" s="4" t="s">
        <v>4665</v>
      </c>
      <c r="X201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('producto_terminado','FKJ1','FKJ1-05006','truza jersey niño','FKJ1-05006 | truza jersey niño ; talla-12 color: azulino','{"estampado_1":"azulino","estampado_2":"na"}','{"spec":"na"}','{"precio_doc":78.5,"precio_unit":6.54,"precio_web":10,"precio_catalog":7.2,"precio_usd":2.01}','12','cocotfyma','unidad','activo','APT_E','azulino','ruta1','FKJ1-05006','FKJ1-05006 | truza jersey niño ; talla-12 color: azulino','-');</v>
      </c>
    </row>
    <row r="202" spans="1:24" x14ac:dyDescent="0.2">
      <c r="A202" s="1">
        <v>198</v>
      </c>
      <c r="B202" s="1" t="s">
        <v>0</v>
      </c>
      <c r="C202" s="1" t="str">
        <f t="shared" si="23"/>
        <v>FKJ1</v>
      </c>
      <c r="D202" s="1" t="s">
        <v>200</v>
      </c>
      <c r="E202" s="1" t="s">
        <v>1310</v>
      </c>
      <c r="F202" s="13" t="str">
        <f t="shared" si="24"/>
        <v>FKJ1-06006 | truza jersey niño ; talla-14 color: azulino</v>
      </c>
      <c r="G202" s="13" t="str">
        <f t="shared" si="25"/>
        <v>{"estampado_1":"azulino","estampado_2":"na"}</v>
      </c>
      <c r="H202" s="13" t="s">
        <v>1</v>
      </c>
      <c r="I202" s="13" t="s">
        <v>68</v>
      </c>
      <c r="J202" s="1">
        <v>14</v>
      </c>
      <c r="K202" s="13" t="s">
        <v>3</v>
      </c>
      <c r="L202" s="13" t="s">
        <v>4</v>
      </c>
      <c r="M202" s="13" t="s">
        <v>5</v>
      </c>
      <c r="N202" s="1" t="s">
        <v>6945</v>
      </c>
      <c r="O202" s="1" t="s">
        <v>1300</v>
      </c>
      <c r="P202" s="1" t="s">
        <v>2113</v>
      </c>
      <c r="Q202" s="1" t="str">
        <f t="shared" si="21"/>
        <v>FKJ1-06006</v>
      </c>
      <c r="R202" s="1" t="str">
        <f t="shared" si="22"/>
        <v>FKJ1-06006 | truza jersey niño ; talla-14 color: azulino</v>
      </c>
      <c r="S202" s="16" t="s">
        <v>1693</v>
      </c>
      <c r="T202" s="3" t="s">
        <v>1407</v>
      </c>
      <c r="U202" s="6" t="str">
        <f t="shared" si="26"/>
        <v>('producto_terminado','FKJ1','FKJ1-06006','truza jersey niño','FKJ1-06006 | truza jersey niño ; talla-14 color: azulino','{"estampado_1":"azulino","estampado_2":"na"}','{"spec":"na"}','{"precio_doc":78.5,"precio_unit":6.54,"precio_web":10,"precio_catalog":7.2,"precio_usd":2.01}','14','cocotfyma','unidad','activo','APT_E','azulino','ruta1','FKJ1-06006','FKJ1-06006 | truza jersey niño ; talla-14 color: azulino','-');</v>
      </c>
      <c r="V202" s="6">
        <v>19061</v>
      </c>
      <c r="W202" s="4" t="s">
        <v>4665</v>
      </c>
      <c r="X202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('producto_terminado','FKJ1','FKJ1-06006','truza jersey niño','FKJ1-06006 | truza jersey niño ; talla-14 color: azulino','{"estampado_1":"azulino","estampado_2":"na"}','{"spec":"na"}','{"precio_doc":78.5,"precio_unit":6.54,"precio_web":10,"precio_catalog":7.2,"precio_usd":2.01}','14','cocotfyma','unidad','activo','APT_E','azulino','ruta1','FKJ1-06006','FKJ1-06006 | truza jersey niño ; talla-14 color: azulino','-');</v>
      </c>
    </row>
    <row r="203" spans="1:24" x14ac:dyDescent="0.2">
      <c r="A203" s="1">
        <v>199</v>
      </c>
      <c r="B203" s="1" t="s">
        <v>0</v>
      </c>
      <c r="C203" s="1" t="str">
        <f t="shared" si="23"/>
        <v>FKJ1</v>
      </c>
      <c r="D203" s="1" t="s">
        <v>201</v>
      </c>
      <c r="E203" s="1" t="s">
        <v>1310</v>
      </c>
      <c r="F203" s="13" t="str">
        <f t="shared" si="24"/>
        <v>FKJ1-07006 | truza jersey niño ; talla-16 color: azulino</v>
      </c>
      <c r="G203" s="13" t="str">
        <f t="shared" si="25"/>
        <v>{"estampado_1":"azulino","estampado_2":"na"}</v>
      </c>
      <c r="H203" s="13" t="s">
        <v>1</v>
      </c>
      <c r="I203" s="13" t="s">
        <v>68</v>
      </c>
      <c r="J203" s="1">
        <v>16</v>
      </c>
      <c r="K203" s="13" t="s">
        <v>3</v>
      </c>
      <c r="L203" s="13" t="s">
        <v>4</v>
      </c>
      <c r="M203" s="13" t="s">
        <v>5</v>
      </c>
      <c r="N203" s="1" t="s">
        <v>6945</v>
      </c>
      <c r="O203" s="1" t="s">
        <v>1300</v>
      </c>
      <c r="P203" s="1" t="s">
        <v>2113</v>
      </c>
      <c r="Q203" s="1" t="str">
        <f t="shared" si="21"/>
        <v>FKJ1-07006</v>
      </c>
      <c r="R203" s="1" t="str">
        <f t="shared" si="22"/>
        <v>FKJ1-07006 | truza jersey niño ; talla-16 color: azulino</v>
      </c>
      <c r="S203" s="16" t="s">
        <v>1693</v>
      </c>
      <c r="T203" s="3" t="s">
        <v>1407</v>
      </c>
      <c r="U203" s="6" t="str">
        <f t="shared" si="26"/>
        <v>('producto_terminado','FKJ1','FKJ1-07006','truza jersey niño','FKJ1-07006 | truza jersey niño ; talla-16 color: azulino','{"estampado_1":"azulino","estampado_2":"na"}','{"spec":"na"}','{"precio_doc":78.5,"precio_unit":6.54,"precio_web":10,"precio_catalog":7.2,"precio_usd":2.01}','16','cocotfyma','unidad','activo','APT_E','azulino','ruta1','FKJ1-07006','FKJ1-07006 | truza jersey niño ; talla-16 color: azulino','-');</v>
      </c>
      <c r="V203" s="6">
        <v>19062</v>
      </c>
      <c r="W203" s="4" t="s">
        <v>4665</v>
      </c>
      <c r="X203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('producto_terminado','FKJ1','FKJ1-07006','truza jersey niño','FKJ1-07006 | truza jersey niño ; talla-16 color: azulino','{"estampado_1":"azulino","estampado_2":"na"}','{"spec":"na"}','{"precio_doc":78.5,"precio_unit":6.54,"precio_web":10,"precio_catalog":7.2,"precio_usd":2.01}','16','cocotfyma','unidad','activo','APT_E','azulino','ruta1','FKJ1-07006','FKJ1-07006 | truza jersey niño ; talla-16 color: azulino','-');</v>
      </c>
    </row>
    <row r="204" spans="1:24" x14ac:dyDescent="0.2">
      <c r="A204" s="1">
        <v>200</v>
      </c>
      <c r="B204" s="1" t="s">
        <v>0</v>
      </c>
      <c r="C204" s="1" t="str">
        <f t="shared" si="23"/>
        <v>FKJ1</v>
      </c>
      <c r="D204" s="1" t="s">
        <v>202</v>
      </c>
      <c r="E204" s="1" t="s">
        <v>1310</v>
      </c>
      <c r="F204" s="13" t="str">
        <f t="shared" si="24"/>
        <v>FKJ1-01007 | truza jersey niño ; talla-4 color: amarillo</v>
      </c>
      <c r="G204" s="13" t="str">
        <f t="shared" si="25"/>
        <v>{"estampado_1":"amarillo","estampado_2":"na"}</v>
      </c>
      <c r="H204" s="13" t="s">
        <v>1</v>
      </c>
      <c r="I204" s="13" t="s">
        <v>68</v>
      </c>
      <c r="J204" s="1">
        <v>4</v>
      </c>
      <c r="K204" s="13" t="s">
        <v>3</v>
      </c>
      <c r="L204" s="13" t="s">
        <v>4</v>
      </c>
      <c r="M204" s="13" t="s">
        <v>5</v>
      </c>
      <c r="N204" s="1" t="s">
        <v>6945</v>
      </c>
      <c r="O204" s="1" t="s">
        <v>1288</v>
      </c>
      <c r="P204" s="1" t="s">
        <v>2113</v>
      </c>
      <c r="Q204" s="1" t="str">
        <f t="shared" ref="Q204:Q267" si="28">D204</f>
        <v>FKJ1-01007</v>
      </c>
      <c r="R204" s="1" t="str">
        <f t="shared" ref="R204:R267" si="29">F204</f>
        <v>FKJ1-01007 | truza jersey niño ; talla-4 color: amarillo</v>
      </c>
      <c r="S204" s="16" t="s">
        <v>1693</v>
      </c>
      <c r="T204" s="3" t="s">
        <v>1407</v>
      </c>
      <c r="U204" s="6" t="str">
        <f t="shared" si="26"/>
        <v>('producto_terminado','FKJ1','FKJ1-01007','truza jersey niño','FKJ1-01007 | truza jersey niño ; talla-4 color: amarillo','{"estampado_1":"amarillo","estampado_2":"na"}','{"spec":"na"}','{"precio_doc":78.5,"precio_unit":6.54,"precio_web":10,"precio_catalog":7.2,"precio_usd":2.01}','4','cocotfyma','unidad','activo','APT_E','amarillo','ruta1','FKJ1-01007','FKJ1-01007 | truza jersey niño ; talla-4 color: amarillo','-');</v>
      </c>
      <c r="V204" s="6">
        <v>19063</v>
      </c>
      <c r="W204" s="4" t="s">
        <v>4665</v>
      </c>
      <c r="X204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('producto_terminado','FKJ1','FKJ1-01007','truza jersey niño','FKJ1-01007 | truza jersey niño ; talla-4 color: amarillo','{"estampado_1":"amarillo","estampado_2":"na"}','{"spec":"na"}','{"precio_doc":78.5,"precio_unit":6.54,"precio_web":10,"precio_catalog":7.2,"precio_usd":2.01}','4','cocotfyma','unidad','activo','APT_E','amarillo','ruta1','FKJ1-01007','FKJ1-01007 | truza jersey niño ; talla-4 color: amarillo','-');</v>
      </c>
    </row>
    <row r="205" spans="1:24" x14ac:dyDescent="0.2">
      <c r="A205" s="1">
        <v>201</v>
      </c>
      <c r="B205" s="1" t="s">
        <v>0</v>
      </c>
      <c r="C205" s="1" t="str">
        <f t="shared" si="23"/>
        <v>FKJ1</v>
      </c>
      <c r="D205" s="1" t="s">
        <v>203</v>
      </c>
      <c r="E205" s="1" t="s">
        <v>1310</v>
      </c>
      <c r="F205" s="13" t="str">
        <f t="shared" si="24"/>
        <v>FKJ1-02007 | truza jersey niño ; talla-6 color: amarillo</v>
      </c>
      <c r="G205" s="13" t="str">
        <f t="shared" si="25"/>
        <v>{"estampado_1":"amarillo","estampado_2":"na"}</v>
      </c>
      <c r="H205" s="13" t="s">
        <v>1</v>
      </c>
      <c r="I205" s="13" t="s">
        <v>68</v>
      </c>
      <c r="J205" s="1">
        <v>6</v>
      </c>
      <c r="K205" s="13" t="s">
        <v>3</v>
      </c>
      <c r="L205" s="13" t="s">
        <v>4</v>
      </c>
      <c r="M205" s="13" t="s">
        <v>5</v>
      </c>
      <c r="N205" s="1" t="s">
        <v>6945</v>
      </c>
      <c r="O205" s="1" t="s">
        <v>1288</v>
      </c>
      <c r="P205" s="1" t="s">
        <v>2113</v>
      </c>
      <c r="Q205" s="1" t="str">
        <f t="shared" si="28"/>
        <v>FKJ1-02007</v>
      </c>
      <c r="R205" s="1" t="str">
        <f t="shared" si="29"/>
        <v>FKJ1-02007 | truza jersey niño ; talla-6 color: amarillo</v>
      </c>
      <c r="S205" s="16" t="s">
        <v>1693</v>
      </c>
      <c r="T205" s="3" t="s">
        <v>1407</v>
      </c>
      <c r="U205" s="6" t="str">
        <f t="shared" si="26"/>
        <v>('producto_terminado','FKJ1','FKJ1-02007','truza jersey niño','FKJ1-02007 | truza jersey niño ; talla-6 color: amarillo','{"estampado_1":"amarillo","estampado_2":"na"}','{"spec":"na"}','{"precio_doc":78.5,"precio_unit":6.54,"precio_web":10,"precio_catalog":7.2,"precio_usd":2.01}','6','cocotfyma','unidad','activo','APT_E','amarillo','ruta1','FKJ1-02007','FKJ1-02007 | truza jersey niño ; talla-6 color: amarillo','-');</v>
      </c>
      <c r="V205" s="6">
        <v>19064</v>
      </c>
      <c r="W205" s="4" t="s">
        <v>4665</v>
      </c>
      <c r="X205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('producto_terminado','FKJ1','FKJ1-02007','truza jersey niño','FKJ1-02007 | truza jersey niño ; talla-6 color: amarillo','{"estampado_1":"amarillo","estampado_2":"na"}','{"spec":"na"}','{"precio_doc":78.5,"precio_unit":6.54,"precio_web":10,"precio_catalog":7.2,"precio_usd":2.01}','6','cocotfyma','unidad','activo','APT_E','amarillo','ruta1','FKJ1-02007','FKJ1-02007 | truza jersey niño ; talla-6 color: amarillo','-');</v>
      </c>
    </row>
    <row r="206" spans="1:24" x14ac:dyDescent="0.2">
      <c r="A206" s="1">
        <v>202</v>
      </c>
      <c r="B206" s="1" t="s">
        <v>0</v>
      </c>
      <c r="C206" s="1" t="str">
        <f t="shared" si="23"/>
        <v>FKJ1</v>
      </c>
      <c r="D206" s="1" t="s">
        <v>204</v>
      </c>
      <c r="E206" s="1" t="s">
        <v>1310</v>
      </c>
      <c r="F206" s="13" t="str">
        <f t="shared" si="24"/>
        <v>FKJ1-03007 | truza jersey niño ; talla-8 color: amarillo</v>
      </c>
      <c r="G206" s="13" t="str">
        <f t="shared" si="25"/>
        <v>{"estampado_1":"amarillo","estampado_2":"na"}</v>
      </c>
      <c r="H206" s="13" t="s">
        <v>1</v>
      </c>
      <c r="I206" s="13" t="s">
        <v>69</v>
      </c>
      <c r="J206" s="1">
        <v>8</v>
      </c>
      <c r="K206" s="13" t="s">
        <v>3</v>
      </c>
      <c r="L206" s="13" t="s">
        <v>4</v>
      </c>
      <c r="M206" s="13" t="s">
        <v>5</v>
      </c>
      <c r="N206" s="1" t="s">
        <v>6945</v>
      </c>
      <c r="O206" s="1" t="s">
        <v>1288</v>
      </c>
      <c r="P206" s="1" t="s">
        <v>2113</v>
      </c>
      <c r="Q206" s="1" t="str">
        <f t="shared" si="28"/>
        <v>FKJ1-03007</v>
      </c>
      <c r="R206" s="1" t="str">
        <f t="shared" si="29"/>
        <v>FKJ1-03007 | truza jersey niño ; talla-8 color: amarillo</v>
      </c>
      <c r="S206" s="16" t="s">
        <v>1693</v>
      </c>
      <c r="T206" s="3" t="s">
        <v>1407</v>
      </c>
      <c r="U206" s="6" t="str">
        <f t="shared" si="26"/>
        <v>('producto_terminado','FKJ1','FKJ1-03007','truza jersey niño','FKJ1-03007 | truza jersey niño ; talla-8 color: amarillo','{"estampado_1":"amarillo","estampado_2":"na"}','{"spec":"na"}','{"precio_doc":77.7,"precio_unit":6.48,"precio_web":10,"precio_catalog":7.12,"precio_usd":1.99}','8','cocotfyma','unidad','activo','APT_E','amarillo','ruta1','FKJ1-03007','FKJ1-03007 | truza jersey niño ; talla-8 color: amarillo','-');</v>
      </c>
      <c r="V206" s="6">
        <v>19065</v>
      </c>
      <c r="W206" s="4" t="s">
        <v>4665</v>
      </c>
      <c r="X206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('producto_terminado','FKJ1','FKJ1-03007','truza jersey niño','FKJ1-03007 | truza jersey niño ; talla-8 color: amarillo','{"estampado_1":"amarillo","estampado_2":"na"}','{"spec":"na"}','{"precio_doc":77.7,"precio_unit":6.48,"precio_web":10,"precio_catalog":7.12,"precio_usd":1.99}','8','cocotfyma','unidad','activo','APT_E','amarillo','ruta1','FKJ1-03007','FKJ1-03007 | truza jersey niño ; talla-8 color: amarillo','-');</v>
      </c>
    </row>
    <row r="207" spans="1:24" x14ac:dyDescent="0.2">
      <c r="A207" s="1">
        <v>203</v>
      </c>
      <c r="B207" s="1" t="s">
        <v>0</v>
      </c>
      <c r="C207" s="1" t="str">
        <f t="shared" si="23"/>
        <v>FKJ1</v>
      </c>
      <c r="D207" s="1" t="s">
        <v>205</v>
      </c>
      <c r="E207" s="1" t="s">
        <v>1310</v>
      </c>
      <c r="F207" s="13" t="str">
        <f t="shared" si="24"/>
        <v>FKJ1-04007 | truza jersey niño ; talla-10 color: amarillo</v>
      </c>
      <c r="G207" s="13" t="str">
        <f t="shared" si="25"/>
        <v>{"estampado_1":"amarillo","estampado_2":"na"}</v>
      </c>
      <c r="H207" s="13" t="s">
        <v>1</v>
      </c>
      <c r="I207" s="13" t="s">
        <v>69</v>
      </c>
      <c r="J207" s="1">
        <v>10</v>
      </c>
      <c r="K207" s="13" t="s">
        <v>3</v>
      </c>
      <c r="L207" s="13" t="s">
        <v>4</v>
      </c>
      <c r="M207" s="13" t="s">
        <v>5</v>
      </c>
      <c r="N207" s="1" t="s">
        <v>6945</v>
      </c>
      <c r="O207" s="1" t="s">
        <v>1288</v>
      </c>
      <c r="P207" s="1" t="s">
        <v>2113</v>
      </c>
      <c r="Q207" s="1" t="str">
        <f t="shared" si="28"/>
        <v>FKJ1-04007</v>
      </c>
      <c r="R207" s="1" t="str">
        <f t="shared" si="29"/>
        <v>FKJ1-04007 | truza jersey niño ; talla-10 color: amarillo</v>
      </c>
      <c r="S207" s="16" t="s">
        <v>1693</v>
      </c>
      <c r="T207" s="3" t="s">
        <v>1407</v>
      </c>
      <c r="U207" s="6" t="str">
        <f t="shared" si="26"/>
        <v>('producto_terminado','FKJ1','FKJ1-04007','truza jersey niño','FKJ1-04007 | truza jersey niño ; talla-10 color: amarillo','{"estampado_1":"amarillo","estampado_2":"na"}','{"spec":"na"}','{"precio_doc":77.7,"precio_unit":6.48,"precio_web":10,"precio_catalog":7.12,"precio_usd":1.99}','10','cocotfyma','unidad','activo','APT_E','amarillo','ruta1','FKJ1-04007','FKJ1-04007 | truza jersey niño ; talla-10 color: amarillo','-');</v>
      </c>
      <c r="V207" s="6">
        <v>19066</v>
      </c>
      <c r="W207" s="4" t="s">
        <v>4665</v>
      </c>
      <c r="X207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('producto_terminado','FKJ1','FKJ1-04007','truza jersey niño','FKJ1-04007 | truza jersey niño ; talla-10 color: amarillo','{"estampado_1":"amarillo","estampado_2":"na"}','{"spec":"na"}','{"precio_doc":77.7,"precio_unit":6.48,"precio_web":10,"precio_catalog":7.12,"precio_usd":1.99}','10','cocotfyma','unidad','activo','APT_E','amarillo','ruta1','FKJ1-04007','FKJ1-04007 | truza jersey niño ; talla-10 color: amarillo','-');</v>
      </c>
    </row>
    <row r="208" spans="1:24" x14ac:dyDescent="0.2">
      <c r="A208" s="1">
        <v>204</v>
      </c>
      <c r="B208" s="1" t="s">
        <v>0</v>
      </c>
      <c r="C208" s="1" t="str">
        <f t="shared" si="23"/>
        <v>FKJ1</v>
      </c>
      <c r="D208" s="1" t="s">
        <v>206</v>
      </c>
      <c r="E208" s="1" t="s">
        <v>1310</v>
      </c>
      <c r="F208" s="13" t="str">
        <f t="shared" si="24"/>
        <v>FKJ1-05007 | truza jersey niño ; talla-12 color: amarillo</v>
      </c>
      <c r="G208" s="13" t="str">
        <f t="shared" si="25"/>
        <v>{"estampado_1":"amarillo","estampado_2":"na"}</v>
      </c>
      <c r="H208" s="13" t="s">
        <v>1</v>
      </c>
      <c r="I208" s="13" t="s">
        <v>69</v>
      </c>
      <c r="J208" s="1">
        <v>12</v>
      </c>
      <c r="K208" s="13" t="s">
        <v>3</v>
      </c>
      <c r="L208" s="13" t="s">
        <v>4</v>
      </c>
      <c r="M208" s="13" t="s">
        <v>5</v>
      </c>
      <c r="N208" s="1" t="s">
        <v>6945</v>
      </c>
      <c r="O208" s="1" t="s">
        <v>1288</v>
      </c>
      <c r="P208" s="1" t="s">
        <v>2113</v>
      </c>
      <c r="Q208" s="1" t="str">
        <f t="shared" si="28"/>
        <v>FKJ1-05007</v>
      </c>
      <c r="R208" s="1" t="str">
        <f t="shared" si="29"/>
        <v>FKJ1-05007 | truza jersey niño ; talla-12 color: amarillo</v>
      </c>
      <c r="S208" s="16" t="s">
        <v>1693</v>
      </c>
      <c r="T208" s="3" t="s">
        <v>1407</v>
      </c>
      <c r="U208" s="6" t="str">
        <f t="shared" si="26"/>
        <v>('producto_terminado','FKJ1','FKJ1-05007','truza jersey niño','FKJ1-05007 | truza jersey niño ; talla-12 color: amarillo','{"estampado_1":"amarillo","estampado_2":"na"}','{"spec":"na"}','{"precio_doc":77.7,"precio_unit":6.48,"precio_web":10,"precio_catalog":7.12,"precio_usd":1.99}','12','cocotfyma','unidad','activo','APT_E','amarillo','ruta1','FKJ1-05007','FKJ1-05007 | truza jersey niño ; talla-12 color: amarillo','-');</v>
      </c>
      <c r="V208" s="6">
        <v>19067</v>
      </c>
      <c r="W208" s="4" t="s">
        <v>4665</v>
      </c>
      <c r="X208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('producto_terminado','FKJ1','FKJ1-05007','truza jersey niño','FKJ1-05007 | truza jersey niño ; talla-12 color: amarillo','{"estampado_1":"amarillo","estampado_2":"na"}','{"spec":"na"}','{"precio_doc":77.7,"precio_unit":6.48,"precio_web":10,"precio_catalog":7.12,"precio_usd":1.99}','12','cocotfyma','unidad','activo','APT_E','amarillo','ruta1','FKJ1-05007','FKJ1-05007 | truza jersey niño ; talla-12 color: amarillo','-');</v>
      </c>
    </row>
    <row r="209" spans="1:24" x14ac:dyDescent="0.2">
      <c r="A209" s="1">
        <v>205</v>
      </c>
      <c r="B209" s="1" t="s">
        <v>0</v>
      </c>
      <c r="C209" s="1" t="str">
        <f t="shared" si="23"/>
        <v>FKJ1</v>
      </c>
      <c r="D209" s="1" t="s">
        <v>207</v>
      </c>
      <c r="E209" s="1" t="s">
        <v>1310</v>
      </c>
      <c r="F209" s="13" t="str">
        <f t="shared" si="24"/>
        <v>FKJ1-06007 | truza jersey niño ; talla-14 color: amarillo</v>
      </c>
      <c r="G209" s="13" t="str">
        <f t="shared" si="25"/>
        <v>{"estampado_1":"amarillo","estampado_2":"na"}</v>
      </c>
      <c r="H209" s="13" t="s">
        <v>1</v>
      </c>
      <c r="I209" s="13" t="s">
        <v>70</v>
      </c>
      <c r="J209" s="1">
        <v>14</v>
      </c>
      <c r="K209" s="13" t="s">
        <v>3</v>
      </c>
      <c r="L209" s="13" t="s">
        <v>4</v>
      </c>
      <c r="M209" s="13" t="s">
        <v>5</v>
      </c>
      <c r="N209" s="1" t="s">
        <v>6945</v>
      </c>
      <c r="O209" s="1" t="s">
        <v>1288</v>
      </c>
      <c r="P209" s="1" t="s">
        <v>2113</v>
      </c>
      <c r="Q209" s="1" t="str">
        <f t="shared" si="28"/>
        <v>FKJ1-06007</v>
      </c>
      <c r="R209" s="1" t="str">
        <f t="shared" si="29"/>
        <v>FKJ1-06007 | truza jersey niño ; talla-14 color: amarillo</v>
      </c>
      <c r="S209" s="16" t="s">
        <v>1693</v>
      </c>
      <c r="T209" s="3" t="s">
        <v>1407</v>
      </c>
      <c r="U209" s="6" t="str">
        <f t="shared" si="26"/>
        <v>('producto_terminado','FKJ1','FKJ1-06007','truza jersey niño','FKJ1-06007 | truza jersey niño ; talla-14 color: amarillo','{"estampado_1":"amarillo","estampado_2":"na"}','{"spec":"na"}','{"precio_doc":82,"precio_unit":6.83,"precio_web":10,"precio_catalog":7.52,"precio_usd":2.1}','14','cocotfyma','unidad','activo','APT_E','amarillo','ruta1','FKJ1-06007','FKJ1-06007 | truza jersey niño ; talla-14 color: amarillo','-');</v>
      </c>
      <c r="V209" s="6">
        <v>19068</v>
      </c>
      <c r="W209" s="4" t="s">
        <v>4665</v>
      </c>
      <c r="X209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('producto_terminado','FKJ1','FKJ1-06007','truza jersey niño','FKJ1-06007 | truza jersey niño ; talla-14 color: amarillo','{"estampado_1":"amarillo","estampado_2":"na"}','{"spec":"na"}','{"precio_doc":82,"precio_unit":6.83,"precio_web":10,"precio_catalog":7.52,"precio_usd":2.1}','14','cocotfyma','unidad','activo','APT_E','amarillo','ruta1','FKJ1-06007','FKJ1-06007 | truza jersey niño ; talla-14 color: amarillo','-');</v>
      </c>
    </row>
    <row r="210" spans="1:24" x14ac:dyDescent="0.2">
      <c r="A210" s="1">
        <v>206</v>
      </c>
      <c r="B210" s="1" t="s">
        <v>0</v>
      </c>
      <c r="C210" s="1" t="str">
        <f t="shared" si="23"/>
        <v>FKJ1</v>
      </c>
      <c r="D210" s="1" t="s">
        <v>208</v>
      </c>
      <c r="E210" s="1" t="s">
        <v>1310</v>
      </c>
      <c r="F210" s="13" t="str">
        <f t="shared" si="24"/>
        <v>FKJ1-07007 | truza jersey niño ; talla-16 color: amarillo</v>
      </c>
      <c r="G210" s="13" t="str">
        <f t="shared" si="25"/>
        <v>{"estampado_1":"amarillo","estampado_2":"na"}</v>
      </c>
      <c r="H210" s="13" t="s">
        <v>1</v>
      </c>
      <c r="I210" s="13" t="s">
        <v>70</v>
      </c>
      <c r="J210" s="1">
        <v>16</v>
      </c>
      <c r="K210" s="13" t="s">
        <v>3</v>
      </c>
      <c r="L210" s="13" t="s">
        <v>4</v>
      </c>
      <c r="M210" s="13" t="s">
        <v>5</v>
      </c>
      <c r="N210" s="1" t="s">
        <v>6945</v>
      </c>
      <c r="O210" s="1" t="s">
        <v>1288</v>
      </c>
      <c r="P210" s="1" t="s">
        <v>2113</v>
      </c>
      <c r="Q210" s="1" t="str">
        <f t="shared" si="28"/>
        <v>FKJ1-07007</v>
      </c>
      <c r="R210" s="1" t="str">
        <f t="shared" si="29"/>
        <v>FKJ1-07007 | truza jersey niño ; talla-16 color: amarillo</v>
      </c>
      <c r="S210" s="16" t="s">
        <v>1693</v>
      </c>
      <c r="T210" s="3" t="s">
        <v>1407</v>
      </c>
      <c r="U210" s="6" t="str">
        <f t="shared" si="26"/>
        <v>('producto_terminado','FKJ1','FKJ1-07007','truza jersey niño','FKJ1-07007 | truza jersey niño ; talla-16 color: amarillo','{"estampado_1":"amarillo","estampado_2":"na"}','{"spec":"na"}','{"precio_doc":82,"precio_unit":6.83,"precio_web":10,"precio_catalog":7.52,"precio_usd":2.1}','16','cocotfyma','unidad','activo','APT_E','amarillo','ruta1','FKJ1-07007','FKJ1-07007 | truza jersey niño ; talla-16 color: amarillo','-');</v>
      </c>
      <c r="V210" s="6">
        <v>19069</v>
      </c>
      <c r="W210" s="4" t="s">
        <v>4665</v>
      </c>
      <c r="X210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('producto_terminado','FKJ1','FKJ1-07007','truza jersey niño','FKJ1-07007 | truza jersey niño ; talla-16 color: amarillo','{"estampado_1":"amarillo","estampado_2":"na"}','{"spec":"na"}','{"precio_doc":82,"precio_unit":6.83,"precio_web":10,"precio_catalog":7.52,"precio_usd":2.1}','16','cocotfyma','unidad','activo','APT_E','amarillo','ruta1','FKJ1-07007','FKJ1-07007 | truza jersey niño ; talla-16 color: amarillo','-');</v>
      </c>
    </row>
    <row r="211" spans="1:24" x14ac:dyDescent="0.2">
      <c r="A211" s="1">
        <v>207</v>
      </c>
      <c r="B211" s="1" t="s">
        <v>0</v>
      </c>
      <c r="C211" s="1" t="str">
        <f t="shared" si="23"/>
        <v>FG1</v>
      </c>
      <c r="D211" s="1" t="s">
        <v>210</v>
      </c>
      <c r="E211" s="1" t="s">
        <v>1311</v>
      </c>
      <c r="F211" s="13" t="str">
        <f t="shared" si="24"/>
        <v>FG1-01001 | bikini niñas ; talla-4 color: blanco</v>
      </c>
      <c r="G211" s="13" t="str">
        <f t="shared" si="25"/>
        <v>{"estampado_1":"blanco","estampado_2":"na"}</v>
      </c>
      <c r="H211" s="13" t="s">
        <v>1</v>
      </c>
      <c r="I211" s="13" t="s">
        <v>69</v>
      </c>
      <c r="J211" s="1">
        <v>4</v>
      </c>
      <c r="K211" s="13" t="s">
        <v>3</v>
      </c>
      <c r="L211" s="13" t="s">
        <v>4</v>
      </c>
      <c r="M211" s="13" t="s">
        <v>5</v>
      </c>
      <c r="N211" s="1" t="s">
        <v>6945</v>
      </c>
      <c r="O211" s="1" t="s">
        <v>1283</v>
      </c>
      <c r="P211" s="1" t="s">
        <v>2113</v>
      </c>
      <c r="Q211" s="1" t="str">
        <f t="shared" si="28"/>
        <v>FG1-01001</v>
      </c>
      <c r="R211" s="1" t="str">
        <f t="shared" si="29"/>
        <v>FG1-01001 | bikini niñas ; talla-4 color: blanco</v>
      </c>
      <c r="S211" s="16" t="s">
        <v>1693</v>
      </c>
      <c r="T211" s="3" t="s">
        <v>1407</v>
      </c>
      <c r="U211" s="6" t="str">
        <f t="shared" si="26"/>
        <v>('producto_terminado','FG1','FG1-01001','bikini niñas','FG1-01001 | bikini niñas ; talla-4 color: blanco','{"estampado_1":"blanco","estampado_2":"na"}','{"spec":"na"}','{"precio_doc":77.7,"precio_unit":6.48,"precio_web":10,"precio_catalog":7.12,"precio_usd":1.99}','4','cocotfyma','unidad','activo','APT_E','blanco','ruta1','FG1-01001','FG1-01001 | bikini niñas ; talla-4 color: blanco','-');</v>
      </c>
      <c r="V211" s="6">
        <v>19070</v>
      </c>
      <c r="W211" s="4" t="s">
        <v>4665</v>
      </c>
      <c r="X211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('producto_terminado','FG1','FG1-01001','bikini niñas','FG1-01001 | bikini niñas ; talla-4 color: blanco','{"estampado_1":"blanco","estampado_2":"na"}','{"spec":"na"}','{"precio_doc":77.7,"precio_unit":6.48,"precio_web":10,"precio_catalog":7.12,"precio_usd":1.99}','4','cocotfyma','unidad','activo','APT_E','blanco','ruta1','FG1-01001','FG1-01001 | bikini niñas ; talla-4 color: blanco','-');</v>
      </c>
    </row>
    <row r="212" spans="1:24" x14ac:dyDescent="0.2">
      <c r="A212" s="1">
        <v>208</v>
      </c>
      <c r="B212" s="1" t="s">
        <v>0</v>
      </c>
      <c r="C212" s="1" t="str">
        <f t="shared" si="23"/>
        <v>FG1</v>
      </c>
      <c r="D212" s="1" t="s">
        <v>211</v>
      </c>
      <c r="E212" s="1" t="s">
        <v>1311</v>
      </c>
      <c r="F212" s="13" t="str">
        <f t="shared" si="24"/>
        <v>FG1-02001 | bikini niñas ; talla-6 color: blanco</v>
      </c>
      <c r="G212" s="13" t="str">
        <f t="shared" si="25"/>
        <v>{"estampado_1":"blanco","estampado_2":"na"}</v>
      </c>
      <c r="H212" s="13" t="s">
        <v>1</v>
      </c>
      <c r="I212" s="13" t="s">
        <v>69</v>
      </c>
      <c r="J212" s="1">
        <v>6</v>
      </c>
      <c r="K212" s="13" t="s">
        <v>3</v>
      </c>
      <c r="L212" s="13" t="s">
        <v>4</v>
      </c>
      <c r="M212" s="13" t="s">
        <v>5</v>
      </c>
      <c r="N212" s="1" t="s">
        <v>6945</v>
      </c>
      <c r="O212" s="1" t="s">
        <v>1283</v>
      </c>
      <c r="P212" s="1" t="s">
        <v>2113</v>
      </c>
      <c r="Q212" s="1" t="str">
        <f t="shared" si="28"/>
        <v>FG1-02001</v>
      </c>
      <c r="R212" s="1" t="str">
        <f t="shared" si="29"/>
        <v>FG1-02001 | bikini niñas ; talla-6 color: blanco</v>
      </c>
      <c r="S212" s="16" t="s">
        <v>1693</v>
      </c>
      <c r="T212" s="3" t="s">
        <v>1407</v>
      </c>
      <c r="U212" s="6" t="str">
        <f t="shared" si="26"/>
        <v>('producto_terminado','FG1','FG1-02001','bikini niñas','FG1-02001 | bikini niñas ; talla-6 color: blanco','{"estampado_1":"blanco","estampado_2":"na"}','{"spec":"na"}','{"precio_doc":77.7,"precio_unit":6.48,"precio_web":10,"precio_catalog":7.12,"precio_usd":1.99}','6','cocotfyma','unidad','activo','APT_E','blanco','ruta1','FG1-02001','FG1-02001 | bikini niñas ; talla-6 color: blanco','-');</v>
      </c>
      <c r="V212" s="6">
        <v>19071</v>
      </c>
      <c r="W212" s="4" t="s">
        <v>4665</v>
      </c>
      <c r="X212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('producto_terminado','FG1','FG1-02001','bikini niñas','FG1-02001 | bikini niñas ; talla-6 color: blanco','{"estampado_1":"blanco","estampado_2":"na"}','{"spec":"na"}','{"precio_doc":77.7,"precio_unit":6.48,"precio_web":10,"precio_catalog":7.12,"precio_usd":1.99}','6','cocotfyma','unidad','activo','APT_E','blanco','ruta1','FG1-02001','FG1-02001 | bikini niñas ; talla-6 color: blanco','-');</v>
      </c>
    </row>
    <row r="213" spans="1:24" x14ac:dyDescent="0.2">
      <c r="A213" s="1">
        <v>209</v>
      </c>
      <c r="B213" s="1" t="s">
        <v>0</v>
      </c>
      <c r="C213" s="1" t="str">
        <f t="shared" si="23"/>
        <v>FG1</v>
      </c>
      <c r="D213" s="1" t="s">
        <v>212</v>
      </c>
      <c r="E213" s="1" t="s">
        <v>1311</v>
      </c>
      <c r="F213" s="13" t="str">
        <f t="shared" si="24"/>
        <v>FG1-03001 | bikini niñas ; talla-8 color: blanco</v>
      </c>
      <c r="G213" s="13" t="str">
        <f t="shared" si="25"/>
        <v>{"estampado_1":"blanco","estampado_2":"na"}</v>
      </c>
      <c r="H213" s="13" t="s">
        <v>1</v>
      </c>
      <c r="I213" s="13" t="s">
        <v>69</v>
      </c>
      <c r="J213" s="1">
        <v>8</v>
      </c>
      <c r="K213" s="13" t="s">
        <v>3</v>
      </c>
      <c r="L213" s="13" t="s">
        <v>4</v>
      </c>
      <c r="M213" s="13" t="s">
        <v>5</v>
      </c>
      <c r="N213" s="1" t="s">
        <v>6945</v>
      </c>
      <c r="O213" s="1" t="s">
        <v>1283</v>
      </c>
      <c r="P213" s="1" t="s">
        <v>2113</v>
      </c>
      <c r="Q213" s="1" t="str">
        <f t="shared" si="28"/>
        <v>FG1-03001</v>
      </c>
      <c r="R213" s="1" t="str">
        <f t="shared" si="29"/>
        <v>FG1-03001 | bikini niñas ; talla-8 color: blanco</v>
      </c>
      <c r="S213" s="16" t="s">
        <v>1693</v>
      </c>
      <c r="T213" s="3" t="s">
        <v>1407</v>
      </c>
      <c r="U213" s="6" t="str">
        <f t="shared" si="26"/>
        <v>('producto_terminado','FG1','FG1-03001','bikini niñas','FG1-03001 | bikini niñas ; talla-8 color: blanco','{"estampado_1":"blanco","estampado_2":"na"}','{"spec":"na"}','{"precio_doc":77.7,"precio_unit":6.48,"precio_web":10,"precio_catalog":7.12,"precio_usd":1.99}','8','cocotfyma','unidad','activo','APT_E','blanco','ruta1','FG1-03001','FG1-03001 | bikini niñas ; talla-8 color: blanco','-');</v>
      </c>
      <c r="V213" s="6">
        <v>19072</v>
      </c>
      <c r="W213" s="4" t="s">
        <v>4665</v>
      </c>
      <c r="X213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('producto_terminado','FG1','FG1-03001','bikini niñas','FG1-03001 | bikini niñas ; talla-8 color: blanco','{"estampado_1":"blanco","estampado_2":"na"}','{"spec":"na"}','{"precio_doc":77.7,"precio_unit":6.48,"precio_web":10,"precio_catalog":7.12,"precio_usd":1.99}','8','cocotfyma','unidad','activo','APT_E','blanco','ruta1','FG1-03001','FG1-03001 | bikini niñas ; talla-8 color: blanco','-');</v>
      </c>
    </row>
    <row r="214" spans="1:24" x14ac:dyDescent="0.2">
      <c r="A214" s="1">
        <v>210</v>
      </c>
      <c r="B214" s="1" t="s">
        <v>0</v>
      </c>
      <c r="C214" s="1" t="str">
        <f t="shared" si="23"/>
        <v>FG1</v>
      </c>
      <c r="D214" s="1" t="s">
        <v>213</v>
      </c>
      <c r="E214" s="1" t="s">
        <v>1311</v>
      </c>
      <c r="F214" s="13" t="str">
        <f t="shared" si="24"/>
        <v>FG1-04001 | bikini niñas ; talla-10 color: blanco</v>
      </c>
      <c r="G214" s="13" t="str">
        <f t="shared" si="25"/>
        <v>{"estampado_1":"blanco","estampado_2":"na"}</v>
      </c>
      <c r="H214" s="13" t="s">
        <v>1</v>
      </c>
      <c r="I214" s="13" t="s">
        <v>70</v>
      </c>
      <c r="J214" s="1">
        <v>10</v>
      </c>
      <c r="K214" s="13" t="s">
        <v>3</v>
      </c>
      <c r="L214" s="13" t="s">
        <v>4</v>
      </c>
      <c r="M214" s="13" t="s">
        <v>5</v>
      </c>
      <c r="N214" s="1" t="s">
        <v>6945</v>
      </c>
      <c r="O214" s="1" t="s">
        <v>1283</v>
      </c>
      <c r="P214" s="1" t="s">
        <v>2113</v>
      </c>
      <c r="Q214" s="1" t="str">
        <f t="shared" si="28"/>
        <v>FG1-04001</v>
      </c>
      <c r="R214" s="1" t="str">
        <f t="shared" si="29"/>
        <v>FG1-04001 | bikini niñas ; talla-10 color: blanco</v>
      </c>
      <c r="S214" s="16" t="s">
        <v>1693</v>
      </c>
      <c r="T214" s="3" t="s">
        <v>1407</v>
      </c>
      <c r="U214" s="6" t="str">
        <f t="shared" si="26"/>
        <v>('producto_terminado','FG1','FG1-04001','bikini niñas','FG1-04001 | bikini niñas ; talla-10 color: blanco','{"estampado_1":"blanco","estampado_2":"na"}','{"spec":"na"}','{"precio_doc":82,"precio_unit":6.83,"precio_web":10,"precio_catalog":7.52,"precio_usd":2.1}','10','cocotfyma','unidad','activo','APT_E','blanco','ruta1','FG1-04001','FG1-04001 | bikini niñas ; talla-10 color: blanco','-');</v>
      </c>
      <c r="V214" s="6">
        <v>19073</v>
      </c>
      <c r="W214" s="4" t="s">
        <v>4665</v>
      </c>
      <c r="X214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('producto_terminado','FG1','FG1-04001','bikini niñas','FG1-04001 | bikini niñas ; talla-10 color: blanco','{"estampado_1":"blanco","estampado_2":"na"}','{"spec":"na"}','{"precio_doc":82,"precio_unit":6.83,"precio_web":10,"precio_catalog":7.52,"precio_usd":2.1}','10','cocotfyma','unidad','activo','APT_E','blanco','ruta1','FG1-04001','FG1-04001 | bikini niñas ; talla-10 color: blanco','-');</v>
      </c>
    </row>
    <row r="215" spans="1:24" x14ac:dyDescent="0.2">
      <c r="A215" s="1">
        <v>211</v>
      </c>
      <c r="B215" s="1" t="s">
        <v>0</v>
      </c>
      <c r="C215" s="1" t="str">
        <f t="shared" si="23"/>
        <v>FG1</v>
      </c>
      <c r="D215" s="1" t="s">
        <v>214</v>
      </c>
      <c r="E215" s="1" t="s">
        <v>1311</v>
      </c>
      <c r="F215" s="13" t="str">
        <f t="shared" si="24"/>
        <v>FG1-05001 | bikini niñas ; talla-12 color: blanco</v>
      </c>
      <c r="G215" s="13" t="str">
        <f t="shared" si="25"/>
        <v>{"estampado_1":"blanco","estampado_2":"na"}</v>
      </c>
      <c r="H215" s="13" t="s">
        <v>1</v>
      </c>
      <c r="I215" s="13" t="s">
        <v>70</v>
      </c>
      <c r="J215" s="1">
        <v>12</v>
      </c>
      <c r="K215" s="13" t="s">
        <v>3</v>
      </c>
      <c r="L215" s="13" t="s">
        <v>4</v>
      </c>
      <c r="M215" s="13" t="s">
        <v>5</v>
      </c>
      <c r="N215" s="1" t="s">
        <v>6945</v>
      </c>
      <c r="O215" s="1" t="s">
        <v>1283</v>
      </c>
      <c r="P215" s="1" t="s">
        <v>2113</v>
      </c>
      <c r="Q215" s="1" t="str">
        <f t="shared" si="28"/>
        <v>FG1-05001</v>
      </c>
      <c r="R215" s="1" t="str">
        <f t="shared" si="29"/>
        <v>FG1-05001 | bikini niñas ; talla-12 color: blanco</v>
      </c>
      <c r="S215" s="16" t="s">
        <v>1693</v>
      </c>
      <c r="T215" s="3" t="s">
        <v>1407</v>
      </c>
      <c r="U215" s="6" t="str">
        <f t="shared" si="26"/>
        <v>('producto_terminado','FG1','FG1-05001','bikini niñas','FG1-05001 | bikini niñas ; talla-12 color: blanco','{"estampado_1":"blanco","estampado_2":"na"}','{"spec":"na"}','{"precio_doc":82,"precio_unit":6.83,"precio_web":10,"precio_catalog":7.52,"precio_usd":2.1}','12','cocotfyma','unidad','activo','APT_E','blanco','ruta1','FG1-05001','FG1-05001 | bikini niñas ; talla-12 color: blanco','-');</v>
      </c>
      <c r="V215" s="6">
        <v>19074</v>
      </c>
      <c r="W215" s="4" t="s">
        <v>4665</v>
      </c>
      <c r="X215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('producto_terminado','FG1','FG1-05001','bikini niñas','FG1-05001 | bikini niñas ; talla-12 color: blanco','{"estampado_1":"blanco","estampado_2":"na"}','{"spec":"na"}','{"precio_doc":82,"precio_unit":6.83,"precio_web":10,"precio_catalog":7.52,"precio_usd":2.1}','12','cocotfyma','unidad','activo','APT_E','blanco','ruta1','FG1-05001','FG1-05001 | bikini niñas ; talla-12 color: blanco','-');</v>
      </c>
    </row>
    <row r="216" spans="1:24" x14ac:dyDescent="0.2">
      <c r="A216" s="1">
        <v>212</v>
      </c>
      <c r="B216" s="1" t="s">
        <v>0</v>
      </c>
      <c r="C216" s="1" t="str">
        <f t="shared" si="23"/>
        <v>FG1</v>
      </c>
      <c r="D216" s="1" t="s">
        <v>215</v>
      </c>
      <c r="E216" s="1" t="s">
        <v>1311</v>
      </c>
      <c r="F216" s="13" t="str">
        <f t="shared" si="24"/>
        <v>FG1-06001 | bikini niñas ; talla-14 color: blanco</v>
      </c>
      <c r="G216" s="13" t="str">
        <f t="shared" si="25"/>
        <v>{"estampado_1":"blanco","estampado_2":"na"}</v>
      </c>
      <c r="H216" s="13" t="s">
        <v>1</v>
      </c>
      <c r="I216" s="13" t="s">
        <v>69</v>
      </c>
      <c r="J216" s="1">
        <v>14</v>
      </c>
      <c r="K216" s="13" t="s">
        <v>3</v>
      </c>
      <c r="L216" s="13" t="s">
        <v>4</v>
      </c>
      <c r="M216" s="13" t="s">
        <v>5</v>
      </c>
      <c r="N216" s="1" t="s">
        <v>6945</v>
      </c>
      <c r="O216" s="1" t="s">
        <v>1283</v>
      </c>
      <c r="P216" s="1" t="s">
        <v>2113</v>
      </c>
      <c r="Q216" s="1" t="str">
        <f t="shared" si="28"/>
        <v>FG1-06001</v>
      </c>
      <c r="R216" s="1" t="str">
        <f t="shared" si="29"/>
        <v>FG1-06001 | bikini niñas ; talla-14 color: blanco</v>
      </c>
      <c r="S216" s="16" t="s">
        <v>1693</v>
      </c>
      <c r="T216" s="3" t="s">
        <v>1407</v>
      </c>
      <c r="U216" s="6" t="str">
        <f t="shared" si="26"/>
        <v>('producto_terminado','FG1','FG1-06001','bikini niñas','FG1-06001 | bikini niñas ; talla-14 color: blanco','{"estampado_1":"blanco","estampado_2":"na"}','{"spec":"na"}','{"precio_doc":77.7,"precio_unit":6.48,"precio_web":10,"precio_catalog":7.12,"precio_usd":1.99}','14','cocotfyma','unidad','activo','APT_E','blanco','ruta1','FG1-06001','FG1-06001 | bikini niñas ; talla-14 color: blanco','-');</v>
      </c>
      <c r="V216" s="6">
        <v>19075</v>
      </c>
      <c r="W216" s="4" t="s">
        <v>4665</v>
      </c>
      <c r="X216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('producto_terminado','FG1','FG1-06001','bikini niñas','FG1-06001 | bikini niñas ; talla-14 color: blanco','{"estampado_1":"blanco","estampado_2":"na"}','{"spec":"na"}','{"precio_doc":77.7,"precio_unit":6.48,"precio_web":10,"precio_catalog":7.12,"precio_usd":1.99}','14','cocotfyma','unidad','activo','APT_E','blanco','ruta1','FG1-06001','FG1-06001 | bikini niñas ; talla-14 color: blanco','-');</v>
      </c>
    </row>
    <row r="217" spans="1:24" x14ac:dyDescent="0.2">
      <c r="A217" s="1">
        <v>213</v>
      </c>
      <c r="B217" s="1" t="s">
        <v>0</v>
      </c>
      <c r="C217" s="1" t="str">
        <f t="shared" si="23"/>
        <v>FG1</v>
      </c>
      <c r="D217" s="1" t="s">
        <v>216</v>
      </c>
      <c r="E217" s="1" t="s">
        <v>1311</v>
      </c>
      <c r="F217" s="13" t="str">
        <f t="shared" si="24"/>
        <v>FG1-07001 | bikini niñas ; talla-16 color: blanco</v>
      </c>
      <c r="G217" s="13" t="str">
        <f t="shared" si="25"/>
        <v>{"estampado_1":"blanco","estampado_2":"na"}</v>
      </c>
      <c r="H217" s="13" t="s">
        <v>1</v>
      </c>
      <c r="I217" s="13" t="s">
        <v>69</v>
      </c>
      <c r="J217" s="1">
        <v>16</v>
      </c>
      <c r="K217" s="13" t="s">
        <v>3</v>
      </c>
      <c r="L217" s="13" t="s">
        <v>4</v>
      </c>
      <c r="M217" s="13" t="s">
        <v>5</v>
      </c>
      <c r="N217" s="1" t="s">
        <v>6945</v>
      </c>
      <c r="O217" s="1" t="s">
        <v>1283</v>
      </c>
      <c r="P217" s="1" t="s">
        <v>2113</v>
      </c>
      <c r="Q217" s="1" t="str">
        <f t="shared" si="28"/>
        <v>FG1-07001</v>
      </c>
      <c r="R217" s="1" t="str">
        <f t="shared" si="29"/>
        <v>FG1-07001 | bikini niñas ; talla-16 color: blanco</v>
      </c>
      <c r="S217" s="16" t="s">
        <v>1693</v>
      </c>
      <c r="T217" s="3" t="s">
        <v>1407</v>
      </c>
      <c r="U217" s="6" t="str">
        <f t="shared" si="26"/>
        <v>('producto_terminado','FG1','FG1-07001','bikini niñas','FG1-07001 | bikini niñas ; talla-16 color: blanco','{"estampado_1":"blanco","estampado_2":"na"}','{"spec":"na"}','{"precio_doc":77.7,"precio_unit":6.48,"precio_web":10,"precio_catalog":7.12,"precio_usd":1.99}','16','cocotfyma','unidad','activo','APT_E','blanco','ruta1','FG1-07001','FG1-07001 | bikini niñas ; talla-16 color: blanco','-');</v>
      </c>
      <c r="V217" s="6">
        <v>19076</v>
      </c>
      <c r="W217" s="4" t="s">
        <v>4665</v>
      </c>
      <c r="X217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('producto_terminado','FG1','FG1-07001','bikini niñas','FG1-07001 | bikini niñas ; talla-16 color: blanco','{"estampado_1":"blanco","estampado_2":"na"}','{"spec":"na"}','{"precio_doc":77.7,"precio_unit":6.48,"precio_web":10,"precio_catalog":7.12,"precio_usd":1.99}','16','cocotfyma','unidad','activo','APT_E','blanco','ruta1','FG1-07001','FG1-07001 | bikini niñas ; talla-16 color: blanco','-');</v>
      </c>
    </row>
    <row r="218" spans="1:24" x14ac:dyDescent="0.2">
      <c r="A218" s="1">
        <v>214</v>
      </c>
      <c r="B218" s="1" t="s">
        <v>0</v>
      </c>
      <c r="C218" s="1" t="str">
        <f t="shared" si="23"/>
        <v>FG1</v>
      </c>
      <c r="D218" s="1" t="s">
        <v>217</v>
      </c>
      <c r="E218" s="1" t="s">
        <v>1311</v>
      </c>
      <c r="F218" s="13" t="str">
        <f t="shared" si="24"/>
        <v>FG1-01002 | bikini niñas ; talla-4 color: chicle</v>
      </c>
      <c r="G218" s="13" t="str">
        <f t="shared" si="25"/>
        <v>{"estampado_1":"chicle","estampado_2":"na"}</v>
      </c>
      <c r="H218" s="13" t="s">
        <v>1</v>
      </c>
      <c r="I218" s="13" t="s">
        <v>69</v>
      </c>
      <c r="J218" s="1">
        <v>4</v>
      </c>
      <c r="K218" s="13" t="s">
        <v>3</v>
      </c>
      <c r="L218" s="13" t="s">
        <v>4</v>
      </c>
      <c r="M218" s="13" t="s">
        <v>5</v>
      </c>
      <c r="N218" s="1" t="s">
        <v>6945</v>
      </c>
      <c r="O218" s="1" t="s">
        <v>1402</v>
      </c>
      <c r="P218" s="1" t="s">
        <v>2113</v>
      </c>
      <c r="Q218" s="1" t="str">
        <f t="shared" si="28"/>
        <v>FG1-01002</v>
      </c>
      <c r="R218" s="1" t="str">
        <f t="shared" si="29"/>
        <v>FG1-01002 | bikini niñas ; talla-4 color: chicle</v>
      </c>
      <c r="S218" s="16" t="s">
        <v>1693</v>
      </c>
      <c r="T218" s="3" t="s">
        <v>1407</v>
      </c>
      <c r="U218" s="6" t="str">
        <f t="shared" si="26"/>
        <v>('producto_terminado','FG1','FG1-01002','bikini niñas','FG1-01002 | bikini niñas ; talla-4 color: chicle','{"estampado_1":"chicle","estampado_2":"na"}','{"spec":"na"}','{"precio_doc":77.7,"precio_unit":6.48,"precio_web":10,"precio_catalog":7.12,"precio_usd":1.99}','4','cocotfyma','unidad','activo','APT_E','chicle','ruta1','FG1-01002','FG1-01002 | bikini niñas ; talla-4 color: chicle','-');</v>
      </c>
      <c r="V218" s="6">
        <v>19077</v>
      </c>
      <c r="W218" s="4" t="s">
        <v>4665</v>
      </c>
      <c r="X218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('producto_terminado','FG1','FG1-01002','bikini niñas','FG1-01002 | bikini niñas ; talla-4 color: chicle','{"estampado_1":"chicle","estampado_2":"na"}','{"spec":"na"}','{"precio_doc":77.7,"precio_unit":6.48,"precio_web":10,"precio_catalog":7.12,"precio_usd":1.99}','4','cocotfyma','unidad','activo','APT_E','chicle','ruta1','FG1-01002','FG1-01002 | bikini niñas ; talla-4 color: chicle','-');</v>
      </c>
    </row>
    <row r="219" spans="1:24" x14ac:dyDescent="0.2">
      <c r="A219" s="1">
        <v>215</v>
      </c>
      <c r="B219" s="1" t="s">
        <v>0</v>
      </c>
      <c r="C219" s="1" t="str">
        <f t="shared" si="23"/>
        <v>FG1</v>
      </c>
      <c r="D219" s="1" t="s">
        <v>218</v>
      </c>
      <c r="E219" s="1" t="s">
        <v>1311</v>
      </c>
      <c r="F219" s="13" t="str">
        <f t="shared" si="24"/>
        <v>FG1-02002 | bikini niñas ; talla-6 color: chicle</v>
      </c>
      <c r="G219" s="13" t="str">
        <f t="shared" si="25"/>
        <v>{"estampado_1":"chicle","estampado_2":"na"}</v>
      </c>
      <c r="H219" s="13" t="s">
        <v>1</v>
      </c>
      <c r="I219" s="13" t="s">
        <v>70</v>
      </c>
      <c r="J219" s="1">
        <v>6</v>
      </c>
      <c r="K219" s="13" t="s">
        <v>3</v>
      </c>
      <c r="L219" s="13" t="s">
        <v>4</v>
      </c>
      <c r="M219" s="13" t="s">
        <v>5</v>
      </c>
      <c r="N219" s="1" t="s">
        <v>6945</v>
      </c>
      <c r="O219" s="1" t="s">
        <v>1402</v>
      </c>
      <c r="P219" s="1" t="s">
        <v>2113</v>
      </c>
      <c r="Q219" s="1" t="str">
        <f t="shared" si="28"/>
        <v>FG1-02002</v>
      </c>
      <c r="R219" s="1" t="str">
        <f t="shared" si="29"/>
        <v>FG1-02002 | bikini niñas ; talla-6 color: chicle</v>
      </c>
      <c r="S219" s="16" t="s">
        <v>1693</v>
      </c>
      <c r="T219" s="3" t="s">
        <v>1407</v>
      </c>
      <c r="U219" s="6" t="str">
        <f t="shared" si="26"/>
        <v>('producto_terminado','FG1','FG1-02002','bikini niñas','FG1-02002 | bikini niñas ; talla-6 color: chicle','{"estampado_1":"chicle","estampado_2":"na"}','{"spec":"na"}','{"precio_doc":82,"precio_unit":6.83,"precio_web":10,"precio_catalog":7.52,"precio_usd":2.1}','6','cocotfyma','unidad','activo','APT_E','chicle','ruta1','FG1-02002','FG1-02002 | bikini niñas ; talla-6 color: chicle','-');</v>
      </c>
      <c r="V219" s="6">
        <v>19078</v>
      </c>
      <c r="W219" s="4" t="s">
        <v>4665</v>
      </c>
      <c r="X219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('producto_terminado','FG1','FG1-02002','bikini niñas','FG1-02002 | bikini niñas ; talla-6 color: chicle','{"estampado_1":"chicle","estampado_2":"na"}','{"spec":"na"}','{"precio_doc":82,"precio_unit":6.83,"precio_web":10,"precio_catalog":7.52,"precio_usd":2.1}','6','cocotfyma','unidad','activo','APT_E','chicle','ruta1','FG1-02002','FG1-02002 | bikini niñas ; talla-6 color: chicle','-');</v>
      </c>
    </row>
    <row r="220" spans="1:24" x14ac:dyDescent="0.2">
      <c r="A220" s="1">
        <v>216</v>
      </c>
      <c r="B220" s="1" t="s">
        <v>0</v>
      </c>
      <c r="C220" s="1" t="str">
        <f t="shared" si="23"/>
        <v>FG1</v>
      </c>
      <c r="D220" s="1" t="s">
        <v>219</v>
      </c>
      <c r="E220" s="1" t="s">
        <v>1311</v>
      </c>
      <c r="F220" s="13" t="str">
        <f t="shared" si="24"/>
        <v>FG1-03002 | bikini niñas ; talla-8 color: chicle</v>
      </c>
      <c r="G220" s="13" t="str">
        <f t="shared" si="25"/>
        <v>{"estampado_1":"chicle","estampado_2":"na"}</v>
      </c>
      <c r="H220" s="13" t="s">
        <v>1</v>
      </c>
      <c r="I220" s="13" t="s">
        <v>70</v>
      </c>
      <c r="J220" s="1">
        <v>8</v>
      </c>
      <c r="K220" s="13" t="s">
        <v>3</v>
      </c>
      <c r="L220" s="13" t="s">
        <v>4</v>
      </c>
      <c r="M220" s="13" t="s">
        <v>5</v>
      </c>
      <c r="N220" s="1" t="s">
        <v>6945</v>
      </c>
      <c r="O220" s="1" t="s">
        <v>1402</v>
      </c>
      <c r="P220" s="1" t="s">
        <v>2113</v>
      </c>
      <c r="Q220" s="1" t="str">
        <f t="shared" si="28"/>
        <v>FG1-03002</v>
      </c>
      <c r="R220" s="1" t="str">
        <f t="shared" si="29"/>
        <v>FG1-03002 | bikini niñas ; talla-8 color: chicle</v>
      </c>
      <c r="S220" s="16" t="s">
        <v>1693</v>
      </c>
      <c r="T220" s="3" t="s">
        <v>1407</v>
      </c>
      <c r="U220" s="6" t="str">
        <f t="shared" si="26"/>
        <v>('producto_terminado','FG1','FG1-03002','bikini niñas','FG1-03002 | bikini niñas ; talla-8 color: chicle','{"estampado_1":"chicle","estampado_2":"na"}','{"spec":"na"}','{"precio_doc":82,"precio_unit":6.83,"precio_web":10,"precio_catalog":7.52,"precio_usd":2.1}','8','cocotfyma','unidad','activo','APT_E','chicle','ruta1','FG1-03002','FG1-03002 | bikini niñas ; talla-8 color: chicle','-');</v>
      </c>
      <c r="V220" s="6">
        <v>19079</v>
      </c>
      <c r="W220" s="4" t="s">
        <v>4665</v>
      </c>
      <c r="X220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('producto_terminado','FG1','FG1-03002','bikini niñas','FG1-03002 | bikini niñas ; talla-8 color: chicle','{"estampado_1":"chicle","estampado_2":"na"}','{"spec":"na"}','{"precio_doc":82,"precio_unit":6.83,"precio_web":10,"precio_catalog":7.52,"precio_usd":2.1}','8','cocotfyma','unidad','activo','APT_E','chicle','ruta1','FG1-03002','FG1-03002 | bikini niñas ; talla-8 color: chicle','-');</v>
      </c>
    </row>
    <row r="221" spans="1:24" x14ac:dyDescent="0.2">
      <c r="A221" s="1">
        <v>217</v>
      </c>
      <c r="B221" s="1" t="s">
        <v>0</v>
      </c>
      <c r="C221" s="1" t="str">
        <f t="shared" si="23"/>
        <v>FG1</v>
      </c>
      <c r="D221" s="1" t="s">
        <v>220</v>
      </c>
      <c r="E221" s="1" t="s">
        <v>1311</v>
      </c>
      <c r="F221" s="13" t="str">
        <f t="shared" si="24"/>
        <v>FG1-04002 | bikini niñas ; talla-10 color: chicle</v>
      </c>
      <c r="G221" s="13" t="str">
        <f t="shared" si="25"/>
        <v>{"estampado_1":"chicle","estampado_2":"na"}</v>
      </c>
      <c r="H221" s="13" t="s">
        <v>1</v>
      </c>
      <c r="I221" s="13" t="s">
        <v>69</v>
      </c>
      <c r="J221" s="1">
        <v>10</v>
      </c>
      <c r="K221" s="13" t="s">
        <v>3</v>
      </c>
      <c r="L221" s="13" t="s">
        <v>4</v>
      </c>
      <c r="M221" s="13" t="s">
        <v>5</v>
      </c>
      <c r="N221" s="1" t="s">
        <v>6945</v>
      </c>
      <c r="O221" s="1" t="s">
        <v>1402</v>
      </c>
      <c r="P221" s="1" t="s">
        <v>2113</v>
      </c>
      <c r="Q221" s="1" t="str">
        <f t="shared" si="28"/>
        <v>FG1-04002</v>
      </c>
      <c r="R221" s="1" t="str">
        <f t="shared" si="29"/>
        <v>FG1-04002 | bikini niñas ; talla-10 color: chicle</v>
      </c>
      <c r="S221" s="16" t="s">
        <v>1693</v>
      </c>
      <c r="T221" s="3" t="s">
        <v>1407</v>
      </c>
      <c r="U221" s="6" t="str">
        <f t="shared" si="26"/>
        <v>('producto_terminado','FG1','FG1-04002','bikini niñas','FG1-04002 | bikini niñas ; talla-10 color: chicle','{"estampado_1":"chicle","estampado_2":"na"}','{"spec":"na"}','{"precio_doc":77.7,"precio_unit":6.48,"precio_web":10,"precio_catalog":7.12,"precio_usd":1.99}','10','cocotfyma','unidad','activo','APT_E','chicle','ruta1','FG1-04002','FG1-04002 | bikini niñas ; talla-10 color: chicle','-');</v>
      </c>
      <c r="V221" s="6">
        <v>19080</v>
      </c>
      <c r="W221" s="4" t="s">
        <v>4665</v>
      </c>
      <c r="X221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('producto_terminado','FG1','FG1-04002','bikini niñas','FG1-04002 | bikini niñas ; talla-10 color: chicle','{"estampado_1":"chicle","estampado_2":"na"}','{"spec":"na"}','{"precio_doc":77.7,"precio_unit":6.48,"precio_web":10,"precio_catalog":7.12,"precio_usd":1.99}','10','cocotfyma','unidad','activo','APT_E','chicle','ruta1','FG1-04002','FG1-04002 | bikini niñas ; talla-10 color: chicle','-');</v>
      </c>
    </row>
    <row r="222" spans="1:24" x14ac:dyDescent="0.2">
      <c r="A222" s="1">
        <v>218</v>
      </c>
      <c r="B222" s="1" t="s">
        <v>0</v>
      </c>
      <c r="C222" s="1" t="str">
        <f t="shared" si="23"/>
        <v>FG1</v>
      </c>
      <c r="D222" s="1" t="s">
        <v>221</v>
      </c>
      <c r="E222" s="1" t="s">
        <v>1311</v>
      </c>
      <c r="F222" s="13" t="str">
        <f t="shared" si="24"/>
        <v>FG1-05002 | bikini niñas ; talla-12 color: chicle</v>
      </c>
      <c r="G222" s="13" t="str">
        <f t="shared" si="25"/>
        <v>{"estampado_1":"chicle","estampado_2":"na"}</v>
      </c>
      <c r="H222" s="13" t="s">
        <v>1</v>
      </c>
      <c r="I222" s="13" t="s">
        <v>69</v>
      </c>
      <c r="J222" s="1">
        <v>12</v>
      </c>
      <c r="K222" s="13" t="s">
        <v>3</v>
      </c>
      <c r="L222" s="13" t="s">
        <v>4</v>
      </c>
      <c r="M222" s="13" t="s">
        <v>5</v>
      </c>
      <c r="N222" s="1" t="s">
        <v>6945</v>
      </c>
      <c r="O222" s="1" t="s">
        <v>1402</v>
      </c>
      <c r="P222" s="1" t="s">
        <v>2113</v>
      </c>
      <c r="Q222" s="1" t="str">
        <f t="shared" si="28"/>
        <v>FG1-05002</v>
      </c>
      <c r="R222" s="1" t="str">
        <f t="shared" si="29"/>
        <v>FG1-05002 | bikini niñas ; talla-12 color: chicle</v>
      </c>
      <c r="S222" s="16" t="s">
        <v>1693</v>
      </c>
      <c r="T222" s="3" t="s">
        <v>1407</v>
      </c>
      <c r="U222" s="6" t="str">
        <f t="shared" si="26"/>
        <v>('producto_terminado','FG1','FG1-05002','bikini niñas','FG1-05002 | bikini niñas ; talla-12 color: chicle','{"estampado_1":"chicle","estampado_2":"na"}','{"spec":"na"}','{"precio_doc":77.7,"precio_unit":6.48,"precio_web":10,"precio_catalog":7.12,"precio_usd":1.99}','12','cocotfyma','unidad','activo','APT_E','chicle','ruta1','FG1-05002','FG1-05002 | bikini niñas ; talla-12 color: chicle','-');</v>
      </c>
      <c r="V222" s="6">
        <v>19081</v>
      </c>
      <c r="W222" s="4" t="s">
        <v>4665</v>
      </c>
      <c r="X222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('producto_terminado','FG1','FG1-05002','bikini niñas','FG1-05002 | bikini niñas ; talla-12 color: chicle','{"estampado_1":"chicle","estampado_2":"na"}','{"spec":"na"}','{"precio_doc":77.7,"precio_unit":6.48,"precio_web":10,"precio_catalog":7.12,"precio_usd":1.99}','12','cocotfyma','unidad','activo','APT_E','chicle','ruta1','FG1-05002','FG1-05002 | bikini niñas ; talla-12 color: chicle','-');</v>
      </c>
    </row>
    <row r="223" spans="1:24" x14ac:dyDescent="0.2">
      <c r="A223" s="1">
        <v>219</v>
      </c>
      <c r="B223" s="1" t="s">
        <v>0</v>
      </c>
      <c r="C223" s="1" t="str">
        <f t="shared" si="23"/>
        <v>FG1</v>
      </c>
      <c r="D223" s="1" t="s">
        <v>222</v>
      </c>
      <c r="E223" s="1" t="s">
        <v>1311</v>
      </c>
      <c r="F223" s="13" t="str">
        <f t="shared" si="24"/>
        <v>FG1-06002 | bikini niñas ; talla-14 color: chicle</v>
      </c>
      <c r="G223" s="13" t="str">
        <f t="shared" si="25"/>
        <v>{"estampado_1":"chicle","estampado_2":"na"}</v>
      </c>
      <c r="H223" s="13" t="s">
        <v>1</v>
      </c>
      <c r="I223" s="13" t="s">
        <v>69</v>
      </c>
      <c r="J223" s="1">
        <v>14</v>
      </c>
      <c r="K223" s="13" t="s">
        <v>3</v>
      </c>
      <c r="L223" s="13" t="s">
        <v>4</v>
      </c>
      <c r="M223" s="13" t="s">
        <v>5</v>
      </c>
      <c r="N223" s="1" t="s">
        <v>6945</v>
      </c>
      <c r="O223" s="1" t="s">
        <v>1402</v>
      </c>
      <c r="P223" s="1" t="s">
        <v>2113</v>
      </c>
      <c r="Q223" s="1" t="str">
        <f t="shared" si="28"/>
        <v>FG1-06002</v>
      </c>
      <c r="R223" s="1" t="str">
        <f t="shared" si="29"/>
        <v>FG1-06002 | bikini niñas ; talla-14 color: chicle</v>
      </c>
      <c r="S223" s="16" t="s">
        <v>1693</v>
      </c>
      <c r="T223" s="3" t="s">
        <v>1407</v>
      </c>
      <c r="U223" s="6" t="str">
        <f t="shared" si="26"/>
        <v>('producto_terminado','FG1','FG1-06002','bikini niñas','FG1-06002 | bikini niñas ; talla-14 color: chicle','{"estampado_1":"chicle","estampado_2":"na"}','{"spec":"na"}','{"precio_doc":77.7,"precio_unit":6.48,"precio_web":10,"precio_catalog":7.12,"precio_usd":1.99}','14','cocotfyma','unidad','activo','APT_E','chicle','ruta1','FG1-06002','FG1-06002 | bikini niñas ; talla-14 color: chicle','-');</v>
      </c>
      <c r="V223" s="6">
        <v>19082</v>
      </c>
      <c r="W223" s="4" t="s">
        <v>4665</v>
      </c>
      <c r="X223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('producto_terminado','FG1','FG1-06002','bikini niñas','FG1-06002 | bikini niñas ; talla-14 color: chicle','{"estampado_1":"chicle","estampado_2":"na"}','{"spec":"na"}','{"precio_doc":77.7,"precio_unit":6.48,"precio_web":10,"precio_catalog":7.12,"precio_usd":1.99}','14','cocotfyma','unidad','activo','APT_E','chicle','ruta1','FG1-06002','FG1-06002 | bikini niñas ; talla-14 color: chicle','-');</v>
      </c>
    </row>
    <row r="224" spans="1:24" x14ac:dyDescent="0.2">
      <c r="A224" s="1">
        <v>220</v>
      </c>
      <c r="B224" s="1" t="s">
        <v>0</v>
      </c>
      <c r="C224" s="1" t="str">
        <f t="shared" si="23"/>
        <v>FG1</v>
      </c>
      <c r="D224" s="1" t="s">
        <v>223</v>
      </c>
      <c r="E224" s="1" t="s">
        <v>1311</v>
      </c>
      <c r="F224" s="13" t="str">
        <f t="shared" si="24"/>
        <v>FG1-07002 | bikini niñas ; talla-16 color: chicle</v>
      </c>
      <c r="G224" s="13" t="str">
        <f t="shared" si="25"/>
        <v>{"estampado_1":"chicle","estampado_2":"na"}</v>
      </c>
      <c r="H224" s="13" t="s">
        <v>1</v>
      </c>
      <c r="I224" s="13" t="s">
        <v>70</v>
      </c>
      <c r="J224" s="1">
        <v>16</v>
      </c>
      <c r="K224" s="13" t="s">
        <v>3</v>
      </c>
      <c r="L224" s="13" t="s">
        <v>4</v>
      </c>
      <c r="M224" s="13" t="s">
        <v>5</v>
      </c>
      <c r="N224" s="1" t="s">
        <v>6945</v>
      </c>
      <c r="O224" s="1" t="s">
        <v>1402</v>
      </c>
      <c r="P224" s="1" t="s">
        <v>2113</v>
      </c>
      <c r="Q224" s="1" t="str">
        <f t="shared" si="28"/>
        <v>FG1-07002</v>
      </c>
      <c r="R224" s="1" t="str">
        <f t="shared" si="29"/>
        <v>FG1-07002 | bikini niñas ; talla-16 color: chicle</v>
      </c>
      <c r="S224" s="16" t="s">
        <v>1693</v>
      </c>
      <c r="T224" s="3" t="s">
        <v>1407</v>
      </c>
      <c r="U224" s="6" t="str">
        <f t="shared" si="26"/>
        <v>('producto_terminado','FG1','FG1-07002','bikini niñas','FG1-07002 | bikini niñas ; talla-16 color: chicle','{"estampado_1":"chicle","estampado_2":"na"}','{"spec":"na"}','{"precio_doc":82,"precio_unit":6.83,"precio_web":10,"precio_catalog":7.52,"precio_usd":2.1}','16','cocotfyma','unidad','activo','APT_E','chicle','ruta1','FG1-07002','FG1-07002 | bikini niñas ; talla-16 color: chicle','-');</v>
      </c>
      <c r="V224" s="6">
        <v>19083</v>
      </c>
      <c r="W224" s="4" t="s">
        <v>4665</v>
      </c>
      <c r="X224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('producto_terminado','FG1','FG1-07002','bikini niñas','FG1-07002 | bikini niñas ; talla-16 color: chicle','{"estampado_1":"chicle","estampado_2":"na"}','{"spec":"na"}','{"precio_doc":82,"precio_unit":6.83,"precio_web":10,"precio_catalog":7.52,"precio_usd":2.1}','16','cocotfyma','unidad','activo','APT_E','chicle','ruta1','FG1-07002','FG1-07002 | bikini niñas ; talla-16 color: chicle','-');</v>
      </c>
    </row>
    <row r="225" spans="1:24" x14ac:dyDescent="0.2">
      <c r="A225" s="1">
        <v>221</v>
      </c>
      <c r="B225" s="1" t="s">
        <v>0</v>
      </c>
      <c r="C225" s="1" t="str">
        <f t="shared" si="23"/>
        <v>FG1</v>
      </c>
      <c r="D225" s="1" t="s">
        <v>224</v>
      </c>
      <c r="E225" s="1" t="s">
        <v>1311</v>
      </c>
      <c r="F225" s="13" t="str">
        <f t="shared" si="24"/>
        <v>FG1-01003 | bikini niñas ; talla-4 color: verde agua</v>
      </c>
      <c r="G225" s="13" t="str">
        <f t="shared" si="25"/>
        <v>{"estampado_1":"verde agua","estampado_2":"na"}</v>
      </c>
      <c r="H225" s="13" t="s">
        <v>1</v>
      </c>
      <c r="I225" s="13" t="s">
        <v>70</v>
      </c>
      <c r="J225" s="1">
        <v>4</v>
      </c>
      <c r="K225" s="13" t="s">
        <v>3</v>
      </c>
      <c r="L225" s="13" t="s">
        <v>4</v>
      </c>
      <c r="M225" s="13" t="s">
        <v>5</v>
      </c>
      <c r="N225" s="1" t="s">
        <v>6945</v>
      </c>
      <c r="O225" s="1" t="s">
        <v>1284</v>
      </c>
      <c r="P225" s="1" t="s">
        <v>2113</v>
      </c>
      <c r="Q225" s="1" t="str">
        <f t="shared" si="28"/>
        <v>FG1-01003</v>
      </c>
      <c r="R225" s="1" t="str">
        <f t="shared" si="29"/>
        <v>FG1-01003 | bikini niñas ; talla-4 color: verde agua</v>
      </c>
      <c r="S225" s="16" t="s">
        <v>1693</v>
      </c>
      <c r="T225" s="3" t="s">
        <v>1407</v>
      </c>
      <c r="U225" s="6" t="str">
        <f t="shared" si="26"/>
        <v>('producto_terminado','FG1','FG1-01003','bikini niñas','FG1-01003 | bikini niñas ; talla-4 color: verde agua','{"estampado_1":"verde agua","estampado_2":"na"}','{"spec":"na"}','{"precio_doc":82,"precio_unit":6.83,"precio_web":10,"precio_catalog":7.52,"precio_usd":2.1}','4','cocotfyma','unidad','activo','APT_E','verde agua','ruta1','FG1-01003','FG1-01003 | bikini niñas ; talla-4 color: verde agua','-');</v>
      </c>
      <c r="V225" s="6">
        <v>19084</v>
      </c>
      <c r="W225" s="4" t="s">
        <v>4665</v>
      </c>
      <c r="X225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('producto_terminado','FG1','FG1-01003','bikini niñas','FG1-01003 | bikini niñas ; talla-4 color: verde agua','{"estampado_1":"verde agua","estampado_2":"na"}','{"spec":"na"}','{"precio_doc":82,"precio_unit":6.83,"precio_web":10,"precio_catalog":7.52,"precio_usd":2.1}','4','cocotfyma','unidad','activo','APT_E','verde agua','ruta1','FG1-01003','FG1-01003 | bikini niñas ; talla-4 color: verde agua','-');</v>
      </c>
    </row>
    <row r="226" spans="1:24" x14ac:dyDescent="0.2">
      <c r="A226" s="1">
        <v>222</v>
      </c>
      <c r="B226" s="1" t="s">
        <v>0</v>
      </c>
      <c r="C226" s="1" t="str">
        <f t="shared" si="23"/>
        <v>FG1</v>
      </c>
      <c r="D226" s="1" t="s">
        <v>225</v>
      </c>
      <c r="E226" s="1" t="s">
        <v>1311</v>
      </c>
      <c r="F226" s="13" t="str">
        <f t="shared" si="24"/>
        <v>FG1-02003 | bikini niñas ; talla-6 color: verde agua</v>
      </c>
      <c r="G226" s="13" t="str">
        <f t="shared" si="25"/>
        <v>{"estampado_1":"verde agua","estampado_2":"na"}</v>
      </c>
      <c r="H226" s="13" t="s">
        <v>1</v>
      </c>
      <c r="I226" s="13" t="s">
        <v>69</v>
      </c>
      <c r="J226" s="1">
        <v>6</v>
      </c>
      <c r="K226" s="13" t="s">
        <v>3</v>
      </c>
      <c r="L226" s="13" t="s">
        <v>4</v>
      </c>
      <c r="M226" s="13" t="s">
        <v>5</v>
      </c>
      <c r="N226" s="1" t="s">
        <v>6945</v>
      </c>
      <c r="O226" s="1" t="s">
        <v>1284</v>
      </c>
      <c r="P226" s="1" t="s">
        <v>2113</v>
      </c>
      <c r="Q226" s="1" t="str">
        <f t="shared" si="28"/>
        <v>FG1-02003</v>
      </c>
      <c r="R226" s="1" t="str">
        <f t="shared" si="29"/>
        <v>FG1-02003 | bikini niñas ; talla-6 color: verde agua</v>
      </c>
      <c r="S226" s="16" t="s">
        <v>1693</v>
      </c>
      <c r="T226" s="3" t="s">
        <v>1407</v>
      </c>
      <c r="U226" s="6" t="str">
        <f t="shared" si="26"/>
        <v>('producto_terminado','FG1','FG1-02003','bikini niñas','FG1-02003 | bikini niñas ; talla-6 color: verde agua','{"estampado_1":"verde agua","estampado_2":"na"}','{"spec":"na"}','{"precio_doc":77.7,"precio_unit":6.48,"precio_web":10,"precio_catalog":7.12,"precio_usd":1.99}','6','cocotfyma','unidad','activo','APT_E','verde agua','ruta1','FG1-02003','FG1-02003 | bikini niñas ; talla-6 color: verde agua','-');</v>
      </c>
      <c r="V226" s="6">
        <v>19085</v>
      </c>
      <c r="W226" s="4" t="s">
        <v>4665</v>
      </c>
      <c r="X226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('producto_terminado','FG1','FG1-02003','bikini niñas','FG1-02003 | bikini niñas ; talla-6 color: verde agua','{"estampado_1":"verde agua","estampado_2":"na"}','{"spec":"na"}','{"precio_doc":77.7,"precio_unit":6.48,"precio_web":10,"precio_catalog":7.12,"precio_usd":1.99}','6','cocotfyma','unidad','activo','APT_E','verde agua','ruta1','FG1-02003','FG1-02003 | bikini niñas ; talla-6 color: verde agua','-');</v>
      </c>
    </row>
    <row r="227" spans="1:24" x14ac:dyDescent="0.2">
      <c r="A227" s="1">
        <v>223</v>
      </c>
      <c r="B227" s="1" t="s">
        <v>0</v>
      </c>
      <c r="C227" s="1" t="str">
        <f t="shared" si="23"/>
        <v>FG1</v>
      </c>
      <c r="D227" s="1" t="s">
        <v>226</v>
      </c>
      <c r="E227" s="1" t="s">
        <v>1311</v>
      </c>
      <c r="F227" s="13" t="str">
        <f t="shared" si="24"/>
        <v>FG1-03003 | bikini niñas ; talla-8 color: verde agua</v>
      </c>
      <c r="G227" s="13" t="str">
        <f t="shared" si="25"/>
        <v>{"estampado_1":"verde agua","estampado_2":"na"}</v>
      </c>
      <c r="H227" s="13" t="s">
        <v>1</v>
      </c>
      <c r="I227" s="13" t="s">
        <v>69</v>
      </c>
      <c r="J227" s="1">
        <v>8</v>
      </c>
      <c r="K227" s="13" t="s">
        <v>3</v>
      </c>
      <c r="L227" s="13" t="s">
        <v>4</v>
      </c>
      <c r="M227" s="13" t="s">
        <v>5</v>
      </c>
      <c r="N227" s="1" t="s">
        <v>6945</v>
      </c>
      <c r="O227" s="1" t="s">
        <v>1284</v>
      </c>
      <c r="P227" s="1" t="s">
        <v>2113</v>
      </c>
      <c r="Q227" s="1" t="str">
        <f t="shared" si="28"/>
        <v>FG1-03003</v>
      </c>
      <c r="R227" s="1" t="str">
        <f t="shared" si="29"/>
        <v>FG1-03003 | bikini niñas ; talla-8 color: verde agua</v>
      </c>
      <c r="S227" s="16" t="s">
        <v>1693</v>
      </c>
      <c r="T227" s="3" t="s">
        <v>1407</v>
      </c>
      <c r="U227" s="6" t="str">
        <f t="shared" si="26"/>
        <v>('producto_terminado','FG1','FG1-03003','bikini niñas','FG1-03003 | bikini niñas ; talla-8 color: verde agua','{"estampado_1":"verde agua","estampado_2":"na"}','{"spec":"na"}','{"precio_doc":77.7,"precio_unit":6.48,"precio_web":10,"precio_catalog":7.12,"precio_usd":1.99}','8','cocotfyma','unidad','activo','APT_E','verde agua','ruta1','FG1-03003','FG1-03003 | bikini niñas ; talla-8 color: verde agua','-');</v>
      </c>
      <c r="V227" s="6">
        <v>19086</v>
      </c>
      <c r="W227" s="4" t="s">
        <v>4665</v>
      </c>
      <c r="X227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('producto_terminado','FG1','FG1-03003','bikini niñas','FG1-03003 | bikini niñas ; talla-8 color: verde agua','{"estampado_1":"verde agua","estampado_2":"na"}','{"spec":"na"}','{"precio_doc":77.7,"precio_unit":6.48,"precio_web":10,"precio_catalog":7.12,"precio_usd":1.99}','8','cocotfyma','unidad','activo','APT_E','verde agua','ruta1','FG1-03003','FG1-03003 | bikini niñas ; talla-8 color: verde agua','-');</v>
      </c>
    </row>
    <row r="228" spans="1:24" x14ac:dyDescent="0.2">
      <c r="A228" s="1">
        <v>224</v>
      </c>
      <c r="B228" s="1" t="s">
        <v>0</v>
      </c>
      <c r="C228" s="1" t="str">
        <f t="shared" si="23"/>
        <v>FG1</v>
      </c>
      <c r="D228" s="1" t="s">
        <v>227</v>
      </c>
      <c r="E228" s="1" t="s">
        <v>1311</v>
      </c>
      <c r="F228" s="13" t="str">
        <f t="shared" si="24"/>
        <v>FG1-04003 | bikini niñas ; talla-10 color: verde agua</v>
      </c>
      <c r="G228" s="13" t="str">
        <f t="shared" si="25"/>
        <v>{"estampado_1":"verde agua","estampado_2":"na"}</v>
      </c>
      <c r="H228" s="13" t="s">
        <v>1</v>
      </c>
      <c r="I228" s="13" t="s">
        <v>69</v>
      </c>
      <c r="J228" s="1">
        <v>10</v>
      </c>
      <c r="K228" s="13" t="s">
        <v>3</v>
      </c>
      <c r="L228" s="13" t="s">
        <v>4</v>
      </c>
      <c r="M228" s="13" t="s">
        <v>5</v>
      </c>
      <c r="N228" s="1" t="s">
        <v>6945</v>
      </c>
      <c r="O228" s="1" t="s">
        <v>1284</v>
      </c>
      <c r="P228" s="1" t="s">
        <v>2113</v>
      </c>
      <c r="Q228" s="1" t="str">
        <f t="shared" si="28"/>
        <v>FG1-04003</v>
      </c>
      <c r="R228" s="1" t="str">
        <f t="shared" si="29"/>
        <v>FG1-04003 | bikini niñas ; talla-10 color: verde agua</v>
      </c>
      <c r="S228" s="16" t="s">
        <v>1693</v>
      </c>
      <c r="T228" s="3" t="s">
        <v>1407</v>
      </c>
      <c r="U228" s="6" t="str">
        <f t="shared" si="26"/>
        <v>('producto_terminado','FG1','FG1-04003','bikini niñas','FG1-04003 | bikini niñas ; talla-10 color: verde agua','{"estampado_1":"verde agua","estampado_2":"na"}','{"spec":"na"}','{"precio_doc":77.7,"precio_unit":6.48,"precio_web":10,"precio_catalog":7.12,"precio_usd":1.99}','10','cocotfyma','unidad','activo','APT_E','verde agua','ruta1','FG1-04003','FG1-04003 | bikini niñas ; talla-10 color: verde agua','-');</v>
      </c>
      <c r="V228" s="6">
        <v>19087</v>
      </c>
      <c r="W228" s="4" t="s">
        <v>4665</v>
      </c>
      <c r="X228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('producto_terminado','FG1','FG1-04003','bikini niñas','FG1-04003 | bikini niñas ; talla-10 color: verde agua','{"estampado_1":"verde agua","estampado_2":"na"}','{"spec":"na"}','{"precio_doc":77.7,"precio_unit":6.48,"precio_web":10,"precio_catalog":7.12,"precio_usd":1.99}','10','cocotfyma','unidad','activo','APT_E','verde agua','ruta1','FG1-04003','FG1-04003 | bikini niñas ; talla-10 color: verde agua','-');</v>
      </c>
    </row>
    <row r="229" spans="1:24" x14ac:dyDescent="0.2">
      <c r="A229" s="1">
        <v>225</v>
      </c>
      <c r="B229" s="1" t="s">
        <v>0</v>
      </c>
      <c r="C229" s="1" t="str">
        <f t="shared" si="23"/>
        <v>FG1</v>
      </c>
      <c r="D229" s="1" t="s">
        <v>228</v>
      </c>
      <c r="E229" s="1" t="s">
        <v>1311</v>
      </c>
      <c r="F229" s="13" t="str">
        <f t="shared" si="24"/>
        <v>FG1-05003 | bikini niñas ; talla-12 color: verde agua</v>
      </c>
      <c r="G229" s="13" t="str">
        <f t="shared" si="25"/>
        <v>{"estampado_1":"verde agua","estampado_2":"na"}</v>
      </c>
      <c r="H229" s="13" t="s">
        <v>1</v>
      </c>
      <c r="I229" s="13" t="s">
        <v>70</v>
      </c>
      <c r="J229" s="1">
        <v>12</v>
      </c>
      <c r="K229" s="13" t="s">
        <v>3</v>
      </c>
      <c r="L229" s="13" t="s">
        <v>4</v>
      </c>
      <c r="M229" s="13" t="s">
        <v>5</v>
      </c>
      <c r="N229" s="1" t="s">
        <v>6945</v>
      </c>
      <c r="O229" s="1" t="s">
        <v>1284</v>
      </c>
      <c r="P229" s="1" t="s">
        <v>2113</v>
      </c>
      <c r="Q229" s="1" t="str">
        <f t="shared" si="28"/>
        <v>FG1-05003</v>
      </c>
      <c r="R229" s="1" t="str">
        <f t="shared" si="29"/>
        <v>FG1-05003 | bikini niñas ; talla-12 color: verde agua</v>
      </c>
      <c r="S229" s="16" t="s">
        <v>1693</v>
      </c>
      <c r="T229" s="3" t="s">
        <v>1407</v>
      </c>
      <c r="U229" s="6" t="str">
        <f t="shared" si="26"/>
        <v>('producto_terminado','FG1','FG1-05003','bikini niñas','FG1-05003 | bikini niñas ; talla-12 color: verde agua','{"estampado_1":"verde agua","estampado_2":"na"}','{"spec":"na"}','{"precio_doc":82,"precio_unit":6.83,"precio_web":10,"precio_catalog":7.52,"precio_usd":2.1}','12','cocotfyma','unidad','activo','APT_E','verde agua','ruta1','FG1-05003','FG1-05003 | bikini niñas ; talla-12 color: verde agua','-');</v>
      </c>
      <c r="V229" s="6">
        <v>19088</v>
      </c>
      <c r="W229" s="4" t="s">
        <v>4665</v>
      </c>
      <c r="X229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('producto_terminado','FG1','FG1-05003','bikini niñas','FG1-05003 | bikini niñas ; talla-12 color: verde agua','{"estampado_1":"verde agua","estampado_2":"na"}','{"spec":"na"}','{"precio_doc":82,"precio_unit":6.83,"precio_web":10,"precio_catalog":7.52,"precio_usd":2.1}','12','cocotfyma','unidad','activo','APT_E','verde agua','ruta1','FG1-05003','FG1-05003 | bikini niñas ; talla-12 color: verde agua','-');</v>
      </c>
    </row>
    <row r="230" spans="1:24" x14ac:dyDescent="0.2">
      <c r="A230" s="1">
        <v>226</v>
      </c>
      <c r="B230" s="1" t="s">
        <v>0</v>
      </c>
      <c r="C230" s="1" t="str">
        <f t="shared" si="23"/>
        <v>FG1</v>
      </c>
      <c r="D230" s="1" t="s">
        <v>229</v>
      </c>
      <c r="E230" s="1" t="s">
        <v>1311</v>
      </c>
      <c r="F230" s="13" t="str">
        <f t="shared" si="24"/>
        <v>FG1-06003 | bikini niñas ; talla-14 color: verde agua</v>
      </c>
      <c r="G230" s="13" t="str">
        <f t="shared" si="25"/>
        <v>{"estampado_1":"verde agua","estampado_2":"na"}</v>
      </c>
      <c r="H230" s="13" t="s">
        <v>1</v>
      </c>
      <c r="I230" s="13" t="s">
        <v>70</v>
      </c>
      <c r="J230" s="1">
        <v>14</v>
      </c>
      <c r="K230" s="13" t="s">
        <v>3</v>
      </c>
      <c r="L230" s="13" t="s">
        <v>4</v>
      </c>
      <c r="M230" s="13" t="s">
        <v>5</v>
      </c>
      <c r="N230" s="1" t="s">
        <v>6945</v>
      </c>
      <c r="O230" s="1" t="s">
        <v>1284</v>
      </c>
      <c r="P230" s="1" t="s">
        <v>2113</v>
      </c>
      <c r="Q230" s="1" t="str">
        <f t="shared" si="28"/>
        <v>FG1-06003</v>
      </c>
      <c r="R230" s="1" t="str">
        <f t="shared" si="29"/>
        <v>FG1-06003 | bikini niñas ; talla-14 color: verde agua</v>
      </c>
      <c r="S230" s="16" t="s">
        <v>1693</v>
      </c>
      <c r="T230" s="3" t="s">
        <v>1407</v>
      </c>
      <c r="U230" s="6" t="str">
        <f t="shared" si="26"/>
        <v>('producto_terminado','FG1','FG1-06003','bikini niñas','FG1-06003 | bikini niñas ; talla-14 color: verde agua','{"estampado_1":"verde agua","estampado_2":"na"}','{"spec":"na"}','{"precio_doc":82,"precio_unit":6.83,"precio_web":10,"precio_catalog":7.52,"precio_usd":2.1}','14','cocotfyma','unidad','activo','APT_E','verde agua','ruta1','FG1-06003','FG1-06003 | bikini niñas ; talla-14 color: verde agua','-');</v>
      </c>
      <c r="V230" s="6">
        <v>19089</v>
      </c>
      <c r="W230" s="4" t="s">
        <v>4665</v>
      </c>
      <c r="X230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('producto_terminado','FG1','FG1-06003','bikini niñas','FG1-06003 | bikini niñas ; talla-14 color: verde agua','{"estampado_1":"verde agua","estampado_2":"na"}','{"spec":"na"}','{"precio_doc":82,"precio_unit":6.83,"precio_web":10,"precio_catalog":7.52,"precio_usd":2.1}','14','cocotfyma','unidad','activo','APT_E','verde agua','ruta1','FG1-06003','FG1-06003 | bikini niñas ; talla-14 color: verde agua','-');</v>
      </c>
    </row>
    <row r="231" spans="1:24" x14ac:dyDescent="0.2">
      <c r="A231" s="1">
        <v>227</v>
      </c>
      <c r="B231" s="1" t="s">
        <v>0</v>
      </c>
      <c r="C231" s="1" t="str">
        <f t="shared" si="23"/>
        <v>FG1</v>
      </c>
      <c r="D231" s="1" t="s">
        <v>230</v>
      </c>
      <c r="E231" s="1" t="s">
        <v>1311</v>
      </c>
      <c r="F231" s="13" t="str">
        <f t="shared" si="24"/>
        <v>FG1-07003 | bikini niñas ; talla-16 color: verde agua</v>
      </c>
      <c r="G231" s="13" t="str">
        <f t="shared" si="25"/>
        <v>{"estampado_1":"verde agua","estampado_2":"na"}</v>
      </c>
      <c r="H231" s="13" t="s">
        <v>1</v>
      </c>
      <c r="I231" s="13" t="s">
        <v>69</v>
      </c>
      <c r="J231" s="1">
        <v>16</v>
      </c>
      <c r="K231" s="13" t="s">
        <v>3</v>
      </c>
      <c r="L231" s="13" t="s">
        <v>4</v>
      </c>
      <c r="M231" s="13" t="s">
        <v>5</v>
      </c>
      <c r="N231" s="1" t="s">
        <v>6945</v>
      </c>
      <c r="O231" s="1" t="s">
        <v>1284</v>
      </c>
      <c r="P231" s="1" t="s">
        <v>2113</v>
      </c>
      <c r="Q231" s="1" t="str">
        <f t="shared" si="28"/>
        <v>FG1-07003</v>
      </c>
      <c r="R231" s="1" t="str">
        <f t="shared" si="29"/>
        <v>FG1-07003 | bikini niñas ; talla-16 color: verde agua</v>
      </c>
      <c r="S231" s="16" t="s">
        <v>1693</v>
      </c>
      <c r="T231" s="3" t="s">
        <v>1407</v>
      </c>
      <c r="U231" s="6" t="str">
        <f t="shared" si="26"/>
        <v>('producto_terminado','FG1','FG1-07003','bikini niñas','FG1-07003 | bikini niñas ; talla-16 color: verde agua','{"estampado_1":"verde agua","estampado_2":"na"}','{"spec":"na"}','{"precio_doc":77.7,"precio_unit":6.48,"precio_web":10,"precio_catalog":7.12,"precio_usd":1.99}','16','cocotfyma','unidad','activo','APT_E','verde agua','ruta1','FG1-07003','FG1-07003 | bikini niñas ; talla-16 color: verde agua','-');</v>
      </c>
      <c r="V231" s="6">
        <v>19090</v>
      </c>
      <c r="W231" s="4" t="s">
        <v>4665</v>
      </c>
      <c r="X231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('producto_terminado','FG1','FG1-07003','bikini niñas','FG1-07003 | bikini niñas ; talla-16 color: verde agua','{"estampado_1":"verde agua","estampado_2":"na"}','{"spec":"na"}','{"precio_doc":77.7,"precio_unit":6.48,"precio_web":10,"precio_catalog":7.12,"precio_usd":1.99}','16','cocotfyma','unidad','activo','APT_E','verde agua','ruta1','FG1-07003','FG1-07003 | bikini niñas ; talla-16 color: verde agua','-');</v>
      </c>
    </row>
    <row r="232" spans="1:24" x14ac:dyDescent="0.2">
      <c r="A232" s="1">
        <v>228</v>
      </c>
      <c r="B232" s="1" t="s">
        <v>0</v>
      </c>
      <c r="C232" s="1" t="str">
        <f t="shared" si="23"/>
        <v>FG1</v>
      </c>
      <c r="D232" s="1" t="s">
        <v>231</v>
      </c>
      <c r="E232" s="1" t="s">
        <v>1311</v>
      </c>
      <c r="F232" s="13" t="str">
        <f t="shared" si="24"/>
        <v>FG1-01004 | bikini niñas ; talla-4 color: turqueza</v>
      </c>
      <c r="G232" s="13" t="str">
        <f t="shared" si="25"/>
        <v>{"estampado_1":"turqueza","estampado_2":"na"}</v>
      </c>
      <c r="H232" s="13" t="s">
        <v>1</v>
      </c>
      <c r="I232" s="13" t="s">
        <v>69</v>
      </c>
      <c r="J232" s="1">
        <v>4</v>
      </c>
      <c r="K232" s="13" t="s">
        <v>3</v>
      </c>
      <c r="L232" s="13" t="s">
        <v>4</v>
      </c>
      <c r="M232" s="13" t="s">
        <v>5</v>
      </c>
      <c r="N232" s="1" t="s">
        <v>6945</v>
      </c>
      <c r="O232" s="1" t="s">
        <v>1290</v>
      </c>
      <c r="P232" s="1" t="s">
        <v>2113</v>
      </c>
      <c r="Q232" s="1" t="str">
        <f t="shared" si="28"/>
        <v>FG1-01004</v>
      </c>
      <c r="R232" s="1" t="str">
        <f t="shared" si="29"/>
        <v>FG1-01004 | bikini niñas ; talla-4 color: turqueza</v>
      </c>
      <c r="S232" s="16" t="s">
        <v>1693</v>
      </c>
      <c r="T232" s="3" t="s">
        <v>1407</v>
      </c>
      <c r="U232" s="6" t="str">
        <f t="shared" si="26"/>
        <v>('producto_terminado','FG1','FG1-01004','bikini niñas','FG1-01004 | bikini niñas ; talla-4 color: turqueza','{"estampado_1":"turqueza","estampado_2":"na"}','{"spec":"na"}','{"precio_doc":77.7,"precio_unit":6.48,"precio_web":10,"precio_catalog":7.12,"precio_usd":1.99}','4','cocotfyma','unidad','activo','APT_E','turqueza','ruta1','FG1-01004','FG1-01004 | bikini niñas ; talla-4 color: turqueza','-');</v>
      </c>
      <c r="V232" s="6">
        <v>19091</v>
      </c>
      <c r="W232" s="4" t="s">
        <v>4665</v>
      </c>
      <c r="X232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('producto_terminado','FG1','FG1-01004','bikini niñas','FG1-01004 | bikini niñas ; talla-4 color: turqueza','{"estampado_1":"turqueza","estampado_2":"na"}','{"spec":"na"}','{"precio_doc":77.7,"precio_unit":6.48,"precio_web":10,"precio_catalog":7.12,"precio_usd":1.99}','4','cocotfyma','unidad','activo','APT_E','turqueza','ruta1','FG1-01004','FG1-01004 | bikini niñas ; talla-4 color: turqueza','-');</v>
      </c>
    </row>
    <row r="233" spans="1:24" x14ac:dyDescent="0.2">
      <c r="A233" s="1">
        <v>229</v>
      </c>
      <c r="B233" s="1" t="s">
        <v>0</v>
      </c>
      <c r="C233" s="1" t="str">
        <f t="shared" si="23"/>
        <v>FG1</v>
      </c>
      <c r="D233" s="1" t="s">
        <v>232</v>
      </c>
      <c r="E233" s="1" t="s">
        <v>1311</v>
      </c>
      <c r="F233" s="13" t="str">
        <f t="shared" si="24"/>
        <v>FG1-02004 | bikini niñas ; talla-6 color: turqueza</v>
      </c>
      <c r="G233" s="13" t="str">
        <f t="shared" si="25"/>
        <v>{"estampado_1":"turqueza","estampado_2":"na"}</v>
      </c>
      <c r="H233" s="13" t="s">
        <v>1</v>
      </c>
      <c r="I233" s="13" t="s">
        <v>69</v>
      </c>
      <c r="J233" s="1">
        <v>6</v>
      </c>
      <c r="K233" s="13" t="s">
        <v>3</v>
      </c>
      <c r="L233" s="13" t="s">
        <v>4</v>
      </c>
      <c r="M233" s="13" t="s">
        <v>5</v>
      </c>
      <c r="N233" s="1" t="s">
        <v>6945</v>
      </c>
      <c r="O233" s="1" t="s">
        <v>1290</v>
      </c>
      <c r="P233" s="1" t="s">
        <v>2113</v>
      </c>
      <c r="Q233" s="1" t="str">
        <f t="shared" si="28"/>
        <v>FG1-02004</v>
      </c>
      <c r="R233" s="1" t="str">
        <f t="shared" si="29"/>
        <v>FG1-02004 | bikini niñas ; talla-6 color: turqueza</v>
      </c>
      <c r="S233" s="16" t="s">
        <v>1693</v>
      </c>
      <c r="T233" s="3" t="s">
        <v>1407</v>
      </c>
      <c r="U233" s="6" t="str">
        <f t="shared" si="26"/>
        <v>('producto_terminado','FG1','FG1-02004','bikini niñas','FG1-02004 | bikini niñas ; talla-6 color: turqueza','{"estampado_1":"turqueza","estampado_2":"na"}','{"spec":"na"}','{"precio_doc":77.7,"precio_unit":6.48,"precio_web":10,"precio_catalog":7.12,"precio_usd":1.99}','6','cocotfyma','unidad','activo','APT_E','turqueza','ruta1','FG1-02004','FG1-02004 | bikini niñas ; talla-6 color: turqueza','-');</v>
      </c>
      <c r="V233" s="6">
        <v>19092</v>
      </c>
      <c r="W233" s="4" t="s">
        <v>4665</v>
      </c>
      <c r="X233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('producto_terminado','FG1','FG1-02004','bikini niñas','FG1-02004 | bikini niñas ; talla-6 color: turqueza','{"estampado_1":"turqueza","estampado_2":"na"}','{"spec":"na"}','{"precio_doc":77.7,"precio_unit":6.48,"precio_web":10,"precio_catalog":7.12,"precio_usd":1.99}','6','cocotfyma','unidad','activo','APT_E','turqueza','ruta1','FG1-02004','FG1-02004 | bikini niñas ; talla-6 color: turqueza','-');</v>
      </c>
    </row>
    <row r="234" spans="1:24" x14ac:dyDescent="0.2">
      <c r="A234" s="1">
        <v>230</v>
      </c>
      <c r="B234" s="1" t="s">
        <v>0</v>
      </c>
      <c r="C234" s="1" t="str">
        <f t="shared" si="23"/>
        <v>FG1</v>
      </c>
      <c r="D234" s="1" t="s">
        <v>233</v>
      </c>
      <c r="E234" s="1" t="s">
        <v>1311</v>
      </c>
      <c r="F234" s="13" t="str">
        <f t="shared" si="24"/>
        <v>FG1-03004 | bikini niñas ; talla-8 color: turqueza</v>
      </c>
      <c r="G234" s="13" t="str">
        <f t="shared" si="25"/>
        <v>{"estampado_1":"turqueza","estampado_2":"na"}</v>
      </c>
      <c r="H234" s="13" t="s">
        <v>1</v>
      </c>
      <c r="I234" s="13" t="s">
        <v>70</v>
      </c>
      <c r="J234" s="1">
        <v>8</v>
      </c>
      <c r="K234" s="13" t="s">
        <v>3</v>
      </c>
      <c r="L234" s="13" t="s">
        <v>4</v>
      </c>
      <c r="M234" s="13" t="s">
        <v>5</v>
      </c>
      <c r="N234" s="1" t="s">
        <v>6945</v>
      </c>
      <c r="O234" s="1" t="s">
        <v>1290</v>
      </c>
      <c r="P234" s="1" t="s">
        <v>2113</v>
      </c>
      <c r="Q234" s="1" t="str">
        <f t="shared" si="28"/>
        <v>FG1-03004</v>
      </c>
      <c r="R234" s="1" t="str">
        <f t="shared" si="29"/>
        <v>FG1-03004 | bikini niñas ; talla-8 color: turqueza</v>
      </c>
      <c r="S234" s="16" t="s">
        <v>1693</v>
      </c>
      <c r="T234" s="3" t="s">
        <v>1407</v>
      </c>
      <c r="U234" s="6" t="str">
        <f t="shared" si="26"/>
        <v>('producto_terminado','FG1','FG1-03004','bikini niñas','FG1-03004 | bikini niñas ; talla-8 color: turqueza','{"estampado_1":"turqueza","estampado_2":"na"}','{"spec":"na"}','{"precio_doc":82,"precio_unit":6.83,"precio_web":10,"precio_catalog":7.52,"precio_usd":2.1}','8','cocotfyma','unidad','activo','APT_E','turqueza','ruta1','FG1-03004','FG1-03004 | bikini niñas ; talla-8 color: turqueza','-');</v>
      </c>
      <c r="V234" s="6">
        <v>19093</v>
      </c>
      <c r="W234" s="4" t="s">
        <v>4665</v>
      </c>
      <c r="X234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('producto_terminado','FG1','FG1-03004','bikini niñas','FG1-03004 | bikini niñas ; talla-8 color: turqueza','{"estampado_1":"turqueza","estampado_2":"na"}','{"spec":"na"}','{"precio_doc":82,"precio_unit":6.83,"precio_web":10,"precio_catalog":7.52,"precio_usd":2.1}','8','cocotfyma','unidad','activo','APT_E','turqueza','ruta1','FG1-03004','FG1-03004 | bikini niñas ; talla-8 color: turqueza','-');</v>
      </c>
    </row>
    <row r="235" spans="1:24" x14ac:dyDescent="0.2">
      <c r="A235" s="1">
        <v>231</v>
      </c>
      <c r="B235" s="1" t="s">
        <v>0</v>
      </c>
      <c r="C235" s="1" t="str">
        <f t="shared" si="23"/>
        <v>FG1</v>
      </c>
      <c r="D235" s="1" t="s">
        <v>234</v>
      </c>
      <c r="E235" s="1" t="s">
        <v>1311</v>
      </c>
      <c r="F235" s="13" t="str">
        <f t="shared" si="24"/>
        <v>FG1-04004 | bikini niñas ; talla-10 color: turqueza</v>
      </c>
      <c r="G235" s="13" t="str">
        <f t="shared" si="25"/>
        <v>{"estampado_1":"turqueza","estampado_2":"na"}</v>
      </c>
      <c r="H235" s="13" t="s">
        <v>1</v>
      </c>
      <c r="I235" s="13" t="s">
        <v>70</v>
      </c>
      <c r="J235" s="1">
        <v>10</v>
      </c>
      <c r="K235" s="13" t="s">
        <v>3</v>
      </c>
      <c r="L235" s="13" t="s">
        <v>4</v>
      </c>
      <c r="M235" s="13" t="s">
        <v>5</v>
      </c>
      <c r="N235" s="1" t="s">
        <v>6945</v>
      </c>
      <c r="O235" s="1" t="s">
        <v>1290</v>
      </c>
      <c r="P235" s="1" t="s">
        <v>2113</v>
      </c>
      <c r="Q235" s="1" t="str">
        <f t="shared" si="28"/>
        <v>FG1-04004</v>
      </c>
      <c r="R235" s="1" t="str">
        <f t="shared" si="29"/>
        <v>FG1-04004 | bikini niñas ; talla-10 color: turqueza</v>
      </c>
      <c r="S235" s="16" t="s">
        <v>1693</v>
      </c>
      <c r="T235" s="3" t="s">
        <v>1407</v>
      </c>
      <c r="U235" s="6" t="str">
        <f t="shared" si="26"/>
        <v>('producto_terminado','FG1','FG1-04004','bikini niñas','FG1-04004 | bikini niñas ; talla-10 color: turqueza','{"estampado_1":"turqueza","estampado_2":"na"}','{"spec":"na"}','{"precio_doc":82,"precio_unit":6.83,"precio_web":10,"precio_catalog":7.52,"precio_usd":2.1}','10','cocotfyma','unidad','activo','APT_E','turqueza','ruta1','FG1-04004','FG1-04004 | bikini niñas ; talla-10 color: turqueza','-');</v>
      </c>
      <c r="V235" s="6">
        <v>19094</v>
      </c>
      <c r="W235" s="4" t="s">
        <v>4665</v>
      </c>
      <c r="X235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('producto_terminado','FG1','FG1-04004','bikini niñas','FG1-04004 | bikini niñas ; talla-10 color: turqueza','{"estampado_1":"turqueza","estampado_2":"na"}','{"spec":"na"}','{"precio_doc":82,"precio_unit":6.83,"precio_web":10,"precio_catalog":7.52,"precio_usd":2.1}','10','cocotfyma','unidad','activo','APT_E','turqueza','ruta1','FG1-04004','FG1-04004 | bikini niñas ; talla-10 color: turqueza','-');</v>
      </c>
    </row>
    <row r="236" spans="1:24" x14ac:dyDescent="0.2">
      <c r="A236" s="1">
        <v>232</v>
      </c>
      <c r="B236" s="1" t="s">
        <v>0</v>
      </c>
      <c r="C236" s="1" t="str">
        <f t="shared" si="23"/>
        <v>FG1</v>
      </c>
      <c r="D236" s="1" t="s">
        <v>235</v>
      </c>
      <c r="E236" s="1" t="s">
        <v>1311</v>
      </c>
      <c r="F236" s="13" t="str">
        <f t="shared" si="24"/>
        <v>FG1-05004 | bikini niñas ; talla-12 color: turqueza</v>
      </c>
      <c r="G236" s="13" t="str">
        <f t="shared" si="25"/>
        <v>{"estampado_1":"turqueza","estampado_2":"na"}</v>
      </c>
      <c r="H236" s="13" t="s">
        <v>1</v>
      </c>
      <c r="I236" s="13" t="s">
        <v>69</v>
      </c>
      <c r="J236" s="1">
        <v>12</v>
      </c>
      <c r="K236" s="13" t="s">
        <v>3</v>
      </c>
      <c r="L236" s="13" t="s">
        <v>4</v>
      </c>
      <c r="M236" s="13" t="s">
        <v>5</v>
      </c>
      <c r="N236" s="1" t="s">
        <v>6945</v>
      </c>
      <c r="O236" s="1" t="s">
        <v>1290</v>
      </c>
      <c r="P236" s="1" t="s">
        <v>2113</v>
      </c>
      <c r="Q236" s="1" t="str">
        <f t="shared" si="28"/>
        <v>FG1-05004</v>
      </c>
      <c r="R236" s="1" t="str">
        <f t="shared" si="29"/>
        <v>FG1-05004 | bikini niñas ; talla-12 color: turqueza</v>
      </c>
      <c r="S236" s="16" t="s">
        <v>1693</v>
      </c>
      <c r="T236" s="3" t="s">
        <v>1407</v>
      </c>
      <c r="U236" s="6" t="str">
        <f t="shared" si="26"/>
        <v>('producto_terminado','FG1','FG1-05004','bikini niñas','FG1-05004 | bikini niñas ; talla-12 color: turqueza','{"estampado_1":"turqueza","estampado_2":"na"}','{"spec":"na"}','{"precio_doc":77.7,"precio_unit":6.48,"precio_web":10,"precio_catalog":7.12,"precio_usd":1.99}','12','cocotfyma','unidad','activo','APT_E','turqueza','ruta1','FG1-05004','FG1-05004 | bikini niñas ; talla-12 color: turqueza','-');</v>
      </c>
      <c r="V236" s="6">
        <v>19095</v>
      </c>
      <c r="W236" s="4" t="s">
        <v>4665</v>
      </c>
      <c r="X236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('producto_terminado','FG1','FG1-05004','bikini niñas','FG1-05004 | bikini niñas ; talla-12 color: turqueza','{"estampado_1":"turqueza","estampado_2":"na"}','{"spec":"na"}','{"precio_doc":77.7,"precio_unit":6.48,"precio_web":10,"precio_catalog":7.12,"precio_usd":1.99}','12','cocotfyma','unidad','activo','APT_E','turqueza','ruta1','FG1-05004','FG1-05004 | bikini niñas ; talla-12 color: turqueza','-');</v>
      </c>
    </row>
    <row r="237" spans="1:24" x14ac:dyDescent="0.2">
      <c r="A237" s="1">
        <v>233</v>
      </c>
      <c r="B237" s="1" t="s">
        <v>0</v>
      </c>
      <c r="C237" s="1" t="str">
        <f t="shared" si="23"/>
        <v>FG1</v>
      </c>
      <c r="D237" s="1" t="s">
        <v>236</v>
      </c>
      <c r="E237" s="1" t="s">
        <v>1311</v>
      </c>
      <c r="F237" s="13" t="str">
        <f t="shared" si="24"/>
        <v>FG1-06004 | bikini niñas ; talla-14 color: turqueza</v>
      </c>
      <c r="G237" s="13" t="str">
        <f t="shared" si="25"/>
        <v>{"estampado_1":"turqueza","estampado_2":"na"}</v>
      </c>
      <c r="H237" s="13" t="s">
        <v>1</v>
      </c>
      <c r="I237" s="13" t="s">
        <v>69</v>
      </c>
      <c r="J237" s="1">
        <v>14</v>
      </c>
      <c r="K237" s="13" t="s">
        <v>3</v>
      </c>
      <c r="L237" s="13" t="s">
        <v>4</v>
      </c>
      <c r="M237" s="13" t="s">
        <v>5</v>
      </c>
      <c r="N237" s="1" t="s">
        <v>6945</v>
      </c>
      <c r="O237" s="1" t="s">
        <v>1290</v>
      </c>
      <c r="P237" s="1" t="s">
        <v>2113</v>
      </c>
      <c r="Q237" s="1" t="str">
        <f t="shared" si="28"/>
        <v>FG1-06004</v>
      </c>
      <c r="R237" s="1" t="str">
        <f t="shared" si="29"/>
        <v>FG1-06004 | bikini niñas ; talla-14 color: turqueza</v>
      </c>
      <c r="S237" s="16" t="s">
        <v>1693</v>
      </c>
      <c r="T237" s="3" t="s">
        <v>1407</v>
      </c>
      <c r="U237" s="6" t="str">
        <f t="shared" si="26"/>
        <v>('producto_terminado','FG1','FG1-06004','bikini niñas','FG1-06004 | bikini niñas ; talla-14 color: turqueza','{"estampado_1":"turqueza","estampado_2":"na"}','{"spec":"na"}','{"precio_doc":77.7,"precio_unit":6.48,"precio_web":10,"precio_catalog":7.12,"precio_usd":1.99}','14','cocotfyma','unidad','activo','APT_E','turqueza','ruta1','FG1-06004','FG1-06004 | bikini niñas ; talla-14 color: turqueza','-');</v>
      </c>
      <c r="V237" s="6">
        <v>19096</v>
      </c>
      <c r="W237" s="4" t="s">
        <v>4665</v>
      </c>
      <c r="X237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('producto_terminado','FG1','FG1-06004','bikini niñas','FG1-06004 | bikini niñas ; talla-14 color: turqueza','{"estampado_1":"turqueza","estampado_2":"na"}','{"spec":"na"}','{"precio_doc":77.7,"precio_unit":6.48,"precio_web":10,"precio_catalog":7.12,"precio_usd":1.99}','14','cocotfyma','unidad','activo','APT_E','turqueza','ruta1','FG1-06004','FG1-06004 | bikini niñas ; talla-14 color: turqueza','-');</v>
      </c>
    </row>
    <row r="238" spans="1:24" x14ac:dyDescent="0.2">
      <c r="A238" s="1">
        <v>234</v>
      </c>
      <c r="B238" s="1" t="s">
        <v>0</v>
      </c>
      <c r="C238" s="1" t="str">
        <f t="shared" si="23"/>
        <v>FG1</v>
      </c>
      <c r="D238" s="1" t="s">
        <v>237</v>
      </c>
      <c r="E238" s="1" t="s">
        <v>1311</v>
      </c>
      <c r="F238" s="13" t="str">
        <f t="shared" si="24"/>
        <v>FG1-07004 | bikini niñas ; talla-16 color: turqueza</v>
      </c>
      <c r="G238" s="13" t="str">
        <f t="shared" si="25"/>
        <v>{"estampado_1":"turqueza","estampado_2":"na"}</v>
      </c>
      <c r="H238" s="13" t="s">
        <v>1</v>
      </c>
      <c r="I238" s="13" t="s">
        <v>69</v>
      </c>
      <c r="J238" s="1">
        <v>16</v>
      </c>
      <c r="K238" s="13" t="s">
        <v>3</v>
      </c>
      <c r="L238" s="13" t="s">
        <v>4</v>
      </c>
      <c r="M238" s="13" t="s">
        <v>5</v>
      </c>
      <c r="N238" s="1" t="s">
        <v>6945</v>
      </c>
      <c r="O238" s="1" t="s">
        <v>1290</v>
      </c>
      <c r="P238" s="1" t="s">
        <v>2113</v>
      </c>
      <c r="Q238" s="1" t="str">
        <f t="shared" si="28"/>
        <v>FG1-07004</v>
      </c>
      <c r="R238" s="1" t="str">
        <f t="shared" si="29"/>
        <v>FG1-07004 | bikini niñas ; talla-16 color: turqueza</v>
      </c>
      <c r="S238" s="16" t="s">
        <v>1693</v>
      </c>
      <c r="T238" s="3" t="s">
        <v>1407</v>
      </c>
      <c r="U238" s="6" t="str">
        <f t="shared" si="26"/>
        <v>('producto_terminado','FG1','FG1-07004','bikini niñas','FG1-07004 | bikini niñas ; talla-16 color: turqueza','{"estampado_1":"turqueza","estampado_2":"na"}','{"spec":"na"}','{"precio_doc":77.7,"precio_unit":6.48,"precio_web":10,"precio_catalog":7.12,"precio_usd":1.99}','16','cocotfyma','unidad','activo','APT_E','turqueza','ruta1','FG1-07004','FG1-07004 | bikini niñas ; talla-16 color: turqueza','-');</v>
      </c>
      <c r="V238" s="6">
        <v>19097</v>
      </c>
      <c r="W238" s="4" t="s">
        <v>4665</v>
      </c>
      <c r="X238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('producto_terminado','FG1','FG1-07004','bikini niñas','FG1-07004 | bikini niñas ; talla-16 color: turqueza','{"estampado_1":"turqueza","estampado_2":"na"}','{"spec":"na"}','{"precio_doc":77.7,"precio_unit":6.48,"precio_web":10,"precio_catalog":7.12,"precio_usd":1.99}','16','cocotfyma','unidad','activo','APT_E','turqueza','ruta1','FG1-07004','FG1-07004 | bikini niñas ; talla-16 color: turqueza','-');</v>
      </c>
    </row>
    <row r="239" spans="1:24" x14ac:dyDescent="0.2">
      <c r="A239" s="1">
        <v>235</v>
      </c>
      <c r="B239" s="1" t="s">
        <v>0</v>
      </c>
      <c r="C239" s="1" t="str">
        <f t="shared" si="23"/>
        <v>FG1</v>
      </c>
      <c r="D239" s="1" t="s">
        <v>238</v>
      </c>
      <c r="E239" s="1" t="s">
        <v>1311</v>
      </c>
      <c r="F239" s="13" t="str">
        <f t="shared" si="24"/>
        <v>FG1-01005 | bikini niñas ; talla-4 color: amarillo</v>
      </c>
      <c r="G239" s="13" t="str">
        <f t="shared" si="25"/>
        <v>{"estampado_1":"amarillo","estampado_2":"na"}</v>
      </c>
      <c r="H239" s="13" t="s">
        <v>1</v>
      </c>
      <c r="I239" s="13" t="s">
        <v>70</v>
      </c>
      <c r="J239" s="1">
        <v>4</v>
      </c>
      <c r="K239" s="13" t="s">
        <v>3</v>
      </c>
      <c r="L239" s="13" t="s">
        <v>4</v>
      </c>
      <c r="M239" s="13" t="s">
        <v>5</v>
      </c>
      <c r="N239" s="1" t="s">
        <v>6945</v>
      </c>
      <c r="O239" s="1" t="s">
        <v>1288</v>
      </c>
      <c r="P239" s="1" t="s">
        <v>2113</v>
      </c>
      <c r="Q239" s="1" t="str">
        <f t="shared" si="28"/>
        <v>FG1-01005</v>
      </c>
      <c r="R239" s="1" t="str">
        <f t="shared" si="29"/>
        <v>FG1-01005 | bikini niñas ; talla-4 color: amarillo</v>
      </c>
      <c r="S239" s="16" t="s">
        <v>1693</v>
      </c>
      <c r="T239" s="3" t="s">
        <v>1407</v>
      </c>
      <c r="U239" s="6" t="str">
        <f t="shared" si="26"/>
        <v>('producto_terminado','FG1','FG1-01005','bikini niñas','FG1-01005 | bikini niñas ; talla-4 color: amarillo','{"estampado_1":"amarillo","estampado_2":"na"}','{"spec":"na"}','{"precio_doc":82,"precio_unit":6.83,"precio_web":10,"precio_catalog":7.52,"precio_usd":2.1}','4','cocotfyma','unidad','activo','APT_E','amarillo','ruta1','FG1-01005','FG1-01005 | bikini niñas ; talla-4 color: amarillo','-');</v>
      </c>
      <c r="V239" s="6">
        <v>19098</v>
      </c>
      <c r="W239" s="4" t="s">
        <v>4665</v>
      </c>
      <c r="X239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('producto_terminado','FG1','FG1-01005','bikini niñas','FG1-01005 | bikini niñas ; talla-4 color: amarillo','{"estampado_1":"amarillo","estampado_2":"na"}','{"spec":"na"}','{"precio_doc":82,"precio_unit":6.83,"precio_web":10,"precio_catalog":7.52,"precio_usd":2.1}','4','cocotfyma','unidad','activo','APT_E','amarillo','ruta1','FG1-01005','FG1-01005 | bikini niñas ; talla-4 color: amarillo','-');</v>
      </c>
    </row>
    <row r="240" spans="1:24" x14ac:dyDescent="0.2">
      <c r="A240" s="1">
        <v>236</v>
      </c>
      <c r="B240" s="1" t="s">
        <v>0</v>
      </c>
      <c r="C240" s="1" t="str">
        <f t="shared" si="23"/>
        <v>FG1</v>
      </c>
      <c r="D240" s="1" t="s">
        <v>239</v>
      </c>
      <c r="E240" s="1" t="s">
        <v>1311</v>
      </c>
      <c r="F240" s="13" t="str">
        <f t="shared" si="24"/>
        <v>FG1-02005 | bikini niñas ; talla-6 color: amarillo</v>
      </c>
      <c r="G240" s="13" t="str">
        <f t="shared" si="25"/>
        <v>{"estampado_1":"amarillo","estampado_2":"na"}</v>
      </c>
      <c r="H240" s="13" t="s">
        <v>1</v>
      </c>
      <c r="I240" s="13" t="s">
        <v>70</v>
      </c>
      <c r="J240" s="1">
        <v>6</v>
      </c>
      <c r="K240" s="13" t="s">
        <v>3</v>
      </c>
      <c r="L240" s="13" t="s">
        <v>4</v>
      </c>
      <c r="M240" s="13" t="s">
        <v>5</v>
      </c>
      <c r="N240" s="1" t="s">
        <v>6945</v>
      </c>
      <c r="O240" s="1" t="s">
        <v>1288</v>
      </c>
      <c r="P240" s="1" t="s">
        <v>2113</v>
      </c>
      <c r="Q240" s="1" t="str">
        <f t="shared" si="28"/>
        <v>FG1-02005</v>
      </c>
      <c r="R240" s="1" t="str">
        <f t="shared" si="29"/>
        <v>FG1-02005 | bikini niñas ; talla-6 color: amarillo</v>
      </c>
      <c r="S240" s="16" t="s">
        <v>1693</v>
      </c>
      <c r="T240" s="3" t="s">
        <v>1407</v>
      </c>
      <c r="U240" s="6" t="str">
        <f t="shared" si="26"/>
        <v>('producto_terminado','FG1','FG1-02005','bikini niñas','FG1-02005 | bikini niñas ; talla-6 color: amarillo','{"estampado_1":"amarillo","estampado_2":"na"}','{"spec":"na"}','{"precio_doc":82,"precio_unit":6.83,"precio_web":10,"precio_catalog":7.52,"precio_usd":2.1}','6','cocotfyma','unidad','activo','APT_E','amarillo','ruta1','FG1-02005','FG1-02005 | bikini niñas ; talla-6 color: amarillo','-');</v>
      </c>
      <c r="V240" s="6">
        <v>19099</v>
      </c>
      <c r="W240" s="4" t="s">
        <v>4665</v>
      </c>
      <c r="X240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('producto_terminado','FG1','FG1-02005','bikini niñas','FG1-02005 | bikini niñas ; talla-6 color: amarillo','{"estampado_1":"amarillo","estampado_2":"na"}','{"spec":"na"}','{"precio_doc":82,"precio_unit":6.83,"precio_web":10,"precio_catalog":7.52,"precio_usd":2.1}','6','cocotfyma','unidad','activo','APT_E','amarillo','ruta1','FG1-02005','FG1-02005 | bikini niñas ; talla-6 color: amarillo','-');</v>
      </c>
    </row>
    <row r="241" spans="1:24" x14ac:dyDescent="0.2">
      <c r="A241" s="1">
        <v>237</v>
      </c>
      <c r="B241" s="1" t="s">
        <v>0</v>
      </c>
      <c r="C241" s="1" t="str">
        <f t="shared" si="23"/>
        <v>FG1</v>
      </c>
      <c r="D241" s="1" t="s">
        <v>240</v>
      </c>
      <c r="E241" s="1" t="s">
        <v>1311</v>
      </c>
      <c r="F241" s="13" t="str">
        <f t="shared" si="24"/>
        <v>FG1-03005 | bikini niñas ; talla-8 color: amarillo</v>
      </c>
      <c r="G241" s="13" t="str">
        <f t="shared" si="25"/>
        <v>{"estampado_1":"amarillo","estampado_2":"na"}</v>
      </c>
      <c r="H241" s="13" t="s">
        <v>1</v>
      </c>
      <c r="I241" s="13" t="s">
        <v>69</v>
      </c>
      <c r="J241" s="1">
        <v>8</v>
      </c>
      <c r="K241" s="13" t="s">
        <v>3</v>
      </c>
      <c r="L241" s="13" t="s">
        <v>4</v>
      </c>
      <c r="M241" s="13" t="s">
        <v>5</v>
      </c>
      <c r="N241" s="1" t="s">
        <v>6945</v>
      </c>
      <c r="O241" s="1" t="s">
        <v>1288</v>
      </c>
      <c r="P241" s="1" t="s">
        <v>2113</v>
      </c>
      <c r="Q241" s="1" t="str">
        <f t="shared" si="28"/>
        <v>FG1-03005</v>
      </c>
      <c r="R241" s="1" t="str">
        <f t="shared" si="29"/>
        <v>FG1-03005 | bikini niñas ; talla-8 color: amarillo</v>
      </c>
      <c r="S241" s="16" t="s">
        <v>1693</v>
      </c>
      <c r="T241" s="3" t="s">
        <v>1407</v>
      </c>
      <c r="U241" s="6" t="str">
        <f t="shared" si="26"/>
        <v>('producto_terminado','FG1','FG1-03005','bikini niñas','FG1-03005 | bikini niñas ; talla-8 color: amarillo','{"estampado_1":"amarillo","estampado_2":"na"}','{"spec":"na"}','{"precio_doc":77.7,"precio_unit":6.48,"precio_web":10,"precio_catalog":7.12,"precio_usd":1.99}','8','cocotfyma','unidad','activo','APT_E','amarillo','ruta1','FG1-03005','FG1-03005 | bikini niñas ; talla-8 color: amarillo','-');</v>
      </c>
      <c r="V241" s="6">
        <v>19100</v>
      </c>
      <c r="W241" s="4" t="s">
        <v>4665</v>
      </c>
      <c r="X241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('producto_terminado','FG1','FG1-03005','bikini niñas','FG1-03005 | bikini niñas ; talla-8 color: amarillo','{"estampado_1":"amarillo","estampado_2":"na"}','{"spec":"na"}','{"precio_doc":77.7,"precio_unit":6.48,"precio_web":10,"precio_catalog":7.12,"precio_usd":1.99}','8','cocotfyma','unidad','activo','APT_E','amarillo','ruta1','FG1-03005','FG1-03005 | bikini niñas ; talla-8 color: amarillo','-');</v>
      </c>
    </row>
    <row r="242" spans="1:24" x14ac:dyDescent="0.2">
      <c r="A242" s="1">
        <v>238</v>
      </c>
      <c r="B242" s="1" t="s">
        <v>0</v>
      </c>
      <c r="C242" s="1" t="str">
        <f t="shared" si="23"/>
        <v>FG1</v>
      </c>
      <c r="D242" s="1" t="s">
        <v>241</v>
      </c>
      <c r="E242" s="1" t="s">
        <v>1311</v>
      </c>
      <c r="F242" s="13" t="str">
        <f t="shared" si="24"/>
        <v>FG1-04005 | bikini niñas ; talla-10 color: amarillo</v>
      </c>
      <c r="G242" s="13" t="str">
        <f t="shared" si="25"/>
        <v>{"estampado_1":"amarillo","estampado_2":"na"}</v>
      </c>
      <c r="H242" s="13" t="s">
        <v>1</v>
      </c>
      <c r="I242" s="13" t="s">
        <v>69</v>
      </c>
      <c r="J242" s="1">
        <v>10</v>
      </c>
      <c r="K242" s="13" t="s">
        <v>3</v>
      </c>
      <c r="L242" s="13" t="s">
        <v>4</v>
      </c>
      <c r="M242" s="13" t="s">
        <v>5</v>
      </c>
      <c r="N242" s="1" t="s">
        <v>6945</v>
      </c>
      <c r="O242" s="1" t="s">
        <v>1288</v>
      </c>
      <c r="P242" s="1" t="s">
        <v>2113</v>
      </c>
      <c r="Q242" s="1" t="str">
        <f t="shared" si="28"/>
        <v>FG1-04005</v>
      </c>
      <c r="R242" s="1" t="str">
        <f t="shared" si="29"/>
        <v>FG1-04005 | bikini niñas ; talla-10 color: amarillo</v>
      </c>
      <c r="S242" s="16" t="s">
        <v>1693</v>
      </c>
      <c r="T242" s="3" t="s">
        <v>1407</v>
      </c>
      <c r="U242" s="6" t="str">
        <f t="shared" si="26"/>
        <v>('producto_terminado','FG1','FG1-04005','bikini niñas','FG1-04005 | bikini niñas ; talla-10 color: amarillo','{"estampado_1":"amarillo","estampado_2":"na"}','{"spec":"na"}','{"precio_doc":77.7,"precio_unit":6.48,"precio_web":10,"precio_catalog":7.12,"precio_usd":1.99}','10','cocotfyma','unidad','activo','APT_E','amarillo','ruta1','FG1-04005','FG1-04005 | bikini niñas ; talla-10 color: amarillo','-');</v>
      </c>
      <c r="V242" s="6">
        <v>19101</v>
      </c>
      <c r="W242" s="4" t="s">
        <v>4665</v>
      </c>
      <c r="X242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('producto_terminado','FG1','FG1-04005','bikini niñas','FG1-04005 | bikini niñas ; talla-10 color: amarillo','{"estampado_1":"amarillo","estampado_2":"na"}','{"spec":"na"}','{"precio_doc":77.7,"precio_unit":6.48,"precio_web":10,"precio_catalog":7.12,"precio_usd":1.99}','10','cocotfyma','unidad','activo','APT_E','amarillo','ruta1','FG1-04005','FG1-04005 | bikini niñas ; talla-10 color: amarillo','-');</v>
      </c>
    </row>
    <row r="243" spans="1:24" x14ac:dyDescent="0.2">
      <c r="A243" s="1">
        <v>239</v>
      </c>
      <c r="B243" s="1" t="s">
        <v>0</v>
      </c>
      <c r="C243" s="1" t="str">
        <f t="shared" si="23"/>
        <v>FG1</v>
      </c>
      <c r="D243" s="1" t="s">
        <v>242</v>
      </c>
      <c r="E243" s="1" t="s">
        <v>1311</v>
      </c>
      <c r="F243" s="13" t="str">
        <f t="shared" si="24"/>
        <v>FG1-05005 | bikini niñas ; talla-12 color: amarillo</v>
      </c>
      <c r="G243" s="13" t="str">
        <f t="shared" si="25"/>
        <v>{"estampado_1":"amarillo","estampado_2":"na"}</v>
      </c>
      <c r="H243" s="13" t="s">
        <v>1</v>
      </c>
      <c r="I243" s="13" t="s">
        <v>69</v>
      </c>
      <c r="J243" s="1">
        <v>12</v>
      </c>
      <c r="K243" s="13" t="s">
        <v>3</v>
      </c>
      <c r="L243" s="13" t="s">
        <v>4</v>
      </c>
      <c r="M243" s="13" t="s">
        <v>5</v>
      </c>
      <c r="N243" s="1" t="s">
        <v>6945</v>
      </c>
      <c r="O243" s="1" t="s">
        <v>1288</v>
      </c>
      <c r="P243" s="1" t="s">
        <v>2113</v>
      </c>
      <c r="Q243" s="1" t="str">
        <f t="shared" si="28"/>
        <v>FG1-05005</v>
      </c>
      <c r="R243" s="1" t="str">
        <f t="shared" si="29"/>
        <v>FG1-05005 | bikini niñas ; talla-12 color: amarillo</v>
      </c>
      <c r="S243" s="16" t="s">
        <v>1693</v>
      </c>
      <c r="T243" s="3" t="s">
        <v>1407</v>
      </c>
      <c r="U243" s="6" t="str">
        <f t="shared" si="26"/>
        <v>('producto_terminado','FG1','FG1-05005','bikini niñas','FG1-05005 | bikini niñas ; talla-12 color: amarillo','{"estampado_1":"amarillo","estampado_2":"na"}','{"spec":"na"}','{"precio_doc":77.7,"precio_unit":6.48,"precio_web":10,"precio_catalog":7.12,"precio_usd":1.99}','12','cocotfyma','unidad','activo','APT_E','amarillo','ruta1','FG1-05005','FG1-05005 | bikini niñas ; talla-12 color: amarillo','-');</v>
      </c>
      <c r="V243" s="6">
        <v>19102</v>
      </c>
      <c r="W243" s="4" t="s">
        <v>4665</v>
      </c>
      <c r="X243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('producto_terminado','FG1','FG1-05005','bikini niñas','FG1-05005 | bikini niñas ; talla-12 color: amarillo','{"estampado_1":"amarillo","estampado_2":"na"}','{"spec":"na"}','{"precio_doc":77.7,"precio_unit":6.48,"precio_web":10,"precio_catalog":7.12,"precio_usd":1.99}','12','cocotfyma','unidad','activo','APT_E','amarillo','ruta1','FG1-05005','FG1-05005 | bikini niñas ; talla-12 color: amarillo','-');</v>
      </c>
    </row>
    <row r="244" spans="1:24" x14ac:dyDescent="0.2">
      <c r="A244" s="1">
        <v>240</v>
      </c>
      <c r="B244" s="1" t="s">
        <v>0</v>
      </c>
      <c r="C244" s="1" t="str">
        <f t="shared" si="23"/>
        <v>FG1</v>
      </c>
      <c r="D244" s="1" t="s">
        <v>243</v>
      </c>
      <c r="E244" s="1" t="s">
        <v>1311</v>
      </c>
      <c r="F244" s="13" t="str">
        <f t="shared" si="24"/>
        <v>FG1-06005 | bikini niñas ; talla-14 color: amarillo</v>
      </c>
      <c r="G244" s="13" t="str">
        <f t="shared" si="25"/>
        <v>{"estampado_1":"amarillo","estampado_2":"na"}</v>
      </c>
      <c r="H244" s="13" t="s">
        <v>1</v>
      </c>
      <c r="I244" s="13" t="s">
        <v>70</v>
      </c>
      <c r="J244" s="1">
        <v>14</v>
      </c>
      <c r="K244" s="13" t="s">
        <v>3</v>
      </c>
      <c r="L244" s="13" t="s">
        <v>4</v>
      </c>
      <c r="M244" s="13" t="s">
        <v>5</v>
      </c>
      <c r="N244" s="1" t="s">
        <v>6945</v>
      </c>
      <c r="O244" s="1" t="s">
        <v>1288</v>
      </c>
      <c r="P244" s="1" t="s">
        <v>2113</v>
      </c>
      <c r="Q244" s="1" t="str">
        <f t="shared" si="28"/>
        <v>FG1-06005</v>
      </c>
      <c r="R244" s="1" t="str">
        <f t="shared" si="29"/>
        <v>FG1-06005 | bikini niñas ; talla-14 color: amarillo</v>
      </c>
      <c r="S244" s="16" t="s">
        <v>1693</v>
      </c>
      <c r="T244" s="3" t="s">
        <v>1407</v>
      </c>
      <c r="U244" s="6" t="str">
        <f t="shared" si="26"/>
        <v>('producto_terminado','FG1','FG1-06005','bikini niñas','FG1-06005 | bikini niñas ; talla-14 color: amarillo','{"estampado_1":"amarillo","estampado_2":"na"}','{"spec":"na"}','{"precio_doc":82,"precio_unit":6.83,"precio_web":10,"precio_catalog":7.52,"precio_usd":2.1}','14','cocotfyma','unidad','activo','APT_E','amarillo','ruta1','FG1-06005','FG1-06005 | bikini niñas ; talla-14 color: amarillo','-');</v>
      </c>
      <c r="V244" s="6">
        <v>19103</v>
      </c>
      <c r="W244" s="4" t="s">
        <v>4665</v>
      </c>
      <c r="X244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('producto_terminado','FG1','FG1-06005','bikini niñas','FG1-06005 | bikini niñas ; talla-14 color: amarillo','{"estampado_1":"amarillo","estampado_2":"na"}','{"spec":"na"}','{"precio_doc":82,"precio_unit":6.83,"precio_web":10,"precio_catalog":7.52,"precio_usd":2.1}','14','cocotfyma','unidad','activo','APT_E','amarillo','ruta1','FG1-06005','FG1-06005 | bikini niñas ; talla-14 color: amarillo','-');</v>
      </c>
    </row>
    <row r="245" spans="1:24" x14ac:dyDescent="0.2">
      <c r="A245" s="1">
        <v>241</v>
      </c>
      <c r="B245" s="1" t="s">
        <v>0</v>
      </c>
      <c r="C245" s="1" t="str">
        <f t="shared" si="23"/>
        <v>FG1</v>
      </c>
      <c r="D245" s="1" t="s">
        <v>244</v>
      </c>
      <c r="E245" s="1" t="s">
        <v>1311</v>
      </c>
      <c r="F245" s="13" t="str">
        <f t="shared" si="24"/>
        <v>FG1-07005 | bikini niñas ; talla-16 color: amarillo</v>
      </c>
      <c r="G245" s="13" t="str">
        <f t="shared" si="25"/>
        <v>{"estampado_1":"amarillo","estampado_2":"na"}</v>
      </c>
      <c r="H245" s="13" t="s">
        <v>1</v>
      </c>
      <c r="I245" s="13" t="s">
        <v>70</v>
      </c>
      <c r="J245" s="1">
        <v>16</v>
      </c>
      <c r="K245" s="13" t="s">
        <v>3</v>
      </c>
      <c r="L245" s="13" t="s">
        <v>4</v>
      </c>
      <c r="M245" s="13" t="s">
        <v>5</v>
      </c>
      <c r="N245" s="1" t="s">
        <v>6945</v>
      </c>
      <c r="O245" s="1" t="s">
        <v>1288</v>
      </c>
      <c r="P245" s="1" t="s">
        <v>2113</v>
      </c>
      <c r="Q245" s="1" t="str">
        <f t="shared" si="28"/>
        <v>FG1-07005</v>
      </c>
      <c r="R245" s="1" t="str">
        <f t="shared" si="29"/>
        <v>FG1-07005 | bikini niñas ; talla-16 color: amarillo</v>
      </c>
      <c r="S245" s="16" t="s">
        <v>1693</v>
      </c>
      <c r="T245" s="3" t="s">
        <v>1407</v>
      </c>
      <c r="U245" s="6" t="str">
        <f t="shared" si="26"/>
        <v>('producto_terminado','FG1','FG1-07005','bikini niñas','FG1-07005 | bikini niñas ; talla-16 color: amarillo','{"estampado_1":"amarillo","estampado_2":"na"}','{"spec":"na"}','{"precio_doc":82,"precio_unit":6.83,"precio_web":10,"precio_catalog":7.52,"precio_usd":2.1}','16','cocotfyma','unidad','activo','APT_E','amarillo','ruta1','FG1-07005','FG1-07005 | bikini niñas ; talla-16 color: amarillo','-');</v>
      </c>
      <c r="V245" s="6">
        <v>19104</v>
      </c>
      <c r="W245" s="4" t="s">
        <v>4665</v>
      </c>
      <c r="X245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('producto_terminado','FG1','FG1-07005','bikini niñas','FG1-07005 | bikini niñas ; talla-16 color: amarillo','{"estampado_1":"amarillo","estampado_2":"na"}','{"spec":"na"}','{"precio_doc":82,"precio_unit":6.83,"precio_web":10,"precio_catalog":7.52,"precio_usd":2.1}','16','cocotfyma','unidad','activo','APT_E','amarillo','ruta1','FG1-07005','FG1-07005 | bikini niñas ; talla-16 color: amarillo','-');</v>
      </c>
    </row>
    <row r="246" spans="1:24" x14ac:dyDescent="0.2">
      <c r="A246" s="1">
        <v>242</v>
      </c>
      <c r="B246" s="1" t="s">
        <v>0</v>
      </c>
      <c r="C246" s="1" t="str">
        <f t="shared" si="23"/>
        <v>FG1</v>
      </c>
      <c r="D246" s="1" t="s">
        <v>245</v>
      </c>
      <c r="E246" s="1" t="s">
        <v>1311</v>
      </c>
      <c r="F246" s="13" t="str">
        <f t="shared" si="24"/>
        <v>FG1-01006 | bikini niñas ; talla-4 color: naranja</v>
      </c>
      <c r="G246" s="13" t="str">
        <f t="shared" si="25"/>
        <v>{"estampado_1":"naranja","estampado_2":"na"}</v>
      </c>
      <c r="H246" s="13" t="s">
        <v>1</v>
      </c>
      <c r="I246" s="13" t="s">
        <v>69</v>
      </c>
      <c r="J246" s="1">
        <v>4</v>
      </c>
      <c r="K246" s="13" t="s">
        <v>3</v>
      </c>
      <c r="L246" s="13" t="s">
        <v>4</v>
      </c>
      <c r="M246" s="13" t="s">
        <v>5</v>
      </c>
      <c r="N246" s="1" t="s">
        <v>6945</v>
      </c>
      <c r="O246" s="1" t="s">
        <v>1292</v>
      </c>
      <c r="P246" s="1" t="s">
        <v>2113</v>
      </c>
      <c r="Q246" s="1" t="str">
        <f t="shared" si="28"/>
        <v>FG1-01006</v>
      </c>
      <c r="R246" s="1" t="str">
        <f t="shared" si="29"/>
        <v>FG1-01006 | bikini niñas ; talla-4 color: naranja</v>
      </c>
      <c r="S246" s="16" t="s">
        <v>1693</v>
      </c>
      <c r="T246" s="3" t="s">
        <v>1407</v>
      </c>
      <c r="U246" s="6" t="str">
        <f t="shared" si="26"/>
        <v>('producto_terminado','FG1','FG1-01006','bikini niñas','FG1-01006 | bikini niñas ; talla-4 color: naranja','{"estampado_1":"naranja","estampado_2":"na"}','{"spec":"na"}','{"precio_doc":77.7,"precio_unit":6.48,"precio_web":10,"precio_catalog":7.12,"precio_usd":1.99}','4','cocotfyma','unidad','activo','APT_E','naranja','ruta1','FG1-01006','FG1-01006 | bikini niñas ; talla-4 color: naranja','-');</v>
      </c>
      <c r="V246" s="6">
        <v>19105</v>
      </c>
      <c r="W246" s="4" t="s">
        <v>4665</v>
      </c>
      <c r="X246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('producto_terminado','FG1','FG1-01006','bikini niñas','FG1-01006 | bikini niñas ; talla-4 color: naranja','{"estampado_1":"naranja","estampado_2":"na"}','{"spec":"na"}','{"precio_doc":77.7,"precio_unit":6.48,"precio_web":10,"precio_catalog":7.12,"precio_usd":1.99}','4','cocotfyma','unidad','activo','APT_E','naranja','ruta1','FG1-01006','FG1-01006 | bikini niñas ; talla-4 color: naranja','-');</v>
      </c>
    </row>
    <row r="247" spans="1:24" x14ac:dyDescent="0.2">
      <c r="A247" s="1">
        <v>243</v>
      </c>
      <c r="B247" s="1" t="s">
        <v>0</v>
      </c>
      <c r="C247" s="1" t="str">
        <f t="shared" si="23"/>
        <v>FG1</v>
      </c>
      <c r="D247" s="1" t="s">
        <v>246</v>
      </c>
      <c r="E247" s="1" t="s">
        <v>1311</v>
      </c>
      <c r="F247" s="13" t="str">
        <f t="shared" si="24"/>
        <v>FG1-02006 | bikini niñas ; talla-6 color: naranja</v>
      </c>
      <c r="G247" s="13" t="str">
        <f t="shared" si="25"/>
        <v>{"estampado_1":"naranja","estampado_2":"na"}</v>
      </c>
      <c r="H247" s="13" t="s">
        <v>1</v>
      </c>
      <c r="I247" s="13" t="s">
        <v>69</v>
      </c>
      <c r="J247" s="1">
        <v>6</v>
      </c>
      <c r="K247" s="13" t="s">
        <v>3</v>
      </c>
      <c r="L247" s="13" t="s">
        <v>4</v>
      </c>
      <c r="M247" s="13" t="s">
        <v>5</v>
      </c>
      <c r="N247" s="1" t="s">
        <v>6945</v>
      </c>
      <c r="O247" s="1" t="s">
        <v>1292</v>
      </c>
      <c r="P247" s="1" t="s">
        <v>2113</v>
      </c>
      <c r="Q247" s="1" t="str">
        <f t="shared" si="28"/>
        <v>FG1-02006</v>
      </c>
      <c r="R247" s="1" t="str">
        <f t="shared" si="29"/>
        <v>FG1-02006 | bikini niñas ; talla-6 color: naranja</v>
      </c>
      <c r="S247" s="16" t="s">
        <v>1693</v>
      </c>
      <c r="T247" s="3" t="s">
        <v>1407</v>
      </c>
      <c r="U247" s="6" t="str">
        <f t="shared" si="26"/>
        <v>('producto_terminado','FG1','FG1-02006','bikini niñas','FG1-02006 | bikini niñas ; talla-6 color: naranja','{"estampado_1":"naranja","estampado_2":"na"}','{"spec":"na"}','{"precio_doc":77.7,"precio_unit":6.48,"precio_web":10,"precio_catalog":7.12,"precio_usd":1.99}','6','cocotfyma','unidad','activo','APT_E','naranja','ruta1','FG1-02006','FG1-02006 | bikini niñas ; talla-6 color: naranja','-');</v>
      </c>
      <c r="V247" s="6">
        <v>19106</v>
      </c>
      <c r="W247" s="4" t="s">
        <v>4665</v>
      </c>
      <c r="X247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('producto_terminado','FG1','FG1-02006','bikini niñas','FG1-02006 | bikini niñas ; talla-6 color: naranja','{"estampado_1":"naranja","estampado_2":"na"}','{"spec":"na"}','{"precio_doc":77.7,"precio_unit":6.48,"precio_web":10,"precio_catalog":7.12,"precio_usd":1.99}','6','cocotfyma','unidad','activo','APT_E','naranja','ruta1','FG1-02006','FG1-02006 | bikini niñas ; talla-6 color: naranja','-');</v>
      </c>
    </row>
    <row r="248" spans="1:24" x14ac:dyDescent="0.2">
      <c r="A248" s="1">
        <v>244</v>
      </c>
      <c r="B248" s="1" t="s">
        <v>0</v>
      </c>
      <c r="C248" s="1" t="str">
        <f t="shared" si="23"/>
        <v>FG1</v>
      </c>
      <c r="D248" s="1" t="s">
        <v>247</v>
      </c>
      <c r="E248" s="1" t="s">
        <v>1311</v>
      </c>
      <c r="F248" s="13" t="str">
        <f t="shared" si="24"/>
        <v>FG1-03006 | bikini niñas ; talla-8 color: naranja</v>
      </c>
      <c r="G248" s="13" t="str">
        <f t="shared" si="25"/>
        <v>{"estampado_1":"naranja","estampado_2":"na"}</v>
      </c>
      <c r="H248" s="13" t="s">
        <v>1</v>
      </c>
      <c r="I248" s="13" t="s">
        <v>69</v>
      </c>
      <c r="J248" s="1">
        <v>8</v>
      </c>
      <c r="K248" s="13" t="s">
        <v>3</v>
      </c>
      <c r="L248" s="13" t="s">
        <v>4</v>
      </c>
      <c r="M248" s="13" t="s">
        <v>5</v>
      </c>
      <c r="N248" s="1" t="s">
        <v>6945</v>
      </c>
      <c r="O248" s="1" t="s">
        <v>1292</v>
      </c>
      <c r="P248" s="1" t="s">
        <v>2113</v>
      </c>
      <c r="Q248" s="1" t="str">
        <f t="shared" si="28"/>
        <v>FG1-03006</v>
      </c>
      <c r="R248" s="1" t="str">
        <f t="shared" si="29"/>
        <v>FG1-03006 | bikini niñas ; talla-8 color: naranja</v>
      </c>
      <c r="S248" s="16" t="s">
        <v>1693</v>
      </c>
      <c r="T248" s="3" t="s">
        <v>1407</v>
      </c>
      <c r="U248" s="6" t="str">
        <f t="shared" si="26"/>
        <v>('producto_terminado','FG1','FG1-03006','bikini niñas','FG1-03006 | bikini niñas ; talla-8 color: naranja','{"estampado_1":"naranja","estampado_2":"na"}','{"spec":"na"}','{"precio_doc":77.7,"precio_unit":6.48,"precio_web":10,"precio_catalog":7.12,"precio_usd":1.99}','8','cocotfyma','unidad','activo','APT_E','naranja','ruta1','FG1-03006','FG1-03006 | bikini niñas ; talla-8 color: naranja','-');</v>
      </c>
      <c r="V248" s="6">
        <v>19107</v>
      </c>
      <c r="W248" s="4" t="s">
        <v>4665</v>
      </c>
      <c r="X248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('producto_terminado','FG1','FG1-03006','bikini niñas','FG1-03006 | bikini niñas ; talla-8 color: naranja','{"estampado_1":"naranja","estampado_2":"na"}','{"spec":"na"}','{"precio_doc":77.7,"precio_unit":6.48,"precio_web":10,"precio_catalog":7.12,"precio_usd":1.99}','8','cocotfyma','unidad','activo','APT_E','naranja','ruta1','FG1-03006','FG1-03006 | bikini niñas ; talla-8 color: naranja','-');</v>
      </c>
    </row>
    <row r="249" spans="1:24" x14ac:dyDescent="0.2">
      <c r="A249" s="1">
        <v>245</v>
      </c>
      <c r="B249" s="1" t="s">
        <v>0</v>
      </c>
      <c r="C249" s="1" t="str">
        <f t="shared" si="23"/>
        <v>FG1</v>
      </c>
      <c r="D249" s="1" t="s">
        <v>248</v>
      </c>
      <c r="E249" s="1" t="s">
        <v>1311</v>
      </c>
      <c r="F249" s="13" t="str">
        <f t="shared" si="24"/>
        <v>FG1-04006 | bikini niñas ; talla-10 color: naranja</v>
      </c>
      <c r="G249" s="13" t="str">
        <f t="shared" si="25"/>
        <v>{"estampado_1":"naranja","estampado_2":"na"}</v>
      </c>
      <c r="H249" s="13" t="s">
        <v>1</v>
      </c>
      <c r="I249" s="13" t="s">
        <v>70</v>
      </c>
      <c r="J249" s="1">
        <v>10</v>
      </c>
      <c r="K249" s="13" t="s">
        <v>3</v>
      </c>
      <c r="L249" s="13" t="s">
        <v>4</v>
      </c>
      <c r="M249" s="13" t="s">
        <v>5</v>
      </c>
      <c r="N249" s="1" t="s">
        <v>6945</v>
      </c>
      <c r="O249" s="1" t="s">
        <v>1292</v>
      </c>
      <c r="P249" s="1" t="s">
        <v>2113</v>
      </c>
      <c r="Q249" s="1" t="str">
        <f t="shared" si="28"/>
        <v>FG1-04006</v>
      </c>
      <c r="R249" s="1" t="str">
        <f t="shared" si="29"/>
        <v>FG1-04006 | bikini niñas ; talla-10 color: naranja</v>
      </c>
      <c r="S249" s="16" t="s">
        <v>1693</v>
      </c>
      <c r="T249" s="3" t="s">
        <v>1407</v>
      </c>
      <c r="U249" s="6" t="str">
        <f t="shared" si="26"/>
        <v>('producto_terminado','FG1','FG1-04006','bikini niñas','FG1-04006 | bikini niñas ; talla-10 color: naranja','{"estampado_1":"naranja","estampado_2":"na"}','{"spec":"na"}','{"precio_doc":82,"precio_unit":6.83,"precio_web":10,"precio_catalog":7.52,"precio_usd":2.1}','10','cocotfyma','unidad','activo','APT_E','naranja','ruta1','FG1-04006','FG1-04006 | bikini niñas ; talla-10 color: naranja','-');</v>
      </c>
      <c r="V249" s="6">
        <v>19108</v>
      </c>
      <c r="W249" s="4" t="s">
        <v>4665</v>
      </c>
      <c r="X249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('producto_terminado','FG1','FG1-04006','bikini niñas','FG1-04006 | bikini niñas ; talla-10 color: naranja','{"estampado_1":"naranja","estampado_2":"na"}','{"spec":"na"}','{"precio_doc":82,"precio_unit":6.83,"precio_web":10,"precio_catalog":7.52,"precio_usd":2.1}','10','cocotfyma','unidad','activo','APT_E','naranja','ruta1','FG1-04006','FG1-04006 | bikini niñas ; talla-10 color: naranja','-');</v>
      </c>
    </row>
    <row r="250" spans="1:24" x14ac:dyDescent="0.2">
      <c r="A250" s="1">
        <v>246</v>
      </c>
      <c r="B250" s="1" t="s">
        <v>0</v>
      </c>
      <c r="C250" s="1" t="str">
        <f t="shared" si="23"/>
        <v>FG1</v>
      </c>
      <c r="D250" s="1" t="s">
        <v>249</v>
      </c>
      <c r="E250" s="1" t="s">
        <v>1311</v>
      </c>
      <c r="F250" s="13" t="str">
        <f t="shared" si="24"/>
        <v>FG1-05006 | bikini niñas ; talla-12 color: naranja</v>
      </c>
      <c r="G250" s="13" t="str">
        <f t="shared" si="25"/>
        <v>{"estampado_1":"naranja","estampado_2":"na"}</v>
      </c>
      <c r="H250" s="13" t="s">
        <v>1</v>
      </c>
      <c r="I250" s="13" t="s">
        <v>70</v>
      </c>
      <c r="J250" s="1">
        <v>12</v>
      </c>
      <c r="K250" s="13" t="s">
        <v>3</v>
      </c>
      <c r="L250" s="13" t="s">
        <v>4</v>
      </c>
      <c r="M250" s="13" t="s">
        <v>5</v>
      </c>
      <c r="N250" s="1" t="s">
        <v>6945</v>
      </c>
      <c r="O250" s="1" t="s">
        <v>1292</v>
      </c>
      <c r="P250" s="1" t="s">
        <v>2113</v>
      </c>
      <c r="Q250" s="1" t="str">
        <f t="shared" si="28"/>
        <v>FG1-05006</v>
      </c>
      <c r="R250" s="1" t="str">
        <f t="shared" si="29"/>
        <v>FG1-05006 | bikini niñas ; talla-12 color: naranja</v>
      </c>
      <c r="S250" s="16" t="s">
        <v>1693</v>
      </c>
      <c r="T250" s="3" t="s">
        <v>1407</v>
      </c>
      <c r="U250" s="6" t="str">
        <f t="shared" si="26"/>
        <v>('producto_terminado','FG1','FG1-05006','bikini niñas','FG1-05006 | bikini niñas ; talla-12 color: naranja','{"estampado_1":"naranja","estampado_2":"na"}','{"spec":"na"}','{"precio_doc":82,"precio_unit":6.83,"precio_web":10,"precio_catalog":7.52,"precio_usd":2.1}','12','cocotfyma','unidad','activo','APT_E','naranja','ruta1','FG1-05006','FG1-05006 | bikini niñas ; talla-12 color: naranja','-');</v>
      </c>
      <c r="V250" s="6">
        <v>19109</v>
      </c>
      <c r="W250" s="4" t="s">
        <v>4665</v>
      </c>
      <c r="X250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('producto_terminado','FG1','FG1-05006','bikini niñas','FG1-05006 | bikini niñas ; talla-12 color: naranja','{"estampado_1":"naranja","estampado_2":"na"}','{"spec":"na"}','{"precio_doc":82,"precio_unit":6.83,"precio_web":10,"precio_catalog":7.52,"precio_usd":2.1}','12','cocotfyma','unidad','activo','APT_E','naranja','ruta1','FG1-05006','FG1-05006 | bikini niñas ; talla-12 color: naranja','-');</v>
      </c>
    </row>
    <row r="251" spans="1:24" x14ac:dyDescent="0.2">
      <c r="A251" s="1">
        <v>247</v>
      </c>
      <c r="B251" s="1" t="s">
        <v>0</v>
      </c>
      <c r="C251" s="1" t="str">
        <f t="shared" si="23"/>
        <v>FG1</v>
      </c>
      <c r="D251" s="1" t="s">
        <v>250</v>
      </c>
      <c r="E251" s="1" t="s">
        <v>1311</v>
      </c>
      <c r="F251" s="13" t="str">
        <f t="shared" si="24"/>
        <v>FG1-06006 | bikini niñas ; talla-14 color: naranja</v>
      </c>
      <c r="G251" s="13" t="str">
        <f t="shared" si="25"/>
        <v>{"estampado_1":"naranja","estampado_2":"na"}</v>
      </c>
      <c r="H251" s="13" t="s">
        <v>1</v>
      </c>
      <c r="I251" s="13" t="s">
        <v>69</v>
      </c>
      <c r="J251" s="1">
        <v>14</v>
      </c>
      <c r="K251" s="13" t="s">
        <v>3</v>
      </c>
      <c r="L251" s="13" t="s">
        <v>4</v>
      </c>
      <c r="M251" s="13" t="s">
        <v>5</v>
      </c>
      <c r="N251" s="1" t="s">
        <v>6945</v>
      </c>
      <c r="O251" s="1" t="s">
        <v>1292</v>
      </c>
      <c r="P251" s="1" t="s">
        <v>2113</v>
      </c>
      <c r="Q251" s="1" t="str">
        <f t="shared" si="28"/>
        <v>FG1-06006</v>
      </c>
      <c r="R251" s="1" t="str">
        <f t="shared" si="29"/>
        <v>FG1-06006 | bikini niñas ; talla-14 color: naranja</v>
      </c>
      <c r="S251" s="16" t="s">
        <v>1693</v>
      </c>
      <c r="T251" s="3" t="s">
        <v>1407</v>
      </c>
      <c r="U251" s="6" t="str">
        <f t="shared" si="26"/>
        <v>('producto_terminado','FG1','FG1-06006','bikini niñas','FG1-06006 | bikini niñas ; talla-14 color: naranja','{"estampado_1":"naranja","estampado_2":"na"}','{"spec":"na"}','{"precio_doc":77.7,"precio_unit":6.48,"precio_web":10,"precio_catalog":7.12,"precio_usd":1.99}','14','cocotfyma','unidad','activo','APT_E','naranja','ruta1','FG1-06006','FG1-06006 | bikini niñas ; talla-14 color: naranja','-');</v>
      </c>
      <c r="V251" s="6">
        <v>19110</v>
      </c>
      <c r="W251" s="4" t="s">
        <v>4665</v>
      </c>
      <c r="X251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('producto_terminado','FG1','FG1-06006','bikini niñas','FG1-06006 | bikini niñas ; talla-14 color: naranja','{"estampado_1":"naranja","estampado_2":"na"}','{"spec":"na"}','{"precio_doc":77.7,"precio_unit":6.48,"precio_web":10,"precio_catalog":7.12,"precio_usd":1.99}','14','cocotfyma','unidad','activo','APT_E','naranja','ruta1','FG1-06006','FG1-06006 | bikini niñas ; talla-14 color: naranja','-');</v>
      </c>
    </row>
    <row r="252" spans="1:24" x14ac:dyDescent="0.2">
      <c r="A252" s="1">
        <v>248</v>
      </c>
      <c r="B252" s="1" t="s">
        <v>0</v>
      </c>
      <c r="C252" s="1" t="str">
        <f t="shared" si="23"/>
        <v>FG1</v>
      </c>
      <c r="D252" s="1" t="s">
        <v>251</v>
      </c>
      <c r="E252" s="1" t="s">
        <v>1311</v>
      </c>
      <c r="F252" s="13" t="str">
        <f t="shared" si="24"/>
        <v>FG1-07006 | bikini niñas ; talla-16 color: naranja</v>
      </c>
      <c r="G252" s="13" t="str">
        <f t="shared" si="25"/>
        <v>{"estampado_1":"naranja","estampado_2":"na"}</v>
      </c>
      <c r="H252" s="13" t="s">
        <v>1</v>
      </c>
      <c r="I252" s="13" t="s">
        <v>69</v>
      </c>
      <c r="J252" s="1">
        <v>16</v>
      </c>
      <c r="K252" s="13" t="s">
        <v>3</v>
      </c>
      <c r="L252" s="13" t="s">
        <v>4</v>
      </c>
      <c r="M252" s="13" t="s">
        <v>5</v>
      </c>
      <c r="N252" s="1" t="s">
        <v>6945</v>
      </c>
      <c r="O252" s="1" t="s">
        <v>1292</v>
      </c>
      <c r="P252" s="1" t="s">
        <v>2113</v>
      </c>
      <c r="Q252" s="1" t="str">
        <f t="shared" si="28"/>
        <v>FG1-07006</v>
      </c>
      <c r="R252" s="1" t="str">
        <f t="shared" si="29"/>
        <v>FG1-07006 | bikini niñas ; talla-16 color: naranja</v>
      </c>
      <c r="S252" s="16" t="s">
        <v>1693</v>
      </c>
      <c r="T252" s="3" t="s">
        <v>1407</v>
      </c>
      <c r="U252" s="6" t="str">
        <f t="shared" si="26"/>
        <v>('producto_terminado','FG1','FG1-07006','bikini niñas','FG1-07006 | bikini niñas ; talla-16 color: naranja','{"estampado_1":"naranja","estampado_2":"na"}','{"spec":"na"}','{"precio_doc":77.7,"precio_unit":6.48,"precio_web":10,"precio_catalog":7.12,"precio_usd":1.99}','16','cocotfyma','unidad','activo','APT_E','naranja','ruta1','FG1-07006','FG1-07006 | bikini niñas ; talla-16 color: naranja','-');</v>
      </c>
      <c r="V252" s="6">
        <v>19111</v>
      </c>
      <c r="W252" s="4" t="s">
        <v>4665</v>
      </c>
      <c r="X252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('producto_terminado','FG1','FG1-07006','bikini niñas','FG1-07006 | bikini niñas ; talla-16 color: naranja','{"estampado_1":"naranja","estampado_2":"na"}','{"spec":"na"}','{"precio_doc":77.7,"precio_unit":6.48,"precio_web":10,"precio_catalog":7.12,"precio_usd":1.99}','16','cocotfyma','unidad','activo','APT_E','naranja','ruta1','FG1-07006','FG1-07006 | bikini niñas ; talla-16 color: naranja','-');</v>
      </c>
    </row>
    <row r="253" spans="1:24" x14ac:dyDescent="0.2">
      <c r="A253" s="1">
        <v>249</v>
      </c>
      <c r="B253" s="1" t="s">
        <v>0</v>
      </c>
      <c r="C253" s="1" t="str">
        <f t="shared" si="23"/>
        <v>FG1</v>
      </c>
      <c r="D253" s="1" t="s">
        <v>252</v>
      </c>
      <c r="E253" s="1" t="s">
        <v>1311</v>
      </c>
      <c r="F253" s="13" t="str">
        <f t="shared" si="24"/>
        <v>FG1-01007 | bikini niñas ; talla-4 color: rosado</v>
      </c>
      <c r="G253" s="13" t="str">
        <f t="shared" si="25"/>
        <v>{"estampado_1":"rosado","estampado_2":"na"}</v>
      </c>
      <c r="H253" s="13" t="s">
        <v>1</v>
      </c>
      <c r="I253" s="13" t="s">
        <v>69</v>
      </c>
      <c r="J253" s="1">
        <v>4</v>
      </c>
      <c r="K253" s="13" t="s">
        <v>3</v>
      </c>
      <c r="L253" s="13" t="s">
        <v>4</v>
      </c>
      <c r="M253" s="13" t="s">
        <v>5</v>
      </c>
      <c r="N253" s="1" t="s">
        <v>6945</v>
      </c>
      <c r="O253" s="1" t="s">
        <v>1287</v>
      </c>
      <c r="P253" s="1" t="s">
        <v>2113</v>
      </c>
      <c r="Q253" s="1" t="str">
        <f t="shared" si="28"/>
        <v>FG1-01007</v>
      </c>
      <c r="R253" s="1" t="str">
        <f t="shared" si="29"/>
        <v>FG1-01007 | bikini niñas ; talla-4 color: rosado</v>
      </c>
      <c r="S253" s="16" t="s">
        <v>1693</v>
      </c>
      <c r="T253" s="3" t="s">
        <v>1407</v>
      </c>
      <c r="U253" s="6" t="str">
        <f t="shared" si="26"/>
        <v>('producto_terminado','FG1','FG1-01007','bikini niñas','FG1-01007 | bikini niñas ; talla-4 color: rosado','{"estampado_1":"rosado","estampado_2":"na"}','{"spec":"na"}','{"precio_doc":77.7,"precio_unit":6.48,"precio_web":10,"precio_catalog":7.12,"precio_usd":1.99}','4','cocotfyma','unidad','activo','APT_E','rosado','ruta1','FG1-01007','FG1-01007 | bikini niñas ; talla-4 color: rosado','-');</v>
      </c>
      <c r="V253" s="6">
        <v>19112</v>
      </c>
      <c r="W253" s="4" t="s">
        <v>4665</v>
      </c>
      <c r="X253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('producto_terminado','FG1','FG1-01007','bikini niñas','FG1-01007 | bikini niñas ; talla-4 color: rosado','{"estampado_1":"rosado","estampado_2":"na"}','{"spec":"na"}','{"precio_doc":77.7,"precio_unit":6.48,"precio_web":10,"precio_catalog":7.12,"precio_usd":1.99}','4','cocotfyma','unidad','activo','APT_E','rosado','ruta1','FG1-01007','FG1-01007 | bikini niñas ; talla-4 color: rosado','-');</v>
      </c>
    </row>
    <row r="254" spans="1:24" x14ac:dyDescent="0.2">
      <c r="A254" s="1">
        <v>250</v>
      </c>
      <c r="B254" s="1" t="s">
        <v>0</v>
      </c>
      <c r="C254" s="1" t="str">
        <f t="shared" si="23"/>
        <v>FG1</v>
      </c>
      <c r="D254" s="1" t="s">
        <v>253</v>
      </c>
      <c r="E254" s="1" t="s">
        <v>1311</v>
      </c>
      <c r="F254" s="13" t="str">
        <f t="shared" si="24"/>
        <v>FG1-02007 | bikini niñas ; talla-6 color: rosado</v>
      </c>
      <c r="G254" s="13" t="str">
        <f t="shared" si="25"/>
        <v>{"estampado_1":"rosado","estampado_2":"na"}</v>
      </c>
      <c r="H254" s="13" t="s">
        <v>1</v>
      </c>
      <c r="I254" s="13" t="s">
        <v>70</v>
      </c>
      <c r="J254" s="1">
        <v>6</v>
      </c>
      <c r="K254" s="13" t="s">
        <v>3</v>
      </c>
      <c r="L254" s="13" t="s">
        <v>4</v>
      </c>
      <c r="M254" s="13" t="s">
        <v>5</v>
      </c>
      <c r="N254" s="1" t="s">
        <v>6945</v>
      </c>
      <c r="O254" s="1" t="s">
        <v>1287</v>
      </c>
      <c r="P254" s="1" t="s">
        <v>2113</v>
      </c>
      <c r="Q254" s="1" t="str">
        <f t="shared" si="28"/>
        <v>FG1-02007</v>
      </c>
      <c r="R254" s="1" t="str">
        <f t="shared" si="29"/>
        <v>FG1-02007 | bikini niñas ; talla-6 color: rosado</v>
      </c>
      <c r="S254" s="16" t="s">
        <v>1693</v>
      </c>
      <c r="T254" s="3" t="s">
        <v>1407</v>
      </c>
      <c r="U254" s="6" t="str">
        <f t="shared" si="26"/>
        <v>('producto_terminado','FG1','FG1-02007','bikini niñas','FG1-02007 | bikini niñas ; talla-6 color: rosado','{"estampado_1":"rosado","estampado_2":"na"}','{"spec":"na"}','{"precio_doc":82,"precio_unit":6.83,"precio_web":10,"precio_catalog":7.52,"precio_usd":2.1}','6','cocotfyma','unidad','activo','APT_E','rosado','ruta1','FG1-02007','FG1-02007 | bikini niñas ; talla-6 color: rosado','-');</v>
      </c>
      <c r="V254" s="6">
        <v>19113</v>
      </c>
      <c r="W254" s="4" t="s">
        <v>4665</v>
      </c>
      <c r="X254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('producto_terminado','FG1','FG1-02007','bikini niñas','FG1-02007 | bikini niñas ; talla-6 color: rosado','{"estampado_1":"rosado","estampado_2":"na"}','{"spec":"na"}','{"precio_doc":82,"precio_unit":6.83,"precio_web":10,"precio_catalog":7.52,"precio_usd":2.1}','6','cocotfyma','unidad','activo','APT_E','rosado','ruta1','FG1-02007','FG1-02007 | bikini niñas ; talla-6 color: rosado','-');</v>
      </c>
    </row>
    <row r="255" spans="1:24" x14ac:dyDescent="0.2">
      <c r="A255" s="1">
        <v>251</v>
      </c>
      <c r="B255" s="1" t="s">
        <v>0</v>
      </c>
      <c r="C255" s="1" t="str">
        <f t="shared" si="23"/>
        <v>FG1</v>
      </c>
      <c r="D255" s="1" t="s">
        <v>254</v>
      </c>
      <c r="E255" s="1" t="s">
        <v>1311</v>
      </c>
      <c r="F255" s="13" t="str">
        <f t="shared" si="24"/>
        <v>FG1-03007 | bikini niñas ; talla-8 color: rosado</v>
      </c>
      <c r="G255" s="13" t="str">
        <f t="shared" si="25"/>
        <v>{"estampado_1":"rosado","estampado_2":"na"}</v>
      </c>
      <c r="H255" s="13" t="s">
        <v>1</v>
      </c>
      <c r="I255" s="13" t="s">
        <v>70</v>
      </c>
      <c r="J255" s="1">
        <v>8</v>
      </c>
      <c r="K255" s="13" t="s">
        <v>3</v>
      </c>
      <c r="L255" s="13" t="s">
        <v>4</v>
      </c>
      <c r="M255" s="13" t="s">
        <v>5</v>
      </c>
      <c r="N255" s="1" t="s">
        <v>6945</v>
      </c>
      <c r="O255" s="1" t="s">
        <v>1287</v>
      </c>
      <c r="P255" s="1" t="s">
        <v>2113</v>
      </c>
      <c r="Q255" s="1" t="str">
        <f t="shared" si="28"/>
        <v>FG1-03007</v>
      </c>
      <c r="R255" s="1" t="str">
        <f t="shared" si="29"/>
        <v>FG1-03007 | bikini niñas ; talla-8 color: rosado</v>
      </c>
      <c r="S255" s="16" t="s">
        <v>1693</v>
      </c>
      <c r="T255" s="3" t="s">
        <v>1407</v>
      </c>
      <c r="U255" s="6" t="str">
        <f t="shared" si="26"/>
        <v>('producto_terminado','FG1','FG1-03007','bikini niñas','FG1-03007 | bikini niñas ; talla-8 color: rosado','{"estampado_1":"rosado","estampado_2":"na"}','{"spec":"na"}','{"precio_doc":82,"precio_unit":6.83,"precio_web":10,"precio_catalog":7.52,"precio_usd":2.1}','8','cocotfyma','unidad','activo','APT_E','rosado','ruta1','FG1-03007','FG1-03007 | bikini niñas ; talla-8 color: rosado','-');</v>
      </c>
      <c r="V255" s="6">
        <v>19114</v>
      </c>
      <c r="W255" s="4" t="s">
        <v>4665</v>
      </c>
      <c r="X255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('producto_terminado','FG1','FG1-03007','bikini niñas','FG1-03007 | bikini niñas ; talla-8 color: rosado','{"estampado_1":"rosado","estampado_2":"na"}','{"spec":"na"}','{"precio_doc":82,"precio_unit":6.83,"precio_web":10,"precio_catalog":7.52,"precio_usd":2.1}','8','cocotfyma','unidad','activo','APT_E','rosado','ruta1','FG1-03007','FG1-03007 | bikini niñas ; talla-8 color: rosado','-');</v>
      </c>
    </row>
    <row r="256" spans="1:24" x14ac:dyDescent="0.2">
      <c r="A256" s="1">
        <v>252</v>
      </c>
      <c r="B256" s="1" t="s">
        <v>0</v>
      </c>
      <c r="C256" s="1" t="str">
        <f t="shared" si="23"/>
        <v>FG1</v>
      </c>
      <c r="D256" s="1" t="s">
        <v>255</v>
      </c>
      <c r="E256" s="1" t="s">
        <v>1311</v>
      </c>
      <c r="F256" s="13" t="str">
        <f t="shared" si="24"/>
        <v>FG1-04007 | bikini niñas ; talla-10 color: rosado</v>
      </c>
      <c r="G256" s="13" t="str">
        <f t="shared" si="25"/>
        <v>{"estampado_1":"rosado","estampado_2":"na"}</v>
      </c>
      <c r="H256" s="13" t="s">
        <v>1</v>
      </c>
      <c r="I256" s="13" t="s">
        <v>69</v>
      </c>
      <c r="J256" s="1">
        <v>10</v>
      </c>
      <c r="K256" s="13" t="s">
        <v>3</v>
      </c>
      <c r="L256" s="13" t="s">
        <v>4</v>
      </c>
      <c r="M256" s="13" t="s">
        <v>5</v>
      </c>
      <c r="N256" s="1" t="s">
        <v>6945</v>
      </c>
      <c r="O256" s="1" t="s">
        <v>1287</v>
      </c>
      <c r="P256" s="1" t="s">
        <v>2113</v>
      </c>
      <c r="Q256" s="1" t="str">
        <f t="shared" si="28"/>
        <v>FG1-04007</v>
      </c>
      <c r="R256" s="1" t="str">
        <f t="shared" si="29"/>
        <v>FG1-04007 | bikini niñas ; talla-10 color: rosado</v>
      </c>
      <c r="S256" s="16" t="s">
        <v>1693</v>
      </c>
      <c r="T256" s="3" t="s">
        <v>1407</v>
      </c>
      <c r="U256" s="6" t="str">
        <f t="shared" si="26"/>
        <v>('producto_terminado','FG1','FG1-04007','bikini niñas','FG1-04007 | bikini niñas ; talla-10 color: rosado','{"estampado_1":"rosado","estampado_2":"na"}','{"spec":"na"}','{"precio_doc":77.7,"precio_unit":6.48,"precio_web":10,"precio_catalog":7.12,"precio_usd":1.99}','10','cocotfyma','unidad','activo','APT_E','rosado','ruta1','FG1-04007','FG1-04007 | bikini niñas ; talla-10 color: rosado','-');</v>
      </c>
      <c r="V256" s="6">
        <v>19115</v>
      </c>
      <c r="W256" s="4" t="s">
        <v>4665</v>
      </c>
      <c r="X256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('producto_terminado','FG1','FG1-04007','bikini niñas','FG1-04007 | bikini niñas ; talla-10 color: rosado','{"estampado_1":"rosado","estampado_2":"na"}','{"spec":"na"}','{"precio_doc":77.7,"precio_unit":6.48,"precio_web":10,"precio_catalog":7.12,"precio_usd":1.99}','10','cocotfyma','unidad','activo','APT_E','rosado','ruta1','FG1-04007','FG1-04007 | bikini niñas ; talla-10 color: rosado','-');</v>
      </c>
    </row>
    <row r="257" spans="1:24" x14ac:dyDescent="0.2">
      <c r="A257" s="1">
        <v>253</v>
      </c>
      <c r="B257" s="1" t="s">
        <v>0</v>
      </c>
      <c r="C257" s="1" t="str">
        <f t="shared" si="23"/>
        <v>FG1</v>
      </c>
      <c r="D257" s="1" t="s">
        <v>256</v>
      </c>
      <c r="E257" s="1" t="s">
        <v>1311</v>
      </c>
      <c r="F257" s="13" t="str">
        <f t="shared" si="24"/>
        <v>FG1-05007 | bikini niñas ; talla-12 color: rosado</v>
      </c>
      <c r="G257" s="13" t="str">
        <f t="shared" si="25"/>
        <v>{"estampado_1":"rosado","estampado_2":"na"}</v>
      </c>
      <c r="H257" s="13" t="s">
        <v>1</v>
      </c>
      <c r="I257" s="13" t="s">
        <v>69</v>
      </c>
      <c r="J257" s="1">
        <v>12</v>
      </c>
      <c r="K257" s="13" t="s">
        <v>3</v>
      </c>
      <c r="L257" s="13" t="s">
        <v>4</v>
      </c>
      <c r="M257" s="13" t="s">
        <v>5</v>
      </c>
      <c r="N257" s="1" t="s">
        <v>6945</v>
      </c>
      <c r="O257" s="1" t="s">
        <v>1287</v>
      </c>
      <c r="P257" s="1" t="s">
        <v>2113</v>
      </c>
      <c r="Q257" s="1" t="str">
        <f t="shared" si="28"/>
        <v>FG1-05007</v>
      </c>
      <c r="R257" s="1" t="str">
        <f t="shared" si="29"/>
        <v>FG1-05007 | bikini niñas ; talla-12 color: rosado</v>
      </c>
      <c r="S257" s="16" t="s">
        <v>1693</v>
      </c>
      <c r="T257" s="3" t="s">
        <v>1407</v>
      </c>
      <c r="U257" s="6" t="str">
        <f t="shared" si="26"/>
        <v>('producto_terminado','FG1','FG1-05007','bikini niñas','FG1-05007 | bikini niñas ; talla-12 color: rosado','{"estampado_1":"rosado","estampado_2":"na"}','{"spec":"na"}','{"precio_doc":77.7,"precio_unit":6.48,"precio_web":10,"precio_catalog":7.12,"precio_usd":1.99}','12','cocotfyma','unidad','activo','APT_E','rosado','ruta1','FG1-05007','FG1-05007 | bikini niñas ; talla-12 color: rosado','-');</v>
      </c>
      <c r="V257" s="6">
        <v>19116</v>
      </c>
      <c r="W257" s="4" t="s">
        <v>4665</v>
      </c>
      <c r="X257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('producto_terminado','FG1','FG1-05007','bikini niñas','FG1-05007 | bikini niñas ; talla-12 color: rosado','{"estampado_1":"rosado","estampado_2":"na"}','{"spec":"na"}','{"precio_doc":77.7,"precio_unit":6.48,"precio_web":10,"precio_catalog":7.12,"precio_usd":1.99}','12','cocotfyma','unidad','activo','APT_E','rosado','ruta1','FG1-05007','FG1-05007 | bikini niñas ; talla-12 color: rosado','-');</v>
      </c>
    </row>
    <row r="258" spans="1:24" x14ac:dyDescent="0.2">
      <c r="A258" s="1">
        <v>254</v>
      </c>
      <c r="B258" s="1" t="s">
        <v>0</v>
      </c>
      <c r="C258" s="1" t="str">
        <f t="shared" si="23"/>
        <v>FG1</v>
      </c>
      <c r="D258" s="1" t="s">
        <v>257</v>
      </c>
      <c r="E258" s="1" t="s">
        <v>1311</v>
      </c>
      <c r="F258" s="13" t="str">
        <f t="shared" si="24"/>
        <v>FG1-06007 | bikini niñas ; talla-14 color: rosado</v>
      </c>
      <c r="G258" s="13" t="str">
        <f t="shared" si="25"/>
        <v>{"estampado_1":"rosado","estampado_2":"na"}</v>
      </c>
      <c r="H258" s="13" t="s">
        <v>1</v>
      </c>
      <c r="I258" s="13" t="s">
        <v>69</v>
      </c>
      <c r="J258" s="1">
        <v>14</v>
      </c>
      <c r="K258" s="13" t="s">
        <v>3</v>
      </c>
      <c r="L258" s="13" t="s">
        <v>4</v>
      </c>
      <c r="M258" s="13" t="s">
        <v>5</v>
      </c>
      <c r="N258" s="1" t="s">
        <v>6945</v>
      </c>
      <c r="O258" s="1" t="s">
        <v>1287</v>
      </c>
      <c r="P258" s="1" t="s">
        <v>2113</v>
      </c>
      <c r="Q258" s="1" t="str">
        <f t="shared" si="28"/>
        <v>FG1-06007</v>
      </c>
      <c r="R258" s="1" t="str">
        <f t="shared" si="29"/>
        <v>FG1-06007 | bikini niñas ; talla-14 color: rosado</v>
      </c>
      <c r="S258" s="16" t="s">
        <v>1693</v>
      </c>
      <c r="T258" s="3" t="s">
        <v>1407</v>
      </c>
      <c r="U258" s="6" t="str">
        <f t="shared" si="26"/>
        <v>('producto_terminado','FG1','FG1-06007','bikini niñas','FG1-06007 | bikini niñas ; talla-14 color: rosado','{"estampado_1":"rosado","estampado_2":"na"}','{"spec":"na"}','{"precio_doc":77.7,"precio_unit":6.48,"precio_web":10,"precio_catalog":7.12,"precio_usd":1.99}','14','cocotfyma','unidad','activo','APT_E','rosado','ruta1','FG1-06007','FG1-06007 | bikini niñas ; talla-14 color: rosado','-');</v>
      </c>
      <c r="V258" s="6">
        <v>19117</v>
      </c>
      <c r="W258" s="4" t="s">
        <v>4665</v>
      </c>
      <c r="X258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('producto_terminado','FG1','FG1-06007','bikini niñas','FG1-06007 | bikini niñas ; talla-14 color: rosado','{"estampado_1":"rosado","estampado_2":"na"}','{"spec":"na"}','{"precio_doc":77.7,"precio_unit":6.48,"precio_web":10,"precio_catalog":7.12,"precio_usd":1.99}','14','cocotfyma','unidad','activo','APT_E','rosado','ruta1','FG1-06007','FG1-06007 | bikini niñas ; talla-14 color: rosado','-');</v>
      </c>
    </row>
    <row r="259" spans="1:24" x14ac:dyDescent="0.2">
      <c r="A259" s="1">
        <v>255</v>
      </c>
      <c r="B259" s="1" t="s">
        <v>0</v>
      </c>
      <c r="C259" s="1" t="str">
        <f t="shared" si="23"/>
        <v>FG1</v>
      </c>
      <c r="D259" s="1" t="s">
        <v>258</v>
      </c>
      <c r="E259" s="1" t="s">
        <v>1311</v>
      </c>
      <c r="F259" s="13" t="str">
        <f t="shared" si="24"/>
        <v>FG1-07007 | bikini niñas ; talla-16 color: rosado</v>
      </c>
      <c r="G259" s="13" t="str">
        <f t="shared" si="25"/>
        <v>{"estampado_1":"rosado","estampado_2":"na"}</v>
      </c>
      <c r="H259" s="13" t="s">
        <v>1</v>
      </c>
      <c r="I259" s="13" t="s">
        <v>70</v>
      </c>
      <c r="J259" s="1">
        <v>16</v>
      </c>
      <c r="K259" s="13" t="s">
        <v>3</v>
      </c>
      <c r="L259" s="13" t="s">
        <v>4</v>
      </c>
      <c r="M259" s="13" t="s">
        <v>5</v>
      </c>
      <c r="N259" s="1" t="s">
        <v>6945</v>
      </c>
      <c r="O259" s="1" t="s">
        <v>1287</v>
      </c>
      <c r="P259" s="1" t="s">
        <v>2113</v>
      </c>
      <c r="Q259" s="1" t="str">
        <f t="shared" si="28"/>
        <v>FG1-07007</v>
      </c>
      <c r="R259" s="1" t="str">
        <f t="shared" si="29"/>
        <v>FG1-07007 | bikini niñas ; talla-16 color: rosado</v>
      </c>
      <c r="S259" s="16" t="s">
        <v>1693</v>
      </c>
      <c r="T259" s="3" t="s">
        <v>1407</v>
      </c>
      <c r="U259" s="6" t="str">
        <f t="shared" si="26"/>
        <v>('producto_terminado','FG1','FG1-07007','bikini niñas','FG1-07007 | bikini niñas ; talla-16 color: rosado','{"estampado_1":"rosado","estampado_2":"na"}','{"spec":"na"}','{"precio_doc":82,"precio_unit":6.83,"precio_web":10,"precio_catalog":7.52,"precio_usd":2.1}','16','cocotfyma','unidad','activo','APT_E','rosado','ruta1','FG1-07007','FG1-07007 | bikini niñas ; talla-16 color: rosado','-');</v>
      </c>
      <c r="V259" s="6">
        <v>19118</v>
      </c>
      <c r="W259" s="4" t="s">
        <v>4665</v>
      </c>
      <c r="X259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('producto_terminado','FG1','FG1-07007','bikini niñas','FG1-07007 | bikini niñas ; talla-16 color: rosado','{"estampado_1":"rosado","estampado_2":"na"}','{"spec":"na"}','{"precio_doc":82,"precio_unit":6.83,"precio_web":10,"precio_catalog":7.52,"precio_usd":2.1}','16','cocotfyma','unidad','activo','APT_E','rosado','ruta1','FG1-07007','FG1-07007 | bikini niñas ; talla-16 color: rosado','-');</v>
      </c>
    </row>
    <row r="260" spans="1:24" x14ac:dyDescent="0.2">
      <c r="A260" s="1">
        <v>256</v>
      </c>
      <c r="B260" s="1" t="s">
        <v>0</v>
      </c>
      <c r="C260" s="1" t="str">
        <f t="shared" si="23"/>
        <v>FG1</v>
      </c>
      <c r="D260" s="1" t="s">
        <v>259</v>
      </c>
      <c r="E260" s="1" t="s">
        <v>1311</v>
      </c>
      <c r="F260" s="13" t="str">
        <f t="shared" si="24"/>
        <v>FG1-01008 | bikini niñas ; talla-4 color: celeste</v>
      </c>
      <c r="G260" s="13" t="str">
        <f t="shared" si="25"/>
        <v>{"estampado_1":"celeste","estampado_2":"na"}</v>
      </c>
      <c r="H260" s="13" t="s">
        <v>1</v>
      </c>
      <c r="I260" s="13" t="s">
        <v>70</v>
      </c>
      <c r="J260" s="1">
        <v>4</v>
      </c>
      <c r="K260" s="13" t="s">
        <v>3</v>
      </c>
      <c r="L260" s="13" t="s">
        <v>4</v>
      </c>
      <c r="M260" s="13" t="s">
        <v>5</v>
      </c>
      <c r="N260" s="1" t="s">
        <v>6945</v>
      </c>
      <c r="O260" s="1" t="s">
        <v>1286</v>
      </c>
      <c r="P260" s="1" t="s">
        <v>2113</v>
      </c>
      <c r="Q260" s="1" t="str">
        <f t="shared" si="28"/>
        <v>FG1-01008</v>
      </c>
      <c r="R260" s="1" t="str">
        <f t="shared" si="29"/>
        <v>FG1-01008 | bikini niñas ; talla-4 color: celeste</v>
      </c>
      <c r="S260" s="16" t="s">
        <v>1693</v>
      </c>
      <c r="T260" s="3" t="s">
        <v>1407</v>
      </c>
      <c r="U260" s="6" t="str">
        <f t="shared" si="26"/>
        <v>('producto_terminado','FG1','FG1-01008','bikini niñas','FG1-01008 | bikini niñas ; talla-4 color: celeste','{"estampado_1":"celeste","estampado_2":"na"}','{"spec":"na"}','{"precio_doc":82,"precio_unit":6.83,"precio_web":10,"precio_catalog":7.52,"precio_usd":2.1}','4','cocotfyma','unidad','activo','APT_E','celeste','ruta1','FG1-01008','FG1-01008 | bikini niñas ; talla-4 color: celeste','-');</v>
      </c>
      <c r="V260" s="6">
        <v>19119</v>
      </c>
      <c r="W260" s="4" t="s">
        <v>4665</v>
      </c>
      <c r="X260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('producto_terminado','FG1','FG1-01008','bikini niñas','FG1-01008 | bikini niñas ; talla-4 color: celeste','{"estampado_1":"celeste","estampado_2":"na"}','{"spec":"na"}','{"precio_doc":82,"precio_unit":6.83,"precio_web":10,"precio_catalog":7.52,"precio_usd":2.1}','4','cocotfyma','unidad','activo','APT_E','celeste','ruta1','FG1-01008','FG1-01008 | bikini niñas ; talla-4 color: celeste','-');</v>
      </c>
    </row>
    <row r="261" spans="1:24" x14ac:dyDescent="0.2">
      <c r="A261" s="1">
        <v>257</v>
      </c>
      <c r="B261" s="1" t="s">
        <v>0</v>
      </c>
      <c r="C261" s="1" t="str">
        <f t="shared" si="23"/>
        <v>FG1</v>
      </c>
      <c r="D261" s="1" t="s">
        <v>260</v>
      </c>
      <c r="E261" s="1" t="s">
        <v>1311</v>
      </c>
      <c r="F261" s="13" t="str">
        <f t="shared" si="24"/>
        <v>FG1-02008 | bikini niñas ; talla-6 color: celeste</v>
      </c>
      <c r="G261" s="13" t="str">
        <f t="shared" si="25"/>
        <v>{"estampado_1":"celeste","estampado_2":"na"}</v>
      </c>
      <c r="H261" s="13" t="s">
        <v>1</v>
      </c>
      <c r="I261" s="13" t="s">
        <v>69</v>
      </c>
      <c r="J261" s="1">
        <v>6</v>
      </c>
      <c r="K261" s="13" t="s">
        <v>3</v>
      </c>
      <c r="L261" s="13" t="s">
        <v>4</v>
      </c>
      <c r="M261" s="13" t="s">
        <v>5</v>
      </c>
      <c r="N261" s="1" t="s">
        <v>6945</v>
      </c>
      <c r="O261" s="1" t="s">
        <v>1286</v>
      </c>
      <c r="P261" s="1" t="s">
        <v>2113</v>
      </c>
      <c r="Q261" s="1" t="str">
        <f t="shared" si="28"/>
        <v>FG1-02008</v>
      </c>
      <c r="R261" s="1" t="str">
        <f t="shared" si="29"/>
        <v>FG1-02008 | bikini niñas ; talla-6 color: celeste</v>
      </c>
      <c r="S261" s="16" t="s">
        <v>1693</v>
      </c>
      <c r="T261" s="3" t="s">
        <v>1407</v>
      </c>
      <c r="U261" s="6" t="str">
        <f t="shared" si="26"/>
        <v>('producto_terminado','FG1','FG1-02008','bikini niñas','FG1-02008 | bikini niñas ; talla-6 color: celeste','{"estampado_1":"celeste","estampado_2":"na"}','{"spec":"na"}','{"precio_doc":77.7,"precio_unit":6.48,"precio_web":10,"precio_catalog":7.12,"precio_usd":1.99}','6','cocotfyma','unidad','activo','APT_E','celeste','ruta1','FG1-02008','FG1-02008 | bikini niñas ; talla-6 color: celeste','-');</v>
      </c>
      <c r="V261" s="6">
        <v>19120</v>
      </c>
      <c r="W261" s="4" t="s">
        <v>4665</v>
      </c>
      <c r="X261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('producto_terminado','FG1','FG1-02008','bikini niñas','FG1-02008 | bikini niñas ; talla-6 color: celeste','{"estampado_1":"celeste","estampado_2":"na"}','{"spec":"na"}','{"precio_doc":77.7,"precio_unit":6.48,"precio_web":10,"precio_catalog":7.12,"precio_usd":1.99}','6','cocotfyma','unidad','activo','APT_E','celeste','ruta1','FG1-02008','FG1-02008 | bikini niñas ; talla-6 color: celeste','-');</v>
      </c>
    </row>
    <row r="262" spans="1:24" x14ac:dyDescent="0.2">
      <c r="A262" s="1">
        <v>258</v>
      </c>
      <c r="B262" s="1" t="s">
        <v>0</v>
      </c>
      <c r="C262" s="1" t="str">
        <f t="shared" ref="C262:C325" si="30">MID(D262,1,FIND("-",D262)-1)</f>
        <v>FG1</v>
      </c>
      <c r="D262" s="1" t="s">
        <v>261</v>
      </c>
      <c r="E262" s="1" t="s">
        <v>1311</v>
      </c>
      <c r="F262" s="13" t="str">
        <f t="shared" ref="F262:F325" si="31">D262&amp;" | "&amp;E262&amp;" ; talla-"&amp;J262&amp;" color: "&amp;O262</f>
        <v>FG1-03008 | bikini niñas ; talla-8 color: celeste</v>
      </c>
      <c r="G262" s="13" t="str">
        <f t="shared" ref="G262:G325" si="32">$G$4&amp;O262&amp;$G$3</f>
        <v>{"estampado_1":"celeste","estampado_2":"na"}</v>
      </c>
      <c r="H262" s="13" t="s">
        <v>1</v>
      </c>
      <c r="I262" s="13" t="s">
        <v>69</v>
      </c>
      <c r="J262" s="1">
        <v>8</v>
      </c>
      <c r="K262" s="13" t="s">
        <v>3</v>
      </c>
      <c r="L262" s="13" t="s">
        <v>4</v>
      </c>
      <c r="M262" s="13" t="s">
        <v>5</v>
      </c>
      <c r="N262" s="1" t="s">
        <v>6945</v>
      </c>
      <c r="O262" s="1" t="s">
        <v>1286</v>
      </c>
      <c r="P262" s="1" t="s">
        <v>2113</v>
      </c>
      <c r="Q262" s="1" t="str">
        <f t="shared" si="28"/>
        <v>FG1-03008</v>
      </c>
      <c r="R262" s="1" t="str">
        <f t="shared" si="29"/>
        <v>FG1-03008 | bikini niñas ; talla-8 color: celeste</v>
      </c>
      <c r="S262" s="16" t="s">
        <v>1693</v>
      </c>
      <c r="T262" s="3" t="s">
        <v>1407</v>
      </c>
      <c r="U262" s="6" t="str">
        <f t="shared" ref="U262:U325" si="33">"("&amp;T262&amp;B262&amp;T262&amp;","&amp;T262&amp;C262&amp;T262&amp;","&amp;T262&amp;D262&amp;T262&amp;","&amp;T262&amp;E262&amp;T262&amp;","&amp;T262&amp;F262&amp;T262&amp;","&amp;T262&amp;G262&amp;T262&amp;","&amp;T262&amp;H262&amp;T262&amp;","&amp;T262&amp;I262&amp;T262&amp;","&amp;T262&amp;J262&amp;T262&amp;","&amp;T262&amp;K262&amp;T262&amp;","&amp;T262&amp;L262&amp;T262&amp;","&amp;T262&amp;M262&amp;T262&amp;","&amp;T262&amp;N262&amp;T262&amp;","&amp;T262&amp;O262&amp;T262&amp;","&amp;T262&amp;P262&amp;T262&amp;","&amp;T262&amp;Q262&amp;T262&amp;","&amp;T262&amp;R262&amp;T262&amp;","&amp;T262&amp;S262&amp;T262&amp;");"</f>
        <v>('producto_terminado','FG1','FG1-03008','bikini niñas','FG1-03008 | bikini niñas ; talla-8 color: celeste','{"estampado_1":"celeste","estampado_2":"na"}','{"spec":"na"}','{"precio_doc":77.7,"precio_unit":6.48,"precio_web":10,"precio_catalog":7.12,"precio_usd":1.99}','8','cocotfyma','unidad','activo','APT_E','celeste','ruta1','FG1-03008','FG1-03008 | bikini niñas ; talla-8 color: celeste','-');</v>
      </c>
      <c r="V262" s="6">
        <v>19121</v>
      </c>
      <c r="W262" s="4" t="s">
        <v>4665</v>
      </c>
      <c r="X262" s="1" t="str">
        <f t="shared" ref="X262:X325" si="34">W262&amp;U262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('producto_terminado','FG1','FG1-03008','bikini niñas','FG1-03008 | bikini niñas ; talla-8 color: celeste','{"estampado_1":"celeste","estampado_2":"na"}','{"spec":"na"}','{"precio_doc":77.7,"precio_unit":6.48,"precio_web":10,"precio_catalog":7.12,"precio_usd":1.99}','8','cocotfyma','unidad','activo','APT_E','celeste','ruta1','FG1-03008','FG1-03008 | bikini niñas ; talla-8 color: celeste','-');</v>
      </c>
    </row>
    <row r="263" spans="1:24" x14ac:dyDescent="0.2">
      <c r="A263" s="1">
        <v>259</v>
      </c>
      <c r="B263" s="1" t="s">
        <v>0</v>
      </c>
      <c r="C263" s="1" t="str">
        <f t="shared" si="30"/>
        <v>FG1</v>
      </c>
      <c r="D263" s="1" t="s">
        <v>262</v>
      </c>
      <c r="E263" s="1" t="s">
        <v>1311</v>
      </c>
      <c r="F263" s="13" t="str">
        <f t="shared" si="31"/>
        <v>FG1-04008 | bikini niñas ; talla-10 color: celeste</v>
      </c>
      <c r="G263" s="13" t="str">
        <f t="shared" si="32"/>
        <v>{"estampado_1":"celeste","estampado_2":"na"}</v>
      </c>
      <c r="H263" s="13" t="s">
        <v>1</v>
      </c>
      <c r="I263" s="13" t="s">
        <v>69</v>
      </c>
      <c r="J263" s="1">
        <v>10</v>
      </c>
      <c r="K263" s="13" t="s">
        <v>3</v>
      </c>
      <c r="L263" s="13" t="s">
        <v>4</v>
      </c>
      <c r="M263" s="13" t="s">
        <v>5</v>
      </c>
      <c r="N263" s="1" t="s">
        <v>6945</v>
      </c>
      <c r="O263" s="1" t="s">
        <v>1286</v>
      </c>
      <c r="P263" s="1" t="s">
        <v>2113</v>
      </c>
      <c r="Q263" s="1" t="str">
        <f t="shared" si="28"/>
        <v>FG1-04008</v>
      </c>
      <c r="R263" s="1" t="str">
        <f t="shared" si="29"/>
        <v>FG1-04008 | bikini niñas ; talla-10 color: celeste</v>
      </c>
      <c r="S263" s="16" t="s">
        <v>1693</v>
      </c>
      <c r="T263" s="3" t="s">
        <v>1407</v>
      </c>
      <c r="U263" s="6" t="str">
        <f t="shared" si="33"/>
        <v>('producto_terminado','FG1','FG1-04008','bikini niñas','FG1-04008 | bikini niñas ; talla-10 color: celeste','{"estampado_1":"celeste","estampado_2":"na"}','{"spec":"na"}','{"precio_doc":77.7,"precio_unit":6.48,"precio_web":10,"precio_catalog":7.12,"precio_usd":1.99}','10','cocotfyma','unidad','activo','APT_E','celeste','ruta1','FG1-04008','FG1-04008 | bikini niñas ; talla-10 color: celeste','-');</v>
      </c>
      <c r="V263" s="6">
        <v>19122</v>
      </c>
      <c r="W263" s="4" t="s">
        <v>4665</v>
      </c>
      <c r="X263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('producto_terminado','FG1','FG1-04008','bikini niñas','FG1-04008 | bikini niñas ; talla-10 color: celeste','{"estampado_1":"celeste","estampado_2":"na"}','{"spec":"na"}','{"precio_doc":77.7,"precio_unit":6.48,"precio_web":10,"precio_catalog":7.12,"precio_usd":1.99}','10','cocotfyma','unidad','activo','APT_E','celeste','ruta1','FG1-04008','FG1-04008 | bikini niñas ; talla-10 color: celeste','-');</v>
      </c>
    </row>
    <row r="264" spans="1:24" x14ac:dyDescent="0.2">
      <c r="A264" s="1">
        <v>260</v>
      </c>
      <c r="B264" s="1" t="s">
        <v>0</v>
      </c>
      <c r="C264" s="1" t="str">
        <f t="shared" si="30"/>
        <v>FG1</v>
      </c>
      <c r="D264" s="1" t="s">
        <v>263</v>
      </c>
      <c r="E264" s="1" t="s">
        <v>1311</v>
      </c>
      <c r="F264" s="13" t="str">
        <f t="shared" si="31"/>
        <v>FG1-05008 | bikini niñas ; talla-12 color: celeste</v>
      </c>
      <c r="G264" s="13" t="str">
        <f t="shared" si="32"/>
        <v>{"estampado_1":"celeste","estampado_2":"na"}</v>
      </c>
      <c r="H264" s="13" t="s">
        <v>1</v>
      </c>
      <c r="I264" s="13" t="s">
        <v>70</v>
      </c>
      <c r="J264" s="1">
        <v>12</v>
      </c>
      <c r="K264" s="13" t="s">
        <v>3</v>
      </c>
      <c r="L264" s="13" t="s">
        <v>4</v>
      </c>
      <c r="M264" s="13" t="s">
        <v>5</v>
      </c>
      <c r="N264" s="1" t="s">
        <v>6945</v>
      </c>
      <c r="O264" s="1" t="s">
        <v>1286</v>
      </c>
      <c r="P264" s="1" t="s">
        <v>2113</v>
      </c>
      <c r="Q264" s="1" t="str">
        <f t="shared" si="28"/>
        <v>FG1-05008</v>
      </c>
      <c r="R264" s="1" t="str">
        <f t="shared" si="29"/>
        <v>FG1-05008 | bikini niñas ; talla-12 color: celeste</v>
      </c>
      <c r="S264" s="16" t="s">
        <v>1693</v>
      </c>
      <c r="T264" s="3" t="s">
        <v>1407</v>
      </c>
      <c r="U264" s="6" t="str">
        <f t="shared" si="33"/>
        <v>('producto_terminado','FG1','FG1-05008','bikini niñas','FG1-05008 | bikini niñas ; talla-12 color: celeste','{"estampado_1":"celeste","estampado_2":"na"}','{"spec":"na"}','{"precio_doc":82,"precio_unit":6.83,"precio_web":10,"precio_catalog":7.52,"precio_usd":2.1}','12','cocotfyma','unidad','activo','APT_E','celeste','ruta1','FG1-05008','FG1-05008 | bikini niñas ; talla-12 color: celeste','-');</v>
      </c>
      <c r="V264" s="6">
        <v>19123</v>
      </c>
      <c r="W264" s="4" t="s">
        <v>4665</v>
      </c>
      <c r="X264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('producto_terminado','FG1','FG1-05008','bikini niñas','FG1-05008 | bikini niñas ; talla-12 color: celeste','{"estampado_1":"celeste","estampado_2":"na"}','{"spec":"na"}','{"precio_doc":82,"precio_unit":6.83,"precio_web":10,"precio_catalog":7.52,"precio_usd":2.1}','12','cocotfyma','unidad','activo','APT_E','celeste','ruta1','FG1-05008','FG1-05008 | bikini niñas ; talla-12 color: celeste','-');</v>
      </c>
    </row>
    <row r="265" spans="1:24" x14ac:dyDescent="0.2">
      <c r="A265" s="1">
        <v>261</v>
      </c>
      <c r="B265" s="1" t="s">
        <v>0</v>
      </c>
      <c r="C265" s="1" t="str">
        <f t="shared" si="30"/>
        <v>FG1</v>
      </c>
      <c r="D265" s="1" t="s">
        <v>264</v>
      </c>
      <c r="E265" s="1" t="s">
        <v>1311</v>
      </c>
      <c r="F265" s="13" t="str">
        <f t="shared" si="31"/>
        <v>FG1-06008 | bikini niñas ; talla-14 color: celeste</v>
      </c>
      <c r="G265" s="13" t="str">
        <f t="shared" si="32"/>
        <v>{"estampado_1":"celeste","estampado_2":"na"}</v>
      </c>
      <c r="H265" s="13" t="s">
        <v>1</v>
      </c>
      <c r="I265" s="13" t="s">
        <v>70</v>
      </c>
      <c r="J265" s="1">
        <v>14</v>
      </c>
      <c r="K265" s="13" t="s">
        <v>3</v>
      </c>
      <c r="L265" s="13" t="s">
        <v>4</v>
      </c>
      <c r="M265" s="13" t="s">
        <v>5</v>
      </c>
      <c r="N265" s="1" t="s">
        <v>6945</v>
      </c>
      <c r="O265" s="1" t="s">
        <v>1286</v>
      </c>
      <c r="P265" s="1" t="s">
        <v>2113</v>
      </c>
      <c r="Q265" s="1" t="str">
        <f t="shared" si="28"/>
        <v>FG1-06008</v>
      </c>
      <c r="R265" s="1" t="str">
        <f t="shared" si="29"/>
        <v>FG1-06008 | bikini niñas ; talla-14 color: celeste</v>
      </c>
      <c r="S265" s="16" t="s">
        <v>1693</v>
      </c>
      <c r="T265" s="3" t="s">
        <v>1407</v>
      </c>
      <c r="U265" s="6" t="str">
        <f t="shared" si="33"/>
        <v>('producto_terminado','FG1','FG1-06008','bikini niñas','FG1-06008 | bikini niñas ; talla-14 color: celeste','{"estampado_1":"celeste","estampado_2":"na"}','{"spec":"na"}','{"precio_doc":82,"precio_unit":6.83,"precio_web":10,"precio_catalog":7.52,"precio_usd":2.1}','14','cocotfyma','unidad','activo','APT_E','celeste','ruta1','FG1-06008','FG1-06008 | bikini niñas ; talla-14 color: celeste','-');</v>
      </c>
      <c r="V265" s="6">
        <v>19124</v>
      </c>
      <c r="W265" s="4" t="s">
        <v>4665</v>
      </c>
      <c r="X265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('producto_terminado','FG1','FG1-06008','bikini niñas','FG1-06008 | bikini niñas ; talla-14 color: celeste','{"estampado_1":"celeste","estampado_2":"na"}','{"spec":"na"}','{"precio_doc":82,"precio_unit":6.83,"precio_web":10,"precio_catalog":7.52,"precio_usd":2.1}','14','cocotfyma','unidad','activo','APT_E','celeste','ruta1','FG1-06008','FG1-06008 | bikini niñas ; talla-14 color: celeste','-');</v>
      </c>
    </row>
    <row r="266" spans="1:24" x14ac:dyDescent="0.2">
      <c r="A266" s="1">
        <v>262</v>
      </c>
      <c r="B266" s="1" t="s">
        <v>0</v>
      </c>
      <c r="C266" s="1" t="str">
        <f t="shared" si="30"/>
        <v>FG1</v>
      </c>
      <c r="D266" s="1" t="s">
        <v>265</v>
      </c>
      <c r="E266" s="1" t="s">
        <v>1311</v>
      </c>
      <c r="F266" s="13" t="str">
        <f t="shared" si="31"/>
        <v>FG1-07008 | bikini niñas ; talla-16 color: celeste</v>
      </c>
      <c r="G266" s="13" t="str">
        <f t="shared" si="32"/>
        <v>{"estampado_1":"celeste","estampado_2":"na"}</v>
      </c>
      <c r="H266" s="13" t="s">
        <v>1</v>
      </c>
      <c r="I266" s="13" t="s">
        <v>74</v>
      </c>
      <c r="J266" s="1">
        <v>16</v>
      </c>
      <c r="K266" s="13" t="s">
        <v>3</v>
      </c>
      <c r="L266" s="13" t="s">
        <v>4</v>
      </c>
      <c r="M266" s="13" t="s">
        <v>5</v>
      </c>
      <c r="N266" s="1" t="s">
        <v>6945</v>
      </c>
      <c r="O266" s="1" t="s">
        <v>1286</v>
      </c>
      <c r="P266" s="1" t="s">
        <v>2113</v>
      </c>
      <c r="Q266" s="1" t="str">
        <f t="shared" si="28"/>
        <v>FG1-07008</v>
      </c>
      <c r="R266" s="1" t="str">
        <f t="shared" si="29"/>
        <v>FG1-07008 | bikini niñas ; talla-16 color: celeste</v>
      </c>
      <c r="S266" s="16" t="s">
        <v>1693</v>
      </c>
      <c r="T266" s="3" t="s">
        <v>1407</v>
      </c>
      <c r="U266" s="6" t="str">
        <f t="shared" si="33"/>
        <v>('producto_terminado','FG1','FG1-07008','bikini niñas','FG1-07008 | bikini niñas ; talla-16 color: celeste','{"estampado_1":"celeste","estampado_2":"na"}','{"spec":"na"}','{"precio_doc":74.9,"precio_unit":6.24,"precio_web":9,"precio_catalog":6.87,"precio_usd":1.92}','16','cocotfyma','unidad','activo','APT_E','celeste','ruta1','FG1-07008','FG1-07008 | bikini niñas ; talla-16 color: celeste','-');</v>
      </c>
      <c r="V266" s="6">
        <v>19125</v>
      </c>
      <c r="W266" s="4" t="s">
        <v>4665</v>
      </c>
      <c r="X266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('producto_terminado','FG1','FG1-07008','bikini niñas','FG1-07008 | bikini niñas ; talla-16 color: celeste','{"estampado_1":"celeste","estampado_2":"na"}','{"spec":"na"}','{"precio_doc":74.9,"precio_unit":6.24,"precio_web":9,"precio_catalog":6.87,"precio_usd":1.92}','16','cocotfyma','unidad','activo','APT_E','celeste','ruta1','FG1-07008','FG1-07008 | bikini niñas ; talla-16 color: celeste','-');</v>
      </c>
    </row>
    <row r="267" spans="1:24" x14ac:dyDescent="0.2">
      <c r="A267" s="1">
        <v>263</v>
      </c>
      <c r="B267" s="1" t="s">
        <v>0</v>
      </c>
      <c r="C267" s="1" t="str">
        <f t="shared" si="30"/>
        <v>FG1</v>
      </c>
      <c r="D267" s="1" t="s">
        <v>266</v>
      </c>
      <c r="E267" s="1" t="s">
        <v>1311</v>
      </c>
      <c r="F267" s="13" t="str">
        <f t="shared" si="31"/>
        <v>FG1-01009 | bikini niñas ; talla-4 color: verde limon</v>
      </c>
      <c r="G267" s="13" t="str">
        <f t="shared" si="32"/>
        <v>{"estampado_1":"verde limon","estampado_2":"na"}</v>
      </c>
      <c r="H267" s="13" t="s">
        <v>1</v>
      </c>
      <c r="I267" s="13" t="s">
        <v>74</v>
      </c>
      <c r="J267" s="1">
        <v>4</v>
      </c>
      <c r="K267" s="13" t="s">
        <v>3</v>
      </c>
      <c r="L267" s="13" t="s">
        <v>4</v>
      </c>
      <c r="M267" s="13" t="s">
        <v>5</v>
      </c>
      <c r="N267" s="1" t="s">
        <v>6945</v>
      </c>
      <c r="O267" s="1" t="s">
        <v>1291</v>
      </c>
      <c r="P267" s="1" t="s">
        <v>2113</v>
      </c>
      <c r="Q267" s="1" t="str">
        <f t="shared" si="28"/>
        <v>FG1-01009</v>
      </c>
      <c r="R267" s="1" t="str">
        <f t="shared" si="29"/>
        <v>FG1-01009 | bikini niñas ; talla-4 color: verde limon</v>
      </c>
      <c r="S267" s="16" t="s">
        <v>1693</v>
      </c>
      <c r="T267" s="3" t="s">
        <v>1407</v>
      </c>
      <c r="U267" s="6" t="str">
        <f t="shared" si="33"/>
        <v>('producto_terminado','FG1','FG1-01009','bikini niñas','FG1-01009 | bikini niñas ; talla-4 color: verde limon','{"estampado_1":"verde limon","estampado_2":"na"}','{"spec":"na"}','{"precio_doc":74.9,"precio_unit":6.24,"precio_web":9,"precio_catalog":6.87,"precio_usd":1.92}','4','cocotfyma','unidad','activo','APT_E','verde limon','ruta1','FG1-01009','FG1-01009 | bikini niñas ; talla-4 color: verde limon','-');</v>
      </c>
      <c r="V267" s="6">
        <v>19126</v>
      </c>
      <c r="W267" s="4" t="s">
        <v>4665</v>
      </c>
      <c r="X267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('producto_terminado','FG1','FG1-01009','bikini niñas','FG1-01009 | bikini niñas ; talla-4 color: verde limon','{"estampado_1":"verde limon","estampado_2":"na"}','{"spec":"na"}','{"precio_doc":74.9,"precio_unit":6.24,"precio_web":9,"precio_catalog":6.87,"precio_usd":1.92}','4','cocotfyma','unidad','activo','APT_E','verde limon','ruta1','FG1-01009','FG1-01009 | bikini niñas ; talla-4 color: verde limon','-');</v>
      </c>
    </row>
    <row r="268" spans="1:24" x14ac:dyDescent="0.2">
      <c r="A268" s="1">
        <v>264</v>
      </c>
      <c r="B268" s="1" t="s">
        <v>0</v>
      </c>
      <c r="C268" s="1" t="str">
        <f t="shared" si="30"/>
        <v>FG1</v>
      </c>
      <c r="D268" s="1" t="s">
        <v>267</v>
      </c>
      <c r="E268" s="1" t="s">
        <v>1311</v>
      </c>
      <c r="F268" s="13" t="str">
        <f t="shared" si="31"/>
        <v>FG1-02009 | bikini niñas ; talla-6 color: verde limon</v>
      </c>
      <c r="G268" s="13" t="str">
        <f t="shared" si="32"/>
        <v>{"estampado_1":"verde limon","estampado_2":"na"}</v>
      </c>
      <c r="H268" s="13" t="s">
        <v>1</v>
      </c>
      <c r="I268" s="13" t="s">
        <v>74</v>
      </c>
      <c r="J268" s="1">
        <v>6</v>
      </c>
      <c r="K268" s="13" t="s">
        <v>3</v>
      </c>
      <c r="L268" s="13" t="s">
        <v>4</v>
      </c>
      <c r="M268" s="13" t="s">
        <v>5</v>
      </c>
      <c r="N268" s="1" t="s">
        <v>6945</v>
      </c>
      <c r="O268" s="1" t="s">
        <v>1291</v>
      </c>
      <c r="P268" s="1" t="s">
        <v>2113</v>
      </c>
      <c r="Q268" s="1" t="str">
        <f t="shared" ref="Q268:Q331" si="35">D268</f>
        <v>FG1-02009</v>
      </c>
      <c r="R268" s="1" t="str">
        <f t="shared" ref="R268:R331" si="36">F268</f>
        <v>FG1-02009 | bikini niñas ; talla-6 color: verde limon</v>
      </c>
      <c r="S268" s="16" t="s">
        <v>1693</v>
      </c>
      <c r="T268" s="3" t="s">
        <v>1407</v>
      </c>
      <c r="U268" s="6" t="str">
        <f t="shared" si="33"/>
        <v>('producto_terminado','FG1','FG1-02009','bikini niñas','FG1-02009 | bikini niñas ; talla-6 color: verde limon','{"estampado_1":"verde limon","estampado_2":"na"}','{"spec":"na"}','{"precio_doc":74.9,"precio_unit":6.24,"precio_web":9,"precio_catalog":6.87,"precio_usd":1.92}','6','cocotfyma','unidad','activo','APT_E','verde limon','ruta1','FG1-02009','FG1-02009 | bikini niñas ; talla-6 color: verde limon','-');</v>
      </c>
      <c r="V268" s="6">
        <v>19127</v>
      </c>
      <c r="W268" s="4" t="s">
        <v>4665</v>
      </c>
      <c r="X268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('producto_terminado','FG1','FG1-02009','bikini niñas','FG1-02009 | bikini niñas ; talla-6 color: verde limon','{"estampado_1":"verde limon","estampado_2":"na"}','{"spec":"na"}','{"precio_doc":74.9,"precio_unit":6.24,"precio_web":9,"precio_catalog":6.87,"precio_usd":1.92}','6','cocotfyma','unidad','activo','APT_E','verde limon','ruta1','FG1-02009','FG1-02009 | bikini niñas ; talla-6 color: verde limon','-');</v>
      </c>
    </row>
    <row r="269" spans="1:24" x14ac:dyDescent="0.2">
      <c r="A269" s="1">
        <v>265</v>
      </c>
      <c r="B269" s="1" t="s">
        <v>0</v>
      </c>
      <c r="C269" s="1" t="str">
        <f t="shared" si="30"/>
        <v>FG1</v>
      </c>
      <c r="D269" s="1" t="s">
        <v>268</v>
      </c>
      <c r="E269" s="1" t="s">
        <v>1311</v>
      </c>
      <c r="F269" s="13" t="str">
        <f t="shared" si="31"/>
        <v>FG1-03009 | bikini niñas ; talla-8 color: verde limon</v>
      </c>
      <c r="G269" s="13" t="str">
        <f t="shared" si="32"/>
        <v>{"estampado_1":"verde limon","estampado_2":"na"}</v>
      </c>
      <c r="H269" s="13" t="s">
        <v>1</v>
      </c>
      <c r="I269" s="13" t="s">
        <v>74</v>
      </c>
      <c r="J269" s="1">
        <v>8</v>
      </c>
      <c r="K269" s="13" t="s">
        <v>3</v>
      </c>
      <c r="L269" s="13" t="s">
        <v>4</v>
      </c>
      <c r="M269" s="13" t="s">
        <v>5</v>
      </c>
      <c r="N269" s="1" t="s">
        <v>6945</v>
      </c>
      <c r="O269" s="1" t="s">
        <v>1291</v>
      </c>
      <c r="P269" s="1" t="s">
        <v>2113</v>
      </c>
      <c r="Q269" s="1" t="str">
        <f t="shared" si="35"/>
        <v>FG1-03009</v>
      </c>
      <c r="R269" s="1" t="str">
        <f t="shared" si="36"/>
        <v>FG1-03009 | bikini niñas ; talla-8 color: verde limon</v>
      </c>
      <c r="S269" s="16" t="s">
        <v>1693</v>
      </c>
      <c r="T269" s="3" t="s">
        <v>1407</v>
      </c>
      <c r="U269" s="6" t="str">
        <f t="shared" si="33"/>
        <v>('producto_terminado','FG1','FG1-03009','bikini niñas','FG1-03009 | bikini niñas ; talla-8 color: verde limon','{"estampado_1":"verde limon","estampado_2":"na"}','{"spec":"na"}','{"precio_doc":74.9,"precio_unit":6.24,"precio_web":9,"precio_catalog":6.87,"precio_usd":1.92}','8','cocotfyma','unidad','activo','APT_E','verde limon','ruta1','FG1-03009','FG1-03009 | bikini niñas ; talla-8 color: verde limon','-');</v>
      </c>
      <c r="V269" s="6">
        <v>19128</v>
      </c>
      <c r="W269" s="4" t="s">
        <v>4665</v>
      </c>
      <c r="X269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('producto_terminado','FG1','FG1-03009','bikini niñas','FG1-03009 | bikini niñas ; talla-8 color: verde limon','{"estampado_1":"verde limon","estampado_2":"na"}','{"spec":"na"}','{"precio_doc":74.9,"precio_unit":6.24,"precio_web":9,"precio_catalog":6.87,"precio_usd":1.92}','8','cocotfyma','unidad','activo','APT_E','verde limon','ruta1','FG1-03009','FG1-03009 | bikini niñas ; talla-8 color: verde limon','-');</v>
      </c>
    </row>
    <row r="270" spans="1:24" x14ac:dyDescent="0.2">
      <c r="A270" s="1">
        <v>266</v>
      </c>
      <c r="B270" s="1" t="s">
        <v>0</v>
      </c>
      <c r="C270" s="1" t="str">
        <f t="shared" si="30"/>
        <v>FG1</v>
      </c>
      <c r="D270" s="1" t="s">
        <v>269</v>
      </c>
      <c r="E270" s="1" t="s">
        <v>1311</v>
      </c>
      <c r="F270" s="13" t="str">
        <f t="shared" si="31"/>
        <v>FG1-04009 | bikini niñas ; talla-10 color: verde limon</v>
      </c>
      <c r="G270" s="13" t="str">
        <f t="shared" si="32"/>
        <v>{"estampado_1":"verde limon","estampado_2":"na"}</v>
      </c>
      <c r="H270" s="13" t="s">
        <v>1</v>
      </c>
      <c r="I270" s="13" t="s">
        <v>74</v>
      </c>
      <c r="J270" s="1">
        <v>10</v>
      </c>
      <c r="K270" s="13" t="s">
        <v>3</v>
      </c>
      <c r="L270" s="13" t="s">
        <v>4</v>
      </c>
      <c r="M270" s="13" t="s">
        <v>5</v>
      </c>
      <c r="N270" s="1" t="s">
        <v>6945</v>
      </c>
      <c r="O270" s="1" t="s">
        <v>1291</v>
      </c>
      <c r="P270" s="1" t="s">
        <v>2113</v>
      </c>
      <c r="Q270" s="1" t="str">
        <f t="shared" si="35"/>
        <v>FG1-04009</v>
      </c>
      <c r="R270" s="1" t="str">
        <f t="shared" si="36"/>
        <v>FG1-04009 | bikini niñas ; talla-10 color: verde limon</v>
      </c>
      <c r="S270" s="16" t="s">
        <v>1693</v>
      </c>
      <c r="T270" s="3" t="s">
        <v>1407</v>
      </c>
      <c r="U270" s="6" t="str">
        <f t="shared" si="33"/>
        <v>('producto_terminado','FG1','FG1-04009','bikini niñas','FG1-04009 | bikini niñas ; talla-10 color: verde limon','{"estampado_1":"verde limon","estampado_2":"na"}','{"spec":"na"}','{"precio_doc":74.9,"precio_unit":6.24,"precio_web":9,"precio_catalog":6.87,"precio_usd":1.92}','10','cocotfyma','unidad','activo','APT_E','verde limon','ruta1','FG1-04009','FG1-04009 | bikini niñas ; talla-10 color: verde limon','-');</v>
      </c>
      <c r="V270" s="6">
        <v>19129</v>
      </c>
      <c r="W270" s="4" t="s">
        <v>4665</v>
      </c>
      <c r="X270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('producto_terminado','FG1','FG1-04009','bikini niñas','FG1-04009 | bikini niñas ; talla-10 color: verde limon','{"estampado_1":"verde limon","estampado_2":"na"}','{"spec":"na"}','{"precio_doc":74.9,"precio_unit":6.24,"precio_web":9,"precio_catalog":6.87,"precio_usd":1.92}','10','cocotfyma','unidad','activo','APT_E','verde limon','ruta1','FG1-04009','FG1-04009 | bikini niñas ; talla-10 color: verde limon','-');</v>
      </c>
    </row>
    <row r="271" spans="1:24" x14ac:dyDescent="0.2">
      <c r="A271" s="1">
        <v>267</v>
      </c>
      <c r="B271" s="1" t="s">
        <v>0</v>
      </c>
      <c r="C271" s="1" t="str">
        <f t="shared" si="30"/>
        <v>FG1</v>
      </c>
      <c r="D271" s="1" t="s">
        <v>270</v>
      </c>
      <c r="E271" s="1" t="s">
        <v>1311</v>
      </c>
      <c r="F271" s="13" t="str">
        <f t="shared" si="31"/>
        <v>FG1-05009 | bikini niñas ; talla-12 color: verde limon</v>
      </c>
      <c r="G271" s="13" t="str">
        <f t="shared" si="32"/>
        <v>{"estampado_1":"verde limon","estampado_2":"na"}</v>
      </c>
      <c r="H271" s="13" t="s">
        <v>1</v>
      </c>
      <c r="I271" s="13" t="s">
        <v>74</v>
      </c>
      <c r="J271" s="1">
        <v>12</v>
      </c>
      <c r="K271" s="13" t="s">
        <v>3</v>
      </c>
      <c r="L271" s="13" t="s">
        <v>4</v>
      </c>
      <c r="M271" s="13" t="s">
        <v>5</v>
      </c>
      <c r="N271" s="1" t="s">
        <v>6945</v>
      </c>
      <c r="O271" s="1" t="s">
        <v>1291</v>
      </c>
      <c r="P271" s="1" t="s">
        <v>2113</v>
      </c>
      <c r="Q271" s="1" t="str">
        <f t="shared" si="35"/>
        <v>FG1-05009</v>
      </c>
      <c r="R271" s="1" t="str">
        <f t="shared" si="36"/>
        <v>FG1-05009 | bikini niñas ; talla-12 color: verde limon</v>
      </c>
      <c r="S271" s="16" t="s">
        <v>1693</v>
      </c>
      <c r="T271" s="3" t="s">
        <v>1407</v>
      </c>
      <c r="U271" s="6" t="str">
        <f t="shared" si="33"/>
        <v>('producto_terminado','FG1','FG1-05009','bikini niñas','FG1-05009 | bikini niñas ; talla-12 color: verde limon','{"estampado_1":"verde limon","estampado_2":"na"}','{"spec":"na"}','{"precio_doc":74.9,"precio_unit":6.24,"precio_web":9,"precio_catalog":6.87,"precio_usd":1.92}','12','cocotfyma','unidad','activo','APT_E','verde limon','ruta1','FG1-05009','FG1-05009 | bikini niñas ; talla-12 color: verde limon','-');</v>
      </c>
      <c r="V271" s="6">
        <v>19130</v>
      </c>
      <c r="W271" s="4" t="s">
        <v>4665</v>
      </c>
      <c r="X271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('producto_terminado','FG1','FG1-05009','bikini niñas','FG1-05009 | bikini niñas ; talla-12 color: verde limon','{"estampado_1":"verde limon","estampado_2":"na"}','{"spec":"na"}','{"precio_doc":74.9,"precio_unit":6.24,"precio_web":9,"precio_catalog":6.87,"precio_usd":1.92}','12','cocotfyma','unidad','activo','APT_E','verde limon','ruta1','FG1-05009','FG1-05009 | bikini niñas ; talla-12 color: verde limon','-');</v>
      </c>
    </row>
    <row r="272" spans="1:24" x14ac:dyDescent="0.2">
      <c r="A272" s="1">
        <v>268</v>
      </c>
      <c r="B272" s="1" t="s">
        <v>0</v>
      </c>
      <c r="C272" s="1" t="str">
        <f t="shared" si="30"/>
        <v>FG1</v>
      </c>
      <c r="D272" s="1" t="s">
        <v>271</v>
      </c>
      <c r="E272" s="1" t="s">
        <v>1311</v>
      </c>
      <c r="F272" s="13" t="str">
        <f t="shared" si="31"/>
        <v>FG1-06009 | bikini niñas ; talla-14 color: verde limon</v>
      </c>
      <c r="G272" s="13" t="str">
        <f t="shared" si="32"/>
        <v>{"estampado_1":"verde limon","estampado_2":"na"}</v>
      </c>
      <c r="H272" s="13" t="s">
        <v>1</v>
      </c>
      <c r="I272" s="13" t="s">
        <v>74</v>
      </c>
      <c r="J272" s="1">
        <v>14</v>
      </c>
      <c r="K272" s="13" t="s">
        <v>3</v>
      </c>
      <c r="L272" s="13" t="s">
        <v>4</v>
      </c>
      <c r="M272" s="13" t="s">
        <v>5</v>
      </c>
      <c r="N272" s="1" t="s">
        <v>6945</v>
      </c>
      <c r="O272" s="1" t="s">
        <v>1291</v>
      </c>
      <c r="P272" s="1" t="s">
        <v>2113</v>
      </c>
      <c r="Q272" s="1" t="str">
        <f t="shared" si="35"/>
        <v>FG1-06009</v>
      </c>
      <c r="R272" s="1" t="str">
        <f t="shared" si="36"/>
        <v>FG1-06009 | bikini niñas ; talla-14 color: verde limon</v>
      </c>
      <c r="S272" s="16" t="s">
        <v>1693</v>
      </c>
      <c r="T272" s="3" t="s">
        <v>1407</v>
      </c>
      <c r="U272" s="6" t="str">
        <f t="shared" si="33"/>
        <v>('producto_terminado','FG1','FG1-06009','bikini niñas','FG1-06009 | bikini niñas ; talla-14 color: verde limon','{"estampado_1":"verde limon","estampado_2":"na"}','{"spec":"na"}','{"precio_doc":74.9,"precio_unit":6.24,"precio_web":9,"precio_catalog":6.87,"precio_usd":1.92}','14','cocotfyma','unidad','activo','APT_E','verde limon','ruta1','FG1-06009','FG1-06009 | bikini niñas ; talla-14 color: verde limon','-');</v>
      </c>
      <c r="V272" s="6">
        <v>19131</v>
      </c>
      <c r="W272" s="4" t="s">
        <v>4665</v>
      </c>
      <c r="X272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('producto_terminado','FG1','FG1-06009','bikini niñas','FG1-06009 | bikini niñas ; talla-14 color: verde limon','{"estampado_1":"verde limon","estampado_2":"na"}','{"spec":"na"}','{"precio_doc":74.9,"precio_unit":6.24,"precio_web":9,"precio_catalog":6.87,"precio_usd":1.92}','14','cocotfyma','unidad','activo','APT_E','verde limon','ruta1','FG1-06009','FG1-06009 | bikini niñas ; talla-14 color: verde limon','-');</v>
      </c>
    </row>
    <row r="273" spans="1:24" x14ac:dyDescent="0.2">
      <c r="A273" s="1">
        <v>269</v>
      </c>
      <c r="B273" s="1" t="s">
        <v>0</v>
      </c>
      <c r="C273" s="1" t="str">
        <f t="shared" si="30"/>
        <v>FG1</v>
      </c>
      <c r="D273" s="1" t="s">
        <v>272</v>
      </c>
      <c r="E273" s="1" t="s">
        <v>1311</v>
      </c>
      <c r="F273" s="13" t="str">
        <f t="shared" si="31"/>
        <v>FG1-07009 | bikini niñas ; talla-16 color: verde limon</v>
      </c>
      <c r="G273" s="13" t="str">
        <f t="shared" si="32"/>
        <v>{"estampado_1":"verde limon","estampado_2":"na"}</v>
      </c>
      <c r="H273" s="13" t="s">
        <v>1</v>
      </c>
      <c r="I273" s="13" t="s">
        <v>74</v>
      </c>
      <c r="J273" s="1">
        <v>16</v>
      </c>
      <c r="K273" s="13" t="s">
        <v>3</v>
      </c>
      <c r="L273" s="13" t="s">
        <v>4</v>
      </c>
      <c r="M273" s="13" t="s">
        <v>5</v>
      </c>
      <c r="N273" s="1" t="s">
        <v>6945</v>
      </c>
      <c r="O273" s="1" t="s">
        <v>1291</v>
      </c>
      <c r="P273" s="1" t="s">
        <v>2113</v>
      </c>
      <c r="Q273" s="1" t="str">
        <f t="shared" si="35"/>
        <v>FG1-07009</v>
      </c>
      <c r="R273" s="1" t="str">
        <f t="shared" si="36"/>
        <v>FG1-07009 | bikini niñas ; talla-16 color: verde limon</v>
      </c>
      <c r="S273" s="16" t="s">
        <v>1693</v>
      </c>
      <c r="T273" s="3" t="s">
        <v>1407</v>
      </c>
      <c r="U273" s="6" t="str">
        <f t="shared" si="33"/>
        <v>('producto_terminado','FG1','FG1-07009','bikini niñas','FG1-07009 | bikini niñas ; talla-16 color: verde limon','{"estampado_1":"verde limon","estampado_2":"na"}','{"spec":"na"}','{"precio_doc":74.9,"precio_unit":6.24,"precio_web":9,"precio_catalog":6.87,"precio_usd":1.92}','16','cocotfyma','unidad','activo','APT_E','verde limon','ruta1','FG1-07009','FG1-07009 | bikini niñas ; talla-16 color: verde limon','-');</v>
      </c>
      <c r="V273" s="6">
        <v>19132</v>
      </c>
      <c r="W273" s="4" t="s">
        <v>4665</v>
      </c>
      <c r="X273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('producto_terminado','FG1','FG1-07009','bikini niñas','FG1-07009 | bikini niñas ; talla-16 color: verde limon','{"estampado_1":"verde limon","estampado_2":"na"}','{"spec":"na"}','{"precio_doc":74.9,"precio_unit":6.24,"precio_web":9,"precio_catalog":6.87,"precio_usd":1.92}','16','cocotfyma','unidad','activo','APT_E','verde limon','ruta1','FG1-07009','FG1-07009 | bikini niñas ; talla-16 color: verde limon','-');</v>
      </c>
    </row>
    <row r="274" spans="1:24" x14ac:dyDescent="0.2">
      <c r="A274" s="1">
        <v>270</v>
      </c>
      <c r="B274" s="1" t="s">
        <v>0</v>
      </c>
      <c r="C274" s="1" t="str">
        <f t="shared" si="30"/>
        <v>FG1</v>
      </c>
      <c r="D274" s="1" t="s">
        <v>273</v>
      </c>
      <c r="E274" s="1" t="s">
        <v>1311</v>
      </c>
      <c r="F274" s="13" t="str">
        <f t="shared" si="31"/>
        <v>FG1-01010 | bikini niñas ; talla-4 color: lila</v>
      </c>
      <c r="G274" s="13" t="str">
        <f t="shared" si="32"/>
        <v>{"estampado_1":"lila","estampado_2":"na"}</v>
      </c>
      <c r="H274" s="13" t="s">
        <v>1</v>
      </c>
      <c r="I274" s="13" t="s">
        <v>74</v>
      </c>
      <c r="J274" s="1">
        <v>4</v>
      </c>
      <c r="K274" s="13" t="s">
        <v>3</v>
      </c>
      <c r="L274" s="13" t="s">
        <v>4</v>
      </c>
      <c r="M274" s="13" t="s">
        <v>5</v>
      </c>
      <c r="N274" s="1" t="s">
        <v>6945</v>
      </c>
      <c r="O274" s="1" t="s">
        <v>1293</v>
      </c>
      <c r="P274" s="1" t="s">
        <v>2113</v>
      </c>
      <c r="Q274" s="1" t="str">
        <f t="shared" si="35"/>
        <v>FG1-01010</v>
      </c>
      <c r="R274" s="1" t="str">
        <f t="shared" si="36"/>
        <v>FG1-01010 | bikini niñas ; talla-4 color: lila</v>
      </c>
      <c r="S274" s="16" t="s">
        <v>1693</v>
      </c>
      <c r="T274" s="3" t="s">
        <v>1407</v>
      </c>
      <c r="U274" s="6" t="str">
        <f t="shared" si="33"/>
        <v>('producto_terminado','FG1','FG1-01010','bikini niñas','FG1-01010 | bikini niñas ; talla-4 color: lila','{"estampado_1":"lila","estampado_2":"na"}','{"spec":"na"}','{"precio_doc":74.9,"precio_unit":6.24,"precio_web":9,"precio_catalog":6.87,"precio_usd":1.92}','4','cocotfyma','unidad','activo','APT_E','lila','ruta1','FG1-01010','FG1-01010 | bikini niñas ; talla-4 color: lila','-');</v>
      </c>
      <c r="V274" s="6">
        <v>19133</v>
      </c>
      <c r="W274" s="4" t="s">
        <v>4665</v>
      </c>
      <c r="X274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('producto_terminado','FG1','FG1-01010','bikini niñas','FG1-01010 | bikini niñas ; talla-4 color: lila','{"estampado_1":"lila","estampado_2":"na"}','{"spec":"na"}','{"precio_doc":74.9,"precio_unit":6.24,"precio_web":9,"precio_catalog":6.87,"precio_usd":1.92}','4','cocotfyma','unidad','activo','APT_E','lila','ruta1','FG1-01010','FG1-01010 | bikini niñas ; talla-4 color: lila','-');</v>
      </c>
    </row>
    <row r="275" spans="1:24" x14ac:dyDescent="0.2">
      <c r="A275" s="1">
        <v>271</v>
      </c>
      <c r="B275" s="1" t="s">
        <v>0</v>
      </c>
      <c r="C275" s="1" t="str">
        <f t="shared" si="30"/>
        <v>FG1</v>
      </c>
      <c r="D275" s="1" t="s">
        <v>274</v>
      </c>
      <c r="E275" s="1" t="s">
        <v>1311</v>
      </c>
      <c r="F275" s="13" t="str">
        <f t="shared" si="31"/>
        <v>FG1-02010 | bikini niñas ; talla-6 color: lila</v>
      </c>
      <c r="G275" s="13" t="str">
        <f t="shared" si="32"/>
        <v>{"estampado_1":"lila","estampado_2":"na"}</v>
      </c>
      <c r="H275" s="13" t="s">
        <v>1</v>
      </c>
      <c r="I275" s="13" t="s">
        <v>74</v>
      </c>
      <c r="J275" s="1">
        <v>6</v>
      </c>
      <c r="K275" s="13" t="s">
        <v>3</v>
      </c>
      <c r="L275" s="13" t="s">
        <v>4</v>
      </c>
      <c r="M275" s="13" t="s">
        <v>5</v>
      </c>
      <c r="N275" s="1" t="s">
        <v>6945</v>
      </c>
      <c r="O275" s="1" t="s">
        <v>1293</v>
      </c>
      <c r="P275" s="1" t="s">
        <v>2113</v>
      </c>
      <c r="Q275" s="1" t="str">
        <f t="shared" si="35"/>
        <v>FG1-02010</v>
      </c>
      <c r="R275" s="1" t="str">
        <f t="shared" si="36"/>
        <v>FG1-02010 | bikini niñas ; talla-6 color: lila</v>
      </c>
      <c r="S275" s="16" t="s">
        <v>1693</v>
      </c>
      <c r="T275" s="3" t="s">
        <v>1407</v>
      </c>
      <c r="U275" s="6" t="str">
        <f t="shared" si="33"/>
        <v>('producto_terminado','FG1','FG1-02010','bikini niñas','FG1-02010 | bikini niñas ; talla-6 color: lila','{"estampado_1":"lila","estampado_2":"na"}','{"spec":"na"}','{"precio_doc":74.9,"precio_unit":6.24,"precio_web":9,"precio_catalog":6.87,"precio_usd":1.92}','6','cocotfyma','unidad','activo','APT_E','lila','ruta1','FG1-02010','FG1-02010 | bikini niñas ; talla-6 color: lila','-');</v>
      </c>
      <c r="V275" s="6">
        <v>19134</v>
      </c>
      <c r="W275" s="4" t="s">
        <v>4665</v>
      </c>
      <c r="X275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('producto_terminado','FG1','FG1-02010','bikini niñas','FG1-02010 | bikini niñas ; talla-6 color: lila','{"estampado_1":"lila","estampado_2":"na"}','{"spec":"na"}','{"precio_doc":74.9,"precio_unit":6.24,"precio_web":9,"precio_catalog":6.87,"precio_usd":1.92}','6','cocotfyma','unidad','activo','APT_E','lila','ruta1','FG1-02010','FG1-02010 | bikini niñas ; talla-6 color: lila','-');</v>
      </c>
    </row>
    <row r="276" spans="1:24" x14ac:dyDescent="0.2">
      <c r="A276" s="1">
        <v>272</v>
      </c>
      <c r="B276" s="1" t="s">
        <v>0</v>
      </c>
      <c r="C276" s="1" t="str">
        <f t="shared" si="30"/>
        <v>FG1</v>
      </c>
      <c r="D276" s="1" t="s">
        <v>275</v>
      </c>
      <c r="E276" s="1" t="s">
        <v>1311</v>
      </c>
      <c r="F276" s="13" t="str">
        <f t="shared" si="31"/>
        <v>FG1-03010 | bikini niñas ; talla-8 color: lila</v>
      </c>
      <c r="G276" s="13" t="str">
        <f t="shared" si="32"/>
        <v>{"estampado_1":"lila","estampado_2":"na"}</v>
      </c>
      <c r="H276" s="13" t="s">
        <v>1</v>
      </c>
      <c r="I276" s="13" t="s">
        <v>74</v>
      </c>
      <c r="J276" s="1">
        <v>8</v>
      </c>
      <c r="K276" s="13" t="s">
        <v>3</v>
      </c>
      <c r="L276" s="13" t="s">
        <v>4</v>
      </c>
      <c r="M276" s="13" t="s">
        <v>5</v>
      </c>
      <c r="N276" s="1" t="s">
        <v>6945</v>
      </c>
      <c r="O276" s="1" t="s">
        <v>1293</v>
      </c>
      <c r="P276" s="1" t="s">
        <v>2113</v>
      </c>
      <c r="Q276" s="1" t="str">
        <f t="shared" si="35"/>
        <v>FG1-03010</v>
      </c>
      <c r="R276" s="1" t="str">
        <f t="shared" si="36"/>
        <v>FG1-03010 | bikini niñas ; talla-8 color: lila</v>
      </c>
      <c r="S276" s="16" t="s">
        <v>1693</v>
      </c>
      <c r="T276" s="3" t="s">
        <v>1407</v>
      </c>
      <c r="U276" s="6" t="str">
        <f t="shared" si="33"/>
        <v>('producto_terminado','FG1','FG1-03010','bikini niñas','FG1-03010 | bikini niñas ; talla-8 color: lila','{"estampado_1":"lila","estampado_2":"na"}','{"spec":"na"}','{"precio_doc":74.9,"precio_unit":6.24,"precio_web":9,"precio_catalog":6.87,"precio_usd":1.92}','8','cocotfyma','unidad','activo','APT_E','lila','ruta1','FG1-03010','FG1-03010 | bikini niñas ; talla-8 color: lila','-');</v>
      </c>
      <c r="V276" s="6">
        <v>19135</v>
      </c>
      <c r="W276" s="4" t="s">
        <v>4665</v>
      </c>
      <c r="X276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('producto_terminado','FG1','FG1-03010','bikini niñas','FG1-03010 | bikini niñas ; talla-8 color: lila','{"estampado_1":"lila","estampado_2":"na"}','{"spec":"na"}','{"precio_doc":74.9,"precio_unit":6.24,"precio_web":9,"precio_catalog":6.87,"precio_usd":1.92}','8','cocotfyma','unidad','activo','APT_E','lila','ruta1','FG1-03010','FG1-03010 | bikini niñas ; talla-8 color: lila','-');</v>
      </c>
    </row>
    <row r="277" spans="1:24" x14ac:dyDescent="0.2">
      <c r="A277" s="1">
        <v>273</v>
      </c>
      <c r="B277" s="1" t="s">
        <v>0</v>
      </c>
      <c r="C277" s="1" t="str">
        <f t="shared" si="30"/>
        <v>FG1</v>
      </c>
      <c r="D277" s="1" t="s">
        <v>276</v>
      </c>
      <c r="E277" s="1" t="s">
        <v>1311</v>
      </c>
      <c r="F277" s="13" t="str">
        <f t="shared" si="31"/>
        <v>FG1-04010 | bikini niñas ; talla-10 color: lila</v>
      </c>
      <c r="G277" s="13" t="str">
        <f t="shared" si="32"/>
        <v>{"estampado_1":"lila","estampado_2":"na"}</v>
      </c>
      <c r="H277" s="13" t="s">
        <v>1</v>
      </c>
      <c r="I277" s="13" t="s">
        <v>74</v>
      </c>
      <c r="J277" s="1">
        <v>10</v>
      </c>
      <c r="K277" s="13" t="s">
        <v>3</v>
      </c>
      <c r="L277" s="13" t="s">
        <v>4</v>
      </c>
      <c r="M277" s="13" t="s">
        <v>5</v>
      </c>
      <c r="N277" s="1" t="s">
        <v>6945</v>
      </c>
      <c r="O277" s="1" t="s">
        <v>1293</v>
      </c>
      <c r="P277" s="1" t="s">
        <v>2113</v>
      </c>
      <c r="Q277" s="1" t="str">
        <f t="shared" si="35"/>
        <v>FG1-04010</v>
      </c>
      <c r="R277" s="1" t="str">
        <f t="shared" si="36"/>
        <v>FG1-04010 | bikini niñas ; talla-10 color: lila</v>
      </c>
      <c r="S277" s="16" t="s">
        <v>1693</v>
      </c>
      <c r="T277" s="3" t="s">
        <v>1407</v>
      </c>
      <c r="U277" s="6" t="str">
        <f t="shared" si="33"/>
        <v>('producto_terminado','FG1','FG1-04010','bikini niñas','FG1-04010 | bikini niñas ; talla-10 color: lila','{"estampado_1":"lila","estampado_2":"na"}','{"spec":"na"}','{"precio_doc":74.9,"precio_unit":6.24,"precio_web":9,"precio_catalog":6.87,"precio_usd":1.92}','10','cocotfyma','unidad','activo','APT_E','lila','ruta1','FG1-04010','FG1-04010 | bikini niñas ; talla-10 color: lila','-');</v>
      </c>
      <c r="V277" s="6">
        <v>19136</v>
      </c>
      <c r="W277" s="4" t="s">
        <v>4665</v>
      </c>
      <c r="X277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('producto_terminado','FG1','FG1-04010','bikini niñas','FG1-04010 | bikini niñas ; talla-10 color: lila','{"estampado_1":"lila","estampado_2":"na"}','{"spec":"na"}','{"precio_doc":74.9,"precio_unit":6.24,"precio_web":9,"precio_catalog":6.87,"precio_usd":1.92}','10','cocotfyma','unidad','activo','APT_E','lila','ruta1','FG1-04010','FG1-04010 | bikini niñas ; talla-10 color: lila','-');</v>
      </c>
    </row>
    <row r="278" spans="1:24" x14ac:dyDescent="0.2">
      <c r="A278" s="1">
        <v>274</v>
      </c>
      <c r="B278" s="1" t="s">
        <v>0</v>
      </c>
      <c r="C278" s="1" t="str">
        <f t="shared" si="30"/>
        <v>FG1</v>
      </c>
      <c r="D278" s="1" t="s">
        <v>277</v>
      </c>
      <c r="E278" s="1" t="s">
        <v>1311</v>
      </c>
      <c r="F278" s="13" t="str">
        <f t="shared" si="31"/>
        <v>FG1-05010 | bikini niñas ; talla-12 color: lila</v>
      </c>
      <c r="G278" s="13" t="str">
        <f t="shared" si="32"/>
        <v>{"estampado_1":"lila","estampado_2":"na"}</v>
      </c>
      <c r="H278" s="13" t="s">
        <v>1</v>
      </c>
      <c r="I278" s="13" t="s">
        <v>74</v>
      </c>
      <c r="J278" s="1">
        <v>12</v>
      </c>
      <c r="K278" s="13" t="s">
        <v>3</v>
      </c>
      <c r="L278" s="13" t="s">
        <v>4</v>
      </c>
      <c r="M278" s="13" t="s">
        <v>5</v>
      </c>
      <c r="N278" s="1" t="s">
        <v>6945</v>
      </c>
      <c r="O278" s="1" t="s">
        <v>1293</v>
      </c>
      <c r="P278" s="1" t="s">
        <v>2113</v>
      </c>
      <c r="Q278" s="1" t="str">
        <f t="shared" si="35"/>
        <v>FG1-05010</v>
      </c>
      <c r="R278" s="1" t="str">
        <f t="shared" si="36"/>
        <v>FG1-05010 | bikini niñas ; talla-12 color: lila</v>
      </c>
      <c r="S278" s="16" t="s">
        <v>1693</v>
      </c>
      <c r="T278" s="3" t="s">
        <v>1407</v>
      </c>
      <c r="U278" s="6" t="str">
        <f t="shared" si="33"/>
        <v>('producto_terminado','FG1','FG1-05010','bikini niñas','FG1-05010 | bikini niñas ; talla-12 color: lila','{"estampado_1":"lila","estampado_2":"na"}','{"spec":"na"}','{"precio_doc":74.9,"precio_unit":6.24,"precio_web":9,"precio_catalog":6.87,"precio_usd":1.92}','12','cocotfyma','unidad','activo','APT_E','lila','ruta1','FG1-05010','FG1-05010 | bikini niñas ; talla-12 color: lila','-');</v>
      </c>
      <c r="V278" s="6">
        <v>19137</v>
      </c>
      <c r="W278" s="4" t="s">
        <v>4665</v>
      </c>
      <c r="X278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('producto_terminado','FG1','FG1-05010','bikini niñas','FG1-05010 | bikini niñas ; talla-12 color: lila','{"estampado_1":"lila","estampado_2":"na"}','{"spec":"na"}','{"precio_doc":74.9,"precio_unit":6.24,"precio_web":9,"precio_catalog":6.87,"precio_usd":1.92}','12','cocotfyma','unidad','activo','APT_E','lila','ruta1','FG1-05010','FG1-05010 | bikini niñas ; talla-12 color: lila','-');</v>
      </c>
    </row>
    <row r="279" spans="1:24" x14ac:dyDescent="0.2">
      <c r="A279" s="1">
        <v>275</v>
      </c>
      <c r="B279" s="1" t="s">
        <v>0</v>
      </c>
      <c r="C279" s="1" t="str">
        <f t="shared" si="30"/>
        <v>FG1</v>
      </c>
      <c r="D279" s="1" t="s">
        <v>278</v>
      </c>
      <c r="E279" s="1" t="s">
        <v>1311</v>
      </c>
      <c r="F279" s="13" t="str">
        <f t="shared" si="31"/>
        <v>FG1-06010 | bikini niñas ; talla-14 color: lila</v>
      </c>
      <c r="G279" s="13" t="str">
        <f t="shared" si="32"/>
        <v>{"estampado_1":"lila","estampado_2":"na"}</v>
      </c>
      <c r="H279" s="13" t="s">
        <v>1</v>
      </c>
      <c r="I279" s="13" t="s">
        <v>74</v>
      </c>
      <c r="J279" s="1">
        <v>14</v>
      </c>
      <c r="K279" s="13" t="s">
        <v>3</v>
      </c>
      <c r="L279" s="13" t="s">
        <v>4</v>
      </c>
      <c r="M279" s="13" t="s">
        <v>5</v>
      </c>
      <c r="N279" s="1" t="s">
        <v>6945</v>
      </c>
      <c r="O279" s="1" t="s">
        <v>1293</v>
      </c>
      <c r="P279" s="1" t="s">
        <v>2113</v>
      </c>
      <c r="Q279" s="1" t="str">
        <f t="shared" si="35"/>
        <v>FG1-06010</v>
      </c>
      <c r="R279" s="1" t="str">
        <f t="shared" si="36"/>
        <v>FG1-06010 | bikini niñas ; talla-14 color: lila</v>
      </c>
      <c r="S279" s="16" t="s">
        <v>1693</v>
      </c>
      <c r="T279" s="3" t="s">
        <v>1407</v>
      </c>
      <c r="U279" s="6" t="str">
        <f t="shared" si="33"/>
        <v>('producto_terminado','FG1','FG1-06010','bikini niñas','FG1-06010 | bikini niñas ; talla-14 color: lila','{"estampado_1":"lila","estampado_2":"na"}','{"spec":"na"}','{"precio_doc":74.9,"precio_unit":6.24,"precio_web":9,"precio_catalog":6.87,"precio_usd":1.92}','14','cocotfyma','unidad','activo','APT_E','lila','ruta1','FG1-06010','FG1-06010 | bikini niñas ; talla-14 color: lila','-');</v>
      </c>
      <c r="V279" s="6">
        <v>19138</v>
      </c>
      <c r="W279" s="4" t="s">
        <v>4665</v>
      </c>
      <c r="X279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('producto_terminado','FG1','FG1-06010','bikini niñas','FG1-06010 | bikini niñas ; talla-14 color: lila','{"estampado_1":"lila","estampado_2":"na"}','{"spec":"na"}','{"precio_doc":74.9,"precio_unit":6.24,"precio_web":9,"precio_catalog":6.87,"precio_usd":1.92}','14','cocotfyma','unidad','activo','APT_E','lila','ruta1','FG1-06010','FG1-06010 | bikini niñas ; talla-14 color: lila','-');</v>
      </c>
    </row>
    <row r="280" spans="1:24" x14ac:dyDescent="0.2">
      <c r="A280" s="1">
        <v>276</v>
      </c>
      <c r="B280" s="1" t="s">
        <v>0</v>
      </c>
      <c r="C280" s="1" t="str">
        <f t="shared" si="30"/>
        <v>FG1</v>
      </c>
      <c r="D280" s="1" t="s">
        <v>279</v>
      </c>
      <c r="E280" s="1" t="s">
        <v>1311</v>
      </c>
      <c r="F280" s="13" t="str">
        <f t="shared" si="31"/>
        <v>FG1-07010 | bikini niñas ; talla-16 color: lila</v>
      </c>
      <c r="G280" s="13" t="str">
        <f t="shared" si="32"/>
        <v>{"estampado_1":"lila","estampado_2":"na"}</v>
      </c>
      <c r="H280" s="13" t="s">
        <v>1</v>
      </c>
      <c r="I280" s="13" t="s">
        <v>74</v>
      </c>
      <c r="J280" s="1">
        <v>16</v>
      </c>
      <c r="K280" s="13" t="s">
        <v>3</v>
      </c>
      <c r="L280" s="13" t="s">
        <v>4</v>
      </c>
      <c r="M280" s="13" t="s">
        <v>5</v>
      </c>
      <c r="N280" s="1" t="s">
        <v>6945</v>
      </c>
      <c r="O280" s="1" t="s">
        <v>1293</v>
      </c>
      <c r="P280" s="1" t="s">
        <v>2113</v>
      </c>
      <c r="Q280" s="1" t="str">
        <f t="shared" si="35"/>
        <v>FG1-07010</v>
      </c>
      <c r="R280" s="1" t="str">
        <f t="shared" si="36"/>
        <v>FG1-07010 | bikini niñas ; talla-16 color: lila</v>
      </c>
      <c r="S280" s="16" t="s">
        <v>1693</v>
      </c>
      <c r="T280" s="3" t="s">
        <v>1407</v>
      </c>
      <c r="U280" s="6" t="str">
        <f t="shared" si="33"/>
        <v>('producto_terminado','FG1','FG1-07010','bikini niñas','FG1-07010 | bikini niñas ; talla-16 color: lila','{"estampado_1":"lila","estampado_2":"na"}','{"spec":"na"}','{"precio_doc":74.9,"precio_unit":6.24,"precio_web":9,"precio_catalog":6.87,"precio_usd":1.92}','16','cocotfyma','unidad','activo','APT_E','lila','ruta1','FG1-07010','FG1-07010 | bikini niñas ; talla-16 color: lila','-');</v>
      </c>
      <c r="V280" s="6">
        <v>19139</v>
      </c>
      <c r="W280" s="4" t="s">
        <v>4665</v>
      </c>
      <c r="X280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('producto_terminado','FG1','FG1-07010','bikini niñas','FG1-07010 | bikini niñas ; talla-16 color: lila','{"estampado_1":"lila","estampado_2":"na"}','{"spec":"na"}','{"precio_doc":74.9,"precio_unit":6.24,"precio_web":9,"precio_catalog":6.87,"precio_usd":1.92}','16','cocotfyma','unidad','activo','APT_E','lila','ruta1','FG1-07010','FG1-07010 | bikini niñas ; talla-16 color: lila','-');</v>
      </c>
    </row>
    <row r="281" spans="1:24" x14ac:dyDescent="0.2">
      <c r="A281" s="1">
        <v>277</v>
      </c>
      <c r="B281" s="1" t="s">
        <v>0</v>
      </c>
      <c r="C281" s="1" t="str">
        <f t="shared" si="30"/>
        <v>FG1</v>
      </c>
      <c r="D281" s="1" t="s">
        <v>280</v>
      </c>
      <c r="E281" s="1" t="s">
        <v>1311</v>
      </c>
      <c r="F281" s="13" t="str">
        <f t="shared" si="31"/>
        <v>FG1-01011 | bikini niñas ; talla-4 color: melon</v>
      </c>
      <c r="G281" s="13" t="str">
        <f t="shared" si="32"/>
        <v>{"estampado_1":"melon","estampado_2":"na"}</v>
      </c>
      <c r="H281" s="13" t="s">
        <v>1</v>
      </c>
      <c r="I281" s="13" t="s">
        <v>74</v>
      </c>
      <c r="J281" s="1">
        <v>4</v>
      </c>
      <c r="K281" s="13" t="s">
        <v>3</v>
      </c>
      <c r="L281" s="13" t="s">
        <v>4</v>
      </c>
      <c r="M281" s="13" t="s">
        <v>5</v>
      </c>
      <c r="N281" s="1" t="s">
        <v>6945</v>
      </c>
      <c r="O281" s="1" t="s">
        <v>1285</v>
      </c>
      <c r="P281" s="1" t="s">
        <v>2113</v>
      </c>
      <c r="Q281" s="1" t="str">
        <f t="shared" si="35"/>
        <v>FG1-01011</v>
      </c>
      <c r="R281" s="1" t="str">
        <f t="shared" si="36"/>
        <v>FG1-01011 | bikini niñas ; talla-4 color: melon</v>
      </c>
      <c r="S281" s="16" t="s">
        <v>1693</v>
      </c>
      <c r="T281" s="3" t="s">
        <v>1407</v>
      </c>
      <c r="U281" s="6" t="str">
        <f t="shared" si="33"/>
        <v>('producto_terminado','FG1','FG1-01011','bikini niñas','FG1-01011 | bikini niñas ; talla-4 color: melon','{"estampado_1":"melon","estampado_2":"na"}','{"spec":"na"}','{"precio_doc":74.9,"precio_unit":6.24,"precio_web":9,"precio_catalog":6.87,"precio_usd":1.92}','4','cocotfyma','unidad','activo','APT_E','melon','ruta1','FG1-01011','FG1-01011 | bikini niñas ; talla-4 color: melon','-');</v>
      </c>
      <c r="V281" s="6">
        <v>19140</v>
      </c>
      <c r="W281" s="4" t="s">
        <v>4665</v>
      </c>
      <c r="X281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('producto_terminado','FG1','FG1-01011','bikini niñas','FG1-01011 | bikini niñas ; talla-4 color: melon','{"estampado_1":"melon","estampado_2":"na"}','{"spec":"na"}','{"precio_doc":74.9,"precio_unit":6.24,"precio_web":9,"precio_catalog":6.87,"precio_usd":1.92}','4','cocotfyma','unidad','activo','APT_E','melon','ruta1','FG1-01011','FG1-01011 | bikini niñas ; talla-4 color: melon','-');</v>
      </c>
    </row>
    <row r="282" spans="1:24" x14ac:dyDescent="0.2">
      <c r="A282" s="1">
        <v>278</v>
      </c>
      <c r="B282" s="1" t="s">
        <v>0</v>
      </c>
      <c r="C282" s="1" t="str">
        <f t="shared" si="30"/>
        <v>FG1</v>
      </c>
      <c r="D282" s="1" t="s">
        <v>281</v>
      </c>
      <c r="E282" s="1" t="s">
        <v>1311</v>
      </c>
      <c r="F282" s="13" t="str">
        <f t="shared" si="31"/>
        <v>FG1-02011 | bikini niñas ; talla-6 color: melon</v>
      </c>
      <c r="G282" s="13" t="str">
        <f t="shared" si="32"/>
        <v>{"estampado_1":"melon","estampado_2":"na"}</v>
      </c>
      <c r="H282" s="13" t="s">
        <v>1</v>
      </c>
      <c r="I282" s="13" t="s">
        <v>74</v>
      </c>
      <c r="J282" s="1">
        <v>6</v>
      </c>
      <c r="K282" s="13" t="s">
        <v>3</v>
      </c>
      <c r="L282" s="13" t="s">
        <v>4</v>
      </c>
      <c r="M282" s="13" t="s">
        <v>5</v>
      </c>
      <c r="N282" s="1" t="s">
        <v>6945</v>
      </c>
      <c r="O282" s="1" t="s">
        <v>1285</v>
      </c>
      <c r="P282" s="1" t="s">
        <v>2113</v>
      </c>
      <c r="Q282" s="1" t="str">
        <f t="shared" si="35"/>
        <v>FG1-02011</v>
      </c>
      <c r="R282" s="1" t="str">
        <f t="shared" si="36"/>
        <v>FG1-02011 | bikini niñas ; talla-6 color: melon</v>
      </c>
      <c r="S282" s="16" t="s">
        <v>1693</v>
      </c>
      <c r="T282" s="3" t="s">
        <v>1407</v>
      </c>
      <c r="U282" s="6" t="str">
        <f t="shared" si="33"/>
        <v>('producto_terminado','FG1','FG1-02011','bikini niñas','FG1-02011 | bikini niñas ; talla-6 color: melon','{"estampado_1":"melon","estampado_2":"na"}','{"spec":"na"}','{"precio_doc":74.9,"precio_unit":6.24,"precio_web":9,"precio_catalog":6.87,"precio_usd":1.92}','6','cocotfyma','unidad','activo','APT_E','melon','ruta1','FG1-02011','FG1-02011 | bikini niñas ; talla-6 color: melon','-');</v>
      </c>
      <c r="V282" s="6">
        <v>19141</v>
      </c>
      <c r="W282" s="4" t="s">
        <v>4665</v>
      </c>
      <c r="X282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('producto_terminado','FG1','FG1-02011','bikini niñas','FG1-02011 | bikini niñas ; talla-6 color: melon','{"estampado_1":"melon","estampado_2":"na"}','{"spec":"na"}','{"precio_doc":74.9,"precio_unit":6.24,"precio_web":9,"precio_catalog":6.87,"precio_usd":1.92}','6','cocotfyma','unidad','activo','APT_E','melon','ruta1','FG1-02011','FG1-02011 | bikini niñas ; talla-6 color: melon','-');</v>
      </c>
    </row>
    <row r="283" spans="1:24" x14ac:dyDescent="0.2">
      <c r="A283" s="1">
        <v>279</v>
      </c>
      <c r="B283" s="1" t="s">
        <v>0</v>
      </c>
      <c r="C283" s="1" t="str">
        <f t="shared" si="30"/>
        <v>FG1</v>
      </c>
      <c r="D283" s="1" t="s">
        <v>282</v>
      </c>
      <c r="E283" s="1" t="s">
        <v>1311</v>
      </c>
      <c r="F283" s="13" t="str">
        <f t="shared" si="31"/>
        <v>FG1-03011 | bikini niñas ; talla-8 color: melon</v>
      </c>
      <c r="G283" s="13" t="str">
        <f t="shared" si="32"/>
        <v>{"estampado_1":"melon","estampado_2":"na"}</v>
      </c>
      <c r="H283" s="13" t="s">
        <v>1</v>
      </c>
      <c r="I283" s="13" t="s">
        <v>74</v>
      </c>
      <c r="J283" s="1">
        <v>8</v>
      </c>
      <c r="K283" s="13" t="s">
        <v>3</v>
      </c>
      <c r="L283" s="13" t="s">
        <v>4</v>
      </c>
      <c r="M283" s="13" t="s">
        <v>5</v>
      </c>
      <c r="N283" s="1" t="s">
        <v>6945</v>
      </c>
      <c r="O283" s="1" t="s">
        <v>1285</v>
      </c>
      <c r="P283" s="1" t="s">
        <v>2113</v>
      </c>
      <c r="Q283" s="1" t="str">
        <f t="shared" si="35"/>
        <v>FG1-03011</v>
      </c>
      <c r="R283" s="1" t="str">
        <f t="shared" si="36"/>
        <v>FG1-03011 | bikini niñas ; talla-8 color: melon</v>
      </c>
      <c r="S283" s="16" t="s">
        <v>1693</v>
      </c>
      <c r="T283" s="3" t="s">
        <v>1407</v>
      </c>
      <c r="U283" s="6" t="str">
        <f t="shared" si="33"/>
        <v>('producto_terminado','FG1','FG1-03011','bikini niñas','FG1-03011 | bikini niñas ; talla-8 color: melon','{"estampado_1":"melon","estampado_2":"na"}','{"spec":"na"}','{"precio_doc":74.9,"precio_unit":6.24,"precio_web":9,"precio_catalog":6.87,"precio_usd":1.92}','8','cocotfyma','unidad','activo','APT_E','melon','ruta1','FG1-03011','FG1-03011 | bikini niñas ; talla-8 color: melon','-');</v>
      </c>
      <c r="V283" s="6">
        <v>19142</v>
      </c>
      <c r="W283" s="4" t="s">
        <v>4665</v>
      </c>
      <c r="X283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('producto_terminado','FG1','FG1-03011','bikini niñas','FG1-03011 | bikini niñas ; talla-8 color: melon','{"estampado_1":"melon","estampado_2":"na"}','{"spec":"na"}','{"precio_doc":74.9,"precio_unit":6.24,"precio_web":9,"precio_catalog":6.87,"precio_usd":1.92}','8','cocotfyma','unidad','activo','APT_E','melon','ruta1','FG1-03011','FG1-03011 | bikini niñas ; talla-8 color: melon','-');</v>
      </c>
    </row>
    <row r="284" spans="1:24" x14ac:dyDescent="0.2">
      <c r="A284" s="1">
        <v>280</v>
      </c>
      <c r="B284" s="1" t="s">
        <v>0</v>
      </c>
      <c r="C284" s="1" t="str">
        <f t="shared" si="30"/>
        <v>FG1</v>
      </c>
      <c r="D284" s="1" t="s">
        <v>283</v>
      </c>
      <c r="E284" s="1" t="s">
        <v>1311</v>
      </c>
      <c r="F284" s="13" t="str">
        <f t="shared" si="31"/>
        <v>FG1-04011 | bikini niñas ; talla-10 color: melon</v>
      </c>
      <c r="G284" s="13" t="str">
        <f t="shared" si="32"/>
        <v>{"estampado_1":"melon","estampado_2":"na"}</v>
      </c>
      <c r="H284" s="13" t="s">
        <v>1</v>
      </c>
      <c r="I284" s="13" t="s">
        <v>74</v>
      </c>
      <c r="J284" s="1">
        <v>10</v>
      </c>
      <c r="K284" s="13" t="s">
        <v>3</v>
      </c>
      <c r="L284" s="13" t="s">
        <v>4</v>
      </c>
      <c r="M284" s="13" t="s">
        <v>5</v>
      </c>
      <c r="N284" s="1" t="s">
        <v>6945</v>
      </c>
      <c r="O284" s="1" t="s">
        <v>1285</v>
      </c>
      <c r="P284" s="1" t="s">
        <v>2113</v>
      </c>
      <c r="Q284" s="1" t="str">
        <f t="shared" si="35"/>
        <v>FG1-04011</v>
      </c>
      <c r="R284" s="1" t="str">
        <f t="shared" si="36"/>
        <v>FG1-04011 | bikini niñas ; talla-10 color: melon</v>
      </c>
      <c r="S284" s="16" t="s">
        <v>1693</v>
      </c>
      <c r="T284" s="3" t="s">
        <v>1407</v>
      </c>
      <c r="U284" s="6" t="str">
        <f t="shared" si="33"/>
        <v>('producto_terminado','FG1','FG1-04011','bikini niñas','FG1-04011 | bikini niñas ; talla-10 color: melon','{"estampado_1":"melon","estampado_2":"na"}','{"spec":"na"}','{"precio_doc":74.9,"precio_unit":6.24,"precio_web":9,"precio_catalog":6.87,"precio_usd":1.92}','10','cocotfyma','unidad','activo','APT_E','melon','ruta1','FG1-04011','FG1-04011 | bikini niñas ; talla-10 color: melon','-');</v>
      </c>
      <c r="V284" s="6">
        <v>19143</v>
      </c>
      <c r="W284" s="4" t="s">
        <v>4665</v>
      </c>
      <c r="X284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('producto_terminado','FG1','FG1-04011','bikini niñas','FG1-04011 | bikini niñas ; talla-10 color: melon','{"estampado_1":"melon","estampado_2":"na"}','{"spec":"na"}','{"precio_doc":74.9,"precio_unit":6.24,"precio_web":9,"precio_catalog":6.87,"precio_usd":1.92}','10','cocotfyma','unidad','activo','APT_E','melon','ruta1','FG1-04011','FG1-04011 | bikini niñas ; talla-10 color: melon','-');</v>
      </c>
    </row>
    <row r="285" spans="1:24" x14ac:dyDescent="0.2">
      <c r="A285" s="1">
        <v>281</v>
      </c>
      <c r="B285" s="1" t="s">
        <v>0</v>
      </c>
      <c r="C285" s="1" t="str">
        <f t="shared" si="30"/>
        <v>FG1</v>
      </c>
      <c r="D285" s="1" t="s">
        <v>284</v>
      </c>
      <c r="E285" s="1" t="s">
        <v>1311</v>
      </c>
      <c r="F285" s="13" t="str">
        <f t="shared" si="31"/>
        <v>FG1-05011 | bikini niñas ; talla-12 color: melon</v>
      </c>
      <c r="G285" s="13" t="str">
        <f t="shared" si="32"/>
        <v>{"estampado_1":"melon","estampado_2":"na"}</v>
      </c>
      <c r="H285" s="13" t="s">
        <v>1</v>
      </c>
      <c r="I285" s="13" t="s">
        <v>74</v>
      </c>
      <c r="J285" s="1">
        <v>12</v>
      </c>
      <c r="K285" s="13" t="s">
        <v>3</v>
      </c>
      <c r="L285" s="13" t="s">
        <v>4</v>
      </c>
      <c r="M285" s="13" t="s">
        <v>5</v>
      </c>
      <c r="N285" s="1" t="s">
        <v>6945</v>
      </c>
      <c r="O285" s="1" t="s">
        <v>1285</v>
      </c>
      <c r="P285" s="1" t="s">
        <v>2113</v>
      </c>
      <c r="Q285" s="1" t="str">
        <f t="shared" si="35"/>
        <v>FG1-05011</v>
      </c>
      <c r="R285" s="1" t="str">
        <f t="shared" si="36"/>
        <v>FG1-05011 | bikini niñas ; talla-12 color: melon</v>
      </c>
      <c r="S285" s="16" t="s">
        <v>1693</v>
      </c>
      <c r="T285" s="3" t="s">
        <v>1407</v>
      </c>
      <c r="U285" s="6" t="str">
        <f t="shared" si="33"/>
        <v>('producto_terminado','FG1','FG1-05011','bikini niñas','FG1-05011 | bikini niñas ; talla-12 color: melon','{"estampado_1":"melon","estampado_2":"na"}','{"spec":"na"}','{"precio_doc":74.9,"precio_unit":6.24,"precio_web":9,"precio_catalog":6.87,"precio_usd":1.92}','12','cocotfyma','unidad','activo','APT_E','melon','ruta1','FG1-05011','FG1-05011 | bikini niñas ; talla-12 color: melon','-');</v>
      </c>
      <c r="V285" s="6">
        <v>19144</v>
      </c>
      <c r="W285" s="4" t="s">
        <v>4665</v>
      </c>
      <c r="X285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('producto_terminado','FG1','FG1-05011','bikini niñas','FG1-05011 | bikini niñas ; talla-12 color: melon','{"estampado_1":"melon","estampado_2":"na"}','{"spec":"na"}','{"precio_doc":74.9,"precio_unit":6.24,"precio_web":9,"precio_catalog":6.87,"precio_usd":1.92}','12','cocotfyma','unidad','activo','APT_E','melon','ruta1','FG1-05011','FG1-05011 | bikini niñas ; talla-12 color: melon','-');</v>
      </c>
    </row>
    <row r="286" spans="1:24" x14ac:dyDescent="0.2">
      <c r="A286" s="1">
        <v>282</v>
      </c>
      <c r="B286" s="1" t="s">
        <v>0</v>
      </c>
      <c r="C286" s="1" t="str">
        <f t="shared" si="30"/>
        <v>FG1</v>
      </c>
      <c r="D286" s="1" t="s">
        <v>285</v>
      </c>
      <c r="E286" s="1" t="s">
        <v>1311</v>
      </c>
      <c r="F286" s="13" t="str">
        <f t="shared" si="31"/>
        <v>FG1-06011 | bikini niñas ; talla-14 color: melon</v>
      </c>
      <c r="G286" s="13" t="str">
        <f t="shared" si="32"/>
        <v>{"estampado_1":"melon","estampado_2":"na"}</v>
      </c>
      <c r="H286" s="13" t="s">
        <v>1</v>
      </c>
      <c r="I286" s="13" t="s">
        <v>74</v>
      </c>
      <c r="J286" s="1">
        <v>14</v>
      </c>
      <c r="K286" s="13" t="s">
        <v>3</v>
      </c>
      <c r="L286" s="13" t="s">
        <v>4</v>
      </c>
      <c r="M286" s="13" t="s">
        <v>5</v>
      </c>
      <c r="N286" s="1" t="s">
        <v>6945</v>
      </c>
      <c r="O286" s="1" t="s">
        <v>1285</v>
      </c>
      <c r="P286" s="1" t="s">
        <v>2113</v>
      </c>
      <c r="Q286" s="1" t="str">
        <f t="shared" si="35"/>
        <v>FG1-06011</v>
      </c>
      <c r="R286" s="1" t="str">
        <f t="shared" si="36"/>
        <v>FG1-06011 | bikini niñas ; talla-14 color: melon</v>
      </c>
      <c r="S286" s="16" t="s">
        <v>1693</v>
      </c>
      <c r="T286" s="3" t="s">
        <v>1407</v>
      </c>
      <c r="U286" s="6" t="str">
        <f t="shared" si="33"/>
        <v>('producto_terminado','FG1','FG1-06011','bikini niñas','FG1-06011 | bikini niñas ; talla-14 color: melon','{"estampado_1":"melon","estampado_2":"na"}','{"spec":"na"}','{"precio_doc":74.9,"precio_unit":6.24,"precio_web":9,"precio_catalog":6.87,"precio_usd":1.92}','14','cocotfyma','unidad','activo','APT_E','melon','ruta1','FG1-06011','FG1-06011 | bikini niñas ; talla-14 color: melon','-');</v>
      </c>
      <c r="V286" s="6">
        <v>19145</v>
      </c>
      <c r="W286" s="4" t="s">
        <v>4665</v>
      </c>
      <c r="X286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('producto_terminado','FG1','FG1-06011','bikini niñas','FG1-06011 | bikini niñas ; talla-14 color: melon','{"estampado_1":"melon","estampado_2":"na"}','{"spec":"na"}','{"precio_doc":74.9,"precio_unit":6.24,"precio_web":9,"precio_catalog":6.87,"precio_usd":1.92}','14','cocotfyma','unidad','activo','APT_E','melon','ruta1','FG1-06011','FG1-06011 | bikini niñas ; talla-14 color: melon','-');</v>
      </c>
    </row>
    <row r="287" spans="1:24" x14ac:dyDescent="0.2">
      <c r="A287" s="1">
        <v>283</v>
      </c>
      <c r="B287" s="1" t="s">
        <v>0</v>
      </c>
      <c r="C287" s="1" t="str">
        <f t="shared" si="30"/>
        <v>FG1</v>
      </c>
      <c r="D287" s="1" t="s">
        <v>286</v>
      </c>
      <c r="E287" s="1" t="s">
        <v>1311</v>
      </c>
      <c r="F287" s="13" t="str">
        <f t="shared" si="31"/>
        <v>FG1-07011 | bikini niñas ; talla-16 color: melon</v>
      </c>
      <c r="G287" s="13" t="str">
        <f t="shared" si="32"/>
        <v>{"estampado_1":"melon","estampado_2":"na"}</v>
      </c>
      <c r="H287" s="13" t="s">
        <v>1</v>
      </c>
      <c r="I287" s="13" t="s">
        <v>74</v>
      </c>
      <c r="J287" s="1">
        <v>16</v>
      </c>
      <c r="K287" s="13" t="s">
        <v>3</v>
      </c>
      <c r="L287" s="13" t="s">
        <v>4</v>
      </c>
      <c r="M287" s="13" t="s">
        <v>5</v>
      </c>
      <c r="N287" s="1" t="s">
        <v>6945</v>
      </c>
      <c r="O287" s="1" t="s">
        <v>1285</v>
      </c>
      <c r="P287" s="1" t="s">
        <v>2113</v>
      </c>
      <c r="Q287" s="1" t="str">
        <f t="shared" si="35"/>
        <v>FG1-07011</v>
      </c>
      <c r="R287" s="1" t="str">
        <f t="shared" si="36"/>
        <v>FG1-07011 | bikini niñas ; talla-16 color: melon</v>
      </c>
      <c r="S287" s="16" t="s">
        <v>1693</v>
      </c>
      <c r="T287" s="3" t="s">
        <v>1407</v>
      </c>
      <c r="U287" s="6" t="str">
        <f t="shared" si="33"/>
        <v>('producto_terminado','FG1','FG1-07011','bikini niñas','FG1-07011 | bikini niñas ; talla-16 color: melon','{"estampado_1":"melon","estampado_2":"na"}','{"spec":"na"}','{"precio_doc":74.9,"precio_unit":6.24,"precio_web":9,"precio_catalog":6.87,"precio_usd":1.92}','16','cocotfyma','unidad','activo','APT_E','melon','ruta1','FG1-07011','FG1-07011 | bikini niñas ; talla-16 color: melon','-');</v>
      </c>
      <c r="V287" s="6">
        <v>19146</v>
      </c>
      <c r="W287" s="4" t="s">
        <v>4665</v>
      </c>
      <c r="X287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('producto_terminado','FG1','FG1-07011','bikini niñas','FG1-07011 | bikini niñas ; talla-16 color: melon','{"estampado_1":"melon","estampado_2":"na"}','{"spec":"na"}','{"precio_doc":74.9,"precio_unit":6.24,"precio_web":9,"precio_catalog":6.87,"precio_usd":1.92}','16','cocotfyma','unidad','activo','APT_E','melon','ruta1','FG1-07011','FG1-07011 | bikini niñas ; talla-16 color: melon','-');</v>
      </c>
    </row>
    <row r="288" spans="1:24" x14ac:dyDescent="0.2">
      <c r="A288" s="1">
        <v>284</v>
      </c>
      <c r="B288" s="1" t="s">
        <v>0</v>
      </c>
      <c r="C288" s="1" t="str">
        <f t="shared" si="30"/>
        <v>CBM1</v>
      </c>
      <c r="D288" s="1" t="s">
        <v>290</v>
      </c>
      <c r="E288" s="1" t="s">
        <v>288</v>
      </c>
      <c r="F288" s="13" t="str">
        <f t="shared" si="31"/>
        <v>CBM1-09001 | bikini materno ; talla-s color: blanco</v>
      </c>
      <c r="G288" s="13" t="str">
        <f t="shared" si="32"/>
        <v>{"estampado_1":"blanco","estampado_2":"na"}</v>
      </c>
      <c r="H288" s="13" t="s">
        <v>1</v>
      </c>
      <c r="I288" s="13" t="s">
        <v>74</v>
      </c>
      <c r="J288" s="1" t="s">
        <v>8</v>
      </c>
      <c r="K288" s="13" t="s">
        <v>3</v>
      </c>
      <c r="L288" s="13" t="s">
        <v>4</v>
      </c>
      <c r="M288" s="13" t="s">
        <v>5</v>
      </c>
      <c r="N288" s="1" t="s">
        <v>6945</v>
      </c>
      <c r="O288" s="1" t="s">
        <v>1283</v>
      </c>
      <c r="P288" s="1" t="s">
        <v>2113</v>
      </c>
      <c r="Q288" s="1" t="str">
        <f t="shared" si="35"/>
        <v>CBM1-09001</v>
      </c>
      <c r="R288" s="1" t="str">
        <f t="shared" si="36"/>
        <v>CBM1-09001 | bikini materno ; talla-s color: blanco</v>
      </c>
      <c r="S288" s="16" t="s">
        <v>1693</v>
      </c>
      <c r="T288" s="3" t="s">
        <v>1407</v>
      </c>
      <c r="U288" s="6" t="str">
        <f t="shared" si="33"/>
        <v>('producto_terminado','CBM1','CBM1-09001','bikini materno','CBM1-09001 | bikini materno ; talla-s color: blanco','{"estampado_1":"blanco","estampado_2":"na"}','{"spec":"na"}','{"precio_doc":74.9,"precio_unit":6.24,"precio_web":9,"precio_catalog":6.87,"precio_usd":1.92}','s','cocotfyma','unidad','activo','APT_E','blanco','ruta1','CBM1-09001','CBM1-09001 | bikini materno ; talla-s color: blanco','-');</v>
      </c>
      <c r="V288" s="6">
        <v>19147</v>
      </c>
      <c r="W288" s="4" t="s">
        <v>4665</v>
      </c>
      <c r="X288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('producto_terminado','CBM1','CBM1-09001','bikini materno','CBM1-09001 | bikini materno ; talla-s color: blanco','{"estampado_1":"blanco","estampado_2":"na"}','{"spec":"na"}','{"precio_doc":74.9,"precio_unit":6.24,"precio_web":9,"precio_catalog":6.87,"precio_usd":1.92}','s','cocotfyma','unidad','activo','APT_E','blanco','ruta1','CBM1-09001','CBM1-09001 | bikini materno ; talla-s color: blanco','-');</v>
      </c>
    </row>
    <row r="289" spans="1:24" x14ac:dyDescent="0.2">
      <c r="A289" s="1">
        <v>285</v>
      </c>
      <c r="B289" s="1" t="s">
        <v>0</v>
      </c>
      <c r="C289" s="1" t="str">
        <f t="shared" si="30"/>
        <v>CBM1</v>
      </c>
      <c r="D289" s="1" t="s">
        <v>291</v>
      </c>
      <c r="E289" s="1" t="s">
        <v>288</v>
      </c>
      <c r="F289" s="13" t="str">
        <f t="shared" si="31"/>
        <v>CBM1-10001 | bikini materno ; talla-m color: blanco</v>
      </c>
      <c r="G289" s="13" t="str">
        <f t="shared" si="32"/>
        <v>{"estampado_1":"blanco","estampado_2":"na"}</v>
      </c>
      <c r="H289" s="13" t="s">
        <v>1</v>
      </c>
      <c r="I289" s="13" t="s">
        <v>74</v>
      </c>
      <c r="J289" s="1" t="s">
        <v>9</v>
      </c>
      <c r="K289" s="13" t="s">
        <v>3</v>
      </c>
      <c r="L289" s="13" t="s">
        <v>4</v>
      </c>
      <c r="M289" s="13" t="s">
        <v>5</v>
      </c>
      <c r="N289" s="1" t="s">
        <v>6945</v>
      </c>
      <c r="O289" s="1" t="s">
        <v>1283</v>
      </c>
      <c r="P289" s="1" t="s">
        <v>2113</v>
      </c>
      <c r="Q289" s="1" t="str">
        <f t="shared" si="35"/>
        <v>CBM1-10001</v>
      </c>
      <c r="R289" s="1" t="str">
        <f t="shared" si="36"/>
        <v>CBM1-10001 | bikini materno ; talla-m color: blanco</v>
      </c>
      <c r="S289" s="16" t="s">
        <v>1693</v>
      </c>
      <c r="T289" s="3" t="s">
        <v>1407</v>
      </c>
      <c r="U289" s="6" t="str">
        <f t="shared" si="33"/>
        <v>('producto_terminado','CBM1','CBM1-10001','bikini materno','CBM1-10001 | bikini materno ; talla-m color: blanco','{"estampado_1":"blanco","estampado_2":"na"}','{"spec":"na"}','{"precio_doc":74.9,"precio_unit":6.24,"precio_web":9,"precio_catalog":6.87,"precio_usd":1.92}','m','cocotfyma','unidad','activo','APT_E','blanco','ruta1','CBM1-10001','CBM1-10001 | bikini materno ; talla-m color: blanco','-');</v>
      </c>
      <c r="V289" s="6">
        <v>19148</v>
      </c>
      <c r="W289" s="4" t="s">
        <v>4665</v>
      </c>
      <c r="X289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('producto_terminado','CBM1','CBM1-10001','bikini materno','CBM1-10001 | bikini materno ; talla-m color: blanco','{"estampado_1":"blanco","estampado_2":"na"}','{"spec":"na"}','{"precio_doc":74.9,"precio_unit":6.24,"precio_web":9,"precio_catalog":6.87,"precio_usd":1.92}','m','cocotfyma','unidad','activo','APT_E','blanco','ruta1','CBM1-10001','CBM1-10001 | bikini materno ; talla-m color: blanco','-');</v>
      </c>
    </row>
    <row r="290" spans="1:24" x14ac:dyDescent="0.2">
      <c r="A290" s="1">
        <v>286</v>
      </c>
      <c r="B290" s="1" t="s">
        <v>0</v>
      </c>
      <c r="C290" s="1" t="str">
        <f t="shared" si="30"/>
        <v>CBM1</v>
      </c>
      <c r="D290" s="1" t="s">
        <v>292</v>
      </c>
      <c r="E290" s="1" t="s">
        <v>288</v>
      </c>
      <c r="F290" s="13" t="str">
        <f t="shared" si="31"/>
        <v>CBM1-11001 | bikini materno ; talla-l color: blanco</v>
      </c>
      <c r="G290" s="13" t="str">
        <f t="shared" si="32"/>
        <v>{"estampado_1":"blanco","estampado_2":"na"}</v>
      </c>
      <c r="H290" s="13" t="s">
        <v>1</v>
      </c>
      <c r="I290" s="13" t="s">
        <v>74</v>
      </c>
      <c r="J290" s="1" t="s">
        <v>10</v>
      </c>
      <c r="K290" s="13" t="s">
        <v>3</v>
      </c>
      <c r="L290" s="13" t="s">
        <v>4</v>
      </c>
      <c r="M290" s="13" t="s">
        <v>5</v>
      </c>
      <c r="N290" s="1" t="s">
        <v>6945</v>
      </c>
      <c r="O290" s="1" t="s">
        <v>1283</v>
      </c>
      <c r="P290" s="1" t="s">
        <v>2113</v>
      </c>
      <c r="Q290" s="1" t="str">
        <f t="shared" si="35"/>
        <v>CBM1-11001</v>
      </c>
      <c r="R290" s="1" t="str">
        <f t="shared" si="36"/>
        <v>CBM1-11001 | bikini materno ; talla-l color: blanco</v>
      </c>
      <c r="S290" s="16" t="s">
        <v>1693</v>
      </c>
      <c r="T290" s="3" t="s">
        <v>1407</v>
      </c>
      <c r="U290" s="6" t="str">
        <f t="shared" si="33"/>
        <v>('producto_terminado','CBM1','CBM1-11001','bikini materno','CBM1-11001 | bikini materno ; talla-l color: blanco','{"estampado_1":"blanco","estampado_2":"na"}','{"spec":"na"}','{"precio_doc":74.9,"precio_unit":6.24,"precio_web":9,"precio_catalog":6.87,"precio_usd":1.92}','l','cocotfyma','unidad','activo','APT_E','blanco','ruta1','CBM1-11001','CBM1-11001 | bikini materno ; talla-l color: blanco','-');</v>
      </c>
      <c r="V290" s="6">
        <v>19149</v>
      </c>
      <c r="W290" s="4" t="s">
        <v>4665</v>
      </c>
      <c r="X290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('producto_terminado','CBM1','CBM1-11001','bikini materno','CBM1-11001 | bikini materno ; talla-l color: blanco','{"estampado_1":"blanco","estampado_2":"na"}','{"spec":"na"}','{"precio_doc":74.9,"precio_unit":6.24,"precio_web":9,"precio_catalog":6.87,"precio_usd":1.92}','l','cocotfyma','unidad','activo','APT_E','blanco','ruta1','CBM1-11001','CBM1-11001 | bikini materno ; talla-l color: blanco','-');</v>
      </c>
    </row>
    <row r="291" spans="1:24" x14ac:dyDescent="0.2">
      <c r="A291" s="1">
        <v>287</v>
      </c>
      <c r="B291" s="1" t="s">
        <v>0</v>
      </c>
      <c r="C291" s="1" t="str">
        <f t="shared" si="30"/>
        <v>CBM1</v>
      </c>
      <c r="D291" s="1" t="s">
        <v>293</v>
      </c>
      <c r="E291" s="1" t="s">
        <v>288</v>
      </c>
      <c r="F291" s="13" t="str">
        <f t="shared" si="31"/>
        <v>CBM1-12001 | bikini materno ; talla-xl color: blanco</v>
      </c>
      <c r="G291" s="13" t="str">
        <f t="shared" si="32"/>
        <v>{"estampado_1":"blanco","estampado_2":"na"}</v>
      </c>
      <c r="H291" s="13" t="s">
        <v>1</v>
      </c>
      <c r="I291" s="13" t="s">
        <v>74</v>
      </c>
      <c r="J291" s="1" t="s">
        <v>71</v>
      </c>
      <c r="K291" s="13" t="s">
        <v>3</v>
      </c>
      <c r="L291" s="13" t="s">
        <v>4</v>
      </c>
      <c r="M291" s="13" t="s">
        <v>5</v>
      </c>
      <c r="N291" s="1" t="s">
        <v>6945</v>
      </c>
      <c r="O291" s="1" t="s">
        <v>1283</v>
      </c>
      <c r="P291" s="1" t="s">
        <v>2113</v>
      </c>
      <c r="Q291" s="1" t="str">
        <f t="shared" si="35"/>
        <v>CBM1-12001</v>
      </c>
      <c r="R291" s="1" t="str">
        <f t="shared" si="36"/>
        <v>CBM1-12001 | bikini materno ; talla-xl color: blanco</v>
      </c>
      <c r="S291" s="16" t="s">
        <v>1693</v>
      </c>
      <c r="T291" s="3" t="s">
        <v>1407</v>
      </c>
      <c r="U291" s="6" t="str">
        <f t="shared" si="33"/>
        <v>('producto_terminado','CBM1','CBM1-12001','bikini materno','CBM1-12001 | bikini materno ; talla-xl color: blanco','{"estampado_1":"blanco","estampado_2":"na"}','{"spec":"na"}','{"precio_doc":74.9,"precio_unit":6.24,"precio_web":9,"precio_catalog":6.87,"precio_usd":1.92}','xl','cocotfyma','unidad','activo','APT_E','blanco','ruta1','CBM1-12001','CBM1-12001 | bikini materno ; talla-xl color: blanco','-');</v>
      </c>
      <c r="V291" s="6">
        <v>19150</v>
      </c>
      <c r="W291" s="4" t="s">
        <v>4665</v>
      </c>
      <c r="X291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('producto_terminado','CBM1','CBM1-12001','bikini materno','CBM1-12001 | bikini materno ; talla-xl color: blanco','{"estampado_1":"blanco","estampado_2":"na"}','{"spec":"na"}','{"precio_doc":74.9,"precio_unit":6.24,"precio_web":9,"precio_catalog":6.87,"precio_usd":1.92}','xl','cocotfyma','unidad','activo','APT_E','blanco','ruta1','CBM1-12001','CBM1-12001 | bikini materno ; talla-xl color: blanco','-');</v>
      </c>
    </row>
    <row r="292" spans="1:24" x14ac:dyDescent="0.2">
      <c r="A292" s="1">
        <v>288</v>
      </c>
      <c r="B292" s="1" t="s">
        <v>0</v>
      </c>
      <c r="C292" s="1" t="str">
        <f t="shared" si="30"/>
        <v>CBM1</v>
      </c>
      <c r="D292" s="1" t="s">
        <v>294</v>
      </c>
      <c r="E292" s="1" t="s">
        <v>288</v>
      </c>
      <c r="F292" s="13" t="str">
        <f t="shared" si="31"/>
        <v>CBM1-09002 | bikini materno ; talla-s color: crema</v>
      </c>
      <c r="G292" s="13" t="str">
        <f t="shared" si="32"/>
        <v>{"estampado_1":"crema","estampado_2":"na"}</v>
      </c>
      <c r="H292" s="13" t="s">
        <v>1</v>
      </c>
      <c r="I292" s="13" t="s">
        <v>74</v>
      </c>
      <c r="J292" s="1" t="s">
        <v>8</v>
      </c>
      <c r="K292" s="13" t="s">
        <v>3</v>
      </c>
      <c r="L292" s="13" t="s">
        <v>4</v>
      </c>
      <c r="M292" s="13" t="s">
        <v>5</v>
      </c>
      <c r="N292" s="1" t="s">
        <v>6945</v>
      </c>
      <c r="O292" s="1" t="s">
        <v>1295</v>
      </c>
      <c r="P292" s="1" t="s">
        <v>2113</v>
      </c>
      <c r="Q292" s="1" t="str">
        <f t="shared" si="35"/>
        <v>CBM1-09002</v>
      </c>
      <c r="R292" s="1" t="str">
        <f t="shared" si="36"/>
        <v>CBM1-09002 | bikini materno ; talla-s color: crema</v>
      </c>
      <c r="S292" s="16" t="s">
        <v>1693</v>
      </c>
      <c r="T292" s="3" t="s">
        <v>1407</v>
      </c>
      <c r="U292" s="6" t="str">
        <f t="shared" si="33"/>
        <v>('producto_terminado','CBM1','CBM1-09002','bikini materno','CBM1-09002 | bikini materno ; talla-s color: crema','{"estampado_1":"crema","estampado_2":"na"}','{"spec":"na"}','{"precio_doc":74.9,"precio_unit":6.24,"precio_web":9,"precio_catalog":6.87,"precio_usd":1.92}','s','cocotfyma','unidad','activo','APT_E','crema','ruta1','CBM1-09002','CBM1-09002 | bikini materno ; talla-s color: crema','-');</v>
      </c>
      <c r="V292" s="6">
        <v>19151</v>
      </c>
      <c r="W292" s="4" t="s">
        <v>4665</v>
      </c>
      <c r="X292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('producto_terminado','CBM1','CBM1-09002','bikini materno','CBM1-09002 | bikini materno ; talla-s color: crema','{"estampado_1":"crema","estampado_2":"na"}','{"spec":"na"}','{"precio_doc":74.9,"precio_unit":6.24,"precio_web":9,"precio_catalog":6.87,"precio_usd":1.92}','s','cocotfyma','unidad','activo','APT_E','crema','ruta1','CBM1-09002','CBM1-09002 | bikini materno ; talla-s color: crema','-');</v>
      </c>
    </row>
    <row r="293" spans="1:24" x14ac:dyDescent="0.2">
      <c r="A293" s="1">
        <v>289</v>
      </c>
      <c r="B293" s="1" t="s">
        <v>0</v>
      </c>
      <c r="C293" s="1" t="str">
        <f t="shared" si="30"/>
        <v>CBM1</v>
      </c>
      <c r="D293" s="1" t="s">
        <v>295</v>
      </c>
      <c r="E293" s="1" t="s">
        <v>288</v>
      </c>
      <c r="F293" s="13" t="str">
        <f t="shared" si="31"/>
        <v>CBM1-10002 | bikini materno ; talla-m color: crema</v>
      </c>
      <c r="G293" s="13" t="str">
        <f t="shared" si="32"/>
        <v>{"estampado_1":"crema","estampado_2":"na"}</v>
      </c>
      <c r="H293" s="13" t="s">
        <v>1</v>
      </c>
      <c r="I293" s="13" t="s">
        <v>74</v>
      </c>
      <c r="J293" s="1" t="s">
        <v>9</v>
      </c>
      <c r="K293" s="13" t="s">
        <v>3</v>
      </c>
      <c r="L293" s="13" t="s">
        <v>4</v>
      </c>
      <c r="M293" s="13" t="s">
        <v>5</v>
      </c>
      <c r="N293" s="1" t="s">
        <v>6945</v>
      </c>
      <c r="O293" s="1" t="s">
        <v>1295</v>
      </c>
      <c r="P293" s="1" t="s">
        <v>2113</v>
      </c>
      <c r="Q293" s="1" t="str">
        <f t="shared" si="35"/>
        <v>CBM1-10002</v>
      </c>
      <c r="R293" s="1" t="str">
        <f t="shared" si="36"/>
        <v>CBM1-10002 | bikini materno ; talla-m color: crema</v>
      </c>
      <c r="S293" s="16" t="s">
        <v>1693</v>
      </c>
      <c r="T293" s="3" t="s">
        <v>1407</v>
      </c>
      <c r="U293" s="6" t="str">
        <f t="shared" si="33"/>
        <v>('producto_terminado','CBM1','CBM1-10002','bikini materno','CBM1-10002 | bikini materno ; talla-m color: crema','{"estampado_1":"crema","estampado_2":"na"}','{"spec":"na"}','{"precio_doc":74.9,"precio_unit":6.24,"precio_web":9,"precio_catalog":6.87,"precio_usd":1.92}','m','cocotfyma','unidad','activo','APT_E','crema','ruta1','CBM1-10002','CBM1-10002 | bikini materno ; talla-m color: crema','-');</v>
      </c>
      <c r="V293" s="6">
        <v>19152</v>
      </c>
      <c r="W293" s="4" t="s">
        <v>4665</v>
      </c>
      <c r="X293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('producto_terminado','CBM1','CBM1-10002','bikini materno','CBM1-10002 | bikini materno ; talla-m color: crema','{"estampado_1":"crema","estampado_2":"na"}','{"spec":"na"}','{"precio_doc":74.9,"precio_unit":6.24,"precio_web":9,"precio_catalog":6.87,"precio_usd":1.92}','m','cocotfyma','unidad','activo','APT_E','crema','ruta1','CBM1-10002','CBM1-10002 | bikini materno ; talla-m color: crema','-');</v>
      </c>
    </row>
    <row r="294" spans="1:24" x14ac:dyDescent="0.2">
      <c r="A294" s="1">
        <v>290</v>
      </c>
      <c r="B294" s="1" t="s">
        <v>0</v>
      </c>
      <c r="C294" s="1" t="str">
        <f t="shared" si="30"/>
        <v>CBM1</v>
      </c>
      <c r="D294" s="1" t="s">
        <v>296</v>
      </c>
      <c r="E294" s="1" t="s">
        <v>288</v>
      </c>
      <c r="F294" s="13" t="str">
        <f t="shared" si="31"/>
        <v>CBM1-11002 | bikini materno ; talla-l color: crema</v>
      </c>
      <c r="G294" s="13" t="str">
        <f t="shared" si="32"/>
        <v>{"estampado_1":"crema","estampado_2":"na"}</v>
      </c>
      <c r="H294" s="13" t="s">
        <v>1</v>
      </c>
      <c r="I294" s="13" t="s">
        <v>74</v>
      </c>
      <c r="J294" s="1" t="s">
        <v>10</v>
      </c>
      <c r="K294" s="13" t="s">
        <v>3</v>
      </c>
      <c r="L294" s="13" t="s">
        <v>4</v>
      </c>
      <c r="M294" s="13" t="s">
        <v>5</v>
      </c>
      <c r="N294" s="1" t="s">
        <v>6945</v>
      </c>
      <c r="O294" s="1" t="s">
        <v>1295</v>
      </c>
      <c r="P294" s="1" t="s">
        <v>2113</v>
      </c>
      <c r="Q294" s="1" t="str">
        <f t="shared" si="35"/>
        <v>CBM1-11002</v>
      </c>
      <c r="R294" s="1" t="str">
        <f t="shared" si="36"/>
        <v>CBM1-11002 | bikini materno ; talla-l color: crema</v>
      </c>
      <c r="S294" s="16" t="s">
        <v>1693</v>
      </c>
      <c r="T294" s="3" t="s">
        <v>1407</v>
      </c>
      <c r="U294" s="6" t="str">
        <f t="shared" si="33"/>
        <v>('producto_terminado','CBM1','CBM1-11002','bikini materno','CBM1-11002 | bikini materno ; talla-l color: crema','{"estampado_1":"crema","estampado_2":"na"}','{"spec":"na"}','{"precio_doc":74.9,"precio_unit":6.24,"precio_web":9,"precio_catalog":6.87,"precio_usd":1.92}','l','cocotfyma','unidad','activo','APT_E','crema','ruta1','CBM1-11002','CBM1-11002 | bikini materno ; talla-l color: crema','-');</v>
      </c>
      <c r="V294" s="6">
        <v>19153</v>
      </c>
      <c r="W294" s="4" t="s">
        <v>4665</v>
      </c>
      <c r="X294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('producto_terminado','CBM1','CBM1-11002','bikini materno','CBM1-11002 | bikini materno ; talla-l color: crema','{"estampado_1":"crema","estampado_2":"na"}','{"spec":"na"}','{"precio_doc":74.9,"precio_unit":6.24,"precio_web":9,"precio_catalog":6.87,"precio_usd":1.92}','l','cocotfyma','unidad','activo','APT_E','crema','ruta1','CBM1-11002','CBM1-11002 | bikini materno ; talla-l color: crema','-');</v>
      </c>
    </row>
    <row r="295" spans="1:24" x14ac:dyDescent="0.2">
      <c r="A295" s="1">
        <v>291</v>
      </c>
      <c r="B295" s="1" t="s">
        <v>0</v>
      </c>
      <c r="C295" s="1" t="str">
        <f t="shared" si="30"/>
        <v>CBM1</v>
      </c>
      <c r="D295" s="1" t="s">
        <v>297</v>
      </c>
      <c r="E295" s="1" t="s">
        <v>288</v>
      </c>
      <c r="F295" s="13" t="str">
        <f t="shared" si="31"/>
        <v>CBM1-12002 | bikini materno ; talla-xl color: crema</v>
      </c>
      <c r="G295" s="13" t="str">
        <f t="shared" si="32"/>
        <v>{"estampado_1":"crema","estampado_2":"na"}</v>
      </c>
      <c r="H295" s="13" t="s">
        <v>1</v>
      </c>
      <c r="I295" s="13" t="s">
        <v>74</v>
      </c>
      <c r="J295" s="1" t="s">
        <v>71</v>
      </c>
      <c r="K295" s="13" t="s">
        <v>3</v>
      </c>
      <c r="L295" s="13" t="s">
        <v>4</v>
      </c>
      <c r="M295" s="13" t="s">
        <v>5</v>
      </c>
      <c r="N295" s="1" t="s">
        <v>6945</v>
      </c>
      <c r="O295" s="1" t="s">
        <v>1295</v>
      </c>
      <c r="P295" s="1" t="s">
        <v>2113</v>
      </c>
      <c r="Q295" s="1" t="str">
        <f t="shared" si="35"/>
        <v>CBM1-12002</v>
      </c>
      <c r="R295" s="1" t="str">
        <f t="shared" si="36"/>
        <v>CBM1-12002 | bikini materno ; talla-xl color: crema</v>
      </c>
      <c r="S295" s="16" t="s">
        <v>1693</v>
      </c>
      <c r="T295" s="3" t="s">
        <v>1407</v>
      </c>
      <c r="U295" s="6" t="str">
        <f t="shared" si="33"/>
        <v>('producto_terminado','CBM1','CBM1-12002','bikini materno','CBM1-12002 | bikini materno ; talla-xl color: crema','{"estampado_1":"crema","estampado_2":"na"}','{"spec":"na"}','{"precio_doc":74.9,"precio_unit":6.24,"precio_web":9,"precio_catalog":6.87,"precio_usd":1.92}','xl','cocotfyma','unidad','activo','APT_E','crema','ruta1','CBM1-12002','CBM1-12002 | bikini materno ; talla-xl color: crema','-');</v>
      </c>
      <c r="V295" s="6">
        <v>19154</v>
      </c>
      <c r="W295" s="4" t="s">
        <v>4665</v>
      </c>
      <c r="X295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('producto_terminado','CBM1','CBM1-12002','bikini materno','CBM1-12002 | bikini materno ; talla-xl color: crema','{"estampado_1":"crema","estampado_2":"na"}','{"spec":"na"}','{"precio_doc":74.9,"precio_unit":6.24,"precio_web":9,"precio_catalog":6.87,"precio_usd":1.92}','xl','cocotfyma','unidad','activo','APT_E','crema','ruta1','CBM1-12002','CBM1-12002 | bikini materno ; talla-xl color: crema','-');</v>
      </c>
    </row>
    <row r="296" spans="1:24" x14ac:dyDescent="0.2">
      <c r="A296" s="1">
        <v>292</v>
      </c>
      <c r="B296" s="1" t="s">
        <v>0</v>
      </c>
      <c r="C296" s="1" t="str">
        <f t="shared" si="30"/>
        <v>CBM1</v>
      </c>
      <c r="D296" s="1" t="s">
        <v>298</v>
      </c>
      <c r="E296" s="1" t="s">
        <v>288</v>
      </c>
      <c r="F296" s="13" t="str">
        <f t="shared" si="31"/>
        <v>CBM1-09003 | bikini materno ; talla-s color: beige</v>
      </c>
      <c r="G296" s="13" t="str">
        <f t="shared" si="32"/>
        <v>{"estampado_1":"beige","estampado_2":"na"}</v>
      </c>
      <c r="H296" s="13" t="s">
        <v>1</v>
      </c>
      <c r="I296" s="13" t="s">
        <v>74</v>
      </c>
      <c r="J296" s="1" t="s">
        <v>8</v>
      </c>
      <c r="K296" s="13" t="s">
        <v>3</v>
      </c>
      <c r="L296" s="13" t="s">
        <v>4</v>
      </c>
      <c r="M296" s="13" t="s">
        <v>5</v>
      </c>
      <c r="N296" s="1" t="s">
        <v>6945</v>
      </c>
      <c r="O296" s="1" t="s">
        <v>1294</v>
      </c>
      <c r="P296" s="1" t="s">
        <v>2113</v>
      </c>
      <c r="Q296" s="1" t="str">
        <f t="shared" si="35"/>
        <v>CBM1-09003</v>
      </c>
      <c r="R296" s="1" t="str">
        <f t="shared" si="36"/>
        <v>CBM1-09003 | bikini materno ; talla-s color: beige</v>
      </c>
      <c r="S296" s="16" t="s">
        <v>1693</v>
      </c>
      <c r="T296" s="3" t="s">
        <v>1407</v>
      </c>
      <c r="U296" s="6" t="str">
        <f t="shared" si="33"/>
        <v>('producto_terminado','CBM1','CBM1-09003','bikini materno','CBM1-09003 | bikini materno ; talla-s color: beige','{"estampado_1":"beige","estampado_2":"na"}','{"spec":"na"}','{"precio_doc":74.9,"precio_unit":6.24,"precio_web":9,"precio_catalog":6.87,"precio_usd":1.92}','s','cocotfyma','unidad','activo','APT_E','beige','ruta1','CBM1-09003','CBM1-09003 | bikini materno ; talla-s color: beige','-');</v>
      </c>
      <c r="V296" s="6">
        <v>19155</v>
      </c>
      <c r="W296" s="4" t="s">
        <v>4665</v>
      </c>
      <c r="X296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('producto_terminado','CBM1','CBM1-09003','bikini materno','CBM1-09003 | bikini materno ; talla-s color: beige','{"estampado_1":"beige","estampado_2":"na"}','{"spec":"na"}','{"precio_doc":74.9,"precio_unit":6.24,"precio_web":9,"precio_catalog":6.87,"precio_usd":1.92}','s','cocotfyma','unidad','activo','APT_E','beige','ruta1','CBM1-09003','CBM1-09003 | bikini materno ; talla-s color: beige','-');</v>
      </c>
    </row>
    <row r="297" spans="1:24" x14ac:dyDescent="0.2">
      <c r="A297" s="1">
        <v>293</v>
      </c>
      <c r="B297" s="1" t="s">
        <v>0</v>
      </c>
      <c r="C297" s="1" t="str">
        <f t="shared" si="30"/>
        <v>CBM1</v>
      </c>
      <c r="D297" s="1" t="s">
        <v>299</v>
      </c>
      <c r="E297" s="1" t="s">
        <v>288</v>
      </c>
      <c r="F297" s="13" t="str">
        <f t="shared" si="31"/>
        <v>CBM1-10003 | bikini materno ; talla-m color: beige</v>
      </c>
      <c r="G297" s="13" t="str">
        <f t="shared" si="32"/>
        <v>{"estampado_1":"beige","estampado_2":"na"}</v>
      </c>
      <c r="H297" s="13" t="s">
        <v>1</v>
      </c>
      <c r="I297" s="13" t="s">
        <v>74</v>
      </c>
      <c r="J297" s="1" t="s">
        <v>9</v>
      </c>
      <c r="K297" s="13" t="s">
        <v>3</v>
      </c>
      <c r="L297" s="13" t="s">
        <v>4</v>
      </c>
      <c r="M297" s="13" t="s">
        <v>5</v>
      </c>
      <c r="N297" s="1" t="s">
        <v>6945</v>
      </c>
      <c r="O297" s="1" t="s">
        <v>1294</v>
      </c>
      <c r="P297" s="1" t="s">
        <v>2113</v>
      </c>
      <c r="Q297" s="1" t="str">
        <f t="shared" si="35"/>
        <v>CBM1-10003</v>
      </c>
      <c r="R297" s="1" t="str">
        <f t="shared" si="36"/>
        <v>CBM1-10003 | bikini materno ; talla-m color: beige</v>
      </c>
      <c r="S297" s="16" t="s">
        <v>1693</v>
      </c>
      <c r="T297" s="3" t="s">
        <v>1407</v>
      </c>
      <c r="U297" s="6" t="str">
        <f t="shared" si="33"/>
        <v>('producto_terminado','CBM1','CBM1-10003','bikini materno','CBM1-10003 | bikini materno ; talla-m color: beige','{"estampado_1":"beige","estampado_2":"na"}','{"spec":"na"}','{"precio_doc":74.9,"precio_unit":6.24,"precio_web":9,"precio_catalog":6.87,"precio_usd":1.92}','m','cocotfyma','unidad','activo','APT_E','beige','ruta1','CBM1-10003','CBM1-10003 | bikini materno ; talla-m color: beige','-');</v>
      </c>
      <c r="V297" s="6">
        <v>19156</v>
      </c>
      <c r="W297" s="4" t="s">
        <v>4665</v>
      </c>
      <c r="X297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('producto_terminado','CBM1','CBM1-10003','bikini materno','CBM1-10003 | bikini materno ; talla-m color: beige','{"estampado_1":"beige","estampado_2":"na"}','{"spec":"na"}','{"precio_doc":74.9,"precio_unit":6.24,"precio_web":9,"precio_catalog":6.87,"precio_usd":1.92}','m','cocotfyma','unidad','activo','APT_E','beige','ruta1','CBM1-10003','CBM1-10003 | bikini materno ; talla-m color: beige','-');</v>
      </c>
    </row>
    <row r="298" spans="1:24" x14ac:dyDescent="0.2">
      <c r="A298" s="1">
        <v>294</v>
      </c>
      <c r="B298" s="1" t="s">
        <v>0</v>
      </c>
      <c r="C298" s="1" t="str">
        <f t="shared" si="30"/>
        <v>CBM1</v>
      </c>
      <c r="D298" s="1" t="s">
        <v>300</v>
      </c>
      <c r="E298" s="1" t="s">
        <v>288</v>
      </c>
      <c r="F298" s="13" t="str">
        <f t="shared" si="31"/>
        <v>CBM1-11003 | bikini materno ; talla-l color: beige</v>
      </c>
      <c r="G298" s="13" t="str">
        <f t="shared" si="32"/>
        <v>{"estampado_1":"beige","estampado_2":"na"}</v>
      </c>
      <c r="H298" s="13" t="s">
        <v>1</v>
      </c>
      <c r="I298" s="13" t="s">
        <v>74</v>
      </c>
      <c r="J298" s="1" t="s">
        <v>10</v>
      </c>
      <c r="K298" s="13" t="s">
        <v>3</v>
      </c>
      <c r="L298" s="13" t="s">
        <v>4</v>
      </c>
      <c r="M298" s="13" t="s">
        <v>5</v>
      </c>
      <c r="N298" s="1" t="s">
        <v>6945</v>
      </c>
      <c r="O298" s="1" t="s">
        <v>1294</v>
      </c>
      <c r="P298" s="1" t="s">
        <v>2113</v>
      </c>
      <c r="Q298" s="1" t="str">
        <f t="shared" si="35"/>
        <v>CBM1-11003</v>
      </c>
      <c r="R298" s="1" t="str">
        <f t="shared" si="36"/>
        <v>CBM1-11003 | bikini materno ; talla-l color: beige</v>
      </c>
      <c r="S298" s="16" t="s">
        <v>1693</v>
      </c>
      <c r="T298" s="3" t="s">
        <v>1407</v>
      </c>
      <c r="U298" s="6" t="str">
        <f t="shared" si="33"/>
        <v>('producto_terminado','CBM1','CBM1-11003','bikini materno','CBM1-11003 | bikini materno ; talla-l color: beige','{"estampado_1":"beige","estampado_2":"na"}','{"spec":"na"}','{"precio_doc":74.9,"precio_unit":6.24,"precio_web":9,"precio_catalog":6.87,"precio_usd":1.92}','l','cocotfyma','unidad','activo','APT_E','beige','ruta1','CBM1-11003','CBM1-11003 | bikini materno ; talla-l color: beige','-');</v>
      </c>
      <c r="V298" s="6">
        <v>19157</v>
      </c>
      <c r="W298" s="4" t="s">
        <v>4665</v>
      </c>
      <c r="X298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('producto_terminado','CBM1','CBM1-11003','bikini materno','CBM1-11003 | bikini materno ; talla-l color: beige','{"estampado_1":"beige","estampado_2":"na"}','{"spec":"na"}','{"precio_doc":74.9,"precio_unit":6.24,"precio_web":9,"precio_catalog":6.87,"precio_usd":1.92}','l','cocotfyma','unidad','activo','APT_E','beige','ruta1','CBM1-11003','CBM1-11003 | bikini materno ; talla-l color: beige','-');</v>
      </c>
    </row>
    <row r="299" spans="1:24" x14ac:dyDescent="0.2">
      <c r="A299" s="1">
        <v>295</v>
      </c>
      <c r="B299" s="1" t="s">
        <v>0</v>
      </c>
      <c r="C299" s="1" t="str">
        <f t="shared" si="30"/>
        <v>CBM1</v>
      </c>
      <c r="D299" s="1" t="s">
        <v>301</v>
      </c>
      <c r="E299" s="1" t="s">
        <v>288</v>
      </c>
      <c r="F299" s="13" t="str">
        <f t="shared" si="31"/>
        <v>CBM1-12003 | bikini materno ; talla-xl color: beige</v>
      </c>
      <c r="G299" s="13" t="str">
        <f t="shared" si="32"/>
        <v>{"estampado_1":"beige","estampado_2":"na"}</v>
      </c>
      <c r="H299" s="13" t="s">
        <v>1</v>
      </c>
      <c r="I299" s="13" t="s">
        <v>74</v>
      </c>
      <c r="J299" s="1" t="s">
        <v>71</v>
      </c>
      <c r="K299" s="13" t="s">
        <v>3</v>
      </c>
      <c r="L299" s="13" t="s">
        <v>4</v>
      </c>
      <c r="M299" s="13" t="s">
        <v>5</v>
      </c>
      <c r="N299" s="1" t="s">
        <v>6945</v>
      </c>
      <c r="O299" s="1" t="s">
        <v>1294</v>
      </c>
      <c r="P299" s="1" t="s">
        <v>2113</v>
      </c>
      <c r="Q299" s="1" t="str">
        <f t="shared" si="35"/>
        <v>CBM1-12003</v>
      </c>
      <c r="R299" s="1" t="str">
        <f t="shared" si="36"/>
        <v>CBM1-12003 | bikini materno ; talla-xl color: beige</v>
      </c>
      <c r="S299" s="16" t="s">
        <v>1693</v>
      </c>
      <c r="T299" s="3" t="s">
        <v>1407</v>
      </c>
      <c r="U299" s="6" t="str">
        <f t="shared" si="33"/>
        <v>('producto_terminado','CBM1','CBM1-12003','bikini materno','CBM1-12003 | bikini materno ; talla-xl color: beige','{"estampado_1":"beige","estampado_2":"na"}','{"spec":"na"}','{"precio_doc":74.9,"precio_unit":6.24,"precio_web":9,"precio_catalog":6.87,"precio_usd":1.92}','xl','cocotfyma','unidad','activo','APT_E','beige','ruta1','CBM1-12003','CBM1-12003 | bikini materno ; talla-xl color: beige','-');</v>
      </c>
      <c r="V299" s="6">
        <v>19158</v>
      </c>
      <c r="W299" s="4" t="s">
        <v>4665</v>
      </c>
      <c r="X299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('producto_terminado','CBM1','CBM1-12003','bikini materno','CBM1-12003 | bikini materno ; talla-xl color: beige','{"estampado_1":"beige","estampado_2":"na"}','{"spec":"na"}','{"precio_doc":74.9,"precio_unit":6.24,"precio_web":9,"precio_catalog":6.87,"precio_usd":1.92}','xl','cocotfyma','unidad','activo','APT_E','beige','ruta1','CBM1-12003','CBM1-12003 | bikini materno ; talla-xl color: beige','-');</v>
      </c>
    </row>
    <row r="300" spans="1:24" x14ac:dyDescent="0.2">
      <c r="A300" s="1">
        <v>296</v>
      </c>
      <c r="B300" s="1" t="s">
        <v>0</v>
      </c>
      <c r="C300" s="1" t="str">
        <f t="shared" si="30"/>
        <v>CBM1</v>
      </c>
      <c r="D300" s="1" t="s">
        <v>302</v>
      </c>
      <c r="E300" s="1" t="s">
        <v>288</v>
      </c>
      <c r="F300" s="13" t="str">
        <f t="shared" si="31"/>
        <v>CBM1-09004 | bikini materno ; talla-s color: negro</v>
      </c>
      <c r="G300" s="13" t="str">
        <f t="shared" si="32"/>
        <v>{"estampado_1":"negro","estampado_2":"na"}</v>
      </c>
      <c r="H300" s="13" t="s">
        <v>1</v>
      </c>
      <c r="I300" s="13" t="s">
        <v>74</v>
      </c>
      <c r="J300" s="1" t="s">
        <v>8</v>
      </c>
      <c r="K300" s="13" t="s">
        <v>3</v>
      </c>
      <c r="L300" s="13" t="s">
        <v>4</v>
      </c>
      <c r="M300" s="13" t="s">
        <v>5</v>
      </c>
      <c r="N300" s="1" t="s">
        <v>6945</v>
      </c>
      <c r="O300" s="1" t="s">
        <v>1296</v>
      </c>
      <c r="P300" s="1" t="s">
        <v>2113</v>
      </c>
      <c r="Q300" s="1" t="str">
        <f t="shared" si="35"/>
        <v>CBM1-09004</v>
      </c>
      <c r="R300" s="1" t="str">
        <f t="shared" si="36"/>
        <v>CBM1-09004 | bikini materno ; talla-s color: negro</v>
      </c>
      <c r="S300" s="16" t="s">
        <v>1693</v>
      </c>
      <c r="T300" s="3" t="s">
        <v>1407</v>
      </c>
      <c r="U300" s="6" t="str">
        <f t="shared" si="33"/>
        <v>('producto_terminado','CBM1','CBM1-09004','bikini materno','CBM1-09004 | bikini materno ; talla-s color: negro','{"estampado_1":"negro","estampado_2":"na"}','{"spec":"na"}','{"precio_doc":74.9,"precio_unit":6.24,"precio_web":9,"precio_catalog":6.87,"precio_usd":1.92}','s','cocotfyma','unidad','activo','APT_E','negro','ruta1','CBM1-09004','CBM1-09004 | bikini materno ; talla-s color: negro','-');</v>
      </c>
      <c r="V300" s="6">
        <v>19159</v>
      </c>
      <c r="W300" s="4" t="s">
        <v>4665</v>
      </c>
      <c r="X300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('producto_terminado','CBM1','CBM1-09004','bikini materno','CBM1-09004 | bikini materno ; talla-s color: negro','{"estampado_1":"negro","estampado_2":"na"}','{"spec":"na"}','{"precio_doc":74.9,"precio_unit":6.24,"precio_web":9,"precio_catalog":6.87,"precio_usd":1.92}','s','cocotfyma','unidad','activo','APT_E','negro','ruta1','CBM1-09004','CBM1-09004 | bikini materno ; talla-s color: negro','-');</v>
      </c>
    </row>
    <row r="301" spans="1:24" x14ac:dyDescent="0.2">
      <c r="A301" s="1">
        <v>297</v>
      </c>
      <c r="B301" s="1" t="s">
        <v>0</v>
      </c>
      <c r="C301" s="1" t="str">
        <f t="shared" si="30"/>
        <v>CBM1</v>
      </c>
      <c r="D301" s="1" t="s">
        <v>303</v>
      </c>
      <c r="E301" s="1" t="s">
        <v>288</v>
      </c>
      <c r="F301" s="13" t="str">
        <f t="shared" si="31"/>
        <v>CBM1-10004 | bikini materno ; talla-m color: negro</v>
      </c>
      <c r="G301" s="13" t="str">
        <f t="shared" si="32"/>
        <v>{"estampado_1":"negro","estampado_2":"na"}</v>
      </c>
      <c r="H301" s="13" t="s">
        <v>1</v>
      </c>
      <c r="I301" s="13" t="s">
        <v>74</v>
      </c>
      <c r="J301" s="1" t="s">
        <v>9</v>
      </c>
      <c r="K301" s="13" t="s">
        <v>3</v>
      </c>
      <c r="L301" s="13" t="s">
        <v>4</v>
      </c>
      <c r="M301" s="13" t="s">
        <v>5</v>
      </c>
      <c r="N301" s="1" t="s">
        <v>6945</v>
      </c>
      <c r="O301" s="1" t="s">
        <v>1296</v>
      </c>
      <c r="P301" s="1" t="s">
        <v>2113</v>
      </c>
      <c r="Q301" s="1" t="str">
        <f t="shared" si="35"/>
        <v>CBM1-10004</v>
      </c>
      <c r="R301" s="1" t="str">
        <f t="shared" si="36"/>
        <v>CBM1-10004 | bikini materno ; talla-m color: negro</v>
      </c>
      <c r="S301" s="16" t="s">
        <v>1693</v>
      </c>
      <c r="T301" s="3" t="s">
        <v>1407</v>
      </c>
      <c r="U301" s="6" t="str">
        <f t="shared" si="33"/>
        <v>('producto_terminado','CBM1','CBM1-10004','bikini materno','CBM1-10004 | bikini materno ; talla-m color: negro','{"estampado_1":"negro","estampado_2":"na"}','{"spec":"na"}','{"precio_doc":74.9,"precio_unit":6.24,"precio_web":9,"precio_catalog":6.87,"precio_usd":1.92}','m','cocotfyma','unidad','activo','APT_E','negro','ruta1','CBM1-10004','CBM1-10004 | bikini materno ; talla-m color: negro','-');</v>
      </c>
      <c r="V301" s="6">
        <v>19160</v>
      </c>
      <c r="W301" s="4" t="s">
        <v>4665</v>
      </c>
      <c r="X301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('producto_terminado','CBM1','CBM1-10004','bikini materno','CBM1-10004 | bikini materno ; talla-m color: negro','{"estampado_1":"negro","estampado_2":"na"}','{"spec":"na"}','{"precio_doc":74.9,"precio_unit":6.24,"precio_web":9,"precio_catalog":6.87,"precio_usd":1.92}','m','cocotfyma','unidad','activo','APT_E','negro','ruta1','CBM1-10004','CBM1-10004 | bikini materno ; talla-m color: negro','-');</v>
      </c>
    </row>
    <row r="302" spans="1:24" x14ac:dyDescent="0.2">
      <c r="A302" s="1">
        <v>298</v>
      </c>
      <c r="B302" s="1" t="s">
        <v>0</v>
      </c>
      <c r="C302" s="1" t="str">
        <f t="shared" si="30"/>
        <v>CBM1</v>
      </c>
      <c r="D302" s="1" t="s">
        <v>304</v>
      </c>
      <c r="E302" s="1" t="s">
        <v>288</v>
      </c>
      <c r="F302" s="13" t="str">
        <f t="shared" si="31"/>
        <v>CBM1-11004 | bikini materno ; talla-l color: negro</v>
      </c>
      <c r="G302" s="13" t="str">
        <f t="shared" si="32"/>
        <v>{"estampado_1":"negro","estampado_2":"na"}</v>
      </c>
      <c r="H302" s="13" t="s">
        <v>1</v>
      </c>
      <c r="I302" s="13" t="s">
        <v>74</v>
      </c>
      <c r="J302" s="1" t="s">
        <v>10</v>
      </c>
      <c r="K302" s="13" t="s">
        <v>3</v>
      </c>
      <c r="L302" s="13" t="s">
        <v>4</v>
      </c>
      <c r="M302" s="13" t="s">
        <v>5</v>
      </c>
      <c r="N302" s="1" t="s">
        <v>6945</v>
      </c>
      <c r="O302" s="1" t="s">
        <v>1296</v>
      </c>
      <c r="P302" s="1" t="s">
        <v>2113</v>
      </c>
      <c r="Q302" s="1" t="str">
        <f t="shared" si="35"/>
        <v>CBM1-11004</v>
      </c>
      <c r="R302" s="1" t="str">
        <f t="shared" si="36"/>
        <v>CBM1-11004 | bikini materno ; talla-l color: negro</v>
      </c>
      <c r="S302" s="16" t="s">
        <v>1693</v>
      </c>
      <c r="T302" s="3" t="s">
        <v>1407</v>
      </c>
      <c r="U302" s="6" t="str">
        <f t="shared" si="33"/>
        <v>('producto_terminado','CBM1','CBM1-11004','bikini materno','CBM1-11004 | bikini materno ; talla-l color: negro','{"estampado_1":"negro","estampado_2":"na"}','{"spec":"na"}','{"precio_doc":74.9,"precio_unit":6.24,"precio_web":9,"precio_catalog":6.87,"precio_usd":1.92}','l','cocotfyma','unidad','activo','APT_E','negro','ruta1','CBM1-11004','CBM1-11004 | bikini materno ; talla-l color: negro','-');</v>
      </c>
      <c r="V302" s="6">
        <v>19161</v>
      </c>
      <c r="W302" s="4" t="s">
        <v>4665</v>
      </c>
      <c r="X302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('producto_terminado','CBM1','CBM1-11004','bikini materno','CBM1-11004 | bikini materno ; talla-l color: negro','{"estampado_1":"negro","estampado_2":"na"}','{"spec":"na"}','{"precio_doc":74.9,"precio_unit":6.24,"precio_web":9,"precio_catalog":6.87,"precio_usd":1.92}','l','cocotfyma','unidad','activo','APT_E','negro','ruta1','CBM1-11004','CBM1-11004 | bikini materno ; talla-l color: negro','-');</v>
      </c>
    </row>
    <row r="303" spans="1:24" x14ac:dyDescent="0.2">
      <c r="A303" s="1">
        <v>299</v>
      </c>
      <c r="B303" s="1" t="s">
        <v>0</v>
      </c>
      <c r="C303" s="1" t="str">
        <f t="shared" si="30"/>
        <v>CBM1</v>
      </c>
      <c r="D303" s="1" t="s">
        <v>305</v>
      </c>
      <c r="E303" s="1" t="s">
        <v>288</v>
      </c>
      <c r="F303" s="13" t="str">
        <f t="shared" si="31"/>
        <v>CBM1-12004 | bikini materno ; talla-xl color: negro</v>
      </c>
      <c r="G303" s="13" t="str">
        <f t="shared" si="32"/>
        <v>{"estampado_1":"negro","estampado_2":"na"}</v>
      </c>
      <c r="H303" s="13" t="s">
        <v>1</v>
      </c>
      <c r="I303" s="13" t="s">
        <v>74</v>
      </c>
      <c r="J303" s="1" t="s">
        <v>71</v>
      </c>
      <c r="K303" s="13" t="s">
        <v>3</v>
      </c>
      <c r="L303" s="13" t="s">
        <v>4</v>
      </c>
      <c r="M303" s="13" t="s">
        <v>5</v>
      </c>
      <c r="N303" s="1" t="s">
        <v>6945</v>
      </c>
      <c r="O303" s="1" t="s">
        <v>1296</v>
      </c>
      <c r="P303" s="1" t="s">
        <v>2113</v>
      </c>
      <c r="Q303" s="1" t="str">
        <f t="shared" si="35"/>
        <v>CBM1-12004</v>
      </c>
      <c r="R303" s="1" t="str">
        <f t="shared" si="36"/>
        <v>CBM1-12004 | bikini materno ; talla-xl color: negro</v>
      </c>
      <c r="S303" s="16" t="s">
        <v>1693</v>
      </c>
      <c r="T303" s="3" t="s">
        <v>1407</v>
      </c>
      <c r="U303" s="6" t="str">
        <f t="shared" si="33"/>
        <v>('producto_terminado','CBM1','CBM1-12004','bikini materno','CBM1-12004 | bikini materno ; talla-xl color: negro','{"estampado_1":"negro","estampado_2":"na"}','{"spec":"na"}','{"precio_doc":74.9,"precio_unit":6.24,"precio_web":9,"precio_catalog":6.87,"precio_usd":1.92}','xl','cocotfyma','unidad','activo','APT_E','negro','ruta1','CBM1-12004','CBM1-12004 | bikini materno ; talla-xl color: negro','-');</v>
      </c>
      <c r="V303" s="6">
        <v>19162</v>
      </c>
      <c r="W303" s="4" t="s">
        <v>4665</v>
      </c>
      <c r="X303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('producto_terminado','CBM1','CBM1-12004','bikini materno','CBM1-12004 | bikini materno ; talla-xl color: negro','{"estampado_1":"negro","estampado_2":"na"}','{"spec":"na"}','{"precio_doc":74.9,"precio_unit":6.24,"precio_web":9,"precio_catalog":6.87,"precio_usd":1.92}','xl','cocotfyma','unidad','activo','APT_E','negro','ruta1','CBM1-12004','CBM1-12004 | bikini materno ; talla-xl color: negro','-');</v>
      </c>
    </row>
    <row r="304" spans="1:24" x14ac:dyDescent="0.2">
      <c r="A304" s="1">
        <v>300</v>
      </c>
      <c r="B304" s="1" t="s">
        <v>0</v>
      </c>
      <c r="C304" s="1" t="str">
        <f t="shared" si="30"/>
        <v>CBM1</v>
      </c>
      <c r="D304" s="1" t="s">
        <v>306</v>
      </c>
      <c r="E304" s="1" t="s">
        <v>288</v>
      </c>
      <c r="F304" s="13" t="str">
        <f t="shared" si="31"/>
        <v>CBM1-09005 | bikini materno ; talla-s color: chicle</v>
      </c>
      <c r="G304" s="13" t="str">
        <f t="shared" si="32"/>
        <v>{"estampado_1":"chicle","estampado_2":"na"}</v>
      </c>
      <c r="H304" s="13" t="s">
        <v>1</v>
      </c>
      <c r="I304" s="13" t="s">
        <v>74</v>
      </c>
      <c r="J304" s="1" t="s">
        <v>8</v>
      </c>
      <c r="K304" s="13" t="s">
        <v>3</v>
      </c>
      <c r="L304" s="13" t="s">
        <v>4</v>
      </c>
      <c r="M304" s="13" t="s">
        <v>5</v>
      </c>
      <c r="N304" s="1" t="s">
        <v>6945</v>
      </c>
      <c r="O304" s="1" t="s">
        <v>1402</v>
      </c>
      <c r="P304" s="1" t="s">
        <v>2113</v>
      </c>
      <c r="Q304" s="1" t="str">
        <f t="shared" si="35"/>
        <v>CBM1-09005</v>
      </c>
      <c r="R304" s="1" t="str">
        <f t="shared" si="36"/>
        <v>CBM1-09005 | bikini materno ; talla-s color: chicle</v>
      </c>
      <c r="S304" s="16" t="s">
        <v>1693</v>
      </c>
      <c r="T304" s="3" t="s">
        <v>1407</v>
      </c>
      <c r="U304" s="6" t="str">
        <f t="shared" si="33"/>
        <v>('producto_terminado','CBM1','CBM1-09005','bikini materno','CBM1-09005 | bikini materno ; talla-s color: chicle','{"estampado_1":"chicle","estampado_2":"na"}','{"spec":"na"}','{"precio_doc":74.9,"precio_unit":6.24,"precio_web":9,"precio_catalog":6.87,"precio_usd":1.92}','s','cocotfyma','unidad','activo','APT_E','chicle','ruta1','CBM1-09005','CBM1-09005 | bikini materno ; talla-s color: chicle','-');</v>
      </c>
      <c r="V304" s="6">
        <v>19163</v>
      </c>
      <c r="W304" s="4" t="s">
        <v>4665</v>
      </c>
      <c r="X304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('producto_terminado','CBM1','CBM1-09005','bikini materno','CBM1-09005 | bikini materno ; talla-s color: chicle','{"estampado_1":"chicle","estampado_2":"na"}','{"spec":"na"}','{"precio_doc":74.9,"precio_unit":6.24,"precio_web":9,"precio_catalog":6.87,"precio_usd":1.92}','s','cocotfyma','unidad','activo','APT_E','chicle','ruta1','CBM1-09005','CBM1-09005 | bikini materno ; talla-s color: chicle','-');</v>
      </c>
    </row>
    <row r="305" spans="1:24" x14ac:dyDescent="0.2">
      <c r="A305" s="1">
        <v>301</v>
      </c>
      <c r="B305" s="1" t="s">
        <v>0</v>
      </c>
      <c r="C305" s="1" t="str">
        <f t="shared" si="30"/>
        <v>CBM1</v>
      </c>
      <c r="D305" s="1" t="s">
        <v>307</v>
      </c>
      <c r="E305" s="1" t="s">
        <v>288</v>
      </c>
      <c r="F305" s="13" t="str">
        <f t="shared" si="31"/>
        <v>CBM1-10005 | bikini materno ; talla-m color: chicle</v>
      </c>
      <c r="G305" s="13" t="str">
        <f t="shared" si="32"/>
        <v>{"estampado_1":"chicle","estampado_2":"na"}</v>
      </c>
      <c r="H305" s="13" t="s">
        <v>1</v>
      </c>
      <c r="I305" s="13" t="s">
        <v>74</v>
      </c>
      <c r="J305" s="1" t="s">
        <v>9</v>
      </c>
      <c r="K305" s="13" t="s">
        <v>3</v>
      </c>
      <c r="L305" s="13" t="s">
        <v>4</v>
      </c>
      <c r="M305" s="13" t="s">
        <v>5</v>
      </c>
      <c r="N305" s="1" t="s">
        <v>6945</v>
      </c>
      <c r="O305" s="1" t="s">
        <v>1402</v>
      </c>
      <c r="P305" s="1" t="s">
        <v>2113</v>
      </c>
      <c r="Q305" s="1" t="str">
        <f t="shared" si="35"/>
        <v>CBM1-10005</v>
      </c>
      <c r="R305" s="1" t="str">
        <f t="shared" si="36"/>
        <v>CBM1-10005 | bikini materno ; talla-m color: chicle</v>
      </c>
      <c r="S305" s="16" t="s">
        <v>1693</v>
      </c>
      <c r="T305" s="3" t="s">
        <v>1407</v>
      </c>
      <c r="U305" s="6" t="str">
        <f t="shared" si="33"/>
        <v>('producto_terminado','CBM1','CBM1-10005','bikini materno','CBM1-10005 | bikini materno ; talla-m color: chicle','{"estampado_1":"chicle","estampado_2":"na"}','{"spec":"na"}','{"precio_doc":74.9,"precio_unit":6.24,"precio_web":9,"precio_catalog":6.87,"precio_usd":1.92}','m','cocotfyma','unidad','activo','APT_E','chicle','ruta1','CBM1-10005','CBM1-10005 | bikini materno ; talla-m color: chicle','-');</v>
      </c>
      <c r="V305" s="6">
        <v>19164</v>
      </c>
      <c r="W305" s="4" t="s">
        <v>4665</v>
      </c>
      <c r="X305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('producto_terminado','CBM1','CBM1-10005','bikini materno','CBM1-10005 | bikini materno ; talla-m color: chicle','{"estampado_1":"chicle","estampado_2":"na"}','{"spec":"na"}','{"precio_doc":74.9,"precio_unit":6.24,"precio_web":9,"precio_catalog":6.87,"precio_usd":1.92}','m','cocotfyma','unidad','activo','APT_E','chicle','ruta1','CBM1-10005','CBM1-10005 | bikini materno ; talla-m color: chicle','-');</v>
      </c>
    </row>
    <row r="306" spans="1:24" x14ac:dyDescent="0.2">
      <c r="A306" s="1">
        <v>302</v>
      </c>
      <c r="B306" s="1" t="s">
        <v>0</v>
      </c>
      <c r="C306" s="1" t="str">
        <f t="shared" si="30"/>
        <v>CBM1</v>
      </c>
      <c r="D306" s="1" t="s">
        <v>308</v>
      </c>
      <c r="E306" s="1" t="s">
        <v>288</v>
      </c>
      <c r="F306" s="13" t="str">
        <f t="shared" si="31"/>
        <v>CBM1-11005 | bikini materno ; talla-l color: chicle</v>
      </c>
      <c r="G306" s="13" t="str">
        <f t="shared" si="32"/>
        <v>{"estampado_1":"chicle","estampado_2":"na"}</v>
      </c>
      <c r="H306" s="13" t="s">
        <v>1</v>
      </c>
      <c r="I306" s="13" t="s">
        <v>74</v>
      </c>
      <c r="J306" s="1" t="s">
        <v>10</v>
      </c>
      <c r="K306" s="13" t="s">
        <v>3</v>
      </c>
      <c r="L306" s="13" t="s">
        <v>4</v>
      </c>
      <c r="M306" s="13" t="s">
        <v>5</v>
      </c>
      <c r="N306" s="1" t="s">
        <v>6945</v>
      </c>
      <c r="O306" s="1" t="s">
        <v>1402</v>
      </c>
      <c r="P306" s="1" t="s">
        <v>2113</v>
      </c>
      <c r="Q306" s="1" t="str">
        <f t="shared" si="35"/>
        <v>CBM1-11005</v>
      </c>
      <c r="R306" s="1" t="str">
        <f t="shared" si="36"/>
        <v>CBM1-11005 | bikini materno ; talla-l color: chicle</v>
      </c>
      <c r="S306" s="16" t="s">
        <v>1693</v>
      </c>
      <c r="T306" s="3" t="s">
        <v>1407</v>
      </c>
      <c r="U306" s="6" t="str">
        <f t="shared" si="33"/>
        <v>('producto_terminado','CBM1','CBM1-11005','bikini materno','CBM1-11005 | bikini materno ; talla-l color: chicle','{"estampado_1":"chicle","estampado_2":"na"}','{"spec":"na"}','{"precio_doc":74.9,"precio_unit":6.24,"precio_web":9,"precio_catalog":6.87,"precio_usd":1.92}','l','cocotfyma','unidad','activo','APT_E','chicle','ruta1','CBM1-11005','CBM1-11005 | bikini materno ; talla-l color: chicle','-');</v>
      </c>
      <c r="V306" s="6">
        <v>19165</v>
      </c>
      <c r="W306" s="4" t="s">
        <v>4665</v>
      </c>
      <c r="X306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('producto_terminado','CBM1','CBM1-11005','bikini materno','CBM1-11005 | bikini materno ; talla-l color: chicle','{"estampado_1":"chicle","estampado_2":"na"}','{"spec":"na"}','{"precio_doc":74.9,"precio_unit":6.24,"precio_web":9,"precio_catalog":6.87,"precio_usd":1.92}','l','cocotfyma','unidad','activo','APT_E','chicle','ruta1','CBM1-11005','CBM1-11005 | bikini materno ; talla-l color: chicle','-');</v>
      </c>
    </row>
    <row r="307" spans="1:24" x14ac:dyDescent="0.2">
      <c r="A307" s="1">
        <v>303</v>
      </c>
      <c r="B307" s="1" t="s">
        <v>0</v>
      </c>
      <c r="C307" s="1" t="str">
        <f t="shared" si="30"/>
        <v>CBM1</v>
      </c>
      <c r="D307" s="1" t="s">
        <v>309</v>
      </c>
      <c r="E307" s="1" t="s">
        <v>288</v>
      </c>
      <c r="F307" s="13" t="str">
        <f t="shared" si="31"/>
        <v>CBM1-12005 | bikini materno ; talla-xl color: chicle</v>
      </c>
      <c r="G307" s="13" t="str">
        <f t="shared" si="32"/>
        <v>{"estampado_1":"chicle","estampado_2":"na"}</v>
      </c>
      <c r="H307" s="13" t="s">
        <v>1</v>
      </c>
      <c r="I307" s="13" t="s">
        <v>74</v>
      </c>
      <c r="J307" s="1" t="s">
        <v>71</v>
      </c>
      <c r="K307" s="13" t="s">
        <v>3</v>
      </c>
      <c r="L307" s="13" t="s">
        <v>4</v>
      </c>
      <c r="M307" s="13" t="s">
        <v>5</v>
      </c>
      <c r="N307" s="1" t="s">
        <v>6945</v>
      </c>
      <c r="O307" s="1" t="s">
        <v>1402</v>
      </c>
      <c r="P307" s="1" t="s">
        <v>2113</v>
      </c>
      <c r="Q307" s="1" t="str">
        <f t="shared" si="35"/>
        <v>CBM1-12005</v>
      </c>
      <c r="R307" s="1" t="str">
        <f t="shared" si="36"/>
        <v>CBM1-12005 | bikini materno ; talla-xl color: chicle</v>
      </c>
      <c r="S307" s="16" t="s">
        <v>1693</v>
      </c>
      <c r="T307" s="3" t="s">
        <v>1407</v>
      </c>
      <c r="U307" s="6" t="str">
        <f t="shared" si="33"/>
        <v>('producto_terminado','CBM1','CBM1-12005','bikini materno','CBM1-12005 | bikini materno ; talla-xl color: chicle','{"estampado_1":"chicle","estampado_2":"na"}','{"spec":"na"}','{"precio_doc":74.9,"precio_unit":6.24,"precio_web":9,"precio_catalog":6.87,"precio_usd":1.92}','xl','cocotfyma','unidad','activo','APT_E','chicle','ruta1','CBM1-12005','CBM1-12005 | bikini materno ; talla-xl color: chicle','-');</v>
      </c>
      <c r="V307" s="6">
        <v>19166</v>
      </c>
      <c r="W307" s="4" t="s">
        <v>4665</v>
      </c>
      <c r="X307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('producto_terminado','CBM1','CBM1-12005','bikini materno','CBM1-12005 | bikini materno ; talla-xl color: chicle','{"estampado_1":"chicle","estampado_2":"na"}','{"spec":"na"}','{"precio_doc":74.9,"precio_unit":6.24,"precio_web":9,"precio_catalog":6.87,"precio_usd":1.92}','xl','cocotfyma','unidad','activo','APT_E','chicle','ruta1','CBM1-12005','CBM1-12005 | bikini materno ; talla-xl color: chicle','-');</v>
      </c>
    </row>
    <row r="308" spans="1:24" x14ac:dyDescent="0.2">
      <c r="A308" s="1">
        <v>304</v>
      </c>
      <c r="B308" s="1" t="s">
        <v>0</v>
      </c>
      <c r="C308" s="1" t="str">
        <f t="shared" si="30"/>
        <v>CBM1</v>
      </c>
      <c r="D308" s="1" t="s">
        <v>310</v>
      </c>
      <c r="E308" s="1" t="s">
        <v>288</v>
      </c>
      <c r="F308" s="13" t="str">
        <f t="shared" si="31"/>
        <v>CBM1-09006 | bikini materno ; talla-s color: verde limon</v>
      </c>
      <c r="G308" s="13" t="str">
        <f t="shared" si="32"/>
        <v>{"estampado_1":"verde limon","estampado_2":"na"}</v>
      </c>
      <c r="H308" s="13" t="s">
        <v>1</v>
      </c>
      <c r="I308" s="13" t="s">
        <v>74</v>
      </c>
      <c r="J308" s="1" t="s">
        <v>8</v>
      </c>
      <c r="K308" s="13" t="s">
        <v>3</v>
      </c>
      <c r="L308" s="13" t="s">
        <v>4</v>
      </c>
      <c r="M308" s="13" t="s">
        <v>5</v>
      </c>
      <c r="N308" s="1" t="s">
        <v>6945</v>
      </c>
      <c r="O308" s="1" t="s">
        <v>1291</v>
      </c>
      <c r="P308" s="1" t="s">
        <v>2113</v>
      </c>
      <c r="Q308" s="1" t="str">
        <f t="shared" si="35"/>
        <v>CBM1-09006</v>
      </c>
      <c r="R308" s="1" t="str">
        <f t="shared" si="36"/>
        <v>CBM1-09006 | bikini materno ; talla-s color: verde limon</v>
      </c>
      <c r="S308" s="16" t="s">
        <v>1693</v>
      </c>
      <c r="T308" s="3" t="s">
        <v>1407</v>
      </c>
      <c r="U308" s="6" t="str">
        <f t="shared" si="33"/>
        <v>('producto_terminado','CBM1','CBM1-09006','bikini materno','CBM1-09006 | bikini materno ; talla-s color: verde limon','{"estampado_1":"verde limon","estampado_2":"na"}','{"spec":"na"}','{"precio_doc":74.9,"precio_unit":6.24,"precio_web":9,"precio_catalog":6.87,"precio_usd":1.92}','s','cocotfyma','unidad','activo','APT_E','verde limon','ruta1','CBM1-09006','CBM1-09006 | bikini materno ; talla-s color: verde limon','-');</v>
      </c>
      <c r="V308" s="6">
        <v>19167</v>
      </c>
      <c r="W308" s="4" t="s">
        <v>4665</v>
      </c>
      <c r="X308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('producto_terminado','CBM1','CBM1-09006','bikini materno','CBM1-09006 | bikini materno ; talla-s color: verde limon','{"estampado_1":"verde limon","estampado_2":"na"}','{"spec":"na"}','{"precio_doc":74.9,"precio_unit":6.24,"precio_web":9,"precio_catalog":6.87,"precio_usd":1.92}','s','cocotfyma','unidad','activo','APT_E','verde limon','ruta1','CBM1-09006','CBM1-09006 | bikini materno ; talla-s color: verde limon','-');</v>
      </c>
    </row>
    <row r="309" spans="1:24" x14ac:dyDescent="0.2">
      <c r="A309" s="1">
        <v>305</v>
      </c>
      <c r="B309" s="1" t="s">
        <v>0</v>
      </c>
      <c r="C309" s="1" t="str">
        <f t="shared" si="30"/>
        <v>CBM1</v>
      </c>
      <c r="D309" s="1" t="s">
        <v>311</v>
      </c>
      <c r="E309" s="1" t="s">
        <v>288</v>
      </c>
      <c r="F309" s="13" t="str">
        <f t="shared" si="31"/>
        <v>CBM1-10006 | bikini materno ; talla-m color: verde limon</v>
      </c>
      <c r="G309" s="13" t="str">
        <f t="shared" si="32"/>
        <v>{"estampado_1":"verde limon","estampado_2":"na"}</v>
      </c>
      <c r="H309" s="13" t="s">
        <v>1</v>
      </c>
      <c r="I309" s="13" t="s">
        <v>74</v>
      </c>
      <c r="J309" s="1" t="s">
        <v>9</v>
      </c>
      <c r="K309" s="13" t="s">
        <v>3</v>
      </c>
      <c r="L309" s="13" t="s">
        <v>4</v>
      </c>
      <c r="M309" s="13" t="s">
        <v>5</v>
      </c>
      <c r="N309" s="1" t="s">
        <v>6945</v>
      </c>
      <c r="O309" s="1" t="s">
        <v>1291</v>
      </c>
      <c r="P309" s="1" t="s">
        <v>2113</v>
      </c>
      <c r="Q309" s="1" t="str">
        <f t="shared" si="35"/>
        <v>CBM1-10006</v>
      </c>
      <c r="R309" s="1" t="str">
        <f t="shared" si="36"/>
        <v>CBM1-10006 | bikini materno ; talla-m color: verde limon</v>
      </c>
      <c r="S309" s="16" t="s">
        <v>1693</v>
      </c>
      <c r="T309" s="3" t="s">
        <v>1407</v>
      </c>
      <c r="U309" s="6" t="str">
        <f t="shared" si="33"/>
        <v>('producto_terminado','CBM1','CBM1-10006','bikini materno','CBM1-10006 | bikini materno ; talla-m color: verde limon','{"estampado_1":"verde limon","estampado_2":"na"}','{"spec":"na"}','{"precio_doc":74.9,"precio_unit":6.24,"precio_web":9,"precio_catalog":6.87,"precio_usd":1.92}','m','cocotfyma','unidad','activo','APT_E','verde limon','ruta1','CBM1-10006','CBM1-10006 | bikini materno ; talla-m color: verde limon','-');</v>
      </c>
      <c r="V309" s="6">
        <v>19168</v>
      </c>
      <c r="W309" s="4" t="s">
        <v>4665</v>
      </c>
      <c r="X309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('producto_terminado','CBM1','CBM1-10006','bikini materno','CBM1-10006 | bikini materno ; talla-m color: verde limon','{"estampado_1":"verde limon","estampado_2":"na"}','{"spec":"na"}','{"precio_doc":74.9,"precio_unit":6.24,"precio_web":9,"precio_catalog":6.87,"precio_usd":1.92}','m','cocotfyma','unidad','activo','APT_E','verde limon','ruta1','CBM1-10006','CBM1-10006 | bikini materno ; talla-m color: verde limon','-');</v>
      </c>
    </row>
    <row r="310" spans="1:24" x14ac:dyDescent="0.2">
      <c r="A310" s="1">
        <v>306</v>
      </c>
      <c r="B310" s="1" t="s">
        <v>0</v>
      </c>
      <c r="C310" s="1" t="str">
        <f t="shared" si="30"/>
        <v>CBM1</v>
      </c>
      <c r="D310" s="1" t="s">
        <v>312</v>
      </c>
      <c r="E310" s="1" t="s">
        <v>288</v>
      </c>
      <c r="F310" s="13" t="str">
        <f t="shared" si="31"/>
        <v>CBM1-11006 | bikini materno ; talla-l color: verde limon</v>
      </c>
      <c r="G310" s="13" t="str">
        <f t="shared" si="32"/>
        <v>{"estampado_1":"verde limon","estampado_2":"na"}</v>
      </c>
      <c r="H310" s="13" t="s">
        <v>1</v>
      </c>
      <c r="I310" s="13" t="s">
        <v>74</v>
      </c>
      <c r="J310" s="1" t="s">
        <v>10</v>
      </c>
      <c r="K310" s="13" t="s">
        <v>3</v>
      </c>
      <c r="L310" s="13" t="s">
        <v>4</v>
      </c>
      <c r="M310" s="13" t="s">
        <v>5</v>
      </c>
      <c r="N310" s="1" t="s">
        <v>6945</v>
      </c>
      <c r="O310" s="1" t="s">
        <v>1291</v>
      </c>
      <c r="P310" s="1" t="s">
        <v>2113</v>
      </c>
      <c r="Q310" s="1" t="str">
        <f t="shared" si="35"/>
        <v>CBM1-11006</v>
      </c>
      <c r="R310" s="1" t="str">
        <f t="shared" si="36"/>
        <v>CBM1-11006 | bikini materno ; talla-l color: verde limon</v>
      </c>
      <c r="S310" s="16" t="s">
        <v>1693</v>
      </c>
      <c r="T310" s="3" t="s">
        <v>1407</v>
      </c>
      <c r="U310" s="6" t="str">
        <f t="shared" si="33"/>
        <v>('producto_terminado','CBM1','CBM1-11006','bikini materno','CBM1-11006 | bikini materno ; talla-l color: verde limon','{"estampado_1":"verde limon","estampado_2":"na"}','{"spec":"na"}','{"precio_doc":74.9,"precio_unit":6.24,"precio_web":9,"precio_catalog":6.87,"precio_usd":1.92}','l','cocotfyma','unidad','activo','APT_E','verde limon','ruta1','CBM1-11006','CBM1-11006 | bikini materno ; talla-l color: verde limon','-');</v>
      </c>
      <c r="V310" s="6">
        <v>19169</v>
      </c>
      <c r="W310" s="4" t="s">
        <v>4665</v>
      </c>
      <c r="X310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('producto_terminado','CBM1','CBM1-11006','bikini materno','CBM1-11006 | bikini materno ; talla-l color: verde limon','{"estampado_1":"verde limon","estampado_2":"na"}','{"spec":"na"}','{"precio_doc":74.9,"precio_unit":6.24,"precio_web":9,"precio_catalog":6.87,"precio_usd":1.92}','l','cocotfyma','unidad','activo','APT_E','verde limon','ruta1','CBM1-11006','CBM1-11006 | bikini materno ; talla-l color: verde limon','-');</v>
      </c>
    </row>
    <row r="311" spans="1:24" x14ac:dyDescent="0.2">
      <c r="A311" s="1">
        <v>307</v>
      </c>
      <c r="B311" s="1" t="s">
        <v>0</v>
      </c>
      <c r="C311" s="1" t="str">
        <f t="shared" si="30"/>
        <v>CBM1</v>
      </c>
      <c r="D311" s="1" t="s">
        <v>313</v>
      </c>
      <c r="E311" s="1" t="s">
        <v>288</v>
      </c>
      <c r="F311" s="13" t="str">
        <f t="shared" si="31"/>
        <v>CBM1-12006 | bikini materno ; talla-xl color: verde limon</v>
      </c>
      <c r="G311" s="13" t="str">
        <f t="shared" si="32"/>
        <v>{"estampado_1":"verde limon","estampado_2":"na"}</v>
      </c>
      <c r="H311" s="13" t="s">
        <v>1</v>
      </c>
      <c r="I311" s="13" t="s">
        <v>74</v>
      </c>
      <c r="J311" s="1" t="s">
        <v>71</v>
      </c>
      <c r="K311" s="13" t="s">
        <v>3</v>
      </c>
      <c r="L311" s="13" t="s">
        <v>4</v>
      </c>
      <c r="M311" s="13" t="s">
        <v>5</v>
      </c>
      <c r="N311" s="1" t="s">
        <v>6945</v>
      </c>
      <c r="O311" s="1" t="s">
        <v>1291</v>
      </c>
      <c r="P311" s="1" t="s">
        <v>2113</v>
      </c>
      <c r="Q311" s="1" t="str">
        <f t="shared" si="35"/>
        <v>CBM1-12006</v>
      </c>
      <c r="R311" s="1" t="str">
        <f t="shared" si="36"/>
        <v>CBM1-12006 | bikini materno ; talla-xl color: verde limon</v>
      </c>
      <c r="S311" s="16" t="s">
        <v>1693</v>
      </c>
      <c r="T311" s="3" t="s">
        <v>1407</v>
      </c>
      <c r="U311" s="6" t="str">
        <f t="shared" si="33"/>
        <v>('producto_terminado','CBM1','CBM1-12006','bikini materno','CBM1-12006 | bikini materno ; talla-xl color: verde limon','{"estampado_1":"verde limon","estampado_2":"na"}','{"spec":"na"}','{"precio_doc":74.9,"precio_unit":6.24,"precio_web":9,"precio_catalog":6.87,"precio_usd":1.92}','xl','cocotfyma','unidad','activo','APT_E','verde limon','ruta1','CBM1-12006','CBM1-12006 | bikini materno ; talla-xl color: verde limon','-');</v>
      </c>
      <c r="V311" s="6">
        <v>19170</v>
      </c>
      <c r="W311" s="4" t="s">
        <v>4665</v>
      </c>
      <c r="X311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('producto_terminado','CBM1','CBM1-12006','bikini materno','CBM1-12006 | bikini materno ; talla-xl color: verde limon','{"estampado_1":"verde limon","estampado_2":"na"}','{"spec":"na"}','{"precio_doc":74.9,"precio_unit":6.24,"precio_web":9,"precio_catalog":6.87,"precio_usd":1.92}','xl','cocotfyma','unidad','activo','APT_E','verde limon','ruta1','CBM1-12006','CBM1-12006 | bikini materno ; talla-xl color: verde limon','-');</v>
      </c>
    </row>
    <row r="312" spans="1:24" x14ac:dyDescent="0.2">
      <c r="A312" s="1">
        <v>308</v>
      </c>
      <c r="B312" s="1" t="s">
        <v>0</v>
      </c>
      <c r="C312" s="1" t="str">
        <f t="shared" si="30"/>
        <v>CBM1</v>
      </c>
      <c r="D312" s="1" t="s">
        <v>314</v>
      </c>
      <c r="E312" s="1" t="s">
        <v>288</v>
      </c>
      <c r="F312" s="13" t="str">
        <f t="shared" si="31"/>
        <v>CBM1-09007 | bikini materno ; talla-s color: turqueza</v>
      </c>
      <c r="G312" s="13" t="str">
        <f t="shared" si="32"/>
        <v>{"estampado_1":"turqueza","estampado_2":"na"}</v>
      </c>
      <c r="H312" s="13" t="s">
        <v>1</v>
      </c>
      <c r="I312" s="13" t="s">
        <v>74</v>
      </c>
      <c r="J312" s="1" t="s">
        <v>8</v>
      </c>
      <c r="K312" s="13" t="s">
        <v>3</v>
      </c>
      <c r="L312" s="13" t="s">
        <v>4</v>
      </c>
      <c r="M312" s="13" t="s">
        <v>5</v>
      </c>
      <c r="N312" s="1" t="s">
        <v>6945</v>
      </c>
      <c r="O312" s="1" t="s">
        <v>1290</v>
      </c>
      <c r="P312" s="1" t="s">
        <v>2113</v>
      </c>
      <c r="Q312" s="1" t="str">
        <f t="shared" si="35"/>
        <v>CBM1-09007</v>
      </c>
      <c r="R312" s="1" t="str">
        <f t="shared" si="36"/>
        <v>CBM1-09007 | bikini materno ; talla-s color: turqueza</v>
      </c>
      <c r="S312" s="16" t="s">
        <v>1693</v>
      </c>
      <c r="T312" s="3" t="s">
        <v>1407</v>
      </c>
      <c r="U312" s="6" t="str">
        <f t="shared" si="33"/>
        <v>('producto_terminado','CBM1','CBM1-09007','bikini materno','CBM1-09007 | bikini materno ; talla-s color: turqueza','{"estampado_1":"turqueza","estampado_2":"na"}','{"spec":"na"}','{"precio_doc":74.9,"precio_unit":6.24,"precio_web":9,"precio_catalog":6.87,"precio_usd":1.92}','s','cocotfyma','unidad','activo','APT_E','turqueza','ruta1','CBM1-09007','CBM1-09007 | bikini materno ; talla-s color: turqueza','-');</v>
      </c>
      <c r="V312" s="6">
        <v>19171</v>
      </c>
      <c r="W312" s="4" t="s">
        <v>4665</v>
      </c>
      <c r="X312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('producto_terminado','CBM1','CBM1-09007','bikini materno','CBM1-09007 | bikini materno ; talla-s color: turqueza','{"estampado_1":"turqueza","estampado_2":"na"}','{"spec":"na"}','{"precio_doc":74.9,"precio_unit":6.24,"precio_web":9,"precio_catalog":6.87,"precio_usd":1.92}','s','cocotfyma','unidad','activo','APT_E','turqueza','ruta1','CBM1-09007','CBM1-09007 | bikini materno ; talla-s color: turqueza','-');</v>
      </c>
    </row>
    <row r="313" spans="1:24" x14ac:dyDescent="0.2">
      <c r="A313" s="1">
        <v>309</v>
      </c>
      <c r="B313" s="1" t="s">
        <v>0</v>
      </c>
      <c r="C313" s="1" t="str">
        <f t="shared" si="30"/>
        <v>CBM1</v>
      </c>
      <c r="D313" s="1" t="s">
        <v>315</v>
      </c>
      <c r="E313" s="1" t="s">
        <v>288</v>
      </c>
      <c r="F313" s="13" t="str">
        <f t="shared" si="31"/>
        <v>CBM1-10007 | bikini materno ; talla-m color: turqueza</v>
      </c>
      <c r="G313" s="13" t="str">
        <f t="shared" si="32"/>
        <v>{"estampado_1":"turqueza","estampado_2":"na"}</v>
      </c>
      <c r="H313" s="13" t="s">
        <v>1</v>
      </c>
      <c r="I313" s="13" t="s">
        <v>74</v>
      </c>
      <c r="J313" s="1" t="s">
        <v>9</v>
      </c>
      <c r="K313" s="13" t="s">
        <v>3</v>
      </c>
      <c r="L313" s="13" t="s">
        <v>4</v>
      </c>
      <c r="M313" s="13" t="s">
        <v>5</v>
      </c>
      <c r="N313" s="1" t="s">
        <v>6945</v>
      </c>
      <c r="O313" s="1" t="s">
        <v>1290</v>
      </c>
      <c r="P313" s="1" t="s">
        <v>2113</v>
      </c>
      <c r="Q313" s="1" t="str">
        <f t="shared" si="35"/>
        <v>CBM1-10007</v>
      </c>
      <c r="R313" s="1" t="str">
        <f t="shared" si="36"/>
        <v>CBM1-10007 | bikini materno ; talla-m color: turqueza</v>
      </c>
      <c r="S313" s="16" t="s">
        <v>1693</v>
      </c>
      <c r="T313" s="3" t="s">
        <v>1407</v>
      </c>
      <c r="U313" s="6" t="str">
        <f t="shared" si="33"/>
        <v>('producto_terminado','CBM1','CBM1-10007','bikini materno','CBM1-10007 | bikini materno ; talla-m color: turqueza','{"estampado_1":"turqueza","estampado_2":"na"}','{"spec":"na"}','{"precio_doc":74.9,"precio_unit":6.24,"precio_web":9,"precio_catalog":6.87,"precio_usd":1.92}','m','cocotfyma','unidad','activo','APT_E','turqueza','ruta1','CBM1-10007','CBM1-10007 | bikini materno ; talla-m color: turqueza','-');</v>
      </c>
      <c r="V313" s="6">
        <v>19172</v>
      </c>
      <c r="W313" s="4" t="s">
        <v>4665</v>
      </c>
      <c r="X313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('producto_terminado','CBM1','CBM1-10007','bikini materno','CBM1-10007 | bikini materno ; talla-m color: turqueza','{"estampado_1":"turqueza","estampado_2":"na"}','{"spec":"na"}','{"precio_doc":74.9,"precio_unit":6.24,"precio_web":9,"precio_catalog":6.87,"precio_usd":1.92}','m','cocotfyma','unidad','activo','APT_E','turqueza','ruta1','CBM1-10007','CBM1-10007 | bikini materno ; talla-m color: turqueza','-');</v>
      </c>
    </row>
    <row r="314" spans="1:24" x14ac:dyDescent="0.2">
      <c r="A314" s="1">
        <v>310</v>
      </c>
      <c r="B314" s="1" t="s">
        <v>0</v>
      </c>
      <c r="C314" s="1" t="str">
        <f t="shared" si="30"/>
        <v>CBM1</v>
      </c>
      <c r="D314" s="1" t="s">
        <v>316</v>
      </c>
      <c r="E314" s="1" t="s">
        <v>288</v>
      </c>
      <c r="F314" s="13" t="str">
        <f t="shared" si="31"/>
        <v>CBM1-11007 | bikini materno ; talla-l color: turqueza</v>
      </c>
      <c r="G314" s="13" t="str">
        <f t="shared" si="32"/>
        <v>{"estampado_1":"turqueza","estampado_2":"na"}</v>
      </c>
      <c r="H314" s="13" t="s">
        <v>1</v>
      </c>
      <c r="I314" s="13" t="s">
        <v>74</v>
      </c>
      <c r="J314" s="1" t="s">
        <v>10</v>
      </c>
      <c r="K314" s="13" t="s">
        <v>3</v>
      </c>
      <c r="L314" s="13" t="s">
        <v>4</v>
      </c>
      <c r="M314" s="13" t="s">
        <v>5</v>
      </c>
      <c r="N314" s="1" t="s">
        <v>6945</v>
      </c>
      <c r="O314" s="1" t="s">
        <v>1290</v>
      </c>
      <c r="P314" s="1" t="s">
        <v>2113</v>
      </c>
      <c r="Q314" s="1" t="str">
        <f t="shared" si="35"/>
        <v>CBM1-11007</v>
      </c>
      <c r="R314" s="1" t="str">
        <f t="shared" si="36"/>
        <v>CBM1-11007 | bikini materno ; talla-l color: turqueza</v>
      </c>
      <c r="S314" s="16" t="s">
        <v>1693</v>
      </c>
      <c r="T314" s="3" t="s">
        <v>1407</v>
      </c>
      <c r="U314" s="6" t="str">
        <f t="shared" si="33"/>
        <v>('producto_terminado','CBM1','CBM1-11007','bikini materno','CBM1-11007 | bikini materno ; talla-l color: turqueza','{"estampado_1":"turqueza","estampado_2":"na"}','{"spec":"na"}','{"precio_doc":74.9,"precio_unit":6.24,"precio_web":9,"precio_catalog":6.87,"precio_usd":1.92}','l','cocotfyma','unidad','activo','APT_E','turqueza','ruta1','CBM1-11007','CBM1-11007 | bikini materno ; talla-l color: turqueza','-');</v>
      </c>
      <c r="V314" s="6">
        <v>19173</v>
      </c>
      <c r="W314" s="4" t="s">
        <v>4665</v>
      </c>
      <c r="X314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('producto_terminado','CBM1','CBM1-11007','bikini materno','CBM1-11007 | bikini materno ; talla-l color: turqueza','{"estampado_1":"turqueza","estampado_2":"na"}','{"spec":"na"}','{"precio_doc":74.9,"precio_unit":6.24,"precio_web":9,"precio_catalog":6.87,"precio_usd":1.92}','l','cocotfyma','unidad','activo','APT_E','turqueza','ruta1','CBM1-11007','CBM1-11007 | bikini materno ; talla-l color: turqueza','-');</v>
      </c>
    </row>
    <row r="315" spans="1:24" x14ac:dyDescent="0.2">
      <c r="A315" s="1">
        <v>311</v>
      </c>
      <c r="B315" s="1" t="s">
        <v>0</v>
      </c>
      <c r="C315" s="1" t="str">
        <f t="shared" si="30"/>
        <v>CBM1</v>
      </c>
      <c r="D315" s="1" t="s">
        <v>317</v>
      </c>
      <c r="E315" s="1" t="s">
        <v>288</v>
      </c>
      <c r="F315" s="13" t="str">
        <f t="shared" si="31"/>
        <v>CBM1-12007 | bikini materno ; talla-xl color: turqueza</v>
      </c>
      <c r="G315" s="13" t="str">
        <f t="shared" si="32"/>
        <v>{"estampado_1":"turqueza","estampado_2":"na"}</v>
      </c>
      <c r="H315" s="13" t="s">
        <v>1</v>
      </c>
      <c r="I315" s="13" t="s">
        <v>74</v>
      </c>
      <c r="J315" s="1" t="s">
        <v>71</v>
      </c>
      <c r="K315" s="13" t="s">
        <v>3</v>
      </c>
      <c r="L315" s="13" t="s">
        <v>4</v>
      </c>
      <c r="M315" s="13" t="s">
        <v>5</v>
      </c>
      <c r="N315" s="1" t="s">
        <v>6945</v>
      </c>
      <c r="O315" s="1" t="s">
        <v>1290</v>
      </c>
      <c r="P315" s="1" t="s">
        <v>2113</v>
      </c>
      <c r="Q315" s="1" t="str">
        <f t="shared" si="35"/>
        <v>CBM1-12007</v>
      </c>
      <c r="R315" s="1" t="str">
        <f t="shared" si="36"/>
        <v>CBM1-12007 | bikini materno ; talla-xl color: turqueza</v>
      </c>
      <c r="S315" s="16" t="s">
        <v>1693</v>
      </c>
      <c r="T315" s="3" t="s">
        <v>1407</v>
      </c>
      <c r="U315" s="6" t="str">
        <f t="shared" si="33"/>
        <v>('producto_terminado','CBM1','CBM1-12007','bikini materno','CBM1-12007 | bikini materno ; talla-xl color: turqueza','{"estampado_1":"turqueza","estampado_2":"na"}','{"spec":"na"}','{"precio_doc":74.9,"precio_unit":6.24,"precio_web":9,"precio_catalog":6.87,"precio_usd":1.92}','xl','cocotfyma','unidad','activo','APT_E','turqueza','ruta1','CBM1-12007','CBM1-12007 | bikini materno ; talla-xl color: turqueza','-');</v>
      </c>
      <c r="V315" s="6">
        <v>19174</v>
      </c>
      <c r="W315" s="4" t="s">
        <v>4665</v>
      </c>
      <c r="X315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('producto_terminado','CBM1','CBM1-12007','bikini materno','CBM1-12007 | bikini materno ; talla-xl color: turqueza','{"estampado_1":"turqueza","estampado_2":"na"}','{"spec":"na"}','{"precio_doc":74.9,"precio_unit":6.24,"precio_web":9,"precio_catalog":6.87,"precio_usd":1.92}','xl','cocotfyma','unidad','activo','APT_E','turqueza','ruta1','CBM1-12007','CBM1-12007 | bikini materno ; talla-xl color: turqueza','-');</v>
      </c>
    </row>
    <row r="316" spans="1:24" x14ac:dyDescent="0.2">
      <c r="A316" s="1">
        <v>312</v>
      </c>
      <c r="B316" s="1" t="s">
        <v>0</v>
      </c>
      <c r="C316" s="1" t="str">
        <f t="shared" si="30"/>
        <v>FTG4O</v>
      </c>
      <c r="D316" s="1" t="s">
        <v>320</v>
      </c>
      <c r="E316" s="1" t="s">
        <v>1312</v>
      </c>
      <c r="F316" s="13" t="str">
        <f t="shared" si="31"/>
        <v>FTG4O-01001 | truza alta niñas organica ; talla-4 color: turqueza</v>
      </c>
      <c r="G316" s="13" t="str">
        <f t="shared" si="32"/>
        <v>{"estampado_1":"turqueza","estampado_2":"na"}</v>
      </c>
      <c r="H316" s="13" t="s">
        <v>1</v>
      </c>
      <c r="I316" s="13" t="s">
        <v>74</v>
      </c>
      <c r="J316" s="1">
        <v>4</v>
      </c>
      <c r="K316" s="13" t="s">
        <v>3</v>
      </c>
      <c r="L316" s="13" t="s">
        <v>4</v>
      </c>
      <c r="M316" s="13" t="s">
        <v>5</v>
      </c>
      <c r="N316" s="1" t="s">
        <v>6945</v>
      </c>
      <c r="O316" s="1" t="s">
        <v>1290</v>
      </c>
      <c r="P316" s="1" t="s">
        <v>2113</v>
      </c>
      <c r="Q316" s="1" t="str">
        <f t="shared" si="35"/>
        <v>FTG4O-01001</v>
      </c>
      <c r="R316" s="1" t="str">
        <f t="shared" si="36"/>
        <v>FTG4O-01001 | truza alta niñas organica ; talla-4 color: turqueza</v>
      </c>
      <c r="S316" s="16" t="s">
        <v>1693</v>
      </c>
      <c r="T316" s="3" t="s">
        <v>1407</v>
      </c>
      <c r="U316" s="6" t="str">
        <f t="shared" si="33"/>
        <v>('producto_terminado','FTG4O','FTG4O-01001','truza alta niñas organica','FTG4O-01001 | truza alta niñas organica ; talla-4 color: turqueza','{"estampado_1":"turqueza","estampado_2":"na"}','{"spec":"na"}','{"precio_doc":74.9,"precio_unit":6.24,"precio_web":9,"precio_catalog":6.87,"precio_usd":1.92}','4','cocotfyma','unidad','activo','APT_E','turqueza','ruta1','FTG4O-01001','FTG4O-01001 | truza alta niñas organica ; talla-4 color: turqueza','-');</v>
      </c>
      <c r="V316" s="6">
        <v>19175</v>
      </c>
      <c r="W316" s="4" t="s">
        <v>4665</v>
      </c>
      <c r="X316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('producto_terminado','FTG4O','FTG4O-01001','truza alta niñas organica','FTG4O-01001 | truza alta niñas organica ; talla-4 color: turqueza','{"estampado_1":"turqueza","estampado_2":"na"}','{"spec":"na"}','{"precio_doc":74.9,"precio_unit":6.24,"precio_web":9,"precio_catalog":6.87,"precio_usd":1.92}','4','cocotfyma','unidad','activo','APT_E','turqueza','ruta1','FTG4O-01001','FTG4O-01001 | truza alta niñas organica ; talla-4 color: turqueza','-');</v>
      </c>
    </row>
    <row r="317" spans="1:24" x14ac:dyDescent="0.2">
      <c r="A317" s="1">
        <v>313</v>
      </c>
      <c r="B317" s="1" t="s">
        <v>0</v>
      </c>
      <c r="C317" s="1" t="str">
        <f t="shared" si="30"/>
        <v>FTG4O</v>
      </c>
      <c r="D317" s="1" t="s">
        <v>321</v>
      </c>
      <c r="E317" s="1" t="s">
        <v>1312</v>
      </c>
      <c r="F317" s="13" t="str">
        <f t="shared" si="31"/>
        <v>FTG4O-02001 | truza alta niñas organica ; talla-6 color: turqueza</v>
      </c>
      <c r="G317" s="13" t="str">
        <f t="shared" si="32"/>
        <v>{"estampado_1":"turqueza","estampado_2":"na"}</v>
      </c>
      <c r="H317" s="13" t="s">
        <v>1</v>
      </c>
      <c r="I317" s="13" t="s">
        <v>74</v>
      </c>
      <c r="J317" s="1">
        <v>6</v>
      </c>
      <c r="K317" s="13" t="s">
        <v>3</v>
      </c>
      <c r="L317" s="13" t="s">
        <v>4</v>
      </c>
      <c r="M317" s="13" t="s">
        <v>5</v>
      </c>
      <c r="N317" s="1" t="s">
        <v>6945</v>
      </c>
      <c r="O317" s="1" t="s">
        <v>1290</v>
      </c>
      <c r="P317" s="1" t="s">
        <v>2113</v>
      </c>
      <c r="Q317" s="1" t="str">
        <f t="shared" si="35"/>
        <v>FTG4O-02001</v>
      </c>
      <c r="R317" s="1" t="str">
        <f t="shared" si="36"/>
        <v>FTG4O-02001 | truza alta niñas organica ; talla-6 color: turqueza</v>
      </c>
      <c r="S317" s="16" t="s">
        <v>1693</v>
      </c>
      <c r="T317" s="3" t="s">
        <v>1407</v>
      </c>
      <c r="U317" s="6" t="str">
        <f t="shared" si="33"/>
        <v>('producto_terminado','FTG4O','FTG4O-02001','truza alta niñas organica','FTG4O-02001 | truza alta niñas organica ; talla-6 color: turqueza','{"estampado_1":"turqueza","estampado_2":"na"}','{"spec":"na"}','{"precio_doc":74.9,"precio_unit":6.24,"precio_web":9,"precio_catalog":6.87,"precio_usd":1.92}','6','cocotfyma','unidad','activo','APT_E','turqueza','ruta1','FTG4O-02001','FTG4O-02001 | truza alta niñas organica ; talla-6 color: turqueza','-');</v>
      </c>
      <c r="V317" s="6">
        <v>19176</v>
      </c>
      <c r="W317" s="4" t="s">
        <v>4665</v>
      </c>
      <c r="X317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('producto_terminado','FTG4O','FTG4O-02001','truza alta niñas organica','FTG4O-02001 | truza alta niñas organica ; talla-6 color: turqueza','{"estampado_1":"turqueza","estampado_2":"na"}','{"spec":"na"}','{"precio_doc":74.9,"precio_unit":6.24,"precio_web":9,"precio_catalog":6.87,"precio_usd":1.92}','6','cocotfyma','unidad','activo','APT_E','turqueza','ruta1','FTG4O-02001','FTG4O-02001 | truza alta niñas organica ; talla-6 color: turqueza','-');</v>
      </c>
    </row>
    <row r="318" spans="1:24" x14ac:dyDescent="0.2">
      <c r="A318" s="1">
        <v>314</v>
      </c>
      <c r="B318" s="1" t="s">
        <v>0</v>
      </c>
      <c r="C318" s="1" t="str">
        <f t="shared" si="30"/>
        <v>FTG4O</v>
      </c>
      <c r="D318" s="1" t="s">
        <v>322</v>
      </c>
      <c r="E318" s="1" t="s">
        <v>1312</v>
      </c>
      <c r="F318" s="13" t="str">
        <f t="shared" si="31"/>
        <v>FTG4O-03001 | truza alta niñas organica ; talla-8 color: turqueza</v>
      </c>
      <c r="G318" s="13" t="str">
        <f t="shared" si="32"/>
        <v>{"estampado_1":"turqueza","estampado_2":"na"}</v>
      </c>
      <c r="H318" s="13" t="s">
        <v>1</v>
      </c>
      <c r="I318" s="13" t="s">
        <v>74</v>
      </c>
      <c r="J318" s="1">
        <v>8</v>
      </c>
      <c r="K318" s="13" t="s">
        <v>3</v>
      </c>
      <c r="L318" s="13" t="s">
        <v>4</v>
      </c>
      <c r="M318" s="13" t="s">
        <v>5</v>
      </c>
      <c r="N318" s="1" t="s">
        <v>6945</v>
      </c>
      <c r="O318" s="1" t="s">
        <v>1290</v>
      </c>
      <c r="P318" s="1" t="s">
        <v>2113</v>
      </c>
      <c r="Q318" s="1" t="str">
        <f t="shared" si="35"/>
        <v>FTG4O-03001</v>
      </c>
      <c r="R318" s="1" t="str">
        <f t="shared" si="36"/>
        <v>FTG4O-03001 | truza alta niñas organica ; talla-8 color: turqueza</v>
      </c>
      <c r="S318" s="16" t="s">
        <v>1693</v>
      </c>
      <c r="T318" s="3" t="s">
        <v>1407</v>
      </c>
      <c r="U318" s="6" t="str">
        <f t="shared" si="33"/>
        <v>('producto_terminado','FTG4O','FTG4O-03001','truza alta niñas organica','FTG4O-03001 | truza alta niñas organica ; talla-8 color: turqueza','{"estampado_1":"turqueza","estampado_2":"na"}','{"spec":"na"}','{"precio_doc":74.9,"precio_unit":6.24,"precio_web":9,"precio_catalog":6.87,"precio_usd":1.92}','8','cocotfyma','unidad','activo','APT_E','turqueza','ruta1','FTG4O-03001','FTG4O-03001 | truza alta niñas organica ; talla-8 color: turqueza','-');</v>
      </c>
      <c r="V318" s="6">
        <v>19177</v>
      </c>
      <c r="W318" s="4" t="s">
        <v>4665</v>
      </c>
      <c r="X318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('producto_terminado','FTG4O','FTG4O-03001','truza alta niñas organica','FTG4O-03001 | truza alta niñas organica ; talla-8 color: turqueza','{"estampado_1":"turqueza","estampado_2":"na"}','{"spec":"na"}','{"precio_doc":74.9,"precio_unit":6.24,"precio_web":9,"precio_catalog":6.87,"precio_usd":1.92}','8','cocotfyma','unidad','activo','APT_E','turqueza','ruta1','FTG4O-03001','FTG4O-03001 | truza alta niñas organica ; talla-8 color: turqueza','-');</v>
      </c>
    </row>
    <row r="319" spans="1:24" x14ac:dyDescent="0.2">
      <c r="A319" s="1">
        <v>315</v>
      </c>
      <c r="B319" s="1" t="s">
        <v>0</v>
      </c>
      <c r="C319" s="1" t="str">
        <f t="shared" si="30"/>
        <v>FTG4O</v>
      </c>
      <c r="D319" s="1" t="s">
        <v>323</v>
      </c>
      <c r="E319" s="1" t="s">
        <v>1312</v>
      </c>
      <c r="F319" s="13" t="str">
        <f t="shared" si="31"/>
        <v>FTG4O-04001 | truza alta niñas organica ; talla-10 color: turqueza</v>
      </c>
      <c r="G319" s="13" t="str">
        <f t="shared" si="32"/>
        <v>{"estampado_1":"turqueza","estampado_2":"na"}</v>
      </c>
      <c r="H319" s="13" t="s">
        <v>1</v>
      </c>
      <c r="I319" s="13" t="s">
        <v>74</v>
      </c>
      <c r="J319" s="1">
        <v>10</v>
      </c>
      <c r="K319" s="13" t="s">
        <v>3</v>
      </c>
      <c r="L319" s="13" t="s">
        <v>4</v>
      </c>
      <c r="M319" s="13" t="s">
        <v>5</v>
      </c>
      <c r="N319" s="1" t="s">
        <v>6945</v>
      </c>
      <c r="O319" s="1" t="s">
        <v>1290</v>
      </c>
      <c r="P319" s="1" t="s">
        <v>2113</v>
      </c>
      <c r="Q319" s="1" t="str">
        <f t="shared" si="35"/>
        <v>FTG4O-04001</v>
      </c>
      <c r="R319" s="1" t="str">
        <f t="shared" si="36"/>
        <v>FTG4O-04001 | truza alta niñas organica ; talla-10 color: turqueza</v>
      </c>
      <c r="S319" s="16" t="s">
        <v>1693</v>
      </c>
      <c r="T319" s="3" t="s">
        <v>1407</v>
      </c>
      <c r="U319" s="6" t="str">
        <f t="shared" si="33"/>
        <v>('producto_terminado','FTG4O','FTG4O-04001','truza alta niñas organica','FTG4O-04001 | truza alta niñas organica ; talla-10 color: turqueza','{"estampado_1":"turqueza","estampado_2":"na"}','{"spec":"na"}','{"precio_doc":74.9,"precio_unit":6.24,"precio_web":9,"precio_catalog":6.87,"precio_usd":1.92}','10','cocotfyma','unidad','activo','APT_E','turqueza','ruta1','FTG4O-04001','FTG4O-04001 | truza alta niñas organica ; talla-10 color: turqueza','-');</v>
      </c>
      <c r="V319" s="6">
        <v>19178</v>
      </c>
      <c r="W319" s="4" t="s">
        <v>4665</v>
      </c>
      <c r="X319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('producto_terminado','FTG4O','FTG4O-04001','truza alta niñas organica','FTG4O-04001 | truza alta niñas organica ; talla-10 color: turqueza','{"estampado_1":"turqueza","estampado_2":"na"}','{"spec":"na"}','{"precio_doc":74.9,"precio_unit":6.24,"precio_web":9,"precio_catalog":6.87,"precio_usd":1.92}','10','cocotfyma','unidad','activo','APT_E','turqueza','ruta1','FTG4O-04001','FTG4O-04001 | truza alta niñas organica ; talla-10 color: turqueza','-');</v>
      </c>
    </row>
    <row r="320" spans="1:24" x14ac:dyDescent="0.2">
      <c r="A320" s="1">
        <v>316</v>
      </c>
      <c r="B320" s="1" t="s">
        <v>0</v>
      </c>
      <c r="C320" s="1" t="str">
        <f t="shared" si="30"/>
        <v>FTG4O</v>
      </c>
      <c r="D320" s="1" t="s">
        <v>324</v>
      </c>
      <c r="E320" s="1" t="s">
        <v>1312</v>
      </c>
      <c r="F320" s="13" t="str">
        <f t="shared" si="31"/>
        <v>FTG4O-05001 | truza alta niñas organica ; talla-12 color: turqueza</v>
      </c>
      <c r="G320" s="13" t="str">
        <f t="shared" si="32"/>
        <v>{"estampado_1":"turqueza","estampado_2":"na"}</v>
      </c>
      <c r="H320" s="13" t="s">
        <v>1</v>
      </c>
      <c r="I320" s="13" t="s">
        <v>74</v>
      </c>
      <c r="J320" s="1">
        <v>12</v>
      </c>
      <c r="K320" s="13" t="s">
        <v>3</v>
      </c>
      <c r="L320" s="13" t="s">
        <v>4</v>
      </c>
      <c r="M320" s="13" t="s">
        <v>5</v>
      </c>
      <c r="N320" s="1" t="s">
        <v>6945</v>
      </c>
      <c r="O320" s="1" t="s">
        <v>1290</v>
      </c>
      <c r="P320" s="1" t="s">
        <v>2113</v>
      </c>
      <c r="Q320" s="1" t="str">
        <f t="shared" si="35"/>
        <v>FTG4O-05001</v>
      </c>
      <c r="R320" s="1" t="str">
        <f t="shared" si="36"/>
        <v>FTG4O-05001 | truza alta niñas organica ; talla-12 color: turqueza</v>
      </c>
      <c r="S320" s="16" t="s">
        <v>1693</v>
      </c>
      <c r="T320" s="3" t="s">
        <v>1407</v>
      </c>
      <c r="U320" s="6" t="str">
        <f t="shared" si="33"/>
        <v>('producto_terminado','FTG4O','FTG4O-05001','truza alta niñas organica','FTG4O-05001 | truza alta niñas organica ; talla-12 color: turqueza','{"estampado_1":"turqueza","estampado_2":"na"}','{"spec":"na"}','{"precio_doc":74.9,"precio_unit":6.24,"precio_web":9,"precio_catalog":6.87,"precio_usd":1.92}','12','cocotfyma','unidad','activo','APT_E','turqueza','ruta1','FTG4O-05001','FTG4O-05001 | truza alta niñas organica ; talla-12 color: turqueza','-');</v>
      </c>
      <c r="V320" s="6">
        <v>19179</v>
      </c>
      <c r="W320" s="4" t="s">
        <v>4665</v>
      </c>
      <c r="X320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('producto_terminado','FTG4O','FTG4O-05001','truza alta niñas organica','FTG4O-05001 | truza alta niñas organica ; talla-12 color: turqueza','{"estampado_1":"turqueza","estampado_2":"na"}','{"spec":"na"}','{"precio_doc":74.9,"precio_unit":6.24,"precio_web":9,"precio_catalog":6.87,"precio_usd":1.92}','12','cocotfyma','unidad','activo','APT_E','turqueza','ruta1','FTG4O-05001','FTG4O-05001 | truza alta niñas organica ; talla-12 color: turqueza','-');</v>
      </c>
    </row>
    <row r="321" spans="1:24" x14ac:dyDescent="0.2">
      <c r="A321" s="1">
        <v>317</v>
      </c>
      <c r="B321" s="1" t="s">
        <v>0</v>
      </c>
      <c r="C321" s="1" t="str">
        <f t="shared" si="30"/>
        <v>FTG4O</v>
      </c>
      <c r="D321" s="1" t="s">
        <v>325</v>
      </c>
      <c r="E321" s="1" t="s">
        <v>1312</v>
      </c>
      <c r="F321" s="13" t="str">
        <f t="shared" si="31"/>
        <v>FTG4O-06001 | truza alta niñas organica ; talla-14 color: turqueza</v>
      </c>
      <c r="G321" s="13" t="str">
        <f t="shared" si="32"/>
        <v>{"estampado_1":"turqueza","estampado_2":"na"}</v>
      </c>
      <c r="H321" s="13" t="s">
        <v>1</v>
      </c>
      <c r="I321" s="13" t="s">
        <v>74</v>
      </c>
      <c r="J321" s="1">
        <v>14</v>
      </c>
      <c r="K321" s="13" t="s">
        <v>3</v>
      </c>
      <c r="L321" s="13" t="s">
        <v>4</v>
      </c>
      <c r="M321" s="13" t="s">
        <v>5</v>
      </c>
      <c r="N321" s="1" t="s">
        <v>6945</v>
      </c>
      <c r="O321" s="1" t="s">
        <v>1290</v>
      </c>
      <c r="P321" s="1" t="s">
        <v>2113</v>
      </c>
      <c r="Q321" s="1" t="str">
        <f t="shared" si="35"/>
        <v>FTG4O-06001</v>
      </c>
      <c r="R321" s="1" t="str">
        <f t="shared" si="36"/>
        <v>FTG4O-06001 | truza alta niñas organica ; talla-14 color: turqueza</v>
      </c>
      <c r="S321" s="16" t="s">
        <v>1693</v>
      </c>
      <c r="T321" s="3" t="s">
        <v>1407</v>
      </c>
      <c r="U321" s="6" t="str">
        <f t="shared" si="33"/>
        <v>('producto_terminado','FTG4O','FTG4O-06001','truza alta niñas organica','FTG4O-06001 | truza alta niñas organica ; talla-14 color: turqueza','{"estampado_1":"turqueza","estampado_2":"na"}','{"spec":"na"}','{"precio_doc":74.9,"precio_unit":6.24,"precio_web":9,"precio_catalog":6.87,"precio_usd":1.92}','14','cocotfyma','unidad','activo','APT_E','turqueza','ruta1','FTG4O-06001','FTG4O-06001 | truza alta niñas organica ; talla-14 color: turqueza','-');</v>
      </c>
      <c r="V321" s="6">
        <v>19180</v>
      </c>
      <c r="W321" s="4" t="s">
        <v>4665</v>
      </c>
      <c r="X321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('producto_terminado','FTG4O','FTG4O-06001','truza alta niñas organica','FTG4O-06001 | truza alta niñas organica ; talla-14 color: turqueza','{"estampado_1":"turqueza","estampado_2":"na"}','{"spec":"na"}','{"precio_doc":74.9,"precio_unit":6.24,"precio_web":9,"precio_catalog":6.87,"precio_usd":1.92}','14','cocotfyma','unidad','activo','APT_E','turqueza','ruta1','FTG4O-06001','FTG4O-06001 | truza alta niñas organica ; talla-14 color: turqueza','-');</v>
      </c>
    </row>
    <row r="322" spans="1:24" x14ac:dyDescent="0.2">
      <c r="A322" s="1">
        <v>318</v>
      </c>
      <c r="B322" s="1" t="s">
        <v>0</v>
      </c>
      <c r="C322" s="1" t="str">
        <f t="shared" si="30"/>
        <v>FTG4O</v>
      </c>
      <c r="D322" s="1" t="s">
        <v>326</v>
      </c>
      <c r="E322" s="1" t="s">
        <v>1312</v>
      </c>
      <c r="F322" s="13" t="str">
        <f t="shared" si="31"/>
        <v>FTG4O-07001 | truza alta niñas organica ; talla-16 color: turqueza</v>
      </c>
      <c r="G322" s="13" t="str">
        <f t="shared" si="32"/>
        <v>{"estampado_1":"turqueza","estampado_2":"na"}</v>
      </c>
      <c r="H322" s="13" t="s">
        <v>1</v>
      </c>
      <c r="I322" s="13" t="s">
        <v>74</v>
      </c>
      <c r="J322" s="1">
        <v>16</v>
      </c>
      <c r="K322" s="13" t="s">
        <v>3</v>
      </c>
      <c r="L322" s="13" t="s">
        <v>4</v>
      </c>
      <c r="M322" s="13" t="s">
        <v>5</v>
      </c>
      <c r="N322" s="1" t="s">
        <v>6945</v>
      </c>
      <c r="O322" s="1" t="s">
        <v>1290</v>
      </c>
      <c r="P322" s="1" t="s">
        <v>2113</v>
      </c>
      <c r="Q322" s="1" t="str">
        <f t="shared" si="35"/>
        <v>FTG4O-07001</v>
      </c>
      <c r="R322" s="1" t="str">
        <f t="shared" si="36"/>
        <v>FTG4O-07001 | truza alta niñas organica ; talla-16 color: turqueza</v>
      </c>
      <c r="S322" s="16" t="s">
        <v>1693</v>
      </c>
      <c r="T322" s="3" t="s">
        <v>1407</v>
      </c>
      <c r="U322" s="6" t="str">
        <f t="shared" si="33"/>
        <v>('producto_terminado','FTG4O','FTG4O-07001','truza alta niñas organica','FTG4O-07001 | truza alta niñas organica ; talla-16 color: turqueza','{"estampado_1":"turqueza","estampado_2":"na"}','{"spec":"na"}','{"precio_doc":74.9,"precio_unit":6.24,"precio_web":9,"precio_catalog":6.87,"precio_usd":1.92}','16','cocotfyma','unidad','activo','APT_E','turqueza','ruta1','FTG4O-07001','FTG4O-07001 | truza alta niñas organica ; talla-16 color: turqueza','-');</v>
      </c>
      <c r="V322" s="6">
        <v>19181</v>
      </c>
      <c r="W322" s="4" t="s">
        <v>4665</v>
      </c>
      <c r="X322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('producto_terminado','FTG4O','FTG4O-07001','truza alta niñas organica','FTG4O-07001 | truza alta niñas organica ; talla-16 color: turqueza','{"estampado_1":"turqueza","estampado_2":"na"}','{"spec":"na"}','{"precio_doc":74.9,"precio_unit":6.24,"precio_web":9,"precio_catalog":6.87,"precio_usd":1.92}','16','cocotfyma','unidad','activo','APT_E','turqueza','ruta1','FTG4O-07001','FTG4O-07001 | truza alta niñas organica ; talla-16 color: turqueza','-');</v>
      </c>
    </row>
    <row r="323" spans="1:24" x14ac:dyDescent="0.2">
      <c r="A323" s="1">
        <v>319</v>
      </c>
      <c r="B323" s="1" t="s">
        <v>0</v>
      </c>
      <c r="C323" s="1" t="str">
        <f t="shared" si="30"/>
        <v>FTG4O</v>
      </c>
      <c r="D323" s="1" t="s">
        <v>327</v>
      </c>
      <c r="E323" s="1" t="s">
        <v>1312</v>
      </c>
      <c r="F323" s="13" t="str">
        <f t="shared" si="31"/>
        <v>FTG4O-01002 | truza alta niñas organica ; talla-4 color: rosado</v>
      </c>
      <c r="G323" s="13" t="str">
        <f t="shared" si="32"/>
        <v>{"estampado_1":"rosado","estampado_2":"na"}</v>
      </c>
      <c r="H323" s="13" t="s">
        <v>1</v>
      </c>
      <c r="I323" s="13" t="s">
        <v>74</v>
      </c>
      <c r="J323" s="1">
        <v>4</v>
      </c>
      <c r="K323" s="13" t="s">
        <v>3</v>
      </c>
      <c r="L323" s="13" t="s">
        <v>4</v>
      </c>
      <c r="M323" s="13" t="s">
        <v>5</v>
      </c>
      <c r="N323" s="1" t="s">
        <v>6945</v>
      </c>
      <c r="O323" s="1" t="s">
        <v>1287</v>
      </c>
      <c r="P323" s="1" t="s">
        <v>2113</v>
      </c>
      <c r="Q323" s="1" t="str">
        <f t="shared" si="35"/>
        <v>FTG4O-01002</v>
      </c>
      <c r="R323" s="1" t="str">
        <f t="shared" si="36"/>
        <v>FTG4O-01002 | truza alta niñas organica ; talla-4 color: rosado</v>
      </c>
      <c r="S323" s="16" t="s">
        <v>1693</v>
      </c>
      <c r="T323" s="3" t="s">
        <v>1407</v>
      </c>
      <c r="U323" s="6" t="str">
        <f t="shared" si="33"/>
        <v>('producto_terminado','FTG4O','FTG4O-01002','truza alta niñas organica','FTG4O-01002 | truza alta niñas organica ; talla-4 color: rosado','{"estampado_1":"rosado","estampado_2":"na"}','{"spec":"na"}','{"precio_doc":74.9,"precio_unit":6.24,"precio_web":9,"precio_catalog":6.87,"precio_usd":1.92}','4','cocotfyma','unidad','activo','APT_E','rosado','ruta1','FTG4O-01002','FTG4O-01002 | truza alta niñas organica ; talla-4 color: rosado','-');</v>
      </c>
      <c r="V323" s="6">
        <v>19182</v>
      </c>
      <c r="W323" s="4" t="s">
        <v>4665</v>
      </c>
      <c r="X323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('producto_terminado','FTG4O','FTG4O-01002','truza alta niñas organica','FTG4O-01002 | truza alta niñas organica ; talla-4 color: rosado','{"estampado_1":"rosado","estampado_2":"na"}','{"spec":"na"}','{"precio_doc":74.9,"precio_unit":6.24,"precio_web":9,"precio_catalog":6.87,"precio_usd":1.92}','4','cocotfyma','unidad','activo','APT_E','rosado','ruta1','FTG4O-01002','FTG4O-01002 | truza alta niñas organica ; talla-4 color: rosado','-');</v>
      </c>
    </row>
    <row r="324" spans="1:24" x14ac:dyDescent="0.2">
      <c r="A324" s="1">
        <v>320</v>
      </c>
      <c r="B324" s="1" t="s">
        <v>0</v>
      </c>
      <c r="C324" s="1" t="str">
        <f t="shared" si="30"/>
        <v>FTG4O</v>
      </c>
      <c r="D324" s="1" t="s">
        <v>328</v>
      </c>
      <c r="E324" s="1" t="s">
        <v>1312</v>
      </c>
      <c r="F324" s="13" t="str">
        <f t="shared" si="31"/>
        <v>FTG4O-02002 | truza alta niñas organica ; talla-6 color: rosado</v>
      </c>
      <c r="G324" s="13" t="str">
        <f t="shared" si="32"/>
        <v>{"estampado_1":"rosado","estampado_2":"na"}</v>
      </c>
      <c r="H324" s="13" t="s">
        <v>1</v>
      </c>
      <c r="I324" s="13" t="s">
        <v>74</v>
      </c>
      <c r="J324" s="1">
        <v>6</v>
      </c>
      <c r="K324" s="13" t="s">
        <v>3</v>
      </c>
      <c r="L324" s="13" t="s">
        <v>4</v>
      </c>
      <c r="M324" s="13" t="s">
        <v>5</v>
      </c>
      <c r="N324" s="1" t="s">
        <v>6945</v>
      </c>
      <c r="O324" s="1" t="s">
        <v>1287</v>
      </c>
      <c r="P324" s="1" t="s">
        <v>2113</v>
      </c>
      <c r="Q324" s="1" t="str">
        <f t="shared" si="35"/>
        <v>FTG4O-02002</v>
      </c>
      <c r="R324" s="1" t="str">
        <f t="shared" si="36"/>
        <v>FTG4O-02002 | truza alta niñas organica ; talla-6 color: rosado</v>
      </c>
      <c r="S324" s="16" t="s">
        <v>1693</v>
      </c>
      <c r="T324" s="3" t="s">
        <v>1407</v>
      </c>
      <c r="U324" s="6" t="str">
        <f t="shared" si="33"/>
        <v>('producto_terminado','FTG4O','FTG4O-02002','truza alta niñas organica','FTG4O-02002 | truza alta niñas organica ; talla-6 color: rosado','{"estampado_1":"rosado","estampado_2":"na"}','{"spec":"na"}','{"precio_doc":74.9,"precio_unit":6.24,"precio_web":9,"precio_catalog":6.87,"precio_usd":1.92}','6','cocotfyma','unidad','activo','APT_E','rosado','ruta1','FTG4O-02002','FTG4O-02002 | truza alta niñas organica ; talla-6 color: rosado','-');</v>
      </c>
      <c r="V324" s="6">
        <v>19183</v>
      </c>
      <c r="W324" s="4" t="s">
        <v>4665</v>
      </c>
      <c r="X324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('producto_terminado','FTG4O','FTG4O-02002','truza alta niñas organica','FTG4O-02002 | truza alta niñas organica ; talla-6 color: rosado','{"estampado_1":"rosado","estampado_2":"na"}','{"spec":"na"}','{"precio_doc":74.9,"precio_unit":6.24,"precio_web":9,"precio_catalog":6.87,"precio_usd":1.92}','6','cocotfyma','unidad','activo','APT_E','rosado','ruta1','FTG4O-02002','FTG4O-02002 | truza alta niñas organica ; talla-6 color: rosado','-');</v>
      </c>
    </row>
    <row r="325" spans="1:24" x14ac:dyDescent="0.2">
      <c r="A325" s="1">
        <v>321</v>
      </c>
      <c r="B325" s="1" t="s">
        <v>0</v>
      </c>
      <c r="C325" s="1" t="str">
        <f t="shared" si="30"/>
        <v>FTG4O</v>
      </c>
      <c r="D325" s="1" t="s">
        <v>329</v>
      </c>
      <c r="E325" s="1" t="s">
        <v>1312</v>
      </c>
      <c r="F325" s="13" t="str">
        <f t="shared" si="31"/>
        <v>FTG4O-03002 | truza alta niñas organica ; talla-8 color: rosado</v>
      </c>
      <c r="G325" s="13" t="str">
        <f t="shared" si="32"/>
        <v>{"estampado_1":"rosado","estampado_2":"na"}</v>
      </c>
      <c r="H325" s="13" t="s">
        <v>1</v>
      </c>
      <c r="I325" s="13" t="s">
        <v>74</v>
      </c>
      <c r="J325" s="1">
        <v>8</v>
      </c>
      <c r="K325" s="13" t="s">
        <v>3</v>
      </c>
      <c r="L325" s="13" t="s">
        <v>4</v>
      </c>
      <c r="M325" s="13" t="s">
        <v>5</v>
      </c>
      <c r="N325" s="1" t="s">
        <v>6945</v>
      </c>
      <c r="O325" s="1" t="s">
        <v>1287</v>
      </c>
      <c r="P325" s="1" t="s">
        <v>2113</v>
      </c>
      <c r="Q325" s="1" t="str">
        <f t="shared" si="35"/>
        <v>FTG4O-03002</v>
      </c>
      <c r="R325" s="1" t="str">
        <f t="shared" si="36"/>
        <v>FTG4O-03002 | truza alta niñas organica ; talla-8 color: rosado</v>
      </c>
      <c r="S325" s="16" t="s">
        <v>1693</v>
      </c>
      <c r="T325" s="3" t="s">
        <v>1407</v>
      </c>
      <c r="U325" s="6" t="str">
        <f t="shared" si="33"/>
        <v>('producto_terminado','FTG4O','FTG4O-03002','truza alta niñas organica','FTG4O-03002 | truza alta niñas organica ; talla-8 color: rosado','{"estampado_1":"rosado","estampado_2":"na"}','{"spec":"na"}','{"precio_doc":74.9,"precio_unit":6.24,"precio_web":9,"precio_catalog":6.87,"precio_usd":1.92}','8','cocotfyma','unidad','activo','APT_E','rosado','ruta1','FTG4O-03002','FTG4O-03002 | truza alta niñas organica ; talla-8 color: rosado','-');</v>
      </c>
      <c r="V325" s="6">
        <v>19184</v>
      </c>
      <c r="W325" s="4" t="s">
        <v>4665</v>
      </c>
      <c r="X325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('producto_terminado','FTG4O','FTG4O-03002','truza alta niñas organica','FTG4O-03002 | truza alta niñas organica ; talla-8 color: rosado','{"estampado_1":"rosado","estampado_2":"na"}','{"spec":"na"}','{"precio_doc":74.9,"precio_unit":6.24,"precio_web":9,"precio_catalog":6.87,"precio_usd":1.92}','8','cocotfyma','unidad','activo','APT_E','rosado','ruta1','FTG4O-03002','FTG4O-03002 | truza alta niñas organica ; talla-8 color: rosado','-');</v>
      </c>
    </row>
    <row r="326" spans="1:24" x14ac:dyDescent="0.2">
      <c r="A326" s="1">
        <v>322</v>
      </c>
      <c r="B326" s="1" t="s">
        <v>0</v>
      </c>
      <c r="C326" s="1" t="str">
        <f t="shared" ref="C326:C389" si="37">MID(D326,1,FIND("-",D326)-1)</f>
        <v>FTG4O</v>
      </c>
      <c r="D326" s="1" t="s">
        <v>330</v>
      </c>
      <c r="E326" s="1" t="s">
        <v>1312</v>
      </c>
      <c r="F326" s="13" t="str">
        <f t="shared" ref="F326:F389" si="38">D326&amp;" | "&amp;E326&amp;" ; talla-"&amp;J326&amp;" color: "&amp;O326</f>
        <v>FTG4O-04002 | truza alta niñas organica ; talla-10 color: rosado</v>
      </c>
      <c r="G326" s="13" t="str">
        <f t="shared" ref="G326:G389" si="39">$G$4&amp;O326&amp;$G$3</f>
        <v>{"estampado_1":"rosado","estampado_2":"na"}</v>
      </c>
      <c r="H326" s="13" t="s">
        <v>1</v>
      </c>
      <c r="I326" s="13" t="s">
        <v>74</v>
      </c>
      <c r="J326" s="1">
        <v>10</v>
      </c>
      <c r="K326" s="13" t="s">
        <v>3</v>
      </c>
      <c r="L326" s="13" t="s">
        <v>4</v>
      </c>
      <c r="M326" s="13" t="s">
        <v>5</v>
      </c>
      <c r="N326" s="1" t="s">
        <v>6945</v>
      </c>
      <c r="O326" s="1" t="s">
        <v>1287</v>
      </c>
      <c r="P326" s="1" t="s">
        <v>2113</v>
      </c>
      <c r="Q326" s="1" t="str">
        <f t="shared" si="35"/>
        <v>FTG4O-04002</v>
      </c>
      <c r="R326" s="1" t="str">
        <f t="shared" si="36"/>
        <v>FTG4O-04002 | truza alta niñas organica ; talla-10 color: rosado</v>
      </c>
      <c r="S326" s="16" t="s">
        <v>1693</v>
      </c>
      <c r="T326" s="3" t="s">
        <v>1407</v>
      </c>
      <c r="U326" s="6" t="str">
        <f t="shared" ref="U326:U389" si="40">"("&amp;T326&amp;B326&amp;T326&amp;","&amp;T326&amp;C326&amp;T326&amp;","&amp;T326&amp;D326&amp;T326&amp;","&amp;T326&amp;E326&amp;T326&amp;","&amp;T326&amp;F326&amp;T326&amp;","&amp;T326&amp;G326&amp;T326&amp;","&amp;T326&amp;H326&amp;T326&amp;","&amp;T326&amp;I326&amp;T326&amp;","&amp;T326&amp;J326&amp;T326&amp;","&amp;T326&amp;K326&amp;T326&amp;","&amp;T326&amp;L326&amp;T326&amp;","&amp;T326&amp;M326&amp;T326&amp;","&amp;T326&amp;N326&amp;T326&amp;","&amp;T326&amp;O326&amp;T326&amp;","&amp;T326&amp;P326&amp;T326&amp;","&amp;T326&amp;Q326&amp;T326&amp;","&amp;T326&amp;R326&amp;T326&amp;","&amp;T326&amp;S326&amp;T326&amp;");"</f>
        <v>('producto_terminado','FTG4O','FTG4O-04002','truza alta niñas organica','FTG4O-04002 | truza alta niñas organica ; talla-10 color: rosado','{"estampado_1":"rosado","estampado_2":"na"}','{"spec":"na"}','{"precio_doc":74.9,"precio_unit":6.24,"precio_web":9,"precio_catalog":6.87,"precio_usd":1.92}','10','cocotfyma','unidad','activo','APT_E','rosado','ruta1','FTG4O-04002','FTG4O-04002 | truza alta niñas organica ; talla-10 color: rosado','-');</v>
      </c>
      <c r="V326" s="6">
        <v>19185</v>
      </c>
      <c r="W326" s="4" t="s">
        <v>4665</v>
      </c>
      <c r="X326" s="1" t="str">
        <f t="shared" ref="X326:X389" si="41">W326&amp;U326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('producto_terminado','FTG4O','FTG4O-04002','truza alta niñas organica','FTG4O-04002 | truza alta niñas organica ; talla-10 color: rosado','{"estampado_1":"rosado","estampado_2":"na"}','{"spec":"na"}','{"precio_doc":74.9,"precio_unit":6.24,"precio_web":9,"precio_catalog":6.87,"precio_usd":1.92}','10','cocotfyma','unidad','activo','APT_E','rosado','ruta1','FTG4O-04002','FTG4O-04002 | truza alta niñas organica ; talla-10 color: rosado','-');</v>
      </c>
    </row>
    <row r="327" spans="1:24" x14ac:dyDescent="0.2">
      <c r="A327" s="1">
        <v>323</v>
      </c>
      <c r="B327" s="1" t="s">
        <v>0</v>
      </c>
      <c r="C327" s="1" t="str">
        <f t="shared" si="37"/>
        <v>FTG4O</v>
      </c>
      <c r="D327" s="1" t="s">
        <v>331</v>
      </c>
      <c r="E327" s="1" t="s">
        <v>1312</v>
      </c>
      <c r="F327" s="13" t="str">
        <f t="shared" si="38"/>
        <v>FTG4O-05002 | truza alta niñas organica ; talla-12 color: rosado</v>
      </c>
      <c r="G327" s="13" t="str">
        <f t="shared" si="39"/>
        <v>{"estampado_1":"rosado","estampado_2":"na"}</v>
      </c>
      <c r="H327" s="13" t="s">
        <v>1</v>
      </c>
      <c r="I327" s="13" t="s">
        <v>74</v>
      </c>
      <c r="J327" s="1">
        <v>12</v>
      </c>
      <c r="K327" s="13" t="s">
        <v>3</v>
      </c>
      <c r="L327" s="13" t="s">
        <v>4</v>
      </c>
      <c r="M327" s="13" t="s">
        <v>5</v>
      </c>
      <c r="N327" s="1" t="s">
        <v>6945</v>
      </c>
      <c r="O327" s="1" t="s">
        <v>1287</v>
      </c>
      <c r="P327" s="1" t="s">
        <v>2113</v>
      </c>
      <c r="Q327" s="1" t="str">
        <f t="shared" si="35"/>
        <v>FTG4O-05002</v>
      </c>
      <c r="R327" s="1" t="str">
        <f t="shared" si="36"/>
        <v>FTG4O-05002 | truza alta niñas organica ; talla-12 color: rosado</v>
      </c>
      <c r="S327" s="16" t="s">
        <v>1693</v>
      </c>
      <c r="T327" s="3" t="s">
        <v>1407</v>
      </c>
      <c r="U327" s="6" t="str">
        <f t="shared" si="40"/>
        <v>('producto_terminado','FTG4O','FTG4O-05002','truza alta niñas organica','FTG4O-05002 | truza alta niñas organica ; talla-12 color: rosado','{"estampado_1":"rosado","estampado_2":"na"}','{"spec":"na"}','{"precio_doc":74.9,"precio_unit":6.24,"precio_web":9,"precio_catalog":6.87,"precio_usd":1.92}','12','cocotfyma','unidad','activo','APT_E','rosado','ruta1','FTG4O-05002','FTG4O-05002 | truza alta niñas organica ; talla-12 color: rosado','-');</v>
      </c>
      <c r="V327" s="6">
        <v>19186</v>
      </c>
      <c r="W327" s="4" t="s">
        <v>4665</v>
      </c>
      <c r="X327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('producto_terminado','FTG4O','FTG4O-05002','truza alta niñas organica','FTG4O-05002 | truza alta niñas organica ; talla-12 color: rosado','{"estampado_1":"rosado","estampado_2":"na"}','{"spec":"na"}','{"precio_doc":74.9,"precio_unit":6.24,"precio_web":9,"precio_catalog":6.87,"precio_usd":1.92}','12','cocotfyma','unidad','activo','APT_E','rosado','ruta1','FTG4O-05002','FTG4O-05002 | truza alta niñas organica ; talla-12 color: rosado','-');</v>
      </c>
    </row>
    <row r="328" spans="1:24" x14ac:dyDescent="0.2">
      <c r="A328" s="1">
        <v>324</v>
      </c>
      <c r="B328" s="1" t="s">
        <v>0</v>
      </c>
      <c r="C328" s="1" t="str">
        <f t="shared" si="37"/>
        <v>FTG4O</v>
      </c>
      <c r="D328" s="1" t="s">
        <v>332</v>
      </c>
      <c r="E328" s="1" t="s">
        <v>1312</v>
      </c>
      <c r="F328" s="13" t="str">
        <f t="shared" si="38"/>
        <v>FTG4O-06002 | truza alta niñas organica ; talla-14 color: rosado</v>
      </c>
      <c r="G328" s="13" t="str">
        <f t="shared" si="39"/>
        <v>{"estampado_1":"rosado","estampado_2":"na"}</v>
      </c>
      <c r="H328" s="13" t="s">
        <v>1</v>
      </c>
      <c r="I328" s="13" t="s">
        <v>74</v>
      </c>
      <c r="J328" s="1">
        <v>14</v>
      </c>
      <c r="K328" s="13" t="s">
        <v>3</v>
      </c>
      <c r="L328" s="13" t="s">
        <v>4</v>
      </c>
      <c r="M328" s="13" t="s">
        <v>5</v>
      </c>
      <c r="N328" s="1" t="s">
        <v>6945</v>
      </c>
      <c r="O328" s="1" t="s">
        <v>1287</v>
      </c>
      <c r="P328" s="1" t="s">
        <v>2113</v>
      </c>
      <c r="Q328" s="1" t="str">
        <f t="shared" si="35"/>
        <v>FTG4O-06002</v>
      </c>
      <c r="R328" s="1" t="str">
        <f t="shared" si="36"/>
        <v>FTG4O-06002 | truza alta niñas organica ; talla-14 color: rosado</v>
      </c>
      <c r="S328" s="16" t="s">
        <v>1693</v>
      </c>
      <c r="T328" s="3" t="s">
        <v>1407</v>
      </c>
      <c r="U328" s="6" t="str">
        <f t="shared" si="40"/>
        <v>('producto_terminado','FTG4O','FTG4O-06002','truza alta niñas organica','FTG4O-06002 | truza alta niñas organica ; talla-14 color: rosado','{"estampado_1":"rosado","estampado_2":"na"}','{"spec":"na"}','{"precio_doc":74.9,"precio_unit":6.24,"precio_web":9,"precio_catalog":6.87,"precio_usd":1.92}','14','cocotfyma','unidad','activo','APT_E','rosado','ruta1','FTG4O-06002','FTG4O-06002 | truza alta niñas organica ; talla-14 color: rosado','-');</v>
      </c>
      <c r="V328" s="6">
        <v>19187</v>
      </c>
      <c r="W328" s="4" t="s">
        <v>4665</v>
      </c>
      <c r="X328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('producto_terminado','FTG4O','FTG4O-06002','truza alta niñas organica','FTG4O-06002 | truza alta niñas organica ; talla-14 color: rosado','{"estampado_1":"rosado","estampado_2":"na"}','{"spec":"na"}','{"precio_doc":74.9,"precio_unit":6.24,"precio_web":9,"precio_catalog":6.87,"precio_usd":1.92}','14','cocotfyma','unidad','activo','APT_E','rosado','ruta1','FTG4O-06002','FTG4O-06002 | truza alta niñas organica ; talla-14 color: rosado','-');</v>
      </c>
    </row>
    <row r="329" spans="1:24" x14ac:dyDescent="0.2">
      <c r="A329" s="1">
        <v>325</v>
      </c>
      <c r="B329" s="1" t="s">
        <v>0</v>
      </c>
      <c r="C329" s="1" t="str">
        <f t="shared" si="37"/>
        <v>FTG4O</v>
      </c>
      <c r="D329" s="1" t="s">
        <v>333</v>
      </c>
      <c r="E329" s="1" t="s">
        <v>1312</v>
      </c>
      <c r="F329" s="13" t="str">
        <f t="shared" si="38"/>
        <v>FTG4O-07002 | truza alta niñas organica ; talla-16 color: rosado</v>
      </c>
      <c r="G329" s="13" t="str">
        <f t="shared" si="39"/>
        <v>{"estampado_1":"rosado","estampado_2":"na"}</v>
      </c>
      <c r="H329" s="13" t="s">
        <v>1</v>
      </c>
      <c r="I329" s="13" t="s">
        <v>74</v>
      </c>
      <c r="J329" s="1">
        <v>16</v>
      </c>
      <c r="K329" s="13" t="s">
        <v>3</v>
      </c>
      <c r="L329" s="13" t="s">
        <v>4</v>
      </c>
      <c r="M329" s="13" t="s">
        <v>5</v>
      </c>
      <c r="N329" s="1" t="s">
        <v>6945</v>
      </c>
      <c r="O329" s="1" t="s">
        <v>1287</v>
      </c>
      <c r="P329" s="1" t="s">
        <v>2113</v>
      </c>
      <c r="Q329" s="1" t="str">
        <f t="shared" si="35"/>
        <v>FTG4O-07002</v>
      </c>
      <c r="R329" s="1" t="str">
        <f t="shared" si="36"/>
        <v>FTG4O-07002 | truza alta niñas organica ; talla-16 color: rosado</v>
      </c>
      <c r="S329" s="16" t="s">
        <v>1693</v>
      </c>
      <c r="T329" s="3" t="s">
        <v>1407</v>
      </c>
      <c r="U329" s="6" t="str">
        <f t="shared" si="40"/>
        <v>('producto_terminado','FTG4O','FTG4O-07002','truza alta niñas organica','FTG4O-07002 | truza alta niñas organica ; talla-16 color: rosado','{"estampado_1":"rosado","estampado_2":"na"}','{"spec":"na"}','{"precio_doc":74.9,"precio_unit":6.24,"precio_web":9,"precio_catalog":6.87,"precio_usd":1.92}','16','cocotfyma','unidad','activo','APT_E','rosado','ruta1','FTG4O-07002','FTG4O-07002 | truza alta niñas organica ; talla-16 color: rosado','-');</v>
      </c>
      <c r="V329" s="6">
        <v>19188</v>
      </c>
      <c r="W329" s="4" t="s">
        <v>4665</v>
      </c>
      <c r="X329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('producto_terminado','FTG4O','FTG4O-07002','truza alta niñas organica','FTG4O-07002 | truza alta niñas organica ; talla-16 color: rosado','{"estampado_1":"rosado","estampado_2":"na"}','{"spec":"na"}','{"precio_doc":74.9,"precio_unit":6.24,"precio_web":9,"precio_catalog":6.87,"precio_usd":1.92}','16','cocotfyma','unidad','activo','APT_E','rosado','ruta1','FTG4O-07002','FTG4O-07002 | truza alta niñas organica ; talla-16 color: rosado','-');</v>
      </c>
    </row>
    <row r="330" spans="1:24" x14ac:dyDescent="0.2">
      <c r="A330" s="1">
        <v>326</v>
      </c>
      <c r="B330" s="1" t="s">
        <v>0</v>
      </c>
      <c r="C330" s="1" t="str">
        <f t="shared" si="37"/>
        <v>FTG4O</v>
      </c>
      <c r="D330" s="1" t="s">
        <v>334</v>
      </c>
      <c r="E330" s="1" t="s">
        <v>1312</v>
      </c>
      <c r="F330" s="13" t="str">
        <f t="shared" si="38"/>
        <v>FTG4O-01003 | truza alta niñas organica ; talla-4 color: blanco</v>
      </c>
      <c r="G330" s="13" t="str">
        <f t="shared" si="39"/>
        <v>{"estampado_1":"blanco","estampado_2":"na"}</v>
      </c>
      <c r="H330" s="13" t="s">
        <v>1</v>
      </c>
      <c r="I330" s="13" t="s">
        <v>74</v>
      </c>
      <c r="J330" s="1">
        <v>4</v>
      </c>
      <c r="K330" s="13" t="s">
        <v>3</v>
      </c>
      <c r="L330" s="13" t="s">
        <v>4</v>
      </c>
      <c r="M330" s="13" t="s">
        <v>5</v>
      </c>
      <c r="N330" s="1" t="s">
        <v>6945</v>
      </c>
      <c r="O330" s="1" t="s">
        <v>1283</v>
      </c>
      <c r="P330" s="1" t="s">
        <v>2113</v>
      </c>
      <c r="Q330" s="1" t="str">
        <f t="shared" si="35"/>
        <v>FTG4O-01003</v>
      </c>
      <c r="R330" s="1" t="str">
        <f t="shared" si="36"/>
        <v>FTG4O-01003 | truza alta niñas organica ; talla-4 color: blanco</v>
      </c>
      <c r="S330" s="16" t="s">
        <v>1693</v>
      </c>
      <c r="T330" s="3" t="s">
        <v>1407</v>
      </c>
      <c r="U330" s="6" t="str">
        <f t="shared" si="40"/>
        <v>('producto_terminado','FTG4O','FTG4O-01003','truza alta niñas organica','FTG4O-01003 | truza alta niñas organica ; talla-4 color: blanco','{"estampado_1":"blanco","estampado_2":"na"}','{"spec":"na"}','{"precio_doc":74.9,"precio_unit":6.24,"precio_web":9,"precio_catalog":6.87,"precio_usd":1.92}','4','cocotfyma','unidad','activo','APT_E','blanco','ruta1','FTG4O-01003','FTG4O-01003 | truza alta niñas organica ; talla-4 color: blanco','-');</v>
      </c>
      <c r="V330" s="6">
        <v>19189</v>
      </c>
      <c r="W330" s="4" t="s">
        <v>4665</v>
      </c>
      <c r="X330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('producto_terminado','FTG4O','FTG4O-01003','truza alta niñas organica','FTG4O-01003 | truza alta niñas organica ; talla-4 color: blanco','{"estampado_1":"blanco","estampado_2":"na"}','{"spec":"na"}','{"precio_doc":74.9,"precio_unit":6.24,"precio_web":9,"precio_catalog":6.87,"precio_usd":1.92}','4','cocotfyma','unidad','activo','APT_E','blanco','ruta1','FTG4O-01003','FTG4O-01003 | truza alta niñas organica ; talla-4 color: blanco','-');</v>
      </c>
    </row>
    <row r="331" spans="1:24" x14ac:dyDescent="0.2">
      <c r="A331" s="1">
        <v>327</v>
      </c>
      <c r="B331" s="1" t="s">
        <v>0</v>
      </c>
      <c r="C331" s="1" t="str">
        <f t="shared" si="37"/>
        <v>FTG4O</v>
      </c>
      <c r="D331" s="1" t="s">
        <v>335</v>
      </c>
      <c r="E331" s="1" t="s">
        <v>1312</v>
      </c>
      <c r="F331" s="13" t="str">
        <f t="shared" si="38"/>
        <v>FTG4O-02003 | truza alta niñas organica ; talla-6 color: blanco</v>
      </c>
      <c r="G331" s="13" t="str">
        <f t="shared" si="39"/>
        <v>{"estampado_1":"blanco","estampado_2":"na"}</v>
      </c>
      <c r="H331" s="13" t="s">
        <v>1</v>
      </c>
      <c r="I331" s="13" t="s">
        <v>74</v>
      </c>
      <c r="J331" s="1">
        <v>6</v>
      </c>
      <c r="K331" s="13" t="s">
        <v>3</v>
      </c>
      <c r="L331" s="13" t="s">
        <v>4</v>
      </c>
      <c r="M331" s="13" t="s">
        <v>5</v>
      </c>
      <c r="N331" s="1" t="s">
        <v>6945</v>
      </c>
      <c r="O331" s="1" t="s">
        <v>1283</v>
      </c>
      <c r="P331" s="1" t="s">
        <v>2113</v>
      </c>
      <c r="Q331" s="1" t="str">
        <f t="shared" si="35"/>
        <v>FTG4O-02003</v>
      </c>
      <c r="R331" s="1" t="str">
        <f t="shared" si="36"/>
        <v>FTG4O-02003 | truza alta niñas organica ; talla-6 color: blanco</v>
      </c>
      <c r="S331" s="16" t="s">
        <v>1693</v>
      </c>
      <c r="T331" s="3" t="s">
        <v>1407</v>
      </c>
      <c r="U331" s="6" t="str">
        <f t="shared" si="40"/>
        <v>('producto_terminado','FTG4O','FTG4O-02003','truza alta niñas organica','FTG4O-02003 | truza alta niñas organica ; talla-6 color: blanco','{"estampado_1":"blanco","estampado_2":"na"}','{"spec":"na"}','{"precio_doc":74.9,"precio_unit":6.24,"precio_web":9,"precio_catalog":6.87,"precio_usd":1.92}','6','cocotfyma','unidad','activo','APT_E','blanco','ruta1','FTG4O-02003','FTG4O-02003 | truza alta niñas organica ; talla-6 color: blanco','-');</v>
      </c>
      <c r="V331" s="6">
        <v>19190</v>
      </c>
      <c r="W331" s="4" t="s">
        <v>4665</v>
      </c>
      <c r="X331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('producto_terminado','FTG4O','FTG4O-02003','truza alta niñas organica','FTG4O-02003 | truza alta niñas organica ; talla-6 color: blanco','{"estampado_1":"blanco","estampado_2":"na"}','{"spec":"na"}','{"precio_doc":74.9,"precio_unit":6.24,"precio_web":9,"precio_catalog":6.87,"precio_usd":1.92}','6','cocotfyma','unidad','activo','APT_E','blanco','ruta1','FTG4O-02003','FTG4O-02003 | truza alta niñas organica ; talla-6 color: blanco','-');</v>
      </c>
    </row>
    <row r="332" spans="1:24" x14ac:dyDescent="0.2">
      <c r="A332" s="1">
        <v>328</v>
      </c>
      <c r="B332" s="1" t="s">
        <v>0</v>
      </c>
      <c r="C332" s="1" t="str">
        <f t="shared" si="37"/>
        <v>FTG4O</v>
      </c>
      <c r="D332" s="1" t="s">
        <v>336</v>
      </c>
      <c r="E332" s="1" t="s">
        <v>1312</v>
      </c>
      <c r="F332" s="13" t="str">
        <f t="shared" si="38"/>
        <v>FTG4O-03003 | truza alta niñas organica ; talla-8 color: blanco</v>
      </c>
      <c r="G332" s="13" t="str">
        <f t="shared" si="39"/>
        <v>{"estampado_1":"blanco","estampado_2":"na"}</v>
      </c>
      <c r="H332" s="13" t="s">
        <v>1</v>
      </c>
      <c r="I332" s="13" t="s">
        <v>74</v>
      </c>
      <c r="J332" s="1">
        <v>8</v>
      </c>
      <c r="K332" s="13" t="s">
        <v>3</v>
      </c>
      <c r="L332" s="13" t="s">
        <v>4</v>
      </c>
      <c r="M332" s="13" t="s">
        <v>5</v>
      </c>
      <c r="N332" s="1" t="s">
        <v>6945</v>
      </c>
      <c r="O332" s="1" t="s">
        <v>1283</v>
      </c>
      <c r="P332" s="1" t="s">
        <v>2113</v>
      </c>
      <c r="Q332" s="1" t="str">
        <f t="shared" ref="Q332:Q395" si="42">D332</f>
        <v>FTG4O-03003</v>
      </c>
      <c r="R332" s="1" t="str">
        <f t="shared" ref="R332:R395" si="43">F332</f>
        <v>FTG4O-03003 | truza alta niñas organica ; talla-8 color: blanco</v>
      </c>
      <c r="S332" s="16" t="s">
        <v>1693</v>
      </c>
      <c r="T332" s="3" t="s">
        <v>1407</v>
      </c>
      <c r="U332" s="6" t="str">
        <f t="shared" si="40"/>
        <v>('producto_terminado','FTG4O','FTG4O-03003','truza alta niñas organica','FTG4O-03003 | truza alta niñas organica ; talla-8 color: blanco','{"estampado_1":"blanco","estampado_2":"na"}','{"spec":"na"}','{"precio_doc":74.9,"precio_unit":6.24,"precio_web":9,"precio_catalog":6.87,"precio_usd":1.92}','8','cocotfyma','unidad','activo','APT_E','blanco','ruta1','FTG4O-03003','FTG4O-03003 | truza alta niñas organica ; talla-8 color: blanco','-');</v>
      </c>
      <c r="V332" s="6">
        <v>19191</v>
      </c>
      <c r="W332" s="4" t="s">
        <v>4665</v>
      </c>
      <c r="X332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('producto_terminado','FTG4O','FTG4O-03003','truza alta niñas organica','FTG4O-03003 | truza alta niñas organica ; talla-8 color: blanco','{"estampado_1":"blanco","estampado_2":"na"}','{"spec":"na"}','{"precio_doc":74.9,"precio_unit":6.24,"precio_web":9,"precio_catalog":6.87,"precio_usd":1.92}','8','cocotfyma','unidad','activo','APT_E','blanco','ruta1','FTG4O-03003','FTG4O-03003 | truza alta niñas organica ; talla-8 color: blanco','-');</v>
      </c>
    </row>
    <row r="333" spans="1:24" x14ac:dyDescent="0.2">
      <c r="A333" s="1">
        <v>329</v>
      </c>
      <c r="B333" s="1" t="s">
        <v>0</v>
      </c>
      <c r="C333" s="1" t="str">
        <f t="shared" si="37"/>
        <v>FTG4O</v>
      </c>
      <c r="D333" s="1" t="s">
        <v>337</v>
      </c>
      <c r="E333" s="1" t="s">
        <v>1312</v>
      </c>
      <c r="F333" s="13" t="str">
        <f t="shared" si="38"/>
        <v>FTG4O-04003 | truza alta niñas organica ; talla-10 color: blanco</v>
      </c>
      <c r="G333" s="13" t="str">
        <f t="shared" si="39"/>
        <v>{"estampado_1":"blanco","estampado_2":"na"}</v>
      </c>
      <c r="H333" s="13" t="s">
        <v>1</v>
      </c>
      <c r="I333" s="13" t="s">
        <v>74</v>
      </c>
      <c r="J333" s="1">
        <v>10</v>
      </c>
      <c r="K333" s="13" t="s">
        <v>3</v>
      </c>
      <c r="L333" s="13" t="s">
        <v>4</v>
      </c>
      <c r="M333" s="13" t="s">
        <v>5</v>
      </c>
      <c r="N333" s="1" t="s">
        <v>6945</v>
      </c>
      <c r="O333" s="1" t="s">
        <v>1283</v>
      </c>
      <c r="P333" s="1" t="s">
        <v>2113</v>
      </c>
      <c r="Q333" s="1" t="str">
        <f t="shared" si="42"/>
        <v>FTG4O-04003</v>
      </c>
      <c r="R333" s="1" t="str">
        <f t="shared" si="43"/>
        <v>FTG4O-04003 | truza alta niñas organica ; talla-10 color: blanco</v>
      </c>
      <c r="S333" s="16" t="s">
        <v>1693</v>
      </c>
      <c r="T333" s="3" t="s">
        <v>1407</v>
      </c>
      <c r="U333" s="6" t="str">
        <f t="shared" si="40"/>
        <v>('producto_terminado','FTG4O','FTG4O-04003','truza alta niñas organica','FTG4O-04003 | truza alta niñas organica ; talla-10 color: blanco','{"estampado_1":"blanco","estampado_2":"na"}','{"spec":"na"}','{"precio_doc":74.9,"precio_unit":6.24,"precio_web":9,"precio_catalog":6.87,"precio_usd":1.92}','10','cocotfyma','unidad','activo','APT_E','blanco','ruta1','FTG4O-04003','FTG4O-04003 | truza alta niñas organica ; talla-10 color: blanco','-');</v>
      </c>
      <c r="V333" s="6">
        <v>19192</v>
      </c>
      <c r="W333" s="4" t="s">
        <v>4665</v>
      </c>
      <c r="X333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('producto_terminado','FTG4O','FTG4O-04003','truza alta niñas organica','FTG4O-04003 | truza alta niñas organica ; talla-10 color: blanco','{"estampado_1":"blanco","estampado_2":"na"}','{"spec":"na"}','{"precio_doc":74.9,"precio_unit":6.24,"precio_web":9,"precio_catalog":6.87,"precio_usd":1.92}','10','cocotfyma','unidad','activo','APT_E','blanco','ruta1','FTG4O-04003','FTG4O-04003 | truza alta niñas organica ; talla-10 color: blanco','-');</v>
      </c>
    </row>
    <row r="334" spans="1:24" x14ac:dyDescent="0.2">
      <c r="A334" s="1">
        <v>330</v>
      </c>
      <c r="B334" s="1" t="s">
        <v>0</v>
      </c>
      <c r="C334" s="1" t="str">
        <f t="shared" si="37"/>
        <v>FTG4O</v>
      </c>
      <c r="D334" s="1" t="s">
        <v>338</v>
      </c>
      <c r="E334" s="1" t="s">
        <v>1312</v>
      </c>
      <c r="F334" s="13" t="str">
        <f t="shared" si="38"/>
        <v>FTG4O-05003 | truza alta niñas organica ; talla-12 color: blanco</v>
      </c>
      <c r="G334" s="13" t="str">
        <f t="shared" si="39"/>
        <v>{"estampado_1":"blanco","estampado_2":"na"}</v>
      </c>
      <c r="H334" s="13" t="s">
        <v>1</v>
      </c>
      <c r="I334" s="13" t="s">
        <v>74</v>
      </c>
      <c r="J334" s="1">
        <v>12</v>
      </c>
      <c r="K334" s="13" t="s">
        <v>3</v>
      </c>
      <c r="L334" s="13" t="s">
        <v>4</v>
      </c>
      <c r="M334" s="13" t="s">
        <v>5</v>
      </c>
      <c r="N334" s="1" t="s">
        <v>6945</v>
      </c>
      <c r="O334" s="1" t="s">
        <v>1283</v>
      </c>
      <c r="P334" s="1" t="s">
        <v>2113</v>
      </c>
      <c r="Q334" s="1" t="str">
        <f t="shared" si="42"/>
        <v>FTG4O-05003</v>
      </c>
      <c r="R334" s="1" t="str">
        <f t="shared" si="43"/>
        <v>FTG4O-05003 | truza alta niñas organica ; talla-12 color: blanco</v>
      </c>
      <c r="S334" s="16" t="s">
        <v>1693</v>
      </c>
      <c r="T334" s="3" t="s">
        <v>1407</v>
      </c>
      <c r="U334" s="6" t="str">
        <f t="shared" si="40"/>
        <v>('producto_terminado','FTG4O','FTG4O-05003','truza alta niñas organica','FTG4O-05003 | truza alta niñas organica ; talla-12 color: blanco','{"estampado_1":"blanco","estampado_2":"na"}','{"spec":"na"}','{"precio_doc":74.9,"precio_unit":6.24,"precio_web":9,"precio_catalog":6.87,"precio_usd":1.92}','12','cocotfyma','unidad','activo','APT_E','blanco','ruta1','FTG4O-05003','FTG4O-05003 | truza alta niñas organica ; talla-12 color: blanco','-');</v>
      </c>
      <c r="V334" s="6">
        <v>19193</v>
      </c>
      <c r="W334" s="4" t="s">
        <v>4665</v>
      </c>
      <c r="X334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('producto_terminado','FTG4O','FTG4O-05003','truza alta niñas organica','FTG4O-05003 | truza alta niñas organica ; talla-12 color: blanco','{"estampado_1":"blanco","estampado_2":"na"}','{"spec":"na"}','{"precio_doc":74.9,"precio_unit":6.24,"precio_web":9,"precio_catalog":6.87,"precio_usd":1.92}','12','cocotfyma','unidad','activo','APT_E','blanco','ruta1','FTG4O-05003','FTG4O-05003 | truza alta niñas organica ; talla-12 color: blanco','-');</v>
      </c>
    </row>
    <row r="335" spans="1:24" x14ac:dyDescent="0.2">
      <c r="A335" s="1">
        <v>331</v>
      </c>
      <c r="B335" s="1" t="s">
        <v>0</v>
      </c>
      <c r="C335" s="1" t="str">
        <f t="shared" si="37"/>
        <v>FTG4O</v>
      </c>
      <c r="D335" s="1" t="s">
        <v>339</v>
      </c>
      <c r="E335" s="1" t="s">
        <v>1312</v>
      </c>
      <c r="F335" s="13" t="str">
        <f t="shared" si="38"/>
        <v>FTG4O-06003 | truza alta niñas organica ; talla-14 color: blanco</v>
      </c>
      <c r="G335" s="13" t="str">
        <f t="shared" si="39"/>
        <v>{"estampado_1":"blanco","estampado_2":"na"}</v>
      </c>
      <c r="H335" s="13" t="s">
        <v>1</v>
      </c>
      <c r="I335" s="13" t="s">
        <v>74</v>
      </c>
      <c r="J335" s="1">
        <v>14</v>
      </c>
      <c r="K335" s="13" t="s">
        <v>3</v>
      </c>
      <c r="L335" s="13" t="s">
        <v>4</v>
      </c>
      <c r="M335" s="13" t="s">
        <v>5</v>
      </c>
      <c r="N335" s="1" t="s">
        <v>6945</v>
      </c>
      <c r="O335" s="1" t="s">
        <v>1283</v>
      </c>
      <c r="P335" s="1" t="s">
        <v>2113</v>
      </c>
      <c r="Q335" s="1" t="str">
        <f t="shared" si="42"/>
        <v>FTG4O-06003</v>
      </c>
      <c r="R335" s="1" t="str">
        <f t="shared" si="43"/>
        <v>FTG4O-06003 | truza alta niñas organica ; talla-14 color: blanco</v>
      </c>
      <c r="S335" s="16" t="s">
        <v>1693</v>
      </c>
      <c r="T335" s="3" t="s">
        <v>1407</v>
      </c>
      <c r="U335" s="6" t="str">
        <f t="shared" si="40"/>
        <v>('producto_terminado','FTG4O','FTG4O-06003','truza alta niñas organica','FTG4O-06003 | truza alta niñas organica ; talla-14 color: blanco','{"estampado_1":"blanco","estampado_2":"na"}','{"spec":"na"}','{"precio_doc":74.9,"precio_unit":6.24,"precio_web":9,"precio_catalog":6.87,"precio_usd":1.92}','14','cocotfyma','unidad','activo','APT_E','blanco','ruta1','FTG4O-06003','FTG4O-06003 | truza alta niñas organica ; talla-14 color: blanco','-');</v>
      </c>
      <c r="V335" s="6">
        <v>19194</v>
      </c>
      <c r="W335" s="4" t="s">
        <v>4665</v>
      </c>
      <c r="X335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('producto_terminado','FTG4O','FTG4O-06003','truza alta niñas organica','FTG4O-06003 | truza alta niñas organica ; talla-14 color: blanco','{"estampado_1":"blanco","estampado_2":"na"}','{"spec":"na"}','{"precio_doc":74.9,"precio_unit":6.24,"precio_web":9,"precio_catalog":6.87,"precio_usd":1.92}','14','cocotfyma','unidad','activo','APT_E','blanco','ruta1','FTG4O-06003','FTG4O-06003 | truza alta niñas organica ; talla-14 color: blanco','-');</v>
      </c>
    </row>
    <row r="336" spans="1:24" x14ac:dyDescent="0.2">
      <c r="A336" s="1">
        <v>332</v>
      </c>
      <c r="B336" s="1" t="s">
        <v>0</v>
      </c>
      <c r="C336" s="1" t="str">
        <f t="shared" si="37"/>
        <v>FTG4O</v>
      </c>
      <c r="D336" s="1" t="s">
        <v>340</v>
      </c>
      <c r="E336" s="1" t="s">
        <v>1312</v>
      </c>
      <c r="F336" s="13" t="str">
        <f t="shared" si="38"/>
        <v>FTG4O-07003 | truza alta niñas organica ; talla-16 color: blanco</v>
      </c>
      <c r="G336" s="13" t="str">
        <f t="shared" si="39"/>
        <v>{"estampado_1":"blanco","estampado_2":"na"}</v>
      </c>
      <c r="H336" s="13" t="s">
        <v>1</v>
      </c>
      <c r="I336" s="13" t="s">
        <v>74</v>
      </c>
      <c r="J336" s="1">
        <v>16</v>
      </c>
      <c r="K336" s="13" t="s">
        <v>3</v>
      </c>
      <c r="L336" s="13" t="s">
        <v>4</v>
      </c>
      <c r="M336" s="13" t="s">
        <v>5</v>
      </c>
      <c r="N336" s="1" t="s">
        <v>6945</v>
      </c>
      <c r="O336" s="1" t="s">
        <v>1283</v>
      </c>
      <c r="P336" s="1" t="s">
        <v>2113</v>
      </c>
      <c r="Q336" s="1" t="str">
        <f t="shared" si="42"/>
        <v>FTG4O-07003</v>
      </c>
      <c r="R336" s="1" t="str">
        <f t="shared" si="43"/>
        <v>FTG4O-07003 | truza alta niñas organica ; talla-16 color: blanco</v>
      </c>
      <c r="S336" s="16" t="s">
        <v>1693</v>
      </c>
      <c r="T336" s="3" t="s">
        <v>1407</v>
      </c>
      <c r="U336" s="6" t="str">
        <f t="shared" si="40"/>
        <v>('producto_terminado','FTG4O','FTG4O-07003','truza alta niñas organica','FTG4O-07003 | truza alta niñas organica ; talla-16 color: blanco','{"estampado_1":"blanco","estampado_2":"na"}','{"spec":"na"}','{"precio_doc":74.9,"precio_unit":6.24,"precio_web":9,"precio_catalog":6.87,"precio_usd":1.92}','16','cocotfyma','unidad','activo','APT_E','blanco','ruta1','FTG4O-07003','FTG4O-07003 | truza alta niñas organica ; talla-16 color: blanco','-');</v>
      </c>
      <c r="V336" s="6">
        <v>19195</v>
      </c>
      <c r="W336" s="4" t="s">
        <v>4665</v>
      </c>
      <c r="X336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('producto_terminado','FTG4O','FTG4O-07003','truza alta niñas organica','FTG4O-07003 | truza alta niñas organica ; talla-16 color: blanco','{"estampado_1":"blanco","estampado_2":"na"}','{"spec":"na"}','{"precio_doc":74.9,"precio_unit":6.24,"precio_web":9,"precio_catalog":6.87,"precio_usd":1.92}','16','cocotfyma','unidad','activo','APT_E','blanco','ruta1','FTG4O-07003','FTG4O-07003 | truza alta niñas organica ; talla-16 color: blanco','-');</v>
      </c>
    </row>
    <row r="337" spans="1:24" x14ac:dyDescent="0.2">
      <c r="A337" s="1">
        <v>333</v>
      </c>
      <c r="B337" s="1" t="s">
        <v>0</v>
      </c>
      <c r="C337" s="1" t="str">
        <f t="shared" si="37"/>
        <v>FTG4O</v>
      </c>
      <c r="D337" s="1" t="s">
        <v>341</v>
      </c>
      <c r="E337" s="1" t="s">
        <v>1312</v>
      </c>
      <c r="F337" s="13" t="str">
        <f t="shared" si="38"/>
        <v>FTG4O-01004 | truza alta niñas organica ; talla-4 color: lila</v>
      </c>
      <c r="G337" s="13" t="str">
        <f t="shared" si="39"/>
        <v>{"estampado_1":"lila","estampado_2":"na"}</v>
      </c>
      <c r="H337" s="13" t="s">
        <v>1</v>
      </c>
      <c r="I337" s="13" t="s">
        <v>74</v>
      </c>
      <c r="J337" s="1">
        <v>4</v>
      </c>
      <c r="K337" s="13" t="s">
        <v>3</v>
      </c>
      <c r="L337" s="13" t="s">
        <v>4</v>
      </c>
      <c r="M337" s="13" t="s">
        <v>5</v>
      </c>
      <c r="N337" s="1" t="s">
        <v>6945</v>
      </c>
      <c r="O337" s="1" t="s">
        <v>1293</v>
      </c>
      <c r="P337" s="1" t="s">
        <v>2113</v>
      </c>
      <c r="Q337" s="1" t="str">
        <f t="shared" si="42"/>
        <v>FTG4O-01004</v>
      </c>
      <c r="R337" s="1" t="str">
        <f t="shared" si="43"/>
        <v>FTG4O-01004 | truza alta niñas organica ; talla-4 color: lila</v>
      </c>
      <c r="S337" s="16" t="s">
        <v>1693</v>
      </c>
      <c r="T337" s="3" t="s">
        <v>1407</v>
      </c>
      <c r="U337" s="6" t="str">
        <f t="shared" si="40"/>
        <v>('producto_terminado','FTG4O','FTG4O-01004','truza alta niñas organica','FTG4O-01004 | truza alta niñas organica ; talla-4 color: lila','{"estampado_1":"lila","estampado_2":"na"}','{"spec":"na"}','{"precio_doc":74.9,"precio_unit":6.24,"precio_web":9,"precio_catalog":6.87,"precio_usd":1.92}','4','cocotfyma','unidad','activo','APT_E','lila','ruta1','FTG4O-01004','FTG4O-01004 | truza alta niñas organica ; talla-4 color: lila','-');</v>
      </c>
      <c r="V337" s="6">
        <v>19196</v>
      </c>
      <c r="W337" s="4" t="s">
        <v>4665</v>
      </c>
      <c r="X337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('producto_terminado','FTG4O','FTG4O-01004','truza alta niñas organica','FTG4O-01004 | truza alta niñas organica ; talla-4 color: lila','{"estampado_1":"lila","estampado_2":"na"}','{"spec":"na"}','{"precio_doc":74.9,"precio_unit":6.24,"precio_web":9,"precio_catalog":6.87,"precio_usd":1.92}','4','cocotfyma','unidad','activo','APT_E','lila','ruta1','FTG4O-01004','FTG4O-01004 | truza alta niñas organica ; talla-4 color: lila','-');</v>
      </c>
    </row>
    <row r="338" spans="1:24" x14ac:dyDescent="0.2">
      <c r="A338" s="1">
        <v>334</v>
      </c>
      <c r="B338" s="1" t="s">
        <v>0</v>
      </c>
      <c r="C338" s="1" t="str">
        <f t="shared" si="37"/>
        <v>FTG4O</v>
      </c>
      <c r="D338" s="1" t="s">
        <v>342</v>
      </c>
      <c r="E338" s="1" t="s">
        <v>1312</v>
      </c>
      <c r="F338" s="13" t="str">
        <f t="shared" si="38"/>
        <v>FTG4O-02004 | truza alta niñas organica ; talla-6 color: lila</v>
      </c>
      <c r="G338" s="13" t="str">
        <f t="shared" si="39"/>
        <v>{"estampado_1":"lila","estampado_2":"na"}</v>
      </c>
      <c r="H338" s="13" t="s">
        <v>1</v>
      </c>
      <c r="I338" s="13" t="s">
        <v>74</v>
      </c>
      <c r="J338" s="1">
        <v>6</v>
      </c>
      <c r="K338" s="13" t="s">
        <v>3</v>
      </c>
      <c r="L338" s="13" t="s">
        <v>4</v>
      </c>
      <c r="M338" s="13" t="s">
        <v>5</v>
      </c>
      <c r="N338" s="1" t="s">
        <v>6945</v>
      </c>
      <c r="O338" s="1" t="s">
        <v>1293</v>
      </c>
      <c r="P338" s="1" t="s">
        <v>2113</v>
      </c>
      <c r="Q338" s="1" t="str">
        <f t="shared" si="42"/>
        <v>FTG4O-02004</v>
      </c>
      <c r="R338" s="1" t="str">
        <f t="shared" si="43"/>
        <v>FTG4O-02004 | truza alta niñas organica ; talla-6 color: lila</v>
      </c>
      <c r="S338" s="16" t="s">
        <v>1693</v>
      </c>
      <c r="T338" s="3" t="s">
        <v>1407</v>
      </c>
      <c r="U338" s="6" t="str">
        <f t="shared" si="40"/>
        <v>('producto_terminado','FTG4O','FTG4O-02004','truza alta niñas organica','FTG4O-02004 | truza alta niñas organica ; talla-6 color: lila','{"estampado_1":"lila","estampado_2":"na"}','{"spec":"na"}','{"precio_doc":74.9,"precio_unit":6.24,"precio_web":9,"precio_catalog":6.87,"precio_usd":1.92}','6','cocotfyma','unidad','activo','APT_E','lila','ruta1','FTG4O-02004','FTG4O-02004 | truza alta niñas organica ; talla-6 color: lila','-');</v>
      </c>
      <c r="V338" s="6">
        <v>19197</v>
      </c>
      <c r="W338" s="4" t="s">
        <v>4665</v>
      </c>
      <c r="X338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('producto_terminado','FTG4O','FTG4O-02004','truza alta niñas organica','FTG4O-02004 | truza alta niñas organica ; talla-6 color: lila','{"estampado_1":"lila","estampado_2":"na"}','{"spec":"na"}','{"precio_doc":74.9,"precio_unit":6.24,"precio_web":9,"precio_catalog":6.87,"precio_usd":1.92}','6','cocotfyma','unidad','activo','APT_E','lila','ruta1','FTG4O-02004','FTG4O-02004 | truza alta niñas organica ; talla-6 color: lila','-');</v>
      </c>
    </row>
    <row r="339" spans="1:24" x14ac:dyDescent="0.2">
      <c r="A339" s="1">
        <v>335</v>
      </c>
      <c r="B339" s="1" t="s">
        <v>0</v>
      </c>
      <c r="C339" s="1" t="str">
        <f t="shared" si="37"/>
        <v>FTG4O</v>
      </c>
      <c r="D339" s="1" t="s">
        <v>343</v>
      </c>
      <c r="E339" s="1" t="s">
        <v>1312</v>
      </c>
      <c r="F339" s="13" t="str">
        <f t="shared" si="38"/>
        <v>FTG4O-03004 | truza alta niñas organica ; talla-8 color: lila</v>
      </c>
      <c r="G339" s="13" t="str">
        <f t="shared" si="39"/>
        <v>{"estampado_1":"lila","estampado_2":"na"}</v>
      </c>
      <c r="H339" s="13" t="s">
        <v>1</v>
      </c>
      <c r="I339" s="13" t="s">
        <v>74</v>
      </c>
      <c r="J339" s="1">
        <v>8</v>
      </c>
      <c r="K339" s="13" t="s">
        <v>3</v>
      </c>
      <c r="L339" s="13" t="s">
        <v>4</v>
      </c>
      <c r="M339" s="13" t="s">
        <v>5</v>
      </c>
      <c r="N339" s="1" t="s">
        <v>6945</v>
      </c>
      <c r="O339" s="1" t="s">
        <v>1293</v>
      </c>
      <c r="P339" s="1" t="s">
        <v>2113</v>
      </c>
      <c r="Q339" s="1" t="str">
        <f t="shared" si="42"/>
        <v>FTG4O-03004</v>
      </c>
      <c r="R339" s="1" t="str">
        <f t="shared" si="43"/>
        <v>FTG4O-03004 | truza alta niñas organica ; talla-8 color: lila</v>
      </c>
      <c r="S339" s="16" t="s">
        <v>1693</v>
      </c>
      <c r="T339" s="3" t="s">
        <v>1407</v>
      </c>
      <c r="U339" s="6" t="str">
        <f t="shared" si="40"/>
        <v>('producto_terminado','FTG4O','FTG4O-03004','truza alta niñas organica','FTG4O-03004 | truza alta niñas organica ; talla-8 color: lila','{"estampado_1":"lila","estampado_2":"na"}','{"spec":"na"}','{"precio_doc":74.9,"precio_unit":6.24,"precio_web":9,"precio_catalog":6.87,"precio_usd":1.92}','8','cocotfyma','unidad','activo','APT_E','lila','ruta1','FTG4O-03004','FTG4O-03004 | truza alta niñas organica ; talla-8 color: lila','-');</v>
      </c>
      <c r="V339" s="6">
        <v>19198</v>
      </c>
      <c r="W339" s="4" t="s">
        <v>4665</v>
      </c>
      <c r="X339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('producto_terminado','FTG4O','FTG4O-03004','truza alta niñas organica','FTG4O-03004 | truza alta niñas organica ; talla-8 color: lila','{"estampado_1":"lila","estampado_2":"na"}','{"spec":"na"}','{"precio_doc":74.9,"precio_unit":6.24,"precio_web":9,"precio_catalog":6.87,"precio_usd":1.92}','8','cocotfyma','unidad','activo','APT_E','lila','ruta1','FTG4O-03004','FTG4O-03004 | truza alta niñas organica ; talla-8 color: lila','-');</v>
      </c>
    </row>
    <row r="340" spans="1:24" x14ac:dyDescent="0.2">
      <c r="A340" s="1">
        <v>336</v>
      </c>
      <c r="B340" s="1" t="s">
        <v>0</v>
      </c>
      <c r="C340" s="1" t="str">
        <f t="shared" si="37"/>
        <v>FTG4O</v>
      </c>
      <c r="D340" s="1" t="s">
        <v>344</v>
      </c>
      <c r="E340" s="1" t="s">
        <v>1312</v>
      </c>
      <c r="F340" s="13" t="str">
        <f t="shared" si="38"/>
        <v>FTG4O-04004 | truza alta niñas organica ; talla-10 color: lila</v>
      </c>
      <c r="G340" s="13" t="str">
        <f t="shared" si="39"/>
        <v>{"estampado_1":"lila","estampado_2":"na"}</v>
      </c>
      <c r="H340" s="13" t="s">
        <v>1</v>
      </c>
      <c r="I340" s="13" t="s">
        <v>74</v>
      </c>
      <c r="J340" s="1">
        <v>10</v>
      </c>
      <c r="K340" s="13" t="s">
        <v>3</v>
      </c>
      <c r="L340" s="13" t="s">
        <v>4</v>
      </c>
      <c r="M340" s="13" t="s">
        <v>5</v>
      </c>
      <c r="N340" s="1" t="s">
        <v>6945</v>
      </c>
      <c r="O340" s="1" t="s">
        <v>1293</v>
      </c>
      <c r="P340" s="1" t="s">
        <v>2113</v>
      </c>
      <c r="Q340" s="1" t="str">
        <f t="shared" si="42"/>
        <v>FTG4O-04004</v>
      </c>
      <c r="R340" s="1" t="str">
        <f t="shared" si="43"/>
        <v>FTG4O-04004 | truza alta niñas organica ; talla-10 color: lila</v>
      </c>
      <c r="S340" s="16" t="s">
        <v>1693</v>
      </c>
      <c r="T340" s="3" t="s">
        <v>1407</v>
      </c>
      <c r="U340" s="6" t="str">
        <f t="shared" si="40"/>
        <v>('producto_terminado','FTG4O','FTG4O-04004','truza alta niñas organica','FTG4O-04004 | truza alta niñas organica ; talla-10 color: lila','{"estampado_1":"lila","estampado_2":"na"}','{"spec":"na"}','{"precio_doc":74.9,"precio_unit":6.24,"precio_web":9,"precio_catalog":6.87,"precio_usd":1.92}','10','cocotfyma','unidad','activo','APT_E','lila','ruta1','FTG4O-04004','FTG4O-04004 | truza alta niñas organica ; talla-10 color: lila','-');</v>
      </c>
      <c r="V340" s="6">
        <v>19199</v>
      </c>
      <c r="W340" s="4" t="s">
        <v>4665</v>
      </c>
      <c r="X340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('producto_terminado','FTG4O','FTG4O-04004','truza alta niñas organica','FTG4O-04004 | truza alta niñas organica ; talla-10 color: lila','{"estampado_1":"lila","estampado_2":"na"}','{"spec":"na"}','{"precio_doc":74.9,"precio_unit":6.24,"precio_web":9,"precio_catalog":6.87,"precio_usd":1.92}','10','cocotfyma','unidad','activo','APT_E','lila','ruta1','FTG4O-04004','FTG4O-04004 | truza alta niñas organica ; talla-10 color: lila','-');</v>
      </c>
    </row>
    <row r="341" spans="1:24" x14ac:dyDescent="0.2">
      <c r="A341" s="1">
        <v>337</v>
      </c>
      <c r="B341" s="1" t="s">
        <v>0</v>
      </c>
      <c r="C341" s="1" t="str">
        <f t="shared" si="37"/>
        <v>FTG4O</v>
      </c>
      <c r="D341" s="1" t="s">
        <v>345</v>
      </c>
      <c r="E341" s="1" t="s">
        <v>1312</v>
      </c>
      <c r="F341" s="13" t="str">
        <f t="shared" si="38"/>
        <v>FTG4O-05004 | truza alta niñas organica ; talla-12 color: lila</v>
      </c>
      <c r="G341" s="13" t="str">
        <f t="shared" si="39"/>
        <v>{"estampado_1":"lila","estampado_2":"na"}</v>
      </c>
      <c r="H341" s="13" t="s">
        <v>1</v>
      </c>
      <c r="I341" s="13" t="s">
        <v>74</v>
      </c>
      <c r="J341" s="1">
        <v>12</v>
      </c>
      <c r="K341" s="13" t="s">
        <v>3</v>
      </c>
      <c r="L341" s="13" t="s">
        <v>4</v>
      </c>
      <c r="M341" s="13" t="s">
        <v>5</v>
      </c>
      <c r="N341" s="1" t="s">
        <v>6945</v>
      </c>
      <c r="O341" s="1" t="s">
        <v>1293</v>
      </c>
      <c r="P341" s="1" t="s">
        <v>2113</v>
      </c>
      <c r="Q341" s="1" t="str">
        <f t="shared" si="42"/>
        <v>FTG4O-05004</v>
      </c>
      <c r="R341" s="1" t="str">
        <f t="shared" si="43"/>
        <v>FTG4O-05004 | truza alta niñas organica ; talla-12 color: lila</v>
      </c>
      <c r="S341" s="16" t="s">
        <v>1693</v>
      </c>
      <c r="T341" s="3" t="s">
        <v>1407</v>
      </c>
      <c r="U341" s="6" t="str">
        <f t="shared" si="40"/>
        <v>('producto_terminado','FTG4O','FTG4O-05004','truza alta niñas organica','FTG4O-05004 | truza alta niñas organica ; talla-12 color: lila','{"estampado_1":"lila","estampado_2":"na"}','{"spec":"na"}','{"precio_doc":74.9,"precio_unit":6.24,"precio_web":9,"precio_catalog":6.87,"precio_usd":1.92}','12','cocotfyma','unidad','activo','APT_E','lila','ruta1','FTG4O-05004','FTG4O-05004 | truza alta niñas organica ; talla-12 color: lila','-');</v>
      </c>
      <c r="V341" s="6">
        <v>19200</v>
      </c>
      <c r="W341" s="4" t="s">
        <v>4665</v>
      </c>
      <c r="X341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('producto_terminado','FTG4O','FTG4O-05004','truza alta niñas organica','FTG4O-05004 | truza alta niñas organica ; talla-12 color: lila','{"estampado_1":"lila","estampado_2":"na"}','{"spec":"na"}','{"precio_doc":74.9,"precio_unit":6.24,"precio_web":9,"precio_catalog":6.87,"precio_usd":1.92}','12','cocotfyma','unidad','activo','APT_E','lila','ruta1','FTG4O-05004','FTG4O-05004 | truza alta niñas organica ; talla-12 color: lila','-');</v>
      </c>
    </row>
    <row r="342" spans="1:24" x14ac:dyDescent="0.2">
      <c r="A342" s="1">
        <v>338</v>
      </c>
      <c r="B342" s="1" t="s">
        <v>0</v>
      </c>
      <c r="C342" s="1" t="str">
        <f t="shared" si="37"/>
        <v>FTG4O</v>
      </c>
      <c r="D342" s="1" t="s">
        <v>346</v>
      </c>
      <c r="E342" s="1" t="s">
        <v>1312</v>
      </c>
      <c r="F342" s="13" t="str">
        <f t="shared" si="38"/>
        <v>FTG4O-06004 | truza alta niñas organica ; talla-14 color: lila</v>
      </c>
      <c r="G342" s="13" t="str">
        <f t="shared" si="39"/>
        <v>{"estampado_1":"lila","estampado_2":"na"}</v>
      </c>
      <c r="H342" s="13" t="s">
        <v>1</v>
      </c>
      <c r="I342" s="13" t="s">
        <v>74</v>
      </c>
      <c r="J342" s="1">
        <v>14</v>
      </c>
      <c r="K342" s="13" t="s">
        <v>3</v>
      </c>
      <c r="L342" s="13" t="s">
        <v>4</v>
      </c>
      <c r="M342" s="13" t="s">
        <v>5</v>
      </c>
      <c r="N342" s="1" t="s">
        <v>6945</v>
      </c>
      <c r="O342" s="1" t="s">
        <v>1293</v>
      </c>
      <c r="P342" s="1" t="s">
        <v>2113</v>
      </c>
      <c r="Q342" s="1" t="str">
        <f t="shared" si="42"/>
        <v>FTG4O-06004</v>
      </c>
      <c r="R342" s="1" t="str">
        <f t="shared" si="43"/>
        <v>FTG4O-06004 | truza alta niñas organica ; talla-14 color: lila</v>
      </c>
      <c r="S342" s="16" t="s">
        <v>1693</v>
      </c>
      <c r="T342" s="3" t="s">
        <v>1407</v>
      </c>
      <c r="U342" s="6" t="str">
        <f t="shared" si="40"/>
        <v>('producto_terminado','FTG4O','FTG4O-06004','truza alta niñas organica','FTG4O-06004 | truza alta niñas organica ; talla-14 color: lila','{"estampado_1":"lila","estampado_2":"na"}','{"spec":"na"}','{"precio_doc":74.9,"precio_unit":6.24,"precio_web":9,"precio_catalog":6.87,"precio_usd":1.92}','14','cocotfyma','unidad','activo','APT_E','lila','ruta1','FTG4O-06004','FTG4O-06004 | truza alta niñas organica ; talla-14 color: lila','-');</v>
      </c>
      <c r="V342" s="6">
        <v>19201</v>
      </c>
      <c r="W342" s="4" t="s">
        <v>4665</v>
      </c>
      <c r="X342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('producto_terminado','FTG4O','FTG4O-06004','truza alta niñas organica','FTG4O-06004 | truza alta niñas organica ; talla-14 color: lila','{"estampado_1":"lila","estampado_2":"na"}','{"spec":"na"}','{"precio_doc":74.9,"precio_unit":6.24,"precio_web":9,"precio_catalog":6.87,"precio_usd":1.92}','14','cocotfyma','unidad','activo','APT_E','lila','ruta1','FTG4O-06004','FTG4O-06004 | truza alta niñas organica ; talla-14 color: lila','-');</v>
      </c>
    </row>
    <row r="343" spans="1:24" x14ac:dyDescent="0.2">
      <c r="A343" s="1">
        <v>339</v>
      </c>
      <c r="B343" s="1" t="s">
        <v>0</v>
      </c>
      <c r="C343" s="1" t="str">
        <f t="shared" si="37"/>
        <v>FTG4O</v>
      </c>
      <c r="D343" s="1" t="s">
        <v>347</v>
      </c>
      <c r="E343" s="1" t="s">
        <v>1312</v>
      </c>
      <c r="F343" s="13" t="str">
        <f t="shared" si="38"/>
        <v>FTG4O-07004 | truza alta niñas organica ; talla-16 color: lila</v>
      </c>
      <c r="G343" s="13" t="str">
        <f t="shared" si="39"/>
        <v>{"estampado_1":"lila","estampado_2":"na"}</v>
      </c>
      <c r="H343" s="13" t="s">
        <v>1</v>
      </c>
      <c r="I343" s="13" t="s">
        <v>74</v>
      </c>
      <c r="J343" s="1">
        <v>16</v>
      </c>
      <c r="K343" s="13" t="s">
        <v>3</v>
      </c>
      <c r="L343" s="13" t="s">
        <v>4</v>
      </c>
      <c r="M343" s="13" t="s">
        <v>5</v>
      </c>
      <c r="N343" s="1" t="s">
        <v>6945</v>
      </c>
      <c r="O343" s="1" t="s">
        <v>1293</v>
      </c>
      <c r="P343" s="1" t="s">
        <v>2113</v>
      </c>
      <c r="Q343" s="1" t="str">
        <f t="shared" si="42"/>
        <v>FTG4O-07004</v>
      </c>
      <c r="R343" s="1" t="str">
        <f t="shared" si="43"/>
        <v>FTG4O-07004 | truza alta niñas organica ; talla-16 color: lila</v>
      </c>
      <c r="S343" s="16" t="s">
        <v>1693</v>
      </c>
      <c r="T343" s="3" t="s">
        <v>1407</v>
      </c>
      <c r="U343" s="6" t="str">
        <f t="shared" si="40"/>
        <v>('producto_terminado','FTG4O','FTG4O-07004','truza alta niñas organica','FTG4O-07004 | truza alta niñas organica ; talla-16 color: lila','{"estampado_1":"lila","estampado_2":"na"}','{"spec":"na"}','{"precio_doc":74.9,"precio_unit":6.24,"precio_web":9,"precio_catalog":6.87,"precio_usd":1.92}','16','cocotfyma','unidad','activo','APT_E','lila','ruta1','FTG4O-07004','FTG4O-07004 | truza alta niñas organica ; talla-16 color: lila','-');</v>
      </c>
      <c r="V343" s="6">
        <v>19202</v>
      </c>
      <c r="W343" s="4" t="s">
        <v>4665</v>
      </c>
      <c r="X343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('producto_terminado','FTG4O','FTG4O-07004','truza alta niñas organica','FTG4O-07004 | truza alta niñas organica ; talla-16 color: lila','{"estampado_1":"lila","estampado_2":"na"}','{"spec":"na"}','{"precio_doc":74.9,"precio_unit":6.24,"precio_web":9,"precio_catalog":6.87,"precio_usd":1.92}','16','cocotfyma','unidad','activo','APT_E','lila','ruta1','FTG4O-07004','FTG4O-07004 | truza alta niñas organica ; talla-16 color: lila','-');</v>
      </c>
    </row>
    <row r="344" spans="1:24" x14ac:dyDescent="0.2">
      <c r="A344" s="1">
        <v>340</v>
      </c>
      <c r="B344" s="1" t="s">
        <v>0</v>
      </c>
      <c r="C344" s="1" t="str">
        <f t="shared" si="37"/>
        <v>FTG4O</v>
      </c>
      <c r="D344" s="1" t="s">
        <v>348</v>
      </c>
      <c r="E344" s="1" t="s">
        <v>1312</v>
      </c>
      <c r="F344" s="13" t="str">
        <f t="shared" si="38"/>
        <v>FTG4O-01005 | truza alta niñas organica ; talla-4 color: celeste</v>
      </c>
      <c r="G344" s="13" t="str">
        <f t="shared" si="39"/>
        <v>{"estampado_1":"celeste","estampado_2":"na"}</v>
      </c>
      <c r="H344" s="13" t="s">
        <v>1</v>
      </c>
      <c r="I344" s="13" t="s">
        <v>74</v>
      </c>
      <c r="J344" s="1">
        <v>4</v>
      </c>
      <c r="K344" s="13" t="s">
        <v>3</v>
      </c>
      <c r="L344" s="13" t="s">
        <v>4</v>
      </c>
      <c r="M344" s="13" t="s">
        <v>5</v>
      </c>
      <c r="N344" s="1" t="s">
        <v>6945</v>
      </c>
      <c r="O344" s="1" t="s">
        <v>1286</v>
      </c>
      <c r="P344" s="1" t="s">
        <v>2113</v>
      </c>
      <c r="Q344" s="1" t="str">
        <f t="shared" si="42"/>
        <v>FTG4O-01005</v>
      </c>
      <c r="R344" s="1" t="str">
        <f t="shared" si="43"/>
        <v>FTG4O-01005 | truza alta niñas organica ; talla-4 color: celeste</v>
      </c>
      <c r="S344" s="16" t="s">
        <v>1693</v>
      </c>
      <c r="T344" s="3" t="s">
        <v>1407</v>
      </c>
      <c r="U344" s="6" t="str">
        <f t="shared" si="40"/>
        <v>('producto_terminado','FTG4O','FTG4O-01005','truza alta niñas organica','FTG4O-01005 | truza alta niñas organica ; talla-4 color: celeste','{"estampado_1":"celeste","estampado_2":"na"}','{"spec":"na"}','{"precio_doc":74.9,"precio_unit":6.24,"precio_web":9,"precio_catalog":6.87,"precio_usd":1.92}','4','cocotfyma','unidad','activo','APT_E','celeste','ruta1','FTG4O-01005','FTG4O-01005 | truza alta niñas organica ; talla-4 color: celeste','-');</v>
      </c>
      <c r="V344" s="6">
        <v>19203</v>
      </c>
      <c r="W344" s="4" t="s">
        <v>4665</v>
      </c>
      <c r="X344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('producto_terminado','FTG4O','FTG4O-01005','truza alta niñas organica','FTG4O-01005 | truza alta niñas organica ; talla-4 color: celeste','{"estampado_1":"celeste","estampado_2":"na"}','{"spec":"na"}','{"precio_doc":74.9,"precio_unit":6.24,"precio_web":9,"precio_catalog":6.87,"precio_usd":1.92}','4','cocotfyma','unidad','activo','APT_E','celeste','ruta1','FTG4O-01005','FTG4O-01005 | truza alta niñas organica ; talla-4 color: celeste','-');</v>
      </c>
    </row>
    <row r="345" spans="1:24" x14ac:dyDescent="0.2">
      <c r="A345" s="1">
        <v>341</v>
      </c>
      <c r="B345" s="1" t="s">
        <v>0</v>
      </c>
      <c r="C345" s="1" t="str">
        <f t="shared" si="37"/>
        <v>FTG4O</v>
      </c>
      <c r="D345" s="1" t="s">
        <v>349</v>
      </c>
      <c r="E345" s="1" t="s">
        <v>1312</v>
      </c>
      <c r="F345" s="13" t="str">
        <f t="shared" si="38"/>
        <v>FTG4O-02005 | truza alta niñas organica ; talla-6 color: celeste</v>
      </c>
      <c r="G345" s="13" t="str">
        <f t="shared" si="39"/>
        <v>{"estampado_1":"celeste","estampado_2":"na"}</v>
      </c>
      <c r="H345" s="13" t="s">
        <v>1</v>
      </c>
      <c r="I345" s="13" t="s">
        <v>74</v>
      </c>
      <c r="J345" s="1">
        <v>6</v>
      </c>
      <c r="K345" s="13" t="s">
        <v>3</v>
      </c>
      <c r="L345" s="13" t="s">
        <v>4</v>
      </c>
      <c r="M345" s="13" t="s">
        <v>5</v>
      </c>
      <c r="N345" s="1" t="s">
        <v>6945</v>
      </c>
      <c r="O345" s="1" t="s">
        <v>1286</v>
      </c>
      <c r="P345" s="1" t="s">
        <v>2113</v>
      </c>
      <c r="Q345" s="1" t="str">
        <f t="shared" si="42"/>
        <v>FTG4O-02005</v>
      </c>
      <c r="R345" s="1" t="str">
        <f t="shared" si="43"/>
        <v>FTG4O-02005 | truza alta niñas organica ; talla-6 color: celeste</v>
      </c>
      <c r="S345" s="16" t="s">
        <v>1693</v>
      </c>
      <c r="T345" s="3" t="s">
        <v>1407</v>
      </c>
      <c r="U345" s="6" t="str">
        <f t="shared" si="40"/>
        <v>('producto_terminado','FTG4O','FTG4O-02005','truza alta niñas organica','FTG4O-02005 | truza alta niñas organica ; talla-6 color: celeste','{"estampado_1":"celeste","estampado_2":"na"}','{"spec":"na"}','{"precio_doc":74.9,"precio_unit":6.24,"precio_web":9,"precio_catalog":6.87,"precio_usd":1.92}','6','cocotfyma','unidad','activo','APT_E','celeste','ruta1','FTG4O-02005','FTG4O-02005 | truza alta niñas organica ; talla-6 color: celeste','-');</v>
      </c>
      <c r="V345" s="6">
        <v>19204</v>
      </c>
      <c r="W345" s="4" t="s">
        <v>4665</v>
      </c>
      <c r="X345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('producto_terminado','FTG4O','FTG4O-02005','truza alta niñas organica','FTG4O-02005 | truza alta niñas organica ; talla-6 color: celeste','{"estampado_1":"celeste","estampado_2":"na"}','{"spec":"na"}','{"precio_doc":74.9,"precio_unit":6.24,"precio_web":9,"precio_catalog":6.87,"precio_usd":1.92}','6','cocotfyma','unidad','activo','APT_E','celeste','ruta1','FTG4O-02005','FTG4O-02005 | truza alta niñas organica ; talla-6 color: celeste','-');</v>
      </c>
    </row>
    <row r="346" spans="1:24" x14ac:dyDescent="0.2">
      <c r="A346" s="1">
        <v>342</v>
      </c>
      <c r="B346" s="1" t="s">
        <v>0</v>
      </c>
      <c r="C346" s="1" t="str">
        <f t="shared" si="37"/>
        <v>FTG4O</v>
      </c>
      <c r="D346" s="1" t="s">
        <v>350</v>
      </c>
      <c r="E346" s="1" t="s">
        <v>1312</v>
      </c>
      <c r="F346" s="13" t="str">
        <f t="shared" si="38"/>
        <v>FTG4O-03005 | truza alta niñas organica ; talla-8 color: celeste</v>
      </c>
      <c r="G346" s="13" t="str">
        <f t="shared" si="39"/>
        <v>{"estampado_1":"celeste","estampado_2":"na"}</v>
      </c>
      <c r="H346" s="13" t="s">
        <v>1</v>
      </c>
      <c r="I346" s="13" t="s">
        <v>74</v>
      </c>
      <c r="J346" s="1">
        <v>8</v>
      </c>
      <c r="K346" s="13" t="s">
        <v>3</v>
      </c>
      <c r="L346" s="13" t="s">
        <v>4</v>
      </c>
      <c r="M346" s="13" t="s">
        <v>5</v>
      </c>
      <c r="N346" s="1" t="s">
        <v>6945</v>
      </c>
      <c r="O346" s="1" t="s">
        <v>1286</v>
      </c>
      <c r="P346" s="1" t="s">
        <v>2113</v>
      </c>
      <c r="Q346" s="1" t="str">
        <f t="shared" si="42"/>
        <v>FTG4O-03005</v>
      </c>
      <c r="R346" s="1" t="str">
        <f t="shared" si="43"/>
        <v>FTG4O-03005 | truza alta niñas organica ; talla-8 color: celeste</v>
      </c>
      <c r="S346" s="16" t="s">
        <v>1693</v>
      </c>
      <c r="T346" s="3" t="s">
        <v>1407</v>
      </c>
      <c r="U346" s="6" t="str">
        <f t="shared" si="40"/>
        <v>('producto_terminado','FTG4O','FTG4O-03005','truza alta niñas organica','FTG4O-03005 | truza alta niñas organica ; talla-8 color: celeste','{"estampado_1":"celeste","estampado_2":"na"}','{"spec":"na"}','{"precio_doc":74.9,"precio_unit":6.24,"precio_web":9,"precio_catalog":6.87,"precio_usd":1.92}','8','cocotfyma','unidad','activo','APT_E','celeste','ruta1','FTG4O-03005','FTG4O-03005 | truza alta niñas organica ; talla-8 color: celeste','-');</v>
      </c>
      <c r="V346" s="6">
        <v>19205</v>
      </c>
      <c r="W346" s="4" t="s">
        <v>4665</v>
      </c>
      <c r="X346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('producto_terminado','FTG4O','FTG4O-03005','truza alta niñas organica','FTG4O-03005 | truza alta niñas organica ; talla-8 color: celeste','{"estampado_1":"celeste","estampado_2":"na"}','{"spec":"na"}','{"precio_doc":74.9,"precio_unit":6.24,"precio_web":9,"precio_catalog":6.87,"precio_usd":1.92}','8','cocotfyma','unidad','activo','APT_E','celeste','ruta1','FTG4O-03005','FTG4O-03005 | truza alta niñas organica ; talla-8 color: celeste','-');</v>
      </c>
    </row>
    <row r="347" spans="1:24" x14ac:dyDescent="0.2">
      <c r="A347" s="1">
        <v>343</v>
      </c>
      <c r="B347" s="1" t="s">
        <v>0</v>
      </c>
      <c r="C347" s="1" t="str">
        <f t="shared" si="37"/>
        <v>FTG4O</v>
      </c>
      <c r="D347" s="1" t="s">
        <v>351</v>
      </c>
      <c r="E347" s="1" t="s">
        <v>1312</v>
      </c>
      <c r="F347" s="13" t="str">
        <f t="shared" si="38"/>
        <v>FTG4O-04005 | truza alta niñas organica ; talla-10 color: celeste</v>
      </c>
      <c r="G347" s="13" t="str">
        <f t="shared" si="39"/>
        <v>{"estampado_1":"celeste","estampado_2":"na"}</v>
      </c>
      <c r="H347" s="13" t="s">
        <v>1</v>
      </c>
      <c r="I347" s="13" t="s">
        <v>74</v>
      </c>
      <c r="J347" s="1">
        <v>10</v>
      </c>
      <c r="K347" s="13" t="s">
        <v>3</v>
      </c>
      <c r="L347" s="13" t="s">
        <v>4</v>
      </c>
      <c r="M347" s="13" t="s">
        <v>5</v>
      </c>
      <c r="N347" s="1" t="s">
        <v>6945</v>
      </c>
      <c r="O347" s="1" t="s">
        <v>1286</v>
      </c>
      <c r="P347" s="1" t="s">
        <v>2113</v>
      </c>
      <c r="Q347" s="1" t="str">
        <f t="shared" si="42"/>
        <v>FTG4O-04005</v>
      </c>
      <c r="R347" s="1" t="str">
        <f t="shared" si="43"/>
        <v>FTG4O-04005 | truza alta niñas organica ; talla-10 color: celeste</v>
      </c>
      <c r="S347" s="16" t="s">
        <v>1693</v>
      </c>
      <c r="T347" s="3" t="s">
        <v>1407</v>
      </c>
      <c r="U347" s="6" t="str">
        <f t="shared" si="40"/>
        <v>('producto_terminado','FTG4O','FTG4O-04005','truza alta niñas organica','FTG4O-04005 | truza alta niñas organica ; talla-10 color: celeste','{"estampado_1":"celeste","estampado_2":"na"}','{"spec":"na"}','{"precio_doc":74.9,"precio_unit":6.24,"precio_web":9,"precio_catalog":6.87,"precio_usd":1.92}','10','cocotfyma','unidad','activo','APT_E','celeste','ruta1','FTG4O-04005','FTG4O-04005 | truza alta niñas organica ; talla-10 color: celeste','-');</v>
      </c>
      <c r="V347" s="6">
        <v>19206</v>
      </c>
      <c r="W347" s="4" t="s">
        <v>4665</v>
      </c>
      <c r="X347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('producto_terminado','FTG4O','FTG4O-04005','truza alta niñas organica','FTG4O-04005 | truza alta niñas organica ; talla-10 color: celeste','{"estampado_1":"celeste","estampado_2":"na"}','{"spec":"na"}','{"precio_doc":74.9,"precio_unit":6.24,"precio_web":9,"precio_catalog":6.87,"precio_usd":1.92}','10','cocotfyma','unidad','activo','APT_E','celeste','ruta1','FTG4O-04005','FTG4O-04005 | truza alta niñas organica ; talla-10 color: celeste','-');</v>
      </c>
    </row>
    <row r="348" spans="1:24" x14ac:dyDescent="0.2">
      <c r="A348" s="1">
        <v>344</v>
      </c>
      <c r="B348" s="1" t="s">
        <v>0</v>
      </c>
      <c r="C348" s="1" t="str">
        <f t="shared" si="37"/>
        <v>FTG4O</v>
      </c>
      <c r="D348" s="1" t="s">
        <v>352</v>
      </c>
      <c r="E348" s="1" t="s">
        <v>1312</v>
      </c>
      <c r="F348" s="13" t="str">
        <f t="shared" si="38"/>
        <v>FTG4O-05005 | truza alta niñas organica ; talla-12 color: celeste</v>
      </c>
      <c r="G348" s="13" t="str">
        <f t="shared" si="39"/>
        <v>{"estampado_1":"celeste","estampado_2":"na"}</v>
      </c>
      <c r="H348" s="13" t="s">
        <v>1</v>
      </c>
      <c r="I348" s="13" t="s">
        <v>74</v>
      </c>
      <c r="J348" s="1">
        <v>12</v>
      </c>
      <c r="K348" s="13" t="s">
        <v>3</v>
      </c>
      <c r="L348" s="13" t="s">
        <v>4</v>
      </c>
      <c r="M348" s="13" t="s">
        <v>5</v>
      </c>
      <c r="N348" s="1" t="s">
        <v>6945</v>
      </c>
      <c r="O348" s="1" t="s">
        <v>1286</v>
      </c>
      <c r="P348" s="1" t="s">
        <v>2113</v>
      </c>
      <c r="Q348" s="1" t="str">
        <f t="shared" si="42"/>
        <v>FTG4O-05005</v>
      </c>
      <c r="R348" s="1" t="str">
        <f t="shared" si="43"/>
        <v>FTG4O-05005 | truza alta niñas organica ; talla-12 color: celeste</v>
      </c>
      <c r="S348" s="16" t="s">
        <v>1693</v>
      </c>
      <c r="T348" s="3" t="s">
        <v>1407</v>
      </c>
      <c r="U348" s="6" t="str">
        <f t="shared" si="40"/>
        <v>('producto_terminado','FTG4O','FTG4O-05005','truza alta niñas organica','FTG4O-05005 | truza alta niñas organica ; talla-12 color: celeste','{"estampado_1":"celeste","estampado_2":"na"}','{"spec":"na"}','{"precio_doc":74.9,"precio_unit":6.24,"precio_web":9,"precio_catalog":6.87,"precio_usd":1.92}','12','cocotfyma','unidad','activo','APT_E','celeste','ruta1','FTG4O-05005','FTG4O-05005 | truza alta niñas organica ; talla-12 color: celeste','-');</v>
      </c>
      <c r="V348" s="6">
        <v>19207</v>
      </c>
      <c r="W348" s="4" t="s">
        <v>4665</v>
      </c>
      <c r="X348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('producto_terminado','FTG4O','FTG4O-05005','truza alta niñas organica','FTG4O-05005 | truza alta niñas organica ; talla-12 color: celeste','{"estampado_1":"celeste","estampado_2":"na"}','{"spec":"na"}','{"precio_doc":74.9,"precio_unit":6.24,"precio_web":9,"precio_catalog":6.87,"precio_usd":1.92}','12','cocotfyma','unidad','activo','APT_E','celeste','ruta1','FTG4O-05005','FTG4O-05005 | truza alta niñas organica ; talla-12 color: celeste','-');</v>
      </c>
    </row>
    <row r="349" spans="1:24" x14ac:dyDescent="0.2">
      <c r="A349" s="1">
        <v>345</v>
      </c>
      <c r="B349" s="1" t="s">
        <v>0</v>
      </c>
      <c r="C349" s="1" t="str">
        <f t="shared" si="37"/>
        <v>FTG4O</v>
      </c>
      <c r="D349" s="1" t="s">
        <v>353</v>
      </c>
      <c r="E349" s="1" t="s">
        <v>1312</v>
      </c>
      <c r="F349" s="13" t="str">
        <f t="shared" si="38"/>
        <v>FTG4O-06005 | truza alta niñas organica ; talla-14 color: celeste</v>
      </c>
      <c r="G349" s="13" t="str">
        <f t="shared" si="39"/>
        <v>{"estampado_1":"celeste","estampado_2":"na"}</v>
      </c>
      <c r="H349" s="13" t="s">
        <v>1</v>
      </c>
      <c r="I349" s="13" t="s">
        <v>74</v>
      </c>
      <c r="J349" s="1">
        <v>14</v>
      </c>
      <c r="K349" s="13" t="s">
        <v>3</v>
      </c>
      <c r="L349" s="13" t="s">
        <v>4</v>
      </c>
      <c r="M349" s="13" t="s">
        <v>5</v>
      </c>
      <c r="N349" s="1" t="s">
        <v>6945</v>
      </c>
      <c r="O349" s="1" t="s">
        <v>1286</v>
      </c>
      <c r="P349" s="1" t="s">
        <v>2113</v>
      </c>
      <c r="Q349" s="1" t="str">
        <f t="shared" si="42"/>
        <v>FTG4O-06005</v>
      </c>
      <c r="R349" s="1" t="str">
        <f t="shared" si="43"/>
        <v>FTG4O-06005 | truza alta niñas organica ; talla-14 color: celeste</v>
      </c>
      <c r="S349" s="16" t="s">
        <v>1693</v>
      </c>
      <c r="T349" s="3" t="s">
        <v>1407</v>
      </c>
      <c r="U349" s="6" t="str">
        <f t="shared" si="40"/>
        <v>('producto_terminado','FTG4O','FTG4O-06005','truza alta niñas organica','FTG4O-06005 | truza alta niñas organica ; talla-14 color: celeste','{"estampado_1":"celeste","estampado_2":"na"}','{"spec":"na"}','{"precio_doc":74.9,"precio_unit":6.24,"precio_web":9,"precio_catalog":6.87,"precio_usd":1.92}','14','cocotfyma','unidad','activo','APT_E','celeste','ruta1','FTG4O-06005','FTG4O-06005 | truza alta niñas organica ; talla-14 color: celeste','-');</v>
      </c>
      <c r="V349" s="6">
        <v>19208</v>
      </c>
      <c r="W349" s="4" t="s">
        <v>4665</v>
      </c>
      <c r="X349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('producto_terminado','FTG4O','FTG4O-06005','truza alta niñas organica','FTG4O-06005 | truza alta niñas organica ; talla-14 color: celeste','{"estampado_1":"celeste","estampado_2":"na"}','{"spec":"na"}','{"precio_doc":74.9,"precio_unit":6.24,"precio_web":9,"precio_catalog":6.87,"precio_usd":1.92}','14','cocotfyma','unidad','activo','APT_E','celeste','ruta1','FTG4O-06005','FTG4O-06005 | truza alta niñas organica ; talla-14 color: celeste','-');</v>
      </c>
    </row>
    <row r="350" spans="1:24" x14ac:dyDescent="0.2">
      <c r="A350" s="1">
        <v>346</v>
      </c>
      <c r="B350" s="1" t="s">
        <v>0</v>
      </c>
      <c r="C350" s="1" t="str">
        <f t="shared" si="37"/>
        <v>FTG4O</v>
      </c>
      <c r="D350" s="1" t="s">
        <v>354</v>
      </c>
      <c r="E350" s="1" t="s">
        <v>1312</v>
      </c>
      <c r="F350" s="13" t="str">
        <f t="shared" si="38"/>
        <v>FTG4O-07005 | truza alta niñas organica ; talla-16 color: celeste</v>
      </c>
      <c r="G350" s="13" t="str">
        <f t="shared" si="39"/>
        <v>{"estampado_1":"celeste","estampado_2":"na"}</v>
      </c>
      <c r="H350" s="13" t="s">
        <v>1</v>
      </c>
      <c r="I350" s="13" t="s">
        <v>74</v>
      </c>
      <c r="J350" s="1">
        <v>16</v>
      </c>
      <c r="K350" s="13" t="s">
        <v>3</v>
      </c>
      <c r="L350" s="13" t="s">
        <v>4</v>
      </c>
      <c r="M350" s="13" t="s">
        <v>5</v>
      </c>
      <c r="N350" s="1" t="s">
        <v>6945</v>
      </c>
      <c r="O350" s="1" t="s">
        <v>1286</v>
      </c>
      <c r="P350" s="1" t="s">
        <v>2113</v>
      </c>
      <c r="Q350" s="1" t="str">
        <f t="shared" si="42"/>
        <v>FTG4O-07005</v>
      </c>
      <c r="R350" s="1" t="str">
        <f t="shared" si="43"/>
        <v>FTG4O-07005 | truza alta niñas organica ; talla-16 color: celeste</v>
      </c>
      <c r="S350" s="16" t="s">
        <v>1693</v>
      </c>
      <c r="T350" s="3" t="s">
        <v>1407</v>
      </c>
      <c r="U350" s="6" t="str">
        <f t="shared" si="40"/>
        <v>('producto_terminado','FTG4O','FTG4O-07005','truza alta niñas organica','FTG4O-07005 | truza alta niñas organica ; talla-16 color: celeste','{"estampado_1":"celeste","estampado_2":"na"}','{"spec":"na"}','{"precio_doc":74.9,"precio_unit":6.24,"precio_web":9,"precio_catalog":6.87,"precio_usd":1.92}','16','cocotfyma','unidad','activo','APT_E','celeste','ruta1','FTG4O-07005','FTG4O-07005 | truza alta niñas organica ; talla-16 color: celeste','-');</v>
      </c>
      <c r="V350" s="6">
        <v>19209</v>
      </c>
      <c r="W350" s="4" t="s">
        <v>4665</v>
      </c>
      <c r="X350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('producto_terminado','FTG4O','FTG4O-07005','truza alta niñas organica','FTG4O-07005 | truza alta niñas organica ; talla-16 color: celeste','{"estampado_1":"celeste","estampado_2":"na"}','{"spec":"na"}','{"precio_doc":74.9,"precio_unit":6.24,"precio_web":9,"precio_catalog":6.87,"precio_usd":1.92}','16','cocotfyma','unidad','activo','APT_E','celeste','ruta1','FTG4O-07005','FTG4O-07005 | truza alta niñas organica ; talla-16 color: celeste','-');</v>
      </c>
    </row>
    <row r="351" spans="1:24" x14ac:dyDescent="0.2">
      <c r="A351" s="1">
        <v>347</v>
      </c>
      <c r="B351" s="1" t="s">
        <v>0</v>
      </c>
      <c r="C351" s="1" t="str">
        <f t="shared" si="37"/>
        <v>FTG4O</v>
      </c>
      <c r="D351" s="1" t="s">
        <v>355</v>
      </c>
      <c r="E351" s="1" t="s">
        <v>1312</v>
      </c>
      <c r="F351" s="13" t="str">
        <f t="shared" si="38"/>
        <v>FTG4O-01006 | truza alta niñas organica ; talla-4 color: mariposa_01</v>
      </c>
      <c r="G351" s="13" t="str">
        <f t="shared" si="39"/>
        <v>{"estampado_1":"mariposa_01","estampado_2":"na"}</v>
      </c>
      <c r="H351" s="13" t="s">
        <v>1</v>
      </c>
      <c r="I351" s="13" t="s">
        <v>74</v>
      </c>
      <c r="J351" s="1">
        <v>4</v>
      </c>
      <c r="K351" s="13" t="s">
        <v>3</v>
      </c>
      <c r="L351" s="13" t="s">
        <v>4</v>
      </c>
      <c r="M351" s="13" t="s">
        <v>5</v>
      </c>
      <c r="N351" s="1" t="s">
        <v>6945</v>
      </c>
      <c r="O351" s="1" t="s">
        <v>1457</v>
      </c>
      <c r="P351" s="1" t="s">
        <v>2113</v>
      </c>
      <c r="Q351" s="1" t="str">
        <f t="shared" si="42"/>
        <v>FTG4O-01006</v>
      </c>
      <c r="R351" s="1" t="str">
        <f t="shared" si="43"/>
        <v>FTG4O-01006 | truza alta niñas organica ; talla-4 color: mariposa_01</v>
      </c>
      <c r="S351" s="16" t="s">
        <v>1693</v>
      </c>
      <c r="T351" s="3" t="s">
        <v>1407</v>
      </c>
      <c r="U351" s="6" t="str">
        <f t="shared" si="40"/>
        <v>('producto_terminado','FTG4O','FTG4O-01006','truza alta niñas organica','FTG4O-01006 | truza alta niñas organica ; talla-4 color: mariposa_01','{"estampado_1":"mariposa_01","estampado_2":"na"}','{"spec":"na"}','{"precio_doc":74.9,"precio_unit":6.24,"precio_web":9,"precio_catalog":6.87,"precio_usd":1.92}','4','cocotfyma','unidad','activo','APT_E','mariposa_01','ruta1','FTG4O-01006','FTG4O-01006 | truza alta niñas organica ; talla-4 color: mariposa_01','-');</v>
      </c>
      <c r="V351" s="6">
        <v>19210</v>
      </c>
      <c r="W351" s="4" t="s">
        <v>4665</v>
      </c>
      <c r="X351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('producto_terminado','FTG4O','FTG4O-01006','truza alta niñas organica','FTG4O-01006 | truza alta niñas organica ; talla-4 color: mariposa_01','{"estampado_1":"mariposa_01","estampado_2":"na"}','{"spec":"na"}','{"precio_doc":74.9,"precio_unit":6.24,"precio_web":9,"precio_catalog":6.87,"precio_usd":1.92}','4','cocotfyma','unidad','activo','APT_E','mariposa_01','ruta1','FTG4O-01006','FTG4O-01006 | truza alta niñas organica ; talla-4 color: mariposa_01','-');</v>
      </c>
    </row>
    <row r="352" spans="1:24" x14ac:dyDescent="0.2">
      <c r="A352" s="1">
        <v>348</v>
      </c>
      <c r="B352" s="1" t="s">
        <v>0</v>
      </c>
      <c r="C352" s="1" t="str">
        <f t="shared" si="37"/>
        <v>FTG4O</v>
      </c>
      <c r="D352" s="1" t="s">
        <v>356</v>
      </c>
      <c r="E352" s="1" t="s">
        <v>1312</v>
      </c>
      <c r="F352" s="13" t="str">
        <f t="shared" si="38"/>
        <v>FTG4O-02006 | truza alta niñas organica ; talla-6 color: mariposa_01</v>
      </c>
      <c r="G352" s="13" t="str">
        <f t="shared" si="39"/>
        <v>{"estampado_1":"mariposa_01","estampado_2":"na"}</v>
      </c>
      <c r="H352" s="13" t="s">
        <v>1</v>
      </c>
      <c r="I352" s="13" t="s">
        <v>74</v>
      </c>
      <c r="J352" s="1">
        <v>6</v>
      </c>
      <c r="K352" s="13" t="s">
        <v>3</v>
      </c>
      <c r="L352" s="13" t="s">
        <v>4</v>
      </c>
      <c r="M352" s="13" t="s">
        <v>5</v>
      </c>
      <c r="N352" s="1" t="s">
        <v>6945</v>
      </c>
      <c r="O352" s="1" t="s">
        <v>1457</v>
      </c>
      <c r="P352" s="1" t="s">
        <v>2113</v>
      </c>
      <c r="Q352" s="1" t="str">
        <f t="shared" si="42"/>
        <v>FTG4O-02006</v>
      </c>
      <c r="R352" s="1" t="str">
        <f t="shared" si="43"/>
        <v>FTG4O-02006 | truza alta niñas organica ; talla-6 color: mariposa_01</v>
      </c>
      <c r="S352" s="16" t="s">
        <v>1693</v>
      </c>
      <c r="T352" s="3" t="s">
        <v>1407</v>
      </c>
      <c r="U352" s="6" t="str">
        <f t="shared" si="40"/>
        <v>('producto_terminado','FTG4O','FTG4O-02006','truza alta niñas organica','FTG4O-02006 | truza alta niñas organica ; talla-6 color: mariposa_01','{"estampado_1":"mariposa_01","estampado_2":"na"}','{"spec":"na"}','{"precio_doc":74.9,"precio_unit":6.24,"precio_web":9,"precio_catalog":6.87,"precio_usd":1.92}','6','cocotfyma','unidad','activo','APT_E','mariposa_01','ruta1','FTG4O-02006','FTG4O-02006 | truza alta niñas organica ; talla-6 color: mariposa_01','-');</v>
      </c>
      <c r="V352" s="6">
        <v>19211</v>
      </c>
      <c r="W352" s="4" t="s">
        <v>4665</v>
      </c>
      <c r="X352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('producto_terminado','FTG4O','FTG4O-02006','truza alta niñas organica','FTG4O-02006 | truza alta niñas organica ; talla-6 color: mariposa_01','{"estampado_1":"mariposa_01","estampado_2":"na"}','{"spec":"na"}','{"precio_doc":74.9,"precio_unit":6.24,"precio_web":9,"precio_catalog":6.87,"precio_usd":1.92}','6','cocotfyma','unidad','activo','APT_E','mariposa_01','ruta1','FTG4O-02006','FTG4O-02006 | truza alta niñas organica ; talla-6 color: mariposa_01','-');</v>
      </c>
    </row>
    <row r="353" spans="1:24" x14ac:dyDescent="0.2">
      <c r="A353" s="1">
        <v>349</v>
      </c>
      <c r="B353" s="1" t="s">
        <v>0</v>
      </c>
      <c r="C353" s="1" t="str">
        <f t="shared" si="37"/>
        <v>FTG4O</v>
      </c>
      <c r="D353" s="1" t="s">
        <v>357</v>
      </c>
      <c r="E353" s="1" t="s">
        <v>1312</v>
      </c>
      <c r="F353" s="13" t="str">
        <f t="shared" si="38"/>
        <v>FTG4O-03006 | truza alta niñas organica ; talla-8 color: mariposa_01</v>
      </c>
      <c r="G353" s="13" t="str">
        <f t="shared" si="39"/>
        <v>{"estampado_1":"mariposa_01","estampado_2":"na"}</v>
      </c>
      <c r="H353" s="13" t="s">
        <v>1</v>
      </c>
      <c r="I353" s="13" t="s">
        <v>74</v>
      </c>
      <c r="J353" s="1">
        <v>8</v>
      </c>
      <c r="K353" s="13" t="s">
        <v>3</v>
      </c>
      <c r="L353" s="13" t="s">
        <v>4</v>
      </c>
      <c r="M353" s="13" t="s">
        <v>5</v>
      </c>
      <c r="N353" s="1" t="s">
        <v>6945</v>
      </c>
      <c r="O353" s="1" t="s">
        <v>1457</v>
      </c>
      <c r="P353" s="1" t="s">
        <v>2113</v>
      </c>
      <c r="Q353" s="1" t="str">
        <f t="shared" si="42"/>
        <v>FTG4O-03006</v>
      </c>
      <c r="R353" s="1" t="str">
        <f t="shared" si="43"/>
        <v>FTG4O-03006 | truza alta niñas organica ; talla-8 color: mariposa_01</v>
      </c>
      <c r="S353" s="16" t="s">
        <v>1693</v>
      </c>
      <c r="T353" s="3" t="s">
        <v>1407</v>
      </c>
      <c r="U353" s="6" t="str">
        <f t="shared" si="40"/>
        <v>('producto_terminado','FTG4O','FTG4O-03006','truza alta niñas organica','FTG4O-03006 | truza alta niñas organica ; talla-8 color: mariposa_01','{"estampado_1":"mariposa_01","estampado_2":"na"}','{"spec":"na"}','{"precio_doc":74.9,"precio_unit":6.24,"precio_web":9,"precio_catalog":6.87,"precio_usd":1.92}','8','cocotfyma','unidad','activo','APT_E','mariposa_01','ruta1','FTG4O-03006','FTG4O-03006 | truza alta niñas organica ; talla-8 color: mariposa_01','-');</v>
      </c>
      <c r="V353" s="6">
        <v>19212</v>
      </c>
      <c r="W353" s="4" t="s">
        <v>4665</v>
      </c>
      <c r="X353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('producto_terminado','FTG4O','FTG4O-03006','truza alta niñas organica','FTG4O-03006 | truza alta niñas organica ; talla-8 color: mariposa_01','{"estampado_1":"mariposa_01","estampado_2":"na"}','{"spec":"na"}','{"precio_doc":74.9,"precio_unit":6.24,"precio_web":9,"precio_catalog":6.87,"precio_usd":1.92}','8','cocotfyma','unidad','activo','APT_E','mariposa_01','ruta1','FTG4O-03006','FTG4O-03006 | truza alta niñas organica ; talla-8 color: mariposa_01','-');</v>
      </c>
    </row>
    <row r="354" spans="1:24" x14ac:dyDescent="0.2">
      <c r="A354" s="1">
        <v>350</v>
      </c>
      <c r="B354" s="1" t="s">
        <v>0</v>
      </c>
      <c r="C354" s="1" t="str">
        <f t="shared" si="37"/>
        <v>FTG4O</v>
      </c>
      <c r="D354" s="1" t="s">
        <v>358</v>
      </c>
      <c r="E354" s="1" t="s">
        <v>1312</v>
      </c>
      <c r="F354" s="13" t="str">
        <f t="shared" si="38"/>
        <v>FTG4O-04006 | truza alta niñas organica ; talla-10 color: mariposa_01</v>
      </c>
      <c r="G354" s="13" t="str">
        <f t="shared" si="39"/>
        <v>{"estampado_1":"mariposa_01","estampado_2":"na"}</v>
      </c>
      <c r="H354" s="13" t="s">
        <v>1</v>
      </c>
      <c r="I354" s="13" t="s">
        <v>74</v>
      </c>
      <c r="J354" s="1">
        <v>10</v>
      </c>
      <c r="K354" s="13" t="s">
        <v>3</v>
      </c>
      <c r="L354" s="13" t="s">
        <v>4</v>
      </c>
      <c r="M354" s="13" t="s">
        <v>5</v>
      </c>
      <c r="N354" s="1" t="s">
        <v>6945</v>
      </c>
      <c r="O354" s="1" t="s">
        <v>1457</v>
      </c>
      <c r="P354" s="1" t="s">
        <v>2113</v>
      </c>
      <c r="Q354" s="1" t="str">
        <f t="shared" si="42"/>
        <v>FTG4O-04006</v>
      </c>
      <c r="R354" s="1" t="str">
        <f t="shared" si="43"/>
        <v>FTG4O-04006 | truza alta niñas organica ; talla-10 color: mariposa_01</v>
      </c>
      <c r="S354" s="16" t="s">
        <v>1693</v>
      </c>
      <c r="T354" s="3" t="s">
        <v>1407</v>
      </c>
      <c r="U354" s="6" t="str">
        <f t="shared" si="40"/>
        <v>('producto_terminado','FTG4O','FTG4O-04006','truza alta niñas organica','FTG4O-04006 | truza alta niñas organica ; talla-10 color: mariposa_01','{"estampado_1":"mariposa_01","estampado_2":"na"}','{"spec":"na"}','{"precio_doc":74.9,"precio_unit":6.24,"precio_web":9,"precio_catalog":6.87,"precio_usd":1.92}','10','cocotfyma','unidad','activo','APT_E','mariposa_01','ruta1','FTG4O-04006','FTG4O-04006 | truza alta niñas organica ; talla-10 color: mariposa_01','-');</v>
      </c>
      <c r="V354" s="6">
        <v>19213</v>
      </c>
      <c r="W354" s="4" t="s">
        <v>4665</v>
      </c>
      <c r="X354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('producto_terminado','FTG4O','FTG4O-04006','truza alta niñas organica','FTG4O-04006 | truza alta niñas organica ; talla-10 color: mariposa_01','{"estampado_1":"mariposa_01","estampado_2":"na"}','{"spec":"na"}','{"precio_doc":74.9,"precio_unit":6.24,"precio_web":9,"precio_catalog":6.87,"precio_usd":1.92}','10','cocotfyma','unidad','activo','APT_E','mariposa_01','ruta1','FTG4O-04006','FTG4O-04006 | truza alta niñas organica ; talla-10 color: mariposa_01','-');</v>
      </c>
    </row>
    <row r="355" spans="1:24" x14ac:dyDescent="0.2">
      <c r="A355" s="1">
        <v>351</v>
      </c>
      <c r="B355" s="1" t="s">
        <v>0</v>
      </c>
      <c r="C355" s="1" t="str">
        <f t="shared" si="37"/>
        <v>FTG4O</v>
      </c>
      <c r="D355" s="1" t="s">
        <v>359</v>
      </c>
      <c r="E355" s="1" t="s">
        <v>1312</v>
      </c>
      <c r="F355" s="13" t="str">
        <f t="shared" si="38"/>
        <v>FTG4O-05006 | truza alta niñas organica ; talla-12 color: mariposa_01</v>
      </c>
      <c r="G355" s="13" t="str">
        <f t="shared" si="39"/>
        <v>{"estampado_1":"mariposa_01","estampado_2":"na"}</v>
      </c>
      <c r="H355" s="13" t="s">
        <v>1</v>
      </c>
      <c r="I355" s="13" t="s">
        <v>74</v>
      </c>
      <c r="J355" s="1">
        <v>12</v>
      </c>
      <c r="K355" s="13" t="s">
        <v>3</v>
      </c>
      <c r="L355" s="13" t="s">
        <v>4</v>
      </c>
      <c r="M355" s="13" t="s">
        <v>5</v>
      </c>
      <c r="N355" s="1" t="s">
        <v>6945</v>
      </c>
      <c r="O355" s="1" t="s">
        <v>1457</v>
      </c>
      <c r="P355" s="1" t="s">
        <v>2113</v>
      </c>
      <c r="Q355" s="1" t="str">
        <f t="shared" si="42"/>
        <v>FTG4O-05006</v>
      </c>
      <c r="R355" s="1" t="str">
        <f t="shared" si="43"/>
        <v>FTG4O-05006 | truza alta niñas organica ; talla-12 color: mariposa_01</v>
      </c>
      <c r="S355" s="16" t="s">
        <v>1693</v>
      </c>
      <c r="T355" s="3" t="s">
        <v>1407</v>
      </c>
      <c r="U355" s="6" t="str">
        <f t="shared" si="40"/>
        <v>('producto_terminado','FTG4O','FTG4O-05006','truza alta niñas organica','FTG4O-05006 | truza alta niñas organica ; talla-12 color: mariposa_01','{"estampado_1":"mariposa_01","estampado_2":"na"}','{"spec":"na"}','{"precio_doc":74.9,"precio_unit":6.24,"precio_web":9,"precio_catalog":6.87,"precio_usd":1.92}','12','cocotfyma','unidad','activo','APT_E','mariposa_01','ruta1','FTG4O-05006','FTG4O-05006 | truza alta niñas organica ; talla-12 color: mariposa_01','-');</v>
      </c>
      <c r="V355" s="6">
        <v>19214</v>
      </c>
      <c r="W355" s="4" t="s">
        <v>4665</v>
      </c>
      <c r="X355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('producto_terminado','FTG4O','FTG4O-05006','truza alta niñas organica','FTG4O-05006 | truza alta niñas organica ; talla-12 color: mariposa_01','{"estampado_1":"mariposa_01","estampado_2":"na"}','{"spec":"na"}','{"precio_doc":74.9,"precio_unit":6.24,"precio_web":9,"precio_catalog":6.87,"precio_usd":1.92}','12','cocotfyma','unidad','activo','APT_E','mariposa_01','ruta1','FTG4O-05006','FTG4O-05006 | truza alta niñas organica ; talla-12 color: mariposa_01','-');</v>
      </c>
    </row>
    <row r="356" spans="1:24" x14ac:dyDescent="0.2">
      <c r="A356" s="1">
        <v>352</v>
      </c>
      <c r="B356" s="1" t="s">
        <v>0</v>
      </c>
      <c r="C356" s="1" t="str">
        <f t="shared" si="37"/>
        <v>FTG4O</v>
      </c>
      <c r="D356" s="1" t="s">
        <v>360</v>
      </c>
      <c r="E356" s="1" t="s">
        <v>1312</v>
      </c>
      <c r="F356" s="13" t="str">
        <f t="shared" si="38"/>
        <v>FTG4O-06006 | truza alta niñas organica ; talla-14 color: mariposa_01</v>
      </c>
      <c r="G356" s="13" t="str">
        <f t="shared" si="39"/>
        <v>{"estampado_1":"mariposa_01","estampado_2":"na"}</v>
      </c>
      <c r="H356" s="13" t="s">
        <v>1</v>
      </c>
      <c r="I356" s="13" t="s">
        <v>74</v>
      </c>
      <c r="J356" s="1">
        <v>14</v>
      </c>
      <c r="K356" s="13" t="s">
        <v>3</v>
      </c>
      <c r="L356" s="13" t="s">
        <v>4</v>
      </c>
      <c r="M356" s="13" t="s">
        <v>5</v>
      </c>
      <c r="N356" s="1" t="s">
        <v>6945</v>
      </c>
      <c r="O356" s="1" t="s">
        <v>1457</v>
      </c>
      <c r="P356" s="1" t="s">
        <v>2113</v>
      </c>
      <c r="Q356" s="1" t="str">
        <f t="shared" si="42"/>
        <v>FTG4O-06006</v>
      </c>
      <c r="R356" s="1" t="str">
        <f t="shared" si="43"/>
        <v>FTG4O-06006 | truza alta niñas organica ; talla-14 color: mariposa_01</v>
      </c>
      <c r="S356" s="16" t="s">
        <v>1693</v>
      </c>
      <c r="T356" s="3" t="s">
        <v>1407</v>
      </c>
      <c r="U356" s="6" t="str">
        <f t="shared" si="40"/>
        <v>('producto_terminado','FTG4O','FTG4O-06006','truza alta niñas organica','FTG4O-06006 | truza alta niñas organica ; talla-14 color: mariposa_01','{"estampado_1":"mariposa_01","estampado_2":"na"}','{"spec":"na"}','{"precio_doc":74.9,"precio_unit":6.24,"precio_web":9,"precio_catalog":6.87,"precio_usd":1.92}','14','cocotfyma','unidad','activo','APT_E','mariposa_01','ruta1','FTG4O-06006','FTG4O-06006 | truza alta niñas organica ; talla-14 color: mariposa_01','-');</v>
      </c>
      <c r="V356" s="6">
        <v>19215</v>
      </c>
      <c r="W356" s="4" t="s">
        <v>4665</v>
      </c>
      <c r="X356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('producto_terminado','FTG4O','FTG4O-06006','truza alta niñas organica','FTG4O-06006 | truza alta niñas organica ; talla-14 color: mariposa_01','{"estampado_1":"mariposa_01","estampado_2":"na"}','{"spec":"na"}','{"precio_doc":74.9,"precio_unit":6.24,"precio_web":9,"precio_catalog":6.87,"precio_usd":1.92}','14','cocotfyma','unidad','activo','APT_E','mariposa_01','ruta1','FTG4O-06006','FTG4O-06006 | truza alta niñas organica ; talla-14 color: mariposa_01','-');</v>
      </c>
    </row>
    <row r="357" spans="1:24" x14ac:dyDescent="0.2">
      <c r="A357" s="1">
        <v>353</v>
      </c>
      <c r="B357" s="1" t="s">
        <v>0</v>
      </c>
      <c r="C357" s="1" t="str">
        <f t="shared" si="37"/>
        <v>FTG4O</v>
      </c>
      <c r="D357" s="1" t="s">
        <v>361</v>
      </c>
      <c r="E357" s="1" t="s">
        <v>1312</v>
      </c>
      <c r="F357" s="13" t="str">
        <f t="shared" si="38"/>
        <v>FTG4O-07006 | truza alta niñas organica ; talla-16 color: mariposa_01</v>
      </c>
      <c r="G357" s="13" t="str">
        <f t="shared" si="39"/>
        <v>{"estampado_1":"mariposa_01","estampado_2":"na"}</v>
      </c>
      <c r="H357" s="13" t="s">
        <v>1</v>
      </c>
      <c r="I357" s="13" t="s">
        <v>159</v>
      </c>
      <c r="J357" s="1">
        <v>16</v>
      </c>
      <c r="K357" s="13" t="s">
        <v>3</v>
      </c>
      <c r="L357" s="13" t="s">
        <v>4</v>
      </c>
      <c r="M357" s="13" t="s">
        <v>5</v>
      </c>
      <c r="N357" s="1" t="s">
        <v>6945</v>
      </c>
      <c r="O357" s="1" t="s">
        <v>1457</v>
      </c>
      <c r="P357" s="1" t="s">
        <v>2113</v>
      </c>
      <c r="Q357" s="1" t="str">
        <f t="shared" si="42"/>
        <v>FTG4O-07006</v>
      </c>
      <c r="R357" s="1" t="str">
        <f t="shared" si="43"/>
        <v>FTG4O-07006 | truza alta niñas organica ; talla-16 color: mariposa_01</v>
      </c>
      <c r="S357" s="16" t="s">
        <v>1693</v>
      </c>
      <c r="T357" s="3" t="s">
        <v>1407</v>
      </c>
      <c r="U357" s="6" t="str">
        <f t="shared" si="40"/>
        <v>('producto_terminado','FTG4O','FTG4O-07006','truza alta niñas organica','FTG4O-07006 | truza alta niñas organica ; talla-16 color: mariposa_01','{"estampado_1":"mariposa_01","estampado_2":"na"}','{"spec":"na"}','{"precio_doc":89,"precio_unit":7.42,"precio_web":11,"precio_catalog":8.16,"precio_usd":2.28}','16','cocotfyma','unidad','activo','APT_E','mariposa_01','ruta1','FTG4O-07006','FTG4O-07006 | truza alta niñas organica ; talla-16 color: mariposa_01','-');</v>
      </c>
      <c r="V357" s="6">
        <v>19216</v>
      </c>
      <c r="W357" s="4" t="s">
        <v>4665</v>
      </c>
      <c r="X357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('producto_terminado','FTG4O','FTG4O-07006','truza alta niñas organica','FTG4O-07006 | truza alta niñas organica ; talla-16 color: mariposa_01','{"estampado_1":"mariposa_01","estampado_2":"na"}','{"spec":"na"}','{"precio_doc":89,"precio_unit":7.42,"precio_web":11,"precio_catalog":8.16,"precio_usd":2.28}','16','cocotfyma','unidad','activo','APT_E','mariposa_01','ruta1','FTG4O-07006','FTG4O-07006 | truza alta niñas organica ; talla-16 color: mariposa_01','-');</v>
      </c>
    </row>
    <row r="358" spans="1:24" x14ac:dyDescent="0.2">
      <c r="A358" s="1">
        <v>354</v>
      </c>
      <c r="B358" s="1" t="s">
        <v>0</v>
      </c>
      <c r="C358" s="1" t="str">
        <f t="shared" si="37"/>
        <v>FTG4O</v>
      </c>
      <c r="D358" s="1" t="s">
        <v>362</v>
      </c>
      <c r="E358" s="1" t="s">
        <v>1312</v>
      </c>
      <c r="F358" s="13" t="str">
        <f t="shared" si="38"/>
        <v>FTG4O-01007 | truza alta niñas organica ; talla-4 color: tulipan_01</v>
      </c>
      <c r="G358" s="13" t="str">
        <f t="shared" si="39"/>
        <v>{"estampado_1":"tulipan_01","estampado_2":"na"}</v>
      </c>
      <c r="H358" s="13" t="s">
        <v>1</v>
      </c>
      <c r="I358" s="13" t="s">
        <v>159</v>
      </c>
      <c r="J358" s="1">
        <v>4</v>
      </c>
      <c r="K358" s="13" t="s">
        <v>3</v>
      </c>
      <c r="L358" s="13" t="s">
        <v>4</v>
      </c>
      <c r="M358" s="13" t="s">
        <v>5</v>
      </c>
      <c r="N358" s="1" t="s">
        <v>6945</v>
      </c>
      <c r="O358" s="1" t="s">
        <v>1463</v>
      </c>
      <c r="P358" s="1" t="s">
        <v>2113</v>
      </c>
      <c r="Q358" s="1" t="str">
        <f t="shared" si="42"/>
        <v>FTG4O-01007</v>
      </c>
      <c r="R358" s="1" t="str">
        <f t="shared" si="43"/>
        <v>FTG4O-01007 | truza alta niñas organica ; talla-4 color: tulipan_01</v>
      </c>
      <c r="S358" s="16" t="s">
        <v>1693</v>
      </c>
      <c r="T358" s="3" t="s">
        <v>1407</v>
      </c>
      <c r="U358" s="6" t="str">
        <f t="shared" si="40"/>
        <v>('producto_terminado','FTG4O','FTG4O-01007','truza alta niñas organica','FTG4O-01007 | truza alta niñas organica ; talla-4 color: tulipan_01','{"estampado_1":"tulipan_01","estampado_2":"na"}','{"spec":"na"}','{"precio_doc":89,"precio_unit":7.42,"precio_web":11,"precio_catalog":8.16,"precio_usd":2.28}','4','cocotfyma','unidad','activo','APT_E','tulipan_01','ruta1','FTG4O-01007','FTG4O-01007 | truza alta niñas organica ; talla-4 color: tulipan_01','-');</v>
      </c>
      <c r="V358" s="6">
        <v>19217</v>
      </c>
      <c r="W358" s="4" t="s">
        <v>4665</v>
      </c>
      <c r="X358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('producto_terminado','FTG4O','FTG4O-01007','truza alta niñas organica','FTG4O-01007 | truza alta niñas organica ; talla-4 color: tulipan_01','{"estampado_1":"tulipan_01","estampado_2":"na"}','{"spec":"na"}','{"precio_doc":89,"precio_unit":7.42,"precio_web":11,"precio_catalog":8.16,"precio_usd":2.28}','4','cocotfyma','unidad','activo','APT_E','tulipan_01','ruta1','FTG4O-01007','FTG4O-01007 | truza alta niñas organica ; talla-4 color: tulipan_01','-');</v>
      </c>
    </row>
    <row r="359" spans="1:24" x14ac:dyDescent="0.2">
      <c r="A359" s="1">
        <v>355</v>
      </c>
      <c r="B359" s="1" t="s">
        <v>0</v>
      </c>
      <c r="C359" s="1" t="str">
        <f t="shared" si="37"/>
        <v>FTG4O</v>
      </c>
      <c r="D359" s="1" t="s">
        <v>363</v>
      </c>
      <c r="E359" s="1" t="s">
        <v>1312</v>
      </c>
      <c r="F359" s="13" t="str">
        <f t="shared" si="38"/>
        <v>FTG4O-02007 | truza alta niñas organica ; talla-6 color: tulipan_01</v>
      </c>
      <c r="G359" s="13" t="str">
        <f t="shared" si="39"/>
        <v>{"estampado_1":"tulipan_01","estampado_2":"na"}</v>
      </c>
      <c r="H359" s="13" t="s">
        <v>1</v>
      </c>
      <c r="I359" s="13" t="s">
        <v>159</v>
      </c>
      <c r="J359" s="1">
        <v>6</v>
      </c>
      <c r="K359" s="13" t="s">
        <v>3</v>
      </c>
      <c r="L359" s="13" t="s">
        <v>4</v>
      </c>
      <c r="M359" s="13" t="s">
        <v>5</v>
      </c>
      <c r="N359" s="1" t="s">
        <v>6945</v>
      </c>
      <c r="O359" s="1" t="s">
        <v>1463</v>
      </c>
      <c r="P359" s="1" t="s">
        <v>2113</v>
      </c>
      <c r="Q359" s="1" t="str">
        <f t="shared" si="42"/>
        <v>FTG4O-02007</v>
      </c>
      <c r="R359" s="1" t="str">
        <f t="shared" si="43"/>
        <v>FTG4O-02007 | truza alta niñas organica ; talla-6 color: tulipan_01</v>
      </c>
      <c r="S359" s="16" t="s">
        <v>1693</v>
      </c>
      <c r="T359" s="3" t="s">
        <v>1407</v>
      </c>
      <c r="U359" s="6" t="str">
        <f t="shared" si="40"/>
        <v>('producto_terminado','FTG4O','FTG4O-02007','truza alta niñas organica','FTG4O-02007 | truza alta niñas organica ; talla-6 color: tulipan_01','{"estampado_1":"tulipan_01","estampado_2":"na"}','{"spec":"na"}','{"precio_doc":89,"precio_unit":7.42,"precio_web":11,"precio_catalog":8.16,"precio_usd":2.28}','6','cocotfyma','unidad','activo','APT_E','tulipan_01','ruta1','FTG4O-02007','FTG4O-02007 | truza alta niñas organica ; talla-6 color: tulipan_01','-');</v>
      </c>
      <c r="V359" s="6">
        <v>19218</v>
      </c>
      <c r="W359" s="4" t="s">
        <v>4665</v>
      </c>
      <c r="X359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('producto_terminado','FTG4O','FTG4O-02007','truza alta niñas organica','FTG4O-02007 | truza alta niñas organica ; talla-6 color: tulipan_01','{"estampado_1":"tulipan_01","estampado_2":"na"}','{"spec":"na"}','{"precio_doc":89,"precio_unit":7.42,"precio_web":11,"precio_catalog":8.16,"precio_usd":2.28}','6','cocotfyma','unidad','activo','APT_E','tulipan_01','ruta1','FTG4O-02007','FTG4O-02007 | truza alta niñas organica ; talla-6 color: tulipan_01','-');</v>
      </c>
    </row>
    <row r="360" spans="1:24" x14ac:dyDescent="0.2">
      <c r="A360" s="1">
        <v>356</v>
      </c>
      <c r="B360" s="1" t="s">
        <v>0</v>
      </c>
      <c r="C360" s="1" t="str">
        <f t="shared" si="37"/>
        <v>FTG4O</v>
      </c>
      <c r="D360" s="1" t="s">
        <v>364</v>
      </c>
      <c r="E360" s="1" t="s">
        <v>1312</v>
      </c>
      <c r="F360" s="13" t="str">
        <f t="shared" si="38"/>
        <v>FTG4O-03007 | truza alta niñas organica ; talla-8 color: tulipan_01</v>
      </c>
      <c r="G360" s="13" t="str">
        <f t="shared" si="39"/>
        <v>{"estampado_1":"tulipan_01","estampado_2":"na"}</v>
      </c>
      <c r="H360" s="13" t="s">
        <v>1</v>
      </c>
      <c r="I360" s="13" t="s">
        <v>159</v>
      </c>
      <c r="J360" s="1">
        <v>8</v>
      </c>
      <c r="K360" s="13" t="s">
        <v>3</v>
      </c>
      <c r="L360" s="13" t="s">
        <v>4</v>
      </c>
      <c r="M360" s="13" t="s">
        <v>5</v>
      </c>
      <c r="N360" s="1" t="s">
        <v>6945</v>
      </c>
      <c r="O360" s="1" t="s">
        <v>1463</v>
      </c>
      <c r="P360" s="1" t="s">
        <v>2113</v>
      </c>
      <c r="Q360" s="1" t="str">
        <f t="shared" si="42"/>
        <v>FTG4O-03007</v>
      </c>
      <c r="R360" s="1" t="str">
        <f t="shared" si="43"/>
        <v>FTG4O-03007 | truza alta niñas organica ; talla-8 color: tulipan_01</v>
      </c>
      <c r="S360" s="16" t="s">
        <v>1693</v>
      </c>
      <c r="T360" s="3" t="s">
        <v>1407</v>
      </c>
      <c r="U360" s="6" t="str">
        <f t="shared" si="40"/>
        <v>('producto_terminado','FTG4O','FTG4O-03007','truza alta niñas organica','FTG4O-03007 | truza alta niñas organica ; talla-8 color: tulipan_01','{"estampado_1":"tulipan_01","estampado_2":"na"}','{"spec":"na"}','{"precio_doc":89,"precio_unit":7.42,"precio_web":11,"precio_catalog":8.16,"precio_usd":2.28}','8','cocotfyma','unidad','activo','APT_E','tulipan_01','ruta1','FTG4O-03007','FTG4O-03007 | truza alta niñas organica ; talla-8 color: tulipan_01','-');</v>
      </c>
      <c r="V360" s="6">
        <v>19219</v>
      </c>
      <c r="W360" s="4" t="s">
        <v>4665</v>
      </c>
      <c r="X360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('producto_terminado','FTG4O','FTG4O-03007','truza alta niñas organica','FTG4O-03007 | truza alta niñas organica ; talla-8 color: tulipan_01','{"estampado_1":"tulipan_01","estampado_2":"na"}','{"spec":"na"}','{"precio_doc":89,"precio_unit":7.42,"precio_web":11,"precio_catalog":8.16,"precio_usd":2.28}','8','cocotfyma','unidad','activo','APT_E','tulipan_01','ruta1','FTG4O-03007','FTG4O-03007 | truza alta niñas organica ; talla-8 color: tulipan_01','-');</v>
      </c>
    </row>
    <row r="361" spans="1:24" x14ac:dyDescent="0.2">
      <c r="A361" s="1">
        <v>357</v>
      </c>
      <c r="B361" s="1" t="s">
        <v>0</v>
      </c>
      <c r="C361" s="1" t="str">
        <f t="shared" si="37"/>
        <v>FTG4O</v>
      </c>
      <c r="D361" s="1" t="s">
        <v>365</v>
      </c>
      <c r="E361" s="1" t="s">
        <v>1312</v>
      </c>
      <c r="F361" s="13" t="str">
        <f t="shared" si="38"/>
        <v>FTG4O-04007 | truza alta niñas organica ; talla-10 color: tulipan_01</v>
      </c>
      <c r="G361" s="13" t="str">
        <f t="shared" si="39"/>
        <v>{"estampado_1":"tulipan_01","estampado_2":"na"}</v>
      </c>
      <c r="H361" s="13" t="s">
        <v>1</v>
      </c>
      <c r="I361" s="13" t="s">
        <v>159</v>
      </c>
      <c r="J361" s="1">
        <v>10</v>
      </c>
      <c r="K361" s="13" t="s">
        <v>3</v>
      </c>
      <c r="L361" s="13" t="s">
        <v>4</v>
      </c>
      <c r="M361" s="13" t="s">
        <v>5</v>
      </c>
      <c r="N361" s="1" t="s">
        <v>6945</v>
      </c>
      <c r="O361" s="1" t="s">
        <v>1463</v>
      </c>
      <c r="P361" s="1" t="s">
        <v>2113</v>
      </c>
      <c r="Q361" s="1" t="str">
        <f t="shared" si="42"/>
        <v>FTG4O-04007</v>
      </c>
      <c r="R361" s="1" t="str">
        <f t="shared" si="43"/>
        <v>FTG4O-04007 | truza alta niñas organica ; talla-10 color: tulipan_01</v>
      </c>
      <c r="S361" s="16" t="s">
        <v>1693</v>
      </c>
      <c r="T361" s="3" t="s">
        <v>1407</v>
      </c>
      <c r="U361" s="6" t="str">
        <f t="shared" si="40"/>
        <v>('producto_terminado','FTG4O','FTG4O-04007','truza alta niñas organica','FTG4O-04007 | truza alta niñas organica ; talla-10 color: tulipan_01','{"estampado_1":"tulipan_01","estampado_2":"na"}','{"spec":"na"}','{"precio_doc":89,"precio_unit":7.42,"precio_web":11,"precio_catalog":8.16,"precio_usd":2.28}','10','cocotfyma','unidad','activo','APT_E','tulipan_01','ruta1','FTG4O-04007','FTG4O-04007 | truza alta niñas organica ; talla-10 color: tulipan_01','-');</v>
      </c>
      <c r="V361" s="6">
        <v>19220</v>
      </c>
      <c r="W361" s="4" t="s">
        <v>4665</v>
      </c>
      <c r="X361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('producto_terminado','FTG4O','FTG4O-04007','truza alta niñas organica','FTG4O-04007 | truza alta niñas organica ; talla-10 color: tulipan_01','{"estampado_1":"tulipan_01","estampado_2":"na"}','{"spec":"na"}','{"precio_doc":89,"precio_unit":7.42,"precio_web":11,"precio_catalog":8.16,"precio_usd":2.28}','10','cocotfyma','unidad','activo','APT_E','tulipan_01','ruta1','FTG4O-04007','FTG4O-04007 | truza alta niñas organica ; talla-10 color: tulipan_01','-');</v>
      </c>
    </row>
    <row r="362" spans="1:24" x14ac:dyDescent="0.2">
      <c r="A362" s="1">
        <v>358</v>
      </c>
      <c r="B362" s="1" t="s">
        <v>0</v>
      </c>
      <c r="C362" s="1" t="str">
        <f t="shared" si="37"/>
        <v>FTG4O</v>
      </c>
      <c r="D362" s="1" t="s">
        <v>366</v>
      </c>
      <c r="E362" s="1" t="s">
        <v>1312</v>
      </c>
      <c r="F362" s="13" t="str">
        <f t="shared" si="38"/>
        <v>FTG4O-05007 | truza alta niñas organica ; talla-12 color: tulipan_01</v>
      </c>
      <c r="G362" s="13" t="str">
        <f t="shared" si="39"/>
        <v>{"estampado_1":"tulipan_01","estampado_2":"na"}</v>
      </c>
      <c r="H362" s="13" t="s">
        <v>1</v>
      </c>
      <c r="I362" s="13" t="s">
        <v>159</v>
      </c>
      <c r="J362" s="1">
        <v>12</v>
      </c>
      <c r="K362" s="13" t="s">
        <v>3</v>
      </c>
      <c r="L362" s="13" t="s">
        <v>4</v>
      </c>
      <c r="M362" s="13" t="s">
        <v>5</v>
      </c>
      <c r="N362" s="1" t="s">
        <v>6945</v>
      </c>
      <c r="O362" s="1" t="s">
        <v>1463</v>
      </c>
      <c r="P362" s="1" t="s">
        <v>2113</v>
      </c>
      <c r="Q362" s="1" t="str">
        <f t="shared" si="42"/>
        <v>FTG4O-05007</v>
      </c>
      <c r="R362" s="1" t="str">
        <f t="shared" si="43"/>
        <v>FTG4O-05007 | truza alta niñas organica ; talla-12 color: tulipan_01</v>
      </c>
      <c r="S362" s="16" t="s">
        <v>1693</v>
      </c>
      <c r="T362" s="3" t="s">
        <v>1407</v>
      </c>
      <c r="U362" s="6" t="str">
        <f t="shared" si="40"/>
        <v>('producto_terminado','FTG4O','FTG4O-05007','truza alta niñas organica','FTG4O-05007 | truza alta niñas organica ; talla-12 color: tulipan_01','{"estampado_1":"tulipan_01","estampado_2":"na"}','{"spec":"na"}','{"precio_doc":89,"precio_unit":7.42,"precio_web":11,"precio_catalog":8.16,"precio_usd":2.28}','12','cocotfyma','unidad','activo','APT_E','tulipan_01','ruta1','FTG4O-05007','FTG4O-05007 | truza alta niñas organica ; talla-12 color: tulipan_01','-');</v>
      </c>
      <c r="V362" s="6">
        <v>19221</v>
      </c>
      <c r="W362" s="4" t="s">
        <v>4665</v>
      </c>
      <c r="X362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('producto_terminado','FTG4O','FTG4O-05007','truza alta niñas organica','FTG4O-05007 | truza alta niñas organica ; talla-12 color: tulipan_01','{"estampado_1":"tulipan_01","estampado_2":"na"}','{"spec":"na"}','{"precio_doc":89,"precio_unit":7.42,"precio_web":11,"precio_catalog":8.16,"precio_usd":2.28}','12','cocotfyma','unidad','activo','APT_E','tulipan_01','ruta1','FTG4O-05007','FTG4O-05007 | truza alta niñas organica ; talla-12 color: tulipan_01','-');</v>
      </c>
    </row>
    <row r="363" spans="1:24" x14ac:dyDescent="0.2">
      <c r="A363" s="1">
        <v>359</v>
      </c>
      <c r="B363" s="1" t="s">
        <v>0</v>
      </c>
      <c r="C363" s="1" t="str">
        <f t="shared" si="37"/>
        <v>FTG4O</v>
      </c>
      <c r="D363" s="1" t="s">
        <v>367</v>
      </c>
      <c r="E363" s="1" t="s">
        <v>1312</v>
      </c>
      <c r="F363" s="13" t="str">
        <f t="shared" si="38"/>
        <v>FTG4O-06007 | truza alta niñas organica ; talla-14 color: tulipan_01</v>
      </c>
      <c r="G363" s="13" t="str">
        <f t="shared" si="39"/>
        <v>{"estampado_1":"tulipan_01","estampado_2":"na"}</v>
      </c>
      <c r="H363" s="13" t="s">
        <v>1</v>
      </c>
      <c r="I363" s="13" t="s">
        <v>159</v>
      </c>
      <c r="J363" s="1">
        <v>14</v>
      </c>
      <c r="K363" s="13" t="s">
        <v>3</v>
      </c>
      <c r="L363" s="13" t="s">
        <v>4</v>
      </c>
      <c r="M363" s="13" t="s">
        <v>5</v>
      </c>
      <c r="N363" s="1" t="s">
        <v>6945</v>
      </c>
      <c r="O363" s="1" t="s">
        <v>1463</v>
      </c>
      <c r="P363" s="1" t="s">
        <v>2113</v>
      </c>
      <c r="Q363" s="1" t="str">
        <f t="shared" si="42"/>
        <v>FTG4O-06007</v>
      </c>
      <c r="R363" s="1" t="str">
        <f t="shared" si="43"/>
        <v>FTG4O-06007 | truza alta niñas organica ; talla-14 color: tulipan_01</v>
      </c>
      <c r="S363" s="16" t="s">
        <v>1693</v>
      </c>
      <c r="T363" s="3" t="s">
        <v>1407</v>
      </c>
      <c r="U363" s="6" t="str">
        <f t="shared" si="40"/>
        <v>('producto_terminado','FTG4O','FTG4O-06007','truza alta niñas organica','FTG4O-06007 | truza alta niñas organica ; talla-14 color: tulipan_01','{"estampado_1":"tulipan_01","estampado_2":"na"}','{"spec":"na"}','{"precio_doc":89,"precio_unit":7.42,"precio_web":11,"precio_catalog":8.16,"precio_usd":2.28}','14','cocotfyma','unidad','activo','APT_E','tulipan_01','ruta1','FTG4O-06007','FTG4O-06007 | truza alta niñas organica ; talla-14 color: tulipan_01','-');</v>
      </c>
      <c r="V363" s="6">
        <v>19222</v>
      </c>
      <c r="W363" s="4" t="s">
        <v>4665</v>
      </c>
      <c r="X363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('producto_terminado','FTG4O','FTG4O-06007','truza alta niñas organica','FTG4O-06007 | truza alta niñas organica ; talla-14 color: tulipan_01','{"estampado_1":"tulipan_01","estampado_2":"na"}','{"spec":"na"}','{"precio_doc":89,"precio_unit":7.42,"precio_web":11,"precio_catalog":8.16,"precio_usd":2.28}','14','cocotfyma','unidad','activo','APT_E','tulipan_01','ruta1','FTG4O-06007','FTG4O-06007 | truza alta niñas organica ; talla-14 color: tulipan_01','-');</v>
      </c>
    </row>
    <row r="364" spans="1:24" x14ac:dyDescent="0.2">
      <c r="A364" s="1">
        <v>360</v>
      </c>
      <c r="B364" s="1" t="s">
        <v>0</v>
      </c>
      <c r="C364" s="1" t="str">
        <f t="shared" si="37"/>
        <v>FTG4O</v>
      </c>
      <c r="D364" s="1" t="s">
        <v>368</v>
      </c>
      <c r="E364" s="1" t="s">
        <v>1312</v>
      </c>
      <c r="F364" s="13" t="str">
        <f t="shared" si="38"/>
        <v>FTG4O-07007 | truza alta niñas organica ; talla-16 color: tulipan_01</v>
      </c>
      <c r="G364" s="13" t="str">
        <f t="shared" si="39"/>
        <v>{"estampado_1":"tulipan_01","estampado_2":"na"}</v>
      </c>
      <c r="H364" s="13" t="s">
        <v>1</v>
      </c>
      <c r="I364" s="13" t="s">
        <v>159</v>
      </c>
      <c r="J364" s="1">
        <v>16</v>
      </c>
      <c r="K364" s="13" t="s">
        <v>3</v>
      </c>
      <c r="L364" s="13" t="s">
        <v>4</v>
      </c>
      <c r="M364" s="13" t="s">
        <v>5</v>
      </c>
      <c r="N364" s="1" t="s">
        <v>6945</v>
      </c>
      <c r="O364" s="1" t="s">
        <v>1463</v>
      </c>
      <c r="P364" s="1" t="s">
        <v>2113</v>
      </c>
      <c r="Q364" s="1" t="str">
        <f t="shared" si="42"/>
        <v>FTG4O-07007</v>
      </c>
      <c r="R364" s="1" t="str">
        <f t="shared" si="43"/>
        <v>FTG4O-07007 | truza alta niñas organica ; talla-16 color: tulipan_01</v>
      </c>
      <c r="S364" s="16" t="s">
        <v>1693</v>
      </c>
      <c r="T364" s="3" t="s">
        <v>1407</v>
      </c>
      <c r="U364" s="6" t="str">
        <f t="shared" si="40"/>
        <v>('producto_terminado','FTG4O','FTG4O-07007','truza alta niñas organica','FTG4O-07007 | truza alta niñas organica ; talla-16 color: tulipan_01','{"estampado_1":"tulipan_01","estampado_2":"na"}','{"spec":"na"}','{"precio_doc":89,"precio_unit":7.42,"precio_web":11,"precio_catalog":8.16,"precio_usd":2.28}','16','cocotfyma','unidad','activo','APT_E','tulipan_01','ruta1','FTG4O-07007','FTG4O-07007 | truza alta niñas organica ; talla-16 color: tulipan_01','-');</v>
      </c>
      <c r="V364" s="6">
        <v>19223</v>
      </c>
      <c r="W364" s="4" t="s">
        <v>4665</v>
      </c>
      <c r="X364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('producto_terminado','FTG4O','FTG4O-07007','truza alta niñas organica','FTG4O-07007 | truza alta niñas organica ; talla-16 color: tulipan_01','{"estampado_1":"tulipan_01","estampado_2":"na"}','{"spec":"na"}','{"precio_doc":89,"precio_unit":7.42,"precio_web":11,"precio_catalog":8.16,"precio_usd":2.28}','16','cocotfyma','unidad','activo','APT_E','tulipan_01','ruta1','FTG4O-07007','FTG4O-07007 | truza alta niñas organica ; talla-16 color: tulipan_01','-');</v>
      </c>
    </row>
    <row r="365" spans="1:24" x14ac:dyDescent="0.2">
      <c r="A365" s="1">
        <v>361</v>
      </c>
      <c r="B365" s="1" t="s">
        <v>0</v>
      </c>
      <c r="C365" s="1" t="str">
        <f t="shared" si="37"/>
        <v>FTG4O</v>
      </c>
      <c r="D365" s="1" t="s">
        <v>369</v>
      </c>
      <c r="E365" s="1" t="s">
        <v>1312</v>
      </c>
      <c r="F365" s="13" t="str">
        <f t="shared" si="38"/>
        <v>FTG4O-01008 | truza alta niñas organica ; talla-4 color: flor rallas_01</v>
      </c>
      <c r="G365" s="13" t="str">
        <f t="shared" si="39"/>
        <v>{"estampado_1":"flor rallas_01","estampado_2":"na"}</v>
      </c>
      <c r="H365" s="13" t="s">
        <v>1</v>
      </c>
      <c r="I365" s="13" t="s">
        <v>159</v>
      </c>
      <c r="J365" s="1">
        <v>4</v>
      </c>
      <c r="K365" s="13" t="s">
        <v>3</v>
      </c>
      <c r="L365" s="13" t="s">
        <v>4</v>
      </c>
      <c r="M365" s="13" t="s">
        <v>5</v>
      </c>
      <c r="N365" s="1" t="s">
        <v>6945</v>
      </c>
      <c r="O365" s="1" t="s">
        <v>1464</v>
      </c>
      <c r="P365" s="1" t="s">
        <v>2113</v>
      </c>
      <c r="Q365" s="1" t="str">
        <f t="shared" si="42"/>
        <v>FTG4O-01008</v>
      </c>
      <c r="R365" s="1" t="str">
        <f t="shared" si="43"/>
        <v>FTG4O-01008 | truza alta niñas organica ; talla-4 color: flor rallas_01</v>
      </c>
      <c r="S365" s="16" t="s">
        <v>1693</v>
      </c>
      <c r="T365" s="3" t="s">
        <v>1407</v>
      </c>
      <c r="U365" s="6" t="str">
        <f t="shared" si="40"/>
        <v>('producto_terminado','FTG4O','FTG4O-01008','truza alta niñas organica','FTG4O-01008 | truza alta niñas organica ; talla-4 color: flor rallas_01','{"estampado_1":"flor rallas_01","estampado_2":"na"}','{"spec":"na"}','{"precio_doc":89,"precio_unit":7.42,"precio_web":11,"precio_catalog":8.16,"precio_usd":2.28}','4','cocotfyma','unidad','activo','APT_E','flor rallas_01','ruta1','FTG4O-01008','FTG4O-01008 | truza alta niñas organica ; talla-4 color: flor rallas_01','-');</v>
      </c>
      <c r="V365" s="6">
        <v>19224</v>
      </c>
      <c r="W365" s="4" t="s">
        <v>4665</v>
      </c>
      <c r="X365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('producto_terminado','FTG4O','FTG4O-01008','truza alta niñas organica','FTG4O-01008 | truza alta niñas organica ; talla-4 color: flor rallas_01','{"estampado_1":"flor rallas_01","estampado_2":"na"}','{"spec":"na"}','{"precio_doc":89,"precio_unit":7.42,"precio_web":11,"precio_catalog":8.16,"precio_usd":2.28}','4','cocotfyma','unidad','activo','APT_E','flor rallas_01','ruta1','FTG4O-01008','FTG4O-01008 | truza alta niñas organica ; talla-4 color: flor rallas_01','-');</v>
      </c>
    </row>
    <row r="366" spans="1:24" x14ac:dyDescent="0.2">
      <c r="A366" s="1">
        <v>362</v>
      </c>
      <c r="B366" s="1" t="s">
        <v>0</v>
      </c>
      <c r="C366" s="1" t="str">
        <f t="shared" si="37"/>
        <v>FTG4O</v>
      </c>
      <c r="D366" s="1" t="s">
        <v>370</v>
      </c>
      <c r="E366" s="1" t="s">
        <v>1312</v>
      </c>
      <c r="F366" s="13" t="str">
        <f t="shared" si="38"/>
        <v>FTG4O-02008 | truza alta niñas organica ; talla-6 color: flor rallas_01</v>
      </c>
      <c r="G366" s="13" t="str">
        <f t="shared" si="39"/>
        <v>{"estampado_1":"flor rallas_01","estampado_2":"na"}</v>
      </c>
      <c r="H366" s="13" t="s">
        <v>1</v>
      </c>
      <c r="I366" s="13" t="s">
        <v>159</v>
      </c>
      <c r="J366" s="1">
        <v>6</v>
      </c>
      <c r="K366" s="13" t="s">
        <v>3</v>
      </c>
      <c r="L366" s="13" t="s">
        <v>4</v>
      </c>
      <c r="M366" s="13" t="s">
        <v>5</v>
      </c>
      <c r="N366" s="1" t="s">
        <v>6945</v>
      </c>
      <c r="O366" s="1" t="s">
        <v>1464</v>
      </c>
      <c r="P366" s="1" t="s">
        <v>2113</v>
      </c>
      <c r="Q366" s="1" t="str">
        <f t="shared" si="42"/>
        <v>FTG4O-02008</v>
      </c>
      <c r="R366" s="1" t="str">
        <f t="shared" si="43"/>
        <v>FTG4O-02008 | truza alta niñas organica ; talla-6 color: flor rallas_01</v>
      </c>
      <c r="S366" s="16" t="s">
        <v>1693</v>
      </c>
      <c r="T366" s="3" t="s">
        <v>1407</v>
      </c>
      <c r="U366" s="6" t="str">
        <f t="shared" si="40"/>
        <v>('producto_terminado','FTG4O','FTG4O-02008','truza alta niñas organica','FTG4O-02008 | truza alta niñas organica ; talla-6 color: flor rallas_01','{"estampado_1":"flor rallas_01","estampado_2":"na"}','{"spec":"na"}','{"precio_doc":89,"precio_unit":7.42,"precio_web":11,"precio_catalog":8.16,"precio_usd":2.28}','6','cocotfyma','unidad','activo','APT_E','flor rallas_01','ruta1','FTG4O-02008','FTG4O-02008 | truza alta niñas organica ; talla-6 color: flor rallas_01','-');</v>
      </c>
      <c r="V366" s="6">
        <v>19225</v>
      </c>
      <c r="W366" s="4" t="s">
        <v>4665</v>
      </c>
      <c r="X366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('producto_terminado','FTG4O','FTG4O-02008','truza alta niñas organica','FTG4O-02008 | truza alta niñas organica ; talla-6 color: flor rallas_01','{"estampado_1":"flor rallas_01","estampado_2":"na"}','{"spec":"na"}','{"precio_doc":89,"precio_unit":7.42,"precio_web":11,"precio_catalog":8.16,"precio_usd":2.28}','6','cocotfyma','unidad','activo','APT_E','flor rallas_01','ruta1','FTG4O-02008','FTG4O-02008 | truza alta niñas organica ; talla-6 color: flor rallas_01','-');</v>
      </c>
    </row>
    <row r="367" spans="1:24" x14ac:dyDescent="0.2">
      <c r="A367" s="1">
        <v>363</v>
      </c>
      <c r="B367" s="1" t="s">
        <v>0</v>
      </c>
      <c r="C367" s="1" t="str">
        <f t="shared" si="37"/>
        <v>FTG4O</v>
      </c>
      <c r="D367" s="1" t="s">
        <v>371</v>
      </c>
      <c r="E367" s="1" t="s">
        <v>1312</v>
      </c>
      <c r="F367" s="13" t="str">
        <f t="shared" si="38"/>
        <v>FTG4O-03008 | truza alta niñas organica ; talla-8 color: flor rallas_01</v>
      </c>
      <c r="G367" s="13" t="str">
        <f t="shared" si="39"/>
        <v>{"estampado_1":"flor rallas_01","estampado_2":"na"}</v>
      </c>
      <c r="H367" s="13" t="s">
        <v>1</v>
      </c>
      <c r="I367" s="13" t="s">
        <v>159</v>
      </c>
      <c r="J367" s="1">
        <v>8</v>
      </c>
      <c r="K367" s="13" t="s">
        <v>3</v>
      </c>
      <c r="L367" s="13" t="s">
        <v>4</v>
      </c>
      <c r="M367" s="13" t="s">
        <v>5</v>
      </c>
      <c r="N367" s="1" t="s">
        <v>6945</v>
      </c>
      <c r="O367" s="1" t="s">
        <v>1464</v>
      </c>
      <c r="P367" s="1" t="s">
        <v>2113</v>
      </c>
      <c r="Q367" s="1" t="str">
        <f t="shared" si="42"/>
        <v>FTG4O-03008</v>
      </c>
      <c r="R367" s="1" t="str">
        <f t="shared" si="43"/>
        <v>FTG4O-03008 | truza alta niñas organica ; talla-8 color: flor rallas_01</v>
      </c>
      <c r="S367" s="16" t="s">
        <v>1693</v>
      </c>
      <c r="T367" s="3" t="s">
        <v>1407</v>
      </c>
      <c r="U367" s="6" t="str">
        <f t="shared" si="40"/>
        <v>('producto_terminado','FTG4O','FTG4O-03008','truza alta niñas organica','FTG4O-03008 | truza alta niñas organica ; talla-8 color: flor rallas_01','{"estampado_1":"flor rallas_01","estampado_2":"na"}','{"spec":"na"}','{"precio_doc":89,"precio_unit":7.42,"precio_web":11,"precio_catalog":8.16,"precio_usd":2.28}','8','cocotfyma','unidad','activo','APT_E','flor rallas_01','ruta1','FTG4O-03008','FTG4O-03008 | truza alta niñas organica ; talla-8 color: flor rallas_01','-');</v>
      </c>
      <c r="V367" s="6">
        <v>19226</v>
      </c>
      <c r="W367" s="4" t="s">
        <v>4665</v>
      </c>
      <c r="X367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('producto_terminado','FTG4O','FTG4O-03008','truza alta niñas organica','FTG4O-03008 | truza alta niñas organica ; talla-8 color: flor rallas_01','{"estampado_1":"flor rallas_01","estampado_2":"na"}','{"spec":"na"}','{"precio_doc":89,"precio_unit":7.42,"precio_web":11,"precio_catalog":8.16,"precio_usd":2.28}','8','cocotfyma','unidad','activo','APT_E','flor rallas_01','ruta1','FTG4O-03008','FTG4O-03008 | truza alta niñas organica ; talla-8 color: flor rallas_01','-');</v>
      </c>
    </row>
    <row r="368" spans="1:24" x14ac:dyDescent="0.2">
      <c r="A368" s="1">
        <v>364</v>
      </c>
      <c r="B368" s="1" t="s">
        <v>0</v>
      </c>
      <c r="C368" s="1" t="str">
        <f t="shared" si="37"/>
        <v>FTG4O</v>
      </c>
      <c r="D368" s="1" t="s">
        <v>372</v>
      </c>
      <c r="E368" s="1" t="s">
        <v>1312</v>
      </c>
      <c r="F368" s="13" t="str">
        <f t="shared" si="38"/>
        <v>FTG4O-04008 | truza alta niñas organica ; talla-10 color: flor rallas_01</v>
      </c>
      <c r="G368" s="13" t="str">
        <f t="shared" si="39"/>
        <v>{"estampado_1":"flor rallas_01","estampado_2":"na"}</v>
      </c>
      <c r="H368" s="13" t="s">
        <v>1</v>
      </c>
      <c r="I368" s="13" t="s">
        <v>159</v>
      </c>
      <c r="J368" s="1">
        <v>10</v>
      </c>
      <c r="K368" s="13" t="s">
        <v>3</v>
      </c>
      <c r="L368" s="13" t="s">
        <v>4</v>
      </c>
      <c r="M368" s="13" t="s">
        <v>5</v>
      </c>
      <c r="N368" s="1" t="s">
        <v>6945</v>
      </c>
      <c r="O368" s="1" t="s">
        <v>1464</v>
      </c>
      <c r="P368" s="1" t="s">
        <v>2113</v>
      </c>
      <c r="Q368" s="1" t="str">
        <f t="shared" si="42"/>
        <v>FTG4O-04008</v>
      </c>
      <c r="R368" s="1" t="str">
        <f t="shared" si="43"/>
        <v>FTG4O-04008 | truza alta niñas organica ; talla-10 color: flor rallas_01</v>
      </c>
      <c r="S368" s="16" t="s">
        <v>1693</v>
      </c>
      <c r="T368" s="3" t="s">
        <v>1407</v>
      </c>
      <c r="U368" s="6" t="str">
        <f t="shared" si="40"/>
        <v>('producto_terminado','FTG4O','FTG4O-04008','truza alta niñas organica','FTG4O-04008 | truza alta niñas organica ; talla-10 color: flor rallas_01','{"estampado_1":"flor rallas_01","estampado_2":"na"}','{"spec":"na"}','{"precio_doc":89,"precio_unit":7.42,"precio_web":11,"precio_catalog":8.16,"precio_usd":2.28}','10','cocotfyma','unidad','activo','APT_E','flor rallas_01','ruta1','FTG4O-04008','FTG4O-04008 | truza alta niñas organica ; talla-10 color: flor rallas_01','-');</v>
      </c>
      <c r="V368" s="6">
        <v>19227</v>
      </c>
      <c r="W368" s="4" t="s">
        <v>4665</v>
      </c>
      <c r="X368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('producto_terminado','FTG4O','FTG4O-04008','truza alta niñas organica','FTG4O-04008 | truza alta niñas organica ; talla-10 color: flor rallas_01','{"estampado_1":"flor rallas_01","estampado_2":"na"}','{"spec":"na"}','{"precio_doc":89,"precio_unit":7.42,"precio_web":11,"precio_catalog":8.16,"precio_usd":2.28}','10','cocotfyma','unidad','activo','APT_E','flor rallas_01','ruta1','FTG4O-04008','FTG4O-04008 | truza alta niñas organica ; talla-10 color: flor rallas_01','-');</v>
      </c>
    </row>
    <row r="369" spans="1:24" x14ac:dyDescent="0.2">
      <c r="A369" s="1">
        <v>365</v>
      </c>
      <c r="B369" s="1" t="s">
        <v>0</v>
      </c>
      <c r="C369" s="1" t="str">
        <f t="shared" si="37"/>
        <v>FTG4O</v>
      </c>
      <c r="D369" s="1" t="s">
        <v>373</v>
      </c>
      <c r="E369" s="1" t="s">
        <v>1312</v>
      </c>
      <c r="F369" s="13" t="str">
        <f t="shared" si="38"/>
        <v>FTG4O-05008 | truza alta niñas organica ; talla-12 color: flor rallas_01</v>
      </c>
      <c r="G369" s="13" t="str">
        <f t="shared" si="39"/>
        <v>{"estampado_1":"flor rallas_01","estampado_2":"na"}</v>
      </c>
      <c r="H369" s="13" t="s">
        <v>1</v>
      </c>
      <c r="I369" s="13" t="s">
        <v>159</v>
      </c>
      <c r="J369" s="1">
        <v>12</v>
      </c>
      <c r="K369" s="13" t="s">
        <v>3</v>
      </c>
      <c r="L369" s="13" t="s">
        <v>4</v>
      </c>
      <c r="M369" s="13" t="s">
        <v>5</v>
      </c>
      <c r="N369" s="1" t="s">
        <v>6945</v>
      </c>
      <c r="O369" s="1" t="s">
        <v>1464</v>
      </c>
      <c r="P369" s="1" t="s">
        <v>2113</v>
      </c>
      <c r="Q369" s="1" t="str">
        <f t="shared" si="42"/>
        <v>FTG4O-05008</v>
      </c>
      <c r="R369" s="1" t="str">
        <f t="shared" si="43"/>
        <v>FTG4O-05008 | truza alta niñas organica ; talla-12 color: flor rallas_01</v>
      </c>
      <c r="S369" s="16" t="s">
        <v>1693</v>
      </c>
      <c r="T369" s="3" t="s">
        <v>1407</v>
      </c>
      <c r="U369" s="6" t="str">
        <f t="shared" si="40"/>
        <v>('producto_terminado','FTG4O','FTG4O-05008','truza alta niñas organica','FTG4O-05008 | truza alta niñas organica ; talla-12 color: flor rallas_01','{"estampado_1":"flor rallas_01","estampado_2":"na"}','{"spec":"na"}','{"precio_doc":89,"precio_unit":7.42,"precio_web":11,"precio_catalog":8.16,"precio_usd":2.28}','12','cocotfyma','unidad','activo','APT_E','flor rallas_01','ruta1','FTG4O-05008','FTG4O-05008 | truza alta niñas organica ; talla-12 color: flor rallas_01','-');</v>
      </c>
      <c r="V369" s="6">
        <v>19228</v>
      </c>
      <c r="W369" s="4" t="s">
        <v>4665</v>
      </c>
      <c r="X369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('producto_terminado','FTG4O','FTG4O-05008','truza alta niñas organica','FTG4O-05008 | truza alta niñas organica ; talla-12 color: flor rallas_01','{"estampado_1":"flor rallas_01","estampado_2":"na"}','{"spec":"na"}','{"precio_doc":89,"precio_unit":7.42,"precio_web":11,"precio_catalog":8.16,"precio_usd":2.28}','12','cocotfyma','unidad','activo','APT_E','flor rallas_01','ruta1','FTG4O-05008','FTG4O-05008 | truza alta niñas organica ; talla-12 color: flor rallas_01','-');</v>
      </c>
    </row>
    <row r="370" spans="1:24" x14ac:dyDescent="0.2">
      <c r="A370" s="1">
        <v>366</v>
      </c>
      <c r="B370" s="1" t="s">
        <v>0</v>
      </c>
      <c r="C370" s="1" t="str">
        <f t="shared" si="37"/>
        <v>FTG4O</v>
      </c>
      <c r="D370" s="1" t="s">
        <v>374</v>
      </c>
      <c r="E370" s="1" t="s">
        <v>1312</v>
      </c>
      <c r="F370" s="13" t="str">
        <f t="shared" si="38"/>
        <v>FTG4O-06008 | truza alta niñas organica ; talla-14 color: flor rallas_01</v>
      </c>
      <c r="G370" s="13" t="str">
        <f t="shared" si="39"/>
        <v>{"estampado_1":"flor rallas_01","estampado_2":"na"}</v>
      </c>
      <c r="H370" s="13" t="s">
        <v>1</v>
      </c>
      <c r="I370" s="13" t="s">
        <v>159</v>
      </c>
      <c r="J370" s="1">
        <v>14</v>
      </c>
      <c r="K370" s="13" t="s">
        <v>3</v>
      </c>
      <c r="L370" s="13" t="s">
        <v>4</v>
      </c>
      <c r="M370" s="13" t="s">
        <v>5</v>
      </c>
      <c r="N370" s="1" t="s">
        <v>6945</v>
      </c>
      <c r="O370" s="1" t="s">
        <v>1464</v>
      </c>
      <c r="P370" s="1" t="s">
        <v>2113</v>
      </c>
      <c r="Q370" s="1" t="str">
        <f t="shared" si="42"/>
        <v>FTG4O-06008</v>
      </c>
      <c r="R370" s="1" t="str">
        <f t="shared" si="43"/>
        <v>FTG4O-06008 | truza alta niñas organica ; talla-14 color: flor rallas_01</v>
      </c>
      <c r="S370" s="16" t="s">
        <v>1693</v>
      </c>
      <c r="T370" s="3" t="s">
        <v>1407</v>
      </c>
      <c r="U370" s="6" t="str">
        <f t="shared" si="40"/>
        <v>('producto_terminado','FTG4O','FTG4O-06008','truza alta niñas organica','FTG4O-06008 | truza alta niñas organica ; talla-14 color: flor rallas_01','{"estampado_1":"flor rallas_01","estampado_2":"na"}','{"spec":"na"}','{"precio_doc":89,"precio_unit":7.42,"precio_web":11,"precio_catalog":8.16,"precio_usd":2.28}','14','cocotfyma','unidad','activo','APT_E','flor rallas_01','ruta1','FTG4O-06008','FTG4O-06008 | truza alta niñas organica ; talla-14 color: flor rallas_01','-');</v>
      </c>
      <c r="V370" s="6">
        <v>19229</v>
      </c>
      <c r="W370" s="4" t="s">
        <v>4665</v>
      </c>
      <c r="X370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('producto_terminado','FTG4O','FTG4O-06008','truza alta niñas organica','FTG4O-06008 | truza alta niñas organica ; talla-14 color: flor rallas_01','{"estampado_1":"flor rallas_01","estampado_2":"na"}','{"spec":"na"}','{"precio_doc":89,"precio_unit":7.42,"precio_web":11,"precio_catalog":8.16,"precio_usd":2.28}','14','cocotfyma','unidad','activo','APT_E','flor rallas_01','ruta1','FTG4O-06008','FTG4O-06008 | truza alta niñas organica ; talla-14 color: flor rallas_01','-');</v>
      </c>
    </row>
    <row r="371" spans="1:24" x14ac:dyDescent="0.2">
      <c r="A371" s="1">
        <v>367</v>
      </c>
      <c r="B371" s="1" t="s">
        <v>0</v>
      </c>
      <c r="C371" s="1" t="str">
        <f t="shared" si="37"/>
        <v>FTG4O</v>
      </c>
      <c r="D371" s="1" t="s">
        <v>375</v>
      </c>
      <c r="E371" s="1" t="s">
        <v>1312</v>
      </c>
      <c r="F371" s="13" t="str">
        <f t="shared" si="38"/>
        <v>FTG4O-07008 | truza alta niñas organica ; talla-16 color: flor rallas_01</v>
      </c>
      <c r="G371" s="13" t="str">
        <f t="shared" si="39"/>
        <v>{"estampado_1":"flor rallas_01","estampado_2":"na"}</v>
      </c>
      <c r="H371" s="13" t="s">
        <v>1</v>
      </c>
      <c r="I371" s="13" t="s">
        <v>159</v>
      </c>
      <c r="J371" s="1">
        <v>16</v>
      </c>
      <c r="K371" s="13" t="s">
        <v>3</v>
      </c>
      <c r="L371" s="13" t="s">
        <v>4</v>
      </c>
      <c r="M371" s="13" t="s">
        <v>5</v>
      </c>
      <c r="N371" s="1" t="s">
        <v>6945</v>
      </c>
      <c r="O371" s="1" t="s">
        <v>1464</v>
      </c>
      <c r="P371" s="1" t="s">
        <v>2113</v>
      </c>
      <c r="Q371" s="1" t="str">
        <f t="shared" si="42"/>
        <v>FTG4O-07008</v>
      </c>
      <c r="R371" s="1" t="str">
        <f t="shared" si="43"/>
        <v>FTG4O-07008 | truza alta niñas organica ; talla-16 color: flor rallas_01</v>
      </c>
      <c r="S371" s="16" t="s">
        <v>1693</v>
      </c>
      <c r="T371" s="3" t="s">
        <v>1407</v>
      </c>
      <c r="U371" s="6" t="str">
        <f t="shared" si="40"/>
        <v>('producto_terminado','FTG4O','FTG4O-07008','truza alta niñas organica','FTG4O-07008 | truza alta niñas organica ; talla-16 color: flor rallas_01','{"estampado_1":"flor rallas_01","estampado_2":"na"}','{"spec":"na"}','{"precio_doc":89,"precio_unit":7.42,"precio_web":11,"precio_catalog":8.16,"precio_usd":2.28}','16','cocotfyma','unidad','activo','APT_E','flor rallas_01','ruta1','FTG4O-07008','FTG4O-07008 | truza alta niñas organica ; talla-16 color: flor rallas_01','-');</v>
      </c>
      <c r="V371" s="6">
        <v>19230</v>
      </c>
      <c r="W371" s="4" t="s">
        <v>4665</v>
      </c>
      <c r="X371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('producto_terminado','FTG4O','FTG4O-07008','truza alta niñas organica','FTG4O-07008 | truza alta niñas organica ; talla-16 color: flor rallas_01','{"estampado_1":"flor rallas_01","estampado_2":"na"}','{"spec":"na"}','{"precio_doc":89,"precio_unit":7.42,"precio_web":11,"precio_catalog":8.16,"precio_usd":2.28}','16','cocotfyma','unidad','activo','APT_E','flor rallas_01','ruta1','FTG4O-07008','FTG4O-07008 | truza alta niñas organica ; talla-16 color: flor rallas_01','-');</v>
      </c>
    </row>
    <row r="372" spans="1:24" x14ac:dyDescent="0.2">
      <c r="A372" s="1">
        <v>368</v>
      </c>
      <c r="B372" s="1" t="s">
        <v>0</v>
      </c>
      <c r="C372" s="1" t="str">
        <f t="shared" si="37"/>
        <v>FTG4O</v>
      </c>
      <c r="D372" s="1" t="s">
        <v>376</v>
      </c>
      <c r="E372" s="1" t="s">
        <v>1312</v>
      </c>
      <c r="F372" s="13" t="str">
        <f t="shared" si="38"/>
        <v>FTG4O-01009 | truza alta niñas organica ; talla-4 color: hongo_01</v>
      </c>
      <c r="G372" s="13" t="str">
        <f t="shared" si="39"/>
        <v>{"estampado_1":"hongo_01","estampado_2":"na"}</v>
      </c>
      <c r="H372" s="13" t="s">
        <v>1</v>
      </c>
      <c r="I372" s="13" t="s">
        <v>159</v>
      </c>
      <c r="J372" s="1">
        <v>4</v>
      </c>
      <c r="K372" s="13" t="s">
        <v>3</v>
      </c>
      <c r="L372" s="13" t="s">
        <v>4</v>
      </c>
      <c r="M372" s="13" t="s">
        <v>5</v>
      </c>
      <c r="N372" s="1" t="s">
        <v>6945</v>
      </c>
      <c r="O372" s="1" t="s">
        <v>1465</v>
      </c>
      <c r="P372" s="1" t="s">
        <v>2113</v>
      </c>
      <c r="Q372" s="1" t="str">
        <f t="shared" si="42"/>
        <v>FTG4O-01009</v>
      </c>
      <c r="R372" s="1" t="str">
        <f t="shared" si="43"/>
        <v>FTG4O-01009 | truza alta niñas organica ; talla-4 color: hongo_01</v>
      </c>
      <c r="S372" s="16" t="s">
        <v>1693</v>
      </c>
      <c r="T372" s="3" t="s">
        <v>1407</v>
      </c>
      <c r="U372" s="6" t="str">
        <f t="shared" si="40"/>
        <v>('producto_terminado','FTG4O','FTG4O-01009','truza alta niñas organica','FTG4O-01009 | truza alta niñas organica ; talla-4 color: hongo_01','{"estampado_1":"hongo_01","estampado_2":"na"}','{"spec":"na"}','{"precio_doc":89,"precio_unit":7.42,"precio_web":11,"precio_catalog":8.16,"precio_usd":2.28}','4','cocotfyma','unidad','activo','APT_E','hongo_01','ruta1','FTG4O-01009','FTG4O-01009 | truza alta niñas organica ; talla-4 color: hongo_01','-');</v>
      </c>
      <c r="V372" s="6">
        <v>19231</v>
      </c>
      <c r="W372" s="4" t="s">
        <v>4665</v>
      </c>
      <c r="X372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('producto_terminado','FTG4O','FTG4O-01009','truza alta niñas organica','FTG4O-01009 | truza alta niñas organica ; talla-4 color: hongo_01','{"estampado_1":"hongo_01","estampado_2":"na"}','{"spec":"na"}','{"precio_doc":89,"precio_unit":7.42,"precio_web":11,"precio_catalog":8.16,"precio_usd":2.28}','4','cocotfyma','unidad','activo','APT_E','hongo_01','ruta1','FTG4O-01009','FTG4O-01009 | truza alta niñas organica ; talla-4 color: hongo_01','-');</v>
      </c>
    </row>
    <row r="373" spans="1:24" x14ac:dyDescent="0.2">
      <c r="A373" s="1">
        <v>369</v>
      </c>
      <c r="B373" s="1" t="s">
        <v>0</v>
      </c>
      <c r="C373" s="1" t="str">
        <f t="shared" si="37"/>
        <v>FTG4O</v>
      </c>
      <c r="D373" s="1" t="s">
        <v>377</v>
      </c>
      <c r="E373" s="1" t="s">
        <v>1312</v>
      </c>
      <c r="F373" s="13" t="str">
        <f t="shared" si="38"/>
        <v>FTG4O-02009 | truza alta niñas organica ; talla-6 color: hongo_01</v>
      </c>
      <c r="G373" s="13" t="str">
        <f t="shared" si="39"/>
        <v>{"estampado_1":"hongo_01","estampado_2":"na"}</v>
      </c>
      <c r="H373" s="13" t="s">
        <v>1</v>
      </c>
      <c r="I373" s="13" t="s">
        <v>159</v>
      </c>
      <c r="J373" s="1">
        <v>6</v>
      </c>
      <c r="K373" s="13" t="s">
        <v>3</v>
      </c>
      <c r="L373" s="13" t="s">
        <v>4</v>
      </c>
      <c r="M373" s="13" t="s">
        <v>5</v>
      </c>
      <c r="N373" s="1" t="s">
        <v>6945</v>
      </c>
      <c r="O373" s="1" t="s">
        <v>1465</v>
      </c>
      <c r="P373" s="1" t="s">
        <v>2113</v>
      </c>
      <c r="Q373" s="1" t="str">
        <f t="shared" si="42"/>
        <v>FTG4O-02009</v>
      </c>
      <c r="R373" s="1" t="str">
        <f t="shared" si="43"/>
        <v>FTG4O-02009 | truza alta niñas organica ; talla-6 color: hongo_01</v>
      </c>
      <c r="S373" s="16" t="s">
        <v>1693</v>
      </c>
      <c r="T373" s="3" t="s">
        <v>1407</v>
      </c>
      <c r="U373" s="6" t="str">
        <f t="shared" si="40"/>
        <v>('producto_terminado','FTG4O','FTG4O-02009','truza alta niñas organica','FTG4O-02009 | truza alta niñas organica ; talla-6 color: hongo_01','{"estampado_1":"hongo_01","estampado_2":"na"}','{"spec":"na"}','{"precio_doc":89,"precio_unit":7.42,"precio_web":11,"precio_catalog":8.16,"precio_usd":2.28}','6','cocotfyma','unidad','activo','APT_E','hongo_01','ruta1','FTG4O-02009','FTG4O-02009 | truza alta niñas organica ; talla-6 color: hongo_01','-');</v>
      </c>
      <c r="V373" s="6">
        <v>19232</v>
      </c>
      <c r="W373" s="4" t="s">
        <v>4665</v>
      </c>
      <c r="X373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('producto_terminado','FTG4O','FTG4O-02009','truza alta niñas organica','FTG4O-02009 | truza alta niñas organica ; talla-6 color: hongo_01','{"estampado_1":"hongo_01","estampado_2":"na"}','{"spec":"na"}','{"precio_doc":89,"precio_unit":7.42,"precio_web":11,"precio_catalog":8.16,"precio_usd":2.28}','6','cocotfyma','unidad','activo','APT_E','hongo_01','ruta1','FTG4O-02009','FTG4O-02009 | truza alta niñas organica ; talla-6 color: hongo_01','-');</v>
      </c>
    </row>
    <row r="374" spans="1:24" x14ac:dyDescent="0.2">
      <c r="A374" s="1">
        <v>370</v>
      </c>
      <c r="B374" s="1" t="s">
        <v>0</v>
      </c>
      <c r="C374" s="1" t="str">
        <f t="shared" si="37"/>
        <v>FTG4O</v>
      </c>
      <c r="D374" s="1" t="s">
        <v>378</v>
      </c>
      <c r="E374" s="1" t="s">
        <v>1312</v>
      </c>
      <c r="F374" s="13" t="str">
        <f t="shared" si="38"/>
        <v>FTG4O-03009 | truza alta niñas organica ; talla-8 color: hongo_01</v>
      </c>
      <c r="G374" s="13" t="str">
        <f t="shared" si="39"/>
        <v>{"estampado_1":"hongo_01","estampado_2":"na"}</v>
      </c>
      <c r="H374" s="13" t="s">
        <v>1</v>
      </c>
      <c r="I374" s="13" t="s">
        <v>159</v>
      </c>
      <c r="J374" s="1">
        <v>8</v>
      </c>
      <c r="K374" s="13" t="s">
        <v>3</v>
      </c>
      <c r="L374" s="13" t="s">
        <v>4</v>
      </c>
      <c r="M374" s="13" t="s">
        <v>5</v>
      </c>
      <c r="N374" s="1" t="s">
        <v>6945</v>
      </c>
      <c r="O374" s="1" t="s">
        <v>1465</v>
      </c>
      <c r="P374" s="1" t="s">
        <v>2113</v>
      </c>
      <c r="Q374" s="1" t="str">
        <f t="shared" si="42"/>
        <v>FTG4O-03009</v>
      </c>
      <c r="R374" s="1" t="str">
        <f t="shared" si="43"/>
        <v>FTG4O-03009 | truza alta niñas organica ; talla-8 color: hongo_01</v>
      </c>
      <c r="S374" s="16" t="s">
        <v>1693</v>
      </c>
      <c r="T374" s="3" t="s">
        <v>1407</v>
      </c>
      <c r="U374" s="6" t="str">
        <f t="shared" si="40"/>
        <v>('producto_terminado','FTG4O','FTG4O-03009','truza alta niñas organica','FTG4O-03009 | truza alta niñas organica ; talla-8 color: hongo_01','{"estampado_1":"hongo_01","estampado_2":"na"}','{"spec":"na"}','{"precio_doc":89,"precio_unit":7.42,"precio_web":11,"precio_catalog":8.16,"precio_usd":2.28}','8','cocotfyma','unidad','activo','APT_E','hongo_01','ruta1','FTG4O-03009','FTG4O-03009 | truza alta niñas organica ; talla-8 color: hongo_01','-');</v>
      </c>
      <c r="V374" s="6">
        <v>19233</v>
      </c>
      <c r="W374" s="4" t="s">
        <v>4665</v>
      </c>
      <c r="X374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('producto_terminado','FTG4O','FTG4O-03009','truza alta niñas organica','FTG4O-03009 | truza alta niñas organica ; talla-8 color: hongo_01','{"estampado_1":"hongo_01","estampado_2":"na"}','{"spec":"na"}','{"precio_doc":89,"precio_unit":7.42,"precio_web":11,"precio_catalog":8.16,"precio_usd":2.28}','8','cocotfyma','unidad','activo','APT_E','hongo_01','ruta1','FTG4O-03009','FTG4O-03009 | truza alta niñas organica ; talla-8 color: hongo_01','-');</v>
      </c>
    </row>
    <row r="375" spans="1:24" x14ac:dyDescent="0.2">
      <c r="A375" s="1">
        <v>371</v>
      </c>
      <c r="B375" s="1" t="s">
        <v>0</v>
      </c>
      <c r="C375" s="1" t="str">
        <f t="shared" si="37"/>
        <v>FTG4O</v>
      </c>
      <c r="D375" s="1" t="s">
        <v>379</v>
      </c>
      <c r="E375" s="1" t="s">
        <v>1312</v>
      </c>
      <c r="F375" s="13" t="str">
        <f t="shared" si="38"/>
        <v>FTG4O-04009 | truza alta niñas organica ; talla-10 color: hongo_01</v>
      </c>
      <c r="G375" s="13" t="str">
        <f t="shared" si="39"/>
        <v>{"estampado_1":"hongo_01","estampado_2":"na"}</v>
      </c>
      <c r="H375" s="13" t="s">
        <v>1</v>
      </c>
      <c r="I375" s="13" t="s">
        <v>159</v>
      </c>
      <c r="J375" s="1">
        <v>10</v>
      </c>
      <c r="K375" s="13" t="s">
        <v>3</v>
      </c>
      <c r="L375" s="13" t="s">
        <v>4</v>
      </c>
      <c r="M375" s="13" t="s">
        <v>5</v>
      </c>
      <c r="N375" s="1" t="s">
        <v>6945</v>
      </c>
      <c r="O375" s="1" t="s">
        <v>1465</v>
      </c>
      <c r="P375" s="1" t="s">
        <v>2113</v>
      </c>
      <c r="Q375" s="1" t="str">
        <f t="shared" si="42"/>
        <v>FTG4O-04009</v>
      </c>
      <c r="R375" s="1" t="str">
        <f t="shared" si="43"/>
        <v>FTG4O-04009 | truza alta niñas organica ; talla-10 color: hongo_01</v>
      </c>
      <c r="S375" s="16" t="s">
        <v>1693</v>
      </c>
      <c r="T375" s="3" t="s">
        <v>1407</v>
      </c>
      <c r="U375" s="6" t="str">
        <f t="shared" si="40"/>
        <v>('producto_terminado','FTG4O','FTG4O-04009','truza alta niñas organica','FTG4O-04009 | truza alta niñas organica ; talla-10 color: hongo_01','{"estampado_1":"hongo_01","estampado_2":"na"}','{"spec":"na"}','{"precio_doc":89,"precio_unit":7.42,"precio_web":11,"precio_catalog":8.16,"precio_usd":2.28}','10','cocotfyma','unidad','activo','APT_E','hongo_01','ruta1','FTG4O-04009','FTG4O-04009 | truza alta niñas organica ; talla-10 color: hongo_01','-');</v>
      </c>
      <c r="V375" s="6">
        <v>19234</v>
      </c>
      <c r="W375" s="4" t="s">
        <v>4665</v>
      </c>
      <c r="X375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('producto_terminado','FTG4O','FTG4O-04009','truza alta niñas organica','FTG4O-04009 | truza alta niñas organica ; talla-10 color: hongo_01','{"estampado_1":"hongo_01","estampado_2":"na"}','{"spec":"na"}','{"precio_doc":89,"precio_unit":7.42,"precio_web":11,"precio_catalog":8.16,"precio_usd":2.28}','10','cocotfyma','unidad','activo','APT_E','hongo_01','ruta1','FTG4O-04009','FTG4O-04009 | truza alta niñas organica ; talla-10 color: hongo_01','-');</v>
      </c>
    </row>
    <row r="376" spans="1:24" x14ac:dyDescent="0.2">
      <c r="A376" s="1">
        <v>372</v>
      </c>
      <c r="B376" s="1" t="s">
        <v>0</v>
      </c>
      <c r="C376" s="1" t="str">
        <f t="shared" si="37"/>
        <v>FTG4O</v>
      </c>
      <c r="D376" s="1" t="s">
        <v>380</v>
      </c>
      <c r="E376" s="1" t="s">
        <v>1312</v>
      </c>
      <c r="F376" s="13" t="str">
        <f t="shared" si="38"/>
        <v>FTG4O-05009 | truza alta niñas organica ; talla-12 color: hongo_01</v>
      </c>
      <c r="G376" s="13" t="str">
        <f t="shared" si="39"/>
        <v>{"estampado_1":"hongo_01","estampado_2":"na"}</v>
      </c>
      <c r="H376" s="13" t="s">
        <v>1</v>
      </c>
      <c r="I376" s="13" t="s">
        <v>159</v>
      </c>
      <c r="J376" s="1">
        <v>12</v>
      </c>
      <c r="K376" s="13" t="s">
        <v>3</v>
      </c>
      <c r="L376" s="13" t="s">
        <v>4</v>
      </c>
      <c r="M376" s="13" t="s">
        <v>5</v>
      </c>
      <c r="N376" s="1" t="s">
        <v>6945</v>
      </c>
      <c r="O376" s="1" t="s">
        <v>1465</v>
      </c>
      <c r="P376" s="1" t="s">
        <v>2113</v>
      </c>
      <c r="Q376" s="1" t="str">
        <f t="shared" si="42"/>
        <v>FTG4O-05009</v>
      </c>
      <c r="R376" s="1" t="str">
        <f t="shared" si="43"/>
        <v>FTG4O-05009 | truza alta niñas organica ; talla-12 color: hongo_01</v>
      </c>
      <c r="S376" s="16" t="s">
        <v>1693</v>
      </c>
      <c r="T376" s="3" t="s">
        <v>1407</v>
      </c>
      <c r="U376" s="6" t="str">
        <f t="shared" si="40"/>
        <v>('producto_terminado','FTG4O','FTG4O-05009','truza alta niñas organica','FTG4O-05009 | truza alta niñas organica ; talla-12 color: hongo_01','{"estampado_1":"hongo_01","estampado_2":"na"}','{"spec":"na"}','{"precio_doc":89,"precio_unit":7.42,"precio_web":11,"precio_catalog":8.16,"precio_usd":2.28}','12','cocotfyma','unidad','activo','APT_E','hongo_01','ruta1','FTG4O-05009','FTG4O-05009 | truza alta niñas organica ; talla-12 color: hongo_01','-');</v>
      </c>
      <c r="V376" s="6">
        <v>19235</v>
      </c>
      <c r="W376" s="4" t="s">
        <v>4665</v>
      </c>
      <c r="X376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('producto_terminado','FTG4O','FTG4O-05009','truza alta niñas organica','FTG4O-05009 | truza alta niñas organica ; talla-12 color: hongo_01','{"estampado_1":"hongo_01","estampado_2":"na"}','{"spec":"na"}','{"precio_doc":89,"precio_unit":7.42,"precio_web":11,"precio_catalog":8.16,"precio_usd":2.28}','12','cocotfyma','unidad','activo','APT_E','hongo_01','ruta1','FTG4O-05009','FTG4O-05009 | truza alta niñas organica ; talla-12 color: hongo_01','-');</v>
      </c>
    </row>
    <row r="377" spans="1:24" x14ac:dyDescent="0.2">
      <c r="A377" s="1">
        <v>373</v>
      </c>
      <c r="B377" s="1" t="s">
        <v>0</v>
      </c>
      <c r="C377" s="1" t="str">
        <f t="shared" si="37"/>
        <v>FTG4O</v>
      </c>
      <c r="D377" s="1" t="s">
        <v>381</v>
      </c>
      <c r="E377" s="1" t="s">
        <v>1312</v>
      </c>
      <c r="F377" s="13" t="str">
        <f t="shared" si="38"/>
        <v>FTG4O-06009 | truza alta niñas organica ; talla-14 color: hongo_01</v>
      </c>
      <c r="G377" s="13" t="str">
        <f t="shared" si="39"/>
        <v>{"estampado_1":"hongo_01","estampado_2":"na"}</v>
      </c>
      <c r="H377" s="13" t="s">
        <v>1</v>
      </c>
      <c r="I377" s="13" t="s">
        <v>159</v>
      </c>
      <c r="J377" s="1">
        <v>14</v>
      </c>
      <c r="K377" s="13" t="s">
        <v>3</v>
      </c>
      <c r="L377" s="13" t="s">
        <v>4</v>
      </c>
      <c r="M377" s="13" t="s">
        <v>5</v>
      </c>
      <c r="N377" s="1" t="s">
        <v>6945</v>
      </c>
      <c r="O377" s="1" t="s">
        <v>1465</v>
      </c>
      <c r="P377" s="1" t="s">
        <v>2113</v>
      </c>
      <c r="Q377" s="1" t="str">
        <f t="shared" si="42"/>
        <v>FTG4O-06009</v>
      </c>
      <c r="R377" s="1" t="str">
        <f t="shared" si="43"/>
        <v>FTG4O-06009 | truza alta niñas organica ; talla-14 color: hongo_01</v>
      </c>
      <c r="S377" s="16" t="s">
        <v>1693</v>
      </c>
      <c r="T377" s="3" t="s">
        <v>1407</v>
      </c>
      <c r="U377" s="6" t="str">
        <f t="shared" si="40"/>
        <v>('producto_terminado','FTG4O','FTG4O-06009','truza alta niñas organica','FTG4O-06009 | truza alta niñas organica ; talla-14 color: hongo_01','{"estampado_1":"hongo_01","estampado_2":"na"}','{"spec":"na"}','{"precio_doc":89,"precio_unit":7.42,"precio_web":11,"precio_catalog":8.16,"precio_usd":2.28}','14','cocotfyma','unidad','activo','APT_E','hongo_01','ruta1','FTG4O-06009','FTG4O-06009 | truza alta niñas organica ; talla-14 color: hongo_01','-');</v>
      </c>
      <c r="V377" s="6">
        <v>19236</v>
      </c>
      <c r="W377" s="4" t="s">
        <v>4665</v>
      </c>
      <c r="X377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('producto_terminado','FTG4O','FTG4O-06009','truza alta niñas organica','FTG4O-06009 | truza alta niñas organica ; talla-14 color: hongo_01','{"estampado_1":"hongo_01","estampado_2":"na"}','{"spec":"na"}','{"precio_doc":89,"precio_unit":7.42,"precio_web":11,"precio_catalog":8.16,"precio_usd":2.28}','14','cocotfyma','unidad','activo','APT_E','hongo_01','ruta1','FTG4O-06009','FTG4O-06009 | truza alta niñas organica ; talla-14 color: hongo_01','-');</v>
      </c>
    </row>
    <row r="378" spans="1:24" x14ac:dyDescent="0.2">
      <c r="A378" s="1">
        <v>374</v>
      </c>
      <c r="B378" s="1" t="s">
        <v>0</v>
      </c>
      <c r="C378" s="1" t="str">
        <f t="shared" si="37"/>
        <v>FTG4O</v>
      </c>
      <c r="D378" s="1" t="s">
        <v>382</v>
      </c>
      <c r="E378" s="1" t="s">
        <v>1312</v>
      </c>
      <c r="F378" s="13" t="str">
        <f t="shared" si="38"/>
        <v>FTG4O-07009 | truza alta niñas organica ; talla-16 color: hongo_01</v>
      </c>
      <c r="G378" s="13" t="str">
        <f t="shared" si="39"/>
        <v>{"estampado_1":"hongo_01","estampado_2":"na"}</v>
      </c>
      <c r="H378" s="13" t="s">
        <v>1</v>
      </c>
      <c r="I378" s="13" t="s">
        <v>159</v>
      </c>
      <c r="J378" s="1">
        <v>16</v>
      </c>
      <c r="K378" s="13" t="s">
        <v>3</v>
      </c>
      <c r="L378" s="13" t="s">
        <v>4</v>
      </c>
      <c r="M378" s="13" t="s">
        <v>5</v>
      </c>
      <c r="N378" s="1" t="s">
        <v>6945</v>
      </c>
      <c r="O378" s="1" t="s">
        <v>1465</v>
      </c>
      <c r="P378" s="1" t="s">
        <v>2113</v>
      </c>
      <c r="Q378" s="1" t="str">
        <f t="shared" si="42"/>
        <v>FTG4O-07009</v>
      </c>
      <c r="R378" s="1" t="str">
        <f t="shared" si="43"/>
        <v>FTG4O-07009 | truza alta niñas organica ; talla-16 color: hongo_01</v>
      </c>
      <c r="S378" s="16" t="s">
        <v>1693</v>
      </c>
      <c r="T378" s="3" t="s">
        <v>1407</v>
      </c>
      <c r="U378" s="6" t="str">
        <f t="shared" si="40"/>
        <v>('producto_terminado','FTG4O','FTG4O-07009','truza alta niñas organica','FTG4O-07009 | truza alta niñas organica ; talla-16 color: hongo_01','{"estampado_1":"hongo_01","estampado_2":"na"}','{"spec":"na"}','{"precio_doc":89,"precio_unit":7.42,"precio_web":11,"precio_catalog":8.16,"precio_usd":2.28}','16','cocotfyma','unidad','activo','APT_E','hongo_01','ruta1','FTG4O-07009','FTG4O-07009 | truza alta niñas organica ; talla-16 color: hongo_01','-');</v>
      </c>
      <c r="V378" s="6">
        <v>19237</v>
      </c>
      <c r="W378" s="4" t="s">
        <v>4665</v>
      </c>
      <c r="X378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('producto_terminado','FTG4O','FTG4O-07009','truza alta niñas organica','FTG4O-07009 | truza alta niñas organica ; talla-16 color: hongo_01','{"estampado_1":"hongo_01","estampado_2":"na"}','{"spec":"na"}','{"precio_doc":89,"precio_unit":7.42,"precio_web":11,"precio_catalog":8.16,"precio_usd":2.28}','16','cocotfyma','unidad','activo','APT_E','hongo_01','ruta1','FTG4O-07009','FTG4O-07009 | truza alta niñas organica ; talla-16 color: hongo_01','-');</v>
      </c>
    </row>
    <row r="379" spans="1:24" x14ac:dyDescent="0.2">
      <c r="A379" s="1">
        <v>375</v>
      </c>
      <c r="B379" s="1" t="s">
        <v>0</v>
      </c>
      <c r="C379" s="1" t="str">
        <f t="shared" si="37"/>
        <v>FTG4O</v>
      </c>
      <c r="D379" s="1" t="s">
        <v>383</v>
      </c>
      <c r="E379" s="1" t="s">
        <v>1312</v>
      </c>
      <c r="F379" s="13" t="str">
        <f t="shared" si="38"/>
        <v>FTG4O-01010 | truza alta niñas organica ; talla-4 color: verde agua</v>
      </c>
      <c r="G379" s="13" t="str">
        <f t="shared" si="39"/>
        <v>{"estampado_1":"verde agua","estampado_2":"na"}</v>
      </c>
      <c r="H379" s="13" t="s">
        <v>1</v>
      </c>
      <c r="I379" s="13" t="s">
        <v>159</v>
      </c>
      <c r="J379" s="1">
        <v>4</v>
      </c>
      <c r="K379" s="13" t="s">
        <v>3</v>
      </c>
      <c r="L379" s="13" t="s">
        <v>4</v>
      </c>
      <c r="M379" s="13" t="s">
        <v>5</v>
      </c>
      <c r="N379" s="1" t="s">
        <v>6945</v>
      </c>
      <c r="O379" s="1" t="s">
        <v>1284</v>
      </c>
      <c r="P379" s="1" t="s">
        <v>2113</v>
      </c>
      <c r="Q379" s="1" t="str">
        <f t="shared" si="42"/>
        <v>FTG4O-01010</v>
      </c>
      <c r="R379" s="1" t="str">
        <f t="shared" si="43"/>
        <v>FTG4O-01010 | truza alta niñas organica ; talla-4 color: verde agua</v>
      </c>
      <c r="S379" s="16" t="s">
        <v>1693</v>
      </c>
      <c r="T379" s="3" t="s">
        <v>1407</v>
      </c>
      <c r="U379" s="6" t="str">
        <f t="shared" si="40"/>
        <v>('producto_terminado','FTG4O','FTG4O-01010','truza alta niñas organica','FTG4O-01010 | truza alta niñas organica ; talla-4 color: verde agua','{"estampado_1":"verde agua","estampado_2":"na"}','{"spec":"na"}','{"precio_doc":89,"precio_unit":7.42,"precio_web":11,"precio_catalog":8.16,"precio_usd":2.28}','4','cocotfyma','unidad','activo','APT_E','verde agua','ruta1','FTG4O-01010','FTG4O-01010 | truza alta niñas organica ; talla-4 color: verde agua','-');</v>
      </c>
      <c r="V379" s="6">
        <v>19238</v>
      </c>
      <c r="W379" s="4" t="s">
        <v>4665</v>
      </c>
      <c r="X379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('producto_terminado','FTG4O','FTG4O-01010','truza alta niñas organica','FTG4O-01010 | truza alta niñas organica ; talla-4 color: verde agua','{"estampado_1":"verde agua","estampado_2":"na"}','{"spec":"na"}','{"precio_doc":89,"precio_unit":7.42,"precio_web":11,"precio_catalog":8.16,"precio_usd":2.28}','4','cocotfyma','unidad','activo','APT_E','verde agua','ruta1','FTG4O-01010','FTG4O-01010 | truza alta niñas organica ; talla-4 color: verde agua','-');</v>
      </c>
    </row>
    <row r="380" spans="1:24" x14ac:dyDescent="0.2">
      <c r="A380" s="1">
        <v>376</v>
      </c>
      <c r="B380" s="1" t="s">
        <v>0</v>
      </c>
      <c r="C380" s="1" t="str">
        <f t="shared" si="37"/>
        <v>FTG4O</v>
      </c>
      <c r="D380" s="1" t="s">
        <v>384</v>
      </c>
      <c r="E380" s="1" t="s">
        <v>1312</v>
      </c>
      <c r="F380" s="13" t="str">
        <f t="shared" si="38"/>
        <v>FTG4O-02010 | truza alta niñas organica ; talla-6 color: verde agua</v>
      </c>
      <c r="G380" s="13" t="str">
        <f t="shared" si="39"/>
        <v>{"estampado_1":"verde agua","estampado_2":"na"}</v>
      </c>
      <c r="H380" s="13" t="s">
        <v>1</v>
      </c>
      <c r="I380" s="13" t="s">
        <v>159</v>
      </c>
      <c r="J380" s="1">
        <v>6</v>
      </c>
      <c r="K380" s="13" t="s">
        <v>3</v>
      </c>
      <c r="L380" s="13" t="s">
        <v>4</v>
      </c>
      <c r="M380" s="13" t="s">
        <v>5</v>
      </c>
      <c r="N380" s="1" t="s">
        <v>6945</v>
      </c>
      <c r="O380" s="1" t="s">
        <v>1284</v>
      </c>
      <c r="P380" s="1" t="s">
        <v>2113</v>
      </c>
      <c r="Q380" s="1" t="str">
        <f t="shared" si="42"/>
        <v>FTG4O-02010</v>
      </c>
      <c r="R380" s="1" t="str">
        <f t="shared" si="43"/>
        <v>FTG4O-02010 | truza alta niñas organica ; talla-6 color: verde agua</v>
      </c>
      <c r="S380" s="16" t="s">
        <v>1693</v>
      </c>
      <c r="T380" s="3" t="s">
        <v>1407</v>
      </c>
      <c r="U380" s="6" t="str">
        <f t="shared" si="40"/>
        <v>('producto_terminado','FTG4O','FTG4O-02010','truza alta niñas organica','FTG4O-02010 | truza alta niñas organica ; talla-6 color: verde agua','{"estampado_1":"verde agua","estampado_2":"na"}','{"spec":"na"}','{"precio_doc":89,"precio_unit":7.42,"precio_web":11,"precio_catalog":8.16,"precio_usd":2.28}','6','cocotfyma','unidad','activo','APT_E','verde agua','ruta1','FTG4O-02010','FTG4O-02010 | truza alta niñas organica ; talla-6 color: verde agua','-');</v>
      </c>
      <c r="V380" s="6">
        <v>19239</v>
      </c>
      <c r="W380" s="4" t="s">
        <v>4665</v>
      </c>
      <c r="X380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('producto_terminado','FTG4O','FTG4O-02010','truza alta niñas organica','FTG4O-02010 | truza alta niñas organica ; talla-6 color: verde agua','{"estampado_1":"verde agua","estampado_2":"na"}','{"spec":"na"}','{"precio_doc":89,"precio_unit":7.42,"precio_web":11,"precio_catalog":8.16,"precio_usd":2.28}','6','cocotfyma','unidad','activo','APT_E','verde agua','ruta1','FTG4O-02010','FTG4O-02010 | truza alta niñas organica ; talla-6 color: verde agua','-');</v>
      </c>
    </row>
    <row r="381" spans="1:24" x14ac:dyDescent="0.2">
      <c r="A381" s="1">
        <v>377</v>
      </c>
      <c r="B381" s="1" t="s">
        <v>0</v>
      </c>
      <c r="C381" s="1" t="str">
        <f t="shared" si="37"/>
        <v>FTG4O</v>
      </c>
      <c r="D381" s="1" t="s">
        <v>385</v>
      </c>
      <c r="E381" s="1" t="s">
        <v>1312</v>
      </c>
      <c r="F381" s="13" t="str">
        <f t="shared" si="38"/>
        <v>FTG4O-03010 | truza alta niñas organica ; talla-8 color: verde agua</v>
      </c>
      <c r="G381" s="13" t="str">
        <f t="shared" si="39"/>
        <v>{"estampado_1":"verde agua","estampado_2":"na"}</v>
      </c>
      <c r="H381" s="13" t="s">
        <v>1</v>
      </c>
      <c r="I381" s="13" t="s">
        <v>159</v>
      </c>
      <c r="J381" s="1">
        <v>8</v>
      </c>
      <c r="K381" s="13" t="s">
        <v>3</v>
      </c>
      <c r="L381" s="13" t="s">
        <v>4</v>
      </c>
      <c r="M381" s="13" t="s">
        <v>5</v>
      </c>
      <c r="N381" s="1" t="s">
        <v>6945</v>
      </c>
      <c r="O381" s="1" t="s">
        <v>1284</v>
      </c>
      <c r="P381" s="1" t="s">
        <v>2113</v>
      </c>
      <c r="Q381" s="1" t="str">
        <f t="shared" si="42"/>
        <v>FTG4O-03010</v>
      </c>
      <c r="R381" s="1" t="str">
        <f t="shared" si="43"/>
        <v>FTG4O-03010 | truza alta niñas organica ; talla-8 color: verde agua</v>
      </c>
      <c r="S381" s="16" t="s">
        <v>1693</v>
      </c>
      <c r="T381" s="3" t="s">
        <v>1407</v>
      </c>
      <c r="U381" s="6" t="str">
        <f t="shared" si="40"/>
        <v>('producto_terminado','FTG4O','FTG4O-03010','truza alta niñas organica','FTG4O-03010 | truza alta niñas organica ; talla-8 color: verde agua','{"estampado_1":"verde agua","estampado_2":"na"}','{"spec":"na"}','{"precio_doc":89,"precio_unit":7.42,"precio_web":11,"precio_catalog":8.16,"precio_usd":2.28}','8','cocotfyma','unidad','activo','APT_E','verde agua','ruta1','FTG4O-03010','FTG4O-03010 | truza alta niñas organica ; talla-8 color: verde agua','-');</v>
      </c>
      <c r="V381" s="6">
        <v>19240</v>
      </c>
      <c r="W381" s="4" t="s">
        <v>4665</v>
      </c>
      <c r="X381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('producto_terminado','FTG4O','FTG4O-03010','truza alta niñas organica','FTG4O-03010 | truza alta niñas organica ; talla-8 color: verde agua','{"estampado_1":"verde agua","estampado_2":"na"}','{"spec":"na"}','{"precio_doc":89,"precio_unit":7.42,"precio_web":11,"precio_catalog":8.16,"precio_usd":2.28}','8','cocotfyma','unidad','activo','APT_E','verde agua','ruta1','FTG4O-03010','FTG4O-03010 | truza alta niñas organica ; talla-8 color: verde agua','-');</v>
      </c>
    </row>
    <row r="382" spans="1:24" x14ac:dyDescent="0.2">
      <c r="A382" s="1">
        <v>378</v>
      </c>
      <c r="B382" s="1" t="s">
        <v>0</v>
      </c>
      <c r="C382" s="1" t="str">
        <f t="shared" si="37"/>
        <v>FTG4O</v>
      </c>
      <c r="D382" s="1" t="s">
        <v>386</v>
      </c>
      <c r="E382" s="1" t="s">
        <v>1312</v>
      </c>
      <c r="F382" s="13" t="str">
        <f t="shared" si="38"/>
        <v>FTG4O-04010 | truza alta niñas organica ; talla-10 color: verde agua</v>
      </c>
      <c r="G382" s="13" t="str">
        <f t="shared" si="39"/>
        <v>{"estampado_1":"verde agua","estampado_2":"na"}</v>
      </c>
      <c r="H382" s="13" t="s">
        <v>1</v>
      </c>
      <c r="I382" s="13" t="s">
        <v>159</v>
      </c>
      <c r="J382" s="1">
        <v>10</v>
      </c>
      <c r="K382" s="13" t="s">
        <v>3</v>
      </c>
      <c r="L382" s="13" t="s">
        <v>4</v>
      </c>
      <c r="M382" s="13" t="s">
        <v>5</v>
      </c>
      <c r="N382" s="1" t="s">
        <v>6945</v>
      </c>
      <c r="O382" s="1" t="s">
        <v>1284</v>
      </c>
      <c r="P382" s="1" t="s">
        <v>2113</v>
      </c>
      <c r="Q382" s="1" t="str">
        <f t="shared" si="42"/>
        <v>FTG4O-04010</v>
      </c>
      <c r="R382" s="1" t="str">
        <f t="shared" si="43"/>
        <v>FTG4O-04010 | truza alta niñas organica ; talla-10 color: verde agua</v>
      </c>
      <c r="S382" s="16" t="s">
        <v>1693</v>
      </c>
      <c r="T382" s="3" t="s">
        <v>1407</v>
      </c>
      <c r="U382" s="6" t="str">
        <f t="shared" si="40"/>
        <v>('producto_terminado','FTG4O','FTG4O-04010','truza alta niñas organica','FTG4O-04010 | truza alta niñas organica ; talla-10 color: verde agua','{"estampado_1":"verde agua","estampado_2":"na"}','{"spec":"na"}','{"precio_doc":89,"precio_unit":7.42,"precio_web":11,"precio_catalog":8.16,"precio_usd":2.28}','10','cocotfyma','unidad','activo','APT_E','verde agua','ruta1','FTG4O-04010','FTG4O-04010 | truza alta niñas organica ; talla-10 color: verde agua','-');</v>
      </c>
      <c r="V382" s="6">
        <v>19241</v>
      </c>
      <c r="W382" s="4" t="s">
        <v>4665</v>
      </c>
      <c r="X382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('producto_terminado','FTG4O','FTG4O-04010','truza alta niñas organica','FTG4O-04010 | truza alta niñas organica ; talla-10 color: verde agua','{"estampado_1":"verde agua","estampado_2":"na"}','{"spec":"na"}','{"precio_doc":89,"precio_unit":7.42,"precio_web":11,"precio_catalog":8.16,"precio_usd":2.28}','10','cocotfyma','unidad','activo','APT_E','verde agua','ruta1','FTG4O-04010','FTG4O-04010 | truza alta niñas organica ; talla-10 color: verde agua','-');</v>
      </c>
    </row>
    <row r="383" spans="1:24" x14ac:dyDescent="0.2">
      <c r="A383" s="1">
        <v>379</v>
      </c>
      <c r="B383" s="1" t="s">
        <v>0</v>
      </c>
      <c r="C383" s="1" t="str">
        <f t="shared" si="37"/>
        <v>FTG4O</v>
      </c>
      <c r="D383" s="1" t="s">
        <v>387</v>
      </c>
      <c r="E383" s="1" t="s">
        <v>1312</v>
      </c>
      <c r="F383" s="13" t="str">
        <f t="shared" si="38"/>
        <v>FTG4O-05010 | truza alta niñas organica ; talla-12 color: verde agua</v>
      </c>
      <c r="G383" s="13" t="str">
        <f t="shared" si="39"/>
        <v>{"estampado_1":"verde agua","estampado_2":"na"}</v>
      </c>
      <c r="H383" s="13" t="s">
        <v>1</v>
      </c>
      <c r="I383" s="13" t="s">
        <v>159</v>
      </c>
      <c r="J383" s="1">
        <v>12</v>
      </c>
      <c r="K383" s="13" t="s">
        <v>3</v>
      </c>
      <c r="L383" s="13" t="s">
        <v>4</v>
      </c>
      <c r="M383" s="13" t="s">
        <v>5</v>
      </c>
      <c r="N383" s="1" t="s">
        <v>6945</v>
      </c>
      <c r="O383" s="1" t="s">
        <v>1284</v>
      </c>
      <c r="P383" s="1" t="s">
        <v>2113</v>
      </c>
      <c r="Q383" s="1" t="str">
        <f t="shared" si="42"/>
        <v>FTG4O-05010</v>
      </c>
      <c r="R383" s="1" t="str">
        <f t="shared" si="43"/>
        <v>FTG4O-05010 | truza alta niñas organica ; talla-12 color: verde agua</v>
      </c>
      <c r="S383" s="16" t="s">
        <v>1693</v>
      </c>
      <c r="T383" s="3" t="s">
        <v>1407</v>
      </c>
      <c r="U383" s="6" t="str">
        <f t="shared" si="40"/>
        <v>('producto_terminado','FTG4O','FTG4O-05010','truza alta niñas organica','FTG4O-05010 | truza alta niñas organica ; talla-12 color: verde agua','{"estampado_1":"verde agua","estampado_2":"na"}','{"spec":"na"}','{"precio_doc":89,"precio_unit":7.42,"precio_web":11,"precio_catalog":8.16,"precio_usd":2.28}','12','cocotfyma','unidad','activo','APT_E','verde agua','ruta1','FTG4O-05010','FTG4O-05010 | truza alta niñas organica ; talla-12 color: verde agua','-');</v>
      </c>
      <c r="V383" s="6">
        <v>19242</v>
      </c>
      <c r="W383" s="4" t="s">
        <v>4665</v>
      </c>
      <c r="X383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('producto_terminado','FTG4O','FTG4O-05010','truza alta niñas organica','FTG4O-05010 | truza alta niñas organica ; talla-12 color: verde agua','{"estampado_1":"verde agua","estampado_2":"na"}','{"spec":"na"}','{"precio_doc":89,"precio_unit":7.42,"precio_web":11,"precio_catalog":8.16,"precio_usd":2.28}','12','cocotfyma','unidad','activo','APT_E','verde agua','ruta1','FTG4O-05010','FTG4O-05010 | truza alta niñas organica ; talla-12 color: verde agua','-');</v>
      </c>
    </row>
    <row r="384" spans="1:24" x14ac:dyDescent="0.2">
      <c r="A384" s="1">
        <v>380</v>
      </c>
      <c r="B384" s="1" t="s">
        <v>0</v>
      </c>
      <c r="C384" s="1" t="str">
        <f t="shared" si="37"/>
        <v>FTG4O</v>
      </c>
      <c r="D384" s="1" t="s">
        <v>388</v>
      </c>
      <c r="E384" s="1" t="s">
        <v>1312</v>
      </c>
      <c r="F384" s="13" t="str">
        <f t="shared" si="38"/>
        <v>FTG4O-06010 | truza alta niñas organica ; talla-14 color: verde agua</v>
      </c>
      <c r="G384" s="13" t="str">
        <f t="shared" si="39"/>
        <v>{"estampado_1":"verde agua","estampado_2":"na"}</v>
      </c>
      <c r="H384" s="13" t="s">
        <v>1</v>
      </c>
      <c r="I384" s="13" t="s">
        <v>159</v>
      </c>
      <c r="J384" s="1">
        <v>14</v>
      </c>
      <c r="K384" s="13" t="s">
        <v>3</v>
      </c>
      <c r="L384" s="13" t="s">
        <v>4</v>
      </c>
      <c r="M384" s="13" t="s">
        <v>5</v>
      </c>
      <c r="N384" s="1" t="s">
        <v>6945</v>
      </c>
      <c r="O384" s="1" t="s">
        <v>1284</v>
      </c>
      <c r="P384" s="1" t="s">
        <v>2113</v>
      </c>
      <c r="Q384" s="1" t="str">
        <f t="shared" si="42"/>
        <v>FTG4O-06010</v>
      </c>
      <c r="R384" s="1" t="str">
        <f t="shared" si="43"/>
        <v>FTG4O-06010 | truza alta niñas organica ; talla-14 color: verde agua</v>
      </c>
      <c r="S384" s="16" t="s">
        <v>1693</v>
      </c>
      <c r="T384" s="3" t="s">
        <v>1407</v>
      </c>
      <c r="U384" s="6" t="str">
        <f t="shared" si="40"/>
        <v>('producto_terminado','FTG4O','FTG4O-06010','truza alta niñas organica','FTG4O-06010 | truza alta niñas organica ; talla-14 color: verde agua','{"estampado_1":"verde agua","estampado_2":"na"}','{"spec":"na"}','{"precio_doc":89,"precio_unit":7.42,"precio_web":11,"precio_catalog":8.16,"precio_usd":2.28}','14','cocotfyma','unidad','activo','APT_E','verde agua','ruta1','FTG4O-06010','FTG4O-06010 | truza alta niñas organica ; talla-14 color: verde agua','-');</v>
      </c>
      <c r="V384" s="6">
        <v>19243</v>
      </c>
      <c r="W384" s="4" t="s">
        <v>4665</v>
      </c>
      <c r="X384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('producto_terminado','FTG4O','FTG4O-06010','truza alta niñas organica','FTG4O-06010 | truza alta niñas organica ; talla-14 color: verde agua','{"estampado_1":"verde agua","estampado_2":"na"}','{"spec":"na"}','{"precio_doc":89,"precio_unit":7.42,"precio_web":11,"precio_catalog":8.16,"precio_usd":2.28}','14','cocotfyma','unidad','activo','APT_E','verde agua','ruta1','FTG4O-06010','FTG4O-06010 | truza alta niñas organica ; talla-14 color: verde agua','-');</v>
      </c>
    </row>
    <row r="385" spans="1:24" x14ac:dyDescent="0.2">
      <c r="A385" s="1">
        <v>381</v>
      </c>
      <c r="B385" s="1" t="s">
        <v>0</v>
      </c>
      <c r="C385" s="1" t="str">
        <f t="shared" si="37"/>
        <v>FTG4O</v>
      </c>
      <c r="D385" s="1" t="s">
        <v>389</v>
      </c>
      <c r="E385" s="1" t="s">
        <v>1312</v>
      </c>
      <c r="F385" s="13" t="str">
        <f t="shared" si="38"/>
        <v>FTG4O-07010 | truza alta niñas organica ; talla-16 color: verde agua</v>
      </c>
      <c r="G385" s="13" t="str">
        <f t="shared" si="39"/>
        <v>{"estampado_1":"verde agua","estampado_2":"na"}</v>
      </c>
      <c r="H385" s="13" t="s">
        <v>1</v>
      </c>
      <c r="I385" s="13" t="s">
        <v>159</v>
      </c>
      <c r="J385" s="1">
        <v>16</v>
      </c>
      <c r="K385" s="13" t="s">
        <v>3</v>
      </c>
      <c r="L385" s="13" t="s">
        <v>4</v>
      </c>
      <c r="M385" s="13" t="s">
        <v>5</v>
      </c>
      <c r="N385" s="1" t="s">
        <v>6945</v>
      </c>
      <c r="O385" s="1" t="s">
        <v>1284</v>
      </c>
      <c r="P385" s="1" t="s">
        <v>2113</v>
      </c>
      <c r="Q385" s="1" t="str">
        <f t="shared" si="42"/>
        <v>FTG4O-07010</v>
      </c>
      <c r="R385" s="1" t="str">
        <f t="shared" si="43"/>
        <v>FTG4O-07010 | truza alta niñas organica ; talla-16 color: verde agua</v>
      </c>
      <c r="S385" s="16" t="s">
        <v>1693</v>
      </c>
      <c r="T385" s="3" t="s">
        <v>1407</v>
      </c>
      <c r="U385" s="6" t="str">
        <f t="shared" si="40"/>
        <v>('producto_terminado','FTG4O','FTG4O-07010','truza alta niñas organica','FTG4O-07010 | truza alta niñas organica ; talla-16 color: verde agua','{"estampado_1":"verde agua","estampado_2":"na"}','{"spec":"na"}','{"precio_doc":89,"precio_unit":7.42,"precio_web":11,"precio_catalog":8.16,"precio_usd":2.28}','16','cocotfyma','unidad','activo','APT_E','verde agua','ruta1','FTG4O-07010','FTG4O-07010 | truza alta niñas organica ; talla-16 color: verde agua','-');</v>
      </c>
      <c r="V385" s="6">
        <v>19244</v>
      </c>
      <c r="W385" s="4" t="s">
        <v>4665</v>
      </c>
      <c r="X385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('producto_terminado','FTG4O','FTG4O-07010','truza alta niñas organica','FTG4O-07010 | truza alta niñas organica ; talla-16 color: verde agua','{"estampado_1":"verde agua","estampado_2":"na"}','{"spec":"na"}','{"precio_doc":89,"precio_unit":7.42,"precio_web":11,"precio_catalog":8.16,"precio_usd":2.28}','16','cocotfyma','unidad','activo','APT_E','verde agua','ruta1','FTG4O-07010','FTG4O-07010 | truza alta niñas organica ; talla-16 color: verde agua','-');</v>
      </c>
    </row>
    <row r="386" spans="1:24" x14ac:dyDescent="0.2">
      <c r="A386" s="1">
        <v>382</v>
      </c>
      <c r="B386" s="1" t="s">
        <v>0</v>
      </c>
      <c r="C386" s="1" t="str">
        <f t="shared" si="37"/>
        <v>FKO</v>
      </c>
      <c r="D386" s="1" t="s">
        <v>392</v>
      </c>
      <c r="E386" s="1" t="s">
        <v>390</v>
      </c>
      <c r="F386" s="13" t="str">
        <f t="shared" si="38"/>
        <v>FKO-01002 | truza alta vichy organica ; talla-4 color: libelula_01</v>
      </c>
      <c r="G386" s="13" t="str">
        <f t="shared" si="39"/>
        <v>{"estampado_1":"libelula_01","estampado_2":"na"}</v>
      </c>
      <c r="H386" s="13" t="s">
        <v>1</v>
      </c>
      <c r="I386" s="13" t="s">
        <v>159</v>
      </c>
      <c r="J386" s="1">
        <v>4</v>
      </c>
      <c r="K386" s="13" t="s">
        <v>3</v>
      </c>
      <c r="L386" s="13" t="s">
        <v>4</v>
      </c>
      <c r="M386" s="13" t="s">
        <v>5</v>
      </c>
      <c r="N386" s="1" t="s">
        <v>6945</v>
      </c>
      <c r="O386" s="1" t="s">
        <v>1466</v>
      </c>
      <c r="P386" s="1" t="s">
        <v>2113</v>
      </c>
      <c r="Q386" s="1" t="str">
        <f t="shared" si="42"/>
        <v>FKO-01002</v>
      </c>
      <c r="R386" s="1" t="str">
        <f t="shared" si="43"/>
        <v>FKO-01002 | truza alta vichy organica ; talla-4 color: libelula_01</v>
      </c>
      <c r="S386" s="16" t="s">
        <v>1693</v>
      </c>
      <c r="T386" s="3" t="s">
        <v>1407</v>
      </c>
      <c r="U386" s="6" t="str">
        <f t="shared" si="40"/>
        <v>('producto_terminado','FKO','FKO-01002','truza alta vichy organica','FKO-01002 | truza alta vichy organica ; talla-4 color: libelula_01','{"estampado_1":"libelula_01","estampado_2":"na"}','{"spec":"na"}','{"precio_doc":89,"precio_unit":7.42,"precio_web":11,"precio_catalog":8.16,"precio_usd":2.28}','4','cocotfyma','unidad','activo','APT_E','libelula_01','ruta1','FKO-01002','FKO-01002 | truza alta vichy organica ; talla-4 color: libelula_01','-');</v>
      </c>
      <c r="V386" s="6">
        <v>19245</v>
      </c>
      <c r="W386" s="4" t="s">
        <v>4665</v>
      </c>
      <c r="X386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('producto_terminado','FKO','FKO-01002','truza alta vichy organica','FKO-01002 | truza alta vichy organica ; talla-4 color: libelula_01','{"estampado_1":"libelula_01","estampado_2":"na"}','{"spec":"na"}','{"precio_doc":89,"precio_unit":7.42,"precio_web":11,"precio_catalog":8.16,"precio_usd":2.28}','4','cocotfyma','unidad','activo','APT_E','libelula_01','ruta1','FKO-01002','FKO-01002 | truza alta vichy organica ; talla-4 color: libelula_01','-');</v>
      </c>
    </row>
    <row r="387" spans="1:24" x14ac:dyDescent="0.2">
      <c r="A387" s="1">
        <v>383</v>
      </c>
      <c r="B387" s="1" t="s">
        <v>0</v>
      </c>
      <c r="C387" s="1" t="str">
        <f t="shared" si="37"/>
        <v>FKO</v>
      </c>
      <c r="D387" s="1" t="s">
        <v>393</v>
      </c>
      <c r="E387" s="1" t="s">
        <v>390</v>
      </c>
      <c r="F387" s="13" t="str">
        <f t="shared" si="38"/>
        <v>FKO-02002 | truza alta vichy organica ; talla-6 color: libelula_01</v>
      </c>
      <c r="G387" s="13" t="str">
        <f t="shared" si="39"/>
        <v>{"estampado_1":"libelula_01","estampado_2":"na"}</v>
      </c>
      <c r="H387" s="13" t="s">
        <v>1</v>
      </c>
      <c r="I387" s="13" t="s">
        <v>159</v>
      </c>
      <c r="J387" s="1">
        <v>6</v>
      </c>
      <c r="K387" s="13" t="s">
        <v>3</v>
      </c>
      <c r="L387" s="13" t="s">
        <v>4</v>
      </c>
      <c r="M387" s="13" t="s">
        <v>5</v>
      </c>
      <c r="N387" s="1" t="s">
        <v>6945</v>
      </c>
      <c r="O387" s="1" t="s">
        <v>1466</v>
      </c>
      <c r="P387" s="1" t="s">
        <v>2113</v>
      </c>
      <c r="Q387" s="1" t="str">
        <f t="shared" si="42"/>
        <v>FKO-02002</v>
      </c>
      <c r="R387" s="1" t="str">
        <f t="shared" si="43"/>
        <v>FKO-02002 | truza alta vichy organica ; talla-6 color: libelula_01</v>
      </c>
      <c r="S387" s="16" t="s">
        <v>1693</v>
      </c>
      <c r="T387" s="3" t="s">
        <v>1407</v>
      </c>
      <c r="U387" s="6" t="str">
        <f t="shared" si="40"/>
        <v>('producto_terminado','FKO','FKO-02002','truza alta vichy organica','FKO-02002 | truza alta vichy organica ; talla-6 color: libelula_01','{"estampado_1":"libelula_01","estampado_2":"na"}','{"spec":"na"}','{"precio_doc":89,"precio_unit":7.42,"precio_web":11,"precio_catalog":8.16,"precio_usd":2.28}','6','cocotfyma','unidad','activo','APT_E','libelula_01','ruta1','FKO-02002','FKO-02002 | truza alta vichy organica ; talla-6 color: libelula_01','-');</v>
      </c>
      <c r="V387" s="6">
        <v>19246</v>
      </c>
      <c r="W387" s="4" t="s">
        <v>4665</v>
      </c>
      <c r="X387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('producto_terminado','FKO','FKO-02002','truza alta vichy organica','FKO-02002 | truza alta vichy organica ; talla-6 color: libelula_01','{"estampado_1":"libelula_01","estampado_2":"na"}','{"spec":"na"}','{"precio_doc":89,"precio_unit":7.42,"precio_web":11,"precio_catalog":8.16,"precio_usd":2.28}','6','cocotfyma','unidad','activo','APT_E','libelula_01','ruta1','FKO-02002','FKO-02002 | truza alta vichy organica ; talla-6 color: libelula_01','-');</v>
      </c>
    </row>
    <row r="388" spans="1:24" x14ac:dyDescent="0.2">
      <c r="A388" s="1">
        <v>384</v>
      </c>
      <c r="B388" s="1" t="s">
        <v>0</v>
      </c>
      <c r="C388" s="1" t="str">
        <f t="shared" si="37"/>
        <v>FKO</v>
      </c>
      <c r="D388" s="1" t="s">
        <v>394</v>
      </c>
      <c r="E388" s="1" t="s">
        <v>390</v>
      </c>
      <c r="F388" s="13" t="str">
        <f t="shared" si="38"/>
        <v>FKO-03002 | truza alta vichy organica ; talla-8 color: libelula_01</v>
      </c>
      <c r="G388" s="13" t="str">
        <f t="shared" si="39"/>
        <v>{"estampado_1":"libelula_01","estampado_2":"na"}</v>
      </c>
      <c r="H388" s="13" t="s">
        <v>1</v>
      </c>
      <c r="I388" s="13" t="s">
        <v>159</v>
      </c>
      <c r="J388" s="1">
        <v>8</v>
      </c>
      <c r="K388" s="13" t="s">
        <v>3</v>
      </c>
      <c r="L388" s="13" t="s">
        <v>4</v>
      </c>
      <c r="M388" s="13" t="s">
        <v>5</v>
      </c>
      <c r="N388" s="1" t="s">
        <v>6945</v>
      </c>
      <c r="O388" s="1" t="s">
        <v>1466</v>
      </c>
      <c r="P388" s="1" t="s">
        <v>2113</v>
      </c>
      <c r="Q388" s="1" t="str">
        <f t="shared" si="42"/>
        <v>FKO-03002</v>
      </c>
      <c r="R388" s="1" t="str">
        <f t="shared" si="43"/>
        <v>FKO-03002 | truza alta vichy organica ; talla-8 color: libelula_01</v>
      </c>
      <c r="S388" s="16" t="s">
        <v>1693</v>
      </c>
      <c r="T388" s="3" t="s">
        <v>1407</v>
      </c>
      <c r="U388" s="6" t="str">
        <f t="shared" si="40"/>
        <v>('producto_terminado','FKO','FKO-03002','truza alta vichy organica','FKO-03002 | truza alta vichy organica ; talla-8 color: libelula_01','{"estampado_1":"libelula_01","estampado_2":"na"}','{"spec":"na"}','{"precio_doc":89,"precio_unit":7.42,"precio_web":11,"precio_catalog":8.16,"precio_usd":2.28}','8','cocotfyma','unidad','activo','APT_E','libelula_01','ruta1','FKO-03002','FKO-03002 | truza alta vichy organica ; talla-8 color: libelula_01','-');</v>
      </c>
      <c r="V388" s="6">
        <v>19247</v>
      </c>
      <c r="W388" s="4" t="s">
        <v>4665</v>
      </c>
      <c r="X388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('producto_terminado','FKO','FKO-03002','truza alta vichy organica','FKO-03002 | truza alta vichy organica ; talla-8 color: libelula_01','{"estampado_1":"libelula_01","estampado_2":"na"}','{"spec":"na"}','{"precio_doc":89,"precio_unit":7.42,"precio_web":11,"precio_catalog":8.16,"precio_usd":2.28}','8','cocotfyma','unidad','activo','APT_E','libelula_01','ruta1','FKO-03002','FKO-03002 | truza alta vichy organica ; talla-8 color: libelula_01','-');</v>
      </c>
    </row>
    <row r="389" spans="1:24" x14ac:dyDescent="0.2">
      <c r="A389" s="1">
        <v>385</v>
      </c>
      <c r="B389" s="1" t="s">
        <v>0</v>
      </c>
      <c r="C389" s="1" t="str">
        <f t="shared" si="37"/>
        <v>FKO</v>
      </c>
      <c r="D389" s="1" t="s">
        <v>395</v>
      </c>
      <c r="E389" s="1" t="s">
        <v>390</v>
      </c>
      <c r="F389" s="13" t="str">
        <f t="shared" si="38"/>
        <v>FKO-04002 | truza alta vichy organica ; talla-10 color: libelula_01</v>
      </c>
      <c r="G389" s="13" t="str">
        <f t="shared" si="39"/>
        <v>{"estampado_1":"libelula_01","estampado_2":"na"}</v>
      </c>
      <c r="H389" s="13" t="s">
        <v>1</v>
      </c>
      <c r="I389" s="13" t="s">
        <v>159</v>
      </c>
      <c r="J389" s="1">
        <v>10</v>
      </c>
      <c r="K389" s="13" t="s">
        <v>3</v>
      </c>
      <c r="L389" s="13" t="s">
        <v>4</v>
      </c>
      <c r="M389" s="13" t="s">
        <v>5</v>
      </c>
      <c r="N389" s="1" t="s">
        <v>6945</v>
      </c>
      <c r="O389" s="1" t="s">
        <v>1466</v>
      </c>
      <c r="P389" s="1" t="s">
        <v>2113</v>
      </c>
      <c r="Q389" s="1" t="str">
        <f t="shared" si="42"/>
        <v>FKO-04002</v>
      </c>
      <c r="R389" s="1" t="str">
        <f t="shared" si="43"/>
        <v>FKO-04002 | truza alta vichy organica ; talla-10 color: libelula_01</v>
      </c>
      <c r="S389" s="16" t="s">
        <v>1693</v>
      </c>
      <c r="T389" s="3" t="s">
        <v>1407</v>
      </c>
      <c r="U389" s="6" t="str">
        <f t="shared" si="40"/>
        <v>('producto_terminado','FKO','FKO-04002','truza alta vichy organica','FKO-04002 | truza alta vichy organica ; talla-10 color: libelula_01','{"estampado_1":"libelula_01","estampado_2":"na"}','{"spec":"na"}','{"precio_doc":89,"precio_unit":7.42,"precio_web":11,"precio_catalog":8.16,"precio_usd":2.28}','10','cocotfyma','unidad','activo','APT_E','libelula_01','ruta1','FKO-04002','FKO-04002 | truza alta vichy organica ; talla-10 color: libelula_01','-');</v>
      </c>
      <c r="V389" s="6">
        <v>19248</v>
      </c>
      <c r="W389" s="4" t="s">
        <v>4665</v>
      </c>
      <c r="X389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('producto_terminado','FKO','FKO-04002','truza alta vichy organica','FKO-04002 | truza alta vichy organica ; talla-10 color: libelula_01','{"estampado_1":"libelula_01","estampado_2":"na"}','{"spec":"na"}','{"precio_doc":89,"precio_unit":7.42,"precio_web":11,"precio_catalog":8.16,"precio_usd":2.28}','10','cocotfyma','unidad','activo','APT_E','libelula_01','ruta1','FKO-04002','FKO-04002 | truza alta vichy organica ; talla-10 color: libelula_01','-');</v>
      </c>
    </row>
    <row r="390" spans="1:24" x14ac:dyDescent="0.2">
      <c r="A390" s="1">
        <v>386</v>
      </c>
      <c r="B390" s="1" t="s">
        <v>0</v>
      </c>
      <c r="C390" s="1" t="str">
        <f t="shared" ref="C390:C453" si="44">MID(D390,1,FIND("-",D390)-1)</f>
        <v>FKO</v>
      </c>
      <c r="D390" s="1" t="s">
        <v>396</v>
      </c>
      <c r="E390" s="1" t="s">
        <v>390</v>
      </c>
      <c r="F390" s="13" t="str">
        <f t="shared" ref="F390:F453" si="45">D390&amp;" | "&amp;E390&amp;" ; talla-"&amp;J390&amp;" color: "&amp;O390</f>
        <v>FKO-05002 | truza alta vichy organica ; talla-12 color: libelula_01</v>
      </c>
      <c r="G390" s="13" t="str">
        <f t="shared" ref="G390:G453" si="46">$G$4&amp;O390&amp;$G$3</f>
        <v>{"estampado_1":"libelula_01","estampado_2":"na"}</v>
      </c>
      <c r="H390" s="13" t="s">
        <v>1</v>
      </c>
      <c r="I390" s="13" t="s">
        <v>159</v>
      </c>
      <c r="J390" s="1">
        <v>12</v>
      </c>
      <c r="K390" s="13" t="s">
        <v>3</v>
      </c>
      <c r="L390" s="13" t="s">
        <v>4</v>
      </c>
      <c r="M390" s="13" t="s">
        <v>5</v>
      </c>
      <c r="N390" s="1" t="s">
        <v>6945</v>
      </c>
      <c r="O390" s="1" t="s">
        <v>1466</v>
      </c>
      <c r="P390" s="1" t="s">
        <v>2113</v>
      </c>
      <c r="Q390" s="1" t="str">
        <f t="shared" si="42"/>
        <v>FKO-05002</v>
      </c>
      <c r="R390" s="1" t="str">
        <f t="shared" si="43"/>
        <v>FKO-05002 | truza alta vichy organica ; talla-12 color: libelula_01</v>
      </c>
      <c r="S390" s="16" t="s">
        <v>1693</v>
      </c>
      <c r="T390" s="3" t="s">
        <v>1407</v>
      </c>
      <c r="U390" s="6" t="str">
        <f t="shared" ref="U390:U453" si="47">"("&amp;T390&amp;B390&amp;T390&amp;","&amp;T390&amp;C390&amp;T390&amp;","&amp;T390&amp;D390&amp;T390&amp;","&amp;T390&amp;E390&amp;T390&amp;","&amp;T390&amp;F390&amp;T390&amp;","&amp;T390&amp;G390&amp;T390&amp;","&amp;T390&amp;H390&amp;T390&amp;","&amp;T390&amp;I390&amp;T390&amp;","&amp;T390&amp;J390&amp;T390&amp;","&amp;T390&amp;K390&amp;T390&amp;","&amp;T390&amp;L390&amp;T390&amp;","&amp;T390&amp;M390&amp;T390&amp;","&amp;T390&amp;N390&amp;T390&amp;","&amp;T390&amp;O390&amp;T390&amp;","&amp;T390&amp;P390&amp;T390&amp;","&amp;T390&amp;Q390&amp;T390&amp;","&amp;T390&amp;R390&amp;T390&amp;","&amp;T390&amp;S390&amp;T390&amp;");"</f>
        <v>('producto_terminado','FKO','FKO-05002','truza alta vichy organica','FKO-05002 | truza alta vichy organica ; talla-12 color: libelula_01','{"estampado_1":"libelula_01","estampado_2":"na"}','{"spec":"na"}','{"precio_doc":89,"precio_unit":7.42,"precio_web":11,"precio_catalog":8.16,"precio_usd":2.28}','12','cocotfyma','unidad','activo','APT_E','libelula_01','ruta1','FKO-05002','FKO-05002 | truza alta vichy organica ; talla-12 color: libelula_01','-');</v>
      </c>
      <c r="V390" s="6">
        <v>19249</v>
      </c>
      <c r="W390" s="4" t="s">
        <v>4665</v>
      </c>
      <c r="X390" s="1" t="str">
        <f t="shared" ref="X390:X453" si="48">W390&amp;U390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('producto_terminado','FKO','FKO-05002','truza alta vichy organica','FKO-05002 | truza alta vichy organica ; talla-12 color: libelula_01','{"estampado_1":"libelula_01","estampado_2":"na"}','{"spec":"na"}','{"precio_doc":89,"precio_unit":7.42,"precio_web":11,"precio_catalog":8.16,"precio_usd":2.28}','12','cocotfyma','unidad','activo','APT_E','libelula_01','ruta1','FKO-05002','FKO-05002 | truza alta vichy organica ; talla-12 color: libelula_01','-');</v>
      </c>
    </row>
    <row r="391" spans="1:24" x14ac:dyDescent="0.2">
      <c r="A391" s="1">
        <v>387</v>
      </c>
      <c r="B391" s="1" t="s">
        <v>0</v>
      </c>
      <c r="C391" s="1" t="str">
        <f t="shared" si="44"/>
        <v>FKO</v>
      </c>
      <c r="D391" s="1" t="s">
        <v>397</v>
      </c>
      <c r="E391" s="1" t="s">
        <v>390</v>
      </c>
      <c r="F391" s="13" t="str">
        <f t="shared" si="45"/>
        <v>FKO-06002 | truza alta vichy organica ; talla-14 color: libelula_01</v>
      </c>
      <c r="G391" s="13" t="str">
        <f t="shared" si="46"/>
        <v>{"estampado_1":"libelula_01","estampado_2":"na"}</v>
      </c>
      <c r="H391" s="13" t="s">
        <v>1</v>
      </c>
      <c r="I391" s="13" t="s">
        <v>159</v>
      </c>
      <c r="J391" s="1">
        <v>14</v>
      </c>
      <c r="K391" s="13" t="s">
        <v>3</v>
      </c>
      <c r="L391" s="13" t="s">
        <v>4</v>
      </c>
      <c r="M391" s="13" t="s">
        <v>5</v>
      </c>
      <c r="N391" s="1" t="s">
        <v>6945</v>
      </c>
      <c r="O391" s="1" t="s">
        <v>1466</v>
      </c>
      <c r="P391" s="1" t="s">
        <v>2113</v>
      </c>
      <c r="Q391" s="1" t="str">
        <f t="shared" si="42"/>
        <v>FKO-06002</v>
      </c>
      <c r="R391" s="1" t="str">
        <f t="shared" si="43"/>
        <v>FKO-06002 | truza alta vichy organica ; talla-14 color: libelula_01</v>
      </c>
      <c r="S391" s="16" t="s">
        <v>1693</v>
      </c>
      <c r="T391" s="3" t="s">
        <v>1407</v>
      </c>
      <c r="U391" s="6" t="str">
        <f t="shared" si="47"/>
        <v>('producto_terminado','FKO','FKO-06002','truza alta vichy organica','FKO-06002 | truza alta vichy organica ; talla-14 color: libelula_01','{"estampado_1":"libelula_01","estampado_2":"na"}','{"spec":"na"}','{"precio_doc":89,"precio_unit":7.42,"precio_web":11,"precio_catalog":8.16,"precio_usd":2.28}','14','cocotfyma','unidad','activo','APT_E','libelula_01','ruta1','FKO-06002','FKO-06002 | truza alta vichy organica ; talla-14 color: libelula_01','-');</v>
      </c>
      <c r="V391" s="6">
        <v>19250</v>
      </c>
      <c r="W391" s="4" t="s">
        <v>4665</v>
      </c>
      <c r="X391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('producto_terminado','FKO','FKO-06002','truza alta vichy organica','FKO-06002 | truza alta vichy organica ; talla-14 color: libelula_01','{"estampado_1":"libelula_01","estampado_2":"na"}','{"spec":"na"}','{"precio_doc":89,"precio_unit":7.42,"precio_web":11,"precio_catalog":8.16,"precio_usd":2.28}','14','cocotfyma','unidad','activo','APT_E','libelula_01','ruta1','FKO-06002','FKO-06002 | truza alta vichy organica ; talla-14 color: libelula_01','-');</v>
      </c>
    </row>
    <row r="392" spans="1:24" x14ac:dyDescent="0.2">
      <c r="A392" s="1">
        <v>388</v>
      </c>
      <c r="B392" s="1" t="s">
        <v>0</v>
      </c>
      <c r="C392" s="1" t="str">
        <f t="shared" si="44"/>
        <v>FKO</v>
      </c>
      <c r="D392" s="1" t="s">
        <v>398</v>
      </c>
      <c r="E392" s="1" t="s">
        <v>390</v>
      </c>
      <c r="F392" s="13" t="str">
        <f t="shared" si="45"/>
        <v>FKO-07002 | truza alta vichy organica ; talla-16 color: libelula_01</v>
      </c>
      <c r="G392" s="13" t="str">
        <f t="shared" si="46"/>
        <v>{"estampado_1":"libelula_01","estampado_2":"na"}</v>
      </c>
      <c r="H392" s="13" t="s">
        <v>1</v>
      </c>
      <c r="I392" s="13" t="s">
        <v>159</v>
      </c>
      <c r="J392" s="1">
        <v>16</v>
      </c>
      <c r="K392" s="13" t="s">
        <v>3</v>
      </c>
      <c r="L392" s="13" t="s">
        <v>4</v>
      </c>
      <c r="M392" s="13" t="s">
        <v>5</v>
      </c>
      <c r="N392" s="1" t="s">
        <v>6945</v>
      </c>
      <c r="O392" s="1" t="s">
        <v>1466</v>
      </c>
      <c r="P392" s="1" t="s">
        <v>2113</v>
      </c>
      <c r="Q392" s="1" t="str">
        <f t="shared" si="42"/>
        <v>FKO-07002</v>
      </c>
      <c r="R392" s="1" t="str">
        <f t="shared" si="43"/>
        <v>FKO-07002 | truza alta vichy organica ; talla-16 color: libelula_01</v>
      </c>
      <c r="S392" s="16" t="s">
        <v>1693</v>
      </c>
      <c r="T392" s="3" t="s">
        <v>1407</v>
      </c>
      <c r="U392" s="6" t="str">
        <f t="shared" si="47"/>
        <v>('producto_terminado','FKO','FKO-07002','truza alta vichy organica','FKO-07002 | truza alta vichy organica ; talla-16 color: libelula_01','{"estampado_1":"libelula_01","estampado_2":"na"}','{"spec":"na"}','{"precio_doc":89,"precio_unit":7.42,"precio_web":11,"precio_catalog":8.16,"precio_usd":2.28}','16','cocotfyma','unidad','activo','APT_E','libelula_01','ruta1','FKO-07002','FKO-07002 | truza alta vichy organica ; talla-16 color: libelula_01','-');</v>
      </c>
      <c r="V392" s="6">
        <v>19251</v>
      </c>
      <c r="W392" s="4" t="s">
        <v>4665</v>
      </c>
      <c r="X392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('producto_terminado','FKO','FKO-07002','truza alta vichy organica','FKO-07002 | truza alta vichy organica ; talla-16 color: libelula_01','{"estampado_1":"libelula_01","estampado_2":"na"}','{"spec":"na"}','{"precio_doc":89,"precio_unit":7.42,"precio_web":11,"precio_catalog":8.16,"precio_usd":2.28}','16','cocotfyma','unidad','activo','APT_E','libelula_01','ruta1','FKO-07002','FKO-07002 | truza alta vichy organica ; talla-16 color: libelula_01','-');</v>
      </c>
    </row>
    <row r="393" spans="1:24" x14ac:dyDescent="0.2">
      <c r="A393" s="1">
        <v>389</v>
      </c>
      <c r="B393" s="1" t="s">
        <v>0</v>
      </c>
      <c r="C393" s="1" t="str">
        <f t="shared" si="44"/>
        <v>FKO</v>
      </c>
      <c r="D393" s="1" t="s">
        <v>399</v>
      </c>
      <c r="E393" s="1" t="s">
        <v>390</v>
      </c>
      <c r="F393" s="13" t="str">
        <f t="shared" si="45"/>
        <v>FKO-01003 | truza alta vichy organica ; talla-4 color: flor campana_01</v>
      </c>
      <c r="G393" s="13" t="str">
        <f t="shared" si="46"/>
        <v>{"estampado_1":"flor campana_01","estampado_2":"na"}</v>
      </c>
      <c r="H393" s="13" t="s">
        <v>1</v>
      </c>
      <c r="I393" s="13" t="s">
        <v>159</v>
      </c>
      <c r="J393" s="1">
        <v>4</v>
      </c>
      <c r="K393" s="13" t="s">
        <v>3</v>
      </c>
      <c r="L393" s="13" t="s">
        <v>4</v>
      </c>
      <c r="M393" s="13" t="s">
        <v>5</v>
      </c>
      <c r="N393" s="1" t="s">
        <v>6945</v>
      </c>
      <c r="O393" s="1" t="s">
        <v>1467</v>
      </c>
      <c r="P393" s="1" t="s">
        <v>2113</v>
      </c>
      <c r="Q393" s="1" t="str">
        <f t="shared" si="42"/>
        <v>FKO-01003</v>
      </c>
      <c r="R393" s="1" t="str">
        <f t="shared" si="43"/>
        <v>FKO-01003 | truza alta vichy organica ; talla-4 color: flor campana_01</v>
      </c>
      <c r="S393" s="16" t="s">
        <v>1693</v>
      </c>
      <c r="T393" s="3" t="s">
        <v>1407</v>
      </c>
      <c r="U393" s="6" t="str">
        <f t="shared" si="47"/>
        <v>('producto_terminado','FKO','FKO-01003','truza alta vichy organica','FKO-01003 | truza alta vichy organica ; talla-4 color: flor campana_01','{"estampado_1":"flor campana_01","estampado_2":"na"}','{"spec":"na"}','{"precio_doc":89,"precio_unit":7.42,"precio_web":11,"precio_catalog":8.16,"precio_usd":2.28}','4','cocotfyma','unidad','activo','APT_E','flor campana_01','ruta1','FKO-01003','FKO-01003 | truza alta vichy organica ; talla-4 color: flor campana_01','-');</v>
      </c>
      <c r="V393" s="6">
        <v>19252</v>
      </c>
      <c r="W393" s="4" t="s">
        <v>4665</v>
      </c>
      <c r="X393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('producto_terminado','FKO','FKO-01003','truza alta vichy organica','FKO-01003 | truza alta vichy organica ; talla-4 color: flor campana_01','{"estampado_1":"flor campana_01","estampado_2":"na"}','{"spec":"na"}','{"precio_doc":89,"precio_unit":7.42,"precio_web":11,"precio_catalog":8.16,"precio_usd":2.28}','4','cocotfyma','unidad','activo','APT_E','flor campana_01','ruta1','FKO-01003','FKO-01003 | truza alta vichy organica ; talla-4 color: flor campana_01','-');</v>
      </c>
    </row>
    <row r="394" spans="1:24" x14ac:dyDescent="0.2">
      <c r="A394" s="1">
        <v>390</v>
      </c>
      <c r="B394" s="1" t="s">
        <v>0</v>
      </c>
      <c r="C394" s="1" t="str">
        <f t="shared" si="44"/>
        <v>FKO</v>
      </c>
      <c r="D394" s="1" t="s">
        <v>400</v>
      </c>
      <c r="E394" s="1" t="s">
        <v>390</v>
      </c>
      <c r="F394" s="13" t="str">
        <f t="shared" si="45"/>
        <v>FKO-02003 | truza alta vichy organica ; talla-6 color: flor campana_01</v>
      </c>
      <c r="G394" s="13" t="str">
        <f t="shared" si="46"/>
        <v>{"estampado_1":"flor campana_01","estampado_2":"na"}</v>
      </c>
      <c r="H394" s="13" t="s">
        <v>1</v>
      </c>
      <c r="I394" s="13" t="s">
        <v>159</v>
      </c>
      <c r="J394" s="1">
        <v>6</v>
      </c>
      <c r="K394" s="13" t="s">
        <v>3</v>
      </c>
      <c r="L394" s="13" t="s">
        <v>4</v>
      </c>
      <c r="M394" s="13" t="s">
        <v>5</v>
      </c>
      <c r="N394" s="1" t="s">
        <v>6945</v>
      </c>
      <c r="O394" s="1" t="s">
        <v>1467</v>
      </c>
      <c r="P394" s="1" t="s">
        <v>2113</v>
      </c>
      <c r="Q394" s="1" t="str">
        <f t="shared" si="42"/>
        <v>FKO-02003</v>
      </c>
      <c r="R394" s="1" t="str">
        <f t="shared" si="43"/>
        <v>FKO-02003 | truza alta vichy organica ; talla-6 color: flor campana_01</v>
      </c>
      <c r="S394" s="16" t="s">
        <v>1693</v>
      </c>
      <c r="T394" s="3" t="s">
        <v>1407</v>
      </c>
      <c r="U394" s="6" t="str">
        <f t="shared" si="47"/>
        <v>('producto_terminado','FKO','FKO-02003','truza alta vichy organica','FKO-02003 | truza alta vichy organica ; talla-6 color: flor campana_01','{"estampado_1":"flor campana_01","estampado_2":"na"}','{"spec":"na"}','{"precio_doc":89,"precio_unit":7.42,"precio_web":11,"precio_catalog":8.16,"precio_usd":2.28}','6','cocotfyma','unidad','activo','APT_E','flor campana_01','ruta1','FKO-02003','FKO-02003 | truza alta vichy organica ; talla-6 color: flor campana_01','-');</v>
      </c>
      <c r="V394" s="6">
        <v>19253</v>
      </c>
      <c r="W394" s="4" t="s">
        <v>4665</v>
      </c>
      <c r="X394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('producto_terminado','FKO','FKO-02003','truza alta vichy organica','FKO-02003 | truza alta vichy organica ; talla-6 color: flor campana_01','{"estampado_1":"flor campana_01","estampado_2":"na"}','{"spec":"na"}','{"precio_doc":89,"precio_unit":7.42,"precio_web":11,"precio_catalog":8.16,"precio_usd":2.28}','6','cocotfyma','unidad','activo','APT_E','flor campana_01','ruta1','FKO-02003','FKO-02003 | truza alta vichy organica ; talla-6 color: flor campana_01','-');</v>
      </c>
    </row>
    <row r="395" spans="1:24" x14ac:dyDescent="0.2">
      <c r="A395" s="1">
        <v>391</v>
      </c>
      <c r="B395" s="1" t="s">
        <v>0</v>
      </c>
      <c r="C395" s="1" t="str">
        <f t="shared" si="44"/>
        <v>FKO</v>
      </c>
      <c r="D395" s="1" t="s">
        <v>401</v>
      </c>
      <c r="E395" s="1" t="s">
        <v>390</v>
      </c>
      <c r="F395" s="13" t="str">
        <f t="shared" si="45"/>
        <v>FKO-03003 | truza alta vichy organica ; talla-8 color: flor campana_01</v>
      </c>
      <c r="G395" s="13" t="str">
        <f t="shared" si="46"/>
        <v>{"estampado_1":"flor campana_01","estampado_2":"na"}</v>
      </c>
      <c r="H395" s="13" t="s">
        <v>1</v>
      </c>
      <c r="I395" s="13" t="s">
        <v>159</v>
      </c>
      <c r="J395" s="1">
        <v>8</v>
      </c>
      <c r="K395" s="13" t="s">
        <v>3</v>
      </c>
      <c r="L395" s="13" t="s">
        <v>4</v>
      </c>
      <c r="M395" s="13" t="s">
        <v>5</v>
      </c>
      <c r="N395" s="1" t="s">
        <v>6945</v>
      </c>
      <c r="O395" s="1" t="s">
        <v>1467</v>
      </c>
      <c r="P395" s="1" t="s">
        <v>2113</v>
      </c>
      <c r="Q395" s="1" t="str">
        <f t="shared" si="42"/>
        <v>FKO-03003</v>
      </c>
      <c r="R395" s="1" t="str">
        <f t="shared" si="43"/>
        <v>FKO-03003 | truza alta vichy organica ; talla-8 color: flor campana_01</v>
      </c>
      <c r="S395" s="16" t="s">
        <v>1693</v>
      </c>
      <c r="T395" s="3" t="s">
        <v>1407</v>
      </c>
      <c r="U395" s="6" t="str">
        <f t="shared" si="47"/>
        <v>('producto_terminado','FKO','FKO-03003','truza alta vichy organica','FKO-03003 | truza alta vichy organica ; talla-8 color: flor campana_01','{"estampado_1":"flor campana_01","estampado_2":"na"}','{"spec":"na"}','{"precio_doc":89,"precio_unit":7.42,"precio_web":11,"precio_catalog":8.16,"precio_usd":2.28}','8','cocotfyma','unidad','activo','APT_E','flor campana_01','ruta1','FKO-03003','FKO-03003 | truza alta vichy organica ; talla-8 color: flor campana_01','-');</v>
      </c>
      <c r="V395" s="6">
        <v>19254</v>
      </c>
      <c r="W395" s="4" t="s">
        <v>4665</v>
      </c>
      <c r="X395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('producto_terminado','FKO','FKO-03003','truza alta vichy organica','FKO-03003 | truza alta vichy organica ; talla-8 color: flor campana_01','{"estampado_1":"flor campana_01","estampado_2":"na"}','{"spec":"na"}','{"precio_doc":89,"precio_unit":7.42,"precio_web":11,"precio_catalog":8.16,"precio_usd":2.28}','8','cocotfyma','unidad','activo','APT_E','flor campana_01','ruta1','FKO-03003','FKO-03003 | truza alta vichy organica ; talla-8 color: flor campana_01','-');</v>
      </c>
    </row>
    <row r="396" spans="1:24" x14ac:dyDescent="0.2">
      <c r="A396" s="1">
        <v>392</v>
      </c>
      <c r="B396" s="1" t="s">
        <v>0</v>
      </c>
      <c r="C396" s="1" t="str">
        <f t="shared" si="44"/>
        <v>FKO</v>
      </c>
      <c r="D396" s="1" t="s">
        <v>402</v>
      </c>
      <c r="E396" s="1" t="s">
        <v>390</v>
      </c>
      <c r="F396" s="13" t="str">
        <f t="shared" si="45"/>
        <v>FKO-04003 | truza alta vichy organica ; talla-10 color: flor campana_01</v>
      </c>
      <c r="G396" s="13" t="str">
        <f t="shared" si="46"/>
        <v>{"estampado_1":"flor campana_01","estampado_2":"na"}</v>
      </c>
      <c r="H396" s="13" t="s">
        <v>1</v>
      </c>
      <c r="I396" s="13" t="s">
        <v>159</v>
      </c>
      <c r="J396" s="1">
        <v>10</v>
      </c>
      <c r="K396" s="13" t="s">
        <v>3</v>
      </c>
      <c r="L396" s="13" t="s">
        <v>4</v>
      </c>
      <c r="M396" s="13" t="s">
        <v>5</v>
      </c>
      <c r="N396" s="1" t="s">
        <v>6945</v>
      </c>
      <c r="O396" s="1" t="s">
        <v>1467</v>
      </c>
      <c r="P396" s="1" t="s">
        <v>2113</v>
      </c>
      <c r="Q396" s="1" t="str">
        <f t="shared" ref="Q396:Q459" si="49">D396</f>
        <v>FKO-04003</v>
      </c>
      <c r="R396" s="1" t="str">
        <f t="shared" ref="R396:R459" si="50">F396</f>
        <v>FKO-04003 | truza alta vichy organica ; talla-10 color: flor campana_01</v>
      </c>
      <c r="S396" s="16" t="s">
        <v>1693</v>
      </c>
      <c r="T396" s="3" t="s">
        <v>1407</v>
      </c>
      <c r="U396" s="6" t="str">
        <f t="shared" si="47"/>
        <v>('producto_terminado','FKO','FKO-04003','truza alta vichy organica','FKO-04003 | truza alta vichy organica ; talla-10 color: flor campana_01','{"estampado_1":"flor campana_01","estampado_2":"na"}','{"spec":"na"}','{"precio_doc":89,"precio_unit":7.42,"precio_web":11,"precio_catalog":8.16,"precio_usd":2.28}','10','cocotfyma','unidad','activo','APT_E','flor campana_01','ruta1','FKO-04003','FKO-04003 | truza alta vichy organica ; talla-10 color: flor campana_01','-');</v>
      </c>
      <c r="V396" s="6">
        <v>19255</v>
      </c>
      <c r="W396" s="4" t="s">
        <v>4665</v>
      </c>
      <c r="X396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('producto_terminado','FKO','FKO-04003','truza alta vichy organica','FKO-04003 | truza alta vichy organica ; talla-10 color: flor campana_01','{"estampado_1":"flor campana_01","estampado_2":"na"}','{"spec":"na"}','{"precio_doc":89,"precio_unit":7.42,"precio_web":11,"precio_catalog":8.16,"precio_usd":2.28}','10','cocotfyma','unidad','activo','APT_E','flor campana_01','ruta1','FKO-04003','FKO-04003 | truza alta vichy organica ; talla-10 color: flor campana_01','-');</v>
      </c>
    </row>
    <row r="397" spans="1:24" x14ac:dyDescent="0.2">
      <c r="A397" s="1">
        <v>393</v>
      </c>
      <c r="B397" s="1" t="s">
        <v>0</v>
      </c>
      <c r="C397" s="1" t="str">
        <f t="shared" si="44"/>
        <v>FKO</v>
      </c>
      <c r="D397" s="1" t="s">
        <v>403</v>
      </c>
      <c r="E397" s="1" t="s">
        <v>390</v>
      </c>
      <c r="F397" s="13" t="str">
        <f t="shared" si="45"/>
        <v>FKO-05003 | truza alta vichy organica ; talla-12 color: flor campana_01</v>
      </c>
      <c r="G397" s="13" t="str">
        <f t="shared" si="46"/>
        <v>{"estampado_1":"flor campana_01","estampado_2":"na"}</v>
      </c>
      <c r="H397" s="13" t="s">
        <v>1</v>
      </c>
      <c r="I397" s="13" t="s">
        <v>159</v>
      </c>
      <c r="J397" s="1">
        <v>12</v>
      </c>
      <c r="K397" s="13" t="s">
        <v>3</v>
      </c>
      <c r="L397" s="13" t="s">
        <v>4</v>
      </c>
      <c r="M397" s="13" t="s">
        <v>5</v>
      </c>
      <c r="N397" s="1" t="s">
        <v>6945</v>
      </c>
      <c r="O397" s="1" t="s">
        <v>1467</v>
      </c>
      <c r="P397" s="1" t="s">
        <v>2113</v>
      </c>
      <c r="Q397" s="1" t="str">
        <f t="shared" si="49"/>
        <v>FKO-05003</v>
      </c>
      <c r="R397" s="1" t="str">
        <f t="shared" si="50"/>
        <v>FKO-05003 | truza alta vichy organica ; talla-12 color: flor campana_01</v>
      </c>
      <c r="S397" s="16" t="s">
        <v>1693</v>
      </c>
      <c r="T397" s="3" t="s">
        <v>1407</v>
      </c>
      <c r="U397" s="6" t="str">
        <f t="shared" si="47"/>
        <v>('producto_terminado','FKO','FKO-05003','truza alta vichy organica','FKO-05003 | truza alta vichy organica ; talla-12 color: flor campana_01','{"estampado_1":"flor campana_01","estampado_2":"na"}','{"spec":"na"}','{"precio_doc":89,"precio_unit":7.42,"precio_web":11,"precio_catalog":8.16,"precio_usd":2.28}','12','cocotfyma','unidad','activo','APT_E','flor campana_01','ruta1','FKO-05003','FKO-05003 | truza alta vichy organica ; talla-12 color: flor campana_01','-');</v>
      </c>
      <c r="V397" s="6">
        <v>19256</v>
      </c>
      <c r="W397" s="4" t="s">
        <v>4665</v>
      </c>
      <c r="X397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('producto_terminado','FKO','FKO-05003','truza alta vichy organica','FKO-05003 | truza alta vichy organica ; talla-12 color: flor campana_01','{"estampado_1":"flor campana_01","estampado_2":"na"}','{"spec":"na"}','{"precio_doc":89,"precio_unit":7.42,"precio_web":11,"precio_catalog":8.16,"precio_usd":2.28}','12','cocotfyma','unidad','activo','APT_E','flor campana_01','ruta1','FKO-05003','FKO-05003 | truza alta vichy organica ; talla-12 color: flor campana_01','-');</v>
      </c>
    </row>
    <row r="398" spans="1:24" x14ac:dyDescent="0.2">
      <c r="A398" s="1">
        <v>394</v>
      </c>
      <c r="B398" s="1" t="s">
        <v>0</v>
      </c>
      <c r="C398" s="1" t="str">
        <f t="shared" si="44"/>
        <v>FKO</v>
      </c>
      <c r="D398" s="1" t="s">
        <v>404</v>
      </c>
      <c r="E398" s="1" t="s">
        <v>390</v>
      </c>
      <c r="F398" s="13" t="str">
        <f t="shared" si="45"/>
        <v>FKO-06003 | truza alta vichy organica ; talla-14 color: flor campana_01</v>
      </c>
      <c r="G398" s="13" t="str">
        <f t="shared" si="46"/>
        <v>{"estampado_1":"flor campana_01","estampado_2":"na"}</v>
      </c>
      <c r="H398" s="13" t="s">
        <v>1</v>
      </c>
      <c r="I398" s="13" t="s">
        <v>159</v>
      </c>
      <c r="J398" s="1">
        <v>14</v>
      </c>
      <c r="K398" s="13" t="s">
        <v>3</v>
      </c>
      <c r="L398" s="13" t="s">
        <v>4</v>
      </c>
      <c r="M398" s="13" t="s">
        <v>5</v>
      </c>
      <c r="N398" s="1" t="s">
        <v>6945</v>
      </c>
      <c r="O398" s="1" t="s">
        <v>1467</v>
      </c>
      <c r="P398" s="1" t="s">
        <v>2113</v>
      </c>
      <c r="Q398" s="1" t="str">
        <f t="shared" si="49"/>
        <v>FKO-06003</v>
      </c>
      <c r="R398" s="1" t="str">
        <f t="shared" si="50"/>
        <v>FKO-06003 | truza alta vichy organica ; talla-14 color: flor campana_01</v>
      </c>
      <c r="S398" s="16" t="s">
        <v>1693</v>
      </c>
      <c r="T398" s="3" t="s">
        <v>1407</v>
      </c>
      <c r="U398" s="6" t="str">
        <f t="shared" si="47"/>
        <v>('producto_terminado','FKO','FKO-06003','truza alta vichy organica','FKO-06003 | truza alta vichy organica ; talla-14 color: flor campana_01','{"estampado_1":"flor campana_01","estampado_2":"na"}','{"spec":"na"}','{"precio_doc":89,"precio_unit":7.42,"precio_web":11,"precio_catalog":8.16,"precio_usd":2.28}','14','cocotfyma','unidad','activo','APT_E','flor campana_01','ruta1','FKO-06003','FKO-06003 | truza alta vichy organica ; talla-14 color: flor campana_01','-');</v>
      </c>
      <c r="V398" s="6">
        <v>19257</v>
      </c>
      <c r="W398" s="4" t="s">
        <v>4665</v>
      </c>
      <c r="X398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('producto_terminado','FKO','FKO-06003','truza alta vichy organica','FKO-06003 | truza alta vichy organica ; talla-14 color: flor campana_01','{"estampado_1":"flor campana_01","estampado_2":"na"}','{"spec":"na"}','{"precio_doc":89,"precio_unit":7.42,"precio_web":11,"precio_catalog":8.16,"precio_usd":2.28}','14','cocotfyma','unidad','activo','APT_E','flor campana_01','ruta1','FKO-06003','FKO-06003 | truza alta vichy organica ; talla-14 color: flor campana_01','-');</v>
      </c>
    </row>
    <row r="399" spans="1:24" x14ac:dyDescent="0.2">
      <c r="A399" s="1">
        <v>395</v>
      </c>
      <c r="B399" s="1" t="s">
        <v>0</v>
      </c>
      <c r="C399" s="1" t="str">
        <f t="shared" si="44"/>
        <v>FKO</v>
      </c>
      <c r="D399" s="1" t="s">
        <v>405</v>
      </c>
      <c r="E399" s="1" t="s">
        <v>390</v>
      </c>
      <c r="F399" s="13" t="str">
        <f t="shared" si="45"/>
        <v>FKO-07003 | truza alta vichy organica ; talla-16 color: flor campana_01</v>
      </c>
      <c r="G399" s="13" t="str">
        <f t="shared" si="46"/>
        <v>{"estampado_1":"flor campana_01","estampado_2":"na"}</v>
      </c>
      <c r="H399" s="13" t="s">
        <v>1</v>
      </c>
      <c r="I399" s="13" t="s">
        <v>159</v>
      </c>
      <c r="J399" s="1">
        <v>16</v>
      </c>
      <c r="K399" s="13" t="s">
        <v>3</v>
      </c>
      <c r="L399" s="13" t="s">
        <v>4</v>
      </c>
      <c r="M399" s="13" t="s">
        <v>5</v>
      </c>
      <c r="N399" s="1" t="s">
        <v>6945</v>
      </c>
      <c r="O399" s="1" t="s">
        <v>1467</v>
      </c>
      <c r="P399" s="1" t="s">
        <v>2113</v>
      </c>
      <c r="Q399" s="1" t="str">
        <f t="shared" si="49"/>
        <v>FKO-07003</v>
      </c>
      <c r="R399" s="1" t="str">
        <f t="shared" si="50"/>
        <v>FKO-07003 | truza alta vichy organica ; talla-16 color: flor campana_01</v>
      </c>
      <c r="S399" s="16" t="s">
        <v>1693</v>
      </c>
      <c r="T399" s="3" t="s">
        <v>1407</v>
      </c>
      <c r="U399" s="6" t="str">
        <f t="shared" si="47"/>
        <v>('producto_terminado','FKO','FKO-07003','truza alta vichy organica','FKO-07003 | truza alta vichy organica ; talla-16 color: flor campana_01','{"estampado_1":"flor campana_01","estampado_2":"na"}','{"spec":"na"}','{"precio_doc":89,"precio_unit":7.42,"precio_web":11,"precio_catalog":8.16,"precio_usd":2.28}','16','cocotfyma','unidad','activo','APT_E','flor campana_01','ruta1','FKO-07003','FKO-07003 | truza alta vichy organica ; talla-16 color: flor campana_01','-');</v>
      </c>
      <c r="V399" s="6">
        <v>19258</v>
      </c>
      <c r="W399" s="4" t="s">
        <v>4665</v>
      </c>
      <c r="X399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('producto_terminado','FKO','FKO-07003','truza alta vichy organica','FKO-07003 | truza alta vichy organica ; talla-16 color: flor campana_01','{"estampado_1":"flor campana_01","estampado_2":"na"}','{"spec":"na"}','{"precio_doc":89,"precio_unit":7.42,"precio_web":11,"precio_catalog":8.16,"precio_usd":2.28}','16','cocotfyma','unidad','activo','APT_E','flor campana_01','ruta1','FKO-07003','FKO-07003 | truza alta vichy organica ; talla-16 color: flor campana_01','-');</v>
      </c>
    </row>
    <row r="400" spans="1:24" x14ac:dyDescent="0.2">
      <c r="A400" s="1">
        <v>396</v>
      </c>
      <c r="B400" s="1" t="s">
        <v>0</v>
      </c>
      <c r="C400" s="1" t="str">
        <f t="shared" si="44"/>
        <v>FKO</v>
      </c>
      <c r="D400" s="1" t="s">
        <v>406</v>
      </c>
      <c r="E400" s="1" t="s">
        <v>390</v>
      </c>
      <c r="F400" s="13" t="str">
        <f t="shared" si="45"/>
        <v>FKO-01004 | truza alta vichy organica ; talla-4 color: corazon punto_01</v>
      </c>
      <c r="G400" s="13" t="str">
        <f t="shared" si="46"/>
        <v>{"estampado_1":"corazon punto_01","estampado_2":"na"}</v>
      </c>
      <c r="H400" s="13" t="s">
        <v>1</v>
      </c>
      <c r="I400" s="13" t="s">
        <v>159</v>
      </c>
      <c r="J400" s="1">
        <v>4</v>
      </c>
      <c r="K400" s="13" t="s">
        <v>3</v>
      </c>
      <c r="L400" s="13" t="s">
        <v>4</v>
      </c>
      <c r="M400" s="13" t="s">
        <v>5</v>
      </c>
      <c r="N400" s="1" t="s">
        <v>6945</v>
      </c>
      <c r="O400" s="1" t="s">
        <v>1468</v>
      </c>
      <c r="P400" s="1" t="s">
        <v>2113</v>
      </c>
      <c r="Q400" s="1" t="str">
        <f t="shared" si="49"/>
        <v>FKO-01004</v>
      </c>
      <c r="R400" s="1" t="str">
        <f t="shared" si="50"/>
        <v>FKO-01004 | truza alta vichy organica ; talla-4 color: corazon punto_01</v>
      </c>
      <c r="S400" s="16" t="s">
        <v>1693</v>
      </c>
      <c r="T400" s="3" t="s">
        <v>1407</v>
      </c>
      <c r="U400" s="6" t="str">
        <f t="shared" si="47"/>
        <v>('producto_terminado','FKO','FKO-01004','truza alta vichy organica','FKO-01004 | truza alta vichy organica ; talla-4 color: corazon punto_01','{"estampado_1":"corazon punto_01","estampado_2":"na"}','{"spec":"na"}','{"precio_doc":89,"precio_unit":7.42,"precio_web":11,"precio_catalog":8.16,"precio_usd":2.28}','4','cocotfyma','unidad','activo','APT_E','corazon punto_01','ruta1','FKO-01004','FKO-01004 | truza alta vichy organica ; talla-4 color: corazon punto_01','-');</v>
      </c>
      <c r="V400" s="6">
        <v>19259</v>
      </c>
      <c r="W400" s="4" t="s">
        <v>4665</v>
      </c>
      <c r="X400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('producto_terminado','FKO','FKO-01004','truza alta vichy organica','FKO-01004 | truza alta vichy organica ; talla-4 color: corazon punto_01','{"estampado_1":"corazon punto_01","estampado_2":"na"}','{"spec":"na"}','{"precio_doc":89,"precio_unit":7.42,"precio_web":11,"precio_catalog":8.16,"precio_usd":2.28}','4','cocotfyma','unidad','activo','APT_E','corazon punto_01','ruta1','FKO-01004','FKO-01004 | truza alta vichy organica ; talla-4 color: corazon punto_01','-');</v>
      </c>
    </row>
    <row r="401" spans="1:24" x14ac:dyDescent="0.2">
      <c r="A401" s="1">
        <v>397</v>
      </c>
      <c r="B401" s="1" t="s">
        <v>0</v>
      </c>
      <c r="C401" s="1" t="str">
        <f t="shared" si="44"/>
        <v>FKO</v>
      </c>
      <c r="D401" s="1" t="s">
        <v>407</v>
      </c>
      <c r="E401" s="1" t="s">
        <v>390</v>
      </c>
      <c r="F401" s="13" t="str">
        <f t="shared" si="45"/>
        <v>FKO-02004 | truza alta vichy organica ; talla-6 color: corazon punto_01</v>
      </c>
      <c r="G401" s="13" t="str">
        <f t="shared" si="46"/>
        <v>{"estampado_1":"corazon punto_01","estampado_2":"na"}</v>
      </c>
      <c r="H401" s="13" t="s">
        <v>1</v>
      </c>
      <c r="I401" s="13" t="s">
        <v>159</v>
      </c>
      <c r="J401" s="1">
        <v>6</v>
      </c>
      <c r="K401" s="13" t="s">
        <v>3</v>
      </c>
      <c r="L401" s="13" t="s">
        <v>4</v>
      </c>
      <c r="M401" s="13" t="s">
        <v>5</v>
      </c>
      <c r="N401" s="1" t="s">
        <v>6945</v>
      </c>
      <c r="O401" s="1" t="s">
        <v>1468</v>
      </c>
      <c r="P401" s="1" t="s">
        <v>2113</v>
      </c>
      <c r="Q401" s="1" t="str">
        <f t="shared" si="49"/>
        <v>FKO-02004</v>
      </c>
      <c r="R401" s="1" t="str">
        <f t="shared" si="50"/>
        <v>FKO-02004 | truza alta vichy organica ; talla-6 color: corazon punto_01</v>
      </c>
      <c r="S401" s="16" t="s">
        <v>1693</v>
      </c>
      <c r="T401" s="3" t="s">
        <v>1407</v>
      </c>
      <c r="U401" s="6" t="str">
        <f t="shared" si="47"/>
        <v>('producto_terminado','FKO','FKO-02004','truza alta vichy organica','FKO-02004 | truza alta vichy organica ; talla-6 color: corazon punto_01','{"estampado_1":"corazon punto_01","estampado_2":"na"}','{"spec":"na"}','{"precio_doc":89,"precio_unit":7.42,"precio_web":11,"precio_catalog":8.16,"precio_usd":2.28}','6','cocotfyma','unidad','activo','APT_E','corazon punto_01','ruta1','FKO-02004','FKO-02004 | truza alta vichy organica ; talla-6 color: corazon punto_01','-');</v>
      </c>
      <c r="V401" s="6">
        <v>19260</v>
      </c>
      <c r="W401" s="4" t="s">
        <v>4665</v>
      </c>
      <c r="X401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('producto_terminado','FKO','FKO-02004','truza alta vichy organica','FKO-02004 | truza alta vichy organica ; talla-6 color: corazon punto_01','{"estampado_1":"corazon punto_01","estampado_2":"na"}','{"spec":"na"}','{"precio_doc":89,"precio_unit":7.42,"precio_web":11,"precio_catalog":8.16,"precio_usd":2.28}','6','cocotfyma','unidad','activo','APT_E','corazon punto_01','ruta1','FKO-02004','FKO-02004 | truza alta vichy organica ; talla-6 color: corazon punto_01','-');</v>
      </c>
    </row>
    <row r="402" spans="1:24" x14ac:dyDescent="0.2">
      <c r="A402" s="1">
        <v>398</v>
      </c>
      <c r="B402" s="1" t="s">
        <v>0</v>
      </c>
      <c r="C402" s="1" t="str">
        <f t="shared" si="44"/>
        <v>FKO</v>
      </c>
      <c r="D402" s="1" t="s">
        <v>408</v>
      </c>
      <c r="E402" s="1" t="s">
        <v>390</v>
      </c>
      <c r="F402" s="13" t="str">
        <f t="shared" si="45"/>
        <v>FKO-03004 | truza alta vichy organica ; talla-8 color: corazon punto_01</v>
      </c>
      <c r="G402" s="13" t="str">
        <f t="shared" si="46"/>
        <v>{"estampado_1":"corazon punto_01","estampado_2":"na"}</v>
      </c>
      <c r="H402" s="13" t="s">
        <v>1</v>
      </c>
      <c r="I402" s="13" t="s">
        <v>159</v>
      </c>
      <c r="J402" s="1">
        <v>8</v>
      </c>
      <c r="K402" s="13" t="s">
        <v>3</v>
      </c>
      <c r="L402" s="13" t="s">
        <v>4</v>
      </c>
      <c r="M402" s="13" t="s">
        <v>5</v>
      </c>
      <c r="N402" s="1" t="s">
        <v>6945</v>
      </c>
      <c r="O402" s="1" t="s">
        <v>1468</v>
      </c>
      <c r="P402" s="1" t="s">
        <v>2113</v>
      </c>
      <c r="Q402" s="1" t="str">
        <f t="shared" si="49"/>
        <v>FKO-03004</v>
      </c>
      <c r="R402" s="1" t="str">
        <f t="shared" si="50"/>
        <v>FKO-03004 | truza alta vichy organica ; talla-8 color: corazon punto_01</v>
      </c>
      <c r="S402" s="16" t="s">
        <v>1693</v>
      </c>
      <c r="T402" s="3" t="s">
        <v>1407</v>
      </c>
      <c r="U402" s="6" t="str">
        <f t="shared" si="47"/>
        <v>('producto_terminado','FKO','FKO-03004','truza alta vichy organica','FKO-03004 | truza alta vichy organica ; talla-8 color: corazon punto_01','{"estampado_1":"corazon punto_01","estampado_2":"na"}','{"spec":"na"}','{"precio_doc":89,"precio_unit":7.42,"precio_web":11,"precio_catalog":8.16,"precio_usd":2.28}','8','cocotfyma','unidad','activo','APT_E','corazon punto_01','ruta1','FKO-03004','FKO-03004 | truza alta vichy organica ; talla-8 color: corazon punto_01','-');</v>
      </c>
      <c r="V402" s="6">
        <v>19261</v>
      </c>
      <c r="W402" s="4" t="s">
        <v>4665</v>
      </c>
      <c r="X402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('producto_terminado','FKO','FKO-03004','truza alta vichy organica','FKO-03004 | truza alta vichy organica ; talla-8 color: corazon punto_01','{"estampado_1":"corazon punto_01","estampado_2":"na"}','{"spec":"na"}','{"precio_doc":89,"precio_unit":7.42,"precio_web":11,"precio_catalog":8.16,"precio_usd":2.28}','8','cocotfyma','unidad','activo','APT_E','corazon punto_01','ruta1','FKO-03004','FKO-03004 | truza alta vichy organica ; talla-8 color: corazon punto_01','-');</v>
      </c>
    </row>
    <row r="403" spans="1:24" x14ac:dyDescent="0.2">
      <c r="A403" s="1">
        <v>399</v>
      </c>
      <c r="B403" s="1" t="s">
        <v>0</v>
      </c>
      <c r="C403" s="1" t="str">
        <f t="shared" si="44"/>
        <v>FKO</v>
      </c>
      <c r="D403" s="1" t="s">
        <v>409</v>
      </c>
      <c r="E403" s="1" t="s">
        <v>390</v>
      </c>
      <c r="F403" s="13" t="str">
        <f t="shared" si="45"/>
        <v>FKO-04004 | truza alta vichy organica ; talla-10 color: corazon punto_01</v>
      </c>
      <c r="G403" s="13" t="str">
        <f t="shared" si="46"/>
        <v>{"estampado_1":"corazon punto_01","estampado_2":"na"}</v>
      </c>
      <c r="H403" s="13" t="s">
        <v>1</v>
      </c>
      <c r="I403" s="13" t="s">
        <v>159</v>
      </c>
      <c r="J403" s="1">
        <v>10</v>
      </c>
      <c r="K403" s="13" t="s">
        <v>3</v>
      </c>
      <c r="L403" s="13" t="s">
        <v>4</v>
      </c>
      <c r="M403" s="13" t="s">
        <v>5</v>
      </c>
      <c r="N403" s="1" t="s">
        <v>6945</v>
      </c>
      <c r="O403" s="1" t="s">
        <v>1468</v>
      </c>
      <c r="P403" s="1" t="s">
        <v>2113</v>
      </c>
      <c r="Q403" s="1" t="str">
        <f t="shared" si="49"/>
        <v>FKO-04004</v>
      </c>
      <c r="R403" s="1" t="str">
        <f t="shared" si="50"/>
        <v>FKO-04004 | truza alta vichy organica ; talla-10 color: corazon punto_01</v>
      </c>
      <c r="S403" s="16" t="s">
        <v>1693</v>
      </c>
      <c r="T403" s="3" t="s">
        <v>1407</v>
      </c>
      <c r="U403" s="6" t="str">
        <f t="shared" si="47"/>
        <v>('producto_terminado','FKO','FKO-04004','truza alta vichy organica','FKO-04004 | truza alta vichy organica ; talla-10 color: corazon punto_01','{"estampado_1":"corazon punto_01","estampado_2":"na"}','{"spec":"na"}','{"precio_doc":89,"precio_unit":7.42,"precio_web":11,"precio_catalog":8.16,"precio_usd":2.28}','10','cocotfyma','unidad','activo','APT_E','corazon punto_01','ruta1','FKO-04004','FKO-04004 | truza alta vichy organica ; talla-10 color: corazon punto_01','-');</v>
      </c>
      <c r="V403" s="6">
        <v>19262</v>
      </c>
      <c r="W403" s="4" t="s">
        <v>4665</v>
      </c>
      <c r="X403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('producto_terminado','FKO','FKO-04004','truza alta vichy organica','FKO-04004 | truza alta vichy organica ; talla-10 color: corazon punto_01','{"estampado_1":"corazon punto_01","estampado_2":"na"}','{"spec":"na"}','{"precio_doc":89,"precio_unit":7.42,"precio_web":11,"precio_catalog":8.16,"precio_usd":2.28}','10','cocotfyma','unidad','activo','APT_E','corazon punto_01','ruta1','FKO-04004','FKO-04004 | truza alta vichy organica ; talla-10 color: corazon punto_01','-');</v>
      </c>
    </row>
    <row r="404" spans="1:24" x14ac:dyDescent="0.2">
      <c r="A404" s="1">
        <v>400</v>
      </c>
      <c r="B404" s="1" t="s">
        <v>0</v>
      </c>
      <c r="C404" s="1" t="str">
        <f t="shared" si="44"/>
        <v>FKO</v>
      </c>
      <c r="D404" s="1" t="s">
        <v>410</v>
      </c>
      <c r="E404" s="1" t="s">
        <v>390</v>
      </c>
      <c r="F404" s="13" t="str">
        <f t="shared" si="45"/>
        <v>FKO-05004 | truza alta vichy organica ; talla-12 color: corazon punto_01</v>
      </c>
      <c r="G404" s="13" t="str">
        <f t="shared" si="46"/>
        <v>{"estampado_1":"corazon punto_01","estampado_2":"na"}</v>
      </c>
      <c r="H404" s="13" t="s">
        <v>1</v>
      </c>
      <c r="I404" s="13" t="s">
        <v>159</v>
      </c>
      <c r="J404" s="1">
        <v>12</v>
      </c>
      <c r="K404" s="13" t="s">
        <v>3</v>
      </c>
      <c r="L404" s="13" t="s">
        <v>4</v>
      </c>
      <c r="M404" s="13" t="s">
        <v>5</v>
      </c>
      <c r="N404" s="1" t="s">
        <v>6945</v>
      </c>
      <c r="O404" s="1" t="s">
        <v>1468</v>
      </c>
      <c r="P404" s="1" t="s">
        <v>2113</v>
      </c>
      <c r="Q404" s="1" t="str">
        <f t="shared" si="49"/>
        <v>FKO-05004</v>
      </c>
      <c r="R404" s="1" t="str">
        <f t="shared" si="50"/>
        <v>FKO-05004 | truza alta vichy organica ; talla-12 color: corazon punto_01</v>
      </c>
      <c r="S404" s="16" t="s">
        <v>1693</v>
      </c>
      <c r="T404" s="3" t="s">
        <v>1407</v>
      </c>
      <c r="U404" s="6" t="str">
        <f t="shared" si="47"/>
        <v>('producto_terminado','FKO','FKO-05004','truza alta vichy organica','FKO-05004 | truza alta vichy organica ; talla-12 color: corazon punto_01','{"estampado_1":"corazon punto_01","estampado_2":"na"}','{"spec":"na"}','{"precio_doc":89,"precio_unit":7.42,"precio_web":11,"precio_catalog":8.16,"precio_usd":2.28}','12','cocotfyma','unidad','activo','APT_E','corazon punto_01','ruta1','FKO-05004','FKO-05004 | truza alta vichy organica ; talla-12 color: corazon punto_01','-');</v>
      </c>
      <c r="V404" s="6">
        <v>19263</v>
      </c>
      <c r="W404" s="4" t="s">
        <v>4665</v>
      </c>
      <c r="X404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('producto_terminado','FKO','FKO-05004','truza alta vichy organica','FKO-05004 | truza alta vichy organica ; talla-12 color: corazon punto_01','{"estampado_1":"corazon punto_01","estampado_2":"na"}','{"spec":"na"}','{"precio_doc":89,"precio_unit":7.42,"precio_web":11,"precio_catalog":8.16,"precio_usd":2.28}','12','cocotfyma','unidad','activo','APT_E','corazon punto_01','ruta1','FKO-05004','FKO-05004 | truza alta vichy organica ; talla-12 color: corazon punto_01','-');</v>
      </c>
    </row>
    <row r="405" spans="1:24" x14ac:dyDescent="0.2">
      <c r="A405" s="1">
        <v>401</v>
      </c>
      <c r="B405" s="1" t="s">
        <v>0</v>
      </c>
      <c r="C405" s="1" t="str">
        <f t="shared" si="44"/>
        <v>FKO</v>
      </c>
      <c r="D405" s="1" t="s">
        <v>411</v>
      </c>
      <c r="E405" s="1" t="s">
        <v>390</v>
      </c>
      <c r="F405" s="13" t="str">
        <f t="shared" si="45"/>
        <v>FKO-06004 | truza alta vichy organica ; talla-14 color: corazon punto_01</v>
      </c>
      <c r="G405" s="13" t="str">
        <f t="shared" si="46"/>
        <v>{"estampado_1":"corazon punto_01","estampado_2":"na"}</v>
      </c>
      <c r="H405" s="13" t="s">
        <v>1</v>
      </c>
      <c r="I405" s="13" t="s">
        <v>159</v>
      </c>
      <c r="J405" s="1">
        <v>14</v>
      </c>
      <c r="K405" s="13" t="s">
        <v>3</v>
      </c>
      <c r="L405" s="13" t="s">
        <v>4</v>
      </c>
      <c r="M405" s="13" t="s">
        <v>5</v>
      </c>
      <c r="N405" s="1" t="s">
        <v>6945</v>
      </c>
      <c r="O405" s="1" t="s">
        <v>1468</v>
      </c>
      <c r="P405" s="1" t="s">
        <v>2113</v>
      </c>
      <c r="Q405" s="1" t="str">
        <f t="shared" si="49"/>
        <v>FKO-06004</v>
      </c>
      <c r="R405" s="1" t="str">
        <f t="shared" si="50"/>
        <v>FKO-06004 | truza alta vichy organica ; talla-14 color: corazon punto_01</v>
      </c>
      <c r="S405" s="16" t="s">
        <v>1693</v>
      </c>
      <c r="T405" s="3" t="s">
        <v>1407</v>
      </c>
      <c r="U405" s="6" t="str">
        <f t="shared" si="47"/>
        <v>('producto_terminado','FKO','FKO-06004','truza alta vichy organica','FKO-06004 | truza alta vichy organica ; talla-14 color: corazon punto_01','{"estampado_1":"corazon punto_01","estampado_2":"na"}','{"spec":"na"}','{"precio_doc":89,"precio_unit":7.42,"precio_web":11,"precio_catalog":8.16,"precio_usd":2.28}','14','cocotfyma','unidad','activo','APT_E','corazon punto_01','ruta1','FKO-06004','FKO-06004 | truza alta vichy organica ; talla-14 color: corazon punto_01','-');</v>
      </c>
      <c r="V405" s="6">
        <v>19264</v>
      </c>
      <c r="W405" s="4" t="s">
        <v>4665</v>
      </c>
      <c r="X405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('producto_terminado','FKO','FKO-06004','truza alta vichy organica','FKO-06004 | truza alta vichy organica ; talla-14 color: corazon punto_01','{"estampado_1":"corazon punto_01","estampado_2":"na"}','{"spec":"na"}','{"precio_doc":89,"precio_unit":7.42,"precio_web":11,"precio_catalog":8.16,"precio_usd":2.28}','14','cocotfyma','unidad','activo','APT_E','corazon punto_01','ruta1','FKO-06004','FKO-06004 | truza alta vichy organica ; talla-14 color: corazon punto_01','-');</v>
      </c>
    </row>
    <row r="406" spans="1:24" x14ac:dyDescent="0.2">
      <c r="A406" s="1">
        <v>402</v>
      </c>
      <c r="B406" s="1" t="s">
        <v>0</v>
      </c>
      <c r="C406" s="1" t="str">
        <f t="shared" si="44"/>
        <v>FKO</v>
      </c>
      <c r="D406" s="1" t="s">
        <v>412</v>
      </c>
      <c r="E406" s="1" t="s">
        <v>390</v>
      </c>
      <c r="F406" s="13" t="str">
        <f t="shared" si="45"/>
        <v>FKO-07004 | truza alta vichy organica ; talla-16 color: corazon punto_01</v>
      </c>
      <c r="G406" s="13" t="str">
        <f t="shared" si="46"/>
        <v>{"estampado_1":"corazon punto_01","estampado_2":"na"}</v>
      </c>
      <c r="H406" s="13" t="s">
        <v>1</v>
      </c>
      <c r="I406" s="13" t="s">
        <v>159</v>
      </c>
      <c r="J406" s="1">
        <v>16</v>
      </c>
      <c r="K406" s="13" t="s">
        <v>3</v>
      </c>
      <c r="L406" s="13" t="s">
        <v>4</v>
      </c>
      <c r="M406" s="13" t="s">
        <v>5</v>
      </c>
      <c r="N406" s="1" t="s">
        <v>6945</v>
      </c>
      <c r="O406" s="1" t="s">
        <v>1468</v>
      </c>
      <c r="P406" s="1" t="s">
        <v>2113</v>
      </c>
      <c r="Q406" s="1" t="str">
        <f t="shared" si="49"/>
        <v>FKO-07004</v>
      </c>
      <c r="R406" s="1" t="str">
        <f t="shared" si="50"/>
        <v>FKO-07004 | truza alta vichy organica ; talla-16 color: corazon punto_01</v>
      </c>
      <c r="S406" s="16" t="s">
        <v>1693</v>
      </c>
      <c r="T406" s="3" t="s">
        <v>1407</v>
      </c>
      <c r="U406" s="6" t="str">
        <f t="shared" si="47"/>
        <v>('producto_terminado','FKO','FKO-07004','truza alta vichy organica','FKO-07004 | truza alta vichy organica ; talla-16 color: corazon punto_01','{"estampado_1":"corazon punto_01","estampado_2":"na"}','{"spec":"na"}','{"precio_doc":89,"precio_unit":7.42,"precio_web":11,"precio_catalog":8.16,"precio_usd":2.28}','16','cocotfyma','unidad','activo','APT_E','corazon punto_01','ruta1','FKO-07004','FKO-07004 | truza alta vichy organica ; talla-16 color: corazon punto_01','-');</v>
      </c>
      <c r="V406" s="6">
        <v>19265</v>
      </c>
      <c r="W406" s="4" t="s">
        <v>4665</v>
      </c>
      <c r="X406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('producto_terminado','FKO','FKO-07004','truza alta vichy organica','FKO-07004 | truza alta vichy organica ; talla-16 color: corazon punto_01','{"estampado_1":"corazon punto_01","estampado_2":"na"}','{"spec":"na"}','{"precio_doc":89,"precio_unit":7.42,"precio_web":11,"precio_catalog":8.16,"precio_usd":2.28}','16','cocotfyma','unidad','activo','APT_E','corazon punto_01','ruta1','FKO-07004','FKO-07004 | truza alta vichy organica ; talla-16 color: corazon punto_01','-');</v>
      </c>
    </row>
    <row r="407" spans="1:24" x14ac:dyDescent="0.2">
      <c r="A407" s="1">
        <v>403</v>
      </c>
      <c r="B407" s="1" t="s">
        <v>0</v>
      </c>
      <c r="C407" s="1" t="str">
        <f t="shared" si="44"/>
        <v>FKO</v>
      </c>
      <c r="D407" s="1" t="s">
        <v>413</v>
      </c>
      <c r="E407" s="1" t="s">
        <v>390</v>
      </c>
      <c r="F407" s="13" t="str">
        <f t="shared" si="45"/>
        <v>FKO-01005 | truza alta vichy organica ; talla-4 color: mariquita_01</v>
      </c>
      <c r="G407" s="13" t="str">
        <f t="shared" si="46"/>
        <v>{"estampado_1":"mariquita_01","estampado_2":"na"}</v>
      </c>
      <c r="H407" s="13" t="s">
        <v>1</v>
      </c>
      <c r="I407" s="13" t="s">
        <v>159</v>
      </c>
      <c r="J407" s="1">
        <v>4</v>
      </c>
      <c r="K407" s="13" t="s">
        <v>3</v>
      </c>
      <c r="L407" s="13" t="s">
        <v>4</v>
      </c>
      <c r="M407" s="13" t="s">
        <v>5</v>
      </c>
      <c r="N407" s="1" t="s">
        <v>6945</v>
      </c>
      <c r="O407" s="1" t="s">
        <v>1469</v>
      </c>
      <c r="P407" s="1" t="s">
        <v>2113</v>
      </c>
      <c r="Q407" s="1" t="str">
        <f t="shared" si="49"/>
        <v>FKO-01005</v>
      </c>
      <c r="R407" s="1" t="str">
        <f t="shared" si="50"/>
        <v>FKO-01005 | truza alta vichy organica ; talla-4 color: mariquita_01</v>
      </c>
      <c r="S407" s="16" t="s">
        <v>1693</v>
      </c>
      <c r="T407" s="3" t="s">
        <v>1407</v>
      </c>
      <c r="U407" s="6" t="str">
        <f t="shared" si="47"/>
        <v>('producto_terminado','FKO','FKO-01005','truza alta vichy organica','FKO-01005 | truza alta vichy organica ; talla-4 color: mariquita_01','{"estampado_1":"mariquita_01","estampado_2":"na"}','{"spec":"na"}','{"precio_doc":89,"precio_unit":7.42,"precio_web":11,"precio_catalog":8.16,"precio_usd":2.28}','4','cocotfyma','unidad','activo','APT_E','mariquita_01','ruta1','FKO-01005','FKO-01005 | truza alta vichy organica ; talla-4 color: mariquita_01','-');</v>
      </c>
      <c r="V407" s="6">
        <v>19266</v>
      </c>
      <c r="W407" s="4" t="s">
        <v>4665</v>
      </c>
      <c r="X407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('producto_terminado','FKO','FKO-01005','truza alta vichy organica','FKO-01005 | truza alta vichy organica ; talla-4 color: mariquita_01','{"estampado_1":"mariquita_01","estampado_2":"na"}','{"spec":"na"}','{"precio_doc":89,"precio_unit":7.42,"precio_web":11,"precio_catalog":8.16,"precio_usd":2.28}','4','cocotfyma','unidad','activo','APT_E','mariquita_01','ruta1','FKO-01005','FKO-01005 | truza alta vichy organica ; talla-4 color: mariquita_01','-');</v>
      </c>
    </row>
    <row r="408" spans="1:24" x14ac:dyDescent="0.2">
      <c r="A408" s="1">
        <v>404</v>
      </c>
      <c r="B408" s="1" t="s">
        <v>0</v>
      </c>
      <c r="C408" s="1" t="str">
        <f t="shared" si="44"/>
        <v>FKO</v>
      </c>
      <c r="D408" s="1" t="s">
        <v>414</v>
      </c>
      <c r="E408" s="1" t="s">
        <v>390</v>
      </c>
      <c r="F408" s="13" t="str">
        <f t="shared" si="45"/>
        <v>FKO-02005 | truza alta vichy organica ; talla-6 color: mariquita_01</v>
      </c>
      <c r="G408" s="13" t="str">
        <f t="shared" si="46"/>
        <v>{"estampado_1":"mariquita_01","estampado_2":"na"}</v>
      </c>
      <c r="H408" s="13" t="s">
        <v>1</v>
      </c>
      <c r="I408" s="13" t="s">
        <v>159</v>
      </c>
      <c r="J408" s="1">
        <v>6</v>
      </c>
      <c r="K408" s="13" t="s">
        <v>3</v>
      </c>
      <c r="L408" s="13" t="s">
        <v>4</v>
      </c>
      <c r="M408" s="13" t="s">
        <v>5</v>
      </c>
      <c r="N408" s="1" t="s">
        <v>6945</v>
      </c>
      <c r="O408" s="1" t="s">
        <v>1469</v>
      </c>
      <c r="P408" s="1" t="s">
        <v>2113</v>
      </c>
      <c r="Q408" s="1" t="str">
        <f t="shared" si="49"/>
        <v>FKO-02005</v>
      </c>
      <c r="R408" s="1" t="str">
        <f t="shared" si="50"/>
        <v>FKO-02005 | truza alta vichy organica ; talla-6 color: mariquita_01</v>
      </c>
      <c r="S408" s="16" t="s">
        <v>1693</v>
      </c>
      <c r="T408" s="3" t="s">
        <v>1407</v>
      </c>
      <c r="U408" s="6" t="str">
        <f t="shared" si="47"/>
        <v>('producto_terminado','FKO','FKO-02005','truza alta vichy organica','FKO-02005 | truza alta vichy organica ; talla-6 color: mariquita_01','{"estampado_1":"mariquita_01","estampado_2":"na"}','{"spec":"na"}','{"precio_doc":89,"precio_unit":7.42,"precio_web":11,"precio_catalog":8.16,"precio_usd":2.28}','6','cocotfyma','unidad','activo','APT_E','mariquita_01','ruta1','FKO-02005','FKO-02005 | truza alta vichy organica ; talla-6 color: mariquita_01','-');</v>
      </c>
      <c r="V408" s="6">
        <v>19267</v>
      </c>
      <c r="W408" s="4" t="s">
        <v>4665</v>
      </c>
      <c r="X408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('producto_terminado','FKO','FKO-02005','truza alta vichy organica','FKO-02005 | truza alta vichy organica ; talla-6 color: mariquita_01','{"estampado_1":"mariquita_01","estampado_2":"na"}','{"spec":"na"}','{"precio_doc":89,"precio_unit":7.42,"precio_web":11,"precio_catalog":8.16,"precio_usd":2.28}','6','cocotfyma','unidad','activo','APT_E','mariquita_01','ruta1','FKO-02005','FKO-02005 | truza alta vichy organica ; talla-6 color: mariquita_01','-');</v>
      </c>
    </row>
    <row r="409" spans="1:24" x14ac:dyDescent="0.2">
      <c r="A409" s="1">
        <v>405</v>
      </c>
      <c r="B409" s="1" t="s">
        <v>0</v>
      </c>
      <c r="C409" s="1" t="str">
        <f t="shared" si="44"/>
        <v>FKO</v>
      </c>
      <c r="D409" s="1" t="s">
        <v>415</v>
      </c>
      <c r="E409" s="1" t="s">
        <v>390</v>
      </c>
      <c r="F409" s="13" t="str">
        <f t="shared" si="45"/>
        <v>FKO-03005 | truza alta vichy organica ; talla-8 color: mariquita_01</v>
      </c>
      <c r="G409" s="13" t="str">
        <f t="shared" si="46"/>
        <v>{"estampado_1":"mariquita_01","estampado_2":"na"}</v>
      </c>
      <c r="H409" s="13" t="s">
        <v>1</v>
      </c>
      <c r="I409" s="13" t="s">
        <v>159</v>
      </c>
      <c r="J409" s="1">
        <v>8</v>
      </c>
      <c r="K409" s="13" t="s">
        <v>3</v>
      </c>
      <c r="L409" s="13" t="s">
        <v>4</v>
      </c>
      <c r="M409" s="13" t="s">
        <v>5</v>
      </c>
      <c r="N409" s="1" t="s">
        <v>6945</v>
      </c>
      <c r="O409" s="1" t="s">
        <v>1469</v>
      </c>
      <c r="P409" s="1" t="s">
        <v>2113</v>
      </c>
      <c r="Q409" s="1" t="str">
        <f t="shared" si="49"/>
        <v>FKO-03005</v>
      </c>
      <c r="R409" s="1" t="str">
        <f t="shared" si="50"/>
        <v>FKO-03005 | truza alta vichy organica ; talla-8 color: mariquita_01</v>
      </c>
      <c r="S409" s="16" t="s">
        <v>1693</v>
      </c>
      <c r="T409" s="3" t="s">
        <v>1407</v>
      </c>
      <c r="U409" s="6" t="str">
        <f t="shared" si="47"/>
        <v>('producto_terminado','FKO','FKO-03005','truza alta vichy organica','FKO-03005 | truza alta vichy organica ; talla-8 color: mariquita_01','{"estampado_1":"mariquita_01","estampado_2":"na"}','{"spec":"na"}','{"precio_doc":89,"precio_unit":7.42,"precio_web":11,"precio_catalog":8.16,"precio_usd":2.28}','8','cocotfyma','unidad','activo','APT_E','mariquita_01','ruta1','FKO-03005','FKO-03005 | truza alta vichy organica ; talla-8 color: mariquita_01','-');</v>
      </c>
      <c r="V409" s="6">
        <v>19268</v>
      </c>
      <c r="W409" s="4" t="s">
        <v>4665</v>
      </c>
      <c r="X409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('producto_terminado','FKO','FKO-03005','truza alta vichy organica','FKO-03005 | truza alta vichy organica ; talla-8 color: mariquita_01','{"estampado_1":"mariquita_01","estampado_2":"na"}','{"spec":"na"}','{"precio_doc":89,"precio_unit":7.42,"precio_web":11,"precio_catalog":8.16,"precio_usd":2.28}','8','cocotfyma','unidad','activo','APT_E','mariquita_01','ruta1','FKO-03005','FKO-03005 | truza alta vichy organica ; talla-8 color: mariquita_01','-');</v>
      </c>
    </row>
    <row r="410" spans="1:24" x14ac:dyDescent="0.2">
      <c r="A410" s="1">
        <v>406</v>
      </c>
      <c r="B410" s="1" t="s">
        <v>0</v>
      </c>
      <c r="C410" s="1" t="str">
        <f t="shared" si="44"/>
        <v>FKO</v>
      </c>
      <c r="D410" s="1" t="s">
        <v>416</v>
      </c>
      <c r="E410" s="1" t="s">
        <v>390</v>
      </c>
      <c r="F410" s="13" t="str">
        <f t="shared" si="45"/>
        <v>FKO-04005 | truza alta vichy organica ; talla-10 color: mariquita_01</v>
      </c>
      <c r="G410" s="13" t="str">
        <f t="shared" si="46"/>
        <v>{"estampado_1":"mariquita_01","estampado_2":"na"}</v>
      </c>
      <c r="H410" s="13" t="s">
        <v>1</v>
      </c>
      <c r="I410" s="13" t="s">
        <v>159</v>
      </c>
      <c r="J410" s="1">
        <v>10</v>
      </c>
      <c r="K410" s="13" t="s">
        <v>3</v>
      </c>
      <c r="L410" s="13" t="s">
        <v>4</v>
      </c>
      <c r="M410" s="13" t="s">
        <v>5</v>
      </c>
      <c r="N410" s="1" t="s">
        <v>6945</v>
      </c>
      <c r="O410" s="1" t="s">
        <v>1469</v>
      </c>
      <c r="P410" s="1" t="s">
        <v>2113</v>
      </c>
      <c r="Q410" s="1" t="str">
        <f t="shared" si="49"/>
        <v>FKO-04005</v>
      </c>
      <c r="R410" s="1" t="str">
        <f t="shared" si="50"/>
        <v>FKO-04005 | truza alta vichy organica ; talla-10 color: mariquita_01</v>
      </c>
      <c r="S410" s="16" t="s">
        <v>1693</v>
      </c>
      <c r="T410" s="3" t="s">
        <v>1407</v>
      </c>
      <c r="U410" s="6" t="str">
        <f t="shared" si="47"/>
        <v>('producto_terminado','FKO','FKO-04005','truza alta vichy organica','FKO-04005 | truza alta vichy organica ; talla-10 color: mariquita_01','{"estampado_1":"mariquita_01","estampado_2":"na"}','{"spec":"na"}','{"precio_doc":89,"precio_unit":7.42,"precio_web":11,"precio_catalog":8.16,"precio_usd":2.28}','10','cocotfyma','unidad','activo','APT_E','mariquita_01','ruta1','FKO-04005','FKO-04005 | truza alta vichy organica ; talla-10 color: mariquita_01','-');</v>
      </c>
      <c r="V410" s="6">
        <v>19269</v>
      </c>
      <c r="W410" s="4" t="s">
        <v>4665</v>
      </c>
      <c r="X410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('producto_terminado','FKO','FKO-04005','truza alta vichy organica','FKO-04005 | truza alta vichy organica ; talla-10 color: mariquita_01','{"estampado_1":"mariquita_01","estampado_2":"na"}','{"spec":"na"}','{"precio_doc":89,"precio_unit":7.42,"precio_web":11,"precio_catalog":8.16,"precio_usd":2.28}','10','cocotfyma','unidad','activo','APT_E','mariquita_01','ruta1','FKO-04005','FKO-04005 | truza alta vichy organica ; talla-10 color: mariquita_01','-');</v>
      </c>
    </row>
    <row r="411" spans="1:24" x14ac:dyDescent="0.2">
      <c r="A411" s="1">
        <v>407</v>
      </c>
      <c r="B411" s="1" t="s">
        <v>0</v>
      </c>
      <c r="C411" s="1" t="str">
        <f t="shared" si="44"/>
        <v>FKO</v>
      </c>
      <c r="D411" s="1" t="s">
        <v>417</v>
      </c>
      <c r="E411" s="1" t="s">
        <v>390</v>
      </c>
      <c r="F411" s="13" t="str">
        <f t="shared" si="45"/>
        <v>FKO-05005 | truza alta vichy organica ; talla-12 color: mariquita_01</v>
      </c>
      <c r="G411" s="13" t="str">
        <f t="shared" si="46"/>
        <v>{"estampado_1":"mariquita_01","estampado_2":"na"}</v>
      </c>
      <c r="H411" s="13" t="s">
        <v>1</v>
      </c>
      <c r="I411" s="13" t="s">
        <v>159</v>
      </c>
      <c r="J411" s="1">
        <v>12</v>
      </c>
      <c r="K411" s="13" t="s">
        <v>3</v>
      </c>
      <c r="L411" s="13" t="s">
        <v>4</v>
      </c>
      <c r="M411" s="13" t="s">
        <v>5</v>
      </c>
      <c r="N411" s="1" t="s">
        <v>6945</v>
      </c>
      <c r="O411" s="1" t="s">
        <v>1469</v>
      </c>
      <c r="P411" s="1" t="s">
        <v>2113</v>
      </c>
      <c r="Q411" s="1" t="str">
        <f t="shared" si="49"/>
        <v>FKO-05005</v>
      </c>
      <c r="R411" s="1" t="str">
        <f t="shared" si="50"/>
        <v>FKO-05005 | truza alta vichy organica ; talla-12 color: mariquita_01</v>
      </c>
      <c r="S411" s="16" t="s">
        <v>1693</v>
      </c>
      <c r="T411" s="3" t="s">
        <v>1407</v>
      </c>
      <c r="U411" s="6" t="str">
        <f t="shared" si="47"/>
        <v>('producto_terminado','FKO','FKO-05005','truza alta vichy organica','FKO-05005 | truza alta vichy organica ; talla-12 color: mariquita_01','{"estampado_1":"mariquita_01","estampado_2":"na"}','{"spec":"na"}','{"precio_doc":89,"precio_unit":7.42,"precio_web":11,"precio_catalog":8.16,"precio_usd":2.28}','12','cocotfyma','unidad','activo','APT_E','mariquita_01','ruta1','FKO-05005','FKO-05005 | truza alta vichy organica ; talla-12 color: mariquita_01','-');</v>
      </c>
      <c r="V411" s="6">
        <v>19270</v>
      </c>
      <c r="W411" s="4" t="s">
        <v>4665</v>
      </c>
      <c r="X411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('producto_terminado','FKO','FKO-05005','truza alta vichy organica','FKO-05005 | truza alta vichy organica ; talla-12 color: mariquita_01','{"estampado_1":"mariquita_01","estampado_2":"na"}','{"spec":"na"}','{"precio_doc":89,"precio_unit":7.42,"precio_web":11,"precio_catalog":8.16,"precio_usd":2.28}','12','cocotfyma','unidad','activo','APT_E','mariquita_01','ruta1','FKO-05005','FKO-05005 | truza alta vichy organica ; talla-12 color: mariquita_01','-');</v>
      </c>
    </row>
    <row r="412" spans="1:24" x14ac:dyDescent="0.2">
      <c r="A412" s="1">
        <v>408</v>
      </c>
      <c r="B412" s="1" t="s">
        <v>0</v>
      </c>
      <c r="C412" s="1" t="str">
        <f t="shared" si="44"/>
        <v>FKO</v>
      </c>
      <c r="D412" s="1" t="s">
        <v>418</v>
      </c>
      <c r="E412" s="1" t="s">
        <v>390</v>
      </c>
      <c r="F412" s="13" t="str">
        <f t="shared" si="45"/>
        <v>FKO-06005 | truza alta vichy organica ; talla-14 color: mariquita_01</v>
      </c>
      <c r="G412" s="13" t="str">
        <f t="shared" si="46"/>
        <v>{"estampado_1":"mariquita_01","estampado_2":"na"}</v>
      </c>
      <c r="H412" s="13" t="s">
        <v>1</v>
      </c>
      <c r="I412" s="13" t="s">
        <v>159</v>
      </c>
      <c r="J412" s="1">
        <v>14</v>
      </c>
      <c r="K412" s="13" t="s">
        <v>3</v>
      </c>
      <c r="L412" s="13" t="s">
        <v>4</v>
      </c>
      <c r="M412" s="13" t="s">
        <v>5</v>
      </c>
      <c r="N412" s="1" t="s">
        <v>6945</v>
      </c>
      <c r="O412" s="1" t="s">
        <v>1469</v>
      </c>
      <c r="P412" s="1" t="s">
        <v>2113</v>
      </c>
      <c r="Q412" s="1" t="str">
        <f t="shared" si="49"/>
        <v>FKO-06005</v>
      </c>
      <c r="R412" s="1" t="str">
        <f t="shared" si="50"/>
        <v>FKO-06005 | truza alta vichy organica ; talla-14 color: mariquita_01</v>
      </c>
      <c r="S412" s="16" t="s">
        <v>1693</v>
      </c>
      <c r="T412" s="3" t="s">
        <v>1407</v>
      </c>
      <c r="U412" s="6" t="str">
        <f t="shared" si="47"/>
        <v>('producto_terminado','FKO','FKO-06005','truza alta vichy organica','FKO-06005 | truza alta vichy organica ; talla-14 color: mariquita_01','{"estampado_1":"mariquita_01","estampado_2":"na"}','{"spec":"na"}','{"precio_doc":89,"precio_unit":7.42,"precio_web":11,"precio_catalog":8.16,"precio_usd":2.28}','14','cocotfyma','unidad','activo','APT_E','mariquita_01','ruta1','FKO-06005','FKO-06005 | truza alta vichy organica ; talla-14 color: mariquita_01','-');</v>
      </c>
      <c r="V412" s="6">
        <v>19271</v>
      </c>
      <c r="W412" s="4" t="s">
        <v>4665</v>
      </c>
      <c r="X412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('producto_terminado','FKO','FKO-06005','truza alta vichy organica','FKO-06005 | truza alta vichy organica ; talla-14 color: mariquita_01','{"estampado_1":"mariquita_01","estampado_2":"na"}','{"spec":"na"}','{"precio_doc":89,"precio_unit":7.42,"precio_web":11,"precio_catalog":8.16,"precio_usd":2.28}','14','cocotfyma','unidad','activo','APT_E','mariquita_01','ruta1','FKO-06005','FKO-06005 | truza alta vichy organica ; talla-14 color: mariquita_01','-');</v>
      </c>
    </row>
    <row r="413" spans="1:24" x14ac:dyDescent="0.2">
      <c r="A413" s="1">
        <v>409</v>
      </c>
      <c r="B413" s="1" t="s">
        <v>0</v>
      </c>
      <c r="C413" s="1" t="str">
        <f t="shared" si="44"/>
        <v>FKO</v>
      </c>
      <c r="D413" s="1" t="s">
        <v>419</v>
      </c>
      <c r="E413" s="1" t="s">
        <v>390</v>
      </c>
      <c r="F413" s="13" t="str">
        <f t="shared" si="45"/>
        <v>FKO-07005 | truza alta vichy organica ; talla-16 color: mariquita_01</v>
      </c>
      <c r="G413" s="13" t="str">
        <f t="shared" si="46"/>
        <v>{"estampado_1":"mariquita_01","estampado_2":"na"}</v>
      </c>
      <c r="H413" s="13" t="s">
        <v>1</v>
      </c>
      <c r="I413" s="13" t="s">
        <v>159</v>
      </c>
      <c r="J413" s="1">
        <v>16</v>
      </c>
      <c r="K413" s="13" t="s">
        <v>3</v>
      </c>
      <c r="L413" s="13" t="s">
        <v>4</v>
      </c>
      <c r="M413" s="13" t="s">
        <v>5</v>
      </c>
      <c r="N413" s="1" t="s">
        <v>6945</v>
      </c>
      <c r="O413" s="1" t="s">
        <v>1469</v>
      </c>
      <c r="P413" s="1" t="s">
        <v>2113</v>
      </c>
      <c r="Q413" s="1" t="str">
        <f t="shared" si="49"/>
        <v>FKO-07005</v>
      </c>
      <c r="R413" s="1" t="str">
        <f t="shared" si="50"/>
        <v>FKO-07005 | truza alta vichy organica ; talla-16 color: mariquita_01</v>
      </c>
      <c r="S413" s="16" t="s">
        <v>1693</v>
      </c>
      <c r="T413" s="3" t="s">
        <v>1407</v>
      </c>
      <c r="U413" s="6" t="str">
        <f t="shared" si="47"/>
        <v>('producto_terminado','FKO','FKO-07005','truza alta vichy organica','FKO-07005 | truza alta vichy organica ; talla-16 color: mariquita_01','{"estampado_1":"mariquita_01","estampado_2":"na"}','{"spec":"na"}','{"precio_doc":89,"precio_unit":7.42,"precio_web":11,"precio_catalog":8.16,"precio_usd":2.28}','16','cocotfyma','unidad','activo','APT_E','mariquita_01','ruta1','FKO-07005','FKO-07005 | truza alta vichy organica ; talla-16 color: mariquita_01','-');</v>
      </c>
      <c r="V413" s="6">
        <v>19272</v>
      </c>
      <c r="W413" s="4" t="s">
        <v>4665</v>
      </c>
      <c r="X413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('producto_terminado','FKO','FKO-07005','truza alta vichy organica','FKO-07005 | truza alta vichy organica ; talla-16 color: mariquita_01','{"estampado_1":"mariquita_01","estampado_2":"na"}','{"spec":"na"}','{"precio_doc":89,"precio_unit":7.42,"precio_web":11,"precio_catalog":8.16,"precio_usd":2.28}','16','cocotfyma','unidad','activo','APT_E','mariquita_01','ruta1','FKO-07005','FKO-07005 | truza alta vichy organica ; talla-16 color: mariquita_01','-');</v>
      </c>
    </row>
    <row r="414" spans="1:24" x14ac:dyDescent="0.2">
      <c r="A414" s="1">
        <v>410</v>
      </c>
      <c r="B414" s="1" t="s">
        <v>0</v>
      </c>
      <c r="C414" s="1" t="str">
        <f t="shared" si="44"/>
        <v>FKO</v>
      </c>
      <c r="D414" s="1" t="s">
        <v>420</v>
      </c>
      <c r="E414" s="1" t="s">
        <v>390</v>
      </c>
      <c r="F414" s="13" t="str">
        <f t="shared" si="45"/>
        <v>FKO-01008 | truza alta vichy organica ; talla-4 color: rallas_01</v>
      </c>
      <c r="G414" s="13" t="str">
        <f t="shared" si="46"/>
        <v>{"estampado_1":"rallas_01","estampado_2":"na"}</v>
      </c>
      <c r="H414" s="13" t="s">
        <v>1</v>
      </c>
      <c r="I414" s="13" t="s">
        <v>159</v>
      </c>
      <c r="J414" s="1">
        <v>4</v>
      </c>
      <c r="K414" s="13" t="s">
        <v>3</v>
      </c>
      <c r="L414" s="13" t="s">
        <v>4</v>
      </c>
      <c r="M414" s="13" t="s">
        <v>5</v>
      </c>
      <c r="N414" s="1" t="s">
        <v>6945</v>
      </c>
      <c r="O414" s="1" t="s">
        <v>1470</v>
      </c>
      <c r="P414" s="1" t="s">
        <v>2113</v>
      </c>
      <c r="Q414" s="1" t="str">
        <f t="shared" si="49"/>
        <v>FKO-01008</v>
      </c>
      <c r="R414" s="1" t="str">
        <f t="shared" si="50"/>
        <v>FKO-01008 | truza alta vichy organica ; talla-4 color: rallas_01</v>
      </c>
      <c r="S414" s="16" t="s">
        <v>1693</v>
      </c>
      <c r="T414" s="3" t="s">
        <v>1407</v>
      </c>
      <c r="U414" s="6" t="str">
        <f t="shared" si="47"/>
        <v>('producto_terminado','FKO','FKO-01008','truza alta vichy organica','FKO-01008 | truza alta vichy organica ; talla-4 color: rallas_01','{"estampado_1":"rallas_01","estampado_2":"na"}','{"spec":"na"}','{"precio_doc":89,"precio_unit":7.42,"precio_web":11,"precio_catalog":8.16,"precio_usd":2.28}','4','cocotfyma','unidad','activo','APT_E','rallas_01','ruta1','FKO-01008','FKO-01008 | truza alta vichy organica ; talla-4 color: rallas_01','-');</v>
      </c>
      <c r="V414" s="6">
        <v>19273</v>
      </c>
      <c r="W414" s="4" t="s">
        <v>4665</v>
      </c>
      <c r="X414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('producto_terminado','FKO','FKO-01008','truza alta vichy organica','FKO-01008 | truza alta vichy organica ; talla-4 color: rallas_01','{"estampado_1":"rallas_01","estampado_2":"na"}','{"spec":"na"}','{"precio_doc":89,"precio_unit":7.42,"precio_web":11,"precio_catalog":8.16,"precio_usd":2.28}','4','cocotfyma','unidad','activo','APT_E','rallas_01','ruta1','FKO-01008','FKO-01008 | truza alta vichy organica ; talla-4 color: rallas_01','-');</v>
      </c>
    </row>
    <row r="415" spans="1:24" x14ac:dyDescent="0.2">
      <c r="A415" s="1">
        <v>411</v>
      </c>
      <c r="B415" s="1" t="s">
        <v>0</v>
      </c>
      <c r="C415" s="1" t="str">
        <f t="shared" si="44"/>
        <v>FKO</v>
      </c>
      <c r="D415" s="1" t="s">
        <v>421</v>
      </c>
      <c r="E415" s="1" t="s">
        <v>390</v>
      </c>
      <c r="F415" s="13" t="str">
        <f t="shared" si="45"/>
        <v>FKO-02008 | truza alta vichy organica ; talla-6 color: rallas_01</v>
      </c>
      <c r="G415" s="13" t="str">
        <f t="shared" si="46"/>
        <v>{"estampado_1":"rallas_01","estampado_2":"na"}</v>
      </c>
      <c r="H415" s="13" t="s">
        <v>1</v>
      </c>
      <c r="I415" s="13" t="s">
        <v>159</v>
      </c>
      <c r="J415" s="1">
        <v>6</v>
      </c>
      <c r="K415" s="13" t="s">
        <v>3</v>
      </c>
      <c r="L415" s="13" t="s">
        <v>4</v>
      </c>
      <c r="M415" s="13" t="s">
        <v>5</v>
      </c>
      <c r="N415" s="1" t="s">
        <v>6945</v>
      </c>
      <c r="O415" s="1" t="s">
        <v>1470</v>
      </c>
      <c r="P415" s="1" t="s">
        <v>2113</v>
      </c>
      <c r="Q415" s="1" t="str">
        <f t="shared" si="49"/>
        <v>FKO-02008</v>
      </c>
      <c r="R415" s="1" t="str">
        <f t="shared" si="50"/>
        <v>FKO-02008 | truza alta vichy organica ; talla-6 color: rallas_01</v>
      </c>
      <c r="S415" s="16" t="s">
        <v>1693</v>
      </c>
      <c r="T415" s="3" t="s">
        <v>1407</v>
      </c>
      <c r="U415" s="6" t="str">
        <f t="shared" si="47"/>
        <v>('producto_terminado','FKO','FKO-02008','truza alta vichy organica','FKO-02008 | truza alta vichy organica ; talla-6 color: rallas_01','{"estampado_1":"rallas_01","estampado_2":"na"}','{"spec":"na"}','{"precio_doc":89,"precio_unit":7.42,"precio_web":11,"precio_catalog":8.16,"precio_usd":2.28}','6','cocotfyma','unidad','activo','APT_E','rallas_01','ruta1','FKO-02008','FKO-02008 | truza alta vichy organica ; talla-6 color: rallas_01','-');</v>
      </c>
      <c r="V415" s="6">
        <v>19274</v>
      </c>
      <c r="W415" s="4" t="s">
        <v>4665</v>
      </c>
      <c r="X415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('producto_terminado','FKO','FKO-02008','truza alta vichy organica','FKO-02008 | truza alta vichy organica ; talla-6 color: rallas_01','{"estampado_1":"rallas_01","estampado_2":"na"}','{"spec":"na"}','{"precio_doc":89,"precio_unit":7.42,"precio_web":11,"precio_catalog":8.16,"precio_usd":2.28}','6','cocotfyma','unidad','activo','APT_E','rallas_01','ruta1','FKO-02008','FKO-02008 | truza alta vichy organica ; talla-6 color: rallas_01','-');</v>
      </c>
    </row>
    <row r="416" spans="1:24" x14ac:dyDescent="0.2">
      <c r="A416" s="1">
        <v>412</v>
      </c>
      <c r="B416" s="1" t="s">
        <v>0</v>
      </c>
      <c r="C416" s="1" t="str">
        <f t="shared" si="44"/>
        <v>FKO</v>
      </c>
      <c r="D416" s="1" t="s">
        <v>422</v>
      </c>
      <c r="E416" s="1" t="s">
        <v>390</v>
      </c>
      <c r="F416" s="13" t="str">
        <f t="shared" si="45"/>
        <v>FKO-03008 | truza alta vichy organica ; talla-8 color: rallas_01</v>
      </c>
      <c r="G416" s="13" t="str">
        <f t="shared" si="46"/>
        <v>{"estampado_1":"rallas_01","estampado_2":"na"}</v>
      </c>
      <c r="H416" s="13" t="s">
        <v>1</v>
      </c>
      <c r="I416" s="13" t="s">
        <v>159</v>
      </c>
      <c r="J416" s="1">
        <v>8</v>
      </c>
      <c r="K416" s="13" t="s">
        <v>3</v>
      </c>
      <c r="L416" s="13" t="s">
        <v>4</v>
      </c>
      <c r="M416" s="13" t="s">
        <v>5</v>
      </c>
      <c r="N416" s="1" t="s">
        <v>6945</v>
      </c>
      <c r="O416" s="1" t="s">
        <v>1470</v>
      </c>
      <c r="P416" s="1" t="s">
        <v>2113</v>
      </c>
      <c r="Q416" s="1" t="str">
        <f t="shared" si="49"/>
        <v>FKO-03008</v>
      </c>
      <c r="R416" s="1" t="str">
        <f t="shared" si="50"/>
        <v>FKO-03008 | truza alta vichy organica ; talla-8 color: rallas_01</v>
      </c>
      <c r="S416" s="16" t="s">
        <v>1693</v>
      </c>
      <c r="T416" s="3" t="s">
        <v>1407</v>
      </c>
      <c r="U416" s="6" t="str">
        <f t="shared" si="47"/>
        <v>('producto_terminado','FKO','FKO-03008','truza alta vichy organica','FKO-03008 | truza alta vichy organica ; talla-8 color: rallas_01','{"estampado_1":"rallas_01","estampado_2":"na"}','{"spec":"na"}','{"precio_doc":89,"precio_unit":7.42,"precio_web":11,"precio_catalog":8.16,"precio_usd":2.28}','8','cocotfyma','unidad','activo','APT_E','rallas_01','ruta1','FKO-03008','FKO-03008 | truza alta vichy organica ; talla-8 color: rallas_01','-');</v>
      </c>
      <c r="V416" s="6">
        <v>19275</v>
      </c>
      <c r="W416" s="4" t="s">
        <v>4665</v>
      </c>
      <c r="X416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('producto_terminado','FKO','FKO-03008','truza alta vichy organica','FKO-03008 | truza alta vichy organica ; talla-8 color: rallas_01','{"estampado_1":"rallas_01","estampado_2":"na"}','{"spec":"na"}','{"precio_doc":89,"precio_unit":7.42,"precio_web":11,"precio_catalog":8.16,"precio_usd":2.28}','8','cocotfyma','unidad','activo','APT_E','rallas_01','ruta1','FKO-03008','FKO-03008 | truza alta vichy organica ; talla-8 color: rallas_01','-');</v>
      </c>
    </row>
    <row r="417" spans="1:24" x14ac:dyDescent="0.2">
      <c r="A417" s="1">
        <v>413</v>
      </c>
      <c r="B417" s="1" t="s">
        <v>0</v>
      </c>
      <c r="C417" s="1" t="str">
        <f t="shared" si="44"/>
        <v>FKO</v>
      </c>
      <c r="D417" s="1" t="s">
        <v>423</v>
      </c>
      <c r="E417" s="1" t="s">
        <v>390</v>
      </c>
      <c r="F417" s="13" t="str">
        <f t="shared" si="45"/>
        <v>FKO-04008 | truza alta vichy organica ; talla-10 color: rallas_01</v>
      </c>
      <c r="G417" s="13" t="str">
        <f t="shared" si="46"/>
        <v>{"estampado_1":"rallas_01","estampado_2":"na"}</v>
      </c>
      <c r="H417" s="13" t="s">
        <v>1</v>
      </c>
      <c r="I417" s="13" t="s">
        <v>159</v>
      </c>
      <c r="J417" s="1">
        <v>10</v>
      </c>
      <c r="K417" s="13" t="s">
        <v>3</v>
      </c>
      <c r="L417" s="13" t="s">
        <v>4</v>
      </c>
      <c r="M417" s="13" t="s">
        <v>5</v>
      </c>
      <c r="N417" s="1" t="s">
        <v>6945</v>
      </c>
      <c r="O417" s="1" t="s">
        <v>1470</v>
      </c>
      <c r="P417" s="1" t="s">
        <v>2113</v>
      </c>
      <c r="Q417" s="1" t="str">
        <f t="shared" si="49"/>
        <v>FKO-04008</v>
      </c>
      <c r="R417" s="1" t="str">
        <f t="shared" si="50"/>
        <v>FKO-04008 | truza alta vichy organica ; talla-10 color: rallas_01</v>
      </c>
      <c r="S417" s="16" t="s">
        <v>1693</v>
      </c>
      <c r="T417" s="3" t="s">
        <v>1407</v>
      </c>
      <c r="U417" s="6" t="str">
        <f t="shared" si="47"/>
        <v>('producto_terminado','FKO','FKO-04008','truza alta vichy organica','FKO-04008 | truza alta vichy organica ; talla-10 color: rallas_01','{"estampado_1":"rallas_01","estampado_2":"na"}','{"spec":"na"}','{"precio_doc":89,"precio_unit":7.42,"precio_web":11,"precio_catalog":8.16,"precio_usd":2.28}','10','cocotfyma','unidad','activo','APT_E','rallas_01','ruta1','FKO-04008','FKO-04008 | truza alta vichy organica ; talla-10 color: rallas_01','-');</v>
      </c>
      <c r="V417" s="6">
        <v>19276</v>
      </c>
      <c r="W417" s="4" t="s">
        <v>4665</v>
      </c>
      <c r="X417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('producto_terminado','FKO','FKO-04008','truza alta vichy organica','FKO-04008 | truza alta vichy organica ; talla-10 color: rallas_01','{"estampado_1":"rallas_01","estampado_2":"na"}','{"spec":"na"}','{"precio_doc":89,"precio_unit":7.42,"precio_web":11,"precio_catalog":8.16,"precio_usd":2.28}','10','cocotfyma','unidad','activo','APT_E','rallas_01','ruta1','FKO-04008','FKO-04008 | truza alta vichy organica ; talla-10 color: rallas_01','-');</v>
      </c>
    </row>
    <row r="418" spans="1:24" x14ac:dyDescent="0.2">
      <c r="A418" s="1">
        <v>414</v>
      </c>
      <c r="B418" s="1" t="s">
        <v>0</v>
      </c>
      <c r="C418" s="1" t="str">
        <f t="shared" si="44"/>
        <v>FKO</v>
      </c>
      <c r="D418" s="1" t="s">
        <v>424</v>
      </c>
      <c r="E418" s="1" t="s">
        <v>390</v>
      </c>
      <c r="F418" s="13" t="str">
        <f t="shared" si="45"/>
        <v>FKO-05008 | truza alta vichy organica ; talla-12 color: rallas_01</v>
      </c>
      <c r="G418" s="13" t="str">
        <f t="shared" si="46"/>
        <v>{"estampado_1":"rallas_01","estampado_2":"na"}</v>
      </c>
      <c r="H418" s="13" t="s">
        <v>1</v>
      </c>
      <c r="I418" s="13" t="s">
        <v>159</v>
      </c>
      <c r="J418" s="1">
        <v>12</v>
      </c>
      <c r="K418" s="13" t="s">
        <v>3</v>
      </c>
      <c r="L418" s="13" t="s">
        <v>4</v>
      </c>
      <c r="M418" s="13" t="s">
        <v>5</v>
      </c>
      <c r="N418" s="1" t="s">
        <v>6945</v>
      </c>
      <c r="O418" s="1" t="s">
        <v>1470</v>
      </c>
      <c r="P418" s="1" t="s">
        <v>2113</v>
      </c>
      <c r="Q418" s="1" t="str">
        <f t="shared" si="49"/>
        <v>FKO-05008</v>
      </c>
      <c r="R418" s="1" t="str">
        <f t="shared" si="50"/>
        <v>FKO-05008 | truza alta vichy organica ; talla-12 color: rallas_01</v>
      </c>
      <c r="S418" s="16" t="s">
        <v>1693</v>
      </c>
      <c r="T418" s="3" t="s">
        <v>1407</v>
      </c>
      <c r="U418" s="6" t="str">
        <f t="shared" si="47"/>
        <v>('producto_terminado','FKO','FKO-05008','truza alta vichy organica','FKO-05008 | truza alta vichy organica ; talla-12 color: rallas_01','{"estampado_1":"rallas_01","estampado_2":"na"}','{"spec":"na"}','{"precio_doc":89,"precio_unit":7.42,"precio_web":11,"precio_catalog":8.16,"precio_usd":2.28}','12','cocotfyma','unidad','activo','APT_E','rallas_01','ruta1','FKO-05008','FKO-05008 | truza alta vichy organica ; talla-12 color: rallas_01','-');</v>
      </c>
      <c r="V418" s="6">
        <v>19277</v>
      </c>
      <c r="W418" s="4" t="s">
        <v>4665</v>
      </c>
      <c r="X418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('producto_terminado','FKO','FKO-05008','truza alta vichy organica','FKO-05008 | truza alta vichy organica ; talla-12 color: rallas_01','{"estampado_1":"rallas_01","estampado_2":"na"}','{"spec":"na"}','{"precio_doc":89,"precio_unit":7.42,"precio_web":11,"precio_catalog":8.16,"precio_usd":2.28}','12','cocotfyma','unidad','activo','APT_E','rallas_01','ruta1','FKO-05008','FKO-05008 | truza alta vichy organica ; talla-12 color: rallas_01','-');</v>
      </c>
    </row>
    <row r="419" spans="1:24" x14ac:dyDescent="0.2">
      <c r="A419" s="1">
        <v>415</v>
      </c>
      <c r="B419" s="1" t="s">
        <v>0</v>
      </c>
      <c r="C419" s="1" t="str">
        <f t="shared" si="44"/>
        <v>FKO</v>
      </c>
      <c r="D419" s="1" t="s">
        <v>425</v>
      </c>
      <c r="E419" s="1" t="s">
        <v>390</v>
      </c>
      <c r="F419" s="13" t="str">
        <f t="shared" si="45"/>
        <v>FKO-06008 | truza alta vichy organica ; talla-14 color: rallas_01</v>
      </c>
      <c r="G419" s="13" t="str">
        <f t="shared" si="46"/>
        <v>{"estampado_1":"rallas_01","estampado_2":"na"}</v>
      </c>
      <c r="H419" s="13" t="s">
        <v>1</v>
      </c>
      <c r="I419" s="13" t="s">
        <v>159</v>
      </c>
      <c r="J419" s="1">
        <v>14</v>
      </c>
      <c r="K419" s="13" t="s">
        <v>3</v>
      </c>
      <c r="L419" s="13" t="s">
        <v>4</v>
      </c>
      <c r="M419" s="13" t="s">
        <v>5</v>
      </c>
      <c r="N419" s="1" t="s">
        <v>6945</v>
      </c>
      <c r="O419" s="1" t="s">
        <v>1470</v>
      </c>
      <c r="P419" s="1" t="s">
        <v>2113</v>
      </c>
      <c r="Q419" s="1" t="str">
        <f t="shared" si="49"/>
        <v>FKO-06008</v>
      </c>
      <c r="R419" s="1" t="str">
        <f t="shared" si="50"/>
        <v>FKO-06008 | truza alta vichy organica ; talla-14 color: rallas_01</v>
      </c>
      <c r="S419" s="16" t="s">
        <v>1693</v>
      </c>
      <c r="T419" s="3" t="s">
        <v>1407</v>
      </c>
      <c r="U419" s="6" t="str">
        <f t="shared" si="47"/>
        <v>('producto_terminado','FKO','FKO-06008','truza alta vichy organica','FKO-06008 | truza alta vichy organica ; talla-14 color: rallas_01','{"estampado_1":"rallas_01","estampado_2":"na"}','{"spec":"na"}','{"precio_doc":89,"precio_unit":7.42,"precio_web":11,"precio_catalog":8.16,"precio_usd":2.28}','14','cocotfyma','unidad','activo','APT_E','rallas_01','ruta1','FKO-06008','FKO-06008 | truza alta vichy organica ; talla-14 color: rallas_01','-');</v>
      </c>
      <c r="V419" s="6">
        <v>19278</v>
      </c>
      <c r="W419" s="4" t="s">
        <v>4665</v>
      </c>
      <c r="X419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('producto_terminado','FKO','FKO-06008','truza alta vichy organica','FKO-06008 | truza alta vichy organica ; talla-14 color: rallas_01','{"estampado_1":"rallas_01","estampado_2":"na"}','{"spec":"na"}','{"precio_doc":89,"precio_unit":7.42,"precio_web":11,"precio_catalog":8.16,"precio_usd":2.28}','14','cocotfyma','unidad','activo','APT_E','rallas_01','ruta1','FKO-06008','FKO-06008 | truza alta vichy organica ; talla-14 color: rallas_01','-');</v>
      </c>
    </row>
    <row r="420" spans="1:24" x14ac:dyDescent="0.2">
      <c r="A420" s="1">
        <v>416</v>
      </c>
      <c r="B420" s="1" t="s">
        <v>0</v>
      </c>
      <c r="C420" s="1" t="str">
        <f t="shared" si="44"/>
        <v>FKO</v>
      </c>
      <c r="D420" s="1" t="s">
        <v>426</v>
      </c>
      <c r="E420" s="1" t="s">
        <v>390</v>
      </c>
      <c r="F420" s="13" t="str">
        <f t="shared" si="45"/>
        <v>FKO-07008 | truza alta vichy organica ; talla-16 color: rallas_01</v>
      </c>
      <c r="G420" s="13" t="str">
        <f t="shared" si="46"/>
        <v>{"estampado_1":"rallas_01","estampado_2":"na"}</v>
      </c>
      <c r="H420" s="13" t="s">
        <v>1</v>
      </c>
      <c r="I420" s="13" t="s">
        <v>159</v>
      </c>
      <c r="J420" s="1">
        <v>16</v>
      </c>
      <c r="K420" s="13" t="s">
        <v>3</v>
      </c>
      <c r="L420" s="13" t="s">
        <v>4</v>
      </c>
      <c r="M420" s="13" t="s">
        <v>5</v>
      </c>
      <c r="N420" s="1" t="s">
        <v>6945</v>
      </c>
      <c r="O420" s="1" t="s">
        <v>1470</v>
      </c>
      <c r="P420" s="1" t="s">
        <v>2113</v>
      </c>
      <c r="Q420" s="1" t="str">
        <f t="shared" si="49"/>
        <v>FKO-07008</v>
      </c>
      <c r="R420" s="1" t="str">
        <f t="shared" si="50"/>
        <v>FKO-07008 | truza alta vichy organica ; talla-16 color: rallas_01</v>
      </c>
      <c r="S420" s="16" t="s">
        <v>1693</v>
      </c>
      <c r="T420" s="3" t="s">
        <v>1407</v>
      </c>
      <c r="U420" s="6" t="str">
        <f t="shared" si="47"/>
        <v>('producto_terminado','FKO','FKO-07008','truza alta vichy organica','FKO-07008 | truza alta vichy organica ; talla-16 color: rallas_01','{"estampado_1":"rallas_01","estampado_2":"na"}','{"spec":"na"}','{"precio_doc":89,"precio_unit":7.42,"precio_web":11,"precio_catalog":8.16,"precio_usd":2.28}','16','cocotfyma','unidad','activo','APT_E','rallas_01','ruta1','FKO-07008','FKO-07008 | truza alta vichy organica ; talla-16 color: rallas_01','-');</v>
      </c>
      <c r="V420" s="6">
        <v>19279</v>
      </c>
      <c r="W420" s="4" t="s">
        <v>4665</v>
      </c>
      <c r="X420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('producto_terminado','FKO','FKO-07008','truza alta vichy organica','FKO-07008 | truza alta vichy organica ; talla-16 color: rallas_01','{"estampado_1":"rallas_01","estampado_2":"na"}','{"spec":"na"}','{"precio_doc":89,"precio_unit":7.42,"precio_web":11,"precio_catalog":8.16,"precio_usd":2.28}','16','cocotfyma','unidad','activo','APT_E','rallas_01','ruta1','FKO-07008','FKO-07008 | truza alta vichy organica ; talla-16 color: rallas_01','-');</v>
      </c>
    </row>
    <row r="421" spans="1:24" x14ac:dyDescent="0.2">
      <c r="A421" s="1">
        <v>417</v>
      </c>
      <c r="B421" s="1" t="s">
        <v>0</v>
      </c>
      <c r="C421" s="1" t="str">
        <f t="shared" si="44"/>
        <v>FKO</v>
      </c>
      <c r="D421" s="1" t="s">
        <v>427</v>
      </c>
      <c r="E421" s="1" t="s">
        <v>390</v>
      </c>
      <c r="F421" s="13" t="str">
        <f t="shared" si="45"/>
        <v>FKO-01009 | truza alta vichy organica ; talla-4 color: pony_01</v>
      </c>
      <c r="G421" s="13" t="str">
        <f t="shared" si="46"/>
        <v>{"estampado_1":"pony_01","estampado_2":"na"}</v>
      </c>
      <c r="H421" s="13" t="s">
        <v>1</v>
      </c>
      <c r="I421" s="13" t="s">
        <v>159</v>
      </c>
      <c r="J421" s="1">
        <v>4</v>
      </c>
      <c r="K421" s="13" t="s">
        <v>3</v>
      </c>
      <c r="L421" s="13" t="s">
        <v>4</v>
      </c>
      <c r="M421" s="13" t="s">
        <v>5</v>
      </c>
      <c r="N421" s="1" t="s">
        <v>6945</v>
      </c>
      <c r="O421" s="1" t="s">
        <v>1471</v>
      </c>
      <c r="P421" s="1" t="s">
        <v>2113</v>
      </c>
      <c r="Q421" s="1" t="str">
        <f t="shared" si="49"/>
        <v>FKO-01009</v>
      </c>
      <c r="R421" s="1" t="str">
        <f t="shared" si="50"/>
        <v>FKO-01009 | truza alta vichy organica ; talla-4 color: pony_01</v>
      </c>
      <c r="S421" s="16" t="s">
        <v>1693</v>
      </c>
      <c r="T421" s="3" t="s">
        <v>1407</v>
      </c>
      <c r="U421" s="6" t="str">
        <f t="shared" si="47"/>
        <v>('producto_terminado','FKO','FKO-01009','truza alta vichy organica','FKO-01009 | truza alta vichy organica ; talla-4 color: pony_01','{"estampado_1":"pony_01","estampado_2":"na"}','{"spec":"na"}','{"precio_doc":89,"precio_unit":7.42,"precio_web":11,"precio_catalog":8.16,"precio_usd":2.28}','4','cocotfyma','unidad','activo','APT_E','pony_01','ruta1','FKO-01009','FKO-01009 | truza alta vichy organica ; talla-4 color: pony_01','-');</v>
      </c>
      <c r="V421" s="6">
        <v>19280</v>
      </c>
      <c r="W421" s="4" t="s">
        <v>4665</v>
      </c>
      <c r="X421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('producto_terminado','FKO','FKO-01009','truza alta vichy organica','FKO-01009 | truza alta vichy organica ; talla-4 color: pony_01','{"estampado_1":"pony_01","estampado_2":"na"}','{"spec":"na"}','{"precio_doc":89,"precio_unit":7.42,"precio_web":11,"precio_catalog":8.16,"precio_usd":2.28}','4','cocotfyma','unidad','activo','APT_E','pony_01','ruta1','FKO-01009','FKO-01009 | truza alta vichy organica ; talla-4 color: pony_01','-');</v>
      </c>
    </row>
    <row r="422" spans="1:24" x14ac:dyDescent="0.2">
      <c r="A422" s="1">
        <v>418</v>
      </c>
      <c r="B422" s="1" t="s">
        <v>0</v>
      </c>
      <c r="C422" s="1" t="str">
        <f t="shared" si="44"/>
        <v>FKO</v>
      </c>
      <c r="D422" s="1" t="s">
        <v>428</v>
      </c>
      <c r="E422" s="1" t="s">
        <v>390</v>
      </c>
      <c r="F422" s="13" t="str">
        <f t="shared" si="45"/>
        <v>FKO-02009 | truza alta vichy organica ; talla-6 color: pony_01</v>
      </c>
      <c r="G422" s="13" t="str">
        <f t="shared" si="46"/>
        <v>{"estampado_1":"pony_01","estampado_2":"na"}</v>
      </c>
      <c r="H422" s="13" t="s">
        <v>1</v>
      </c>
      <c r="I422" s="13" t="s">
        <v>159</v>
      </c>
      <c r="J422" s="1">
        <v>6</v>
      </c>
      <c r="K422" s="13" t="s">
        <v>3</v>
      </c>
      <c r="L422" s="13" t="s">
        <v>4</v>
      </c>
      <c r="M422" s="13" t="s">
        <v>5</v>
      </c>
      <c r="N422" s="1" t="s">
        <v>6945</v>
      </c>
      <c r="O422" s="1" t="s">
        <v>1471</v>
      </c>
      <c r="P422" s="1" t="s">
        <v>2113</v>
      </c>
      <c r="Q422" s="1" t="str">
        <f t="shared" si="49"/>
        <v>FKO-02009</v>
      </c>
      <c r="R422" s="1" t="str">
        <f t="shared" si="50"/>
        <v>FKO-02009 | truza alta vichy organica ; talla-6 color: pony_01</v>
      </c>
      <c r="S422" s="16" t="s">
        <v>1693</v>
      </c>
      <c r="T422" s="3" t="s">
        <v>1407</v>
      </c>
      <c r="U422" s="6" t="str">
        <f t="shared" si="47"/>
        <v>('producto_terminado','FKO','FKO-02009','truza alta vichy organica','FKO-02009 | truza alta vichy organica ; talla-6 color: pony_01','{"estampado_1":"pony_01","estampado_2":"na"}','{"spec":"na"}','{"precio_doc":89,"precio_unit":7.42,"precio_web":11,"precio_catalog":8.16,"precio_usd":2.28}','6','cocotfyma','unidad','activo','APT_E','pony_01','ruta1','FKO-02009','FKO-02009 | truza alta vichy organica ; talla-6 color: pony_01','-');</v>
      </c>
      <c r="V422" s="6">
        <v>19281</v>
      </c>
      <c r="W422" s="4" t="s">
        <v>4665</v>
      </c>
      <c r="X422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('producto_terminado','FKO','FKO-02009','truza alta vichy organica','FKO-02009 | truza alta vichy organica ; talla-6 color: pony_01','{"estampado_1":"pony_01","estampado_2":"na"}','{"spec":"na"}','{"precio_doc":89,"precio_unit":7.42,"precio_web":11,"precio_catalog":8.16,"precio_usd":2.28}','6','cocotfyma','unidad','activo','APT_E','pony_01','ruta1','FKO-02009','FKO-02009 | truza alta vichy organica ; talla-6 color: pony_01','-');</v>
      </c>
    </row>
    <row r="423" spans="1:24" x14ac:dyDescent="0.2">
      <c r="A423" s="1">
        <v>419</v>
      </c>
      <c r="B423" s="1" t="s">
        <v>0</v>
      </c>
      <c r="C423" s="1" t="str">
        <f t="shared" si="44"/>
        <v>FKO</v>
      </c>
      <c r="D423" s="1" t="s">
        <v>429</v>
      </c>
      <c r="E423" s="1" t="s">
        <v>390</v>
      </c>
      <c r="F423" s="13" t="str">
        <f t="shared" si="45"/>
        <v>FKO-03009 | truza alta vichy organica ; talla-8 color: pony_01</v>
      </c>
      <c r="G423" s="13" t="str">
        <f t="shared" si="46"/>
        <v>{"estampado_1":"pony_01","estampado_2":"na"}</v>
      </c>
      <c r="H423" s="13" t="s">
        <v>1</v>
      </c>
      <c r="I423" s="13" t="s">
        <v>159</v>
      </c>
      <c r="J423" s="1">
        <v>8</v>
      </c>
      <c r="K423" s="13" t="s">
        <v>3</v>
      </c>
      <c r="L423" s="13" t="s">
        <v>4</v>
      </c>
      <c r="M423" s="13" t="s">
        <v>5</v>
      </c>
      <c r="N423" s="1" t="s">
        <v>6945</v>
      </c>
      <c r="O423" s="1" t="s">
        <v>1471</v>
      </c>
      <c r="P423" s="1" t="s">
        <v>2113</v>
      </c>
      <c r="Q423" s="1" t="str">
        <f t="shared" si="49"/>
        <v>FKO-03009</v>
      </c>
      <c r="R423" s="1" t="str">
        <f t="shared" si="50"/>
        <v>FKO-03009 | truza alta vichy organica ; talla-8 color: pony_01</v>
      </c>
      <c r="S423" s="16" t="s">
        <v>1693</v>
      </c>
      <c r="T423" s="3" t="s">
        <v>1407</v>
      </c>
      <c r="U423" s="6" t="str">
        <f t="shared" si="47"/>
        <v>('producto_terminado','FKO','FKO-03009','truza alta vichy organica','FKO-03009 | truza alta vichy organica ; talla-8 color: pony_01','{"estampado_1":"pony_01","estampado_2":"na"}','{"spec":"na"}','{"precio_doc":89,"precio_unit":7.42,"precio_web":11,"precio_catalog":8.16,"precio_usd":2.28}','8','cocotfyma','unidad','activo','APT_E','pony_01','ruta1','FKO-03009','FKO-03009 | truza alta vichy organica ; talla-8 color: pony_01','-');</v>
      </c>
      <c r="V423" s="6">
        <v>19282</v>
      </c>
      <c r="W423" s="4" t="s">
        <v>4665</v>
      </c>
      <c r="X423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('producto_terminado','FKO','FKO-03009','truza alta vichy organica','FKO-03009 | truza alta vichy organica ; talla-8 color: pony_01','{"estampado_1":"pony_01","estampado_2":"na"}','{"spec":"na"}','{"precio_doc":89,"precio_unit":7.42,"precio_web":11,"precio_catalog":8.16,"precio_usd":2.28}','8','cocotfyma','unidad','activo','APT_E','pony_01','ruta1','FKO-03009','FKO-03009 | truza alta vichy organica ; talla-8 color: pony_01','-');</v>
      </c>
    </row>
    <row r="424" spans="1:24" x14ac:dyDescent="0.2">
      <c r="A424" s="1">
        <v>420</v>
      </c>
      <c r="B424" s="1" t="s">
        <v>0</v>
      </c>
      <c r="C424" s="1" t="str">
        <f t="shared" si="44"/>
        <v>FKO</v>
      </c>
      <c r="D424" s="1" t="s">
        <v>430</v>
      </c>
      <c r="E424" s="1" t="s">
        <v>390</v>
      </c>
      <c r="F424" s="13" t="str">
        <f t="shared" si="45"/>
        <v>FKO-04009 | truza alta vichy organica ; talla-10 color: pony_01</v>
      </c>
      <c r="G424" s="13" t="str">
        <f t="shared" si="46"/>
        <v>{"estampado_1":"pony_01","estampado_2":"na"}</v>
      </c>
      <c r="H424" s="13" t="s">
        <v>1</v>
      </c>
      <c r="I424" s="13" t="s">
        <v>159</v>
      </c>
      <c r="J424" s="1">
        <v>10</v>
      </c>
      <c r="K424" s="13" t="s">
        <v>3</v>
      </c>
      <c r="L424" s="13" t="s">
        <v>4</v>
      </c>
      <c r="M424" s="13" t="s">
        <v>5</v>
      </c>
      <c r="N424" s="1" t="s">
        <v>6945</v>
      </c>
      <c r="O424" s="1" t="s">
        <v>1471</v>
      </c>
      <c r="P424" s="1" t="s">
        <v>2113</v>
      </c>
      <c r="Q424" s="1" t="str">
        <f t="shared" si="49"/>
        <v>FKO-04009</v>
      </c>
      <c r="R424" s="1" t="str">
        <f t="shared" si="50"/>
        <v>FKO-04009 | truza alta vichy organica ; talla-10 color: pony_01</v>
      </c>
      <c r="S424" s="16" t="s">
        <v>1693</v>
      </c>
      <c r="T424" s="3" t="s">
        <v>1407</v>
      </c>
      <c r="U424" s="6" t="str">
        <f t="shared" si="47"/>
        <v>('producto_terminado','FKO','FKO-04009','truza alta vichy organica','FKO-04009 | truza alta vichy organica ; talla-10 color: pony_01','{"estampado_1":"pony_01","estampado_2":"na"}','{"spec":"na"}','{"precio_doc":89,"precio_unit":7.42,"precio_web":11,"precio_catalog":8.16,"precio_usd":2.28}','10','cocotfyma','unidad','activo','APT_E','pony_01','ruta1','FKO-04009','FKO-04009 | truza alta vichy organica ; talla-10 color: pony_01','-');</v>
      </c>
      <c r="V424" s="6">
        <v>19283</v>
      </c>
      <c r="W424" s="4" t="s">
        <v>4665</v>
      </c>
      <c r="X424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('producto_terminado','FKO','FKO-04009','truza alta vichy organica','FKO-04009 | truza alta vichy organica ; talla-10 color: pony_01','{"estampado_1":"pony_01","estampado_2":"na"}','{"spec":"na"}','{"precio_doc":89,"precio_unit":7.42,"precio_web":11,"precio_catalog":8.16,"precio_usd":2.28}','10','cocotfyma','unidad','activo','APT_E','pony_01','ruta1','FKO-04009','FKO-04009 | truza alta vichy organica ; talla-10 color: pony_01','-');</v>
      </c>
    </row>
    <row r="425" spans="1:24" x14ac:dyDescent="0.2">
      <c r="A425" s="1">
        <v>421</v>
      </c>
      <c r="B425" s="1" t="s">
        <v>0</v>
      </c>
      <c r="C425" s="1" t="str">
        <f t="shared" si="44"/>
        <v>FKO</v>
      </c>
      <c r="D425" s="1" t="s">
        <v>431</v>
      </c>
      <c r="E425" s="1" t="s">
        <v>390</v>
      </c>
      <c r="F425" s="13" t="str">
        <f t="shared" si="45"/>
        <v>FKO-05009 | truza alta vichy organica ; talla-12 color: pony_01</v>
      </c>
      <c r="G425" s="13" t="str">
        <f t="shared" si="46"/>
        <v>{"estampado_1":"pony_01","estampado_2":"na"}</v>
      </c>
      <c r="H425" s="13" t="s">
        <v>1</v>
      </c>
      <c r="I425" s="13" t="s">
        <v>159</v>
      </c>
      <c r="J425" s="1">
        <v>12</v>
      </c>
      <c r="K425" s="13" t="s">
        <v>3</v>
      </c>
      <c r="L425" s="13" t="s">
        <v>4</v>
      </c>
      <c r="M425" s="13" t="s">
        <v>5</v>
      </c>
      <c r="N425" s="1" t="s">
        <v>6945</v>
      </c>
      <c r="O425" s="1" t="s">
        <v>1471</v>
      </c>
      <c r="P425" s="1" t="s">
        <v>2113</v>
      </c>
      <c r="Q425" s="1" t="str">
        <f t="shared" si="49"/>
        <v>FKO-05009</v>
      </c>
      <c r="R425" s="1" t="str">
        <f t="shared" si="50"/>
        <v>FKO-05009 | truza alta vichy organica ; talla-12 color: pony_01</v>
      </c>
      <c r="S425" s="16" t="s">
        <v>1693</v>
      </c>
      <c r="T425" s="3" t="s">
        <v>1407</v>
      </c>
      <c r="U425" s="6" t="str">
        <f t="shared" si="47"/>
        <v>('producto_terminado','FKO','FKO-05009','truza alta vichy organica','FKO-05009 | truza alta vichy organica ; talla-12 color: pony_01','{"estampado_1":"pony_01","estampado_2":"na"}','{"spec":"na"}','{"precio_doc":89,"precio_unit":7.42,"precio_web":11,"precio_catalog":8.16,"precio_usd":2.28}','12','cocotfyma','unidad','activo','APT_E','pony_01','ruta1','FKO-05009','FKO-05009 | truza alta vichy organica ; talla-12 color: pony_01','-');</v>
      </c>
      <c r="V425" s="6">
        <v>19284</v>
      </c>
      <c r="W425" s="4" t="s">
        <v>4665</v>
      </c>
      <c r="X425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('producto_terminado','FKO','FKO-05009','truza alta vichy organica','FKO-05009 | truza alta vichy organica ; talla-12 color: pony_01','{"estampado_1":"pony_01","estampado_2":"na"}','{"spec":"na"}','{"precio_doc":89,"precio_unit":7.42,"precio_web":11,"precio_catalog":8.16,"precio_usd":2.28}','12','cocotfyma','unidad','activo','APT_E','pony_01','ruta1','FKO-05009','FKO-05009 | truza alta vichy organica ; talla-12 color: pony_01','-');</v>
      </c>
    </row>
    <row r="426" spans="1:24" x14ac:dyDescent="0.2">
      <c r="A426" s="1">
        <v>422</v>
      </c>
      <c r="B426" s="1" t="s">
        <v>0</v>
      </c>
      <c r="C426" s="1" t="str">
        <f t="shared" si="44"/>
        <v>FKO</v>
      </c>
      <c r="D426" s="1" t="s">
        <v>432</v>
      </c>
      <c r="E426" s="1" t="s">
        <v>390</v>
      </c>
      <c r="F426" s="13" t="str">
        <f t="shared" si="45"/>
        <v>FKO-06009 | truza alta vichy organica ; talla-14 color: pony_01</v>
      </c>
      <c r="G426" s="13" t="str">
        <f t="shared" si="46"/>
        <v>{"estampado_1":"pony_01","estampado_2":"na"}</v>
      </c>
      <c r="H426" s="13" t="s">
        <v>1</v>
      </c>
      <c r="I426" s="13" t="s">
        <v>159</v>
      </c>
      <c r="J426" s="1">
        <v>14</v>
      </c>
      <c r="K426" s="13" t="s">
        <v>3</v>
      </c>
      <c r="L426" s="13" t="s">
        <v>4</v>
      </c>
      <c r="M426" s="13" t="s">
        <v>5</v>
      </c>
      <c r="N426" s="1" t="s">
        <v>6945</v>
      </c>
      <c r="O426" s="1" t="s">
        <v>1471</v>
      </c>
      <c r="P426" s="1" t="s">
        <v>2113</v>
      </c>
      <c r="Q426" s="1" t="str">
        <f t="shared" si="49"/>
        <v>FKO-06009</v>
      </c>
      <c r="R426" s="1" t="str">
        <f t="shared" si="50"/>
        <v>FKO-06009 | truza alta vichy organica ; talla-14 color: pony_01</v>
      </c>
      <c r="S426" s="16" t="s">
        <v>1693</v>
      </c>
      <c r="T426" s="3" t="s">
        <v>1407</v>
      </c>
      <c r="U426" s="6" t="str">
        <f t="shared" si="47"/>
        <v>('producto_terminado','FKO','FKO-06009','truza alta vichy organica','FKO-06009 | truza alta vichy organica ; talla-14 color: pony_01','{"estampado_1":"pony_01","estampado_2":"na"}','{"spec":"na"}','{"precio_doc":89,"precio_unit":7.42,"precio_web":11,"precio_catalog":8.16,"precio_usd":2.28}','14','cocotfyma','unidad','activo','APT_E','pony_01','ruta1','FKO-06009','FKO-06009 | truza alta vichy organica ; talla-14 color: pony_01','-');</v>
      </c>
      <c r="V426" s="6">
        <v>19285</v>
      </c>
      <c r="W426" s="4" t="s">
        <v>4665</v>
      </c>
      <c r="X426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('producto_terminado','FKO','FKO-06009','truza alta vichy organica','FKO-06009 | truza alta vichy organica ; talla-14 color: pony_01','{"estampado_1":"pony_01","estampado_2":"na"}','{"spec":"na"}','{"precio_doc":89,"precio_unit":7.42,"precio_web":11,"precio_catalog":8.16,"precio_usd":2.28}','14','cocotfyma','unidad','activo','APT_E','pony_01','ruta1','FKO-06009','FKO-06009 | truza alta vichy organica ; talla-14 color: pony_01','-');</v>
      </c>
    </row>
    <row r="427" spans="1:24" x14ac:dyDescent="0.2">
      <c r="A427" s="1">
        <v>423</v>
      </c>
      <c r="B427" s="1" t="s">
        <v>0</v>
      </c>
      <c r="C427" s="1" t="str">
        <f t="shared" si="44"/>
        <v>FKO</v>
      </c>
      <c r="D427" s="1" t="s">
        <v>433</v>
      </c>
      <c r="E427" s="1" t="s">
        <v>390</v>
      </c>
      <c r="F427" s="13" t="str">
        <f t="shared" si="45"/>
        <v>FKO-07009 | truza alta vichy organica ; talla-16 color: pony_01</v>
      </c>
      <c r="G427" s="13" t="str">
        <f t="shared" si="46"/>
        <v>{"estampado_1":"pony_01","estampado_2":"na"}</v>
      </c>
      <c r="H427" s="13" t="s">
        <v>1</v>
      </c>
      <c r="I427" s="13" t="s">
        <v>159</v>
      </c>
      <c r="J427" s="1">
        <v>16</v>
      </c>
      <c r="K427" s="13" t="s">
        <v>3</v>
      </c>
      <c r="L427" s="13" t="s">
        <v>4</v>
      </c>
      <c r="M427" s="13" t="s">
        <v>5</v>
      </c>
      <c r="N427" s="1" t="s">
        <v>6945</v>
      </c>
      <c r="O427" s="1" t="s">
        <v>1471</v>
      </c>
      <c r="P427" s="1" t="s">
        <v>2113</v>
      </c>
      <c r="Q427" s="1" t="str">
        <f t="shared" si="49"/>
        <v>FKO-07009</v>
      </c>
      <c r="R427" s="1" t="str">
        <f t="shared" si="50"/>
        <v>FKO-07009 | truza alta vichy organica ; talla-16 color: pony_01</v>
      </c>
      <c r="S427" s="16" t="s">
        <v>1693</v>
      </c>
      <c r="T427" s="3" t="s">
        <v>1407</v>
      </c>
      <c r="U427" s="6" t="str">
        <f t="shared" si="47"/>
        <v>('producto_terminado','FKO','FKO-07009','truza alta vichy organica','FKO-07009 | truza alta vichy organica ; talla-16 color: pony_01','{"estampado_1":"pony_01","estampado_2":"na"}','{"spec":"na"}','{"precio_doc":89,"precio_unit":7.42,"precio_web":11,"precio_catalog":8.16,"precio_usd":2.28}','16','cocotfyma','unidad','activo','APT_E','pony_01','ruta1','FKO-07009','FKO-07009 | truza alta vichy organica ; talla-16 color: pony_01','-');</v>
      </c>
      <c r="V427" s="6">
        <v>19286</v>
      </c>
      <c r="W427" s="4" t="s">
        <v>4665</v>
      </c>
      <c r="X427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('producto_terminado','FKO','FKO-07009','truza alta vichy organica','FKO-07009 | truza alta vichy organica ; talla-16 color: pony_01','{"estampado_1":"pony_01","estampado_2":"na"}','{"spec":"na"}','{"precio_doc":89,"precio_unit":7.42,"precio_web":11,"precio_catalog":8.16,"precio_usd":2.28}','16','cocotfyma','unidad','activo','APT_E','pony_01','ruta1','FKO-07009','FKO-07009 | truza alta vichy organica ; talla-16 color: pony_01','-');</v>
      </c>
    </row>
    <row r="428" spans="1:24" x14ac:dyDescent="0.2">
      <c r="A428" s="1">
        <v>424</v>
      </c>
      <c r="B428" s="1" t="s">
        <v>0</v>
      </c>
      <c r="C428" s="1" t="str">
        <f t="shared" si="44"/>
        <v>FKO</v>
      </c>
      <c r="D428" s="1" t="s">
        <v>434</v>
      </c>
      <c r="E428" s="1" t="s">
        <v>390</v>
      </c>
      <c r="F428" s="13" t="str">
        <f t="shared" si="45"/>
        <v>FKO-01010 | truza alta vichy organica ; talla-4 color: vichy verde_01</v>
      </c>
      <c r="G428" s="13" t="str">
        <f t="shared" si="46"/>
        <v>{"estampado_1":"vichy verde_01","estampado_2":"na"}</v>
      </c>
      <c r="H428" s="13" t="s">
        <v>1</v>
      </c>
      <c r="I428" s="13" t="s">
        <v>159</v>
      </c>
      <c r="J428" s="1">
        <v>4</v>
      </c>
      <c r="K428" s="13" t="s">
        <v>3</v>
      </c>
      <c r="L428" s="13" t="s">
        <v>4</v>
      </c>
      <c r="M428" s="13" t="s">
        <v>5</v>
      </c>
      <c r="N428" s="1" t="s">
        <v>6945</v>
      </c>
      <c r="O428" s="1" t="s">
        <v>1472</v>
      </c>
      <c r="P428" s="1" t="s">
        <v>2113</v>
      </c>
      <c r="Q428" s="1" t="str">
        <f t="shared" si="49"/>
        <v>FKO-01010</v>
      </c>
      <c r="R428" s="1" t="str">
        <f t="shared" si="50"/>
        <v>FKO-01010 | truza alta vichy organica ; talla-4 color: vichy verde_01</v>
      </c>
      <c r="S428" s="16" t="s">
        <v>1693</v>
      </c>
      <c r="T428" s="3" t="s">
        <v>1407</v>
      </c>
      <c r="U428" s="6" t="str">
        <f t="shared" si="47"/>
        <v>('producto_terminado','FKO','FKO-01010','truza alta vichy organica','FKO-01010 | truza alta vichy organica ; talla-4 color: vichy verde_01','{"estampado_1":"vichy verde_01","estampado_2":"na"}','{"spec":"na"}','{"precio_doc":89,"precio_unit":7.42,"precio_web":11,"precio_catalog":8.16,"precio_usd":2.28}','4','cocotfyma','unidad','activo','APT_E','vichy verde_01','ruta1','FKO-01010','FKO-01010 | truza alta vichy organica ; talla-4 color: vichy verde_01','-');</v>
      </c>
      <c r="V428" s="6">
        <v>19287</v>
      </c>
      <c r="W428" s="4" t="s">
        <v>4665</v>
      </c>
      <c r="X428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('producto_terminado','FKO','FKO-01010','truza alta vichy organica','FKO-01010 | truza alta vichy organica ; talla-4 color: vichy verde_01','{"estampado_1":"vichy verde_01","estampado_2":"na"}','{"spec":"na"}','{"precio_doc":89,"precio_unit":7.42,"precio_web":11,"precio_catalog":8.16,"precio_usd":2.28}','4','cocotfyma','unidad','activo','APT_E','vichy verde_01','ruta1','FKO-01010','FKO-01010 | truza alta vichy organica ; talla-4 color: vichy verde_01','-');</v>
      </c>
    </row>
    <row r="429" spans="1:24" x14ac:dyDescent="0.2">
      <c r="A429" s="1">
        <v>425</v>
      </c>
      <c r="B429" s="1" t="s">
        <v>0</v>
      </c>
      <c r="C429" s="1" t="str">
        <f t="shared" si="44"/>
        <v>FKO</v>
      </c>
      <c r="D429" s="1" t="s">
        <v>435</v>
      </c>
      <c r="E429" s="1" t="s">
        <v>390</v>
      </c>
      <c r="F429" s="13" t="str">
        <f t="shared" si="45"/>
        <v>FKO-02010 | truza alta vichy organica ; talla-6 color: vichy verde_01</v>
      </c>
      <c r="G429" s="13" t="str">
        <f t="shared" si="46"/>
        <v>{"estampado_1":"vichy verde_01","estampado_2":"na"}</v>
      </c>
      <c r="H429" s="13" t="s">
        <v>1</v>
      </c>
      <c r="I429" s="13" t="s">
        <v>2</v>
      </c>
      <c r="J429" s="1">
        <v>6</v>
      </c>
      <c r="K429" s="13" t="s">
        <v>3</v>
      </c>
      <c r="L429" s="13" t="s">
        <v>4</v>
      </c>
      <c r="M429" s="13" t="s">
        <v>5</v>
      </c>
      <c r="N429" s="1" t="s">
        <v>6945</v>
      </c>
      <c r="O429" s="1" t="s">
        <v>1472</v>
      </c>
      <c r="P429" s="1" t="s">
        <v>2113</v>
      </c>
      <c r="Q429" s="1" t="str">
        <f t="shared" si="49"/>
        <v>FKO-02010</v>
      </c>
      <c r="R429" s="1" t="str">
        <f t="shared" si="50"/>
        <v>FKO-02010 | truza alta vichy organica ; talla-6 color: vichy verde_01</v>
      </c>
      <c r="S429" s="16" t="s">
        <v>1693</v>
      </c>
      <c r="T429" s="3" t="s">
        <v>1407</v>
      </c>
      <c r="U429" s="6" t="str">
        <f t="shared" si="47"/>
        <v>('producto_terminado','FKO','FKO-02010','truza alta vichy organica','FKO-02010 | truza alta vichy organica ; talla-6 color: vichy verde_01','{"estampado_1":"vichy verde_01","estampado_2":"na"}','{"spec":"na"}','{"precio_doc":60.59,"precio_unit":5.05,"precio_web":8,"precio_catalog":5.55,"precio_usd":1.55}','6','cocotfyma','unidad','activo','APT_E','vichy verde_01','ruta1','FKO-02010','FKO-02010 | truza alta vichy organica ; talla-6 color: vichy verde_01','-');</v>
      </c>
      <c r="V429" s="6">
        <v>19288</v>
      </c>
      <c r="W429" s="4" t="s">
        <v>4665</v>
      </c>
      <c r="X429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('producto_terminado','FKO','FKO-02010','truza alta vichy organica','FKO-02010 | truza alta vichy organica ; talla-6 color: vichy verde_01','{"estampado_1":"vichy verde_01","estampado_2":"na"}','{"spec":"na"}','{"precio_doc":60.59,"precio_unit":5.05,"precio_web":8,"precio_catalog":5.55,"precio_usd":1.55}','6','cocotfyma','unidad','activo','APT_E','vichy verde_01','ruta1','FKO-02010','FKO-02010 | truza alta vichy organica ; talla-6 color: vichy verde_01','-');</v>
      </c>
    </row>
    <row r="430" spans="1:24" x14ac:dyDescent="0.2">
      <c r="A430" s="1">
        <v>426</v>
      </c>
      <c r="B430" s="1" t="s">
        <v>0</v>
      </c>
      <c r="C430" s="1" t="str">
        <f t="shared" si="44"/>
        <v>FKO</v>
      </c>
      <c r="D430" s="1" t="s">
        <v>436</v>
      </c>
      <c r="E430" s="1" t="s">
        <v>390</v>
      </c>
      <c r="F430" s="13" t="str">
        <f t="shared" si="45"/>
        <v>FKO-03010 | truza alta vichy organica ; talla-8 color: vichy verde_01</v>
      </c>
      <c r="G430" s="13" t="str">
        <f t="shared" si="46"/>
        <v>{"estampado_1":"vichy verde_01","estampado_2":"na"}</v>
      </c>
      <c r="H430" s="13" t="s">
        <v>1</v>
      </c>
      <c r="I430" s="13" t="s">
        <v>2</v>
      </c>
      <c r="J430" s="1">
        <v>8</v>
      </c>
      <c r="K430" s="13" t="s">
        <v>3</v>
      </c>
      <c r="L430" s="13" t="s">
        <v>4</v>
      </c>
      <c r="M430" s="13" t="s">
        <v>5</v>
      </c>
      <c r="N430" s="1" t="s">
        <v>6945</v>
      </c>
      <c r="O430" s="1" t="s">
        <v>1472</v>
      </c>
      <c r="P430" s="1" t="s">
        <v>2113</v>
      </c>
      <c r="Q430" s="1" t="str">
        <f t="shared" si="49"/>
        <v>FKO-03010</v>
      </c>
      <c r="R430" s="1" t="str">
        <f t="shared" si="50"/>
        <v>FKO-03010 | truza alta vichy organica ; talla-8 color: vichy verde_01</v>
      </c>
      <c r="S430" s="16" t="s">
        <v>1693</v>
      </c>
      <c r="T430" s="3" t="s">
        <v>1407</v>
      </c>
      <c r="U430" s="6" t="str">
        <f t="shared" si="47"/>
        <v>('producto_terminado','FKO','FKO-03010','truza alta vichy organica','FKO-03010 | truza alta vichy organica ; talla-8 color: vichy verde_01','{"estampado_1":"vichy verde_01","estampado_2":"na"}','{"spec":"na"}','{"precio_doc":60.59,"precio_unit":5.05,"precio_web":8,"precio_catalog":5.55,"precio_usd":1.55}','8','cocotfyma','unidad','activo','APT_E','vichy verde_01','ruta1','FKO-03010','FKO-03010 | truza alta vichy organica ; talla-8 color: vichy verde_01','-');</v>
      </c>
      <c r="V430" s="6">
        <v>19289</v>
      </c>
      <c r="W430" s="4" t="s">
        <v>4665</v>
      </c>
      <c r="X430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('producto_terminado','FKO','FKO-03010','truza alta vichy organica','FKO-03010 | truza alta vichy organica ; talla-8 color: vichy verde_01','{"estampado_1":"vichy verde_01","estampado_2":"na"}','{"spec":"na"}','{"precio_doc":60.59,"precio_unit":5.05,"precio_web":8,"precio_catalog":5.55,"precio_usd":1.55}','8','cocotfyma','unidad','activo','APT_E','vichy verde_01','ruta1','FKO-03010','FKO-03010 | truza alta vichy organica ; talla-8 color: vichy verde_01','-');</v>
      </c>
    </row>
    <row r="431" spans="1:24" x14ac:dyDescent="0.2">
      <c r="A431" s="1">
        <v>427</v>
      </c>
      <c r="B431" s="1" t="s">
        <v>0</v>
      </c>
      <c r="C431" s="1" t="str">
        <f t="shared" si="44"/>
        <v>FKO</v>
      </c>
      <c r="D431" s="1" t="s">
        <v>437</v>
      </c>
      <c r="E431" s="1" t="s">
        <v>390</v>
      </c>
      <c r="F431" s="13" t="str">
        <f t="shared" si="45"/>
        <v>FKO-04010 | truza alta vichy organica ; talla-10 color: vichy verde_01</v>
      </c>
      <c r="G431" s="13" t="str">
        <f t="shared" si="46"/>
        <v>{"estampado_1":"vichy verde_01","estampado_2":"na"}</v>
      </c>
      <c r="H431" s="13" t="s">
        <v>1</v>
      </c>
      <c r="I431" s="13" t="s">
        <v>2</v>
      </c>
      <c r="J431" s="1">
        <v>10</v>
      </c>
      <c r="K431" s="13" t="s">
        <v>3</v>
      </c>
      <c r="L431" s="13" t="s">
        <v>4</v>
      </c>
      <c r="M431" s="13" t="s">
        <v>5</v>
      </c>
      <c r="N431" s="1" t="s">
        <v>6945</v>
      </c>
      <c r="O431" s="1" t="s">
        <v>1472</v>
      </c>
      <c r="P431" s="1" t="s">
        <v>2113</v>
      </c>
      <c r="Q431" s="1" t="str">
        <f t="shared" si="49"/>
        <v>FKO-04010</v>
      </c>
      <c r="R431" s="1" t="str">
        <f t="shared" si="50"/>
        <v>FKO-04010 | truza alta vichy organica ; talla-10 color: vichy verde_01</v>
      </c>
      <c r="S431" s="16" t="s">
        <v>1693</v>
      </c>
      <c r="T431" s="3" t="s">
        <v>1407</v>
      </c>
      <c r="U431" s="6" t="str">
        <f t="shared" si="47"/>
        <v>('producto_terminado','FKO','FKO-04010','truza alta vichy organica','FKO-04010 | truza alta vichy organica ; talla-10 color: vichy verde_01','{"estampado_1":"vichy verde_01","estampado_2":"na"}','{"spec":"na"}','{"precio_doc":60.59,"precio_unit":5.05,"precio_web":8,"precio_catalog":5.55,"precio_usd":1.55}','10','cocotfyma','unidad','activo','APT_E','vichy verde_01','ruta1','FKO-04010','FKO-04010 | truza alta vichy organica ; talla-10 color: vichy verde_01','-');</v>
      </c>
      <c r="V431" s="6">
        <v>19290</v>
      </c>
      <c r="W431" s="4" t="s">
        <v>4665</v>
      </c>
      <c r="X431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('producto_terminado','FKO','FKO-04010','truza alta vichy organica','FKO-04010 | truza alta vichy organica ; talla-10 color: vichy verde_01','{"estampado_1":"vichy verde_01","estampado_2":"na"}','{"spec":"na"}','{"precio_doc":60.59,"precio_unit":5.05,"precio_web":8,"precio_catalog":5.55,"precio_usd":1.55}','10','cocotfyma','unidad','activo','APT_E','vichy verde_01','ruta1','FKO-04010','FKO-04010 | truza alta vichy organica ; talla-10 color: vichy verde_01','-');</v>
      </c>
    </row>
    <row r="432" spans="1:24" x14ac:dyDescent="0.2">
      <c r="A432" s="1">
        <v>428</v>
      </c>
      <c r="B432" s="1" t="s">
        <v>0</v>
      </c>
      <c r="C432" s="1" t="str">
        <f t="shared" si="44"/>
        <v>FKO</v>
      </c>
      <c r="D432" s="1" t="s">
        <v>438</v>
      </c>
      <c r="E432" s="1" t="s">
        <v>390</v>
      </c>
      <c r="F432" s="13" t="str">
        <f t="shared" si="45"/>
        <v>FKO-05010 | truza alta vichy organica ; talla-12 color: vichy verde_01</v>
      </c>
      <c r="G432" s="13" t="str">
        <f t="shared" si="46"/>
        <v>{"estampado_1":"vichy verde_01","estampado_2":"na"}</v>
      </c>
      <c r="H432" s="13" t="s">
        <v>1</v>
      </c>
      <c r="I432" s="13" t="s">
        <v>2</v>
      </c>
      <c r="J432" s="1">
        <v>12</v>
      </c>
      <c r="K432" s="13" t="s">
        <v>3</v>
      </c>
      <c r="L432" s="13" t="s">
        <v>4</v>
      </c>
      <c r="M432" s="13" t="s">
        <v>5</v>
      </c>
      <c r="N432" s="1" t="s">
        <v>6945</v>
      </c>
      <c r="O432" s="1" t="s">
        <v>1472</v>
      </c>
      <c r="P432" s="1" t="s">
        <v>2113</v>
      </c>
      <c r="Q432" s="1" t="str">
        <f t="shared" si="49"/>
        <v>FKO-05010</v>
      </c>
      <c r="R432" s="1" t="str">
        <f t="shared" si="50"/>
        <v>FKO-05010 | truza alta vichy organica ; talla-12 color: vichy verde_01</v>
      </c>
      <c r="S432" s="16" t="s">
        <v>1693</v>
      </c>
      <c r="T432" s="3" t="s">
        <v>1407</v>
      </c>
      <c r="U432" s="6" t="str">
        <f t="shared" si="47"/>
        <v>('producto_terminado','FKO','FKO-05010','truza alta vichy organica','FKO-05010 | truza alta vichy organica ; talla-12 color: vichy verde_01','{"estampado_1":"vichy verde_01","estampado_2":"na"}','{"spec":"na"}','{"precio_doc":60.59,"precio_unit":5.05,"precio_web":8,"precio_catalog":5.55,"precio_usd":1.55}','12','cocotfyma','unidad','activo','APT_E','vichy verde_01','ruta1','FKO-05010','FKO-05010 | truza alta vichy organica ; talla-12 color: vichy verde_01','-');</v>
      </c>
      <c r="V432" s="6">
        <v>19291</v>
      </c>
      <c r="W432" s="4" t="s">
        <v>4665</v>
      </c>
      <c r="X432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('producto_terminado','FKO','FKO-05010','truza alta vichy organica','FKO-05010 | truza alta vichy organica ; talla-12 color: vichy verde_01','{"estampado_1":"vichy verde_01","estampado_2":"na"}','{"spec":"na"}','{"precio_doc":60.59,"precio_unit":5.05,"precio_web":8,"precio_catalog":5.55,"precio_usd":1.55}','12','cocotfyma','unidad','activo','APT_E','vichy verde_01','ruta1','FKO-05010','FKO-05010 | truza alta vichy organica ; talla-12 color: vichy verde_01','-');</v>
      </c>
    </row>
    <row r="433" spans="1:24" x14ac:dyDescent="0.2">
      <c r="A433" s="1">
        <v>429</v>
      </c>
      <c r="B433" s="1" t="s">
        <v>0</v>
      </c>
      <c r="C433" s="1" t="str">
        <f t="shared" si="44"/>
        <v>FKO</v>
      </c>
      <c r="D433" s="1" t="s">
        <v>439</v>
      </c>
      <c r="E433" s="1" t="s">
        <v>390</v>
      </c>
      <c r="F433" s="13" t="str">
        <f t="shared" si="45"/>
        <v>FKO-06010 | truza alta vichy organica ; talla-14 color: vichy verde_01</v>
      </c>
      <c r="G433" s="13" t="str">
        <f t="shared" si="46"/>
        <v>{"estampado_1":"vichy verde_01","estampado_2":"na"}</v>
      </c>
      <c r="H433" s="13" t="s">
        <v>1</v>
      </c>
      <c r="I433" s="13" t="s">
        <v>2</v>
      </c>
      <c r="J433" s="1">
        <v>14</v>
      </c>
      <c r="K433" s="13" t="s">
        <v>3</v>
      </c>
      <c r="L433" s="13" t="s">
        <v>4</v>
      </c>
      <c r="M433" s="13" t="s">
        <v>5</v>
      </c>
      <c r="N433" s="1" t="s">
        <v>6945</v>
      </c>
      <c r="O433" s="1" t="s">
        <v>1472</v>
      </c>
      <c r="P433" s="1" t="s">
        <v>2113</v>
      </c>
      <c r="Q433" s="1" t="str">
        <f t="shared" si="49"/>
        <v>FKO-06010</v>
      </c>
      <c r="R433" s="1" t="str">
        <f t="shared" si="50"/>
        <v>FKO-06010 | truza alta vichy organica ; talla-14 color: vichy verde_01</v>
      </c>
      <c r="S433" s="16" t="s">
        <v>1693</v>
      </c>
      <c r="T433" s="3" t="s">
        <v>1407</v>
      </c>
      <c r="U433" s="6" t="str">
        <f t="shared" si="47"/>
        <v>('producto_terminado','FKO','FKO-06010','truza alta vichy organica','FKO-06010 | truza alta vichy organica ; talla-14 color: vichy verde_01','{"estampado_1":"vichy verde_01","estampado_2":"na"}','{"spec":"na"}','{"precio_doc":60.59,"precio_unit":5.05,"precio_web":8,"precio_catalog":5.55,"precio_usd":1.55}','14','cocotfyma','unidad','activo','APT_E','vichy verde_01','ruta1','FKO-06010','FKO-06010 | truza alta vichy organica ; talla-14 color: vichy verde_01','-');</v>
      </c>
      <c r="V433" s="6">
        <v>19292</v>
      </c>
      <c r="W433" s="4" t="s">
        <v>4665</v>
      </c>
      <c r="X433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('producto_terminado','FKO','FKO-06010','truza alta vichy organica','FKO-06010 | truza alta vichy organica ; talla-14 color: vichy verde_01','{"estampado_1":"vichy verde_01","estampado_2":"na"}','{"spec":"na"}','{"precio_doc":60.59,"precio_unit":5.05,"precio_web":8,"precio_catalog":5.55,"precio_usd":1.55}','14','cocotfyma','unidad','activo','APT_E','vichy verde_01','ruta1','FKO-06010','FKO-06010 | truza alta vichy organica ; talla-14 color: vichy verde_01','-');</v>
      </c>
    </row>
    <row r="434" spans="1:24" x14ac:dyDescent="0.2">
      <c r="A434" s="1">
        <v>430</v>
      </c>
      <c r="B434" s="1" t="s">
        <v>0</v>
      </c>
      <c r="C434" s="1" t="str">
        <f t="shared" si="44"/>
        <v>FKO</v>
      </c>
      <c r="D434" s="1" t="s">
        <v>440</v>
      </c>
      <c r="E434" s="1" t="s">
        <v>390</v>
      </c>
      <c r="F434" s="13" t="str">
        <f t="shared" si="45"/>
        <v>FKO-07010 | truza alta vichy organica ; talla-16 color: vichy verde_01</v>
      </c>
      <c r="G434" s="13" t="str">
        <f t="shared" si="46"/>
        <v>{"estampado_1":"vichy verde_01","estampado_2":"na"}</v>
      </c>
      <c r="H434" s="13" t="s">
        <v>1</v>
      </c>
      <c r="I434" s="13" t="s">
        <v>2</v>
      </c>
      <c r="J434" s="1">
        <v>16</v>
      </c>
      <c r="K434" s="13" t="s">
        <v>3</v>
      </c>
      <c r="L434" s="13" t="s">
        <v>4</v>
      </c>
      <c r="M434" s="13" t="s">
        <v>5</v>
      </c>
      <c r="N434" s="1" t="s">
        <v>6945</v>
      </c>
      <c r="O434" s="1" t="s">
        <v>1472</v>
      </c>
      <c r="P434" s="1" t="s">
        <v>2113</v>
      </c>
      <c r="Q434" s="1" t="str">
        <f t="shared" si="49"/>
        <v>FKO-07010</v>
      </c>
      <c r="R434" s="1" t="str">
        <f t="shared" si="50"/>
        <v>FKO-07010 | truza alta vichy organica ; talla-16 color: vichy verde_01</v>
      </c>
      <c r="S434" s="16" t="s">
        <v>1693</v>
      </c>
      <c r="T434" s="3" t="s">
        <v>1407</v>
      </c>
      <c r="U434" s="6" t="str">
        <f t="shared" si="47"/>
        <v>('producto_terminado','FKO','FKO-07010','truza alta vichy organica','FKO-07010 | truza alta vichy organica ; talla-16 color: vichy verde_01','{"estampado_1":"vichy verde_01","estampado_2":"na"}','{"spec":"na"}','{"precio_doc":60.59,"precio_unit":5.05,"precio_web":8,"precio_catalog":5.55,"precio_usd":1.55}','16','cocotfyma','unidad','activo','APT_E','vichy verde_01','ruta1','FKO-07010','FKO-07010 | truza alta vichy organica ; talla-16 color: vichy verde_01','-');</v>
      </c>
      <c r="V434" s="6">
        <v>19293</v>
      </c>
      <c r="W434" s="4" t="s">
        <v>4665</v>
      </c>
      <c r="X434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('producto_terminado','FKO','FKO-07010','truza alta vichy organica','FKO-07010 | truza alta vichy organica ; talla-16 color: vichy verde_01','{"estampado_1":"vichy verde_01","estampado_2":"na"}','{"spec":"na"}','{"precio_doc":60.59,"precio_unit":5.05,"precio_web":8,"precio_catalog":5.55,"precio_usd":1.55}','16','cocotfyma','unidad','activo','APT_E','vichy verde_01','ruta1','FKO-07010','FKO-07010 | truza alta vichy organica ; talla-16 color: vichy verde_01','-');</v>
      </c>
    </row>
    <row r="435" spans="1:24" x14ac:dyDescent="0.2">
      <c r="A435" s="1">
        <v>431</v>
      </c>
      <c r="B435" s="1" t="s">
        <v>0</v>
      </c>
      <c r="C435" s="1" t="str">
        <f t="shared" si="44"/>
        <v>FKO</v>
      </c>
      <c r="D435" s="1" t="s">
        <v>441</v>
      </c>
      <c r="E435" s="1" t="s">
        <v>390</v>
      </c>
      <c r="F435" s="13" t="str">
        <f t="shared" si="45"/>
        <v>FKO-01011 | truza alta vichy organica ; talla-4 color: trebol_01</v>
      </c>
      <c r="G435" s="13" t="str">
        <f t="shared" si="46"/>
        <v>{"estampado_1":"trebol_01","estampado_2":"na"}</v>
      </c>
      <c r="H435" s="13" t="s">
        <v>1</v>
      </c>
      <c r="I435" s="13" t="s">
        <v>2</v>
      </c>
      <c r="J435" s="1">
        <v>4</v>
      </c>
      <c r="K435" s="13" t="s">
        <v>3</v>
      </c>
      <c r="L435" s="13" t="s">
        <v>4</v>
      </c>
      <c r="M435" s="13" t="s">
        <v>5</v>
      </c>
      <c r="N435" s="1" t="s">
        <v>6945</v>
      </c>
      <c r="O435" s="1" t="s">
        <v>1473</v>
      </c>
      <c r="P435" s="1" t="s">
        <v>2113</v>
      </c>
      <c r="Q435" s="1" t="str">
        <f t="shared" si="49"/>
        <v>FKO-01011</v>
      </c>
      <c r="R435" s="1" t="str">
        <f t="shared" si="50"/>
        <v>FKO-01011 | truza alta vichy organica ; talla-4 color: trebol_01</v>
      </c>
      <c r="S435" s="16" t="s">
        <v>1693</v>
      </c>
      <c r="T435" s="3" t="s">
        <v>1407</v>
      </c>
      <c r="U435" s="6" t="str">
        <f t="shared" si="47"/>
        <v>('producto_terminado','FKO','FKO-01011','truza alta vichy organica','FKO-01011 | truza alta vichy organica ; talla-4 color: trebol_01','{"estampado_1":"trebol_01","estampado_2":"na"}','{"spec":"na"}','{"precio_doc":60.59,"precio_unit":5.05,"precio_web":8,"precio_catalog":5.55,"precio_usd":1.55}','4','cocotfyma','unidad','activo','APT_E','trebol_01','ruta1','FKO-01011','FKO-01011 | truza alta vichy organica ; talla-4 color: trebol_01','-');</v>
      </c>
      <c r="V435" s="6">
        <v>19294</v>
      </c>
      <c r="W435" s="4" t="s">
        <v>4665</v>
      </c>
      <c r="X435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('producto_terminado','FKO','FKO-01011','truza alta vichy organica','FKO-01011 | truza alta vichy organica ; talla-4 color: trebol_01','{"estampado_1":"trebol_01","estampado_2":"na"}','{"spec":"na"}','{"precio_doc":60.59,"precio_unit":5.05,"precio_web":8,"precio_catalog":5.55,"precio_usd":1.55}','4','cocotfyma','unidad','activo','APT_E','trebol_01','ruta1','FKO-01011','FKO-01011 | truza alta vichy organica ; talla-4 color: trebol_01','-');</v>
      </c>
    </row>
    <row r="436" spans="1:24" x14ac:dyDescent="0.2">
      <c r="A436" s="1">
        <v>432</v>
      </c>
      <c r="B436" s="1" t="s">
        <v>0</v>
      </c>
      <c r="C436" s="1" t="str">
        <f t="shared" si="44"/>
        <v>FKO</v>
      </c>
      <c r="D436" s="1" t="s">
        <v>442</v>
      </c>
      <c r="E436" s="1" t="s">
        <v>390</v>
      </c>
      <c r="F436" s="13" t="str">
        <f t="shared" si="45"/>
        <v>FKO-02011 | truza alta vichy organica ; talla-6 color: trebol_01</v>
      </c>
      <c r="G436" s="13" t="str">
        <f t="shared" si="46"/>
        <v>{"estampado_1":"trebol_01","estampado_2":"na"}</v>
      </c>
      <c r="H436" s="13" t="s">
        <v>1</v>
      </c>
      <c r="I436" s="13" t="s">
        <v>2</v>
      </c>
      <c r="J436" s="1">
        <v>6</v>
      </c>
      <c r="K436" s="13" t="s">
        <v>3</v>
      </c>
      <c r="L436" s="13" t="s">
        <v>4</v>
      </c>
      <c r="M436" s="13" t="s">
        <v>5</v>
      </c>
      <c r="N436" s="1" t="s">
        <v>6945</v>
      </c>
      <c r="O436" s="1" t="s">
        <v>1473</v>
      </c>
      <c r="P436" s="1" t="s">
        <v>2113</v>
      </c>
      <c r="Q436" s="1" t="str">
        <f t="shared" si="49"/>
        <v>FKO-02011</v>
      </c>
      <c r="R436" s="1" t="str">
        <f t="shared" si="50"/>
        <v>FKO-02011 | truza alta vichy organica ; talla-6 color: trebol_01</v>
      </c>
      <c r="S436" s="16" t="s">
        <v>1693</v>
      </c>
      <c r="T436" s="3" t="s">
        <v>1407</v>
      </c>
      <c r="U436" s="6" t="str">
        <f t="shared" si="47"/>
        <v>('producto_terminado','FKO','FKO-02011','truza alta vichy organica','FKO-02011 | truza alta vichy organica ; talla-6 color: trebol_01','{"estampado_1":"trebol_01","estampado_2":"na"}','{"spec":"na"}','{"precio_doc":60.59,"precio_unit":5.05,"precio_web":8,"precio_catalog":5.55,"precio_usd":1.55}','6','cocotfyma','unidad','activo','APT_E','trebol_01','ruta1','FKO-02011','FKO-02011 | truza alta vichy organica ; talla-6 color: trebol_01','-');</v>
      </c>
      <c r="V436" s="6">
        <v>19295</v>
      </c>
      <c r="W436" s="4" t="s">
        <v>4665</v>
      </c>
      <c r="X436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('producto_terminado','FKO','FKO-02011','truza alta vichy organica','FKO-02011 | truza alta vichy organica ; talla-6 color: trebol_01','{"estampado_1":"trebol_01","estampado_2":"na"}','{"spec":"na"}','{"precio_doc":60.59,"precio_unit":5.05,"precio_web":8,"precio_catalog":5.55,"precio_usd":1.55}','6','cocotfyma','unidad','activo','APT_E','trebol_01','ruta1','FKO-02011','FKO-02011 | truza alta vichy organica ; talla-6 color: trebol_01','-');</v>
      </c>
    </row>
    <row r="437" spans="1:24" x14ac:dyDescent="0.2">
      <c r="A437" s="1">
        <v>433</v>
      </c>
      <c r="B437" s="1" t="s">
        <v>0</v>
      </c>
      <c r="C437" s="1" t="str">
        <f t="shared" si="44"/>
        <v>FKO</v>
      </c>
      <c r="D437" s="1" t="s">
        <v>443</v>
      </c>
      <c r="E437" s="1" t="s">
        <v>390</v>
      </c>
      <c r="F437" s="13" t="str">
        <f t="shared" si="45"/>
        <v>FKO-03011 | truza alta vichy organica ; talla-8 color: trebol_01</v>
      </c>
      <c r="G437" s="13" t="str">
        <f t="shared" si="46"/>
        <v>{"estampado_1":"trebol_01","estampado_2":"na"}</v>
      </c>
      <c r="H437" s="13" t="s">
        <v>1</v>
      </c>
      <c r="I437" s="13" t="s">
        <v>2</v>
      </c>
      <c r="J437" s="1">
        <v>8</v>
      </c>
      <c r="K437" s="13" t="s">
        <v>3</v>
      </c>
      <c r="L437" s="13" t="s">
        <v>4</v>
      </c>
      <c r="M437" s="13" t="s">
        <v>5</v>
      </c>
      <c r="N437" s="1" t="s">
        <v>6945</v>
      </c>
      <c r="O437" s="1" t="s">
        <v>1473</v>
      </c>
      <c r="P437" s="1" t="s">
        <v>2113</v>
      </c>
      <c r="Q437" s="1" t="str">
        <f t="shared" si="49"/>
        <v>FKO-03011</v>
      </c>
      <c r="R437" s="1" t="str">
        <f t="shared" si="50"/>
        <v>FKO-03011 | truza alta vichy organica ; talla-8 color: trebol_01</v>
      </c>
      <c r="S437" s="16" t="s">
        <v>1693</v>
      </c>
      <c r="T437" s="3" t="s">
        <v>1407</v>
      </c>
      <c r="U437" s="6" t="str">
        <f t="shared" si="47"/>
        <v>('producto_terminado','FKO','FKO-03011','truza alta vichy organica','FKO-03011 | truza alta vichy organica ; talla-8 color: trebol_01','{"estampado_1":"trebol_01","estampado_2":"na"}','{"spec":"na"}','{"precio_doc":60.59,"precio_unit":5.05,"precio_web":8,"precio_catalog":5.55,"precio_usd":1.55}','8','cocotfyma','unidad','activo','APT_E','trebol_01','ruta1','FKO-03011','FKO-03011 | truza alta vichy organica ; talla-8 color: trebol_01','-');</v>
      </c>
      <c r="V437" s="6">
        <v>19296</v>
      </c>
      <c r="W437" s="4" t="s">
        <v>4665</v>
      </c>
      <c r="X437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('producto_terminado','FKO','FKO-03011','truza alta vichy organica','FKO-03011 | truza alta vichy organica ; talla-8 color: trebol_01','{"estampado_1":"trebol_01","estampado_2":"na"}','{"spec":"na"}','{"precio_doc":60.59,"precio_unit":5.05,"precio_web":8,"precio_catalog":5.55,"precio_usd":1.55}','8','cocotfyma','unidad','activo','APT_E','trebol_01','ruta1','FKO-03011','FKO-03011 | truza alta vichy organica ; talla-8 color: trebol_01','-');</v>
      </c>
    </row>
    <row r="438" spans="1:24" x14ac:dyDescent="0.2">
      <c r="A438" s="1">
        <v>434</v>
      </c>
      <c r="B438" s="1" t="s">
        <v>0</v>
      </c>
      <c r="C438" s="1" t="str">
        <f t="shared" si="44"/>
        <v>FKO</v>
      </c>
      <c r="D438" s="1" t="s">
        <v>444</v>
      </c>
      <c r="E438" s="1" t="s">
        <v>390</v>
      </c>
      <c r="F438" s="13" t="str">
        <f t="shared" si="45"/>
        <v>FKO-04011 | truza alta vichy organica ; talla-10 color: trebol_01</v>
      </c>
      <c r="G438" s="13" t="str">
        <f t="shared" si="46"/>
        <v>{"estampado_1":"trebol_01","estampado_2":"na"}</v>
      </c>
      <c r="H438" s="13" t="s">
        <v>1</v>
      </c>
      <c r="I438" s="13" t="s">
        <v>2</v>
      </c>
      <c r="J438" s="1">
        <v>10</v>
      </c>
      <c r="K438" s="13" t="s">
        <v>3</v>
      </c>
      <c r="L438" s="13" t="s">
        <v>4</v>
      </c>
      <c r="M438" s="13" t="s">
        <v>5</v>
      </c>
      <c r="N438" s="1" t="s">
        <v>6945</v>
      </c>
      <c r="O438" s="1" t="s">
        <v>1473</v>
      </c>
      <c r="P438" s="1" t="s">
        <v>2113</v>
      </c>
      <c r="Q438" s="1" t="str">
        <f t="shared" si="49"/>
        <v>FKO-04011</v>
      </c>
      <c r="R438" s="1" t="str">
        <f t="shared" si="50"/>
        <v>FKO-04011 | truza alta vichy organica ; talla-10 color: trebol_01</v>
      </c>
      <c r="S438" s="16" t="s">
        <v>1693</v>
      </c>
      <c r="T438" s="3" t="s">
        <v>1407</v>
      </c>
      <c r="U438" s="6" t="str">
        <f t="shared" si="47"/>
        <v>('producto_terminado','FKO','FKO-04011','truza alta vichy organica','FKO-04011 | truza alta vichy organica ; talla-10 color: trebol_01','{"estampado_1":"trebol_01","estampado_2":"na"}','{"spec":"na"}','{"precio_doc":60.59,"precio_unit":5.05,"precio_web":8,"precio_catalog":5.55,"precio_usd":1.55}','10','cocotfyma','unidad','activo','APT_E','trebol_01','ruta1','FKO-04011','FKO-04011 | truza alta vichy organica ; talla-10 color: trebol_01','-');</v>
      </c>
      <c r="V438" s="6">
        <v>19297</v>
      </c>
      <c r="W438" s="4" t="s">
        <v>4665</v>
      </c>
      <c r="X438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('producto_terminado','FKO','FKO-04011','truza alta vichy organica','FKO-04011 | truza alta vichy organica ; talla-10 color: trebol_01','{"estampado_1":"trebol_01","estampado_2":"na"}','{"spec":"na"}','{"precio_doc":60.59,"precio_unit":5.05,"precio_web":8,"precio_catalog":5.55,"precio_usd":1.55}','10','cocotfyma','unidad','activo','APT_E','trebol_01','ruta1','FKO-04011','FKO-04011 | truza alta vichy organica ; talla-10 color: trebol_01','-');</v>
      </c>
    </row>
    <row r="439" spans="1:24" x14ac:dyDescent="0.2">
      <c r="A439" s="1">
        <v>435</v>
      </c>
      <c r="B439" s="1" t="s">
        <v>0</v>
      </c>
      <c r="C439" s="1" t="str">
        <f t="shared" si="44"/>
        <v>FKO</v>
      </c>
      <c r="D439" s="1" t="s">
        <v>445</v>
      </c>
      <c r="E439" s="1" t="s">
        <v>390</v>
      </c>
      <c r="F439" s="13" t="str">
        <f t="shared" si="45"/>
        <v>FKO-05011 | truza alta vichy organica ; talla-12 color: trebol_01</v>
      </c>
      <c r="G439" s="13" t="str">
        <f t="shared" si="46"/>
        <v>{"estampado_1":"trebol_01","estampado_2":"na"}</v>
      </c>
      <c r="H439" s="13" t="s">
        <v>1</v>
      </c>
      <c r="I439" s="13" t="s">
        <v>2</v>
      </c>
      <c r="J439" s="1">
        <v>12</v>
      </c>
      <c r="K439" s="13" t="s">
        <v>3</v>
      </c>
      <c r="L439" s="13" t="s">
        <v>4</v>
      </c>
      <c r="M439" s="13" t="s">
        <v>5</v>
      </c>
      <c r="N439" s="1" t="s">
        <v>6945</v>
      </c>
      <c r="O439" s="1" t="s">
        <v>1473</v>
      </c>
      <c r="P439" s="1" t="s">
        <v>2113</v>
      </c>
      <c r="Q439" s="1" t="str">
        <f t="shared" si="49"/>
        <v>FKO-05011</v>
      </c>
      <c r="R439" s="1" t="str">
        <f t="shared" si="50"/>
        <v>FKO-05011 | truza alta vichy organica ; talla-12 color: trebol_01</v>
      </c>
      <c r="S439" s="16" t="s">
        <v>1693</v>
      </c>
      <c r="T439" s="3" t="s">
        <v>1407</v>
      </c>
      <c r="U439" s="6" t="str">
        <f t="shared" si="47"/>
        <v>('producto_terminado','FKO','FKO-05011','truza alta vichy organica','FKO-05011 | truza alta vichy organica ; talla-12 color: trebol_01','{"estampado_1":"trebol_01","estampado_2":"na"}','{"spec":"na"}','{"precio_doc":60.59,"precio_unit":5.05,"precio_web":8,"precio_catalog":5.55,"precio_usd":1.55}','12','cocotfyma','unidad','activo','APT_E','trebol_01','ruta1','FKO-05011','FKO-05011 | truza alta vichy organica ; talla-12 color: trebol_01','-');</v>
      </c>
      <c r="V439" s="6">
        <v>19298</v>
      </c>
      <c r="W439" s="4" t="s">
        <v>4665</v>
      </c>
      <c r="X439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('producto_terminado','FKO','FKO-05011','truza alta vichy organica','FKO-05011 | truza alta vichy organica ; talla-12 color: trebol_01','{"estampado_1":"trebol_01","estampado_2":"na"}','{"spec":"na"}','{"precio_doc":60.59,"precio_unit":5.05,"precio_web":8,"precio_catalog":5.55,"precio_usd":1.55}','12','cocotfyma','unidad','activo','APT_E','trebol_01','ruta1','FKO-05011','FKO-05011 | truza alta vichy organica ; talla-12 color: trebol_01','-');</v>
      </c>
    </row>
    <row r="440" spans="1:24" x14ac:dyDescent="0.2">
      <c r="A440" s="1">
        <v>436</v>
      </c>
      <c r="B440" s="1" t="s">
        <v>0</v>
      </c>
      <c r="C440" s="1" t="str">
        <f t="shared" si="44"/>
        <v>FKO</v>
      </c>
      <c r="D440" s="1" t="s">
        <v>446</v>
      </c>
      <c r="E440" s="1" t="s">
        <v>390</v>
      </c>
      <c r="F440" s="13" t="str">
        <f t="shared" si="45"/>
        <v>FKO-06011 | truza alta vichy organica ; talla-14 color: trebol_01</v>
      </c>
      <c r="G440" s="13" t="str">
        <f t="shared" si="46"/>
        <v>{"estampado_1":"trebol_01","estampado_2":"na"}</v>
      </c>
      <c r="H440" s="13" t="s">
        <v>1</v>
      </c>
      <c r="I440" s="13" t="s">
        <v>2</v>
      </c>
      <c r="J440" s="1">
        <v>14</v>
      </c>
      <c r="K440" s="13" t="s">
        <v>3</v>
      </c>
      <c r="L440" s="13" t="s">
        <v>4</v>
      </c>
      <c r="M440" s="13" t="s">
        <v>5</v>
      </c>
      <c r="N440" s="1" t="s">
        <v>6945</v>
      </c>
      <c r="O440" s="1" t="s">
        <v>1473</v>
      </c>
      <c r="P440" s="1" t="s">
        <v>2113</v>
      </c>
      <c r="Q440" s="1" t="str">
        <f t="shared" si="49"/>
        <v>FKO-06011</v>
      </c>
      <c r="R440" s="1" t="str">
        <f t="shared" si="50"/>
        <v>FKO-06011 | truza alta vichy organica ; talla-14 color: trebol_01</v>
      </c>
      <c r="S440" s="16" t="s">
        <v>1693</v>
      </c>
      <c r="T440" s="3" t="s">
        <v>1407</v>
      </c>
      <c r="U440" s="6" t="str">
        <f t="shared" si="47"/>
        <v>('producto_terminado','FKO','FKO-06011','truza alta vichy organica','FKO-06011 | truza alta vichy organica ; talla-14 color: trebol_01','{"estampado_1":"trebol_01","estampado_2":"na"}','{"spec":"na"}','{"precio_doc":60.59,"precio_unit":5.05,"precio_web":8,"precio_catalog":5.55,"precio_usd":1.55}','14','cocotfyma','unidad','activo','APT_E','trebol_01','ruta1','FKO-06011','FKO-06011 | truza alta vichy organica ; talla-14 color: trebol_01','-');</v>
      </c>
      <c r="V440" s="6">
        <v>19299</v>
      </c>
      <c r="W440" s="4" t="s">
        <v>4665</v>
      </c>
      <c r="X440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('producto_terminado','FKO','FKO-06011','truza alta vichy organica','FKO-06011 | truza alta vichy organica ; talla-14 color: trebol_01','{"estampado_1":"trebol_01","estampado_2":"na"}','{"spec":"na"}','{"precio_doc":60.59,"precio_unit":5.05,"precio_web":8,"precio_catalog":5.55,"precio_usd":1.55}','14','cocotfyma','unidad','activo','APT_E','trebol_01','ruta1','FKO-06011','FKO-06011 | truza alta vichy organica ; talla-14 color: trebol_01','-');</v>
      </c>
    </row>
    <row r="441" spans="1:24" x14ac:dyDescent="0.2">
      <c r="A441" s="1">
        <v>437</v>
      </c>
      <c r="B441" s="1" t="s">
        <v>0</v>
      </c>
      <c r="C441" s="1" t="str">
        <f t="shared" si="44"/>
        <v>FKO</v>
      </c>
      <c r="D441" s="1" t="s">
        <v>447</v>
      </c>
      <c r="E441" s="1" t="s">
        <v>390</v>
      </c>
      <c r="F441" s="13" t="str">
        <f t="shared" si="45"/>
        <v>FKO-07011 | truza alta vichy organica ; talla-16 color: trebol_01</v>
      </c>
      <c r="G441" s="13" t="str">
        <f t="shared" si="46"/>
        <v>{"estampado_1":"trebol_01","estampado_2":"na"}</v>
      </c>
      <c r="H441" s="13" t="s">
        <v>1</v>
      </c>
      <c r="I441" s="13" t="s">
        <v>2</v>
      </c>
      <c r="J441" s="1">
        <v>16</v>
      </c>
      <c r="K441" s="13" t="s">
        <v>3</v>
      </c>
      <c r="L441" s="13" t="s">
        <v>4</v>
      </c>
      <c r="M441" s="13" t="s">
        <v>5</v>
      </c>
      <c r="N441" s="1" t="s">
        <v>6945</v>
      </c>
      <c r="O441" s="1" t="s">
        <v>1473</v>
      </c>
      <c r="P441" s="1" t="s">
        <v>2113</v>
      </c>
      <c r="Q441" s="1" t="str">
        <f t="shared" si="49"/>
        <v>FKO-07011</v>
      </c>
      <c r="R441" s="1" t="str">
        <f t="shared" si="50"/>
        <v>FKO-07011 | truza alta vichy organica ; talla-16 color: trebol_01</v>
      </c>
      <c r="S441" s="16" t="s">
        <v>1693</v>
      </c>
      <c r="T441" s="3" t="s">
        <v>1407</v>
      </c>
      <c r="U441" s="6" t="str">
        <f t="shared" si="47"/>
        <v>('producto_terminado','FKO','FKO-07011','truza alta vichy organica','FKO-07011 | truza alta vichy organica ; talla-16 color: trebol_01','{"estampado_1":"trebol_01","estampado_2":"na"}','{"spec":"na"}','{"precio_doc":60.59,"precio_unit":5.05,"precio_web":8,"precio_catalog":5.55,"precio_usd":1.55}','16','cocotfyma','unidad','activo','APT_E','trebol_01','ruta1','FKO-07011','FKO-07011 | truza alta vichy organica ; talla-16 color: trebol_01','-');</v>
      </c>
      <c r="V441" s="6">
        <v>19300</v>
      </c>
      <c r="W441" s="4" t="s">
        <v>4665</v>
      </c>
      <c r="X441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('producto_terminado','FKO','FKO-07011','truza alta vichy organica','FKO-07011 | truza alta vichy organica ; talla-16 color: trebol_01','{"estampado_1":"trebol_01","estampado_2":"na"}','{"spec":"na"}','{"precio_doc":60.59,"precio_unit":5.05,"precio_web":8,"precio_catalog":5.55,"precio_usd":1.55}','16','cocotfyma','unidad','activo','APT_E','trebol_01','ruta1','FKO-07011','FKO-07011 | truza alta vichy organica ; talla-16 color: trebol_01','-');</v>
      </c>
    </row>
    <row r="442" spans="1:24" x14ac:dyDescent="0.2">
      <c r="A442" s="1">
        <v>438</v>
      </c>
      <c r="B442" s="1" t="s">
        <v>0</v>
      </c>
      <c r="C442" s="1" t="str">
        <f t="shared" si="44"/>
        <v>FKO</v>
      </c>
      <c r="D442" s="1" t="s">
        <v>448</v>
      </c>
      <c r="E442" s="1" t="s">
        <v>390</v>
      </c>
      <c r="F442" s="13" t="str">
        <f t="shared" si="45"/>
        <v>FKO-01012 | truza alta vichy organica ; talla-4 color: abeja_01</v>
      </c>
      <c r="G442" s="13" t="str">
        <f t="shared" si="46"/>
        <v>{"estampado_1":"abeja_01","estampado_2":"na"}</v>
      </c>
      <c r="H442" s="13" t="s">
        <v>1</v>
      </c>
      <c r="I442" s="13" t="s">
        <v>2</v>
      </c>
      <c r="J442" s="1">
        <v>4</v>
      </c>
      <c r="K442" s="13" t="s">
        <v>3</v>
      </c>
      <c r="L442" s="13" t="s">
        <v>4</v>
      </c>
      <c r="M442" s="13" t="s">
        <v>5</v>
      </c>
      <c r="N442" s="1" t="s">
        <v>6945</v>
      </c>
      <c r="O442" s="1" t="s">
        <v>1474</v>
      </c>
      <c r="P442" s="1" t="s">
        <v>2113</v>
      </c>
      <c r="Q442" s="1" t="str">
        <f t="shared" si="49"/>
        <v>FKO-01012</v>
      </c>
      <c r="R442" s="1" t="str">
        <f t="shared" si="50"/>
        <v>FKO-01012 | truza alta vichy organica ; talla-4 color: abeja_01</v>
      </c>
      <c r="S442" s="16" t="s">
        <v>1693</v>
      </c>
      <c r="T442" s="3" t="s">
        <v>1407</v>
      </c>
      <c r="U442" s="6" t="str">
        <f t="shared" si="47"/>
        <v>('producto_terminado','FKO','FKO-01012','truza alta vichy organica','FKO-01012 | truza alta vichy organica ; talla-4 color: abeja_01','{"estampado_1":"abeja_01","estampado_2":"na"}','{"spec":"na"}','{"precio_doc":60.59,"precio_unit":5.05,"precio_web":8,"precio_catalog":5.55,"precio_usd":1.55}','4','cocotfyma','unidad','activo','APT_E','abeja_01','ruta1','FKO-01012','FKO-01012 | truza alta vichy organica ; talla-4 color: abeja_01','-');</v>
      </c>
      <c r="V442" s="6">
        <v>19301</v>
      </c>
      <c r="W442" s="4" t="s">
        <v>4665</v>
      </c>
      <c r="X442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('producto_terminado','FKO','FKO-01012','truza alta vichy organica','FKO-01012 | truza alta vichy organica ; talla-4 color: abeja_01','{"estampado_1":"abeja_01","estampado_2":"na"}','{"spec":"na"}','{"precio_doc":60.59,"precio_unit":5.05,"precio_web":8,"precio_catalog":5.55,"precio_usd":1.55}','4','cocotfyma','unidad','activo','APT_E','abeja_01','ruta1','FKO-01012','FKO-01012 | truza alta vichy organica ; talla-4 color: abeja_01','-');</v>
      </c>
    </row>
    <row r="443" spans="1:24" x14ac:dyDescent="0.2">
      <c r="A443" s="1">
        <v>439</v>
      </c>
      <c r="B443" s="1" t="s">
        <v>0</v>
      </c>
      <c r="C443" s="1" t="str">
        <f t="shared" si="44"/>
        <v>FKO</v>
      </c>
      <c r="D443" s="1" t="s">
        <v>449</v>
      </c>
      <c r="E443" s="1" t="s">
        <v>390</v>
      </c>
      <c r="F443" s="13" t="str">
        <f t="shared" si="45"/>
        <v>FKO-02012 | truza alta vichy organica ; talla-6 color: abeja_01</v>
      </c>
      <c r="G443" s="13" t="str">
        <f t="shared" si="46"/>
        <v>{"estampado_1":"abeja_01","estampado_2":"na"}</v>
      </c>
      <c r="H443" s="13" t="s">
        <v>1</v>
      </c>
      <c r="I443" s="13" t="s">
        <v>2</v>
      </c>
      <c r="J443" s="1">
        <v>6</v>
      </c>
      <c r="K443" s="13" t="s">
        <v>3</v>
      </c>
      <c r="L443" s="13" t="s">
        <v>4</v>
      </c>
      <c r="M443" s="13" t="s">
        <v>5</v>
      </c>
      <c r="N443" s="1" t="s">
        <v>6945</v>
      </c>
      <c r="O443" s="1" t="s">
        <v>1474</v>
      </c>
      <c r="P443" s="1" t="s">
        <v>2113</v>
      </c>
      <c r="Q443" s="1" t="str">
        <f t="shared" si="49"/>
        <v>FKO-02012</v>
      </c>
      <c r="R443" s="1" t="str">
        <f t="shared" si="50"/>
        <v>FKO-02012 | truza alta vichy organica ; talla-6 color: abeja_01</v>
      </c>
      <c r="S443" s="16" t="s">
        <v>1693</v>
      </c>
      <c r="T443" s="3" t="s">
        <v>1407</v>
      </c>
      <c r="U443" s="6" t="str">
        <f t="shared" si="47"/>
        <v>('producto_terminado','FKO','FKO-02012','truza alta vichy organica','FKO-02012 | truza alta vichy organica ; talla-6 color: abeja_01','{"estampado_1":"abeja_01","estampado_2":"na"}','{"spec":"na"}','{"precio_doc":60.59,"precio_unit":5.05,"precio_web":8,"precio_catalog":5.55,"precio_usd":1.55}','6','cocotfyma','unidad','activo','APT_E','abeja_01','ruta1','FKO-02012','FKO-02012 | truza alta vichy organica ; talla-6 color: abeja_01','-');</v>
      </c>
      <c r="V443" s="6">
        <v>19302</v>
      </c>
      <c r="W443" s="4" t="s">
        <v>4665</v>
      </c>
      <c r="X443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('producto_terminado','FKO','FKO-02012','truza alta vichy organica','FKO-02012 | truza alta vichy organica ; talla-6 color: abeja_01','{"estampado_1":"abeja_01","estampado_2":"na"}','{"spec":"na"}','{"precio_doc":60.59,"precio_unit":5.05,"precio_web":8,"precio_catalog":5.55,"precio_usd":1.55}','6','cocotfyma','unidad','activo','APT_E','abeja_01','ruta1','FKO-02012','FKO-02012 | truza alta vichy organica ; talla-6 color: abeja_01','-');</v>
      </c>
    </row>
    <row r="444" spans="1:24" x14ac:dyDescent="0.2">
      <c r="A444" s="1">
        <v>440</v>
      </c>
      <c r="B444" s="1" t="s">
        <v>0</v>
      </c>
      <c r="C444" s="1" t="str">
        <f t="shared" si="44"/>
        <v>FKO</v>
      </c>
      <c r="D444" s="1" t="s">
        <v>450</v>
      </c>
      <c r="E444" s="1" t="s">
        <v>390</v>
      </c>
      <c r="F444" s="13" t="str">
        <f t="shared" si="45"/>
        <v>FKO-03012 | truza alta vichy organica ; talla-8 color: abeja_01</v>
      </c>
      <c r="G444" s="13" t="str">
        <f t="shared" si="46"/>
        <v>{"estampado_1":"abeja_01","estampado_2":"na"}</v>
      </c>
      <c r="H444" s="13" t="s">
        <v>1</v>
      </c>
      <c r="I444" s="13" t="s">
        <v>2</v>
      </c>
      <c r="J444" s="1">
        <v>8</v>
      </c>
      <c r="K444" s="13" t="s">
        <v>3</v>
      </c>
      <c r="L444" s="13" t="s">
        <v>4</v>
      </c>
      <c r="M444" s="13" t="s">
        <v>5</v>
      </c>
      <c r="N444" s="1" t="s">
        <v>6945</v>
      </c>
      <c r="O444" s="1" t="s">
        <v>1474</v>
      </c>
      <c r="P444" s="1" t="s">
        <v>2113</v>
      </c>
      <c r="Q444" s="1" t="str">
        <f t="shared" si="49"/>
        <v>FKO-03012</v>
      </c>
      <c r="R444" s="1" t="str">
        <f t="shared" si="50"/>
        <v>FKO-03012 | truza alta vichy organica ; talla-8 color: abeja_01</v>
      </c>
      <c r="S444" s="16" t="s">
        <v>1693</v>
      </c>
      <c r="T444" s="3" t="s">
        <v>1407</v>
      </c>
      <c r="U444" s="6" t="str">
        <f t="shared" si="47"/>
        <v>('producto_terminado','FKO','FKO-03012','truza alta vichy organica','FKO-03012 | truza alta vichy organica ; talla-8 color: abeja_01','{"estampado_1":"abeja_01","estampado_2":"na"}','{"spec":"na"}','{"precio_doc":60.59,"precio_unit":5.05,"precio_web":8,"precio_catalog":5.55,"precio_usd":1.55}','8','cocotfyma','unidad','activo','APT_E','abeja_01','ruta1','FKO-03012','FKO-03012 | truza alta vichy organica ; talla-8 color: abeja_01','-');</v>
      </c>
      <c r="V444" s="6">
        <v>19303</v>
      </c>
      <c r="W444" s="4" t="s">
        <v>4665</v>
      </c>
      <c r="X444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('producto_terminado','FKO','FKO-03012','truza alta vichy organica','FKO-03012 | truza alta vichy organica ; talla-8 color: abeja_01','{"estampado_1":"abeja_01","estampado_2":"na"}','{"spec":"na"}','{"precio_doc":60.59,"precio_unit":5.05,"precio_web":8,"precio_catalog":5.55,"precio_usd":1.55}','8','cocotfyma','unidad','activo','APT_E','abeja_01','ruta1','FKO-03012','FKO-03012 | truza alta vichy organica ; talla-8 color: abeja_01','-');</v>
      </c>
    </row>
    <row r="445" spans="1:24" x14ac:dyDescent="0.2">
      <c r="A445" s="1">
        <v>441</v>
      </c>
      <c r="B445" s="1" t="s">
        <v>0</v>
      </c>
      <c r="C445" s="1" t="str">
        <f t="shared" si="44"/>
        <v>FKO</v>
      </c>
      <c r="D445" s="1" t="s">
        <v>451</v>
      </c>
      <c r="E445" s="1" t="s">
        <v>390</v>
      </c>
      <c r="F445" s="13" t="str">
        <f t="shared" si="45"/>
        <v>FKO-04012 | truza alta vichy organica ; talla-10 color: abeja_01</v>
      </c>
      <c r="G445" s="13" t="str">
        <f t="shared" si="46"/>
        <v>{"estampado_1":"abeja_01","estampado_2":"na"}</v>
      </c>
      <c r="H445" s="13" t="s">
        <v>1</v>
      </c>
      <c r="I445" s="13" t="s">
        <v>2</v>
      </c>
      <c r="J445" s="1">
        <v>10</v>
      </c>
      <c r="K445" s="13" t="s">
        <v>3</v>
      </c>
      <c r="L445" s="13" t="s">
        <v>4</v>
      </c>
      <c r="M445" s="13" t="s">
        <v>5</v>
      </c>
      <c r="N445" s="1" t="s">
        <v>6945</v>
      </c>
      <c r="O445" s="1" t="s">
        <v>1474</v>
      </c>
      <c r="P445" s="1" t="s">
        <v>2113</v>
      </c>
      <c r="Q445" s="1" t="str">
        <f t="shared" si="49"/>
        <v>FKO-04012</v>
      </c>
      <c r="R445" s="1" t="str">
        <f t="shared" si="50"/>
        <v>FKO-04012 | truza alta vichy organica ; talla-10 color: abeja_01</v>
      </c>
      <c r="S445" s="16" t="s">
        <v>1693</v>
      </c>
      <c r="T445" s="3" t="s">
        <v>1407</v>
      </c>
      <c r="U445" s="6" t="str">
        <f t="shared" si="47"/>
        <v>('producto_terminado','FKO','FKO-04012','truza alta vichy organica','FKO-04012 | truza alta vichy organica ; talla-10 color: abeja_01','{"estampado_1":"abeja_01","estampado_2":"na"}','{"spec":"na"}','{"precio_doc":60.59,"precio_unit":5.05,"precio_web":8,"precio_catalog":5.55,"precio_usd":1.55}','10','cocotfyma','unidad','activo','APT_E','abeja_01','ruta1','FKO-04012','FKO-04012 | truza alta vichy organica ; talla-10 color: abeja_01','-');</v>
      </c>
      <c r="V445" s="6">
        <v>19304</v>
      </c>
      <c r="W445" s="4" t="s">
        <v>4665</v>
      </c>
      <c r="X445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('producto_terminado','FKO','FKO-04012','truza alta vichy organica','FKO-04012 | truza alta vichy organica ; talla-10 color: abeja_01','{"estampado_1":"abeja_01","estampado_2":"na"}','{"spec":"na"}','{"precio_doc":60.59,"precio_unit":5.05,"precio_web":8,"precio_catalog":5.55,"precio_usd":1.55}','10','cocotfyma','unidad','activo','APT_E','abeja_01','ruta1','FKO-04012','FKO-04012 | truza alta vichy organica ; talla-10 color: abeja_01','-');</v>
      </c>
    </row>
    <row r="446" spans="1:24" x14ac:dyDescent="0.2">
      <c r="A446" s="1">
        <v>442</v>
      </c>
      <c r="B446" s="1" t="s">
        <v>0</v>
      </c>
      <c r="C446" s="1" t="str">
        <f t="shared" si="44"/>
        <v>FKO</v>
      </c>
      <c r="D446" s="1" t="s">
        <v>452</v>
      </c>
      <c r="E446" s="1" t="s">
        <v>390</v>
      </c>
      <c r="F446" s="13" t="str">
        <f t="shared" si="45"/>
        <v>FKO-05012 | truza alta vichy organica ; talla-12 color: abeja_01</v>
      </c>
      <c r="G446" s="13" t="str">
        <f t="shared" si="46"/>
        <v>{"estampado_1":"abeja_01","estampado_2":"na"}</v>
      </c>
      <c r="H446" s="13" t="s">
        <v>1</v>
      </c>
      <c r="I446" s="13" t="s">
        <v>2</v>
      </c>
      <c r="J446" s="1">
        <v>12</v>
      </c>
      <c r="K446" s="13" t="s">
        <v>3</v>
      </c>
      <c r="L446" s="13" t="s">
        <v>4</v>
      </c>
      <c r="M446" s="13" t="s">
        <v>5</v>
      </c>
      <c r="N446" s="1" t="s">
        <v>6945</v>
      </c>
      <c r="O446" s="1" t="s">
        <v>1474</v>
      </c>
      <c r="P446" s="1" t="s">
        <v>2113</v>
      </c>
      <c r="Q446" s="1" t="str">
        <f t="shared" si="49"/>
        <v>FKO-05012</v>
      </c>
      <c r="R446" s="1" t="str">
        <f t="shared" si="50"/>
        <v>FKO-05012 | truza alta vichy organica ; talla-12 color: abeja_01</v>
      </c>
      <c r="S446" s="16" t="s">
        <v>1693</v>
      </c>
      <c r="T446" s="3" t="s">
        <v>1407</v>
      </c>
      <c r="U446" s="6" t="str">
        <f t="shared" si="47"/>
        <v>('producto_terminado','FKO','FKO-05012','truza alta vichy organica','FKO-05012 | truza alta vichy organica ; talla-12 color: abeja_01','{"estampado_1":"abeja_01","estampado_2":"na"}','{"spec":"na"}','{"precio_doc":60.59,"precio_unit":5.05,"precio_web":8,"precio_catalog":5.55,"precio_usd":1.55}','12','cocotfyma','unidad','activo','APT_E','abeja_01','ruta1','FKO-05012','FKO-05012 | truza alta vichy organica ; talla-12 color: abeja_01','-');</v>
      </c>
      <c r="V446" s="6">
        <v>19305</v>
      </c>
      <c r="W446" s="4" t="s">
        <v>4665</v>
      </c>
      <c r="X446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('producto_terminado','FKO','FKO-05012','truza alta vichy organica','FKO-05012 | truza alta vichy organica ; talla-12 color: abeja_01','{"estampado_1":"abeja_01","estampado_2":"na"}','{"spec":"na"}','{"precio_doc":60.59,"precio_unit":5.05,"precio_web":8,"precio_catalog":5.55,"precio_usd":1.55}','12','cocotfyma','unidad','activo','APT_E','abeja_01','ruta1','FKO-05012','FKO-05012 | truza alta vichy organica ; talla-12 color: abeja_01','-');</v>
      </c>
    </row>
    <row r="447" spans="1:24" x14ac:dyDescent="0.2">
      <c r="A447" s="1">
        <v>443</v>
      </c>
      <c r="B447" s="1" t="s">
        <v>0</v>
      </c>
      <c r="C447" s="1" t="str">
        <f t="shared" si="44"/>
        <v>FKO</v>
      </c>
      <c r="D447" s="1" t="s">
        <v>453</v>
      </c>
      <c r="E447" s="1" t="s">
        <v>390</v>
      </c>
      <c r="F447" s="13" t="str">
        <f t="shared" si="45"/>
        <v>FKO-06012 | truza alta vichy organica ; talla-14 color: abeja_01</v>
      </c>
      <c r="G447" s="13" t="str">
        <f t="shared" si="46"/>
        <v>{"estampado_1":"abeja_01","estampado_2":"na"}</v>
      </c>
      <c r="H447" s="13" t="s">
        <v>1</v>
      </c>
      <c r="I447" s="13" t="s">
        <v>2</v>
      </c>
      <c r="J447" s="1">
        <v>14</v>
      </c>
      <c r="K447" s="13" t="s">
        <v>3</v>
      </c>
      <c r="L447" s="13" t="s">
        <v>4</v>
      </c>
      <c r="M447" s="13" t="s">
        <v>5</v>
      </c>
      <c r="N447" s="1" t="s">
        <v>6945</v>
      </c>
      <c r="O447" s="1" t="s">
        <v>1474</v>
      </c>
      <c r="P447" s="1" t="s">
        <v>2113</v>
      </c>
      <c r="Q447" s="1" t="str">
        <f t="shared" si="49"/>
        <v>FKO-06012</v>
      </c>
      <c r="R447" s="1" t="str">
        <f t="shared" si="50"/>
        <v>FKO-06012 | truza alta vichy organica ; talla-14 color: abeja_01</v>
      </c>
      <c r="S447" s="16" t="s">
        <v>1693</v>
      </c>
      <c r="T447" s="3" t="s">
        <v>1407</v>
      </c>
      <c r="U447" s="6" t="str">
        <f t="shared" si="47"/>
        <v>('producto_terminado','FKO','FKO-06012','truza alta vichy organica','FKO-06012 | truza alta vichy organica ; talla-14 color: abeja_01','{"estampado_1":"abeja_01","estampado_2":"na"}','{"spec":"na"}','{"precio_doc":60.59,"precio_unit":5.05,"precio_web":8,"precio_catalog":5.55,"precio_usd":1.55}','14','cocotfyma','unidad','activo','APT_E','abeja_01','ruta1','FKO-06012','FKO-06012 | truza alta vichy organica ; talla-14 color: abeja_01','-');</v>
      </c>
      <c r="V447" s="6">
        <v>19306</v>
      </c>
      <c r="W447" s="4" t="s">
        <v>4665</v>
      </c>
      <c r="X447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('producto_terminado','FKO','FKO-06012','truza alta vichy organica','FKO-06012 | truza alta vichy organica ; talla-14 color: abeja_01','{"estampado_1":"abeja_01","estampado_2":"na"}','{"spec":"na"}','{"precio_doc":60.59,"precio_unit":5.05,"precio_web":8,"precio_catalog":5.55,"precio_usd":1.55}','14','cocotfyma','unidad','activo','APT_E','abeja_01','ruta1','FKO-06012','FKO-06012 | truza alta vichy organica ; talla-14 color: abeja_01','-');</v>
      </c>
    </row>
    <row r="448" spans="1:24" x14ac:dyDescent="0.2">
      <c r="A448" s="1">
        <v>444</v>
      </c>
      <c r="B448" s="1" t="s">
        <v>0</v>
      </c>
      <c r="C448" s="1" t="str">
        <f t="shared" si="44"/>
        <v>FKO</v>
      </c>
      <c r="D448" s="1" t="s">
        <v>454</v>
      </c>
      <c r="E448" s="1" t="s">
        <v>390</v>
      </c>
      <c r="F448" s="13" t="str">
        <f t="shared" si="45"/>
        <v>FKO-07012 | truza alta vichy organica ; talla-16 color: abeja_01</v>
      </c>
      <c r="G448" s="13" t="str">
        <f t="shared" si="46"/>
        <v>{"estampado_1":"abeja_01","estampado_2":"na"}</v>
      </c>
      <c r="H448" s="13" t="s">
        <v>1</v>
      </c>
      <c r="I448" s="13" t="s">
        <v>2</v>
      </c>
      <c r="J448" s="1">
        <v>16</v>
      </c>
      <c r="K448" s="13" t="s">
        <v>3</v>
      </c>
      <c r="L448" s="13" t="s">
        <v>4</v>
      </c>
      <c r="M448" s="13" t="s">
        <v>5</v>
      </c>
      <c r="N448" s="1" t="s">
        <v>6945</v>
      </c>
      <c r="O448" s="1" t="s">
        <v>1474</v>
      </c>
      <c r="P448" s="1" t="s">
        <v>2113</v>
      </c>
      <c r="Q448" s="1" t="str">
        <f t="shared" si="49"/>
        <v>FKO-07012</v>
      </c>
      <c r="R448" s="1" t="str">
        <f t="shared" si="50"/>
        <v>FKO-07012 | truza alta vichy organica ; talla-16 color: abeja_01</v>
      </c>
      <c r="S448" s="16" t="s">
        <v>1693</v>
      </c>
      <c r="T448" s="3" t="s">
        <v>1407</v>
      </c>
      <c r="U448" s="6" t="str">
        <f t="shared" si="47"/>
        <v>('producto_terminado','FKO','FKO-07012','truza alta vichy organica','FKO-07012 | truza alta vichy organica ; talla-16 color: abeja_01','{"estampado_1":"abeja_01","estampado_2":"na"}','{"spec":"na"}','{"precio_doc":60.59,"precio_unit":5.05,"precio_web":8,"precio_catalog":5.55,"precio_usd":1.55}','16','cocotfyma','unidad','activo','APT_E','abeja_01','ruta1','FKO-07012','FKO-07012 | truza alta vichy organica ; talla-16 color: abeja_01','-');</v>
      </c>
      <c r="V448" s="6">
        <v>19307</v>
      </c>
      <c r="W448" s="4" t="s">
        <v>4665</v>
      </c>
      <c r="X448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('producto_terminado','FKO','FKO-07012','truza alta vichy organica','FKO-07012 | truza alta vichy organica ; talla-16 color: abeja_01','{"estampado_1":"abeja_01","estampado_2":"na"}','{"spec":"na"}','{"precio_doc":60.59,"precio_unit":5.05,"precio_web":8,"precio_catalog":5.55,"precio_usd":1.55}','16','cocotfyma','unidad','activo','APT_E','abeja_01','ruta1','FKO-07012','FKO-07012 | truza alta vichy organica ; talla-16 color: abeja_01','-');</v>
      </c>
    </row>
    <row r="449" spans="1:24" x14ac:dyDescent="0.2">
      <c r="A449" s="1">
        <v>445</v>
      </c>
      <c r="B449" s="1" t="s">
        <v>0</v>
      </c>
      <c r="C449" s="1" t="str">
        <f t="shared" si="44"/>
        <v>FKO</v>
      </c>
      <c r="D449" s="1" t="s">
        <v>455</v>
      </c>
      <c r="E449" s="1" t="s">
        <v>390</v>
      </c>
      <c r="F449" s="13" t="str">
        <f t="shared" si="45"/>
        <v>FKO-01013 | truza alta vichy organica ; talla-4 color: blanco</v>
      </c>
      <c r="G449" s="13" t="str">
        <f t="shared" si="46"/>
        <v>{"estampado_1":"blanco","estampado_2":"na"}</v>
      </c>
      <c r="H449" s="13" t="s">
        <v>1</v>
      </c>
      <c r="I449" s="13" t="s">
        <v>2</v>
      </c>
      <c r="J449" s="1">
        <v>4</v>
      </c>
      <c r="K449" s="13" t="s">
        <v>3</v>
      </c>
      <c r="L449" s="13" t="s">
        <v>4</v>
      </c>
      <c r="M449" s="13" t="s">
        <v>5</v>
      </c>
      <c r="N449" s="1" t="s">
        <v>6945</v>
      </c>
      <c r="O449" s="1" t="s">
        <v>1283</v>
      </c>
      <c r="P449" s="1" t="s">
        <v>2113</v>
      </c>
      <c r="Q449" s="1" t="str">
        <f t="shared" si="49"/>
        <v>FKO-01013</v>
      </c>
      <c r="R449" s="1" t="str">
        <f t="shared" si="50"/>
        <v>FKO-01013 | truza alta vichy organica ; talla-4 color: blanco</v>
      </c>
      <c r="S449" s="16" t="s">
        <v>1693</v>
      </c>
      <c r="T449" s="3" t="s">
        <v>1407</v>
      </c>
      <c r="U449" s="6" t="str">
        <f t="shared" si="47"/>
        <v>('producto_terminado','FKO','FKO-01013','truza alta vichy organica','FKO-01013 | truza alta vichy organica ; talla-4 color: blanco','{"estampado_1":"blanco","estampado_2":"na"}','{"spec":"na"}','{"precio_doc":60.59,"precio_unit":5.05,"precio_web":8,"precio_catalog":5.55,"precio_usd":1.55}','4','cocotfyma','unidad','activo','APT_E','blanco','ruta1','FKO-01013','FKO-01013 | truza alta vichy organica ; talla-4 color: blanco','-');</v>
      </c>
      <c r="V449" s="6">
        <v>19308</v>
      </c>
      <c r="W449" s="4" t="s">
        <v>4665</v>
      </c>
      <c r="X449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('producto_terminado','FKO','FKO-01013','truza alta vichy organica','FKO-01013 | truza alta vichy organica ; talla-4 color: blanco','{"estampado_1":"blanco","estampado_2":"na"}','{"spec":"na"}','{"precio_doc":60.59,"precio_unit":5.05,"precio_web":8,"precio_catalog":5.55,"precio_usd":1.55}','4','cocotfyma','unidad','activo','APT_E','blanco','ruta1','FKO-01013','FKO-01013 | truza alta vichy organica ; talla-4 color: blanco','-');</v>
      </c>
    </row>
    <row r="450" spans="1:24" x14ac:dyDescent="0.2">
      <c r="A450" s="1">
        <v>446</v>
      </c>
      <c r="B450" s="1" t="s">
        <v>0</v>
      </c>
      <c r="C450" s="1" t="str">
        <f t="shared" si="44"/>
        <v>FKO</v>
      </c>
      <c r="D450" s="1" t="s">
        <v>456</v>
      </c>
      <c r="E450" s="1" t="s">
        <v>390</v>
      </c>
      <c r="F450" s="13" t="str">
        <f t="shared" si="45"/>
        <v>FKO-02013 | truza alta vichy organica ; talla-6 color: blanco</v>
      </c>
      <c r="G450" s="13" t="str">
        <f t="shared" si="46"/>
        <v>{"estampado_1":"blanco","estampado_2":"na"}</v>
      </c>
      <c r="H450" s="13" t="s">
        <v>1</v>
      </c>
      <c r="I450" s="13" t="s">
        <v>2</v>
      </c>
      <c r="J450" s="1">
        <v>6</v>
      </c>
      <c r="K450" s="13" t="s">
        <v>3</v>
      </c>
      <c r="L450" s="13" t="s">
        <v>4</v>
      </c>
      <c r="M450" s="13" t="s">
        <v>5</v>
      </c>
      <c r="N450" s="1" t="s">
        <v>6945</v>
      </c>
      <c r="O450" s="1" t="s">
        <v>1283</v>
      </c>
      <c r="P450" s="1" t="s">
        <v>2113</v>
      </c>
      <c r="Q450" s="1" t="str">
        <f t="shared" si="49"/>
        <v>FKO-02013</v>
      </c>
      <c r="R450" s="1" t="str">
        <f t="shared" si="50"/>
        <v>FKO-02013 | truza alta vichy organica ; talla-6 color: blanco</v>
      </c>
      <c r="S450" s="16" t="s">
        <v>1693</v>
      </c>
      <c r="T450" s="3" t="s">
        <v>1407</v>
      </c>
      <c r="U450" s="6" t="str">
        <f t="shared" si="47"/>
        <v>('producto_terminado','FKO','FKO-02013','truza alta vichy organica','FKO-02013 | truza alta vichy organica ; talla-6 color: blanco','{"estampado_1":"blanco","estampado_2":"na"}','{"spec":"na"}','{"precio_doc":60.59,"precio_unit":5.05,"precio_web":8,"precio_catalog":5.55,"precio_usd":1.55}','6','cocotfyma','unidad','activo','APT_E','blanco','ruta1','FKO-02013','FKO-02013 | truza alta vichy organica ; talla-6 color: blanco','-');</v>
      </c>
      <c r="V450" s="6">
        <v>19309</v>
      </c>
      <c r="W450" s="4" t="s">
        <v>4665</v>
      </c>
      <c r="X450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('producto_terminado','FKO','FKO-02013','truza alta vichy organica','FKO-02013 | truza alta vichy organica ; talla-6 color: blanco','{"estampado_1":"blanco","estampado_2":"na"}','{"spec":"na"}','{"precio_doc":60.59,"precio_unit":5.05,"precio_web":8,"precio_catalog":5.55,"precio_usd":1.55}','6','cocotfyma','unidad','activo','APT_E','blanco','ruta1','FKO-02013','FKO-02013 | truza alta vichy organica ; talla-6 color: blanco','-');</v>
      </c>
    </row>
    <row r="451" spans="1:24" x14ac:dyDescent="0.2">
      <c r="A451" s="1">
        <v>447</v>
      </c>
      <c r="B451" s="1" t="s">
        <v>0</v>
      </c>
      <c r="C451" s="1" t="str">
        <f t="shared" si="44"/>
        <v>FKO</v>
      </c>
      <c r="D451" s="1" t="s">
        <v>457</v>
      </c>
      <c r="E451" s="1" t="s">
        <v>390</v>
      </c>
      <c r="F451" s="13" t="str">
        <f t="shared" si="45"/>
        <v>FKO-03013 | truza alta vichy organica ; talla-8 color: blanco</v>
      </c>
      <c r="G451" s="13" t="str">
        <f t="shared" si="46"/>
        <v>{"estampado_1":"blanco","estampado_2":"na"}</v>
      </c>
      <c r="H451" s="13" t="s">
        <v>1</v>
      </c>
      <c r="I451" s="13" t="s">
        <v>2</v>
      </c>
      <c r="J451" s="1">
        <v>8</v>
      </c>
      <c r="K451" s="13" t="s">
        <v>3</v>
      </c>
      <c r="L451" s="13" t="s">
        <v>4</v>
      </c>
      <c r="M451" s="13" t="s">
        <v>5</v>
      </c>
      <c r="N451" s="1" t="s">
        <v>6945</v>
      </c>
      <c r="O451" s="1" t="s">
        <v>1283</v>
      </c>
      <c r="P451" s="1" t="s">
        <v>2113</v>
      </c>
      <c r="Q451" s="1" t="str">
        <f t="shared" si="49"/>
        <v>FKO-03013</v>
      </c>
      <c r="R451" s="1" t="str">
        <f t="shared" si="50"/>
        <v>FKO-03013 | truza alta vichy organica ; talla-8 color: blanco</v>
      </c>
      <c r="S451" s="16" t="s">
        <v>1693</v>
      </c>
      <c r="T451" s="3" t="s">
        <v>1407</v>
      </c>
      <c r="U451" s="6" t="str">
        <f t="shared" si="47"/>
        <v>('producto_terminado','FKO','FKO-03013','truza alta vichy organica','FKO-03013 | truza alta vichy organica ; talla-8 color: blanco','{"estampado_1":"blanco","estampado_2":"na"}','{"spec":"na"}','{"precio_doc":60.59,"precio_unit":5.05,"precio_web":8,"precio_catalog":5.55,"precio_usd":1.55}','8','cocotfyma','unidad','activo','APT_E','blanco','ruta1','FKO-03013','FKO-03013 | truza alta vichy organica ; talla-8 color: blanco','-');</v>
      </c>
      <c r="V451" s="6">
        <v>19310</v>
      </c>
      <c r="W451" s="4" t="s">
        <v>4665</v>
      </c>
      <c r="X451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('producto_terminado','FKO','FKO-03013','truza alta vichy organica','FKO-03013 | truza alta vichy organica ; talla-8 color: blanco','{"estampado_1":"blanco","estampado_2":"na"}','{"spec":"na"}','{"precio_doc":60.59,"precio_unit":5.05,"precio_web":8,"precio_catalog":5.55,"precio_usd":1.55}','8','cocotfyma','unidad','activo','APT_E','blanco','ruta1','FKO-03013','FKO-03013 | truza alta vichy organica ; talla-8 color: blanco','-');</v>
      </c>
    </row>
    <row r="452" spans="1:24" x14ac:dyDescent="0.2">
      <c r="A452" s="1">
        <v>448</v>
      </c>
      <c r="B452" s="1" t="s">
        <v>0</v>
      </c>
      <c r="C452" s="1" t="str">
        <f t="shared" si="44"/>
        <v>FKO</v>
      </c>
      <c r="D452" s="1" t="s">
        <v>458</v>
      </c>
      <c r="E452" s="1" t="s">
        <v>390</v>
      </c>
      <c r="F452" s="13" t="str">
        <f t="shared" si="45"/>
        <v>FKO-04013 | truza alta vichy organica ; talla-10 color: blanco</v>
      </c>
      <c r="G452" s="13" t="str">
        <f t="shared" si="46"/>
        <v>{"estampado_1":"blanco","estampado_2":"na"}</v>
      </c>
      <c r="H452" s="13" t="s">
        <v>1</v>
      </c>
      <c r="I452" s="13" t="s">
        <v>2</v>
      </c>
      <c r="J452" s="1">
        <v>10</v>
      </c>
      <c r="K452" s="13" t="s">
        <v>3</v>
      </c>
      <c r="L452" s="13" t="s">
        <v>4</v>
      </c>
      <c r="M452" s="13" t="s">
        <v>5</v>
      </c>
      <c r="N452" s="1" t="s">
        <v>6945</v>
      </c>
      <c r="O452" s="1" t="s">
        <v>1283</v>
      </c>
      <c r="P452" s="1" t="s">
        <v>2113</v>
      </c>
      <c r="Q452" s="1" t="str">
        <f t="shared" si="49"/>
        <v>FKO-04013</v>
      </c>
      <c r="R452" s="1" t="str">
        <f t="shared" si="50"/>
        <v>FKO-04013 | truza alta vichy organica ; talla-10 color: blanco</v>
      </c>
      <c r="S452" s="16" t="s">
        <v>1693</v>
      </c>
      <c r="T452" s="3" t="s">
        <v>1407</v>
      </c>
      <c r="U452" s="6" t="str">
        <f t="shared" si="47"/>
        <v>('producto_terminado','FKO','FKO-04013','truza alta vichy organica','FKO-04013 | truza alta vichy organica ; talla-10 color: blanco','{"estampado_1":"blanco","estampado_2":"na"}','{"spec":"na"}','{"precio_doc":60.59,"precio_unit":5.05,"precio_web":8,"precio_catalog":5.55,"precio_usd":1.55}','10','cocotfyma','unidad','activo','APT_E','blanco','ruta1','FKO-04013','FKO-04013 | truza alta vichy organica ; talla-10 color: blanco','-');</v>
      </c>
      <c r="V452" s="6">
        <v>19311</v>
      </c>
      <c r="W452" s="4" t="s">
        <v>4665</v>
      </c>
      <c r="X452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('producto_terminado','FKO','FKO-04013','truza alta vichy organica','FKO-04013 | truza alta vichy organica ; talla-10 color: blanco','{"estampado_1":"blanco","estampado_2":"na"}','{"spec":"na"}','{"precio_doc":60.59,"precio_unit":5.05,"precio_web":8,"precio_catalog":5.55,"precio_usd":1.55}','10','cocotfyma','unidad','activo','APT_E','blanco','ruta1','FKO-04013','FKO-04013 | truza alta vichy organica ; talla-10 color: blanco','-');</v>
      </c>
    </row>
    <row r="453" spans="1:24" x14ac:dyDescent="0.2">
      <c r="A453" s="1">
        <v>449</v>
      </c>
      <c r="B453" s="1" t="s">
        <v>0</v>
      </c>
      <c r="C453" s="1" t="str">
        <f t="shared" si="44"/>
        <v>FKO</v>
      </c>
      <c r="D453" s="1" t="s">
        <v>459</v>
      </c>
      <c r="E453" s="1" t="s">
        <v>390</v>
      </c>
      <c r="F453" s="13" t="str">
        <f t="shared" si="45"/>
        <v>FKO-05013 | truza alta vichy organica ; talla-12 color: blanco</v>
      </c>
      <c r="G453" s="13" t="str">
        <f t="shared" si="46"/>
        <v>{"estampado_1":"blanco","estampado_2":"na"}</v>
      </c>
      <c r="H453" s="13" t="s">
        <v>1</v>
      </c>
      <c r="I453" s="13" t="s">
        <v>2</v>
      </c>
      <c r="J453" s="1">
        <v>12</v>
      </c>
      <c r="K453" s="13" t="s">
        <v>3</v>
      </c>
      <c r="L453" s="13" t="s">
        <v>4</v>
      </c>
      <c r="M453" s="13" t="s">
        <v>5</v>
      </c>
      <c r="N453" s="1" t="s">
        <v>6945</v>
      </c>
      <c r="O453" s="1" t="s">
        <v>1283</v>
      </c>
      <c r="P453" s="1" t="s">
        <v>2113</v>
      </c>
      <c r="Q453" s="1" t="str">
        <f t="shared" si="49"/>
        <v>FKO-05013</v>
      </c>
      <c r="R453" s="1" t="str">
        <f t="shared" si="50"/>
        <v>FKO-05013 | truza alta vichy organica ; talla-12 color: blanco</v>
      </c>
      <c r="S453" s="16" t="s">
        <v>1693</v>
      </c>
      <c r="T453" s="3" t="s">
        <v>1407</v>
      </c>
      <c r="U453" s="6" t="str">
        <f t="shared" si="47"/>
        <v>('producto_terminado','FKO','FKO-05013','truza alta vichy organica','FKO-05013 | truza alta vichy organica ; talla-12 color: blanco','{"estampado_1":"blanco","estampado_2":"na"}','{"spec":"na"}','{"precio_doc":60.59,"precio_unit":5.05,"precio_web":8,"precio_catalog":5.55,"precio_usd":1.55}','12','cocotfyma','unidad','activo','APT_E','blanco','ruta1','FKO-05013','FKO-05013 | truza alta vichy organica ; talla-12 color: blanco','-');</v>
      </c>
      <c r="V453" s="6">
        <v>19312</v>
      </c>
      <c r="W453" s="4" t="s">
        <v>4665</v>
      </c>
      <c r="X453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('producto_terminado','FKO','FKO-05013','truza alta vichy organica','FKO-05013 | truza alta vichy organica ; talla-12 color: blanco','{"estampado_1":"blanco","estampado_2":"na"}','{"spec":"na"}','{"precio_doc":60.59,"precio_unit":5.05,"precio_web":8,"precio_catalog":5.55,"precio_usd":1.55}','12','cocotfyma','unidad','activo','APT_E','blanco','ruta1','FKO-05013','FKO-05013 | truza alta vichy organica ; talla-12 color: blanco','-');</v>
      </c>
    </row>
    <row r="454" spans="1:24" x14ac:dyDescent="0.2">
      <c r="A454" s="1">
        <v>450</v>
      </c>
      <c r="B454" s="1" t="s">
        <v>0</v>
      </c>
      <c r="C454" s="1" t="str">
        <f t="shared" ref="C454:C517" si="51">MID(D454,1,FIND("-",D454)-1)</f>
        <v>FKO</v>
      </c>
      <c r="D454" s="1" t="s">
        <v>460</v>
      </c>
      <c r="E454" s="1" t="s">
        <v>390</v>
      </c>
      <c r="F454" s="13" t="str">
        <f t="shared" ref="F454:F517" si="52">D454&amp;" | "&amp;E454&amp;" ; talla-"&amp;J454&amp;" color: "&amp;O454</f>
        <v>FKO-06013 | truza alta vichy organica ; talla-14 color: blanco</v>
      </c>
      <c r="G454" s="13" t="str">
        <f t="shared" ref="G454:G517" si="53">$G$4&amp;O454&amp;$G$3</f>
        <v>{"estampado_1":"blanco","estampado_2":"na"}</v>
      </c>
      <c r="H454" s="13" t="s">
        <v>1</v>
      </c>
      <c r="I454" s="13" t="s">
        <v>2</v>
      </c>
      <c r="J454" s="1">
        <v>14</v>
      </c>
      <c r="K454" s="13" t="s">
        <v>3</v>
      </c>
      <c r="L454" s="13" t="s">
        <v>4</v>
      </c>
      <c r="M454" s="13" t="s">
        <v>5</v>
      </c>
      <c r="N454" s="1" t="s">
        <v>6945</v>
      </c>
      <c r="O454" s="1" t="s">
        <v>1283</v>
      </c>
      <c r="P454" s="1" t="s">
        <v>2113</v>
      </c>
      <c r="Q454" s="1" t="str">
        <f t="shared" si="49"/>
        <v>FKO-06013</v>
      </c>
      <c r="R454" s="1" t="str">
        <f t="shared" si="50"/>
        <v>FKO-06013 | truza alta vichy organica ; talla-14 color: blanco</v>
      </c>
      <c r="S454" s="16" t="s">
        <v>1693</v>
      </c>
      <c r="T454" s="3" t="s">
        <v>1407</v>
      </c>
      <c r="U454" s="6" t="str">
        <f t="shared" ref="U454:U517" si="54">"("&amp;T454&amp;B454&amp;T454&amp;","&amp;T454&amp;C454&amp;T454&amp;","&amp;T454&amp;D454&amp;T454&amp;","&amp;T454&amp;E454&amp;T454&amp;","&amp;T454&amp;F454&amp;T454&amp;","&amp;T454&amp;G454&amp;T454&amp;","&amp;T454&amp;H454&amp;T454&amp;","&amp;T454&amp;I454&amp;T454&amp;","&amp;T454&amp;J454&amp;T454&amp;","&amp;T454&amp;K454&amp;T454&amp;","&amp;T454&amp;L454&amp;T454&amp;","&amp;T454&amp;M454&amp;T454&amp;","&amp;T454&amp;N454&amp;T454&amp;","&amp;T454&amp;O454&amp;T454&amp;","&amp;T454&amp;P454&amp;T454&amp;","&amp;T454&amp;Q454&amp;T454&amp;","&amp;T454&amp;R454&amp;T454&amp;","&amp;T454&amp;S454&amp;T454&amp;");"</f>
        <v>('producto_terminado','FKO','FKO-06013','truza alta vichy organica','FKO-06013 | truza alta vichy organica ; talla-14 color: blanco','{"estampado_1":"blanco","estampado_2":"na"}','{"spec":"na"}','{"precio_doc":60.59,"precio_unit":5.05,"precio_web":8,"precio_catalog":5.55,"precio_usd":1.55}','14','cocotfyma','unidad','activo','APT_E','blanco','ruta1','FKO-06013','FKO-06013 | truza alta vichy organica ; talla-14 color: blanco','-');</v>
      </c>
      <c r="V454" s="6">
        <v>19313</v>
      </c>
      <c r="W454" s="4" t="s">
        <v>4665</v>
      </c>
      <c r="X454" s="1" t="str">
        <f t="shared" ref="X454:X517" si="55">W454&amp;U454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('producto_terminado','FKO','FKO-06013','truza alta vichy organica','FKO-06013 | truza alta vichy organica ; talla-14 color: blanco','{"estampado_1":"blanco","estampado_2":"na"}','{"spec":"na"}','{"precio_doc":60.59,"precio_unit":5.05,"precio_web":8,"precio_catalog":5.55,"precio_usd":1.55}','14','cocotfyma','unidad','activo','APT_E','blanco','ruta1','FKO-06013','FKO-06013 | truza alta vichy organica ; talla-14 color: blanco','-');</v>
      </c>
    </row>
    <row r="455" spans="1:24" x14ac:dyDescent="0.2">
      <c r="A455" s="1">
        <v>451</v>
      </c>
      <c r="B455" s="1" t="s">
        <v>0</v>
      </c>
      <c r="C455" s="1" t="str">
        <f t="shared" si="51"/>
        <v>FKO</v>
      </c>
      <c r="D455" s="1" t="s">
        <v>461</v>
      </c>
      <c r="E455" s="1" t="s">
        <v>390</v>
      </c>
      <c r="F455" s="13" t="str">
        <f t="shared" si="52"/>
        <v>FKO-07013 | truza alta vichy organica ; talla-16 color: blanco</v>
      </c>
      <c r="G455" s="13" t="str">
        <f t="shared" si="53"/>
        <v>{"estampado_1":"blanco","estampado_2":"na"}</v>
      </c>
      <c r="H455" s="13" t="s">
        <v>1</v>
      </c>
      <c r="I455" s="13" t="s">
        <v>2</v>
      </c>
      <c r="J455" s="1">
        <v>16</v>
      </c>
      <c r="K455" s="13" t="s">
        <v>3</v>
      </c>
      <c r="L455" s="13" t="s">
        <v>4</v>
      </c>
      <c r="M455" s="13" t="s">
        <v>5</v>
      </c>
      <c r="N455" s="1" t="s">
        <v>6945</v>
      </c>
      <c r="O455" s="1" t="s">
        <v>1283</v>
      </c>
      <c r="P455" s="1" t="s">
        <v>2113</v>
      </c>
      <c r="Q455" s="1" t="str">
        <f t="shared" si="49"/>
        <v>FKO-07013</v>
      </c>
      <c r="R455" s="1" t="str">
        <f t="shared" si="50"/>
        <v>FKO-07013 | truza alta vichy organica ; talla-16 color: blanco</v>
      </c>
      <c r="S455" s="16" t="s">
        <v>1693</v>
      </c>
      <c r="T455" s="3" t="s">
        <v>1407</v>
      </c>
      <c r="U455" s="6" t="str">
        <f t="shared" si="54"/>
        <v>('producto_terminado','FKO','FKO-07013','truza alta vichy organica','FKO-07013 | truza alta vichy organica ; talla-16 color: blanco','{"estampado_1":"blanco","estampado_2":"na"}','{"spec":"na"}','{"precio_doc":60.59,"precio_unit":5.05,"precio_web":8,"precio_catalog":5.55,"precio_usd":1.55}','16','cocotfyma','unidad','activo','APT_E','blanco','ruta1','FKO-07013','FKO-07013 | truza alta vichy organica ; talla-16 color: blanco','-');</v>
      </c>
      <c r="V455" s="6">
        <v>19314</v>
      </c>
      <c r="W455" s="4" t="s">
        <v>4665</v>
      </c>
      <c r="X455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('producto_terminado','FKO','FKO-07013','truza alta vichy organica','FKO-07013 | truza alta vichy organica ; talla-16 color: blanco','{"estampado_1":"blanco","estampado_2":"na"}','{"spec":"na"}','{"precio_doc":60.59,"precio_unit":5.05,"precio_web":8,"precio_catalog":5.55,"precio_usd":1.55}','16','cocotfyma','unidad','activo','APT_E','blanco','ruta1','FKO-07013','FKO-07013 | truza alta vichy organica ; talla-16 color: blanco','-');</v>
      </c>
    </row>
    <row r="456" spans="1:24" x14ac:dyDescent="0.2">
      <c r="A456" s="1">
        <v>452</v>
      </c>
      <c r="B456" s="1" t="s">
        <v>0</v>
      </c>
      <c r="C456" s="1" t="str">
        <f t="shared" si="51"/>
        <v>CFT1</v>
      </c>
      <c r="D456" s="1" t="s">
        <v>464</v>
      </c>
      <c r="E456" s="1" t="s">
        <v>1313</v>
      </c>
      <c r="F456" s="13" t="str">
        <f t="shared" si="52"/>
        <v>CFT1-01001 | truza niñas teens ; talla-4 color: estrellas_02</v>
      </c>
      <c r="G456" s="13" t="str">
        <f t="shared" si="53"/>
        <v>{"estampado_1":"estrellas_02","estampado_2":"na"}</v>
      </c>
      <c r="H456" s="13" t="s">
        <v>1</v>
      </c>
      <c r="I456" s="13" t="s">
        <v>2</v>
      </c>
      <c r="J456" s="1">
        <v>4</v>
      </c>
      <c r="K456" s="13" t="s">
        <v>3</v>
      </c>
      <c r="L456" s="13" t="s">
        <v>4</v>
      </c>
      <c r="M456" s="13" t="s">
        <v>5</v>
      </c>
      <c r="N456" s="1" t="s">
        <v>6945</v>
      </c>
      <c r="O456" s="1" t="s">
        <v>1475</v>
      </c>
      <c r="P456" s="1" t="s">
        <v>2113</v>
      </c>
      <c r="Q456" s="1" t="str">
        <f t="shared" si="49"/>
        <v>CFT1-01001</v>
      </c>
      <c r="R456" s="1" t="str">
        <f t="shared" si="50"/>
        <v>CFT1-01001 | truza niñas teens ; talla-4 color: estrellas_02</v>
      </c>
      <c r="S456" s="16" t="s">
        <v>1693</v>
      </c>
      <c r="T456" s="3" t="s">
        <v>1407</v>
      </c>
      <c r="U456" s="6" t="str">
        <f t="shared" si="54"/>
        <v>('producto_terminado','CFT1','CFT1-01001','truza niñas teens','CFT1-01001 | truza niñas teens ; talla-4 color: estrellas_02','{"estampado_1":"estrellas_02","estampado_2":"na"}','{"spec":"na"}','{"precio_doc":60.59,"precio_unit":5.05,"precio_web":8,"precio_catalog":5.55,"precio_usd":1.55}','4','cocotfyma','unidad','activo','APT_E','estrellas_02','ruta1','CFT1-01001','CFT1-01001 | truza niñas teens ; talla-4 color: estrellas_02','-');</v>
      </c>
      <c r="V456" s="6">
        <v>19315</v>
      </c>
      <c r="W456" s="4" t="s">
        <v>4665</v>
      </c>
      <c r="X456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('producto_terminado','CFT1','CFT1-01001','truza niñas teens','CFT1-01001 | truza niñas teens ; talla-4 color: estrellas_02','{"estampado_1":"estrellas_02","estampado_2":"na"}','{"spec":"na"}','{"precio_doc":60.59,"precio_unit":5.05,"precio_web":8,"precio_catalog":5.55,"precio_usd":1.55}','4','cocotfyma','unidad','activo','APT_E','estrellas_02','ruta1','CFT1-01001','CFT1-01001 | truza niñas teens ; talla-4 color: estrellas_02','-');</v>
      </c>
    </row>
    <row r="457" spans="1:24" x14ac:dyDescent="0.2">
      <c r="A457" s="1">
        <v>453</v>
      </c>
      <c r="B457" s="1" t="s">
        <v>0</v>
      </c>
      <c r="C457" s="1" t="str">
        <f t="shared" si="51"/>
        <v>CFT1</v>
      </c>
      <c r="D457" s="1" t="s">
        <v>465</v>
      </c>
      <c r="E457" s="1" t="s">
        <v>1313</v>
      </c>
      <c r="F457" s="13" t="str">
        <f t="shared" si="52"/>
        <v>CFT1-02001 | truza niñas teens ; talla-6 color: estrellas_02</v>
      </c>
      <c r="G457" s="13" t="str">
        <f t="shared" si="53"/>
        <v>{"estampado_1":"estrellas_02","estampado_2":"na"}</v>
      </c>
      <c r="H457" s="13" t="s">
        <v>1</v>
      </c>
      <c r="I457" s="13" t="s">
        <v>2</v>
      </c>
      <c r="J457" s="1">
        <v>6</v>
      </c>
      <c r="K457" s="13" t="s">
        <v>3</v>
      </c>
      <c r="L457" s="13" t="s">
        <v>4</v>
      </c>
      <c r="M457" s="13" t="s">
        <v>5</v>
      </c>
      <c r="N457" s="1" t="s">
        <v>6945</v>
      </c>
      <c r="O457" s="1" t="s">
        <v>1475</v>
      </c>
      <c r="P457" s="1" t="s">
        <v>2113</v>
      </c>
      <c r="Q457" s="1" t="str">
        <f t="shared" si="49"/>
        <v>CFT1-02001</v>
      </c>
      <c r="R457" s="1" t="str">
        <f t="shared" si="50"/>
        <v>CFT1-02001 | truza niñas teens ; talla-6 color: estrellas_02</v>
      </c>
      <c r="S457" s="16" t="s">
        <v>1693</v>
      </c>
      <c r="T457" s="3" t="s">
        <v>1407</v>
      </c>
      <c r="U457" s="6" t="str">
        <f t="shared" si="54"/>
        <v>('producto_terminado','CFT1','CFT1-02001','truza niñas teens','CFT1-02001 | truza niñas teens ; talla-6 color: estrellas_02','{"estampado_1":"estrellas_02","estampado_2":"na"}','{"spec":"na"}','{"precio_doc":60.59,"precio_unit":5.05,"precio_web":8,"precio_catalog":5.55,"precio_usd":1.55}','6','cocotfyma','unidad','activo','APT_E','estrellas_02','ruta1','CFT1-02001','CFT1-02001 | truza niñas teens ; talla-6 color: estrellas_02','-');</v>
      </c>
      <c r="V457" s="6">
        <v>19316</v>
      </c>
      <c r="W457" s="4" t="s">
        <v>4665</v>
      </c>
      <c r="X457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('producto_terminado','CFT1','CFT1-02001','truza niñas teens','CFT1-02001 | truza niñas teens ; talla-6 color: estrellas_02','{"estampado_1":"estrellas_02","estampado_2":"na"}','{"spec":"na"}','{"precio_doc":60.59,"precio_unit":5.05,"precio_web":8,"precio_catalog":5.55,"precio_usd":1.55}','6','cocotfyma','unidad','activo','APT_E','estrellas_02','ruta1','CFT1-02001','CFT1-02001 | truza niñas teens ; talla-6 color: estrellas_02','-');</v>
      </c>
    </row>
    <row r="458" spans="1:24" x14ac:dyDescent="0.2">
      <c r="A458" s="1">
        <v>454</v>
      </c>
      <c r="B458" s="1" t="s">
        <v>0</v>
      </c>
      <c r="C458" s="1" t="str">
        <f t="shared" si="51"/>
        <v>CFT1</v>
      </c>
      <c r="D458" s="1" t="s">
        <v>466</v>
      </c>
      <c r="E458" s="1" t="s">
        <v>1313</v>
      </c>
      <c r="F458" s="13" t="str">
        <f t="shared" si="52"/>
        <v>CFT1-03001 | truza niñas teens ; talla-8 color: estrellas_02</v>
      </c>
      <c r="G458" s="13" t="str">
        <f t="shared" si="53"/>
        <v>{"estampado_1":"estrellas_02","estampado_2":"na"}</v>
      </c>
      <c r="H458" s="13" t="s">
        <v>1</v>
      </c>
      <c r="I458" s="13" t="s">
        <v>2</v>
      </c>
      <c r="J458" s="1">
        <v>8</v>
      </c>
      <c r="K458" s="13" t="s">
        <v>3</v>
      </c>
      <c r="L458" s="13" t="s">
        <v>4</v>
      </c>
      <c r="M458" s="13" t="s">
        <v>5</v>
      </c>
      <c r="N458" s="1" t="s">
        <v>6945</v>
      </c>
      <c r="O458" s="1" t="s">
        <v>1475</v>
      </c>
      <c r="P458" s="1" t="s">
        <v>2113</v>
      </c>
      <c r="Q458" s="1" t="str">
        <f t="shared" si="49"/>
        <v>CFT1-03001</v>
      </c>
      <c r="R458" s="1" t="str">
        <f t="shared" si="50"/>
        <v>CFT1-03001 | truza niñas teens ; talla-8 color: estrellas_02</v>
      </c>
      <c r="S458" s="16" t="s">
        <v>1693</v>
      </c>
      <c r="T458" s="3" t="s">
        <v>1407</v>
      </c>
      <c r="U458" s="6" t="str">
        <f t="shared" si="54"/>
        <v>('producto_terminado','CFT1','CFT1-03001','truza niñas teens','CFT1-03001 | truza niñas teens ; talla-8 color: estrellas_02','{"estampado_1":"estrellas_02","estampado_2":"na"}','{"spec":"na"}','{"precio_doc":60.59,"precio_unit":5.05,"precio_web":8,"precio_catalog":5.55,"precio_usd":1.55}','8','cocotfyma','unidad','activo','APT_E','estrellas_02','ruta1','CFT1-03001','CFT1-03001 | truza niñas teens ; talla-8 color: estrellas_02','-');</v>
      </c>
      <c r="V458" s="6">
        <v>19317</v>
      </c>
      <c r="W458" s="4" t="s">
        <v>4665</v>
      </c>
      <c r="X458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('producto_terminado','CFT1','CFT1-03001','truza niñas teens','CFT1-03001 | truza niñas teens ; talla-8 color: estrellas_02','{"estampado_1":"estrellas_02","estampado_2":"na"}','{"spec":"na"}','{"precio_doc":60.59,"precio_unit":5.05,"precio_web":8,"precio_catalog":5.55,"precio_usd":1.55}','8','cocotfyma','unidad','activo','APT_E','estrellas_02','ruta1','CFT1-03001','CFT1-03001 | truza niñas teens ; talla-8 color: estrellas_02','-');</v>
      </c>
    </row>
    <row r="459" spans="1:24" x14ac:dyDescent="0.2">
      <c r="A459" s="1">
        <v>455</v>
      </c>
      <c r="B459" s="1" t="s">
        <v>0</v>
      </c>
      <c r="C459" s="1" t="str">
        <f t="shared" si="51"/>
        <v>CFT1</v>
      </c>
      <c r="D459" s="1" t="s">
        <v>467</v>
      </c>
      <c r="E459" s="1" t="s">
        <v>1313</v>
      </c>
      <c r="F459" s="13" t="str">
        <f t="shared" si="52"/>
        <v>CFT1-04001 | truza niñas teens ; talla-10 color: estrellas_02</v>
      </c>
      <c r="G459" s="13" t="str">
        <f t="shared" si="53"/>
        <v>{"estampado_1":"estrellas_02","estampado_2":"na"}</v>
      </c>
      <c r="H459" s="13" t="s">
        <v>1</v>
      </c>
      <c r="I459" s="13" t="s">
        <v>2</v>
      </c>
      <c r="J459" s="1">
        <v>10</v>
      </c>
      <c r="K459" s="13" t="s">
        <v>3</v>
      </c>
      <c r="L459" s="13" t="s">
        <v>4</v>
      </c>
      <c r="M459" s="13" t="s">
        <v>5</v>
      </c>
      <c r="N459" s="1" t="s">
        <v>6945</v>
      </c>
      <c r="O459" s="1" t="s">
        <v>1475</v>
      </c>
      <c r="P459" s="1" t="s">
        <v>2113</v>
      </c>
      <c r="Q459" s="1" t="str">
        <f t="shared" si="49"/>
        <v>CFT1-04001</v>
      </c>
      <c r="R459" s="1" t="str">
        <f t="shared" si="50"/>
        <v>CFT1-04001 | truza niñas teens ; talla-10 color: estrellas_02</v>
      </c>
      <c r="S459" s="16" t="s">
        <v>1693</v>
      </c>
      <c r="T459" s="3" t="s">
        <v>1407</v>
      </c>
      <c r="U459" s="6" t="str">
        <f t="shared" si="54"/>
        <v>('producto_terminado','CFT1','CFT1-04001','truza niñas teens','CFT1-04001 | truza niñas teens ; talla-10 color: estrellas_02','{"estampado_1":"estrellas_02","estampado_2":"na"}','{"spec":"na"}','{"precio_doc":60.59,"precio_unit":5.05,"precio_web":8,"precio_catalog":5.55,"precio_usd":1.55}','10','cocotfyma','unidad','activo','APT_E','estrellas_02','ruta1','CFT1-04001','CFT1-04001 | truza niñas teens ; talla-10 color: estrellas_02','-');</v>
      </c>
      <c r="V459" s="6">
        <v>19318</v>
      </c>
      <c r="W459" s="4" t="s">
        <v>4665</v>
      </c>
      <c r="X459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('producto_terminado','CFT1','CFT1-04001','truza niñas teens','CFT1-04001 | truza niñas teens ; talla-10 color: estrellas_02','{"estampado_1":"estrellas_02","estampado_2":"na"}','{"spec":"na"}','{"precio_doc":60.59,"precio_unit":5.05,"precio_web":8,"precio_catalog":5.55,"precio_usd":1.55}','10','cocotfyma','unidad','activo','APT_E','estrellas_02','ruta1','CFT1-04001','CFT1-04001 | truza niñas teens ; talla-10 color: estrellas_02','-');</v>
      </c>
    </row>
    <row r="460" spans="1:24" x14ac:dyDescent="0.2">
      <c r="A460" s="1">
        <v>456</v>
      </c>
      <c r="B460" s="1" t="s">
        <v>0</v>
      </c>
      <c r="C460" s="1" t="str">
        <f t="shared" si="51"/>
        <v>CFT1</v>
      </c>
      <c r="D460" s="1" t="s">
        <v>468</v>
      </c>
      <c r="E460" s="1" t="s">
        <v>1313</v>
      </c>
      <c r="F460" s="13" t="str">
        <f t="shared" si="52"/>
        <v>CFT1-05001 | truza niñas teens ; talla-12 color: estrellas_02</v>
      </c>
      <c r="G460" s="13" t="str">
        <f t="shared" si="53"/>
        <v>{"estampado_1":"estrellas_02","estampado_2":"na"}</v>
      </c>
      <c r="H460" s="13" t="s">
        <v>1</v>
      </c>
      <c r="I460" s="13" t="s">
        <v>2</v>
      </c>
      <c r="J460" s="1">
        <v>12</v>
      </c>
      <c r="K460" s="13" t="s">
        <v>3</v>
      </c>
      <c r="L460" s="13" t="s">
        <v>4</v>
      </c>
      <c r="M460" s="13" t="s">
        <v>5</v>
      </c>
      <c r="N460" s="1" t="s">
        <v>6945</v>
      </c>
      <c r="O460" s="1" t="s">
        <v>1475</v>
      </c>
      <c r="P460" s="1" t="s">
        <v>2113</v>
      </c>
      <c r="Q460" s="1" t="str">
        <f t="shared" ref="Q460:Q523" si="56">D460</f>
        <v>CFT1-05001</v>
      </c>
      <c r="R460" s="1" t="str">
        <f t="shared" ref="R460:R523" si="57">F460</f>
        <v>CFT1-05001 | truza niñas teens ; talla-12 color: estrellas_02</v>
      </c>
      <c r="S460" s="16" t="s">
        <v>1693</v>
      </c>
      <c r="T460" s="3" t="s">
        <v>1407</v>
      </c>
      <c r="U460" s="6" t="str">
        <f t="shared" si="54"/>
        <v>('producto_terminado','CFT1','CFT1-05001','truza niñas teens','CFT1-05001 | truza niñas teens ; talla-12 color: estrellas_02','{"estampado_1":"estrellas_02","estampado_2":"na"}','{"spec":"na"}','{"precio_doc":60.59,"precio_unit":5.05,"precio_web":8,"precio_catalog":5.55,"precio_usd":1.55}','12','cocotfyma','unidad','activo','APT_E','estrellas_02','ruta1','CFT1-05001','CFT1-05001 | truza niñas teens ; talla-12 color: estrellas_02','-');</v>
      </c>
      <c r="V460" s="6">
        <v>19319</v>
      </c>
      <c r="W460" s="4" t="s">
        <v>4665</v>
      </c>
      <c r="X460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('producto_terminado','CFT1','CFT1-05001','truza niñas teens','CFT1-05001 | truza niñas teens ; talla-12 color: estrellas_02','{"estampado_1":"estrellas_02","estampado_2":"na"}','{"spec":"na"}','{"precio_doc":60.59,"precio_unit":5.05,"precio_web":8,"precio_catalog":5.55,"precio_usd":1.55}','12','cocotfyma','unidad','activo','APT_E','estrellas_02','ruta1','CFT1-05001','CFT1-05001 | truza niñas teens ; talla-12 color: estrellas_02','-');</v>
      </c>
    </row>
    <row r="461" spans="1:24" x14ac:dyDescent="0.2">
      <c r="A461" s="1">
        <v>457</v>
      </c>
      <c r="B461" s="1" t="s">
        <v>0</v>
      </c>
      <c r="C461" s="1" t="str">
        <f t="shared" si="51"/>
        <v>CFT1</v>
      </c>
      <c r="D461" s="1" t="s">
        <v>469</v>
      </c>
      <c r="E461" s="1" t="s">
        <v>1313</v>
      </c>
      <c r="F461" s="13" t="str">
        <f t="shared" si="52"/>
        <v>CFT1-06001 | truza niñas teens ; talla-14 color: estrellas_02</v>
      </c>
      <c r="G461" s="13" t="str">
        <f t="shared" si="53"/>
        <v>{"estampado_1":"estrellas_02","estampado_2":"na"}</v>
      </c>
      <c r="H461" s="13" t="s">
        <v>1</v>
      </c>
      <c r="I461" s="13" t="s">
        <v>2</v>
      </c>
      <c r="J461" s="1">
        <v>14</v>
      </c>
      <c r="K461" s="13" t="s">
        <v>3</v>
      </c>
      <c r="L461" s="13" t="s">
        <v>4</v>
      </c>
      <c r="M461" s="13" t="s">
        <v>5</v>
      </c>
      <c r="N461" s="1" t="s">
        <v>6945</v>
      </c>
      <c r="O461" s="1" t="s">
        <v>1475</v>
      </c>
      <c r="P461" s="1" t="s">
        <v>2113</v>
      </c>
      <c r="Q461" s="1" t="str">
        <f t="shared" si="56"/>
        <v>CFT1-06001</v>
      </c>
      <c r="R461" s="1" t="str">
        <f t="shared" si="57"/>
        <v>CFT1-06001 | truza niñas teens ; talla-14 color: estrellas_02</v>
      </c>
      <c r="S461" s="16" t="s">
        <v>1693</v>
      </c>
      <c r="T461" s="3" t="s">
        <v>1407</v>
      </c>
      <c r="U461" s="6" t="str">
        <f t="shared" si="54"/>
        <v>('producto_terminado','CFT1','CFT1-06001','truza niñas teens','CFT1-06001 | truza niñas teens ; talla-14 color: estrellas_02','{"estampado_1":"estrellas_02","estampado_2":"na"}','{"spec":"na"}','{"precio_doc":60.59,"precio_unit":5.05,"precio_web":8,"precio_catalog":5.55,"precio_usd":1.55}','14','cocotfyma','unidad','activo','APT_E','estrellas_02','ruta1','CFT1-06001','CFT1-06001 | truza niñas teens ; talla-14 color: estrellas_02','-');</v>
      </c>
      <c r="V461" s="6">
        <v>19320</v>
      </c>
      <c r="W461" s="4" t="s">
        <v>4665</v>
      </c>
      <c r="X461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('producto_terminado','CFT1','CFT1-06001','truza niñas teens','CFT1-06001 | truza niñas teens ; talla-14 color: estrellas_02','{"estampado_1":"estrellas_02","estampado_2":"na"}','{"spec":"na"}','{"precio_doc":60.59,"precio_unit":5.05,"precio_web":8,"precio_catalog":5.55,"precio_usd":1.55}','14','cocotfyma','unidad','activo','APT_E','estrellas_02','ruta1','CFT1-06001','CFT1-06001 | truza niñas teens ; talla-14 color: estrellas_02','-');</v>
      </c>
    </row>
    <row r="462" spans="1:24" x14ac:dyDescent="0.2">
      <c r="A462" s="1">
        <v>458</v>
      </c>
      <c r="B462" s="1" t="s">
        <v>0</v>
      </c>
      <c r="C462" s="1" t="str">
        <f t="shared" si="51"/>
        <v>CFT1</v>
      </c>
      <c r="D462" s="1" t="s">
        <v>470</v>
      </c>
      <c r="E462" s="1" t="s">
        <v>1313</v>
      </c>
      <c r="F462" s="13" t="str">
        <f t="shared" si="52"/>
        <v>CFT1-07001 | truza niñas teens ; talla-16 color: estrellas_02</v>
      </c>
      <c r="G462" s="13" t="str">
        <f t="shared" si="53"/>
        <v>{"estampado_1":"estrellas_02","estampado_2":"na"}</v>
      </c>
      <c r="H462" s="13" t="s">
        <v>1</v>
      </c>
      <c r="I462" s="13" t="s">
        <v>2</v>
      </c>
      <c r="J462" s="1">
        <v>16</v>
      </c>
      <c r="K462" s="13" t="s">
        <v>3</v>
      </c>
      <c r="L462" s="13" t="s">
        <v>4</v>
      </c>
      <c r="M462" s="13" t="s">
        <v>5</v>
      </c>
      <c r="N462" s="1" t="s">
        <v>6945</v>
      </c>
      <c r="O462" s="1" t="s">
        <v>1475</v>
      </c>
      <c r="P462" s="1" t="s">
        <v>2113</v>
      </c>
      <c r="Q462" s="1" t="str">
        <f t="shared" si="56"/>
        <v>CFT1-07001</v>
      </c>
      <c r="R462" s="1" t="str">
        <f t="shared" si="57"/>
        <v>CFT1-07001 | truza niñas teens ; talla-16 color: estrellas_02</v>
      </c>
      <c r="S462" s="16" t="s">
        <v>1693</v>
      </c>
      <c r="T462" s="3" t="s">
        <v>1407</v>
      </c>
      <c r="U462" s="6" t="str">
        <f t="shared" si="54"/>
        <v>('producto_terminado','CFT1','CFT1-07001','truza niñas teens','CFT1-07001 | truza niñas teens ; talla-16 color: estrellas_02','{"estampado_1":"estrellas_02","estampado_2":"na"}','{"spec":"na"}','{"precio_doc":60.59,"precio_unit":5.05,"precio_web":8,"precio_catalog":5.55,"precio_usd":1.55}','16','cocotfyma','unidad','activo','APT_E','estrellas_02','ruta1','CFT1-07001','CFT1-07001 | truza niñas teens ; talla-16 color: estrellas_02','-');</v>
      </c>
      <c r="V462" s="6">
        <v>19321</v>
      </c>
      <c r="W462" s="4" t="s">
        <v>4665</v>
      </c>
      <c r="X462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('producto_terminado','CFT1','CFT1-07001','truza niñas teens','CFT1-07001 | truza niñas teens ; talla-16 color: estrellas_02','{"estampado_1":"estrellas_02","estampado_2":"na"}','{"spec":"na"}','{"precio_doc":60.59,"precio_unit":5.05,"precio_web":8,"precio_catalog":5.55,"precio_usd":1.55}','16','cocotfyma','unidad','activo','APT_E','estrellas_02','ruta1','CFT1-07001','CFT1-07001 | truza niñas teens ; talla-16 color: estrellas_02','-');</v>
      </c>
    </row>
    <row r="463" spans="1:24" x14ac:dyDescent="0.2">
      <c r="A463" s="1">
        <v>459</v>
      </c>
      <c r="B463" s="1" t="s">
        <v>0</v>
      </c>
      <c r="C463" s="1" t="str">
        <f t="shared" si="51"/>
        <v>CFT1</v>
      </c>
      <c r="D463" s="1" t="s">
        <v>471</v>
      </c>
      <c r="E463" s="1" t="s">
        <v>1313</v>
      </c>
      <c r="F463" s="13" t="str">
        <f t="shared" si="52"/>
        <v>CFT1-01002 | truza niñas teens ; talla-4 color: corazones_02</v>
      </c>
      <c r="G463" s="13" t="str">
        <f t="shared" si="53"/>
        <v>{"estampado_1":"corazones_02","estampado_2":"na"}</v>
      </c>
      <c r="H463" s="13" t="s">
        <v>1</v>
      </c>
      <c r="I463" s="13" t="s">
        <v>2</v>
      </c>
      <c r="J463" s="1">
        <v>4</v>
      </c>
      <c r="K463" s="13" t="s">
        <v>3</v>
      </c>
      <c r="L463" s="13" t="s">
        <v>4</v>
      </c>
      <c r="M463" s="13" t="s">
        <v>5</v>
      </c>
      <c r="N463" s="1" t="s">
        <v>6945</v>
      </c>
      <c r="O463" s="1" t="s">
        <v>1476</v>
      </c>
      <c r="P463" s="1" t="s">
        <v>2113</v>
      </c>
      <c r="Q463" s="1" t="str">
        <f t="shared" si="56"/>
        <v>CFT1-01002</v>
      </c>
      <c r="R463" s="1" t="str">
        <f t="shared" si="57"/>
        <v>CFT1-01002 | truza niñas teens ; talla-4 color: corazones_02</v>
      </c>
      <c r="S463" s="16" t="s">
        <v>1693</v>
      </c>
      <c r="T463" s="3" t="s">
        <v>1407</v>
      </c>
      <c r="U463" s="6" t="str">
        <f t="shared" si="54"/>
        <v>('producto_terminado','CFT1','CFT1-01002','truza niñas teens','CFT1-01002 | truza niñas teens ; talla-4 color: corazones_02','{"estampado_1":"corazones_02","estampado_2":"na"}','{"spec":"na"}','{"precio_doc":60.59,"precio_unit":5.05,"precio_web":8,"precio_catalog":5.55,"precio_usd":1.55}','4','cocotfyma','unidad','activo','APT_E','corazones_02','ruta1','CFT1-01002','CFT1-01002 | truza niñas teens ; talla-4 color: corazones_02','-');</v>
      </c>
      <c r="V463" s="6">
        <v>19322</v>
      </c>
      <c r="W463" s="4" t="s">
        <v>4665</v>
      </c>
      <c r="X463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('producto_terminado','CFT1','CFT1-01002','truza niñas teens','CFT1-01002 | truza niñas teens ; talla-4 color: corazones_02','{"estampado_1":"corazones_02","estampado_2":"na"}','{"spec":"na"}','{"precio_doc":60.59,"precio_unit":5.05,"precio_web":8,"precio_catalog":5.55,"precio_usd":1.55}','4','cocotfyma','unidad','activo','APT_E','corazones_02','ruta1','CFT1-01002','CFT1-01002 | truza niñas teens ; talla-4 color: corazones_02','-');</v>
      </c>
    </row>
    <row r="464" spans="1:24" x14ac:dyDescent="0.2">
      <c r="A464" s="1">
        <v>460</v>
      </c>
      <c r="B464" s="1" t="s">
        <v>0</v>
      </c>
      <c r="C464" s="1" t="str">
        <f t="shared" si="51"/>
        <v>CFT1</v>
      </c>
      <c r="D464" s="1" t="s">
        <v>472</v>
      </c>
      <c r="E464" s="1" t="s">
        <v>1313</v>
      </c>
      <c r="F464" s="13" t="str">
        <f t="shared" si="52"/>
        <v>CFT1-02002 | truza niñas teens ; talla-6 color: corazones_02</v>
      </c>
      <c r="G464" s="13" t="str">
        <f t="shared" si="53"/>
        <v>{"estampado_1":"corazones_02","estampado_2":"na"}</v>
      </c>
      <c r="H464" s="13" t="s">
        <v>1</v>
      </c>
      <c r="I464" s="13" t="s">
        <v>2</v>
      </c>
      <c r="J464" s="1">
        <v>6</v>
      </c>
      <c r="K464" s="13" t="s">
        <v>3</v>
      </c>
      <c r="L464" s="13" t="s">
        <v>4</v>
      </c>
      <c r="M464" s="13" t="s">
        <v>5</v>
      </c>
      <c r="N464" s="1" t="s">
        <v>6945</v>
      </c>
      <c r="O464" s="1" t="s">
        <v>1476</v>
      </c>
      <c r="P464" s="1" t="s">
        <v>2113</v>
      </c>
      <c r="Q464" s="1" t="str">
        <f t="shared" si="56"/>
        <v>CFT1-02002</v>
      </c>
      <c r="R464" s="1" t="str">
        <f t="shared" si="57"/>
        <v>CFT1-02002 | truza niñas teens ; talla-6 color: corazones_02</v>
      </c>
      <c r="S464" s="16" t="s">
        <v>1693</v>
      </c>
      <c r="T464" s="3" t="s">
        <v>1407</v>
      </c>
      <c r="U464" s="6" t="str">
        <f t="shared" si="54"/>
        <v>('producto_terminado','CFT1','CFT1-02002','truza niñas teens','CFT1-02002 | truza niñas teens ; talla-6 color: corazones_02','{"estampado_1":"corazones_02","estampado_2":"na"}','{"spec":"na"}','{"precio_doc":60.59,"precio_unit":5.05,"precio_web":8,"precio_catalog":5.55,"precio_usd":1.55}','6','cocotfyma','unidad','activo','APT_E','corazones_02','ruta1','CFT1-02002','CFT1-02002 | truza niñas teens ; talla-6 color: corazones_02','-');</v>
      </c>
      <c r="V464" s="6">
        <v>19323</v>
      </c>
      <c r="W464" s="4" t="s">
        <v>4665</v>
      </c>
      <c r="X464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('producto_terminado','CFT1','CFT1-02002','truza niñas teens','CFT1-02002 | truza niñas teens ; talla-6 color: corazones_02','{"estampado_1":"corazones_02","estampado_2":"na"}','{"spec":"na"}','{"precio_doc":60.59,"precio_unit":5.05,"precio_web":8,"precio_catalog":5.55,"precio_usd":1.55}','6','cocotfyma','unidad','activo','APT_E','corazones_02','ruta1','CFT1-02002','CFT1-02002 | truza niñas teens ; talla-6 color: corazones_02','-');</v>
      </c>
    </row>
    <row r="465" spans="1:24" x14ac:dyDescent="0.2">
      <c r="A465" s="1">
        <v>461</v>
      </c>
      <c r="B465" s="1" t="s">
        <v>0</v>
      </c>
      <c r="C465" s="1" t="str">
        <f t="shared" si="51"/>
        <v>CFT1</v>
      </c>
      <c r="D465" s="1" t="s">
        <v>473</v>
      </c>
      <c r="E465" s="1" t="s">
        <v>1313</v>
      </c>
      <c r="F465" s="13" t="str">
        <f t="shared" si="52"/>
        <v>CFT1-03002 | truza niñas teens ; talla-8 color: corazones_02</v>
      </c>
      <c r="G465" s="13" t="str">
        <f t="shared" si="53"/>
        <v>{"estampado_1":"corazones_02","estampado_2":"na"}</v>
      </c>
      <c r="H465" s="13" t="s">
        <v>1</v>
      </c>
      <c r="I465" s="13" t="s">
        <v>2</v>
      </c>
      <c r="J465" s="1">
        <v>8</v>
      </c>
      <c r="K465" s="13" t="s">
        <v>3</v>
      </c>
      <c r="L465" s="13" t="s">
        <v>4</v>
      </c>
      <c r="M465" s="13" t="s">
        <v>5</v>
      </c>
      <c r="N465" s="1" t="s">
        <v>6945</v>
      </c>
      <c r="O465" s="1" t="s">
        <v>1476</v>
      </c>
      <c r="P465" s="1" t="s">
        <v>2113</v>
      </c>
      <c r="Q465" s="1" t="str">
        <f t="shared" si="56"/>
        <v>CFT1-03002</v>
      </c>
      <c r="R465" s="1" t="str">
        <f t="shared" si="57"/>
        <v>CFT1-03002 | truza niñas teens ; talla-8 color: corazones_02</v>
      </c>
      <c r="S465" s="16" t="s">
        <v>1693</v>
      </c>
      <c r="T465" s="3" t="s">
        <v>1407</v>
      </c>
      <c r="U465" s="6" t="str">
        <f t="shared" si="54"/>
        <v>('producto_terminado','CFT1','CFT1-03002','truza niñas teens','CFT1-03002 | truza niñas teens ; talla-8 color: corazones_02','{"estampado_1":"corazones_02","estampado_2":"na"}','{"spec":"na"}','{"precio_doc":60.59,"precio_unit":5.05,"precio_web":8,"precio_catalog":5.55,"precio_usd":1.55}','8','cocotfyma','unidad','activo','APT_E','corazones_02','ruta1','CFT1-03002','CFT1-03002 | truza niñas teens ; talla-8 color: corazones_02','-');</v>
      </c>
      <c r="V465" s="6">
        <v>19324</v>
      </c>
      <c r="W465" s="4" t="s">
        <v>4665</v>
      </c>
      <c r="X465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('producto_terminado','CFT1','CFT1-03002','truza niñas teens','CFT1-03002 | truza niñas teens ; talla-8 color: corazones_02','{"estampado_1":"corazones_02","estampado_2":"na"}','{"spec":"na"}','{"precio_doc":60.59,"precio_unit":5.05,"precio_web":8,"precio_catalog":5.55,"precio_usd":1.55}','8','cocotfyma','unidad','activo','APT_E','corazones_02','ruta1','CFT1-03002','CFT1-03002 | truza niñas teens ; talla-8 color: corazones_02','-');</v>
      </c>
    </row>
    <row r="466" spans="1:24" x14ac:dyDescent="0.2">
      <c r="A466" s="1">
        <v>462</v>
      </c>
      <c r="B466" s="1" t="s">
        <v>0</v>
      </c>
      <c r="C466" s="1" t="str">
        <f t="shared" si="51"/>
        <v>CFT1</v>
      </c>
      <c r="D466" s="1" t="s">
        <v>474</v>
      </c>
      <c r="E466" s="1" t="s">
        <v>1313</v>
      </c>
      <c r="F466" s="13" t="str">
        <f t="shared" si="52"/>
        <v>CFT1-04002 | truza niñas teens ; talla-10 color: corazones_02</v>
      </c>
      <c r="G466" s="13" t="str">
        <f t="shared" si="53"/>
        <v>{"estampado_1":"corazones_02","estampado_2":"na"}</v>
      </c>
      <c r="H466" s="13" t="s">
        <v>1</v>
      </c>
      <c r="I466" s="13" t="s">
        <v>2</v>
      </c>
      <c r="J466" s="1">
        <v>10</v>
      </c>
      <c r="K466" s="13" t="s">
        <v>3</v>
      </c>
      <c r="L466" s="13" t="s">
        <v>4</v>
      </c>
      <c r="M466" s="13" t="s">
        <v>5</v>
      </c>
      <c r="N466" s="1" t="s">
        <v>6945</v>
      </c>
      <c r="O466" s="1" t="s">
        <v>1476</v>
      </c>
      <c r="P466" s="1" t="s">
        <v>2113</v>
      </c>
      <c r="Q466" s="1" t="str">
        <f t="shared" si="56"/>
        <v>CFT1-04002</v>
      </c>
      <c r="R466" s="1" t="str">
        <f t="shared" si="57"/>
        <v>CFT1-04002 | truza niñas teens ; talla-10 color: corazones_02</v>
      </c>
      <c r="S466" s="16" t="s">
        <v>1693</v>
      </c>
      <c r="T466" s="3" t="s">
        <v>1407</v>
      </c>
      <c r="U466" s="6" t="str">
        <f t="shared" si="54"/>
        <v>('producto_terminado','CFT1','CFT1-04002','truza niñas teens','CFT1-04002 | truza niñas teens ; talla-10 color: corazones_02','{"estampado_1":"corazones_02","estampado_2":"na"}','{"spec":"na"}','{"precio_doc":60.59,"precio_unit":5.05,"precio_web":8,"precio_catalog":5.55,"precio_usd":1.55}','10','cocotfyma','unidad','activo','APT_E','corazones_02','ruta1','CFT1-04002','CFT1-04002 | truza niñas teens ; talla-10 color: corazones_02','-');</v>
      </c>
      <c r="V466" s="6">
        <v>19325</v>
      </c>
      <c r="W466" s="4" t="s">
        <v>4665</v>
      </c>
      <c r="X466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('producto_terminado','CFT1','CFT1-04002','truza niñas teens','CFT1-04002 | truza niñas teens ; talla-10 color: corazones_02','{"estampado_1":"corazones_02","estampado_2":"na"}','{"spec":"na"}','{"precio_doc":60.59,"precio_unit":5.05,"precio_web":8,"precio_catalog":5.55,"precio_usd":1.55}','10','cocotfyma','unidad','activo','APT_E','corazones_02','ruta1','CFT1-04002','CFT1-04002 | truza niñas teens ; talla-10 color: corazones_02','-');</v>
      </c>
    </row>
    <row r="467" spans="1:24" x14ac:dyDescent="0.2">
      <c r="A467" s="1">
        <v>463</v>
      </c>
      <c r="B467" s="1" t="s">
        <v>0</v>
      </c>
      <c r="C467" s="1" t="str">
        <f t="shared" si="51"/>
        <v>CFT1</v>
      </c>
      <c r="D467" s="1" t="s">
        <v>475</v>
      </c>
      <c r="E467" s="1" t="s">
        <v>1313</v>
      </c>
      <c r="F467" s="13" t="str">
        <f t="shared" si="52"/>
        <v>CFT1-05002 | truza niñas teens ; talla-12 color: corazones_02</v>
      </c>
      <c r="G467" s="13" t="str">
        <f t="shared" si="53"/>
        <v>{"estampado_1":"corazones_02","estampado_2":"na"}</v>
      </c>
      <c r="H467" s="13" t="s">
        <v>1</v>
      </c>
      <c r="I467" s="13" t="s">
        <v>2</v>
      </c>
      <c r="J467" s="1">
        <v>12</v>
      </c>
      <c r="K467" s="13" t="s">
        <v>3</v>
      </c>
      <c r="L467" s="13" t="s">
        <v>4</v>
      </c>
      <c r="M467" s="13" t="s">
        <v>5</v>
      </c>
      <c r="N467" s="1" t="s">
        <v>6945</v>
      </c>
      <c r="O467" s="1" t="s">
        <v>1476</v>
      </c>
      <c r="P467" s="1" t="s">
        <v>2113</v>
      </c>
      <c r="Q467" s="1" t="str">
        <f t="shared" si="56"/>
        <v>CFT1-05002</v>
      </c>
      <c r="R467" s="1" t="str">
        <f t="shared" si="57"/>
        <v>CFT1-05002 | truza niñas teens ; talla-12 color: corazones_02</v>
      </c>
      <c r="S467" s="16" t="s">
        <v>1693</v>
      </c>
      <c r="T467" s="3" t="s">
        <v>1407</v>
      </c>
      <c r="U467" s="6" t="str">
        <f t="shared" si="54"/>
        <v>('producto_terminado','CFT1','CFT1-05002','truza niñas teens','CFT1-05002 | truza niñas teens ; talla-12 color: corazones_02','{"estampado_1":"corazones_02","estampado_2":"na"}','{"spec":"na"}','{"precio_doc":60.59,"precio_unit":5.05,"precio_web":8,"precio_catalog":5.55,"precio_usd":1.55}','12','cocotfyma','unidad','activo','APT_E','corazones_02','ruta1','CFT1-05002','CFT1-05002 | truza niñas teens ; talla-12 color: corazones_02','-');</v>
      </c>
      <c r="V467" s="6">
        <v>19326</v>
      </c>
      <c r="W467" s="4" t="s">
        <v>4665</v>
      </c>
      <c r="X467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('producto_terminado','CFT1','CFT1-05002','truza niñas teens','CFT1-05002 | truza niñas teens ; talla-12 color: corazones_02','{"estampado_1":"corazones_02","estampado_2":"na"}','{"spec":"na"}','{"precio_doc":60.59,"precio_unit":5.05,"precio_web":8,"precio_catalog":5.55,"precio_usd":1.55}','12','cocotfyma','unidad','activo','APT_E','corazones_02','ruta1','CFT1-05002','CFT1-05002 | truza niñas teens ; talla-12 color: corazones_02','-');</v>
      </c>
    </row>
    <row r="468" spans="1:24" x14ac:dyDescent="0.2">
      <c r="A468" s="1">
        <v>464</v>
      </c>
      <c r="B468" s="1" t="s">
        <v>0</v>
      </c>
      <c r="C468" s="1" t="str">
        <f t="shared" si="51"/>
        <v>CFT1</v>
      </c>
      <c r="D468" s="1" t="s">
        <v>476</v>
      </c>
      <c r="E468" s="1" t="s">
        <v>1313</v>
      </c>
      <c r="F468" s="13" t="str">
        <f t="shared" si="52"/>
        <v>CFT1-06002 | truza niñas teens ; talla-14 color: corazones_02</v>
      </c>
      <c r="G468" s="13" t="str">
        <f t="shared" si="53"/>
        <v>{"estampado_1":"corazones_02","estampado_2":"na"}</v>
      </c>
      <c r="H468" s="13" t="s">
        <v>1</v>
      </c>
      <c r="I468" s="13" t="s">
        <v>2</v>
      </c>
      <c r="J468" s="1">
        <v>14</v>
      </c>
      <c r="K468" s="13" t="s">
        <v>3</v>
      </c>
      <c r="L468" s="13" t="s">
        <v>4</v>
      </c>
      <c r="M468" s="13" t="s">
        <v>5</v>
      </c>
      <c r="N468" s="1" t="s">
        <v>6945</v>
      </c>
      <c r="O468" s="1" t="s">
        <v>1476</v>
      </c>
      <c r="P468" s="1" t="s">
        <v>2113</v>
      </c>
      <c r="Q468" s="1" t="str">
        <f t="shared" si="56"/>
        <v>CFT1-06002</v>
      </c>
      <c r="R468" s="1" t="str">
        <f t="shared" si="57"/>
        <v>CFT1-06002 | truza niñas teens ; talla-14 color: corazones_02</v>
      </c>
      <c r="S468" s="16" t="s">
        <v>1693</v>
      </c>
      <c r="T468" s="3" t="s">
        <v>1407</v>
      </c>
      <c r="U468" s="6" t="str">
        <f t="shared" si="54"/>
        <v>('producto_terminado','CFT1','CFT1-06002','truza niñas teens','CFT1-06002 | truza niñas teens ; talla-14 color: corazones_02','{"estampado_1":"corazones_02","estampado_2":"na"}','{"spec":"na"}','{"precio_doc":60.59,"precio_unit":5.05,"precio_web":8,"precio_catalog":5.55,"precio_usd":1.55}','14','cocotfyma','unidad','activo','APT_E','corazones_02','ruta1','CFT1-06002','CFT1-06002 | truza niñas teens ; talla-14 color: corazones_02','-');</v>
      </c>
      <c r="V468" s="6">
        <v>19327</v>
      </c>
      <c r="W468" s="4" t="s">
        <v>4665</v>
      </c>
      <c r="X468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('producto_terminado','CFT1','CFT1-06002','truza niñas teens','CFT1-06002 | truza niñas teens ; talla-14 color: corazones_02','{"estampado_1":"corazones_02","estampado_2":"na"}','{"spec":"na"}','{"precio_doc":60.59,"precio_unit":5.05,"precio_web":8,"precio_catalog":5.55,"precio_usd":1.55}','14','cocotfyma','unidad','activo','APT_E','corazones_02','ruta1','CFT1-06002','CFT1-06002 | truza niñas teens ; talla-14 color: corazones_02','-');</v>
      </c>
    </row>
    <row r="469" spans="1:24" x14ac:dyDescent="0.2">
      <c r="A469" s="1">
        <v>465</v>
      </c>
      <c r="B469" s="1" t="s">
        <v>0</v>
      </c>
      <c r="C469" s="1" t="str">
        <f t="shared" si="51"/>
        <v>CFT1</v>
      </c>
      <c r="D469" s="1" t="s">
        <v>477</v>
      </c>
      <c r="E469" s="1" t="s">
        <v>1313</v>
      </c>
      <c r="F469" s="13" t="str">
        <f t="shared" si="52"/>
        <v>CFT1-07002 | truza niñas teens ; talla-16 color: corazones_02</v>
      </c>
      <c r="G469" s="13" t="str">
        <f t="shared" si="53"/>
        <v>{"estampado_1":"corazones_02","estampado_2":"na"}</v>
      </c>
      <c r="H469" s="13" t="s">
        <v>1</v>
      </c>
      <c r="I469" s="13" t="s">
        <v>2</v>
      </c>
      <c r="J469" s="1">
        <v>16</v>
      </c>
      <c r="K469" s="13" t="s">
        <v>3</v>
      </c>
      <c r="L469" s="13" t="s">
        <v>4</v>
      </c>
      <c r="M469" s="13" t="s">
        <v>5</v>
      </c>
      <c r="N469" s="1" t="s">
        <v>6945</v>
      </c>
      <c r="O469" s="1" t="s">
        <v>1476</v>
      </c>
      <c r="P469" s="1" t="s">
        <v>2113</v>
      </c>
      <c r="Q469" s="1" t="str">
        <f t="shared" si="56"/>
        <v>CFT1-07002</v>
      </c>
      <c r="R469" s="1" t="str">
        <f t="shared" si="57"/>
        <v>CFT1-07002 | truza niñas teens ; talla-16 color: corazones_02</v>
      </c>
      <c r="S469" s="16" t="s">
        <v>1693</v>
      </c>
      <c r="T469" s="3" t="s">
        <v>1407</v>
      </c>
      <c r="U469" s="6" t="str">
        <f t="shared" si="54"/>
        <v>('producto_terminado','CFT1','CFT1-07002','truza niñas teens','CFT1-07002 | truza niñas teens ; talla-16 color: corazones_02','{"estampado_1":"corazones_02","estampado_2":"na"}','{"spec":"na"}','{"precio_doc":60.59,"precio_unit":5.05,"precio_web":8,"precio_catalog":5.55,"precio_usd":1.55}','16','cocotfyma','unidad','activo','APT_E','corazones_02','ruta1','CFT1-07002','CFT1-07002 | truza niñas teens ; talla-16 color: corazones_02','-');</v>
      </c>
      <c r="V469" s="6">
        <v>19328</v>
      </c>
      <c r="W469" s="4" t="s">
        <v>4665</v>
      </c>
      <c r="X469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('producto_terminado','CFT1','CFT1-07002','truza niñas teens','CFT1-07002 | truza niñas teens ; talla-16 color: corazones_02','{"estampado_1":"corazones_02","estampado_2":"na"}','{"spec":"na"}','{"precio_doc":60.59,"precio_unit":5.05,"precio_web":8,"precio_catalog":5.55,"precio_usd":1.55}','16','cocotfyma','unidad','activo','APT_E','corazones_02','ruta1','CFT1-07002','CFT1-07002 | truza niñas teens ; talla-16 color: corazones_02','-');</v>
      </c>
    </row>
    <row r="470" spans="1:24" x14ac:dyDescent="0.2">
      <c r="A470" s="1">
        <v>466</v>
      </c>
      <c r="B470" s="1" t="s">
        <v>0</v>
      </c>
      <c r="C470" s="1" t="str">
        <f t="shared" si="51"/>
        <v>CFT1</v>
      </c>
      <c r="D470" s="1" t="s">
        <v>478</v>
      </c>
      <c r="E470" s="1" t="s">
        <v>1313</v>
      </c>
      <c r="F470" s="13" t="str">
        <f t="shared" si="52"/>
        <v>CFT1-01003 | truza niñas teens ; talla-4 color: flores puntos y corazones_01</v>
      </c>
      <c r="G470" s="13" t="str">
        <f t="shared" si="53"/>
        <v>{"estampado_1":"flores puntos y corazones_01","estampado_2":"na"}</v>
      </c>
      <c r="H470" s="13" t="s">
        <v>1</v>
      </c>
      <c r="I470" s="13" t="s">
        <v>2</v>
      </c>
      <c r="J470" s="1">
        <v>4</v>
      </c>
      <c r="K470" s="13" t="s">
        <v>3</v>
      </c>
      <c r="L470" s="13" t="s">
        <v>4</v>
      </c>
      <c r="M470" s="13" t="s">
        <v>5</v>
      </c>
      <c r="N470" s="1" t="s">
        <v>6945</v>
      </c>
      <c r="O470" s="1" t="s">
        <v>1477</v>
      </c>
      <c r="P470" s="1" t="s">
        <v>2113</v>
      </c>
      <c r="Q470" s="1" t="str">
        <f t="shared" si="56"/>
        <v>CFT1-01003</v>
      </c>
      <c r="R470" s="1" t="str">
        <f t="shared" si="57"/>
        <v>CFT1-01003 | truza niñas teens ; talla-4 color: flores puntos y corazones_01</v>
      </c>
      <c r="S470" s="16" t="s">
        <v>1693</v>
      </c>
      <c r="T470" s="3" t="s">
        <v>1407</v>
      </c>
      <c r="U470" s="6" t="str">
        <f t="shared" si="54"/>
        <v>('producto_terminado','CFT1','CFT1-01003','truza niñas teens','CFT1-01003 | truza niñas teens ; talla-4 color: flores puntos y corazones_01','{"estampado_1":"flores puntos y corazones_01","estampado_2":"na"}','{"spec":"na"}','{"precio_doc":60.59,"precio_unit":5.05,"precio_web":8,"precio_catalog":5.55,"precio_usd":1.55}','4','cocotfyma','unidad','activo','APT_E','flores puntos y corazones_01','ruta1','CFT1-01003','CFT1-01003 | truza niñas teens ; talla-4 color: flores puntos y corazones_01','-');</v>
      </c>
      <c r="V470" s="6">
        <v>19329</v>
      </c>
      <c r="W470" s="4" t="s">
        <v>4665</v>
      </c>
      <c r="X470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('producto_terminado','CFT1','CFT1-01003','truza niñas teens','CFT1-01003 | truza niñas teens ; talla-4 color: flores puntos y corazones_01','{"estampado_1":"flores puntos y corazones_01","estampado_2":"na"}','{"spec":"na"}','{"precio_doc":60.59,"precio_unit":5.05,"precio_web":8,"precio_catalog":5.55,"precio_usd":1.55}','4','cocotfyma','unidad','activo','APT_E','flores puntos y corazones_01','ruta1','CFT1-01003','CFT1-01003 | truza niñas teens ; talla-4 color: flores puntos y corazones_01','-');</v>
      </c>
    </row>
    <row r="471" spans="1:24" x14ac:dyDescent="0.2">
      <c r="A471" s="1">
        <v>467</v>
      </c>
      <c r="B471" s="1" t="s">
        <v>0</v>
      </c>
      <c r="C471" s="1" t="str">
        <f t="shared" si="51"/>
        <v>CFT1</v>
      </c>
      <c r="D471" s="1" t="s">
        <v>479</v>
      </c>
      <c r="E471" s="1" t="s">
        <v>1313</v>
      </c>
      <c r="F471" s="13" t="str">
        <f t="shared" si="52"/>
        <v>CFT1-02003 | truza niñas teens ; talla-6 color: flores puntos y corazones_01</v>
      </c>
      <c r="G471" s="13" t="str">
        <f t="shared" si="53"/>
        <v>{"estampado_1":"flores puntos y corazones_01","estampado_2":"na"}</v>
      </c>
      <c r="H471" s="13" t="s">
        <v>1</v>
      </c>
      <c r="I471" s="13" t="s">
        <v>2</v>
      </c>
      <c r="J471" s="1">
        <v>6</v>
      </c>
      <c r="K471" s="13" t="s">
        <v>3</v>
      </c>
      <c r="L471" s="13" t="s">
        <v>4</v>
      </c>
      <c r="M471" s="13" t="s">
        <v>5</v>
      </c>
      <c r="N471" s="1" t="s">
        <v>6945</v>
      </c>
      <c r="O471" s="1" t="s">
        <v>1477</v>
      </c>
      <c r="P471" s="1" t="s">
        <v>2113</v>
      </c>
      <c r="Q471" s="1" t="str">
        <f t="shared" si="56"/>
        <v>CFT1-02003</v>
      </c>
      <c r="R471" s="1" t="str">
        <f t="shared" si="57"/>
        <v>CFT1-02003 | truza niñas teens ; talla-6 color: flores puntos y corazones_01</v>
      </c>
      <c r="S471" s="16" t="s">
        <v>1693</v>
      </c>
      <c r="T471" s="3" t="s">
        <v>1407</v>
      </c>
      <c r="U471" s="6" t="str">
        <f t="shared" si="54"/>
        <v>('producto_terminado','CFT1','CFT1-02003','truza niñas teens','CFT1-02003 | truza niñas teens ; talla-6 color: flores puntos y corazones_01','{"estampado_1":"flores puntos y corazones_01","estampado_2":"na"}','{"spec":"na"}','{"precio_doc":60.59,"precio_unit":5.05,"precio_web":8,"precio_catalog":5.55,"precio_usd":1.55}','6','cocotfyma','unidad','activo','APT_E','flores puntos y corazones_01','ruta1','CFT1-02003','CFT1-02003 | truza niñas teens ; talla-6 color: flores puntos y corazones_01','-');</v>
      </c>
      <c r="V471" s="6">
        <v>19330</v>
      </c>
      <c r="W471" s="4" t="s">
        <v>4665</v>
      </c>
      <c r="X471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('producto_terminado','CFT1','CFT1-02003','truza niñas teens','CFT1-02003 | truza niñas teens ; talla-6 color: flores puntos y corazones_01','{"estampado_1":"flores puntos y corazones_01","estampado_2":"na"}','{"spec":"na"}','{"precio_doc":60.59,"precio_unit":5.05,"precio_web":8,"precio_catalog":5.55,"precio_usd":1.55}','6','cocotfyma','unidad','activo','APT_E','flores puntos y corazones_01','ruta1','CFT1-02003','CFT1-02003 | truza niñas teens ; talla-6 color: flores puntos y corazones_01','-');</v>
      </c>
    </row>
    <row r="472" spans="1:24" x14ac:dyDescent="0.2">
      <c r="A472" s="1">
        <v>468</v>
      </c>
      <c r="B472" s="1" t="s">
        <v>0</v>
      </c>
      <c r="C472" s="1" t="str">
        <f t="shared" si="51"/>
        <v>CFT1</v>
      </c>
      <c r="D472" s="1" t="s">
        <v>480</v>
      </c>
      <c r="E472" s="1" t="s">
        <v>1313</v>
      </c>
      <c r="F472" s="13" t="str">
        <f t="shared" si="52"/>
        <v>CFT1-03003 | truza niñas teens ; talla-8 color: flores puntos y corazones_01</v>
      </c>
      <c r="G472" s="13" t="str">
        <f t="shared" si="53"/>
        <v>{"estampado_1":"flores puntos y corazones_01","estampado_2":"na"}</v>
      </c>
      <c r="H472" s="13" t="s">
        <v>1</v>
      </c>
      <c r="I472" s="13" t="s">
        <v>2</v>
      </c>
      <c r="J472" s="1">
        <v>8</v>
      </c>
      <c r="K472" s="13" t="s">
        <v>3</v>
      </c>
      <c r="L472" s="13" t="s">
        <v>4</v>
      </c>
      <c r="M472" s="13" t="s">
        <v>5</v>
      </c>
      <c r="N472" s="1" t="s">
        <v>6945</v>
      </c>
      <c r="O472" s="1" t="s">
        <v>1477</v>
      </c>
      <c r="P472" s="1" t="s">
        <v>2113</v>
      </c>
      <c r="Q472" s="1" t="str">
        <f t="shared" si="56"/>
        <v>CFT1-03003</v>
      </c>
      <c r="R472" s="1" t="str">
        <f t="shared" si="57"/>
        <v>CFT1-03003 | truza niñas teens ; talla-8 color: flores puntos y corazones_01</v>
      </c>
      <c r="S472" s="16" t="s">
        <v>1693</v>
      </c>
      <c r="T472" s="3" t="s">
        <v>1407</v>
      </c>
      <c r="U472" s="6" t="str">
        <f t="shared" si="54"/>
        <v>('producto_terminado','CFT1','CFT1-03003','truza niñas teens','CFT1-03003 | truza niñas teens ; talla-8 color: flores puntos y corazones_01','{"estampado_1":"flores puntos y corazones_01","estampado_2":"na"}','{"spec":"na"}','{"precio_doc":60.59,"precio_unit":5.05,"precio_web":8,"precio_catalog":5.55,"precio_usd":1.55}','8','cocotfyma','unidad','activo','APT_E','flores puntos y corazones_01','ruta1','CFT1-03003','CFT1-03003 | truza niñas teens ; talla-8 color: flores puntos y corazones_01','-');</v>
      </c>
      <c r="V472" s="6">
        <v>19331</v>
      </c>
      <c r="W472" s="4" t="s">
        <v>4665</v>
      </c>
      <c r="X472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('producto_terminado','CFT1','CFT1-03003','truza niñas teens','CFT1-03003 | truza niñas teens ; talla-8 color: flores puntos y corazones_01','{"estampado_1":"flores puntos y corazones_01","estampado_2":"na"}','{"spec":"na"}','{"precio_doc":60.59,"precio_unit":5.05,"precio_web":8,"precio_catalog":5.55,"precio_usd":1.55}','8','cocotfyma','unidad','activo','APT_E','flores puntos y corazones_01','ruta1','CFT1-03003','CFT1-03003 | truza niñas teens ; talla-8 color: flores puntos y corazones_01','-');</v>
      </c>
    </row>
    <row r="473" spans="1:24" x14ac:dyDescent="0.2">
      <c r="A473" s="1">
        <v>469</v>
      </c>
      <c r="B473" s="1" t="s">
        <v>0</v>
      </c>
      <c r="C473" s="1" t="str">
        <f t="shared" si="51"/>
        <v>CFT1</v>
      </c>
      <c r="D473" s="1" t="s">
        <v>481</v>
      </c>
      <c r="E473" s="1" t="s">
        <v>1313</v>
      </c>
      <c r="F473" s="13" t="str">
        <f t="shared" si="52"/>
        <v>CFT1-04003 | truza niñas teens ; talla-10 color: flores puntos y corazones_01</v>
      </c>
      <c r="G473" s="13" t="str">
        <f t="shared" si="53"/>
        <v>{"estampado_1":"flores puntos y corazones_01","estampado_2":"na"}</v>
      </c>
      <c r="H473" s="13" t="s">
        <v>1</v>
      </c>
      <c r="I473" s="13" t="s">
        <v>2</v>
      </c>
      <c r="J473" s="1">
        <v>10</v>
      </c>
      <c r="K473" s="13" t="s">
        <v>3</v>
      </c>
      <c r="L473" s="13" t="s">
        <v>4</v>
      </c>
      <c r="M473" s="13" t="s">
        <v>5</v>
      </c>
      <c r="N473" s="1" t="s">
        <v>6945</v>
      </c>
      <c r="O473" s="1" t="s">
        <v>1477</v>
      </c>
      <c r="P473" s="1" t="s">
        <v>2113</v>
      </c>
      <c r="Q473" s="1" t="str">
        <f t="shared" si="56"/>
        <v>CFT1-04003</v>
      </c>
      <c r="R473" s="1" t="str">
        <f t="shared" si="57"/>
        <v>CFT1-04003 | truza niñas teens ; talla-10 color: flores puntos y corazones_01</v>
      </c>
      <c r="S473" s="16" t="s">
        <v>1693</v>
      </c>
      <c r="T473" s="3" t="s">
        <v>1407</v>
      </c>
      <c r="U473" s="6" t="str">
        <f t="shared" si="54"/>
        <v>('producto_terminado','CFT1','CFT1-04003','truza niñas teens','CFT1-04003 | truza niñas teens ; talla-10 color: flores puntos y corazones_01','{"estampado_1":"flores puntos y corazones_01","estampado_2":"na"}','{"spec":"na"}','{"precio_doc":60.59,"precio_unit":5.05,"precio_web":8,"precio_catalog":5.55,"precio_usd":1.55}','10','cocotfyma','unidad','activo','APT_E','flores puntos y corazones_01','ruta1','CFT1-04003','CFT1-04003 | truza niñas teens ; talla-10 color: flores puntos y corazones_01','-');</v>
      </c>
      <c r="V473" s="6">
        <v>19332</v>
      </c>
      <c r="W473" s="4" t="s">
        <v>4665</v>
      </c>
      <c r="X473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('producto_terminado','CFT1','CFT1-04003','truza niñas teens','CFT1-04003 | truza niñas teens ; talla-10 color: flores puntos y corazones_01','{"estampado_1":"flores puntos y corazones_01","estampado_2":"na"}','{"spec":"na"}','{"precio_doc":60.59,"precio_unit":5.05,"precio_web":8,"precio_catalog":5.55,"precio_usd":1.55}','10','cocotfyma','unidad','activo','APT_E','flores puntos y corazones_01','ruta1','CFT1-04003','CFT1-04003 | truza niñas teens ; talla-10 color: flores puntos y corazones_01','-');</v>
      </c>
    </row>
    <row r="474" spans="1:24" x14ac:dyDescent="0.2">
      <c r="A474" s="1">
        <v>470</v>
      </c>
      <c r="B474" s="1" t="s">
        <v>0</v>
      </c>
      <c r="C474" s="1" t="str">
        <f t="shared" si="51"/>
        <v>CFT1</v>
      </c>
      <c r="D474" s="1" t="s">
        <v>482</v>
      </c>
      <c r="E474" s="1" t="s">
        <v>1313</v>
      </c>
      <c r="F474" s="13" t="str">
        <f t="shared" si="52"/>
        <v>CFT1-05003 | truza niñas teens ; talla-12 color: flores puntos y corazones_01</v>
      </c>
      <c r="G474" s="13" t="str">
        <f t="shared" si="53"/>
        <v>{"estampado_1":"flores puntos y corazones_01","estampado_2":"na"}</v>
      </c>
      <c r="H474" s="13" t="s">
        <v>1</v>
      </c>
      <c r="I474" s="13" t="s">
        <v>2</v>
      </c>
      <c r="J474" s="1">
        <v>12</v>
      </c>
      <c r="K474" s="13" t="s">
        <v>3</v>
      </c>
      <c r="L474" s="13" t="s">
        <v>4</v>
      </c>
      <c r="M474" s="13" t="s">
        <v>5</v>
      </c>
      <c r="N474" s="1" t="s">
        <v>6945</v>
      </c>
      <c r="O474" s="1" t="s">
        <v>1477</v>
      </c>
      <c r="P474" s="1" t="s">
        <v>2113</v>
      </c>
      <c r="Q474" s="1" t="str">
        <f t="shared" si="56"/>
        <v>CFT1-05003</v>
      </c>
      <c r="R474" s="1" t="str">
        <f t="shared" si="57"/>
        <v>CFT1-05003 | truza niñas teens ; talla-12 color: flores puntos y corazones_01</v>
      </c>
      <c r="S474" s="16" t="s">
        <v>1693</v>
      </c>
      <c r="T474" s="3" t="s">
        <v>1407</v>
      </c>
      <c r="U474" s="6" t="str">
        <f t="shared" si="54"/>
        <v>('producto_terminado','CFT1','CFT1-05003','truza niñas teens','CFT1-05003 | truza niñas teens ; talla-12 color: flores puntos y corazones_01','{"estampado_1":"flores puntos y corazones_01","estampado_2":"na"}','{"spec":"na"}','{"precio_doc":60.59,"precio_unit":5.05,"precio_web":8,"precio_catalog":5.55,"precio_usd":1.55}','12','cocotfyma','unidad','activo','APT_E','flores puntos y corazones_01','ruta1','CFT1-05003','CFT1-05003 | truza niñas teens ; talla-12 color: flores puntos y corazones_01','-');</v>
      </c>
      <c r="V474" s="6">
        <v>19333</v>
      </c>
      <c r="W474" s="4" t="s">
        <v>4665</v>
      </c>
      <c r="X474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('producto_terminado','CFT1','CFT1-05003','truza niñas teens','CFT1-05003 | truza niñas teens ; talla-12 color: flores puntos y corazones_01','{"estampado_1":"flores puntos y corazones_01","estampado_2":"na"}','{"spec":"na"}','{"precio_doc":60.59,"precio_unit":5.05,"precio_web":8,"precio_catalog":5.55,"precio_usd":1.55}','12','cocotfyma','unidad','activo','APT_E','flores puntos y corazones_01','ruta1','CFT1-05003','CFT1-05003 | truza niñas teens ; talla-12 color: flores puntos y corazones_01','-');</v>
      </c>
    </row>
    <row r="475" spans="1:24" x14ac:dyDescent="0.2">
      <c r="A475" s="1">
        <v>471</v>
      </c>
      <c r="B475" s="1" t="s">
        <v>0</v>
      </c>
      <c r="C475" s="1" t="str">
        <f t="shared" si="51"/>
        <v>CFT1</v>
      </c>
      <c r="D475" s="1" t="s">
        <v>483</v>
      </c>
      <c r="E475" s="1" t="s">
        <v>1313</v>
      </c>
      <c r="F475" s="13" t="str">
        <f t="shared" si="52"/>
        <v>CFT1-06003 | truza niñas teens ; talla-14 color: flores puntos y corazones_01</v>
      </c>
      <c r="G475" s="13" t="str">
        <f t="shared" si="53"/>
        <v>{"estampado_1":"flores puntos y corazones_01","estampado_2":"na"}</v>
      </c>
      <c r="H475" s="13" t="s">
        <v>1</v>
      </c>
      <c r="I475" s="13" t="s">
        <v>2</v>
      </c>
      <c r="J475" s="1">
        <v>14</v>
      </c>
      <c r="K475" s="13" t="s">
        <v>3</v>
      </c>
      <c r="L475" s="13" t="s">
        <v>4</v>
      </c>
      <c r="M475" s="13" t="s">
        <v>5</v>
      </c>
      <c r="N475" s="1" t="s">
        <v>6945</v>
      </c>
      <c r="O475" s="1" t="s">
        <v>1477</v>
      </c>
      <c r="P475" s="1" t="s">
        <v>2113</v>
      </c>
      <c r="Q475" s="1" t="str">
        <f t="shared" si="56"/>
        <v>CFT1-06003</v>
      </c>
      <c r="R475" s="1" t="str">
        <f t="shared" si="57"/>
        <v>CFT1-06003 | truza niñas teens ; talla-14 color: flores puntos y corazones_01</v>
      </c>
      <c r="S475" s="16" t="s">
        <v>1693</v>
      </c>
      <c r="T475" s="3" t="s">
        <v>1407</v>
      </c>
      <c r="U475" s="6" t="str">
        <f t="shared" si="54"/>
        <v>('producto_terminado','CFT1','CFT1-06003','truza niñas teens','CFT1-06003 | truza niñas teens ; talla-14 color: flores puntos y corazones_01','{"estampado_1":"flores puntos y corazones_01","estampado_2":"na"}','{"spec":"na"}','{"precio_doc":60.59,"precio_unit":5.05,"precio_web":8,"precio_catalog":5.55,"precio_usd":1.55}','14','cocotfyma','unidad','activo','APT_E','flores puntos y corazones_01','ruta1','CFT1-06003','CFT1-06003 | truza niñas teens ; talla-14 color: flores puntos y corazones_01','-');</v>
      </c>
      <c r="V475" s="6">
        <v>19334</v>
      </c>
      <c r="W475" s="4" t="s">
        <v>4665</v>
      </c>
      <c r="X475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('producto_terminado','CFT1','CFT1-06003','truza niñas teens','CFT1-06003 | truza niñas teens ; talla-14 color: flores puntos y corazones_01','{"estampado_1":"flores puntos y corazones_01","estampado_2":"na"}','{"spec":"na"}','{"precio_doc":60.59,"precio_unit":5.05,"precio_web":8,"precio_catalog":5.55,"precio_usd":1.55}','14','cocotfyma','unidad','activo','APT_E','flores puntos y corazones_01','ruta1','CFT1-06003','CFT1-06003 | truza niñas teens ; talla-14 color: flores puntos y corazones_01','-');</v>
      </c>
    </row>
    <row r="476" spans="1:24" x14ac:dyDescent="0.2">
      <c r="A476" s="1">
        <v>472</v>
      </c>
      <c r="B476" s="1" t="s">
        <v>0</v>
      </c>
      <c r="C476" s="1" t="str">
        <f t="shared" si="51"/>
        <v>CFT1</v>
      </c>
      <c r="D476" s="1" t="s">
        <v>484</v>
      </c>
      <c r="E476" s="1" t="s">
        <v>1313</v>
      </c>
      <c r="F476" s="13" t="str">
        <f t="shared" si="52"/>
        <v>CFT1-07003 | truza niñas teens ; talla-16 color: flores puntos y corazones_01</v>
      </c>
      <c r="G476" s="13" t="str">
        <f t="shared" si="53"/>
        <v>{"estampado_1":"flores puntos y corazones_01","estampado_2":"na"}</v>
      </c>
      <c r="H476" s="13" t="s">
        <v>1</v>
      </c>
      <c r="I476" s="13" t="s">
        <v>2</v>
      </c>
      <c r="J476" s="1">
        <v>16</v>
      </c>
      <c r="K476" s="13" t="s">
        <v>3</v>
      </c>
      <c r="L476" s="13" t="s">
        <v>4</v>
      </c>
      <c r="M476" s="13" t="s">
        <v>5</v>
      </c>
      <c r="N476" s="1" t="s">
        <v>6945</v>
      </c>
      <c r="O476" s="1" t="s">
        <v>1477</v>
      </c>
      <c r="P476" s="1" t="s">
        <v>2113</v>
      </c>
      <c r="Q476" s="1" t="str">
        <f t="shared" si="56"/>
        <v>CFT1-07003</v>
      </c>
      <c r="R476" s="1" t="str">
        <f t="shared" si="57"/>
        <v>CFT1-07003 | truza niñas teens ; talla-16 color: flores puntos y corazones_01</v>
      </c>
      <c r="S476" s="16" t="s">
        <v>1693</v>
      </c>
      <c r="T476" s="3" t="s">
        <v>1407</v>
      </c>
      <c r="U476" s="6" t="str">
        <f t="shared" si="54"/>
        <v>('producto_terminado','CFT1','CFT1-07003','truza niñas teens','CFT1-07003 | truza niñas teens ; talla-16 color: flores puntos y corazones_01','{"estampado_1":"flores puntos y corazones_01","estampado_2":"na"}','{"spec":"na"}','{"precio_doc":60.59,"precio_unit":5.05,"precio_web":8,"precio_catalog":5.55,"precio_usd":1.55}','16','cocotfyma','unidad','activo','APT_E','flores puntos y corazones_01','ruta1','CFT1-07003','CFT1-07003 | truza niñas teens ; talla-16 color: flores puntos y corazones_01','-');</v>
      </c>
      <c r="V476" s="6">
        <v>19335</v>
      </c>
      <c r="W476" s="4" t="s">
        <v>4665</v>
      </c>
      <c r="X476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('producto_terminado','CFT1','CFT1-07003','truza niñas teens','CFT1-07003 | truza niñas teens ; talla-16 color: flores puntos y corazones_01','{"estampado_1":"flores puntos y corazones_01","estampado_2":"na"}','{"spec":"na"}','{"precio_doc":60.59,"precio_unit":5.05,"precio_web":8,"precio_catalog":5.55,"precio_usd":1.55}','16','cocotfyma','unidad','activo','APT_E','flores puntos y corazones_01','ruta1','CFT1-07003','CFT1-07003 | truza niñas teens ; talla-16 color: flores puntos y corazones_01','-');</v>
      </c>
    </row>
    <row r="477" spans="1:24" x14ac:dyDescent="0.2">
      <c r="A477" s="1">
        <v>473</v>
      </c>
      <c r="B477" s="1" t="s">
        <v>0</v>
      </c>
      <c r="C477" s="1" t="str">
        <f t="shared" si="51"/>
        <v>CFT1</v>
      </c>
      <c r="D477" s="1" t="s">
        <v>485</v>
      </c>
      <c r="E477" s="1" t="s">
        <v>1313</v>
      </c>
      <c r="F477" s="13" t="str">
        <f t="shared" si="52"/>
        <v>CFT1-01004 | truza niñas teens ; talla-4 color: margaritas o flores_01</v>
      </c>
      <c r="G477" s="13" t="str">
        <f t="shared" si="53"/>
        <v>{"estampado_1":"margaritas o flores_01","estampado_2":"na"}</v>
      </c>
      <c r="H477" s="13" t="s">
        <v>1</v>
      </c>
      <c r="I477" s="13" t="s">
        <v>2</v>
      </c>
      <c r="J477" s="1">
        <v>4</v>
      </c>
      <c r="K477" s="13" t="s">
        <v>3</v>
      </c>
      <c r="L477" s="13" t="s">
        <v>4</v>
      </c>
      <c r="M477" s="13" t="s">
        <v>5</v>
      </c>
      <c r="N477" s="1" t="s">
        <v>6945</v>
      </c>
      <c r="O477" s="1" t="s">
        <v>1478</v>
      </c>
      <c r="P477" s="1" t="s">
        <v>2113</v>
      </c>
      <c r="Q477" s="1" t="str">
        <f t="shared" si="56"/>
        <v>CFT1-01004</v>
      </c>
      <c r="R477" s="1" t="str">
        <f t="shared" si="57"/>
        <v>CFT1-01004 | truza niñas teens ; talla-4 color: margaritas o flores_01</v>
      </c>
      <c r="S477" s="16" t="s">
        <v>1693</v>
      </c>
      <c r="T477" s="3" t="s">
        <v>1407</v>
      </c>
      <c r="U477" s="6" t="str">
        <f t="shared" si="54"/>
        <v>('producto_terminado','CFT1','CFT1-01004','truza niñas teens','CFT1-01004 | truza niñas teens ; talla-4 color: margaritas o flores_01','{"estampado_1":"margaritas o flores_01","estampado_2":"na"}','{"spec":"na"}','{"precio_doc":60.59,"precio_unit":5.05,"precio_web":8,"precio_catalog":5.55,"precio_usd":1.55}','4','cocotfyma','unidad','activo','APT_E','margaritas o flores_01','ruta1','CFT1-01004','CFT1-01004 | truza niñas teens ; talla-4 color: margaritas o flores_01','-');</v>
      </c>
      <c r="V477" s="6">
        <v>19336</v>
      </c>
      <c r="W477" s="4" t="s">
        <v>4665</v>
      </c>
      <c r="X477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('producto_terminado','CFT1','CFT1-01004','truza niñas teens','CFT1-01004 | truza niñas teens ; talla-4 color: margaritas o flores_01','{"estampado_1":"margaritas o flores_01","estampado_2":"na"}','{"spec":"na"}','{"precio_doc":60.59,"precio_unit":5.05,"precio_web":8,"precio_catalog":5.55,"precio_usd":1.55}','4','cocotfyma','unidad','activo','APT_E','margaritas o flores_01','ruta1','CFT1-01004','CFT1-01004 | truza niñas teens ; talla-4 color: margaritas o flores_01','-');</v>
      </c>
    </row>
    <row r="478" spans="1:24" x14ac:dyDescent="0.2">
      <c r="A478" s="1">
        <v>474</v>
      </c>
      <c r="B478" s="1" t="s">
        <v>0</v>
      </c>
      <c r="C478" s="1" t="str">
        <f t="shared" si="51"/>
        <v>CFT1</v>
      </c>
      <c r="D478" s="1" t="s">
        <v>486</v>
      </c>
      <c r="E478" s="1" t="s">
        <v>1313</v>
      </c>
      <c r="F478" s="13" t="str">
        <f t="shared" si="52"/>
        <v>CFT1-02004 | truza niñas teens ; talla-6 color: margaritas o flores_01</v>
      </c>
      <c r="G478" s="13" t="str">
        <f t="shared" si="53"/>
        <v>{"estampado_1":"margaritas o flores_01","estampado_2":"na"}</v>
      </c>
      <c r="H478" s="13" t="s">
        <v>1</v>
      </c>
      <c r="I478" s="13" t="s">
        <v>2</v>
      </c>
      <c r="J478" s="1">
        <v>6</v>
      </c>
      <c r="K478" s="13" t="s">
        <v>3</v>
      </c>
      <c r="L478" s="13" t="s">
        <v>4</v>
      </c>
      <c r="M478" s="13" t="s">
        <v>5</v>
      </c>
      <c r="N478" s="1" t="s">
        <v>6945</v>
      </c>
      <c r="O478" s="1" t="s">
        <v>1478</v>
      </c>
      <c r="P478" s="1" t="s">
        <v>2113</v>
      </c>
      <c r="Q478" s="1" t="str">
        <f t="shared" si="56"/>
        <v>CFT1-02004</v>
      </c>
      <c r="R478" s="1" t="str">
        <f t="shared" si="57"/>
        <v>CFT1-02004 | truza niñas teens ; talla-6 color: margaritas o flores_01</v>
      </c>
      <c r="S478" s="16" t="s">
        <v>1693</v>
      </c>
      <c r="T478" s="3" t="s">
        <v>1407</v>
      </c>
      <c r="U478" s="6" t="str">
        <f t="shared" si="54"/>
        <v>('producto_terminado','CFT1','CFT1-02004','truza niñas teens','CFT1-02004 | truza niñas teens ; talla-6 color: margaritas o flores_01','{"estampado_1":"margaritas o flores_01","estampado_2":"na"}','{"spec":"na"}','{"precio_doc":60.59,"precio_unit":5.05,"precio_web":8,"precio_catalog":5.55,"precio_usd":1.55}','6','cocotfyma','unidad','activo','APT_E','margaritas o flores_01','ruta1','CFT1-02004','CFT1-02004 | truza niñas teens ; talla-6 color: margaritas o flores_01','-');</v>
      </c>
      <c r="V478" s="6">
        <v>19337</v>
      </c>
      <c r="W478" s="4" t="s">
        <v>4665</v>
      </c>
      <c r="X478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('producto_terminado','CFT1','CFT1-02004','truza niñas teens','CFT1-02004 | truza niñas teens ; talla-6 color: margaritas o flores_01','{"estampado_1":"margaritas o flores_01","estampado_2":"na"}','{"spec":"na"}','{"precio_doc":60.59,"precio_unit":5.05,"precio_web":8,"precio_catalog":5.55,"precio_usd":1.55}','6','cocotfyma','unidad','activo','APT_E','margaritas o flores_01','ruta1','CFT1-02004','CFT1-02004 | truza niñas teens ; talla-6 color: margaritas o flores_01','-');</v>
      </c>
    </row>
    <row r="479" spans="1:24" x14ac:dyDescent="0.2">
      <c r="A479" s="1">
        <v>475</v>
      </c>
      <c r="B479" s="1" t="s">
        <v>0</v>
      </c>
      <c r="C479" s="1" t="str">
        <f t="shared" si="51"/>
        <v>CFT1</v>
      </c>
      <c r="D479" s="1" t="s">
        <v>487</v>
      </c>
      <c r="E479" s="1" t="s">
        <v>1313</v>
      </c>
      <c r="F479" s="13" t="str">
        <f t="shared" si="52"/>
        <v>CFT1-03004 | truza niñas teens ; talla-8 color: margaritas o flores_01</v>
      </c>
      <c r="G479" s="13" t="str">
        <f t="shared" si="53"/>
        <v>{"estampado_1":"margaritas o flores_01","estampado_2":"na"}</v>
      </c>
      <c r="H479" s="13" t="s">
        <v>1</v>
      </c>
      <c r="I479" s="13" t="s">
        <v>2</v>
      </c>
      <c r="J479" s="1">
        <v>8</v>
      </c>
      <c r="K479" s="13" t="s">
        <v>3</v>
      </c>
      <c r="L479" s="13" t="s">
        <v>4</v>
      </c>
      <c r="M479" s="13" t="s">
        <v>5</v>
      </c>
      <c r="N479" s="1" t="s">
        <v>6945</v>
      </c>
      <c r="O479" s="1" t="s">
        <v>1478</v>
      </c>
      <c r="P479" s="1" t="s">
        <v>2113</v>
      </c>
      <c r="Q479" s="1" t="str">
        <f t="shared" si="56"/>
        <v>CFT1-03004</v>
      </c>
      <c r="R479" s="1" t="str">
        <f t="shared" si="57"/>
        <v>CFT1-03004 | truza niñas teens ; talla-8 color: margaritas o flores_01</v>
      </c>
      <c r="S479" s="16" t="s">
        <v>1693</v>
      </c>
      <c r="T479" s="3" t="s">
        <v>1407</v>
      </c>
      <c r="U479" s="6" t="str">
        <f t="shared" si="54"/>
        <v>('producto_terminado','CFT1','CFT1-03004','truza niñas teens','CFT1-03004 | truza niñas teens ; talla-8 color: margaritas o flores_01','{"estampado_1":"margaritas o flores_01","estampado_2":"na"}','{"spec":"na"}','{"precio_doc":60.59,"precio_unit":5.05,"precio_web":8,"precio_catalog":5.55,"precio_usd":1.55}','8','cocotfyma','unidad','activo','APT_E','margaritas o flores_01','ruta1','CFT1-03004','CFT1-03004 | truza niñas teens ; talla-8 color: margaritas o flores_01','-');</v>
      </c>
      <c r="V479" s="6">
        <v>19338</v>
      </c>
      <c r="W479" s="4" t="s">
        <v>4665</v>
      </c>
      <c r="X479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('producto_terminado','CFT1','CFT1-03004','truza niñas teens','CFT1-03004 | truza niñas teens ; talla-8 color: margaritas o flores_01','{"estampado_1":"margaritas o flores_01","estampado_2":"na"}','{"spec":"na"}','{"precio_doc":60.59,"precio_unit":5.05,"precio_web":8,"precio_catalog":5.55,"precio_usd":1.55}','8','cocotfyma','unidad','activo','APT_E','margaritas o flores_01','ruta1','CFT1-03004','CFT1-03004 | truza niñas teens ; talla-8 color: margaritas o flores_01','-');</v>
      </c>
    </row>
    <row r="480" spans="1:24" x14ac:dyDescent="0.2">
      <c r="A480" s="1">
        <v>476</v>
      </c>
      <c r="B480" s="1" t="s">
        <v>0</v>
      </c>
      <c r="C480" s="1" t="str">
        <f t="shared" si="51"/>
        <v>CFT1</v>
      </c>
      <c r="D480" s="1" t="s">
        <v>488</v>
      </c>
      <c r="E480" s="1" t="s">
        <v>1313</v>
      </c>
      <c r="F480" s="13" t="str">
        <f t="shared" si="52"/>
        <v>CFT1-04004 | truza niñas teens ; talla-10 color: margaritas o flores_01</v>
      </c>
      <c r="G480" s="13" t="str">
        <f t="shared" si="53"/>
        <v>{"estampado_1":"margaritas o flores_01","estampado_2":"na"}</v>
      </c>
      <c r="H480" s="13" t="s">
        <v>1</v>
      </c>
      <c r="I480" s="13" t="s">
        <v>2</v>
      </c>
      <c r="J480" s="1">
        <v>10</v>
      </c>
      <c r="K480" s="13" t="s">
        <v>3</v>
      </c>
      <c r="L480" s="13" t="s">
        <v>4</v>
      </c>
      <c r="M480" s="13" t="s">
        <v>5</v>
      </c>
      <c r="N480" s="1" t="s">
        <v>6945</v>
      </c>
      <c r="O480" s="1" t="s">
        <v>1478</v>
      </c>
      <c r="P480" s="1" t="s">
        <v>2113</v>
      </c>
      <c r="Q480" s="1" t="str">
        <f t="shared" si="56"/>
        <v>CFT1-04004</v>
      </c>
      <c r="R480" s="1" t="str">
        <f t="shared" si="57"/>
        <v>CFT1-04004 | truza niñas teens ; talla-10 color: margaritas o flores_01</v>
      </c>
      <c r="S480" s="16" t="s">
        <v>1693</v>
      </c>
      <c r="T480" s="3" t="s">
        <v>1407</v>
      </c>
      <c r="U480" s="6" t="str">
        <f t="shared" si="54"/>
        <v>('producto_terminado','CFT1','CFT1-04004','truza niñas teens','CFT1-04004 | truza niñas teens ; talla-10 color: margaritas o flores_01','{"estampado_1":"margaritas o flores_01","estampado_2":"na"}','{"spec":"na"}','{"precio_doc":60.59,"precio_unit":5.05,"precio_web":8,"precio_catalog":5.55,"precio_usd":1.55}','10','cocotfyma','unidad','activo','APT_E','margaritas o flores_01','ruta1','CFT1-04004','CFT1-04004 | truza niñas teens ; talla-10 color: margaritas o flores_01','-');</v>
      </c>
      <c r="V480" s="6">
        <v>19339</v>
      </c>
      <c r="W480" s="4" t="s">
        <v>4665</v>
      </c>
      <c r="X480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('producto_terminado','CFT1','CFT1-04004','truza niñas teens','CFT1-04004 | truza niñas teens ; talla-10 color: margaritas o flores_01','{"estampado_1":"margaritas o flores_01","estampado_2":"na"}','{"spec":"na"}','{"precio_doc":60.59,"precio_unit":5.05,"precio_web":8,"precio_catalog":5.55,"precio_usd":1.55}','10','cocotfyma','unidad','activo','APT_E','margaritas o flores_01','ruta1','CFT1-04004','CFT1-04004 | truza niñas teens ; talla-10 color: margaritas o flores_01','-');</v>
      </c>
    </row>
    <row r="481" spans="1:24" x14ac:dyDescent="0.2">
      <c r="A481" s="1">
        <v>477</v>
      </c>
      <c r="B481" s="1" t="s">
        <v>0</v>
      </c>
      <c r="C481" s="1" t="str">
        <f t="shared" si="51"/>
        <v>CFT1</v>
      </c>
      <c r="D481" s="1" t="s">
        <v>489</v>
      </c>
      <c r="E481" s="1" t="s">
        <v>1313</v>
      </c>
      <c r="F481" s="13" t="str">
        <f t="shared" si="52"/>
        <v>CFT1-05004 | truza niñas teens ; talla-12 color: margaritas o flores_01</v>
      </c>
      <c r="G481" s="13" t="str">
        <f t="shared" si="53"/>
        <v>{"estampado_1":"margaritas o flores_01","estampado_2":"na"}</v>
      </c>
      <c r="H481" s="13" t="s">
        <v>1</v>
      </c>
      <c r="I481" s="13" t="s">
        <v>2</v>
      </c>
      <c r="J481" s="1">
        <v>12</v>
      </c>
      <c r="K481" s="13" t="s">
        <v>3</v>
      </c>
      <c r="L481" s="13" t="s">
        <v>4</v>
      </c>
      <c r="M481" s="13" t="s">
        <v>5</v>
      </c>
      <c r="N481" s="1" t="s">
        <v>6945</v>
      </c>
      <c r="O481" s="1" t="s">
        <v>1478</v>
      </c>
      <c r="P481" s="1" t="s">
        <v>2113</v>
      </c>
      <c r="Q481" s="1" t="str">
        <f t="shared" si="56"/>
        <v>CFT1-05004</v>
      </c>
      <c r="R481" s="1" t="str">
        <f t="shared" si="57"/>
        <v>CFT1-05004 | truza niñas teens ; talla-12 color: margaritas o flores_01</v>
      </c>
      <c r="S481" s="16" t="s">
        <v>1693</v>
      </c>
      <c r="T481" s="3" t="s">
        <v>1407</v>
      </c>
      <c r="U481" s="6" t="str">
        <f t="shared" si="54"/>
        <v>('producto_terminado','CFT1','CFT1-05004','truza niñas teens','CFT1-05004 | truza niñas teens ; talla-12 color: margaritas o flores_01','{"estampado_1":"margaritas o flores_01","estampado_2":"na"}','{"spec":"na"}','{"precio_doc":60.59,"precio_unit":5.05,"precio_web":8,"precio_catalog":5.55,"precio_usd":1.55}','12','cocotfyma','unidad','activo','APT_E','margaritas o flores_01','ruta1','CFT1-05004','CFT1-05004 | truza niñas teens ; talla-12 color: margaritas o flores_01','-');</v>
      </c>
      <c r="V481" s="6">
        <v>19340</v>
      </c>
      <c r="W481" s="4" t="s">
        <v>4665</v>
      </c>
      <c r="X481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('producto_terminado','CFT1','CFT1-05004','truza niñas teens','CFT1-05004 | truza niñas teens ; talla-12 color: margaritas o flores_01','{"estampado_1":"margaritas o flores_01","estampado_2":"na"}','{"spec":"na"}','{"precio_doc":60.59,"precio_unit":5.05,"precio_web":8,"precio_catalog":5.55,"precio_usd":1.55}','12','cocotfyma','unidad','activo','APT_E','margaritas o flores_01','ruta1','CFT1-05004','CFT1-05004 | truza niñas teens ; talla-12 color: margaritas o flores_01','-');</v>
      </c>
    </row>
    <row r="482" spans="1:24" x14ac:dyDescent="0.2">
      <c r="A482" s="1">
        <v>478</v>
      </c>
      <c r="B482" s="1" t="s">
        <v>0</v>
      </c>
      <c r="C482" s="1" t="str">
        <f t="shared" si="51"/>
        <v>CFT1</v>
      </c>
      <c r="D482" s="1" t="s">
        <v>490</v>
      </c>
      <c r="E482" s="1" t="s">
        <v>1313</v>
      </c>
      <c r="F482" s="13" t="str">
        <f t="shared" si="52"/>
        <v>CFT1-06004 | truza niñas teens ; talla-14 color: margaritas o flores_01</v>
      </c>
      <c r="G482" s="13" t="str">
        <f t="shared" si="53"/>
        <v>{"estampado_1":"margaritas o flores_01","estampado_2":"na"}</v>
      </c>
      <c r="H482" s="13" t="s">
        <v>1</v>
      </c>
      <c r="I482" s="13" t="s">
        <v>2</v>
      </c>
      <c r="J482" s="1">
        <v>14</v>
      </c>
      <c r="K482" s="13" t="s">
        <v>3</v>
      </c>
      <c r="L482" s="13" t="s">
        <v>4</v>
      </c>
      <c r="M482" s="13" t="s">
        <v>5</v>
      </c>
      <c r="N482" s="1" t="s">
        <v>6945</v>
      </c>
      <c r="O482" s="1" t="s">
        <v>1478</v>
      </c>
      <c r="P482" s="1" t="s">
        <v>2113</v>
      </c>
      <c r="Q482" s="1" t="str">
        <f t="shared" si="56"/>
        <v>CFT1-06004</v>
      </c>
      <c r="R482" s="1" t="str">
        <f t="shared" si="57"/>
        <v>CFT1-06004 | truza niñas teens ; talla-14 color: margaritas o flores_01</v>
      </c>
      <c r="S482" s="16" t="s">
        <v>1693</v>
      </c>
      <c r="T482" s="3" t="s">
        <v>1407</v>
      </c>
      <c r="U482" s="6" t="str">
        <f t="shared" si="54"/>
        <v>('producto_terminado','CFT1','CFT1-06004','truza niñas teens','CFT1-06004 | truza niñas teens ; talla-14 color: margaritas o flores_01','{"estampado_1":"margaritas o flores_01","estampado_2":"na"}','{"spec":"na"}','{"precio_doc":60.59,"precio_unit":5.05,"precio_web":8,"precio_catalog":5.55,"precio_usd":1.55}','14','cocotfyma','unidad','activo','APT_E','margaritas o flores_01','ruta1','CFT1-06004','CFT1-06004 | truza niñas teens ; talla-14 color: margaritas o flores_01','-');</v>
      </c>
      <c r="V482" s="6">
        <v>19341</v>
      </c>
      <c r="W482" s="4" t="s">
        <v>4665</v>
      </c>
      <c r="X482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('producto_terminado','CFT1','CFT1-06004','truza niñas teens','CFT1-06004 | truza niñas teens ; talla-14 color: margaritas o flores_01','{"estampado_1":"margaritas o flores_01","estampado_2":"na"}','{"spec":"na"}','{"precio_doc":60.59,"precio_unit":5.05,"precio_web":8,"precio_catalog":5.55,"precio_usd":1.55}','14','cocotfyma','unidad','activo','APT_E','margaritas o flores_01','ruta1','CFT1-06004','CFT1-06004 | truza niñas teens ; talla-14 color: margaritas o flores_01','-');</v>
      </c>
    </row>
    <row r="483" spans="1:24" x14ac:dyDescent="0.2">
      <c r="A483" s="1">
        <v>479</v>
      </c>
      <c r="B483" s="1" t="s">
        <v>0</v>
      </c>
      <c r="C483" s="1" t="str">
        <f t="shared" si="51"/>
        <v>CFT1</v>
      </c>
      <c r="D483" s="1" t="s">
        <v>491</v>
      </c>
      <c r="E483" s="1" t="s">
        <v>1313</v>
      </c>
      <c r="F483" s="13" t="str">
        <f t="shared" si="52"/>
        <v>CFT1-07004 | truza niñas teens ; talla-16 color: margaritas o flores_01</v>
      </c>
      <c r="G483" s="13" t="str">
        <f t="shared" si="53"/>
        <v>{"estampado_1":"margaritas o flores_01","estampado_2":"na"}</v>
      </c>
      <c r="H483" s="13" t="s">
        <v>1</v>
      </c>
      <c r="I483" s="13" t="s">
        <v>2</v>
      </c>
      <c r="J483" s="1">
        <v>16</v>
      </c>
      <c r="K483" s="13" t="s">
        <v>3</v>
      </c>
      <c r="L483" s="13" t="s">
        <v>4</v>
      </c>
      <c r="M483" s="13" t="s">
        <v>5</v>
      </c>
      <c r="N483" s="1" t="s">
        <v>6945</v>
      </c>
      <c r="O483" s="1" t="s">
        <v>1478</v>
      </c>
      <c r="P483" s="1" t="s">
        <v>2113</v>
      </c>
      <c r="Q483" s="1" t="str">
        <f t="shared" si="56"/>
        <v>CFT1-07004</v>
      </c>
      <c r="R483" s="1" t="str">
        <f t="shared" si="57"/>
        <v>CFT1-07004 | truza niñas teens ; talla-16 color: margaritas o flores_01</v>
      </c>
      <c r="S483" s="16" t="s">
        <v>1693</v>
      </c>
      <c r="T483" s="3" t="s">
        <v>1407</v>
      </c>
      <c r="U483" s="6" t="str">
        <f t="shared" si="54"/>
        <v>('producto_terminado','CFT1','CFT1-07004','truza niñas teens','CFT1-07004 | truza niñas teens ; talla-16 color: margaritas o flores_01','{"estampado_1":"margaritas o flores_01","estampado_2":"na"}','{"spec":"na"}','{"precio_doc":60.59,"precio_unit":5.05,"precio_web":8,"precio_catalog":5.55,"precio_usd":1.55}','16','cocotfyma','unidad','activo','APT_E','margaritas o flores_01','ruta1','CFT1-07004','CFT1-07004 | truza niñas teens ; talla-16 color: margaritas o flores_01','-');</v>
      </c>
      <c r="V483" s="6">
        <v>19342</v>
      </c>
      <c r="W483" s="4" t="s">
        <v>4665</v>
      </c>
      <c r="X483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('producto_terminado','CFT1','CFT1-07004','truza niñas teens','CFT1-07004 | truza niñas teens ; talla-16 color: margaritas o flores_01','{"estampado_1":"margaritas o flores_01","estampado_2":"na"}','{"spec":"na"}','{"precio_doc":60.59,"precio_unit":5.05,"precio_web":8,"precio_catalog":5.55,"precio_usd":1.55}','16','cocotfyma','unidad','activo','APT_E','margaritas o flores_01','ruta1','CFT1-07004','CFT1-07004 | truza niñas teens ; talla-16 color: margaritas o flores_01','-');</v>
      </c>
    </row>
    <row r="484" spans="1:24" x14ac:dyDescent="0.2">
      <c r="A484" s="1">
        <v>480</v>
      </c>
      <c r="B484" s="1" t="s">
        <v>0</v>
      </c>
      <c r="C484" s="1" t="str">
        <f t="shared" si="51"/>
        <v>CFT1</v>
      </c>
      <c r="D484" s="1" t="s">
        <v>492</v>
      </c>
      <c r="E484" s="1" t="s">
        <v>1313</v>
      </c>
      <c r="F484" s="13" t="str">
        <f t="shared" si="52"/>
        <v>CFT1-01005 | truza niñas teens ; talla-4 color: uva</v>
      </c>
      <c r="G484" s="13" t="str">
        <f t="shared" si="53"/>
        <v>{"estampado_1":"uva","estampado_2":"na"}</v>
      </c>
      <c r="H484" s="13" t="s">
        <v>1</v>
      </c>
      <c r="I484" s="13" t="s">
        <v>2</v>
      </c>
      <c r="J484" s="1">
        <v>4</v>
      </c>
      <c r="K484" s="13" t="s">
        <v>3</v>
      </c>
      <c r="L484" s="13" t="s">
        <v>4</v>
      </c>
      <c r="M484" s="13" t="s">
        <v>5</v>
      </c>
      <c r="N484" s="1" t="s">
        <v>6945</v>
      </c>
      <c r="O484" s="1" t="s">
        <v>1298</v>
      </c>
      <c r="P484" s="1" t="s">
        <v>2113</v>
      </c>
      <c r="Q484" s="1" t="str">
        <f t="shared" si="56"/>
        <v>CFT1-01005</v>
      </c>
      <c r="R484" s="1" t="str">
        <f t="shared" si="57"/>
        <v>CFT1-01005 | truza niñas teens ; talla-4 color: uva</v>
      </c>
      <c r="S484" s="16" t="s">
        <v>1693</v>
      </c>
      <c r="T484" s="3" t="s">
        <v>1407</v>
      </c>
      <c r="U484" s="6" t="str">
        <f t="shared" si="54"/>
        <v>('producto_terminado','CFT1','CFT1-01005','truza niñas teens','CFT1-01005 | truza niñas teens ; talla-4 color: uva','{"estampado_1":"uva","estampado_2":"na"}','{"spec":"na"}','{"precio_doc":60.59,"precio_unit":5.05,"precio_web":8,"precio_catalog":5.55,"precio_usd":1.55}','4','cocotfyma','unidad','activo','APT_E','uva','ruta1','CFT1-01005','CFT1-01005 | truza niñas teens ; talla-4 color: uva','-');</v>
      </c>
      <c r="V484" s="6">
        <v>19343</v>
      </c>
      <c r="W484" s="4" t="s">
        <v>4665</v>
      </c>
      <c r="X484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('producto_terminado','CFT1','CFT1-01005','truza niñas teens','CFT1-01005 | truza niñas teens ; talla-4 color: uva','{"estampado_1":"uva","estampado_2":"na"}','{"spec":"na"}','{"precio_doc":60.59,"precio_unit":5.05,"precio_web":8,"precio_catalog":5.55,"precio_usd":1.55}','4','cocotfyma','unidad','activo','APT_E','uva','ruta1','CFT1-01005','CFT1-01005 | truza niñas teens ; talla-4 color: uva','-');</v>
      </c>
    </row>
    <row r="485" spans="1:24" x14ac:dyDescent="0.2">
      <c r="A485" s="1">
        <v>481</v>
      </c>
      <c r="B485" s="1" t="s">
        <v>0</v>
      </c>
      <c r="C485" s="1" t="str">
        <f t="shared" si="51"/>
        <v>CFT1</v>
      </c>
      <c r="D485" s="1" t="s">
        <v>493</v>
      </c>
      <c r="E485" s="1" t="s">
        <v>1313</v>
      </c>
      <c r="F485" s="13" t="str">
        <f t="shared" si="52"/>
        <v>CFT1-02005 | truza niñas teens ; talla-6 color: uva</v>
      </c>
      <c r="G485" s="13" t="str">
        <f t="shared" si="53"/>
        <v>{"estampado_1":"uva","estampado_2":"na"}</v>
      </c>
      <c r="H485" s="13" t="s">
        <v>1</v>
      </c>
      <c r="I485" s="13" t="s">
        <v>209</v>
      </c>
      <c r="J485" s="1">
        <v>6</v>
      </c>
      <c r="K485" s="13" t="s">
        <v>3</v>
      </c>
      <c r="L485" s="13" t="s">
        <v>4</v>
      </c>
      <c r="M485" s="13" t="s">
        <v>5</v>
      </c>
      <c r="N485" s="1" t="s">
        <v>6945</v>
      </c>
      <c r="O485" s="1" t="s">
        <v>1298</v>
      </c>
      <c r="P485" s="1" t="s">
        <v>2113</v>
      </c>
      <c r="Q485" s="1" t="str">
        <f t="shared" si="56"/>
        <v>CFT1-02005</v>
      </c>
      <c r="R485" s="1" t="str">
        <f t="shared" si="57"/>
        <v>CFT1-02005 | truza niñas teens ; talla-6 color: uva</v>
      </c>
      <c r="S485" s="16" t="s">
        <v>1693</v>
      </c>
      <c r="T485" s="3" t="s">
        <v>1407</v>
      </c>
      <c r="U485" s="6" t="str">
        <f t="shared" si="54"/>
        <v>('producto_terminado','CFT1','CFT1-02005','truza niñas teens','CFT1-02005 | truza niñas teens ; talla-6 color: uva','{"estampado_1":"uva","estampado_2":"na"}','{"spec":"na"}','{"precio_doc":52.9,"precio_unit":4.41,"precio_web":7,"precio_catalog":4.85,"precio_usd":1.36}','6','cocotfyma','unidad','activo','APT_E','uva','ruta1','CFT1-02005','CFT1-02005 | truza niñas teens ; talla-6 color: uva','-');</v>
      </c>
      <c r="V485" s="6">
        <v>19344</v>
      </c>
      <c r="W485" s="4" t="s">
        <v>4665</v>
      </c>
      <c r="X485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('producto_terminado','CFT1','CFT1-02005','truza niñas teens','CFT1-02005 | truza niñas teens ; talla-6 color: uva','{"estampado_1":"uva","estampado_2":"na"}','{"spec":"na"}','{"precio_doc":52.9,"precio_unit":4.41,"precio_web":7,"precio_catalog":4.85,"precio_usd":1.36}','6','cocotfyma','unidad','activo','APT_E','uva','ruta1','CFT1-02005','CFT1-02005 | truza niñas teens ; talla-6 color: uva','-');</v>
      </c>
    </row>
    <row r="486" spans="1:24" x14ac:dyDescent="0.2">
      <c r="A486" s="1">
        <v>482</v>
      </c>
      <c r="B486" s="1" t="s">
        <v>0</v>
      </c>
      <c r="C486" s="1" t="str">
        <f t="shared" si="51"/>
        <v>CFT1</v>
      </c>
      <c r="D486" s="1" t="s">
        <v>494</v>
      </c>
      <c r="E486" s="1" t="s">
        <v>1313</v>
      </c>
      <c r="F486" s="13" t="str">
        <f t="shared" si="52"/>
        <v>CFT1-03005 | truza niñas teens ; talla-8 color: uva</v>
      </c>
      <c r="G486" s="13" t="str">
        <f t="shared" si="53"/>
        <v>{"estampado_1":"uva","estampado_2":"na"}</v>
      </c>
      <c r="H486" s="13" t="s">
        <v>1</v>
      </c>
      <c r="I486" s="13" t="s">
        <v>209</v>
      </c>
      <c r="J486" s="1">
        <v>8</v>
      </c>
      <c r="K486" s="13" t="s">
        <v>3</v>
      </c>
      <c r="L486" s="13" t="s">
        <v>4</v>
      </c>
      <c r="M486" s="13" t="s">
        <v>5</v>
      </c>
      <c r="N486" s="1" t="s">
        <v>6945</v>
      </c>
      <c r="O486" s="1" t="s">
        <v>1298</v>
      </c>
      <c r="P486" s="1" t="s">
        <v>2113</v>
      </c>
      <c r="Q486" s="1" t="str">
        <f t="shared" si="56"/>
        <v>CFT1-03005</v>
      </c>
      <c r="R486" s="1" t="str">
        <f t="shared" si="57"/>
        <v>CFT1-03005 | truza niñas teens ; talla-8 color: uva</v>
      </c>
      <c r="S486" s="16" t="s">
        <v>1693</v>
      </c>
      <c r="T486" s="3" t="s">
        <v>1407</v>
      </c>
      <c r="U486" s="6" t="str">
        <f t="shared" si="54"/>
        <v>('producto_terminado','CFT1','CFT1-03005','truza niñas teens','CFT1-03005 | truza niñas teens ; talla-8 color: uva','{"estampado_1":"uva","estampado_2":"na"}','{"spec":"na"}','{"precio_doc":52.9,"precio_unit":4.41,"precio_web":7,"precio_catalog":4.85,"precio_usd":1.36}','8','cocotfyma','unidad','activo','APT_E','uva','ruta1','CFT1-03005','CFT1-03005 | truza niñas teens ; talla-8 color: uva','-');</v>
      </c>
      <c r="V486" s="6">
        <v>19345</v>
      </c>
      <c r="W486" s="4" t="s">
        <v>4665</v>
      </c>
      <c r="X486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('producto_terminado','CFT1','CFT1-03005','truza niñas teens','CFT1-03005 | truza niñas teens ; talla-8 color: uva','{"estampado_1":"uva","estampado_2":"na"}','{"spec":"na"}','{"precio_doc":52.9,"precio_unit":4.41,"precio_web":7,"precio_catalog":4.85,"precio_usd":1.36}','8','cocotfyma','unidad','activo','APT_E','uva','ruta1','CFT1-03005','CFT1-03005 | truza niñas teens ; talla-8 color: uva','-');</v>
      </c>
    </row>
    <row r="487" spans="1:24" x14ac:dyDescent="0.2">
      <c r="A487" s="1">
        <v>483</v>
      </c>
      <c r="B487" s="1" t="s">
        <v>0</v>
      </c>
      <c r="C487" s="1" t="str">
        <f t="shared" si="51"/>
        <v>CFT1</v>
      </c>
      <c r="D487" s="1" t="s">
        <v>495</v>
      </c>
      <c r="E487" s="1" t="s">
        <v>1313</v>
      </c>
      <c r="F487" s="13" t="str">
        <f t="shared" si="52"/>
        <v>CFT1-04005 | truza niñas teens ; talla-10 color: uva</v>
      </c>
      <c r="G487" s="13" t="str">
        <f t="shared" si="53"/>
        <v>{"estampado_1":"uva","estampado_2":"na"}</v>
      </c>
      <c r="H487" s="13" t="s">
        <v>1</v>
      </c>
      <c r="I487" s="13" t="s">
        <v>209</v>
      </c>
      <c r="J487" s="1">
        <v>10</v>
      </c>
      <c r="K487" s="13" t="s">
        <v>3</v>
      </c>
      <c r="L487" s="13" t="s">
        <v>4</v>
      </c>
      <c r="M487" s="13" t="s">
        <v>5</v>
      </c>
      <c r="N487" s="1" t="s">
        <v>6945</v>
      </c>
      <c r="O487" s="1" t="s">
        <v>1298</v>
      </c>
      <c r="P487" s="1" t="s">
        <v>2113</v>
      </c>
      <c r="Q487" s="1" t="str">
        <f t="shared" si="56"/>
        <v>CFT1-04005</v>
      </c>
      <c r="R487" s="1" t="str">
        <f t="shared" si="57"/>
        <v>CFT1-04005 | truza niñas teens ; talla-10 color: uva</v>
      </c>
      <c r="S487" s="16" t="s">
        <v>1693</v>
      </c>
      <c r="T487" s="3" t="s">
        <v>1407</v>
      </c>
      <c r="U487" s="6" t="str">
        <f t="shared" si="54"/>
        <v>('producto_terminado','CFT1','CFT1-04005','truza niñas teens','CFT1-04005 | truza niñas teens ; talla-10 color: uva','{"estampado_1":"uva","estampado_2":"na"}','{"spec":"na"}','{"precio_doc":52.9,"precio_unit":4.41,"precio_web":7,"precio_catalog":4.85,"precio_usd":1.36}','10','cocotfyma','unidad','activo','APT_E','uva','ruta1','CFT1-04005','CFT1-04005 | truza niñas teens ; talla-10 color: uva','-');</v>
      </c>
      <c r="V487" s="6">
        <v>19346</v>
      </c>
      <c r="W487" s="4" t="s">
        <v>4665</v>
      </c>
      <c r="X487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('producto_terminado','CFT1','CFT1-04005','truza niñas teens','CFT1-04005 | truza niñas teens ; talla-10 color: uva','{"estampado_1":"uva","estampado_2":"na"}','{"spec":"na"}','{"precio_doc":52.9,"precio_unit":4.41,"precio_web":7,"precio_catalog":4.85,"precio_usd":1.36}','10','cocotfyma','unidad','activo','APT_E','uva','ruta1','CFT1-04005','CFT1-04005 | truza niñas teens ; talla-10 color: uva','-');</v>
      </c>
    </row>
    <row r="488" spans="1:24" x14ac:dyDescent="0.2">
      <c r="A488" s="1">
        <v>484</v>
      </c>
      <c r="B488" s="1" t="s">
        <v>0</v>
      </c>
      <c r="C488" s="1" t="str">
        <f t="shared" si="51"/>
        <v>CFT1</v>
      </c>
      <c r="D488" s="1" t="s">
        <v>496</v>
      </c>
      <c r="E488" s="1" t="s">
        <v>1313</v>
      </c>
      <c r="F488" s="13" t="str">
        <f t="shared" si="52"/>
        <v>CFT1-05005 | truza niñas teens ; talla-12 color: uva</v>
      </c>
      <c r="G488" s="13" t="str">
        <f t="shared" si="53"/>
        <v>{"estampado_1":"uva","estampado_2":"na"}</v>
      </c>
      <c r="H488" s="13" t="s">
        <v>1</v>
      </c>
      <c r="I488" s="13" t="s">
        <v>209</v>
      </c>
      <c r="J488" s="1">
        <v>12</v>
      </c>
      <c r="K488" s="13" t="s">
        <v>3</v>
      </c>
      <c r="L488" s="13" t="s">
        <v>4</v>
      </c>
      <c r="M488" s="13" t="s">
        <v>5</v>
      </c>
      <c r="N488" s="1" t="s">
        <v>6945</v>
      </c>
      <c r="O488" s="1" t="s">
        <v>1298</v>
      </c>
      <c r="P488" s="1" t="s">
        <v>2113</v>
      </c>
      <c r="Q488" s="1" t="str">
        <f t="shared" si="56"/>
        <v>CFT1-05005</v>
      </c>
      <c r="R488" s="1" t="str">
        <f t="shared" si="57"/>
        <v>CFT1-05005 | truza niñas teens ; talla-12 color: uva</v>
      </c>
      <c r="S488" s="16" t="s">
        <v>1693</v>
      </c>
      <c r="T488" s="3" t="s">
        <v>1407</v>
      </c>
      <c r="U488" s="6" t="str">
        <f t="shared" si="54"/>
        <v>('producto_terminado','CFT1','CFT1-05005','truza niñas teens','CFT1-05005 | truza niñas teens ; talla-12 color: uva','{"estampado_1":"uva","estampado_2":"na"}','{"spec":"na"}','{"precio_doc":52.9,"precio_unit":4.41,"precio_web":7,"precio_catalog":4.85,"precio_usd":1.36}','12','cocotfyma','unidad','activo','APT_E','uva','ruta1','CFT1-05005','CFT1-05005 | truza niñas teens ; talla-12 color: uva','-');</v>
      </c>
      <c r="V488" s="6">
        <v>19347</v>
      </c>
      <c r="W488" s="4" t="s">
        <v>4665</v>
      </c>
      <c r="X488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('producto_terminado','CFT1','CFT1-05005','truza niñas teens','CFT1-05005 | truza niñas teens ; talla-12 color: uva','{"estampado_1":"uva","estampado_2":"na"}','{"spec":"na"}','{"precio_doc":52.9,"precio_unit":4.41,"precio_web":7,"precio_catalog":4.85,"precio_usd":1.36}','12','cocotfyma','unidad','activo','APT_E','uva','ruta1','CFT1-05005','CFT1-05005 | truza niñas teens ; talla-12 color: uva','-');</v>
      </c>
    </row>
    <row r="489" spans="1:24" x14ac:dyDescent="0.2">
      <c r="A489" s="1">
        <v>485</v>
      </c>
      <c r="B489" s="1" t="s">
        <v>0</v>
      </c>
      <c r="C489" s="1" t="str">
        <f t="shared" si="51"/>
        <v>CFT1</v>
      </c>
      <c r="D489" s="1" t="s">
        <v>497</v>
      </c>
      <c r="E489" s="1" t="s">
        <v>1313</v>
      </c>
      <c r="F489" s="13" t="str">
        <f t="shared" si="52"/>
        <v>CFT1-06005 | truza niñas teens ; talla-14 color: uva</v>
      </c>
      <c r="G489" s="13" t="str">
        <f t="shared" si="53"/>
        <v>{"estampado_1":"uva","estampado_2":"na"}</v>
      </c>
      <c r="H489" s="13" t="s">
        <v>1</v>
      </c>
      <c r="I489" s="13" t="s">
        <v>209</v>
      </c>
      <c r="J489" s="1">
        <v>14</v>
      </c>
      <c r="K489" s="13" t="s">
        <v>3</v>
      </c>
      <c r="L489" s="13" t="s">
        <v>4</v>
      </c>
      <c r="M489" s="13" t="s">
        <v>5</v>
      </c>
      <c r="N489" s="1" t="s">
        <v>6945</v>
      </c>
      <c r="O489" s="1" t="s">
        <v>1298</v>
      </c>
      <c r="P489" s="1" t="s">
        <v>2113</v>
      </c>
      <c r="Q489" s="1" t="str">
        <f t="shared" si="56"/>
        <v>CFT1-06005</v>
      </c>
      <c r="R489" s="1" t="str">
        <f t="shared" si="57"/>
        <v>CFT1-06005 | truza niñas teens ; talla-14 color: uva</v>
      </c>
      <c r="S489" s="16" t="s">
        <v>1693</v>
      </c>
      <c r="T489" s="3" t="s">
        <v>1407</v>
      </c>
      <c r="U489" s="6" t="str">
        <f t="shared" si="54"/>
        <v>('producto_terminado','CFT1','CFT1-06005','truza niñas teens','CFT1-06005 | truza niñas teens ; talla-14 color: uva','{"estampado_1":"uva","estampado_2":"na"}','{"spec":"na"}','{"precio_doc":52.9,"precio_unit":4.41,"precio_web":7,"precio_catalog":4.85,"precio_usd":1.36}','14','cocotfyma','unidad','activo','APT_E','uva','ruta1','CFT1-06005','CFT1-06005 | truza niñas teens ; talla-14 color: uva','-');</v>
      </c>
      <c r="V489" s="6">
        <v>19348</v>
      </c>
      <c r="W489" s="4" t="s">
        <v>4665</v>
      </c>
      <c r="X489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('producto_terminado','CFT1','CFT1-06005','truza niñas teens','CFT1-06005 | truza niñas teens ; talla-14 color: uva','{"estampado_1":"uva","estampado_2":"na"}','{"spec":"na"}','{"precio_doc":52.9,"precio_unit":4.41,"precio_web":7,"precio_catalog":4.85,"precio_usd":1.36}','14','cocotfyma','unidad','activo','APT_E','uva','ruta1','CFT1-06005','CFT1-06005 | truza niñas teens ; talla-14 color: uva','-');</v>
      </c>
    </row>
    <row r="490" spans="1:24" x14ac:dyDescent="0.2">
      <c r="A490" s="1">
        <v>486</v>
      </c>
      <c r="B490" s="1" t="s">
        <v>0</v>
      </c>
      <c r="C490" s="1" t="str">
        <f t="shared" si="51"/>
        <v>CFT1</v>
      </c>
      <c r="D490" s="1" t="s">
        <v>498</v>
      </c>
      <c r="E490" s="1" t="s">
        <v>1313</v>
      </c>
      <c r="F490" s="13" t="str">
        <f t="shared" si="52"/>
        <v>CFT1-07005 | truza niñas teens ; talla-16 color: uva</v>
      </c>
      <c r="G490" s="13" t="str">
        <f t="shared" si="53"/>
        <v>{"estampado_1":"uva","estampado_2":"na"}</v>
      </c>
      <c r="H490" s="13" t="s">
        <v>1</v>
      </c>
      <c r="I490" s="13" t="s">
        <v>209</v>
      </c>
      <c r="J490" s="1">
        <v>16</v>
      </c>
      <c r="K490" s="13" t="s">
        <v>3</v>
      </c>
      <c r="L490" s="13" t="s">
        <v>4</v>
      </c>
      <c r="M490" s="13" t="s">
        <v>5</v>
      </c>
      <c r="N490" s="1" t="s">
        <v>6945</v>
      </c>
      <c r="O490" s="1" t="s">
        <v>1298</v>
      </c>
      <c r="P490" s="1" t="s">
        <v>2113</v>
      </c>
      <c r="Q490" s="1" t="str">
        <f t="shared" si="56"/>
        <v>CFT1-07005</v>
      </c>
      <c r="R490" s="1" t="str">
        <f t="shared" si="57"/>
        <v>CFT1-07005 | truza niñas teens ; talla-16 color: uva</v>
      </c>
      <c r="S490" s="16" t="s">
        <v>1693</v>
      </c>
      <c r="T490" s="3" t="s">
        <v>1407</v>
      </c>
      <c r="U490" s="6" t="str">
        <f t="shared" si="54"/>
        <v>('producto_terminado','CFT1','CFT1-07005','truza niñas teens','CFT1-07005 | truza niñas teens ; talla-16 color: uva','{"estampado_1":"uva","estampado_2":"na"}','{"spec":"na"}','{"precio_doc":52.9,"precio_unit":4.41,"precio_web":7,"precio_catalog":4.85,"precio_usd":1.36}','16','cocotfyma','unidad','activo','APT_E','uva','ruta1','CFT1-07005','CFT1-07005 | truza niñas teens ; talla-16 color: uva','-');</v>
      </c>
      <c r="V490" s="6">
        <v>19349</v>
      </c>
      <c r="W490" s="4" t="s">
        <v>4665</v>
      </c>
      <c r="X490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('producto_terminado','CFT1','CFT1-07005','truza niñas teens','CFT1-07005 | truza niñas teens ; talla-16 color: uva','{"estampado_1":"uva","estampado_2":"na"}','{"spec":"na"}','{"precio_doc":52.9,"precio_unit":4.41,"precio_web":7,"precio_catalog":4.85,"precio_usd":1.36}','16','cocotfyma','unidad','activo','APT_E','uva','ruta1','CFT1-07005','CFT1-07005 | truza niñas teens ; talla-16 color: uva','-');</v>
      </c>
    </row>
    <row r="491" spans="1:24" x14ac:dyDescent="0.2">
      <c r="A491" s="1">
        <v>487</v>
      </c>
      <c r="B491" s="1" t="s">
        <v>0</v>
      </c>
      <c r="C491" s="1" t="str">
        <f t="shared" si="51"/>
        <v>CFT1</v>
      </c>
      <c r="D491" s="1" t="s">
        <v>499</v>
      </c>
      <c r="E491" s="1" t="s">
        <v>1313</v>
      </c>
      <c r="F491" s="13" t="str">
        <f t="shared" si="52"/>
        <v>CFT1-01006 | truza niñas teens ; talla-4 color: lila</v>
      </c>
      <c r="G491" s="13" t="str">
        <f t="shared" si="53"/>
        <v>{"estampado_1":"lila","estampado_2":"na"}</v>
      </c>
      <c r="H491" s="13" t="s">
        <v>1</v>
      </c>
      <c r="I491" s="13" t="s">
        <v>209</v>
      </c>
      <c r="J491" s="1">
        <v>4</v>
      </c>
      <c r="K491" s="13" t="s">
        <v>3</v>
      </c>
      <c r="L491" s="13" t="s">
        <v>4</v>
      </c>
      <c r="M491" s="13" t="s">
        <v>5</v>
      </c>
      <c r="N491" s="1" t="s">
        <v>6945</v>
      </c>
      <c r="O491" s="1" t="s">
        <v>1293</v>
      </c>
      <c r="P491" s="1" t="s">
        <v>2113</v>
      </c>
      <c r="Q491" s="1" t="str">
        <f t="shared" si="56"/>
        <v>CFT1-01006</v>
      </c>
      <c r="R491" s="1" t="str">
        <f t="shared" si="57"/>
        <v>CFT1-01006 | truza niñas teens ; talla-4 color: lila</v>
      </c>
      <c r="S491" s="16" t="s">
        <v>1693</v>
      </c>
      <c r="T491" s="3" t="s">
        <v>1407</v>
      </c>
      <c r="U491" s="6" t="str">
        <f t="shared" si="54"/>
        <v>('producto_terminado','CFT1','CFT1-01006','truza niñas teens','CFT1-01006 | truza niñas teens ; talla-4 color: lila','{"estampado_1":"lila","estampado_2":"na"}','{"spec":"na"}','{"precio_doc":52.9,"precio_unit":4.41,"precio_web":7,"precio_catalog":4.85,"precio_usd":1.36}','4','cocotfyma','unidad','activo','APT_E','lila','ruta1','CFT1-01006','CFT1-01006 | truza niñas teens ; talla-4 color: lila','-');</v>
      </c>
      <c r="V491" s="6">
        <v>19350</v>
      </c>
      <c r="W491" s="4" t="s">
        <v>4665</v>
      </c>
      <c r="X491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('producto_terminado','CFT1','CFT1-01006','truza niñas teens','CFT1-01006 | truza niñas teens ; talla-4 color: lila','{"estampado_1":"lila","estampado_2":"na"}','{"spec":"na"}','{"precio_doc":52.9,"precio_unit":4.41,"precio_web":7,"precio_catalog":4.85,"precio_usd":1.36}','4','cocotfyma','unidad','activo','APT_E','lila','ruta1','CFT1-01006','CFT1-01006 | truza niñas teens ; talla-4 color: lila','-');</v>
      </c>
    </row>
    <row r="492" spans="1:24" x14ac:dyDescent="0.2">
      <c r="A492" s="1">
        <v>488</v>
      </c>
      <c r="B492" s="1" t="s">
        <v>0</v>
      </c>
      <c r="C492" s="1" t="str">
        <f t="shared" si="51"/>
        <v>CFT1</v>
      </c>
      <c r="D492" s="1" t="s">
        <v>500</v>
      </c>
      <c r="E492" s="1" t="s">
        <v>1313</v>
      </c>
      <c r="F492" s="13" t="str">
        <f t="shared" si="52"/>
        <v>CFT1-02006 | truza niñas teens ; talla-6 color: lila</v>
      </c>
      <c r="G492" s="13" t="str">
        <f t="shared" si="53"/>
        <v>{"estampado_1":"lila","estampado_2":"na"}</v>
      </c>
      <c r="H492" s="13" t="s">
        <v>1</v>
      </c>
      <c r="I492" s="13" t="s">
        <v>209</v>
      </c>
      <c r="J492" s="1">
        <v>6</v>
      </c>
      <c r="K492" s="13" t="s">
        <v>3</v>
      </c>
      <c r="L492" s="13" t="s">
        <v>4</v>
      </c>
      <c r="M492" s="13" t="s">
        <v>5</v>
      </c>
      <c r="N492" s="1" t="s">
        <v>6945</v>
      </c>
      <c r="O492" s="1" t="s">
        <v>1293</v>
      </c>
      <c r="P492" s="1" t="s">
        <v>2113</v>
      </c>
      <c r="Q492" s="1" t="str">
        <f t="shared" si="56"/>
        <v>CFT1-02006</v>
      </c>
      <c r="R492" s="1" t="str">
        <f t="shared" si="57"/>
        <v>CFT1-02006 | truza niñas teens ; talla-6 color: lila</v>
      </c>
      <c r="S492" s="16" t="s">
        <v>1693</v>
      </c>
      <c r="T492" s="3" t="s">
        <v>1407</v>
      </c>
      <c r="U492" s="6" t="str">
        <f t="shared" si="54"/>
        <v>('producto_terminado','CFT1','CFT1-02006','truza niñas teens','CFT1-02006 | truza niñas teens ; talla-6 color: lila','{"estampado_1":"lila","estampado_2":"na"}','{"spec":"na"}','{"precio_doc":52.9,"precio_unit":4.41,"precio_web":7,"precio_catalog":4.85,"precio_usd":1.36}','6','cocotfyma','unidad','activo','APT_E','lila','ruta1','CFT1-02006','CFT1-02006 | truza niñas teens ; talla-6 color: lila','-');</v>
      </c>
      <c r="V492" s="6">
        <v>19351</v>
      </c>
      <c r="W492" s="4" t="s">
        <v>4665</v>
      </c>
      <c r="X492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('producto_terminado','CFT1','CFT1-02006','truza niñas teens','CFT1-02006 | truza niñas teens ; talla-6 color: lila','{"estampado_1":"lila","estampado_2":"na"}','{"spec":"na"}','{"precio_doc":52.9,"precio_unit":4.41,"precio_web":7,"precio_catalog":4.85,"precio_usd":1.36}','6','cocotfyma','unidad','activo','APT_E','lila','ruta1','CFT1-02006','CFT1-02006 | truza niñas teens ; talla-6 color: lila','-');</v>
      </c>
    </row>
    <row r="493" spans="1:24" x14ac:dyDescent="0.2">
      <c r="A493" s="1">
        <v>489</v>
      </c>
      <c r="B493" s="1" t="s">
        <v>0</v>
      </c>
      <c r="C493" s="1" t="str">
        <f t="shared" si="51"/>
        <v>CFT1</v>
      </c>
      <c r="D493" s="1" t="s">
        <v>501</v>
      </c>
      <c r="E493" s="1" t="s">
        <v>1313</v>
      </c>
      <c r="F493" s="13" t="str">
        <f t="shared" si="52"/>
        <v>CFT1-03006 | truza niñas teens ; talla-8 color: lila</v>
      </c>
      <c r="G493" s="13" t="str">
        <f t="shared" si="53"/>
        <v>{"estampado_1":"lila","estampado_2":"na"}</v>
      </c>
      <c r="H493" s="13" t="s">
        <v>1</v>
      </c>
      <c r="I493" s="13" t="s">
        <v>209</v>
      </c>
      <c r="J493" s="1">
        <v>8</v>
      </c>
      <c r="K493" s="13" t="s">
        <v>3</v>
      </c>
      <c r="L493" s="13" t="s">
        <v>4</v>
      </c>
      <c r="M493" s="13" t="s">
        <v>5</v>
      </c>
      <c r="N493" s="1" t="s">
        <v>6945</v>
      </c>
      <c r="O493" s="1" t="s">
        <v>1293</v>
      </c>
      <c r="P493" s="1" t="s">
        <v>2113</v>
      </c>
      <c r="Q493" s="1" t="str">
        <f t="shared" si="56"/>
        <v>CFT1-03006</v>
      </c>
      <c r="R493" s="1" t="str">
        <f t="shared" si="57"/>
        <v>CFT1-03006 | truza niñas teens ; talla-8 color: lila</v>
      </c>
      <c r="S493" s="16" t="s">
        <v>1693</v>
      </c>
      <c r="T493" s="3" t="s">
        <v>1407</v>
      </c>
      <c r="U493" s="6" t="str">
        <f t="shared" si="54"/>
        <v>('producto_terminado','CFT1','CFT1-03006','truza niñas teens','CFT1-03006 | truza niñas teens ; talla-8 color: lila','{"estampado_1":"lila","estampado_2":"na"}','{"spec":"na"}','{"precio_doc":52.9,"precio_unit":4.41,"precio_web":7,"precio_catalog":4.85,"precio_usd":1.36}','8','cocotfyma','unidad','activo','APT_E','lila','ruta1','CFT1-03006','CFT1-03006 | truza niñas teens ; talla-8 color: lila','-');</v>
      </c>
      <c r="V493" s="6">
        <v>19352</v>
      </c>
      <c r="W493" s="4" t="s">
        <v>4665</v>
      </c>
      <c r="X493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('producto_terminado','CFT1','CFT1-03006','truza niñas teens','CFT1-03006 | truza niñas teens ; talla-8 color: lila','{"estampado_1":"lila","estampado_2":"na"}','{"spec":"na"}','{"precio_doc":52.9,"precio_unit":4.41,"precio_web":7,"precio_catalog":4.85,"precio_usd":1.36}','8','cocotfyma','unidad','activo','APT_E','lila','ruta1','CFT1-03006','CFT1-03006 | truza niñas teens ; talla-8 color: lila','-');</v>
      </c>
    </row>
    <row r="494" spans="1:24" x14ac:dyDescent="0.2">
      <c r="A494" s="1">
        <v>490</v>
      </c>
      <c r="B494" s="1" t="s">
        <v>0</v>
      </c>
      <c r="C494" s="1" t="str">
        <f t="shared" si="51"/>
        <v>CFT1</v>
      </c>
      <c r="D494" s="1" t="s">
        <v>502</v>
      </c>
      <c r="E494" s="1" t="s">
        <v>1313</v>
      </c>
      <c r="F494" s="13" t="str">
        <f t="shared" si="52"/>
        <v>CFT1-04006 | truza niñas teens ; talla-10 color: lila</v>
      </c>
      <c r="G494" s="13" t="str">
        <f t="shared" si="53"/>
        <v>{"estampado_1":"lila","estampado_2":"na"}</v>
      </c>
      <c r="H494" s="13" t="s">
        <v>1</v>
      </c>
      <c r="I494" s="13" t="s">
        <v>209</v>
      </c>
      <c r="J494" s="1">
        <v>10</v>
      </c>
      <c r="K494" s="13" t="s">
        <v>3</v>
      </c>
      <c r="L494" s="13" t="s">
        <v>4</v>
      </c>
      <c r="M494" s="13" t="s">
        <v>5</v>
      </c>
      <c r="N494" s="1" t="s">
        <v>6945</v>
      </c>
      <c r="O494" s="1" t="s">
        <v>1293</v>
      </c>
      <c r="P494" s="1" t="s">
        <v>2113</v>
      </c>
      <c r="Q494" s="1" t="str">
        <f t="shared" si="56"/>
        <v>CFT1-04006</v>
      </c>
      <c r="R494" s="1" t="str">
        <f t="shared" si="57"/>
        <v>CFT1-04006 | truza niñas teens ; talla-10 color: lila</v>
      </c>
      <c r="S494" s="16" t="s">
        <v>1693</v>
      </c>
      <c r="T494" s="3" t="s">
        <v>1407</v>
      </c>
      <c r="U494" s="6" t="str">
        <f t="shared" si="54"/>
        <v>('producto_terminado','CFT1','CFT1-04006','truza niñas teens','CFT1-04006 | truza niñas teens ; talla-10 color: lila','{"estampado_1":"lila","estampado_2":"na"}','{"spec":"na"}','{"precio_doc":52.9,"precio_unit":4.41,"precio_web":7,"precio_catalog":4.85,"precio_usd":1.36}','10','cocotfyma','unidad','activo','APT_E','lila','ruta1','CFT1-04006','CFT1-04006 | truza niñas teens ; talla-10 color: lila','-');</v>
      </c>
      <c r="V494" s="6">
        <v>19353</v>
      </c>
      <c r="W494" s="4" t="s">
        <v>4665</v>
      </c>
      <c r="X494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('producto_terminado','CFT1','CFT1-04006','truza niñas teens','CFT1-04006 | truza niñas teens ; talla-10 color: lila','{"estampado_1":"lila","estampado_2":"na"}','{"spec":"na"}','{"precio_doc":52.9,"precio_unit":4.41,"precio_web":7,"precio_catalog":4.85,"precio_usd":1.36}','10','cocotfyma','unidad','activo','APT_E','lila','ruta1','CFT1-04006','CFT1-04006 | truza niñas teens ; talla-10 color: lila','-');</v>
      </c>
    </row>
    <row r="495" spans="1:24" x14ac:dyDescent="0.2">
      <c r="A495" s="1">
        <v>491</v>
      </c>
      <c r="B495" s="1" t="s">
        <v>0</v>
      </c>
      <c r="C495" s="1" t="str">
        <f t="shared" si="51"/>
        <v>CFT1</v>
      </c>
      <c r="D495" s="1" t="s">
        <v>503</v>
      </c>
      <c r="E495" s="1" t="s">
        <v>1313</v>
      </c>
      <c r="F495" s="13" t="str">
        <f t="shared" si="52"/>
        <v>CFT1-05006 | truza niñas teens ; talla-12 color: lila</v>
      </c>
      <c r="G495" s="13" t="str">
        <f t="shared" si="53"/>
        <v>{"estampado_1":"lila","estampado_2":"na"}</v>
      </c>
      <c r="H495" s="13" t="s">
        <v>1</v>
      </c>
      <c r="I495" s="13" t="s">
        <v>209</v>
      </c>
      <c r="J495" s="1">
        <v>12</v>
      </c>
      <c r="K495" s="13" t="s">
        <v>3</v>
      </c>
      <c r="L495" s="13" t="s">
        <v>4</v>
      </c>
      <c r="M495" s="13" t="s">
        <v>5</v>
      </c>
      <c r="N495" s="1" t="s">
        <v>6945</v>
      </c>
      <c r="O495" s="1" t="s">
        <v>1293</v>
      </c>
      <c r="P495" s="1" t="s">
        <v>2113</v>
      </c>
      <c r="Q495" s="1" t="str">
        <f t="shared" si="56"/>
        <v>CFT1-05006</v>
      </c>
      <c r="R495" s="1" t="str">
        <f t="shared" si="57"/>
        <v>CFT1-05006 | truza niñas teens ; talla-12 color: lila</v>
      </c>
      <c r="S495" s="16" t="s">
        <v>1693</v>
      </c>
      <c r="T495" s="3" t="s">
        <v>1407</v>
      </c>
      <c r="U495" s="6" t="str">
        <f t="shared" si="54"/>
        <v>('producto_terminado','CFT1','CFT1-05006','truza niñas teens','CFT1-05006 | truza niñas teens ; talla-12 color: lila','{"estampado_1":"lila","estampado_2":"na"}','{"spec":"na"}','{"precio_doc":52.9,"precio_unit":4.41,"precio_web":7,"precio_catalog":4.85,"precio_usd":1.36}','12','cocotfyma','unidad','activo','APT_E','lila','ruta1','CFT1-05006','CFT1-05006 | truza niñas teens ; talla-12 color: lila','-');</v>
      </c>
      <c r="V495" s="6">
        <v>19354</v>
      </c>
      <c r="W495" s="4" t="s">
        <v>4665</v>
      </c>
      <c r="X495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('producto_terminado','CFT1','CFT1-05006','truza niñas teens','CFT1-05006 | truza niñas teens ; talla-12 color: lila','{"estampado_1":"lila","estampado_2":"na"}','{"spec":"na"}','{"precio_doc":52.9,"precio_unit":4.41,"precio_web":7,"precio_catalog":4.85,"precio_usd":1.36}','12','cocotfyma','unidad','activo','APT_E','lila','ruta1','CFT1-05006','CFT1-05006 | truza niñas teens ; talla-12 color: lila','-');</v>
      </c>
    </row>
    <row r="496" spans="1:24" x14ac:dyDescent="0.2">
      <c r="A496" s="1">
        <v>492</v>
      </c>
      <c r="B496" s="1" t="s">
        <v>0</v>
      </c>
      <c r="C496" s="1" t="str">
        <f t="shared" si="51"/>
        <v>CFT1</v>
      </c>
      <c r="D496" s="1" t="s">
        <v>504</v>
      </c>
      <c r="E496" s="1" t="s">
        <v>1313</v>
      </c>
      <c r="F496" s="13" t="str">
        <f t="shared" si="52"/>
        <v>CFT1-06006 | truza niñas teens ; talla-14 color: lila</v>
      </c>
      <c r="G496" s="13" t="str">
        <f t="shared" si="53"/>
        <v>{"estampado_1":"lila","estampado_2":"na"}</v>
      </c>
      <c r="H496" s="13" t="s">
        <v>1</v>
      </c>
      <c r="I496" s="13" t="s">
        <v>209</v>
      </c>
      <c r="J496" s="1">
        <v>14</v>
      </c>
      <c r="K496" s="13" t="s">
        <v>3</v>
      </c>
      <c r="L496" s="13" t="s">
        <v>4</v>
      </c>
      <c r="M496" s="13" t="s">
        <v>5</v>
      </c>
      <c r="N496" s="1" t="s">
        <v>6945</v>
      </c>
      <c r="O496" s="1" t="s">
        <v>1293</v>
      </c>
      <c r="P496" s="1" t="s">
        <v>2113</v>
      </c>
      <c r="Q496" s="1" t="str">
        <f t="shared" si="56"/>
        <v>CFT1-06006</v>
      </c>
      <c r="R496" s="1" t="str">
        <f t="shared" si="57"/>
        <v>CFT1-06006 | truza niñas teens ; talla-14 color: lila</v>
      </c>
      <c r="S496" s="16" t="s">
        <v>1693</v>
      </c>
      <c r="T496" s="3" t="s">
        <v>1407</v>
      </c>
      <c r="U496" s="6" t="str">
        <f t="shared" si="54"/>
        <v>('producto_terminado','CFT1','CFT1-06006','truza niñas teens','CFT1-06006 | truza niñas teens ; talla-14 color: lila','{"estampado_1":"lila","estampado_2":"na"}','{"spec":"na"}','{"precio_doc":52.9,"precio_unit":4.41,"precio_web":7,"precio_catalog":4.85,"precio_usd":1.36}','14','cocotfyma','unidad','activo','APT_E','lila','ruta1','CFT1-06006','CFT1-06006 | truza niñas teens ; talla-14 color: lila','-');</v>
      </c>
      <c r="V496" s="6">
        <v>19355</v>
      </c>
      <c r="W496" s="4" t="s">
        <v>4665</v>
      </c>
      <c r="X496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('producto_terminado','CFT1','CFT1-06006','truza niñas teens','CFT1-06006 | truza niñas teens ; talla-14 color: lila','{"estampado_1":"lila","estampado_2":"na"}','{"spec":"na"}','{"precio_doc":52.9,"precio_unit":4.41,"precio_web":7,"precio_catalog":4.85,"precio_usd":1.36}','14','cocotfyma','unidad','activo','APT_E','lila','ruta1','CFT1-06006','CFT1-06006 | truza niñas teens ; talla-14 color: lila','-');</v>
      </c>
    </row>
    <row r="497" spans="1:24" x14ac:dyDescent="0.2">
      <c r="A497" s="1">
        <v>493</v>
      </c>
      <c r="B497" s="1" t="s">
        <v>0</v>
      </c>
      <c r="C497" s="1" t="str">
        <f t="shared" si="51"/>
        <v>CFT1</v>
      </c>
      <c r="D497" s="1" t="s">
        <v>505</v>
      </c>
      <c r="E497" s="1" t="s">
        <v>1313</v>
      </c>
      <c r="F497" s="13" t="str">
        <f t="shared" si="52"/>
        <v>CFT1-07006 | truza niñas teens ; talla-16 color: lila</v>
      </c>
      <c r="G497" s="13" t="str">
        <f t="shared" si="53"/>
        <v>{"estampado_1":"lila","estampado_2":"na"}</v>
      </c>
      <c r="H497" s="13" t="s">
        <v>1</v>
      </c>
      <c r="I497" s="13" t="s">
        <v>209</v>
      </c>
      <c r="J497" s="1">
        <v>16</v>
      </c>
      <c r="K497" s="13" t="s">
        <v>3</v>
      </c>
      <c r="L497" s="13" t="s">
        <v>4</v>
      </c>
      <c r="M497" s="13" t="s">
        <v>5</v>
      </c>
      <c r="N497" s="1" t="s">
        <v>6945</v>
      </c>
      <c r="O497" s="1" t="s">
        <v>1293</v>
      </c>
      <c r="P497" s="1" t="s">
        <v>2113</v>
      </c>
      <c r="Q497" s="1" t="str">
        <f t="shared" si="56"/>
        <v>CFT1-07006</v>
      </c>
      <c r="R497" s="1" t="str">
        <f t="shared" si="57"/>
        <v>CFT1-07006 | truza niñas teens ; talla-16 color: lila</v>
      </c>
      <c r="S497" s="16" t="s">
        <v>1693</v>
      </c>
      <c r="T497" s="3" t="s">
        <v>1407</v>
      </c>
      <c r="U497" s="6" t="str">
        <f t="shared" si="54"/>
        <v>('producto_terminado','CFT1','CFT1-07006','truza niñas teens','CFT1-07006 | truza niñas teens ; talla-16 color: lila','{"estampado_1":"lila","estampado_2":"na"}','{"spec":"na"}','{"precio_doc":52.9,"precio_unit":4.41,"precio_web":7,"precio_catalog":4.85,"precio_usd":1.36}','16','cocotfyma','unidad','activo','APT_E','lila','ruta1','CFT1-07006','CFT1-07006 | truza niñas teens ; talla-16 color: lila','-');</v>
      </c>
      <c r="V497" s="6">
        <v>19356</v>
      </c>
      <c r="W497" s="4" t="s">
        <v>4665</v>
      </c>
      <c r="X497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('producto_terminado','CFT1','CFT1-07006','truza niñas teens','CFT1-07006 | truza niñas teens ; talla-16 color: lila','{"estampado_1":"lila","estampado_2":"na"}','{"spec":"na"}','{"precio_doc":52.9,"precio_unit":4.41,"precio_web":7,"precio_catalog":4.85,"precio_usd":1.36}','16','cocotfyma','unidad','activo','APT_E','lila','ruta1','CFT1-07006','CFT1-07006 | truza niñas teens ; talla-16 color: lila','-');</v>
      </c>
    </row>
    <row r="498" spans="1:24" x14ac:dyDescent="0.2">
      <c r="A498" s="1">
        <v>494</v>
      </c>
      <c r="B498" s="1" t="s">
        <v>0</v>
      </c>
      <c r="C498" s="1" t="str">
        <f t="shared" si="51"/>
        <v>CFT1</v>
      </c>
      <c r="D498" s="1" t="s">
        <v>506</v>
      </c>
      <c r="E498" s="1" t="s">
        <v>1313</v>
      </c>
      <c r="F498" s="13" t="str">
        <f t="shared" si="52"/>
        <v>CFT1-01007 | truza niñas teens ; talla-4 color: rosado</v>
      </c>
      <c r="G498" s="13" t="str">
        <f t="shared" si="53"/>
        <v>{"estampado_1":"rosado","estampado_2":"na"}</v>
      </c>
      <c r="H498" s="13" t="s">
        <v>1</v>
      </c>
      <c r="I498" s="13" t="s">
        <v>209</v>
      </c>
      <c r="J498" s="1">
        <v>4</v>
      </c>
      <c r="K498" s="13" t="s">
        <v>3</v>
      </c>
      <c r="L498" s="13" t="s">
        <v>4</v>
      </c>
      <c r="M498" s="13" t="s">
        <v>5</v>
      </c>
      <c r="N498" s="1" t="s">
        <v>6945</v>
      </c>
      <c r="O498" s="1" t="s">
        <v>1287</v>
      </c>
      <c r="P498" s="1" t="s">
        <v>2113</v>
      </c>
      <c r="Q498" s="1" t="str">
        <f t="shared" si="56"/>
        <v>CFT1-01007</v>
      </c>
      <c r="R498" s="1" t="str">
        <f t="shared" si="57"/>
        <v>CFT1-01007 | truza niñas teens ; talla-4 color: rosado</v>
      </c>
      <c r="S498" s="16" t="s">
        <v>1693</v>
      </c>
      <c r="T498" s="3" t="s">
        <v>1407</v>
      </c>
      <c r="U498" s="6" t="str">
        <f t="shared" si="54"/>
        <v>('producto_terminado','CFT1','CFT1-01007','truza niñas teens','CFT1-01007 | truza niñas teens ; talla-4 color: rosado','{"estampado_1":"rosado","estampado_2":"na"}','{"spec":"na"}','{"precio_doc":52.9,"precio_unit":4.41,"precio_web":7,"precio_catalog":4.85,"precio_usd":1.36}','4','cocotfyma','unidad','activo','APT_E','rosado','ruta1','CFT1-01007','CFT1-01007 | truza niñas teens ; talla-4 color: rosado','-');</v>
      </c>
      <c r="V498" s="6">
        <v>19357</v>
      </c>
      <c r="W498" s="4" t="s">
        <v>4665</v>
      </c>
      <c r="X498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('producto_terminado','CFT1','CFT1-01007','truza niñas teens','CFT1-01007 | truza niñas teens ; talla-4 color: rosado','{"estampado_1":"rosado","estampado_2":"na"}','{"spec":"na"}','{"precio_doc":52.9,"precio_unit":4.41,"precio_web":7,"precio_catalog":4.85,"precio_usd":1.36}','4','cocotfyma','unidad','activo','APT_E','rosado','ruta1','CFT1-01007','CFT1-01007 | truza niñas teens ; talla-4 color: rosado','-');</v>
      </c>
    </row>
    <row r="499" spans="1:24" x14ac:dyDescent="0.2">
      <c r="A499" s="1">
        <v>495</v>
      </c>
      <c r="B499" s="1" t="s">
        <v>0</v>
      </c>
      <c r="C499" s="1" t="str">
        <f t="shared" si="51"/>
        <v>CFT1</v>
      </c>
      <c r="D499" s="1" t="s">
        <v>507</v>
      </c>
      <c r="E499" s="1" t="s">
        <v>1313</v>
      </c>
      <c r="F499" s="13" t="str">
        <f t="shared" si="52"/>
        <v>CFT1-02007 | truza niñas teens ; talla-6 color: rosado</v>
      </c>
      <c r="G499" s="13" t="str">
        <f t="shared" si="53"/>
        <v>{"estampado_1":"rosado","estampado_2":"na"}</v>
      </c>
      <c r="H499" s="13" t="s">
        <v>1</v>
      </c>
      <c r="I499" s="13" t="s">
        <v>209</v>
      </c>
      <c r="J499" s="1">
        <v>6</v>
      </c>
      <c r="K499" s="13" t="s">
        <v>3</v>
      </c>
      <c r="L499" s="13" t="s">
        <v>4</v>
      </c>
      <c r="M499" s="13" t="s">
        <v>5</v>
      </c>
      <c r="N499" s="1" t="s">
        <v>6945</v>
      </c>
      <c r="O499" s="1" t="s">
        <v>1287</v>
      </c>
      <c r="P499" s="1" t="s">
        <v>2113</v>
      </c>
      <c r="Q499" s="1" t="str">
        <f t="shared" si="56"/>
        <v>CFT1-02007</v>
      </c>
      <c r="R499" s="1" t="str">
        <f t="shared" si="57"/>
        <v>CFT1-02007 | truza niñas teens ; talla-6 color: rosado</v>
      </c>
      <c r="S499" s="16" t="s">
        <v>1693</v>
      </c>
      <c r="T499" s="3" t="s">
        <v>1407</v>
      </c>
      <c r="U499" s="6" t="str">
        <f t="shared" si="54"/>
        <v>('producto_terminado','CFT1','CFT1-02007','truza niñas teens','CFT1-02007 | truza niñas teens ; talla-6 color: rosado','{"estampado_1":"rosado","estampado_2":"na"}','{"spec":"na"}','{"precio_doc":52.9,"precio_unit":4.41,"precio_web":7,"precio_catalog":4.85,"precio_usd":1.36}','6','cocotfyma','unidad','activo','APT_E','rosado','ruta1','CFT1-02007','CFT1-02007 | truza niñas teens ; talla-6 color: rosado','-');</v>
      </c>
      <c r="V499" s="6">
        <v>19358</v>
      </c>
      <c r="W499" s="4" t="s">
        <v>4665</v>
      </c>
      <c r="X499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('producto_terminado','CFT1','CFT1-02007','truza niñas teens','CFT1-02007 | truza niñas teens ; talla-6 color: rosado','{"estampado_1":"rosado","estampado_2":"na"}','{"spec":"na"}','{"precio_doc":52.9,"precio_unit":4.41,"precio_web":7,"precio_catalog":4.85,"precio_usd":1.36}','6','cocotfyma','unidad','activo','APT_E','rosado','ruta1','CFT1-02007','CFT1-02007 | truza niñas teens ; talla-6 color: rosado','-');</v>
      </c>
    </row>
    <row r="500" spans="1:24" x14ac:dyDescent="0.2">
      <c r="A500" s="1">
        <v>496</v>
      </c>
      <c r="B500" s="1" t="s">
        <v>0</v>
      </c>
      <c r="C500" s="1" t="str">
        <f t="shared" si="51"/>
        <v>CFT1</v>
      </c>
      <c r="D500" s="1" t="s">
        <v>508</v>
      </c>
      <c r="E500" s="1" t="s">
        <v>1313</v>
      </c>
      <c r="F500" s="13" t="str">
        <f t="shared" si="52"/>
        <v>CFT1-03007 | truza niñas teens ; talla-8 color: rosado</v>
      </c>
      <c r="G500" s="13" t="str">
        <f t="shared" si="53"/>
        <v>{"estampado_1":"rosado","estampado_2":"na"}</v>
      </c>
      <c r="H500" s="13" t="s">
        <v>1</v>
      </c>
      <c r="I500" s="13" t="s">
        <v>209</v>
      </c>
      <c r="J500" s="1">
        <v>8</v>
      </c>
      <c r="K500" s="13" t="s">
        <v>3</v>
      </c>
      <c r="L500" s="13" t="s">
        <v>4</v>
      </c>
      <c r="M500" s="13" t="s">
        <v>5</v>
      </c>
      <c r="N500" s="1" t="s">
        <v>6945</v>
      </c>
      <c r="O500" s="1" t="s">
        <v>1287</v>
      </c>
      <c r="P500" s="1" t="s">
        <v>2113</v>
      </c>
      <c r="Q500" s="1" t="str">
        <f t="shared" si="56"/>
        <v>CFT1-03007</v>
      </c>
      <c r="R500" s="1" t="str">
        <f t="shared" si="57"/>
        <v>CFT1-03007 | truza niñas teens ; talla-8 color: rosado</v>
      </c>
      <c r="S500" s="16" t="s">
        <v>1693</v>
      </c>
      <c r="T500" s="3" t="s">
        <v>1407</v>
      </c>
      <c r="U500" s="6" t="str">
        <f t="shared" si="54"/>
        <v>('producto_terminado','CFT1','CFT1-03007','truza niñas teens','CFT1-03007 | truza niñas teens ; talla-8 color: rosado','{"estampado_1":"rosado","estampado_2":"na"}','{"spec":"na"}','{"precio_doc":52.9,"precio_unit":4.41,"precio_web":7,"precio_catalog":4.85,"precio_usd":1.36}','8','cocotfyma','unidad','activo','APT_E','rosado','ruta1','CFT1-03007','CFT1-03007 | truza niñas teens ; talla-8 color: rosado','-');</v>
      </c>
      <c r="V500" s="6">
        <v>19359</v>
      </c>
      <c r="W500" s="4" t="s">
        <v>4665</v>
      </c>
      <c r="X500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('producto_terminado','CFT1','CFT1-03007','truza niñas teens','CFT1-03007 | truza niñas teens ; talla-8 color: rosado','{"estampado_1":"rosado","estampado_2":"na"}','{"spec":"na"}','{"precio_doc":52.9,"precio_unit":4.41,"precio_web":7,"precio_catalog":4.85,"precio_usd":1.36}','8','cocotfyma','unidad','activo','APT_E','rosado','ruta1','CFT1-03007','CFT1-03007 | truza niñas teens ; talla-8 color: rosado','-');</v>
      </c>
    </row>
    <row r="501" spans="1:24" x14ac:dyDescent="0.2">
      <c r="A501" s="1">
        <v>497</v>
      </c>
      <c r="B501" s="1" t="s">
        <v>0</v>
      </c>
      <c r="C501" s="1" t="str">
        <f t="shared" si="51"/>
        <v>CFT1</v>
      </c>
      <c r="D501" s="1" t="s">
        <v>509</v>
      </c>
      <c r="E501" s="1" t="s">
        <v>1313</v>
      </c>
      <c r="F501" s="13" t="str">
        <f t="shared" si="52"/>
        <v>CFT1-04007 | truza niñas teens ; talla-10 color: rosado</v>
      </c>
      <c r="G501" s="13" t="str">
        <f t="shared" si="53"/>
        <v>{"estampado_1":"rosado","estampado_2":"na"}</v>
      </c>
      <c r="H501" s="13" t="s">
        <v>1</v>
      </c>
      <c r="I501" s="13" t="s">
        <v>209</v>
      </c>
      <c r="J501" s="1">
        <v>10</v>
      </c>
      <c r="K501" s="13" t="s">
        <v>3</v>
      </c>
      <c r="L501" s="13" t="s">
        <v>4</v>
      </c>
      <c r="M501" s="13" t="s">
        <v>5</v>
      </c>
      <c r="N501" s="1" t="s">
        <v>6945</v>
      </c>
      <c r="O501" s="1" t="s">
        <v>1287</v>
      </c>
      <c r="P501" s="1" t="s">
        <v>2113</v>
      </c>
      <c r="Q501" s="1" t="str">
        <f t="shared" si="56"/>
        <v>CFT1-04007</v>
      </c>
      <c r="R501" s="1" t="str">
        <f t="shared" si="57"/>
        <v>CFT1-04007 | truza niñas teens ; talla-10 color: rosado</v>
      </c>
      <c r="S501" s="16" t="s">
        <v>1693</v>
      </c>
      <c r="T501" s="3" t="s">
        <v>1407</v>
      </c>
      <c r="U501" s="6" t="str">
        <f t="shared" si="54"/>
        <v>('producto_terminado','CFT1','CFT1-04007','truza niñas teens','CFT1-04007 | truza niñas teens ; talla-10 color: rosado','{"estampado_1":"rosado","estampado_2":"na"}','{"spec":"na"}','{"precio_doc":52.9,"precio_unit":4.41,"precio_web":7,"precio_catalog":4.85,"precio_usd":1.36}','10','cocotfyma','unidad','activo','APT_E','rosado','ruta1','CFT1-04007','CFT1-04007 | truza niñas teens ; talla-10 color: rosado','-');</v>
      </c>
      <c r="V501" s="6">
        <v>19360</v>
      </c>
      <c r="W501" s="4" t="s">
        <v>4665</v>
      </c>
      <c r="X501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('producto_terminado','CFT1','CFT1-04007','truza niñas teens','CFT1-04007 | truza niñas teens ; talla-10 color: rosado','{"estampado_1":"rosado","estampado_2":"na"}','{"spec":"na"}','{"precio_doc":52.9,"precio_unit":4.41,"precio_web":7,"precio_catalog":4.85,"precio_usd":1.36}','10','cocotfyma','unidad','activo','APT_E','rosado','ruta1','CFT1-04007','CFT1-04007 | truza niñas teens ; talla-10 color: rosado','-');</v>
      </c>
    </row>
    <row r="502" spans="1:24" x14ac:dyDescent="0.2">
      <c r="A502" s="1">
        <v>498</v>
      </c>
      <c r="B502" s="1" t="s">
        <v>0</v>
      </c>
      <c r="C502" s="1" t="str">
        <f t="shared" si="51"/>
        <v>CFT1</v>
      </c>
      <c r="D502" s="1" t="s">
        <v>510</v>
      </c>
      <c r="E502" s="1" t="s">
        <v>1313</v>
      </c>
      <c r="F502" s="13" t="str">
        <f t="shared" si="52"/>
        <v>CFT1-05007 | truza niñas teens ; talla-12 color: rosado</v>
      </c>
      <c r="G502" s="13" t="str">
        <f t="shared" si="53"/>
        <v>{"estampado_1":"rosado","estampado_2":"na"}</v>
      </c>
      <c r="H502" s="13" t="s">
        <v>1</v>
      </c>
      <c r="I502" s="13" t="s">
        <v>209</v>
      </c>
      <c r="J502" s="1">
        <v>12</v>
      </c>
      <c r="K502" s="13" t="s">
        <v>3</v>
      </c>
      <c r="L502" s="13" t="s">
        <v>4</v>
      </c>
      <c r="M502" s="13" t="s">
        <v>5</v>
      </c>
      <c r="N502" s="1" t="s">
        <v>6945</v>
      </c>
      <c r="O502" s="1" t="s">
        <v>1287</v>
      </c>
      <c r="P502" s="1" t="s">
        <v>2113</v>
      </c>
      <c r="Q502" s="1" t="str">
        <f t="shared" si="56"/>
        <v>CFT1-05007</v>
      </c>
      <c r="R502" s="1" t="str">
        <f t="shared" si="57"/>
        <v>CFT1-05007 | truza niñas teens ; talla-12 color: rosado</v>
      </c>
      <c r="S502" s="16" t="s">
        <v>1693</v>
      </c>
      <c r="T502" s="3" t="s">
        <v>1407</v>
      </c>
      <c r="U502" s="6" t="str">
        <f t="shared" si="54"/>
        <v>('producto_terminado','CFT1','CFT1-05007','truza niñas teens','CFT1-05007 | truza niñas teens ; talla-12 color: rosado','{"estampado_1":"rosado","estampado_2":"na"}','{"spec":"na"}','{"precio_doc":52.9,"precio_unit":4.41,"precio_web":7,"precio_catalog":4.85,"precio_usd":1.36}','12','cocotfyma','unidad','activo','APT_E','rosado','ruta1','CFT1-05007','CFT1-05007 | truza niñas teens ; talla-12 color: rosado','-');</v>
      </c>
      <c r="V502" s="6">
        <v>19361</v>
      </c>
      <c r="W502" s="4" t="s">
        <v>4665</v>
      </c>
      <c r="X502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('producto_terminado','CFT1','CFT1-05007','truza niñas teens','CFT1-05007 | truza niñas teens ; talla-12 color: rosado','{"estampado_1":"rosado","estampado_2":"na"}','{"spec":"na"}','{"precio_doc":52.9,"precio_unit":4.41,"precio_web":7,"precio_catalog":4.85,"precio_usd":1.36}','12','cocotfyma','unidad','activo','APT_E','rosado','ruta1','CFT1-05007','CFT1-05007 | truza niñas teens ; talla-12 color: rosado','-');</v>
      </c>
    </row>
    <row r="503" spans="1:24" x14ac:dyDescent="0.2">
      <c r="A503" s="1">
        <v>499</v>
      </c>
      <c r="B503" s="1" t="s">
        <v>0</v>
      </c>
      <c r="C503" s="1" t="str">
        <f t="shared" si="51"/>
        <v>CFT1</v>
      </c>
      <c r="D503" s="1" t="s">
        <v>511</v>
      </c>
      <c r="E503" s="1" t="s">
        <v>1313</v>
      </c>
      <c r="F503" s="13" t="str">
        <f t="shared" si="52"/>
        <v>CFT1-06007 | truza niñas teens ; talla-14 color: rosado</v>
      </c>
      <c r="G503" s="13" t="str">
        <f t="shared" si="53"/>
        <v>{"estampado_1":"rosado","estampado_2":"na"}</v>
      </c>
      <c r="H503" s="13" t="s">
        <v>1</v>
      </c>
      <c r="I503" s="13" t="s">
        <v>209</v>
      </c>
      <c r="J503" s="1">
        <v>14</v>
      </c>
      <c r="K503" s="13" t="s">
        <v>3</v>
      </c>
      <c r="L503" s="13" t="s">
        <v>4</v>
      </c>
      <c r="M503" s="13" t="s">
        <v>5</v>
      </c>
      <c r="N503" s="1" t="s">
        <v>6945</v>
      </c>
      <c r="O503" s="1" t="s">
        <v>1287</v>
      </c>
      <c r="P503" s="1" t="s">
        <v>2113</v>
      </c>
      <c r="Q503" s="1" t="str">
        <f t="shared" si="56"/>
        <v>CFT1-06007</v>
      </c>
      <c r="R503" s="1" t="str">
        <f t="shared" si="57"/>
        <v>CFT1-06007 | truza niñas teens ; talla-14 color: rosado</v>
      </c>
      <c r="S503" s="16" t="s">
        <v>1693</v>
      </c>
      <c r="T503" s="3" t="s">
        <v>1407</v>
      </c>
      <c r="U503" s="6" t="str">
        <f t="shared" si="54"/>
        <v>('producto_terminado','CFT1','CFT1-06007','truza niñas teens','CFT1-06007 | truza niñas teens ; talla-14 color: rosado','{"estampado_1":"rosado","estampado_2":"na"}','{"spec":"na"}','{"precio_doc":52.9,"precio_unit":4.41,"precio_web":7,"precio_catalog":4.85,"precio_usd":1.36}','14','cocotfyma','unidad','activo','APT_E','rosado','ruta1','CFT1-06007','CFT1-06007 | truza niñas teens ; talla-14 color: rosado','-');</v>
      </c>
      <c r="V503" s="6">
        <v>19362</v>
      </c>
      <c r="W503" s="4" t="s">
        <v>4665</v>
      </c>
      <c r="X503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('producto_terminado','CFT1','CFT1-06007','truza niñas teens','CFT1-06007 | truza niñas teens ; talla-14 color: rosado','{"estampado_1":"rosado","estampado_2":"na"}','{"spec":"na"}','{"precio_doc":52.9,"precio_unit":4.41,"precio_web":7,"precio_catalog":4.85,"precio_usd":1.36}','14','cocotfyma','unidad','activo','APT_E','rosado','ruta1','CFT1-06007','CFT1-06007 | truza niñas teens ; talla-14 color: rosado','-');</v>
      </c>
    </row>
    <row r="504" spans="1:24" x14ac:dyDescent="0.2">
      <c r="A504" s="1">
        <v>500</v>
      </c>
      <c r="B504" s="1" t="s">
        <v>0</v>
      </c>
      <c r="C504" s="1" t="str">
        <f t="shared" si="51"/>
        <v>CFT1</v>
      </c>
      <c r="D504" s="1" t="s">
        <v>512</v>
      </c>
      <c r="E504" s="1" t="s">
        <v>1313</v>
      </c>
      <c r="F504" s="13" t="str">
        <f t="shared" si="52"/>
        <v>CFT1-07007 | truza niñas teens ; talla-16 color: rosado</v>
      </c>
      <c r="G504" s="13" t="str">
        <f t="shared" si="53"/>
        <v>{"estampado_1":"rosado","estampado_2":"na"}</v>
      </c>
      <c r="H504" s="13" t="s">
        <v>1</v>
      </c>
      <c r="I504" s="13" t="s">
        <v>209</v>
      </c>
      <c r="J504" s="1">
        <v>16</v>
      </c>
      <c r="K504" s="13" t="s">
        <v>3</v>
      </c>
      <c r="L504" s="13" t="s">
        <v>4</v>
      </c>
      <c r="M504" s="13" t="s">
        <v>5</v>
      </c>
      <c r="N504" s="1" t="s">
        <v>6945</v>
      </c>
      <c r="O504" s="1" t="s">
        <v>1287</v>
      </c>
      <c r="P504" s="1" t="s">
        <v>2113</v>
      </c>
      <c r="Q504" s="1" t="str">
        <f t="shared" si="56"/>
        <v>CFT1-07007</v>
      </c>
      <c r="R504" s="1" t="str">
        <f t="shared" si="57"/>
        <v>CFT1-07007 | truza niñas teens ; talla-16 color: rosado</v>
      </c>
      <c r="S504" s="16" t="s">
        <v>1693</v>
      </c>
      <c r="T504" s="3" t="s">
        <v>1407</v>
      </c>
      <c r="U504" s="6" t="str">
        <f t="shared" si="54"/>
        <v>('producto_terminado','CFT1','CFT1-07007','truza niñas teens','CFT1-07007 | truza niñas teens ; talla-16 color: rosado','{"estampado_1":"rosado","estampado_2":"na"}','{"spec":"na"}','{"precio_doc":52.9,"precio_unit":4.41,"precio_web":7,"precio_catalog":4.85,"precio_usd":1.36}','16','cocotfyma','unidad','activo','APT_E','rosado','ruta1','CFT1-07007','CFT1-07007 | truza niñas teens ; talla-16 color: rosado','-');</v>
      </c>
      <c r="V504" s="6">
        <v>19363</v>
      </c>
      <c r="W504" s="4" t="s">
        <v>4665</v>
      </c>
      <c r="X504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('producto_terminado','CFT1','CFT1-07007','truza niñas teens','CFT1-07007 | truza niñas teens ; talla-16 color: rosado','{"estampado_1":"rosado","estampado_2":"na"}','{"spec":"na"}','{"precio_doc":52.9,"precio_unit":4.41,"precio_web":7,"precio_catalog":4.85,"precio_usd":1.36}','16','cocotfyma','unidad','activo','APT_E','rosado','ruta1','CFT1-07007','CFT1-07007 | truza niñas teens ; talla-16 color: rosado','-');</v>
      </c>
    </row>
    <row r="505" spans="1:24" x14ac:dyDescent="0.2">
      <c r="A505" s="1">
        <v>501</v>
      </c>
      <c r="B505" s="1" t="s">
        <v>0</v>
      </c>
      <c r="C505" s="1" t="str">
        <f t="shared" si="51"/>
        <v>CFT1</v>
      </c>
      <c r="D505" s="1" t="s">
        <v>513</v>
      </c>
      <c r="E505" s="1" t="s">
        <v>1313</v>
      </c>
      <c r="F505" s="13" t="str">
        <f t="shared" si="52"/>
        <v>CFT1-01008 | truza niñas teens ; talla-4 color: turqueza</v>
      </c>
      <c r="G505" s="13" t="str">
        <f t="shared" si="53"/>
        <v>{"estampado_1":"turqueza","estampado_2":"na"}</v>
      </c>
      <c r="H505" s="13" t="s">
        <v>1</v>
      </c>
      <c r="I505" s="13" t="s">
        <v>209</v>
      </c>
      <c r="J505" s="1">
        <v>4</v>
      </c>
      <c r="K505" s="13" t="s">
        <v>3</v>
      </c>
      <c r="L505" s="13" t="s">
        <v>4</v>
      </c>
      <c r="M505" s="13" t="s">
        <v>5</v>
      </c>
      <c r="N505" s="1" t="s">
        <v>6945</v>
      </c>
      <c r="O505" s="1" t="s">
        <v>1290</v>
      </c>
      <c r="P505" s="1" t="s">
        <v>2113</v>
      </c>
      <c r="Q505" s="1" t="str">
        <f t="shared" si="56"/>
        <v>CFT1-01008</v>
      </c>
      <c r="R505" s="1" t="str">
        <f t="shared" si="57"/>
        <v>CFT1-01008 | truza niñas teens ; talla-4 color: turqueza</v>
      </c>
      <c r="S505" s="16" t="s">
        <v>1693</v>
      </c>
      <c r="T505" s="3" t="s">
        <v>1407</v>
      </c>
      <c r="U505" s="6" t="str">
        <f t="shared" si="54"/>
        <v>('producto_terminado','CFT1','CFT1-01008','truza niñas teens','CFT1-01008 | truza niñas teens ; talla-4 color: turqueza','{"estampado_1":"turqueza","estampado_2":"na"}','{"spec":"na"}','{"precio_doc":52.9,"precio_unit":4.41,"precio_web":7,"precio_catalog":4.85,"precio_usd":1.36}','4','cocotfyma','unidad','activo','APT_E','turqueza','ruta1','CFT1-01008','CFT1-01008 | truza niñas teens ; talla-4 color: turqueza','-');</v>
      </c>
      <c r="V505" s="6">
        <v>19364</v>
      </c>
      <c r="W505" s="4" t="s">
        <v>4665</v>
      </c>
      <c r="X505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('producto_terminado','CFT1','CFT1-01008','truza niñas teens','CFT1-01008 | truza niñas teens ; talla-4 color: turqueza','{"estampado_1":"turqueza","estampado_2":"na"}','{"spec":"na"}','{"precio_doc":52.9,"precio_unit":4.41,"precio_web":7,"precio_catalog":4.85,"precio_usd":1.36}','4','cocotfyma','unidad','activo','APT_E','turqueza','ruta1','CFT1-01008','CFT1-01008 | truza niñas teens ; talla-4 color: turqueza','-');</v>
      </c>
    </row>
    <row r="506" spans="1:24" x14ac:dyDescent="0.2">
      <c r="A506" s="1">
        <v>502</v>
      </c>
      <c r="B506" s="1" t="s">
        <v>0</v>
      </c>
      <c r="C506" s="1" t="str">
        <f t="shared" si="51"/>
        <v>CFT1</v>
      </c>
      <c r="D506" s="1" t="s">
        <v>514</v>
      </c>
      <c r="E506" s="1" t="s">
        <v>1313</v>
      </c>
      <c r="F506" s="13" t="str">
        <f t="shared" si="52"/>
        <v>CFT1-02008 | truza niñas teens ; talla-6 color: turqueza</v>
      </c>
      <c r="G506" s="13" t="str">
        <f t="shared" si="53"/>
        <v>{"estampado_1":"turqueza","estampado_2":"na"}</v>
      </c>
      <c r="H506" s="13" t="s">
        <v>1</v>
      </c>
      <c r="I506" s="13" t="s">
        <v>209</v>
      </c>
      <c r="J506" s="1">
        <v>6</v>
      </c>
      <c r="K506" s="13" t="s">
        <v>3</v>
      </c>
      <c r="L506" s="13" t="s">
        <v>4</v>
      </c>
      <c r="M506" s="13" t="s">
        <v>5</v>
      </c>
      <c r="N506" s="1" t="s">
        <v>6945</v>
      </c>
      <c r="O506" s="1" t="s">
        <v>1290</v>
      </c>
      <c r="P506" s="1" t="s">
        <v>2113</v>
      </c>
      <c r="Q506" s="1" t="str">
        <f t="shared" si="56"/>
        <v>CFT1-02008</v>
      </c>
      <c r="R506" s="1" t="str">
        <f t="shared" si="57"/>
        <v>CFT1-02008 | truza niñas teens ; talla-6 color: turqueza</v>
      </c>
      <c r="S506" s="16" t="s">
        <v>1693</v>
      </c>
      <c r="T506" s="3" t="s">
        <v>1407</v>
      </c>
      <c r="U506" s="6" t="str">
        <f t="shared" si="54"/>
        <v>('producto_terminado','CFT1','CFT1-02008','truza niñas teens','CFT1-02008 | truza niñas teens ; talla-6 color: turqueza','{"estampado_1":"turqueza","estampado_2":"na"}','{"spec":"na"}','{"precio_doc":52.9,"precio_unit":4.41,"precio_web":7,"precio_catalog":4.85,"precio_usd":1.36}','6','cocotfyma','unidad','activo','APT_E','turqueza','ruta1','CFT1-02008','CFT1-02008 | truza niñas teens ; talla-6 color: turqueza','-');</v>
      </c>
      <c r="V506" s="6">
        <v>19365</v>
      </c>
      <c r="W506" s="4" t="s">
        <v>4665</v>
      </c>
      <c r="X506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('producto_terminado','CFT1','CFT1-02008','truza niñas teens','CFT1-02008 | truza niñas teens ; talla-6 color: turqueza','{"estampado_1":"turqueza","estampado_2":"na"}','{"spec":"na"}','{"precio_doc":52.9,"precio_unit":4.41,"precio_web":7,"precio_catalog":4.85,"precio_usd":1.36}','6','cocotfyma','unidad','activo','APT_E','turqueza','ruta1','CFT1-02008','CFT1-02008 | truza niñas teens ; talla-6 color: turqueza','-');</v>
      </c>
    </row>
    <row r="507" spans="1:24" x14ac:dyDescent="0.2">
      <c r="A507" s="1">
        <v>503</v>
      </c>
      <c r="B507" s="1" t="s">
        <v>0</v>
      </c>
      <c r="C507" s="1" t="str">
        <f t="shared" si="51"/>
        <v>CFT1</v>
      </c>
      <c r="D507" s="1" t="s">
        <v>515</v>
      </c>
      <c r="E507" s="1" t="s">
        <v>1313</v>
      </c>
      <c r="F507" s="13" t="str">
        <f t="shared" si="52"/>
        <v>CFT1-03008 | truza niñas teens ; talla-8 color: turqueza</v>
      </c>
      <c r="G507" s="13" t="str">
        <f t="shared" si="53"/>
        <v>{"estampado_1":"turqueza","estampado_2":"na"}</v>
      </c>
      <c r="H507" s="13" t="s">
        <v>1</v>
      </c>
      <c r="I507" s="13" t="s">
        <v>209</v>
      </c>
      <c r="J507" s="1">
        <v>8</v>
      </c>
      <c r="K507" s="13" t="s">
        <v>3</v>
      </c>
      <c r="L507" s="13" t="s">
        <v>4</v>
      </c>
      <c r="M507" s="13" t="s">
        <v>5</v>
      </c>
      <c r="N507" s="1" t="s">
        <v>6945</v>
      </c>
      <c r="O507" s="1" t="s">
        <v>1290</v>
      </c>
      <c r="P507" s="1" t="s">
        <v>2113</v>
      </c>
      <c r="Q507" s="1" t="str">
        <f t="shared" si="56"/>
        <v>CFT1-03008</v>
      </c>
      <c r="R507" s="1" t="str">
        <f t="shared" si="57"/>
        <v>CFT1-03008 | truza niñas teens ; talla-8 color: turqueza</v>
      </c>
      <c r="S507" s="16" t="s">
        <v>1693</v>
      </c>
      <c r="T507" s="3" t="s">
        <v>1407</v>
      </c>
      <c r="U507" s="6" t="str">
        <f t="shared" si="54"/>
        <v>('producto_terminado','CFT1','CFT1-03008','truza niñas teens','CFT1-03008 | truza niñas teens ; talla-8 color: turqueza','{"estampado_1":"turqueza","estampado_2":"na"}','{"spec":"na"}','{"precio_doc":52.9,"precio_unit":4.41,"precio_web":7,"precio_catalog":4.85,"precio_usd":1.36}','8','cocotfyma','unidad','activo','APT_E','turqueza','ruta1','CFT1-03008','CFT1-03008 | truza niñas teens ; talla-8 color: turqueza','-');</v>
      </c>
      <c r="V507" s="6">
        <v>19366</v>
      </c>
      <c r="W507" s="4" t="s">
        <v>4665</v>
      </c>
      <c r="X507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('producto_terminado','CFT1','CFT1-03008','truza niñas teens','CFT1-03008 | truza niñas teens ; talla-8 color: turqueza','{"estampado_1":"turqueza","estampado_2":"na"}','{"spec":"na"}','{"precio_doc":52.9,"precio_unit":4.41,"precio_web":7,"precio_catalog":4.85,"precio_usd":1.36}','8','cocotfyma','unidad','activo','APT_E','turqueza','ruta1','CFT1-03008','CFT1-03008 | truza niñas teens ; talla-8 color: turqueza','-');</v>
      </c>
    </row>
    <row r="508" spans="1:24" x14ac:dyDescent="0.2">
      <c r="A508" s="1">
        <v>504</v>
      </c>
      <c r="B508" s="1" t="s">
        <v>0</v>
      </c>
      <c r="C508" s="1" t="str">
        <f t="shared" si="51"/>
        <v>CFT1</v>
      </c>
      <c r="D508" s="1" t="s">
        <v>516</v>
      </c>
      <c r="E508" s="1" t="s">
        <v>1313</v>
      </c>
      <c r="F508" s="13" t="str">
        <f t="shared" si="52"/>
        <v>CFT1-04008 | truza niñas teens ; talla-10 color: turqueza</v>
      </c>
      <c r="G508" s="13" t="str">
        <f t="shared" si="53"/>
        <v>{"estampado_1":"turqueza","estampado_2":"na"}</v>
      </c>
      <c r="H508" s="13" t="s">
        <v>1</v>
      </c>
      <c r="I508" s="13" t="s">
        <v>209</v>
      </c>
      <c r="J508" s="1">
        <v>10</v>
      </c>
      <c r="K508" s="13" t="s">
        <v>3</v>
      </c>
      <c r="L508" s="13" t="s">
        <v>4</v>
      </c>
      <c r="M508" s="13" t="s">
        <v>5</v>
      </c>
      <c r="N508" s="1" t="s">
        <v>6945</v>
      </c>
      <c r="O508" s="1" t="s">
        <v>1290</v>
      </c>
      <c r="P508" s="1" t="s">
        <v>2113</v>
      </c>
      <c r="Q508" s="1" t="str">
        <f t="shared" si="56"/>
        <v>CFT1-04008</v>
      </c>
      <c r="R508" s="1" t="str">
        <f t="shared" si="57"/>
        <v>CFT1-04008 | truza niñas teens ; talla-10 color: turqueza</v>
      </c>
      <c r="S508" s="16" t="s">
        <v>1693</v>
      </c>
      <c r="T508" s="3" t="s">
        <v>1407</v>
      </c>
      <c r="U508" s="6" t="str">
        <f t="shared" si="54"/>
        <v>('producto_terminado','CFT1','CFT1-04008','truza niñas teens','CFT1-04008 | truza niñas teens ; talla-10 color: turqueza','{"estampado_1":"turqueza","estampado_2":"na"}','{"spec":"na"}','{"precio_doc":52.9,"precio_unit":4.41,"precio_web":7,"precio_catalog":4.85,"precio_usd":1.36}','10','cocotfyma','unidad','activo','APT_E','turqueza','ruta1','CFT1-04008','CFT1-04008 | truza niñas teens ; talla-10 color: turqueza','-');</v>
      </c>
      <c r="V508" s="6">
        <v>19367</v>
      </c>
      <c r="W508" s="4" t="s">
        <v>4665</v>
      </c>
      <c r="X508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('producto_terminado','CFT1','CFT1-04008','truza niñas teens','CFT1-04008 | truza niñas teens ; talla-10 color: turqueza','{"estampado_1":"turqueza","estampado_2":"na"}','{"spec":"na"}','{"precio_doc":52.9,"precio_unit":4.41,"precio_web":7,"precio_catalog":4.85,"precio_usd":1.36}','10','cocotfyma','unidad','activo','APT_E','turqueza','ruta1','CFT1-04008','CFT1-04008 | truza niñas teens ; talla-10 color: turqueza','-');</v>
      </c>
    </row>
    <row r="509" spans="1:24" x14ac:dyDescent="0.2">
      <c r="A509" s="1">
        <v>505</v>
      </c>
      <c r="B509" s="1" t="s">
        <v>0</v>
      </c>
      <c r="C509" s="1" t="str">
        <f t="shared" si="51"/>
        <v>CFT1</v>
      </c>
      <c r="D509" s="1" t="s">
        <v>517</v>
      </c>
      <c r="E509" s="1" t="s">
        <v>1313</v>
      </c>
      <c r="F509" s="13" t="str">
        <f t="shared" si="52"/>
        <v>CFT1-05008 | truza niñas teens ; talla-12 color: turqueza</v>
      </c>
      <c r="G509" s="13" t="str">
        <f t="shared" si="53"/>
        <v>{"estampado_1":"turqueza","estampado_2":"na"}</v>
      </c>
      <c r="H509" s="13" t="s">
        <v>1</v>
      </c>
      <c r="I509" s="13" t="s">
        <v>209</v>
      </c>
      <c r="J509" s="1">
        <v>12</v>
      </c>
      <c r="K509" s="13" t="s">
        <v>3</v>
      </c>
      <c r="L509" s="13" t="s">
        <v>4</v>
      </c>
      <c r="M509" s="13" t="s">
        <v>5</v>
      </c>
      <c r="N509" s="1" t="s">
        <v>6945</v>
      </c>
      <c r="O509" s="1" t="s">
        <v>1290</v>
      </c>
      <c r="P509" s="1" t="s">
        <v>2113</v>
      </c>
      <c r="Q509" s="1" t="str">
        <f t="shared" si="56"/>
        <v>CFT1-05008</v>
      </c>
      <c r="R509" s="1" t="str">
        <f t="shared" si="57"/>
        <v>CFT1-05008 | truza niñas teens ; talla-12 color: turqueza</v>
      </c>
      <c r="S509" s="16" t="s">
        <v>1693</v>
      </c>
      <c r="T509" s="3" t="s">
        <v>1407</v>
      </c>
      <c r="U509" s="6" t="str">
        <f t="shared" si="54"/>
        <v>('producto_terminado','CFT1','CFT1-05008','truza niñas teens','CFT1-05008 | truza niñas teens ; talla-12 color: turqueza','{"estampado_1":"turqueza","estampado_2":"na"}','{"spec":"na"}','{"precio_doc":52.9,"precio_unit":4.41,"precio_web":7,"precio_catalog":4.85,"precio_usd":1.36}','12','cocotfyma','unidad','activo','APT_E','turqueza','ruta1','CFT1-05008','CFT1-05008 | truza niñas teens ; talla-12 color: turqueza','-');</v>
      </c>
      <c r="V509" s="6">
        <v>19368</v>
      </c>
      <c r="W509" s="4" t="s">
        <v>4665</v>
      </c>
      <c r="X509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('producto_terminado','CFT1','CFT1-05008','truza niñas teens','CFT1-05008 | truza niñas teens ; talla-12 color: turqueza','{"estampado_1":"turqueza","estampado_2":"na"}','{"spec":"na"}','{"precio_doc":52.9,"precio_unit":4.41,"precio_web":7,"precio_catalog":4.85,"precio_usd":1.36}','12','cocotfyma','unidad','activo','APT_E','turqueza','ruta1','CFT1-05008','CFT1-05008 | truza niñas teens ; talla-12 color: turqueza','-');</v>
      </c>
    </row>
    <row r="510" spans="1:24" x14ac:dyDescent="0.2">
      <c r="A510" s="1">
        <v>506</v>
      </c>
      <c r="B510" s="1" t="s">
        <v>0</v>
      </c>
      <c r="C510" s="1" t="str">
        <f t="shared" si="51"/>
        <v>CFT1</v>
      </c>
      <c r="D510" s="1" t="s">
        <v>518</v>
      </c>
      <c r="E510" s="1" t="s">
        <v>1313</v>
      </c>
      <c r="F510" s="13" t="str">
        <f t="shared" si="52"/>
        <v>CFT1-06008 | truza niñas teens ; talla-14 color: turqueza</v>
      </c>
      <c r="G510" s="13" t="str">
        <f t="shared" si="53"/>
        <v>{"estampado_1":"turqueza","estampado_2":"na"}</v>
      </c>
      <c r="H510" s="13" t="s">
        <v>1</v>
      </c>
      <c r="I510" s="13" t="s">
        <v>209</v>
      </c>
      <c r="J510" s="1">
        <v>14</v>
      </c>
      <c r="K510" s="13" t="s">
        <v>3</v>
      </c>
      <c r="L510" s="13" t="s">
        <v>4</v>
      </c>
      <c r="M510" s="13" t="s">
        <v>5</v>
      </c>
      <c r="N510" s="1" t="s">
        <v>6945</v>
      </c>
      <c r="O510" s="1" t="s">
        <v>1290</v>
      </c>
      <c r="P510" s="1" t="s">
        <v>2113</v>
      </c>
      <c r="Q510" s="1" t="str">
        <f t="shared" si="56"/>
        <v>CFT1-06008</v>
      </c>
      <c r="R510" s="1" t="str">
        <f t="shared" si="57"/>
        <v>CFT1-06008 | truza niñas teens ; talla-14 color: turqueza</v>
      </c>
      <c r="S510" s="16" t="s">
        <v>1693</v>
      </c>
      <c r="T510" s="3" t="s">
        <v>1407</v>
      </c>
      <c r="U510" s="6" t="str">
        <f t="shared" si="54"/>
        <v>('producto_terminado','CFT1','CFT1-06008','truza niñas teens','CFT1-06008 | truza niñas teens ; talla-14 color: turqueza','{"estampado_1":"turqueza","estampado_2":"na"}','{"spec":"na"}','{"precio_doc":52.9,"precio_unit":4.41,"precio_web":7,"precio_catalog":4.85,"precio_usd":1.36}','14','cocotfyma','unidad','activo','APT_E','turqueza','ruta1','CFT1-06008','CFT1-06008 | truza niñas teens ; talla-14 color: turqueza','-');</v>
      </c>
      <c r="V510" s="6">
        <v>19369</v>
      </c>
      <c r="W510" s="4" t="s">
        <v>4665</v>
      </c>
      <c r="X510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('producto_terminado','CFT1','CFT1-06008','truza niñas teens','CFT1-06008 | truza niñas teens ; talla-14 color: turqueza','{"estampado_1":"turqueza","estampado_2":"na"}','{"spec":"na"}','{"precio_doc":52.9,"precio_unit":4.41,"precio_web":7,"precio_catalog":4.85,"precio_usd":1.36}','14','cocotfyma','unidad','activo','APT_E','turqueza','ruta1','CFT1-06008','CFT1-06008 | truza niñas teens ; talla-14 color: turqueza','-');</v>
      </c>
    </row>
    <row r="511" spans="1:24" x14ac:dyDescent="0.2">
      <c r="A511" s="1">
        <v>507</v>
      </c>
      <c r="B511" s="1" t="s">
        <v>0</v>
      </c>
      <c r="C511" s="1" t="str">
        <f t="shared" si="51"/>
        <v>CFT1</v>
      </c>
      <c r="D511" s="1" t="s">
        <v>519</v>
      </c>
      <c r="E511" s="1" t="s">
        <v>1313</v>
      </c>
      <c r="F511" s="13" t="str">
        <f t="shared" si="52"/>
        <v>CFT1-07008 | truza niñas teens ; talla-16 color: turqueza</v>
      </c>
      <c r="G511" s="13" t="str">
        <f t="shared" si="53"/>
        <v>{"estampado_1":"turqueza","estampado_2":"na"}</v>
      </c>
      <c r="H511" s="13" t="s">
        <v>1</v>
      </c>
      <c r="I511" s="13" t="s">
        <v>209</v>
      </c>
      <c r="J511" s="1">
        <v>16</v>
      </c>
      <c r="K511" s="13" t="s">
        <v>3</v>
      </c>
      <c r="L511" s="13" t="s">
        <v>4</v>
      </c>
      <c r="M511" s="13" t="s">
        <v>5</v>
      </c>
      <c r="N511" s="1" t="s">
        <v>6945</v>
      </c>
      <c r="O511" s="1" t="s">
        <v>1290</v>
      </c>
      <c r="P511" s="1" t="s">
        <v>2113</v>
      </c>
      <c r="Q511" s="1" t="str">
        <f t="shared" si="56"/>
        <v>CFT1-07008</v>
      </c>
      <c r="R511" s="1" t="str">
        <f t="shared" si="57"/>
        <v>CFT1-07008 | truza niñas teens ; talla-16 color: turqueza</v>
      </c>
      <c r="S511" s="16" t="s">
        <v>1693</v>
      </c>
      <c r="T511" s="3" t="s">
        <v>1407</v>
      </c>
      <c r="U511" s="6" t="str">
        <f t="shared" si="54"/>
        <v>('producto_terminado','CFT1','CFT1-07008','truza niñas teens','CFT1-07008 | truza niñas teens ; talla-16 color: turqueza','{"estampado_1":"turqueza","estampado_2":"na"}','{"spec":"na"}','{"precio_doc":52.9,"precio_unit":4.41,"precio_web":7,"precio_catalog":4.85,"precio_usd":1.36}','16','cocotfyma','unidad','activo','APT_E','turqueza','ruta1','CFT1-07008','CFT1-07008 | truza niñas teens ; talla-16 color: turqueza','-');</v>
      </c>
      <c r="V511" s="6">
        <v>19370</v>
      </c>
      <c r="W511" s="4" t="s">
        <v>4665</v>
      </c>
      <c r="X511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('producto_terminado','CFT1','CFT1-07008','truza niñas teens','CFT1-07008 | truza niñas teens ; talla-16 color: turqueza','{"estampado_1":"turqueza","estampado_2":"na"}','{"spec":"na"}','{"precio_doc":52.9,"precio_unit":4.41,"precio_web":7,"precio_catalog":4.85,"precio_usd":1.36}','16','cocotfyma','unidad','activo','APT_E','turqueza','ruta1','CFT1-07008','CFT1-07008 | truza niñas teens ; talla-16 color: turqueza','-');</v>
      </c>
    </row>
    <row r="512" spans="1:24" x14ac:dyDescent="0.2">
      <c r="A512" s="1">
        <v>508</v>
      </c>
      <c r="B512" s="1" t="s">
        <v>0</v>
      </c>
      <c r="C512" s="1" t="str">
        <f t="shared" si="51"/>
        <v>CFT1</v>
      </c>
      <c r="D512" s="1" t="s">
        <v>520</v>
      </c>
      <c r="E512" s="1" t="s">
        <v>1313</v>
      </c>
      <c r="F512" s="13" t="str">
        <f t="shared" si="52"/>
        <v>CFT1-01009 | truza niñas teens ; talla-4 color: verde limon</v>
      </c>
      <c r="G512" s="13" t="str">
        <f t="shared" si="53"/>
        <v>{"estampado_1":"verde limon","estampado_2":"na"}</v>
      </c>
      <c r="H512" s="13" t="s">
        <v>1</v>
      </c>
      <c r="I512" s="13" t="s">
        <v>209</v>
      </c>
      <c r="J512" s="1">
        <v>4</v>
      </c>
      <c r="K512" s="13" t="s">
        <v>3</v>
      </c>
      <c r="L512" s="13" t="s">
        <v>4</v>
      </c>
      <c r="M512" s="13" t="s">
        <v>5</v>
      </c>
      <c r="N512" s="1" t="s">
        <v>6945</v>
      </c>
      <c r="O512" s="1" t="s">
        <v>1291</v>
      </c>
      <c r="P512" s="1" t="s">
        <v>2113</v>
      </c>
      <c r="Q512" s="1" t="str">
        <f t="shared" si="56"/>
        <v>CFT1-01009</v>
      </c>
      <c r="R512" s="1" t="str">
        <f t="shared" si="57"/>
        <v>CFT1-01009 | truza niñas teens ; talla-4 color: verde limon</v>
      </c>
      <c r="S512" s="16" t="s">
        <v>1693</v>
      </c>
      <c r="T512" s="3" t="s">
        <v>1407</v>
      </c>
      <c r="U512" s="6" t="str">
        <f t="shared" si="54"/>
        <v>('producto_terminado','CFT1','CFT1-01009','truza niñas teens','CFT1-01009 | truza niñas teens ; talla-4 color: verde limon','{"estampado_1":"verde limon","estampado_2":"na"}','{"spec":"na"}','{"precio_doc":52.9,"precio_unit":4.41,"precio_web":7,"precio_catalog":4.85,"precio_usd":1.36}','4','cocotfyma','unidad','activo','APT_E','verde limon','ruta1','CFT1-01009','CFT1-01009 | truza niñas teens ; talla-4 color: verde limon','-');</v>
      </c>
      <c r="V512" s="6">
        <v>19371</v>
      </c>
      <c r="W512" s="4" t="s">
        <v>4665</v>
      </c>
      <c r="X512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('producto_terminado','CFT1','CFT1-01009','truza niñas teens','CFT1-01009 | truza niñas teens ; talla-4 color: verde limon','{"estampado_1":"verde limon","estampado_2":"na"}','{"spec":"na"}','{"precio_doc":52.9,"precio_unit":4.41,"precio_web":7,"precio_catalog":4.85,"precio_usd":1.36}','4','cocotfyma','unidad','activo','APT_E','verde limon','ruta1','CFT1-01009','CFT1-01009 | truza niñas teens ; talla-4 color: verde limon','-');</v>
      </c>
    </row>
    <row r="513" spans="1:24" x14ac:dyDescent="0.2">
      <c r="A513" s="1">
        <v>509</v>
      </c>
      <c r="B513" s="1" t="s">
        <v>0</v>
      </c>
      <c r="C513" s="1" t="str">
        <f t="shared" si="51"/>
        <v>CFT1</v>
      </c>
      <c r="D513" s="1" t="s">
        <v>521</v>
      </c>
      <c r="E513" s="1" t="s">
        <v>1313</v>
      </c>
      <c r="F513" s="13" t="str">
        <f t="shared" si="52"/>
        <v>CFT1-02009 | truza niñas teens ; talla-6 color: verde limon</v>
      </c>
      <c r="G513" s="13" t="str">
        <f t="shared" si="53"/>
        <v>{"estampado_1":"verde limon","estampado_2":"na"}</v>
      </c>
      <c r="H513" s="13" t="s">
        <v>1</v>
      </c>
      <c r="I513" s="13" t="s">
        <v>209</v>
      </c>
      <c r="J513" s="1">
        <v>6</v>
      </c>
      <c r="K513" s="13" t="s">
        <v>3</v>
      </c>
      <c r="L513" s="13" t="s">
        <v>4</v>
      </c>
      <c r="M513" s="13" t="s">
        <v>5</v>
      </c>
      <c r="N513" s="1" t="s">
        <v>6945</v>
      </c>
      <c r="O513" s="1" t="s">
        <v>1291</v>
      </c>
      <c r="P513" s="1" t="s">
        <v>2113</v>
      </c>
      <c r="Q513" s="1" t="str">
        <f t="shared" si="56"/>
        <v>CFT1-02009</v>
      </c>
      <c r="R513" s="1" t="str">
        <f t="shared" si="57"/>
        <v>CFT1-02009 | truza niñas teens ; talla-6 color: verde limon</v>
      </c>
      <c r="S513" s="16" t="s">
        <v>1693</v>
      </c>
      <c r="T513" s="3" t="s">
        <v>1407</v>
      </c>
      <c r="U513" s="6" t="str">
        <f t="shared" si="54"/>
        <v>('producto_terminado','CFT1','CFT1-02009','truza niñas teens','CFT1-02009 | truza niñas teens ; talla-6 color: verde limon','{"estampado_1":"verde limon","estampado_2":"na"}','{"spec":"na"}','{"precio_doc":52.9,"precio_unit":4.41,"precio_web":7,"precio_catalog":4.85,"precio_usd":1.36}','6','cocotfyma','unidad','activo','APT_E','verde limon','ruta1','CFT1-02009','CFT1-02009 | truza niñas teens ; talla-6 color: verde limon','-');</v>
      </c>
      <c r="V513" s="6">
        <v>19372</v>
      </c>
      <c r="W513" s="4" t="s">
        <v>4665</v>
      </c>
      <c r="X513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('producto_terminado','CFT1','CFT1-02009','truza niñas teens','CFT1-02009 | truza niñas teens ; talla-6 color: verde limon','{"estampado_1":"verde limon","estampado_2":"na"}','{"spec":"na"}','{"precio_doc":52.9,"precio_unit":4.41,"precio_web":7,"precio_catalog":4.85,"precio_usd":1.36}','6','cocotfyma','unidad','activo','APT_E','verde limon','ruta1','CFT1-02009','CFT1-02009 | truza niñas teens ; talla-6 color: verde limon','-');</v>
      </c>
    </row>
    <row r="514" spans="1:24" x14ac:dyDescent="0.2">
      <c r="A514" s="1">
        <v>510</v>
      </c>
      <c r="B514" s="1" t="s">
        <v>0</v>
      </c>
      <c r="C514" s="1" t="str">
        <f t="shared" si="51"/>
        <v>CFT1</v>
      </c>
      <c r="D514" s="1" t="s">
        <v>522</v>
      </c>
      <c r="E514" s="1" t="s">
        <v>1313</v>
      </c>
      <c r="F514" s="13" t="str">
        <f t="shared" si="52"/>
        <v>CFT1-03009 | truza niñas teens ; talla-8 color: verde limon</v>
      </c>
      <c r="G514" s="13" t="str">
        <f t="shared" si="53"/>
        <v>{"estampado_1":"verde limon","estampado_2":"na"}</v>
      </c>
      <c r="H514" s="13" t="s">
        <v>1</v>
      </c>
      <c r="I514" s="13" t="s">
        <v>209</v>
      </c>
      <c r="J514" s="1">
        <v>8</v>
      </c>
      <c r="K514" s="13" t="s">
        <v>3</v>
      </c>
      <c r="L514" s="13" t="s">
        <v>4</v>
      </c>
      <c r="M514" s="13" t="s">
        <v>5</v>
      </c>
      <c r="N514" s="1" t="s">
        <v>6945</v>
      </c>
      <c r="O514" s="1" t="s">
        <v>1291</v>
      </c>
      <c r="P514" s="1" t="s">
        <v>2113</v>
      </c>
      <c r="Q514" s="1" t="str">
        <f t="shared" si="56"/>
        <v>CFT1-03009</v>
      </c>
      <c r="R514" s="1" t="str">
        <f t="shared" si="57"/>
        <v>CFT1-03009 | truza niñas teens ; talla-8 color: verde limon</v>
      </c>
      <c r="S514" s="16" t="s">
        <v>1693</v>
      </c>
      <c r="T514" s="3" t="s">
        <v>1407</v>
      </c>
      <c r="U514" s="6" t="str">
        <f t="shared" si="54"/>
        <v>('producto_terminado','CFT1','CFT1-03009','truza niñas teens','CFT1-03009 | truza niñas teens ; talla-8 color: verde limon','{"estampado_1":"verde limon","estampado_2":"na"}','{"spec":"na"}','{"precio_doc":52.9,"precio_unit":4.41,"precio_web":7,"precio_catalog":4.85,"precio_usd":1.36}','8','cocotfyma','unidad','activo','APT_E','verde limon','ruta1','CFT1-03009','CFT1-03009 | truza niñas teens ; talla-8 color: verde limon','-');</v>
      </c>
      <c r="V514" s="6">
        <v>19373</v>
      </c>
      <c r="W514" s="4" t="s">
        <v>4665</v>
      </c>
      <c r="X514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('producto_terminado','CFT1','CFT1-03009','truza niñas teens','CFT1-03009 | truza niñas teens ; talla-8 color: verde limon','{"estampado_1":"verde limon","estampado_2":"na"}','{"spec":"na"}','{"precio_doc":52.9,"precio_unit":4.41,"precio_web":7,"precio_catalog":4.85,"precio_usd":1.36}','8','cocotfyma','unidad','activo','APT_E','verde limon','ruta1','CFT1-03009','CFT1-03009 | truza niñas teens ; talla-8 color: verde limon','-');</v>
      </c>
    </row>
    <row r="515" spans="1:24" x14ac:dyDescent="0.2">
      <c r="A515" s="1">
        <v>511</v>
      </c>
      <c r="B515" s="1" t="s">
        <v>0</v>
      </c>
      <c r="C515" s="1" t="str">
        <f t="shared" si="51"/>
        <v>CFT1</v>
      </c>
      <c r="D515" s="1" t="s">
        <v>523</v>
      </c>
      <c r="E515" s="1" t="s">
        <v>1313</v>
      </c>
      <c r="F515" s="13" t="str">
        <f t="shared" si="52"/>
        <v>CFT1-04009 | truza niñas teens ; talla-10 color: verde limon</v>
      </c>
      <c r="G515" s="13" t="str">
        <f t="shared" si="53"/>
        <v>{"estampado_1":"verde limon","estampado_2":"na"}</v>
      </c>
      <c r="H515" s="13" t="s">
        <v>1</v>
      </c>
      <c r="I515" s="13" t="s">
        <v>209</v>
      </c>
      <c r="J515" s="1">
        <v>10</v>
      </c>
      <c r="K515" s="13" t="s">
        <v>3</v>
      </c>
      <c r="L515" s="13" t="s">
        <v>4</v>
      </c>
      <c r="M515" s="13" t="s">
        <v>5</v>
      </c>
      <c r="N515" s="1" t="s">
        <v>6945</v>
      </c>
      <c r="O515" s="1" t="s">
        <v>1291</v>
      </c>
      <c r="P515" s="1" t="s">
        <v>2113</v>
      </c>
      <c r="Q515" s="1" t="str">
        <f t="shared" si="56"/>
        <v>CFT1-04009</v>
      </c>
      <c r="R515" s="1" t="str">
        <f t="shared" si="57"/>
        <v>CFT1-04009 | truza niñas teens ; talla-10 color: verde limon</v>
      </c>
      <c r="S515" s="16" t="s">
        <v>1693</v>
      </c>
      <c r="T515" s="3" t="s">
        <v>1407</v>
      </c>
      <c r="U515" s="6" t="str">
        <f t="shared" si="54"/>
        <v>('producto_terminado','CFT1','CFT1-04009','truza niñas teens','CFT1-04009 | truza niñas teens ; talla-10 color: verde limon','{"estampado_1":"verde limon","estampado_2":"na"}','{"spec":"na"}','{"precio_doc":52.9,"precio_unit":4.41,"precio_web":7,"precio_catalog":4.85,"precio_usd":1.36}','10','cocotfyma','unidad','activo','APT_E','verde limon','ruta1','CFT1-04009','CFT1-04009 | truza niñas teens ; talla-10 color: verde limon','-');</v>
      </c>
      <c r="V515" s="6">
        <v>19374</v>
      </c>
      <c r="W515" s="4" t="s">
        <v>4665</v>
      </c>
      <c r="X515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('producto_terminado','CFT1','CFT1-04009','truza niñas teens','CFT1-04009 | truza niñas teens ; talla-10 color: verde limon','{"estampado_1":"verde limon","estampado_2":"na"}','{"spec":"na"}','{"precio_doc":52.9,"precio_unit":4.41,"precio_web":7,"precio_catalog":4.85,"precio_usd":1.36}','10','cocotfyma','unidad','activo','APT_E','verde limon','ruta1','CFT1-04009','CFT1-04009 | truza niñas teens ; talla-10 color: verde limon','-');</v>
      </c>
    </row>
    <row r="516" spans="1:24" x14ac:dyDescent="0.2">
      <c r="A516" s="1">
        <v>512</v>
      </c>
      <c r="B516" s="1" t="s">
        <v>0</v>
      </c>
      <c r="C516" s="1" t="str">
        <f t="shared" si="51"/>
        <v>CFT1</v>
      </c>
      <c r="D516" s="1" t="s">
        <v>524</v>
      </c>
      <c r="E516" s="1" t="s">
        <v>1313</v>
      </c>
      <c r="F516" s="13" t="str">
        <f t="shared" si="52"/>
        <v>CFT1-05009 | truza niñas teens ; talla-12 color: verde limon</v>
      </c>
      <c r="G516" s="13" t="str">
        <f t="shared" si="53"/>
        <v>{"estampado_1":"verde limon","estampado_2":"na"}</v>
      </c>
      <c r="H516" s="13" t="s">
        <v>1</v>
      </c>
      <c r="I516" s="13" t="s">
        <v>209</v>
      </c>
      <c r="J516" s="1">
        <v>12</v>
      </c>
      <c r="K516" s="13" t="s">
        <v>3</v>
      </c>
      <c r="L516" s="13" t="s">
        <v>4</v>
      </c>
      <c r="M516" s="13" t="s">
        <v>5</v>
      </c>
      <c r="N516" s="1" t="s">
        <v>6945</v>
      </c>
      <c r="O516" s="1" t="s">
        <v>1291</v>
      </c>
      <c r="P516" s="1" t="s">
        <v>2113</v>
      </c>
      <c r="Q516" s="1" t="str">
        <f t="shared" si="56"/>
        <v>CFT1-05009</v>
      </c>
      <c r="R516" s="1" t="str">
        <f t="shared" si="57"/>
        <v>CFT1-05009 | truza niñas teens ; talla-12 color: verde limon</v>
      </c>
      <c r="S516" s="16" t="s">
        <v>1693</v>
      </c>
      <c r="T516" s="3" t="s">
        <v>1407</v>
      </c>
      <c r="U516" s="6" t="str">
        <f t="shared" si="54"/>
        <v>('producto_terminado','CFT1','CFT1-05009','truza niñas teens','CFT1-05009 | truza niñas teens ; talla-12 color: verde limon','{"estampado_1":"verde limon","estampado_2":"na"}','{"spec":"na"}','{"precio_doc":52.9,"precio_unit":4.41,"precio_web":7,"precio_catalog":4.85,"precio_usd":1.36}','12','cocotfyma','unidad','activo','APT_E','verde limon','ruta1','CFT1-05009','CFT1-05009 | truza niñas teens ; talla-12 color: verde limon','-');</v>
      </c>
      <c r="V516" s="6">
        <v>19375</v>
      </c>
      <c r="W516" s="4" t="s">
        <v>4665</v>
      </c>
      <c r="X516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('producto_terminado','CFT1','CFT1-05009','truza niñas teens','CFT1-05009 | truza niñas teens ; talla-12 color: verde limon','{"estampado_1":"verde limon","estampado_2":"na"}','{"spec":"na"}','{"precio_doc":52.9,"precio_unit":4.41,"precio_web":7,"precio_catalog":4.85,"precio_usd":1.36}','12','cocotfyma','unidad','activo','APT_E','verde limon','ruta1','CFT1-05009','CFT1-05009 | truza niñas teens ; talla-12 color: verde limon','-');</v>
      </c>
    </row>
    <row r="517" spans="1:24" x14ac:dyDescent="0.2">
      <c r="A517" s="1">
        <v>513</v>
      </c>
      <c r="B517" s="1" t="s">
        <v>0</v>
      </c>
      <c r="C517" s="1" t="str">
        <f t="shared" si="51"/>
        <v>CFT1</v>
      </c>
      <c r="D517" s="1" t="s">
        <v>525</v>
      </c>
      <c r="E517" s="1" t="s">
        <v>1313</v>
      </c>
      <c r="F517" s="13" t="str">
        <f t="shared" si="52"/>
        <v>CFT1-06009 | truza niñas teens ; talla-14 color: verde limon</v>
      </c>
      <c r="G517" s="13" t="str">
        <f t="shared" si="53"/>
        <v>{"estampado_1":"verde limon","estampado_2":"na"}</v>
      </c>
      <c r="H517" s="13" t="s">
        <v>1</v>
      </c>
      <c r="I517" s="13" t="s">
        <v>209</v>
      </c>
      <c r="J517" s="1">
        <v>14</v>
      </c>
      <c r="K517" s="13" t="s">
        <v>3</v>
      </c>
      <c r="L517" s="13" t="s">
        <v>4</v>
      </c>
      <c r="M517" s="13" t="s">
        <v>5</v>
      </c>
      <c r="N517" s="1" t="s">
        <v>6945</v>
      </c>
      <c r="O517" s="1" t="s">
        <v>1291</v>
      </c>
      <c r="P517" s="1" t="s">
        <v>2113</v>
      </c>
      <c r="Q517" s="1" t="str">
        <f t="shared" si="56"/>
        <v>CFT1-06009</v>
      </c>
      <c r="R517" s="1" t="str">
        <f t="shared" si="57"/>
        <v>CFT1-06009 | truza niñas teens ; talla-14 color: verde limon</v>
      </c>
      <c r="S517" s="16" t="s">
        <v>1693</v>
      </c>
      <c r="T517" s="3" t="s">
        <v>1407</v>
      </c>
      <c r="U517" s="6" t="str">
        <f t="shared" si="54"/>
        <v>('producto_terminado','CFT1','CFT1-06009','truza niñas teens','CFT1-06009 | truza niñas teens ; talla-14 color: verde limon','{"estampado_1":"verde limon","estampado_2":"na"}','{"spec":"na"}','{"precio_doc":52.9,"precio_unit":4.41,"precio_web":7,"precio_catalog":4.85,"precio_usd":1.36}','14','cocotfyma','unidad','activo','APT_E','verde limon','ruta1','CFT1-06009','CFT1-06009 | truza niñas teens ; talla-14 color: verde limon','-');</v>
      </c>
      <c r="V517" s="6">
        <v>19376</v>
      </c>
      <c r="W517" s="4" t="s">
        <v>4665</v>
      </c>
      <c r="X517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('producto_terminado','CFT1','CFT1-06009','truza niñas teens','CFT1-06009 | truza niñas teens ; talla-14 color: verde limon','{"estampado_1":"verde limon","estampado_2":"na"}','{"spec":"na"}','{"precio_doc":52.9,"precio_unit":4.41,"precio_web":7,"precio_catalog":4.85,"precio_usd":1.36}','14','cocotfyma','unidad','activo','APT_E','verde limon','ruta1','CFT1-06009','CFT1-06009 | truza niñas teens ; talla-14 color: verde limon','-');</v>
      </c>
    </row>
    <row r="518" spans="1:24" x14ac:dyDescent="0.2">
      <c r="A518" s="1">
        <v>514</v>
      </c>
      <c r="B518" s="1" t="s">
        <v>0</v>
      </c>
      <c r="C518" s="1" t="str">
        <f t="shared" ref="C518:C581" si="58">MID(D518,1,FIND("-",D518)-1)</f>
        <v>CFT1</v>
      </c>
      <c r="D518" s="1" t="s">
        <v>526</v>
      </c>
      <c r="E518" s="1" t="s">
        <v>1313</v>
      </c>
      <c r="F518" s="13" t="str">
        <f t="shared" ref="F518:F581" si="59">D518&amp;" | "&amp;E518&amp;" ; talla-"&amp;J518&amp;" color: "&amp;O518</f>
        <v>CFT1-07009 | truza niñas teens ; talla-16 color: verde limon</v>
      </c>
      <c r="G518" s="13" t="str">
        <f t="shared" ref="G518:G581" si="60">$G$4&amp;O518&amp;$G$3</f>
        <v>{"estampado_1":"verde limon","estampado_2":"na"}</v>
      </c>
      <c r="H518" s="13" t="s">
        <v>1</v>
      </c>
      <c r="I518" s="13" t="s">
        <v>209</v>
      </c>
      <c r="J518" s="1">
        <v>16</v>
      </c>
      <c r="K518" s="13" t="s">
        <v>3</v>
      </c>
      <c r="L518" s="13" t="s">
        <v>4</v>
      </c>
      <c r="M518" s="13" t="s">
        <v>5</v>
      </c>
      <c r="N518" s="1" t="s">
        <v>6945</v>
      </c>
      <c r="O518" s="1" t="s">
        <v>1291</v>
      </c>
      <c r="P518" s="1" t="s">
        <v>2113</v>
      </c>
      <c r="Q518" s="1" t="str">
        <f t="shared" si="56"/>
        <v>CFT1-07009</v>
      </c>
      <c r="R518" s="1" t="str">
        <f t="shared" si="57"/>
        <v>CFT1-07009 | truza niñas teens ; talla-16 color: verde limon</v>
      </c>
      <c r="S518" s="16" t="s">
        <v>1693</v>
      </c>
      <c r="T518" s="3" t="s">
        <v>1407</v>
      </c>
      <c r="U518" s="6" t="str">
        <f t="shared" ref="U518:U581" si="61">"("&amp;T518&amp;B518&amp;T518&amp;","&amp;T518&amp;C518&amp;T518&amp;","&amp;T518&amp;D518&amp;T518&amp;","&amp;T518&amp;E518&amp;T518&amp;","&amp;T518&amp;F518&amp;T518&amp;","&amp;T518&amp;G518&amp;T518&amp;","&amp;T518&amp;H518&amp;T518&amp;","&amp;T518&amp;I518&amp;T518&amp;","&amp;T518&amp;J518&amp;T518&amp;","&amp;T518&amp;K518&amp;T518&amp;","&amp;T518&amp;L518&amp;T518&amp;","&amp;T518&amp;M518&amp;T518&amp;","&amp;T518&amp;N518&amp;T518&amp;","&amp;T518&amp;O518&amp;T518&amp;","&amp;T518&amp;P518&amp;T518&amp;","&amp;T518&amp;Q518&amp;T518&amp;","&amp;T518&amp;R518&amp;T518&amp;","&amp;T518&amp;S518&amp;T518&amp;");"</f>
        <v>('producto_terminado','CFT1','CFT1-07009','truza niñas teens','CFT1-07009 | truza niñas teens ; talla-16 color: verde limon','{"estampado_1":"verde limon","estampado_2":"na"}','{"spec":"na"}','{"precio_doc":52.9,"precio_unit":4.41,"precio_web":7,"precio_catalog":4.85,"precio_usd":1.36}','16','cocotfyma','unidad','activo','APT_E','verde limon','ruta1','CFT1-07009','CFT1-07009 | truza niñas teens ; talla-16 color: verde limon','-');</v>
      </c>
      <c r="V518" s="6">
        <v>19377</v>
      </c>
      <c r="W518" s="4" t="s">
        <v>4665</v>
      </c>
      <c r="X518" s="1" t="str">
        <f t="shared" ref="X518:X581" si="62">W518&amp;U518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('producto_terminado','CFT1','CFT1-07009','truza niñas teens','CFT1-07009 | truza niñas teens ; talla-16 color: verde limon','{"estampado_1":"verde limon","estampado_2":"na"}','{"spec":"na"}','{"precio_doc":52.9,"precio_unit":4.41,"precio_web":7,"precio_catalog":4.85,"precio_usd":1.36}','16','cocotfyma','unidad','activo','APT_E','verde limon','ruta1','CFT1-07009','CFT1-07009 | truza niñas teens ; talla-16 color: verde limon','-');</v>
      </c>
    </row>
    <row r="519" spans="1:24" x14ac:dyDescent="0.2">
      <c r="A519" s="1">
        <v>515</v>
      </c>
      <c r="B519" s="1" t="s">
        <v>0</v>
      </c>
      <c r="C519" s="1" t="str">
        <f t="shared" si="58"/>
        <v>CFT1</v>
      </c>
      <c r="D519" s="1" t="s">
        <v>527</v>
      </c>
      <c r="E519" s="1" t="s">
        <v>1313</v>
      </c>
      <c r="F519" s="13" t="str">
        <f t="shared" si="59"/>
        <v>CFT1-01010 | truza niñas teens ; talla-4 color: blanco</v>
      </c>
      <c r="G519" s="13" t="str">
        <f t="shared" si="60"/>
        <v>{"estampado_1":"blanco","estampado_2":"na"}</v>
      </c>
      <c r="H519" s="13" t="s">
        <v>1</v>
      </c>
      <c r="I519" s="13" t="s">
        <v>209</v>
      </c>
      <c r="J519" s="1">
        <v>4</v>
      </c>
      <c r="K519" s="13" t="s">
        <v>3</v>
      </c>
      <c r="L519" s="13" t="s">
        <v>4</v>
      </c>
      <c r="M519" s="13" t="s">
        <v>5</v>
      </c>
      <c r="N519" s="1" t="s">
        <v>6945</v>
      </c>
      <c r="O519" s="1" t="s">
        <v>1283</v>
      </c>
      <c r="P519" s="1" t="s">
        <v>2113</v>
      </c>
      <c r="Q519" s="1" t="str">
        <f t="shared" si="56"/>
        <v>CFT1-01010</v>
      </c>
      <c r="R519" s="1" t="str">
        <f t="shared" si="57"/>
        <v>CFT1-01010 | truza niñas teens ; talla-4 color: blanco</v>
      </c>
      <c r="S519" s="16" t="s">
        <v>1693</v>
      </c>
      <c r="T519" s="3" t="s">
        <v>1407</v>
      </c>
      <c r="U519" s="6" t="str">
        <f t="shared" si="61"/>
        <v>('producto_terminado','CFT1','CFT1-01010','truza niñas teens','CFT1-01010 | truza niñas teens ; talla-4 color: blanco','{"estampado_1":"blanco","estampado_2":"na"}','{"spec":"na"}','{"precio_doc":52.9,"precio_unit":4.41,"precio_web":7,"precio_catalog":4.85,"precio_usd":1.36}','4','cocotfyma','unidad','activo','APT_E','blanco','ruta1','CFT1-01010','CFT1-01010 | truza niñas teens ; talla-4 color: blanco','-');</v>
      </c>
      <c r="V519" s="6">
        <v>19378</v>
      </c>
      <c r="W519" s="4" t="s">
        <v>4665</v>
      </c>
      <c r="X519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('producto_terminado','CFT1','CFT1-01010','truza niñas teens','CFT1-01010 | truza niñas teens ; talla-4 color: blanco','{"estampado_1":"blanco","estampado_2":"na"}','{"spec":"na"}','{"precio_doc":52.9,"precio_unit":4.41,"precio_web":7,"precio_catalog":4.85,"precio_usd":1.36}','4','cocotfyma','unidad','activo','APT_E','blanco','ruta1','CFT1-01010','CFT1-01010 | truza niñas teens ; talla-4 color: blanco','-');</v>
      </c>
    </row>
    <row r="520" spans="1:24" x14ac:dyDescent="0.2">
      <c r="A520" s="1">
        <v>516</v>
      </c>
      <c r="B520" s="1" t="s">
        <v>0</v>
      </c>
      <c r="C520" s="1" t="str">
        <f t="shared" si="58"/>
        <v>CFT1</v>
      </c>
      <c r="D520" s="1" t="s">
        <v>528</v>
      </c>
      <c r="E520" s="1" t="s">
        <v>1313</v>
      </c>
      <c r="F520" s="13" t="str">
        <f t="shared" si="59"/>
        <v>CFT1-02010 | truza niñas teens ; talla-6 color: blanco</v>
      </c>
      <c r="G520" s="13" t="str">
        <f t="shared" si="60"/>
        <v>{"estampado_1":"blanco","estampado_2":"na"}</v>
      </c>
      <c r="H520" s="13" t="s">
        <v>1</v>
      </c>
      <c r="I520" s="13" t="s">
        <v>209</v>
      </c>
      <c r="J520" s="1">
        <v>6</v>
      </c>
      <c r="K520" s="13" t="s">
        <v>3</v>
      </c>
      <c r="L520" s="13" t="s">
        <v>4</v>
      </c>
      <c r="M520" s="13" t="s">
        <v>5</v>
      </c>
      <c r="N520" s="1" t="s">
        <v>6945</v>
      </c>
      <c r="O520" s="1" t="s">
        <v>1283</v>
      </c>
      <c r="P520" s="1" t="s">
        <v>2113</v>
      </c>
      <c r="Q520" s="1" t="str">
        <f t="shared" si="56"/>
        <v>CFT1-02010</v>
      </c>
      <c r="R520" s="1" t="str">
        <f t="shared" si="57"/>
        <v>CFT1-02010 | truza niñas teens ; talla-6 color: blanco</v>
      </c>
      <c r="S520" s="16" t="s">
        <v>1693</v>
      </c>
      <c r="T520" s="3" t="s">
        <v>1407</v>
      </c>
      <c r="U520" s="6" t="str">
        <f t="shared" si="61"/>
        <v>('producto_terminado','CFT1','CFT1-02010','truza niñas teens','CFT1-02010 | truza niñas teens ; talla-6 color: blanco','{"estampado_1":"blanco","estampado_2":"na"}','{"spec":"na"}','{"precio_doc":52.9,"precio_unit":4.41,"precio_web":7,"precio_catalog":4.85,"precio_usd":1.36}','6','cocotfyma','unidad','activo','APT_E','blanco','ruta1','CFT1-02010','CFT1-02010 | truza niñas teens ; talla-6 color: blanco','-');</v>
      </c>
      <c r="V520" s="6">
        <v>19379</v>
      </c>
      <c r="W520" s="4" t="s">
        <v>4665</v>
      </c>
      <c r="X520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('producto_terminado','CFT1','CFT1-02010','truza niñas teens','CFT1-02010 | truza niñas teens ; talla-6 color: blanco','{"estampado_1":"blanco","estampado_2":"na"}','{"spec":"na"}','{"precio_doc":52.9,"precio_unit":4.41,"precio_web":7,"precio_catalog":4.85,"precio_usd":1.36}','6','cocotfyma','unidad','activo','APT_E','blanco','ruta1','CFT1-02010','CFT1-02010 | truza niñas teens ; talla-6 color: blanco','-');</v>
      </c>
    </row>
    <row r="521" spans="1:24" x14ac:dyDescent="0.2">
      <c r="A521" s="1">
        <v>517</v>
      </c>
      <c r="B521" s="1" t="s">
        <v>0</v>
      </c>
      <c r="C521" s="1" t="str">
        <f t="shared" si="58"/>
        <v>CFT1</v>
      </c>
      <c r="D521" s="1" t="s">
        <v>529</v>
      </c>
      <c r="E521" s="1" t="s">
        <v>1313</v>
      </c>
      <c r="F521" s="13" t="str">
        <f t="shared" si="59"/>
        <v>CFT1-03010 | truza niñas teens ; talla-8 color: blanco</v>
      </c>
      <c r="G521" s="13" t="str">
        <f t="shared" si="60"/>
        <v>{"estampado_1":"blanco","estampado_2":"na"}</v>
      </c>
      <c r="H521" s="13" t="s">
        <v>1</v>
      </c>
      <c r="I521" s="13" t="s">
        <v>209</v>
      </c>
      <c r="J521" s="1">
        <v>8</v>
      </c>
      <c r="K521" s="13" t="s">
        <v>3</v>
      </c>
      <c r="L521" s="13" t="s">
        <v>4</v>
      </c>
      <c r="M521" s="13" t="s">
        <v>5</v>
      </c>
      <c r="N521" s="1" t="s">
        <v>6945</v>
      </c>
      <c r="O521" s="1" t="s">
        <v>1283</v>
      </c>
      <c r="P521" s="1" t="s">
        <v>2113</v>
      </c>
      <c r="Q521" s="1" t="str">
        <f t="shared" si="56"/>
        <v>CFT1-03010</v>
      </c>
      <c r="R521" s="1" t="str">
        <f t="shared" si="57"/>
        <v>CFT1-03010 | truza niñas teens ; talla-8 color: blanco</v>
      </c>
      <c r="S521" s="16" t="s">
        <v>1693</v>
      </c>
      <c r="T521" s="3" t="s">
        <v>1407</v>
      </c>
      <c r="U521" s="6" t="str">
        <f t="shared" si="61"/>
        <v>('producto_terminado','CFT1','CFT1-03010','truza niñas teens','CFT1-03010 | truza niñas teens ; talla-8 color: blanco','{"estampado_1":"blanco","estampado_2":"na"}','{"spec":"na"}','{"precio_doc":52.9,"precio_unit":4.41,"precio_web":7,"precio_catalog":4.85,"precio_usd":1.36}','8','cocotfyma','unidad','activo','APT_E','blanco','ruta1','CFT1-03010','CFT1-03010 | truza niñas teens ; talla-8 color: blanco','-');</v>
      </c>
      <c r="V521" s="6">
        <v>19380</v>
      </c>
      <c r="W521" s="4" t="s">
        <v>4665</v>
      </c>
      <c r="X521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('producto_terminado','CFT1','CFT1-03010','truza niñas teens','CFT1-03010 | truza niñas teens ; talla-8 color: blanco','{"estampado_1":"blanco","estampado_2":"na"}','{"spec":"na"}','{"precio_doc":52.9,"precio_unit":4.41,"precio_web":7,"precio_catalog":4.85,"precio_usd":1.36}','8','cocotfyma','unidad','activo','APT_E','blanco','ruta1','CFT1-03010','CFT1-03010 | truza niñas teens ; talla-8 color: blanco','-');</v>
      </c>
    </row>
    <row r="522" spans="1:24" x14ac:dyDescent="0.2">
      <c r="A522" s="1">
        <v>518</v>
      </c>
      <c r="B522" s="1" t="s">
        <v>0</v>
      </c>
      <c r="C522" s="1" t="str">
        <f t="shared" si="58"/>
        <v>CFT1</v>
      </c>
      <c r="D522" s="1" t="s">
        <v>530</v>
      </c>
      <c r="E522" s="1" t="s">
        <v>1313</v>
      </c>
      <c r="F522" s="13" t="str">
        <f t="shared" si="59"/>
        <v>CFT1-04010 | truza niñas teens ; talla-10 color: blanco</v>
      </c>
      <c r="G522" s="13" t="str">
        <f t="shared" si="60"/>
        <v>{"estampado_1":"blanco","estampado_2":"na"}</v>
      </c>
      <c r="H522" s="13" t="s">
        <v>1</v>
      </c>
      <c r="I522" s="13" t="s">
        <v>209</v>
      </c>
      <c r="J522" s="1">
        <v>10</v>
      </c>
      <c r="K522" s="13" t="s">
        <v>3</v>
      </c>
      <c r="L522" s="13" t="s">
        <v>4</v>
      </c>
      <c r="M522" s="13" t="s">
        <v>5</v>
      </c>
      <c r="N522" s="1" t="s">
        <v>6945</v>
      </c>
      <c r="O522" s="1" t="s">
        <v>1283</v>
      </c>
      <c r="P522" s="1" t="s">
        <v>2113</v>
      </c>
      <c r="Q522" s="1" t="str">
        <f t="shared" si="56"/>
        <v>CFT1-04010</v>
      </c>
      <c r="R522" s="1" t="str">
        <f t="shared" si="57"/>
        <v>CFT1-04010 | truza niñas teens ; talla-10 color: blanco</v>
      </c>
      <c r="S522" s="16" t="s">
        <v>1693</v>
      </c>
      <c r="T522" s="3" t="s">
        <v>1407</v>
      </c>
      <c r="U522" s="6" t="str">
        <f t="shared" si="61"/>
        <v>('producto_terminado','CFT1','CFT1-04010','truza niñas teens','CFT1-04010 | truza niñas teens ; talla-10 color: blanco','{"estampado_1":"blanco","estampado_2":"na"}','{"spec":"na"}','{"precio_doc":52.9,"precio_unit":4.41,"precio_web":7,"precio_catalog":4.85,"precio_usd":1.36}','10','cocotfyma','unidad','activo','APT_E','blanco','ruta1','CFT1-04010','CFT1-04010 | truza niñas teens ; talla-10 color: blanco','-');</v>
      </c>
      <c r="V522" s="6">
        <v>19381</v>
      </c>
      <c r="W522" s="4" t="s">
        <v>4665</v>
      </c>
      <c r="X522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('producto_terminado','CFT1','CFT1-04010','truza niñas teens','CFT1-04010 | truza niñas teens ; talla-10 color: blanco','{"estampado_1":"blanco","estampado_2":"na"}','{"spec":"na"}','{"precio_doc":52.9,"precio_unit":4.41,"precio_web":7,"precio_catalog":4.85,"precio_usd":1.36}','10','cocotfyma','unidad','activo','APT_E','blanco','ruta1','CFT1-04010','CFT1-04010 | truza niñas teens ; talla-10 color: blanco','-');</v>
      </c>
    </row>
    <row r="523" spans="1:24" x14ac:dyDescent="0.2">
      <c r="A523" s="1">
        <v>519</v>
      </c>
      <c r="B523" s="1" t="s">
        <v>0</v>
      </c>
      <c r="C523" s="1" t="str">
        <f t="shared" si="58"/>
        <v>CFT1</v>
      </c>
      <c r="D523" s="1" t="s">
        <v>531</v>
      </c>
      <c r="E523" s="1" t="s">
        <v>1313</v>
      </c>
      <c r="F523" s="13" t="str">
        <f t="shared" si="59"/>
        <v>CFT1-05010 | truza niñas teens ; talla-12 color: blanco</v>
      </c>
      <c r="G523" s="13" t="str">
        <f t="shared" si="60"/>
        <v>{"estampado_1":"blanco","estampado_2":"na"}</v>
      </c>
      <c r="H523" s="13" t="s">
        <v>1</v>
      </c>
      <c r="I523" s="13" t="s">
        <v>209</v>
      </c>
      <c r="J523" s="1">
        <v>12</v>
      </c>
      <c r="K523" s="13" t="s">
        <v>3</v>
      </c>
      <c r="L523" s="13" t="s">
        <v>4</v>
      </c>
      <c r="M523" s="13" t="s">
        <v>5</v>
      </c>
      <c r="N523" s="1" t="s">
        <v>6945</v>
      </c>
      <c r="O523" s="1" t="s">
        <v>1283</v>
      </c>
      <c r="P523" s="1" t="s">
        <v>2113</v>
      </c>
      <c r="Q523" s="1" t="str">
        <f t="shared" si="56"/>
        <v>CFT1-05010</v>
      </c>
      <c r="R523" s="1" t="str">
        <f t="shared" si="57"/>
        <v>CFT1-05010 | truza niñas teens ; talla-12 color: blanco</v>
      </c>
      <c r="S523" s="16" t="s">
        <v>1693</v>
      </c>
      <c r="T523" s="3" t="s">
        <v>1407</v>
      </c>
      <c r="U523" s="6" t="str">
        <f t="shared" si="61"/>
        <v>('producto_terminado','CFT1','CFT1-05010','truza niñas teens','CFT1-05010 | truza niñas teens ; talla-12 color: blanco','{"estampado_1":"blanco","estampado_2":"na"}','{"spec":"na"}','{"precio_doc":52.9,"precio_unit":4.41,"precio_web":7,"precio_catalog":4.85,"precio_usd":1.36}','12','cocotfyma','unidad','activo','APT_E','blanco','ruta1','CFT1-05010','CFT1-05010 | truza niñas teens ; talla-12 color: blanco','-');</v>
      </c>
      <c r="V523" s="6">
        <v>19382</v>
      </c>
      <c r="W523" s="4" t="s">
        <v>4665</v>
      </c>
      <c r="X523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('producto_terminado','CFT1','CFT1-05010','truza niñas teens','CFT1-05010 | truza niñas teens ; talla-12 color: blanco','{"estampado_1":"blanco","estampado_2":"na"}','{"spec":"na"}','{"precio_doc":52.9,"precio_unit":4.41,"precio_web":7,"precio_catalog":4.85,"precio_usd":1.36}','12','cocotfyma','unidad','activo','APT_E','blanco','ruta1','CFT1-05010','CFT1-05010 | truza niñas teens ; talla-12 color: blanco','-');</v>
      </c>
    </row>
    <row r="524" spans="1:24" x14ac:dyDescent="0.2">
      <c r="A524" s="1">
        <v>520</v>
      </c>
      <c r="B524" s="1" t="s">
        <v>0</v>
      </c>
      <c r="C524" s="1" t="str">
        <f t="shared" si="58"/>
        <v>CFT1</v>
      </c>
      <c r="D524" s="1" t="s">
        <v>532</v>
      </c>
      <c r="E524" s="1" t="s">
        <v>1313</v>
      </c>
      <c r="F524" s="13" t="str">
        <f t="shared" si="59"/>
        <v>CFT1-06010 | truza niñas teens ; talla-14 color: blanco</v>
      </c>
      <c r="G524" s="13" t="str">
        <f t="shared" si="60"/>
        <v>{"estampado_1":"blanco","estampado_2":"na"}</v>
      </c>
      <c r="H524" s="13" t="s">
        <v>1</v>
      </c>
      <c r="I524" s="13" t="s">
        <v>209</v>
      </c>
      <c r="J524" s="1">
        <v>14</v>
      </c>
      <c r="K524" s="13" t="s">
        <v>3</v>
      </c>
      <c r="L524" s="13" t="s">
        <v>4</v>
      </c>
      <c r="M524" s="13" t="s">
        <v>5</v>
      </c>
      <c r="N524" s="1" t="s">
        <v>6945</v>
      </c>
      <c r="O524" s="1" t="s">
        <v>1283</v>
      </c>
      <c r="P524" s="1" t="s">
        <v>2113</v>
      </c>
      <c r="Q524" s="1" t="str">
        <f t="shared" ref="Q524:Q587" si="63">D524</f>
        <v>CFT1-06010</v>
      </c>
      <c r="R524" s="1" t="str">
        <f t="shared" ref="R524:R587" si="64">F524</f>
        <v>CFT1-06010 | truza niñas teens ; talla-14 color: blanco</v>
      </c>
      <c r="S524" s="16" t="s">
        <v>1693</v>
      </c>
      <c r="T524" s="3" t="s">
        <v>1407</v>
      </c>
      <c r="U524" s="6" t="str">
        <f t="shared" si="61"/>
        <v>('producto_terminado','CFT1','CFT1-06010','truza niñas teens','CFT1-06010 | truza niñas teens ; talla-14 color: blanco','{"estampado_1":"blanco","estampado_2":"na"}','{"spec":"na"}','{"precio_doc":52.9,"precio_unit":4.41,"precio_web":7,"precio_catalog":4.85,"precio_usd":1.36}','14','cocotfyma','unidad','activo','APT_E','blanco','ruta1','CFT1-06010','CFT1-06010 | truza niñas teens ; talla-14 color: blanco','-');</v>
      </c>
      <c r="V524" s="6">
        <v>19383</v>
      </c>
      <c r="W524" s="4" t="s">
        <v>4665</v>
      </c>
      <c r="X524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('producto_terminado','CFT1','CFT1-06010','truza niñas teens','CFT1-06010 | truza niñas teens ; talla-14 color: blanco','{"estampado_1":"blanco","estampado_2":"na"}','{"spec":"na"}','{"precio_doc":52.9,"precio_unit":4.41,"precio_web":7,"precio_catalog":4.85,"precio_usd":1.36}','14','cocotfyma','unidad','activo','APT_E','blanco','ruta1','CFT1-06010','CFT1-06010 | truza niñas teens ; talla-14 color: blanco','-');</v>
      </c>
    </row>
    <row r="525" spans="1:24" x14ac:dyDescent="0.2">
      <c r="A525" s="1">
        <v>521</v>
      </c>
      <c r="B525" s="1" t="s">
        <v>0</v>
      </c>
      <c r="C525" s="1" t="str">
        <f t="shared" si="58"/>
        <v>CFT1</v>
      </c>
      <c r="D525" s="1" t="s">
        <v>533</v>
      </c>
      <c r="E525" s="1" t="s">
        <v>1314</v>
      </c>
      <c r="F525" s="13" t="str">
        <f t="shared" si="59"/>
        <v>CFT1-07010 | truza niñas ; talla-16 color: blanco</v>
      </c>
      <c r="G525" s="13" t="str">
        <f t="shared" si="60"/>
        <v>{"estampado_1":"blanco","estampado_2":"na"}</v>
      </c>
      <c r="H525" s="13" t="s">
        <v>1</v>
      </c>
      <c r="I525" s="13" t="s">
        <v>209</v>
      </c>
      <c r="J525" s="1">
        <v>16</v>
      </c>
      <c r="K525" s="13" t="s">
        <v>3</v>
      </c>
      <c r="L525" s="13" t="s">
        <v>4</v>
      </c>
      <c r="M525" s="13" t="s">
        <v>5</v>
      </c>
      <c r="N525" s="1" t="s">
        <v>6945</v>
      </c>
      <c r="O525" s="1" t="s">
        <v>1283</v>
      </c>
      <c r="P525" s="1" t="s">
        <v>2113</v>
      </c>
      <c r="Q525" s="1" t="str">
        <f t="shared" si="63"/>
        <v>CFT1-07010</v>
      </c>
      <c r="R525" s="1" t="str">
        <f t="shared" si="64"/>
        <v>CFT1-07010 | truza niñas ; talla-16 color: blanco</v>
      </c>
      <c r="S525" s="16" t="s">
        <v>1693</v>
      </c>
      <c r="T525" s="3" t="s">
        <v>1407</v>
      </c>
      <c r="U525" s="6" t="str">
        <f t="shared" si="61"/>
        <v>('producto_terminado','CFT1','CFT1-07010','truza niñas','CFT1-07010 | truza niñas ; talla-16 color: blanco','{"estampado_1":"blanco","estampado_2":"na"}','{"spec":"na"}','{"precio_doc":52.9,"precio_unit":4.41,"precio_web":7,"precio_catalog":4.85,"precio_usd":1.36}','16','cocotfyma','unidad','activo','APT_E','blanco','ruta1','CFT1-07010','CFT1-07010 | truza niñas ; talla-16 color: blanco','-');</v>
      </c>
      <c r="V525" s="6">
        <v>19384</v>
      </c>
      <c r="W525" s="4" t="s">
        <v>4665</v>
      </c>
      <c r="X525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('producto_terminado','CFT1','CFT1-07010','truza niñas','CFT1-07010 | truza niñas ; talla-16 color: blanco','{"estampado_1":"blanco","estampado_2":"na"}','{"spec":"na"}','{"precio_doc":52.9,"precio_unit":4.41,"precio_web":7,"precio_catalog":4.85,"precio_usd":1.36}','16','cocotfyma','unidad','activo','APT_E','blanco','ruta1','CFT1-07010','CFT1-07010 | truza niñas ; talla-16 color: blanco','-');</v>
      </c>
    </row>
    <row r="526" spans="1:24" x14ac:dyDescent="0.2">
      <c r="A526" s="1">
        <v>522</v>
      </c>
      <c r="B526" s="1" t="s">
        <v>0</v>
      </c>
      <c r="C526" s="1" t="str">
        <f t="shared" si="58"/>
        <v>FTT3</v>
      </c>
      <c r="D526" s="1" t="s">
        <v>536</v>
      </c>
      <c r="E526" s="1" t="s">
        <v>534</v>
      </c>
      <c r="F526" s="13" t="str">
        <f t="shared" si="59"/>
        <v>FTT3-03001 | top teens elastico corazon ; talla-8 color: chicle</v>
      </c>
      <c r="G526" s="13" t="str">
        <f t="shared" si="60"/>
        <v>{"estampado_1":"chicle","estampado_2":"na"}</v>
      </c>
      <c r="H526" s="13" t="s">
        <v>1</v>
      </c>
      <c r="I526" s="13" t="s">
        <v>209</v>
      </c>
      <c r="J526" s="1">
        <v>8</v>
      </c>
      <c r="K526" s="13" t="s">
        <v>3</v>
      </c>
      <c r="L526" s="13" t="s">
        <v>4</v>
      </c>
      <c r="M526" s="13" t="s">
        <v>5</v>
      </c>
      <c r="N526" s="1" t="s">
        <v>6945</v>
      </c>
      <c r="O526" s="1" t="s">
        <v>1402</v>
      </c>
      <c r="P526" s="1" t="s">
        <v>2113</v>
      </c>
      <c r="Q526" s="1" t="str">
        <f t="shared" si="63"/>
        <v>FTT3-03001</v>
      </c>
      <c r="R526" s="1" t="str">
        <f t="shared" si="64"/>
        <v>FTT3-03001 | top teens elastico corazon ; talla-8 color: chicle</v>
      </c>
      <c r="S526" s="16" t="s">
        <v>1693</v>
      </c>
      <c r="T526" s="3" t="s">
        <v>1407</v>
      </c>
      <c r="U526" s="6" t="str">
        <f t="shared" si="61"/>
        <v>('producto_terminado','FTT3','FTT3-03001','top teens elastico corazon','FTT3-03001 | top teens elastico corazon ; talla-8 color: chicle','{"estampado_1":"chicle","estampado_2":"na"}','{"spec":"na"}','{"precio_doc":52.9,"precio_unit":4.41,"precio_web":7,"precio_catalog":4.85,"precio_usd":1.36}','8','cocotfyma','unidad','activo','APT_E','chicle','ruta1','FTT3-03001','FTT3-03001 | top teens elastico corazon ; talla-8 color: chicle','-');</v>
      </c>
      <c r="V526" s="6">
        <v>19385</v>
      </c>
      <c r="W526" s="4" t="s">
        <v>4665</v>
      </c>
      <c r="X526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('producto_terminado','FTT3','FTT3-03001','top teens elastico corazon','FTT3-03001 | top teens elastico corazon ; talla-8 color: chicle','{"estampado_1":"chicle","estampado_2":"na"}','{"spec":"na"}','{"precio_doc":52.9,"precio_unit":4.41,"precio_web":7,"precio_catalog":4.85,"precio_usd":1.36}','8','cocotfyma','unidad','activo','APT_E','chicle','ruta1','FTT3-03001','FTT3-03001 | top teens elastico corazon ; talla-8 color: chicle','-');</v>
      </c>
    </row>
    <row r="527" spans="1:24" x14ac:dyDescent="0.2">
      <c r="A527" s="1">
        <v>523</v>
      </c>
      <c r="B527" s="1" t="s">
        <v>0</v>
      </c>
      <c r="C527" s="1" t="str">
        <f t="shared" si="58"/>
        <v>FTT3</v>
      </c>
      <c r="D527" s="1" t="s">
        <v>537</v>
      </c>
      <c r="E527" s="1" t="s">
        <v>534</v>
      </c>
      <c r="F527" s="13" t="str">
        <f t="shared" si="59"/>
        <v>FTT3-04001 | top teens elastico corazon ; talla-10 color: chicle</v>
      </c>
      <c r="G527" s="13" t="str">
        <f t="shared" si="60"/>
        <v>{"estampado_1":"chicle","estampado_2":"na"}</v>
      </c>
      <c r="H527" s="13" t="s">
        <v>1</v>
      </c>
      <c r="I527" s="13" t="s">
        <v>209</v>
      </c>
      <c r="J527" s="1">
        <v>10</v>
      </c>
      <c r="K527" s="13" t="s">
        <v>3</v>
      </c>
      <c r="L527" s="13" t="s">
        <v>4</v>
      </c>
      <c r="M527" s="13" t="s">
        <v>5</v>
      </c>
      <c r="N527" s="1" t="s">
        <v>6945</v>
      </c>
      <c r="O527" s="1" t="s">
        <v>1402</v>
      </c>
      <c r="P527" s="1" t="s">
        <v>2113</v>
      </c>
      <c r="Q527" s="1" t="str">
        <f t="shared" si="63"/>
        <v>FTT3-04001</v>
      </c>
      <c r="R527" s="1" t="str">
        <f t="shared" si="64"/>
        <v>FTT3-04001 | top teens elastico corazon ; talla-10 color: chicle</v>
      </c>
      <c r="S527" s="16" t="s">
        <v>1693</v>
      </c>
      <c r="T527" s="3" t="s">
        <v>1407</v>
      </c>
      <c r="U527" s="6" t="str">
        <f t="shared" si="61"/>
        <v>('producto_terminado','FTT3','FTT3-04001','top teens elastico corazon','FTT3-04001 | top teens elastico corazon ; talla-10 color: chicle','{"estampado_1":"chicle","estampado_2":"na"}','{"spec":"na"}','{"precio_doc":52.9,"precio_unit":4.41,"precio_web":7,"precio_catalog":4.85,"precio_usd":1.36}','10','cocotfyma','unidad','activo','APT_E','chicle','ruta1','FTT3-04001','FTT3-04001 | top teens elastico corazon ; talla-10 color: chicle','-');</v>
      </c>
      <c r="V527" s="6">
        <v>19386</v>
      </c>
      <c r="W527" s="4" t="s">
        <v>4665</v>
      </c>
      <c r="X527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('producto_terminado','FTT3','FTT3-04001','top teens elastico corazon','FTT3-04001 | top teens elastico corazon ; talla-10 color: chicle','{"estampado_1":"chicle","estampado_2":"na"}','{"spec":"na"}','{"precio_doc":52.9,"precio_unit":4.41,"precio_web":7,"precio_catalog":4.85,"precio_usd":1.36}','10','cocotfyma','unidad','activo','APT_E','chicle','ruta1','FTT3-04001','FTT3-04001 | top teens elastico corazon ; talla-10 color: chicle','-');</v>
      </c>
    </row>
    <row r="528" spans="1:24" x14ac:dyDescent="0.2">
      <c r="A528" s="1">
        <v>524</v>
      </c>
      <c r="B528" s="1" t="s">
        <v>0</v>
      </c>
      <c r="C528" s="1" t="str">
        <f t="shared" si="58"/>
        <v>FTT3</v>
      </c>
      <c r="D528" s="1" t="s">
        <v>538</v>
      </c>
      <c r="E528" s="1" t="s">
        <v>534</v>
      </c>
      <c r="F528" s="13" t="str">
        <f t="shared" si="59"/>
        <v>FTT3-05001 | top teens elastico corazon ; talla-12 color: chicle</v>
      </c>
      <c r="G528" s="13" t="str">
        <f t="shared" si="60"/>
        <v>{"estampado_1":"chicle","estampado_2":"na"}</v>
      </c>
      <c r="H528" s="13" t="s">
        <v>1</v>
      </c>
      <c r="I528" s="13" t="s">
        <v>209</v>
      </c>
      <c r="J528" s="1">
        <v>12</v>
      </c>
      <c r="K528" s="13" t="s">
        <v>3</v>
      </c>
      <c r="L528" s="13" t="s">
        <v>4</v>
      </c>
      <c r="M528" s="13" t="s">
        <v>5</v>
      </c>
      <c r="N528" s="1" t="s">
        <v>6945</v>
      </c>
      <c r="O528" s="1" t="s">
        <v>1402</v>
      </c>
      <c r="P528" s="1" t="s">
        <v>2113</v>
      </c>
      <c r="Q528" s="1" t="str">
        <f t="shared" si="63"/>
        <v>FTT3-05001</v>
      </c>
      <c r="R528" s="1" t="str">
        <f t="shared" si="64"/>
        <v>FTT3-05001 | top teens elastico corazon ; talla-12 color: chicle</v>
      </c>
      <c r="S528" s="16" t="s">
        <v>1693</v>
      </c>
      <c r="T528" s="3" t="s">
        <v>1407</v>
      </c>
      <c r="U528" s="6" t="str">
        <f t="shared" si="61"/>
        <v>('producto_terminado','FTT3','FTT3-05001','top teens elastico corazon','FTT3-05001 | top teens elastico corazon ; talla-12 color: chicle','{"estampado_1":"chicle","estampado_2":"na"}','{"spec":"na"}','{"precio_doc":52.9,"precio_unit":4.41,"precio_web":7,"precio_catalog":4.85,"precio_usd":1.36}','12','cocotfyma','unidad','activo','APT_E','chicle','ruta1','FTT3-05001','FTT3-05001 | top teens elastico corazon ; talla-12 color: chicle','-');</v>
      </c>
      <c r="V528" s="6">
        <v>19387</v>
      </c>
      <c r="W528" s="4" t="s">
        <v>4665</v>
      </c>
      <c r="X528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('producto_terminado','FTT3','FTT3-05001','top teens elastico corazon','FTT3-05001 | top teens elastico corazon ; talla-12 color: chicle','{"estampado_1":"chicle","estampado_2":"na"}','{"spec":"na"}','{"precio_doc":52.9,"precio_unit":4.41,"precio_web":7,"precio_catalog":4.85,"precio_usd":1.36}','12','cocotfyma','unidad','activo','APT_E','chicle','ruta1','FTT3-05001','FTT3-05001 | top teens elastico corazon ; talla-12 color: chicle','-');</v>
      </c>
    </row>
    <row r="529" spans="1:24" x14ac:dyDescent="0.2">
      <c r="A529" s="1">
        <v>525</v>
      </c>
      <c r="B529" s="1" t="s">
        <v>0</v>
      </c>
      <c r="C529" s="1" t="str">
        <f t="shared" si="58"/>
        <v>FTT3</v>
      </c>
      <c r="D529" s="1" t="s">
        <v>539</v>
      </c>
      <c r="E529" s="1" t="s">
        <v>534</v>
      </c>
      <c r="F529" s="13" t="str">
        <f t="shared" si="59"/>
        <v>FTT3-06001 | top teens elastico corazon ; talla-14 color: chicle</v>
      </c>
      <c r="G529" s="13" t="str">
        <f t="shared" si="60"/>
        <v>{"estampado_1":"chicle","estampado_2":"na"}</v>
      </c>
      <c r="H529" s="13" t="s">
        <v>1</v>
      </c>
      <c r="I529" s="13" t="s">
        <v>209</v>
      </c>
      <c r="J529" s="1">
        <v>14</v>
      </c>
      <c r="K529" s="13" t="s">
        <v>3</v>
      </c>
      <c r="L529" s="13" t="s">
        <v>4</v>
      </c>
      <c r="M529" s="13" t="s">
        <v>5</v>
      </c>
      <c r="N529" s="1" t="s">
        <v>6945</v>
      </c>
      <c r="O529" s="1" t="s">
        <v>1402</v>
      </c>
      <c r="P529" s="1" t="s">
        <v>2113</v>
      </c>
      <c r="Q529" s="1" t="str">
        <f t="shared" si="63"/>
        <v>FTT3-06001</v>
      </c>
      <c r="R529" s="1" t="str">
        <f t="shared" si="64"/>
        <v>FTT3-06001 | top teens elastico corazon ; talla-14 color: chicle</v>
      </c>
      <c r="S529" s="16" t="s">
        <v>1693</v>
      </c>
      <c r="T529" s="3" t="s">
        <v>1407</v>
      </c>
      <c r="U529" s="6" t="str">
        <f t="shared" si="61"/>
        <v>('producto_terminado','FTT3','FTT3-06001','top teens elastico corazon','FTT3-06001 | top teens elastico corazon ; talla-14 color: chicle','{"estampado_1":"chicle","estampado_2":"na"}','{"spec":"na"}','{"precio_doc":52.9,"precio_unit":4.41,"precio_web":7,"precio_catalog":4.85,"precio_usd":1.36}','14','cocotfyma','unidad','activo','APT_E','chicle','ruta1','FTT3-06001','FTT3-06001 | top teens elastico corazon ; talla-14 color: chicle','-');</v>
      </c>
      <c r="V529" s="6">
        <v>19388</v>
      </c>
      <c r="W529" s="4" t="s">
        <v>4665</v>
      </c>
      <c r="X529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('producto_terminado','FTT3','FTT3-06001','top teens elastico corazon','FTT3-06001 | top teens elastico corazon ; talla-14 color: chicle','{"estampado_1":"chicle","estampado_2":"na"}','{"spec":"na"}','{"precio_doc":52.9,"precio_unit":4.41,"precio_web":7,"precio_catalog":4.85,"precio_usd":1.36}','14','cocotfyma','unidad','activo','APT_E','chicle','ruta1','FTT3-06001','FTT3-06001 | top teens elastico corazon ; talla-14 color: chicle','-');</v>
      </c>
    </row>
    <row r="530" spans="1:24" x14ac:dyDescent="0.2">
      <c r="A530" s="1">
        <v>526</v>
      </c>
      <c r="B530" s="1" t="s">
        <v>0</v>
      </c>
      <c r="C530" s="1" t="str">
        <f t="shared" si="58"/>
        <v>FTT3</v>
      </c>
      <c r="D530" s="1" t="s">
        <v>540</v>
      </c>
      <c r="E530" s="1" t="s">
        <v>534</v>
      </c>
      <c r="F530" s="13" t="str">
        <f t="shared" si="59"/>
        <v>FTT3-07001 | top teens elastico corazon ; talla-16 color: chicle</v>
      </c>
      <c r="G530" s="13" t="str">
        <f t="shared" si="60"/>
        <v>{"estampado_1":"chicle","estampado_2":"na"}</v>
      </c>
      <c r="H530" s="13" t="s">
        <v>1</v>
      </c>
      <c r="I530" s="13" t="s">
        <v>209</v>
      </c>
      <c r="J530" s="1">
        <v>16</v>
      </c>
      <c r="K530" s="13" t="s">
        <v>3</v>
      </c>
      <c r="L530" s="13" t="s">
        <v>4</v>
      </c>
      <c r="M530" s="13" t="s">
        <v>5</v>
      </c>
      <c r="N530" s="1" t="s">
        <v>6945</v>
      </c>
      <c r="O530" s="1" t="s">
        <v>1402</v>
      </c>
      <c r="P530" s="1" t="s">
        <v>2113</v>
      </c>
      <c r="Q530" s="1" t="str">
        <f t="shared" si="63"/>
        <v>FTT3-07001</v>
      </c>
      <c r="R530" s="1" t="str">
        <f t="shared" si="64"/>
        <v>FTT3-07001 | top teens elastico corazon ; talla-16 color: chicle</v>
      </c>
      <c r="S530" s="16" t="s">
        <v>1693</v>
      </c>
      <c r="T530" s="3" t="s">
        <v>1407</v>
      </c>
      <c r="U530" s="6" t="str">
        <f t="shared" si="61"/>
        <v>('producto_terminado','FTT3','FTT3-07001','top teens elastico corazon','FTT3-07001 | top teens elastico corazon ; talla-16 color: chicle','{"estampado_1":"chicle","estampado_2":"na"}','{"spec":"na"}','{"precio_doc":52.9,"precio_unit":4.41,"precio_web":7,"precio_catalog":4.85,"precio_usd":1.36}','16','cocotfyma','unidad','activo','APT_E','chicle','ruta1','FTT3-07001','FTT3-07001 | top teens elastico corazon ; talla-16 color: chicle','-');</v>
      </c>
      <c r="V530" s="6">
        <v>19389</v>
      </c>
      <c r="W530" s="4" t="s">
        <v>4665</v>
      </c>
      <c r="X530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('producto_terminado','FTT3','FTT3-07001','top teens elastico corazon','FTT3-07001 | top teens elastico corazon ; talla-16 color: chicle','{"estampado_1":"chicle","estampado_2":"na"}','{"spec":"na"}','{"precio_doc":52.9,"precio_unit":4.41,"precio_web":7,"precio_catalog":4.85,"precio_usd":1.36}','16','cocotfyma','unidad','activo','APT_E','chicle','ruta1','FTT3-07001','FTT3-07001 | top teens elastico corazon ; talla-16 color: chicle','-');</v>
      </c>
    </row>
    <row r="531" spans="1:24" x14ac:dyDescent="0.2">
      <c r="A531" s="1">
        <v>527</v>
      </c>
      <c r="B531" s="1" t="s">
        <v>0</v>
      </c>
      <c r="C531" s="1" t="str">
        <f t="shared" si="58"/>
        <v>FTT3</v>
      </c>
      <c r="D531" s="1" t="s">
        <v>541</v>
      </c>
      <c r="E531" s="1" t="s">
        <v>534</v>
      </c>
      <c r="F531" s="13" t="str">
        <f t="shared" si="59"/>
        <v>FTT3-03002 | top teens elastico corazon ; talla-8 color: naranja</v>
      </c>
      <c r="G531" s="13" t="str">
        <f t="shared" si="60"/>
        <v>{"estampado_1":"naranja","estampado_2":"na"}</v>
      </c>
      <c r="H531" s="13" t="s">
        <v>1</v>
      </c>
      <c r="I531" s="13" t="s">
        <v>209</v>
      </c>
      <c r="J531" s="1">
        <v>8</v>
      </c>
      <c r="K531" s="13" t="s">
        <v>3</v>
      </c>
      <c r="L531" s="13" t="s">
        <v>4</v>
      </c>
      <c r="M531" s="13" t="s">
        <v>5</v>
      </c>
      <c r="N531" s="1" t="s">
        <v>6945</v>
      </c>
      <c r="O531" s="1" t="s">
        <v>1292</v>
      </c>
      <c r="P531" s="1" t="s">
        <v>2113</v>
      </c>
      <c r="Q531" s="1" t="str">
        <f t="shared" si="63"/>
        <v>FTT3-03002</v>
      </c>
      <c r="R531" s="1" t="str">
        <f t="shared" si="64"/>
        <v>FTT3-03002 | top teens elastico corazon ; talla-8 color: naranja</v>
      </c>
      <c r="S531" s="16" t="s">
        <v>1693</v>
      </c>
      <c r="T531" s="3" t="s">
        <v>1407</v>
      </c>
      <c r="U531" s="6" t="str">
        <f t="shared" si="61"/>
        <v>('producto_terminado','FTT3','FTT3-03002','top teens elastico corazon','FTT3-03002 | top teens elastico corazon ; talla-8 color: naranja','{"estampado_1":"naranja","estampado_2":"na"}','{"spec":"na"}','{"precio_doc":52.9,"precio_unit":4.41,"precio_web":7,"precio_catalog":4.85,"precio_usd":1.36}','8','cocotfyma','unidad','activo','APT_E','naranja','ruta1','FTT3-03002','FTT3-03002 | top teens elastico corazon ; talla-8 color: naranja','-');</v>
      </c>
      <c r="V531" s="6">
        <v>19390</v>
      </c>
      <c r="W531" s="4" t="s">
        <v>4665</v>
      </c>
      <c r="X531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('producto_terminado','FTT3','FTT3-03002','top teens elastico corazon','FTT3-03002 | top teens elastico corazon ; talla-8 color: naranja','{"estampado_1":"naranja","estampado_2":"na"}','{"spec":"na"}','{"precio_doc":52.9,"precio_unit":4.41,"precio_web":7,"precio_catalog":4.85,"precio_usd":1.36}','8','cocotfyma','unidad','activo','APT_E','naranja','ruta1','FTT3-03002','FTT3-03002 | top teens elastico corazon ; talla-8 color: naranja','-');</v>
      </c>
    </row>
    <row r="532" spans="1:24" x14ac:dyDescent="0.2">
      <c r="A532" s="1">
        <v>528</v>
      </c>
      <c r="B532" s="1" t="s">
        <v>0</v>
      </c>
      <c r="C532" s="1" t="str">
        <f t="shared" si="58"/>
        <v>FTT3</v>
      </c>
      <c r="D532" s="1" t="s">
        <v>542</v>
      </c>
      <c r="E532" s="1" t="s">
        <v>534</v>
      </c>
      <c r="F532" s="13" t="str">
        <f t="shared" si="59"/>
        <v>FTT3-04002 | top teens elastico corazon ; talla-10 color: naranja</v>
      </c>
      <c r="G532" s="13" t="str">
        <f t="shared" si="60"/>
        <v>{"estampado_1":"naranja","estampado_2":"na"}</v>
      </c>
      <c r="H532" s="13" t="s">
        <v>1</v>
      </c>
      <c r="I532" s="13" t="s">
        <v>209</v>
      </c>
      <c r="J532" s="1">
        <v>10</v>
      </c>
      <c r="K532" s="13" t="s">
        <v>3</v>
      </c>
      <c r="L532" s="13" t="s">
        <v>4</v>
      </c>
      <c r="M532" s="13" t="s">
        <v>5</v>
      </c>
      <c r="N532" s="1" t="s">
        <v>6945</v>
      </c>
      <c r="O532" s="1" t="s">
        <v>1292</v>
      </c>
      <c r="P532" s="1" t="s">
        <v>2113</v>
      </c>
      <c r="Q532" s="1" t="str">
        <f t="shared" si="63"/>
        <v>FTT3-04002</v>
      </c>
      <c r="R532" s="1" t="str">
        <f t="shared" si="64"/>
        <v>FTT3-04002 | top teens elastico corazon ; talla-10 color: naranja</v>
      </c>
      <c r="S532" s="16" t="s">
        <v>1693</v>
      </c>
      <c r="T532" s="3" t="s">
        <v>1407</v>
      </c>
      <c r="U532" s="6" t="str">
        <f t="shared" si="61"/>
        <v>('producto_terminado','FTT3','FTT3-04002','top teens elastico corazon','FTT3-04002 | top teens elastico corazon ; talla-10 color: naranja','{"estampado_1":"naranja","estampado_2":"na"}','{"spec":"na"}','{"precio_doc":52.9,"precio_unit":4.41,"precio_web":7,"precio_catalog":4.85,"precio_usd":1.36}','10','cocotfyma','unidad','activo','APT_E','naranja','ruta1','FTT3-04002','FTT3-04002 | top teens elastico corazon ; talla-10 color: naranja','-');</v>
      </c>
      <c r="V532" s="6">
        <v>19391</v>
      </c>
      <c r="W532" s="4" t="s">
        <v>4665</v>
      </c>
      <c r="X532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('producto_terminado','FTT3','FTT3-04002','top teens elastico corazon','FTT3-04002 | top teens elastico corazon ; talla-10 color: naranja','{"estampado_1":"naranja","estampado_2":"na"}','{"spec":"na"}','{"precio_doc":52.9,"precio_unit":4.41,"precio_web":7,"precio_catalog":4.85,"precio_usd":1.36}','10','cocotfyma','unidad','activo','APT_E','naranja','ruta1','FTT3-04002','FTT3-04002 | top teens elastico corazon ; talla-10 color: naranja','-');</v>
      </c>
    </row>
    <row r="533" spans="1:24" x14ac:dyDescent="0.2">
      <c r="A533" s="1">
        <v>529</v>
      </c>
      <c r="B533" s="1" t="s">
        <v>0</v>
      </c>
      <c r="C533" s="1" t="str">
        <f t="shared" si="58"/>
        <v>FTT3</v>
      </c>
      <c r="D533" s="1" t="s">
        <v>543</v>
      </c>
      <c r="E533" s="1" t="s">
        <v>534</v>
      </c>
      <c r="F533" s="13" t="str">
        <f t="shared" si="59"/>
        <v>FTT3-05002 | top teens elastico corazon ; talla-12 color: naranja</v>
      </c>
      <c r="G533" s="13" t="str">
        <f t="shared" si="60"/>
        <v>{"estampado_1":"naranja","estampado_2":"na"}</v>
      </c>
      <c r="H533" s="13" t="s">
        <v>1</v>
      </c>
      <c r="I533" s="13" t="s">
        <v>209</v>
      </c>
      <c r="J533" s="1">
        <v>12</v>
      </c>
      <c r="K533" s="13" t="s">
        <v>3</v>
      </c>
      <c r="L533" s="13" t="s">
        <v>4</v>
      </c>
      <c r="M533" s="13" t="s">
        <v>5</v>
      </c>
      <c r="N533" s="1" t="s">
        <v>6945</v>
      </c>
      <c r="O533" s="1" t="s">
        <v>1292</v>
      </c>
      <c r="P533" s="1" t="s">
        <v>2113</v>
      </c>
      <c r="Q533" s="1" t="str">
        <f t="shared" si="63"/>
        <v>FTT3-05002</v>
      </c>
      <c r="R533" s="1" t="str">
        <f t="shared" si="64"/>
        <v>FTT3-05002 | top teens elastico corazon ; talla-12 color: naranja</v>
      </c>
      <c r="S533" s="16" t="s">
        <v>1693</v>
      </c>
      <c r="T533" s="3" t="s">
        <v>1407</v>
      </c>
      <c r="U533" s="6" t="str">
        <f t="shared" si="61"/>
        <v>('producto_terminado','FTT3','FTT3-05002','top teens elastico corazon','FTT3-05002 | top teens elastico corazon ; talla-12 color: naranja','{"estampado_1":"naranja","estampado_2":"na"}','{"spec":"na"}','{"precio_doc":52.9,"precio_unit":4.41,"precio_web":7,"precio_catalog":4.85,"precio_usd":1.36}','12','cocotfyma','unidad','activo','APT_E','naranja','ruta1','FTT3-05002','FTT3-05002 | top teens elastico corazon ; talla-12 color: naranja','-');</v>
      </c>
      <c r="V533" s="6">
        <v>19392</v>
      </c>
      <c r="W533" s="4" t="s">
        <v>4665</v>
      </c>
      <c r="X533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('producto_terminado','FTT3','FTT3-05002','top teens elastico corazon','FTT3-05002 | top teens elastico corazon ; talla-12 color: naranja','{"estampado_1":"naranja","estampado_2":"na"}','{"spec":"na"}','{"precio_doc":52.9,"precio_unit":4.41,"precio_web":7,"precio_catalog":4.85,"precio_usd":1.36}','12','cocotfyma','unidad','activo','APT_E','naranja','ruta1','FTT3-05002','FTT3-05002 | top teens elastico corazon ; talla-12 color: naranja','-');</v>
      </c>
    </row>
    <row r="534" spans="1:24" x14ac:dyDescent="0.2">
      <c r="A534" s="1">
        <v>530</v>
      </c>
      <c r="B534" s="1" t="s">
        <v>0</v>
      </c>
      <c r="C534" s="1" t="str">
        <f t="shared" si="58"/>
        <v>FTT3</v>
      </c>
      <c r="D534" s="1" t="s">
        <v>544</v>
      </c>
      <c r="E534" s="1" t="s">
        <v>534</v>
      </c>
      <c r="F534" s="13" t="str">
        <f t="shared" si="59"/>
        <v>FTT3-06002 | top teens elastico corazon ; talla-14 color: naranja</v>
      </c>
      <c r="G534" s="13" t="str">
        <f t="shared" si="60"/>
        <v>{"estampado_1":"naranja","estampado_2":"na"}</v>
      </c>
      <c r="H534" s="13" t="s">
        <v>1</v>
      </c>
      <c r="I534" s="13" t="s">
        <v>209</v>
      </c>
      <c r="J534" s="1">
        <v>14</v>
      </c>
      <c r="K534" s="13" t="s">
        <v>3</v>
      </c>
      <c r="L534" s="13" t="s">
        <v>4</v>
      </c>
      <c r="M534" s="13" t="s">
        <v>5</v>
      </c>
      <c r="N534" s="1" t="s">
        <v>6945</v>
      </c>
      <c r="O534" s="1" t="s">
        <v>1292</v>
      </c>
      <c r="P534" s="1" t="s">
        <v>2113</v>
      </c>
      <c r="Q534" s="1" t="str">
        <f t="shared" si="63"/>
        <v>FTT3-06002</v>
      </c>
      <c r="R534" s="1" t="str">
        <f t="shared" si="64"/>
        <v>FTT3-06002 | top teens elastico corazon ; talla-14 color: naranja</v>
      </c>
      <c r="S534" s="16" t="s">
        <v>1693</v>
      </c>
      <c r="T534" s="3" t="s">
        <v>1407</v>
      </c>
      <c r="U534" s="6" t="str">
        <f t="shared" si="61"/>
        <v>('producto_terminado','FTT3','FTT3-06002','top teens elastico corazon','FTT3-06002 | top teens elastico corazon ; talla-14 color: naranja','{"estampado_1":"naranja","estampado_2":"na"}','{"spec":"na"}','{"precio_doc":52.9,"precio_unit":4.41,"precio_web":7,"precio_catalog":4.85,"precio_usd":1.36}','14','cocotfyma','unidad','activo','APT_E','naranja','ruta1','FTT3-06002','FTT3-06002 | top teens elastico corazon ; talla-14 color: naranja','-');</v>
      </c>
      <c r="V534" s="6">
        <v>19393</v>
      </c>
      <c r="W534" s="4" t="s">
        <v>4665</v>
      </c>
      <c r="X534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('producto_terminado','FTT3','FTT3-06002','top teens elastico corazon','FTT3-06002 | top teens elastico corazon ; talla-14 color: naranja','{"estampado_1":"naranja","estampado_2":"na"}','{"spec":"na"}','{"precio_doc":52.9,"precio_unit":4.41,"precio_web":7,"precio_catalog":4.85,"precio_usd":1.36}','14','cocotfyma','unidad','activo','APT_E','naranja','ruta1','FTT3-06002','FTT3-06002 | top teens elastico corazon ; talla-14 color: naranja','-');</v>
      </c>
    </row>
    <row r="535" spans="1:24" x14ac:dyDescent="0.2">
      <c r="A535" s="1">
        <v>531</v>
      </c>
      <c r="B535" s="1" t="s">
        <v>0</v>
      </c>
      <c r="C535" s="1" t="str">
        <f t="shared" si="58"/>
        <v>FTT3</v>
      </c>
      <c r="D535" s="1" t="s">
        <v>545</v>
      </c>
      <c r="E535" s="1" t="s">
        <v>534</v>
      </c>
      <c r="F535" s="13" t="str">
        <f t="shared" si="59"/>
        <v>FTT3-07002 | top teens elastico corazon ; talla-16 color: naranja</v>
      </c>
      <c r="G535" s="13" t="str">
        <f t="shared" si="60"/>
        <v>{"estampado_1":"naranja","estampado_2":"na"}</v>
      </c>
      <c r="H535" s="13" t="s">
        <v>1</v>
      </c>
      <c r="I535" s="13" t="s">
        <v>209</v>
      </c>
      <c r="J535" s="1">
        <v>16</v>
      </c>
      <c r="K535" s="13" t="s">
        <v>3</v>
      </c>
      <c r="L535" s="13" t="s">
        <v>4</v>
      </c>
      <c r="M535" s="13" t="s">
        <v>5</v>
      </c>
      <c r="N535" s="1" t="s">
        <v>6945</v>
      </c>
      <c r="O535" s="1" t="s">
        <v>1292</v>
      </c>
      <c r="P535" s="1" t="s">
        <v>2113</v>
      </c>
      <c r="Q535" s="1" t="str">
        <f t="shared" si="63"/>
        <v>FTT3-07002</v>
      </c>
      <c r="R535" s="1" t="str">
        <f t="shared" si="64"/>
        <v>FTT3-07002 | top teens elastico corazon ; talla-16 color: naranja</v>
      </c>
      <c r="S535" s="16" t="s">
        <v>1693</v>
      </c>
      <c r="T535" s="3" t="s">
        <v>1407</v>
      </c>
      <c r="U535" s="6" t="str">
        <f t="shared" si="61"/>
        <v>('producto_terminado','FTT3','FTT3-07002','top teens elastico corazon','FTT3-07002 | top teens elastico corazon ; talla-16 color: naranja','{"estampado_1":"naranja","estampado_2":"na"}','{"spec":"na"}','{"precio_doc":52.9,"precio_unit":4.41,"precio_web":7,"precio_catalog":4.85,"precio_usd":1.36}','16','cocotfyma','unidad','activo','APT_E','naranja','ruta1','FTT3-07002','FTT3-07002 | top teens elastico corazon ; talla-16 color: naranja','-');</v>
      </c>
      <c r="V535" s="6">
        <v>19394</v>
      </c>
      <c r="W535" s="4" t="s">
        <v>4665</v>
      </c>
      <c r="X535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('producto_terminado','FTT3','FTT3-07002','top teens elastico corazon','FTT3-07002 | top teens elastico corazon ; talla-16 color: naranja','{"estampado_1":"naranja","estampado_2":"na"}','{"spec":"na"}','{"precio_doc":52.9,"precio_unit":4.41,"precio_web":7,"precio_catalog":4.85,"precio_usd":1.36}','16','cocotfyma','unidad','activo','APT_E','naranja','ruta1','FTT3-07002','FTT3-07002 | top teens elastico corazon ; talla-16 color: naranja','-');</v>
      </c>
    </row>
    <row r="536" spans="1:24" x14ac:dyDescent="0.2">
      <c r="A536" s="1">
        <v>532</v>
      </c>
      <c r="B536" s="1" t="s">
        <v>0</v>
      </c>
      <c r="C536" s="1" t="str">
        <f t="shared" si="58"/>
        <v>FTT3</v>
      </c>
      <c r="D536" s="1" t="s">
        <v>546</v>
      </c>
      <c r="E536" s="1" t="s">
        <v>534</v>
      </c>
      <c r="F536" s="13" t="str">
        <f t="shared" si="59"/>
        <v>FTT3-03003 | top teens elastico corazon ; talla-8 color: amarillo</v>
      </c>
      <c r="G536" s="13" t="str">
        <f t="shared" si="60"/>
        <v>{"estampado_1":"amarillo","estampado_2":"na"}</v>
      </c>
      <c r="H536" s="13" t="s">
        <v>1</v>
      </c>
      <c r="I536" s="13" t="s">
        <v>209</v>
      </c>
      <c r="J536" s="1">
        <v>8</v>
      </c>
      <c r="K536" s="13" t="s">
        <v>3</v>
      </c>
      <c r="L536" s="13" t="s">
        <v>4</v>
      </c>
      <c r="M536" s="13" t="s">
        <v>5</v>
      </c>
      <c r="N536" s="1" t="s">
        <v>6945</v>
      </c>
      <c r="O536" s="1" t="s">
        <v>1288</v>
      </c>
      <c r="P536" s="1" t="s">
        <v>2113</v>
      </c>
      <c r="Q536" s="1" t="str">
        <f t="shared" si="63"/>
        <v>FTT3-03003</v>
      </c>
      <c r="R536" s="1" t="str">
        <f t="shared" si="64"/>
        <v>FTT3-03003 | top teens elastico corazon ; talla-8 color: amarillo</v>
      </c>
      <c r="S536" s="16" t="s">
        <v>1693</v>
      </c>
      <c r="T536" s="3" t="s">
        <v>1407</v>
      </c>
      <c r="U536" s="6" t="str">
        <f t="shared" si="61"/>
        <v>('producto_terminado','FTT3','FTT3-03003','top teens elastico corazon','FTT3-03003 | top teens elastico corazon ; talla-8 color: amarillo','{"estampado_1":"amarillo","estampado_2":"na"}','{"spec":"na"}','{"precio_doc":52.9,"precio_unit":4.41,"precio_web":7,"precio_catalog":4.85,"precio_usd":1.36}','8','cocotfyma','unidad','activo','APT_E','amarillo','ruta1','FTT3-03003','FTT3-03003 | top teens elastico corazon ; talla-8 color: amarillo','-');</v>
      </c>
      <c r="V536" s="6">
        <v>19395</v>
      </c>
      <c r="W536" s="4" t="s">
        <v>4665</v>
      </c>
      <c r="X536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('producto_terminado','FTT3','FTT3-03003','top teens elastico corazon','FTT3-03003 | top teens elastico corazon ; talla-8 color: amarillo','{"estampado_1":"amarillo","estampado_2":"na"}','{"spec":"na"}','{"precio_doc":52.9,"precio_unit":4.41,"precio_web":7,"precio_catalog":4.85,"precio_usd":1.36}','8','cocotfyma','unidad','activo','APT_E','amarillo','ruta1','FTT3-03003','FTT3-03003 | top teens elastico corazon ; talla-8 color: amarillo','-');</v>
      </c>
    </row>
    <row r="537" spans="1:24" x14ac:dyDescent="0.2">
      <c r="A537" s="1">
        <v>533</v>
      </c>
      <c r="B537" s="1" t="s">
        <v>0</v>
      </c>
      <c r="C537" s="1" t="str">
        <f t="shared" si="58"/>
        <v>FTT3</v>
      </c>
      <c r="D537" s="1" t="s">
        <v>547</v>
      </c>
      <c r="E537" s="1" t="s">
        <v>534</v>
      </c>
      <c r="F537" s="13" t="str">
        <f t="shared" si="59"/>
        <v>FTT3-04003 | top teens elastico corazon ; talla-10 color: amarillo</v>
      </c>
      <c r="G537" s="13" t="str">
        <f t="shared" si="60"/>
        <v>{"estampado_1":"amarillo","estampado_2":"na"}</v>
      </c>
      <c r="H537" s="13" t="s">
        <v>1</v>
      </c>
      <c r="I537" s="13" t="s">
        <v>209</v>
      </c>
      <c r="J537" s="1">
        <v>10</v>
      </c>
      <c r="K537" s="13" t="s">
        <v>3</v>
      </c>
      <c r="L537" s="13" t="s">
        <v>4</v>
      </c>
      <c r="M537" s="13" t="s">
        <v>5</v>
      </c>
      <c r="N537" s="1" t="s">
        <v>6945</v>
      </c>
      <c r="O537" s="1" t="s">
        <v>1288</v>
      </c>
      <c r="P537" s="1" t="s">
        <v>2113</v>
      </c>
      <c r="Q537" s="1" t="str">
        <f t="shared" si="63"/>
        <v>FTT3-04003</v>
      </c>
      <c r="R537" s="1" t="str">
        <f t="shared" si="64"/>
        <v>FTT3-04003 | top teens elastico corazon ; talla-10 color: amarillo</v>
      </c>
      <c r="S537" s="16" t="s">
        <v>1693</v>
      </c>
      <c r="T537" s="3" t="s">
        <v>1407</v>
      </c>
      <c r="U537" s="6" t="str">
        <f t="shared" si="61"/>
        <v>('producto_terminado','FTT3','FTT3-04003','top teens elastico corazon','FTT3-04003 | top teens elastico corazon ; talla-10 color: amarillo','{"estampado_1":"amarillo","estampado_2":"na"}','{"spec":"na"}','{"precio_doc":52.9,"precio_unit":4.41,"precio_web":7,"precio_catalog":4.85,"precio_usd":1.36}','10','cocotfyma','unidad','activo','APT_E','amarillo','ruta1','FTT3-04003','FTT3-04003 | top teens elastico corazon ; talla-10 color: amarillo','-');</v>
      </c>
      <c r="V537" s="6">
        <v>19396</v>
      </c>
      <c r="W537" s="4" t="s">
        <v>4665</v>
      </c>
      <c r="X537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('producto_terminado','FTT3','FTT3-04003','top teens elastico corazon','FTT3-04003 | top teens elastico corazon ; talla-10 color: amarillo','{"estampado_1":"amarillo","estampado_2":"na"}','{"spec":"na"}','{"precio_doc":52.9,"precio_unit":4.41,"precio_web":7,"precio_catalog":4.85,"precio_usd":1.36}','10','cocotfyma','unidad','activo','APT_E','amarillo','ruta1','FTT3-04003','FTT3-04003 | top teens elastico corazon ; talla-10 color: amarillo','-');</v>
      </c>
    </row>
    <row r="538" spans="1:24" x14ac:dyDescent="0.2">
      <c r="A538" s="1">
        <v>534</v>
      </c>
      <c r="B538" s="1" t="s">
        <v>0</v>
      </c>
      <c r="C538" s="1" t="str">
        <f t="shared" si="58"/>
        <v>FTT3</v>
      </c>
      <c r="D538" s="1" t="s">
        <v>548</v>
      </c>
      <c r="E538" s="1" t="s">
        <v>534</v>
      </c>
      <c r="F538" s="13" t="str">
        <f t="shared" si="59"/>
        <v>FTT3-05003 | top teens elastico corazon ; talla-12 color: amarillo</v>
      </c>
      <c r="G538" s="13" t="str">
        <f t="shared" si="60"/>
        <v>{"estampado_1":"amarillo","estampado_2":"na"}</v>
      </c>
      <c r="H538" s="13" t="s">
        <v>1</v>
      </c>
      <c r="I538" s="13" t="s">
        <v>209</v>
      </c>
      <c r="J538" s="1">
        <v>12</v>
      </c>
      <c r="K538" s="13" t="s">
        <v>3</v>
      </c>
      <c r="L538" s="13" t="s">
        <v>4</v>
      </c>
      <c r="M538" s="13" t="s">
        <v>5</v>
      </c>
      <c r="N538" s="1" t="s">
        <v>6945</v>
      </c>
      <c r="O538" s="1" t="s">
        <v>1288</v>
      </c>
      <c r="P538" s="1" t="s">
        <v>2113</v>
      </c>
      <c r="Q538" s="1" t="str">
        <f t="shared" si="63"/>
        <v>FTT3-05003</v>
      </c>
      <c r="R538" s="1" t="str">
        <f t="shared" si="64"/>
        <v>FTT3-05003 | top teens elastico corazon ; talla-12 color: amarillo</v>
      </c>
      <c r="S538" s="16" t="s">
        <v>1693</v>
      </c>
      <c r="T538" s="3" t="s">
        <v>1407</v>
      </c>
      <c r="U538" s="6" t="str">
        <f t="shared" si="61"/>
        <v>('producto_terminado','FTT3','FTT3-05003','top teens elastico corazon','FTT3-05003 | top teens elastico corazon ; talla-12 color: amarillo','{"estampado_1":"amarillo","estampado_2":"na"}','{"spec":"na"}','{"precio_doc":52.9,"precio_unit":4.41,"precio_web":7,"precio_catalog":4.85,"precio_usd":1.36}','12','cocotfyma','unidad','activo','APT_E','amarillo','ruta1','FTT3-05003','FTT3-05003 | top teens elastico corazon ; talla-12 color: amarillo','-');</v>
      </c>
      <c r="V538" s="6">
        <v>19397</v>
      </c>
      <c r="W538" s="4" t="s">
        <v>4665</v>
      </c>
      <c r="X538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('producto_terminado','FTT3','FTT3-05003','top teens elastico corazon','FTT3-05003 | top teens elastico corazon ; talla-12 color: amarillo','{"estampado_1":"amarillo","estampado_2":"na"}','{"spec":"na"}','{"precio_doc":52.9,"precio_unit":4.41,"precio_web":7,"precio_catalog":4.85,"precio_usd":1.36}','12','cocotfyma','unidad','activo','APT_E','amarillo','ruta1','FTT3-05003','FTT3-05003 | top teens elastico corazon ; talla-12 color: amarillo','-');</v>
      </c>
    </row>
    <row r="539" spans="1:24" x14ac:dyDescent="0.2">
      <c r="A539" s="1">
        <v>535</v>
      </c>
      <c r="B539" s="1" t="s">
        <v>0</v>
      </c>
      <c r="C539" s="1" t="str">
        <f t="shared" si="58"/>
        <v>FTT3</v>
      </c>
      <c r="D539" s="1" t="s">
        <v>549</v>
      </c>
      <c r="E539" s="1" t="s">
        <v>534</v>
      </c>
      <c r="F539" s="13" t="str">
        <f t="shared" si="59"/>
        <v>FTT3-06003 | top teens elastico corazon ; talla-14 color: amarillo</v>
      </c>
      <c r="G539" s="13" t="str">
        <f t="shared" si="60"/>
        <v>{"estampado_1":"amarillo","estampado_2":"na"}</v>
      </c>
      <c r="H539" s="13" t="s">
        <v>1</v>
      </c>
      <c r="I539" s="13" t="s">
        <v>209</v>
      </c>
      <c r="J539" s="1">
        <v>14</v>
      </c>
      <c r="K539" s="13" t="s">
        <v>3</v>
      </c>
      <c r="L539" s="13" t="s">
        <v>4</v>
      </c>
      <c r="M539" s="13" t="s">
        <v>5</v>
      </c>
      <c r="N539" s="1" t="s">
        <v>6945</v>
      </c>
      <c r="O539" s="1" t="s">
        <v>1288</v>
      </c>
      <c r="P539" s="1" t="s">
        <v>2113</v>
      </c>
      <c r="Q539" s="1" t="str">
        <f t="shared" si="63"/>
        <v>FTT3-06003</v>
      </c>
      <c r="R539" s="1" t="str">
        <f t="shared" si="64"/>
        <v>FTT3-06003 | top teens elastico corazon ; talla-14 color: amarillo</v>
      </c>
      <c r="S539" s="16" t="s">
        <v>1693</v>
      </c>
      <c r="T539" s="3" t="s">
        <v>1407</v>
      </c>
      <c r="U539" s="6" t="str">
        <f t="shared" si="61"/>
        <v>('producto_terminado','FTT3','FTT3-06003','top teens elastico corazon','FTT3-06003 | top teens elastico corazon ; talla-14 color: amarillo','{"estampado_1":"amarillo","estampado_2":"na"}','{"spec":"na"}','{"precio_doc":52.9,"precio_unit":4.41,"precio_web":7,"precio_catalog":4.85,"precio_usd":1.36}','14','cocotfyma','unidad','activo','APT_E','amarillo','ruta1','FTT3-06003','FTT3-06003 | top teens elastico corazon ; talla-14 color: amarillo','-');</v>
      </c>
      <c r="V539" s="6">
        <v>19398</v>
      </c>
      <c r="W539" s="4" t="s">
        <v>4665</v>
      </c>
      <c r="X539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('producto_terminado','FTT3','FTT3-06003','top teens elastico corazon','FTT3-06003 | top teens elastico corazon ; talla-14 color: amarillo','{"estampado_1":"amarillo","estampado_2":"na"}','{"spec":"na"}','{"precio_doc":52.9,"precio_unit":4.41,"precio_web":7,"precio_catalog":4.85,"precio_usd":1.36}','14','cocotfyma','unidad','activo','APT_E','amarillo','ruta1','FTT3-06003','FTT3-06003 | top teens elastico corazon ; talla-14 color: amarillo','-');</v>
      </c>
    </row>
    <row r="540" spans="1:24" x14ac:dyDescent="0.2">
      <c r="A540" s="1">
        <v>536</v>
      </c>
      <c r="B540" s="1" t="s">
        <v>0</v>
      </c>
      <c r="C540" s="1" t="str">
        <f t="shared" si="58"/>
        <v>FTT3</v>
      </c>
      <c r="D540" s="1" t="s">
        <v>550</v>
      </c>
      <c r="E540" s="1" t="s">
        <v>534</v>
      </c>
      <c r="F540" s="13" t="str">
        <f t="shared" si="59"/>
        <v>FTT3-07003 | top teens elastico corazon ; talla-16 color: amarillo</v>
      </c>
      <c r="G540" s="13" t="str">
        <f t="shared" si="60"/>
        <v>{"estampado_1":"amarillo","estampado_2":"na"}</v>
      </c>
      <c r="H540" s="13" t="s">
        <v>1</v>
      </c>
      <c r="I540" s="13" t="s">
        <v>209</v>
      </c>
      <c r="J540" s="1">
        <v>16</v>
      </c>
      <c r="K540" s="13" t="s">
        <v>3</v>
      </c>
      <c r="L540" s="13" t="s">
        <v>4</v>
      </c>
      <c r="M540" s="13" t="s">
        <v>5</v>
      </c>
      <c r="N540" s="1" t="s">
        <v>6945</v>
      </c>
      <c r="O540" s="1" t="s">
        <v>1288</v>
      </c>
      <c r="P540" s="1" t="s">
        <v>2113</v>
      </c>
      <c r="Q540" s="1" t="str">
        <f t="shared" si="63"/>
        <v>FTT3-07003</v>
      </c>
      <c r="R540" s="1" t="str">
        <f t="shared" si="64"/>
        <v>FTT3-07003 | top teens elastico corazon ; talla-16 color: amarillo</v>
      </c>
      <c r="S540" s="16" t="s">
        <v>1693</v>
      </c>
      <c r="T540" s="3" t="s">
        <v>1407</v>
      </c>
      <c r="U540" s="6" t="str">
        <f t="shared" si="61"/>
        <v>('producto_terminado','FTT3','FTT3-07003','top teens elastico corazon','FTT3-07003 | top teens elastico corazon ; talla-16 color: amarillo','{"estampado_1":"amarillo","estampado_2":"na"}','{"spec":"na"}','{"precio_doc":52.9,"precio_unit":4.41,"precio_web":7,"precio_catalog":4.85,"precio_usd":1.36}','16','cocotfyma','unidad','activo','APT_E','amarillo','ruta1','FTT3-07003','FTT3-07003 | top teens elastico corazon ; talla-16 color: amarillo','-');</v>
      </c>
      <c r="V540" s="6">
        <v>19399</v>
      </c>
      <c r="W540" s="4" t="s">
        <v>4665</v>
      </c>
      <c r="X540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('producto_terminado','FTT3','FTT3-07003','top teens elastico corazon','FTT3-07003 | top teens elastico corazon ; talla-16 color: amarillo','{"estampado_1":"amarillo","estampado_2":"na"}','{"spec":"na"}','{"precio_doc":52.9,"precio_unit":4.41,"precio_web":7,"precio_catalog":4.85,"precio_usd":1.36}','16','cocotfyma','unidad','activo','APT_E','amarillo','ruta1','FTT3-07003','FTT3-07003 | top teens elastico corazon ; talla-16 color: amarillo','-');</v>
      </c>
    </row>
    <row r="541" spans="1:24" x14ac:dyDescent="0.2">
      <c r="A541" s="1">
        <v>537</v>
      </c>
      <c r="B541" s="1" t="s">
        <v>0</v>
      </c>
      <c r="C541" s="1" t="str">
        <f t="shared" si="58"/>
        <v>FTT3</v>
      </c>
      <c r="D541" s="1" t="s">
        <v>551</v>
      </c>
      <c r="E541" s="1" t="s">
        <v>534</v>
      </c>
      <c r="F541" s="13" t="str">
        <f t="shared" si="59"/>
        <v>FTT3-03004 | top teens elastico corazon ; talla-8 color: turqueza</v>
      </c>
      <c r="G541" s="13" t="str">
        <f t="shared" si="60"/>
        <v>{"estampado_1":"turqueza","estampado_2":"na"}</v>
      </c>
      <c r="H541" s="13" t="s">
        <v>1</v>
      </c>
      <c r="I541" s="13" t="s">
        <v>209</v>
      </c>
      <c r="J541" s="1">
        <v>8</v>
      </c>
      <c r="K541" s="13" t="s">
        <v>3</v>
      </c>
      <c r="L541" s="13" t="s">
        <v>4</v>
      </c>
      <c r="M541" s="13" t="s">
        <v>5</v>
      </c>
      <c r="N541" s="1" t="s">
        <v>6945</v>
      </c>
      <c r="O541" s="1" t="s">
        <v>1290</v>
      </c>
      <c r="P541" s="1" t="s">
        <v>2113</v>
      </c>
      <c r="Q541" s="1" t="str">
        <f t="shared" si="63"/>
        <v>FTT3-03004</v>
      </c>
      <c r="R541" s="1" t="str">
        <f t="shared" si="64"/>
        <v>FTT3-03004 | top teens elastico corazon ; talla-8 color: turqueza</v>
      </c>
      <c r="S541" s="16" t="s">
        <v>1693</v>
      </c>
      <c r="T541" s="3" t="s">
        <v>1407</v>
      </c>
      <c r="U541" s="6" t="str">
        <f t="shared" si="61"/>
        <v>('producto_terminado','FTT3','FTT3-03004','top teens elastico corazon','FTT3-03004 | top teens elastico corazon ; talla-8 color: turqueza','{"estampado_1":"turqueza","estampado_2":"na"}','{"spec":"na"}','{"precio_doc":52.9,"precio_unit":4.41,"precio_web":7,"precio_catalog":4.85,"precio_usd":1.36}','8','cocotfyma','unidad','activo','APT_E','turqueza','ruta1','FTT3-03004','FTT3-03004 | top teens elastico corazon ; talla-8 color: turqueza','-');</v>
      </c>
      <c r="V541" s="6">
        <v>19400</v>
      </c>
      <c r="W541" s="4" t="s">
        <v>4665</v>
      </c>
      <c r="X541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('producto_terminado','FTT3','FTT3-03004','top teens elastico corazon','FTT3-03004 | top teens elastico corazon ; talla-8 color: turqueza','{"estampado_1":"turqueza","estampado_2":"na"}','{"spec":"na"}','{"precio_doc":52.9,"precio_unit":4.41,"precio_web":7,"precio_catalog":4.85,"precio_usd":1.36}','8','cocotfyma','unidad','activo','APT_E','turqueza','ruta1','FTT3-03004','FTT3-03004 | top teens elastico corazon ; talla-8 color: turqueza','-');</v>
      </c>
    </row>
    <row r="542" spans="1:24" x14ac:dyDescent="0.2">
      <c r="A542" s="1">
        <v>538</v>
      </c>
      <c r="B542" s="1" t="s">
        <v>0</v>
      </c>
      <c r="C542" s="1" t="str">
        <f t="shared" si="58"/>
        <v>FTT3</v>
      </c>
      <c r="D542" s="1" t="s">
        <v>552</v>
      </c>
      <c r="E542" s="1" t="s">
        <v>534</v>
      </c>
      <c r="F542" s="13" t="str">
        <f t="shared" si="59"/>
        <v>FTT3-04004 | top teens elastico corazon ; talla-10 color: turqueza</v>
      </c>
      <c r="G542" s="13" t="str">
        <f t="shared" si="60"/>
        <v>{"estampado_1":"turqueza","estampado_2":"na"}</v>
      </c>
      <c r="H542" s="13" t="s">
        <v>1</v>
      </c>
      <c r="I542" s="13" t="s">
        <v>209</v>
      </c>
      <c r="J542" s="1">
        <v>10</v>
      </c>
      <c r="K542" s="13" t="s">
        <v>3</v>
      </c>
      <c r="L542" s="13" t="s">
        <v>4</v>
      </c>
      <c r="M542" s="13" t="s">
        <v>5</v>
      </c>
      <c r="N542" s="1" t="s">
        <v>6945</v>
      </c>
      <c r="O542" s="1" t="s">
        <v>1290</v>
      </c>
      <c r="P542" s="1" t="s">
        <v>2113</v>
      </c>
      <c r="Q542" s="1" t="str">
        <f t="shared" si="63"/>
        <v>FTT3-04004</v>
      </c>
      <c r="R542" s="1" t="str">
        <f t="shared" si="64"/>
        <v>FTT3-04004 | top teens elastico corazon ; talla-10 color: turqueza</v>
      </c>
      <c r="S542" s="16" t="s">
        <v>1693</v>
      </c>
      <c r="T542" s="3" t="s">
        <v>1407</v>
      </c>
      <c r="U542" s="6" t="str">
        <f t="shared" si="61"/>
        <v>('producto_terminado','FTT3','FTT3-04004','top teens elastico corazon','FTT3-04004 | top teens elastico corazon ; talla-10 color: turqueza','{"estampado_1":"turqueza","estampado_2":"na"}','{"spec":"na"}','{"precio_doc":52.9,"precio_unit":4.41,"precio_web":7,"precio_catalog":4.85,"precio_usd":1.36}','10','cocotfyma','unidad','activo','APT_E','turqueza','ruta1','FTT3-04004','FTT3-04004 | top teens elastico corazon ; talla-10 color: turqueza','-');</v>
      </c>
      <c r="V542" s="6">
        <v>19401</v>
      </c>
      <c r="W542" s="4" t="s">
        <v>4665</v>
      </c>
      <c r="X542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('producto_terminado','FTT3','FTT3-04004','top teens elastico corazon','FTT3-04004 | top teens elastico corazon ; talla-10 color: turqueza','{"estampado_1":"turqueza","estampado_2":"na"}','{"spec":"na"}','{"precio_doc":52.9,"precio_unit":4.41,"precio_web":7,"precio_catalog":4.85,"precio_usd":1.36}','10','cocotfyma','unidad','activo','APT_E','turqueza','ruta1','FTT3-04004','FTT3-04004 | top teens elastico corazon ; talla-10 color: turqueza','-');</v>
      </c>
    </row>
    <row r="543" spans="1:24" x14ac:dyDescent="0.2">
      <c r="A543" s="1">
        <v>539</v>
      </c>
      <c r="B543" s="1" t="s">
        <v>0</v>
      </c>
      <c r="C543" s="1" t="str">
        <f t="shared" si="58"/>
        <v>FTT3</v>
      </c>
      <c r="D543" s="1" t="s">
        <v>553</v>
      </c>
      <c r="E543" s="1" t="s">
        <v>534</v>
      </c>
      <c r="F543" s="13" t="str">
        <f t="shared" si="59"/>
        <v>FTT3-05004 | top teens elastico corazon ; talla-12 color: turqueza</v>
      </c>
      <c r="G543" s="13" t="str">
        <f t="shared" si="60"/>
        <v>{"estampado_1":"turqueza","estampado_2":"na"}</v>
      </c>
      <c r="H543" s="13" t="s">
        <v>1</v>
      </c>
      <c r="I543" s="13" t="s">
        <v>209</v>
      </c>
      <c r="J543" s="1">
        <v>12</v>
      </c>
      <c r="K543" s="13" t="s">
        <v>3</v>
      </c>
      <c r="L543" s="13" t="s">
        <v>4</v>
      </c>
      <c r="M543" s="13" t="s">
        <v>5</v>
      </c>
      <c r="N543" s="1" t="s">
        <v>6945</v>
      </c>
      <c r="O543" s="1" t="s">
        <v>1290</v>
      </c>
      <c r="P543" s="1" t="s">
        <v>2113</v>
      </c>
      <c r="Q543" s="1" t="str">
        <f t="shared" si="63"/>
        <v>FTT3-05004</v>
      </c>
      <c r="R543" s="1" t="str">
        <f t="shared" si="64"/>
        <v>FTT3-05004 | top teens elastico corazon ; talla-12 color: turqueza</v>
      </c>
      <c r="S543" s="16" t="s">
        <v>1693</v>
      </c>
      <c r="T543" s="3" t="s">
        <v>1407</v>
      </c>
      <c r="U543" s="6" t="str">
        <f t="shared" si="61"/>
        <v>('producto_terminado','FTT3','FTT3-05004','top teens elastico corazon','FTT3-05004 | top teens elastico corazon ; talla-12 color: turqueza','{"estampado_1":"turqueza","estampado_2":"na"}','{"spec":"na"}','{"precio_doc":52.9,"precio_unit":4.41,"precio_web":7,"precio_catalog":4.85,"precio_usd":1.36}','12','cocotfyma','unidad','activo','APT_E','turqueza','ruta1','FTT3-05004','FTT3-05004 | top teens elastico corazon ; talla-12 color: turqueza','-');</v>
      </c>
      <c r="V543" s="6">
        <v>19402</v>
      </c>
      <c r="W543" s="4" t="s">
        <v>4665</v>
      </c>
      <c r="X543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('producto_terminado','FTT3','FTT3-05004','top teens elastico corazon','FTT3-05004 | top teens elastico corazon ; talla-12 color: turqueza','{"estampado_1":"turqueza","estampado_2":"na"}','{"spec":"na"}','{"precio_doc":52.9,"precio_unit":4.41,"precio_web":7,"precio_catalog":4.85,"precio_usd":1.36}','12','cocotfyma','unidad','activo','APT_E','turqueza','ruta1','FTT3-05004','FTT3-05004 | top teens elastico corazon ; talla-12 color: turqueza','-');</v>
      </c>
    </row>
    <row r="544" spans="1:24" x14ac:dyDescent="0.2">
      <c r="A544" s="1">
        <v>540</v>
      </c>
      <c r="B544" s="1" t="s">
        <v>0</v>
      </c>
      <c r="C544" s="1" t="str">
        <f t="shared" si="58"/>
        <v>FTT3</v>
      </c>
      <c r="D544" s="1" t="s">
        <v>554</v>
      </c>
      <c r="E544" s="1" t="s">
        <v>534</v>
      </c>
      <c r="F544" s="13" t="str">
        <f t="shared" si="59"/>
        <v>FTT3-06004 | top teens elastico corazon ; talla-14 color: turqueza</v>
      </c>
      <c r="G544" s="13" t="str">
        <f t="shared" si="60"/>
        <v>{"estampado_1":"turqueza","estampado_2":"na"}</v>
      </c>
      <c r="H544" s="13" t="s">
        <v>1</v>
      </c>
      <c r="I544" s="13" t="s">
        <v>209</v>
      </c>
      <c r="J544" s="1">
        <v>14</v>
      </c>
      <c r="K544" s="13" t="s">
        <v>3</v>
      </c>
      <c r="L544" s="13" t="s">
        <v>4</v>
      </c>
      <c r="M544" s="13" t="s">
        <v>5</v>
      </c>
      <c r="N544" s="1" t="s">
        <v>6945</v>
      </c>
      <c r="O544" s="1" t="s">
        <v>1290</v>
      </c>
      <c r="P544" s="1" t="s">
        <v>2113</v>
      </c>
      <c r="Q544" s="1" t="str">
        <f t="shared" si="63"/>
        <v>FTT3-06004</v>
      </c>
      <c r="R544" s="1" t="str">
        <f t="shared" si="64"/>
        <v>FTT3-06004 | top teens elastico corazon ; talla-14 color: turqueza</v>
      </c>
      <c r="S544" s="16" t="s">
        <v>1693</v>
      </c>
      <c r="T544" s="3" t="s">
        <v>1407</v>
      </c>
      <c r="U544" s="6" t="str">
        <f t="shared" si="61"/>
        <v>('producto_terminado','FTT3','FTT3-06004','top teens elastico corazon','FTT3-06004 | top teens elastico corazon ; talla-14 color: turqueza','{"estampado_1":"turqueza","estampado_2":"na"}','{"spec":"na"}','{"precio_doc":52.9,"precio_unit":4.41,"precio_web":7,"precio_catalog":4.85,"precio_usd":1.36}','14','cocotfyma','unidad','activo','APT_E','turqueza','ruta1','FTT3-06004','FTT3-06004 | top teens elastico corazon ; talla-14 color: turqueza','-');</v>
      </c>
      <c r="V544" s="6">
        <v>19403</v>
      </c>
      <c r="W544" s="4" t="s">
        <v>4665</v>
      </c>
      <c r="X544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('producto_terminado','FTT3','FTT3-06004','top teens elastico corazon','FTT3-06004 | top teens elastico corazon ; talla-14 color: turqueza','{"estampado_1":"turqueza","estampado_2":"na"}','{"spec":"na"}','{"precio_doc":52.9,"precio_unit":4.41,"precio_web":7,"precio_catalog":4.85,"precio_usd":1.36}','14','cocotfyma','unidad','activo','APT_E','turqueza','ruta1','FTT3-06004','FTT3-06004 | top teens elastico corazon ; talla-14 color: turqueza','-');</v>
      </c>
    </row>
    <row r="545" spans="1:24" x14ac:dyDescent="0.2">
      <c r="A545" s="1">
        <v>541</v>
      </c>
      <c r="B545" s="1" t="s">
        <v>0</v>
      </c>
      <c r="C545" s="1" t="str">
        <f t="shared" si="58"/>
        <v>FTT3</v>
      </c>
      <c r="D545" s="1" t="s">
        <v>555</v>
      </c>
      <c r="E545" s="1" t="s">
        <v>534</v>
      </c>
      <c r="F545" s="13" t="str">
        <f t="shared" si="59"/>
        <v>FTT3-07004 | top teens elastico corazon ; talla-16 color: turqueza</v>
      </c>
      <c r="G545" s="13" t="str">
        <f t="shared" si="60"/>
        <v>{"estampado_1":"turqueza","estampado_2":"na"}</v>
      </c>
      <c r="H545" s="13" t="s">
        <v>1</v>
      </c>
      <c r="I545" s="13" t="s">
        <v>209</v>
      </c>
      <c r="J545" s="1">
        <v>16</v>
      </c>
      <c r="K545" s="13" t="s">
        <v>3</v>
      </c>
      <c r="L545" s="13" t="s">
        <v>4</v>
      </c>
      <c r="M545" s="13" t="s">
        <v>5</v>
      </c>
      <c r="N545" s="1" t="s">
        <v>6945</v>
      </c>
      <c r="O545" s="1" t="s">
        <v>1290</v>
      </c>
      <c r="P545" s="1" t="s">
        <v>2113</v>
      </c>
      <c r="Q545" s="1" t="str">
        <f t="shared" si="63"/>
        <v>FTT3-07004</v>
      </c>
      <c r="R545" s="1" t="str">
        <f t="shared" si="64"/>
        <v>FTT3-07004 | top teens elastico corazon ; talla-16 color: turqueza</v>
      </c>
      <c r="S545" s="16" t="s">
        <v>1693</v>
      </c>
      <c r="T545" s="3" t="s">
        <v>1407</v>
      </c>
      <c r="U545" s="6" t="str">
        <f t="shared" si="61"/>
        <v>('producto_terminado','FTT3','FTT3-07004','top teens elastico corazon','FTT3-07004 | top teens elastico corazon ; talla-16 color: turqueza','{"estampado_1":"turqueza","estampado_2":"na"}','{"spec":"na"}','{"precio_doc":52.9,"precio_unit":4.41,"precio_web":7,"precio_catalog":4.85,"precio_usd":1.36}','16','cocotfyma','unidad','activo','APT_E','turqueza','ruta1','FTT3-07004','FTT3-07004 | top teens elastico corazon ; talla-16 color: turqueza','-');</v>
      </c>
      <c r="V545" s="6">
        <v>19404</v>
      </c>
      <c r="W545" s="4" t="s">
        <v>4665</v>
      </c>
      <c r="X545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('producto_terminado','FTT3','FTT3-07004','top teens elastico corazon','FTT3-07004 | top teens elastico corazon ; talla-16 color: turqueza','{"estampado_1":"turqueza","estampado_2":"na"}','{"spec":"na"}','{"precio_doc":52.9,"precio_unit":4.41,"precio_web":7,"precio_catalog":4.85,"precio_usd":1.36}','16','cocotfyma','unidad','activo','APT_E','turqueza','ruta1','FTT3-07004','FTT3-07004 | top teens elastico corazon ; talla-16 color: turqueza','-');</v>
      </c>
    </row>
    <row r="546" spans="1:24" x14ac:dyDescent="0.2">
      <c r="A546" s="1">
        <v>542</v>
      </c>
      <c r="B546" s="1" t="s">
        <v>0</v>
      </c>
      <c r="C546" s="1" t="str">
        <f t="shared" si="58"/>
        <v>FTT3</v>
      </c>
      <c r="D546" s="1" t="s">
        <v>556</v>
      </c>
      <c r="E546" s="1" t="s">
        <v>534</v>
      </c>
      <c r="F546" s="13" t="str">
        <f t="shared" si="59"/>
        <v>FTT3-03005 | top teens elastico corazon ; talla-8 color: verde limon</v>
      </c>
      <c r="G546" s="13" t="str">
        <f t="shared" si="60"/>
        <v>{"estampado_1":"verde limon","estampado_2":"na"}</v>
      </c>
      <c r="H546" s="13" t="s">
        <v>1</v>
      </c>
      <c r="I546" s="13" t="s">
        <v>209</v>
      </c>
      <c r="J546" s="1">
        <v>8</v>
      </c>
      <c r="K546" s="13" t="s">
        <v>3</v>
      </c>
      <c r="L546" s="13" t="s">
        <v>4</v>
      </c>
      <c r="M546" s="13" t="s">
        <v>5</v>
      </c>
      <c r="N546" s="1" t="s">
        <v>6945</v>
      </c>
      <c r="O546" s="1" t="s">
        <v>1291</v>
      </c>
      <c r="P546" s="1" t="s">
        <v>2113</v>
      </c>
      <c r="Q546" s="1" t="str">
        <f t="shared" si="63"/>
        <v>FTT3-03005</v>
      </c>
      <c r="R546" s="1" t="str">
        <f t="shared" si="64"/>
        <v>FTT3-03005 | top teens elastico corazon ; talla-8 color: verde limon</v>
      </c>
      <c r="S546" s="16" t="s">
        <v>1693</v>
      </c>
      <c r="T546" s="3" t="s">
        <v>1407</v>
      </c>
      <c r="U546" s="6" t="str">
        <f t="shared" si="61"/>
        <v>('producto_terminado','FTT3','FTT3-03005','top teens elastico corazon','FTT3-03005 | top teens elastico corazon ; talla-8 color: verde limon','{"estampado_1":"verde limon","estampado_2":"na"}','{"spec":"na"}','{"precio_doc":52.9,"precio_unit":4.41,"precio_web":7,"precio_catalog":4.85,"precio_usd":1.36}','8','cocotfyma','unidad','activo','APT_E','verde limon','ruta1','FTT3-03005','FTT3-03005 | top teens elastico corazon ; talla-8 color: verde limon','-');</v>
      </c>
      <c r="V546" s="6">
        <v>19405</v>
      </c>
      <c r="W546" s="4" t="s">
        <v>4665</v>
      </c>
      <c r="X546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('producto_terminado','FTT3','FTT3-03005','top teens elastico corazon','FTT3-03005 | top teens elastico corazon ; talla-8 color: verde limon','{"estampado_1":"verde limon","estampado_2":"na"}','{"spec":"na"}','{"precio_doc":52.9,"precio_unit":4.41,"precio_web":7,"precio_catalog":4.85,"precio_usd":1.36}','8','cocotfyma','unidad','activo','APT_E','verde limon','ruta1','FTT3-03005','FTT3-03005 | top teens elastico corazon ; talla-8 color: verde limon','-');</v>
      </c>
    </row>
    <row r="547" spans="1:24" x14ac:dyDescent="0.2">
      <c r="A547" s="1">
        <v>543</v>
      </c>
      <c r="B547" s="1" t="s">
        <v>0</v>
      </c>
      <c r="C547" s="1" t="str">
        <f t="shared" si="58"/>
        <v>FTT3</v>
      </c>
      <c r="D547" s="1" t="s">
        <v>557</v>
      </c>
      <c r="E547" s="1" t="s">
        <v>534</v>
      </c>
      <c r="F547" s="13" t="str">
        <f t="shared" si="59"/>
        <v>FTT3-04005 | top teens elastico corazon ; talla-10 color: verde limon</v>
      </c>
      <c r="G547" s="13" t="str">
        <f t="shared" si="60"/>
        <v>{"estampado_1":"verde limon","estampado_2":"na"}</v>
      </c>
      <c r="H547" s="13" t="s">
        <v>1</v>
      </c>
      <c r="I547" s="13" t="s">
        <v>209</v>
      </c>
      <c r="J547" s="1">
        <v>10</v>
      </c>
      <c r="K547" s="13" t="s">
        <v>3</v>
      </c>
      <c r="L547" s="13" t="s">
        <v>4</v>
      </c>
      <c r="M547" s="13" t="s">
        <v>5</v>
      </c>
      <c r="N547" s="1" t="s">
        <v>6945</v>
      </c>
      <c r="O547" s="1" t="s">
        <v>1291</v>
      </c>
      <c r="P547" s="1" t="s">
        <v>2113</v>
      </c>
      <c r="Q547" s="1" t="str">
        <f t="shared" si="63"/>
        <v>FTT3-04005</v>
      </c>
      <c r="R547" s="1" t="str">
        <f t="shared" si="64"/>
        <v>FTT3-04005 | top teens elastico corazon ; talla-10 color: verde limon</v>
      </c>
      <c r="S547" s="16" t="s">
        <v>1693</v>
      </c>
      <c r="T547" s="3" t="s">
        <v>1407</v>
      </c>
      <c r="U547" s="6" t="str">
        <f t="shared" si="61"/>
        <v>('producto_terminado','FTT3','FTT3-04005','top teens elastico corazon','FTT3-04005 | top teens elastico corazon ; talla-10 color: verde limon','{"estampado_1":"verde limon","estampado_2":"na"}','{"spec":"na"}','{"precio_doc":52.9,"precio_unit":4.41,"precio_web":7,"precio_catalog":4.85,"precio_usd":1.36}','10','cocotfyma','unidad','activo','APT_E','verde limon','ruta1','FTT3-04005','FTT3-04005 | top teens elastico corazon ; talla-10 color: verde limon','-');</v>
      </c>
      <c r="V547" s="6">
        <v>19406</v>
      </c>
      <c r="W547" s="4" t="s">
        <v>4665</v>
      </c>
      <c r="X547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('producto_terminado','FTT3','FTT3-04005','top teens elastico corazon','FTT3-04005 | top teens elastico corazon ; talla-10 color: verde limon','{"estampado_1":"verde limon","estampado_2":"na"}','{"spec":"na"}','{"precio_doc":52.9,"precio_unit":4.41,"precio_web":7,"precio_catalog":4.85,"precio_usd":1.36}','10','cocotfyma','unidad','activo','APT_E','verde limon','ruta1','FTT3-04005','FTT3-04005 | top teens elastico corazon ; talla-10 color: verde limon','-');</v>
      </c>
    </row>
    <row r="548" spans="1:24" x14ac:dyDescent="0.2">
      <c r="A548" s="1">
        <v>544</v>
      </c>
      <c r="B548" s="1" t="s">
        <v>0</v>
      </c>
      <c r="C548" s="1" t="str">
        <f t="shared" si="58"/>
        <v>FTT3</v>
      </c>
      <c r="D548" s="1" t="s">
        <v>558</v>
      </c>
      <c r="E548" s="1" t="s">
        <v>534</v>
      </c>
      <c r="F548" s="13" t="str">
        <f t="shared" si="59"/>
        <v>FTT3-05005 | top teens elastico corazon ; talla-12 color: verde limon</v>
      </c>
      <c r="G548" s="13" t="str">
        <f t="shared" si="60"/>
        <v>{"estampado_1":"verde limon","estampado_2":"na"}</v>
      </c>
      <c r="H548" s="13" t="s">
        <v>1</v>
      </c>
      <c r="I548" s="13" t="s">
        <v>209</v>
      </c>
      <c r="J548" s="1">
        <v>12</v>
      </c>
      <c r="K548" s="13" t="s">
        <v>3</v>
      </c>
      <c r="L548" s="13" t="s">
        <v>4</v>
      </c>
      <c r="M548" s="13" t="s">
        <v>5</v>
      </c>
      <c r="N548" s="1" t="s">
        <v>6945</v>
      </c>
      <c r="O548" s="1" t="s">
        <v>1291</v>
      </c>
      <c r="P548" s="1" t="s">
        <v>2113</v>
      </c>
      <c r="Q548" s="1" t="str">
        <f t="shared" si="63"/>
        <v>FTT3-05005</v>
      </c>
      <c r="R548" s="1" t="str">
        <f t="shared" si="64"/>
        <v>FTT3-05005 | top teens elastico corazon ; talla-12 color: verde limon</v>
      </c>
      <c r="S548" s="16" t="s">
        <v>1693</v>
      </c>
      <c r="T548" s="3" t="s">
        <v>1407</v>
      </c>
      <c r="U548" s="6" t="str">
        <f t="shared" si="61"/>
        <v>('producto_terminado','FTT3','FTT3-05005','top teens elastico corazon','FTT3-05005 | top teens elastico corazon ; talla-12 color: verde limon','{"estampado_1":"verde limon","estampado_2":"na"}','{"spec":"na"}','{"precio_doc":52.9,"precio_unit":4.41,"precio_web":7,"precio_catalog":4.85,"precio_usd":1.36}','12','cocotfyma','unidad','activo','APT_E','verde limon','ruta1','FTT3-05005','FTT3-05005 | top teens elastico corazon ; talla-12 color: verde limon','-');</v>
      </c>
      <c r="V548" s="6">
        <v>19407</v>
      </c>
      <c r="W548" s="4" t="s">
        <v>4665</v>
      </c>
      <c r="X548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('producto_terminado','FTT3','FTT3-05005','top teens elastico corazon','FTT3-05005 | top teens elastico corazon ; talla-12 color: verde limon','{"estampado_1":"verde limon","estampado_2":"na"}','{"spec":"na"}','{"precio_doc":52.9,"precio_unit":4.41,"precio_web":7,"precio_catalog":4.85,"precio_usd":1.36}','12','cocotfyma','unidad','activo','APT_E','verde limon','ruta1','FTT3-05005','FTT3-05005 | top teens elastico corazon ; talla-12 color: verde limon','-');</v>
      </c>
    </row>
    <row r="549" spans="1:24" x14ac:dyDescent="0.2">
      <c r="A549" s="1">
        <v>545</v>
      </c>
      <c r="B549" s="1" t="s">
        <v>0</v>
      </c>
      <c r="C549" s="1" t="str">
        <f t="shared" si="58"/>
        <v>FTT3</v>
      </c>
      <c r="D549" s="1" t="s">
        <v>559</v>
      </c>
      <c r="E549" s="1" t="s">
        <v>534</v>
      </c>
      <c r="F549" s="13" t="str">
        <f t="shared" si="59"/>
        <v>FTT3-06005 | top teens elastico corazon ; talla-14 color: verde limon</v>
      </c>
      <c r="G549" s="13" t="str">
        <f t="shared" si="60"/>
        <v>{"estampado_1":"verde limon","estampado_2":"na"}</v>
      </c>
      <c r="H549" s="13" t="s">
        <v>1</v>
      </c>
      <c r="I549" s="13" t="s">
        <v>209</v>
      </c>
      <c r="J549" s="1">
        <v>14</v>
      </c>
      <c r="K549" s="13" t="s">
        <v>3</v>
      </c>
      <c r="L549" s="13" t="s">
        <v>4</v>
      </c>
      <c r="M549" s="13" t="s">
        <v>5</v>
      </c>
      <c r="N549" s="1" t="s">
        <v>6945</v>
      </c>
      <c r="O549" s="1" t="s">
        <v>1291</v>
      </c>
      <c r="P549" s="1" t="s">
        <v>2113</v>
      </c>
      <c r="Q549" s="1" t="str">
        <f t="shared" si="63"/>
        <v>FTT3-06005</v>
      </c>
      <c r="R549" s="1" t="str">
        <f t="shared" si="64"/>
        <v>FTT3-06005 | top teens elastico corazon ; talla-14 color: verde limon</v>
      </c>
      <c r="S549" s="16" t="s">
        <v>1693</v>
      </c>
      <c r="T549" s="3" t="s">
        <v>1407</v>
      </c>
      <c r="U549" s="6" t="str">
        <f t="shared" si="61"/>
        <v>('producto_terminado','FTT3','FTT3-06005','top teens elastico corazon','FTT3-06005 | top teens elastico corazon ; talla-14 color: verde limon','{"estampado_1":"verde limon","estampado_2":"na"}','{"spec":"na"}','{"precio_doc":52.9,"precio_unit":4.41,"precio_web":7,"precio_catalog":4.85,"precio_usd":1.36}','14','cocotfyma','unidad','activo','APT_E','verde limon','ruta1','FTT3-06005','FTT3-06005 | top teens elastico corazon ; talla-14 color: verde limon','-');</v>
      </c>
      <c r="V549" s="6">
        <v>19408</v>
      </c>
      <c r="W549" s="4" t="s">
        <v>4665</v>
      </c>
      <c r="X549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('producto_terminado','FTT3','FTT3-06005','top teens elastico corazon','FTT3-06005 | top teens elastico corazon ; talla-14 color: verde limon','{"estampado_1":"verde limon","estampado_2":"na"}','{"spec":"na"}','{"precio_doc":52.9,"precio_unit":4.41,"precio_web":7,"precio_catalog":4.85,"precio_usd":1.36}','14','cocotfyma','unidad','activo','APT_E','verde limon','ruta1','FTT3-06005','FTT3-06005 | top teens elastico corazon ; talla-14 color: verde limon','-');</v>
      </c>
    </row>
    <row r="550" spans="1:24" x14ac:dyDescent="0.2">
      <c r="A550" s="1">
        <v>546</v>
      </c>
      <c r="B550" s="1" t="s">
        <v>0</v>
      </c>
      <c r="C550" s="1" t="str">
        <f t="shared" si="58"/>
        <v>FTT3</v>
      </c>
      <c r="D550" s="1" t="s">
        <v>560</v>
      </c>
      <c r="E550" s="1" t="s">
        <v>534</v>
      </c>
      <c r="F550" s="13" t="str">
        <f t="shared" si="59"/>
        <v>FTT3-07005 | top teens elastico corazon ; talla-16 color: verde limon</v>
      </c>
      <c r="G550" s="13" t="str">
        <f t="shared" si="60"/>
        <v>{"estampado_1":"verde limon","estampado_2":"na"}</v>
      </c>
      <c r="H550" s="13" t="s">
        <v>1</v>
      </c>
      <c r="I550" s="13" t="s">
        <v>209</v>
      </c>
      <c r="J550" s="1">
        <v>16</v>
      </c>
      <c r="K550" s="13" t="s">
        <v>3</v>
      </c>
      <c r="L550" s="13" t="s">
        <v>4</v>
      </c>
      <c r="M550" s="13" t="s">
        <v>5</v>
      </c>
      <c r="N550" s="1" t="s">
        <v>6945</v>
      </c>
      <c r="O550" s="1" t="s">
        <v>1291</v>
      </c>
      <c r="P550" s="1" t="s">
        <v>2113</v>
      </c>
      <c r="Q550" s="1" t="str">
        <f t="shared" si="63"/>
        <v>FTT3-07005</v>
      </c>
      <c r="R550" s="1" t="str">
        <f t="shared" si="64"/>
        <v>FTT3-07005 | top teens elastico corazon ; talla-16 color: verde limon</v>
      </c>
      <c r="S550" s="16" t="s">
        <v>1693</v>
      </c>
      <c r="T550" s="3" t="s">
        <v>1407</v>
      </c>
      <c r="U550" s="6" t="str">
        <f t="shared" si="61"/>
        <v>('producto_terminado','FTT3','FTT3-07005','top teens elastico corazon','FTT3-07005 | top teens elastico corazon ; talla-16 color: verde limon','{"estampado_1":"verde limon","estampado_2":"na"}','{"spec":"na"}','{"precio_doc":52.9,"precio_unit":4.41,"precio_web":7,"precio_catalog":4.85,"precio_usd":1.36}','16','cocotfyma','unidad','activo','APT_E','verde limon','ruta1','FTT3-07005','FTT3-07005 | top teens elastico corazon ; talla-16 color: verde limon','-');</v>
      </c>
      <c r="V550" s="6">
        <v>19409</v>
      </c>
      <c r="W550" s="4" t="s">
        <v>4665</v>
      </c>
      <c r="X550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('producto_terminado','FTT3','FTT3-07005','top teens elastico corazon','FTT3-07005 | top teens elastico corazon ; talla-16 color: verde limon','{"estampado_1":"verde limon","estampado_2":"na"}','{"spec":"na"}','{"precio_doc":52.9,"precio_unit":4.41,"precio_web":7,"precio_catalog":4.85,"precio_usd":1.36}','16','cocotfyma','unidad','activo','APT_E','verde limon','ruta1','FTT3-07005','FTT3-07005 | top teens elastico corazon ; talla-16 color: verde limon','-');</v>
      </c>
    </row>
    <row r="551" spans="1:24" x14ac:dyDescent="0.2">
      <c r="A551" s="1">
        <v>547</v>
      </c>
      <c r="B551" s="1" t="s">
        <v>0</v>
      </c>
      <c r="C551" s="1" t="str">
        <f t="shared" si="58"/>
        <v>FTT3</v>
      </c>
      <c r="D551" s="1" t="s">
        <v>561</v>
      </c>
      <c r="E551" s="1" t="s">
        <v>534</v>
      </c>
      <c r="F551" s="13" t="str">
        <f t="shared" si="59"/>
        <v>FTT3-03006 | top teens elastico corazon ; talla-8 color: blanco</v>
      </c>
      <c r="G551" s="13" t="str">
        <f t="shared" si="60"/>
        <v>{"estampado_1":"blanco","estampado_2":"na"}</v>
      </c>
      <c r="H551" s="13" t="s">
        <v>1</v>
      </c>
      <c r="I551" s="13" t="s">
        <v>209</v>
      </c>
      <c r="J551" s="1">
        <v>8</v>
      </c>
      <c r="K551" s="13" t="s">
        <v>3</v>
      </c>
      <c r="L551" s="13" t="s">
        <v>4</v>
      </c>
      <c r="M551" s="13" t="s">
        <v>5</v>
      </c>
      <c r="N551" s="1" t="s">
        <v>6945</v>
      </c>
      <c r="O551" s="1" t="s">
        <v>1283</v>
      </c>
      <c r="P551" s="1" t="s">
        <v>2113</v>
      </c>
      <c r="Q551" s="1" t="str">
        <f t="shared" si="63"/>
        <v>FTT3-03006</v>
      </c>
      <c r="R551" s="1" t="str">
        <f t="shared" si="64"/>
        <v>FTT3-03006 | top teens elastico corazon ; talla-8 color: blanco</v>
      </c>
      <c r="S551" s="16" t="s">
        <v>1693</v>
      </c>
      <c r="T551" s="3" t="s">
        <v>1407</v>
      </c>
      <c r="U551" s="6" t="str">
        <f t="shared" si="61"/>
        <v>('producto_terminado','FTT3','FTT3-03006','top teens elastico corazon','FTT3-03006 | top teens elastico corazon ; talla-8 color: blanco','{"estampado_1":"blanco","estampado_2":"na"}','{"spec":"na"}','{"precio_doc":52.9,"precio_unit":4.41,"precio_web":7,"precio_catalog":4.85,"precio_usd":1.36}','8','cocotfyma','unidad','activo','APT_E','blanco','ruta1','FTT3-03006','FTT3-03006 | top teens elastico corazon ; talla-8 color: blanco','-');</v>
      </c>
      <c r="V551" s="6">
        <v>19410</v>
      </c>
      <c r="W551" s="4" t="s">
        <v>4665</v>
      </c>
      <c r="X551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('producto_terminado','FTT3','FTT3-03006','top teens elastico corazon','FTT3-03006 | top teens elastico corazon ; talla-8 color: blanco','{"estampado_1":"blanco","estampado_2":"na"}','{"spec":"na"}','{"precio_doc":52.9,"precio_unit":4.41,"precio_web":7,"precio_catalog":4.85,"precio_usd":1.36}','8','cocotfyma','unidad','activo','APT_E','blanco','ruta1','FTT3-03006','FTT3-03006 | top teens elastico corazon ; talla-8 color: blanco','-');</v>
      </c>
    </row>
    <row r="552" spans="1:24" x14ac:dyDescent="0.2">
      <c r="A552" s="1">
        <v>548</v>
      </c>
      <c r="B552" s="1" t="s">
        <v>0</v>
      </c>
      <c r="C552" s="1" t="str">
        <f t="shared" si="58"/>
        <v>FTT3</v>
      </c>
      <c r="D552" s="1" t="s">
        <v>562</v>
      </c>
      <c r="E552" s="1" t="s">
        <v>534</v>
      </c>
      <c r="F552" s="13" t="str">
        <f t="shared" si="59"/>
        <v>FTT3-04006 | top teens elastico corazon ; talla-10 color: blanco</v>
      </c>
      <c r="G552" s="13" t="str">
        <f t="shared" si="60"/>
        <v>{"estampado_1":"blanco","estampado_2":"na"}</v>
      </c>
      <c r="H552" s="13" t="s">
        <v>1</v>
      </c>
      <c r="I552" s="13" t="s">
        <v>209</v>
      </c>
      <c r="J552" s="1">
        <v>10</v>
      </c>
      <c r="K552" s="13" t="s">
        <v>3</v>
      </c>
      <c r="L552" s="13" t="s">
        <v>4</v>
      </c>
      <c r="M552" s="13" t="s">
        <v>5</v>
      </c>
      <c r="N552" s="1" t="s">
        <v>6945</v>
      </c>
      <c r="O552" s="1" t="s">
        <v>1283</v>
      </c>
      <c r="P552" s="1" t="s">
        <v>2113</v>
      </c>
      <c r="Q552" s="1" t="str">
        <f t="shared" si="63"/>
        <v>FTT3-04006</v>
      </c>
      <c r="R552" s="1" t="str">
        <f t="shared" si="64"/>
        <v>FTT3-04006 | top teens elastico corazon ; talla-10 color: blanco</v>
      </c>
      <c r="S552" s="16" t="s">
        <v>1693</v>
      </c>
      <c r="T552" s="3" t="s">
        <v>1407</v>
      </c>
      <c r="U552" s="6" t="str">
        <f t="shared" si="61"/>
        <v>('producto_terminado','FTT3','FTT3-04006','top teens elastico corazon','FTT3-04006 | top teens elastico corazon ; talla-10 color: blanco','{"estampado_1":"blanco","estampado_2":"na"}','{"spec":"na"}','{"precio_doc":52.9,"precio_unit":4.41,"precio_web":7,"precio_catalog":4.85,"precio_usd":1.36}','10','cocotfyma','unidad','activo','APT_E','blanco','ruta1','FTT3-04006','FTT3-04006 | top teens elastico corazon ; talla-10 color: blanco','-');</v>
      </c>
      <c r="V552" s="6">
        <v>19411</v>
      </c>
      <c r="W552" s="4" t="s">
        <v>4665</v>
      </c>
      <c r="X552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('producto_terminado','FTT3','FTT3-04006','top teens elastico corazon','FTT3-04006 | top teens elastico corazon ; talla-10 color: blanco','{"estampado_1":"blanco","estampado_2":"na"}','{"spec":"na"}','{"precio_doc":52.9,"precio_unit":4.41,"precio_web":7,"precio_catalog":4.85,"precio_usd":1.36}','10','cocotfyma','unidad','activo','APT_E','blanco','ruta1','FTT3-04006','FTT3-04006 | top teens elastico corazon ; talla-10 color: blanco','-');</v>
      </c>
    </row>
    <row r="553" spans="1:24" x14ac:dyDescent="0.2">
      <c r="A553" s="1">
        <v>549</v>
      </c>
      <c r="B553" s="1" t="s">
        <v>0</v>
      </c>
      <c r="C553" s="1" t="str">
        <f t="shared" si="58"/>
        <v>FTT3</v>
      </c>
      <c r="D553" s="1" t="s">
        <v>563</v>
      </c>
      <c r="E553" s="1" t="s">
        <v>534</v>
      </c>
      <c r="F553" s="13" t="str">
        <f t="shared" si="59"/>
        <v>FTT3-05006 | top teens elastico corazon ; talla-12 color: blanco</v>
      </c>
      <c r="G553" s="13" t="str">
        <f t="shared" si="60"/>
        <v>{"estampado_1":"blanco","estampado_2":"na"}</v>
      </c>
      <c r="H553" s="13" t="s">
        <v>1</v>
      </c>
      <c r="I553" s="13" t="s">
        <v>209</v>
      </c>
      <c r="J553" s="1">
        <v>12</v>
      </c>
      <c r="K553" s="13" t="s">
        <v>3</v>
      </c>
      <c r="L553" s="13" t="s">
        <v>4</v>
      </c>
      <c r="M553" s="13" t="s">
        <v>5</v>
      </c>
      <c r="N553" s="1" t="s">
        <v>6945</v>
      </c>
      <c r="O553" s="1" t="s">
        <v>1283</v>
      </c>
      <c r="P553" s="1" t="s">
        <v>2113</v>
      </c>
      <c r="Q553" s="1" t="str">
        <f t="shared" si="63"/>
        <v>FTT3-05006</v>
      </c>
      <c r="R553" s="1" t="str">
        <f t="shared" si="64"/>
        <v>FTT3-05006 | top teens elastico corazon ; talla-12 color: blanco</v>
      </c>
      <c r="S553" s="16" t="s">
        <v>1693</v>
      </c>
      <c r="T553" s="3" t="s">
        <v>1407</v>
      </c>
      <c r="U553" s="6" t="str">
        <f t="shared" si="61"/>
        <v>('producto_terminado','FTT3','FTT3-05006','top teens elastico corazon','FTT3-05006 | top teens elastico corazon ; talla-12 color: blanco','{"estampado_1":"blanco","estampado_2":"na"}','{"spec":"na"}','{"precio_doc":52.9,"precio_unit":4.41,"precio_web":7,"precio_catalog":4.85,"precio_usd":1.36}','12','cocotfyma','unidad','activo','APT_E','blanco','ruta1','FTT3-05006','FTT3-05006 | top teens elastico corazon ; talla-12 color: blanco','-');</v>
      </c>
      <c r="V553" s="6">
        <v>19412</v>
      </c>
      <c r="W553" s="4" t="s">
        <v>4665</v>
      </c>
      <c r="X553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('producto_terminado','FTT3','FTT3-05006','top teens elastico corazon','FTT3-05006 | top teens elastico corazon ; talla-12 color: blanco','{"estampado_1":"blanco","estampado_2":"na"}','{"spec":"na"}','{"precio_doc":52.9,"precio_unit":4.41,"precio_web":7,"precio_catalog":4.85,"precio_usd":1.36}','12','cocotfyma','unidad','activo','APT_E','blanco','ruta1','FTT3-05006','FTT3-05006 | top teens elastico corazon ; talla-12 color: blanco','-');</v>
      </c>
    </row>
    <row r="554" spans="1:24" x14ac:dyDescent="0.2">
      <c r="A554" s="1">
        <v>550</v>
      </c>
      <c r="B554" s="1" t="s">
        <v>0</v>
      </c>
      <c r="C554" s="1" t="str">
        <f t="shared" si="58"/>
        <v>FTT3</v>
      </c>
      <c r="D554" s="1" t="s">
        <v>564</v>
      </c>
      <c r="E554" s="1" t="s">
        <v>534</v>
      </c>
      <c r="F554" s="13" t="str">
        <f t="shared" si="59"/>
        <v>FTT3-06006 | top teens elastico corazon ; talla-14 color: blanco</v>
      </c>
      <c r="G554" s="13" t="str">
        <f t="shared" si="60"/>
        <v>{"estampado_1":"blanco","estampado_2":"na"}</v>
      </c>
      <c r="H554" s="13" t="s">
        <v>1</v>
      </c>
      <c r="I554" s="13" t="s">
        <v>209</v>
      </c>
      <c r="J554" s="1">
        <v>14</v>
      </c>
      <c r="K554" s="13" t="s">
        <v>3</v>
      </c>
      <c r="L554" s="13" t="s">
        <v>4</v>
      </c>
      <c r="M554" s="13" t="s">
        <v>5</v>
      </c>
      <c r="N554" s="1" t="s">
        <v>6945</v>
      </c>
      <c r="O554" s="1" t="s">
        <v>1283</v>
      </c>
      <c r="P554" s="1" t="s">
        <v>2113</v>
      </c>
      <c r="Q554" s="1" t="str">
        <f t="shared" si="63"/>
        <v>FTT3-06006</v>
      </c>
      <c r="R554" s="1" t="str">
        <f t="shared" si="64"/>
        <v>FTT3-06006 | top teens elastico corazon ; talla-14 color: blanco</v>
      </c>
      <c r="S554" s="16" t="s">
        <v>1693</v>
      </c>
      <c r="T554" s="3" t="s">
        <v>1407</v>
      </c>
      <c r="U554" s="6" t="str">
        <f t="shared" si="61"/>
        <v>('producto_terminado','FTT3','FTT3-06006','top teens elastico corazon','FTT3-06006 | top teens elastico corazon ; talla-14 color: blanco','{"estampado_1":"blanco","estampado_2":"na"}','{"spec":"na"}','{"precio_doc":52.9,"precio_unit":4.41,"precio_web":7,"precio_catalog":4.85,"precio_usd":1.36}','14','cocotfyma','unidad','activo','APT_E','blanco','ruta1','FTT3-06006','FTT3-06006 | top teens elastico corazon ; talla-14 color: blanco','-');</v>
      </c>
      <c r="V554" s="6">
        <v>19413</v>
      </c>
      <c r="W554" s="4" t="s">
        <v>4665</v>
      </c>
      <c r="X554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('producto_terminado','FTT3','FTT3-06006','top teens elastico corazon','FTT3-06006 | top teens elastico corazon ; talla-14 color: blanco','{"estampado_1":"blanco","estampado_2":"na"}','{"spec":"na"}','{"precio_doc":52.9,"precio_unit":4.41,"precio_web":7,"precio_catalog":4.85,"precio_usd":1.36}','14','cocotfyma','unidad','activo','APT_E','blanco','ruta1','FTT3-06006','FTT3-06006 | top teens elastico corazon ; talla-14 color: blanco','-');</v>
      </c>
    </row>
    <row r="555" spans="1:24" x14ac:dyDescent="0.2">
      <c r="A555" s="1">
        <v>551</v>
      </c>
      <c r="B555" s="1" t="s">
        <v>0</v>
      </c>
      <c r="C555" s="1" t="str">
        <f t="shared" si="58"/>
        <v>FTT3</v>
      </c>
      <c r="D555" s="1" t="s">
        <v>565</v>
      </c>
      <c r="E555" s="1" t="s">
        <v>534</v>
      </c>
      <c r="F555" s="13" t="str">
        <f t="shared" si="59"/>
        <v>FTT3-07006 | top teens elastico corazon ; talla-16 color: blanco</v>
      </c>
      <c r="G555" s="13" t="str">
        <f t="shared" si="60"/>
        <v>{"estampado_1":"blanco","estampado_2":"na"}</v>
      </c>
      <c r="H555" s="13" t="s">
        <v>1</v>
      </c>
      <c r="I555" s="13" t="s">
        <v>209</v>
      </c>
      <c r="J555" s="1">
        <v>16</v>
      </c>
      <c r="K555" s="13" t="s">
        <v>3</v>
      </c>
      <c r="L555" s="13" t="s">
        <v>4</v>
      </c>
      <c r="M555" s="13" t="s">
        <v>5</v>
      </c>
      <c r="N555" s="1" t="s">
        <v>6945</v>
      </c>
      <c r="O555" s="1" t="s">
        <v>1283</v>
      </c>
      <c r="P555" s="1" t="s">
        <v>2113</v>
      </c>
      <c r="Q555" s="1" t="str">
        <f t="shared" si="63"/>
        <v>FTT3-07006</v>
      </c>
      <c r="R555" s="1" t="str">
        <f t="shared" si="64"/>
        <v>FTT3-07006 | top teens elastico corazon ; talla-16 color: blanco</v>
      </c>
      <c r="S555" s="16" t="s">
        <v>1693</v>
      </c>
      <c r="T555" s="3" t="s">
        <v>1407</v>
      </c>
      <c r="U555" s="6" t="str">
        <f t="shared" si="61"/>
        <v>('producto_terminado','FTT3','FTT3-07006','top teens elastico corazon','FTT3-07006 | top teens elastico corazon ; talla-16 color: blanco','{"estampado_1":"blanco","estampado_2":"na"}','{"spec":"na"}','{"precio_doc":52.9,"precio_unit":4.41,"precio_web":7,"precio_catalog":4.85,"precio_usd":1.36}','16','cocotfyma','unidad','activo','APT_E','blanco','ruta1','FTT3-07006','FTT3-07006 | top teens elastico corazon ; talla-16 color: blanco','-');</v>
      </c>
      <c r="V555" s="6">
        <v>19414</v>
      </c>
      <c r="W555" s="4" t="s">
        <v>4665</v>
      </c>
      <c r="X555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('producto_terminado','FTT3','FTT3-07006','top teens elastico corazon','FTT3-07006 | top teens elastico corazon ; talla-16 color: blanco','{"estampado_1":"blanco","estampado_2":"na"}','{"spec":"na"}','{"precio_doc":52.9,"precio_unit":4.41,"precio_web":7,"precio_catalog":4.85,"precio_usd":1.36}','16','cocotfyma','unidad','activo','APT_E','blanco','ruta1','FTT3-07006','FTT3-07006 | top teens elastico corazon ; talla-16 color: blanco','-');</v>
      </c>
    </row>
    <row r="556" spans="1:24" x14ac:dyDescent="0.2">
      <c r="A556" s="1">
        <v>552</v>
      </c>
      <c r="B556" s="1" t="s">
        <v>0</v>
      </c>
      <c r="C556" s="1" t="str">
        <f t="shared" si="58"/>
        <v>FTT3</v>
      </c>
      <c r="D556" s="1" t="s">
        <v>566</v>
      </c>
      <c r="E556" s="1" t="s">
        <v>534</v>
      </c>
      <c r="F556" s="13" t="str">
        <f t="shared" si="59"/>
        <v>FTT3-03007 | top teens elastico corazon ; talla-8 color: lila</v>
      </c>
      <c r="G556" s="13" t="str">
        <f t="shared" si="60"/>
        <v>{"estampado_1":"lila","estampado_2":"na"}</v>
      </c>
      <c r="H556" s="13" t="s">
        <v>1</v>
      </c>
      <c r="I556" s="13" t="s">
        <v>209</v>
      </c>
      <c r="J556" s="1">
        <v>8</v>
      </c>
      <c r="K556" s="13" t="s">
        <v>3</v>
      </c>
      <c r="L556" s="13" t="s">
        <v>4</v>
      </c>
      <c r="M556" s="13" t="s">
        <v>5</v>
      </c>
      <c r="N556" s="1" t="s">
        <v>6945</v>
      </c>
      <c r="O556" s="1" t="s">
        <v>1293</v>
      </c>
      <c r="P556" s="1" t="s">
        <v>2113</v>
      </c>
      <c r="Q556" s="1" t="str">
        <f t="shared" si="63"/>
        <v>FTT3-03007</v>
      </c>
      <c r="R556" s="1" t="str">
        <f t="shared" si="64"/>
        <v>FTT3-03007 | top teens elastico corazon ; talla-8 color: lila</v>
      </c>
      <c r="S556" s="16" t="s">
        <v>1693</v>
      </c>
      <c r="T556" s="3" t="s">
        <v>1407</v>
      </c>
      <c r="U556" s="6" t="str">
        <f t="shared" si="61"/>
        <v>('producto_terminado','FTT3','FTT3-03007','top teens elastico corazon','FTT3-03007 | top teens elastico corazon ; talla-8 color: lila','{"estampado_1":"lila","estampado_2":"na"}','{"spec":"na"}','{"precio_doc":52.9,"precio_unit":4.41,"precio_web":7,"precio_catalog":4.85,"precio_usd":1.36}','8','cocotfyma','unidad','activo','APT_E','lila','ruta1','FTT3-03007','FTT3-03007 | top teens elastico corazon ; talla-8 color: lila','-');</v>
      </c>
      <c r="V556" s="6">
        <v>19415</v>
      </c>
      <c r="W556" s="4" t="s">
        <v>4665</v>
      </c>
      <c r="X556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('producto_terminado','FTT3','FTT3-03007','top teens elastico corazon','FTT3-03007 | top teens elastico corazon ; talla-8 color: lila','{"estampado_1":"lila","estampado_2":"na"}','{"spec":"na"}','{"precio_doc":52.9,"precio_unit":4.41,"precio_web":7,"precio_catalog":4.85,"precio_usd":1.36}','8','cocotfyma','unidad','activo','APT_E','lila','ruta1','FTT3-03007','FTT3-03007 | top teens elastico corazon ; talla-8 color: lila','-');</v>
      </c>
    </row>
    <row r="557" spans="1:24" x14ac:dyDescent="0.2">
      <c r="A557" s="1">
        <v>553</v>
      </c>
      <c r="B557" s="1" t="s">
        <v>0</v>
      </c>
      <c r="C557" s="1" t="str">
        <f t="shared" si="58"/>
        <v>FTT3</v>
      </c>
      <c r="D557" s="1" t="s">
        <v>567</v>
      </c>
      <c r="E557" s="1" t="s">
        <v>534</v>
      </c>
      <c r="F557" s="13" t="str">
        <f t="shared" si="59"/>
        <v>FTT3-04007 | top teens elastico corazon ; talla-10 color: lila</v>
      </c>
      <c r="G557" s="13" t="str">
        <f t="shared" si="60"/>
        <v>{"estampado_1":"lila","estampado_2":"na"}</v>
      </c>
      <c r="H557" s="13" t="s">
        <v>1</v>
      </c>
      <c r="I557" s="13" t="s">
        <v>209</v>
      </c>
      <c r="J557" s="1">
        <v>10</v>
      </c>
      <c r="K557" s="13" t="s">
        <v>3</v>
      </c>
      <c r="L557" s="13" t="s">
        <v>4</v>
      </c>
      <c r="M557" s="13" t="s">
        <v>5</v>
      </c>
      <c r="N557" s="1" t="s">
        <v>6945</v>
      </c>
      <c r="O557" s="1" t="s">
        <v>1293</v>
      </c>
      <c r="P557" s="1" t="s">
        <v>2113</v>
      </c>
      <c r="Q557" s="1" t="str">
        <f t="shared" si="63"/>
        <v>FTT3-04007</v>
      </c>
      <c r="R557" s="1" t="str">
        <f t="shared" si="64"/>
        <v>FTT3-04007 | top teens elastico corazon ; talla-10 color: lila</v>
      </c>
      <c r="S557" s="16" t="s">
        <v>1693</v>
      </c>
      <c r="T557" s="3" t="s">
        <v>1407</v>
      </c>
      <c r="U557" s="6" t="str">
        <f t="shared" si="61"/>
        <v>('producto_terminado','FTT3','FTT3-04007','top teens elastico corazon','FTT3-04007 | top teens elastico corazon ; talla-10 color: lila','{"estampado_1":"lila","estampado_2":"na"}','{"spec":"na"}','{"precio_doc":52.9,"precio_unit":4.41,"precio_web":7,"precio_catalog":4.85,"precio_usd":1.36}','10','cocotfyma','unidad','activo','APT_E','lila','ruta1','FTT3-04007','FTT3-04007 | top teens elastico corazon ; talla-10 color: lila','-');</v>
      </c>
      <c r="V557" s="6">
        <v>19416</v>
      </c>
      <c r="W557" s="4" t="s">
        <v>4665</v>
      </c>
      <c r="X557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('producto_terminado','FTT3','FTT3-04007','top teens elastico corazon','FTT3-04007 | top teens elastico corazon ; talla-10 color: lila','{"estampado_1":"lila","estampado_2":"na"}','{"spec":"na"}','{"precio_doc":52.9,"precio_unit":4.41,"precio_web":7,"precio_catalog":4.85,"precio_usd":1.36}','10','cocotfyma','unidad','activo','APT_E','lila','ruta1','FTT3-04007','FTT3-04007 | top teens elastico corazon ; talla-10 color: lila','-');</v>
      </c>
    </row>
    <row r="558" spans="1:24" x14ac:dyDescent="0.2">
      <c r="A558" s="1">
        <v>554</v>
      </c>
      <c r="B558" s="1" t="s">
        <v>0</v>
      </c>
      <c r="C558" s="1" t="str">
        <f t="shared" si="58"/>
        <v>FTT3</v>
      </c>
      <c r="D558" s="1" t="s">
        <v>568</v>
      </c>
      <c r="E558" s="1" t="s">
        <v>534</v>
      </c>
      <c r="F558" s="13" t="str">
        <f t="shared" si="59"/>
        <v>FTT3-05007 | top teens elastico corazon ; talla-12 color: lila</v>
      </c>
      <c r="G558" s="13" t="str">
        <f t="shared" si="60"/>
        <v>{"estampado_1":"lila","estampado_2":"na"}</v>
      </c>
      <c r="H558" s="13" t="s">
        <v>1</v>
      </c>
      <c r="I558" s="13" t="s">
        <v>209</v>
      </c>
      <c r="J558" s="1">
        <v>12</v>
      </c>
      <c r="K558" s="13" t="s">
        <v>3</v>
      </c>
      <c r="L558" s="13" t="s">
        <v>4</v>
      </c>
      <c r="M558" s="13" t="s">
        <v>5</v>
      </c>
      <c r="N558" s="1" t="s">
        <v>6945</v>
      </c>
      <c r="O558" s="1" t="s">
        <v>1293</v>
      </c>
      <c r="P558" s="1" t="s">
        <v>2113</v>
      </c>
      <c r="Q558" s="1" t="str">
        <f t="shared" si="63"/>
        <v>FTT3-05007</v>
      </c>
      <c r="R558" s="1" t="str">
        <f t="shared" si="64"/>
        <v>FTT3-05007 | top teens elastico corazon ; talla-12 color: lila</v>
      </c>
      <c r="S558" s="16" t="s">
        <v>1693</v>
      </c>
      <c r="T558" s="3" t="s">
        <v>1407</v>
      </c>
      <c r="U558" s="6" t="str">
        <f t="shared" si="61"/>
        <v>('producto_terminado','FTT3','FTT3-05007','top teens elastico corazon','FTT3-05007 | top teens elastico corazon ; talla-12 color: lila','{"estampado_1":"lila","estampado_2":"na"}','{"spec":"na"}','{"precio_doc":52.9,"precio_unit":4.41,"precio_web":7,"precio_catalog":4.85,"precio_usd":1.36}','12','cocotfyma','unidad','activo','APT_E','lila','ruta1','FTT3-05007','FTT3-05007 | top teens elastico corazon ; talla-12 color: lila','-');</v>
      </c>
      <c r="V558" s="6">
        <v>19417</v>
      </c>
      <c r="W558" s="4" t="s">
        <v>4665</v>
      </c>
      <c r="X558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('producto_terminado','FTT3','FTT3-05007','top teens elastico corazon','FTT3-05007 | top teens elastico corazon ; talla-12 color: lila','{"estampado_1":"lila","estampado_2":"na"}','{"spec":"na"}','{"precio_doc":52.9,"precio_unit":4.41,"precio_web":7,"precio_catalog":4.85,"precio_usd":1.36}','12','cocotfyma','unidad','activo','APT_E','lila','ruta1','FTT3-05007','FTT3-05007 | top teens elastico corazon ; talla-12 color: lila','-');</v>
      </c>
    </row>
    <row r="559" spans="1:24" x14ac:dyDescent="0.2">
      <c r="A559" s="1">
        <v>555</v>
      </c>
      <c r="B559" s="1" t="s">
        <v>0</v>
      </c>
      <c r="C559" s="1" t="str">
        <f t="shared" si="58"/>
        <v>FTT3</v>
      </c>
      <c r="D559" s="1" t="s">
        <v>569</v>
      </c>
      <c r="E559" s="1" t="s">
        <v>534</v>
      </c>
      <c r="F559" s="13" t="str">
        <f t="shared" si="59"/>
        <v>FTT3-06007 | top teens elastico corazon ; talla-14 color: lila</v>
      </c>
      <c r="G559" s="13" t="str">
        <f t="shared" si="60"/>
        <v>{"estampado_1":"lila","estampado_2":"na"}</v>
      </c>
      <c r="H559" s="13" t="s">
        <v>1</v>
      </c>
      <c r="I559" s="13" t="s">
        <v>209</v>
      </c>
      <c r="J559" s="1">
        <v>14</v>
      </c>
      <c r="K559" s="13" t="s">
        <v>3</v>
      </c>
      <c r="L559" s="13" t="s">
        <v>4</v>
      </c>
      <c r="M559" s="13" t="s">
        <v>5</v>
      </c>
      <c r="N559" s="1" t="s">
        <v>6945</v>
      </c>
      <c r="O559" s="1" t="s">
        <v>1293</v>
      </c>
      <c r="P559" s="1" t="s">
        <v>2113</v>
      </c>
      <c r="Q559" s="1" t="str">
        <f t="shared" si="63"/>
        <v>FTT3-06007</v>
      </c>
      <c r="R559" s="1" t="str">
        <f t="shared" si="64"/>
        <v>FTT3-06007 | top teens elastico corazon ; talla-14 color: lila</v>
      </c>
      <c r="S559" s="16" t="s">
        <v>1693</v>
      </c>
      <c r="T559" s="3" t="s">
        <v>1407</v>
      </c>
      <c r="U559" s="6" t="str">
        <f t="shared" si="61"/>
        <v>('producto_terminado','FTT3','FTT3-06007','top teens elastico corazon','FTT3-06007 | top teens elastico corazon ; talla-14 color: lila','{"estampado_1":"lila","estampado_2":"na"}','{"spec":"na"}','{"precio_doc":52.9,"precio_unit":4.41,"precio_web":7,"precio_catalog":4.85,"precio_usd":1.36}','14','cocotfyma','unidad','activo','APT_E','lila','ruta1','FTT3-06007','FTT3-06007 | top teens elastico corazon ; talla-14 color: lila','-');</v>
      </c>
      <c r="V559" s="6">
        <v>19418</v>
      </c>
      <c r="W559" s="4" t="s">
        <v>4665</v>
      </c>
      <c r="X559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('producto_terminado','FTT3','FTT3-06007','top teens elastico corazon','FTT3-06007 | top teens elastico corazon ; talla-14 color: lila','{"estampado_1":"lila","estampado_2":"na"}','{"spec":"na"}','{"precio_doc":52.9,"precio_unit":4.41,"precio_web":7,"precio_catalog":4.85,"precio_usd":1.36}','14','cocotfyma','unidad','activo','APT_E','lila','ruta1','FTT3-06007','FTT3-06007 | top teens elastico corazon ; talla-14 color: lila','-');</v>
      </c>
    </row>
    <row r="560" spans="1:24" x14ac:dyDescent="0.2">
      <c r="A560" s="1">
        <v>556</v>
      </c>
      <c r="B560" s="1" t="s">
        <v>0</v>
      </c>
      <c r="C560" s="1" t="str">
        <f t="shared" si="58"/>
        <v>FTT3</v>
      </c>
      <c r="D560" s="1" t="s">
        <v>570</v>
      </c>
      <c r="E560" s="1" t="s">
        <v>534</v>
      </c>
      <c r="F560" s="13" t="str">
        <f t="shared" si="59"/>
        <v>FTT3-07007 | top teens elastico corazon ; talla-16 color: lila</v>
      </c>
      <c r="G560" s="13" t="str">
        <f t="shared" si="60"/>
        <v>{"estampado_1":"lila","estampado_2":"na"}</v>
      </c>
      <c r="H560" s="13" t="s">
        <v>1</v>
      </c>
      <c r="I560" s="13" t="s">
        <v>209</v>
      </c>
      <c r="J560" s="1">
        <v>16</v>
      </c>
      <c r="K560" s="13" t="s">
        <v>3</v>
      </c>
      <c r="L560" s="13" t="s">
        <v>4</v>
      </c>
      <c r="M560" s="13" t="s">
        <v>5</v>
      </c>
      <c r="N560" s="1" t="s">
        <v>6945</v>
      </c>
      <c r="O560" s="1" t="s">
        <v>1293</v>
      </c>
      <c r="P560" s="1" t="s">
        <v>2113</v>
      </c>
      <c r="Q560" s="1" t="str">
        <f t="shared" si="63"/>
        <v>FTT3-07007</v>
      </c>
      <c r="R560" s="1" t="str">
        <f t="shared" si="64"/>
        <v>FTT3-07007 | top teens elastico corazon ; talla-16 color: lila</v>
      </c>
      <c r="S560" s="16" t="s">
        <v>1693</v>
      </c>
      <c r="T560" s="3" t="s">
        <v>1407</v>
      </c>
      <c r="U560" s="6" t="str">
        <f t="shared" si="61"/>
        <v>('producto_terminado','FTT3','FTT3-07007','top teens elastico corazon','FTT3-07007 | top teens elastico corazon ; talla-16 color: lila','{"estampado_1":"lila","estampado_2":"na"}','{"spec":"na"}','{"precio_doc":52.9,"precio_unit":4.41,"precio_web":7,"precio_catalog":4.85,"precio_usd":1.36}','16','cocotfyma','unidad','activo','APT_E','lila','ruta1','FTT3-07007','FTT3-07007 | top teens elastico corazon ; talla-16 color: lila','-');</v>
      </c>
      <c r="V560" s="6">
        <v>19419</v>
      </c>
      <c r="W560" s="4" t="s">
        <v>4665</v>
      </c>
      <c r="X560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('producto_terminado','FTT3','FTT3-07007','top teens elastico corazon','FTT3-07007 | top teens elastico corazon ; talla-16 color: lila','{"estampado_1":"lila","estampado_2":"na"}','{"spec":"na"}','{"precio_doc":52.9,"precio_unit":4.41,"precio_web":7,"precio_catalog":4.85,"precio_usd":1.36}','16','cocotfyma','unidad','activo','APT_E','lila','ruta1','FTT3-07007','FTT3-07007 | top teens elastico corazon ; talla-16 color: lila','-');</v>
      </c>
    </row>
    <row r="561" spans="1:24" x14ac:dyDescent="0.2">
      <c r="A561" s="1">
        <v>557</v>
      </c>
      <c r="B561" s="1" t="s">
        <v>0</v>
      </c>
      <c r="C561" s="1" t="str">
        <f t="shared" si="58"/>
        <v>FTT3</v>
      </c>
      <c r="D561" s="1" t="s">
        <v>571</v>
      </c>
      <c r="E561" s="1" t="s">
        <v>534</v>
      </c>
      <c r="F561" s="13" t="str">
        <f t="shared" si="59"/>
        <v>FTT3-03008 | top teens elastico corazon ; talla-8 color: melon</v>
      </c>
      <c r="G561" s="13" t="str">
        <f t="shared" si="60"/>
        <v>{"estampado_1":"melon","estampado_2":"na"}</v>
      </c>
      <c r="H561" s="13" t="s">
        <v>1</v>
      </c>
      <c r="I561" s="13" t="s">
        <v>209</v>
      </c>
      <c r="J561" s="1">
        <v>8</v>
      </c>
      <c r="K561" s="13" t="s">
        <v>3</v>
      </c>
      <c r="L561" s="13" t="s">
        <v>4</v>
      </c>
      <c r="M561" s="13" t="s">
        <v>5</v>
      </c>
      <c r="N561" s="1" t="s">
        <v>6945</v>
      </c>
      <c r="O561" s="1" t="s">
        <v>1285</v>
      </c>
      <c r="P561" s="1" t="s">
        <v>2113</v>
      </c>
      <c r="Q561" s="1" t="str">
        <f t="shared" si="63"/>
        <v>FTT3-03008</v>
      </c>
      <c r="R561" s="1" t="str">
        <f t="shared" si="64"/>
        <v>FTT3-03008 | top teens elastico corazon ; talla-8 color: melon</v>
      </c>
      <c r="S561" s="16" t="s">
        <v>1693</v>
      </c>
      <c r="T561" s="3" t="s">
        <v>1407</v>
      </c>
      <c r="U561" s="6" t="str">
        <f t="shared" si="61"/>
        <v>('producto_terminado','FTT3','FTT3-03008','top teens elastico corazon','FTT3-03008 | top teens elastico corazon ; talla-8 color: melon','{"estampado_1":"melon","estampado_2":"na"}','{"spec":"na"}','{"precio_doc":52.9,"precio_unit":4.41,"precio_web":7,"precio_catalog":4.85,"precio_usd":1.36}','8','cocotfyma','unidad','activo','APT_E','melon','ruta1','FTT3-03008','FTT3-03008 | top teens elastico corazon ; talla-8 color: melon','-');</v>
      </c>
      <c r="V561" s="6">
        <v>19420</v>
      </c>
      <c r="W561" s="4" t="s">
        <v>4665</v>
      </c>
      <c r="X561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('producto_terminado','FTT3','FTT3-03008','top teens elastico corazon','FTT3-03008 | top teens elastico corazon ; talla-8 color: melon','{"estampado_1":"melon","estampado_2":"na"}','{"spec":"na"}','{"precio_doc":52.9,"precio_unit":4.41,"precio_web":7,"precio_catalog":4.85,"precio_usd":1.36}','8','cocotfyma','unidad','activo','APT_E','melon','ruta1','FTT3-03008','FTT3-03008 | top teens elastico corazon ; talla-8 color: melon','-');</v>
      </c>
    </row>
    <row r="562" spans="1:24" x14ac:dyDescent="0.2">
      <c r="A562" s="1">
        <v>558</v>
      </c>
      <c r="B562" s="1" t="s">
        <v>0</v>
      </c>
      <c r="C562" s="1" t="str">
        <f t="shared" si="58"/>
        <v>FTT3</v>
      </c>
      <c r="D562" s="1" t="s">
        <v>572</v>
      </c>
      <c r="E562" s="1" t="s">
        <v>534</v>
      </c>
      <c r="F562" s="13" t="str">
        <f t="shared" si="59"/>
        <v>FTT3-04008 | top teens elastico corazon ; talla-10 color: melon</v>
      </c>
      <c r="G562" s="13" t="str">
        <f t="shared" si="60"/>
        <v>{"estampado_1":"melon","estampado_2":"na"}</v>
      </c>
      <c r="H562" s="13" t="s">
        <v>1</v>
      </c>
      <c r="I562" s="13" t="s">
        <v>209</v>
      </c>
      <c r="J562" s="1">
        <v>10</v>
      </c>
      <c r="K562" s="13" t="s">
        <v>3</v>
      </c>
      <c r="L562" s="13" t="s">
        <v>4</v>
      </c>
      <c r="M562" s="13" t="s">
        <v>5</v>
      </c>
      <c r="N562" s="1" t="s">
        <v>6945</v>
      </c>
      <c r="O562" s="1" t="s">
        <v>1285</v>
      </c>
      <c r="P562" s="1" t="s">
        <v>2113</v>
      </c>
      <c r="Q562" s="1" t="str">
        <f t="shared" si="63"/>
        <v>FTT3-04008</v>
      </c>
      <c r="R562" s="1" t="str">
        <f t="shared" si="64"/>
        <v>FTT3-04008 | top teens elastico corazon ; talla-10 color: melon</v>
      </c>
      <c r="S562" s="16" t="s">
        <v>1693</v>
      </c>
      <c r="T562" s="3" t="s">
        <v>1407</v>
      </c>
      <c r="U562" s="6" t="str">
        <f t="shared" si="61"/>
        <v>('producto_terminado','FTT3','FTT3-04008','top teens elastico corazon','FTT3-04008 | top teens elastico corazon ; talla-10 color: melon','{"estampado_1":"melon","estampado_2":"na"}','{"spec":"na"}','{"precio_doc":52.9,"precio_unit":4.41,"precio_web":7,"precio_catalog":4.85,"precio_usd":1.36}','10','cocotfyma','unidad','activo','APT_E','melon','ruta1','FTT3-04008','FTT3-04008 | top teens elastico corazon ; talla-10 color: melon','-');</v>
      </c>
      <c r="V562" s="6">
        <v>19421</v>
      </c>
      <c r="W562" s="4" t="s">
        <v>4665</v>
      </c>
      <c r="X562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('producto_terminado','FTT3','FTT3-04008','top teens elastico corazon','FTT3-04008 | top teens elastico corazon ; talla-10 color: melon','{"estampado_1":"melon","estampado_2":"na"}','{"spec":"na"}','{"precio_doc":52.9,"precio_unit":4.41,"precio_web":7,"precio_catalog":4.85,"precio_usd":1.36}','10','cocotfyma','unidad','activo','APT_E','melon','ruta1','FTT3-04008','FTT3-04008 | top teens elastico corazon ; talla-10 color: melon','-');</v>
      </c>
    </row>
    <row r="563" spans="1:24" x14ac:dyDescent="0.2">
      <c r="A563" s="1">
        <v>559</v>
      </c>
      <c r="B563" s="1" t="s">
        <v>0</v>
      </c>
      <c r="C563" s="1" t="str">
        <f t="shared" si="58"/>
        <v>FTT3</v>
      </c>
      <c r="D563" s="1" t="s">
        <v>573</v>
      </c>
      <c r="E563" s="1" t="s">
        <v>534</v>
      </c>
      <c r="F563" s="13" t="str">
        <f t="shared" si="59"/>
        <v>FTT3-05008 | top teens elastico corazon ; talla-12 color: melon</v>
      </c>
      <c r="G563" s="13" t="str">
        <f t="shared" si="60"/>
        <v>{"estampado_1":"melon","estampado_2":"na"}</v>
      </c>
      <c r="H563" s="13" t="s">
        <v>1</v>
      </c>
      <c r="I563" s="13" t="s">
        <v>209</v>
      </c>
      <c r="J563" s="1">
        <v>12</v>
      </c>
      <c r="K563" s="13" t="s">
        <v>3</v>
      </c>
      <c r="L563" s="13" t="s">
        <v>4</v>
      </c>
      <c r="M563" s="13" t="s">
        <v>5</v>
      </c>
      <c r="N563" s="1" t="s">
        <v>6945</v>
      </c>
      <c r="O563" s="1" t="s">
        <v>1285</v>
      </c>
      <c r="P563" s="1" t="s">
        <v>2113</v>
      </c>
      <c r="Q563" s="1" t="str">
        <f t="shared" si="63"/>
        <v>FTT3-05008</v>
      </c>
      <c r="R563" s="1" t="str">
        <f t="shared" si="64"/>
        <v>FTT3-05008 | top teens elastico corazon ; talla-12 color: melon</v>
      </c>
      <c r="S563" s="16" t="s">
        <v>1693</v>
      </c>
      <c r="T563" s="3" t="s">
        <v>1407</v>
      </c>
      <c r="U563" s="6" t="str">
        <f t="shared" si="61"/>
        <v>('producto_terminado','FTT3','FTT3-05008','top teens elastico corazon','FTT3-05008 | top teens elastico corazon ; talla-12 color: melon','{"estampado_1":"melon","estampado_2":"na"}','{"spec":"na"}','{"precio_doc":52.9,"precio_unit":4.41,"precio_web":7,"precio_catalog":4.85,"precio_usd":1.36}','12','cocotfyma','unidad','activo','APT_E','melon','ruta1','FTT3-05008','FTT3-05008 | top teens elastico corazon ; talla-12 color: melon','-');</v>
      </c>
      <c r="V563" s="6">
        <v>19422</v>
      </c>
      <c r="W563" s="4" t="s">
        <v>4665</v>
      </c>
      <c r="X563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('producto_terminado','FTT3','FTT3-05008','top teens elastico corazon','FTT3-05008 | top teens elastico corazon ; talla-12 color: melon','{"estampado_1":"melon","estampado_2":"na"}','{"spec":"na"}','{"precio_doc":52.9,"precio_unit":4.41,"precio_web":7,"precio_catalog":4.85,"precio_usd":1.36}','12','cocotfyma','unidad','activo','APT_E','melon','ruta1','FTT3-05008','FTT3-05008 | top teens elastico corazon ; talla-12 color: melon','-');</v>
      </c>
    </row>
    <row r="564" spans="1:24" x14ac:dyDescent="0.2">
      <c r="A564" s="1">
        <v>560</v>
      </c>
      <c r="B564" s="1" t="s">
        <v>0</v>
      </c>
      <c r="C564" s="1" t="str">
        <f t="shared" si="58"/>
        <v>FTT3</v>
      </c>
      <c r="D564" s="1" t="s">
        <v>574</v>
      </c>
      <c r="E564" s="1" t="s">
        <v>534</v>
      </c>
      <c r="F564" s="13" t="str">
        <f t="shared" si="59"/>
        <v>FTT3-06008 | top teens elastico corazon ; talla-14 color: melon</v>
      </c>
      <c r="G564" s="13" t="str">
        <f t="shared" si="60"/>
        <v>{"estampado_1":"melon","estampado_2":"na"}</v>
      </c>
      <c r="H564" s="13" t="s">
        <v>1</v>
      </c>
      <c r="I564" s="13" t="s">
        <v>209</v>
      </c>
      <c r="J564" s="1">
        <v>14</v>
      </c>
      <c r="K564" s="13" t="s">
        <v>3</v>
      </c>
      <c r="L564" s="13" t="s">
        <v>4</v>
      </c>
      <c r="M564" s="13" t="s">
        <v>5</v>
      </c>
      <c r="N564" s="1" t="s">
        <v>6945</v>
      </c>
      <c r="O564" s="1" t="s">
        <v>1285</v>
      </c>
      <c r="P564" s="1" t="s">
        <v>2113</v>
      </c>
      <c r="Q564" s="1" t="str">
        <f t="shared" si="63"/>
        <v>FTT3-06008</v>
      </c>
      <c r="R564" s="1" t="str">
        <f t="shared" si="64"/>
        <v>FTT3-06008 | top teens elastico corazon ; talla-14 color: melon</v>
      </c>
      <c r="S564" s="16" t="s">
        <v>1693</v>
      </c>
      <c r="T564" s="3" t="s">
        <v>1407</v>
      </c>
      <c r="U564" s="6" t="str">
        <f t="shared" si="61"/>
        <v>('producto_terminado','FTT3','FTT3-06008','top teens elastico corazon','FTT3-06008 | top teens elastico corazon ; talla-14 color: melon','{"estampado_1":"melon","estampado_2":"na"}','{"spec":"na"}','{"precio_doc":52.9,"precio_unit":4.41,"precio_web":7,"precio_catalog":4.85,"precio_usd":1.36}','14','cocotfyma','unidad','activo','APT_E','melon','ruta1','FTT3-06008','FTT3-06008 | top teens elastico corazon ; talla-14 color: melon','-');</v>
      </c>
      <c r="V564" s="6">
        <v>19423</v>
      </c>
      <c r="W564" s="4" t="s">
        <v>4665</v>
      </c>
      <c r="X564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('producto_terminado','FTT3','FTT3-06008','top teens elastico corazon','FTT3-06008 | top teens elastico corazon ; talla-14 color: melon','{"estampado_1":"melon","estampado_2":"na"}','{"spec":"na"}','{"precio_doc":52.9,"precio_unit":4.41,"precio_web":7,"precio_catalog":4.85,"precio_usd":1.36}','14','cocotfyma','unidad','activo','APT_E','melon','ruta1','FTT3-06008','FTT3-06008 | top teens elastico corazon ; talla-14 color: melon','-');</v>
      </c>
    </row>
    <row r="565" spans="1:24" x14ac:dyDescent="0.2">
      <c r="A565" s="1">
        <v>561</v>
      </c>
      <c r="B565" s="1" t="s">
        <v>0</v>
      </c>
      <c r="C565" s="1" t="str">
        <f t="shared" si="58"/>
        <v>FTT3</v>
      </c>
      <c r="D565" s="1" t="s">
        <v>575</v>
      </c>
      <c r="E565" s="1" t="s">
        <v>534</v>
      </c>
      <c r="F565" s="13" t="str">
        <f t="shared" si="59"/>
        <v>FTT3-07008 | top teens elastico corazon ; talla-16 color: melon</v>
      </c>
      <c r="G565" s="13" t="str">
        <f t="shared" si="60"/>
        <v>{"estampado_1":"melon","estampado_2":"na"}</v>
      </c>
      <c r="H565" s="13" t="s">
        <v>1</v>
      </c>
      <c r="I565" s="13" t="s">
        <v>209</v>
      </c>
      <c r="J565" s="1">
        <v>16</v>
      </c>
      <c r="K565" s="13" t="s">
        <v>3</v>
      </c>
      <c r="L565" s="13" t="s">
        <v>4</v>
      </c>
      <c r="M565" s="13" t="s">
        <v>5</v>
      </c>
      <c r="N565" s="1" t="s">
        <v>6945</v>
      </c>
      <c r="O565" s="1" t="s">
        <v>1285</v>
      </c>
      <c r="P565" s="1" t="s">
        <v>2113</v>
      </c>
      <c r="Q565" s="1" t="str">
        <f t="shared" si="63"/>
        <v>FTT3-07008</v>
      </c>
      <c r="R565" s="1" t="str">
        <f t="shared" si="64"/>
        <v>FTT3-07008 | top teens elastico corazon ; talla-16 color: melon</v>
      </c>
      <c r="S565" s="16" t="s">
        <v>1693</v>
      </c>
      <c r="T565" s="3" t="s">
        <v>1407</v>
      </c>
      <c r="U565" s="6" t="str">
        <f t="shared" si="61"/>
        <v>('producto_terminado','FTT3','FTT3-07008','top teens elastico corazon','FTT3-07008 | top teens elastico corazon ; talla-16 color: melon','{"estampado_1":"melon","estampado_2":"na"}','{"spec":"na"}','{"precio_doc":52.9,"precio_unit":4.41,"precio_web":7,"precio_catalog":4.85,"precio_usd":1.36}','16','cocotfyma','unidad','activo','APT_E','melon','ruta1','FTT3-07008','FTT3-07008 | top teens elastico corazon ; talla-16 color: melon','-');</v>
      </c>
      <c r="V565" s="6">
        <v>19424</v>
      </c>
      <c r="W565" s="4" t="s">
        <v>4665</v>
      </c>
      <c r="X565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('producto_terminado','FTT3','FTT3-07008','top teens elastico corazon','FTT3-07008 | top teens elastico corazon ; talla-16 color: melon','{"estampado_1":"melon","estampado_2":"na"}','{"spec":"na"}','{"precio_doc":52.9,"precio_unit":4.41,"precio_web":7,"precio_catalog":4.85,"precio_usd":1.36}','16','cocotfyma','unidad','activo','APT_E','melon','ruta1','FTT3-07008','FTT3-07008 | top teens elastico corazon ; talla-16 color: melon','-');</v>
      </c>
    </row>
    <row r="566" spans="1:24" x14ac:dyDescent="0.2">
      <c r="A566" s="1">
        <v>562</v>
      </c>
      <c r="B566" s="1" t="s">
        <v>0</v>
      </c>
      <c r="C566" s="1" t="str">
        <f t="shared" si="58"/>
        <v>FTG3</v>
      </c>
      <c r="D566" s="1" t="s">
        <v>579</v>
      </c>
      <c r="E566" s="1" t="s">
        <v>1315</v>
      </c>
      <c r="F566" s="13" t="str">
        <f t="shared" si="59"/>
        <v>FTG3-01001 | truza niñas corte alto ; talla-4 color: manzanas_01</v>
      </c>
      <c r="G566" s="13" t="str">
        <f t="shared" si="60"/>
        <v>{"estampado_1":"manzanas_01","estampado_2":"na"}</v>
      </c>
      <c r="H566" s="13" t="s">
        <v>1</v>
      </c>
      <c r="I566" s="13" t="s">
        <v>209</v>
      </c>
      <c r="J566" s="1">
        <v>4</v>
      </c>
      <c r="K566" s="13" t="s">
        <v>3</v>
      </c>
      <c r="L566" s="13" t="s">
        <v>4</v>
      </c>
      <c r="M566" s="13" t="s">
        <v>5</v>
      </c>
      <c r="N566" s="1" t="s">
        <v>6945</v>
      </c>
      <c r="O566" s="1" t="s">
        <v>1484</v>
      </c>
      <c r="P566" s="1" t="s">
        <v>2113</v>
      </c>
      <c r="Q566" s="1" t="str">
        <f t="shared" si="63"/>
        <v>FTG3-01001</v>
      </c>
      <c r="R566" s="1" t="str">
        <f t="shared" si="64"/>
        <v>FTG3-01001 | truza niñas corte alto ; talla-4 color: manzanas_01</v>
      </c>
      <c r="S566" s="16" t="s">
        <v>1693</v>
      </c>
      <c r="T566" s="3" t="s">
        <v>1407</v>
      </c>
      <c r="U566" s="6" t="str">
        <f t="shared" si="61"/>
        <v>('producto_terminado','FTG3','FTG3-01001','truza niñas corte alto','FTG3-01001 | truza niñas corte alto ; talla-4 color: manzanas_01','{"estampado_1":"manzanas_01","estampado_2":"na"}','{"spec":"na"}','{"precio_doc":52.9,"precio_unit":4.41,"precio_web":7,"precio_catalog":4.85,"precio_usd":1.36}','4','cocotfyma','unidad','activo','APT_E','manzanas_01','ruta1','FTG3-01001','FTG3-01001 | truza niñas corte alto ; talla-4 color: manzanas_01','-');</v>
      </c>
      <c r="V566" s="6">
        <v>19425</v>
      </c>
      <c r="W566" s="4" t="s">
        <v>4665</v>
      </c>
      <c r="X566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('producto_terminado','FTG3','FTG3-01001','truza niñas corte alto','FTG3-01001 | truza niñas corte alto ; talla-4 color: manzanas_01','{"estampado_1":"manzanas_01","estampado_2":"na"}','{"spec":"na"}','{"precio_doc":52.9,"precio_unit":4.41,"precio_web":7,"precio_catalog":4.85,"precio_usd":1.36}','4','cocotfyma','unidad','activo','APT_E','manzanas_01','ruta1','FTG3-01001','FTG3-01001 | truza niñas corte alto ; talla-4 color: manzanas_01','-');</v>
      </c>
    </row>
    <row r="567" spans="1:24" x14ac:dyDescent="0.2">
      <c r="A567" s="1">
        <v>563</v>
      </c>
      <c r="B567" s="1" t="s">
        <v>0</v>
      </c>
      <c r="C567" s="1" t="str">
        <f t="shared" si="58"/>
        <v>FTG3</v>
      </c>
      <c r="D567" s="1" t="s">
        <v>580</v>
      </c>
      <c r="E567" s="1" t="s">
        <v>1315</v>
      </c>
      <c r="F567" s="13" t="str">
        <f t="shared" si="59"/>
        <v>FTG3-02001 | truza niñas corte alto ; talla-6 color: manzanas_01</v>
      </c>
      <c r="G567" s="13" t="str">
        <f t="shared" si="60"/>
        <v>{"estampado_1":"manzanas_01","estampado_2":"na"}</v>
      </c>
      <c r="H567" s="13" t="s">
        <v>1</v>
      </c>
      <c r="I567" s="13" t="s">
        <v>209</v>
      </c>
      <c r="J567" s="1">
        <v>6</v>
      </c>
      <c r="K567" s="13" t="s">
        <v>3</v>
      </c>
      <c r="L567" s="13" t="s">
        <v>4</v>
      </c>
      <c r="M567" s="13" t="s">
        <v>5</v>
      </c>
      <c r="N567" s="1" t="s">
        <v>6945</v>
      </c>
      <c r="O567" s="1" t="s">
        <v>1484</v>
      </c>
      <c r="P567" s="1" t="s">
        <v>2113</v>
      </c>
      <c r="Q567" s="1" t="str">
        <f t="shared" si="63"/>
        <v>FTG3-02001</v>
      </c>
      <c r="R567" s="1" t="str">
        <f t="shared" si="64"/>
        <v>FTG3-02001 | truza niñas corte alto ; talla-6 color: manzanas_01</v>
      </c>
      <c r="S567" s="16" t="s">
        <v>1693</v>
      </c>
      <c r="T567" s="3" t="s">
        <v>1407</v>
      </c>
      <c r="U567" s="6" t="str">
        <f t="shared" si="61"/>
        <v>('producto_terminado','FTG3','FTG3-02001','truza niñas corte alto','FTG3-02001 | truza niñas corte alto ; talla-6 color: manzanas_01','{"estampado_1":"manzanas_01","estampado_2":"na"}','{"spec":"na"}','{"precio_doc":52.9,"precio_unit":4.41,"precio_web":7,"precio_catalog":4.85,"precio_usd":1.36}','6','cocotfyma','unidad','activo','APT_E','manzanas_01','ruta1','FTG3-02001','FTG3-02001 | truza niñas corte alto ; talla-6 color: manzanas_01','-');</v>
      </c>
      <c r="V567" s="6">
        <v>19426</v>
      </c>
      <c r="W567" s="4" t="s">
        <v>4665</v>
      </c>
      <c r="X567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('producto_terminado','FTG3','FTG3-02001','truza niñas corte alto','FTG3-02001 | truza niñas corte alto ; talla-6 color: manzanas_01','{"estampado_1":"manzanas_01","estampado_2":"na"}','{"spec":"na"}','{"precio_doc":52.9,"precio_unit":4.41,"precio_web":7,"precio_catalog":4.85,"precio_usd":1.36}','6','cocotfyma','unidad','activo','APT_E','manzanas_01','ruta1','FTG3-02001','FTG3-02001 | truza niñas corte alto ; talla-6 color: manzanas_01','-');</v>
      </c>
    </row>
    <row r="568" spans="1:24" x14ac:dyDescent="0.2">
      <c r="A568" s="1">
        <v>564</v>
      </c>
      <c r="B568" s="1" t="s">
        <v>0</v>
      </c>
      <c r="C568" s="1" t="str">
        <f t="shared" si="58"/>
        <v>FTG3</v>
      </c>
      <c r="D568" s="1" t="s">
        <v>581</v>
      </c>
      <c r="E568" s="1" t="s">
        <v>1315</v>
      </c>
      <c r="F568" s="13" t="str">
        <f t="shared" si="59"/>
        <v>FTG3-03001 | truza niñas corte alto ; talla-8 color: manzanas_01</v>
      </c>
      <c r="G568" s="13" t="str">
        <f t="shared" si="60"/>
        <v>{"estampado_1":"manzanas_01","estampado_2":"na"}</v>
      </c>
      <c r="H568" s="13" t="s">
        <v>1</v>
      </c>
      <c r="I568" s="13" t="s">
        <v>209</v>
      </c>
      <c r="J568" s="1">
        <v>8</v>
      </c>
      <c r="K568" s="13" t="s">
        <v>3</v>
      </c>
      <c r="L568" s="13" t="s">
        <v>4</v>
      </c>
      <c r="M568" s="13" t="s">
        <v>5</v>
      </c>
      <c r="N568" s="1" t="s">
        <v>6945</v>
      </c>
      <c r="O568" s="1" t="s">
        <v>1484</v>
      </c>
      <c r="P568" s="1" t="s">
        <v>2113</v>
      </c>
      <c r="Q568" s="1" t="str">
        <f t="shared" si="63"/>
        <v>FTG3-03001</v>
      </c>
      <c r="R568" s="1" t="str">
        <f t="shared" si="64"/>
        <v>FTG3-03001 | truza niñas corte alto ; talla-8 color: manzanas_01</v>
      </c>
      <c r="S568" s="16" t="s">
        <v>1693</v>
      </c>
      <c r="T568" s="3" t="s">
        <v>1407</v>
      </c>
      <c r="U568" s="6" t="str">
        <f t="shared" si="61"/>
        <v>('producto_terminado','FTG3','FTG3-03001','truza niñas corte alto','FTG3-03001 | truza niñas corte alto ; talla-8 color: manzanas_01','{"estampado_1":"manzanas_01","estampado_2":"na"}','{"spec":"na"}','{"precio_doc":52.9,"precio_unit":4.41,"precio_web":7,"precio_catalog":4.85,"precio_usd":1.36}','8','cocotfyma','unidad','activo','APT_E','manzanas_01','ruta1','FTG3-03001','FTG3-03001 | truza niñas corte alto ; talla-8 color: manzanas_01','-');</v>
      </c>
      <c r="V568" s="6">
        <v>19427</v>
      </c>
      <c r="W568" s="4" t="s">
        <v>4665</v>
      </c>
      <c r="X568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('producto_terminado','FTG3','FTG3-03001','truza niñas corte alto','FTG3-03001 | truza niñas corte alto ; talla-8 color: manzanas_01','{"estampado_1":"manzanas_01","estampado_2":"na"}','{"spec":"na"}','{"precio_doc":52.9,"precio_unit":4.41,"precio_web":7,"precio_catalog":4.85,"precio_usd":1.36}','8','cocotfyma','unidad','activo','APT_E','manzanas_01','ruta1','FTG3-03001','FTG3-03001 | truza niñas corte alto ; talla-8 color: manzanas_01','-');</v>
      </c>
    </row>
    <row r="569" spans="1:24" x14ac:dyDescent="0.2">
      <c r="A569" s="1">
        <v>565</v>
      </c>
      <c r="B569" s="1" t="s">
        <v>0</v>
      </c>
      <c r="C569" s="1" t="str">
        <f t="shared" si="58"/>
        <v>FTG3</v>
      </c>
      <c r="D569" s="1" t="s">
        <v>582</v>
      </c>
      <c r="E569" s="1" t="s">
        <v>1315</v>
      </c>
      <c r="F569" s="13" t="str">
        <f t="shared" si="59"/>
        <v>FTG3-04001 | truza niñas corte alto ; talla-10 color: manzanas_01</v>
      </c>
      <c r="G569" s="13" t="str">
        <f t="shared" si="60"/>
        <v>{"estampado_1":"manzanas_01","estampado_2":"na"}</v>
      </c>
      <c r="H569" s="13" t="s">
        <v>1</v>
      </c>
      <c r="I569" s="13" t="s">
        <v>287</v>
      </c>
      <c r="J569" s="1">
        <v>10</v>
      </c>
      <c r="K569" s="13" t="s">
        <v>3</v>
      </c>
      <c r="L569" s="13" t="s">
        <v>4</v>
      </c>
      <c r="M569" s="13" t="s">
        <v>5</v>
      </c>
      <c r="N569" s="1" t="s">
        <v>6945</v>
      </c>
      <c r="O569" s="1" t="s">
        <v>1484</v>
      </c>
      <c r="P569" s="1" t="s">
        <v>2113</v>
      </c>
      <c r="Q569" s="1" t="str">
        <f t="shared" si="63"/>
        <v>FTG3-04001</v>
      </c>
      <c r="R569" s="1" t="str">
        <f t="shared" si="64"/>
        <v>FTG3-04001 | truza niñas corte alto ; talla-10 color: manzanas_01</v>
      </c>
      <c r="S569" s="16" t="s">
        <v>1693</v>
      </c>
      <c r="T569" s="3" t="s">
        <v>1407</v>
      </c>
      <c r="U569" s="6" t="str">
        <f t="shared" si="61"/>
        <v>('producto_terminado','FTG3','FTG3-04001','truza niñas corte alto','FTG3-04001 | truza niñas corte alto ; talla-10 color: manzanas_01','{"estampado_1":"manzanas_01","estampado_2":"na"}','{"spec":"na"}','{"precio_doc":86.5,"precio_unit":7.21,"precio_web":11,"precio_catalog":7.93,"precio_usd":2.22}','10','cocotfyma','unidad','activo','APT_E','manzanas_01','ruta1','FTG3-04001','FTG3-04001 | truza niñas corte alto ; talla-10 color: manzanas_01','-');</v>
      </c>
      <c r="V569" s="6">
        <v>19428</v>
      </c>
      <c r="W569" s="4" t="s">
        <v>4665</v>
      </c>
      <c r="X569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('producto_terminado','FTG3','FTG3-04001','truza niñas corte alto','FTG3-04001 | truza niñas corte alto ; talla-10 color: manzanas_01','{"estampado_1":"manzanas_01","estampado_2":"na"}','{"spec":"na"}','{"precio_doc":86.5,"precio_unit":7.21,"precio_web":11,"precio_catalog":7.93,"precio_usd":2.22}','10','cocotfyma','unidad','activo','APT_E','manzanas_01','ruta1','FTG3-04001','FTG3-04001 | truza niñas corte alto ; talla-10 color: manzanas_01','-');</v>
      </c>
    </row>
    <row r="570" spans="1:24" x14ac:dyDescent="0.2">
      <c r="A570" s="1">
        <v>566</v>
      </c>
      <c r="B570" s="1" t="s">
        <v>0</v>
      </c>
      <c r="C570" s="1" t="str">
        <f t="shared" si="58"/>
        <v>FTG3</v>
      </c>
      <c r="D570" s="1" t="s">
        <v>583</v>
      </c>
      <c r="E570" s="1" t="s">
        <v>1315</v>
      </c>
      <c r="F570" s="13" t="str">
        <f t="shared" si="59"/>
        <v>FTG3-05001 | truza niñas corte alto ; talla-12 color: manzanas_01</v>
      </c>
      <c r="G570" s="13" t="str">
        <f t="shared" si="60"/>
        <v>{"estampado_1":"manzanas_01","estampado_2":"na"}</v>
      </c>
      <c r="H570" s="13" t="s">
        <v>1</v>
      </c>
      <c r="I570" s="13" t="s">
        <v>287</v>
      </c>
      <c r="J570" s="1">
        <v>12</v>
      </c>
      <c r="K570" s="13" t="s">
        <v>3</v>
      </c>
      <c r="L570" s="13" t="s">
        <v>4</v>
      </c>
      <c r="M570" s="13" t="s">
        <v>5</v>
      </c>
      <c r="N570" s="1" t="s">
        <v>6945</v>
      </c>
      <c r="O570" s="1" t="s">
        <v>1484</v>
      </c>
      <c r="P570" s="1" t="s">
        <v>2113</v>
      </c>
      <c r="Q570" s="1" t="str">
        <f t="shared" si="63"/>
        <v>FTG3-05001</v>
      </c>
      <c r="R570" s="1" t="str">
        <f t="shared" si="64"/>
        <v>FTG3-05001 | truza niñas corte alto ; talla-12 color: manzanas_01</v>
      </c>
      <c r="S570" s="16" t="s">
        <v>1693</v>
      </c>
      <c r="T570" s="3" t="s">
        <v>1407</v>
      </c>
      <c r="U570" s="6" t="str">
        <f t="shared" si="61"/>
        <v>('producto_terminado','FTG3','FTG3-05001','truza niñas corte alto','FTG3-05001 | truza niñas corte alto ; talla-12 color: manzanas_01','{"estampado_1":"manzanas_01","estampado_2":"na"}','{"spec":"na"}','{"precio_doc":86.5,"precio_unit":7.21,"precio_web":11,"precio_catalog":7.93,"precio_usd":2.22}','12','cocotfyma','unidad','activo','APT_E','manzanas_01','ruta1','FTG3-05001','FTG3-05001 | truza niñas corte alto ; talla-12 color: manzanas_01','-');</v>
      </c>
      <c r="V570" s="6">
        <v>19429</v>
      </c>
      <c r="W570" s="4" t="s">
        <v>4665</v>
      </c>
      <c r="X570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('producto_terminado','FTG3','FTG3-05001','truza niñas corte alto','FTG3-05001 | truza niñas corte alto ; talla-12 color: manzanas_01','{"estampado_1":"manzanas_01","estampado_2":"na"}','{"spec":"na"}','{"precio_doc":86.5,"precio_unit":7.21,"precio_web":11,"precio_catalog":7.93,"precio_usd":2.22}','12','cocotfyma','unidad','activo','APT_E','manzanas_01','ruta1','FTG3-05001','FTG3-05001 | truza niñas corte alto ; talla-12 color: manzanas_01','-');</v>
      </c>
    </row>
    <row r="571" spans="1:24" x14ac:dyDescent="0.2">
      <c r="A571" s="1">
        <v>567</v>
      </c>
      <c r="B571" s="1" t="s">
        <v>0</v>
      </c>
      <c r="C571" s="1" t="str">
        <f t="shared" si="58"/>
        <v>FTG3</v>
      </c>
      <c r="D571" s="1" t="s">
        <v>584</v>
      </c>
      <c r="E571" s="1" t="s">
        <v>1315</v>
      </c>
      <c r="F571" s="13" t="str">
        <f t="shared" si="59"/>
        <v>FTG3-06001 | truza niñas corte alto ; talla-14 color: manzanas_01</v>
      </c>
      <c r="G571" s="13" t="str">
        <f t="shared" si="60"/>
        <v>{"estampado_1":"manzanas_01","estampado_2":"na"}</v>
      </c>
      <c r="H571" s="13" t="s">
        <v>1</v>
      </c>
      <c r="I571" s="13" t="s">
        <v>287</v>
      </c>
      <c r="J571" s="1">
        <v>14</v>
      </c>
      <c r="K571" s="13" t="s">
        <v>3</v>
      </c>
      <c r="L571" s="13" t="s">
        <v>4</v>
      </c>
      <c r="M571" s="13" t="s">
        <v>5</v>
      </c>
      <c r="N571" s="1" t="s">
        <v>6945</v>
      </c>
      <c r="O571" s="1" t="s">
        <v>1484</v>
      </c>
      <c r="P571" s="1" t="s">
        <v>2113</v>
      </c>
      <c r="Q571" s="1" t="str">
        <f t="shared" si="63"/>
        <v>FTG3-06001</v>
      </c>
      <c r="R571" s="1" t="str">
        <f t="shared" si="64"/>
        <v>FTG3-06001 | truza niñas corte alto ; talla-14 color: manzanas_01</v>
      </c>
      <c r="S571" s="16" t="s">
        <v>1693</v>
      </c>
      <c r="T571" s="3" t="s">
        <v>1407</v>
      </c>
      <c r="U571" s="6" t="str">
        <f t="shared" si="61"/>
        <v>('producto_terminado','FTG3','FTG3-06001','truza niñas corte alto','FTG3-06001 | truza niñas corte alto ; talla-14 color: manzanas_01','{"estampado_1":"manzanas_01","estampado_2":"na"}','{"spec":"na"}','{"precio_doc":86.5,"precio_unit":7.21,"precio_web":11,"precio_catalog":7.93,"precio_usd":2.22}','14','cocotfyma','unidad','activo','APT_E','manzanas_01','ruta1','FTG3-06001','FTG3-06001 | truza niñas corte alto ; talla-14 color: manzanas_01','-');</v>
      </c>
      <c r="V571" s="6">
        <v>19430</v>
      </c>
      <c r="W571" s="4" t="s">
        <v>4665</v>
      </c>
      <c r="X571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('producto_terminado','FTG3','FTG3-06001','truza niñas corte alto','FTG3-06001 | truza niñas corte alto ; talla-14 color: manzanas_01','{"estampado_1":"manzanas_01","estampado_2":"na"}','{"spec":"na"}','{"precio_doc":86.5,"precio_unit":7.21,"precio_web":11,"precio_catalog":7.93,"precio_usd":2.22}','14','cocotfyma','unidad','activo','APT_E','manzanas_01','ruta1','FTG3-06001','FTG3-06001 | truza niñas corte alto ; talla-14 color: manzanas_01','-');</v>
      </c>
    </row>
    <row r="572" spans="1:24" x14ac:dyDescent="0.2">
      <c r="A572" s="1">
        <v>568</v>
      </c>
      <c r="B572" s="1" t="s">
        <v>0</v>
      </c>
      <c r="C572" s="1" t="str">
        <f t="shared" si="58"/>
        <v>FTG3</v>
      </c>
      <c r="D572" s="1" t="s">
        <v>585</v>
      </c>
      <c r="E572" s="1" t="s">
        <v>1315</v>
      </c>
      <c r="F572" s="13" t="str">
        <f t="shared" si="59"/>
        <v>FTG3-07001 | truza niñas corte alto ; talla-16 color: manzanas_01</v>
      </c>
      <c r="G572" s="13" t="str">
        <f t="shared" si="60"/>
        <v>{"estampado_1":"manzanas_01","estampado_2":"na"}</v>
      </c>
      <c r="H572" s="13" t="s">
        <v>1</v>
      </c>
      <c r="I572" s="13" t="s">
        <v>287</v>
      </c>
      <c r="J572" s="1">
        <v>16</v>
      </c>
      <c r="K572" s="13" t="s">
        <v>3</v>
      </c>
      <c r="L572" s="13" t="s">
        <v>4</v>
      </c>
      <c r="M572" s="13" t="s">
        <v>5</v>
      </c>
      <c r="N572" s="1" t="s">
        <v>6945</v>
      </c>
      <c r="O572" s="1" t="s">
        <v>1484</v>
      </c>
      <c r="P572" s="1" t="s">
        <v>2113</v>
      </c>
      <c r="Q572" s="1" t="str">
        <f t="shared" si="63"/>
        <v>FTG3-07001</v>
      </c>
      <c r="R572" s="1" t="str">
        <f t="shared" si="64"/>
        <v>FTG3-07001 | truza niñas corte alto ; talla-16 color: manzanas_01</v>
      </c>
      <c r="S572" s="16" t="s">
        <v>1693</v>
      </c>
      <c r="T572" s="3" t="s">
        <v>1407</v>
      </c>
      <c r="U572" s="6" t="str">
        <f t="shared" si="61"/>
        <v>('producto_terminado','FTG3','FTG3-07001','truza niñas corte alto','FTG3-07001 | truza niñas corte alto ; talla-16 color: manzanas_01','{"estampado_1":"manzanas_01","estampado_2":"na"}','{"spec":"na"}','{"precio_doc":86.5,"precio_unit":7.21,"precio_web":11,"precio_catalog":7.93,"precio_usd":2.22}','16','cocotfyma','unidad','activo','APT_E','manzanas_01','ruta1','FTG3-07001','FTG3-07001 | truza niñas corte alto ; talla-16 color: manzanas_01','-');</v>
      </c>
      <c r="V572" s="6">
        <v>19431</v>
      </c>
      <c r="W572" s="4" t="s">
        <v>4665</v>
      </c>
      <c r="X572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('producto_terminado','FTG3','FTG3-07001','truza niñas corte alto','FTG3-07001 | truza niñas corte alto ; talla-16 color: manzanas_01','{"estampado_1":"manzanas_01","estampado_2":"na"}','{"spec":"na"}','{"precio_doc":86.5,"precio_unit":7.21,"precio_web":11,"precio_catalog":7.93,"precio_usd":2.22}','16','cocotfyma','unidad','activo','APT_E','manzanas_01','ruta1','FTG3-07001','FTG3-07001 | truza niñas corte alto ; talla-16 color: manzanas_01','-');</v>
      </c>
    </row>
    <row r="573" spans="1:24" x14ac:dyDescent="0.2">
      <c r="A573" s="1">
        <v>569</v>
      </c>
      <c r="B573" s="1" t="s">
        <v>0</v>
      </c>
      <c r="C573" s="1" t="str">
        <f t="shared" si="58"/>
        <v>FTG3</v>
      </c>
      <c r="D573" s="1" t="s">
        <v>586</v>
      </c>
      <c r="E573" s="1" t="s">
        <v>1315</v>
      </c>
      <c r="F573" s="13" t="str">
        <f t="shared" si="59"/>
        <v>FTG3-01002 | truza niñas corte alto ; talla-4 color: cereza o mora_01</v>
      </c>
      <c r="G573" s="13" t="str">
        <f t="shared" si="60"/>
        <v>{"estampado_1":"cereza o mora_01","estampado_2":"na"}</v>
      </c>
      <c r="H573" s="13" t="s">
        <v>1</v>
      </c>
      <c r="I573" s="13" t="s">
        <v>287</v>
      </c>
      <c r="J573" s="1">
        <v>4</v>
      </c>
      <c r="K573" s="13" t="s">
        <v>3</v>
      </c>
      <c r="L573" s="13" t="s">
        <v>4</v>
      </c>
      <c r="M573" s="13" t="s">
        <v>5</v>
      </c>
      <c r="N573" s="1" t="s">
        <v>6945</v>
      </c>
      <c r="O573" s="1" t="s">
        <v>1485</v>
      </c>
      <c r="P573" s="1" t="s">
        <v>2113</v>
      </c>
      <c r="Q573" s="1" t="str">
        <f t="shared" si="63"/>
        <v>FTG3-01002</v>
      </c>
      <c r="R573" s="1" t="str">
        <f t="shared" si="64"/>
        <v>FTG3-01002 | truza niñas corte alto ; talla-4 color: cereza o mora_01</v>
      </c>
      <c r="S573" s="16" t="s">
        <v>1693</v>
      </c>
      <c r="T573" s="3" t="s">
        <v>1407</v>
      </c>
      <c r="U573" s="6" t="str">
        <f t="shared" si="61"/>
        <v>('producto_terminado','FTG3','FTG3-01002','truza niñas corte alto','FTG3-01002 | truza niñas corte alto ; talla-4 color: cereza o mora_01','{"estampado_1":"cereza o mora_01","estampado_2":"na"}','{"spec":"na"}','{"precio_doc":86.5,"precio_unit":7.21,"precio_web":11,"precio_catalog":7.93,"precio_usd":2.22}','4','cocotfyma','unidad','activo','APT_E','cereza o mora_01','ruta1','FTG3-01002','FTG3-01002 | truza niñas corte alto ; talla-4 color: cereza o mora_01','-');</v>
      </c>
      <c r="V573" s="6">
        <v>19432</v>
      </c>
      <c r="W573" s="4" t="s">
        <v>4665</v>
      </c>
      <c r="X573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('producto_terminado','FTG3','FTG3-01002','truza niñas corte alto','FTG3-01002 | truza niñas corte alto ; talla-4 color: cereza o mora_01','{"estampado_1":"cereza o mora_01","estampado_2":"na"}','{"spec":"na"}','{"precio_doc":86.5,"precio_unit":7.21,"precio_web":11,"precio_catalog":7.93,"precio_usd":2.22}','4','cocotfyma','unidad','activo','APT_E','cereza o mora_01','ruta1','FTG3-01002','FTG3-01002 | truza niñas corte alto ; talla-4 color: cereza o mora_01','-');</v>
      </c>
    </row>
    <row r="574" spans="1:24" x14ac:dyDescent="0.2">
      <c r="A574" s="1">
        <v>570</v>
      </c>
      <c r="B574" s="1" t="s">
        <v>0</v>
      </c>
      <c r="C574" s="1" t="str">
        <f t="shared" si="58"/>
        <v>FTG3</v>
      </c>
      <c r="D574" s="1" t="s">
        <v>587</v>
      </c>
      <c r="E574" s="1" t="s">
        <v>1315</v>
      </c>
      <c r="F574" s="13" t="str">
        <f t="shared" si="59"/>
        <v>FTG3-02002 | truza niñas corte alto ; talla-6 color: cereza o mora_01</v>
      </c>
      <c r="G574" s="13" t="str">
        <f t="shared" si="60"/>
        <v>{"estampado_1":"cereza o mora_01","estampado_2":"na"}</v>
      </c>
      <c r="H574" s="13" t="s">
        <v>1</v>
      </c>
      <c r="I574" s="13" t="s">
        <v>287</v>
      </c>
      <c r="J574" s="1">
        <v>6</v>
      </c>
      <c r="K574" s="13" t="s">
        <v>3</v>
      </c>
      <c r="L574" s="13" t="s">
        <v>4</v>
      </c>
      <c r="M574" s="13" t="s">
        <v>5</v>
      </c>
      <c r="N574" s="1" t="s">
        <v>6945</v>
      </c>
      <c r="O574" s="1" t="s">
        <v>1485</v>
      </c>
      <c r="P574" s="1" t="s">
        <v>2113</v>
      </c>
      <c r="Q574" s="1" t="str">
        <f t="shared" si="63"/>
        <v>FTG3-02002</v>
      </c>
      <c r="R574" s="1" t="str">
        <f t="shared" si="64"/>
        <v>FTG3-02002 | truza niñas corte alto ; talla-6 color: cereza o mora_01</v>
      </c>
      <c r="S574" s="16" t="s">
        <v>1693</v>
      </c>
      <c r="T574" s="3" t="s">
        <v>1407</v>
      </c>
      <c r="U574" s="6" t="str">
        <f t="shared" si="61"/>
        <v>('producto_terminado','FTG3','FTG3-02002','truza niñas corte alto','FTG3-02002 | truza niñas corte alto ; talla-6 color: cereza o mora_01','{"estampado_1":"cereza o mora_01","estampado_2":"na"}','{"spec":"na"}','{"precio_doc":86.5,"precio_unit":7.21,"precio_web":11,"precio_catalog":7.93,"precio_usd":2.22}','6','cocotfyma','unidad','activo','APT_E','cereza o mora_01','ruta1','FTG3-02002','FTG3-02002 | truza niñas corte alto ; talla-6 color: cereza o mora_01','-');</v>
      </c>
      <c r="V574" s="6">
        <v>19433</v>
      </c>
      <c r="W574" s="4" t="s">
        <v>4665</v>
      </c>
      <c r="X574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('producto_terminado','FTG3','FTG3-02002','truza niñas corte alto','FTG3-02002 | truza niñas corte alto ; talla-6 color: cereza o mora_01','{"estampado_1":"cereza o mora_01","estampado_2":"na"}','{"spec":"na"}','{"precio_doc":86.5,"precio_unit":7.21,"precio_web":11,"precio_catalog":7.93,"precio_usd":2.22}','6','cocotfyma','unidad','activo','APT_E','cereza o mora_01','ruta1','FTG3-02002','FTG3-02002 | truza niñas corte alto ; talla-6 color: cereza o mora_01','-');</v>
      </c>
    </row>
    <row r="575" spans="1:24" x14ac:dyDescent="0.2">
      <c r="A575" s="1">
        <v>571</v>
      </c>
      <c r="B575" s="1" t="s">
        <v>0</v>
      </c>
      <c r="C575" s="1" t="str">
        <f t="shared" si="58"/>
        <v>FTG3</v>
      </c>
      <c r="D575" s="1" t="s">
        <v>588</v>
      </c>
      <c r="E575" s="1" t="s">
        <v>1315</v>
      </c>
      <c r="F575" s="13" t="str">
        <f t="shared" si="59"/>
        <v>FTG3-03002 | truza niñas corte alto ; talla-8 color: cereza o mora_01</v>
      </c>
      <c r="G575" s="13" t="str">
        <f t="shared" si="60"/>
        <v>{"estampado_1":"cereza o mora_01","estampado_2":"na"}</v>
      </c>
      <c r="H575" s="13" t="s">
        <v>1</v>
      </c>
      <c r="I575" s="13" t="s">
        <v>287</v>
      </c>
      <c r="J575" s="1">
        <v>8</v>
      </c>
      <c r="K575" s="13" t="s">
        <v>3</v>
      </c>
      <c r="L575" s="13" t="s">
        <v>4</v>
      </c>
      <c r="M575" s="13" t="s">
        <v>5</v>
      </c>
      <c r="N575" s="1" t="s">
        <v>6945</v>
      </c>
      <c r="O575" s="1" t="s">
        <v>1485</v>
      </c>
      <c r="P575" s="1" t="s">
        <v>2113</v>
      </c>
      <c r="Q575" s="1" t="str">
        <f t="shared" si="63"/>
        <v>FTG3-03002</v>
      </c>
      <c r="R575" s="1" t="str">
        <f t="shared" si="64"/>
        <v>FTG3-03002 | truza niñas corte alto ; talla-8 color: cereza o mora_01</v>
      </c>
      <c r="S575" s="16" t="s">
        <v>1693</v>
      </c>
      <c r="T575" s="3" t="s">
        <v>1407</v>
      </c>
      <c r="U575" s="6" t="str">
        <f t="shared" si="61"/>
        <v>('producto_terminado','FTG3','FTG3-03002','truza niñas corte alto','FTG3-03002 | truza niñas corte alto ; talla-8 color: cereza o mora_01','{"estampado_1":"cereza o mora_01","estampado_2":"na"}','{"spec":"na"}','{"precio_doc":86.5,"precio_unit":7.21,"precio_web":11,"precio_catalog":7.93,"precio_usd":2.22}','8','cocotfyma','unidad','activo','APT_E','cereza o mora_01','ruta1','FTG3-03002','FTG3-03002 | truza niñas corte alto ; talla-8 color: cereza o mora_01','-');</v>
      </c>
      <c r="V575" s="6">
        <v>19434</v>
      </c>
      <c r="W575" s="4" t="s">
        <v>4665</v>
      </c>
      <c r="X575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('producto_terminado','FTG3','FTG3-03002','truza niñas corte alto','FTG3-03002 | truza niñas corte alto ; talla-8 color: cereza o mora_01','{"estampado_1":"cereza o mora_01","estampado_2":"na"}','{"spec":"na"}','{"precio_doc":86.5,"precio_unit":7.21,"precio_web":11,"precio_catalog":7.93,"precio_usd":2.22}','8','cocotfyma','unidad','activo','APT_E','cereza o mora_01','ruta1','FTG3-03002','FTG3-03002 | truza niñas corte alto ; talla-8 color: cereza o mora_01','-');</v>
      </c>
    </row>
    <row r="576" spans="1:24" x14ac:dyDescent="0.2">
      <c r="A576" s="1">
        <v>572</v>
      </c>
      <c r="B576" s="1" t="s">
        <v>0</v>
      </c>
      <c r="C576" s="1" t="str">
        <f t="shared" si="58"/>
        <v>FTG3</v>
      </c>
      <c r="D576" s="1" t="s">
        <v>589</v>
      </c>
      <c r="E576" s="1" t="s">
        <v>1315</v>
      </c>
      <c r="F576" s="13" t="str">
        <f t="shared" si="59"/>
        <v>FTG3-04002 | truza niñas corte alto ; talla-10 color: cereza o mora_01</v>
      </c>
      <c r="G576" s="13" t="str">
        <f t="shared" si="60"/>
        <v>{"estampado_1":"cereza o mora_01","estampado_2":"na"}</v>
      </c>
      <c r="H576" s="13" t="s">
        <v>1</v>
      </c>
      <c r="I576" s="13" t="s">
        <v>287</v>
      </c>
      <c r="J576" s="1">
        <v>10</v>
      </c>
      <c r="K576" s="13" t="s">
        <v>3</v>
      </c>
      <c r="L576" s="13" t="s">
        <v>4</v>
      </c>
      <c r="M576" s="13" t="s">
        <v>5</v>
      </c>
      <c r="N576" s="1" t="s">
        <v>6945</v>
      </c>
      <c r="O576" s="1" t="s">
        <v>1485</v>
      </c>
      <c r="P576" s="1" t="s">
        <v>2113</v>
      </c>
      <c r="Q576" s="1" t="str">
        <f t="shared" si="63"/>
        <v>FTG3-04002</v>
      </c>
      <c r="R576" s="1" t="str">
        <f t="shared" si="64"/>
        <v>FTG3-04002 | truza niñas corte alto ; talla-10 color: cereza o mora_01</v>
      </c>
      <c r="S576" s="16" t="s">
        <v>1693</v>
      </c>
      <c r="T576" s="3" t="s">
        <v>1407</v>
      </c>
      <c r="U576" s="6" t="str">
        <f t="shared" si="61"/>
        <v>('producto_terminado','FTG3','FTG3-04002','truza niñas corte alto','FTG3-04002 | truza niñas corte alto ; talla-10 color: cereza o mora_01','{"estampado_1":"cereza o mora_01","estampado_2":"na"}','{"spec":"na"}','{"precio_doc":86.5,"precio_unit":7.21,"precio_web":11,"precio_catalog":7.93,"precio_usd":2.22}','10','cocotfyma','unidad','activo','APT_E','cereza o mora_01','ruta1','FTG3-04002','FTG3-04002 | truza niñas corte alto ; talla-10 color: cereza o mora_01','-');</v>
      </c>
      <c r="V576" s="6">
        <v>19435</v>
      </c>
      <c r="W576" s="4" t="s">
        <v>4665</v>
      </c>
      <c r="X576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('producto_terminado','FTG3','FTG3-04002','truza niñas corte alto','FTG3-04002 | truza niñas corte alto ; talla-10 color: cereza o mora_01','{"estampado_1":"cereza o mora_01","estampado_2":"na"}','{"spec":"na"}','{"precio_doc":86.5,"precio_unit":7.21,"precio_web":11,"precio_catalog":7.93,"precio_usd":2.22}','10','cocotfyma','unidad','activo','APT_E','cereza o mora_01','ruta1','FTG3-04002','FTG3-04002 | truza niñas corte alto ; talla-10 color: cereza o mora_01','-');</v>
      </c>
    </row>
    <row r="577" spans="1:24" x14ac:dyDescent="0.2">
      <c r="A577" s="1">
        <v>573</v>
      </c>
      <c r="B577" s="1" t="s">
        <v>0</v>
      </c>
      <c r="C577" s="1" t="str">
        <f t="shared" si="58"/>
        <v>FTG3</v>
      </c>
      <c r="D577" s="1" t="s">
        <v>590</v>
      </c>
      <c r="E577" s="1" t="s">
        <v>1315</v>
      </c>
      <c r="F577" s="13" t="str">
        <f t="shared" si="59"/>
        <v>FTG3-05002 | truza niñas corte alto ; talla-12 color: cereza o mora_01</v>
      </c>
      <c r="G577" s="13" t="str">
        <f t="shared" si="60"/>
        <v>{"estampado_1":"cereza o mora_01","estampado_2":"na"}</v>
      </c>
      <c r="H577" s="13" t="s">
        <v>1</v>
      </c>
      <c r="I577" s="13" t="s">
        <v>287</v>
      </c>
      <c r="J577" s="1">
        <v>12</v>
      </c>
      <c r="K577" s="13" t="s">
        <v>3</v>
      </c>
      <c r="L577" s="13" t="s">
        <v>4</v>
      </c>
      <c r="M577" s="13" t="s">
        <v>5</v>
      </c>
      <c r="N577" s="1" t="s">
        <v>6945</v>
      </c>
      <c r="O577" s="1" t="s">
        <v>1485</v>
      </c>
      <c r="P577" s="1" t="s">
        <v>2113</v>
      </c>
      <c r="Q577" s="1" t="str">
        <f t="shared" si="63"/>
        <v>FTG3-05002</v>
      </c>
      <c r="R577" s="1" t="str">
        <f t="shared" si="64"/>
        <v>FTG3-05002 | truza niñas corte alto ; talla-12 color: cereza o mora_01</v>
      </c>
      <c r="S577" s="16" t="s">
        <v>1693</v>
      </c>
      <c r="T577" s="3" t="s">
        <v>1407</v>
      </c>
      <c r="U577" s="6" t="str">
        <f t="shared" si="61"/>
        <v>('producto_terminado','FTG3','FTG3-05002','truza niñas corte alto','FTG3-05002 | truza niñas corte alto ; talla-12 color: cereza o mora_01','{"estampado_1":"cereza o mora_01","estampado_2":"na"}','{"spec":"na"}','{"precio_doc":86.5,"precio_unit":7.21,"precio_web":11,"precio_catalog":7.93,"precio_usd":2.22}','12','cocotfyma','unidad','activo','APT_E','cereza o mora_01','ruta1','FTG3-05002','FTG3-05002 | truza niñas corte alto ; talla-12 color: cereza o mora_01','-');</v>
      </c>
      <c r="V577" s="6">
        <v>19436</v>
      </c>
      <c r="W577" s="4" t="s">
        <v>4665</v>
      </c>
      <c r="X577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('producto_terminado','FTG3','FTG3-05002','truza niñas corte alto','FTG3-05002 | truza niñas corte alto ; talla-12 color: cereza o mora_01','{"estampado_1":"cereza o mora_01","estampado_2":"na"}','{"spec":"na"}','{"precio_doc":86.5,"precio_unit":7.21,"precio_web":11,"precio_catalog":7.93,"precio_usd":2.22}','12','cocotfyma','unidad','activo','APT_E','cereza o mora_01','ruta1','FTG3-05002','FTG3-05002 | truza niñas corte alto ; talla-12 color: cereza o mora_01','-');</v>
      </c>
    </row>
    <row r="578" spans="1:24" x14ac:dyDescent="0.2">
      <c r="A578" s="1">
        <v>574</v>
      </c>
      <c r="B578" s="1" t="s">
        <v>0</v>
      </c>
      <c r="C578" s="1" t="str">
        <f t="shared" si="58"/>
        <v>FTG3</v>
      </c>
      <c r="D578" s="1" t="s">
        <v>591</v>
      </c>
      <c r="E578" s="1" t="s">
        <v>1315</v>
      </c>
      <c r="F578" s="13" t="str">
        <f t="shared" si="59"/>
        <v>FTG3-06002 | truza niñas corte alto ; talla-14 color: cereza o mora_01</v>
      </c>
      <c r="G578" s="13" t="str">
        <f t="shared" si="60"/>
        <v>{"estampado_1":"cereza o mora_01","estampado_2":"na"}</v>
      </c>
      <c r="H578" s="13" t="s">
        <v>1</v>
      </c>
      <c r="I578" s="13" t="s">
        <v>287</v>
      </c>
      <c r="J578" s="1">
        <v>14</v>
      </c>
      <c r="K578" s="13" t="s">
        <v>3</v>
      </c>
      <c r="L578" s="13" t="s">
        <v>4</v>
      </c>
      <c r="M578" s="13" t="s">
        <v>5</v>
      </c>
      <c r="N578" s="1" t="s">
        <v>6945</v>
      </c>
      <c r="O578" s="1" t="s">
        <v>1485</v>
      </c>
      <c r="P578" s="1" t="s">
        <v>2113</v>
      </c>
      <c r="Q578" s="1" t="str">
        <f t="shared" si="63"/>
        <v>FTG3-06002</v>
      </c>
      <c r="R578" s="1" t="str">
        <f t="shared" si="64"/>
        <v>FTG3-06002 | truza niñas corte alto ; talla-14 color: cereza o mora_01</v>
      </c>
      <c r="S578" s="16" t="s">
        <v>1693</v>
      </c>
      <c r="T578" s="3" t="s">
        <v>1407</v>
      </c>
      <c r="U578" s="6" t="str">
        <f t="shared" si="61"/>
        <v>('producto_terminado','FTG3','FTG3-06002','truza niñas corte alto','FTG3-06002 | truza niñas corte alto ; talla-14 color: cereza o mora_01','{"estampado_1":"cereza o mora_01","estampado_2":"na"}','{"spec":"na"}','{"precio_doc":86.5,"precio_unit":7.21,"precio_web":11,"precio_catalog":7.93,"precio_usd":2.22}','14','cocotfyma','unidad','activo','APT_E','cereza o mora_01','ruta1','FTG3-06002','FTG3-06002 | truza niñas corte alto ; talla-14 color: cereza o mora_01','-');</v>
      </c>
      <c r="V578" s="6">
        <v>19437</v>
      </c>
      <c r="W578" s="4" t="s">
        <v>4665</v>
      </c>
      <c r="X578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('producto_terminado','FTG3','FTG3-06002','truza niñas corte alto','FTG3-06002 | truza niñas corte alto ; talla-14 color: cereza o mora_01','{"estampado_1":"cereza o mora_01","estampado_2":"na"}','{"spec":"na"}','{"precio_doc":86.5,"precio_unit":7.21,"precio_web":11,"precio_catalog":7.93,"precio_usd":2.22}','14','cocotfyma','unidad','activo','APT_E','cereza o mora_01','ruta1','FTG3-06002','FTG3-06002 | truza niñas corte alto ; talla-14 color: cereza o mora_01','-');</v>
      </c>
    </row>
    <row r="579" spans="1:24" x14ac:dyDescent="0.2">
      <c r="A579" s="1">
        <v>575</v>
      </c>
      <c r="B579" s="1" t="s">
        <v>0</v>
      </c>
      <c r="C579" s="1" t="str">
        <f t="shared" si="58"/>
        <v>FTG3</v>
      </c>
      <c r="D579" s="1" t="s">
        <v>592</v>
      </c>
      <c r="E579" s="1" t="s">
        <v>1315</v>
      </c>
      <c r="F579" s="13" t="str">
        <f t="shared" si="59"/>
        <v>FTG3-07002 | truza niñas corte alto ; talla-16 color: cereza o mora_01</v>
      </c>
      <c r="G579" s="13" t="str">
        <f t="shared" si="60"/>
        <v>{"estampado_1":"cereza o mora_01","estampado_2":"na"}</v>
      </c>
      <c r="H579" s="13" t="s">
        <v>1</v>
      </c>
      <c r="I579" s="13" t="s">
        <v>287</v>
      </c>
      <c r="J579" s="1">
        <v>16</v>
      </c>
      <c r="K579" s="13" t="s">
        <v>3</v>
      </c>
      <c r="L579" s="13" t="s">
        <v>4</v>
      </c>
      <c r="M579" s="13" t="s">
        <v>5</v>
      </c>
      <c r="N579" s="1" t="s">
        <v>6945</v>
      </c>
      <c r="O579" s="1" t="s">
        <v>1485</v>
      </c>
      <c r="P579" s="1" t="s">
        <v>2113</v>
      </c>
      <c r="Q579" s="1" t="str">
        <f t="shared" si="63"/>
        <v>FTG3-07002</v>
      </c>
      <c r="R579" s="1" t="str">
        <f t="shared" si="64"/>
        <v>FTG3-07002 | truza niñas corte alto ; talla-16 color: cereza o mora_01</v>
      </c>
      <c r="S579" s="16" t="s">
        <v>1693</v>
      </c>
      <c r="T579" s="3" t="s">
        <v>1407</v>
      </c>
      <c r="U579" s="6" t="str">
        <f t="shared" si="61"/>
        <v>('producto_terminado','FTG3','FTG3-07002','truza niñas corte alto','FTG3-07002 | truza niñas corte alto ; talla-16 color: cereza o mora_01','{"estampado_1":"cereza o mora_01","estampado_2":"na"}','{"spec":"na"}','{"precio_doc":86.5,"precio_unit":7.21,"precio_web":11,"precio_catalog":7.93,"precio_usd":2.22}','16','cocotfyma','unidad','activo','APT_E','cereza o mora_01','ruta1','FTG3-07002','FTG3-07002 | truza niñas corte alto ; talla-16 color: cereza o mora_01','-');</v>
      </c>
      <c r="V579" s="6">
        <v>19438</v>
      </c>
      <c r="W579" s="4" t="s">
        <v>4665</v>
      </c>
      <c r="X579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('producto_terminado','FTG3','FTG3-07002','truza niñas corte alto','FTG3-07002 | truza niñas corte alto ; talla-16 color: cereza o mora_01','{"estampado_1":"cereza o mora_01","estampado_2":"na"}','{"spec":"na"}','{"precio_doc":86.5,"precio_unit":7.21,"precio_web":11,"precio_catalog":7.93,"precio_usd":2.22}','16','cocotfyma','unidad','activo','APT_E','cereza o mora_01','ruta1','FTG3-07002','FTG3-07002 | truza niñas corte alto ; talla-16 color: cereza o mora_01','-');</v>
      </c>
    </row>
    <row r="580" spans="1:24" x14ac:dyDescent="0.2">
      <c r="A580" s="1">
        <v>576</v>
      </c>
      <c r="B580" s="1" t="s">
        <v>0</v>
      </c>
      <c r="C580" s="1" t="str">
        <f t="shared" si="58"/>
        <v>FTG3</v>
      </c>
      <c r="D580" s="1" t="s">
        <v>593</v>
      </c>
      <c r="E580" s="1" t="s">
        <v>1315</v>
      </c>
      <c r="F580" s="13" t="str">
        <f t="shared" si="59"/>
        <v>FTG3-01003 | truza niñas corte alto ; talla-4 color: melon_01</v>
      </c>
      <c r="G580" s="13" t="str">
        <f t="shared" si="60"/>
        <v>{"estampado_1":"melon_01","estampado_2":"na"}</v>
      </c>
      <c r="H580" s="13" t="s">
        <v>1</v>
      </c>
      <c r="I580" s="13" t="s">
        <v>287</v>
      </c>
      <c r="J580" s="1">
        <v>4</v>
      </c>
      <c r="K580" s="13" t="s">
        <v>3</v>
      </c>
      <c r="L580" s="13" t="s">
        <v>4</v>
      </c>
      <c r="M580" s="13" t="s">
        <v>5</v>
      </c>
      <c r="N580" s="1" t="s">
        <v>6945</v>
      </c>
      <c r="O580" s="1" t="s">
        <v>1486</v>
      </c>
      <c r="P580" s="1" t="s">
        <v>2113</v>
      </c>
      <c r="Q580" s="1" t="str">
        <f t="shared" si="63"/>
        <v>FTG3-01003</v>
      </c>
      <c r="R580" s="1" t="str">
        <f t="shared" si="64"/>
        <v>FTG3-01003 | truza niñas corte alto ; talla-4 color: melon_01</v>
      </c>
      <c r="S580" s="16" t="s">
        <v>1693</v>
      </c>
      <c r="T580" s="3" t="s">
        <v>1407</v>
      </c>
      <c r="U580" s="6" t="str">
        <f t="shared" si="61"/>
        <v>('producto_terminado','FTG3','FTG3-01003','truza niñas corte alto','FTG3-01003 | truza niñas corte alto ; talla-4 color: melon_01','{"estampado_1":"melon_01","estampado_2":"na"}','{"spec":"na"}','{"precio_doc":86.5,"precio_unit":7.21,"precio_web":11,"precio_catalog":7.93,"precio_usd":2.22}','4','cocotfyma','unidad','activo','APT_E','melon_01','ruta1','FTG3-01003','FTG3-01003 | truza niñas corte alto ; talla-4 color: melon_01','-');</v>
      </c>
      <c r="V580" s="6">
        <v>19439</v>
      </c>
      <c r="W580" s="4" t="s">
        <v>4665</v>
      </c>
      <c r="X580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('producto_terminado','FTG3','FTG3-01003','truza niñas corte alto','FTG3-01003 | truza niñas corte alto ; talla-4 color: melon_01','{"estampado_1":"melon_01","estampado_2":"na"}','{"spec":"na"}','{"precio_doc":86.5,"precio_unit":7.21,"precio_web":11,"precio_catalog":7.93,"precio_usd":2.22}','4','cocotfyma','unidad','activo','APT_E','melon_01','ruta1','FTG3-01003','FTG3-01003 | truza niñas corte alto ; talla-4 color: melon_01','-');</v>
      </c>
    </row>
    <row r="581" spans="1:24" x14ac:dyDescent="0.2">
      <c r="A581" s="1">
        <v>577</v>
      </c>
      <c r="B581" s="1" t="s">
        <v>0</v>
      </c>
      <c r="C581" s="1" t="str">
        <f t="shared" si="58"/>
        <v>FTG3</v>
      </c>
      <c r="D581" s="1" t="s">
        <v>594</v>
      </c>
      <c r="E581" s="1" t="s">
        <v>1315</v>
      </c>
      <c r="F581" s="13" t="str">
        <f t="shared" si="59"/>
        <v>FTG3-02003 | truza niñas corte alto ; talla-6 color: melon_01</v>
      </c>
      <c r="G581" s="13" t="str">
        <f t="shared" si="60"/>
        <v>{"estampado_1":"melon_01","estampado_2":"na"}</v>
      </c>
      <c r="H581" s="13" t="s">
        <v>1</v>
      </c>
      <c r="I581" s="13" t="s">
        <v>287</v>
      </c>
      <c r="J581" s="1">
        <v>6</v>
      </c>
      <c r="K581" s="13" t="s">
        <v>3</v>
      </c>
      <c r="L581" s="13" t="s">
        <v>4</v>
      </c>
      <c r="M581" s="13" t="s">
        <v>5</v>
      </c>
      <c r="N581" s="1" t="s">
        <v>6945</v>
      </c>
      <c r="O581" s="1" t="s">
        <v>1486</v>
      </c>
      <c r="P581" s="1" t="s">
        <v>2113</v>
      </c>
      <c r="Q581" s="1" t="str">
        <f t="shared" si="63"/>
        <v>FTG3-02003</v>
      </c>
      <c r="R581" s="1" t="str">
        <f t="shared" si="64"/>
        <v>FTG3-02003 | truza niñas corte alto ; talla-6 color: melon_01</v>
      </c>
      <c r="S581" s="16" t="s">
        <v>1693</v>
      </c>
      <c r="T581" s="3" t="s">
        <v>1407</v>
      </c>
      <c r="U581" s="6" t="str">
        <f t="shared" si="61"/>
        <v>('producto_terminado','FTG3','FTG3-02003','truza niñas corte alto','FTG3-02003 | truza niñas corte alto ; talla-6 color: melon_01','{"estampado_1":"melon_01","estampado_2":"na"}','{"spec":"na"}','{"precio_doc":86.5,"precio_unit":7.21,"precio_web":11,"precio_catalog":7.93,"precio_usd":2.22}','6','cocotfyma','unidad','activo','APT_E','melon_01','ruta1','FTG3-02003','FTG3-02003 | truza niñas corte alto ; talla-6 color: melon_01','-');</v>
      </c>
      <c r="V581" s="6">
        <v>19440</v>
      </c>
      <c r="W581" s="4" t="s">
        <v>4665</v>
      </c>
      <c r="X581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('producto_terminado','FTG3','FTG3-02003','truza niñas corte alto','FTG3-02003 | truza niñas corte alto ; talla-6 color: melon_01','{"estampado_1":"melon_01","estampado_2":"na"}','{"spec":"na"}','{"precio_doc":86.5,"precio_unit":7.21,"precio_web":11,"precio_catalog":7.93,"precio_usd":2.22}','6','cocotfyma','unidad','activo','APT_E','melon_01','ruta1','FTG3-02003','FTG3-02003 | truza niñas corte alto ; talla-6 color: melon_01','-');</v>
      </c>
    </row>
    <row r="582" spans="1:24" x14ac:dyDescent="0.2">
      <c r="A582" s="1">
        <v>578</v>
      </c>
      <c r="B582" s="1" t="s">
        <v>0</v>
      </c>
      <c r="C582" s="1" t="str">
        <f t="shared" ref="C582:C645" si="65">MID(D582,1,FIND("-",D582)-1)</f>
        <v>FTG3</v>
      </c>
      <c r="D582" s="1" t="s">
        <v>595</v>
      </c>
      <c r="E582" s="1" t="s">
        <v>1315</v>
      </c>
      <c r="F582" s="13" t="str">
        <f t="shared" ref="F582:F645" si="66">D582&amp;" | "&amp;E582&amp;" ; talla-"&amp;J582&amp;" color: "&amp;O582</f>
        <v>FTG3-03003 | truza niñas corte alto ; talla-8 color: melon_01</v>
      </c>
      <c r="G582" s="13" t="str">
        <f t="shared" ref="G582:G645" si="67">$G$4&amp;O582&amp;$G$3</f>
        <v>{"estampado_1":"melon_01","estampado_2":"na"}</v>
      </c>
      <c r="H582" s="13" t="s">
        <v>1</v>
      </c>
      <c r="I582" s="13" t="s">
        <v>287</v>
      </c>
      <c r="J582" s="1">
        <v>8</v>
      </c>
      <c r="K582" s="13" t="s">
        <v>3</v>
      </c>
      <c r="L582" s="13" t="s">
        <v>4</v>
      </c>
      <c r="M582" s="13" t="s">
        <v>5</v>
      </c>
      <c r="N582" s="1" t="s">
        <v>6945</v>
      </c>
      <c r="O582" s="1" t="s">
        <v>1486</v>
      </c>
      <c r="P582" s="1" t="s">
        <v>2113</v>
      </c>
      <c r="Q582" s="1" t="str">
        <f t="shared" si="63"/>
        <v>FTG3-03003</v>
      </c>
      <c r="R582" s="1" t="str">
        <f t="shared" si="64"/>
        <v>FTG3-03003 | truza niñas corte alto ; talla-8 color: melon_01</v>
      </c>
      <c r="S582" s="16" t="s">
        <v>1693</v>
      </c>
      <c r="T582" s="3" t="s">
        <v>1407</v>
      </c>
      <c r="U582" s="6" t="str">
        <f t="shared" ref="U582:U645" si="68">"("&amp;T582&amp;B582&amp;T582&amp;","&amp;T582&amp;C582&amp;T582&amp;","&amp;T582&amp;D582&amp;T582&amp;","&amp;T582&amp;E582&amp;T582&amp;","&amp;T582&amp;F582&amp;T582&amp;","&amp;T582&amp;G582&amp;T582&amp;","&amp;T582&amp;H582&amp;T582&amp;","&amp;T582&amp;I582&amp;T582&amp;","&amp;T582&amp;J582&amp;T582&amp;","&amp;T582&amp;K582&amp;T582&amp;","&amp;T582&amp;L582&amp;T582&amp;","&amp;T582&amp;M582&amp;T582&amp;","&amp;T582&amp;N582&amp;T582&amp;","&amp;T582&amp;O582&amp;T582&amp;","&amp;T582&amp;P582&amp;T582&amp;","&amp;T582&amp;Q582&amp;T582&amp;","&amp;T582&amp;R582&amp;T582&amp;","&amp;T582&amp;S582&amp;T582&amp;");"</f>
        <v>('producto_terminado','FTG3','FTG3-03003','truza niñas corte alto','FTG3-03003 | truza niñas corte alto ; talla-8 color: melon_01','{"estampado_1":"melon_01","estampado_2":"na"}','{"spec":"na"}','{"precio_doc":86.5,"precio_unit":7.21,"precio_web":11,"precio_catalog":7.93,"precio_usd":2.22}','8','cocotfyma','unidad','activo','APT_E','melon_01','ruta1','FTG3-03003','FTG3-03003 | truza niñas corte alto ; talla-8 color: melon_01','-');</v>
      </c>
      <c r="V582" s="6">
        <v>19441</v>
      </c>
      <c r="W582" s="4" t="s">
        <v>4665</v>
      </c>
      <c r="X582" s="1" t="str">
        <f t="shared" ref="X582:X645" si="69">W582&amp;U582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('producto_terminado','FTG3','FTG3-03003','truza niñas corte alto','FTG3-03003 | truza niñas corte alto ; talla-8 color: melon_01','{"estampado_1":"melon_01","estampado_2":"na"}','{"spec":"na"}','{"precio_doc":86.5,"precio_unit":7.21,"precio_web":11,"precio_catalog":7.93,"precio_usd":2.22}','8','cocotfyma','unidad','activo','APT_E','melon_01','ruta1','FTG3-03003','FTG3-03003 | truza niñas corte alto ; talla-8 color: melon_01','-');</v>
      </c>
    </row>
    <row r="583" spans="1:24" x14ac:dyDescent="0.2">
      <c r="A583" s="1">
        <v>579</v>
      </c>
      <c r="B583" s="1" t="s">
        <v>0</v>
      </c>
      <c r="C583" s="1" t="str">
        <f t="shared" si="65"/>
        <v>FTG3</v>
      </c>
      <c r="D583" s="1" t="s">
        <v>596</v>
      </c>
      <c r="E583" s="1" t="s">
        <v>1315</v>
      </c>
      <c r="F583" s="13" t="str">
        <f t="shared" si="66"/>
        <v>FTG3-04003 | truza niñas corte alto ; talla-10 color: melon_01</v>
      </c>
      <c r="G583" s="13" t="str">
        <f t="shared" si="67"/>
        <v>{"estampado_1":"melon_01","estampado_2":"na"}</v>
      </c>
      <c r="H583" s="13" t="s">
        <v>1</v>
      </c>
      <c r="I583" s="13" t="s">
        <v>287</v>
      </c>
      <c r="J583" s="1">
        <v>10</v>
      </c>
      <c r="K583" s="13" t="s">
        <v>3</v>
      </c>
      <c r="L583" s="13" t="s">
        <v>4</v>
      </c>
      <c r="M583" s="13" t="s">
        <v>5</v>
      </c>
      <c r="N583" s="1" t="s">
        <v>6945</v>
      </c>
      <c r="O583" s="1" t="s">
        <v>1486</v>
      </c>
      <c r="P583" s="1" t="s">
        <v>2113</v>
      </c>
      <c r="Q583" s="1" t="str">
        <f t="shared" si="63"/>
        <v>FTG3-04003</v>
      </c>
      <c r="R583" s="1" t="str">
        <f t="shared" si="64"/>
        <v>FTG3-04003 | truza niñas corte alto ; talla-10 color: melon_01</v>
      </c>
      <c r="S583" s="16" t="s">
        <v>1693</v>
      </c>
      <c r="T583" s="3" t="s">
        <v>1407</v>
      </c>
      <c r="U583" s="6" t="str">
        <f t="shared" si="68"/>
        <v>('producto_terminado','FTG3','FTG3-04003','truza niñas corte alto','FTG3-04003 | truza niñas corte alto ; talla-10 color: melon_01','{"estampado_1":"melon_01","estampado_2":"na"}','{"spec":"na"}','{"precio_doc":86.5,"precio_unit":7.21,"precio_web":11,"precio_catalog":7.93,"precio_usd":2.22}','10','cocotfyma','unidad','activo','APT_E','melon_01','ruta1','FTG3-04003','FTG3-04003 | truza niñas corte alto ; talla-10 color: melon_01','-');</v>
      </c>
      <c r="V583" s="6">
        <v>19442</v>
      </c>
      <c r="W583" s="4" t="s">
        <v>4665</v>
      </c>
      <c r="X583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('producto_terminado','FTG3','FTG3-04003','truza niñas corte alto','FTG3-04003 | truza niñas corte alto ; talla-10 color: melon_01','{"estampado_1":"melon_01","estampado_2":"na"}','{"spec":"na"}','{"precio_doc":86.5,"precio_unit":7.21,"precio_web":11,"precio_catalog":7.93,"precio_usd":2.22}','10','cocotfyma','unidad','activo','APT_E','melon_01','ruta1','FTG3-04003','FTG3-04003 | truza niñas corte alto ; talla-10 color: melon_01','-');</v>
      </c>
    </row>
    <row r="584" spans="1:24" x14ac:dyDescent="0.2">
      <c r="A584" s="1">
        <v>580</v>
      </c>
      <c r="B584" s="1" t="s">
        <v>0</v>
      </c>
      <c r="C584" s="1" t="str">
        <f t="shared" si="65"/>
        <v>FTG3</v>
      </c>
      <c r="D584" s="1" t="s">
        <v>597</v>
      </c>
      <c r="E584" s="1" t="s">
        <v>1315</v>
      </c>
      <c r="F584" s="13" t="str">
        <f t="shared" si="66"/>
        <v>FTG3-05003 | truza niñas corte alto ; talla-12 color: melon_01</v>
      </c>
      <c r="G584" s="13" t="str">
        <f t="shared" si="67"/>
        <v>{"estampado_1":"melon_01","estampado_2":"na"}</v>
      </c>
      <c r="H584" s="13" t="s">
        <v>1</v>
      </c>
      <c r="I584" s="13" t="s">
        <v>287</v>
      </c>
      <c r="J584" s="1">
        <v>12</v>
      </c>
      <c r="K584" s="13" t="s">
        <v>3</v>
      </c>
      <c r="L584" s="13" t="s">
        <v>4</v>
      </c>
      <c r="M584" s="13" t="s">
        <v>5</v>
      </c>
      <c r="N584" s="1" t="s">
        <v>6945</v>
      </c>
      <c r="O584" s="1" t="s">
        <v>1486</v>
      </c>
      <c r="P584" s="1" t="s">
        <v>2113</v>
      </c>
      <c r="Q584" s="1" t="str">
        <f t="shared" si="63"/>
        <v>FTG3-05003</v>
      </c>
      <c r="R584" s="1" t="str">
        <f t="shared" si="64"/>
        <v>FTG3-05003 | truza niñas corte alto ; talla-12 color: melon_01</v>
      </c>
      <c r="S584" s="16" t="s">
        <v>1693</v>
      </c>
      <c r="T584" s="3" t="s">
        <v>1407</v>
      </c>
      <c r="U584" s="6" t="str">
        <f t="shared" si="68"/>
        <v>('producto_terminado','FTG3','FTG3-05003','truza niñas corte alto','FTG3-05003 | truza niñas corte alto ; talla-12 color: melon_01','{"estampado_1":"melon_01","estampado_2":"na"}','{"spec":"na"}','{"precio_doc":86.5,"precio_unit":7.21,"precio_web":11,"precio_catalog":7.93,"precio_usd":2.22}','12','cocotfyma','unidad','activo','APT_E','melon_01','ruta1','FTG3-05003','FTG3-05003 | truza niñas corte alto ; talla-12 color: melon_01','-');</v>
      </c>
      <c r="V584" s="6">
        <v>19443</v>
      </c>
      <c r="W584" s="4" t="s">
        <v>4665</v>
      </c>
      <c r="X584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('producto_terminado','FTG3','FTG3-05003','truza niñas corte alto','FTG3-05003 | truza niñas corte alto ; talla-12 color: melon_01','{"estampado_1":"melon_01","estampado_2":"na"}','{"spec":"na"}','{"precio_doc":86.5,"precio_unit":7.21,"precio_web":11,"precio_catalog":7.93,"precio_usd":2.22}','12','cocotfyma','unidad','activo','APT_E','melon_01','ruta1','FTG3-05003','FTG3-05003 | truza niñas corte alto ; talla-12 color: melon_01','-');</v>
      </c>
    </row>
    <row r="585" spans="1:24" x14ac:dyDescent="0.2">
      <c r="A585" s="1">
        <v>581</v>
      </c>
      <c r="B585" s="1" t="s">
        <v>0</v>
      </c>
      <c r="C585" s="1" t="str">
        <f t="shared" si="65"/>
        <v>FTG3</v>
      </c>
      <c r="D585" s="1" t="s">
        <v>598</v>
      </c>
      <c r="E585" s="1" t="s">
        <v>1315</v>
      </c>
      <c r="F585" s="13" t="str">
        <f t="shared" si="66"/>
        <v>FTG3-06003 | truza niñas corte alto ; talla-14 color: melon_01</v>
      </c>
      <c r="G585" s="13" t="str">
        <f t="shared" si="67"/>
        <v>{"estampado_1":"melon_01","estampado_2":"na"}</v>
      </c>
      <c r="H585" s="13" t="s">
        <v>1</v>
      </c>
      <c r="I585" s="13" t="s">
        <v>287</v>
      </c>
      <c r="J585" s="1">
        <v>14</v>
      </c>
      <c r="K585" s="13" t="s">
        <v>3</v>
      </c>
      <c r="L585" s="13" t="s">
        <v>4</v>
      </c>
      <c r="M585" s="13" t="s">
        <v>5</v>
      </c>
      <c r="N585" s="1" t="s">
        <v>6945</v>
      </c>
      <c r="O585" s="1" t="s">
        <v>1486</v>
      </c>
      <c r="P585" s="1" t="s">
        <v>2113</v>
      </c>
      <c r="Q585" s="1" t="str">
        <f t="shared" si="63"/>
        <v>FTG3-06003</v>
      </c>
      <c r="R585" s="1" t="str">
        <f t="shared" si="64"/>
        <v>FTG3-06003 | truza niñas corte alto ; talla-14 color: melon_01</v>
      </c>
      <c r="S585" s="16" t="s">
        <v>1693</v>
      </c>
      <c r="T585" s="3" t="s">
        <v>1407</v>
      </c>
      <c r="U585" s="6" t="str">
        <f t="shared" si="68"/>
        <v>('producto_terminado','FTG3','FTG3-06003','truza niñas corte alto','FTG3-06003 | truza niñas corte alto ; talla-14 color: melon_01','{"estampado_1":"melon_01","estampado_2":"na"}','{"spec":"na"}','{"precio_doc":86.5,"precio_unit":7.21,"precio_web":11,"precio_catalog":7.93,"precio_usd":2.22}','14','cocotfyma','unidad','activo','APT_E','melon_01','ruta1','FTG3-06003','FTG3-06003 | truza niñas corte alto ; talla-14 color: melon_01','-');</v>
      </c>
      <c r="V585" s="6">
        <v>19444</v>
      </c>
      <c r="W585" s="4" t="s">
        <v>4665</v>
      </c>
      <c r="X585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('producto_terminado','FTG3','FTG3-06003','truza niñas corte alto','FTG3-06003 | truza niñas corte alto ; talla-14 color: melon_01','{"estampado_1":"melon_01","estampado_2":"na"}','{"spec":"na"}','{"precio_doc":86.5,"precio_unit":7.21,"precio_web":11,"precio_catalog":7.93,"precio_usd":2.22}','14','cocotfyma','unidad','activo','APT_E','melon_01','ruta1','FTG3-06003','FTG3-06003 | truza niñas corte alto ; talla-14 color: melon_01','-');</v>
      </c>
    </row>
    <row r="586" spans="1:24" x14ac:dyDescent="0.2">
      <c r="A586" s="1">
        <v>582</v>
      </c>
      <c r="B586" s="1" t="s">
        <v>0</v>
      </c>
      <c r="C586" s="1" t="str">
        <f t="shared" si="65"/>
        <v>FTG3</v>
      </c>
      <c r="D586" s="1" t="s">
        <v>599</v>
      </c>
      <c r="E586" s="1" t="s">
        <v>1315</v>
      </c>
      <c r="F586" s="13" t="str">
        <f t="shared" si="66"/>
        <v>FTG3-07003 | truza niñas corte alto ; talla-16 color: melon_01</v>
      </c>
      <c r="G586" s="13" t="str">
        <f t="shared" si="67"/>
        <v>{"estampado_1":"melon_01","estampado_2":"na"}</v>
      </c>
      <c r="H586" s="13" t="s">
        <v>1</v>
      </c>
      <c r="I586" s="13" t="s">
        <v>287</v>
      </c>
      <c r="J586" s="1">
        <v>16</v>
      </c>
      <c r="K586" s="13" t="s">
        <v>3</v>
      </c>
      <c r="L586" s="13" t="s">
        <v>4</v>
      </c>
      <c r="M586" s="13" t="s">
        <v>5</v>
      </c>
      <c r="N586" s="1" t="s">
        <v>6945</v>
      </c>
      <c r="O586" s="1" t="s">
        <v>1486</v>
      </c>
      <c r="P586" s="1" t="s">
        <v>2113</v>
      </c>
      <c r="Q586" s="1" t="str">
        <f t="shared" si="63"/>
        <v>FTG3-07003</v>
      </c>
      <c r="R586" s="1" t="str">
        <f t="shared" si="64"/>
        <v>FTG3-07003 | truza niñas corte alto ; talla-16 color: melon_01</v>
      </c>
      <c r="S586" s="16" t="s">
        <v>1693</v>
      </c>
      <c r="T586" s="3" t="s">
        <v>1407</v>
      </c>
      <c r="U586" s="6" t="str">
        <f t="shared" si="68"/>
        <v>('producto_terminado','FTG3','FTG3-07003','truza niñas corte alto','FTG3-07003 | truza niñas corte alto ; talla-16 color: melon_01','{"estampado_1":"melon_01","estampado_2":"na"}','{"spec":"na"}','{"precio_doc":86.5,"precio_unit":7.21,"precio_web":11,"precio_catalog":7.93,"precio_usd":2.22}','16','cocotfyma','unidad','activo','APT_E','melon_01','ruta1','FTG3-07003','FTG3-07003 | truza niñas corte alto ; talla-16 color: melon_01','-');</v>
      </c>
      <c r="V586" s="6">
        <v>19445</v>
      </c>
      <c r="W586" s="4" t="s">
        <v>4665</v>
      </c>
      <c r="X586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('producto_terminado','FTG3','FTG3-07003','truza niñas corte alto','FTG3-07003 | truza niñas corte alto ; talla-16 color: melon_01','{"estampado_1":"melon_01","estampado_2":"na"}','{"spec":"na"}','{"precio_doc":86.5,"precio_unit":7.21,"precio_web":11,"precio_catalog":7.93,"precio_usd":2.22}','16','cocotfyma','unidad','activo','APT_E','melon_01','ruta1','FTG3-07003','FTG3-07003 | truza niñas corte alto ; talla-16 color: melon_01','-');</v>
      </c>
    </row>
    <row r="587" spans="1:24" x14ac:dyDescent="0.2">
      <c r="A587" s="1">
        <v>583</v>
      </c>
      <c r="B587" s="1" t="s">
        <v>0</v>
      </c>
      <c r="C587" s="1" t="str">
        <f t="shared" si="65"/>
        <v>FTG3</v>
      </c>
      <c r="D587" s="1" t="s">
        <v>600</v>
      </c>
      <c r="E587" s="1" t="s">
        <v>1315</v>
      </c>
      <c r="F587" s="13" t="str">
        <f t="shared" si="66"/>
        <v>FTG3-01004 | truza niñas corte alto ; talla-4 color: naturaleza_01</v>
      </c>
      <c r="G587" s="13" t="str">
        <f t="shared" si="67"/>
        <v>{"estampado_1":"naturaleza_01","estampado_2":"na"}</v>
      </c>
      <c r="H587" s="13" t="s">
        <v>1</v>
      </c>
      <c r="I587" s="13" t="s">
        <v>289</v>
      </c>
      <c r="J587" s="1">
        <v>4</v>
      </c>
      <c r="K587" s="13" t="s">
        <v>3</v>
      </c>
      <c r="L587" s="13" t="s">
        <v>4</v>
      </c>
      <c r="M587" s="13" t="s">
        <v>5</v>
      </c>
      <c r="N587" s="1" t="s">
        <v>6945</v>
      </c>
      <c r="O587" s="1" t="s">
        <v>1487</v>
      </c>
      <c r="P587" s="1" t="s">
        <v>2113</v>
      </c>
      <c r="Q587" s="1" t="str">
        <f t="shared" si="63"/>
        <v>FTG3-01004</v>
      </c>
      <c r="R587" s="1" t="str">
        <f t="shared" si="64"/>
        <v>FTG3-01004 | truza niñas corte alto ; talla-4 color: naturaleza_01</v>
      </c>
      <c r="S587" s="16" t="s">
        <v>1693</v>
      </c>
      <c r="T587" s="3" t="s">
        <v>1407</v>
      </c>
      <c r="U587" s="6" t="str">
        <f t="shared" si="68"/>
        <v>('producto_terminado','FTG3','FTG3-01004','truza niñas corte alto','FTG3-01004 | truza niñas corte alto ; talla-4 color: naturaleza_01','{"estampado_1":"naturaleza_01","estampado_2":"na"}','{"spec":"na"}','{"precio_doc":73.06,"precio_unit":6.09,"precio_web":9,"precio_catalog":6.7,"precio_usd":1.87}','4','cocotfyma','unidad','activo','APT_E','naturaleza_01','ruta1','FTG3-01004','FTG3-01004 | truza niñas corte alto ; talla-4 color: naturaleza_01','-');</v>
      </c>
      <c r="V587" s="6">
        <v>19446</v>
      </c>
      <c r="W587" s="4" t="s">
        <v>4665</v>
      </c>
      <c r="X587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('producto_terminado','FTG3','FTG3-01004','truza niñas corte alto','FTG3-01004 | truza niñas corte alto ; talla-4 color: naturaleza_01','{"estampado_1":"naturaleza_01","estampado_2":"na"}','{"spec":"na"}','{"precio_doc":73.06,"precio_unit":6.09,"precio_web":9,"precio_catalog":6.7,"precio_usd":1.87}','4','cocotfyma','unidad','activo','APT_E','naturaleza_01','ruta1','FTG3-01004','FTG3-01004 | truza niñas corte alto ; talla-4 color: naturaleza_01','-');</v>
      </c>
    </row>
    <row r="588" spans="1:24" x14ac:dyDescent="0.2">
      <c r="A588" s="1">
        <v>584</v>
      </c>
      <c r="B588" s="1" t="s">
        <v>0</v>
      </c>
      <c r="C588" s="1" t="str">
        <f t="shared" si="65"/>
        <v>FTG3</v>
      </c>
      <c r="D588" s="1" t="s">
        <v>601</v>
      </c>
      <c r="E588" s="1" t="s">
        <v>1315</v>
      </c>
      <c r="F588" s="13" t="str">
        <f t="shared" si="66"/>
        <v>FTG3-02004 | truza niñas corte alto ; talla-6 color: naturaleza_01</v>
      </c>
      <c r="G588" s="13" t="str">
        <f t="shared" si="67"/>
        <v>{"estampado_1":"naturaleza_01","estampado_2":"na"}</v>
      </c>
      <c r="H588" s="13" t="s">
        <v>1</v>
      </c>
      <c r="I588" s="13" t="s">
        <v>289</v>
      </c>
      <c r="J588" s="1">
        <v>6</v>
      </c>
      <c r="K588" s="13" t="s">
        <v>3</v>
      </c>
      <c r="L588" s="13" t="s">
        <v>4</v>
      </c>
      <c r="M588" s="13" t="s">
        <v>5</v>
      </c>
      <c r="N588" s="1" t="s">
        <v>6945</v>
      </c>
      <c r="O588" s="1" t="s">
        <v>1487</v>
      </c>
      <c r="P588" s="1" t="s">
        <v>2113</v>
      </c>
      <c r="Q588" s="1" t="str">
        <f t="shared" ref="Q588:Q651" si="70">D588</f>
        <v>FTG3-02004</v>
      </c>
      <c r="R588" s="1" t="str">
        <f t="shared" ref="R588:R651" si="71">F588</f>
        <v>FTG3-02004 | truza niñas corte alto ; talla-6 color: naturaleza_01</v>
      </c>
      <c r="S588" s="16" t="s">
        <v>1693</v>
      </c>
      <c r="T588" s="3" t="s">
        <v>1407</v>
      </c>
      <c r="U588" s="6" t="str">
        <f t="shared" si="68"/>
        <v>('producto_terminado','FTG3','FTG3-02004','truza niñas corte alto','FTG3-02004 | truza niñas corte alto ; talla-6 color: naturaleza_01','{"estampado_1":"naturaleza_01","estampado_2":"na"}','{"spec":"na"}','{"precio_doc":73.06,"precio_unit":6.09,"precio_web":9,"precio_catalog":6.7,"precio_usd":1.87}','6','cocotfyma','unidad','activo','APT_E','naturaleza_01','ruta1','FTG3-02004','FTG3-02004 | truza niñas corte alto ; talla-6 color: naturaleza_01','-');</v>
      </c>
      <c r="V588" s="6">
        <v>19447</v>
      </c>
      <c r="W588" s="4" t="s">
        <v>4665</v>
      </c>
      <c r="X588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('producto_terminado','FTG3','FTG3-02004','truza niñas corte alto','FTG3-02004 | truza niñas corte alto ; talla-6 color: naturaleza_01','{"estampado_1":"naturaleza_01","estampado_2":"na"}','{"spec":"na"}','{"precio_doc":73.06,"precio_unit":6.09,"precio_web":9,"precio_catalog":6.7,"precio_usd":1.87}','6','cocotfyma','unidad','activo','APT_E','naturaleza_01','ruta1','FTG3-02004','FTG3-02004 | truza niñas corte alto ; talla-6 color: naturaleza_01','-');</v>
      </c>
    </row>
    <row r="589" spans="1:24" x14ac:dyDescent="0.2">
      <c r="A589" s="1">
        <v>585</v>
      </c>
      <c r="B589" s="1" t="s">
        <v>0</v>
      </c>
      <c r="C589" s="1" t="str">
        <f t="shared" si="65"/>
        <v>FTG3</v>
      </c>
      <c r="D589" s="1" t="s">
        <v>602</v>
      </c>
      <c r="E589" s="1" t="s">
        <v>1315</v>
      </c>
      <c r="F589" s="13" t="str">
        <f t="shared" si="66"/>
        <v>FTG3-03004 | truza niñas corte alto ; talla-8 color: naturaleza_01</v>
      </c>
      <c r="G589" s="13" t="str">
        <f t="shared" si="67"/>
        <v>{"estampado_1":"naturaleza_01","estampado_2":"na"}</v>
      </c>
      <c r="H589" s="13" t="s">
        <v>1</v>
      </c>
      <c r="I589" s="13" t="s">
        <v>289</v>
      </c>
      <c r="J589" s="1">
        <v>8</v>
      </c>
      <c r="K589" s="13" t="s">
        <v>3</v>
      </c>
      <c r="L589" s="13" t="s">
        <v>4</v>
      </c>
      <c r="M589" s="13" t="s">
        <v>5</v>
      </c>
      <c r="N589" s="1" t="s">
        <v>6945</v>
      </c>
      <c r="O589" s="1" t="s">
        <v>1487</v>
      </c>
      <c r="P589" s="1" t="s">
        <v>2113</v>
      </c>
      <c r="Q589" s="1" t="str">
        <f t="shared" si="70"/>
        <v>FTG3-03004</v>
      </c>
      <c r="R589" s="1" t="str">
        <f t="shared" si="71"/>
        <v>FTG3-03004 | truza niñas corte alto ; talla-8 color: naturaleza_01</v>
      </c>
      <c r="S589" s="16" t="s">
        <v>1693</v>
      </c>
      <c r="T589" s="3" t="s">
        <v>1407</v>
      </c>
      <c r="U589" s="6" t="str">
        <f t="shared" si="68"/>
        <v>('producto_terminado','FTG3','FTG3-03004','truza niñas corte alto','FTG3-03004 | truza niñas corte alto ; talla-8 color: naturaleza_01','{"estampado_1":"naturaleza_01","estampado_2":"na"}','{"spec":"na"}','{"precio_doc":73.06,"precio_unit":6.09,"precio_web":9,"precio_catalog":6.7,"precio_usd":1.87}','8','cocotfyma','unidad','activo','APT_E','naturaleza_01','ruta1','FTG3-03004','FTG3-03004 | truza niñas corte alto ; talla-8 color: naturaleza_01','-');</v>
      </c>
      <c r="V589" s="6">
        <v>19448</v>
      </c>
      <c r="W589" s="4" t="s">
        <v>4665</v>
      </c>
      <c r="X589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('producto_terminado','FTG3','FTG3-03004','truza niñas corte alto','FTG3-03004 | truza niñas corte alto ; talla-8 color: naturaleza_01','{"estampado_1":"naturaleza_01","estampado_2":"na"}','{"spec":"na"}','{"precio_doc":73.06,"precio_unit":6.09,"precio_web":9,"precio_catalog":6.7,"precio_usd":1.87}','8','cocotfyma','unidad','activo','APT_E','naturaleza_01','ruta1','FTG3-03004','FTG3-03004 | truza niñas corte alto ; talla-8 color: naturaleza_01','-');</v>
      </c>
    </row>
    <row r="590" spans="1:24" x14ac:dyDescent="0.2">
      <c r="A590" s="1">
        <v>586</v>
      </c>
      <c r="B590" s="1" t="s">
        <v>0</v>
      </c>
      <c r="C590" s="1" t="str">
        <f t="shared" si="65"/>
        <v>FTG3</v>
      </c>
      <c r="D590" s="1" t="s">
        <v>603</v>
      </c>
      <c r="E590" s="1" t="s">
        <v>1315</v>
      </c>
      <c r="F590" s="13" t="str">
        <f t="shared" si="66"/>
        <v>FTG3-04004 | truza niñas corte alto ; talla-10 color: naturaleza_01</v>
      </c>
      <c r="G590" s="13" t="str">
        <f t="shared" si="67"/>
        <v>{"estampado_1":"naturaleza_01","estampado_2":"na"}</v>
      </c>
      <c r="H590" s="13" t="s">
        <v>1</v>
      </c>
      <c r="I590" s="13" t="s">
        <v>289</v>
      </c>
      <c r="J590" s="1">
        <v>10</v>
      </c>
      <c r="K590" s="13" t="s">
        <v>3</v>
      </c>
      <c r="L590" s="13" t="s">
        <v>4</v>
      </c>
      <c r="M590" s="13" t="s">
        <v>5</v>
      </c>
      <c r="N590" s="1" t="s">
        <v>6945</v>
      </c>
      <c r="O590" s="1" t="s">
        <v>1487</v>
      </c>
      <c r="P590" s="1" t="s">
        <v>2113</v>
      </c>
      <c r="Q590" s="1" t="str">
        <f t="shared" si="70"/>
        <v>FTG3-04004</v>
      </c>
      <c r="R590" s="1" t="str">
        <f t="shared" si="71"/>
        <v>FTG3-04004 | truza niñas corte alto ; talla-10 color: naturaleza_01</v>
      </c>
      <c r="S590" s="16" t="s">
        <v>1693</v>
      </c>
      <c r="T590" s="3" t="s">
        <v>1407</v>
      </c>
      <c r="U590" s="6" t="str">
        <f t="shared" si="68"/>
        <v>('producto_terminado','FTG3','FTG3-04004','truza niñas corte alto','FTG3-04004 | truza niñas corte alto ; talla-10 color: naturaleza_01','{"estampado_1":"naturaleza_01","estampado_2":"na"}','{"spec":"na"}','{"precio_doc":73.06,"precio_unit":6.09,"precio_web":9,"precio_catalog":6.7,"precio_usd":1.87}','10','cocotfyma','unidad','activo','APT_E','naturaleza_01','ruta1','FTG3-04004','FTG3-04004 | truza niñas corte alto ; talla-10 color: naturaleza_01','-');</v>
      </c>
      <c r="V590" s="6">
        <v>19449</v>
      </c>
      <c r="W590" s="4" t="s">
        <v>4665</v>
      </c>
      <c r="X590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('producto_terminado','FTG3','FTG3-04004','truza niñas corte alto','FTG3-04004 | truza niñas corte alto ; talla-10 color: naturaleza_01','{"estampado_1":"naturaleza_01","estampado_2":"na"}','{"spec":"na"}','{"precio_doc":73.06,"precio_unit":6.09,"precio_web":9,"precio_catalog":6.7,"precio_usd":1.87}','10','cocotfyma','unidad','activo','APT_E','naturaleza_01','ruta1','FTG3-04004','FTG3-04004 | truza niñas corte alto ; talla-10 color: naturaleza_01','-');</v>
      </c>
    </row>
    <row r="591" spans="1:24" x14ac:dyDescent="0.2">
      <c r="A591" s="1">
        <v>587</v>
      </c>
      <c r="B591" s="1" t="s">
        <v>0</v>
      </c>
      <c r="C591" s="1" t="str">
        <f t="shared" si="65"/>
        <v>FTG3</v>
      </c>
      <c r="D591" s="1" t="s">
        <v>604</v>
      </c>
      <c r="E591" s="1" t="s">
        <v>1315</v>
      </c>
      <c r="F591" s="13" t="str">
        <f t="shared" si="66"/>
        <v>FTG3-05004 | truza niñas corte alto ; talla-12 color: naturaleza_01</v>
      </c>
      <c r="G591" s="13" t="str">
        <f t="shared" si="67"/>
        <v>{"estampado_1":"naturaleza_01","estampado_2":"na"}</v>
      </c>
      <c r="H591" s="13" t="s">
        <v>1</v>
      </c>
      <c r="I591" s="13" t="s">
        <v>289</v>
      </c>
      <c r="J591" s="1">
        <v>12</v>
      </c>
      <c r="K591" s="13" t="s">
        <v>3</v>
      </c>
      <c r="L591" s="13" t="s">
        <v>4</v>
      </c>
      <c r="M591" s="13" t="s">
        <v>5</v>
      </c>
      <c r="N591" s="1" t="s">
        <v>6945</v>
      </c>
      <c r="O591" s="1" t="s">
        <v>1487</v>
      </c>
      <c r="P591" s="1" t="s">
        <v>2113</v>
      </c>
      <c r="Q591" s="1" t="str">
        <f t="shared" si="70"/>
        <v>FTG3-05004</v>
      </c>
      <c r="R591" s="1" t="str">
        <f t="shared" si="71"/>
        <v>FTG3-05004 | truza niñas corte alto ; talla-12 color: naturaleza_01</v>
      </c>
      <c r="S591" s="16" t="s">
        <v>1693</v>
      </c>
      <c r="T591" s="3" t="s">
        <v>1407</v>
      </c>
      <c r="U591" s="6" t="str">
        <f t="shared" si="68"/>
        <v>('producto_terminado','FTG3','FTG3-05004','truza niñas corte alto','FTG3-05004 | truza niñas corte alto ; talla-12 color: naturaleza_01','{"estampado_1":"naturaleza_01","estampado_2":"na"}','{"spec":"na"}','{"precio_doc":73.06,"precio_unit":6.09,"precio_web":9,"precio_catalog":6.7,"precio_usd":1.87}','12','cocotfyma','unidad','activo','APT_E','naturaleza_01','ruta1','FTG3-05004','FTG3-05004 | truza niñas corte alto ; talla-12 color: naturaleza_01','-');</v>
      </c>
      <c r="V591" s="6">
        <v>19450</v>
      </c>
      <c r="W591" s="4" t="s">
        <v>4665</v>
      </c>
      <c r="X591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('producto_terminado','FTG3','FTG3-05004','truza niñas corte alto','FTG3-05004 | truza niñas corte alto ; talla-12 color: naturaleza_01','{"estampado_1":"naturaleza_01","estampado_2":"na"}','{"spec":"na"}','{"precio_doc":73.06,"precio_unit":6.09,"precio_web":9,"precio_catalog":6.7,"precio_usd":1.87}','12','cocotfyma','unidad','activo','APT_E','naturaleza_01','ruta1','FTG3-05004','FTG3-05004 | truza niñas corte alto ; talla-12 color: naturaleza_01','-');</v>
      </c>
    </row>
    <row r="592" spans="1:24" x14ac:dyDescent="0.2">
      <c r="A592" s="1">
        <v>588</v>
      </c>
      <c r="B592" s="1" t="s">
        <v>0</v>
      </c>
      <c r="C592" s="1" t="str">
        <f t="shared" si="65"/>
        <v>FTG3</v>
      </c>
      <c r="D592" s="1" t="s">
        <v>605</v>
      </c>
      <c r="E592" s="1" t="s">
        <v>1315</v>
      </c>
      <c r="F592" s="13" t="str">
        <f t="shared" si="66"/>
        <v>FTG3-06004 | truza niñas corte alto ; talla-14 color: naturaleza_01</v>
      </c>
      <c r="G592" s="13" t="str">
        <f t="shared" si="67"/>
        <v>{"estampado_1":"naturaleza_01","estampado_2":"na"}</v>
      </c>
      <c r="H592" s="13" t="s">
        <v>1</v>
      </c>
      <c r="I592" s="13" t="s">
        <v>289</v>
      </c>
      <c r="J592" s="1">
        <v>14</v>
      </c>
      <c r="K592" s="13" t="s">
        <v>3</v>
      </c>
      <c r="L592" s="13" t="s">
        <v>4</v>
      </c>
      <c r="M592" s="13" t="s">
        <v>5</v>
      </c>
      <c r="N592" s="1" t="s">
        <v>6945</v>
      </c>
      <c r="O592" s="1" t="s">
        <v>1487</v>
      </c>
      <c r="P592" s="1" t="s">
        <v>2113</v>
      </c>
      <c r="Q592" s="1" t="str">
        <f t="shared" si="70"/>
        <v>FTG3-06004</v>
      </c>
      <c r="R592" s="1" t="str">
        <f t="shared" si="71"/>
        <v>FTG3-06004 | truza niñas corte alto ; talla-14 color: naturaleza_01</v>
      </c>
      <c r="S592" s="16" t="s">
        <v>1693</v>
      </c>
      <c r="T592" s="3" t="s">
        <v>1407</v>
      </c>
      <c r="U592" s="6" t="str">
        <f t="shared" si="68"/>
        <v>('producto_terminado','FTG3','FTG3-06004','truza niñas corte alto','FTG3-06004 | truza niñas corte alto ; talla-14 color: naturaleza_01','{"estampado_1":"naturaleza_01","estampado_2":"na"}','{"spec":"na"}','{"precio_doc":73.06,"precio_unit":6.09,"precio_web":9,"precio_catalog":6.7,"precio_usd":1.87}','14','cocotfyma','unidad','activo','APT_E','naturaleza_01','ruta1','FTG3-06004','FTG3-06004 | truza niñas corte alto ; talla-14 color: naturaleza_01','-');</v>
      </c>
      <c r="V592" s="6">
        <v>19451</v>
      </c>
      <c r="W592" s="4" t="s">
        <v>4665</v>
      </c>
      <c r="X592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('producto_terminado','FTG3','FTG3-06004','truza niñas corte alto','FTG3-06004 | truza niñas corte alto ; talla-14 color: naturaleza_01','{"estampado_1":"naturaleza_01","estampado_2":"na"}','{"spec":"na"}','{"precio_doc":73.06,"precio_unit":6.09,"precio_web":9,"precio_catalog":6.7,"precio_usd":1.87}','14','cocotfyma','unidad','activo','APT_E','naturaleza_01','ruta1','FTG3-06004','FTG3-06004 | truza niñas corte alto ; talla-14 color: naturaleza_01','-');</v>
      </c>
    </row>
    <row r="593" spans="1:24" x14ac:dyDescent="0.2">
      <c r="A593" s="1">
        <v>589</v>
      </c>
      <c r="B593" s="1" t="s">
        <v>0</v>
      </c>
      <c r="C593" s="1" t="str">
        <f t="shared" si="65"/>
        <v>FTG3</v>
      </c>
      <c r="D593" s="1" t="s">
        <v>606</v>
      </c>
      <c r="E593" s="1" t="s">
        <v>1315</v>
      </c>
      <c r="F593" s="13" t="str">
        <f t="shared" si="66"/>
        <v>FTG3-07004 | truza niñas corte alto ; talla-16 color: naturaleza_01</v>
      </c>
      <c r="G593" s="13" t="str">
        <f t="shared" si="67"/>
        <v>{"estampado_1":"naturaleza_01","estampado_2":"na"}</v>
      </c>
      <c r="H593" s="13" t="s">
        <v>1</v>
      </c>
      <c r="I593" s="13" t="s">
        <v>289</v>
      </c>
      <c r="J593" s="1">
        <v>16</v>
      </c>
      <c r="K593" s="13" t="s">
        <v>3</v>
      </c>
      <c r="L593" s="13" t="s">
        <v>4</v>
      </c>
      <c r="M593" s="13" t="s">
        <v>5</v>
      </c>
      <c r="N593" s="1" t="s">
        <v>6945</v>
      </c>
      <c r="O593" s="1" t="s">
        <v>1487</v>
      </c>
      <c r="P593" s="1" t="s">
        <v>2113</v>
      </c>
      <c r="Q593" s="1" t="str">
        <f t="shared" si="70"/>
        <v>FTG3-07004</v>
      </c>
      <c r="R593" s="1" t="str">
        <f t="shared" si="71"/>
        <v>FTG3-07004 | truza niñas corte alto ; talla-16 color: naturaleza_01</v>
      </c>
      <c r="S593" s="16" t="s">
        <v>1693</v>
      </c>
      <c r="T593" s="3" t="s">
        <v>1407</v>
      </c>
      <c r="U593" s="6" t="str">
        <f t="shared" si="68"/>
        <v>('producto_terminado','FTG3','FTG3-07004','truza niñas corte alto','FTG3-07004 | truza niñas corte alto ; talla-16 color: naturaleza_01','{"estampado_1":"naturaleza_01","estampado_2":"na"}','{"spec":"na"}','{"precio_doc":73.06,"precio_unit":6.09,"precio_web":9,"precio_catalog":6.7,"precio_usd":1.87}','16','cocotfyma','unidad','activo','APT_E','naturaleza_01','ruta1','FTG3-07004','FTG3-07004 | truza niñas corte alto ; talla-16 color: naturaleza_01','-');</v>
      </c>
      <c r="V593" s="6">
        <v>19452</v>
      </c>
      <c r="W593" s="4" t="s">
        <v>4665</v>
      </c>
      <c r="X593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('producto_terminado','FTG3','FTG3-07004','truza niñas corte alto','FTG3-07004 | truza niñas corte alto ; talla-16 color: naturaleza_01','{"estampado_1":"naturaleza_01","estampado_2":"na"}','{"spec":"na"}','{"precio_doc":73.06,"precio_unit":6.09,"precio_web":9,"precio_catalog":6.7,"precio_usd":1.87}','16','cocotfyma','unidad','activo','APT_E','naturaleza_01','ruta1','FTG3-07004','FTG3-07004 | truza niñas corte alto ; talla-16 color: naturaleza_01','-');</v>
      </c>
    </row>
    <row r="594" spans="1:24" x14ac:dyDescent="0.2">
      <c r="A594" s="1">
        <v>590</v>
      </c>
      <c r="B594" s="1" t="s">
        <v>0</v>
      </c>
      <c r="C594" s="1" t="str">
        <f t="shared" si="65"/>
        <v>FTG3</v>
      </c>
      <c r="D594" s="1" t="s">
        <v>607</v>
      </c>
      <c r="E594" s="1" t="s">
        <v>1315</v>
      </c>
      <c r="F594" s="13" t="str">
        <f t="shared" si="66"/>
        <v>FTG3-01005 | truza niñas corte alto ; talla-4 color: mariquitas o flores_01</v>
      </c>
      <c r="G594" s="13" t="str">
        <f t="shared" si="67"/>
        <v>{"estampado_1":"mariquitas o flores_01","estampado_2":"na"}</v>
      </c>
      <c r="H594" s="13" t="s">
        <v>1</v>
      </c>
      <c r="I594" s="13" t="s">
        <v>289</v>
      </c>
      <c r="J594" s="1">
        <v>4</v>
      </c>
      <c r="K594" s="13" t="s">
        <v>3</v>
      </c>
      <c r="L594" s="13" t="s">
        <v>4</v>
      </c>
      <c r="M594" s="13" t="s">
        <v>5</v>
      </c>
      <c r="N594" s="1" t="s">
        <v>6945</v>
      </c>
      <c r="O594" s="1" t="s">
        <v>1488</v>
      </c>
      <c r="P594" s="1" t="s">
        <v>2113</v>
      </c>
      <c r="Q594" s="1" t="str">
        <f t="shared" si="70"/>
        <v>FTG3-01005</v>
      </c>
      <c r="R594" s="1" t="str">
        <f t="shared" si="71"/>
        <v>FTG3-01005 | truza niñas corte alto ; talla-4 color: mariquitas o flores_01</v>
      </c>
      <c r="S594" s="16" t="s">
        <v>1693</v>
      </c>
      <c r="T594" s="3" t="s">
        <v>1407</v>
      </c>
      <c r="U594" s="6" t="str">
        <f t="shared" si="68"/>
        <v>('producto_terminado','FTG3','FTG3-01005','truza niñas corte alto','FTG3-01005 | truza niñas corte alto ; talla-4 color: mariquitas o flores_01','{"estampado_1":"mariquitas o flores_01","estampado_2":"na"}','{"spec":"na"}','{"precio_doc":73.06,"precio_unit":6.09,"precio_web":9,"precio_catalog":6.7,"precio_usd":1.87}','4','cocotfyma','unidad','activo','APT_E','mariquitas o flores_01','ruta1','FTG3-01005','FTG3-01005 | truza niñas corte alto ; talla-4 color: mariquitas o flores_01','-');</v>
      </c>
      <c r="V594" s="6">
        <v>19453</v>
      </c>
      <c r="W594" s="4" t="s">
        <v>4665</v>
      </c>
      <c r="X594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('producto_terminado','FTG3','FTG3-01005','truza niñas corte alto','FTG3-01005 | truza niñas corte alto ; talla-4 color: mariquitas o flores_01','{"estampado_1":"mariquitas o flores_01","estampado_2":"na"}','{"spec":"na"}','{"precio_doc":73.06,"precio_unit":6.09,"precio_web":9,"precio_catalog":6.7,"precio_usd":1.87}','4','cocotfyma','unidad','activo','APT_E','mariquitas o flores_01','ruta1','FTG3-01005','FTG3-01005 | truza niñas corte alto ; talla-4 color: mariquitas o flores_01','-');</v>
      </c>
    </row>
    <row r="595" spans="1:24" x14ac:dyDescent="0.2">
      <c r="A595" s="1">
        <v>591</v>
      </c>
      <c r="B595" s="1" t="s">
        <v>0</v>
      </c>
      <c r="C595" s="1" t="str">
        <f t="shared" si="65"/>
        <v>FTG3</v>
      </c>
      <c r="D595" s="1" t="s">
        <v>608</v>
      </c>
      <c r="E595" s="1" t="s">
        <v>1315</v>
      </c>
      <c r="F595" s="13" t="str">
        <f t="shared" si="66"/>
        <v>FTG3-02005 | truza niñas corte alto ; talla-6 color: mariquitas o flores_01</v>
      </c>
      <c r="G595" s="13" t="str">
        <f t="shared" si="67"/>
        <v>{"estampado_1":"mariquitas o flores_01","estampado_2":"na"}</v>
      </c>
      <c r="H595" s="13" t="s">
        <v>1</v>
      </c>
      <c r="I595" s="13" t="s">
        <v>289</v>
      </c>
      <c r="J595" s="1">
        <v>6</v>
      </c>
      <c r="K595" s="13" t="s">
        <v>3</v>
      </c>
      <c r="L595" s="13" t="s">
        <v>4</v>
      </c>
      <c r="M595" s="13" t="s">
        <v>5</v>
      </c>
      <c r="N595" s="1" t="s">
        <v>6945</v>
      </c>
      <c r="O595" s="1" t="s">
        <v>1488</v>
      </c>
      <c r="P595" s="1" t="s">
        <v>2113</v>
      </c>
      <c r="Q595" s="1" t="str">
        <f t="shared" si="70"/>
        <v>FTG3-02005</v>
      </c>
      <c r="R595" s="1" t="str">
        <f t="shared" si="71"/>
        <v>FTG3-02005 | truza niñas corte alto ; talla-6 color: mariquitas o flores_01</v>
      </c>
      <c r="S595" s="16" t="s">
        <v>1693</v>
      </c>
      <c r="T595" s="3" t="s">
        <v>1407</v>
      </c>
      <c r="U595" s="6" t="str">
        <f t="shared" si="68"/>
        <v>('producto_terminado','FTG3','FTG3-02005','truza niñas corte alto','FTG3-02005 | truza niñas corte alto ; talla-6 color: mariquitas o flores_01','{"estampado_1":"mariquitas o flores_01","estampado_2":"na"}','{"spec":"na"}','{"precio_doc":73.06,"precio_unit":6.09,"precio_web":9,"precio_catalog":6.7,"precio_usd":1.87}','6','cocotfyma','unidad','activo','APT_E','mariquitas o flores_01','ruta1','FTG3-02005','FTG3-02005 | truza niñas corte alto ; talla-6 color: mariquitas o flores_01','-');</v>
      </c>
      <c r="V595" s="6">
        <v>19454</v>
      </c>
      <c r="W595" s="4" t="s">
        <v>4665</v>
      </c>
      <c r="X595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('producto_terminado','FTG3','FTG3-02005','truza niñas corte alto','FTG3-02005 | truza niñas corte alto ; talla-6 color: mariquitas o flores_01','{"estampado_1":"mariquitas o flores_01","estampado_2":"na"}','{"spec":"na"}','{"precio_doc":73.06,"precio_unit":6.09,"precio_web":9,"precio_catalog":6.7,"precio_usd":1.87}','6','cocotfyma','unidad','activo','APT_E','mariquitas o flores_01','ruta1','FTG3-02005','FTG3-02005 | truza niñas corte alto ; talla-6 color: mariquitas o flores_01','-');</v>
      </c>
    </row>
    <row r="596" spans="1:24" x14ac:dyDescent="0.2">
      <c r="A596" s="1">
        <v>592</v>
      </c>
      <c r="B596" s="1" t="s">
        <v>0</v>
      </c>
      <c r="C596" s="1" t="str">
        <f t="shared" si="65"/>
        <v>FTG3</v>
      </c>
      <c r="D596" s="1" t="s">
        <v>609</v>
      </c>
      <c r="E596" s="1" t="s">
        <v>1315</v>
      </c>
      <c r="F596" s="13" t="str">
        <f t="shared" si="66"/>
        <v>FTG3-03005 | truza niñas corte alto ; talla-8 color: mariquitas o flores_01</v>
      </c>
      <c r="G596" s="13" t="str">
        <f t="shared" si="67"/>
        <v>{"estampado_1":"mariquitas o flores_01","estampado_2":"na"}</v>
      </c>
      <c r="H596" s="13" t="s">
        <v>1</v>
      </c>
      <c r="I596" s="13" t="s">
        <v>289</v>
      </c>
      <c r="J596" s="1">
        <v>8</v>
      </c>
      <c r="K596" s="13" t="s">
        <v>3</v>
      </c>
      <c r="L596" s="13" t="s">
        <v>4</v>
      </c>
      <c r="M596" s="13" t="s">
        <v>5</v>
      </c>
      <c r="N596" s="1" t="s">
        <v>6945</v>
      </c>
      <c r="O596" s="1" t="s">
        <v>1488</v>
      </c>
      <c r="P596" s="1" t="s">
        <v>2113</v>
      </c>
      <c r="Q596" s="1" t="str">
        <f t="shared" si="70"/>
        <v>FTG3-03005</v>
      </c>
      <c r="R596" s="1" t="str">
        <f t="shared" si="71"/>
        <v>FTG3-03005 | truza niñas corte alto ; talla-8 color: mariquitas o flores_01</v>
      </c>
      <c r="S596" s="16" t="s">
        <v>1693</v>
      </c>
      <c r="T596" s="3" t="s">
        <v>1407</v>
      </c>
      <c r="U596" s="6" t="str">
        <f t="shared" si="68"/>
        <v>('producto_terminado','FTG3','FTG3-03005','truza niñas corte alto','FTG3-03005 | truza niñas corte alto ; talla-8 color: mariquitas o flores_01','{"estampado_1":"mariquitas o flores_01","estampado_2":"na"}','{"spec":"na"}','{"precio_doc":73.06,"precio_unit":6.09,"precio_web":9,"precio_catalog":6.7,"precio_usd":1.87}','8','cocotfyma','unidad','activo','APT_E','mariquitas o flores_01','ruta1','FTG3-03005','FTG3-03005 | truza niñas corte alto ; talla-8 color: mariquitas o flores_01','-');</v>
      </c>
      <c r="V596" s="6">
        <v>19455</v>
      </c>
      <c r="W596" s="4" t="s">
        <v>4665</v>
      </c>
      <c r="X596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('producto_terminado','FTG3','FTG3-03005','truza niñas corte alto','FTG3-03005 | truza niñas corte alto ; talla-8 color: mariquitas o flores_01','{"estampado_1":"mariquitas o flores_01","estampado_2":"na"}','{"spec":"na"}','{"precio_doc":73.06,"precio_unit":6.09,"precio_web":9,"precio_catalog":6.7,"precio_usd":1.87}','8','cocotfyma','unidad','activo','APT_E','mariquitas o flores_01','ruta1','FTG3-03005','FTG3-03005 | truza niñas corte alto ; talla-8 color: mariquitas o flores_01','-');</v>
      </c>
    </row>
    <row r="597" spans="1:24" x14ac:dyDescent="0.2">
      <c r="A597" s="1">
        <v>593</v>
      </c>
      <c r="B597" s="1" t="s">
        <v>0</v>
      </c>
      <c r="C597" s="1" t="str">
        <f t="shared" si="65"/>
        <v>FTG3</v>
      </c>
      <c r="D597" s="1" t="s">
        <v>610</v>
      </c>
      <c r="E597" s="1" t="s">
        <v>1315</v>
      </c>
      <c r="F597" s="13" t="str">
        <f t="shared" si="66"/>
        <v>FTG3-04005 | truza niñas corte alto ; talla-10 color: mariquitas o flores_01</v>
      </c>
      <c r="G597" s="13" t="str">
        <f t="shared" si="67"/>
        <v>{"estampado_1":"mariquitas o flores_01","estampado_2":"na"}</v>
      </c>
      <c r="H597" s="13" t="s">
        <v>1</v>
      </c>
      <c r="I597" s="13" t="s">
        <v>289</v>
      </c>
      <c r="J597" s="1">
        <v>10</v>
      </c>
      <c r="K597" s="13" t="s">
        <v>3</v>
      </c>
      <c r="L597" s="13" t="s">
        <v>4</v>
      </c>
      <c r="M597" s="13" t="s">
        <v>5</v>
      </c>
      <c r="N597" s="1" t="s">
        <v>6945</v>
      </c>
      <c r="O597" s="1" t="s">
        <v>1488</v>
      </c>
      <c r="P597" s="1" t="s">
        <v>2113</v>
      </c>
      <c r="Q597" s="1" t="str">
        <f t="shared" si="70"/>
        <v>FTG3-04005</v>
      </c>
      <c r="R597" s="1" t="str">
        <f t="shared" si="71"/>
        <v>FTG3-04005 | truza niñas corte alto ; talla-10 color: mariquitas o flores_01</v>
      </c>
      <c r="S597" s="16" t="s">
        <v>1693</v>
      </c>
      <c r="T597" s="3" t="s">
        <v>1407</v>
      </c>
      <c r="U597" s="6" t="str">
        <f t="shared" si="68"/>
        <v>('producto_terminado','FTG3','FTG3-04005','truza niñas corte alto','FTG3-04005 | truza niñas corte alto ; talla-10 color: mariquitas o flores_01','{"estampado_1":"mariquitas o flores_01","estampado_2":"na"}','{"spec":"na"}','{"precio_doc":73.06,"precio_unit":6.09,"precio_web":9,"precio_catalog":6.7,"precio_usd":1.87}','10','cocotfyma','unidad','activo','APT_E','mariquitas o flores_01','ruta1','FTG3-04005','FTG3-04005 | truza niñas corte alto ; talla-10 color: mariquitas o flores_01','-');</v>
      </c>
      <c r="V597" s="6">
        <v>19456</v>
      </c>
      <c r="W597" s="4" t="s">
        <v>4665</v>
      </c>
      <c r="X597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('producto_terminado','FTG3','FTG3-04005','truza niñas corte alto','FTG3-04005 | truza niñas corte alto ; talla-10 color: mariquitas o flores_01','{"estampado_1":"mariquitas o flores_01","estampado_2":"na"}','{"spec":"na"}','{"precio_doc":73.06,"precio_unit":6.09,"precio_web":9,"precio_catalog":6.7,"precio_usd":1.87}','10','cocotfyma','unidad','activo','APT_E','mariquitas o flores_01','ruta1','FTG3-04005','FTG3-04005 | truza niñas corte alto ; talla-10 color: mariquitas o flores_01','-');</v>
      </c>
    </row>
    <row r="598" spans="1:24" x14ac:dyDescent="0.2">
      <c r="A598" s="1">
        <v>594</v>
      </c>
      <c r="B598" s="1" t="s">
        <v>0</v>
      </c>
      <c r="C598" s="1" t="str">
        <f t="shared" si="65"/>
        <v>FTG3</v>
      </c>
      <c r="D598" s="1" t="s">
        <v>611</v>
      </c>
      <c r="E598" s="1" t="s">
        <v>1315</v>
      </c>
      <c r="F598" s="13" t="str">
        <f t="shared" si="66"/>
        <v>FTG3-05005 | truza niñas corte alto ; talla-12 color: mariquitas o flores_01</v>
      </c>
      <c r="G598" s="13" t="str">
        <f t="shared" si="67"/>
        <v>{"estampado_1":"mariquitas o flores_01","estampado_2":"na"}</v>
      </c>
      <c r="H598" s="13" t="s">
        <v>1</v>
      </c>
      <c r="I598" s="13" t="s">
        <v>289</v>
      </c>
      <c r="J598" s="1">
        <v>12</v>
      </c>
      <c r="K598" s="13" t="s">
        <v>3</v>
      </c>
      <c r="L598" s="13" t="s">
        <v>4</v>
      </c>
      <c r="M598" s="13" t="s">
        <v>5</v>
      </c>
      <c r="N598" s="1" t="s">
        <v>6945</v>
      </c>
      <c r="O598" s="1" t="s">
        <v>1488</v>
      </c>
      <c r="P598" s="1" t="s">
        <v>2113</v>
      </c>
      <c r="Q598" s="1" t="str">
        <f t="shared" si="70"/>
        <v>FTG3-05005</v>
      </c>
      <c r="R598" s="1" t="str">
        <f t="shared" si="71"/>
        <v>FTG3-05005 | truza niñas corte alto ; talla-12 color: mariquitas o flores_01</v>
      </c>
      <c r="S598" s="16" t="s">
        <v>1693</v>
      </c>
      <c r="T598" s="3" t="s">
        <v>1407</v>
      </c>
      <c r="U598" s="6" t="str">
        <f t="shared" si="68"/>
        <v>('producto_terminado','FTG3','FTG3-05005','truza niñas corte alto','FTG3-05005 | truza niñas corte alto ; talla-12 color: mariquitas o flores_01','{"estampado_1":"mariquitas o flores_01","estampado_2":"na"}','{"spec":"na"}','{"precio_doc":73.06,"precio_unit":6.09,"precio_web":9,"precio_catalog":6.7,"precio_usd":1.87}','12','cocotfyma','unidad','activo','APT_E','mariquitas o flores_01','ruta1','FTG3-05005','FTG3-05005 | truza niñas corte alto ; talla-12 color: mariquitas o flores_01','-');</v>
      </c>
      <c r="V598" s="6">
        <v>19457</v>
      </c>
      <c r="W598" s="4" t="s">
        <v>4665</v>
      </c>
      <c r="X598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('producto_terminado','FTG3','FTG3-05005','truza niñas corte alto','FTG3-05005 | truza niñas corte alto ; talla-12 color: mariquitas o flores_01','{"estampado_1":"mariquitas o flores_01","estampado_2":"na"}','{"spec":"na"}','{"precio_doc":73.06,"precio_unit":6.09,"precio_web":9,"precio_catalog":6.7,"precio_usd":1.87}','12','cocotfyma','unidad','activo','APT_E','mariquitas o flores_01','ruta1','FTG3-05005','FTG3-05005 | truza niñas corte alto ; talla-12 color: mariquitas o flores_01','-');</v>
      </c>
    </row>
    <row r="599" spans="1:24" x14ac:dyDescent="0.2">
      <c r="A599" s="1">
        <v>595</v>
      </c>
      <c r="B599" s="1" t="s">
        <v>0</v>
      </c>
      <c r="C599" s="1" t="str">
        <f t="shared" si="65"/>
        <v>FTG3</v>
      </c>
      <c r="D599" s="1" t="s">
        <v>612</v>
      </c>
      <c r="E599" s="1" t="s">
        <v>1315</v>
      </c>
      <c r="F599" s="13" t="str">
        <f t="shared" si="66"/>
        <v>FTG3-06005 | truza niñas corte alto ; talla-14 color: mariquitas o flores_01</v>
      </c>
      <c r="G599" s="13" t="str">
        <f t="shared" si="67"/>
        <v>{"estampado_1":"mariquitas o flores_01","estampado_2":"na"}</v>
      </c>
      <c r="H599" s="13" t="s">
        <v>1</v>
      </c>
      <c r="I599" s="13" t="s">
        <v>289</v>
      </c>
      <c r="J599" s="1">
        <v>14</v>
      </c>
      <c r="K599" s="13" t="s">
        <v>3</v>
      </c>
      <c r="L599" s="13" t="s">
        <v>4</v>
      </c>
      <c r="M599" s="13" t="s">
        <v>5</v>
      </c>
      <c r="N599" s="1" t="s">
        <v>6945</v>
      </c>
      <c r="O599" s="1" t="s">
        <v>1488</v>
      </c>
      <c r="P599" s="1" t="s">
        <v>2113</v>
      </c>
      <c r="Q599" s="1" t="str">
        <f t="shared" si="70"/>
        <v>FTG3-06005</v>
      </c>
      <c r="R599" s="1" t="str">
        <f t="shared" si="71"/>
        <v>FTG3-06005 | truza niñas corte alto ; talla-14 color: mariquitas o flores_01</v>
      </c>
      <c r="S599" s="16" t="s">
        <v>1693</v>
      </c>
      <c r="T599" s="3" t="s">
        <v>1407</v>
      </c>
      <c r="U599" s="6" t="str">
        <f t="shared" si="68"/>
        <v>('producto_terminado','FTG3','FTG3-06005','truza niñas corte alto','FTG3-06005 | truza niñas corte alto ; talla-14 color: mariquitas o flores_01','{"estampado_1":"mariquitas o flores_01","estampado_2":"na"}','{"spec":"na"}','{"precio_doc":73.06,"precio_unit":6.09,"precio_web":9,"precio_catalog":6.7,"precio_usd":1.87}','14','cocotfyma','unidad','activo','APT_E','mariquitas o flores_01','ruta1','FTG3-06005','FTG3-06005 | truza niñas corte alto ; talla-14 color: mariquitas o flores_01','-');</v>
      </c>
      <c r="V599" s="6">
        <v>19458</v>
      </c>
      <c r="W599" s="4" t="s">
        <v>4665</v>
      </c>
      <c r="X599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('producto_terminado','FTG3','FTG3-06005','truza niñas corte alto','FTG3-06005 | truza niñas corte alto ; talla-14 color: mariquitas o flores_01','{"estampado_1":"mariquitas o flores_01","estampado_2":"na"}','{"spec":"na"}','{"precio_doc":73.06,"precio_unit":6.09,"precio_web":9,"precio_catalog":6.7,"precio_usd":1.87}','14','cocotfyma','unidad','activo','APT_E','mariquitas o flores_01','ruta1','FTG3-06005','FTG3-06005 | truza niñas corte alto ; talla-14 color: mariquitas o flores_01','-');</v>
      </c>
    </row>
    <row r="600" spans="1:24" x14ac:dyDescent="0.2">
      <c r="A600" s="1">
        <v>596</v>
      </c>
      <c r="B600" s="1" t="s">
        <v>0</v>
      </c>
      <c r="C600" s="1" t="str">
        <f t="shared" si="65"/>
        <v>FTG3</v>
      </c>
      <c r="D600" s="1" t="s">
        <v>613</v>
      </c>
      <c r="E600" s="1" t="s">
        <v>1315</v>
      </c>
      <c r="F600" s="13" t="str">
        <f t="shared" si="66"/>
        <v>FTG3-07005 | truza niñas corte alto ; talla-16 color: mariquitas o flores_01</v>
      </c>
      <c r="G600" s="13" t="str">
        <f t="shared" si="67"/>
        <v>{"estampado_1":"mariquitas o flores_01","estampado_2":"na"}</v>
      </c>
      <c r="H600" s="13" t="s">
        <v>1</v>
      </c>
      <c r="I600" s="13" t="s">
        <v>289</v>
      </c>
      <c r="J600" s="1">
        <v>16</v>
      </c>
      <c r="K600" s="13" t="s">
        <v>3</v>
      </c>
      <c r="L600" s="13" t="s">
        <v>4</v>
      </c>
      <c r="M600" s="13" t="s">
        <v>5</v>
      </c>
      <c r="N600" s="1" t="s">
        <v>6945</v>
      </c>
      <c r="O600" s="1" t="s">
        <v>1488</v>
      </c>
      <c r="P600" s="1" t="s">
        <v>2113</v>
      </c>
      <c r="Q600" s="1" t="str">
        <f t="shared" si="70"/>
        <v>FTG3-07005</v>
      </c>
      <c r="R600" s="1" t="str">
        <f t="shared" si="71"/>
        <v>FTG3-07005 | truza niñas corte alto ; talla-16 color: mariquitas o flores_01</v>
      </c>
      <c r="S600" s="16" t="s">
        <v>1693</v>
      </c>
      <c r="T600" s="3" t="s">
        <v>1407</v>
      </c>
      <c r="U600" s="6" t="str">
        <f t="shared" si="68"/>
        <v>('producto_terminado','FTG3','FTG3-07005','truza niñas corte alto','FTG3-07005 | truza niñas corte alto ; talla-16 color: mariquitas o flores_01','{"estampado_1":"mariquitas o flores_01","estampado_2":"na"}','{"spec":"na"}','{"precio_doc":73.06,"precio_unit":6.09,"precio_web":9,"precio_catalog":6.7,"precio_usd":1.87}','16','cocotfyma','unidad','activo','APT_E','mariquitas o flores_01','ruta1','FTG3-07005','FTG3-07005 | truza niñas corte alto ; talla-16 color: mariquitas o flores_01','-');</v>
      </c>
      <c r="V600" s="6">
        <v>19459</v>
      </c>
      <c r="W600" s="4" t="s">
        <v>4665</v>
      </c>
      <c r="X600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('producto_terminado','FTG3','FTG3-07005','truza niñas corte alto','FTG3-07005 | truza niñas corte alto ; talla-16 color: mariquitas o flores_01','{"estampado_1":"mariquitas o flores_01","estampado_2":"na"}','{"spec":"na"}','{"precio_doc":73.06,"precio_unit":6.09,"precio_web":9,"precio_catalog":6.7,"precio_usd":1.87}','16','cocotfyma','unidad','activo','APT_E','mariquitas o flores_01','ruta1','FTG3-07005','FTG3-07005 | truza niñas corte alto ; talla-16 color: mariquitas o flores_01','-');</v>
      </c>
    </row>
    <row r="601" spans="1:24" x14ac:dyDescent="0.2">
      <c r="A601" s="1">
        <v>597</v>
      </c>
      <c r="B601" s="1" t="s">
        <v>0</v>
      </c>
      <c r="C601" s="1" t="str">
        <f t="shared" si="65"/>
        <v>FTG3</v>
      </c>
      <c r="D601" s="1" t="s">
        <v>614</v>
      </c>
      <c r="E601" s="1" t="s">
        <v>1315</v>
      </c>
      <c r="F601" s="13" t="str">
        <f t="shared" si="66"/>
        <v>FTG3-01006 | truza niñas corte alto ; talla-4 color: hongos_01</v>
      </c>
      <c r="G601" s="13" t="str">
        <f t="shared" si="67"/>
        <v>{"estampado_1":"hongos_01","estampado_2":"na"}</v>
      </c>
      <c r="H601" s="13" t="s">
        <v>1</v>
      </c>
      <c r="I601" s="13" t="s">
        <v>289</v>
      </c>
      <c r="J601" s="1">
        <v>4</v>
      </c>
      <c r="K601" s="13" t="s">
        <v>3</v>
      </c>
      <c r="L601" s="13" t="s">
        <v>4</v>
      </c>
      <c r="M601" s="13" t="s">
        <v>5</v>
      </c>
      <c r="N601" s="1" t="s">
        <v>6945</v>
      </c>
      <c r="O601" s="1" t="s">
        <v>1489</v>
      </c>
      <c r="P601" s="1" t="s">
        <v>2113</v>
      </c>
      <c r="Q601" s="1" t="str">
        <f t="shared" si="70"/>
        <v>FTG3-01006</v>
      </c>
      <c r="R601" s="1" t="str">
        <f t="shared" si="71"/>
        <v>FTG3-01006 | truza niñas corte alto ; talla-4 color: hongos_01</v>
      </c>
      <c r="S601" s="16" t="s">
        <v>1693</v>
      </c>
      <c r="T601" s="3" t="s">
        <v>1407</v>
      </c>
      <c r="U601" s="6" t="str">
        <f t="shared" si="68"/>
        <v>('producto_terminado','FTG3','FTG3-01006','truza niñas corte alto','FTG3-01006 | truza niñas corte alto ; talla-4 color: hongos_01','{"estampado_1":"hongos_01","estampado_2":"na"}','{"spec":"na"}','{"precio_doc":73.06,"precio_unit":6.09,"precio_web":9,"precio_catalog":6.7,"precio_usd":1.87}','4','cocotfyma','unidad','activo','APT_E','hongos_01','ruta1','FTG3-01006','FTG3-01006 | truza niñas corte alto ; talla-4 color: hongos_01','-');</v>
      </c>
      <c r="V601" s="6">
        <v>19460</v>
      </c>
      <c r="W601" s="4" t="s">
        <v>4665</v>
      </c>
      <c r="X601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('producto_terminado','FTG3','FTG3-01006','truza niñas corte alto','FTG3-01006 | truza niñas corte alto ; talla-4 color: hongos_01','{"estampado_1":"hongos_01","estampado_2":"na"}','{"spec":"na"}','{"precio_doc":73.06,"precio_unit":6.09,"precio_web":9,"precio_catalog":6.7,"precio_usd":1.87}','4','cocotfyma','unidad','activo','APT_E','hongos_01','ruta1','FTG3-01006','FTG3-01006 | truza niñas corte alto ; talla-4 color: hongos_01','-');</v>
      </c>
    </row>
    <row r="602" spans="1:24" x14ac:dyDescent="0.2">
      <c r="A602" s="1">
        <v>598</v>
      </c>
      <c r="B602" s="1" t="s">
        <v>0</v>
      </c>
      <c r="C602" s="1" t="str">
        <f t="shared" si="65"/>
        <v>FTG3</v>
      </c>
      <c r="D602" s="1" t="s">
        <v>615</v>
      </c>
      <c r="E602" s="1" t="s">
        <v>1315</v>
      </c>
      <c r="F602" s="13" t="str">
        <f t="shared" si="66"/>
        <v>FTG3-02006 | truza niñas corte alto ; talla-6 color: hongos_01</v>
      </c>
      <c r="G602" s="13" t="str">
        <f t="shared" si="67"/>
        <v>{"estampado_1":"hongos_01","estampado_2":"na"}</v>
      </c>
      <c r="H602" s="13" t="s">
        <v>1</v>
      </c>
      <c r="I602" s="13" t="s">
        <v>289</v>
      </c>
      <c r="J602" s="1">
        <v>6</v>
      </c>
      <c r="K602" s="13" t="s">
        <v>3</v>
      </c>
      <c r="L602" s="13" t="s">
        <v>4</v>
      </c>
      <c r="M602" s="13" t="s">
        <v>5</v>
      </c>
      <c r="N602" s="1" t="s">
        <v>6945</v>
      </c>
      <c r="O602" s="1" t="s">
        <v>1489</v>
      </c>
      <c r="P602" s="1" t="s">
        <v>2113</v>
      </c>
      <c r="Q602" s="1" t="str">
        <f t="shared" si="70"/>
        <v>FTG3-02006</v>
      </c>
      <c r="R602" s="1" t="str">
        <f t="shared" si="71"/>
        <v>FTG3-02006 | truza niñas corte alto ; talla-6 color: hongos_01</v>
      </c>
      <c r="S602" s="16" t="s">
        <v>1693</v>
      </c>
      <c r="T602" s="3" t="s">
        <v>1407</v>
      </c>
      <c r="U602" s="6" t="str">
        <f t="shared" si="68"/>
        <v>('producto_terminado','FTG3','FTG3-02006','truza niñas corte alto','FTG3-02006 | truza niñas corte alto ; talla-6 color: hongos_01','{"estampado_1":"hongos_01","estampado_2":"na"}','{"spec":"na"}','{"precio_doc":73.06,"precio_unit":6.09,"precio_web":9,"precio_catalog":6.7,"precio_usd":1.87}','6','cocotfyma','unidad','activo','APT_E','hongos_01','ruta1','FTG3-02006','FTG3-02006 | truza niñas corte alto ; talla-6 color: hongos_01','-');</v>
      </c>
      <c r="V602" s="6">
        <v>19461</v>
      </c>
      <c r="W602" s="4" t="s">
        <v>4665</v>
      </c>
      <c r="X602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('producto_terminado','FTG3','FTG3-02006','truza niñas corte alto','FTG3-02006 | truza niñas corte alto ; talla-6 color: hongos_01','{"estampado_1":"hongos_01","estampado_2":"na"}','{"spec":"na"}','{"precio_doc":73.06,"precio_unit":6.09,"precio_web":9,"precio_catalog":6.7,"precio_usd":1.87}','6','cocotfyma','unidad','activo','APT_E','hongos_01','ruta1','FTG3-02006','FTG3-02006 | truza niñas corte alto ; talla-6 color: hongos_01','-');</v>
      </c>
    </row>
    <row r="603" spans="1:24" x14ac:dyDescent="0.2">
      <c r="A603" s="1">
        <v>599</v>
      </c>
      <c r="B603" s="1" t="s">
        <v>0</v>
      </c>
      <c r="C603" s="1" t="str">
        <f t="shared" si="65"/>
        <v>FTG3</v>
      </c>
      <c r="D603" s="1" t="s">
        <v>616</v>
      </c>
      <c r="E603" s="1" t="s">
        <v>1315</v>
      </c>
      <c r="F603" s="13" t="str">
        <f t="shared" si="66"/>
        <v>FTG3-03006 | truza niñas corte alto ; talla-8 color: hongos_01</v>
      </c>
      <c r="G603" s="13" t="str">
        <f t="shared" si="67"/>
        <v>{"estampado_1":"hongos_01","estampado_2":"na"}</v>
      </c>
      <c r="H603" s="13" t="s">
        <v>1</v>
      </c>
      <c r="I603" s="13" t="s">
        <v>289</v>
      </c>
      <c r="J603" s="1">
        <v>8</v>
      </c>
      <c r="K603" s="13" t="s">
        <v>3</v>
      </c>
      <c r="L603" s="13" t="s">
        <v>4</v>
      </c>
      <c r="M603" s="13" t="s">
        <v>5</v>
      </c>
      <c r="N603" s="1" t="s">
        <v>6945</v>
      </c>
      <c r="O603" s="1" t="s">
        <v>1489</v>
      </c>
      <c r="P603" s="1" t="s">
        <v>2113</v>
      </c>
      <c r="Q603" s="1" t="str">
        <f t="shared" si="70"/>
        <v>FTG3-03006</v>
      </c>
      <c r="R603" s="1" t="str">
        <f t="shared" si="71"/>
        <v>FTG3-03006 | truza niñas corte alto ; talla-8 color: hongos_01</v>
      </c>
      <c r="S603" s="16" t="s">
        <v>1693</v>
      </c>
      <c r="T603" s="3" t="s">
        <v>1407</v>
      </c>
      <c r="U603" s="6" t="str">
        <f t="shared" si="68"/>
        <v>('producto_terminado','FTG3','FTG3-03006','truza niñas corte alto','FTG3-03006 | truza niñas corte alto ; talla-8 color: hongos_01','{"estampado_1":"hongos_01","estampado_2":"na"}','{"spec":"na"}','{"precio_doc":73.06,"precio_unit":6.09,"precio_web":9,"precio_catalog":6.7,"precio_usd":1.87}','8','cocotfyma','unidad','activo','APT_E','hongos_01','ruta1','FTG3-03006','FTG3-03006 | truza niñas corte alto ; talla-8 color: hongos_01','-');</v>
      </c>
      <c r="V603" s="6">
        <v>19462</v>
      </c>
      <c r="W603" s="4" t="s">
        <v>4665</v>
      </c>
      <c r="X603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('producto_terminado','FTG3','FTG3-03006','truza niñas corte alto','FTG3-03006 | truza niñas corte alto ; talla-8 color: hongos_01','{"estampado_1":"hongos_01","estampado_2":"na"}','{"spec":"na"}','{"precio_doc":73.06,"precio_unit":6.09,"precio_web":9,"precio_catalog":6.7,"precio_usd":1.87}','8','cocotfyma','unidad','activo','APT_E','hongos_01','ruta1','FTG3-03006','FTG3-03006 | truza niñas corte alto ; talla-8 color: hongos_01','-');</v>
      </c>
    </row>
    <row r="604" spans="1:24" x14ac:dyDescent="0.2">
      <c r="A604" s="1">
        <v>600</v>
      </c>
      <c r="B604" s="1" t="s">
        <v>0</v>
      </c>
      <c r="C604" s="1" t="str">
        <f t="shared" si="65"/>
        <v>FTG3</v>
      </c>
      <c r="D604" s="1" t="s">
        <v>617</v>
      </c>
      <c r="E604" s="1" t="s">
        <v>1315</v>
      </c>
      <c r="F604" s="13" t="str">
        <f t="shared" si="66"/>
        <v>FTG3-04006 | truza niñas corte alto ; talla-10 color: hongos_01</v>
      </c>
      <c r="G604" s="13" t="str">
        <f t="shared" si="67"/>
        <v>{"estampado_1":"hongos_01","estampado_2":"na"}</v>
      </c>
      <c r="H604" s="13" t="s">
        <v>1</v>
      </c>
      <c r="I604" s="13" t="s">
        <v>289</v>
      </c>
      <c r="J604" s="1">
        <v>10</v>
      </c>
      <c r="K604" s="13" t="s">
        <v>3</v>
      </c>
      <c r="L604" s="13" t="s">
        <v>4</v>
      </c>
      <c r="M604" s="13" t="s">
        <v>5</v>
      </c>
      <c r="N604" s="1" t="s">
        <v>6945</v>
      </c>
      <c r="O604" s="1" t="s">
        <v>1489</v>
      </c>
      <c r="P604" s="1" t="s">
        <v>2113</v>
      </c>
      <c r="Q604" s="1" t="str">
        <f t="shared" si="70"/>
        <v>FTG3-04006</v>
      </c>
      <c r="R604" s="1" t="str">
        <f t="shared" si="71"/>
        <v>FTG3-04006 | truza niñas corte alto ; talla-10 color: hongos_01</v>
      </c>
      <c r="S604" s="16" t="s">
        <v>1693</v>
      </c>
      <c r="T604" s="3" t="s">
        <v>1407</v>
      </c>
      <c r="U604" s="6" t="str">
        <f t="shared" si="68"/>
        <v>('producto_terminado','FTG3','FTG3-04006','truza niñas corte alto','FTG3-04006 | truza niñas corte alto ; talla-10 color: hongos_01','{"estampado_1":"hongos_01","estampado_2":"na"}','{"spec":"na"}','{"precio_doc":73.06,"precio_unit":6.09,"precio_web":9,"precio_catalog":6.7,"precio_usd":1.87}','10','cocotfyma','unidad','activo','APT_E','hongos_01','ruta1','FTG3-04006','FTG3-04006 | truza niñas corte alto ; talla-10 color: hongos_01','-');</v>
      </c>
      <c r="V604" s="6">
        <v>19463</v>
      </c>
      <c r="W604" s="4" t="s">
        <v>4665</v>
      </c>
      <c r="X604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('producto_terminado','FTG3','FTG3-04006','truza niñas corte alto','FTG3-04006 | truza niñas corte alto ; talla-10 color: hongos_01','{"estampado_1":"hongos_01","estampado_2":"na"}','{"spec":"na"}','{"precio_doc":73.06,"precio_unit":6.09,"precio_web":9,"precio_catalog":6.7,"precio_usd":1.87}','10','cocotfyma','unidad','activo','APT_E','hongos_01','ruta1','FTG3-04006','FTG3-04006 | truza niñas corte alto ; talla-10 color: hongos_01','-');</v>
      </c>
    </row>
    <row r="605" spans="1:24" x14ac:dyDescent="0.2">
      <c r="A605" s="1">
        <v>601</v>
      </c>
      <c r="B605" s="1" t="s">
        <v>0</v>
      </c>
      <c r="C605" s="1" t="str">
        <f t="shared" si="65"/>
        <v>FTG3</v>
      </c>
      <c r="D605" s="1" t="s">
        <v>618</v>
      </c>
      <c r="E605" s="1" t="s">
        <v>1315</v>
      </c>
      <c r="F605" s="13" t="str">
        <f t="shared" si="66"/>
        <v>FTG3-05006 | truza niñas corte alto ; talla-12 color: hongos_01</v>
      </c>
      <c r="G605" s="13" t="str">
        <f t="shared" si="67"/>
        <v>{"estampado_1":"hongos_01","estampado_2":"na"}</v>
      </c>
      <c r="H605" s="13" t="s">
        <v>1</v>
      </c>
      <c r="I605" s="13" t="s">
        <v>289</v>
      </c>
      <c r="J605" s="1">
        <v>12</v>
      </c>
      <c r="K605" s="13" t="s">
        <v>3</v>
      </c>
      <c r="L605" s="13" t="s">
        <v>4</v>
      </c>
      <c r="M605" s="13" t="s">
        <v>5</v>
      </c>
      <c r="N605" s="1" t="s">
        <v>6945</v>
      </c>
      <c r="O605" s="1" t="s">
        <v>1489</v>
      </c>
      <c r="P605" s="1" t="s">
        <v>2113</v>
      </c>
      <c r="Q605" s="1" t="str">
        <f t="shared" si="70"/>
        <v>FTG3-05006</v>
      </c>
      <c r="R605" s="1" t="str">
        <f t="shared" si="71"/>
        <v>FTG3-05006 | truza niñas corte alto ; talla-12 color: hongos_01</v>
      </c>
      <c r="S605" s="16" t="s">
        <v>1693</v>
      </c>
      <c r="T605" s="3" t="s">
        <v>1407</v>
      </c>
      <c r="U605" s="6" t="str">
        <f t="shared" si="68"/>
        <v>('producto_terminado','FTG3','FTG3-05006','truza niñas corte alto','FTG3-05006 | truza niñas corte alto ; talla-12 color: hongos_01','{"estampado_1":"hongos_01","estampado_2":"na"}','{"spec":"na"}','{"precio_doc":73.06,"precio_unit":6.09,"precio_web":9,"precio_catalog":6.7,"precio_usd":1.87}','12','cocotfyma','unidad','activo','APT_E','hongos_01','ruta1','FTG3-05006','FTG3-05006 | truza niñas corte alto ; talla-12 color: hongos_01','-');</v>
      </c>
      <c r="V605" s="6">
        <v>19464</v>
      </c>
      <c r="W605" s="4" t="s">
        <v>4665</v>
      </c>
      <c r="X605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('producto_terminado','FTG3','FTG3-05006','truza niñas corte alto','FTG3-05006 | truza niñas corte alto ; talla-12 color: hongos_01','{"estampado_1":"hongos_01","estampado_2":"na"}','{"spec":"na"}','{"precio_doc":73.06,"precio_unit":6.09,"precio_web":9,"precio_catalog":6.7,"precio_usd":1.87}','12','cocotfyma','unidad','activo','APT_E','hongos_01','ruta1','FTG3-05006','FTG3-05006 | truza niñas corte alto ; talla-12 color: hongos_01','-');</v>
      </c>
    </row>
    <row r="606" spans="1:24" x14ac:dyDescent="0.2">
      <c r="A606" s="1">
        <v>602</v>
      </c>
      <c r="B606" s="1" t="s">
        <v>0</v>
      </c>
      <c r="C606" s="1" t="str">
        <f t="shared" si="65"/>
        <v>FTG3</v>
      </c>
      <c r="D606" s="1" t="s">
        <v>619</v>
      </c>
      <c r="E606" s="1" t="s">
        <v>1315</v>
      </c>
      <c r="F606" s="13" t="str">
        <f t="shared" si="66"/>
        <v>FTG3-06006 | truza niñas corte alto ; talla-14 color: hongos_01</v>
      </c>
      <c r="G606" s="13" t="str">
        <f t="shared" si="67"/>
        <v>{"estampado_1":"hongos_01","estampado_2":"na"}</v>
      </c>
      <c r="H606" s="13" t="s">
        <v>1</v>
      </c>
      <c r="I606" s="13" t="s">
        <v>289</v>
      </c>
      <c r="J606" s="1">
        <v>14</v>
      </c>
      <c r="K606" s="13" t="s">
        <v>3</v>
      </c>
      <c r="L606" s="13" t="s">
        <v>4</v>
      </c>
      <c r="M606" s="13" t="s">
        <v>5</v>
      </c>
      <c r="N606" s="1" t="s">
        <v>6945</v>
      </c>
      <c r="O606" s="1" t="s">
        <v>1489</v>
      </c>
      <c r="P606" s="1" t="s">
        <v>2113</v>
      </c>
      <c r="Q606" s="1" t="str">
        <f t="shared" si="70"/>
        <v>FTG3-06006</v>
      </c>
      <c r="R606" s="1" t="str">
        <f t="shared" si="71"/>
        <v>FTG3-06006 | truza niñas corte alto ; talla-14 color: hongos_01</v>
      </c>
      <c r="S606" s="16" t="s">
        <v>1693</v>
      </c>
      <c r="T606" s="3" t="s">
        <v>1407</v>
      </c>
      <c r="U606" s="6" t="str">
        <f t="shared" si="68"/>
        <v>('producto_terminado','FTG3','FTG3-06006','truza niñas corte alto','FTG3-06006 | truza niñas corte alto ; talla-14 color: hongos_01','{"estampado_1":"hongos_01","estampado_2":"na"}','{"spec":"na"}','{"precio_doc":73.06,"precio_unit":6.09,"precio_web":9,"precio_catalog":6.7,"precio_usd":1.87}','14','cocotfyma','unidad','activo','APT_E','hongos_01','ruta1','FTG3-06006','FTG3-06006 | truza niñas corte alto ; talla-14 color: hongos_01','-');</v>
      </c>
      <c r="V606" s="6">
        <v>19465</v>
      </c>
      <c r="W606" s="4" t="s">
        <v>4665</v>
      </c>
      <c r="X606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('producto_terminado','FTG3','FTG3-06006','truza niñas corte alto','FTG3-06006 | truza niñas corte alto ; talla-14 color: hongos_01','{"estampado_1":"hongos_01","estampado_2":"na"}','{"spec":"na"}','{"precio_doc":73.06,"precio_unit":6.09,"precio_web":9,"precio_catalog":6.7,"precio_usd":1.87}','14','cocotfyma','unidad','activo','APT_E','hongos_01','ruta1','FTG3-06006','FTG3-06006 | truza niñas corte alto ; talla-14 color: hongos_01','-');</v>
      </c>
    </row>
    <row r="607" spans="1:24" x14ac:dyDescent="0.2">
      <c r="A607" s="1">
        <v>603</v>
      </c>
      <c r="B607" s="1" t="s">
        <v>0</v>
      </c>
      <c r="C607" s="1" t="str">
        <f t="shared" si="65"/>
        <v>FTG3</v>
      </c>
      <c r="D607" s="1" t="s">
        <v>620</v>
      </c>
      <c r="E607" s="1" t="s">
        <v>1315</v>
      </c>
      <c r="F607" s="13" t="str">
        <f t="shared" si="66"/>
        <v>FTG3-07006 | truza niñas corte alto ; talla-16 color: hongos_01</v>
      </c>
      <c r="G607" s="13" t="str">
        <f t="shared" si="67"/>
        <v>{"estampado_1":"hongos_01","estampado_2":"na"}</v>
      </c>
      <c r="H607" s="13" t="s">
        <v>1</v>
      </c>
      <c r="I607" s="13" t="s">
        <v>289</v>
      </c>
      <c r="J607" s="1">
        <v>16</v>
      </c>
      <c r="K607" s="13" t="s">
        <v>3</v>
      </c>
      <c r="L607" s="13" t="s">
        <v>4</v>
      </c>
      <c r="M607" s="13" t="s">
        <v>5</v>
      </c>
      <c r="N607" s="1" t="s">
        <v>6945</v>
      </c>
      <c r="O607" s="1" t="s">
        <v>1489</v>
      </c>
      <c r="P607" s="1" t="s">
        <v>2113</v>
      </c>
      <c r="Q607" s="1" t="str">
        <f t="shared" si="70"/>
        <v>FTG3-07006</v>
      </c>
      <c r="R607" s="1" t="str">
        <f t="shared" si="71"/>
        <v>FTG3-07006 | truza niñas corte alto ; talla-16 color: hongos_01</v>
      </c>
      <c r="S607" s="16" t="s">
        <v>1693</v>
      </c>
      <c r="T607" s="3" t="s">
        <v>1407</v>
      </c>
      <c r="U607" s="6" t="str">
        <f t="shared" si="68"/>
        <v>('producto_terminado','FTG3','FTG3-07006','truza niñas corte alto','FTG3-07006 | truza niñas corte alto ; talla-16 color: hongos_01','{"estampado_1":"hongos_01","estampado_2":"na"}','{"spec":"na"}','{"precio_doc":73.06,"precio_unit":6.09,"precio_web":9,"precio_catalog":6.7,"precio_usd":1.87}','16','cocotfyma','unidad','activo','APT_E','hongos_01','ruta1','FTG3-07006','FTG3-07006 | truza niñas corte alto ; talla-16 color: hongos_01','-');</v>
      </c>
      <c r="V607" s="6">
        <v>19466</v>
      </c>
      <c r="W607" s="4" t="s">
        <v>4665</v>
      </c>
      <c r="X607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('producto_terminado','FTG3','FTG3-07006','truza niñas corte alto','FTG3-07006 | truza niñas corte alto ; talla-16 color: hongos_01','{"estampado_1":"hongos_01","estampado_2":"na"}','{"spec":"na"}','{"precio_doc":73.06,"precio_unit":6.09,"precio_web":9,"precio_catalog":6.7,"precio_usd":1.87}','16','cocotfyma','unidad','activo','APT_E','hongos_01','ruta1','FTG3-07006','FTG3-07006 | truza niñas corte alto ; talla-16 color: hongos_01','-');</v>
      </c>
    </row>
    <row r="608" spans="1:24" x14ac:dyDescent="0.2">
      <c r="A608" s="1">
        <v>604</v>
      </c>
      <c r="B608" s="1" t="s">
        <v>0</v>
      </c>
      <c r="C608" s="1" t="str">
        <f t="shared" si="65"/>
        <v>CB6</v>
      </c>
      <c r="D608" s="1" t="s">
        <v>623</v>
      </c>
      <c r="E608" s="1" t="s">
        <v>621</v>
      </c>
      <c r="F608" s="13" t="str">
        <f t="shared" si="66"/>
        <v>CB6-09001 | bikini dama estampado con bolillo ; talla-s color: hojas negras_01</v>
      </c>
      <c r="G608" s="13" t="str">
        <f t="shared" si="67"/>
        <v>{"estampado_1":"hojas negras_01","estampado_2":"na"}</v>
      </c>
      <c r="H608" s="13" t="s">
        <v>1</v>
      </c>
      <c r="I608" s="13" t="s">
        <v>289</v>
      </c>
      <c r="J608" s="1" t="s">
        <v>8</v>
      </c>
      <c r="K608" s="13" t="s">
        <v>3</v>
      </c>
      <c r="L608" s="13" t="s">
        <v>4</v>
      </c>
      <c r="M608" s="13" t="s">
        <v>5</v>
      </c>
      <c r="N608" s="1" t="s">
        <v>6945</v>
      </c>
      <c r="O608" s="1" t="s">
        <v>1490</v>
      </c>
      <c r="P608" s="1" t="s">
        <v>2113</v>
      </c>
      <c r="Q608" s="1" t="str">
        <f t="shared" si="70"/>
        <v>CB6-09001</v>
      </c>
      <c r="R608" s="1" t="str">
        <f t="shared" si="71"/>
        <v>CB6-09001 | bikini dama estampado con bolillo ; talla-s color: hojas negras_01</v>
      </c>
      <c r="S608" s="16" t="s">
        <v>1693</v>
      </c>
      <c r="T608" s="3" t="s">
        <v>1407</v>
      </c>
      <c r="U608" s="6" t="str">
        <f t="shared" si="68"/>
        <v>('producto_terminado','CB6','CB6-09001','bikini dama estampado con bolillo','CB6-09001 | bikini dama estampado con bolillo ; talla-s color: hojas negras_01','{"estampado_1":"hojas negras_01","estampado_2":"na"}','{"spec":"na"}','{"precio_doc":73.06,"precio_unit":6.09,"precio_web":9,"precio_catalog":6.7,"precio_usd":1.87}','s','cocotfyma','unidad','activo','APT_E','hojas negras_01','ruta1','CB6-09001','CB6-09001 | bikini dama estampado con bolillo ; talla-s color: hojas negras_01','-');</v>
      </c>
      <c r="V608" s="6">
        <v>19467</v>
      </c>
      <c r="W608" s="4" t="s">
        <v>4665</v>
      </c>
      <c r="X608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('producto_terminado','CB6','CB6-09001','bikini dama estampado con bolillo','CB6-09001 | bikini dama estampado con bolillo ; talla-s color: hojas negras_01','{"estampado_1":"hojas negras_01","estampado_2":"na"}','{"spec":"na"}','{"precio_doc":73.06,"precio_unit":6.09,"precio_web":9,"precio_catalog":6.7,"precio_usd":1.87}','s','cocotfyma','unidad','activo','APT_E','hojas negras_01','ruta1','CB6-09001','CB6-09001 | bikini dama estampado con bolillo ; talla-s color: hojas negras_01','-');</v>
      </c>
    </row>
    <row r="609" spans="1:24" x14ac:dyDescent="0.2">
      <c r="A609" s="1">
        <v>605</v>
      </c>
      <c r="B609" s="1" t="s">
        <v>0</v>
      </c>
      <c r="C609" s="1" t="str">
        <f t="shared" si="65"/>
        <v>CB6</v>
      </c>
      <c r="D609" s="1" t="s">
        <v>624</v>
      </c>
      <c r="E609" s="1" t="s">
        <v>621</v>
      </c>
      <c r="F609" s="13" t="str">
        <f t="shared" si="66"/>
        <v>CB6-10001 | bikini dama estampado con bolillo ; talla-m color: hojas negras_01</v>
      </c>
      <c r="G609" s="13" t="str">
        <f t="shared" si="67"/>
        <v>{"estampado_1":"hojas negras_01","estampado_2":"na"}</v>
      </c>
      <c r="H609" s="13" t="s">
        <v>1</v>
      </c>
      <c r="I609" s="13" t="s">
        <v>289</v>
      </c>
      <c r="J609" s="1" t="s">
        <v>9</v>
      </c>
      <c r="K609" s="13" t="s">
        <v>3</v>
      </c>
      <c r="L609" s="13" t="s">
        <v>4</v>
      </c>
      <c r="M609" s="13" t="s">
        <v>5</v>
      </c>
      <c r="N609" s="1" t="s">
        <v>6945</v>
      </c>
      <c r="O609" s="1" t="s">
        <v>1490</v>
      </c>
      <c r="P609" s="1" t="s">
        <v>2113</v>
      </c>
      <c r="Q609" s="1" t="str">
        <f t="shared" si="70"/>
        <v>CB6-10001</v>
      </c>
      <c r="R609" s="1" t="str">
        <f t="shared" si="71"/>
        <v>CB6-10001 | bikini dama estampado con bolillo ; talla-m color: hojas negras_01</v>
      </c>
      <c r="S609" s="16" t="s">
        <v>1693</v>
      </c>
      <c r="T609" s="3" t="s">
        <v>1407</v>
      </c>
      <c r="U609" s="6" t="str">
        <f t="shared" si="68"/>
        <v>('producto_terminado','CB6','CB6-10001','bikini dama estampado con bolillo','CB6-10001 | bikini dama estampado con bolillo ; talla-m color: hojas negras_01','{"estampado_1":"hojas negras_01","estampado_2":"na"}','{"spec":"na"}','{"precio_doc":73.06,"precio_unit":6.09,"precio_web":9,"precio_catalog":6.7,"precio_usd":1.87}','m','cocotfyma','unidad','activo','APT_E','hojas negras_01','ruta1','CB6-10001','CB6-10001 | bikini dama estampado con bolillo ; talla-m color: hojas negras_01','-');</v>
      </c>
      <c r="V609" s="6">
        <v>19468</v>
      </c>
      <c r="W609" s="4" t="s">
        <v>4665</v>
      </c>
      <c r="X609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('producto_terminado','CB6','CB6-10001','bikini dama estampado con bolillo','CB6-10001 | bikini dama estampado con bolillo ; talla-m color: hojas negras_01','{"estampado_1":"hojas negras_01","estampado_2":"na"}','{"spec":"na"}','{"precio_doc":73.06,"precio_unit":6.09,"precio_web":9,"precio_catalog":6.7,"precio_usd":1.87}','m','cocotfyma','unidad','activo','APT_E','hojas negras_01','ruta1','CB6-10001','CB6-10001 | bikini dama estampado con bolillo ; talla-m color: hojas negras_01','-');</v>
      </c>
    </row>
    <row r="610" spans="1:24" x14ac:dyDescent="0.2">
      <c r="A610" s="1">
        <v>606</v>
      </c>
      <c r="B610" s="1" t="s">
        <v>0</v>
      </c>
      <c r="C610" s="1" t="str">
        <f t="shared" si="65"/>
        <v>CB6</v>
      </c>
      <c r="D610" s="1" t="s">
        <v>625</v>
      </c>
      <c r="E610" s="1" t="s">
        <v>621</v>
      </c>
      <c r="F610" s="13" t="str">
        <f t="shared" si="66"/>
        <v>CB6-11001 | bikini dama estampado con bolillo ; talla-l color: hojas negras_01</v>
      </c>
      <c r="G610" s="13" t="str">
        <f t="shared" si="67"/>
        <v>{"estampado_1":"hojas negras_01","estampado_2":"na"}</v>
      </c>
      <c r="H610" s="13" t="s">
        <v>1</v>
      </c>
      <c r="I610" s="13" t="s">
        <v>289</v>
      </c>
      <c r="J610" s="1" t="s">
        <v>10</v>
      </c>
      <c r="K610" s="13" t="s">
        <v>3</v>
      </c>
      <c r="L610" s="13" t="s">
        <v>4</v>
      </c>
      <c r="M610" s="13" t="s">
        <v>5</v>
      </c>
      <c r="N610" s="1" t="s">
        <v>6945</v>
      </c>
      <c r="O610" s="1" t="s">
        <v>1490</v>
      </c>
      <c r="P610" s="1" t="s">
        <v>2113</v>
      </c>
      <c r="Q610" s="1" t="str">
        <f t="shared" si="70"/>
        <v>CB6-11001</v>
      </c>
      <c r="R610" s="1" t="str">
        <f t="shared" si="71"/>
        <v>CB6-11001 | bikini dama estampado con bolillo ; talla-l color: hojas negras_01</v>
      </c>
      <c r="S610" s="16" t="s">
        <v>1693</v>
      </c>
      <c r="T610" s="3" t="s">
        <v>1407</v>
      </c>
      <c r="U610" s="6" t="str">
        <f t="shared" si="68"/>
        <v>('producto_terminado','CB6','CB6-11001','bikini dama estampado con bolillo','CB6-11001 | bikini dama estampado con bolillo ; talla-l color: hojas negras_01','{"estampado_1":"hojas negras_01","estampado_2":"na"}','{"spec":"na"}','{"precio_doc":73.06,"precio_unit":6.09,"precio_web":9,"precio_catalog":6.7,"precio_usd":1.87}','l','cocotfyma','unidad','activo','APT_E','hojas negras_01','ruta1','CB6-11001','CB6-11001 | bikini dama estampado con bolillo ; talla-l color: hojas negras_01','-');</v>
      </c>
      <c r="V610" s="6">
        <v>19469</v>
      </c>
      <c r="W610" s="4" t="s">
        <v>4665</v>
      </c>
      <c r="X610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('producto_terminado','CB6','CB6-11001','bikini dama estampado con bolillo','CB6-11001 | bikini dama estampado con bolillo ; talla-l color: hojas negras_01','{"estampado_1":"hojas negras_01","estampado_2":"na"}','{"spec":"na"}','{"precio_doc":73.06,"precio_unit":6.09,"precio_web":9,"precio_catalog":6.7,"precio_usd":1.87}','l','cocotfyma','unidad','activo','APT_E','hojas negras_01','ruta1','CB6-11001','CB6-11001 | bikini dama estampado con bolillo ; talla-l color: hojas negras_01','-');</v>
      </c>
    </row>
    <row r="611" spans="1:24" x14ac:dyDescent="0.2">
      <c r="A611" s="1">
        <v>607</v>
      </c>
      <c r="B611" s="1" t="s">
        <v>0</v>
      </c>
      <c r="C611" s="1" t="str">
        <f t="shared" si="65"/>
        <v>CB6</v>
      </c>
      <c r="D611" s="1" t="s">
        <v>626</v>
      </c>
      <c r="E611" s="1" t="s">
        <v>621</v>
      </c>
      <c r="F611" s="13" t="str">
        <f t="shared" si="66"/>
        <v>CB6-09002 | bikini dama estampado con bolillo ; talla-s color: hojas melange_01</v>
      </c>
      <c r="G611" s="13" t="str">
        <f t="shared" si="67"/>
        <v>{"estampado_1":"hojas melange_01","estampado_2":"na"}</v>
      </c>
      <c r="H611" s="13" t="s">
        <v>1</v>
      </c>
      <c r="I611" s="13" t="s">
        <v>289</v>
      </c>
      <c r="J611" s="1" t="s">
        <v>8</v>
      </c>
      <c r="K611" s="13" t="s">
        <v>3</v>
      </c>
      <c r="L611" s="13" t="s">
        <v>4</v>
      </c>
      <c r="M611" s="13" t="s">
        <v>5</v>
      </c>
      <c r="N611" s="1" t="s">
        <v>6945</v>
      </c>
      <c r="O611" s="1" t="s">
        <v>1491</v>
      </c>
      <c r="P611" s="1" t="s">
        <v>2113</v>
      </c>
      <c r="Q611" s="1" t="str">
        <f t="shared" si="70"/>
        <v>CB6-09002</v>
      </c>
      <c r="R611" s="1" t="str">
        <f t="shared" si="71"/>
        <v>CB6-09002 | bikini dama estampado con bolillo ; talla-s color: hojas melange_01</v>
      </c>
      <c r="S611" s="16" t="s">
        <v>1693</v>
      </c>
      <c r="T611" s="3" t="s">
        <v>1407</v>
      </c>
      <c r="U611" s="6" t="str">
        <f t="shared" si="68"/>
        <v>('producto_terminado','CB6','CB6-09002','bikini dama estampado con bolillo','CB6-09002 | bikini dama estampado con bolillo ; talla-s color: hojas melange_01','{"estampado_1":"hojas melange_01","estampado_2":"na"}','{"spec":"na"}','{"precio_doc":73.06,"precio_unit":6.09,"precio_web":9,"precio_catalog":6.7,"precio_usd":1.87}','s','cocotfyma','unidad','activo','APT_E','hojas melange_01','ruta1','CB6-09002','CB6-09002 | bikini dama estampado con bolillo ; talla-s color: hojas melange_01','-');</v>
      </c>
      <c r="V611" s="6">
        <v>19470</v>
      </c>
      <c r="W611" s="4" t="s">
        <v>4665</v>
      </c>
      <c r="X611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('producto_terminado','CB6','CB6-09002','bikini dama estampado con bolillo','CB6-09002 | bikini dama estampado con bolillo ; talla-s color: hojas melange_01','{"estampado_1":"hojas melange_01","estampado_2":"na"}','{"spec":"na"}','{"precio_doc":73.06,"precio_unit":6.09,"precio_web":9,"precio_catalog":6.7,"precio_usd":1.87}','s','cocotfyma','unidad','activo','APT_E','hojas melange_01','ruta1','CB6-09002','CB6-09002 | bikini dama estampado con bolillo ; talla-s color: hojas melange_01','-');</v>
      </c>
    </row>
    <row r="612" spans="1:24" x14ac:dyDescent="0.2">
      <c r="A612" s="1">
        <v>608</v>
      </c>
      <c r="B612" s="1" t="s">
        <v>0</v>
      </c>
      <c r="C612" s="1" t="str">
        <f t="shared" si="65"/>
        <v>CB6</v>
      </c>
      <c r="D612" s="1" t="s">
        <v>627</v>
      </c>
      <c r="E612" s="1" t="s">
        <v>621</v>
      </c>
      <c r="F612" s="13" t="str">
        <f t="shared" si="66"/>
        <v>CB6-10002 | bikini dama estampado con bolillo ; talla-m color: hojas melange_01</v>
      </c>
      <c r="G612" s="13" t="str">
        <f t="shared" si="67"/>
        <v>{"estampado_1":"hojas melange_01","estampado_2":"na"}</v>
      </c>
      <c r="H612" s="13" t="s">
        <v>1</v>
      </c>
      <c r="I612" s="13" t="s">
        <v>289</v>
      </c>
      <c r="J612" s="1" t="s">
        <v>9</v>
      </c>
      <c r="K612" s="13" t="s">
        <v>3</v>
      </c>
      <c r="L612" s="13" t="s">
        <v>4</v>
      </c>
      <c r="M612" s="13" t="s">
        <v>5</v>
      </c>
      <c r="N612" s="1" t="s">
        <v>6945</v>
      </c>
      <c r="O612" s="1" t="s">
        <v>1491</v>
      </c>
      <c r="P612" s="1" t="s">
        <v>2113</v>
      </c>
      <c r="Q612" s="1" t="str">
        <f t="shared" si="70"/>
        <v>CB6-10002</v>
      </c>
      <c r="R612" s="1" t="str">
        <f t="shared" si="71"/>
        <v>CB6-10002 | bikini dama estampado con bolillo ; talla-m color: hojas melange_01</v>
      </c>
      <c r="S612" s="16" t="s">
        <v>1693</v>
      </c>
      <c r="T612" s="3" t="s">
        <v>1407</v>
      </c>
      <c r="U612" s="6" t="str">
        <f t="shared" si="68"/>
        <v>('producto_terminado','CB6','CB6-10002','bikini dama estampado con bolillo','CB6-10002 | bikini dama estampado con bolillo ; talla-m color: hojas melange_01','{"estampado_1":"hojas melange_01","estampado_2":"na"}','{"spec":"na"}','{"precio_doc":73.06,"precio_unit":6.09,"precio_web":9,"precio_catalog":6.7,"precio_usd":1.87}','m','cocotfyma','unidad','activo','APT_E','hojas melange_01','ruta1','CB6-10002','CB6-10002 | bikini dama estampado con bolillo ; talla-m color: hojas melange_01','-');</v>
      </c>
      <c r="V612" s="6">
        <v>19471</v>
      </c>
      <c r="W612" s="4" t="s">
        <v>4665</v>
      </c>
      <c r="X612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('producto_terminado','CB6','CB6-10002','bikini dama estampado con bolillo','CB6-10002 | bikini dama estampado con bolillo ; talla-m color: hojas melange_01','{"estampado_1":"hojas melange_01","estampado_2":"na"}','{"spec":"na"}','{"precio_doc":73.06,"precio_unit":6.09,"precio_web":9,"precio_catalog":6.7,"precio_usd":1.87}','m','cocotfyma','unidad','activo','APT_E','hojas melange_01','ruta1','CB6-10002','CB6-10002 | bikini dama estampado con bolillo ; talla-m color: hojas melange_01','-');</v>
      </c>
    </row>
    <row r="613" spans="1:24" x14ac:dyDescent="0.2">
      <c r="A613" s="1">
        <v>609</v>
      </c>
      <c r="B613" s="1" t="s">
        <v>0</v>
      </c>
      <c r="C613" s="1" t="str">
        <f t="shared" si="65"/>
        <v>CB6</v>
      </c>
      <c r="D613" s="1" t="s">
        <v>628</v>
      </c>
      <c r="E613" s="1" t="s">
        <v>621</v>
      </c>
      <c r="F613" s="13" t="str">
        <f t="shared" si="66"/>
        <v>CB6-11002 | bikini dama estampado con bolillo ; talla-l color: hojas melange_01</v>
      </c>
      <c r="G613" s="13" t="str">
        <f t="shared" si="67"/>
        <v>{"estampado_1":"hojas melange_01","estampado_2":"na"}</v>
      </c>
      <c r="H613" s="13" t="s">
        <v>1</v>
      </c>
      <c r="I613" s="13" t="s">
        <v>289</v>
      </c>
      <c r="J613" s="1" t="s">
        <v>10</v>
      </c>
      <c r="K613" s="13" t="s">
        <v>3</v>
      </c>
      <c r="L613" s="13" t="s">
        <v>4</v>
      </c>
      <c r="M613" s="13" t="s">
        <v>5</v>
      </c>
      <c r="N613" s="1" t="s">
        <v>6945</v>
      </c>
      <c r="O613" s="1" t="s">
        <v>1491</v>
      </c>
      <c r="P613" s="1" t="s">
        <v>2113</v>
      </c>
      <c r="Q613" s="1" t="str">
        <f t="shared" si="70"/>
        <v>CB6-11002</v>
      </c>
      <c r="R613" s="1" t="str">
        <f t="shared" si="71"/>
        <v>CB6-11002 | bikini dama estampado con bolillo ; talla-l color: hojas melange_01</v>
      </c>
      <c r="S613" s="16" t="s">
        <v>1693</v>
      </c>
      <c r="T613" s="3" t="s">
        <v>1407</v>
      </c>
      <c r="U613" s="6" t="str">
        <f t="shared" si="68"/>
        <v>('producto_terminado','CB6','CB6-11002','bikini dama estampado con bolillo','CB6-11002 | bikini dama estampado con bolillo ; talla-l color: hojas melange_01','{"estampado_1":"hojas melange_01","estampado_2":"na"}','{"spec":"na"}','{"precio_doc":73.06,"precio_unit":6.09,"precio_web":9,"precio_catalog":6.7,"precio_usd":1.87}','l','cocotfyma','unidad','activo','APT_E','hojas melange_01','ruta1','CB6-11002','CB6-11002 | bikini dama estampado con bolillo ; talla-l color: hojas melange_01','-');</v>
      </c>
      <c r="V613" s="6">
        <v>19472</v>
      </c>
      <c r="W613" s="4" t="s">
        <v>4665</v>
      </c>
      <c r="X613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('producto_terminado','CB6','CB6-11002','bikini dama estampado con bolillo','CB6-11002 | bikini dama estampado con bolillo ; talla-l color: hojas melange_01','{"estampado_1":"hojas melange_01","estampado_2":"na"}','{"spec":"na"}','{"precio_doc":73.06,"precio_unit":6.09,"precio_web":9,"precio_catalog":6.7,"precio_usd":1.87}','l','cocotfyma','unidad','activo','APT_E','hojas melange_01','ruta1','CB6-11002','CB6-11002 | bikini dama estampado con bolillo ; talla-l color: hojas melange_01','-');</v>
      </c>
    </row>
    <row r="614" spans="1:24" x14ac:dyDescent="0.2">
      <c r="A614" s="1">
        <v>610</v>
      </c>
      <c r="B614" s="1" t="s">
        <v>0</v>
      </c>
      <c r="C614" s="1" t="str">
        <f t="shared" si="65"/>
        <v>CB6</v>
      </c>
      <c r="D614" s="1" t="s">
        <v>629</v>
      </c>
      <c r="E614" s="1" t="s">
        <v>621</v>
      </c>
      <c r="F614" s="13" t="str">
        <f t="shared" si="66"/>
        <v>CB6-09003 | bikini dama estampado con bolillo ; talla-s color: hojas crema_01</v>
      </c>
      <c r="G614" s="13" t="str">
        <f t="shared" si="67"/>
        <v>{"estampado_1":"hojas crema_01","estampado_2":"na"}</v>
      </c>
      <c r="H614" s="13" t="s">
        <v>1</v>
      </c>
      <c r="I614" s="13" t="s">
        <v>289</v>
      </c>
      <c r="J614" s="1" t="s">
        <v>8</v>
      </c>
      <c r="K614" s="13" t="s">
        <v>3</v>
      </c>
      <c r="L614" s="13" t="s">
        <v>4</v>
      </c>
      <c r="M614" s="13" t="s">
        <v>5</v>
      </c>
      <c r="N614" s="1" t="s">
        <v>6945</v>
      </c>
      <c r="O614" s="1" t="s">
        <v>1492</v>
      </c>
      <c r="P614" s="1" t="s">
        <v>2113</v>
      </c>
      <c r="Q614" s="1" t="str">
        <f t="shared" si="70"/>
        <v>CB6-09003</v>
      </c>
      <c r="R614" s="1" t="str">
        <f t="shared" si="71"/>
        <v>CB6-09003 | bikini dama estampado con bolillo ; talla-s color: hojas crema_01</v>
      </c>
      <c r="S614" s="16" t="s">
        <v>1693</v>
      </c>
      <c r="T614" s="3" t="s">
        <v>1407</v>
      </c>
      <c r="U614" s="6" t="str">
        <f t="shared" si="68"/>
        <v>('producto_terminado','CB6','CB6-09003','bikini dama estampado con bolillo','CB6-09003 | bikini dama estampado con bolillo ; talla-s color: hojas crema_01','{"estampado_1":"hojas crema_01","estampado_2":"na"}','{"spec":"na"}','{"precio_doc":73.06,"precio_unit":6.09,"precio_web":9,"precio_catalog":6.7,"precio_usd":1.87}','s','cocotfyma','unidad','activo','APT_E','hojas crema_01','ruta1','CB6-09003','CB6-09003 | bikini dama estampado con bolillo ; talla-s color: hojas crema_01','-');</v>
      </c>
      <c r="V614" s="6">
        <v>19473</v>
      </c>
      <c r="W614" s="4" t="s">
        <v>4665</v>
      </c>
      <c r="X614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('producto_terminado','CB6','CB6-09003','bikini dama estampado con bolillo','CB6-09003 | bikini dama estampado con bolillo ; talla-s color: hojas crema_01','{"estampado_1":"hojas crema_01","estampado_2":"na"}','{"spec":"na"}','{"precio_doc":73.06,"precio_unit":6.09,"precio_web":9,"precio_catalog":6.7,"precio_usd":1.87}','s','cocotfyma','unidad','activo','APT_E','hojas crema_01','ruta1','CB6-09003','CB6-09003 | bikini dama estampado con bolillo ; talla-s color: hojas crema_01','-');</v>
      </c>
    </row>
    <row r="615" spans="1:24" x14ac:dyDescent="0.2">
      <c r="A615" s="1">
        <v>611</v>
      </c>
      <c r="B615" s="1" t="s">
        <v>0</v>
      </c>
      <c r="C615" s="1" t="str">
        <f t="shared" si="65"/>
        <v>CB6</v>
      </c>
      <c r="D615" s="1" t="s">
        <v>630</v>
      </c>
      <c r="E615" s="1" t="s">
        <v>621</v>
      </c>
      <c r="F615" s="13" t="str">
        <f t="shared" si="66"/>
        <v>CB6-10003 | bikini dama estampado con bolillo ; talla-m color: hojas crema_01</v>
      </c>
      <c r="G615" s="13" t="str">
        <f t="shared" si="67"/>
        <v>{"estampado_1":"hojas crema_01","estampado_2":"na"}</v>
      </c>
      <c r="H615" s="13" t="s">
        <v>1</v>
      </c>
      <c r="I615" s="13" t="s">
        <v>289</v>
      </c>
      <c r="J615" s="1" t="s">
        <v>9</v>
      </c>
      <c r="K615" s="13" t="s">
        <v>3</v>
      </c>
      <c r="L615" s="13" t="s">
        <v>4</v>
      </c>
      <c r="M615" s="13" t="s">
        <v>5</v>
      </c>
      <c r="N615" s="1" t="s">
        <v>6945</v>
      </c>
      <c r="O615" s="1" t="s">
        <v>1492</v>
      </c>
      <c r="P615" s="1" t="s">
        <v>2113</v>
      </c>
      <c r="Q615" s="1" t="str">
        <f t="shared" si="70"/>
        <v>CB6-10003</v>
      </c>
      <c r="R615" s="1" t="str">
        <f t="shared" si="71"/>
        <v>CB6-10003 | bikini dama estampado con bolillo ; talla-m color: hojas crema_01</v>
      </c>
      <c r="S615" s="16" t="s">
        <v>1693</v>
      </c>
      <c r="T615" s="3" t="s">
        <v>1407</v>
      </c>
      <c r="U615" s="6" t="str">
        <f t="shared" si="68"/>
        <v>('producto_terminado','CB6','CB6-10003','bikini dama estampado con bolillo','CB6-10003 | bikini dama estampado con bolillo ; talla-m color: hojas crema_01','{"estampado_1":"hojas crema_01","estampado_2":"na"}','{"spec":"na"}','{"precio_doc":73.06,"precio_unit":6.09,"precio_web":9,"precio_catalog":6.7,"precio_usd":1.87}','m','cocotfyma','unidad','activo','APT_E','hojas crema_01','ruta1','CB6-10003','CB6-10003 | bikini dama estampado con bolillo ; talla-m color: hojas crema_01','-');</v>
      </c>
      <c r="V615" s="6">
        <v>19474</v>
      </c>
      <c r="W615" s="4" t="s">
        <v>4665</v>
      </c>
      <c r="X615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('producto_terminado','CB6','CB6-10003','bikini dama estampado con bolillo','CB6-10003 | bikini dama estampado con bolillo ; talla-m color: hojas crema_01','{"estampado_1":"hojas crema_01","estampado_2":"na"}','{"spec":"na"}','{"precio_doc":73.06,"precio_unit":6.09,"precio_web":9,"precio_catalog":6.7,"precio_usd":1.87}','m','cocotfyma','unidad','activo','APT_E','hojas crema_01','ruta1','CB6-10003','CB6-10003 | bikini dama estampado con bolillo ; talla-m color: hojas crema_01','-');</v>
      </c>
    </row>
    <row r="616" spans="1:24" x14ac:dyDescent="0.2">
      <c r="A616" s="1">
        <v>612</v>
      </c>
      <c r="B616" s="1" t="s">
        <v>0</v>
      </c>
      <c r="C616" s="1" t="str">
        <f t="shared" si="65"/>
        <v>CB6</v>
      </c>
      <c r="D616" s="1" t="s">
        <v>631</v>
      </c>
      <c r="E616" s="1" t="s">
        <v>621</v>
      </c>
      <c r="F616" s="13" t="str">
        <f t="shared" si="66"/>
        <v>CB6-11003 | bikini dama estampado con bolillo ; talla-l color: hojas crema_01</v>
      </c>
      <c r="G616" s="13" t="str">
        <f t="shared" si="67"/>
        <v>{"estampado_1":"hojas crema_01","estampado_2":"na"}</v>
      </c>
      <c r="H616" s="13" t="s">
        <v>1</v>
      </c>
      <c r="I616" s="13" t="s">
        <v>289</v>
      </c>
      <c r="J616" s="1" t="s">
        <v>10</v>
      </c>
      <c r="K616" s="13" t="s">
        <v>3</v>
      </c>
      <c r="L616" s="13" t="s">
        <v>4</v>
      </c>
      <c r="M616" s="13" t="s">
        <v>5</v>
      </c>
      <c r="N616" s="1" t="s">
        <v>6945</v>
      </c>
      <c r="O616" s="1" t="s">
        <v>1492</v>
      </c>
      <c r="P616" s="1" t="s">
        <v>2113</v>
      </c>
      <c r="Q616" s="1" t="str">
        <f t="shared" si="70"/>
        <v>CB6-11003</v>
      </c>
      <c r="R616" s="1" t="str">
        <f t="shared" si="71"/>
        <v>CB6-11003 | bikini dama estampado con bolillo ; talla-l color: hojas crema_01</v>
      </c>
      <c r="S616" s="16" t="s">
        <v>1693</v>
      </c>
      <c r="T616" s="3" t="s">
        <v>1407</v>
      </c>
      <c r="U616" s="6" t="str">
        <f t="shared" si="68"/>
        <v>('producto_terminado','CB6','CB6-11003','bikini dama estampado con bolillo','CB6-11003 | bikini dama estampado con bolillo ; talla-l color: hojas crema_01','{"estampado_1":"hojas crema_01","estampado_2":"na"}','{"spec":"na"}','{"precio_doc":73.06,"precio_unit":6.09,"precio_web":9,"precio_catalog":6.7,"precio_usd":1.87}','l','cocotfyma','unidad','activo','APT_E','hojas crema_01','ruta1','CB6-11003','CB6-11003 | bikini dama estampado con bolillo ; talla-l color: hojas crema_01','-');</v>
      </c>
      <c r="V616" s="6">
        <v>19475</v>
      </c>
      <c r="W616" s="4" t="s">
        <v>4665</v>
      </c>
      <c r="X616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('producto_terminado','CB6','CB6-11003','bikini dama estampado con bolillo','CB6-11003 | bikini dama estampado con bolillo ; talla-l color: hojas crema_01','{"estampado_1":"hojas crema_01","estampado_2":"na"}','{"spec":"na"}','{"precio_doc":73.06,"precio_unit":6.09,"precio_web":9,"precio_catalog":6.7,"precio_usd":1.87}','l','cocotfyma','unidad','activo','APT_E','hojas crema_01','ruta1','CB6-11003','CB6-11003 | bikini dama estampado con bolillo ; talla-l color: hojas crema_01','-');</v>
      </c>
    </row>
    <row r="617" spans="1:24" x14ac:dyDescent="0.2">
      <c r="A617" s="1">
        <v>613</v>
      </c>
      <c r="B617" s="1" t="s">
        <v>0</v>
      </c>
      <c r="C617" s="1" t="str">
        <f t="shared" si="65"/>
        <v>CB6</v>
      </c>
      <c r="D617" s="1" t="s">
        <v>632</v>
      </c>
      <c r="E617" s="1" t="s">
        <v>621</v>
      </c>
      <c r="F617" s="13" t="str">
        <f t="shared" si="66"/>
        <v>CB6-09004 | bikini dama estampado con bolillo ; talla-s color: hojas lila_01</v>
      </c>
      <c r="G617" s="13" t="str">
        <f t="shared" si="67"/>
        <v>{"estampado_1":"hojas lila_01","estampado_2":"na"}</v>
      </c>
      <c r="H617" s="13" t="s">
        <v>1</v>
      </c>
      <c r="I617" s="13" t="s">
        <v>289</v>
      </c>
      <c r="J617" s="1" t="s">
        <v>8</v>
      </c>
      <c r="K617" s="13" t="s">
        <v>3</v>
      </c>
      <c r="L617" s="13" t="s">
        <v>4</v>
      </c>
      <c r="M617" s="13" t="s">
        <v>5</v>
      </c>
      <c r="N617" s="1" t="s">
        <v>6945</v>
      </c>
      <c r="O617" s="1" t="s">
        <v>1493</v>
      </c>
      <c r="P617" s="1" t="s">
        <v>2113</v>
      </c>
      <c r="Q617" s="1" t="str">
        <f t="shared" si="70"/>
        <v>CB6-09004</v>
      </c>
      <c r="R617" s="1" t="str">
        <f t="shared" si="71"/>
        <v>CB6-09004 | bikini dama estampado con bolillo ; talla-s color: hojas lila_01</v>
      </c>
      <c r="S617" s="16" t="s">
        <v>1693</v>
      </c>
      <c r="T617" s="3" t="s">
        <v>1407</v>
      </c>
      <c r="U617" s="6" t="str">
        <f t="shared" si="68"/>
        <v>('producto_terminado','CB6','CB6-09004','bikini dama estampado con bolillo','CB6-09004 | bikini dama estampado con bolillo ; talla-s color: hojas lila_01','{"estampado_1":"hojas lila_01","estampado_2":"na"}','{"spec":"na"}','{"precio_doc":73.06,"precio_unit":6.09,"precio_web":9,"precio_catalog":6.7,"precio_usd":1.87}','s','cocotfyma','unidad','activo','APT_E','hojas lila_01','ruta1','CB6-09004','CB6-09004 | bikini dama estampado con bolillo ; talla-s color: hojas lila_01','-');</v>
      </c>
      <c r="V617" s="6">
        <v>19476</v>
      </c>
      <c r="W617" s="4" t="s">
        <v>4665</v>
      </c>
      <c r="X617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('producto_terminado','CB6','CB6-09004','bikini dama estampado con bolillo','CB6-09004 | bikini dama estampado con bolillo ; talla-s color: hojas lila_01','{"estampado_1":"hojas lila_01","estampado_2":"na"}','{"spec":"na"}','{"precio_doc":73.06,"precio_unit":6.09,"precio_web":9,"precio_catalog":6.7,"precio_usd":1.87}','s','cocotfyma','unidad','activo','APT_E','hojas lila_01','ruta1','CB6-09004','CB6-09004 | bikini dama estampado con bolillo ; talla-s color: hojas lila_01','-');</v>
      </c>
    </row>
    <row r="618" spans="1:24" x14ac:dyDescent="0.2">
      <c r="A618" s="1">
        <v>614</v>
      </c>
      <c r="B618" s="1" t="s">
        <v>0</v>
      </c>
      <c r="C618" s="1" t="str">
        <f t="shared" si="65"/>
        <v>CB6</v>
      </c>
      <c r="D618" s="1" t="s">
        <v>633</v>
      </c>
      <c r="E618" s="1" t="s">
        <v>621</v>
      </c>
      <c r="F618" s="13" t="str">
        <f t="shared" si="66"/>
        <v>CB6-10004 | bikini dama estampado con bolillo ; talla-m color: hojas lila_01</v>
      </c>
      <c r="G618" s="13" t="str">
        <f t="shared" si="67"/>
        <v>{"estampado_1":"hojas lila_01","estampado_2":"na"}</v>
      </c>
      <c r="H618" s="13" t="s">
        <v>1</v>
      </c>
      <c r="I618" s="13" t="s">
        <v>289</v>
      </c>
      <c r="J618" s="1" t="s">
        <v>9</v>
      </c>
      <c r="K618" s="13" t="s">
        <v>3</v>
      </c>
      <c r="L618" s="13" t="s">
        <v>4</v>
      </c>
      <c r="M618" s="13" t="s">
        <v>5</v>
      </c>
      <c r="N618" s="1" t="s">
        <v>6945</v>
      </c>
      <c r="O618" s="1" t="s">
        <v>1493</v>
      </c>
      <c r="P618" s="1" t="s">
        <v>2113</v>
      </c>
      <c r="Q618" s="1" t="str">
        <f t="shared" si="70"/>
        <v>CB6-10004</v>
      </c>
      <c r="R618" s="1" t="str">
        <f t="shared" si="71"/>
        <v>CB6-10004 | bikini dama estampado con bolillo ; talla-m color: hojas lila_01</v>
      </c>
      <c r="S618" s="16" t="s">
        <v>1693</v>
      </c>
      <c r="T618" s="3" t="s">
        <v>1407</v>
      </c>
      <c r="U618" s="6" t="str">
        <f t="shared" si="68"/>
        <v>('producto_terminado','CB6','CB6-10004','bikini dama estampado con bolillo','CB6-10004 | bikini dama estampado con bolillo ; talla-m color: hojas lila_01','{"estampado_1":"hojas lila_01","estampado_2":"na"}','{"spec":"na"}','{"precio_doc":73.06,"precio_unit":6.09,"precio_web":9,"precio_catalog":6.7,"precio_usd":1.87}','m','cocotfyma','unidad','activo','APT_E','hojas lila_01','ruta1','CB6-10004','CB6-10004 | bikini dama estampado con bolillo ; talla-m color: hojas lila_01','-');</v>
      </c>
      <c r="V618" s="6">
        <v>19477</v>
      </c>
      <c r="W618" s="4" t="s">
        <v>4665</v>
      </c>
      <c r="X618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('producto_terminado','CB6','CB6-10004','bikini dama estampado con bolillo','CB6-10004 | bikini dama estampado con bolillo ; talla-m color: hojas lila_01','{"estampado_1":"hojas lila_01","estampado_2":"na"}','{"spec":"na"}','{"precio_doc":73.06,"precio_unit":6.09,"precio_web":9,"precio_catalog":6.7,"precio_usd":1.87}','m','cocotfyma','unidad','activo','APT_E','hojas lila_01','ruta1','CB6-10004','CB6-10004 | bikini dama estampado con bolillo ; talla-m color: hojas lila_01','-');</v>
      </c>
    </row>
    <row r="619" spans="1:24" x14ac:dyDescent="0.2">
      <c r="A619" s="1">
        <v>615</v>
      </c>
      <c r="B619" s="1" t="s">
        <v>0</v>
      </c>
      <c r="C619" s="1" t="str">
        <f t="shared" si="65"/>
        <v>CB6</v>
      </c>
      <c r="D619" s="1" t="s">
        <v>634</v>
      </c>
      <c r="E619" s="1" t="s">
        <v>621</v>
      </c>
      <c r="F619" s="13" t="str">
        <f t="shared" si="66"/>
        <v>CB6-11004 | bikini dama estampado con bolillo ; talla-l color: hojas lila_01</v>
      </c>
      <c r="G619" s="13" t="str">
        <f t="shared" si="67"/>
        <v>{"estampado_1":"hojas lila_01","estampado_2":"na"}</v>
      </c>
      <c r="H619" s="13" t="s">
        <v>1</v>
      </c>
      <c r="I619" s="13" t="s">
        <v>318</v>
      </c>
      <c r="J619" s="1" t="s">
        <v>10</v>
      </c>
      <c r="K619" s="13" t="s">
        <v>3</v>
      </c>
      <c r="L619" s="13" t="s">
        <v>4</v>
      </c>
      <c r="M619" s="13" t="s">
        <v>5</v>
      </c>
      <c r="N619" s="1" t="s">
        <v>6945</v>
      </c>
      <c r="O619" s="1" t="s">
        <v>1493</v>
      </c>
      <c r="P619" s="1" t="s">
        <v>2113</v>
      </c>
      <c r="Q619" s="1" t="str">
        <f t="shared" si="70"/>
        <v>CB6-11004</v>
      </c>
      <c r="R619" s="1" t="str">
        <f t="shared" si="71"/>
        <v>CB6-11004 | bikini dama estampado con bolillo ; talla-l color: hojas lila_01</v>
      </c>
      <c r="S619" s="16" t="s">
        <v>1693</v>
      </c>
      <c r="T619" s="3" t="s">
        <v>1407</v>
      </c>
      <c r="U619" s="6" t="str">
        <f t="shared" si="68"/>
        <v>('producto_terminado','CB6','CB6-11004','bikini dama estampado con bolillo','CB6-11004 | bikini dama estampado con bolillo ; talla-l color: hojas lila_01','{"estampado_1":"hojas lila_01","estampado_2":"na"}','{"spec":"na"}','{"precio_doc":51.8,"precio_unit":4.32,"precio_web":6,"precio_catalog":4.75,"precio_usd":1.33}','l','cocotfyma','unidad','activo','APT_E','hojas lila_01','ruta1','CB6-11004','CB6-11004 | bikini dama estampado con bolillo ; talla-l color: hojas lila_01','-');</v>
      </c>
      <c r="V619" s="6">
        <v>19478</v>
      </c>
      <c r="W619" s="4" t="s">
        <v>4665</v>
      </c>
      <c r="X619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('producto_terminado','CB6','CB6-11004','bikini dama estampado con bolillo','CB6-11004 | bikini dama estampado con bolillo ; talla-l color: hojas lila_01','{"estampado_1":"hojas lila_01","estampado_2":"na"}','{"spec":"na"}','{"precio_doc":51.8,"precio_unit":4.32,"precio_web":6,"precio_catalog":4.75,"precio_usd":1.33}','l','cocotfyma','unidad','activo','APT_E','hojas lila_01','ruta1','CB6-11004','CB6-11004 | bikini dama estampado con bolillo ; talla-l color: hojas lila_01','-');</v>
      </c>
    </row>
    <row r="620" spans="1:24" x14ac:dyDescent="0.2">
      <c r="A620" s="1">
        <v>616</v>
      </c>
      <c r="B620" s="1" t="s">
        <v>0</v>
      </c>
      <c r="C620" s="1" t="str">
        <f t="shared" si="65"/>
        <v>CB6</v>
      </c>
      <c r="D620" s="1" t="s">
        <v>635</v>
      </c>
      <c r="E620" s="1" t="s">
        <v>621</v>
      </c>
      <c r="F620" s="13" t="str">
        <f t="shared" si="66"/>
        <v>CB6-09005 | bikini dama estampado con bolillo ; talla-s color: hojas fucsia_01</v>
      </c>
      <c r="G620" s="13" t="str">
        <f t="shared" si="67"/>
        <v>{"estampado_1":"hojas fucsia_01","estampado_2":"na"}</v>
      </c>
      <c r="H620" s="13" t="s">
        <v>1</v>
      </c>
      <c r="I620" s="13" t="s">
        <v>318</v>
      </c>
      <c r="J620" s="1" t="s">
        <v>8</v>
      </c>
      <c r="K620" s="13" t="s">
        <v>3</v>
      </c>
      <c r="L620" s="13" t="s">
        <v>4</v>
      </c>
      <c r="M620" s="13" t="s">
        <v>5</v>
      </c>
      <c r="N620" s="1" t="s">
        <v>6945</v>
      </c>
      <c r="O620" s="1" t="s">
        <v>1494</v>
      </c>
      <c r="P620" s="1" t="s">
        <v>2113</v>
      </c>
      <c r="Q620" s="1" t="str">
        <f t="shared" si="70"/>
        <v>CB6-09005</v>
      </c>
      <c r="R620" s="1" t="str">
        <f t="shared" si="71"/>
        <v>CB6-09005 | bikini dama estampado con bolillo ; talla-s color: hojas fucsia_01</v>
      </c>
      <c r="S620" s="16" t="s">
        <v>1693</v>
      </c>
      <c r="T620" s="3" t="s">
        <v>1407</v>
      </c>
      <c r="U620" s="6" t="str">
        <f t="shared" si="68"/>
        <v>('producto_terminado','CB6','CB6-09005','bikini dama estampado con bolillo','CB6-09005 | bikini dama estampado con bolillo ; talla-s color: hojas fucsia_01','{"estampado_1":"hojas fucsia_01","estampado_2":"na"}','{"spec":"na"}','{"precio_doc":51.8,"precio_unit":4.32,"precio_web":6,"precio_catalog":4.75,"precio_usd":1.33}','s','cocotfyma','unidad','activo','APT_E','hojas fucsia_01','ruta1','CB6-09005','CB6-09005 | bikini dama estampado con bolillo ; talla-s color: hojas fucsia_01','-');</v>
      </c>
      <c r="V620" s="6">
        <v>19479</v>
      </c>
      <c r="W620" s="4" t="s">
        <v>4665</v>
      </c>
      <c r="X620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('producto_terminado','CB6','CB6-09005','bikini dama estampado con bolillo','CB6-09005 | bikini dama estampado con bolillo ; talla-s color: hojas fucsia_01','{"estampado_1":"hojas fucsia_01","estampado_2":"na"}','{"spec":"na"}','{"precio_doc":51.8,"precio_unit":4.32,"precio_web":6,"precio_catalog":4.75,"precio_usd":1.33}','s','cocotfyma','unidad','activo','APT_E','hojas fucsia_01','ruta1','CB6-09005','CB6-09005 | bikini dama estampado con bolillo ; talla-s color: hojas fucsia_01','-');</v>
      </c>
    </row>
    <row r="621" spans="1:24" x14ac:dyDescent="0.2">
      <c r="A621" s="1">
        <v>617</v>
      </c>
      <c r="B621" s="1" t="s">
        <v>0</v>
      </c>
      <c r="C621" s="1" t="str">
        <f t="shared" si="65"/>
        <v>CB6</v>
      </c>
      <c r="D621" s="1" t="s">
        <v>636</v>
      </c>
      <c r="E621" s="1" t="s">
        <v>621</v>
      </c>
      <c r="F621" s="13" t="str">
        <f t="shared" si="66"/>
        <v>CB6-10005 | bikini dama estampado con bolillo ; talla-m color: hojas fucsia_01</v>
      </c>
      <c r="G621" s="13" t="str">
        <f t="shared" si="67"/>
        <v>{"estampado_1":"hojas fucsia_01","estampado_2":"na"}</v>
      </c>
      <c r="H621" s="13" t="s">
        <v>1</v>
      </c>
      <c r="I621" s="13" t="s">
        <v>318</v>
      </c>
      <c r="J621" s="1" t="s">
        <v>9</v>
      </c>
      <c r="K621" s="13" t="s">
        <v>3</v>
      </c>
      <c r="L621" s="13" t="s">
        <v>4</v>
      </c>
      <c r="M621" s="13" t="s">
        <v>5</v>
      </c>
      <c r="N621" s="1" t="s">
        <v>6945</v>
      </c>
      <c r="O621" s="1" t="s">
        <v>1494</v>
      </c>
      <c r="P621" s="1" t="s">
        <v>2113</v>
      </c>
      <c r="Q621" s="1" t="str">
        <f t="shared" si="70"/>
        <v>CB6-10005</v>
      </c>
      <c r="R621" s="1" t="str">
        <f t="shared" si="71"/>
        <v>CB6-10005 | bikini dama estampado con bolillo ; talla-m color: hojas fucsia_01</v>
      </c>
      <c r="S621" s="16" t="s">
        <v>1693</v>
      </c>
      <c r="T621" s="3" t="s">
        <v>1407</v>
      </c>
      <c r="U621" s="6" t="str">
        <f t="shared" si="68"/>
        <v>('producto_terminado','CB6','CB6-10005','bikini dama estampado con bolillo','CB6-10005 | bikini dama estampado con bolillo ; talla-m color: hojas fucsia_01','{"estampado_1":"hojas fucsia_01","estampado_2":"na"}','{"spec":"na"}','{"precio_doc":51.8,"precio_unit":4.32,"precio_web":6,"precio_catalog":4.75,"precio_usd":1.33}','m','cocotfyma','unidad','activo','APT_E','hojas fucsia_01','ruta1','CB6-10005','CB6-10005 | bikini dama estampado con bolillo ; talla-m color: hojas fucsia_01','-');</v>
      </c>
      <c r="V621" s="6">
        <v>19480</v>
      </c>
      <c r="W621" s="4" t="s">
        <v>4665</v>
      </c>
      <c r="X621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('producto_terminado','CB6','CB6-10005','bikini dama estampado con bolillo','CB6-10005 | bikini dama estampado con bolillo ; talla-m color: hojas fucsia_01','{"estampado_1":"hojas fucsia_01","estampado_2":"na"}','{"spec":"na"}','{"precio_doc":51.8,"precio_unit":4.32,"precio_web":6,"precio_catalog":4.75,"precio_usd":1.33}','m','cocotfyma','unidad','activo','APT_E','hojas fucsia_01','ruta1','CB6-10005','CB6-10005 | bikini dama estampado con bolillo ; talla-m color: hojas fucsia_01','-');</v>
      </c>
    </row>
    <row r="622" spans="1:24" x14ac:dyDescent="0.2">
      <c r="A622" s="1">
        <v>618</v>
      </c>
      <c r="B622" s="1" t="s">
        <v>0</v>
      </c>
      <c r="C622" s="1" t="str">
        <f t="shared" si="65"/>
        <v>CB6</v>
      </c>
      <c r="D622" s="1" t="s">
        <v>637</v>
      </c>
      <c r="E622" s="1" t="s">
        <v>621</v>
      </c>
      <c r="F622" s="13" t="str">
        <f t="shared" si="66"/>
        <v>CB6-11005 | bikini dama estampado con bolillo ; talla-l color: hojas fucsia_01</v>
      </c>
      <c r="G622" s="13" t="str">
        <f t="shared" si="67"/>
        <v>{"estampado_1":"hojas fucsia_01","estampado_2":"na"}</v>
      </c>
      <c r="H622" s="13" t="s">
        <v>1</v>
      </c>
      <c r="I622" s="13" t="s">
        <v>318</v>
      </c>
      <c r="J622" s="1" t="s">
        <v>10</v>
      </c>
      <c r="K622" s="13" t="s">
        <v>3</v>
      </c>
      <c r="L622" s="13" t="s">
        <v>4</v>
      </c>
      <c r="M622" s="13" t="s">
        <v>5</v>
      </c>
      <c r="N622" s="1" t="s">
        <v>6945</v>
      </c>
      <c r="O622" s="1" t="s">
        <v>1494</v>
      </c>
      <c r="P622" s="1" t="s">
        <v>2113</v>
      </c>
      <c r="Q622" s="1" t="str">
        <f t="shared" si="70"/>
        <v>CB6-11005</v>
      </c>
      <c r="R622" s="1" t="str">
        <f t="shared" si="71"/>
        <v>CB6-11005 | bikini dama estampado con bolillo ; talla-l color: hojas fucsia_01</v>
      </c>
      <c r="S622" s="16" t="s">
        <v>1693</v>
      </c>
      <c r="T622" s="3" t="s">
        <v>1407</v>
      </c>
      <c r="U622" s="6" t="str">
        <f t="shared" si="68"/>
        <v>('producto_terminado','CB6','CB6-11005','bikini dama estampado con bolillo','CB6-11005 | bikini dama estampado con bolillo ; talla-l color: hojas fucsia_01','{"estampado_1":"hojas fucsia_01","estampado_2":"na"}','{"spec":"na"}','{"precio_doc":51.8,"precio_unit":4.32,"precio_web":6,"precio_catalog":4.75,"precio_usd":1.33}','l','cocotfyma','unidad','activo','APT_E','hojas fucsia_01','ruta1','CB6-11005','CB6-11005 | bikini dama estampado con bolillo ; talla-l color: hojas fucsia_01','-');</v>
      </c>
      <c r="V622" s="6">
        <v>19481</v>
      </c>
      <c r="W622" s="4" t="s">
        <v>4665</v>
      </c>
      <c r="X622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('producto_terminado','CB6','CB6-11005','bikini dama estampado con bolillo','CB6-11005 | bikini dama estampado con bolillo ; talla-l color: hojas fucsia_01','{"estampado_1":"hojas fucsia_01","estampado_2":"na"}','{"spec":"na"}','{"precio_doc":51.8,"precio_unit":4.32,"precio_web":6,"precio_catalog":4.75,"precio_usd":1.33}','l','cocotfyma','unidad','activo','APT_E','hojas fucsia_01','ruta1','CB6-11005','CB6-11005 | bikini dama estampado con bolillo ; talla-l color: hojas fucsia_01','-');</v>
      </c>
    </row>
    <row r="623" spans="1:24" x14ac:dyDescent="0.2">
      <c r="A623" s="1">
        <v>619</v>
      </c>
      <c r="B623" s="1" t="s">
        <v>0</v>
      </c>
      <c r="C623" s="1" t="str">
        <f t="shared" si="65"/>
        <v>CB6</v>
      </c>
      <c r="D623" s="1" t="s">
        <v>638</v>
      </c>
      <c r="E623" s="1" t="s">
        <v>621</v>
      </c>
      <c r="F623" s="13" t="str">
        <f t="shared" si="66"/>
        <v>CB6-09006 | bikini dama estampado con bolillo ; talla-s color: hojas verde agua_01</v>
      </c>
      <c r="G623" s="13" t="str">
        <f t="shared" si="67"/>
        <v>{"estampado_1":"hojas verde agua_01","estampado_2":"na"}</v>
      </c>
      <c r="H623" s="13" t="s">
        <v>1</v>
      </c>
      <c r="I623" s="13" t="s">
        <v>318</v>
      </c>
      <c r="J623" s="1" t="s">
        <v>8</v>
      </c>
      <c r="K623" s="13" t="s">
        <v>3</v>
      </c>
      <c r="L623" s="13" t="s">
        <v>4</v>
      </c>
      <c r="M623" s="13" t="s">
        <v>5</v>
      </c>
      <c r="N623" s="1" t="s">
        <v>6945</v>
      </c>
      <c r="O623" s="1" t="s">
        <v>1495</v>
      </c>
      <c r="P623" s="1" t="s">
        <v>2113</v>
      </c>
      <c r="Q623" s="1" t="str">
        <f t="shared" si="70"/>
        <v>CB6-09006</v>
      </c>
      <c r="R623" s="1" t="str">
        <f t="shared" si="71"/>
        <v>CB6-09006 | bikini dama estampado con bolillo ; talla-s color: hojas verde agua_01</v>
      </c>
      <c r="S623" s="16" t="s">
        <v>1693</v>
      </c>
      <c r="T623" s="3" t="s">
        <v>1407</v>
      </c>
      <c r="U623" s="6" t="str">
        <f t="shared" si="68"/>
        <v>('producto_terminado','CB6','CB6-09006','bikini dama estampado con bolillo','CB6-09006 | bikini dama estampado con bolillo ; talla-s color: hojas verde agua_01','{"estampado_1":"hojas verde agua_01","estampado_2":"na"}','{"spec":"na"}','{"precio_doc":51.8,"precio_unit":4.32,"precio_web":6,"precio_catalog":4.75,"precio_usd":1.33}','s','cocotfyma','unidad','activo','APT_E','hojas verde agua_01','ruta1','CB6-09006','CB6-09006 | bikini dama estampado con bolillo ; talla-s color: hojas verde agua_01','-');</v>
      </c>
      <c r="V623" s="6">
        <v>19482</v>
      </c>
      <c r="W623" s="4" t="s">
        <v>4665</v>
      </c>
      <c r="X623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('producto_terminado','CB6','CB6-09006','bikini dama estampado con bolillo','CB6-09006 | bikini dama estampado con bolillo ; talla-s color: hojas verde agua_01','{"estampado_1":"hojas verde agua_01","estampado_2":"na"}','{"spec":"na"}','{"precio_doc":51.8,"precio_unit":4.32,"precio_web":6,"precio_catalog":4.75,"precio_usd":1.33}','s','cocotfyma','unidad','activo','APT_E','hojas verde agua_01','ruta1','CB6-09006','CB6-09006 | bikini dama estampado con bolillo ; talla-s color: hojas verde agua_01','-');</v>
      </c>
    </row>
    <row r="624" spans="1:24" x14ac:dyDescent="0.2">
      <c r="A624" s="1">
        <v>620</v>
      </c>
      <c r="B624" s="1" t="s">
        <v>0</v>
      </c>
      <c r="C624" s="1" t="str">
        <f t="shared" si="65"/>
        <v>CB6</v>
      </c>
      <c r="D624" s="1" t="s">
        <v>639</v>
      </c>
      <c r="E624" s="1" t="s">
        <v>621</v>
      </c>
      <c r="F624" s="13" t="str">
        <f t="shared" si="66"/>
        <v>CB6-10006 | bikini dama estampado con bolillo ; talla-m color: hojas verde agua_01</v>
      </c>
      <c r="G624" s="13" t="str">
        <f t="shared" si="67"/>
        <v>{"estampado_1":"hojas verde agua_01","estampado_2":"na"}</v>
      </c>
      <c r="H624" s="13" t="s">
        <v>1</v>
      </c>
      <c r="I624" s="13" t="s">
        <v>318</v>
      </c>
      <c r="J624" s="1" t="s">
        <v>9</v>
      </c>
      <c r="K624" s="13" t="s">
        <v>3</v>
      </c>
      <c r="L624" s="13" t="s">
        <v>4</v>
      </c>
      <c r="M624" s="13" t="s">
        <v>5</v>
      </c>
      <c r="N624" s="1" t="s">
        <v>6945</v>
      </c>
      <c r="O624" s="1" t="s">
        <v>1495</v>
      </c>
      <c r="P624" s="1" t="s">
        <v>2113</v>
      </c>
      <c r="Q624" s="1" t="str">
        <f t="shared" si="70"/>
        <v>CB6-10006</v>
      </c>
      <c r="R624" s="1" t="str">
        <f t="shared" si="71"/>
        <v>CB6-10006 | bikini dama estampado con bolillo ; talla-m color: hojas verde agua_01</v>
      </c>
      <c r="S624" s="16" t="s">
        <v>1693</v>
      </c>
      <c r="T624" s="3" t="s">
        <v>1407</v>
      </c>
      <c r="U624" s="6" t="str">
        <f t="shared" si="68"/>
        <v>('producto_terminado','CB6','CB6-10006','bikini dama estampado con bolillo','CB6-10006 | bikini dama estampado con bolillo ; talla-m color: hojas verde agua_01','{"estampado_1":"hojas verde agua_01","estampado_2":"na"}','{"spec":"na"}','{"precio_doc":51.8,"precio_unit":4.32,"precio_web":6,"precio_catalog":4.75,"precio_usd":1.33}','m','cocotfyma','unidad','activo','APT_E','hojas verde agua_01','ruta1','CB6-10006','CB6-10006 | bikini dama estampado con bolillo ; talla-m color: hojas verde agua_01','-');</v>
      </c>
      <c r="V624" s="6">
        <v>19483</v>
      </c>
      <c r="W624" s="4" t="s">
        <v>4665</v>
      </c>
      <c r="X624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('producto_terminado','CB6','CB6-10006','bikini dama estampado con bolillo','CB6-10006 | bikini dama estampado con bolillo ; talla-m color: hojas verde agua_01','{"estampado_1":"hojas verde agua_01","estampado_2":"na"}','{"spec":"na"}','{"precio_doc":51.8,"precio_unit":4.32,"precio_web":6,"precio_catalog":4.75,"precio_usd":1.33}','m','cocotfyma','unidad','activo','APT_E','hojas verde agua_01','ruta1','CB6-10006','CB6-10006 | bikini dama estampado con bolillo ; talla-m color: hojas verde agua_01','-');</v>
      </c>
    </row>
    <row r="625" spans="1:24" x14ac:dyDescent="0.2">
      <c r="A625" s="1">
        <v>621</v>
      </c>
      <c r="B625" s="1" t="s">
        <v>0</v>
      </c>
      <c r="C625" s="1" t="str">
        <f t="shared" si="65"/>
        <v>CB6</v>
      </c>
      <c r="D625" s="1" t="s">
        <v>640</v>
      </c>
      <c r="E625" s="1" t="s">
        <v>621</v>
      </c>
      <c r="F625" s="13" t="str">
        <f t="shared" si="66"/>
        <v>CB6-11006 | bikini dama estampado con bolillo ; talla-l color: hojas verde agua_01</v>
      </c>
      <c r="G625" s="13" t="str">
        <f t="shared" si="67"/>
        <v>{"estampado_1":"hojas verde agua_01","estampado_2":"na"}</v>
      </c>
      <c r="H625" s="13" t="s">
        <v>1</v>
      </c>
      <c r="I625" s="13" t="s">
        <v>318</v>
      </c>
      <c r="J625" s="1" t="s">
        <v>10</v>
      </c>
      <c r="K625" s="13" t="s">
        <v>3</v>
      </c>
      <c r="L625" s="13" t="s">
        <v>4</v>
      </c>
      <c r="M625" s="13" t="s">
        <v>5</v>
      </c>
      <c r="N625" s="1" t="s">
        <v>6945</v>
      </c>
      <c r="O625" s="1" t="s">
        <v>1495</v>
      </c>
      <c r="P625" s="1" t="s">
        <v>2113</v>
      </c>
      <c r="Q625" s="1" t="str">
        <f t="shared" si="70"/>
        <v>CB6-11006</v>
      </c>
      <c r="R625" s="1" t="str">
        <f t="shared" si="71"/>
        <v>CB6-11006 | bikini dama estampado con bolillo ; talla-l color: hojas verde agua_01</v>
      </c>
      <c r="S625" s="16" t="s">
        <v>1693</v>
      </c>
      <c r="T625" s="3" t="s">
        <v>1407</v>
      </c>
      <c r="U625" s="6" t="str">
        <f t="shared" si="68"/>
        <v>('producto_terminado','CB6','CB6-11006','bikini dama estampado con bolillo','CB6-11006 | bikini dama estampado con bolillo ; talla-l color: hojas verde agua_01','{"estampado_1":"hojas verde agua_01","estampado_2":"na"}','{"spec":"na"}','{"precio_doc":51.8,"precio_unit":4.32,"precio_web":6,"precio_catalog":4.75,"precio_usd":1.33}','l','cocotfyma','unidad','activo','APT_E','hojas verde agua_01','ruta1','CB6-11006','CB6-11006 | bikini dama estampado con bolillo ; talla-l color: hojas verde agua_01','-');</v>
      </c>
      <c r="V625" s="6">
        <v>19484</v>
      </c>
      <c r="W625" s="4" t="s">
        <v>4665</v>
      </c>
      <c r="X625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('producto_terminado','CB6','CB6-11006','bikini dama estampado con bolillo','CB6-11006 | bikini dama estampado con bolillo ; talla-l color: hojas verde agua_01','{"estampado_1":"hojas verde agua_01","estampado_2":"na"}','{"spec":"na"}','{"precio_doc":51.8,"precio_unit":4.32,"precio_web":6,"precio_catalog":4.75,"precio_usd":1.33}','l','cocotfyma','unidad','activo','APT_E','hojas verde agua_01','ruta1','CB6-11006','CB6-11006 | bikini dama estampado con bolillo ; talla-l color: hojas verde agua_01','-');</v>
      </c>
    </row>
    <row r="626" spans="1:24" x14ac:dyDescent="0.2">
      <c r="A626" s="1">
        <v>622</v>
      </c>
      <c r="B626" s="1" t="s">
        <v>0</v>
      </c>
      <c r="C626" s="1" t="str">
        <f t="shared" si="65"/>
        <v>CB6</v>
      </c>
      <c r="D626" s="1" t="s">
        <v>641</v>
      </c>
      <c r="E626" s="1" t="s">
        <v>621</v>
      </c>
      <c r="F626" s="13" t="str">
        <f t="shared" si="66"/>
        <v>CB6-09007 | bikini dama estampado con bolillo ; talla-s color: hojas beige_01</v>
      </c>
      <c r="G626" s="13" t="str">
        <f t="shared" si="67"/>
        <v>{"estampado_1":"hojas beige_01","estampado_2":"na"}</v>
      </c>
      <c r="H626" s="13" t="s">
        <v>1</v>
      </c>
      <c r="I626" s="13" t="s">
        <v>318</v>
      </c>
      <c r="J626" s="1" t="s">
        <v>8</v>
      </c>
      <c r="K626" s="13" t="s">
        <v>3</v>
      </c>
      <c r="L626" s="13" t="s">
        <v>4</v>
      </c>
      <c r="M626" s="13" t="s">
        <v>5</v>
      </c>
      <c r="N626" s="1" t="s">
        <v>6945</v>
      </c>
      <c r="O626" s="1" t="s">
        <v>1496</v>
      </c>
      <c r="P626" s="1" t="s">
        <v>2113</v>
      </c>
      <c r="Q626" s="1" t="str">
        <f t="shared" si="70"/>
        <v>CB6-09007</v>
      </c>
      <c r="R626" s="1" t="str">
        <f t="shared" si="71"/>
        <v>CB6-09007 | bikini dama estampado con bolillo ; talla-s color: hojas beige_01</v>
      </c>
      <c r="S626" s="16" t="s">
        <v>1693</v>
      </c>
      <c r="T626" s="3" t="s">
        <v>1407</v>
      </c>
      <c r="U626" s="6" t="str">
        <f t="shared" si="68"/>
        <v>('producto_terminado','CB6','CB6-09007','bikini dama estampado con bolillo','CB6-09007 | bikini dama estampado con bolillo ; talla-s color: hojas beige_01','{"estampado_1":"hojas beige_01","estampado_2":"na"}','{"spec":"na"}','{"precio_doc":51.8,"precio_unit":4.32,"precio_web":6,"precio_catalog":4.75,"precio_usd":1.33}','s','cocotfyma','unidad','activo','APT_E','hojas beige_01','ruta1','CB6-09007','CB6-09007 | bikini dama estampado con bolillo ; talla-s color: hojas beige_01','-');</v>
      </c>
      <c r="V626" s="6">
        <v>19485</v>
      </c>
      <c r="W626" s="4" t="s">
        <v>4665</v>
      </c>
      <c r="X626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('producto_terminado','CB6','CB6-09007','bikini dama estampado con bolillo','CB6-09007 | bikini dama estampado con bolillo ; talla-s color: hojas beige_01','{"estampado_1":"hojas beige_01","estampado_2":"na"}','{"spec":"na"}','{"precio_doc":51.8,"precio_unit":4.32,"precio_web":6,"precio_catalog":4.75,"precio_usd":1.33}','s','cocotfyma','unidad','activo','APT_E','hojas beige_01','ruta1','CB6-09007','CB6-09007 | bikini dama estampado con bolillo ; talla-s color: hojas beige_01','-');</v>
      </c>
    </row>
    <row r="627" spans="1:24" x14ac:dyDescent="0.2">
      <c r="A627" s="1">
        <v>623</v>
      </c>
      <c r="B627" s="1" t="s">
        <v>0</v>
      </c>
      <c r="C627" s="1" t="str">
        <f t="shared" si="65"/>
        <v>CB6</v>
      </c>
      <c r="D627" s="1" t="s">
        <v>642</v>
      </c>
      <c r="E627" s="1" t="s">
        <v>621</v>
      </c>
      <c r="F627" s="13" t="str">
        <f t="shared" si="66"/>
        <v>CB6-10007 | bikini dama estampado con bolillo ; talla-m color: hojas beige_01</v>
      </c>
      <c r="G627" s="13" t="str">
        <f t="shared" si="67"/>
        <v>{"estampado_1":"hojas beige_01","estampado_2":"na"}</v>
      </c>
      <c r="H627" s="13" t="s">
        <v>1</v>
      </c>
      <c r="I627" s="13" t="s">
        <v>318</v>
      </c>
      <c r="J627" s="1" t="s">
        <v>9</v>
      </c>
      <c r="K627" s="13" t="s">
        <v>3</v>
      </c>
      <c r="L627" s="13" t="s">
        <v>4</v>
      </c>
      <c r="M627" s="13" t="s">
        <v>5</v>
      </c>
      <c r="N627" s="1" t="s">
        <v>6945</v>
      </c>
      <c r="O627" s="1" t="s">
        <v>1496</v>
      </c>
      <c r="P627" s="1" t="s">
        <v>2113</v>
      </c>
      <c r="Q627" s="1" t="str">
        <f t="shared" si="70"/>
        <v>CB6-10007</v>
      </c>
      <c r="R627" s="1" t="str">
        <f t="shared" si="71"/>
        <v>CB6-10007 | bikini dama estampado con bolillo ; talla-m color: hojas beige_01</v>
      </c>
      <c r="S627" s="16" t="s">
        <v>1693</v>
      </c>
      <c r="T627" s="3" t="s">
        <v>1407</v>
      </c>
      <c r="U627" s="6" t="str">
        <f t="shared" si="68"/>
        <v>('producto_terminado','CB6','CB6-10007','bikini dama estampado con bolillo','CB6-10007 | bikini dama estampado con bolillo ; talla-m color: hojas beige_01','{"estampado_1":"hojas beige_01","estampado_2":"na"}','{"spec":"na"}','{"precio_doc":51.8,"precio_unit":4.32,"precio_web":6,"precio_catalog":4.75,"precio_usd":1.33}','m','cocotfyma','unidad','activo','APT_E','hojas beige_01','ruta1','CB6-10007','CB6-10007 | bikini dama estampado con bolillo ; talla-m color: hojas beige_01','-');</v>
      </c>
      <c r="V627" s="6">
        <v>19486</v>
      </c>
      <c r="W627" s="4" t="s">
        <v>4665</v>
      </c>
      <c r="X627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('producto_terminado','CB6','CB6-10007','bikini dama estampado con bolillo','CB6-10007 | bikini dama estampado con bolillo ; talla-m color: hojas beige_01','{"estampado_1":"hojas beige_01","estampado_2":"na"}','{"spec":"na"}','{"precio_doc":51.8,"precio_unit":4.32,"precio_web":6,"precio_catalog":4.75,"precio_usd":1.33}','m','cocotfyma','unidad','activo','APT_E','hojas beige_01','ruta1','CB6-10007','CB6-10007 | bikini dama estampado con bolillo ; talla-m color: hojas beige_01','-');</v>
      </c>
    </row>
    <row r="628" spans="1:24" x14ac:dyDescent="0.2">
      <c r="A628" s="1">
        <v>624</v>
      </c>
      <c r="B628" s="1" t="s">
        <v>0</v>
      </c>
      <c r="C628" s="1" t="str">
        <f t="shared" si="65"/>
        <v>CB6</v>
      </c>
      <c r="D628" s="1" t="s">
        <v>643</v>
      </c>
      <c r="E628" s="1" t="s">
        <v>621</v>
      </c>
      <c r="F628" s="13" t="str">
        <f t="shared" si="66"/>
        <v>CB6-11007 | bikini dama estampado con bolillo ; talla-l color: hojas beige_01</v>
      </c>
      <c r="G628" s="13" t="str">
        <f t="shared" si="67"/>
        <v>{"estampado_1":"hojas beige_01","estampado_2":"na"}</v>
      </c>
      <c r="H628" s="13" t="s">
        <v>1</v>
      </c>
      <c r="I628" s="13" t="s">
        <v>318</v>
      </c>
      <c r="J628" s="1" t="s">
        <v>10</v>
      </c>
      <c r="K628" s="13" t="s">
        <v>3</v>
      </c>
      <c r="L628" s="13" t="s">
        <v>4</v>
      </c>
      <c r="M628" s="13" t="s">
        <v>5</v>
      </c>
      <c r="N628" s="1" t="s">
        <v>6945</v>
      </c>
      <c r="O628" s="1" t="s">
        <v>1496</v>
      </c>
      <c r="P628" s="1" t="s">
        <v>2113</v>
      </c>
      <c r="Q628" s="1" t="str">
        <f t="shared" si="70"/>
        <v>CB6-11007</v>
      </c>
      <c r="R628" s="1" t="str">
        <f t="shared" si="71"/>
        <v>CB6-11007 | bikini dama estampado con bolillo ; talla-l color: hojas beige_01</v>
      </c>
      <c r="S628" s="16" t="s">
        <v>1693</v>
      </c>
      <c r="T628" s="3" t="s">
        <v>1407</v>
      </c>
      <c r="U628" s="6" t="str">
        <f t="shared" si="68"/>
        <v>('producto_terminado','CB6','CB6-11007','bikini dama estampado con bolillo','CB6-11007 | bikini dama estampado con bolillo ; talla-l color: hojas beige_01','{"estampado_1":"hojas beige_01","estampado_2":"na"}','{"spec":"na"}','{"precio_doc":51.8,"precio_unit":4.32,"precio_web":6,"precio_catalog":4.75,"precio_usd":1.33}','l','cocotfyma','unidad','activo','APT_E','hojas beige_01','ruta1','CB6-11007','CB6-11007 | bikini dama estampado con bolillo ; talla-l color: hojas beige_01','-');</v>
      </c>
      <c r="V628" s="6">
        <v>19487</v>
      </c>
      <c r="W628" s="4" t="s">
        <v>4665</v>
      </c>
      <c r="X628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('producto_terminado','CB6','CB6-11007','bikini dama estampado con bolillo','CB6-11007 | bikini dama estampado con bolillo ; talla-l color: hojas beige_01','{"estampado_1":"hojas beige_01","estampado_2":"na"}','{"spec":"na"}','{"precio_doc":51.8,"precio_unit":4.32,"precio_web":6,"precio_catalog":4.75,"precio_usd":1.33}','l','cocotfyma','unidad','activo','APT_E','hojas beige_01','ruta1','CB6-11007','CB6-11007 | bikini dama estampado con bolillo ; talla-l color: hojas beige_01','-');</v>
      </c>
    </row>
    <row r="629" spans="1:24" x14ac:dyDescent="0.2">
      <c r="A629" s="1">
        <v>625</v>
      </c>
      <c r="B629" s="1" t="s">
        <v>0</v>
      </c>
      <c r="C629" s="1" t="str">
        <f t="shared" si="65"/>
        <v>CB6</v>
      </c>
      <c r="D629" s="1" t="s">
        <v>644</v>
      </c>
      <c r="E629" s="1" t="s">
        <v>621</v>
      </c>
      <c r="F629" s="13" t="str">
        <f t="shared" si="66"/>
        <v>CB6-09008 | bikini dama estampado con bolillo ; talla-s color: hojas melon_01</v>
      </c>
      <c r="G629" s="13" t="str">
        <f t="shared" si="67"/>
        <v>{"estampado_1":"hojas melon_01","estampado_2":"na"}</v>
      </c>
      <c r="H629" s="13" t="s">
        <v>1</v>
      </c>
      <c r="I629" s="13" t="s">
        <v>318</v>
      </c>
      <c r="J629" s="1" t="s">
        <v>8</v>
      </c>
      <c r="K629" s="13" t="s">
        <v>3</v>
      </c>
      <c r="L629" s="13" t="s">
        <v>4</v>
      </c>
      <c r="M629" s="13" t="s">
        <v>5</v>
      </c>
      <c r="N629" s="1" t="s">
        <v>6945</v>
      </c>
      <c r="O629" s="1" t="s">
        <v>1497</v>
      </c>
      <c r="P629" s="1" t="s">
        <v>2113</v>
      </c>
      <c r="Q629" s="1" t="str">
        <f t="shared" si="70"/>
        <v>CB6-09008</v>
      </c>
      <c r="R629" s="1" t="str">
        <f t="shared" si="71"/>
        <v>CB6-09008 | bikini dama estampado con bolillo ; talla-s color: hojas melon_01</v>
      </c>
      <c r="S629" s="16" t="s">
        <v>1693</v>
      </c>
      <c r="T629" s="3" t="s">
        <v>1407</v>
      </c>
      <c r="U629" s="6" t="str">
        <f t="shared" si="68"/>
        <v>('producto_terminado','CB6','CB6-09008','bikini dama estampado con bolillo','CB6-09008 | bikini dama estampado con bolillo ; talla-s color: hojas melon_01','{"estampado_1":"hojas melon_01","estampado_2":"na"}','{"spec":"na"}','{"precio_doc":51.8,"precio_unit":4.32,"precio_web":6,"precio_catalog":4.75,"precio_usd":1.33}','s','cocotfyma','unidad','activo','APT_E','hojas melon_01','ruta1','CB6-09008','CB6-09008 | bikini dama estampado con bolillo ; talla-s color: hojas melon_01','-');</v>
      </c>
      <c r="V629" s="6">
        <v>19488</v>
      </c>
      <c r="W629" s="4" t="s">
        <v>4665</v>
      </c>
      <c r="X629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('producto_terminado','CB6','CB6-09008','bikini dama estampado con bolillo','CB6-09008 | bikini dama estampado con bolillo ; talla-s color: hojas melon_01','{"estampado_1":"hojas melon_01","estampado_2":"na"}','{"spec":"na"}','{"precio_doc":51.8,"precio_unit":4.32,"precio_web":6,"precio_catalog":4.75,"precio_usd":1.33}','s','cocotfyma','unidad','activo','APT_E','hojas melon_01','ruta1','CB6-09008','CB6-09008 | bikini dama estampado con bolillo ; talla-s color: hojas melon_01','-');</v>
      </c>
    </row>
    <row r="630" spans="1:24" x14ac:dyDescent="0.2">
      <c r="A630" s="1">
        <v>626</v>
      </c>
      <c r="B630" s="1" t="s">
        <v>0</v>
      </c>
      <c r="C630" s="1" t="str">
        <f t="shared" si="65"/>
        <v>CB6</v>
      </c>
      <c r="D630" s="1" t="s">
        <v>645</v>
      </c>
      <c r="E630" s="1" t="s">
        <v>621</v>
      </c>
      <c r="F630" s="13" t="str">
        <f t="shared" si="66"/>
        <v>CB6-10008 | bikini dama estampado con bolillo ; talla-m color: hojas melon_01</v>
      </c>
      <c r="G630" s="13" t="str">
        <f t="shared" si="67"/>
        <v>{"estampado_1":"hojas melon_01","estampado_2":"na"}</v>
      </c>
      <c r="H630" s="13" t="s">
        <v>1</v>
      </c>
      <c r="I630" s="13" t="s">
        <v>318</v>
      </c>
      <c r="J630" s="1" t="s">
        <v>9</v>
      </c>
      <c r="K630" s="13" t="s">
        <v>3</v>
      </c>
      <c r="L630" s="13" t="s">
        <v>4</v>
      </c>
      <c r="M630" s="13" t="s">
        <v>5</v>
      </c>
      <c r="N630" s="1" t="s">
        <v>6945</v>
      </c>
      <c r="O630" s="1" t="s">
        <v>1497</v>
      </c>
      <c r="P630" s="1" t="s">
        <v>2113</v>
      </c>
      <c r="Q630" s="1" t="str">
        <f t="shared" si="70"/>
        <v>CB6-10008</v>
      </c>
      <c r="R630" s="1" t="str">
        <f t="shared" si="71"/>
        <v>CB6-10008 | bikini dama estampado con bolillo ; talla-m color: hojas melon_01</v>
      </c>
      <c r="S630" s="16" t="s">
        <v>1693</v>
      </c>
      <c r="T630" s="3" t="s">
        <v>1407</v>
      </c>
      <c r="U630" s="6" t="str">
        <f t="shared" si="68"/>
        <v>('producto_terminado','CB6','CB6-10008','bikini dama estampado con bolillo','CB6-10008 | bikini dama estampado con bolillo ; talla-m color: hojas melon_01','{"estampado_1":"hojas melon_01","estampado_2":"na"}','{"spec":"na"}','{"precio_doc":51.8,"precio_unit":4.32,"precio_web":6,"precio_catalog":4.75,"precio_usd":1.33}','m','cocotfyma','unidad','activo','APT_E','hojas melon_01','ruta1','CB6-10008','CB6-10008 | bikini dama estampado con bolillo ; talla-m color: hojas melon_01','-');</v>
      </c>
      <c r="V630" s="6">
        <v>19489</v>
      </c>
      <c r="W630" s="4" t="s">
        <v>4665</v>
      </c>
      <c r="X630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('producto_terminado','CB6','CB6-10008','bikini dama estampado con bolillo','CB6-10008 | bikini dama estampado con bolillo ; talla-m color: hojas melon_01','{"estampado_1":"hojas melon_01","estampado_2":"na"}','{"spec":"na"}','{"precio_doc":51.8,"precio_unit":4.32,"precio_web":6,"precio_catalog":4.75,"precio_usd":1.33}','m','cocotfyma','unidad','activo','APT_E','hojas melon_01','ruta1','CB6-10008','CB6-10008 | bikini dama estampado con bolillo ; talla-m color: hojas melon_01','-');</v>
      </c>
    </row>
    <row r="631" spans="1:24" x14ac:dyDescent="0.2">
      <c r="A631" s="1">
        <v>627</v>
      </c>
      <c r="B631" s="1" t="s">
        <v>0</v>
      </c>
      <c r="C631" s="1" t="str">
        <f t="shared" si="65"/>
        <v>CB6</v>
      </c>
      <c r="D631" s="1" t="s">
        <v>646</v>
      </c>
      <c r="E631" s="1" t="s">
        <v>621</v>
      </c>
      <c r="F631" s="13" t="str">
        <f t="shared" si="66"/>
        <v>CB6-11008 | bikini dama estampado con bolillo ; talla-l color: hojas melon_01</v>
      </c>
      <c r="G631" s="13" t="str">
        <f t="shared" si="67"/>
        <v>{"estampado_1":"hojas melon_01","estampado_2":"na"}</v>
      </c>
      <c r="H631" s="13" t="s">
        <v>1</v>
      </c>
      <c r="I631" s="13" t="s">
        <v>318</v>
      </c>
      <c r="J631" s="1" t="s">
        <v>10</v>
      </c>
      <c r="K631" s="13" t="s">
        <v>3</v>
      </c>
      <c r="L631" s="13" t="s">
        <v>4</v>
      </c>
      <c r="M631" s="13" t="s">
        <v>5</v>
      </c>
      <c r="N631" s="1" t="s">
        <v>6945</v>
      </c>
      <c r="O631" s="1" t="s">
        <v>1497</v>
      </c>
      <c r="P631" s="1" t="s">
        <v>2113</v>
      </c>
      <c r="Q631" s="1" t="str">
        <f t="shared" si="70"/>
        <v>CB6-11008</v>
      </c>
      <c r="R631" s="1" t="str">
        <f t="shared" si="71"/>
        <v>CB6-11008 | bikini dama estampado con bolillo ; talla-l color: hojas melon_01</v>
      </c>
      <c r="S631" s="16" t="s">
        <v>1693</v>
      </c>
      <c r="T631" s="3" t="s">
        <v>1407</v>
      </c>
      <c r="U631" s="6" t="str">
        <f t="shared" si="68"/>
        <v>('producto_terminado','CB6','CB6-11008','bikini dama estampado con bolillo','CB6-11008 | bikini dama estampado con bolillo ; talla-l color: hojas melon_01','{"estampado_1":"hojas melon_01","estampado_2":"na"}','{"spec":"na"}','{"precio_doc":51.8,"precio_unit":4.32,"precio_web":6,"precio_catalog":4.75,"precio_usd":1.33}','l','cocotfyma','unidad','activo','APT_E','hojas melon_01','ruta1','CB6-11008','CB6-11008 | bikini dama estampado con bolillo ; talla-l color: hojas melon_01','-');</v>
      </c>
      <c r="V631" s="6">
        <v>19490</v>
      </c>
      <c r="W631" s="4" t="s">
        <v>4665</v>
      </c>
      <c r="X631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('producto_terminado','CB6','CB6-11008','bikini dama estampado con bolillo','CB6-11008 | bikini dama estampado con bolillo ; talla-l color: hojas melon_01','{"estampado_1":"hojas melon_01","estampado_2":"na"}','{"spec":"na"}','{"precio_doc":51.8,"precio_unit":4.32,"precio_web":6,"precio_catalog":4.75,"precio_usd":1.33}','l','cocotfyma','unidad','activo','APT_E','hojas melon_01','ruta1','CB6-11008','CB6-11008 | bikini dama estampado con bolillo ; talla-l color: hojas melon_01','-');</v>
      </c>
    </row>
    <row r="632" spans="1:24" x14ac:dyDescent="0.2">
      <c r="A632" s="1">
        <v>628</v>
      </c>
      <c r="B632" s="1" t="s">
        <v>0</v>
      </c>
      <c r="C632" s="1" t="str">
        <f t="shared" si="65"/>
        <v>CB8</v>
      </c>
      <c r="D632" s="1" t="s">
        <v>648</v>
      </c>
      <c r="E632" s="1" t="s">
        <v>647</v>
      </c>
      <c r="F632" s="13" t="str">
        <f t="shared" si="66"/>
        <v>CB8-09001 | bikini dama alto estampado ; talla-s color: palmas rosa_01</v>
      </c>
      <c r="G632" s="13" t="str">
        <f t="shared" si="67"/>
        <v>{"estampado_1":"palmas rosa_01","estampado_2":"na"}</v>
      </c>
      <c r="H632" s="13" t="s">
        <v>1</v>
      </c>
      <c r="I632" s="13" t="s">
        <v>318</v>
      </c>
      <c r="J632" s="1" t="s">
        <v>8</v>
      </c>
      <c r="K632" s="13" t="s">
        <v>3</v>
      </c>
      <c r="L632" s="13" t="s">
        <v>4</v>
      </c>
      <c r="M632" s="13" t="s">
        <v>5</v>
      </c>
      <c r="N632" s="1" t="s">
        <v>6945</v>
      </c>
      <c r="O632" s="1" t="s">
        <v>1498</v>
      </c>
      <c r="P632" s="1" t="s">
        <v>2113</v>
      </c>
      <c r="Q632" s="1" t="str">
        <f t="shared" si="70"/>
        <v>CB8-09001</v>
      </c>
      <c r="R632" s="1" t="str">
        <f t="shared" si="71"/>
        <v>CB8-09001 | bikini dama alto estampado ; talla-s color: palmas rosa_01</v>
      </c>
      <c r="S632" s="16" t="s">
        <v>1693</v>
      </c>
      <c r="T632" s="3" t="s">
        <v>1407</v>
      </c>
      <c r="U632" s="6" t="str">
        <f t="shared" si="68"/>
        <v>('producto_terminado','CB8','CB8-09001','bikini dama alto estampado','CB8-09001 | bikini dama alto estampado ; talla-s color: palmas rosa_01','{"estampado_1":"palmas rosa_01","estampado_2":"na"}','{"spec":"na"}','{"precio_doc":51.8,"precio_unit":4.32,"precio_web":6,"precio_catalog":4.75,"precio_usd":1.33}','s','cocotfyma','unidad','activo','APT_E','palmas rosa_01','ruta1','CB8-09001','CB8-09001 | bikini dama alto estampado ; talla-s color: palmas rosa_01','-');</v>
      </c>
      <c r="V632" s="6">
        <v>19491</v>
      </c>
      <c r="W632" s="4" t="s">
        <v>4665</v>
      </c>
      <c r="X632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('producto_terminado','CB8','CB8-09001','bikini dama alto estampado','CB8-09001 | bikini dama alto estampado ; talla-s color: palmas rosa_01','{"estampado_1":"palmas rosa_01","estampado_2":"na"}','{"spec":"na"}','{"precio_doc":51.8,"precio_unit":4.32,"precio_web":6,"precio_catalog":4.75,"precio_usd":1.33}','s','cocotfyma','unidad','activo','APT_E','palmas rosa_01','ruta1','CB8-09001','CB8-09001 | bikini dama alto estampado ; talla-s color: palmas rosa_01','-');</v>
      </c>
    </row>
    <row r="633" spans="1:24" x14ac:dyDescent="0.2">
      <c r="A633" s="1">
        <v>629</v>
      </c>
      <c r="B633" s="1" t="s">
        <v>0</v>
      </c>
      <c r="C633" s="1" t="str">
        <f t="shared" si="65"/>
        <v>CB8</v>
      </c>
      <c r="D633" s="1" t="s">
        <v>649</v>
      </c>
      <c r="E633" s="1" t="s">
        <v>647</v>
      </c>
      <c r="F633" s="13" t="str">
        <f t="shared" si="66"/>
        <v>CB8-10001 | bikini dama alto estampado ; talla-m color: palmas rosa_01</v>
      </c>
      <c r="G633" s="13" t="str">
        <f t="shared" si="67"/>
        <v>{"estampado_1":"palmas rosa_01","estampado_2":"na"}</v>
      </c>
      <c r="H633" s="13" t="s">
        <v>1</v>
      </c>
      <c r="I633" s="13" t="s">
        <v>318</v>
      </c>
      <c r="J633" s="1" t="s">
        <v>9</v>
      </c>
      <c r="K633" s="13" t="s">
        <v>3</v>
      </c>
      <c r="L633" s="13" t="s">
        <v>4</v>
      </c>
      <c r="M633" s="13" t="s">
        <v>5</v>
      </c>
      <c r="N633" s="1" t="s">
        <v>6945</v>
      </c>
      <c r="O633" s="1" t="s">
        <v>1498</v>
      </c>
      <c r="P633" s="1" t="s">
        <v>2113</v>
      </c>
      <c r="Q633" s="1" t="str">
        <f t="shared" si="70"/>
        <v>CB8-10001</v>
      </c>
      <c r="R633" s="1" t="str">
        <f t="shared" si="71"/>
        <v>CB8-10001 | bikini dama alto estampado ; talla-m color: palmas rosa_01</v>
      </c>
      <c r="S633" s="16" t="s">
        <v>1693</v>
      </c>
      <c r="T633" s="3" t="s">
        <v>1407</v>
      </c>
      <c r="U633" s="6" t="str">
        <f t="shared" si="68"/>
        <v>('producto_terminado','CB8','CB8-10001','bikini dama alto estampado','CB8-10001 | bikini dama alto estampado ; talla-m color: palmas rosa_01','{"estampado_1":"palmas rosa_01","estampado_2":"na"}','{"spec":"na"}','{"precio_doc":51.8,"precio_unit":4.32,"precio_web":6,"precio_catalog":4.75,"precio_usd":1.33}','m','cocotfyma','unidad','activo','APT_E','palmas rosa_01','ruta1','CB8-10001','CB8-10001 | bikini dama alto estampado ; talla-m color: palmas rosa_01','-');</v>
      </c>
      <c r="V633" s="6">
        <v>19492</v>
      </c>
      <c r="W633" s="4" t="s">
        <v>4665</v>
      </c>
      <c r="X633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('producto_terminado','CB8','CB8-10001','bikini dama alto estampado','CB8-10001 | bikini dama alto estampado ; talla-m color: palmas rosa_01','{"estampado_1":"palmas rosa_01","estampado_2":"na"}','{"spec":"na"}','{"precio_doc":51.8,"precio_unit":4.32,"precio_web":6,"precio_catalog":4.75,"precio_usd":1.33}','m','cocotfyma','unidad','activo','APT_E','palmas rosa_01','ruta1','CB8-10001','CB8-10001 | bikini dama alto estampado ; talla-m color: palmas rosa_01','-');</v>
      </c>
    </row>
    <row r="634" spans="1:24" x14ac:dyDescent="0.2">
      <c r="A634" s="1">
        <v>630</v>
      </c>
      <c r="B634" s="1" t="s">
        <v>0</v>
      </c>
      <c r="C634" s="1" t="str">
        <f t="shared" si="65"/>
        <v>CB8</v>
      </c>
      <c r="D634" s="1" t="s">
        <v>650</v>
      </c>
      <c r="E634" s="1" t="s">
        <v>647</v>
      </c>
      <c r="F634" s="13" t="str">
        <f t="shared" si="66"/>
        <v>CB8-11001 | bikini dama alto estampado ; talla-l color: palmas rosa_01</v>
      </c>
      <c r="G634" s="13" t="str">
        <f t="shared" si="67"/>
        <v>{"estampado_1":"palmas rosa_01","estampado_2":"na"}</v>
      </c>
      <c r="H634" s="13" t="s">
        <v>1</v>
      </c>
      <c r="I634" s="13" t="s">
        <v>318</v>
      </c>
      <c r="J634" s="1" t="s">
        <v>10</v>
      </c>
      <c r="K634" s="13" t="s">
        <v>3</v>
      </c>
      <c r="L634" s="13" t="s">
        <v>4</v>
      </c>
      <c r="M634" s="13" t="s">
        <v>5</v>
      </c>
      <c r="N634" s="1" t="s">
        <v>6945</v>
      </c>
      <c r="O634" s="1" t="s">
        <v>1498</v>
      </c>
      <c r="P634" s="1" t="s">
        <v>2113</v>
      </c>
      <c r="Q634" s="1" t="str">
        <f t="shared" si="70"/>
        <v>CB8-11001</v>
      </c>
      <c r="R634" s="1" t="str">
        <f t="shared" si="71"/>
        <v>CB8-11001 | bikini dama alto estampado ; talla-l color: palmas rosa_01</v>
      </c>
      <c r="S634" s="16" t="s">
        <v>1693</v>
      </c>
      <c r="T634" s="3" t="s">
        <v>1407</v>
      </c>
      <c r="U634" s="6" t="str">
        <f t="shared" si="68"/>
        <v>('producto_terminado','CB8','CB8-11001','bikini dama alto estampado','CB8-11001 | bikini dama alto estampado ; talla-l color: palmas rosa_01','{"estampado_1":"palmas rosa_01","estampado_2":"na"}','{"spec":"na"}','{"precio_doc":51.8,"precio_unit":4.32,"precio_web":6,"precio_catalog":4.75,"precio_usd":1.33}','l','cocotfyma','unidad','activo','APT_E','palmas rosa_01','ruta1','CB8-11001','CB8-11001 | bikini dama alto estampado ; talla-l color: palmas rosa_01','-');</v>
      </c>
      <c r="V634" s="6">
        <v>19493</v>
      </c>
      <c r="W634" s="4" t="s">
        <v>4665</v>
      </c>
      <c r="X634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('producto_terminado','CB8','CB8-11001','bikini dama alto estampado','CB8-11001 | bikini dama alto estampado ; talla-l color: palmas rosa_01','{"estampado_1":"palmas rosa_01","estampado_2":"na"}','{"spec":"na"}','{"precio_doc":51.8,"precio_unit":4.32,"precio_web":6,"precio_catalog":4.75,"precio_usd":1.33}','l','cocotfyma','unidad','activo','APT_E','palmas rosa_01','ruta1','CB8-11001','CB8-11001 | bikini dama alto estampado ; talla-l color: palmas rosa_01','-');</v>
      </c>
    </row>
    <row r="635" spans="1:24" x14ac:dyDescent="0.2">
      <c r="A635" s="1">
        <v>631</v>
      </c>
      <c r="B635" s="1" t="s">
        <v>0</v>
      </c>
      <c r="C635" s="1" t="str">
        <f t="shared" si="65"/>
        <v>CB8</v>
      </c>
      <c r="D635" s="1" t="s">
        <v>651</v>
      </c>
      <c r="E635" s="1" t="s">
        <v>647</v>
      </c>
      <c r="F635" s="13" t="str">
        <f t="shared" si="66"/>
        <v>CB8-09002 | bikini dama alto estampado ; talla-s color: tribal_01</v>
      </c>
      <c r="G635" s="13" t="str">
        <f t="shared" si="67"/>
        <v>{"estampado_1":"tribal_01","estampado_2":"na"}</v>
      </c>
      <c r="H635" s="13" t="s">
        <v>1</v>
      </c>
      <c r="I635" s="13" t="s">
        <v>318</v>
      </c>
      <c r="J635" s="1" t="s">
        <v>8</v>
      </c>
      <c r="K635" s="13" t="s">
        <v>3</v>
      </c>
      <c r="L635" s="13" t="s">
        <v>4</v>
      </c>
      <c r="M635" s="13" t="s">
        <v>5</v>
      </c>
      <c r="N635" s="1" t="s">
        <v>6945</v>
      </c>
      <c r="O635" s="1" t="s">
        <v>1499</v>
      </c>
      <c r="P635" s="1" t="s">
        <v>2113</v>
      </c>
      <c r="Q635" s="1" t="str">
        <f t="shared" si="70"/>
        <v>CB8-09002</v>
      </c>
      <c r="R635" s="1" t="str">
        <f t="shared" si="71"/>
        <v>CB8-09002 | bikini dama alto estampado ; talla-s color: tribal_01</v>
      </c>
      <c r="S635" s="16" t="s">
        <v>1693</v>
      </c>
      <c r="T635" s="3" t="s">
        <v>1407</v>
      </c>
      <c r="U635" s="6" t="str">
        <f t="shared" si="68"/>
        <v>('producto_terminado','CB8','CB8-09002','bikini dama alto estampado','CB8-09002 | bikini dama alto estampado ; talla-s color: tribal_01','{"estampado_1":"tribal_01","estampado_2":"na"}','{"spec":"na"}','{"precio_doc":51.8,"precio_unit":4.32,"precio_web":6,"precio_catalog":4.75,"precio_usd":1.33}','s','cocotfyma','unidad','activo','APT_E','tribal_01','ruta1','CB8-09002','CB8-09002 | bikini dama alto estampado ; talla-s color: tribal_01','-');</v>
      </c>
      <c r="V635" s="6">
        <v>19494</v>
      </c>
      <c r="W635" s="4" t="s">
        <v>4665</v>
      </c>
      <c r="X635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('producto_terminado','CB8','CB8-09002','bikini dama alto estampado','CB8-09002 | bikini dama alto estampado ; talla-s color: tribal_01','{"estampado_1":"tribal_01","estampado_2":"na"}','{"spec":"na"}','{"precio_doc":51.8,"precio_unit":4.32,"precio_web":6,"precio_catalog":4.75,"precio_usd":1.33}','s','cocotfyma','unidad','activo','APT_E','tribal_01','ruta1','CB8-09002','CB8-09002 | bikini dama alto estampado ; talla-s color: tribal_01','-');</v>
      </c>
    </row>
    <row r="636" spans="1:24" x14ac:dyDescent="0.2">
      <c r="A636" s="1">
        <v>632</v>
      </c>
      <c r="B636" s="1" t="s">
        <v>0</v>
      </c>
      <c r="C636" s="1" t="str">
        <f t="shared" si="65"/>
        <v>CB8</v>
      </c>
      <c r="D636" s="1" t="s">
        <v>652</v>
      </c>
      <c r="E636" s="1" t="s">
        <v>647</v>
      </c>
      <c r="F636" s="13" t="str">
        <f t="shared" si="66"/>
        <v>CB8-10002 | bikini dama alto estampado ; talla-m color: tribal_01</v>
      </c>
      <c r="G636" s="13" t="str">
        <f t="shared" si="67"/>
        <v>{"estampado_1":"tribal_01","estampado_2":"na"}</v>
      </c>
      <c r="H636" s="13" t="s">
        <v>1</v>
      </c>
      <c r="I636" s="13" t="s">
        <v>318</v>
      </c>
      <c r="J636" s="1" t="s">
        <v>9</v>
      </c>
      <c r="K636" s="13" t="s">
        <v>3</v>
      </c>
      <c r="L636" s="13" t="s">
        <v>4</v>
      </c>
      <c r="M636" s="13" t="s">
        <v>5</v>
      </c>
      <c r="N636" s="1" t="s">
        <v>6945</v>
      </c>
      <c r="O636" s="1" t="s">
        <v>1499</v>
      </c>
      <c r="P636" s="1" t="s">
        <v>2113</v>
      </c>
      <c r="Q636" s="1" t="str">
        <f t="shared" si="70"/>
        <v>CB8-10002</v>
      </c>
      <c r="R636" s="1" t="str">
        <f t="shared" si="71"/>
        <v>CB8-10002 | bikini dama alto estampado ; talla-m color: tribal_01</v>
      </c>
      <c r="S636" s="16" t="s">
        <v>1693</v>
      </c>
      <c r="T636" s="3" t="s">
        <v>1407</v>
      </c>
      <c r="U636" s="6" t="str">
        <f t="shared" si="68"/>
        <v>('producto_terminado','CB8','CB8-10002','bikini dama alto estampado','CB8-10002 | bikini dama alto estampado ; talla-m color: tribal_01','{"estampado_1":"tribal_01","estampado_2":"na"}','{"spec":"na"}','{"precio_doc":51.8,"precio_unit":4.32,"precio_web":6,"precio_catalog":4.75,"precio_usd":1.33}','m','cocotfyma','unidad','activo','APT_E','tribal_01','ruta1','CB8-10002','CB8-10002 | bikini dama alto estampado ; talla-m color: tribal_01','-');</v>
      </c>
      <c r="V636" s="6">
        <v>19495</v>
      </c>
      <c r="W636" s="4" t="s">
        <v>4665</v>
      </c>
      <c r="X636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('producto_terminado','CB8','CB8-10002','bikini dama alto estampado','CB8-10002 | bikini dama alto estampado ; talla-m color: tribal_01','{"estampado_1":"tribal_01","estampado_2":"na"}','{"spec":"na"}','{"precio_doc":51.8,"precio_unit":4.32,"precio_web":6,"precio_catalog":4.75,"precio_usd":1.33}','m','cocotfyma','unidad','activo','APT_E','tribal_01','ruta1','CB8-10002','CB8-10002 | bikini dama alto estampado ; talla-m color: tribal_01','-');</v>
      </c>
    </row>
    <row r="637" spans="1:24" x14ac:dyDescent="0.2">
      <c r="A637" s="1">
        <v>633</v>
      </c>
      <c r="B637" s="1" t="s">
        <v>0</v>
      </c>
      <c r="C637" s="1" t="str">
        <f t="shared" si="65"/>
        <v>CB8</v>
      </c>
      <c r="D637" s="1" t="s">
        <v>653</v>
      </c>
      <c r="E637" s="1" t="s">
        <v>647</v>
      </c>
      <c r="F637" s="13" t="str">
        <f t="shared" si="66"/>
        <v>CB8-11002 | bikini dama alto estampado ; talla-l color: tribal_01</v>
      </c>
      <c r="G637" s="13" t="str">
        <f t="shared" si="67"/>
        <v>{"estampado_1":"tribal_01","estampado_2":"na"}</v>
      </c>
      <c r="H637" s="13" t="s">
        <v>1</v>
      </c>
      <c r="I637" s="13" t="s">
        <v>318</v>
      </c>
      <c r="J637" s="1" t="s">
        <v>10</v>
      </c>
      <c r="K637" s="13" t="s">
        <v>3</v>
      </c>
      <c r="L637" s="13" t="s">
        <v>4</v>
      </c>
      <c r="M637" s="13" t="s">
        <v>5</v>
      </c>
      <c r="N637" s="1" t="s">
        <v>6945</v>
      </c>
      <c r="O637" s="1" t="s">
        <v>1499</v>
      </c>
      <c r="P637" s="1" t="s">
        <v>2113</v>
      </c>
      <c r="Q637" s="1" t="str">
        <f t="shared" si="70"/>
        <v>CB8-11002</v>
      </c>
      <c r="R637" s="1" t="str">
        <f t="shared" si="71"/>
        <v>CB8-11002 | bikini dama alto estampado ; talla-l color: tribal_01</v>
      </c>
      <c r="S637" s="16" t="s">
        <v>1693</v>
      </c>
      <c r="T637" s="3" t="s">
        <v>1407</v>
      </c>
      <c r="U637" s="6" t="str">
        <f t="shared" si="68"/>
        <v>('producto_terminado','CB8','CB8-11002','bikini dama alto estampado','CB8-11002 | bikini dama alto estampado ; talla-l color: tribal_01','{"estampado_1":"tribal_01","estampado_2":"na"}','{"spec":"na"}','{"precio_doc":51.8,"precio_unit":4.32,"precio_web":6,"precio_catalog":4.75,"precio_usd":1.33}','l','cocotfyma','unidad','activo','APT_E','tribal_01','ruta1','CB8-11002','CB8-11002 | bikini dama alto estampado ; talla-l color: tribal_01','-');</v>
      </c>
      <c r="V637" s="6">
        <v>19496</v>
      </c>
      <c r="W637" s="4" t="s">
        <v>4665</v>
      </c>
      <c r="X637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('producto_terminado','CB8','CB8-11002','bikini dama alto estampado','CB8-11002 | bikini dama alto estampado ; talla-l color: tribal_01','{"estampado_1":"tribal_01","estampado_2":"na"}','{"spec":"na"}','{"precio_doc":51.8,"precio_unit":4.32,"precio_web":6,"precio_catalog":4.75,"precio_usd":1.33}','l','cocotfyma','unidad','activo','APT_E','tribal_01','ruta1','CB8-11002','CB8-11002 | bikini dama alto estampado ; talla-l color: tribal_01','-');</v>
      </c>
    </row>
    <row r="638" spans="1:24" x14ac:dyDescent="0.2">
      <c r="A638" s="1">
        <v>634</v>
      </c>
      <c r="B638" s="1" t="s">
        <v>0</v>
      </c>
      <c r="C638" s="1" t="str">
        <f t="shared" si="65"/>
        <v>CB8</v>
      </c>
      <c r="D638" s="1" t="s">
        <v>654</v>
      </c>
      <c r="E638" s="1" t="s">
        <v>647</v>
      </c>
      <c r="F638" s="13" t="str">
        <f t="shared" si="66"/>
        <v>CB8-09003 | bikini dama alto estampado ; talla-s color: palmas azul_01</v>
      </c>
      <c r="G638" s="13" t="str">
        <f t="shared" si="67"/>
        <v>{"estampado_1":"palmas azul_01","estampado_2":"na"}</v>
      </c>
      <c r="H638" s="13" t="s">
        <v>1</v>
      </c>
      <c r="I638" s="13" t="s">
        <v>318</v>
      </c>
      <c r="J638" s="1" t="s">
        <v>8</v>
      </c>
      <c r="K638" s="13" t="s">
        <v>3</v>
      </c>
      <c r="L638" s="13" t="s">
        <v>4</v>
      </c>
      <c r="M638" s="13" t="s">
        <v>5</v>
      </c>
      <c r="N638" s="1" t="s">
        <v>6945</v>
      </c>
      <c r="O638" s="1" t="s">
        <v>1500</v>
      </c>
      <c r="P638" s="1" t="s">
        <v>2113</v>
      </c>
      <c r="Q638" s="1" t="str">
        <f t="shared" si="70"/>
        <v>CB8-09003</v>
      </c>
      <c r="R638" s="1" t="str">
        <f t="shared" si="71"/>
        <v>CB8-09003 | bikini dama alto estampado ; talla-s color: palmas azul_01</v>
      </c>
      <c r="S638" s="16" t="s">
        <v>1693</v>
      </c>
      <c r="T638" s="3" t="s">
        <v>1407</v>
      </c>
      <c r="U638" s="6" t="str">
        <f t="shared" si="68"/>
        <v>('producto_terminado','CB8','CB8-09003','bikini dama alto estampado','CB8-09003 | bikini dama alto estampado ; talla-s color: palmas azul_01','{"estampado_1":"palmas azul_01","estampado_2":"na"}','{"spec":"na"}','{"precio_doc":51.8,"precio_unit":4.32,"precio_web":6,"precio_catalog":4.75,"precio_usd":1.33}','s','cocotfyma','unidad','activo','APT_E','palmas azul_01','ruta1','CB8-09003','CB8-09003 | bikini dama alto estampado ; talla-s color: palmas azul_01','-');</v>
      </c>
      <c r="V638" s="6">
        <v>19497</v>
      </c>
      <c r="W638" s="4" t="s">
        <v>4665</v>
      </c>
      <c r="X638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('producto_terminado','CB8','CB8-09003','bikini dama alto estampado','CB8-09003 | bikini dama alto estampado ; talla-s color: palmas azul_01','{"estampado_1":"palmas azul_01","estampado_2":"na"}','{"spec":"na"}','{"precio_doc":51.8,"precio_unit":4.32,"precio_web":6,"precio_catalog":4.75,"precio_usd":1.33}','s','cocotfyma','unidad','activo','APT_E','palmas azul_01','ruta1','CB8-09003','CB8-09003 | bikini dama alto estampado ; talla-s color: palmas azul_01','-');</v>
      </c>
    </row>
    <row r="639" spans="1:24" x14ac:dyDescent="0.2">
      <c r="A639" s="1">
        <v>635</v>
      </c>
      <c r="B639" s="1" t="s">
        <v>0</v>
      </c>
      <c r="C639" s="1" t="str">
        <f t="shared" si="65"/>
        <v>CB8</v>
      </c>
      <c r="D639" s="1" t="s">
        <v>655</v>
      </c>
      <c r="E639" s="1" t="s">
        <v>647</v>
      </c>
      <c r="F639" s="13" t="str">
        <f t="shared" si="66"/>
        <v>CB8-10003 | bikini dama alto estampado ; talla-m color: palmas azul_01</v>
      </c>
      <c r="G639" s="13" t="str">
        <f t="shared" si="67"/>
        <v>{"estampado_1":"palmas azul_01","estampado_2":"na"}</v>
      </c>
      <c r="H639" s="13" t="s">
        <v>1</v>
      </c>
      <c r="I639" s="13" t="s">
        <v>318</v>
      </c>
      <c r="J639" s="1" t="s">
        <v>9</v>
      </c>
      <c r="K639" s="13" t="s">
        <v>3</v>
      </c>
      <c r="L639" s="13" t="s">
        <v>4</v>
      </c>
      <c r="M639" s="13" t="s">
        <v>5</v>
      </c>
      <c r="N639" s="1" t="s">
        <v>6945</v>
      </c>
      <c r="O639" s="1" t="s">
        <v>1500</v>
      </c>
      <c r="P639" s="1" t="s">
        <v>2113</v>
      </c>
      <c r="Q639" s="1" t="str">
        <f t="shared" si="70"/>
        <v>CB8-10003</v>
      </c>
      <c r="R639" s="1" t="str">
        <f t="shared" si="71"/>
        <v>CB8-10003 | bikini dama alto estampado ; talla-m color: palmas azul_01</v>
      </c>
      <c r="S639" s="16" t="s">
        <v>1693</v>
      </c>
      <c r="T639" s="3" t="s">
        <v>1407</v>
      </c>
      <c r="U639" s="6" t="str">
        <f t="shared" si="68"/>
        <v>('producto_terminado','CB8','CB8-10003','bikini dama alto estampado','CB8-10003 | bikini dama alto estampado ; talla-m color: palmas azul_01','{"estampado_1":"palmas azul_01","estampado_2":"na"}','{"spec":"na"}','{"precio_doc":51.8,"precio_unit":4.32,"precio_web":6,"precio_catalog":4.75,"precio_usd":1.33}','m','cocotfyma','unidad','activo','APT_E','palmas azul_01','ruta1','CB8-10003','CB8-10003 | bikini dama alto estampado ; talla-m color: palmas azul_01','-');</v>
      </c>
      <c r="V639" s="6">
        <v>19498</v>
      </c>
      <c r="W639" s="4" t="s">
        <v>4665</v>
      </c>
      <c r="X639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('producto_terminado','CB8','CB8-10003','bikini dama alto estampado','CB8-10003 | bikini dama alto estampado ; talla-m color: palmas azul_01','{"estampado_1":"palmas azul_01","estampado_2":"na"}','{"spec":"na"}','{"precio_doc":51.8,"precio_unit":4.32,"precio_web":6,"precio_catalog":4.75,"precio_usd":1.33}','m','cocotfyma','unidad','activo','APT_E','palmas azul_01','ruta1','CB8-10003','CB8-10003 | bikini dama alto estampado ; talla-m color: palmas azul_01','-');</v>
      </c>
    </row>
    <row r="640" spans="1:24" x14ac:dyDescent="0.2">
      <c r="A640" s="1">
        <v>636</v>
      </c>
      <c r="B640" s="1" t="s">
        <v>0</v>
      </c>
      <c r="C640" s="1" t="str">
        <f t="shared" si="65"/>
        <v>CB8</v>
      </c>
      <c r="D640" s="1" t="s">
        <v>656</v>
      </c>
      <c r="E640" s="1" t="s">
        <v>647</v>
      </c>
      <c r="F640" s="13" t="str">
        <f t="shared" si="66"/>
        <v>CB8-11003 | bikini dama alto estampado ; talla-l color: palmas azul_01</v>
      </c>
      <c r="G640" s="13" t="str">
        <f t="shared" si="67"/>
        <v>{"estampado_1":"palmas azul_01","estampado_2":"na"}</v>
      </c>
      <c r="H640" s="13" t="s">
        <v>1</v>
      </c>
      <c r="I640" s="13" t="s">
        <v>318</v>
      </c>
      <c r="J640" s="1" t="s">
        <v>10</v>
      </c>
      <c r="K640" s="13" t="s">
        <v>3</v>
      </c>
      <c r="L640" s="13" t="s">
        <v>4</v>
      </c>
      <c r="M640" s="13" t="s">
        <v>5</v>
      </c>
      <c r="N640" s="1" t="s">
        <v>6945</v>
      </c>
      <c r="O640" s="1" t="s">
        <v>1500</v>
      </c>
      <c r="P640" s="1" t="s">
        <v>2113</v>
      </c>
      <c r="Q640" s="1" t="str">
        <f t="shared" si="70"/>
        <v>CB8-11003</v>
      </c>
      <c r="R640" s="1" t="str">
        <f t="shared" si="71"/>
        <v>CB8-11003 | bikini dama alto estampado ; talla-l color: palmas azul_01</v>
      </c>
      <c r="S640" s="16" t="s">
        <v>1693</v>
      </c>
      <c r="T640" s="3" t="s">
        <v>1407</v>
      </c>
      <c r="U640" s="6" t="str">
        <f t="shared" si="68"/>
        <v>('producto_terminado','CB8','CB8-11003','bikini dama alto estampado','CB8-11003 | bikini dama alto estampado ; talla-l color: palmas azul_01','{"estampado_1":"palmas azul_01","estampado_2":"na"}','{"spec":"na"}','{"precio_doc":51.8,"precio_unit":4.32,"precio_web":6,"precio_catalog":4.75,"precio_usd":1.33}','l','cocotfyma','unidad','activo','APT_E','palmas azul_01','ruta1','CB8-11003','CB8-11003 | bikini dama alto estampado ; talla-l color: palmas azul_01','-');</v>
      </c>
      <c r="V640" s="6">
        <v>19499</v>
      </c>
      <c r="W640" s="4" t="s">
        <v>4665</v>
      </c>
      <c r="X640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('producto_terminado','CB8','CB8-11003','bikini dama alto estampado','CB8-11003 | bikini dama alto estampado ; talla-l color: palmas azul_01','{"estampado_1":"palmas azul_01","estampado_2":"na"}','{"spec":"na"}','{"precio_doc":51.8,"precio_unit":4.32,"precio_web":6,"precio_catalog":4.75,"precio_usd":1.33}','l','cocotfyma','unidad','activo','APT_E','palmas azul_01','ruta1','CB8-11003','CB8-11003 | bikini dama alto estampado ; talla-l color: palmas azul_01','-');</v>
      </c>
    </row>
    <row r="641" spans="1:24" x14ac:dyDescent="0.2">
      <c r="A641" s="1">
        <v>637</v>
      </c>
      <c r="B641" s="1" t="s">
        <v>0</v>
      </c>
      <c r="C641" s="1" t="str">
        <f t="shared" si="65"/>
        <v>CB8</v>
      </c>
      <c r="D641" s="1" t="s">
        <v>657</v>
      </c>
      <c r="E641" s="1" t="s">
        <v>647</v>
      </c>
      <c r="F641" s="13" t="str">
        <f t="shared" si="66"/>
        <v>CB8-09004 | bikini dama alto estampado ; talla-s color: piña_01</v>
      </c>
      <c r="G641" s="13" t="str">
        <f t="shared" si="67"/>
        <v>{"estampado_1":"piña_01","estampado_2":"na"}</v>
      </c>
      <c r="H641" s="13" t="s">
        <v>1</v>
      </c>
      <c r="I641" s="13" t="s">
        <v>318</v>
      </c>
      <c r="J641" s="1" t="s">
        <v>8</v>
      </c>
      <c r="K641" s="13" t="s">
        <v>3</v>
      </c>
      <c r="L641" s="13" t="s">
        <v>4</v>
      </c>
      <c r="M641" s="13" t="s">
        <v>5</v>
      </c>
      <c r="N641" s="1" t="s">
        <v>6945</v>
      </c>
      <c r="O641" s="1" t="s">
        <v>1501</v>
      </c>
      <c r="P641" s="1" t="s">
        <v>2113</v>
      </c>
      <c r="Q641" s="1" t="str">
        <f t="shared" si="70"/>
        <v>CB8-09004</v>
      </c>
      <c r="R641" s="1" t="str">
        <f t="shared" si="71"/>
        <v>CB8-09004 | bikini dama alto estampado ; talla-s color: piña_01</v>
      </c>
      <c r="S641" s="16" t="s">
        <v>1693</v>
      </c>
      <c r="T641" s="3" t="s">
        <v>1407</v>
      </c>
      <c r="U641" s="6" t="str">
        <f t="shared" si="68"/>
        <v>('producto_terminado','CB8','CB8-09004','bikini dama alto estampado','CB8-09004 | bikini dama alto estampado ; talla-s color: piña_01','{"estampado_1":"piña_01","estampado_2":"na"}','{"spec":"na"}','{"precio_doc":51.8,"precio_unit":4.32,"precio_web":6,"precio_catalog":4.75,"precio_usd":1.33}','s','cocotfyma','unidad','activo','APT_E','piña_01','ruta1','CB8-09004','CB8-09004 | bikini dama alto estampado ; talla-s color: piña_01','-');</v>
      </c>
      <c r="V641" s="6">
        <v>19500</v>
      </c>
      <c r="W641" s="4" t="s">
        <v>4665</v>
      </c>
      <c r="X641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('producto_terminado','CB8','CB8-09004','bikini dama alto estampado','CB8-09004 | bikini dama alto estampado ; talla-s color: piña_01','{"estampado_1":"piña_01","estampado_2":"na"}','{"spec":"na"}','{"precio_doc":51.8,"precio_unit":4.32,"precio_web":6,"precio_catalog":4.75,"precio_usd":1.33}','s','cocotfyma','unidad','activo','APT_E','piña_01','ruta1','CB8-09004','CB8-09004 | bikini dama alto estampado ; talla-s color: piña_01','-');</v>
      </c>
    </row>
    <row r="642" spans="1:24" x14ac:dyDescent="0.2">
      <c r="A642" s="1">
        <v>638</v>
      </c>
      <c r="B642" s="1" t="s">
        <v>0</v>
      </c>
      <c r="C642" s="1" t="str">
        <f t="shared" si="65"/>
        <v>CB8</v>
      </c>
      <c r="D642" s="1" t="s">
        <v>658</v>
      </c>
      <c r="E642" s="1" t="s">
        <v>647</v>
      </c>
      <c r="F642" s="13" t="str">
        <f t="shared" si="66"/>
        <v>CB8-10004 | bikini dama alto estampado ; talla-m color: piña_01</v>
      </c>
      <c r="G642" s="13" t="str">
        <f t="shared" si="67"/>
        <v>{"estampado_1":"piña_01","estampado_2":"na"}</v>
      </c>
      <c r="H642" s="13" t="s">
        <v>1</v>
      </c>
      <c r="I642" s="13" t="s">
        <v>318</v>
      </c>
      <c r="J642" s="1" t="s">
        <v>9</v>
      </c>
      <c r="K642" s="13" t="s">
        <v>3</v>
      </c>
      <c r="L642" s="13" t="s">
        <v>4</v>
      </c>
      <c r="M642" s="13" t="s">
        <v>5</v>
      </c>
      <c r="N642" s="1" t="s">
        <v>6945</v>
      </c>
      <c r="O642" s="1" t="s">
        <v>1501</v>
      </c>
      <c r="P642" s="1" t="s">
        <v>2113</v>
      </c>
      <c r="Q642" s="1" t="str">
        <f t="shared" si="70"/>
        <v>CB8-10004</v>
      </c>
      <c r="R642" s="1" t="str">
        <f t="shared" si="71"/>
        <v>CB8-10004 | bikini dama alto estampado ; talla-m color: piña_01</v>
      </c>
      <c r="S642" s="16" t="s">
        <v>1693</v>
      </c>
      <c r="T642" s="3" t="s">
        <v>1407</v>
      </c>
      <c r="U642" s="6" t="str">
        <f t="shared" si="68"/>
        <v>('producto_terminado','CB8','CB8-10004','bikini dama alto estampado','CB8-10004 | bikini dama alto estampado ; talla-m color: piña_01','{"estampado_1":"piña_01","estampado_2":"na"}','{"spec":"na"}','{"precio_doc":51.8,"precio_unit":4.32,"precio_web":6,"precio_catalog":4.75,"precio_usd":1.33}','m','cocotfyma','unidad','activo','APT_E','piña_01','ruta1','CB8-10004','CB8-10004 | bikini dama alto estampado ; talla-m color: piña_01','-');</v>
      </c>
      <c r="V642" s="6">
        <v>19501</v>
      </c>
      <c r="W642" s="4" t="s">
        <v>4665</v>
      </c>
      <c r="X642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('producto_terminado','CB8','CB8-10004','bikini dama alto estampado','CB8-10004 | bikini dama alto estampado ; talla-m color: piña_01','{"estampado_1":"piña_01","estampado_2":"na"}','{"spec":"na"}','{"precio_doc":51.8,"precio_unit":4.32,"precio_web":6,"precio_catalog":4.75,"precio_usd":1.33}','m','cocotfyma','unidad','activo','APT_E','piña_01','ruta1','CB8-10004','CB8-10004 | bikini dama alto estampado ; talla-m color: piña_01','-');</v>
      </c>
    </row>
    <row r="643" spans="1:24" x14ac:dyDescent="0.2">
      <c r="A643" s="1">
        <v>639</v>
      </c>
      <c r="B643" s="1" t="s">
        <v>0</v>
      </c>
      <c r="C643" s="1" t="str">
        <f t="shared" si="65"/>
        <v>CB8</v>
      </c>
      <c r="D643" s="1" t="s">
        <v>659</v>
      </c>
      <c r="E643" s="1" t="s">
        <v>647</v>
      </c>
      <c r="F643" s="13" t="str">
        <f t="shared" si="66"/>
        <v>CB8-11004 | bikini dama alto estampado ; talla-l color: piña_01</v>
      </c>
      <c r="G643" s="13" t="str">
        <f t="shared" si="67"/>
        <v>{"estampado_1":"piña_01","estampado_2":"na"}</v>
      </c>
      <c r="H643" s="13" t="s">
        <v>1</v>
      </c>
      <c r="I643" s="13" t="s">
        <v>318</v>
      </c>
      <c r="J643" s="1" t="s">
        <v>10</v>
      </c>
      <c r="K643" s="13" t="s">
        <v>3</v>
      </c>
      <c r="L643" s="13" t="s">
        <v>4</v>
      </c>
      <c r="M643" s="13" t="s">
        <v>5</v>
      </c>
      <c r="N643" s="1" t="s">
        <v>6945</v>
      </c>
      <c r="O643" s="1" t="s">
        <v>1501</v>
      </c>
      <c r="P643" s="1" t="s">
        <v>2113</v>
      </c>
      <c r="Q643" s="1" t="str">
        <f t="shared" si="70"/>
        <v>CB8-11004</v>
      </c>
      <c r="R643" s="1" t="str">
        <f t="shared" si="71"/>
        <v>CB8-11004 | bikini dama alto estampado ; talla-l color: piña_01</v>
      </c>
      <c r="S643" s="16" t="s">
        <v>1693</v>
      </c>
      <c r="T643" s="3" t="s">
        <v>1407</v>
      </c>
      <c r="U643" s="6" t="str">
        <f t="shared" si="68"/>
        <v>('producto_terminado','CB8','CB8-11004','bikini dama alto estampado','CB8-11004 | bikini dama alto estampado ; talla-l color: piña_01','{"estampado_1":"piña_01","estampado_2":"na"}','{"spec":"na"}','{"precio_doc":51.8,"precio_unit":4.32,"precio_web":6,"precio_catalog":4.75,"precio_usd":1.33}','l','cocotfyma','unidad','activo','APT_E','piña_01','ruta1','CB8-11004','CB8-11004 | bikini dama alto estampado ; talla-l color: piña_01','-');</v>
      </c>
      <c r="V643" s="6">
        <v>19502</v>
      </c>
      <c r="W643" s="4" t="s">
        <v>4665</v>
      </c>
      <c r="X643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('producto_terminado','CB8','CB8-11004','bikini dama alto estampado','CB8-11004 | bikini dama alto estampado ; talla-l color: piña_01','{"estampado_1":"piña_01","estampado_2":"na"}','{"spec":"na"}','{"precio_doc":51.8,"precio_unit":4.32,"precio_web":6,"precio_catalog":4.75,"precio_usd":1.33}','l','cocotfyma','unidad','activo','APT_E','piña_01','ruta1','CB8-11004','CB8-11004 | bikini dama alto estampado ; talla-l color: piña_01','-');</v>
      </c>
    </row>
    <row r="644" spans="1:24" x14ac:dyDescent="0.2">
      <c r="A644" s="1">
        <v>640</v>
      </c>
      <c r="B644" s="1" t="s">
        <v>0</v>
      </c>
      <c r="C644" s="1" t="str">
        <f t="shared" si="65"/>
        <v>CB2</v>
      </c>
      <c r="D644" s="1" t="s">
        <v>661</v>
      </c>
      <c r="E644" s="1" t="s">
        <v>660</v>
      </c>
      <c r="F644" s="13" t="str">
        <f t="shared" si="66"/>
        <v>CB2-09001 | bikini dama sesgo estampado ; talla-s color: blanco</v>
      </c>
      <c r="G644" s="13" t="str">
        <f t="shared" si="67"/>
        <v>{"estampado_1":"blanco","estampado_2":"na"}</v>
      </c>
      <c r="H644" s="13" t="s">
        <v>1</v>
      </c>
      <c r="I644" s="13" t="s">
        <v>318</v>
      </c>
      <c r="J644" s="1" t="s">
        <v>8</v>
      </c>
      <c r="K644" s="13" t="s">
        <v>3</v>
      </c>
      <c r="L644" s="13" t="s">
        <v>4</v>
      </c>
      <c r="M644" s="13" t="s">
        <v>5</v>
      </c>
      <c r="N644" s="1" t="s">
        <v>6945</v>
      </c>
      <c r="O644" s="1" t="s">
        <v>1283</v>
      </c>
      <c r="P644" s="1" t="s">
        <v>2113</v>
      </c>
      <c r="Q644" s="1" t="str">
        <f t="shared" si="70"/>
        <v>CB2-09001</v>
      </c>
      <c r="R644" s="1" t="str">
        <f t="shared" si="71"/>
        <v>CB2-09001 | bikini dama sesgo estampado ; talla-s color: blanco</v>
      </c>
      <c r="S644" s="16" t="s">
        <v>1693</v>
      </c>
      <c r="T644" s="3" t="s">
        <v>1407</v>
      </c>
      <c r="U644" s="6" t="str">
        <f t="shared" si="68"/>
        <v>('producto_terminado','CB2','CB2-09001','bikini dama sesgo estampado','CB2-09001 | bikini dama sesgo estampado ; talla-s color: blanco','{"estampado_1":"blanco","estampado_2":"na"}','{"spec":"na"}','{"precio_doc":51.8,"precio_unit":4.32,"precio_web":6,"precio_catalog":4.75,"precio_usd":1.33}','s','cocotfyma','unidad','activo','APT_E','blanco','ruta1','CB2-09001','CB2-09001 | bikini dama sesgo estampado ; talla-s color: blanco','-');</v>
      </c>
      <c r="V644" s="6">
        <v>19503</v>
      </c>
      <c r="W644" s="4" t="s">
        <v>4665</v>
      </c>
      <c r="X644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('producto_terminado','CB2','CB2-09001','bikini dama sesgo estampado','CB2-09001 | bikini dama sesgo estampado ; talla-s color: blanco','{"estampado_1":"blanco","estampado_2":"na"}','{"spec":"na"}','{"precio_doc":51.8,"precio_unit":4.32,"precio_web":6,"precio_catalog":4.75,"precio_usd":1.33}','s','cocotfyma','unidad','activo','APT_E','blanco','ruta1','CB2-09001','CB2-09001 | bikini dama sesgo estampado ; talla-s color: blanco','-');</v>
      </c>
    </row>
    <row r="645" spans="1:24" x14ac:dyDescent="0.2">
      <c r="A645" s="1">
        <v>641</v>
      </c>
      <c r="B645" s="1" t="s">
        <v>0</v>
      </c>
      <c r="C645" s="1" t="str">
        <f t="shared" si="65"/>
        <v>CB2</v>
      </c>
      <c r="D645" s="1" t="s">
        <v>662</v>
      </c>
      <c r="E645" s="1" t="s">
        <v>660</v>
      </c>
      <c r="F645" s="13" t="str">
        <f t="shared" si="66"/>
        <v>CB2-10001 | bikini dama sesgo estampado ; talla-m color: blanco</v>
      </c>
      <c r="G645" s="13" t="str">
        <f t="shared" si="67"/>
        <v>{"estampado_1":"blanco","estampado_2":"na"}</v>
      </c>
      <c r="H645" s="13" t="s">
        <v>1</v>
      </c>
      <c r="I645" s="13" t="s">
        <v>318</v>
      </c>
      <c r="J645" s="1" t="s">
        <v>9</v>
      </c>
      <c r="K645" s="13" t="s">
        <v>3</v>
      </c>
      <c r="L645" s="13" t="s">
        <v>4</v>
      </c>
      <c r="M645" s="13" t="s">
        <v>5</v>
      </c>
      <c r="N645" s="1" t="s">
        <v>6945</v>
      </c>
      <c r="O645" s="1" t="s">
        <v>1283</v>
      </c>
      <c r="P645" s="1" t="s">
        <v>2113</v>
      </c>
      <c r="Q645" s="1" t="str">
        <f t="shared" si="70"/>
        <v>CB2-10001</v>
      </c>
      <c r="R645" s="1" t="str">
        <f t="shared" si="71"/>
        <v>CB2-10001 | bikini dama sesgo estampado ; talla-m color: blanco</v>
      </c>
      <c r="S645" s="16" t="s">
        <v>1693</v>
      </c>
      <c r="T645" s="3" t="s">
        <v>1407</v>
      </c>
      <c r="U645" s="6" t="str">
        <f t="shared" si="68"/>
        <v>('producto_terminado','CB2','CB2-10001','bikini dama sesgo estampado','CB2-10001 | bikini dama sesgo estampado ; talla-m color: blanco','{"estampado_1":"blanco","estampado_2":"na"}','{"spec":"na"}','{"precio_doc":51.8,"precio_unit":4.32,"precio_web":6,"precio_catalog":4.75,"precio_usd":1.33}','m','cocotfyma','unidad','activo','APT_E','blanco','ruta1','CB2-10001','CB2-10001 | bikini dama sesgo estampado ; talla-m color: blanco','-');</v>
      </c>
      <c r="V645" s="6">
        <v>19504</v>
      </c>
      <c r="W645" s="4" t="s">
        <v>4665</v>
      </c>
      <c r="X645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('producto_terminado','CB2','CB2-10001','bikini dama sesgo estampado','CB2-10001 | bikini dama sesgo estampado ; talla-m color: blanco','{"estampado_1":"blanco","estampado_2":"na"}','{"spec":"na"}','{"precio_doc":51.8,"precio_unit":4.32,"precio_web":6,"precio_catalog":4.75,"precio_usd":1.33}','m','cocotfyma','unidad','activo','APT_E','blanco','ruta1','CB2-10001','CB2-10001 | bikini dama sesgo estampado ; talla-m color: blanco','-');</v>
      </c>
    </row>
    <row r="646" spans="1:24" x14ac:dyDescent="0.2">
      <c r="A646" s="1">
        <v>642</v>
      </c>
      <c r="B646" s="1" t="s">
        <v>0</v>
      </c>
      <c r="C646" s="1" t="str">
        <f t="shared" ref="C646:C709" si="72">MID(D646,1,FIND("-",D646)-1)</f>
        <v>CB2</v>
      </c>
      <c r="D646" s="1" t="s">
        <v>663</v>
      </c>
      <c r="E646" s="1" t="s">
        <v>660</v>
      </c>
      <c r="F646" s="13" t="str">
        <f t="shared" ref="F646:F709" si="73">D646&amp;" | "&amp;E646&amp;" ; talla-"&amp;J646&amp;" color: "&amp;O646</f>
        <v>CB2-11001 | bikini dama sesgo estampado ; talla-l color: blanco</v>
      </c>
      <c r="G646" s="13" t="str">
        <f t="shared" ref="G646:G709" si="74">$G$4&amp;O646&amp;$G$3</f>
        <v>{"estampado_1":"blanco","estampado_2":"na"}</v>
      </c>
      <c r="H646" s="13" t="s">
        <v>1</v>
      </c>
      <c r="I646" s="13" t="s">
        <v>318</v>
      </c>
      <c r="J646" s="1" t="s">
        <v>10</v>
      </c>
      <c r="K646" s="13" t="s">
        <v>3</v>
      </c>
      <c r="L646" s="13" t="s">
        <v>4</v>
      </c>
      <c r="M646" s="13" t="s">
        <v>5</v>
      </c>
      <c r="N646" s="1" t="s">
        <v>6945</v>
      </c>
      <c r="O646" s="1" t="s">
        <v>1283</v>
      </c>
      <c r="P646" s="1" t="s">
        <v>2113</v>
      </c>
      <c r="Q646" s="1" t="str">
        <f t="shared" si="70"/>
        <v>CB2-11001</v>
      </c>
      <c r="R646" s="1" t="str">
        <f t="shared" si="71"/>
        <v>CB2-11001 | bikini dama sesgo estampado ; talla-l color: blanco</v>
      </c>
      <c r="S646" s="16" t="s">
        <v>1693</v>
      </c>
      <c r="T646" s="3" t="s">
        <v>1407</v>
      </c>
      <c r="U646" s="6" t="str">
        <f t="shared" ref="U646:U709" si="75">"("&amp;T646&amp;B646&amp;T646&amp;","&amp;T646&amp;C646&amp;T646&amp;","&amp;T646&amp;D646&amp;T646&amp;","&amp;T646&amp;E646&amp;T646&amp;","&amp;T646&amp;F646&amp;T646&amp;","&amp;T646&amp;G646&amp;T646&amp;","&amp;T646&amp;H646&amp;T646&amp;","&amp;T646&amp;I646&amp;T646&amp;","&amp;T646&amp;J646&amp;T646&amp;","&amp;T646&amp;K646&amp;T646&amp;","&amp;T646&amp;L646&amp;T646&amp;","&amp;T646&amp;M646&amp;T646&amp;","&amp;T646&amp;N646&amp;T646&amp;","&amp;T646&amp;O646&amp;T646&amp;","&amp;T646&amp;P646&amp;T646&amp;","&amp;T646&amp;Q646&amp;T646&amp;","&amp;T646&amp;R646&amp;T646&amp;","&amp;T646&amp;S646&amp;T646&amp;");"</f>
        <v>('producto_terminado','CB2','CB2-11001','bikini dama sesgo estampado','CB2-11001 | bikini dama sesgo estampado ; talla-l color: blanco','{"estampado_1":"blanco","estampado_2":"na"}','{"spec":"na"}','{"precio_doc":51.8,"precio_unit":4.32,"precio_web":6,"precio_catalog":4.75,"precio_usd":1.33}','l','cocotfyma','unidad','activo','APT_E','blanco','ruta1','CB2-11001','CB2-11001 | bikini dama sesgo estampado ; talla-l color: blanco','-');</v>
      </c>
      <c r="V646" s="6">
        <v>19505</v>
      </c>
      <c r="W646" s="4" t="s">
        <v>4665</v>
      </c>
      <c r="X646" s="1" t="str">
        <f t="shared" ref="X646:X709" si="76">W646&amp;U646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('producto_terminado','CB2','CB2-11001','bikini dama sesgo estampado','CB2-11001 | bikini dama sesgo estampado ; talla-l color: blanco','{"estampado_1":"blanco","estampado_2":"na"}','{"spec":"na"}','{"precio_doc":51.8,"precio_unit":4.32,"precio_web":6,"precio_catalog":4.75,"precio_usd":1.33}','l','cocotfyma','unidad','activo','APT_E','blanco','ruta1','CB2-11001','CB2-11001 | bikini dama sesgo estampado ; talla-l color: blanco','-');</v>
      </c>
    </row>
    <row r="647" spans="1:24" x14ac:dyDescent="0.2">
      <c r="A647" s="1">
        <v>643</v>
      </c>
      <c r="B647" s="1" t="s">
        <v>0</v>
      </c>
      <c r="C647" s="1" t="str">
        <f t="shared" si="72"/>
        <v>CB2</v>
      </c>
      <c r="D647" s="1" t="s">
        <v>664</v>
      </c>
      <c r="E647" s="1" t="s">
        <v>660</v>
      </c>
      <c r="F647" s="13" t="str">
        <f t="shared" si="73"/>
        <v>CB2-09002 | bikini dama sesgo estampado ; talla-s color: fucsia</v>
      </c>
      <c r="G647" s="13" t="str">
        <f t="shared" si="74"/>
        <v>{"estampado_1":"fucsia","estampado_2":"na"}</v>
      </c>
      <c r="H647" s="13" t="s">
        <v>1</v>
      </c>
      <c r="I647" s="13" t="s">
        <v>318</v>
      </c>
      <c r="J647" s="1" t="s">
        <v>8</v>
      </c>
      <c r="K647" s="13" t="s">
        <v>3</v>
      </c>
      <c r="L647" s="13" t="s">
        <v>4</v>
      </c>
      <c r="M647" s="13" t="s">
        <v>5</v>
      </c>
      <c r="N647" s="1" t="s">
        <v>6945</v>
      </c>
      <c r="O647" s="1" t="s">
        <v>1289</v>
      </c>
      <c r="P647" s="1" t="s">
        <v>2113</v>
      </c>
      <c r="Q647" s="1" t="str">
        <f t="shared" si="70"/>
        <v>CB2-09002</v>
      </c>
      <c r="R647" s="1" t="str">
        <f t="shared" si="71"/>
        <v>CB2-09002 | bikini dama sesgo estampado ; talla-s color: fucsia</v>
      </c>
      <c r="S647" s="16" t="s">
        <v>1693</v>
      </c>
      <c r="T647" s="3" t="s">
        <v>1407</v>
      </c>
      <c r="U647" s="6" t="str">
        <f t="shared" si="75"/>
        <v>('producto_terminado','CB2','CB2-09002','bikini dama sesgo estampado','CB2-09002 | bikini dama sesgo estampado ; talla-s color: fucsia','{"estampado_1":"fucsia","estampado_2":"na"}','{"spec":"na"}','{"precio_doc":51.8,"precio_unit":4.32,"precio_web":6,"precio_catalog":4.75,"precio_usd":1.33}','s','cocotfyma','unidad','activo','APT_E','fucsia','ruta1','CB2-09002','CB2-09002 | bikini dama sesgo estampado ; talla-s color: fucsia','-');</v>
      </c>
      <c r="V647" s="6">
        <v>19506</v>
      </c>
      <c r="W647" s="4" t="s">
        <v>4665</v>
      </c>
      <c r="X647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('producto_terminado','CB2','CB2-09002','bikini dama sesgo estampado','CB2-09002 | bikini dama sesgo estampado ; talla-s color: fucsia','{"estampado_1":"fucsia","estampado_2":"na"}','{"spec":"na"}','{"precio_doc":51.8,"precio_unit":4.32,"precio_web":6,"precio_catalog":4.75,"precio_usd":1.33}','s','cocotfyma','unidad','activo','APT_E','fucsia','ruta1','CB2-09002','CB2-09002 | bikini dama sesgo estampado ; talla-s color: fucsia','-');</v>
      </c>
    </row>
    <row r="648" spans="1:24" x14ac:dyDescent="0.2">
      <c r="A648" s="1">
        <v>644</v>
      </c>
      <c r="B648" s="1" t="s">
        <v>0</v>
      </c>
      <c r="C648" s="1" t="str">
        <f t="shared" si="72"/>
        <v>CB2</v>
      </c>
      <c r="D648" s="1" t="s">
        <v>665</v>
      </c>
      <c r="E648" s="1" t="s">
        <v>660</v>
      </c>
      <c r="F648" s="13" t="str">
        <f t="shared" si="73"/>
        <v>CB2-10002 | bikini dama sesgo estampado ; talla-m color: fucsia</v>
      </c>
      <c r="G648" s="13" t="str">
        <f t="shared" si="74"/>
        <v>{"estampado_1":"fucsia","estampado_2":"na"}</v>
      </c>
      <c r="H648" s="13" t="s">
        <v>1</v>
      </c>
      <c r="I648" s="13" t="s">
        <v>318</v>
      </c>
      <c r="J648" s="1" t="s">
        <v>9</v>
      </c>
      <c r="K648" s="13" t="s">
        <v>3</v>
      </c>
      <c r="L648" s="13" t="s">
        <v>4</v>
      </c>
      <c r="M648" s="13" t="s">
        <v>5</v>
      </c>
      <c r="N648" s="1" t="s">
        <v>6945</v>
      </c>
      <c r="O648" s="1" t="s">
        <v>1289</v>
      </c>
      <c r="P648" s="1" t="s">
        <v>2113</v>
      </c>
      <c r="Q648" s="1" t="str">
        <f t="shared" si="70"/>
        <v>CB2-10002</v>
      </c>
      <c r="R648" s="1" t="str">
        <f t="shared" si="71"/>
        <v>CB2-10002 | bikini dama sesgo estampado ; talla-m color: fucsia</v>
      </c>
      <c r="S648" s="16" t="s">
        <v>1693</v>
      </c>
      <c r="T648" s="3" t="s">
        <v>1407</v>
      </c>
      <c r="U648" s="6" t="str">
        <f t="shared" si="75"/>
        <v>('producto_terminado','CB2','CB2-10002','bikini dama sesgo estampado','CB2-10002 | bikini dama sesgo estampado ; talla-m color: fucsia','{"estampado_1":"fucsia","estampado_2":"na"}','{"spec":"na"}','{"precio_doc":51.8,"precio_unit":4.32,"precio_web":6,"precio_catalog":4.75,"precio_usd":1.33}','m','cocotfyma','unidad','activo','APT_E','fucsia','ruta1','CB2-10002','CB2-10002 | bikini dama sesgo estampado ; talla-m color: fucsia','-');</v>
      </c>
      <c r="V648" s="6">
        <v>19507</v>
      </c>
      <c r="W648" s="4" t="s">
        <v>4665</v>
      </c>
      <c r="X648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('producto_terminado','CB2','CB2-10002','bikini dama sesgo estampado','CB2-10002 | bikini dama sesgo estampado ; talla-m color: fucsia','{"estampado_1":"fucsia","estampado_2":"na"}','{"spec":"na"}','{"precio_doc":51.8,"precio_unit":4.32,"precio_web":6,"precio_catalog":4.75,"precio_usd":1.33}','m','cocotfyma','unidad','activo','APT_E','fucsia','ruta1','CB2-10002','CB2-10002 | bikini dama sesgo estampado ; talla-m color: fucsia','-');</v>
      </c>
    </row>
    <row r="649" spans="1:24" x14ac:dyDescent="0.2">
      <c r="A649" s="1">
        <v>645</v>
      </c>
      <c r="B649" s="1" t="s">
        <v>0</v>
      </c>
      <c r="C649" s="1" t="str">
        <f t="shared" si="72"/>
        <v>CB2</v>
      </c>
      <c r="D649" s="1" t="s">
        <v>666</v>
      </c>
      <c r="E649" s="1" t="s">
        <v>660</v>
      </c>
      <c r="F649" s="13" t="str">
        <f t="shared" si="73"/>
        <v>CB2-11002 | bikini dama sesgo estampado ; talla-l color: fucsia</v>
      </c>
      <c r="G649" s="13" t="str">
        <f t="shared" si="74"/>
        <v>{"estampado_1":"fucsia","estampado_2":"na"}</v>
      </c>
      <c r="H649" s="13" t="s">
        <v>1</v>
      </c>
      <c r="I649" s="13" t="s">
        <v>318</v>
      </c>
      <c r="J649" s="1" t="s">
        <v>10</v>
      </c>
      <c r="K649" s="13" t="s">
        <v>3</v>
      </c>
      <c r="L649" s="13" t="s">
        <v>4</v>
      </c>
      <c r="M649" s="13" t="s">
        <v>5</v>
      </c>
      <c r="N649" s="1" t="s">
        <v>6945</v>
      </c>
      <c r="O649" s="1" t="s">
        <v>1289</v>
      </c>
      <c r="P649" s="1" t="s">
        <v>2113</v>
      </c>
      <c r="Q649" s="1" t="str">
        <f t="shared" si="70"/>
        <v>CB2-11002</v>
      </c>
      <c r="R649" s="1" t="str">
        <f t="shared" si="71"/>
        <v>CB2-11002 | bikini dama sesgo estampado ; talla-l color: fucsia</v>
      </c>
      <c r="S649" s="16" t="s">
        <v>1693</v>
      </c>
      <c r="T649" s="3" t="s">
        <v>1407</v>
      </c>
      <c r="U649" s="6" t="str">
        <f t="shared" si="75"/>
        <v>('producto_terminado','CB2','CB2-11002','bikini dama sesgo estampado','CB2-11002 | bikini dama sesgo estampado ; talla-l color: fucsia','{"estampado_1":"fucsia","estampado_2":"na"}','{"spec":"na"}','{"precio_doc":51.8,"precio_unit":4.32,"precio_web":6,"precio_catalog":4.75,"precio_usd":1.33}','l','cocotfyma','unidad','activo','APT_E','fucsia','ruta1','CB2-11002','CB2-11002 | bikini dama sesgo estampado ; talla-l color: fucsia','-');</v>
      </c>
      <c r="V649" s="6">
        <v>19508</v>
      </c>
      <c r="W649" s="4" t="s">
        <v>4665</v>
      </c>
      <c r="X649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('producto_terminado','CB2','CB2-11002','bikini dama sesgo estampado','CB2-11002 | bikini dama sesgo estampado ; talla-l color: fucsia','{"estampado_1":"fucsia","estampado_2":"na"}','{"spec":"na"}','{"precio_doc":51.8,"precio_unit":4.32,"precio_web":6,"precio_catalog":4.75,"precio_usd":1.33}','l','cocotfyma','unidad','activo','APT_E','fucsia','ruta1','CB2-11002','CB2-11002 | bikini dama sesgo estampado ; talla-l color: fucsia','-');</v>
      </c>
    </row>
    <row r="650" spans="1:24" x14ac:dyDescent="0.2">
      <c r="A650" s="1">
        <v>646</v>
      </c>
      <c r="B650" s="1" t="s">
        <v>0</v>
      </c>
      <c r="C650" s="1" t="str">
        <f t="shared" si="72"/>
        <v>CB2</v>
      </c>
      <c r="D650" s="1" t="s">
        <v>667</v>
      </c>
      <c r="E650" s="1" t="s">
        <v>660</v>
      </c>
      <c r="F650" s="13" t="str">
        <f t="shared" si="73"/>
        <v>CB2-09003 | bikini dama sesgo estampado ; talla-s color: verde limon</v>
      </c>
      <c r="G650" s="13" t="str">
        <f t="shared" si="74"/>
        <v>{"estampado_1":"verde limon","estampado_2":"na"}</v>
      </c>
      <c r="H650" s="13" t="s">
        <v>1</v>
      </c>
      <c r="I650" s="13" t="s">
        <v>318</v>
      </c>
      <c r="J650" s="1" t="s">
        <v>8</v>
      </c>
      <c r="K650" s="13" t="s">
        <v>3</v>
      </c>
      <c r="L650" s="13" t="s">
        <v>4</v>
      </c>
      <c r="M650" s="13" t="s">
        <v>5</v>
      </c>
      <c r="N650" s="1" t="s">
        <v>6945</v>
      </c>
      <c r="O650" s="1" t="s">
        <v>1291</v>
      </c>
      <c r="P650" s="1" t="s">
        <v>2113</v>
      </c>
      <c r="Q650" s="1" t="str">
        <f t="shared" si="70"/>
        <v>CB2-09003</v>
      </c>
      <c r="R650" s="1" t="str">
        <f t="shared" si="71"/>
        <v>CB2-09003 | bikini dama sesgo estampado ; talla-s color: verde limon</v>
      </c>
      <c r="S650" s="16" t="s">
        <v>1693</v>
      </c>
      <c r="T650" s="3" t="s">
        <v>1407</v>
      </c>
      <c r="U650" s="6" t="str">
        <f t="shared" si="75"/>
        <v>('producto_terminado','CB2','CB2-09003','bikini dama sesgo estampado','CB2-09003 | bikini dama sesgo estampado ; talla-s color: verde limon','{"estampado_1":"verde limon","estampado_2":"na"}','{"spec":"na"}','{"precio_doc":51.8,"precio_unit":4.32,"precio_web":6,"precio_catalog":4.75,"precio_usd":1.33}','s','cocotfyma','unidad','activo','APT_E','verde limon','ruta1','CB2-09003','CB2-09003 | bikini dama sesgo estampado ; talla-s color: verde limon','-');</v>
      </c>
      <c r="V650" s="6">
        <v>19509</v>
      </c>
      <c r="W650" s="4" t="s">
        <v>4665</v>
      </c>
      <c r="X650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('producto_terminado','CB2','CB2-09003','bikini dama sesgo estampado','CB2-09003 | bikini dama sesgo estampado ; talla-s color: verde limon','{"estampado_1":"verde limon","estampado_2":"na"}','{"spec":"na"}','{"precio_doc":51.8,"precio_unit":4.32,"precio_web":6,"precio_catalog":4.75,"precio_usd":1.33}','s','cocotfyma','unidad','activo','APT_E','verde limon','ruta1','CB2-09003','CB2-09003 | bikini dama sesgo estampado ; talla-s color: verde limon','-');</v>
      </c>
    </row>
    <row r="651" spans="1:24" x14ac:dyDescent="0.2">
      <c r="A651" s="1">
        <v>647</v>
      </c>
      <c r="B651" s="1" t="s">
        <v>0</v>
      </c>
      <c r="C651" s="1" t="str">
        <f t="shared" si="72"/>
        <v>CB2</v>
      </c>
      <c r="D651" s="1" t="s">
        <v>668</v>
      </c>
      <c r="E651" s="1" t="s">
        <v>660</v>
      </c>
      <c r="F651" s="13" t="str">
        <f t="shared" si="73"/>
        <v>CB2-10003 | bikini dama sesgo estampado ; talla-m color: verde limon</v>
      </c>
      <c r="G651" s="13" t="str">
        <f t="shared" si="74"/>
        <v>{"estampado_1":"verde limon","estampado_2":"na"}</v>
      </c>
      <c r="H651" s="13" t="s">
        <v>1</v>
      </c>
      <c r="I651" s="13" t="s">
        <v>318</v>
      </c>
      <c r="J651" s="1" t="s">
        <v>9</v>
      </c>
      <c r="K651" s="13" t="s">
        <v>3</v>
      </c>
      <c r="L651" s="13" t="s">
        <v>4</v>
      </c>
      <c r="M651" s="13" t="s">
        <v>5</v>
      </c>
      <c r="N651" s="1" t="s">
        <v>6945</v>
      </c>
      <c r="O651" s="1" t="s">
        <v>1291</v>
      </c>
      <c r="P651" s="1" t="s">
        <v>2113</v>
      </c>
      <c r="Q651" s="1" t="str">
        <f t="shared" si="70"/>
        <v>CB2-10003</v>
      </c>
      <c r="R651" s="1" t="str">
        <f t="shared" si="71"/>
        <v>CB2-10003 | bikini dama sesgo estampado ; talla-m color: verde limon</v>
      </c>
      <c r="S651" s="16" t="s">
        <v>1693</v>
      </c>
      <c r="T651" s="3" t="s">
        <v>1407</v>
      </c>
      <c r="U651" s="6" t="str">
        <f t="shared" si="75"/>
        <v>('producto_terminado','CB2','CB2-10003','bikini dama sesgo estampado','CB2-10003 | bikini dama sesgo estampado ; talla-m color: verde limon','{"estampado_1":"verde limon","estampado_2":"na"}','{"spec":"na"}','{"precio_doc":51.8,"precio_unit":4.32,"precio_web":6,"precio_catalog":4.75,"precio_usd":1.33}','m','cocotfyma','unidad','activo','APT_E','verde limon','ruta1','CB2-10003','CB2-10003 | bikini dama sesgo estampado ; talla-m color: verde limon','-');</v>
      </c>
      <c r="V651" s="6">
        <v>19510</v>
      </c>
      <c r="W651" s="4" t="s">
        <v>4665</v>
      </c>
      <c r="X651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('producto_terminado','CB2','CB2-10003','bikini dama sesgo estampado','CB2-10003 | bikini dama sesgo estampado ; talla-m color: verde limon','{"estampado_1":"verde limon","estampado_2":"na"}','{"spec":"na"}','{"precio_doc":51.8,"precio_unit":4.32,"precio_web":6,"precio_catalog":4.75,"precio_usd":1.33}','m','cocotfyma','unidad','activo','APT_E','verde limon','ruta1','CB2-10003','CB2-10003 | bikini dama sesgo estampado ; talla-m color: verde limon','-');</v>
      </c>
    </row>
    <row r="652" spans="1:24" x14ac:dyDescent="0.2">
      <c r="A652" s="1">
        <v>648</v>
      </c>
      <c r="B652" s="1" t="s">
        <v>0</v>
      </c>
      <c r="C652" s="1" t="str">
        <f t="shared" si="72"/>
        <v>CB2</v>
      </c>
      <c r="D652" s="1" t="s">
        <v>669</v>
      </c>
      <c r="E652" s="1" t="s">
        <v>660</v>
      </c>
      <c r="F652" s="13" t="str">
        <f t="shared" si="73"/>
        <v>CB2-11003 | bikini dama sesgo estampado ; talla-l color: verde limon</v>
      </c>
      <c r="G652" s="13" t="str">
        <f t="shared" si="74"/>
        <v>{"estampado_1":"verde limon","estampado_2":"na"}</v>
      </c>
      <c r="H652" s="13" t="s">
        <v>1</v>
      </c>
      <c r="I652" s="13" t="s">
        <v>318</v>
      </c>
      <c r="J652" s="1" t="s">
        <v>10</v>
      </c>
      <c r="K652" s="13" t="s">
        <v>3</v>
      </c>
      <c r="L652" s="13" t="s">
        <v>4</v>
      </c>
      <c r="M652" s="13" t="s">
        <v>5</v>
      </c>
      <c r="N652" s="1" t="s">
        <v>6945</v>
      </c>
      <c r="O652" s="1" t="s">
        <v>1291</v>
      </c>
      <c r="P652" s="1" t="s">
        <v>2113</v>
      </c>
      <c r="Q652" s="1" t="str">
        <f t="shared" ref="Q652:Q715" si="77">D652</f>
        <v>CB2-11003</v>
      </c>
      <c r="R652" s="1" t="str">
        <f t="shared" ref="R652:R715" si="78">F652</f>
        <v>CB2-11003 | bikini dama sesgo estampado ; talla-l color: verde limon</v>
      </c>
      <c r="S652" s="16" t="s">
        <v>1693</v>
      </c>
      <c r="T652" s="3" t="s">
        <v>1407</v>
      </c>
      <c r="U652" s="6" t="str">
        <f t="shared" si="75"/>
        <v>('producto_terminado','CB2','CB2-11003','bikini dama sesgo estampado','CB2-11003 | bikini dama sesgo estampado ; talla-l color: verde limon','{"estampado_1":"verde limon","estampado_2":"na"}','{"spec":"na"}','{"precio_doc":51.8,"precio_unit":4.32,"precio_web":6,"precio_catalog":4.75,"precio_usd":1.33}','l','cocotfyma','unidad','activo','APT_E','verde limon','ruta1','CB2-11003','CB2-11003 | bikini dama sesgo estampado ; talla-l color: verde limon','-');</v>
      </c>
      <c r="V652" s="6">
        <v>19511</v>
      </c>
      <c r="W652" s="4" t="s">
        <v>4665</v>
      </c>
      <c r="X652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('producto_terminado','CB2','CB2-11003','bikini dama sesgo estampado','CB2-11003 | bikini dama sesgo estampado ; talla-l color: verde limon','{"estampado_1":"verde limon","estampado_2":"na"}','{"spec":"na"}','{"precio_doc":51.8,"precio_unit":4.32,"precio_web":6,"precio_catalog":4.75,"precio_usd":1.33}','l','cocotfyma','unidad','activo','APT_E','verde limon','ruta1','CB2-11003','CB2-11003 | bikini dama sesgo estampado ; talla-l color: verde limon','-');</v>
      </c>
    </row>
    <row r="653" spans="1:24" x14ac:dyDescent="0.2">
      <c r="A653" s="1">
        <v>649</v>
      </c>
      <c r="B653" s="1" t="s">
        <v>0</v>
      </c>
      <c r="C653" s="1" t="str">
        <f t="shared" si="72"/>
        <v>CB2</v>
      </c>
      <c r="D653" s="1" t="s">
        <v>670</v>
      </c>
      <c r="E653" s="1" t="s">
        <v>660</v>
      </c>
      <c r="F653" s="13" t="str">
        <f t="shared" si="73"/>
        <v>CB2-09004 | bikini dama sesgo estampado ; talla-s color: turqueza</v>
      </c>
      <c r="G653" s="13" t="str">
        <f t="shared" si="74"/>
        <v>{"estampado_1":"turqueza","estampado_2":"na"}</v>
      </c>
      <c r="H653" s="13" t="s">
        <v>1</v>
      </c>
      <c r="I653" s="13" t="s">
        <v>318</v>
      </c>
      <c r="J653" s="1" t="s">
        <v>8</v>
      </c>
      <c r="K653" s="13" t="s">
        <v>3</v>
      </c>
      <c r="L653" s="13" t="s">
        <v>4</v>
      </c>
      <c r="M653" s="13" t="s">
        <v>5</v>
      </c>
      <c r="N653" s="1" t="s">
        <v>6945</v>
      </c>
      <c r="O653" s="1" t="s">
        <v>1290</v>
      </c>
      <c r="P653" s="1" t="s">
        <v>2113</v>
      </c>
      <c r="Q653" s="1" t="str">
        <f t="shared" si="77"/>
        <v>CB2-09004</v>
      </c>
      <c r="R653" s="1" t="str">
        <f t="shared" si="78"/>
        <v>CB2-09004 | bikini dama sesgo estampado ; talla-s color: turqueza</v>
      </c>
      <c r="S653" s="16" t="s">
        <v>1693</v>
      </c>
      <c r="T653" s="3" t="s">
        <v>1407</v>
      </c>
      <c r="U653" s="6" t="str">
        <f t="shared" si="75"/>
        <v>('producto_terminado','CB2','CB2-09004','bikini dama sesgo estampado','CB2-09004 | bikini dama sesgo estampado ; talla-s color: turqueza','{"estampado_1":"turqueza","estampado_2":"na"}','{"spec":"na"}','{"precio_doc":51.8,"precio_unit":4.32,"precio_web":6,"precio_catalog":4.75,"precio_usd":1.33}','s','cocotfyma','unidad','activo','APT_E','turqueza','ruta1','CB2-09004','CB2-09004 | bikini dama sesgo estampado ; talla-s color: turqueza','-');</v>
      </c>
      <c r="V653" s="6">
        <v>19512</v>
      </c>
      <c r="W653" s="4" t="s">
        <v>4665</v>
      </c>
      <c r="X653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('producto_terminado','CB2','CB2-09004','bikini dama sesgo estampado','CB2-09004 | bikini dama sesgo estampado ; talla-s color: turqueza','{"estampado_1":"turqueza","estampado_2":"na"}','{"spec":"na"}','{"precio_doc":51.8,"precio_unit":4.32,"precio_web":6,"precio_catalog":4.75,"precio_usd":1.33}','s','cocotfyma','unidad','activo','APT_E','turqueza','ruta1','CB2-09004','CB2-09004 | bikini dama sesgo estampado ; talla-s color: turqueza','-');</v>
      </c>
    </row>
    <row r="654" spans="1:24" x14ac:dyDescent="0.2">
      <c r="A654" s="1">
        <v>650</v>
      </c>
      <c r="B654" s="1" t="s">
        <v>0</v>
      </c>
      <c r="C654" s="1" t="str">
        <f t="shared" si="72"/>
        <v>CB2</v>
      </c>
      <c r="D654" s="1" t="s">
        <v>671</v>
      </c>
      <c r="E654" s="1" t="s">
        <v>660</v>
      </c>
      <c r="F654" s="13" t="str">
        <f t="shared" si="73"/>
        <v>CB2-10004 | bikini dama sesgo estampado ; talla-m color: turqueza</v>
      </c>
      <c r="G654" s="13" t="str">
        <f t="shared" si="74"/>
        <v>{"estampado_1":"turqueza","estampado_2":"na"}</v>
      </c>
      <c r="H654" s="13" t="s">
        <v>1</v>
      </c>
      <c r="I654" s="13" t="s">
        <v>318</v>
      </c>
      <c r="J654" s="1" t="s">
        <v>9</v>
      </c>
      <c r="K654" s="13" t="s">
        <v>3</v>
      </c>
      <c r="L654" s="13" t="s">
        <v>4</v>
      </c>
      <c r="M654" s="13" t="s">
        <v>5</v>
      </c>
      <c r="N654" s="1" t="s">
        <v>6945</v>
      </c>
      <c r="O654" s="1" t="s">
        <v>1290</v>
      </c>
      <c r="P654" s="1" t="s">
        <v>2113</v>
      </c>
      <c r="Q654" s="1" t="str">
        <f t="shared" si="77"/>
        <v>CB2-10004</v>
      </c>
      <c r="R654" s="1" t="str">
        <f t="shared" si="78"/>
        <v>CB2-10004 | bikini dama sesgo estampado ; talla-m color: turqueza</v>
      </c>
      <c r="S654" s="16" t="s">
        <v>1693</v>
      </c>
      <c r="T654" s="3" t="s">
        <v>1407</v>
      </c>
      <c r="U654" s="6" t="str">
        <f t="shared" si="75"/>
        <v>('producto_terminado','CB2','CB2-10004','bikini dama sesgo estampado','CB2-10004 | bikini dama sesgo estampado ; talla-m color: turqueza','{"estampado_1":"turqueza","estampado_2":"na"}','{"spec":"na"}','{"precio_doc":51.8,"precio_unit":4.32,"precio_web":6,"precio_catalog":4.75,"precio_usd":1.33}','m','cocotfyma','unidad','activo','APT_E','turqueza','ruta1','CB2-10004','CB2-10004 | bikini dama sesgo estampado ; talla-m color: turqueza','-');</v>
      </c>
      <c r="V654" s="6">
        <v>19513</v>
      </c>
      <c r="W654" s="4" t="s">
        <v>4665</v>
      </c>
      <c r="X654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('producto_terminado','CB2','CB2-10004','bikini dama sesgo estampado','CB2-10004 | bikini dama sesgo estampado ; talla-m color: turqueza','{"estampado_1":"turqueza","estampado_2":"na"}','{"spec":"na"}','{"precio_doc":51.8,"precio_unit":4.32,"precio_web":6,"precio_catalog":4.75,"precio_usd":1.33}','m','cocotfyma','unidad','activo','APT_E','turqueza','ruta1','CB2-10004','CB2-10004 | bikini dama sesgo estampado ; talla-m color: turqueza','-');</v>
      </c>
    </row>
    <row r="655" spans="1:24" x14ac:dyDescent="0.2">
      <c r="A655" s="1">
        <v>651</v>
      </c>
      <c r="B655" s="1" t="s">
        <v>0</v>
      </c>
      <c r="C655" s="1" t="str">
        <f t="shared" si="72"/>
        <v>CB2</v>
      </c>
      <c r="D655" s="1" t="s">
        <v>672</v>
      </c>
      <c r="E655" s="1" t="s">
        <v>660</v>
      </c>
      <c r="F655" s="13" t="str">
        <f t="shared" si="73"/>
        <v>CB2-11004 | bikini dama sesgo estampado ; talla-l color: turqueza</v>
      </c>
      <c r="G655" s="13" t="str">
        <f t="shared" si="74"/>
        <v>{"estampado_1":"turqueza","estampado_2":"na"}</v>
      </c>
      <c r="H655" s="13" t="s">
        <v>1</v>
      </c>
      <c r="I655" s="13" t="s">
        <v>318</v>
      </c>
      <c r="J655" s="1" t="s">
        <v>10</v>
      </c>
      <c r="K655" s="13" t="s">
        <v>3</v>
      </c>
      <c r="L655" s="13" t="s">
        <v>4</v>
      </c>
      <c r="M655" s="13" t="s">
        <v>5</v>
      </c>
      <c r="N655" s="1" t="s">
        <v>6945</v>
      </c>
      <c r="O655" s="1" t="s">
        <v>1290</v>
      </c>
      <c r="P655" s="1" t="s">
        <v>2113</v>
      </c>
      <c r="Q655" s="1" t="str">
        <f t="shared" si="77"/>
        <v>CB2-11004</v>
      </c>
      <c r="R655" s="1" t="str">
        <f t="shared" si="78"/>
        <v>CB2-11004 | bikini dama sesgo estampado ; talla-l color: turqueza</v>
      </c>
      <c r="S655" s="16" t="s">
        <v>1693</v>
      </c>
      <c r="T655" s="3" t="s">
        <v>1407</v>
      </c>
      <c r="U655" s="6" t="str">
        <f t="shared" si="75"/>
        <v>('producto_terminado','CB2','CB2-11004','bikini dama sesgo estampado','CB2-11004 | bikini dama sesgo estampado ; talla-l color: turqueza','{"estampado_1":"turqueza","estampado_2":"na"}','{"spec":"na"}','{"precio_doc":51.8,"precio_unit":4.32,"precio_web":6,"precio_catalog":4.75,"precio_usd":1.33}','l','cocotfyma','unidad','activo','APT_E','turqueza','ruta1','CB2-11004','CB2-11004 | bikini dama sesgo estampado ; talla-l color: turqueza','-');</v>
      </c>
      <c r="V655" s="6">
        <v>19514</v>
      </c>
      <c r="W655" s="4" t="s">
        <v>4665</v>
      </c>
      <c r="X655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('producto_terminado','CB2','CB2-11004','bikini dama sesgo estampado','CB2-11004 | bikini dama sesgo estampado ; talla-l color: turqueza','{"estampado_1":"turqueza","estampado_2":"na"}','{"spec":"na"}','{"precio_doc":51.8,"precio_unit":4.32,"precio_web":6,"precio_catalog":4.75,"precio_usd":1.33}','l','cocotfyma','unidad','activo','APT_E','turqueza','ruta1','CB2-11004','CB2-11004 | bikini dama sesgo estampado ; talla-l color: turqueza','-');</v>
      </c>
    </row>
    <row r="656" spans="1:24" x14ac:dyDescent="0.2">
      <c r="A656" s="1">
        <v>652</v>
      </c>
      <c r="B656" s="1" t="s">
        <v>0</v>
      </c>
      <c r="C656" s="1" t="str">
        <f t="shared" si="72"/>
        <v>CB2</v>
      </c>
      <c r="D656" s="1" t="s">
        <v>673</v>
      </c>
      <c r="E656" s="1" t="s">
        <v>660</v>
      </c>
      <c r="F656" s="13" t="str">
        <f t="shared" si="73"/>
        <v>CB2-09005 | bikini dama sesgo estampado ; talla-s color: celeste</v>
      </c>
      <c r="G656" s="13" t="str">
        <f t="shared" si="74"/>
        <v>{"estampado_1":"celeste","estampado_2":"na"}</v>
      </c>
      <c r="H656" s="13" t="s">
        <v>1</v>
      </c>
      <c r="I656" s="13" t="s">
        <v>318</v>
      </c>
      <c r="J656" s="1" t="s">
        <v>8</v>
      </c>
      <c r="K656" s="13" t="s">
        <v>3</v>
      </c>
      <c r="L656" s="13" t="s">
        <v>4</v>
      </c>
      <c r="M656" s="13" t="s">
        <v>5</v>
      </c>
      <c r="N656" s="1" t="s">
        <v>6945</v>
      </c>
      <c r="O656" s="1" t="s">
        <v>1286</v>
      </c>
      <c r="P656" s="1" t="s">
        <v>2113</v>
      </c>
      <c r="Q656" s="1" t="str">
        <f t="shared" si="77"/>
        <v>CB2-09005</v>
      </c>
      <c r="R656" s="1" t="str">
        <f t="shared" si="78"/>
        <v>CB2-09005 | bikini dama sesgo estampado ; talla-s color: celeste</v>
      </c>
      <c r="S656" s="16" t="s">
        <v>1693</v>
      </c>
      <c r="T656" s="3" t="s">
        <v>1407</v>
      </c>
      <c r="U656" s="6" t="str">
        <f t="shared" si="75"/>
        <v>('producto_terminado','CB2','CB2-09005','bikini dama sesgo estampado','CB2-09005 | bikini dama sesgo estampado ; talla-s color: celeste','{"estampado_1":"celeste","estampado_2":"na"}','{"spec":"na"}','{"precio_doc":51.8,"precio_unit":4.32,"precio_web":6,"precio_catalog":4.75,"precio_usd":1.33}','s','cocotfyma','unidad','activo','APT_E','celeste','ruta1','CB2-09005','CB2-09005 | bikini dama sesgo estampado ; talla-s color: celeste','-');</v>
      </c>
      <c r="V656" s="6">
        <v>19515</v>
      </c>
      <c r="W656" s="4" t="s">
        <v>4665</v>
      </c>
      <c r="X656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('producto_terminado','CB2','CB2-09005','bikini dama sesgo estampado','CB2-09005 | bikini dama sesgo estampado ; talla-s color: celeste','{"estampado_1":"celeste","estampado_2":"na"}','{"spec":"na"}','{"precio_doc":51.8,"precio_unit":4.32,"precio_web":6,"precio_catalog":4.75,"precio_usd":1.33}','s','cocotfyma','unidad','activo','APT_E','celeste','ruta1','CB2-09005','CB2-09005 | bikini dama sesgo estampado ; talla-s color: celeste','-');</v>
      </c>
    </row>
    <row r="657" spans="1:24" x14ac:dyDescent="0.2">
      <c r="A657" s="1">
        <v>653</v>
      </c>
      <c r="B657" s="1" t="s">
        <v>0</v>
      </c>
      <c r="C657" s="1" t="str">
        <f t="shared" si="72"/>
        <v>CB2</v>
      </c>
      <c r="D657" s="1" t="s">
        <v>674</v>
      </c>
      <c r="E657" s="1" t="s">
        <v>660</v>
      </c>
      <c r="F657" s="13" t="str">
        <f t="shared" si="73"/>
        <v>CB2-10005 | bikini dama sesgo estampado ; talla-m color: celeste</v>
      </c>
      <c r="G657" s="13" t="str">
        <f t="shared" si="74"/>
        <v>{"estampado_1":"celeste","estampado_2":"na"}</v>
      </c>
      <c r="H657" s="13" t="s">
        <v>1</v>
      </c>
      <c r="I657" s="13" t="s">
        <v>318</v>
      </c>
      <c r="J657" s="1" t="s">
        <v>9</v>
      </c>
      <c r="K657" s="13" t="s">
        <v>3</v>
      </c>
      <c r="L657" s="13" t="s">
        <v>4</v>
      </c>
      <c r="M657" s="13" t="s">
        <v>5</v>
      </c>
      <c r="N657" s="1" t="s">
        <v>6945</v>
      </c>
      <c r="O657" s="1" t="s">
        <v>1286</v>
      </c>
      <c r="P657" s="1" t="s">
        <v>2113</v>
      </c>
      <c r="Q657" s="1" t="str">
        <f t="shared" si="77"/>
        <v>CB2-10005</v>
      </c>
      <c r="R657" s="1" t="str">
        <f t="shared" si="78"/>
        <v>CB2-10005 | bikini dama sesgo estampado ; talla-m color: celeste</v>
      </c>
      <c r="S657" s="16" t="s">
        <v>1693</v>
      </c>
      <c r="T657" s="3" t="s">
        <v>1407</v>
      </c>
      <c r="U657" s="6" t="str">
        <f t="shared" si="75"/>
        <v>('producto_terminado','CB2','CB2-10005','bikini dama sesgo estampado','CB2-10005 | bikini dama sesgo estampado ; talla-m color: celeste','{"estampado_1":"celeste","estampado_2":"na"}','{"spec":"na"}','{"precio_doc":51.8,"precio_unit":4.32,"precio_web":6,"precio_catalog":4.75,"precio_usd":1.33}','m','cocotfyma','unidad','activo','APT_E','celeste','ruta1','CB2-10005','CB2-10005 | bikini dama sesgo estampado ; talla-m color: celeste','-');</v>
      </c>
      <c r="V657" s="6">
        <v>19516</v>
      </c>
      <c r="W657" s="4" t="s">
        <v>4665</v>
      </c>
      <c r="X657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('producto_terminado','CB2','CB2-10005','bikini dama sesgo estampado','CB2-10005 | bikini dama sesgo estampado ; talla-m color: celeste','{"estampado_1":"celeste","estampado_2":"na"}','{"spec":"na"}','{"precio_doc":51.8,"precio_unit":4.32,"precio_web":6,"precio_catalog":4.75,"precio_usd":1.33}','m','cocotfyma','unidad','activo','APT_E','celeste','ruta1','CB2-10005','CB2-10005 | bikini dama sesgo estampado ; talla-m color: celeste','-');</v>
      </c>
    </row>
    <row r="658" spans="1:24" x14ac:dyDescent="0.2">
      <c r="A658" s="1">
        <v>654</v>
      </c>
      <c r="B658" s="1" t="s">
        <v>0</v>
      </c>
      <c r="C658" s="1" t="str">
        <f t="shared" si="72"/>
        <v>CB2</v>
      </c>
      <c r="D658" s="1" t="s">
        <v>675</v>
      </c>
      <c r="E658" s="1" t="s">
        <v>660</v>
      </c>
      <c r="F658" s="13" t="str">
        <f t="shared" si="73"/>
        <v>CB2-11005 | bikini dama sesgo estampado ; talla-l color: celeste</v>
      </c>
      <c r="G658" s="13" t="str">
        <f t="shared" si="74"/>
        <v>{"estampado_1":"celeste","estampado_2":"na"}</v>
      </c>
      <c r="H658" s="13" t="s">
        <v>1</v>
      </c>
      <c r="I658" s="13" t="s">
        <v>318</v>
      </c>
      <c r="J658" s="1" t="s">
        <v>10</v>
      </c>
      <c r="K658" s="13" t="s">
        <v>3</v>
      </c>
      <c r="L658" s="13" t="s">
        <v>4</v>
      </c>
      <c r="M658" s="13" t="s">
        <v>5</v>
      </c>
      <c r="N658" s="1" t="s">
        <v>6945</v>
      </c>
      <c r="O658" s="1" t="s">
        <v>1286</v>
      </c>
      <c r="P658" s="1" t="s">
        <v>2113</v>
      </c>
      <c r="Q658" s="1" t="str">
        <f t="shared" si="77"/>
        <v>CB2-11005</v>
      </c>
      <c r="R658" s="1" t="str">
        <f t="shared" si="78"/>
        <v>CB2-11005 | bikini dama sesgo estampado ; talla-l color: celeste</v>
      </c>
      <c r="S658" s="16" t="s">
        <v>1693</v>
      </c>
      <c r="T658" s="3" t="s">
        <v>1407</v>
      </c>
      <c r="U658" s="6" t="str">
        <f t="shared" si="75"/>
        <v>('producto_terminado','CB2','CB2-11005','bikini dama sesgo estampado','CB2-11005 | bikini dama sesgo estampado ; talla-l color: celeste','{"estampado_1":"celeste","estampado_2":"na"}','{"spec":"na"}','{"precio_doc":51.8,"precio_unit":4.32,"precio_web":6,"precio_catalog":4.75,"precio_usd":1.33}','l','cocotfyma','unidad','activo','APT_E','celeste','ruta1','CB2-11005','CB2-11005 | bikini dama sesgo estampado ; talla-l color: celeste','-');</v>
      </c>
      <c r="V658" s="6">
        <v>19517</v>
      </c>
      <c r="W658" s="4" t="s">
        <v>4665</v>
      </c>
      <c r="X658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('producto_terminado','CB2','CB2-11005','bikini dama sesgo estampado','CB2-11005 | bikini dama sesgo estampado ; talla-l color: celeste','{"estampado_1":"celeste","estampado_2":"na"}','{"spec":"na"}','{"precio_doc":51.8,"precio_unit":4.32,"precio_web":6,"precio_catalog":4.75,"precio_usd":1.33}','l','cocotfyma','unidad','activo','APT_E','celeste','ruta1','CB2-11005','CB2-11005 | bikini dama sesgo estampado ; talla-l color: celeste','-');</v>
      </c>
    </row>
    <row r="659" spans="1:24" x14ac:dyDescent="0.2">
      <c r="A659" s="1">
        <v>655</v>
      </c>
      <c r="B659" s="1" t="s">
        <v>0</v>
      </c>
      <c r="C659" s="1" t="str">
        <f t="shared" si="72"/>
        <v>CB2</v>
      </c>
      <c r="D659" s="1" t="s">
        <v>676</v>
      </c>
      <c r="E659" s="1" t="s">
        <v>660</v>
      </c>
      <c r="F659" s="13" t="str">
        <f t="shared" si="73"/>
        <v>CB2-09006 | bikini dama sesgo estampado ; talla-s color: naranja</v>
      </c>
      <c r="G659" s="13" t="str">
        <f t="shared" si="74"/>
        <v>{"estampado_1":"naranja","estampado_2":"na"}</v>
      </c>
      <c r="H659" s="13" t="s">
        <v>1</v>
      </c>
      <c r="I659" s="13" t="s">
        <v>318</v>
      </c>
      <c r="J659" s="1" t="s">
        <v>8</v>
      </c>
      <c r="K659" s="13" t="s">
        <v>3</v>
      </c>
      <c r="L659" s="13" t="s">
        <v>4</v>
      </c>
      <c r="M659" s="13" t="s">
        <v>5</v>
      </c>
      <c r="N659" s="1" t="s">
        <v>6945</v>
      </c>
      <c r="O659" s="1" t="s">
        <v>1292</v>
      </c>
      <c r="P659" s="1" t="s">
        <v>2113</v>
      </c>
      <c r="Q659" s="1" t="str">
        <f t="shared" si="77"/>
        <v>CB2-09006</v>
      </c>
      <c r="R659" s="1" t="str">
        <f t="shared" si="78"/>
        <v>CB2-09006 | bikini dama sesgo estampado ; talla-s color: naranja</v>
      </c>
      <c r="S659" s="16" t="s">
        <v>1693</v>
      </c>
      <c r="T659" s="3" t="s">
        <v>1407</v>
      </c>
      <c r="U659" s="6" t="str">
        <f t="shared" si="75"/>
        <v>('producto_terminado','CB2','CB2-09006','bikini dama sesgo estampado','CB2-09006 | bikini dama sesgo estampado ; talla-s color: naranja','{"estampado_1":"naranja","estampado_2":"na"}','{"spec":"na"}','{"precio_doc":51.8,"precio_unit":4.32,"precio_web":6,"precio_catalog":4.75,"precio_usd":1.33}','s','cocotfyma','unidad','activo','APT_E','naranja','ruta1','CB2-09006','CB2-09006 | bikini dama sesgo estampado ; talla-s color: naranja','-');</v>
      </c>
      <c r="V659" s="6">
        <v>19518</v>
      </c>
      <c r="W659" s="4" t="s">
        <v>4665</v>
      </c>
      <c r="X659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('producto_terminado','CB2','CB2-09006','bikini dama sesgo estampado','CB2-09006 | bikini dama sesgo estampado ; talla-s color: naranja','{"estampado_1":"naranja","estampado_2":"na"}','{"spec":"na"}','{"precio_doc":51.8,"precio_unit":4.32,"precio_web":6,"precio_catalog":4.75,"precio_usd":1.33}','s','cocotfyma','unidad','activo','APT_E','naranja','ruta1','CB2-09006','CB2-09006 | bikini dama sesgo estampado ; talla-s color: naranja','-');</v>
      </c>
    </row>
    <row r="660" spans="1:24" x14ac:dyDescent="0.2">
      <c r="A660" s="1">
        <v>656</v>
      </c>
      <c r="B660" s="1" t="s">
        <v>0</v>
      </c>
      <c r="C660" s="1" t="str">
        <f t="shared" si="72"/>
        <v>CB2</v>
      </c>
      <c r="D660" s="1" t="s">
        <v>677</v>
      </c>
      <c r="E660" s="1" t="s">
        <v>660</v>
      </c>
      <c r="F660" s="13" t="str">
        <f t="shared" si="73"/>
        <v>CB2-10006 | bikini dama sesgo estampado ; talla-m color: naranja</v>
      </c>
      <c r="G660" s="13" t="str">
        <f t="shared" si="74"/>
        <v>{"estampado_1":"naranja","estampado_2":"na"}</v>
      </c>
      <c r="H660" s="13" t="s">
        <v>1</v>
      </c>
      <c r="I660" s="13" t="s">
        <v>318</v>
      </c>
      <c r="J660" s="1" t="s">
        <v>9</v>
      </c>
      <c r="K660" s="13" t="s">
        <v>3</v>
      </c>
      <c r="L660" s="13" t="s">
        <v>4</v>
      </c>
      <c r="M660" s="13" t="s">
        <v>5</v>
      </c>
      <c r="N660" s="1" t="s">
        <v>6945</v>
      </c>
      <c r="O660" s="1" t="s">
        <v>1292</v>
      </c>
      <c r="P660" s="1" t="s">
        <v>2113</v>
      </c>
      <c r="Q660" s="1" t="str">
        <f t="shared" si="77"/>
        <v>CB2-10006</v>
      </c>
      <c r="R660" s="1" t="str">
        <f t="shared" si="78"/>
        <v>CB2-10006 | bikini dama sesgo estampado ; talla-m color: naranja</v>
      </c>
      <c r="S660" s="16" t="s">
        <v>1693</v>
      </c>
      <c r="T660" s="3" t="s">
        <v>1407</v>
      </c>
      <c r="U660" s="6" t="str">
        <f t="shared" si="75"/>
        <v>('producto_terminado','CB2','CB2-10006','bikini dama sesgo estampado','CB2-10006 | bikini dama sesgo estampado ; talla-m color: naranja','{"estampado_1":"naranja","estampado_2":"na"}','{"spec":"na"}','{"precio_doc":51.8,"precio_unit":4.32,"precio_web":6,"precio_catalog":4.75,"precio_usd":1.33}','m','cocotfyma','unidad','activo','APT_E','naranja','ruta1','CB2-10006','CB2-10006 | bikini dama sesgo estampado ; talla-m color: naranja','-');</v>
      </c>
      <c r="V660" s="6">
        <v>19519</v>
      </c>
      <c r="W660" s="4" t="s">
        <v>4665</v>
      </c>
      <c r="X660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('producto_terminado','CB2','CB2-10006','bikini dama sesgo estampado','CB2-10006 | bikini dama sesgo estampado ; talla-m color: naranja','{"estampado_1":"naranja","estampado_2":"na"}','{"spec":"na"}','{"precio_doc":51.8,"precio_unit":4.32,"precio_web":6,"precio_catalog":4.75,"precio_usd":1.33}','m','cocotfyma','unidad','activo','APT_E','naranja','ruta1','CB2-10006','CB2-10006 | bikini dama sesgo estampado ; talla-m color: naranja','-');</v>
      </c>
    </row>
    <row r="661" spans="1:24" x14ac:dyDescent="0.2">
      <c r="A661" s="1">
        <v>657</v>
      </c>
      <c r="B661" s="1" t="s">
        <v>0</v>
      </c>
      <c r="C661" s="1" t="str">
        <f t="shared" si="72"/>
        <v>CB2</v>
      </c>
      <c r="D661" s="1" t="s">
        <v>678</v>
      </c>
      <c r="E661" s="1" t="s">
        <v>660</v>
      </c>
      <c r="F661" s="13" t="str">
        <f t="shared" si="73"/>
        <v>CB2-11006 | bikini dama sesgo estampado ; talla-l color: naranja</v>
      </c>
      <c r="G661" s="13" t="str">
        <f t="shared" si="74"/>
        <v>{"estampado_1":"naranja","estampado_2":"na"}</v>
      </c>
      <c r="H661" s="13" t="s">
        <v>1</v>
      </c>
      <c r="I661" s="13" t="s">
        <v>318</v>
      </c>
      <c r="J661" s="1" t="s">
        <v>10</v>
      </c>
      <c r="K661" s="13" t="s">
        <v>3</v>
      </c>
      <c r="L661" s="13" t="s">
        <v>4</v>
      </c>
      <c r="M661" s="13" t="s">
        <v>5</v>
      </c>
      <c r="N661" s="1" t="s">
        <v>6945</v>
      </c>
      <c r="O661" s="1" t="s">
        <v>1292</v>
      </c>
      <c r="P661" s="1" t="s">
        <v>2113</v>
      </c>
      <c r="Q661" s="1" t="str">
        <f t="shared" si="77"/>
        <v>CB2-11006</v>
      </c>
      <c r="R661" s="1" t="str">
        <f t="shared" si="78"/>
        <v>CB2-11006 | bikini dama sesgo estampado ; talla-l color: naranja</v>
      </c>
      <c r="S661" s="16" t="s">
        <v>1693</v>
      </c>
      <c r="T661" s="3" t="s">
        <v>1407</v>
      </c>
      <c r="U661" s="6" t="str">
        <f t="shared" si="75"/>
        <v>('producto_terminado','CB2','CB2-11006','bikini dama sesgo estampado','CB2-11006 | bikini dama sesgo estampado ; talla-l color: naranja','{"estampado_1":"naranja","estampado_2":"na"}','{"spec":"na"}','{"precio_doc":51.8,"precio_unit":4.32,"precio_web":6,"precio_catalog":4.75,"precio_usd":1.33}','l','cocotfyma','unidad','activo','APT_E','naranja','ruta1','CB2-11006','CB2-11006 | bikini dama sesgo estampado ; talla-l color: naranja','-');</v>
      </c>
      <c r="V661" s="6">
        <v>19520</v>
      </c>
      <c r="W661" s="4" t="s">
        <v>4665</v>
      </c>
      <c r="X661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('producto_terminado','CB2','CB2-11006','bikini dama sesgo estampado','CB2-11006 | bikini dama sesgo estampado ; talla-l color: naranja','{"estampado_1":"naranja","estampado_2":"na"}','{"spec":"na"}','{"precio_doc":51.8,"precio_unit":4.32,"precio_web":6,"precio_catalog":4.75,"precio_usd":1.33}','l','cocotfyma','unidad','activo','APT_E','naranja','ruta1','CB2-11006','CB2-11006 | bikini dama sesgo estampado ; talla-l color: naranja','-');</v>
      </c>
    </row>
    <row r="662" spans="1:24" x14ac:dyDescent="0.2">
      <c r="A662" s="1">
        <v>658</v>
      </c>
      <c r="B662" s="1" t="s">
        <v>0</v>
      </c>
      <c r="C662" s="1" t="str">
        <f t="shared" si="72"/>
        <v>CB2</v>
      </c>
      <c r="D662" s="1" t="s">
        <v>679</v>
      </c>
      <c r="E662" s="1" t="s">
        <v>660</v>
      </c>
      <c r="F662" s="13" t="str">
        <f t="shared" si="73"/>
        <v>CB2-09007 | bikini dama sesgo estampado ; talla-s color: rojo</v>
      </c>
      <c r="G662" s="13" t="str">
        <f t="shared" si="74"/>
        <v>{"estampado_1":"rojo","estampado_2":"na"}</v>
      </c>
      <c r="H662" s="13" t="s">
        <v>1</v>
      </c>
      <c r="I662" s="13" t="s">
        <v>318</v>
      </c>
      <c r="J662" s="1" t="s">
        <v>8</v>
      </c>
      <c r="K662" s="13" t="s">
        <v>3</v>
      </c>
      <c r="L662" s="13" t="s">
        <v>4</v>
      </c>
      <c r="M662" s="13" t="s">
        <v>5</v>
      </c>
      <c r="N662" s="1" t="s">
        <v>6945</v>
      </c>
      <c r="O662" s="1" t="s">
        <v>1297</v>
      </c>
      <c r="P662" s="1" t="s">
        <v>2113</v>
      </c>
      <c r="Q662" s="1" t="str">
        <f t="shared" si="77"/>
        <v>CB2-09007</v>
      </c>
      <c r="R662" s="1" t="str">
        <f t="shared" si="78"/>
        <v>CB2-09007 | bikini dama sesgo estampado ; talla-s color: rojo</v>
      </c>
      <c r="S662" s="16" t="s">
        <v>1693</v>
      </c>
      <c r="T662" s="3" t="s">
        <v>1407</v>
      </c>
      <c r="U662" s="6" t="str">
        <f t="shared" si="75"/>
        <v>('producto_terminado','CB2','CB2-09007','bikini dama sesgo estampado','CB2-09007 | bikini dama sesgo estampado ; talla-s color: rojo','{"estampado_1":"rojo","estampado_2":"na"}','{"spec":"na"}','{"precio_doc":51.8,"precio_unit":4.32,"precio_web":6,"precio_catalog":4.75,"precio_usd":1.33}','s','cocotfyma','unidad','activo','APT_E','rojo','ruta1','CB2-09007','CB2-09007 | bikini dama sesgo estampado ; talla-s color: rojo','-');</v>
      </c>
      <c r="V662" s="6">
        <v>19521</v>
      </c>
      <c r="W662" s="4" t="s">
        <v>4665</v>
      </c>
      <c r="X662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('producto_terminado','CB2','CB2-09007','bikini dama sesgo estampado','CB2-09007 | bikini dama sesgo estampado ; talla-s color: rojo','{"estampado_1":"rojo","estampado_2":"na"}','{"spec":"na"}','{"precio_doc":51.8,"precio_unit":4.32,"precio_web":6,"precio_catalog":4.75,"precio_usd":1.33}','s','cocotfyma','unidad','activo','APT_E','rojo','ruta1','CB2-09007','CB2-09007 | bikini dama sesgo estampado ; talla-s color: rojo','-');</v>
      </c>
    </row>
    <row r="663" spans="1:24" x14ac:dyDescent="0.2">
      <c r="A663" s="1">
        <v>659</v>
      </c>
      <c r="B663" s="1" t="s">
        <v>0</v>
      </c>
      <c r="C663" s="1" t="str">
        <f t="shared" si="72"/>
        <v>CB2</v>
      </c>
      <c r="D663" s="1" t="s">
        <v>680</v>
      </c>
      <c r="E663" s="1" t="s">
        <v>660</v>
      </c>
      <c r="F663" s="13" t="str">
        <f t="shared" si="73"/>
        <v>CB2-10007 | bikini dama sesgo estampado ; talla-m color: rojo</v>
      </c>
      <c r="G663" s="13" t="str">
        <f t="shared" si="74"/>
        <v>{"estampado_1":"rojo","estampado_2":"na"}</v>
      </c>
      <c r="H663" s="13" t="s">
        <v>1</v>
      </c>
      <c r="I663" s="13" t="s">
        <v>318</v>
      </c>
      <c r="J663" s="1" t="s">
        <v>9</v>
      </c>
      <c r="K663" s="13" t="s">
        <v>3</v>
      </c>
      <c r="L663" s="13" t="s">
        <v>4</v>
      </c>
      <c r="M663" s="13" t="s">
        <v>5</v>
      </c>
      <c r="N663" s="1" t="s">
        <v>6945</v>
      </c>
      <c r="O663" s="1" t="s">
        <v>1297</v>
      </c>
      <c r="P663" s="1" t="s">
        <v>2113</v>
      </c>
      <c r="Q663" s="1" t="str">
        <f t="shared" si="77"/>
        <v>CB2-10007</v>
      </c>
      <c r="R663" s="1" t="str">
        <f t="shared" si="78"/>
        <v>CB2-10007 | bikini dama sesgo estampado ; talla-m color: rojo</v>
      </c>
      <c r="S663" s="16" t="s">
        <v>1693</v>
      </c>
      <c r="T663" s="3" t="s">
        <v>1407</v>
      </c>
      <c r="U663" s="6" t="str">
        <f t="shared" si="75"/>
        <v>('producto_terminado','CB2','CB2-10007','bikini dama sesgo estampado','CB2-10007 | bikini dama sesgo estampado ; talla-m color: rojo','{"estampado_1":"rojo","estampado_2":"na"}','{"spec":"na"}','{"precio_doc":51.8,"precio_unit":4.32,"precio_web":6,"precio_catalog":4.75,"precio_usd":1.33}','m','cocotfyma','unidad','activo','APT_E','rojo','ruta1','CB2-10007','CB2-10007 | bikini dama sesgo estampado ; talla-m color: rojo','-');</v>
      </c>
      <c r="V663" s="6">
        <v>19522</v>
      </c>
      <c r="W663" s="4" t="s">
        <v>4665</v>
      </c>
      <c r="X663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('producto_terminado','CB2','CB2-10007','bikini dama sesgo estampado','CB2-10007 | bikini dama sesgo estampado ; talla-m color: rojo','{"estampado_1":"rojo","estampado_2":"na"}','{"spec":"na"}','{"precio_doc":51.8,"precio_unit":4.32,"precio_web":6,"precio_catalog":4.75,"precio_usd":1.33}','m','cocotfyma','unidad','activo','APT_E','rojo','ruta1','CB2-10007','CB2-10007 | bikini dama sesgo estampado ; talla-m color: rojo','-');</v>
      </c>
    </row>
    <row r="664" spans="1:24" x14ac:dyDescent="0.2">
      <c r="A664" s="1">
        <v>660</v>
      </c>
      <c r="B664" s="1" t="s">
        <v>0</v>
      </c>
      <c r="C664" s="1" t="str">
        <f t="shared" si="72"/>
        <v>CB2</v>
      </c>
      <c r="D664" s="1" t="s">
        <v>681</v>
      </c>
      <c r="E664" s="1" t="s">
        <v>660</v>
      </c>
      <c r="F664" s="13" t="str">
        <f t="shared" si="73"/>
        <v>CB2-11007 | bikini dama sesgo estampado ; talla-l color: rojo</v>
      </c>
      <c r="G664" s="13" t="str">
        <f t="shared" si="74"/>
        <v>{"estampado_1":"rojo","estampado_2":"na"}</v>
      </c>
      <c r="H664" s="13" t="s">
        <v>1</v>
      </c>
      <c r="I664" s="13" t="s">
        <v>318</v>
      </c>
      <c r="J664" s="1" t="s">
        <v>10</v>
      </c>
      <c r="K664" s="13" t="s">
        <v>3</v>
      </c>
      <c r="L664" s="13" t="s">
        <v>4</v>
      </c>
      <c r="M664" s="13" t="s">
        <v>5</v>
      </c>
      <c r="N664" s="1" t="s">
        <v>6945</v>
      </c>
      <c r="O664" s="1" t="s">
        <v>1297</v>
      </c>
      <c r="P664" s="1" t="s">
        <v>2113</v>
      </c>
      <c r="Q664" s="1" t="str">
        <f t="shared" si="77"/>
        <v>CB2-11007</v>
      </c>
      <c r="R664" s="1" t="str">
        <f t="shared" si="78"/>
        <v>CB2-11007 | bikini dama sesgo estampado ; talla-l color: rojo</v>
      </c>
      <c r="S664" s="16" t="s">
        <v>1693</v>
      </c>
      <c r="T664" s="3" t="s">
        <v>1407</v>
      </c>
      <c r="U664" s="6" t="str">
        <f t="shared" si="75"/>
        <v>('producto_terminado','CB2','CB2-11007','bikini dama sesgo estampado','CB2-11007 | bikini dama sesgo estampado ; talla-l color: rojo','{"estampado_1":"rojo","estampado_2":"na"}','{"spec":"na"}','{"precio_doc":51.8,"precio_unit":4.32,"precio_web":6,"precio_catalog":4.75,"precio_usd":1.33}','l','cocotfyma','unidad','activo','APT_E','rojo','ruta1','CB2-11007','CB2-11007 | bikini dama sesgo estampado ; talla-l color: rojo','-');</v>
      </c>
      <c r="V664" s="6">
        <v>19523</v>
      </c>
      <c r="W664" s="4" t="s">
        <v>4665</v>
      </c>
      <c r="X664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('producto_terminado','CB2','CB2-11007','bikini dama sesgo estampado','CB2-11007 | bikini dama sesgo estampado ; talla-l color: rojo','{"estampado_1":"rojo","estampado_2":"na"}','{"spec":"na"}','{"precio_doc":51.8,"precio_unit":4.32,"precio_web":6,"precio_catalog":4.75,"precio_usd":1.33}','l','cocotfyma','unidad','activo','APT_E','rojo','ruta1','CB2-11007','CB2-11007 | bikini dama sesgo estampado ; talla-l color: rojo','-');</v>
      </c>
    </row>
    <row r="665" spans="1:24" x14ac:dyDescent="0.2">
      <c r="A665" s="1">
        <v>661</v>
      </c>
      <c r="B665" s="1" t="s">
        <v>0</v>
      </c>
      <c r="C665" s="1" t="str">
        <f t="shared" si="72"/>
        <v>CB2</v>
      </c>
      <c r="D665" s="1" t="s">
        <v>682</v>
      </c>
      <c r="E665" s="1" t="s">
        <v>660</v>
      </c>
      <c r="F665" s="13" t="str">
        <f t="shared" si="73"/>
        <v>CB2-09008 | bikini dama sesgo estampado ; talla-s color: rosado</v>
      </c>
      <c r="G665" s="13" t="str">
        <f t="shared" si="74"/>
        <v>{"estampado_1":"rosado","estampado_2":"na"}</v>
      </c>
      <c r="H665" s="13" t="s">
        <v>1</v>
      </c>
      <c r="I665" s="13" t="s">
        <v>318</v>
      </c>
      <c r="J665" s="1" t="s">
        <v>8</v>
      </c>
      <c r="K665" s="13" t="s">
        <v>3</v>
      </c>
      <c r="L665" s="13" t="s">
        <v>4</v>
      </c>
      <c r="M665" s="13" t="s">
        <v>5</v>
      </c>
      <c r="N665" s="1" t="s">
        <v>6945</v>
      </c>
      <c r="O665" s="1" t="s">
        <v>1287</v>
      </c>
      <c r="P665" s="1" t="s">
        <v>2113</v>
      </c>
      <c r="Q665" s="1" t="str">
        <f t="shared" si="77"/>
        <v>CB2-09008</v>
      </c>
      <c r="R665" s="1" t="str">
        <f t="shared" si="78"/>
        <v>CB2-09008 | bikini dama sesgo estampado ; talla-s color: rosado</v>
      </c>
      <c r="S665" s="16" t="s">
        <v>1693</v>
      </c>
      <c r="T665" s="3" t="s">
        <v>1407</v>
      </c>
      <c r="U665" s="6" t="str">
        <f t="shared" si="75"/>
        <v>('producto_terminado','CB2','CB2-09008','bikini dama sesgo estampado','CB2-09008 | bikini dama sesgo estampado ; talla-s color: rosado','{"estampado_1":"rosado","estampado_2":"na"}','{"spec":"na"}','{"precio_doc":51.8,"precio_unit":4.32,"precio_web":6,"precio_catalog":4.75,"precio_usd":1.33}','s','cocotfyma','unidad','activo','APT_E','rosado','ruta1','CB2-09008','CB2-09008 | bikini dama sesgo estampado ; talla-s color: rosado','-');</v>
      </c>
      <c r="V665" s="6">
        <v>19524</v>
      </c>
      <c r="W665" s="4" t="s">
        <v>4665</v>
      </c>
      <c r="X665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('producto_terminado','CB2','CB2-09008','bikini dama sesgo estampado','CB2-09008 | bikini dama sesgo estampado ; talla-s color: rosado','{"estampado_1":"rosado","estampado_2":"na"}','{"spec":"na"}','{"precio_doc":51.8,"precio_unit":4.32,"precio_web":6,"precio_catalog":4.75,"precio_usd":1.33}','s','cocotfyma','unidad','activo','APT_E','rosado','ruta1','CB2-09008','CB2-09008 | bikini dama sesgo estampado ; talla-s color: rosado','-');</v>
      </c>
    </row>
    <row r="666" spans="1:24" x14ac:dyDescent="0.2">
      <c r="A666" s="1">
        <v>662</v>
      </c>
      <c r="B666" s="1" t="s">
        <v>0</v>
      </c>
      <c r="C666" s="1" t="str">
        <f t="shared" si="72"/>
        <v>CB2</v>
      </c>
      <c r="D666" s="1" t="s">
        <v>683</v>
      </c>
      <c r="E666" s="1" t="s">
        <v>660</v>
      </c>
      <c r="F666" s="13" t="str">
        <f t="shared" si="73"/>
        <v>CB2-10008 | bikini dama sesgo estampado ; talla-m color: rosado</v>
      </c>
      <c r="G666" s="13" t="str">
        <f t="shared" si="74"/>
        <v>{"estampado_1":"rosado","estampado_2":"na"}</v>
      </c>
      <c r="H666" s="13" t="s">
        <v>1</v>
      </c>
      <c r="I666" s="13" t="s">
        <v>318</v>
      </c>
      <c r="J666" s="1" t="s">
        <v>9</v>
      </c>
      <c r="K666" s="13" t="s">
        <v>3</v>
      </c>
      <c r="L666" s="13" t="s">
        <v>4</v>
      </c>
      <c r="M666" s="13" t="s">
        <v>5</v>
      </c>
      <c r="N666" s="1" t="s">
        <v>6945</v>
      </c>
      <c r="O666" s="1" t="s">
        <v>1287</v>
      </c>
      <c r="P666" s="1" t="s">
        <v>2113</v>
      </c>
      <c r="Q666" s="1" t="str">
        <f t="shared" si="77"/>
        <v>CB2-10008</v>
      </c>
      <c r="R666" s="1" t="str">
        <f t="shared" si="78"/>
        <v>CB2-10008 | bikini dama sesgo estampado ; talla-m color: rosado</v>
      </c>
      <c r="S666" s="16" t="s">
        <v>1693</v>
      </c>
      <c r="T666" s="3" t="s">
        <v>1407</v>
      </c>
      <c r="U666" s="6" t="str">
        <f t="shared" si="75"/>
        <v>('producto_terminado','CB2','CB2-10008','bikini dama sesgo estampado','CB2-10008 | bikini dama sesgo estampado ; talla-m color: rosado','{"estampado_1":"rosado","estampado_2":"na"}','{"spec":"na"}','{"precio_doc":51.8,"precio_unit":4.32,"precio_web":6,"precio_catalog":4.75,"precio_usd":1.33}','m','cocotfyma','unidad','activo','APT_E','rosado','ruta1','CB2-10008','CB2-10008 | bikini dama sesgo estampado ; talla-m color: rosado','-');</v>
      </c>
      <c r="V666" s="6">
        <v>19525</v>
      </c>
      <c r="W666" s="4" t="s">
        <v>4665</v>
      </c>
      <c r="X666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('producto_terminado','CB2','CB2-10008','bikini dama sesgo estampado','CB2-10008 | bikini dama sesgo estampado ; talla-m color: rosado','{"estampado_1":"rosado","estampado_2":"na"}','{"spec":"na"}','{"precio_doc":51.8,"precio_unit":4.32,"precio_web":6,"precio_catalog":4.75,"precio_usd":1.33}','m','cocotfyma','unidad','activo','APT_E','rosado','ruta1','CB2-10008','CB2-10008 | bikini dama sesgo estampado ; talla-m color: rosado','-');</v>
      </c>
    </row>
    <row r="667" spans="1:24" x14ac:dyDescent="0.2">
      <c r="A667" s="1">
        <v>663</v>
      </c>
      <c r="B667" s="1" t="s">
        <v>0</v>
      </c>
      <c r="C667" s="1" t="str">
        <f t="shared" si="72"/>
        <v>CB2</v>
      </c>
      <c r="D667" s="1" t="s">
        <v>684</v>
      </c>
      <c r="E667" s="1" t="s">
        <v>660</v>
      </c>
      <c r="F667" s="13" t="str">
        <f t="shared" si="73"/>
        <v>CB2-11008 | bikini dama sesgo estampado ; talla-l color: rosado</v>
      </c>
      <c r="G667" s="13" t="str">
        <f t="shared" si="74"/>
        <v>{"estampado_1":"rosado","estampado_2":"na"}</v>
      </c>
      <c r="H667" s="13" t="s">
        <v>1</v>
      </c>
      <c r="I667" s="13" t="s">
        <v>318</v>
      </c>
      <c r="J667" s="1" t="s">
        <v>10</v>
      </c>
      <c r="K667" s="13" t="s">
        <v>3</v>
      </c>
      <c r="L667" s="13" t="s">
        <v>4</v>
      </c>
      <c r="M667" s="13" t="s">
        <v>5</v>
      </c>
      <c r="N667" s="1" t="s">
        <v>6945</v>
      </c>
      <c r="O667" s="1" t="s">
        <v>1287</v>
      </c>
      <c r="P667" s="1" t="s">
        <v>2113</v>
      </c>
      <c r="Q667" s="1" t="str">
        <f t="shared" si="77"/>
        <v>CB2-11008</v>
      </c>
      <c r="R667" s="1" t="str">
        <f t="shared" si="78"/>
        <v>CB2-11008 | bikini dama sesgo estampado ; talla-l color: rosado</v>
      </c>
      <c r="S667" s="16" t="s">
        <v>1693</v>
      </c>
      <c r="T667" s="3" t="s">
        <v>1407</v>
      </c>
      <c r="U667" s="6" t="str">
        <f t="shared" si="75"/>
        <v>('producto_terminado','CB2','CB2-11008','bikini dama sesgo estampado','CB2-11008 | bikini dama sesgo estampado ; talla-l color: rosado','{"estampado_1":"rosado","estampado_2":"na"}','{"spec":"na"}','{"precio_doc":51.8,"precio_unit":4.32,"precio_web":6,"precio_catalog":4.75,"precio_usd":1.33}','l','cocotfyma','unidad','activo','APT_E','rosado','ruta1','CB2-11008','CB2-11008 | bikini dama sesgo estampado ; talla-l color: rosado','-');</v>
      </c>
      <c r="V667" s="6">
        <v>19526</v>
      </c>
      <c r="W667" s="4" t="s">
        <v>4665</v>
      </c>
      <c r="X667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('producto_terminado','CB2','CB2-11008','bikini dama sesgo estampado','CB2-11008 | bikini dama sesgo estampado ; talla-l color: rosado','{"estampado_1":"rosado","estampado_2":"na"}','{"spec":"na"}','{"precio_doc":51.8,"precio_unit":4.32,"precio_web":6,"precio_catalog":4.75,"precio_usd":1.33}','l','cocotfyma','unidad','activo','APT_E','rosado','ruta1','CB2-11008','CB2-11008 | bikini dama sesgo estampado ; talla-l color: rosado','-');</v>
      </c>
    </row>
    <row r="668" spans="1:24" x14ac:dyDescent="0.2">
      <c r="A668" s="1">
        <v>664</v>
      </c>
      <c r="B668" s="1" t="s">
        <v>0</v>
      </c>
      <c r="C668" s="1" t="str">
        <f t="shared" si="72"/>
        <v>CB2</v>
      </c>
      <c r="D668" s="1" t="s">
        <v>685</v>
      </c>
      <c r="E668" s="1" t="s">
        <v>660</v>
      </c>
      <c r="F668" s="13" t="str">
        <f t="shared" si="73"/>
        <v>CB2-09009 | bikini dama sesgo estampado ; talla-s color: negro</v>
      </c>
      <c r="G668" s="13" t="str">
        <f t="shared" si="74"/>
        <v>{"estampado_1":"negro","estampado_2":"na"}</v>
      </c>
      <c r="H668" s="13" t="s">
        <v>1</v>
      </c>
      <c r="I668" s="13" t="s">
        <v>318</v>
      </c>
      <c r="J668" s="1" t="s">
        <v>8</v>
      </c>
      <c r="K668" s="13" t="s">
        <v>3</v>
      </c>
      <c r="L668" s="13" t="s">
        <v>4</v>
      </c>
      <c r="M668" s="13" t="s">
        <v>5</v>
      </c>
      <c r="N668" s="1" t="s">
        <v>6945</v>
      </c>
      <c r="O668" s="1" t="s">
        <v>1296</v>
      </c>
      <c r="P668" s="1" t="s">
        <v>2113</v>
      </c>
      <c r="Q668" s="1" t="str">
        <f t="shared" si="77"/>
        <v>CB2-09009</v>
      </c>
      <c r="R668" s="1" t="str">
        <f t="shared" si="78"/>
        <v>CB2-09009 | bikini dama sesgo estampado ; talla-s color: negro</v>
      </c>
      <c r="S668" s="16" t="s">
        <v>1693</v>
      </c>
      <c r="T668" s="3" t="s">
        <v>1407</v>
      </c>
      <c r="U668" s="6" t="str">
        <f t="shared" si="75"/>
        <v>('producto_terminado','CB2','CB2-09009','bikini dama sesgo estampado','CB2-09009 | bikini dama sesgo estampado ; talla-s color: negro','{"estampado_1":"negro","estampado_2":"na"}','{"spec":"na"}','{"precio_doc":51.8,"precio_unit":4.32,"precio_web":6,"precio_catalog":4.75,"precio_usd":1.33}','s','cocotfyma','unidad','activo','APT_E','negro','ruta1','CB2-09009','CB2-09009 | bikini dama sesgo estampado ; talla-s color: negro','-');</v>
      </c>
      <c r="V668" s="6">
        <v>19527</v>
      </c>
      <c r="W668" s="4" t="s">
        <v>4665</v>
      </c>
      <c r="X668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('producto_terminado','CB2','CB2-09009','bikini dama sesgo estampado','CB2-09009 | bikini dama sesgo estampado ; talla-s color: negro','{"estampado_1":"negro","estampado_2":"na"}','{"spec":"na"}','{"precio_doc":51.8,"precio_unit":4.32,"precio_web":6,"precio_catalog":4.75,"precio_usd":1.33}','s','cocotfyma','unidad','activo','APT_E','negro','ruta1','CB2-09009','CB2-09009 | bikini dama sesgo estampado ; talla-s color: negro','-');</v>
      </c>
    </row>
    <row r="669" spans="1:24" x14ac:dyDescent="0.2">
      <c r="A669" s="1">
        <v>665</v>
      </c>
      <c r="B669" s="1" t="s">
        <v>0</v>
      </c>
      <c r="C669" s="1" t="str">
        <f t="shared" si="72"/>
        <v>CB2</v>
      </c>
      <c r="D669" s="1" t="s">
        <v>686</v>
      </c>
      <c r="E669" s="1" t="s">
        <v>660</v>
      </c>
      <c r="F669" s="13" t="str">
        <f t="shared" si="73"/>
        <v>CB2-10009 | bikini dama sesgo estampado ; talla-m color: negro</v>
      </c>
      <c r="G669" s="13" t="str">
        <f t="shared" si="74"/>
        <v>{"estampado_1":"negro","estampado_2":"na"}</v>
      </c>
      <c r="H669" s="13" t="s">
        <v>1</v>
      </c>
      <c r="I669" s="13" t="s">
        <v>318</v>
      </c>
      <c r="J669" s="1" t="s">
        <v>9</v>
      </c>
      <c r="K669" s="13" t="s">
        <v>3</v>
      </c>
      <c r="L669" s="13" t="s">
        <v>4</v>
      </c>
      <c r="M669" s="13" t="s">
        <v>5</v>
      </c>
      <c r="N669" s="1" t="s">
        <v>6945</v>
      </c>
      <c r="O669" s="1" t="s">
        <v>1296</v>
      </c>
      <c r="P669" s="1" t="s">
        <v>2113</v>
      </c>
      <c r="Q669" s="1" t="str">
        <f t="shared" si="77"/>
        <v>CB2-10009</v>
      </c>
      <c r="R669" s="1" t="str">
        <f t="shared" si="78"/>
        <v>CB2-10009 | bikini dama sesgo estampado ; talla-m color: negro</v>
      </c>
      <c r="S669" s="16" t="s">
        <v>1693</v>
      </c>
      <c r="T669" s="3" t="s">
        <v>1407</v>
      </c>
      <c r="U669" s="6" t="str">
        <f t="shared" si="75"/>
        <v>('producto_terminado','CB2','CB2-10009','bikini dama sesgo estampado','CB2-10009 | bikini dama sesgo estampado ; talla-m color: negro','{"estampado_1":"negro","estampado_2":"na"}','{"spec":"na"}','{"precio_doc":51.8,"precio_unit":4.32,"precio_web":6,"precio_catalog":4.75,"precio_usd":1.33}','m','cocotfyma','unidad','activo','APT_E','negro','ruta1','CB2-10009','CB2-10009 | bikini dama sesgo estampado ; talla-m color: negro','-');</v>
      </c>
      <c r="V669" s="6">
        <v>19528</v>
      </c>
      <c r="W669" s="4" t="s">
        <v>4665</v>
      </c>
      <c r="X669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('producto_terminado','CB2','CB2-10009','bikini dama sesgo estampado','CB2-10009 | bikini dama sesgo estampado ; talla-m color: negro','{"estampado_1":"negro","estampado_2":"na"}','{"spec":"na"}','{"precio_doc":51.8,"precio_unit":4.32,"precio_web":6,"precio_catalog":4.75,"precio_usd":1.33}','m','cocotfyma','unidad','activo','APT_E','negro','ruta1','CB2-10009','CB2-10009 | bikini dama sesgo estampado ; talla-m color: negro','-');</v>
      </c>
    </row>
    <row r="670" spans="1:24" x14ac:dyDescent="0.2">
      <c r="A670" s="1">
        <v>666</v>
      </c>
      <c r="B670" s="1" t="s">
        <v>0</v>
      </c>
      <c r="C670" s="1" t="str">
        <f t="shared" si="72"/>
        <v>CB2</v>
      </c>
      <c r="D670" s="1" t="s">
        <v>687</v>
      </c>
      <c r="E670" s="1" t="s">
        <v>660</v>
      </c>
      <c r="F670" s="13" t="str">
        <f t="shared" si="73"/>
        <v>CB2-11009 | bikini dama sesgo estampado ; talla-l color: negro</v>
      </c>
      <c r="G670" s="13" t="str">
        <f t="shared" si="74"/>
        <v>{"estampado_1":"negro","estampado_2":"na"}</v>
      </c>
      <c r="H670" s="13" t="s">
        <v>1</v>
      </c>
      <c r="I670" s="13" t="s">
        <v>318</v>
      </c>
      <c r="J670" s="1" t="s">
        <v>10</v>
      </c>
      <c r="K670" s="13" t="s">
        <v>3</v>
      </c>
      <c r="L670" s="13" t="s">
        <v>4</v>
      </c>
      <c r="M670" s="13" t="s">
        <v>5</v>
      </c>
      <c r="N670" s="1" t="s">
        <v>6945</v>
      </c>
      <c r="O670" s="1" t="s">
        <v>1296</v>
      </c>
      <c r="P670" s="1" t="s">
        <v>2113</v>
      </c>
      <c r="Q670" s="1" t="str">
        <f t="shared" si="77"/>
        <v>CB2-11009</v>
      </c>
      <c r="R670" s="1" t="str">
        <f t="shared" si="78"/>
        <v>CB2-11009 | bikini dama sesgo estampado ; talla-l color: negro</v>
      </c>
      <c r="S670" s="16" t="s">
        <v>1693</v>
      </c>
      <c r="T670" s="3" t="s">
        <v>1407</v>
      </c>
      <c r="U670" s="6" t="str">
        <f t="shared" si="75"/>
        <v>('producto_terminado','CB2','CB2-11009','bikini dama sesgo estampado','CB2-11009 | bikini dama sesgo estampado ; talla-l color: negro','{"estampado_1":"negro","estampado_2":"na"}','{"spec":"na"}','{"precio_doc":51.8,"precio_unit":4.32,"precio_web":6,"precio_catalog":4.75,"precio_usd":1.33}','l','cocotfyma','unidad','activo','APT_E','negro','ruta1','CB2-11009','CB2-11009 | bikini dama sesgo estampado ; talla-l color: negro','-');</v>
      </c>
      <c r="V670" s="6">
        <v>19529</v>
      </c>
      <c r="W670" s="4" t="s">
        <v>4665</v>
      </c>
      <c r="X670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('producto_terminado','CB2','CB2-11009','bikini dama sesgo estampado','CB2-11009 | bikini dama sesgo estampado ; talla-l color: negro','{"estampado_1":"negro","estampado_2":"na"}','{"spec":"na"}','{"precio_doc":51.8,"precio_unit":4.32,"precio_web":6,"precio_catalog":4.75,"precio_usd":1.33}','l','cocotfyma','unidad','activo','APT_E','negro','ruta1','CB2-11009','CB2-11009 | bikini dama sesgo estampado ; talla-l color: negro','-');</v>
      </c>
    </row>
    <row r="671" spans="1:24" x14ac:dyDescent="0.2">
      <c r="A671" s="1">
        <v>667</v>
      </c>
      <c r="B671" s="1" t="s">
        <v>0</v>
      </c>
      <c r="C671" s="1" t="str">
        <f t="shared" si="72"/>
        <v>CB2</v>
      </c>
      <c r="D671" s="1" t="s">
        <v>688</v>
      </c>
      <c r="E671" s="1" t="s">
        <v>660</v>
      </c>
      <c r="F671" s="13" t="str">
        <f t="shared" si="73"/>
        <v>CB2-09010 | bikini dama sesgo estampado ; talla-s color: uva</v>
      </c>
      <c r="G671" s="13" t="str">
        <f t="shared" si="74"/>
        <v>{"estampado_1":"uva","estampado_2":"na"}</v>
      </c>
      <c r="H671" s="13" t="s">
        <v>1</v>
      </c>
      <c r="I671" s="13" t="s">
        <v>318</v>
      </c>
      <c r="J671" s="1" t="s">
        <v>8</v>
      </c>
      <c r="K671" s="13" t="s">
        <v>3</v>
      </c>
      <c r="L671" s="13" t="s">
        <v>4</v>
      </c>
      <c r="M671" s="13" t="s">
        <v>5</v>
      </c>
      <c r="N671" s="1" t="s">
        <v>6945</v>
      </c>
      <c r="O671" s="1" t="s">
        <v>1298</v>
      </c>
      <c r="P671" s="1" t="s">
        <v>2113</v>
      </c>
      <c r="Q671" s="1" t="str">
        <f t="shared" si="77"/>
        <v>CB2-09010</v>
      </c>
      <c r="R671" s="1" t="str">
        <f t="shared" si="78"/>
        <v>CB2-09010 | bikini dama sesgo estampado ; talla-s color: uva</v>
      </c>
      <c r="S671" s="16" t="s">
        <v>1693</v>
      </c>
      <c r="T671" s="3" t="s">
        <v>1407</v>
      </c>
      <c r="U671" s="6" t="str">
        <f t="shared" si="75"/>
        <v>('producto_terminado','CB2','CB2-09010','bikini dama sesgo estampado','CB2-09010 | bikini dama sesgo estampado ; talla-s color: uva','{"estampado_1":"uva","estampado_2":"na"}','{"spec":"na"}','{"precio_doc":51.8,"precio_unit":4.32,"precio_web":6,"precio_catalog":4.75,"precio_usd":1.33}','s','cocotfyma','unidad','activo','APT_E','uva','ruta1','CB2-09010','CB2-09010 | bikini dama sesgo estampado ; talla-s color: uva','-');</v>
      </c>
      <c r="V671" s="6">
        <v>19530</v>
      </c>
      <c r="W671" s="4" t="s">
        <v>4665</v>
      </c>
      <c r="X671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('producto_terminado','CB2','CB2-09010','bikini dama sesgo estampado','CB2-09010 | bikini dama sesgo estampado ; talla-s color: uva','{"estampado_1":"uva","estampado_2":"na"}','{"spec":"na"}','{"precio_doc":51.8,"precio_unit":4.32,"precio_web":6,"precio_catalog":4.75,"precio_usd":1.33}','s','cocotfyma','unidad','activo','APT_E','uva','ruta1','CB2-09010','CB2-09010 | bikini dama sesgo estampado ; talla-s color: uva','-');</v>
      </c>
    </row>
    <row r="672" spans="1:24" x14ac:dyDescent="0.2">
      <c r="A672" s="1">
        <v>668</v>
      </c>
      <c r="B672" s="1" t="s">
        <v>0</v>
      </c>
      <c r="C672" s="1" t="str">
        <f t="shared" si="72"/>
        <v>CB2</v>
      </c>
      <c r="D672" s="1" t="s">
        <v>689</v>
      </c>
      <c r="E672" s="1" t="s">
        <v>660</v>
      </c>
      <c r="F672" s="13" t="str">
        <f t="shared" si="73"/>
        <v>CB2-10010 | bikini dama sesgo estampado ; talla-m color: uva</v>
      </c>
      <c r="G672" s="13" t="str">
        <f t="shared" si="74"/>
        <v>{"estampado_1":"uva","estampado_2":"na"}</v>
      </c>
      <c r="H672" s="13" t="s">
        <v>1</v>
      </c>
      <c r="I672" s="13" t="s">
        <v>318</v>
      </c>
      <c r="J672" s="1" t="s">
        <v>9</v>
      </c>
      <c r="K672" s="13" t="s">
        <v>3</v>
      </c>
      <c r="L672" s="13" t="s">
        <v>4</v>
      </c>
      <c r="M672" s="13" t="s">
        <v>5</v>
      </c>
      <c r="N672" s="1" t="s">
        <v>6945</v>
      </c>
      <c r="O672" s="1" t="s">
        <v>1298</v>
      </c>
      <c r="P672" s="1" t="s">
        <v>2113</v>
      </c>
      <c r="Q672" s="1" t="str">
        <f t="shared" si="77"/>
        <v>CB2-10010</v>
      </c>
      <c r="R672" s="1" t="str">
        <f t="shared" si="78"/>
        <v>CB2-10010 | bikini dama sesgo estampado ; talla-m color: uva</v>
      </c>
      <c r="S672" s="16" t="s">
        <v>1693</v>
      </c>
      <c r="T672" s="3" t="s">
        <v>1407</v>
      </c>
      <c r="U672" s="6" t="str">
        <f t="shared" si="75"/>
        <v>('producto_terminado','CB2','CB2-10010','bikini dama sesgo estampado','CB2-10010 | bikini dama sesgo estampado ; talla-m color: uva','{"estampado_1":"uva","estampado_2":"na"}','{"spec":"na"}','{"precio_doc":51.8,"precio_unit":4.32,"precio_web":6,"precio_catalog":4.75,"precio_usd":1.33}','m','cocotfyma','unidad','activo','APT_E','uva','ruta1','CB2-10010','CB2-10010 | bikini dama sesgo estampado ; talla-m color: uva','-');</v>
      </c>
      <c r="V672" s="6">
        <v>19531</v>
      </c>
      <c r="W672" s="4" t="s">
        <v>4665</v>
      </c>
      <c r="X672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('producto_terminado','CB2','CB2-10010','bikini dama sesgo estampado','CB2-10010 | bikini dama sesgo estampado ; talla-m color: uva','{"estampado_1":"uva","estampado_2":"na"}','{"spec":"na"}','{"precio_doc":51.8,"precio_unit":4.32,"precio_web":6,"precio_catalog":4.75,"precio_usd":1.33}','m','cocotfyma','unidad','activo','APT_E','uva','ruta1','CB2-10010','CB2-10010 | bikini dama sesgo estampado ; talla-m color: uva','-');</v>
      </c>
    </row>
    <row r="673" spans="1:24" x14ac:dyDescent="0.2">
      <c r="A673" s="1">
        <v>669</v>
      </c>
      <c r="B673" s="1" t="s">
        <v>0</v>
      </c>
      <c r="C673" s="1" t="str">
        <f t="shared" si="72"/>
        <v>CB2</v>
      </c>
      <c r="D673" s="1" t="s">
        <v>690</v>
      </c>
      <c r="E673" s="1" t="s">
        <v>660</v>
      </c>
      <c r="F673" s="13" t="str">
        <f t="shared" si="73"/>
        <v>CB2-11010 | bikini dama sesgo estampado ; talla-l color: uva</v>
      </c>
      <c r="G673" s="13" t="str">
        <f t="shared" si="74"/>
        <v>{"estampado_1":"uva","estampado_2":"na"}</v>
      </c>
      <c r="H673" s="13" t="s">
        <v>1</v>
      </c>
      <c r="I673" s="13" t="s">
        <v>318</v>
      </c>
      <c r="J673" s="1" t="s">
        <v>10</v>
      </c>
      <c r="K673" s="13" t="s">
        <v>3</v>
      </c>
      <c r="L673" s="13" t="s">
        <v>4</v>
      </c>
      <c r="M673" s="13" t="s">
        <v>5</v>
      </c>
      <c r="N673" s="1" t="s">
        <v>6945</v>
      </c>
      <c r="O673" s="1" t="s">
        <v>1298</v>
      </c>
      <c r="P673" s="1" t="s">
        <v>2113</v>
      </c>
      <c r="Q673" s="1" t="str">
        <f t="shared" si="77"/>
        <v>CB2-11010</v>
      </c>
      <c r="R673" s="1" t="str">
        <f t="shared" si="78"/>
        <v>CB2-11010 | bikini dama sesgo estampado ; talla-l color: uva</v>
      </c>
      <c r="S673" s="16" t="s">
        <v>1693</v>
      </c>
      <c r="T673" s="3" t="s">
        <v>1407</v>
      </c>
      <c r="U673" s="6" t="str">
        <f t="shared" si="75"/>
        <v>('producto_terminado','CB2','CB2-11010','bikini dama sesgo estampado','CB2-11010 | bikini dama sesgo estampado ; talla-l color: uva','{"estampado_1":"uva","estampado_2":"na"}','{"spec":"na"}','{"precio_doc":51.8,"precio_unit":4.32,"precio_web":6,"precio_catalog":4.75,"precio_usd":1.33}','l','cocotfyma','unidad','activo','APT_E','uva','ruta1','CB2-11010','CB2-11010 | bikini dama sesgo estampado ; talla-l color: uva','-');</v>
      </c>
      <c r="V673" s="6">
        <v>19532</v>
      </c>
      <c r="W673" s="4" t="s">
        <v>4665</v>
      </c>
      <c r="X673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('producto_terminado','CB2','CB2-11010','bikini dama sesgo estampado','CB2-11010 | bikini dama sesgo estampado ; talla-l color: uva','{"estampado_1":"uva","estampado_2":"na"}','{"spec":"na"}','{"precio_doc":51.8,"precio_unit":4.32,"precio_web":6,"precio_catalog":4.75,"precio_usd":1.33}','l','cocotfyma','unidad','activo','APT_E','uva','ruta1','CB2-11010','CB2-11010 | bikini dama sesgo estampado ; talla-l color: uva','-');</v>
      </c>
    </row>
    <row r="674" spans="1:24" x14ac:dyDescent="0.2">
      <c r="A674" s="1">
        <v>670</v>
      </c>
      <c r="B674" s="1" t="s">
        <v>0</v>
      </c>
      <c r="C674" s="1" t="str">
        <f t="shared" si="72"/>
        <v>CB2</v>
      </c>
      <c r="D674" s="1" t="s">
        <v>691</v>
      </c>
      <c r="E674" s="1" t="s">
        <v>660</v>
      </c>
      <c r="F674" s="13" t="str">
        <f t="shared" si="73"/>
        <v>CB2-09011 | bikini dama sesgo estampado ; talla-s color: marron</v>
      </c>
      <c r="G674" s="13" t="str">
        <f t="shared" si="74"/>
        <v>{"estampado_1":"marron","estampado_2":"na"}</v>
      </c>
      <c r="H674" s="13" t="s">
        <v>1</v>
      </c>
      <c r="I674" s="13" t="s">
        <v>318</v>
      </c>
      <c r="J674" s="1" t="s">
        <v>8</v>
      </c>
      <c r="K674" s="13" t="s">
        <v>3</v>
      </c>
      <c r="L674" s="13" t="s">
        <v>4</v>
      </c>
      <c r="M674" s="13" t="s">
        <v>5</v>
      </c>
      <c r="N674" s="1" t="s">
        <v>6945</v>
      </c>
      <c r="O674" s="1" t="s">
        <v>1307</v>
      </c>
      <c r="P674" s="1" t="s">
        <v>2113</v>
      </c>
      <c r="Q674" s="1" t="str">
        <f t="shared" si="77"/>
        <v>CB2-09011</v>
      </c>
      <c r="R674" s="1" t="str">
        <f t="shared" si="78"/>
        <v>CB2-09011 | bikini dama sesgo estampado ; talla-s color: marron</v>
      </c>
      <c r="S674" s="16" t="s">
        <v>1693</v>
      </c>
      <c r="T674" s="3" t="s">
        <v>1407</v>
      </c>
      <c r="U674" s="6" t="str">
        <f t="shared" si="75"/>
        <v>('producto_terminado','CB2','CB2-09011','bikini dama sesgo estampado','CB2-09011 | bikini dama sesgo estampado ; talla-s color: marron','{"estampado_1":"marron","estampado_2":"na"}','{"spec":"na"}','{"precio_doc":51.8,"precio_unit":4.32,"precio_web":6,"precio_catalog":4.75,"precio_usd":1.33}','s','cocotfyma','unidad','activo','APT_E','marron','ruta1','CB2-09011','CB2-09011 | bikini dama sesgo estampado ; talla-s color: marron','-');</v>
      </c>
      <c r="V674" s="6">
        <v>19533</v>
      </c>
      <c r="W674" s="4" t="s">
        <v>4665</v>
      </c>
      <c r="X674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('producto_terminado','CB2','CB2-09011','bikini dama sesgo estampado','CB2-09011 | bikini dama sesgo estampado ; talla-s color: marron','{"estampado_1":"marron","estampado_2":"na"}','{"spec":"na"}','{"precio_doc":51.8,"precio_unit":4.32,"precio_web":6,"precio_catalog":4.75,"precio_usd":1.33}','s','cocotfyma','unidad','activo','APT_E','marron','ruta1','CB2-09011','CB2-09011 | bikini dama sesgo estampado ; talla-s color: marron','-');</v>
      </c>
    </row>
    <row r="675" spans="1:24" x14ac:dyDescent="0.2">
      <c r="A675" s="1">
        <v>671</v>
      </c>
      <c r="B675" s="1" t="s">
        <v>0</v>
      </c>
      <c r="C675" s="1" t="str">
        <f t="shared" si="72"/>
        <v>CB2</v>
      </c>
      <c r="D675" s="1" t="s">
        <v>692</v>
      </c>
      <c r="E675" s="1" t="s">
        <v>660</v>
      </c>
      <c r="F675" s="13" t="str">
        <f t="shared" si="73"/>
        <v>CB2-10011 | bikini dama sesgo estampado ; talla-m color: marron</v>
      </c>
      <c r="G675" s="13" t="str">
        <f t="shared" si="74"/>
        <v>{"estampado_1":"marron","estampado_2":"na"}</v>
      </c>
      <c r="H675" s="13" t="s">
        <v>1</v>
      </c>
      <c r="I675" s="13" t="s">
        <v>318</v>
      </c>
      <c r="J675" s="1" t="s">
        <v>9</v>
      </c>
      <c r="K675" s="13" t="s">
        <v>3</v>
      </c>
      <c r="L675" s="13" t="s">
        <v>4</v>
      </c>
      <c r="M675" s="13" t="s">
        <v>5</v>
      </c>
      <c r="N675" s="1" t="s">
        <v>6945</v>
      </c>
      <c r="O675" s="1" t="s">
        <v>1307</v>
      </c>
      <c r="P675" s="1" t="s">
        <v>2113</v>
      </c>
      <c r="Q675" s="1" t="str">
        <f t="shared" si="77"/>
        <v>CB2-10011</v>
      </c>
      <c r="R675" s="1" t="str">
        <f t="shared" si="78"/>
        <v>CB2-10011 | bikini dama sesgo estampado ; talla-m color: marron</v>
      </c>
      <c r="S675" s="16" t="s">
        <v>1693</v>
      </c>
      <c r="T675" s="3" t="s">
        <v>1407</v>
      </c>
      <c r="U675" s="6" t="str">
        <f t="shared" si="75"/>
        <v>('producto_terminado','CB2','CB2-10011','bikini dama sesgo estampado','CB2-10011 | bikini dama sesgo estampado ; talla-m color: marron','{"estampado_1":"marron","estampado_2":"na"}','{"spec":"na"}','{"precio_doc":51.8,"precio_unit":4.32,"precio_web":6,"precio_catalog":4.75,"precio_usd":1.33}','m','cocotfyma','unidad','activo','APT_E','marron','ruta1','CB2-10011','CB2-10011 | bikini dama sesgo estampado ; talla-m color: marron','-');</v>
      </c>
      <c r="V675" s="6">
        <v>19534</v>
      </c>
      <c r="W675" s="4" t="s">
        <v>4665</v>
      </c>
      <c r="X675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('producto_terminado','CB2','CB2-10011','bikini dama sesgo estampado','CB2-10011 | bikini dama sesgo estampado ; talla-m color: marron','{"estampado_1":"marron","estampado_2":"na"}','{"spec":"na"}','{"precio_doc":51.8,"precio_unit":4.32,"precio_web":6,"precio_catalog":4.75,"precio_usd":1.33}','m','cocotfyma','unidad','activo','APT_E','marron','ruta1','CB2-10011','CB2-10011 | bikini dama sesgo estampado ; talla-m color: marron','-');</v>
      </c>
    </row>
    <row r="676" spans="1:24" x14ac:dyDescent="0.2">
      <c r="A676" s="1">
        <v>672</v>
      </c>
      <c r="B676" s="1" t="s">
        <v>0</v>
      </c>
      <c r="C676" s="1" t="str">
        <f t="shared" si="72"/>
        <v>CB2</v>
      </c>
      <c r="D676" s="1" t="s">
        <v>693</v>
      </c>
      <c r="E676" s="1" t="s">
        <v>660</v>
      </c>
      <c r="F676" s="13" t="str">
        <f t="shared" si="73"/>
        <v>CB2-11011 | bikini dama sesgo estampado ; talla-l color: marron</v>
      </c>
      <c r="G676" s="13" t="str">
        <f t="shared" si="74"/>
        <v>{"estampado_1":"marron","estampado_2":"na"}</v>
      </c>
      <c r="H676" s="13" t="s">
        <v>1</v>
      </c>
      <c r="I676" s="13" t="s">
        <v>318</v>
      </c>
      <c r="J676" s="1" t="s">
        <v>10</v>
      </c>
      <c r="K676" s="13" t="s">
        <v>3</v>
      </c>
      <c r="L676" s="13" t="s">
        <v>4</v>
      </c>
      <c r="M676" s="13" t="s">
        <v>5</v>
      </c>
      <c r="N676" s="1" t="s">
        <v>6945</v>
      </c>
      <c r="O676" s="1" t="s">
        <v>1307</v>
      </c>
      <c r="P676" s="1" t="s">
        <v>2113</v>
      </c>
      <c r="Q676" s="1" t="str">
        <f t="shared" si="77"/>
        <v>CB2-11011</v>
      </c>
      <c r="R676" s="1" t="str">
        <f t="shared" si="78"/>
        <v>CB2-11011 | bikini dama sesgo estampado ; talla-l color: marron</v>
      </c>
      <c r="S676" s="16" t="s">
        <v>1693</v>
      </c>
      <c r="T676" s="3" t="s">
        <v>1407</v>
      </c>
      <c r="U676" s="6" t="str">
        <f t="shared" si="75"/>
        <v>('producto_terminado','CB2','CB2-11011','bikini dama sesgo estampado','CB2-11011 | bikini dama sesgo estampado ; talla-l color: marron','{"estampado_1":"marron","estampado_2":"na"}','{"spec":"na"}','{"precio_doc":51.8,"precio_unit":4.32,"precio_web":6,"precio_catalog":4.75,"precio_usd":1.33}','l','cocotfyma','unidad','activo','APT_E','marron','ruta1','CB2-11011','CB2-11011 | bikini dama sesgo estampado ; talla-l color: marron','-');</v>
      </c>
      <c r="V676" s="6">
        <v>19535</v>
      </c>
      <c r="W676" s="4" t="s">
        <v>4665</v>
      </c>
      <c r="X676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('producto_terminado','CB2','CB2-11011','bikini dama sesgo estampado','CB2-11011 | bikini dama sesgo estampado ; talla-l color: marron','{"estampado_1":"marron","estampado_2":"na"}','{"spec":"na"}','{"precio_doc":51.8,"precio_unit":4.32,"precio_web":6,"precio_catalog":4.75,"precio_usd":1.33}','l','cocotfyma','unidad','activo','APT_E','marron','ruta1','CB2-11011','CB2-11011 | bikini dama sesgo estampado ; talla-l color: marron','-');</v>
      </c>
    </row>
    <row r="677" spans="1:24" x14ac:dyDescent="0.2">
      <c r="A677" s="1">
        <v>673</v>
      </c>
      <c r="B677" s="1" t="s">
        <v>0</v>
      </c>
      <c r="C677" s="1" t="str">
        <f t="shared" si="72"/>
        <v>CB2</v>
      </c>
      <c r="D677" s="1" t="s">
        <v>694</v>
      </c>
      <c r="E677" s="1" t="s">
        <v>660</v>
      </c>
      <c r="F677" s="13" t="str">
        <f t="shared" si="73"/>
        <v>CB2-09012 | bikini dama sesgo estampado ; talla-s color: lila</v>
      </c>
      <c r="G677" s="13" t="str">
        <f t="shared" si="74"/>
        <v>{"estampado_1":"lila","estampado_2":"na"}</v>
      </c>
      <c r="H677" s="13" t="s">
        <v>1</v>
      </c>
      <c r="I677" s="13" t="s">
        <v>318</v>
      </c>
      <c r="J677" s="1" t="s">
        <v>8</v>
      </c>
      <c r="K677" s="13" t="s">
        <v>3</v>
      </c>
      <c r="L677" s="13" t="s">
        <v>4</v>
      </c>
      <c r="M677" s="13" t="s">
        <v>5</v>
      </c>
      <c r="N677" s="1" t="s">
        <v>6945</v>
      </c>
      <c r="O677" s="1" t="s">
        <v>1293</v>
      </c>
      <c r="P677" s="1" t="s">
        <v>2113</v>
      </c>
      <c r="Q677" s="1" t="str">
        <f t="shared" si="77"/>
        <v>CB2-09012</v>
      </c>
      <c r="R677" s="1" t="str">
        <f t="shared" si="78"/>
        <v>CB2-09012 | bikini dama sesgo estampado ; talla-s color: lila</v>
      </c>
      <c r="S677" s="16" t="s">
        <v>1693</v>
      </c>
      <c r="T677" s="3" t="s">
        <v>1407</v>
      </c>
      <c r="U677" s="6" t="str">
        <f t="shared" si="75"/>
        <v>('producto_terminado','CB2','CB2-09012','bikini dama sesgo estampado','CB2-09012 | bikini dama sesgo estampado ; talla-s color: lila','{"estampado_1":"lila","estampado_2":"na"}','{"spec":"na"}','{"precio_doc":51.8,"precio_unit":4.32,"precio_web":6,"precio_catalog":4.75,"precio_usd":1.33}','s','cocotfyma','unidad','activo','APT_E','lila','ruta1','CB2-09012','CB2-09012 | bikini dama sesgo estampado ; talla-s color: lila','-');</v>
      </c>
      <c r="V677" s="6">
        <v>19536</v>
      </c>
      <c r="W677" s="4" t="s">
        <v>4665</v>
      </c>
      <c r="X677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('producto_terminado','CB2','CB2-09012','bikini dama sesgo estampado','CB2-09012 | bikini dama sesgo estampado ; talla-s color: lila','{"estampado_1":"lila","estampado_2":"na"}','{"spec":"na"}','{"precio_doc":51.8,"precio_unit":4.32,"precio_web":6,"precio_catalog":4.75,"precio_usd":1.33}','s','cocotfyma','unidad','activo','APT_E','lila','ruta1','CB2-09012','CB2-09012 | bikini dama sesgo estampado ; talla-s color: lila','-');</v>
      </c>
    </row>
    <row r="678" spans="1:24" x14ac:dyDescent="0.2">
      <c r="A678" s="1">
        <v>674</v>
      </c>
      <c r="B678" s="1" t="s">
        <v>0</v>
      </c>
      <c r="C678" s="1" t="str">
        <f t="shared" si="72"/>
        <v>CB2</v>
      </c>
      <c r="D678" s="1" t="s">
        <v>695</v>
      </c>
      <c r="E678" s="1" t="s">
        <v>660</v>
      </c>
      <c r="F678" s="13" t="str">
        <f t="shared" si="73"/>
        <v>CB2-10012 | bikini dama sesgo estampado ; talla-m color: lila</v>
      </c>
      <c r="G678" s="13" t="str">
        <f t="shared" si="74"/>
        <v>{"estampado_1":"lila","estampado_2":"na"}</v>
      </c>
      <c r="H678" s="13" t="s">
        <v>1</v>
      </c>
      <c r="I678" s="13" t="s">
        <v>318</v>
      </c>
      <c r="J678" s="1" t="s">
        <v>9</v>
      </c>
      <c r="K678" s="13" t="s">
        <v>3</v>
      </c>
      <c r="L678" s="13" t="s">
        <v>4</v>
      </c>
      <c r="M678" s="13" t="s">
        <v>5</v>
      </c>
      <c r="N678" s="1" t="s">
        <v>6945</v>
      </c>
      <c r="O678" s="1" t="s">
        <v>1293</v>
      </c>
      <c r="P678" s="1" t="s">
        <v>2113</v>
      </c>
      <c r="Q678" s="1" t="str">
        <f t="shared" si="77"/>
        <v>CB2-10012</v>
      </c>
      <c r="R678" s="1" t="str">
        <f t="shared" si="78"/>
        <v>CB2-10012 | bikini dama sesgo estampado ; talla-m color: lila</v>
      </c>
      <c r="S678" s="16" t="s">
        <v>1693</v>
      </c>
      <c r="T678" s="3" t="s">
        <v>1407</v>
      </c>
      <c r="U678" s="6" t="str">
        <f t="shared" si="75"/>
        <v>('producto_terminado','CB2','CB2-10012','bikini dama sesgo estampado','CB2-10012 | bikini dama sesgo estampado ; talla-m color: lila','{"estampado_1":"lila","estampado_2":"na"}','{"spec":"na"}','{"precio_doc":51.8,"precio_unit":4.32,"precio_web":6,"precio_catalog":4.75,"precio_usd":1.33}','m','cocotfyma','unidad','activo','APT_E','lila','ruta1','CB2-10012','CB2-10012 | bikini dama sesgo estampado ; talla-m color: lila','-');</v>
      </c>
      <c r="V678" s="6">
        <v>19537</v>
      </c>
      <c r="W678" s="4" t="s">
        <v>4665</v>
      </c>
      <c r="X678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('producto_terminado','CB2','CB2-10012','bikini dama sesgo estampado','CB2-10012 | bikini dama sesgo estampado ; talla-m color: lila','{"estampado_1":"lila","estampado_2":"na"}','{"spec":"na"}','{"precio_doc":51.8,"precio_unit":4.32,"precio_web":6,"precio_catalog":4.75,"precio_usd":1.33}','m','cocotfyma','unidad','activo','APT_E','lila','ruta1','CB2-10012','CB2-10012 | bikini dama sesgo estampado ; talla-m color: lila','-');</v>
      </c>
    </row>
    <row r="679" spans="1:24" x14ac:dyDescent="0.2">
      <c r="A679" s="1">
        <v>675</v>
      </c>
      <c r="B679" s="1" t="s">
        <v>0</v>
      </c>
      <c r="C679" s="1" t="str">
        <f t="shared" si="72"/>
        <v>CB2</v>
      </c>
      <c r="D679" s="1" t="s">
        <v>696</v>
      </c>
      <c r="E679" s="1" t="s">
        <v>660</v>
      </c>
      <c r="F679" s="13" t="str">
        <f t="shared" si="73"/>
        <v>CB2-11012 | bikini dama sesgo estampado ; talla-l color: lila</v>
      </c>
      <c r="G679" s="13" t="str">
        <f t="shared" si="74"/>
        <v>{"estampado_1":"lila","estampado_2":"na"}</v>
      </c>
      <c r="H679" s="13" t="s">
        <v>1</v>
      </c>
      <c r="I679" s="13" t="s">
        <v>318</v>
      </c>
      <c r="J679" s="1" t="s">
        <v>10</v>
      </c>
      <c r="K679" s="13" t="s">
        <v>3</v>
      </c>
      <c r="L679" s="13" t="s">
        <v>4</v>
      </c>
      <c r="M679" s="13" t="s">
        <v>5</v>
      </c>
      <c r="N679" s="1" t="s">
        <v>6945</v>
      </c>
      <c r="O679" s="1" t="s">
        <v>1293</v>
      </c>
      <c r="P679" s="1" t="s">
        <v>2113</v>
      </c>
      <c r="Q679" s="1" t="str">
        <f t="shared" si="77"/>
        <v>CB2-11012</v>
      </c>
      <c r="R679" s="1" t="str">
        <f t="shared" si="78"/>
        <v>CB2-11012 | bikini dama sesgo estampado ; talla-l color: lila</v>
      </c>
      <c r="S679" s="16" t="s">
        <v>1693</v>
      </c>
      <c r="T679" s="3" t="s">
        <v>1407</v>
      </c>
      <c r="U679" s="6" t="str">
        <f t="shared" si="75"/>
        <v>('producto_terminado','CB2','CB2-11012','bikini dama sesgo estampado','CB2-11012 | bikini dama sesgo estampado ; talla-l color: lila','{"estampado_1":"lila","estampado_2":"na"}','{"spec":"na"}','{"precio_doc":51.8,"precio_unit":4.32,"precio_web":6,"precio_catalog":4.75,"precio_usd":1.33}','l','cocotfyma','unidad','activo','APT_E','lila','ruta1','CB2-11012','CB2-11012 | bikini dama sesgo estampado ; talla-l color: lila','-');</v>
      </c>
      <c r="V679" s="6">
        <v>19538</v>
      </c>
      <c r="W679" s="4" t="s">
        <v>4665</v>
      </c>
      <c r="X679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('producto_terminado','CB2','CB2-11012','bikini dama sesgo estampado','CB2-11012 | bikini dama sesgo estampado ; talla-l color: lila','{"estampado_1":"lila","estampado_2":"na"}','{"spec":"na"}','{"precio_doc":51.8,"precio_unit":4.32,"precio_web":6,"precio_catalog":4.75,"precio_usd":1.33}','l','cocotfyma','unidad','activo','APT_E','lila','ruta1','CB2-11012','CB2-11012 | bikini dama sesgo estampado ; talla-l color: lila','-');</v>
      </c>
    </row>
    <row r="680" spans="1:24" x14ac:dyDescent="0.2">
      <c r="A680" s="1">
        <v>676</v>
      </c>
      <c r="B680" s="1" t="s">
        <v>0</v>
      </c>
      <c r="C680" s="1" t="str">
        <f t="shared" si="72"/>
        <v>CB2</v>
      </c>
      <c r="D680" s="1" t="s">
        <v>697</v>
      </c>
      <c r="E680" s="1" t="s">
        <v>660</v>
      </c>
      <c r="F680" s="13" t="str">
        <f t="shared" si="73"/>
        <v>CB2-09013 | bikini dama sesgo estampado ; talla-s color: coral</v>
      </c>
      <c r="G680" s="13" t="str">
        <f t="shared" si="74"/>
        <v>{"estampado_1":"coral","estampado_2":"na"}</v>
      </c>
      <c r="H680" s="13" t="s">
        <v>1</v>
      </c>
      <c r="I680" s="13" t="s">
        <v>318</v>
      </c>
      <c r="J680" s="1" t="s">
        <v>8</v>
      </c>
      <c r="K680" s="13" t="s">
        <v>3</v>
      </c>
      <c r="L680" s="13" t="s">
        <v>4</v>
      </c>
      <c r="M680" s="13" t="s">
        <v>5</v>
      </c>
      <c r="N680" s="1" t="s">
        <v>6945</v>
      </c>
      <c r="O680" s="1" t="s">
        <v>1301</v>
      </c>
      <c r="P680" s="1" t="s">
        <v>2113</v>
      </c>
      <c r="Q680" s="1" t="str">
        <f t="shared" si="77"/>
        <v>CB2-09013</v>
      </c>
      <c r="R680" s="1" t="str">
        <f t="shared" si="78"/>
        <v>CB2-09013 | bikini dama sesgo estampado ; talla-s color: coral</v>
      </c>
      <c r="S680" s="16" t="s">
        <v>1693</v>
      </c>
      <c r="T680" s="3" t="s">
        <v>1407</v>
      </c>
      <c r="U680" s="6" t="str">
        <f t="shared" si="75"/>
        <v>('producto_terminado','CB2','CB2-09013','bikini dama sesgo estampado','CB2-09013 | bikini dama sesgo estampado ; talla-s color: coral','{"estampado_1":"coral","estampado_2":"na"}','{"spec":"na"}','{"precio_doc":51.8,"precio_unit":4.32,"precio_web":6,"precio_catalog":4.75,"precio_usd":1.33}','s','cocotfyma','unidad','activo','APT_E','coral','ruta1','CB2-09013','CB2-09013 | bikini dama sesgo estampado ; talla-s color: coral','-');</v>
      </c>
      <c r="V680" s="6">
        <v>19539</v>
      </c>
      <c r="W680" s="4" t="s">
        <v>4665</v>
      </c>
      <c r="X680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('producto_terminado','CB2','CB2-09013','bikini dama sesgo estampado','CB2-09013 | bikini dama sesgo estampado ; talla-s color: coral','{"estampado_1":"coral","estampado_2":"na"}','{"spec":"na"}','{"precio_doc":51.8,"precio_unit":4.32,"precio_web":6,"precio_catalog":4.75,"precio_usd":1.33}','s','cocotfyma','unidad','activo','APT_E','coral','ruta1','CB2-09013','CB2-09013 | bikini dama sesgo estampado ; talla-s color: coral','-');</v>
      </c>
    </row>
    <row r="681" spans="1:24" x14ac:dyDescent="0.2">
      <c r="A681" s="1">
        <v>677</v>
      </c>
      <c r="B681" s="1" t="s">
        <v>0</v>
      </c>
      <c r="C681" s="1" t="str">
        <f t="shared" si="72"/>
        <v>CB2</v>
      </c>
      <c r="D681" s="1" t="s">
        <v>698</v>
      </c>
      <c r="E681" s="1" t="s">
        <v>660</v>
      </c>
      <c r="F681" s="13" t="str">
        <f t="shared" si="73"/>
        <v>CB2-10013 | bikini dama sesgo estampado ; talla-m color: coral</v>
      </c>
      <c r="G681" s="13" t="str">
        <f t="shared" si="74"/>
        <v>{"estampado_1":"coral","estampado_2":"na"}</v>
      </c>
      <c r="H681" s="13" t="s">
        <v>1</v>
      </c>
      <c r="I681" s="13" t="s">
        <v>318</v>
      </c>
      <c r="J681" s="1" t="s">
        <v>9</v>
      </c>
      <c r="K681" s="13" t="s">
        <v>3</v>
      </c>
      <c r="L681" s="13" t="s">
        <v>4</v>
      </c>
      <c r="M681" s="13" t="s">
        <v>5</v>
      </c>
      <c r="N681" s="1" t="s">
        <v>6945</v>
      </c>
      <c r="O681" s="1" t="s">
        <v>1301</v>
      </c>
      <c r="P681" s="1" t="s">
        <v>2113</v>
      </c>
      <c r="Q681" s="1" t="str">
        <f t="shared" si="77"/>
        <v>CB2-10013</v>
      </c>
      <c r="R681" s="1" t="str">
        <f t="shared" si="78"/>
        <v>CB2-10013 | bikini dama sesgo estampado ; talla-m color: coral</v>
      </c>
      <c r="S681" s="16" t="s">
        <v>1693</v>
      </c>
      <c r="T681" s="3" t="s">
        <v>1407</v>
      </c>
      <c r="U681" s="6" t="str">
        <f t="shared" si="75"/>
        <v>('producto_terminado','CB2','CB2-10013','bikini dama sesgo estampado','CB2-10013 | bikini dama sesgo estampado ; talla-m color: coral','{"estampado_1":"coral","estampado_2":"na"}','{"spec":"na"}','{"precio_doc":51.8,"precio_unit":4.32,"precio_web":6,"precio_catalog":4.75,"precio_usd":1.33}','m','cocotfyma','unidad','activo','APT_E','coral','ruta1','CB2-10013','CB2-10013 | bikini dama sesgo estampado ; talla-m color: coral','-');</v>
      </c>
      <c r="V681" s="6">
        <v>19540</v>
      </c>
      <c r="W681" s="4" t="s">
        <v>4665</v>
      </c>
      <c r="X681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('producto_terminado','CB2','CB2-10013','bikini dama sesgo estampado','CB2-10013 | bikini dama sesgo estampado ; talla-m color: coral','{"estampado_1":"coral","estampado_2":"na"}','{"spec":"na"}','{"precio_doc":51.8,"precio_unit":4.32,"precio_web":6,"precio_catalog":4.75,"precio_usd":1.33}','m','cocotfyma','unidad','activo','APT_E','coral','ruta1','CB2-10013','CB2-10013 | bikini dama sesgo estampado ; talla-m color: coral','-');</v>
      </c>
    </row>
    <row r="682" spans="1:24" x14ac:dyDescent="0.2">
      <c r="A682" s="1">
        <v>678</v>
      </c>
      <c r="B682" s="1" t="s">
        <v>0</v>
      </c>
      <c r="C682" s="1" t="str">
        <f t="shared" si="72"/>
        <v>CB2</v>
      </c>
      <c r="D682" s="1" t="s">
        <v>699</v>
      </c>
      <c r="E682" s="1" t="s">
        <v>660</v>
      </c>
      <c r="F682" s="13" t="str">
        <f t="shared" si="73"/>
        <v>CB2-11013 | bikini dama sesgo estampado ; talla-l color: coral</v>
      </c>
      <c r="G682" s="13" t="str">
        <f t="shared" si="74"/>
        <v>{"estampado_1":"coral","estampado_2":"na"}</v>
      </c>
      <c r="H682" s="13" t="s">
        <v>1</v>
      </c>
      <c r="I682" s="13" t="s">
        <v>318</v>
      </c>
      <c r="J682" s="1" t="s">
        <v>10</v>
      </c>
      <c r="K682" s="13" t="s">
        <v>3</v>
      </c>
      <c r="L682" s="13" t="s">
        <v>4</v>
      </c>
      <c r="M682" s="13" t="s">
        <v>5</v>
      </c>
      <c r="N682" s="1" t="s">
        <v>6945</v>
      </c>
      <c r="O682" s="1" t="s">
        <v>1301</v>
      </c>
      <c r="P682" s="1" t="s">
        <v>2113</v>
      </c>
      <c r="Q682" s="1" t="str">
        <f t="shared" si="77"/>
        <v>CB2-11013</v>
      </c>
      <c r="R682" s="1" t="str">
        <f t="shared" si="78"/>
        <v>CB2-11013 | bikini dama sesgo estampado ; talla-l color: coral</v>
      </c>
      <c r="S682" s="16" t="s">
        <v>1693</v>
      </c>
      <c r="T682" s="3" t="s">
        <v>1407</v>
      </c>
      <c r="U682" s="6" t="str">
        <f t="shared" si="75"/>
        <v>('producto_terminado','CB2','CB2-11013','bikini dama sesgo estampado','CB2-11013 | bikini dama sesgo estampado ; talla-l color: coral','{"estampado_1":"coral","estampado_2":"na"}','{"spec":"na"}','{"precio_doc":51.8,"precio_unit":4.32,"precio_web":6,"precio_catalog":4.75,"precio_usd":1.33}','l','cocotfyma','unidad','activo','APT_E','coral','ruta1','CB2-11013','CB2-11013 | bikini dama sesgo estampado ; talla-l color: coral','-');</v>
      </c>
      <c r="V682" s="6">
        <v>19541</v>
      </c>
      <c r="W682" s="4" t="s">
        <v>4665</v>
      </c>
      <c r="X682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('producto_terminado','CB2','CB2-11013','bikini dama sesgo estampado','CB2-11013 | bikini dama sesgo estampado ; talla-l color: coral','{"estampado_1":"coral","estampado_2":"na"}','{"spec":"na"}','{"precio_doc":51.8,"precio_unit":4.32,"precio_web":6,"precio_catalog":4.75,"precio_usd":1.33}','l','cocotfyma','unidad','activo','APT_E','coral','ruta1','CB2-11013','CB2-11013 | bikini dama sesgo estampado ; talla-l color: coral','-');</v>
      </c>
    </row>
    <row r="683" spans="1:24" x14ac:dyDescent="0.2">
      <c r="A683" s="1">
        <v>679</v>
      </c>
      <c r="B683" s="1" t="s">
        <v>0</v>
      </c>
      <c r="C683" s="1" t="str">
        <f t="shared" si="72"/>
        <v>CB2</v>
      </c>
      <c r="D683" s="1" t="s">
        <v>700</v>
      </c>
      <c r="E683" s="1" t="s">
        <v>660</v>
      </c>
      <c r="F683" s="13" t="str">
        <f t="shared" si="73"/>
        <v>CB2-09014 | bikini dama sesgo estampado ; talla-s color: azulino</v>
      </c>
      <c r="G683" s="13" t="str">
        <f t="shared" si="74"/>
        <v>{"estampado_1":"azulino","estampado_2":"na"}</v>
      </c>
      <c r="H683" s="13" t="s">
        <v>1</v>
      </c>
      <c r="I683" s="13" t="s">
        <v>318</v>
      </c>
      <c r="J683" s="1" t="s">
        <v>8</v>
      </c>
      <c r="K683" s="13" t="s">
        <v>3</v>
      </c>
      <c r="L683" s="13" t="s">
        <v>4</v>
      </c>
      <c r="M683" s="13" t="s">
        <v>5</v>
      </c>
      <c r="N683" s="1" t="s">
        <v>6945</v>
      </c>
      <c r="O683" s="1" t="s">
        <v>1300</v>
      </c>
      <c r="P683" s="1" t="s">
        <v>2113</v>
      </c>
      <c r="Q683" s="1" t="str">
        <f t="shared" si="77"/>
        <v>CB2-09014</v>
      </c>
      <c r="R683" s="1" t="str">
        <f t="shared" si="78"/>
        <v>CB2-09014 | bikini dama sesgo estampado ; talla-s color: azulino</v>
      </c>
      <c r="S683" s="16" t="s">
        <v>1693</v>
      </c>
      <c r="T683" s="3" t="s">
        <v>1407</v>
      </c>
      <c r="U683" s="6" t="str">
        <f t="shared" si="75"/>
        <v>('producto_terminado','CB2','CB2-09014','bikini dama sesgo estampado','CB2-09014 | bikini dama sesgo estampado ; talla-s color: azulino','{"estampado_1":"azulino","estampado_2":"na"}','{"spec":"na"}','{"precio_doc":51.8,"precio_unit":4.32,"precio_web":6,"precio_catalog":4.75,"precio_usd":1.33}','s','cocotfyma','unidad','activo','APT_E','azulino','ruta1','CB2-09014','CB2-09014 | bikini dama sesgo estampado ; talla-s color: azulino','-');</v>
      </c>
      <c r="V683" s="6">
        <v>19542</v>
      </c>
      <c r="W683" s="4" t="s">
        <v>4665</v>
      </c>
      <c r="X683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('producto_terminado','CB2','CB2-09014','bikini dama sesgo estampado','CB2-09014 | bikini dama sesgo estampado ; talla-s color: azulino','{"estampado_1":"azulino","estampado_2":"na"}','{"spec":"na"}','{"precio_doc":51.8,"precio_unit":4.32,"precio_web":6,"precio_catalog":4.75,"precio_usd":1.33}','s','cocotfyma','unidad','activo','APT_E','azulino','ruta1','CB2-09014','CB2-09014 | bikini dama sesgo estampado ; talla-s color: azulino','-');</v>
      </c>
    </row>
    <row r="684" spans="1:24" x14ac:dyDescent="0.2">
      <c r="A684" s="1">
        <v>680</v>
      </c>
      <c r="B684" s="1" t="s">
        <v>0</v>
      </c>
      <c r="C684" s="1" t="str">
        <f t="shared" si="72"/>
        <v>CB2</v>
      </c>
      <c r="D684" s="1" t="s">
        <v>701</v>
      </c>
      <c r="E684" s="1" t="s">
        <v>660</v>
      </c>
      <c r="F684" s="13" t="str">
        <f t="shared" si="73"/>
        <v>CB2-10014 | bikini dama sesgo estampado ; talla-m color: azulino</v>
      </c>
      <c r="G684" s="13" t="str">
        <f t="shared" si="74"/>
        <v>{"estampado_1":"azulino","estampado_2":"na"}</v>
      </c>
      <c r="H684" s="13" t="s">
        <v>1</v>
      </c>
      <c r="I684" s="13" t="s">
        <v>318</v>
      </c>
      <c r="J684" s="1" t="s">
        <v>9</v>
      </c>
      <c r="K684" s="13" t="s">
        <v>3</v>
      </c>
      <c r="L684" s="13" t="s">
        <v>4</v>
      </c>
      <c r="M684" s="13" t="s">
        <v>5</v>
      </c>
      <c r="N684" s="1" t="s">
        <v>6945</v>
      </c>
      <c r="O684" s="1" t="s">
        <v>1300</v>
      </c>
      <c r="P684" s="1" t="s">
        <v>2113</v>
      </c>
      <c r="Q684" s="1" t="str">
        <f t="shared" si="77"/>
        <v>CB2-10014</v>
      </c>
      <c r="R684" s="1" t="str">
        <f t="shared" si="78"/>
        <v>CB2-10014 | bikini dama sesgo estampado ; talla-m color: azulino</v>
      </c>
      <c r="S684" s="16" t="s">
        <v>1693</v>
      </c>
      <c r="T684" s="3" t="s">
        <v>1407</v>
      </c>
      <c r="U684" s="6" t="str">
        <f t="shared" si="75"/>
        <v>('producto_terminado','CB2','CB2-10014','bikini dama sesgo estampado','CB2-10014 | bikini dama sesgo estampado ; talla-m color: azulino','{"estampado_1":"azulino","estampado_2":"na"}','{"spec":"na"}','{"precio_doc":51.8,"precio_unit":4.32,"precio_web":6,"precio_catalog":4.75,"precio_usd":1.33}','m','cocotfyma','unidad','activo','APT_E','azulino','ruta1','CB2-10014','CB2-10014 | bikini dama sesgo estampado ; talla-m color: azulino','-');</v>
      </c>
      <c r="V684" s="6">
        <v>19543</v>
      </c>
      <c r="W684" s="4" t="s">
        <v>4665</v>
      </c>
      <c r="X684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('producto_terminado','CB2','CB2-10014','bikini dama sesgo estampado','CB2-10014 | bikini dama sesgo estampado ; talla-m color: azulino','{"estampado_1":"azulino","estampado_2":"na"}','{"spec":"na"}','{"precio_doc":51.8,"precio_unit":4.32,"precio_web":6,"precio_catalog":4.75,"precio_usd":1.33}','m','cocotfyma','unidad','activo','APT_E','azulino','ruta1','CB2-10014','CB2-10014 | bikini dama sesgo estampado ; talla-m color: azulino','-');</v>
      </c>
    </row>
    <row r="685" spans="1:24" x14ac:dyDescent="0.2">
      <c r="A685" s="1">
        <v>681</v>
      </c>
      <c r="B685" s="1" t="s">
        <v>0</v>
      </c>
      <c r="C685" s="1" t="str">
        <f t="shared" si="72"/>
        <v>CB2</v>
      </c>
      <c r="D685" s="1" t="s">
        <v>702</v>
      </c>
      <c r="E685" s="1" t="s">
        <v>660</v>
      </c>
      <c r="F685" s="13" t="str">
        <f t="shared" si="73"/>
        <v>CB2-11014 | bikini dama sesgo estampado ; talla-l color: azulino</v>
      </c>
      <c r="G685" s="13" t="str">
        <f t="shared" si="74"/>
        <v>{"estampado_1":"azulino","estampado_2":"na"}</v>
      </c>
      <c r="H685" s="13" t="s">
        <v>1</v>
      </c>
      <c r="I685" s="13" t="s">
        <v>318</v>
      </c>
      <c r="J685" s="1" t="s">
        <v>10</v>
      </c>
      <c r="K685" s="13" t="s">
        <v>3</v>
      </c>
      <c r="L685" s="13" t="s">
        <v>4</v>
      </c>
      <c r="M685" s="13" t="s">
        <v>5</v>
      </c>
      <c r="N685" s="1" t="s">
        <v>6945</v>
      </c>
      <c r="O685" s="1" t="s">
        <v>1300</v>
      </c>
      <c r="P685" s="1" t="s">
        <v>2113</v>
      </c>
      <c r="Q685" s="1" t="str">
        <f t="shared" si="77"/>
        <v>CB2-11014</v>
      </c>
      <c r="R685" s="1" t="str">
        <f t="shared" si="78"/>
        <v>CB2-11014 | bikini dama sesgo estampado ; talla-l color: azulino</v>
      </c>
      <c r="S685" s="16" t="s">
        <v>1693</v>
      </c>
      <c r="T685" s="3" t="s">
        <v>1407</v>
      </c>
      <c r="U685" s="6" t="str">
        <f t="shared" si="75"/>
        <v>('producto_terminado','CB2','CB2-11014','bikini dama sesgo estampado','CB2-11014 | bikini dama sesgo estampado ; talla-l color: azulino','{"estampado_1":"azulino","estampado_2":"na"}','{"spec":"na"}','{"precio_doc":51.8,"precio_unit":4.32,"precio_web":6,"precio_catalog":4.75,"precio_usd":1.33}','l','cocotfyma','unidad','activo','APT_E','azulino','ruta1','CB2-11014','CB2-11014 | bikini dama sesgo estampado ; talla-l color: azulino','-');</v>
      </c>
      <c r="V685" s="6">
        <v>19544</v>
      </c>
      <c r="W685" s="4" t="s">
        <v>4665</v>
      </c>
      <c r="X685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('producto_terminado','CB2','CB2-11014','bikini dama sesgo estampado','CB2-11014 | bikini dama sesgo estampado ; talla-l color: azulino','{"estampado_1":"azulino","estampado_2":"na"}','{"spec":"na"}','{"precio_doc":51.8,"precio_unit":4.32,"precio_web":6,"precio_catalog":4.75,"precio_usd":1.33}','l','cocotfyma','unidad','activo','APT_E','azulino','ruta1','CB2-11014','CB2-11014 | bikini dama sesgo estampado ; talla-l color: azulino','-');</v>
      </c>
    </row>
    <row r="686" spans="1:24" x14ac:dyDescent="0.2">
      <c r="A686" s="1">
        <v>682</v>
      </c>
      <c r="B686" s="1" t="s">
        <v>0</v>
      </c>
      <c r="C686" s="1" t="str">
        <f t="shared" si="72"/>
        <v>CB2</v>
      </c>
      <c r="D686" s="1" t="s">
        <v>703</v>
      </c>
      <c r="E686" s="1" t="s">
        <v>660</v>
      </c>
      <c r="F686" s="13" t="str">
        <f t="shared" si="73"/>
        <v>CB2-09015 | bikini dama sesgo estampado ; talla-s color: melon</v>
      </c>
      <c r="G686" s="13" t="str">
        <f t="shared" si="74"/>
        <v>{"estampado_1":"melon","estampado_2":"na"}</v>
      </c>
      <c r="H686" s="13" t="s">
        <v>1</v>
      </c>
      <c r="I686" s="13" t="s">
        <v>318</v>
      </c>
      <c r="J686" s="1" t="s">
        <v>8</v>
      </c>
      <c r="K686" s="13" t="s">
        <v>3</v>
      </c>
      <c r="L686" s="13" t="s">
        <v>4</v>
      </c>
      <c r="M686" s="13" t="s">
        <v>5</v>
      </c>
      <c r="N686" s="1" t="s">
        <v>6945</v>
      </c>
      <c r="O686" s="1" t="s">
        <v>1285</v>
      </c>
      <c r="P686" s="1" t="s">
        <v>2113</v>
      </c>
      <c r="Q686" s="1" t="str">
        <f t="shared" si="77"/>
        <v>CB2-09015</v>
      </c>
      <c r="R686" s="1" t="str">
        <f t="shared" si="78"/>
        <v>CB2-09015 | bikini dama sesgo estampado ; talla-s color: melon</v>
      </c>
      <c r="S686" s="16" t="s">
        <v>1693</v>
      </c>
      <c r="T686" s="3" t="s">
        <v>1407</v>
      </c>
      <c r="U686" s="6" t="str">
        <f t="shared" si="75"/>
        <v>('producto_terminado','CB2','CB2-09015','bikini dama sesgo estampado','CB2-09015 | bikini dama sesgo estampado ; talla-s color: melon','{"estampado_1":"melon","estampado_2":"na"}','{"spec":"na"}','{"precio_doc":51.8,"precio_unit":4.32,"precio_web":6,"precio_catalog":4.75,"precio_usd":1.33}','s','cocotfyma','unidad','activo','APT_E','melon','ruta1','CB2-09015','CB2-09015 | bikini dama sesgo estampado ; talla-s color: melon','-');</v>
      </c>
      <c r="V686" s="6">
        <v>19545</v>
      </c>
      <c r="W686" s="4" t="s">
        <v>4665</v>
      </c>
      <c r="X686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('producto_terminado','CB2','CB2-09015','bikini dama sesgo estampado','CB2-09015 | bikini dama sesgo estampado ; talla-s color: melon','{"estampado_1":"melon","estampado_2":"na"}','{"spec":"na"}','{"precio_doc":51.8,"precio_unit":4.32,"precio_web":6,"precio_catalog":4.75,"precio_usd":1.33}','s','cocotfyma','unidad','activo','APT_E','melon','ruta1','CB2-09015','CB2-09015 | bikini dama sesgo estampado ; talla-s color: melon','-');</v>
      </c>
    </row>
    <row r="687" spans="1:24" x14ac:dyDescent="0.2">
      <c r="A687" s="1">
        <v>683</v>
      </c>
      <c r="B687" s="1" t="s">
        <v>0</v>
      </c>
      <c r="C687" s="1" t="str">
        <f t="shared" si="72"/>
        <v>CB2</v>
      </c>
      <c r="D687" s="1" t="s">
        <v>704</v>
      </c>
      <c r="E687" s="1" t="s">
        <v>660</v>
      </c>
      <c r="F687" s="13" t="str">
        <f t="shared" si="73"/>
        <v>CB2-10015 | bikini dama sesgo estampado ; talla-m color: melon</v>
      </c>
      <c r="G687" s="13" t="str">
        <f t="shared" si="74"/>
        <v>{"estampado_1":"melon","estampado_2":"na"}</v>
      </c>
      <c r="H687" s="13" t="s">
        <v>1</v>
      </c>
      <c r="I687" s="13" t="s">
        <v>318</v>
      </c>
      <c r="J687" s="1" t="s">
        <v>9</v>
      </c>
      <c r="K687" s="13" t="s">
        <v>3</v>
      </c>
      <c r="L687" s="13" t="s">
        <v>4</v>
      </c>
      <c r="M687" s="13" t="s">
        <v>5</v>
      </c>
      <c r="N687" s="1" t="s">
        <v>6945</v>
      </c>
      <c r="O687" s="1" t="s">
        <v>1285</v>
      </c>
      <c r="P687" s="1" t="s">
        <v>2113</v>
      </c>
      <c r="Q687" s="1" t="str">
        <f t="shared" si="77"/>
        <v>CB2-10015</v>
      </c>
      <c r="R687" s="1" t="str">
        <f t="shared" si="78"/>
        <v>CB2-10015 | bikini dama sesgo estampado ; talla-m color: melon</v>
      </c>
      <c r="S687" s="16" t="s">
        <v>1693</v>
      </c>
      <c r="T687" s="3" t="s">
        <v>1407</v>
      </c>
      <c r="U687" s="6" t="str">
        <f t="shared" si="75"/>
        <v>('producto_terminado','CB2','CB2-10015','bikini dama sesgo estampado','CB2-10015 | bikini dama sesgo estampado ; talla-m color: melon','{"estampado_1":"melon","estampado_2":"na"}','{"spec":"na"}','{"precio_doc":51.8,"precio_unit":4.32,"precio_web":6,"precio_catalog":4.75,"precio_usd":1.33}','m','cocotfyma','unidad','activo','APT_E','melon','ruta1','CB2-10015','CB2-10015 | bikini dama sesgo estampado ; talla-m color: melon','-');</v>
      </c>
      <c r="V687" s="6">
        <v>19546</v>
      </c>
      <c r="W687" s="4" t="s">
        <v>4665</v>
      </c>
      <c r="X687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('producto_terminado','CB2','CB2-10015','bikini dama sesgo estampado','CB2-10015 | bikini dama sesgo estampado ; talla-m color: melon','{"estampado_1":"melon","estampado_2":"na"}','{"spec":"na"}','{"precio_doc":51.8,"precio_unit":4.32,"precio_web":6,"precio_catalog":4.75,"precio_usd":1.33}','m','cocotfyma','unidad','activo','APT_E','melon','ruta1','CB2-10015','CB2-10015 | bikini dama sesgo estampado ; talla-m color: melon','-');</v>
      </c>
    </row>
    <row r="688" spans="1:24" x14ac:dyDescent="0.2">
      <c r="A688" s="1">
        <v>684</v>
      </c>
      <c r="B688" s="1" t="s">
        <v>0</v>
      </c>
      <c r="C688" s="1" t="str">
        <f t="shared" si="72"/>
        <v>CB2</v>
      </c>
      <c r="D688" s="1" t="s">
        <v>705</v>
      </c>
      <c r="E688" s="1" t="s">
        <v>660</v>
      </c>
      <c r="F688" s="13" t="str">
        <f t="shared" si="73"/>
        <v>CB2-11015 | bikini dama sesgo estampado ; talla-l color: melon</v>
      </c>
      <c r="G688" s="13" t="str">
        <f t="shared" si="74"/>
        <v>{"estampado_1":"melon","estampado_2":"na"}</v>
      </c>
      <c r="H688" s="13" t="s">
        <v>1</v>
      </c>
      <c r="I688" s="13" t="s">
        <v>318</v>
      </c>
      <c r="J688" s="1" t="s">
        <v>10</v>
      </c>
      <c r="K688" s="13" t="s">
        <v>3</v>
      </c>
      <c r="L688" s="13" t="s">
        <v>4</v>
      </c>
      <c r="M688" s="13" t="s">
        <v>5</v>
      </c>
      <c r="N688" s="1" t="s">
        <v>6945</v>
      </c>
      <c r="O688" s="1" t="s">
        <v>1285</v>
      </c>
      <c r="P688" s="1" t="s">
        <v>2113</v>
      </c>
      <c r="Q688" s="1" t="str">
        <f t="shared" si="77"/>
        <v>CB2-11015</v>
      </c>
      <c r="R688" s="1" t="str">
        <f t="shared" si="78"/>
        <v>CB2-11015 | bikini dama sesgo estampado ; talla-l color: melon</v>
      </c>
      <c r="S688" s="16" t="s">
        <v>1693</v>
      </c>
      <c r="T688" s="3" t="s">
        <v>1407</v>
      </c>
      <c r="U688" s="6" t="str">
        <f t="shared" si="75"/>
        <v>('producto_terminado','CB2','CB2-11015','bikini dama sesgo estampado','CB2-11015 | bikini dama sesgo estampado ; talla-l color: melon','{"estampado_1":"melon","estampado_2":"na"}','{"spec":"na"}','{"precio_doc":51.8,"precio_unit":4.32,"precio_web":6,"precio_catalog":4.75,"precio_usd":1.33}','l','cocotfyma','unidad','activo','APT_E','melon','ruta1','CB2-11015','CB2-11015 | bikini dama sesgo estampado ; talla-l color: melon','-');</v>
      </c>
      <c r="V688" s="6">
        <v>19547</v>
      </c>
      <c r="W688" s="4" t="s">
        <v>4665</v>
      </c>
      <c r="X688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('producto_terminado','CB2','CB2-11015','bikini dama sesgo estampado','CB2-11015 | bikini dama sesgo estampado ; talla-l color: melon','{"estampado_1":"melon","estampado_2":"na"}','{"spec":"na"}','{"precio_doc":51.8,"precio_unit":4.32,"precio_web":6,"precio_catalog":4.75,"precio_usd":1.33}','l','cocotfyma','unidad','activo','APT_E','melon','ruta1','CB2-11015','CB2-11015 | bikini dama sesgo estampado ; talla-l color: melon','-');</v>
      </c>
    </row>
    <row r="689" spans="1:24" x14ac:dyDescent="0.2">
      <c r="A689" s="1">
        <v>685</v>
      </c>
      <c r="B689" s="1" t="s">
        <v>0</v>
      </c>
      <c r="C689" s="1" t="str">
        <f t="shared" si="72"/>
        <v>CB2</v>
      </c>
      <c r="D689" s="1" t="s">
        <v>706</v>
      </c>
      <c r="E689" s="1" t="s">
        <v>660</v>
      </c>
      <c r="F689" s="13" t="str">
        <f t="shared" si="73"/>
        <v>CB2-09016 | bikini dama sesgo estampado ; talla-s color: amarillo</v>
      </c>
      <c r="G689" s="13" t="str">
        <f t="shared" si="74"/>
        <v>{"estampado_1":"amarillo","estampado_2":"na"}</v>
      </c>
      <c r="H689" s="13" t="s">
        <v>1</v>
      </c>
      <c r="I689" s="13" t="s">
        <v>318</v>
      </c>
      <c r="J689" s="1" t="s">
        <v>8</v>
      </c>
      <c r="K689" s="13" t="s">
        <v>3</v>
      </c>
      <c r="L689" s="13" t="s">
        <v>4</v>
      </c>
      <c r="M689" s="13" t="s">
        <v>5</v>
      </c>
      <c r="N689" s="1" t="s">
        <v>6945</v>
      </c>
      <c r="O689" s="1" t="s">
        <v>1288</v>
      </c>
      <c r="P689" s="1" t="s">
        <v>2113</v>
      </c>
      <c r="Q689" s="1" t="str">
        <f t="shared" si="77"/>
        <v>CB2-09016</v>
      </c>
      <c r="R689" s="1" t="str">
        <f t="shared" si="78"/>
        <v>CB2-09016 | bikini dama sesgo estampado ; talla-s color: amarillo</v>
      </c>
      <c r="S689" s="16" t="s">
        <v>1693</v>
      </c>
      <c r="T689" s="3" t="s">
        <v>1407</v>
      </c>
      <c r="U689" s="6" t="str">
        <f t="shared" si="75"/>
        <v>('producto_terminado','CB2','CB2-09016','bikini dama sesgo estampado','CB2-09016 | bikini dama sesgo estampado ; talla-s color: amarillo','{"estampado_1":"amarillo","estampado_2":"na"}','{"spec":"na"}','{"precio_doc":51.8,"precio_unit":4.32,"precio_web":6,"precio_catalog":4.75,"precio_usd":1.33}','s','cocotfyma','unidad','activo','APT_E','amarillo','ruta1','CB2-09016','CB2-09016 | bikini dama sesgo estampado ; talla-s color: amarillo','-');</v>
      </c>
      <c r="V689" s="6">
        <v>19548</v>
      </c>
      <c r="W689" s="4" t="s">
        <v>4665</v>
      </c>
      <c r="X689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('producto_terminado','CB2','CB2-09016','bikini dama sesgo estampado','CB2-09016 | bikini dama sesgo estampado ; talla-s color: amarillo','{"estampado_1":"amarillo","estampado_2":"na"}','{"spec":"na"}','{"precio_doc":51.8,"precio_unit":4.32,"precio_web":6,"precio_catalog":4.75,"precio_usd":1.33}','s','cocotfyma','unidad','activo','APT_E','amarillo','ruta1','CB2-09016','CB2-09016 | bikini dama sesgo estampado ; talla-s color: amarillo','-');</v>
      </c>
    </row>
    <row r="690" spans="1:24" x14ac:dyDescent="0.2">
      <c r="A690" s="1">
        <v>686</v>
      </c>
      <c r="B690" s="1" t="s">
        <v>0</v>
      </c>
      <c r="C690" s="1" t="str">
        <f t="shared" si="72"/>
        <v>CB2</v>
      </c>
      <c r="D690" s="1" t="s">
        <v>707</v>
      </c>
      <c r="E690" s="1" t="s">
        <v>660</v>
      </c>
      <c r="F690" s="13" t="str">
        <f t="shared" si="73"/>
        <v>CB2-10016 | bikini dama sesgo estampado ; talla-m color: amarillo</v>
      </c>
      <c r="G690" s="13" t="str">
        <f t="shared" si="74"/>
        <v>{"estampado_1":"amarillo","estampado_2":"na"}</v>
      </c>
      <c r="H690" s="13" t="s">
        <v>1</v>
      </c>
      <c r="I690" s="13" t="s">
        <v>318</v>
      </c>
      <c r="J690" s="1" t="s">
        <v>9</v>
      </c>
      <c r="K690" s="13" t="s">
        <v>3</v>
      </c>
      <c r="L690" s="13" t="s">
        <v>4</v>
      </c>
      <c r="M690" s="13" t="s">
        <v>5</v>
      </c>
      <c r="N690" s="1" t="s">
        <v>6945</v>
      </c>
      <c r="O690" s="1" t="s">
        <v>1288</v>
      </c>
      <c r="P690" s="1" t="s">
        <v>2113</v>
      </c>
      <c r="Q690" s="1" t="str">
        <f t="shared" si="77"/>
        <v>CB2-10016</v>
      </c>
      <c r="R690" s="1" t="str">
        <f t="shared" si="78"/>
        <v>CB2-10016 | bikini dama sesgo estampado ; talla-m color: amarillo</v>
      </c>
      <c r="S690" s="16" t="s">
        <v>1693</v>
      </c>
      <c r="T690" s="3" t="s">
        <v>1407</v>
      </c>
      <c r="U690" s="6" t="str">
        <f t="shared" si="75"/>
        <v>('producto_terminado','CB2','CB2-10016','bikini dama sesgo estampado','CB2-10016 | bikini dama sesgo estampado ; talla-m color: amarillo','{"estampado_1":"amarillo","estampado_2":"na"}','{"spec":"na"}','{"precio_doc":51.8,"precio_unit":4.32,"precio_web":6,"precio_catalog":4.75,"precio_usd":1.33}','m','cocotfyma','unidad','activo','APT_E','amarillo','ruta1','CB2-10016','CB2-10016 | bikini dama sesgo estampado ; talla-m color: amarillo','-');</v>
      </c>
      <c r="V690" s="6">
        <v>19549</v>
      </c>
      <c r="W690" s="4" t="s">
        <v>4665</v>
      </c>
      <c r="X690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('producto_terminado','CB2','CB2-10016','bikini dama sesgo estampado','CB2-10016 | bikini dama sesgo estampado ; talla-m color: amarillo','{"estampado_1":"amarillo","estampado_2":"na"}','{"spec":"na"}','{"precio_doc":51.8,"precio_unit":4.32,"precio_web":6,"precio_catalog":4.75,"precio_usd":1.33}','m','cocotfyma','unidad','activo','APT_E','amarillo','ruta1','CB2-10016','CB2-10016 | bikini dama sesgo estampado ; talla-m color: amarillo','-');</v>
      </c>
    </row>
    <row r="691" spans="1:24" x14ac:dyDescent="0.2">
      <c r="A691" s="1">
        <v>687</v>
      </c>
      <c r="B691" s="1" t="s">
        <v>0</v>
      </c>
      <c r="C691" s="1" t="str">
        <f t="shared" si="72"/>
        <v>CB2</v>
      </c>
      <c r="D691" s="1" t="s">
        <v>708</v>
      </c>
      <c r="E691" s="1" t="s">
        <v>660</v>
      </c>
      <c r="F691" s="13" t="str">
        <f t="shared" si="73"/>
        <v>CB2-11016 | bikini dama sesgo estampado ; talla-l color: amarillo</v>
      </c>
      <c r="G691" s="13" t="str">
        <f t="shared" si="74"/>
        <v>{"estampado_1":"amarillo","estampado_2":"na"}</v>
      </c>
      <c r="H691" s="13" t="s">
        <v>1</v>
      </c>
      <c r="I691" s="13" t="s">
        <v>318</v>
      </c>
      <c r="J691" s="1" t="s">
        <v>10</v>
      </c>
      <c r="K691" s="13" t="s">
        <v>3</v>
      </c>
      <c r="L691" s="13" t="s">
        <v>4</v>
      </c>
      <c r="M691" s="13" t="s">
        <v>5</v>
      </c>
      <c r="N691" s="1" t="s">
        <v>6945</v>
      </c>
      <c r="O691" s="1" t="s">
        <v>1288</v>
      </c>
      <c r="P691" s="1" t="s">
        <v>2113</v>
      </c>
      <c r="Q691" s="1" t="str">
        <f t="shared" si="77"/>
        <v>CB2-11016</v>
      </c>
      <c r="R691" s="1" t="str">
        <f t="shared" si="78"/>
        <v>CB2-11016 | bikini dama sesgo estampado ; talla-l color: amarillo</v>
      </c>
      <c r="S691" s="16" t="s">
        <v>1693</v>
      </c>
      <c r="T691" s="3" t="s">
        <v>1407</v>
      </c>
      <c r="U691" s="6" t="str">
        <f t="shared" si="75"/>
        <v>('producto_terminado','CB2','CB2-11016','bikini dama sesgo estampado','CB2-11016 | bikini dama sesgo estampado ; talla-l color: amarillo','{"estampado_1":"amarillo","estampado_2":"na"}','{"spec":"na"}','{"precio_doc":51.8,"precio_unit":4.32,"precio_web":6,"precio_catalog":4.75,"precio_usd":1.33}','l','cocotfyma','unidad','activo','APT_E','amarillo','ruta1','CB2-11016','CB2-11016 | bikini dama sesgo estampado ; talla-l color: amarillo','-');</v>
      </c>
      <c r="V691" s="6">
        <v>19550</v>
      </c>
      <c r="W691" s="4" t="s">
        <v>4665</v>
      </c>
      <c r="X691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('producto_terminado','CB2','CB2-11016','bikini dama sesgo estampado','CB2-11016 | bikini dama sesgo estampado ; talla-l color: amarillo','{"estampado_1":"amarillo","estampado_2":"na"}','{"spec":"na"}','{"precio_doc":51.8,"precio_unit":4.32,"precio_web":6,"precio_catalog":4.75,"precio_usd":1.33}','l','cocotfyma','unidad','activo','APT_E','amarillo','ruta1','CB2-11016','CB2-11016 | bikini dama sesgo estampado ; talla-l color: amarillo','-');</v>
      </c>
    </row>
    <row r="692" spans="1:24" x14ac:dyDescent="0.2">
      <c r="A692" s="1">
        <v>688</v>
      </c>
      <c r="B692" s="1" t="s">
        <v>0</v>
      </c>
      <c r="C692" s="1" t="str">
        <f t="shared" si="72"/>
        <v>CB2</v>
      </c>
      <c r="D692" s="1" t="s">
        <v>709</v>
      </c>
      <c r="E692" s="1" t="s">
        <v>660</v>
      </c>
      <c r="F692" s="13" t="str">
        <f t="shared" si="73"/>
        <v>CB2-09017 | bikini dama sesgo estampado ; talla-s color: crema</v>
      </c>
      <c r="G692" s="13" t="str">
        <f t="shared" si="74"/>
        <v>{"estampado_1":"crema","estampado_2":"na"}</v>
      </c>
      <c r="H692" s="13" t="s">
        <v>1</v>
      </c>
      <c r="I692" s="13" t="s">
        <v>318</v>
      </c>
      <c r="J692" s="1" t="s">
        <v>8</v>
      </c>
      <c r="K692" s="13" t="s">
        <v>3</v>
      </c>
      <c r="L692" s="13" t="s">
        <v>4</v>
      </c>
      <c r="M692" s="13" t="s">
        <v>5</v>
      </c>
      <c r="N692" s="1" t="s">
        <v>6945</v>
      </c>
      <c r="O692" s="1" t="s">
        <v>1295</v>
      </c>
      <c r="P692" s="1" t="s">
        <v>2113</v>
      </c>
      <c r="Q692" s="1" t="str">
        <f t="shared" si="77"/>
        <v>CB2-09017</v>
      </c>
      <c r="R692" s="1" t="str">
        <f t="shared" si="78"/>
        <v>CB2-09017 | bikini dama sesgo estampado ; talla-s color: crema</v>
      </c>
      <c r="S692" s="16" t="s">
        <v>1693</v>
      </c>
      <c r="T692" s="3" t="s">
        <v>1407</v>
      </c>
      <c r="U692" s="6" t="str">
        <f t="shared" si="75"/>
        <v>('producto_terminado','CB2','CB2-09017','bikini dama sesgo estampado','CB2-09017 | bikini dama sesgo estampado ; talla-s color: crema','{"estampado_1":"crema","estampado_2":"na"}','{"spec":"na"}','{"precio_doc":51.8,"precio_unit":4.32,"precio_web":6,"precio_catalog":4.75,"precio_usd":1.33}','s','cocotfyma','unidad','activo','APT_E','crema','ruta1','CB2-09017','CB2-09017 | bikini dama sesgo estampado ; talla-s color: crema','-');</v>
      </c>
      <c r="V692" s="6">
        <v>19551</v>
      </c>
      <c r="W692" s="4" t="s">
        <v>4665</v>
      </c>
      <c r="X692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('producto_terminado','CB2','CB2-09017','bikini dama sesgo estampado','CB2-09017 | bikini dama sesgo estampado ; talla-s color: crema','{"estampado_1":"crema","estampado_2":"na"}','{"spec":"na"}','{"precio_doc":51.8,"precio_unit":4.32,"precio_web":6,"precio_catalog":4.75,"precio_usd":1.33}','s','cocotfyma','unidad','activo','APT_E','crema','ruta1','CB2-09017','CB2-09017 | bikini dama sesgo estampado ; talla-s color: crema','-');</v>
      </c>
    </row>
    <row r="693" spans="1:24" x14ac:dyDescent="0.2">
      <c r="A693" s="1">
        <v>689</v>
      </c>
      <c r="B693" s="1" t="s">
        <v>0</v>
      </c>
      <c r="C693" s="1" t="str">
        <f t="shared" si="72"/>
        <v>CB2</v>
      </c>
      <c r="D693" s="1" t="s">
        <v>710</v>
      </c>
      <c r="E693" s="1" t="s">
        <v>660</v>
      </c>
      <c r="F693" s="13" t="str">
        <f t="shared" si="73"/>
        <v>CB2-10017 | bikini dama sesgo estampado ; talla-m color: crema</v>
      </c>
      <c r="G693" s="13" t="str">
        <f t="shared" si="74"/>
        <v>{"estampado_1":"crema","estampado_2":"na"}</v>
      </c>
      <c r="H693" s="13" t="s">
        <v>1</v>
      </c>
      <c r="I693" s="13" t="s">
        <v>318</v>
      </c>
      <c r="J693" s="1" t="s">
        <v>9</v>
      </c>
      <c r="K693" s="13" t="s">
        <v>3</v>
      </c>
      <c r="L693" s="13" t="s">
        <v>4</v>
      </c>
      <c r="M693" s="13" t="s">
        <v>5</v>
      </c>
      <c r="N693" s="1" t="s">
        <v>6945</v>
      </c>
      <c r="O693" s="1" t="s">
        <v>1295</v>
      </c>
      <c r="P693" s="1" t="s">
        <v>2113</v>
      </c>
      <c r="Q693" s="1" t="str">
        <f t="shared" si="77"/>
        <v>CB2-10017</v>
      </c>
      <c r="R693" s="1" t="str">
        <f t="shared" si="78"/>
        <v>CB2-10017 | bikini dama sesgo estampado ; talla-m color: crema</v>
      </c>
      <c r="S693" s="16" t="s">
        <v>1693</v>
      </c>
      <c r="T693" s="3" t="s">
        <v>1407</v>
      </c>
      <c r="U693" s="6" t="str">
        <f t="shared" si="75"/>
        <v>('producto_terminado','CB2','CB2-10017','bikini dama sesgo estampado','CB2-10017 | bikini dama sesgo estampado ; talla-m color: crema','{"estampado_1":"crema","estampado_2":"na"}','{"spec":"na"}','{"precio_doc":51.8,"precio_unit":4.32,"precio_web":6,"precio_catalog":4.75,"precio_usd":1.33}','m','cocotfyma','unidad','activo','APT_E','crema','ruta1','CB2-10017','CB2-10017 | bikini dama sesgo estampado ; talla-m color: crema','-');</v>
      </c>
      <c r="V693" s="6">
        <v>19552</v>
      </c>
      <c r="W693" s="4" t="s">
        <v>4665</v>
      </c>
      <c r="X693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('producto_terminado','CB2','CB2-10017','bikini dama sesgo estampado','CB2-10017 | bikini dama sesgo estampado ; talla-m color: crema','{"estampado_1":"crema","estampado_2":"na"}','{"spec":"na"}','{"precio_doc":51.8,"precio_unit":4.32,"precio_web":6,"precio_catalog":4.75,"precio_usd":1.33}','m','cocotfyma','unidad','activo','APT_E','crema','ruta1','CB2-10017','CB2-10017 | bikini dama sesgo estampado ; talla-m color: crema','-');</v>
      </c>
    </row>
    <row r="694" spans="1:24" x14ac:dyDescent="0.2">
      <c r="A694" s="1">
        <v>690</v>
      </c>
      <c r="B694" s="1" t="s">
        <v>0</v>
      </c>
      <c r="C694" s="1" t="str">
        <f t="shared" si="72"/>
        <v>CB2</v>
      </c>
      <c r="D694" s="1" t="s">
        <v>711</v>
      </c>
      <c r="E694" s="1" t="s">
        <v>660</v>
      </c>
      <c r="F694" s="13" t="str">
        <f t="shared" si="73"/>
        <v>CB2-11017 | bikini dama sesgo estampado ; talla-l color: crema</v>
      </c>
      <c r="G694" s="13" t="str">
        <f t="shared" si="74"/>
        <v>{"estampado_1":"crema","estampado_2":"na"}</v>
      </c>
      <c r="H694" s="13" t="s">
        <v>1</v>
      </c>
      <c r="I694" s="13" t="s">
        <v>318</v>
      </c>
      <c r="J694" s="1" t="s">
        <v>10</v>
      </c>
      <c r="K694" s="13" t="s">
        <v>3</v>
      </c>
      <c r="L694" s="13" t="s">
        <v>4</v>
      </c>
      <c r="M694" s="13" t="s">
        <v>5</v>
      </c>
      <c r="N694" s="1" t="s">
        <v>6945</v>
      </c>
      <c r="O694" s="1" t="s">
        <v>1295</v>
      </c>
      <c r="P694" s="1" t="s">
        <v>2113</v>
      </c>
      <c r="Q694" s="1" t="str">
        <f t="shared" si="77"/>
        <v>CB2-11017</v>
      </c>
      <c r="R694" s="1" t="str">
        <f t="shared" si="78"/>
        <v>CB2-11017 | bikini dama sesgo estampado ; talla-l color: crema</v>
      </c>
      <c r="S694" s="16" t="s">
        <v>1693</v>
      </c>
      <c r="T694" s="3" t="s">
        <v>1407</v>
      </c>
      <c r="U694" s="6" t="str">
        <f t="shared" si="75"/>
        <v>('producto_terminado','CB2','CB2-11017','bikini dama sesgo estampado','CB2-11017 | bikini dama sesgo estampado ; talla-l color: crema','{"estampado_1":"crema","estampado_2":"na"}','{"spec":"na"}','{"precio_doc":51.8,"precio_unit":4.32,"precio_web":6,"precio_catalog":4.75,"precio_usd":1.33}','l','cocotfyma','unidad','activo','APT_E','crema','ruta1','CB2-11017','CB2-11017 | bikini dama sesgo estampado ; talla-l color: crema','-');</v>
      </c>
      <c r="V694" s="6">
        <v>19553</v>
      </c>
      <c r="W694" s="4" t="s">
        <v>4665</v>
      </c>
      <c r="X694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('producto_terminado','CB2','CB2-11017','bikini dama sesgo estampado','CB2-11017 | bikini dama sesgo estampado ; talla-l color: crema','{"estampado_1":"crema","estampado_2":"na"}','{"spec":"na"}','{"precio_doc":51.8,"precio_unit":4.32,"precio_web":6,"precio_catalog":4.75,"precio_usd":1.33}','l','cocotfyma','unidad','activo','APT_E','crema','ruta1','CB2-11017','CB2-11017 | bikini dama sesgo estampado ; talla-l color: crema','-');</v>
      </c>
    </row>
    <row r="695" spans="1:24" x14ac:dyDescent="0.2">
      <c r="A695" s="1">
        <v>691</v>
      </c>
      <c r="B695" s="1" t="s">
        <v>0</v>
      </c>
      <c r="C695" s="1" t="str">
        <f t="shared" si="72"/>
        <v>CB2</v>
      </c>
      <c r="D695" s="1" t="s">
        <v>2073</v>
      </c>
      <c r="E695" s="1" t="s">
        <v>660</v>
      </c>
      <c r="F695" s="13" t="str">
        <f t="shared" si="73"/>
        <v>CB2-09018 | bikini dama sesgo estampado ; talla-s color: chicle</v>
      </c>
      <c r="G695" s="13" t="str">
        <f t="shared" si="74"/>
        <v>{"estampado_1":"chicle","estampado_2":"na"}</v>
      </c>
      <c r="H695" s="13" t="s">
        <v>1</v>
      </c>
      <c r="I695" s="13" t="s">
        <v>318</v>
      </c>
      <c r="J695" s="1" t="s">
        <v>8</v>
      </c>
      <c r="K695" s="13" t="s">
        <v>3</v>
      </c>
      <c r="L695" s="13" t="s">
        <v>4</v>
      </c>
      <c r="M695" s="13" t="s">
        <v>5</v>
      </c>
      <c r="N695" s="1" t="s">
        <v>6945</v>
      </c>
      <c r="O695" s="1" t="s">
        <v>1402</v>
      </c>
      <c r="P695" s="1" t="s">
        <v>2113</v>
      </c>
      <c r="Q695" s="1" t="str">
        <f t="shared" si="77"/>
        <v>CB2-09018</v>
      </c>
      <c r="R695" s="1" t="str">
        <f t="shared" si="78"/>
        <v>CB2-09018 | bikini dama sesgo estampado ; talla-s color: chicle</v>
      </c>
      <c r="S695" s="16" t="s">
        <v>1693</v>
      </c>
      <c r="T695" s="3" t="s">
        <v>1407</v>
      </c>
      <c r="U695" s="6" t="str">
        <f t="shared" si="75"/>
        <v>('producto_terminado','CB2','CB2-09018','bikini dama sesgo estampado','CB2-09018 | bikini dama sesgo estampado ; talla-s color: chicle','{"estampado_1":"chicle","estampado_2":"na"}','{"spec":"na"}','{"precio_doc":51.8,"precio_unit":4.32,"precio_web":6,"precio_catalog":4.75,"precio_usd":1.33}','s','cocotfyma','unidad','activo','APT_E','chicle','ruta1','CB2-09018','CB2-09018 | bikini dama sesgo estampado ; talla-s color: chicle','-');</v>
      </c>
      <c r="V695" s="6">
        <v>19554</v>
      </c>
      <c r="W695" s="4" t="s">
        <v>4665</v>
      </c>
      <c r="X695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('producto_terminado','CB2','CB2-09018','bikini dama sesgo estampado','CB2-09018 | bikini dama sesgo estampado ; talla-s color: chicle','{"estampado_1":"chicle","estampado_2":"na"}','{"spec":"na"}','{"precio_doc":51.8,"precio_unit":4.32,"precio_web":6,"precio_catalog":4.75,"precio_usd":1.33}','s','cocotfyma','unidad','activo','APT_E','chicle','ruta1','CB2-09018','CB2-09018 | bikini dama sesgo estampado ; talla-s color: chicle','-');</v>
      </c>
    </row>
    <row r="696" spans="1:24" x14ac:dyDescent="0.2">
      <c r="A696" s="1">
        <v>692</v>
      </c>
      <c r="B696" s="1" t="s">
        <v>0</v>
      </c>
      <c r="C696" s="1" t="str">
        <f t="shared" si="72"/>
        <v>CB2</v>
      </c>
      <c r="D696" s="1" t="s">
        <v>2074</v>
      </c>
      <c r="E696" s="1" t="s">
        <v>660</v>
      </c>
      <c r="F696" s="13" t="str">
        <f t="shared" si="73"/>
        <v>CB2-10018 | bikini dama sesgo estampado ; talla-m color: chicle</v>
      </c>
      <c r="G696" s="13" t="str">
        <f t="shared" si="74"/>
        <v>{"estampado_1":"chicle","estampado_2":"na"}</v>
      </c>
      <c r="H696" s="13" t="s">
        <v>1</v>
      </c>
      <c r="I696" s="13" t="s">
        <v>318</v>
      </c>
      <c r="J696" s="1" t="s">
        <v>9</v>
      </c>
      <c r="K696" s="13" t="s">
        <v>3</v>
      </c>
      <c r="L696" s="13" t="s">
        <v>4</v>
      </c>
      <c r="M696" s="13" t="s">
        <v>5</v>
      </c>
      <c r="N696" s="1" t="s">
        <v>6945</v>
      </c>
      <c r="O696" s="1" t="s">
        <v>1402</v>
      </c>
      <c r="P696" s="1" t="s">
        <v>2113</v>
      </c>
      <c r="Q696" s="1" t="str">
        <f t="shared" si="77"/>
        <v>CB2-10018</v>
      </c>
      <c r="R696" s="1" t="str">
        <f t="shared" si="78"/>
        <v>CB2-10018 | bikini dama sesgo estampado ; talla-m color: chicle</v>
      </c>
      <c r="S696" s="16" t="s">
        <v>1693</v>
      </c>
      <c r="T696" s="3" t="s">
        <v>1407</v>
      </c>
      <c r="U696" s="6" t="str">
        <f t="shared" si="75"/>
        <v>('producto_terminado','CB2','CB2-10018','bikini dama sesgo estampado','CB2-10018 | bikini dama sesgo estampado ; talla-m color: chicle','{"estampado_1":"chicle","estampado_2":"na"}','{"spec":"na"}','{"precio_doc":51.8,"precio_unit":4.32,"precio_web":6,"precio_catalog":4.75,"precio_usd":1.33}','m','cocotfyma','unidad','activo','APT_E','chicle','ruta1','CB2-10018','CB2-10018 | bikini dama sesgo estampado ; talla-m color: chicle','-');</v>
      </c>
      <c r="V696" s="6">
        <v>19555</v>
      </c>
      <c r="W696" s="4" t="s">
        <v>4665</v>
      </c>
      <c r="X696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('producto_terminado','CB2','CB2-10018','bikini dama sesgo estampado','CB2-10018 | bikini dama sesgo estampado ; talla-m color: chicle','{"estampado_1":"chicle","estampado_2":"na"}','{"spec":"na"}','{"precio_doc":51.8,"precio_unit":4.32,"precio_web":6,"precio_catalog":4.75,"precio_usd":1.33}','m','cocotfyma','unidad','activo','APT_E','chicle','ruta1','CB2-10018','CB2-10018 | bikini dama sesgo estampado ; talla-m color: chicle','-');</v>
      </c>
    </row>
    <row r="697" spans="1:24" x14ac:dyDescent="0.2">
      <c r="A697" s="1">
        <v>693</v>
      </c>
      <c r="B697" s="1" t="s">
        <v>0</v>
      </c>
      <c r="C697" s="1" t="str">
        <f t="shared" si="72"/>
        <v>CB2</v>
      </c>
      <c r="D697" s="1" t="s">
        <v>2075</v>
      </c>
      <c r="E697" s="1" t="s">
        <v>660</v>
      </c>
      <c r="F697" s="13" t="str">
        <f t="shared" si="73"/>
        <v>CB2-11018 | bikini dama sesgo estampado ; talla-l color: chicle</v>
      </c>
      <c r="G697" s="13" t="str">
        <f t="shared" si="74"/>
        <v>{"estampado_1":"chicle","estampado_2":"na"}</v>
      </c>
      <c r="H697" s="13" t="s">
        <v>1</v>
      </c>
      <c r="I697" s="13" t="s">
        <v>318</v>
      </c>
      <c r="J697" s="1" t="s">
        <v>10</v>
      </c>
      <c r="K697" s="13" t="s">
        <v>3</v>
      </c>
      <c r="L697" s="13" t="s">
        <v>4</v>
      </c>
      <c r="M697" s="13" t="s">
        <v>5</v>
      </c>
      <c r="N697" s="1" t="s">
        <v>6945</v>
      </c>
      <c r="O697" s="1" t="s">
        <v>1402</v>
      </c>
      <c r="P697" s="1" t="s">
        <v>2113</v>
      </c>
      <c r="Q697" s="1" t="str">
        <f t="shared" si="77"/>
        <v>CB2-11018</v>
      </c>
      <c r="R697" s="1" t="str">
        <f t="shared" si="78"/>
        <v>CB2-11018 | bikini dama sesgo estampado ; talla-l color: chicle</v>
      </c>
      <c r="S697" s="16" t="s">
        <v>1693</v>
      </c>
      <c r="T697" s="3" t="s">
        <v>1407</v>
      </c>
      <c r="U697" s="6" t="str">
        <f t="shared" si="75"/>
        <v>('producto_terminado','CB2','CB2-11018','bikini dama sesgo estampado','CB2-11018 | bikini dama sesgo estampado ; talla-l color: chicle','{"estampado_1":"chicle","estampado_2":"na"}','{"spec":"na"}','{"precio_doc":51.8,"precio_unit":4.32,"precio_web":6,"precio_catalog":4.75,"precio_usd":1.33}','l','cocotfyma','unidad','activo','APT_E','chicle','ruta1','CB2-11018','CB2-11018 | bikini dama sesgo estampado ; talla-l color: chicle','-');</v>
      </c>
      <c r="V697" s="6">
        <v>19556</v>
      </c>
      <c r="W697" s="4" t="s">
        <v>4665</v>
      </c>
      <c r="X697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('producto_terminado','CB2','CB2-11018','bikini dama sesgo estampado','CB2-11018 | bikini dama sesgo estampado ; talla-l color: chicle','{"estampado_1":"chicle","estampado_2":"na"}','{"spec":"na"}','{"precio_doc":51.8,"precio_unit":4.32,"precio_web":6,"precio_catalog":4.75,"precio_usd":1.33}','l','cocotfyma','unidad','activo','APT_E','chicle','ruta1','CB2-11018','CB2-11018 | bikini dama sesgo estampado ; talla-l color: chicle','-');</v>
      </c>
    </row>
    <row r="698" spans="1:24" x14ac:dyDescent="0.2">
      <c r="A698" s="1">
        <v>694</v>
      </c>
      <c r="B698" s="1" t="s">
        <v>0</v>
      </c>
      <c r="C698" s="1" t="str">
        <f t="shared" si="72"/>
        <v>CB2</v>
      </c>
      <c r="D698" s="1" t="s">
        <v>2076</v>
      </c>
      <c r="E698" s="1" t="s">
        <v>660</v>
      </c>
      <c r="F698" s="13" t="str">
        <f t="shared" si="73"/>
        <v>CB2-09019 | bikini dama sesgo estampado ; talla-s color: violeta</v>
      </c>
      <c r="G698" s="13" t="str">
        <f t="shared" si="74"/>
        <v>{"estampado_1":"violeta","estampado_2":"na"}</v>
      </c>
      <c r="H698" s="13" t="s">
        <v>1</v>
      </c>
      <c r="I698" s="13" t="s">
        <v>318</v>
      </c>
      <c r="J698" s="1" t="s">
        <v>8</v>
      </c>
      <c r="K698" s="13" t="s">
        <v>3</v>
      </c>
      <c r="L698" s="13" t="s">
        <v>4</v>
      </c>
      <c r="M698" s="13" t="s">
        <v>5</v>
      </c>
      <c r="N698" s="1" t="s">
        <v>6945</v>
      </c>
      <c r="O698" s="1" t="s">
        <v>1306</v>
      </c>
      <c r="P698" s="1" t="s">
        <v>2113</v>
      </c>
      <c r="Q698" s="1" t="str">
        <f t="shared" si="77"/>
        <v>CB2-09019</v>
      </c>
      <c r="R698" s="1" t="str">
        <f t="shared" si="78"/>
        <v>CB2-09019 | bikini dama sesgo estampado ; talla-s color: violeta</v>
      </c>
      <c r="S698" s="16" t="s">
        <v>1693</v>
      </c>
      <c r="T698" s="3" t="s">
        <v>1407</v>
      </c>
      <c r="U698" s="6" t="str">
        <f t="shared" si="75"/>
        <v>('producto_terminado','CB2','CB2-09019','bikini dama sesgo estampado','CB2-09019 | bikini dama sesgo estampado ; talla-s color: violeta','{"estampado_1":"violeta","estampado_2":"na"}','{"spec":"na"}','{"precio_doc":51.8,"precio_unit":4.32,"precio_web":6,"precio_catalog":4.75,"precio_usd":1.33}','s','cocotfyma','unidad','activo','APT_E','violeta','ruta1','CB2-09019','CB2-09019 | bikini dama sesgo estampado ; talla-s color: violeta','-');</v>
      </c>
      <c r="V698" s="6">
        <v>19557</v>
      </c>
      <c r="W698" s="4" t="s">
        <v>4665</v>
      </c>
      <c r="X698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('producto_terminado','CB2','CB2-09019','bikini dama sesgo estampado','CB2-09019 | bikini dama sesgo estampado ; talla-s color: violeta','{"estampado_1":"violeta","estampado_2":"na"}','{"spec":"na"}','{"precio_doc":51.8,"precio_unit":4.32,"precio_web":6,"precio_catalog":4.75,"precio_usd":1.33}','s','cocotfyma','unidad','activo','APT_E','violeta','ruta1','CB2-09019','CB2-09019 | bikini dama sesgo estampado ; talla-s color: violeta','-');</v>
      </c>
    </row>
    <row r="699" spans="1:24" x14ac:dyDescent="0.2">
      <c r="A699" s="1">
        <v>695</v>
      </c>
      <c r="B699" s="1" t="s">
        <v>0</v>
      </c>
      <c r="C699" s="1" t="str">
        <f t="shared" si="72"/>
        <v>CB2</v>
      </c>
      <c r="D699" s="1" t="s">
        <v>2077</v>
      </c>
      <c r="E699" s="1" t="s">
        <v>660</v>
      </c>
      <c r="F699" s="13" t="str">
        <f t="shared" si="73"/>
        <v>CB2-10019 | bikini dama sesgo estampado ; talla-m color: violeta</v>
      </c>
      <c r="G699" s="13" t="str">
        <f t="shared" si="74"/>
        <v>{"estampado_1":"violeta","estampado_2":"na"}</v>
      </c>
      <c r="H699" s="13" t="s">
        <v>1</v>
      </c>
      <c r="I699" s="13" t="s">
        <v>318</v>
      </c>
      <c r="J699" s="1" t="s">
        <v>9</v>
      </c>
      <c r="K699" s="13" t="s">
        <v>3</v>
      </c>
      <c r="L699" s="13" t="s">
        <v>4</v>
      </c>
      <c r="M699" s="13" t="s">
        <v>5</v>
      </c>
      <c r="N699" s="1" t="s">
        <v>6945</v>
      </c>
      <c r="O699" s="1" t="s">
        <v>1306</v>
      </c>
      <c r="P699" s="1" t="s">
        <v>2113</v>
      </c>
      <c r="Q699" s="1" t="str">
        <f t="shared" si="77"/>
        <v>CB2-10019</v>
      </c>
      <c r="R699" s="1" t="str">
        <f t="shared" si="78"/>
        <v>CB2-10019 | bikini dama sesgo estampado ; talla-m color: violeta</v>
      </c>
      <c r="S699" s="16" t="s">
        <v>1693</v>
      </c>
      <c r="T699" s="3" t="s">
        <v>1407</v>
      </c>
      <c r="U699" s="6" t="str">
        <f t="shared" si="75"/>
        <v>('producto_terminado','CB2','CB2-10019','bikini dama sesgo estampado','CB2-10019 | bikini dama sesgo estampado ; talla-m color: violeta','{"estampado_1":"violeta","estampado_2":"na"}','{"spec":"na"}','{"precio_doc":51.8,"precio_unit":4.32,"precio_web":6,"precio_catalog":4.75,"precio_usd":1.33}','m','cocotfyma','unidad','activo','APT_E','violeta','ruta1','CB2-10019','CB2-10019 | bikini dama sesgo estampado ; talla-m color: violeta','-');</v>
      </c>
      <c r="V699" s="6">
        <v>19558</v>
      </c>
      <c r="W699" s="4" t="s">
        <v>4665</v>
      </c>
      <c r="X699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('producto_terminado','CB2','CB2-10019','bikini dama sesgo estampado','CB2-10019 | bikini dama sesgo estampado ; talla-m color: violeta','{"estampado_1":"violeta","estampado_2":"na"}','{"spec":"na"}','{"precio_doc":51.8,"precio_unit":4.32,"precio_web":6,"precio_catalog":4.75,"precio_usd":1.33}','m','cocotfyma','unidad','activo','APT_E','violeta','ruta1','CB2-10019','CB2-10019 | bikini dama sesgo estampado ; talla-m color: violeta','-');</v>
      </c>
    </row>
    <row r="700" spans="1:24" x14ac:dyDescent="0.2">
      <c r="A700" s="1">
        <v>696</v>
      </c>
      <c r="B700" s="1" t="s">
        <v>0</v>
      </c>
      <c r="C700" s="1" t="str">
        <f t="shared" si="72"/>
        <v>CB2</v>
      </c>
      <c r="D700" s="1" t="s">
        <v>2078</v>
      </c>
      <c r="E700" s="1" t="s">
        <v>660</v>
      </c>
      <c r="F700" s="13" t="str">
        <f t="shared" si="73"/>
        <v>CB2-11019 | bikini dama sesgo estampado ; talla-l color: violeta</v>
      </c>
      <c r="G700" s="13" t="str">
        <f t="shared" si="74"/>
        <v>{"estampado_1":"violeta","estampado_2":"na"}</v>
      </c>
      <c r="H700" s="13" t="s">
        <v>1</v>
      </c>
      <c r="I700" s="13" t="s">
        <v>318</v>
      </c>
      <c r="J700" s="1" t="s">
        <v>10</v>
      </c>
      <c r="K700" s="13" t="s">
        <v>3</v>
      </c>
      <c r="L700" s="13" t="s">
        <v>4</v>
      </c>
      <c r="M700" s="13" t="s">
        <v>5</v>
      </c>
      <c r="N700" s="1" t="s">
        <v>6945</v>
      </c>
      <c r="O700" s="1" t="s">
        <v>1306</v>
      </c>
      <c r="P700" s="1" t="s">
        <v>2113</v>
      </c>
      <c r="Q700" s="1" t="str">
        <f t="shared" si="77"/>
        <v>CB2-11019</v>
      </c>
      <c r="R700" s="1" t="str">
        <f t="shared" si="78"/>
        <v>CB2-11019 | bikini dama sesgo estampado ; talla-l color: violeta</v>
      </c>
      <c r="S700" s="16" t="s">
        <v>1693</v>
      </c>
      <c r="T700" s="3" t="s">
        <v>1407</v>
      </c>
      <c r="U700" s="6" t="str">
        <f t="shared" si="75"/>
        <v>('producto_terminado','CB2','CB2-11019','bikini dama sesgo estampado','CB2-11019 | bikini dama sesgo estampado ; talla-l color: violeta','{"estampado_1":"violeta","estampado_2":"na"}','{"spec":"na"}','{"precio_doc":51.8,"precio_unit":4.32,"precio_web":6,"precio_catalog":4.75,"precio_usd":1.33}','l','cocotfyma','unidad','activo','APT_E','violeta','ruta1','CB2-11019','CB2-11019 | bikini dama sesgo estampado ; talla-l color: violeta','-');</v>
      </c>
      <c r="V700" s="6">
        <v>19559</v>
      </c>
      <c r="W700" s="4" t="s">
        <v>4665</v>
      </c>
      <c r="X700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('producto_terminado','CB2','CB2-11019','bikini dama sesgo estampado','CB2-11019 | bikini dama sesgo estampado ; talla-l color: violeta','{"estampado_1":"violeta","estampado_2":"na"}','{"spec":"na"}','{"precio_doc":51.8,"precio_unit":4.32,"precio_web":6,"precio_catalog":4.75,"precio_usd":1.33}','l','cocotfyma','unidad','activo','APT_E','violeta','ruta1','CB2-11019','CB2-11019 | bikini dama sesgo estampado ; talla-l color: violeta','-');</v>
      </c>
    </row>
    <row r="701" spans="1:24" x14ac:dyDescent="0.2">
      <c r="A701" s="1">
        <v>697</v>
      </c>
      <c r="B701" s="1" t="s">
        <v>0</v>
      </c>
      <c r="C701" s="1" t="str">
        <f t="shared" si="72"/>
        <v>CE</v>
      </c>
      <c r="D701" s="1" t="s">
        <v>713</v>
      </c>
      <c r="E701" s="1" t="s">
        <v>712</v>
      </c>
      <c r="F701" s="13" t="str">
        <f t="shared" si="73"/>
        <v>CE-09001 | bikini dama elastico encaje ; talla-s color: blanco</v>
      </c>
      <c r="G701" s="13" t="str">
        <f t="shared" si="74"/>
        <v>{"estampado_1":"blanco","estampado_2":"na"}</v>
      </c>
      <c r="H701" s="13" t="s">
        <v>1</v>
      </c>
      <c r="I701" s="13" t="s">
        <v>318</v>
      </c>
      <c r="J701" s="1" t="s">
        <v>8</v>
      </c>
      <c r="K701" s="13" t="s">
        <v>3</v>
      </c>
      <c r="L701" s="13" t="s">
        <v>4</v>
      </c>
      <c r="M701" s="13" t="s">
        <v>5</v>
      </c>
      <c r="N701" s="1" t="s">
        <v>6945</v>
      </c>
      <c r="O701" s="1" t="s">
        <v>1283</v>
      </c>
      <c r="P701" s="1" t="s">
        <v>2113</v>
      </c>
      <c r="Q701" s="1" t="str">
        <f t="shared" si="77"/>
        <v>CE-09001</v>
      </c>
      <c r="R701" s="1" t="str">
        <f t="shared" si="78"/>
        <v>CE-09001 | bikini dama elastico encaje ; talla-s color: blanco</v>
      </c>
      <c r="S701" s="16" t="s">
        <v>1693</v>
      </c>
      <c r="T701" s="3" t="s">
        <v>1407</v>
      </c>
      <c r="U701" s="6" t="str">
        <f t="shared" si="75"/>
        <v>('producto_terminado','CE','CE-09001','bikini dama elastico encaje','CE-09001 | bikini dama elastico encaje ; talla-s color: blanco','{"estampado_1":"blanco","estampado_2":"na"}','{"spec":"na"}','{"precio_doc":51.8,"precio_unit":4.32,"precio_web":6,"precio_catalog":4.75,"precio_usd":1.33}','s','cocotfyma','unidad','activo','APT_E','blanco','ruta1','CE-09001','CE-09001 | bikini dama elastico encaje ; talla-s color: blanco','-');</v>
      </c>
      <c r="V701" s="6">
        <v>19560</v>
      </c>
      <c r="W701" s="4" t="s">
        <v>4665</v>
      </c>
      <c r="X701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('producto_terminado','CE','CE-09001','bikini dama elastico encaje','CE-09001 | bikini dama elastico encaje ; talla-s color: blanco','{"estampado_1":"blanco","estampado_2":"na"}','{"spec":"na"}','{"precio_doc":51.8,"precio_unit":4.32,"precio_web":6,"precio_catalog":4.75,"precio_usd":1.33}','s','cocotfyma','unidad','activo','APT_E','blanco','ruta1','CE-09001','CE-09001 | bikini dama elastico encaje ; talla-s color: blanco','-');</v>
      </c>
    </row>
    <row r="702" spans="1:24" x14ac:dyDescent="0.2">
      <c r="A702" s="1">
        <v>698</v>
      </c>
      <c r="B702" s="1" t="s">
        <v>0</v>
      </c>
      <c r="C702" s="1" t="str">
        <f t="shared" si="72"/>
        <v>CE</v>
      </c>
      <c r="D702" s="1" t="s">
        <v>714</v>
      </c>
      <c r="E702" s="1" t="s">
        <v>712</v>
      </c>
      <c r="F702" s="13" t="str">
        <f t="shared" si="73"/>
        <v>CE-10001 | bikini dama elastico encaje ; talla-m color: blanco</v>
      </c>
      <c r="G702" s="13" t="str">
        <f t="shared" si="74"/>
        <v>{"estampado_1":"blanco","estampado_2":"na"}</v>
      </c>
      <c r="H702" s="13" t="s">
        <v>1</v>
      </c>
      <c r="I702" s="13" t="s">
        <v>318</v>
      </c>
      <c r="J702" s="1" t="s">
        <v>9</v>
      </c>
      <c r="K702" s="13" t="s">
        <v>3</v>
      </c>
      <c r="L702" s="13" t="s">
        <v>4</v>
      </c>
      <c r="M702" s="13" t="s">
        <v>5</v>
      </c>
      <c r="N702" s="1" t="s">
        <v>6945</v>
      </c>
      <c r="O702" s="1" t="s">
        <v>1283</v>
      </c>
      <c r="P702" s="1" t="s">
        <v>2113</v>
      </c>
      <c r="Q702" s="1" t="str">
        <f t="shared" si="77"/>
        <v>CE-10001</v>
      </c>
      <c r="R702" s="1" t="str">
        <f t="shared" si="78"/>
        <v>CE-10001 | bikini dama elastico encaje ; talla-m color: blanco</v>
      </c>
      <c r="S702" s="16" t="s">
        <v>1693</v>
      </c>
      <c r="T702" s="3" t="s">
        <v>1407</v>
      </c>
      <c r="U702" s="6" t="str">
        <f t="shared" si="75"/>
        <v>('producto_terminado','CE','CE-10001','bikini dama elastico encaje','CE-10001 | bikini dama elastico encaje ; talla-m color: blanco','{"estampado_1":"blanco","estampado_2":"na"}','{"spec":"na"}','{"precio_doc":51.8,"precio_unit":4.32,"precio_web":6,"precio_catalog":4.75,"precio_usd":1.33}','m','cocotfyma','unidad','activo','APT_E','blanco','ruta1','CE-10001','CE-10001 | bikini dama elastico encaje ; talla-m color: blanco','-');</v>
      </c>
      <c r="V702" s="6">
        <v>19561</v>
      </c>
      <c r="W702" s="4" t="s">
        <v>4665</v>
      </c>
      <c r="X702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('producto_terminado','CE','CE-10001','bikini dama elastico encaje','CE-10001 | bikini dama elastico encaje ; talla-m color: blanco','{"estampado_1":"blanco","estampado_2":"na"}','{"spec":"na"}','{"precio_doc":51.8,"precio_unit":4.32,"precio_web":6,"precio_catalog":4.75,"precio_usd":1.33}','m','cocotfyma','unidad','activo','APT_E','blanco','ruta1','CE-10001','CE-10001 | bikini dama elastico encaje ; talla-m color: blanco','-');</v>
      </c>
    </row>
    <row r="703" spans="1:24" x14ac:dyDescent="0.2">
      <c r="A703" s="1">
        <v>699</v>
      </c>
      <c r="B703" s="1" t="s">
        <v>0</v>
      </c>
      <c r="C703" s="1" t="str">
        <f t="shared" si="72"/>
        <v>CE</v>
      </c>
      <c r="D703" s="1" t="s">
        <v>715</v>
      </c>
      <c r="E703" s="1" t="s">
        <v>712</v>
      </c>
      <c r="F703" s="13" t="str">
        <f t="shared" si="73"/>
        <v>CE-11001 | bikini dama elastico encaje ; talla-l color: blanco</v>
      </c>
      <c r="G703" s="13" t="str">
        <f t="shared" si="74"/>
        <v>{"estampado_1":"blanco","estampado_2":"na"}</v>
      </c>
      <c r="H703" s="13" t="s">
        <v>1</v>
      </c>
      <c r="I703" s="13" t="s">
        <v>318</v>
      </c>
      <c r="J703" s="1" t="s">
        <v>10</v>
      </c>
      <c r="K703" s="13" t="s">
        <v>3</v>
      </c>
      <c r="L703" s="13" t="s">
        <v>4</v>
      </c>
      <c r="M703" s="13" t="s">
        <v>5</v>
      </c>
      <c r="N703" s="1" t="s">
        <v>6945</v>
      </c>
      <c r="O703" s="1" t="s">
        <v>1283</v>
      </c>
      <c r="P703" s="1" t="s">
        <v>2113</v>
      </c>
      <c r="Q703" s="1" t="str">
        <f t="shared" si="77"/>
        <v>CE-11001</v>
      </c>
      <c r="R703" s="1" t="str">
        <f t="shared" si="78"/>
        <v>CE-11001 | bikini dama elastico encaje ; talla-l color: blanco</v>
      </c>
      <c r="S703" s="16" t="s">
        <v>1693</v>
      </c>
      <c r="T703" s="3" t="s">
        <v>1407</v>
      </c>
      <c r="U703" s="6" t="str">
        <f t="shared" si="75"/>
        <v>('producto_terminado','CE','CE-11001','bikini dama elastico encaje','CE-11001 | bikini dama elastico encaje ; talla-l color: blanco','{"estampado_1":"blanco","estampado_2":"na"}','{"spec":"na"}','{"precio_doc":51.8,"precio_unit":4.32,"precio_web":6,"precio_catalog":4.75,"precio_usd":1.33}','l','cocotfyma','unidad','activo','APT_E','blanco','ruta1','CE-11001','CE-11001 | bikini dama elastico encaje ; talla-l color: blanco','-');</v>
      </c>
      <c r="V703" s="6">
        <v>19562</v>
      </c>
      <c r="W703" s="4" t="s">
        <v>4665</v>
      </c>
      <c r="X703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('producto_terminado','CE','CE-11001','bikini dama elastico encaje','CE-11001 | bikini dama elastico encaje ; talla-l color: blanco','{"estampado_1":"blanco","estampado_2":"na"}','{"spec":"na"}','{"precio_doc":51.8,"precio_unit":4.32,"precio_web":6,"precio_catalog":4.75,"precio_usd":1.33}','l','cocotfyma','unidad','activo','APT_E','blanco','ruta1','CE-11001','CE-11001 | bikini dama elastico encaje ; talla-l color: blanco','-');</v>
      </c>
    </row>
    <row r="704" spans="1:24" x14ac:dyDescent="0.2">
      <c r="A704" s="1">
        <v>700</v>
      </c>
      <c r="B704" s="1" t="s">
        <v>0</v>
      </c>
      <c r="C704" s="1" t="str">
        <f t="shared" si="72"/>
        <v>CE</v>
      </c>
      <c r="D704" s="1" t="s">
        <v>716</v>
      </c>
      <c r="E704" s="1" t="s">
        <v>712</v>
      </c>
      <c r="F704" s="13" t="str">
        <f t="shared" si="73"/>
        <v>CE-09002 | bikini dama elastico encaje ; talla-s color: fucsia</v>
      </c>
      <c r="G704" s="13" t="str">
        <f t="shared" si="74"/>
        <v>{"estampado_1":"fucsia","estampado_2":"na"}</v>
      </c>
      <c r="H704" s="13" t="s">
        <v>1</v>
      </c>
      <c r="I704" s="13" t="s">
        <v>318</v>
      </c>
      <c r="J704" s="1" t="s">
        <v>8</v>
      </c>
      <c r="K704" s="13" t="s">
        <v>3</v>
      </c>
      <c r="L704" s="13" t="s">
        <v>4</v>
      </c>
      <c r="M704" s="13" t="s">
        <v>5</v>
      </c>
      <c r="N704" s="1" t="s">
        <v>6945</v>
      </c>
      <c r="O704" s="1" t="s">
        <v>1289</v>
      </c>
      <c r="P704" s="1" t="s">
        <v>2113</v>
      </c>
      <c r="Q704" s="1" t="str">
        <f t="shared" si="77"/>
        <v>CE-09002</v>
      </c>
      <c r="R704" s="1" t="str">
        <f t="shared" si="78"/>
        <v>CE-09002 | bikini dama elastico encaje ; talla-s color: fucsia</v>
      </c>
      <c r="S704" s="16" t="s">
        <v>1693</v>
      </c>
      <c r="T704" s="3" t="s">
        <v>1407</v>
      </c>
      <c r="U704" s="6" t="str">
        <f t="shared" si="75"/>
        <v>('producto_terminado','CE','CE-09002','bikini dama elastico encaje','CE-09002 | bikini dama elastico encaje ; talla-s color: fucsia','{"estampado_1":"fucsia","estampado_2":"na"}','{"spec":"na"}','{"precio_doc":51.8,"precio_unit":4.32,"precio_web":6,"precio_catalog":4.75,"precio_usd":1.33}','s','cocotfyma','unidad','activo','APT_E','fucsia','ruta1','CE-09002','CE-09002 | bikini dama elastico encaje ; talla-s color: fucsia','-');</v>
      </c>
      <c r="V704" s="6">
        <v>19563</v>
      </c>
      <c r="W704" s="4" t="s">
        <v>4665</v>
      </c>
      <c r="X704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('producto_terminado','CE','CE-09002','bikini dama elastico encaje','CE-09002 | bikini dama elastico encaje ; talla-s color: fucsia','{"estampado_1":"fucsia","estampado_2":"na"}','{"spec":"na"}','{"precio_doc":51.8,"precio_unit":4.32,"precio_web":6,"precio_catalog":4.75,"precio_usd":1.33}','s','cocotfyma','unidad','activo','APT_E','fucsia','ruta1','CE-09002','CE-09002 | bikini dama elastico encaje ; talla-s color: fucsia','-');</v>
      </c>
    </row>
    <row r="705" spans="1:24" x14ac:dyDescent="0.2">
      <c r="A705" s="1">
        <v>701</v>
      </c>
      <c r="B705" s="1" t="s">
        <v>0</v>
      </c>
      <c r="C705" s="1" t="str">
        <f t="shared" si="72"/>
        <v>CE</v>
      </c>
      <c r="D705" s="1" t="s">
        <v>717</v>
      </c>
      <c r="E705" s="1" t="s">
        <v>712</v>
      </c>
      <c r="F705" s="13" t="str">
        <f t="shared" si="73"/>
        <v>CE-10002 | bikini dama elastico encaje ; talla-m color: fucsia</v>
      </c>
      <c r="G705" s="13" t="str">
        <f t="shared" si="74"/>
        <v>{"estampado_1":"fucsia","estampado_2":"na"}</v>
      </c>
      <c r="H705" s="13" t="s">
        <v>1</v>
      </c>
      <c r="I705" s="13" t="s">
        <v>318</v>
      </c>
      <c r="J705" s="1" t="s">
        <v>9</v>
      </c>
      <c r="K705" s="13" t="s">
        <v>3</v>
      </c>
      <c r="L705" s="13" t="s">
        <v>4</v>
      </c>
      <c r="M705" s="13" t="s">
        <v>5</v>
      </c>
      <c r="N705" s="1" t="s">
        <v>6945</v>
      </c>
      <c r="O705" s="1" t="s">
        <v>1289</v>
      </c>
      <c r="P705" s="1" t="s">
        <v>2113</v>
      </c>
      <c r="Q705" s="1" t="str">
        <f t="shared" si="77"/>
        <v>CE-10002</v>
      </c>
      <c r="R705" s="1" t="str">
        <f t="shared" si="78"/>
        <v>CE-10002 | bikini dama elastico encaje ; talla-m color: fucsia</v>
      </c>
      <c r="S705" s="16" t="s">
        <v>1693</v>
      </c>
      <c r="T705" s="3" t="s">
        <v>1407</v>
      </c>
      <c r="U705" s="6" t="str">
        <f t="shared" si="75"/>
        <v>('producto_terminado','CE','CE-10002','bikini dama elastico encaje','CE-10002 | bikini dama elastico encaje ; talla-m color: fucsia','{"estampado_1":"fucsia","estampado_2":"na"}','{"spec":"na"}','{"precio_doc":51.8,"precio_unit":4.32,"precio_web":6,"precio_catalog":4.75,"precio_usd":1.33}','m','cocotfyma','unidad','activo','APT_E','fucsia','ruta1','CE-10002','CE-10002 | bikini dama elastico encaje ; talla-m color: fucsia','-');</v>
      </c>
      <c r="V705" s="6">
        <v>19564</v>
      </c>
      <c r="W705" s="4" t="s">
        <v>4665</v>
      </c>
      <c r="X705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('producto_terminado','CE','CE-10002','bikini dama elastico encaje','CE-10002 | bikini dama elastico encaje ; talla-m color: fucsia','{"estampado_1":"fucsia","estampado_2":"na"}','{"spec":"na"}','{"precio_doc":51.8,"precio_unit":4.32,"precio_web":6,"precio_catalog":4.75,"precio_usd":1.33}','m','cocotfyma','unidad','activo','APT_E','fucsia','ruta1','CE-10002','CE-10002 | bikini dama elastico encaje ; talla-m color: fucsia','-');</v>
      </c>
    </row>
    <row r="706" spans="1:24" x14ac:dyDescent="0.2">
      <c r="A706" s="1">
        <v>702</v>
      </c>
      <c r="B706" s="1" t="s">
        <v>0</v>
      </c>
      <c r="C706" s="1" t="str">
        <f t="shared" si="72"/>
        <v>CE</v>
      </c>
      <c r="D706" s="1" t="s">
        <v>718</v>
      </c>
      <c r="E706" s="1" t="s">
        <v>712</v>
      </c>
      <c r="F706" s="13" t="str">
        <f t="shared" si="73"/>
        <v>CE-11002 | bikini dama elastico encaje ; talla-l color: fucsia</v>
      </c>
      <c r="G706" s="13" t="str">
        <f t="shared" si="74"/>
        <v>{"estampado_1":"fucsia","estampado_2":"na"}</v>
      </c>
      <c r="H706" s="13" t="s">
        <v>1</v>
      </c>
      <c r="I706" s="13" t="s">
        <v>318</v>
      </c>
      <c r="J706" s="1" t="s">
        <v>10</v>
      </c>
      <c r="K706" s="13" t="s">
        <v>3</v>
      </c>
      <c r="L706" s="13" t="s">
        <v>4</v>
      </c>
      <c r="M706" s="13" t="s">
        <v>5</v>
      </c>
      <c r="N706" s="1" t="s">
        <v>6945</v>
      </c>
      <c r="O706" s="1" t="s">
        <v>1289</v>
      </c>
      <c r="P706" s="1" t="s">
        <v>2113</v>
      </c>
      <c r="Q706" s="1" t="str">
        <f t="shared" si="77"/>
        <v>CE-11002</v>
      </c>
      <c r="R706" s="1" t="str">
        <f t="shared" si="78"/>
        <v>CE-11002 | bikini dama elastico encaje ; talla-l color: fucsia</v>
      </c>
      <c r="S706" s="16" t="s">
        <v>1693</v>
      </c>
      <c r="T706" s="3" t="s">
        <v>1407</v>
      </c>
      <c r="U706" s="6" t="str">
        <f t="shared" si="75"/>
        <v>('producto_terminado','CE','CE-11002','bikini dama elastico encaje','CE-11002 | bikini dama elastico encaje ; talla-l color: fucsia','{"estampado_1":"fucsia","estampado_2":"na"}','{"spec":"na"}','{"precio_doc":51.8,"precio_unit":4.32,"precio_web":6,"precio_catalog":4.75,"precio_usd":1.33}','l','cocotfyma','unidad','activo','APT_E','fucsia','ruta1','CE-11002','CE-11002 | bikini dama elastico encaje ; talla-l color: fucsia','-');</v>
      </c>
      <c r="V706" s="6">
        <v>19565</v>
      </c>
      <c r="W706" s="4" t="s">
        <v>4665</v>
      </c>
      <c r="X706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('producto_terminado','CE','CE-11002','bikini dama elastico encaje','CE-11002 | bikini dama elastico encaje ; talla-l color: fucsia','{"estampado_1":"fucsia","estampado_2":"na"}','{"spec":"na"}','{"precio_doc":51.8,"precio_unit":4.32,"precio_web":6,"precio_catalog":4.75,"precio_usd":1.33}','l','cocotfyma','unidad','activo','APT_E','fucsia','ruta1','CE-11002','CE-11002 | bikini dama elastico encaje ; talla-l color: fucsia','-');</v>
      </c>
    </row>
    <row r="707" spans="1:24" x14ac:dyDescent="0.2">
      <c r="A707" s="1">
        <v>703</v>
      </c>
      <c r="B707" s="1" t="s">
        <v>0</v>
      </c>
      <c r="C707" s="1" t="str">
        <f t="shared" si="72"/>
        <v>CE</v>
      </c>
      <c r="D707" s="1" t="s">
        <v>719</v>
      </c>
      <c r="E707" s="1" t="s">
        <v>712</v>
      </c>
      <c r="F707" s="13" t="str">
        <f t="shared" si="73"/>
        <v>CE-09003 | bikini dama elastico encaje ; talla-s color: verde limon</v>
      </c>
      <c r="G707" s="13" t="str">
        <f t="shared" si="74"/>
        <v>{"estampado_1":"verde limon","estampado_2":"na"}</v>
      </c>
      <c r="H707" s="13" t="s">
        <v>1</v>
      </c>
      <c r="I707" s="13" t="s">
        <v>318</v>
      </c>
      <c r="J707" s="1" t="s">
        <v>8</v>
      </c>
      <c r="K707" s="13" t="s">
        <v>3</v>
      </c>
      <c r="L707" s="13" t="s">
        <v>4</v>
      </c>
      <c r="M707" s="13" t="s">
        <v>5</v>
      </c>
      <c r="N707" s="1" t="s">
        <v>6945</v>
      </c>
      <c r="O707" s="1" t="s">
        <v>1291</v>
      </c>
      <c r="P707" s="1" t="s">
        <v>2113</v>
      </c>
      <c r="Q707" s="1" t="str">
        <f t="shared" si="77"/>
        <v>CE-09003</v>
      </c>
      <c r="R707" s="1" t="str">
        <f t="shared" si="78"/>
        <v>CE-09003 | bikini dama elastico encaje ; talla-s color: verde limon</v>
      </c>
      <c r="S707" s="16" t="s">
        <v>1693</v>
      </c>
      <c r="T707" s="3" t="s">
        <v>1407</v>
      </c>
      <c r="U707" s="6" t="str">
        <f t="shared" si="75"/>
        <v>('producto_terminado','CE','CE-09003','bikini dama elastico encaje','CE-09003 | bikini dama elastico encaje ; talla-s color: verde limon','{"estampado_1":"verde limon","estampado_2":"na"}','{"spec":"na"}','{"precio_doc":51.8,"precio_unit":4.32,"precio_web":6,"precio_catalog":4.75,"precio_usd":1.33}','s','cocotfyma','unidad','activo','APT_E','verde limon','ruta1','CE-09003','CE-09003 | bikini dama elastico encaje ; talla-s color: verde limon','-');</v>
      </c>
      <c r="V707" s="6">
        <v>19566</v>
      </c>
      <c r="W707" s="4" t="s">
        <v>4665</v>
      </c>
      <c r="X707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('producto_terminado','CE','CE-09003','bikini dama elastico encaje','CE-09003 | bikini dama elastico encaje ; talla-s color: verde limon','{"estampado_1":"verde limon","estampado_2":"na"}','{"spec":"na"}','{"precio_doc":51.8,"precio_unit":4.32,"precio_web":6,"precio_catalog":4.75,"precio_usd":1.33}','s','cocotfyma','unidad','activo','APT_E','verde limon','ruta1','CE-09003','CE-09003 | bikini dama elastico encaje ; talla-s color: verde limon','-');</v>
      </c>
    </row>
    <row r="708" spans="1:24" x14ac:dyDescent="0.2">
      <c r="A708" s="1">
        <v>704</v>
      </c>
      <c r="B708" s="1" t="s">
        <v>0</v>
      </c>
      <c r="C708" s="1" t="str">
        <f t="shared" si="72"/>
        <v>CE</v>
      </c>
      <c r="D708" s="1" t="s">
        <v>720</v>
      </c>
      <c r="E708" s="1" t="s">
        <v>712</v>
      </c>
      <c r="F708" s="13" t="str">
        <f t="shared" si="73"/>
        <v>CE-10003 | bikini dama elastico encaje ; talla-m color: verde limon</v>
      </c>
      <c r="G708" s="13" t="str">
        <f t="shared" si="74"/>
        <v>{"estampado_1":"verde limon","estampado_2":"na"}</v>
      </c>
      <c r="H708" s="13" t="s">
        <v>1</v>
      </c>
      <c r="I708" s="13" t="s">
        <v>318</v>
      </c>
      <c r="J708" s="1" t="s">
        <v>9</v>
      </c>
      <c r="K708" s="13" t="s">
        <v>3</v>
      </c>
      <c r="L708" s="13" t="s">
        <v>4</v>
      </c>
      <c r="M708" s="13" t="s">
        <v>5</v>
      </c>
      <c r="N708" s="1" t="s">
        <v>6945</v>
      </c>
      <c r="O708" s="1" t="s">
        <v>1291</v>
      </c>
      <c r="P708" s="1" t="s">
        <v>2113</v>
      </c>
      <c r="Q708" s="1" t="str">
        <f t="shared" si="77"/>
        <v>CE-10003</v>
      </c>
      <c r="R708" s="1" t="str">
        <f t="shared" si="78"/>
        <v>CE-10003 | bikini dama elastico encaje ; talla-m color: verde limon</v>
      </c>
      <c r="S708" s="16" t="s">
        <v>1693</v>
      </c>
      <c r="T708" s="3" t="s">
        <v>1407</v>
      </c>
      <c r="U708" s="6" t="str">
        <f t="shared" si="75"/>
        <v>('producto_terminado','CE','CE-10003','bikini dama elastico encaje','CE-10003 | bikini dama elastico encaje ; talla-m color: verde limon','{"estampado_1":"verde limon","estampado_2":"na"}','{"spec":"na"}','{"precio_doc":51.8,"precio_unit":4.32,"precio_web":6,"precio_catalog":4.75,"precio_usd":1.33}','m','cocotfyma','unidad','activo','APT_E','verde limon','ruta1','CE-10003','CE-10003 | bikini dama elastico encaje ; talla-m color: verde limon','-');</v>
      </c>
      <c r="V708" s="6">
        <v>19567</v>
      </c>
      <c r="W708" s="4" t="s">
        <v>4665</v>
      </c>
      <c r="X708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('producto_terminado','CE','CE-10003','bikini dama elastico encaje','CE-10003 | bikini dama elastico encaje ; talla-m color: verde limon','{"estampado_1":"verde limon","estampado_2":"na"}','{"spec":"na"}','{"precio_doc":51.8,"precio_unit":4.32,"precio_web":6,"precio_catalog":4.75,"precio_usd":1.33}','m','cocotfyma','unidad','activo','APT_E','verde limon','ruta1','CE-10003','CE-10003 | bikini dama elastico encaje ; talla-m color: verde limon','-');</v>
      </c>
    </row>
    <row r="709" spans="1:24" x14ac:dyDescent="0.2">
      <c r="A709" s="1">
        <v>705</v>
      </c>
      <c r="B709" s="1" t="s">
        <v>0</v>
      </c>
      <c r="C709" s="1" t="str">
        <f t="shared" si="72"/>
        <v>CE</v>
      </c>
      <c r="D709" s="1" t="s">
        <v>721</v>
      </c>
      <c r="E709" s="1" t="s">
        <v>712</v>
      </c>
      <c r="F709" s="13" t="str">
        <f t="shared" si="73"/>
        <v>CE-11003 | bikini dama elastico encaje ; talla-l color: verde limon</v>
      </c>
      <c r="G709" s="13" t="str">
        <f t="shared" si="74"/>
        <v>{"estampado_1":"verde limon","estampado_2":"na"}</v>
      </c>
      <c r="H709" s="13" t="s">
        <v>1</v>
      </c>
      <c r="I709" s="13" t="s">
        <v>318</v>
      </c>
      <c r="J709" s="1" t="s">
        <v>10</v>
      </c>
      <c r="K709" s="13" t="s">
        <v>3</v>
      </c>
      <c r="L709" s="13" t="s">
        <v>4</v>
      </c>
      <c r="M709" s="13" t="s">
        <v>5</v>
      </c>
      <c r="N709" s="1" t="s">
        <v>6945</v>
      </c>
      <c r="O709" s="1" t="s">
        <v>1291</v>
      </c>
      <c r="P709" s="1" t="s">
        <v>2113</v>
      </c>
      <c r="Q709" s="1" t="str">
        <f t="shared" si="77"/>
        <v>CE-11003</v>
      </c>
      <c r="R709" s="1" t="str">
        <f t="shared" si="78"/>
        <v>CE-11003 | bikini dama elastico encaje ; talla-l color: verde limon</v>
      </c>
      <c r="S709" s="16" t="s">
        <v>1693</v>
      </c>
      <c r="T709" s="3" t="s">
        <v>1407</v>
      </c>
      <c r="U709" s="6" t="str">
        <f t="shared" si="75"/>
        <v>('producto_terminado','CE','CE-11003','bikini dama elastico encaje','CE-11003 | bikini dama elastico encaje ; talla-l color: verde limon','{"estampado_1":"verde limon","estampado_2":"na"}','{"spec":"na"}','{"precio_doc":51.8,"precio_unit":4.32,"precio_web":6,"precio_catalog":4.75,"precio_usd":1.33}','l','cocotfyma','unidad','activo','APT_E','verde limon','ruta1','CE-11003','CE-11003 | bikini dama elastico encaje ; talla-l color: verde limon','-');</v>
      </c>
      <c r="V709" s="6">
        <v>19568</v>
      </c>
      <c r="W709" s="4" t="s">
        <v>4665</v>
      </c>
      <c r="X709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('producto_terminado','CE','CE-11003','bikini dama elastico encaje','CE-11003 | bikini dama elastico encaje ; talla-l color: verde limon','{"estampado_1":"verde limon","estampado_2":"na"}','{"spec":"na"}','{"precio_doc":51.8,"precio_unit":4.32,"precio_web":6,"precio_catalog":4.75,"precio_usd":1.33}','l','cocotfyma','unidad','activo','APT_E','verde limon','ruta1','CE-11003','CE-11003 | bikini dama elastico encaje ; talla-l color: verde limon','-');</v>
      </c>
    </row>
    <row r="710" spans="1:24" x14ac:dyDescent="0.2">
      <c r="A710" s="1">
        <v>706</v>
      </c>
      <c r="B710" s="1" t="s">
        <v>0</v>
      </c>
      <c r="C710" s="1" t="str">
        <f t="shared" ref="C710:C773" si="79">MID(D710,1,FIND("-",D710)-1)</f>
        <v>CE</v>
      </c>
      <c r="D710" s="1" t="s">
        <v>722</v>
      </c>
      <c r="E710" s="1" t="s">
        <v>712</v>
      </c>
      <c r="F710" s="13" t="str">
        <f t="shared" ref="F710:F773" si="80">D710&amp;" | "&amp;E710&amp;" ; talla-"&amp;J710&amp;" color: "&amp;O710</f>
        <v>CE-09004 | bikini dama elastico encaje ; talla-s color: turqueza</v>
      </c>
      <c r="G710" s="13" t="str">
        <f t="shared" ref="G710:G773" si="81">$G$4&amp;O710&amp;$G$3</f>
        <v>{"estampado_1":"turqueza","estampado_2":"na"}</v>
      </c>
      <c r="H710" s="13" t="s">
        <v>1</v>
      </c>
      <c r="I710" s="13" t="s">
        <v>318</v>
      </c>
      <c r="J710" s="1" t="s">
        <v>8</v>
      </c>
      <c r="K710" s="13" t="s">
        <v>3</v>
      </c>
      <c r="L710" s="13" t="s">
        <v>4</v>
      </c>
      <c r="M710" s="13" t="s">
        <v>5</v>
      </c>
      <c r="N710" s="1" t="s">
        <v>6945</v>
      </c>
      <c r="O710" s="1" t="s">
        <v>1290</v>
      </c>
      <c r="P710" s="1" t="s">
        <v>2113</v>
      </c>
      <c r="Q710" s="1" t="str">
        <f t="shared" si="77"/>
        <v>CE-09004</v>
      </c>
      <c r="R710" s="1" t="str">
        <f t="shared" si="78"/>
        <v>CE-09004 | bikini dama elastico encaje ; talla-s color: turqueza</v>
      </c>
      <c r="S710" s="16" t="s">
        <v>1693</v>
      </c>
      <c r="T710" s="3" t="s">
        <v>1407</v>
      </c>
      <c r="U710" s="6" t="str">
        <f t="shared" ref="U710:U773" si="82">"("&amp;T710&amp;B710&amp;T710&amp;","&amp;T710&amp;C710&amp;T710&amp;","&amp;T710&amp;D710&amp;T710&amp;","&amp;T710&amp;E710&amp;T710&amp;","&amp;T710&amp;F710&amp;T710&amp;","&amp;T710&amp;G710&amp;T710&amp;","&amp;T710&amp;H710&amp;T710&amp;","&amp;T710&amp;I710&amp;T710&amp;","&amp;T710&amp;J710&amp;T710&amp;","&amp;T710&amp;K710&amp;T710&amp;","&amp;T710&amp;L710&amp;T710&amp;","&amp;T710&amp;M710&amp;T710&amp;","&amp;T710&amp;N710&amp;T710&amp;","&amp;T710&amp;O710&amp;T710&amp;","&amp;T710&amp;P710&amp;T710&amp;","&amp;T710&amp;Q710&amp;T710&amp;","&amp;T710&amp;R710&amp;T710&amp;","&amp;T710&amp;S710&amp;T710&amp;");"</f>
        <v>('producto_terminado','CE','CE-09004','bikini dama elastico encaje','CE-09004 | bikini dama elastico encaje ; talla-s color: turqueza','{"estampado_1":"turqueza","estampado_2":"na"}','{"spec":"na"}','{"precio_doc":51.8,"precio_unit":4.32,"precio_web":6,"precio_catalog":4.75,"precio_usd":1.33}','s','cocotfyma','unidad','activo','APT_E','turqueza','ruta1','CE-09004','CE-09004 | bikini dama elastico encaje ; talla-s color: turqueza','-');</v>
      </c>
      <c r="V710" s="6">
        <v>19569</v>
      </c>
      <c r="W710" s="4" t="s">
        <v>4665</v>
      </c>
      <c r="X710" s="1" t="str">
        <f t="shared" ref="X710:X773" si="83">W710&amp;U710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('producto_terminado','CE','CE-09004','bikini dama elastico encaje','CE-09004 | bikini dama elastico encaje ; talla-s color: turqueza','{"estampado_1":"turqueza","estampado_2":"na"}','{"spec":"na"}','{"precio_doc":51.8,"precio_unit":4.32,"precio_web":6,"precio_catalog":4.75,"precio_usd":1.33}','s','cocotfyma','unidad','activo','APT_E','turqueza','ruta1','CE-09004','CE-09004 | bikini dama elastico encaje ; talla-s color: turqueza','-');</v>
      </c>
    </row>
    <row r="711" spans="1:24" x14ac:dyDescent="0.2">
      <c r="A711" s="1">
        <v>707</v>
      </c>
      <c r="B711" s="1" t="s">
        <v>0</v>
      </c>
      <c r="C711" s="1" t="str">
        <f t="shared" si="79"/>
        <v>CE</v>
      </c>
      <c r="D711" s="1" t="s">
        <v>723</v>
      </c>
      <c r="E711" s="1" t="s">
        <v>712</v>
      </c>
      <c r="F711" s="13" t="str">
        <f t="shared" si="80"/>
        <v>CE-10004 | bikini dama elastico encaje ; talla-m color: turqueza</v>
      </c>
      <c r="G711" s="13" t="str">
        <f t="shared" si="81"/>
        <v>{"estampado_1":"turqueza","estampado_2":"na"}</v>
      </c>
      <c r="H711" s="13" t="s">
        <v>1</v>
      </c>
      <c r="I711" s="13" t="s">
        <v>318</v>
      </c>
      <c r="J711" s="1" t="s">
        <v>9</v>
      </c>
      <c r="K711" s="13" t="s">
        <v>3</v>
      </c>
      <c r="L711" s="13" t="s">
        <v>4</v>
      </c>
      <c r="M711" s="13" t="s">
        <v>5</v>
      </c>
      <c r="N711" s="1" t="s">
        <v>6945</v>
      </c>
      <c r="O711" s="1" t="s">
        <v>1290</v>
      </c>
      <c r="P711" s="1" t="s">
        <v>2113</v>
      </c>
      <c r="Q711" s="1" t="str">
        <f t="shared" si="77"/>
        <v>CE-10004</v>
      </c>
      <c r="R711" s="1" t="str">
        <f t="shared" si="78"/>
        <v>CE-10004 | bikini dama elastico encaje ; talla-m color: turqueza</v>
      </c>
      <c r="S711" s="16" t="s">
        <v>1693</v>
      </c>
      <c r="T711" s="3" t="s">
        <v>1407</v>
      </c>
      <c r="U711" s="6" t="str">
        <f t="shared" si="82"/>
        <v>('producto_terminado','CE','CE-10004','bikini dama elastico encaje','CE-10004 | bikini dama elastico encaje ; talla-m color: turqueza','{"estampado_1":"turqueza","estampado_2":"na"}','{"spec":"na"}','{"precio_doc":51.8,"precio_unit":4.32,"precio_web":6,"precio_catalog":4.75,"precio_usd":1.33}','m','cocotfyma','unidad','activo','APT_E','turqueza','ruta1','CE-10004','CE-10004 | bikini dama elastico encaje ; talla-m color: turqueza','-');</v>
      </c>
      <c r="V711" s="6">
        <v>19570</v>
      </c>
      <c r="W711" s="4" t="s">
        <v>4665</v>
      </c>
      <c r="X711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('producto_terminado','CE','CE-10004','bikini dama elastico encaje','CE-10004 | bikini dama elastico encaje ; talla-m color: turqueza','{"estampado_1":"turqueza","estampado_2":"na"}','{"spec":"na"}','{"precio_doc":51.8,"precio_unit":4.32,"precio_web":6,"precio_catalog":4.75,"precio_usd":1.33}','m','cocotfyma','unidad','activo','APT_E','turqueza','ruta1','CE-10004','CE-10004 | bikini dama elastico encaje ; talla-m color: turqueza','-');</v>
      </c>
    </row>
    <row r="712" spans="1:24" x14ac:dyDescent="0.2">
      <c r="A712" s="1">
        <v>708</v>
      </c>
      <c r="B712" s="1" t="s">
        <v>0</v>
      </c>
      <c r="C712" s="1" t="str">
        <f t="shared" si="79"/>
        <v>CE</v>
      </c>
      <c r="D712" s="1" t="s">
        <v>724</v>
      </c>
      <c r="E712" s="1" t="s">
        <v>712</v>
      </c>
      <c r="F712" s="13" t="str">
        <f t="shared" si="80"/>
        <v>CE-11004 | bikini dama elastico encaje ; talla-l color: turqueza</v>
      </c>
      <c r="G712" s="13" t="str">
        <f t="shared" si="81"/>
        <v>{"estampado_1":"turqueza","estampado_2":"na"}</v>
      </c>
      <c r="H712" s="13" t="s">
        <v>1</v>
      </c>
      <c r="I712" s="13" t="s">
        <v>318</v>
      </c>
      <c r="J712" s="1" t="s">
        <v>10</v>
      </c>
      <c r="K712" s="13" t="s">
        <v>3</v>
      </c>
      <c r="L712" s="13" t="s">
        <v>4</v>
      </c>
      <c r="M712" s="13" t="s">
        <v>5</v>
      </c>
      <c r="N712" s="1" t="s">
        <v>6945</v>
      </c>
      <c r="O712" s="1" t="s">
        <v>1290</v>
      </c>
      <c r="P712" s="1" t="s">
        <v>2113</v>
      </c>
      <c r="Q712" s="1" t="str">
        <f t="shared" si="77"/>
        <v>CE-11004</v>
      </c>
      <c r="R712" s="1" t="str">
        <f t="shared" si="78"/>
        <v>CE-11004 | bikini dama elastico encaje ; talla-l color: turqueza</v>
      </c>
      <c r="S712" s="16" t="s">
        <v>1693</v>
      </c>
      <c r="T712" s="3" t="s">
        <v>1407</v>
      </c>
      <c r="U712" s="6" t="str">
        <f t="shared" si="82"/>
        <v>('producto_terminado','CE','CE-11004','bikini dama elastico encaje','CE-11004 | bikini dama elastico encaje ; talla-l color: turqueza','{"estampado_1":"turqueza","estampado_2":"na"}','{"spec":"na"}','{"precio_doc":51.8,"precio_unit":4.32,"precio_web":6,"precio_catalog":4.75,"precio_usd":1.33}','l','cocotfyma','unidad','activo','APT_E','turqueza','ruta1','CE-11004','CE-11004 | bikini dama elastico encaje ; talla-l color: turqueza','-');</v>
      </c>
      <c r="V712" s="6">
        <v>19571</v>
      </c>
      <c r="W712" s="4" t="s">
        <v>4665</v>
      </c>
      <c r="X712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('producto_terminado','CE','CE-11004','bikini dama elastico encaje','CE-11004 | bikini dama elastico encaje ; talla-l color: turqueza','{"estampado_1":"turqueza","estampado_2":"na"}','{"spec":"na"}','{"precio_doc":51.8,"precio_unit":4.32,"precio_web":6,"precio_catalog":4.75,"precio_usd":1.33}','l','cocotfyma','unidad','activo','APT_E','turqueza','ruta1','CE-11004','CE-11004 | bikini dama elastico encaje ; talla-l color: turqueza','-');</v>
      </c>
    </row>
    <row r="713" spans="1:24" x14ac:dyDescent="0.2">
      <c r="A713" s="1">
        <v>709</v>
      </c>
      <c r="B713" s="1" t="s">
        <v>0</v>
      </c>
      <c r="C713" s="1" t="str">
        <f t="shared" si="79"/>
        <v>CE</v>
      </c>
      <c r="D713" s="1" t="s">
        <v>725</v>
      </c>
      <c r="E713" s="1" t="s">
        <v>712</v>
      </c>
      <c r="F713" s="13" t="str">
        <f t="shared" si="80"/>
        <v>CE-09005 | bikini dama elastico encaje ; talla-s color: amarillo</v>
      </c>
      <c r="G713" s="13" t="str">
        <f t="shared" si="81"/>
        <v>{"estampado_1":"amarillo","estampado_2":"na"}</v>
      </c>
      <c r="H713" s="13" t="s">
        <v>1</v>
      </c>
      <c r="I713" s="13" t="s">
        <v>318</v>
      </c>
      <c r="J713" s="1" t="s">
        <v>8</v>
      </c>
      <c r="K713" s="13" t="s">
        <v>3</v>
      </c>
      <c r="L713" s="13" t="s">
        <v>4</v>
      </c>
      <c r="M713" s="13" t="s">
        <v>5</v>
      </c>
      <c r="N713" s="1" t="s">
        <v>6945</v>
      </c>
      <c r="O713" s="1" t="s">
        <v>1288</v>
      </c>
      <c r="P713" s="1" t="s">
        <v>2113</v>
      </c>
      <c r="Q713" s="1" t="str">
        <f t="shared" si="77"/>
        <v>CE-09005</v>
      </c>
      <c r="R713" s="1" t="str">
        <f t="shared" si="78"/>
        <v>CE-09005 | bikini dama elastico encaje ; talla-s color: amarillo</v>
      </c>
      <c r="S713" s="16" t="s">
        <v>1693</v>
      </c>
      <c r="T713" s="3" t="s">
        <v>1407</v>
      </c>
      <c r="U713" s="6" t="str">
        <f t="shared" si="82"/>
        <v>('producto_terminado','CE','CE-09005','bikini dama elastico encaje','CE-09005 | bikini dama elastico encaje ; talla-s color: amarillo','{"estampado_1":"amarillo","estampado_2":"na"}','{"spec":"na"}','{"precio_doc":51.8,"precio_unit":4.32,"precio_web":6,"precio_catalog":4.75,"precio_usd":1.33}','s','cocotfyma','unidad','activo','APT_E','amarillo','ruta1','CE-09005','CE-09005 | bikini dama elastico encaje ; talla-s color: amarillo','-');</v>
      </c>
      <c r="V713" s="6">
        <v>19572</v>
      </c>
      <c r="W713" s="4" t="s">
        <v>4665</v>
      </c>
      <c r="X713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('producto_terminado','CE','CE-09005','bikini dama elastico encaje','CE-09005 | bikini dama elastico encaje ; talla-s color: amarillo','{"estampado_1":"amarillo","estampado_2":"na"}','{"spec":"na"}','{"precio_doc":51.8,"precio_unit":4.32,"precio_web":6,"precio_catalog":4.75,"precio_usd":1.33}','s','cocotfyma','unidad','activo','APT_E','amarillo','ruta1','CE-09005','CE-09005 | bikini dama elastico encaje ; talla-s color: amarillo','-');</v>
      </c>
    </row>
    <row r="714" spans="1:24" x14ac:dyDescent="0.2">
      <c r="A714" s="1">
        <v>710</v>
      </c>
      <c r="B714" s="1" t="s">
        <v>0</v>
      </c>
      <c r="C714" s="1" t="str">
        <f t="shared" si="79"/>
        <v>CE</v>
      </c>
      <c r="D714" s="1" t="s">
        <v>726</v>
      </c>
      <c r="E714" s="1" t="s">
        <v>712</v>
      </c>
      <c r="F714" s="13" t="str">
        <f t="shared" si="80"/>
        <v>CE-10005 | bikini dama elastico encaje ; talla-m color: amarillo</v>
      </c>
      <c r="G714" s="13" t="str">
        <f t="shared" si="81"/>
        <v>{"estampado_1":"amarillo","estampado_2":"na"}</v>
      </c>
      <c r="H714" s="13" t="s">
        <v>1</v>
      </c>
      <c r="I714" s="13" t="s">
        <v>318</v>
      </c>
      <c r="J714" s="1" t="s">
        <v>9</v>
      </c>
      <c r="K714" s="13" t="s">
        <v>3</v>
      </c>
      <c r="L714" s="13" t="s">
        <v>4</v>
      </c>
      <c r="M714" s="13" t="s">
        <v>5</v>
      </c>
      <c r="N714" s="1" t="s">
        <v>6945</v>
      </c>
      <c r="O714" s="1" t="s">
        <v>1288</v>
      </c>
      <c r="P714" s="1" t="s">
        <v>2113</v>
      </c>
      <c r="Q714" s="1" t="str">
        <f t="shared" si="77"/>
        <v>CE-10005</v>
      </c>
      <c r="R714" s="1" t="str">
        <f t="shared" si="78"/>
        <v>CE-10005 | bikini dama elastico encaje ; talla-m color: amarillo</v>
      </c>
      <c r="S714" s="16" t="s">
        <v>1693</v>
      </c>
      <c r="T714" s="3" t="s">
        <v>1407</v>
      </c>
      <c r="U714" s="6" t="str">
        <f t="shared" si="82"/>
        <v>('producto_terminado','CE','CE-10005','bikini dama elastico encaje','CE-10005 | bikini dama elastico encaje ; talla-m color: amarillo','{"estampado_1":"amarillo","estampado_2":"na"}','{"spec":"na"}','{"precio_doc":51.8,"precio_unit":4.32,"precio_web":6,"precio_catalog":4.75,"precio_usd":1.33}','m','cocotfyma','unidad','activo','APT_E','amarillo','ruta1','CE-10005','CE-10005 | bikini dama elastico encaje ; talla-m color: amarillo','-');</v>
      </c>
      <c r="V714" s="6">
        <v>19573</v>
      </c>
      <c r="W714" s="4" t="s">
        <v>4665</v>
      </c>
      <c r="X714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('producto_terminado','CE','CE-10005','bikini dama elastico encaje','CE-10005 | bikini dama elastico encaje ; talla-m color: amarillo','{"estampado_1":"amarillo","estampado_2":"na"}','{"spec":"na"}','{"precio_doc":51.8,"precio_unit":4.32,"precio_web":6,"precio_catalog":4.75,"precio_usd":1.33}','m','cocotfyma','unidad','activo','APT_E','amarillo','ruta1','CE-10005','CE-10005 | bikini dama elastico encaje ; talla-m color: amarillo','-');</v>
      </c>
    </row>
    <row r="715" spans="1:24" x14ac:dyDescent="0.2">
      <c r="A715" s="1">
        <v>711</v>
      </c>
      <c r="B715" s="1" t="s">
        <v>0</v>
      </c>
      <c r="C715" s="1" t="str">
        <f t="shared" si="79"/>
        <v>CE</v>
      </c>
      <c r="D715" s="1" t="s">
        <v>727</v>
      </c>
      <c r="E715" s="1" t="s">
        <v>712</v>
      </c>
      <c r="F715" s="13" t="str">
        <f t="shared" si="80"/>
        <v>CE-11005 | bikini dama elastico encaje ; talla-l color: amarillo</v>
      </c>
      <c r="G715" s="13" t="str">
        <f t="shared" si="81"/>
        <v>{"estampado_1":"amarillo","estampado_2":"na"}</v>
      </c>
      <c r="H715" s="13" t="s">
        <v>1</v>
      </c>
      <c r="I715" s="13" t="s">
        <v>318</v>
      </c>
      <c r="J715" s="1" t="s">
        <v>10</v>
      </c>
      <c r="K715" s="13" t="s">
        <v>3</v>
      </c>
      <c r="L715" s="13" t="s">
        <v>4</v>
      </c>
      <c r="M715" s="13" t="s">
        <v>5</v>
      </c>
      <c r="N715" s="1" t="s">
        <v>6945</v>
      </c>
      <c r="O715" s="1" t="s">
        <v>1288</v>
      </c>
      <c r="P715" s="1" t="s">
        <v>2113</v>
      </c>
      <c r="Q715" s="1" t="str">
        <f t="shared" si="77"/>
        <v>CE-11005</v>
      </c>
      <c r="R715" s="1" t="str">
        <f t="shared" si="78"/>
        <v>CE-11005 | bikini dama elastico encaje ; talla-l color: amarillo</v>
      </c>
      <c r="S715" s="16" t="s">
        <v>1693</v>
      </c>
      <c r="T715" s="3" t="s">
        <v>1407</v>
      </c>
      <c r="U715" s="6" t="str">
        <f t="shared" si="82"/>
        <v>('producto_terminado','CE','CE-11005','bikini dama elastico encaje','CE-11005 | bikini dama elastico encaje ; talla-l color: amarillo','{"estampado_1":"amarillo","estampado_2":"na"}','{"spec":"na"}','{"precio_doc":51.8,"precio_unit":4.32,"precio_web":6,"precio_catalog":4.75,"precio_usd":1.33}','l','cocotfyma','unidad','activo','APT_E','amarillo','ruta1','CE-11005','CE-11005 | bikini dama elastico encaje ; talla-l color: amarillo','-');</v>
      </c>
      <c r="V715" s="6">
        <v>19574</v>
      </c>
      <c r="W715" s="4" t="s">
        <v>4665</v>
      </c>
      <c r="X715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('producto_terminado','CE','CE-11005','bikini dama elastico encaje','CE-11005 | bikini dama elastico encaje ; talla-l color: amarillo','{"estampado_1":"amarillo","estampado_2":"na"}','{"spec":"na"}','{"precio_doc":51.8,"precio_unit":4.32,"precio_web":6,"precio_catalog":4.75,"precio_usd":1.33}','l','cocotfyma','unidad','activo','APT_E','amarillo','ruta1','CE-11005','CE-11005 | bikini dama elastico encaje ; talla-l color: amarillo','-');</v>
      </c>
    </row>
    <row r="716" spans="1:24" x14ac:dyDescent="0.2">
      <c r="A716" s="1">
        <v>712</v>
      </c>
      <c r="B716" s="1" t="s">
        <v>0</v>
      </c>
      <c r="C716" s="1" t="str">
        <f t="shared" si="79"/>
        <v>CE</v>
      </c>
      <c r="D716" s="1" t="s">
        <v>728</v>
      </c>
      <c r="E716" s="1" t="s">
        <v>712</v>
      </c>
      <c r="F716" s="13" t="str">
        <f t="shared" si="80"/>
        <v>CE-09006 | bikini dama elastico encaje ; talla-s color: naranja</v>
      </c>
      <c r="G716" s="13" t="str">
        <f t="shared" si="81"/>
        <v>{"estampado_1":"naranja","estampado_2":"na"}</v>
      </c>
      <c r="H716" s="13" t="s">
        <v>1</v>
      </c>
      <c r="I716" s="13" t="s">
        <v>318</v>
      </c>
      <c r="J716" s="1" t="s">
        <v>8</v>
      </c>
      <c r="K716" s="13" t="s">
        <v>3</v>
      </c>
      <c r="L716" s="13" t="s">
        <v>4</v>
      </c>
      <c r="M716" s="13" t="s">
        <v>5</v>
      </c>
      <c r="N716" s="1" t="s">
        <v>6945</v>
      </c>
      <c r="O716" s="1" t="s">
        <v>1292</v>
      </c>
      <c r="P716" s="1" t="s">
        <v>2113</v>
      </c>
      <c r="Q716" s="1" t="str">
        <f t="shared" ref="Q716:Q779" si="84">D716</f>
        <v>CE-09006</v>
      </c>
      <c r="R716" s="1" t="str">
        <f t="shared" ref="R716:R779" si="85">F716</f>
        <v>CE-09006 | bikini dama elastico encaje ; talla-s color: naranja</v>
      </c>
      <c r="S716" s="16" t="s">
        <v>1693</v>
      </c>
      <c r="T716" s="3" t="s">
        <v>1407</v>
      </c>
      <c r="U716" s="6" t="str">
        <f t="shared" si="82"/>
        <v>('producto_terminado','CE','CE-09006','bikini dama elastico encaje','CE-09006 | bikini dama elastico encaje ; talla-s color: naranja','{"estampado_1":"naranja","estampado_2":"na"}','{"spec":"na"}','{"precio_doc":51.8,"precio_unit":4.32,"precio_web":6,"precio_catalog":4.75,"precio_usd":1.33}','s','cocotfyma','unidad','activo','APT_E','naranja','ruta1','CE-09006','CE-09006 | bikini dama elastico encaje ; talla-s color: naranja','-');</v>
      </c>
      <c r="V716" s="6">
        <v>19575</v>
      </c>
      <c r="W716" s="4" t="s">
        <v>4665</v>
      </c>
      <c r="X716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('producto_terminado','CE','CE-09006','bikini dama elastico encaje','CE-09006 | bikini dama elastico encaje ; talla-s color: naranja','{"estampado_1":"naranja","estampado_2":"na"}','{"spec":"na"}','{"precio_doc":51.8,"precio_unit":4.32,"precio_web":6,"precio_catalog":4.75,"precio_usd":1.33}','s','cocotfyma','unidad','activo','APT_E','naranja','ruta1','CE-09006','CE-09006 | bikini dama elastico encaje ; talla-s color: naranja','-');</v>
      </c>
    </row>
    <row r="717" spans="1:24" x14ac:dyDescent="0.2">
      <c r="A717" s="1">
        <v>713</v>
      </c>
      <c r="B717" s="1" t="s">
        <v>0</v>
      </c>
      <c r="C717" s="1" t="str">
        <f t="shared" si="79"/>
        <v>CE</v>
      </c>
      <c r="D717" s="1" t="s">
        <v>729</v>
      </c>
      <c r="E717" s="1" t="s">
        <v>712</v>
      </c>
      <c r="F717" s="13" t="str">
        <f t="shared" si="80"/>
        <v>CE-10006 | bikini dama elastico encaje ; talla-m color: naranja</v>
      </c>
      <c r="G717" s="13" t="str">
        <f t="shared" si="81"/>
        <v>{"estampado_1":"naranja","estampado_2":"na"}</v>
      </c>
      <c r="H717" s="13" t="s">
        <v>1</v>
      </c>
      <c r="I717" s="13" t="s">
        <v>318</v>
      </c>
      <c r="J717" s="1" t="s">
        <v>9</v>
      </c>
      <c r="K717" s="13" t="s">
        <v>3</v>
      </c>
      <c r="L717" s="13" t="s">
        <v>4</v>
      </c>
      <c r="M717" s="13" t="s">
        <v>5</v>
      </c>
      <c r="N717" s="1" t="s">
        <v>6945</v>
      </c>
      <c r="O717" s="1" t="s">
        <v>1292</v>
      </c>
      <c r="P717" s="1" t="s">
        <v>2113</v>
      </c>
      <c r="Q717" s="1" t="str">
        <f t="shared" si="84"/>
        <v>CE-10006</v>
      </c>
      <c r="R717" s="1" t="str">
        <f t="shared" si="85"/>
        <v>CE-10006 | bikini dama elastico encaje ; talla-m color: naranja</v>
      </c>
      <c r="S717" s="16" t="s">
        <v>1693</v>
      </c>
      <c r="T717" s="3" t="s">
        <v>1407</v>
      </c>
      <c r="U717" s="6" t="str">
        <f t="shared" si="82"/>
        <v>('producto_terminado','CE','CE-10006','bikini dama elastico encaje','CE-10006 | bikini dama elastico encaje ; talla-m color: naranja','{"estampado_1":"naranja","estampado_2":"na"}','{"spec":"na"}','{"precio_doc":51.8,"precio_unit":4.32,"precio_web":6,"precio_catalog":4.75,"precio_usd":1.33}','m','cocotfyma','unidad','activo','APT_E','naranja','ruta1','CE-10006','CE-10006 | bikini dama elastico encaje ; talla-m color: naranja','-');</v>
      </c>
      <c r="V717" s="6">
        <v>19576</v>
      </c>
      <c r="W717" s="4" t="s">
        <v>4665</v>
      </c>
      <c r="X717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('producto_terminado','CE','CE-10006','bikini dama elastico encaje','CE-10006 | bikini dama elastico encaje ; talla-m color: naranja','{"estampado_1":"naranja","estampado_2":"na"}','{"spec":"na"}','{"precio_doc":51.8,"precio_unit":4.32,"precio_web":6,"precio_catalog":4.75,"precio_usd":1.33}','m','cocotfyma','unidad','activo','APT_E','naranja','ruta1','CE-10006','CE-10006 | bikini dama elastico encaje ; talla-m color: naranja','-');</v>
      </c>
    </row>
    <row r="718" spans="1:24" x14ac:dyDescent="0.2">
      <c r="A718" s="1">
        <v>714</v>
      </c>
      <c r="B718" s="1" t="s">
        <v>0</v>
      </c>
      <c r="C718" s="1" t="str">
        <f t="shared" si="79"/>
        <v>CE</v>
      </c>
      <c r="D718" s="1" t="s">
        <v>730</v>
      </c>
      <c r="E718" s="1" t="s">
        <v>712</v>
      </c>
      <c r="F718" s="13" t="str">
        <f t="shared" si="80"/>
        <v>CE-11006 | bikini dama elastico encaje ; talla-l color: naranja</v>
      </c>
      <c r="G718" s="13" t="str">
        <f t="shared" si="81"/>
        <v>{"estampado_1":"naranja","estampado_2":"na"}</v>
      </c>
      <c r="H718" s="13" t="s">
        <v>1</v>
      </c>
      <c r="I718" s="13" t="s">
        <v>318</v>
      </c>
      <c r="J718" s="1" t="s">
        <v>10</v>
      </c>
      <c r="K718" s="13" t="s">
        <v>3</v>
      </c>
      <c r="L718" s="13" t="s">
        <v>4</v>
      </c>
      <c r="M718" s="13" t="s">
        <v>5</v>
      </c>
      <c r="N718" s="1" t="s">
        <v>6945</v>
      </c>
      <c r="O718" s="1" t="s">
        <v>1292</v>
      </c>
      <c r="P718" s="1" t="s">
        <v>2113</v>
      </c>
      <c r="Q718" s="1" t="str">
        <f t="shared" si="84"/>
        <v>CE-11006</v>
      </c>
      <c r="R718" s="1" t="str">
        <f t="shared" si="85"/>
        <v>CE-11006 | bikini dama elastico encaje ; talla-l color: naranja</v>
      </c>
      <c r="S718" s="16" t="s">
        <v>1693</v>
      </c>
      <c r="T718" s="3" t="s">
        <v>1407</v>
      </c>
      <c r="U718" s="6" t="str">
        <f t="shared" si="82"/>
        <v>('producto_terminado','CE','CE-11006','bikini dama elastico encaje','CE-11006 | bikini dama elastico encaje ; talla-l color: naranja','{"estampado_1":"naranja","estampado_2":"na"}','{"spec":"na"}','{"precio_doc":51.8,"precio_unit":4.32,"precio_web":6,"precio_catalog":4.75,"precio_usd":1.33}','l','cocotfyma','unidad','activo','APT_E','naranja','ruta1','CE-11006','CE-11006 | bikini dama elastico encaje ; talla-l color: naranja','-');</v>
      </c>
      <c r="V718" s="6">
        <v>19577</v>
      </c>
      <c r="W718" s="4" t="s">
        <v>4665</v>
      </c>
      <c r="X718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('producto_terminado','CE','CE-11006','bikini dama elastico encaje','CE-11006 | bikini dama elastico encaje ; talla-l color: naranja','{"estampado_1":"naranja","estampado_2":"na"}','{"spec":"na"}','{"precio_doc":51.8,"precio_unit":4.32,"precio_web":6,"precio_catalog":4.75,"precio_usd":1.33}','l','cocotfyma','unidad','activo','APT_E','naranja','ruta1','CE-11006','CE-11006 | bikini dama elastico encaje ; talla-l color: naranja','-');</v>
      </c>
    </row>
    <row r="719" spans="1:24" x14ac:dyDescent="0.2">
      <c r="A719" s="1">
        <v>715</v>
      </c>
      <c r="B719" s="1" t="s">
        <v>0</v>
      </c>
      <c r="C719" s="1" t="str">
        <f t="shared" si="79"/>
        <v>CE</v>
      </c>
      <c r="D719" s="1" t="s">
        <v>731</v>
      </c>
      <c r="E719" s="1" t="s">
        <v>712</v>
      </c>
      <c r="F719" s="13" t="str">
        <f t="shared" si="80"/>
        <v>CE-09007 | bikini dama elastico encaje ; talla-s color: rojo</v>
      </c>
      <c r="G719" s="13" t="str">
        <f t="shared" si="81"/>
        <v>{"estampado_1":"rojo","estampado_2":"na"}</v>
      </c>
      <c r="H719" s="13" t="s">
        <v>1</v>
      </c>
      <c r="I719" s="13" t="s">
        <v>318</v>
      </c>
      <c r="J719" s="1" t="s">
        <v>8</v>
      </c>
      <c r="K719" s="13" t="s">
        <v>3</v>
      </c>
      <c r="L719" s="13" t="s">
        <v>4</v>
      </c>
      <c r="M719" s="13" t="s">
        <v>5</v>
      </c>
      <c r="N719" s="1" t="s">
        <v>6945</v>
      </c>
      <c r="O719" s="1" t="s">
        <v>1297</v>
      </c>
      <c r="P719" s="1" t="s">
        <v>2113</v>
      </c>
      <c r="Q719" s="1" t="str">
        <f t="shared" si="84"/>
        <v>CE-09007</v>
      </c>
      <c r="R719" s="1" t="str">
        <f t="shared" si="85"/>
        <v>CE-09007 | bikini dama elastico encaje ; talla-s color: rojo</v>
      </c>
      <c r="S719" s="16" t="s">
        <v>1693</v>
      </c>
      <c r="T719" s="3" t="s">
        <v>1407</v>
      </c>
      <c r="U719" s="6" t="str">
        <f t="shared" si="82"/>
        <v>('producto_terminado','CE','CE-09007','bikini dama elastico encaje','CE-09007 | bikini dama elastico encaje ; talla-s color: rojo','{"estampado_1":"rojo","estampado_2":"na"}','{"spec":"na"}','{"precio_doc":51.8,"precio_unit":4.32,"precio_web":6,"precio_catalog":4.75,"precio_usd":1.33}','s','cocotfyma','unidad','activo','APT_E','rojo','ruta1','CE-09007','CE-09007 | bikini dama elastico encaje ; talla-s color: rojo','-');</v>
      </c>
      <c r="V719" s="6">
        <v>19578</v>
      </c>
      <c r="W719" s="4" t="s">
        <v>4665</v>
      </c>
      <c r="X719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('producto_terminado','CE','CE-09007','bikini dama elastico encaje','CE-09007 | bikini dama elastico encaje ; talla-s color: rojo','{"estampado_1":"rojo","estampado_2":"na"}','{"spec":"na"}','{"precio_doc":51.8,"precio_unit":4.32,"precio_web":6,"precio_catalog":4.75,"precio_usd":1.33}','s','cocotfyma','unidad','activo','APT_E','rojo','ruta1','CE-09007','CE-09007 | bikini dama elastico encaje ; talla-s color: rojo','-');</v>
      </c>
    </row>
    <row r="720" spans="1:24" x14ac:dyDescent="0.2">
      <c r="A720" s="1">
        <v>716</v>
      </c>
      <c r="B720" s="1" t="s">
        <v>0</v>
      </c>
      <c r="C720" s="1" t="str">
        <f t="shared" si="79"/>
        <v>CE</v>
      </c>
      <c r="D720" s="1" t="s">
        <v>732</v>
      </c>
      <c r="E720" s="1" t="s">
        <v>712</v>
      </c>
      <c r="F720" s="13" t="str">
        <f t="shared" si="80"/>
        <v>CE-10007 | bikini dama elastico encaje ; talla-m color: rojo</v>
      </c>
      <c r="G720" s="13" t="str">
        <f t="shared" si="81"/>
        <v>{"estampado_1":"rojo","estampado_2":"na"}</v>
      </c>
      <c r="H720" s="13" t="s">
        <v>1</v>
      </c>
      <c r="I720" s="13" t="s">
        <v>318</v>
      </c>
      <c r="J720" s="1" t="s">
        <v>9</v>
      </c>
      <c r="K720" s="13" t="s">
        <v>3</v>
      </c>
      <c r="L720" s="13" t="s">
        <v>4</v>
      </c>
      <c r="M720" s="13" t="s">
        <v>5</v>
      </c>
      <c r="N720" s="1" t="s">
        <v>6945</v>
      </c>
      <c r="O720" s="1" t="s">
        <v>1297</v>
      </c>
      <c r="P720" s="1" t="s">
        <v>2113</v>
      </c>
      <c r="Q720" s="1" t="str">
        <f t="shared" si="84"/>
        <v>CE-10007</v>
      </c>
      <c r="R720" s="1" t="str">
        <f t="shared" si="85"/>
        <v>CE-10007 | bikini dama elastico encaje ; talla-m color: rojo</v>
      </c>
      <c r="S720" s="16" t="s">
        <v>1693</v>
      </c>
      <c r="T720" s="3" t="s">
        <v>1407</v>
      </c>
      <c r="U720" s="6" t="str">
        <f t="shared" si="82"/>
        <v>('producto_terminado','CE','CE-10007','bikini dama elastico encaje','CE-10007 | bikini dama elastico encaje ; talla-m color: rojo','{"estampado_1":"rojo","estampado_2":"na"}','{"spec":"na"}','{"precio_doc":51.8,"precio_unit":4.32,"precio_web":6,"precio_catalog":4.75,"precio_usd":1.33}','m','cocotfyma','unidad','activo','APT_E','rojo','ruta1','CE-10007','CE-10007 | bikini dama elastico encaje ; talla-m color: rojo','-');</v>
      </c>
      <c r="V720" s="6">
        <v>19579</v>
      </c>
      <c r="W720" s="4" t="s">
        <v>4665</v>
      </c>
      <c r="X720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('producto_terminado','CE','CE-10007','bikini dama elastico encaje','CE-10007 | bikini dama elastico encaje ; talla-m color: rojo','{"estampado_1":"rojo","estampado_2":"na"}','{"spec":"na"}','{"precio_doc":51.8,"precio_unit":4.32,"precio_web":6,"precio_catalog":4.75,"precio_usd":1.33}','m','cocotfyma','unidad','activo','APT_E','rojo','ruta1','CE-10007','CE-10007 | bikini dama elastico encaje ; talla-m color: rojo','-');</v>
      </c>
    </row>
    <row r="721" spans="1:24" x14ac:dyDescent="0.2">
      <c r="A721" s="1">
        <v>717</v>
      </c>
      <c r="B721" s="1" t="s">
        <v>0</v>
      </c>
      <c r="C721" s="1" t="str">
        <f t="shared" si="79"/>
        <v>CE</v>
      </c>
      <c r="D721" s="1" t="s">
        <v>733</v>
      </c>
      <c r="E721" s="1" t="s">
        <v>712</v>
      </c>
      <c r="F721" s="13" t="str">
        <f t="shared" si="80"/>
        <v>CE-11007 | bikini dama elastico encaje ; talla-l color: rojo</v>
      </c>
      <c r="G721" s="13" t="str">
        <f t="shared" si="81"/>
        <v>{"estampado_1":"rojo","estampado_2":"na"}</v>
      </c>
      <c r="H721" s="13" t="s">
        <v>1</v>
      </c>
      <c r="I721" s="13" t="s">
        <v>318</v>
      </c>
      <c r="J721" s="1" t="s">
        <v>10</v>
      </c>
      <c r="K721" s="13" t="s">
        <v>3</v>
      </c>
      <c r="L721" s="13" t="s">
        <v>4</v>
      </c>
      <c r="M721" s="13" t="s">
        <v>5</v>
      </c>
      <c r="N721" s="1" t="s">
        <v>6945</v>
      </c>
      <c r="O721" s="1" t="s">
        <v>1297</v>
      </c>
      <c r="P721" s="1" t="s">
        <v>2113</v>
      </c>
      <c r="Q721" s="1" t="str">
        <f t="shared" si="84"/>
        <v>CE-11007</v>
      </c>
      <c r="R721" s="1" t="str">
        <f t="shared" si="85"/>
        <v>CE-11007 | bikini dama elastico encaje ; talla-l color: rojo</v>
      </c>
      <c r="S721" s="16" t="s">
        <v>1693</v>
      </c>
      <c r="T721" s="3" t="s">
        <v>1407</v>
      </c>
      <c r="U721" s="6" t="str">
        <f t="shared" si="82"/>
        <v>('producto_terminado','CE','CE-11007','bikini dama elastico encaje','CE-11007 | bikini dama elastico encaje ; talla-l color: rojo','{"estampado_1":"rojo","estampado_2":"na"}','{"spec":"na"}','{"precio_doc":51.8,"precio_unit":4.32,"precio_web":6,"precio_catalog":4.75,"precio_usd":1.33}','l','cocotfyma','unidad','activo','APT_E','rojo','ruta1','CE-11007','CE-11007 | bikini dama elastico encaje ; talla-l color: rojo','-');</v>
      </c>
      <c r="V721" s="6">
        <v>19580</v>
      </c>
      <c r="W721" s="4" t="s">
        <v>4665</v>
      </c>
      <c r="X721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('producto_terminado','CE','CE-11007','bikini dama elastico encaje','CE-11007 | bikini dama elastico encaje ; talla-l color: rojo','{"estampado_1":"rojo","estampado_2":"na"}','{"spec":"na"}','{"precio_doc":51.8,"precio_unit":4.32,"precio_web":6,"precio_catalog":4.75,"precio_usd":1.33}','l','cocotfyma','unidad','activo','APT_E','rojo','ruta1','CE-11007','CE-11007 | bikini dama elastico encaje ; talla-l color: rojo','-');</v>
      </c>
    </row>
    <row r="722" spans="1:24" x14ac:dyDescent="0.2">
      <c r="A722" s="1">
        <v>718</v>
      </c>
      <c r="B722" s="1" t="s">
        <v>0</v>
      </c>
      <c r="C722" s="1" t="str">
        <f t="shared" si="79"/>
        <v>CE</v>
      </c>
      <c r="D722" s="1" t="s">
        <v>734</v>
      </c>
      <c r="E722" s="1" t="s">
        <v>712</v>
      </c>
      <c r="F722" s="13" t="str">
        <f t="shared" si="80"/>
        <v>CE-09008 | bikini dama elastico encaje ; talla-s color: crema</v>
      </c>
      <c r="G722" s="13" t="str">
        <f t="shared" si="81"/>
        <v>{"estampado_1":"crema","estampado_2":"na"}</v>
      </c>
      <c r="H722" s="13" t="s">
        <v>1</v>
      </c>
      <c r="I722" s="13" t="s">
        <v>318</v>
      </c>
      <c r="J722" s="1" t="s">
        <v>8</v>
      </c>
      <c r="K722" s="13" t="s">
        <v>3</v>
      </c>
      <c r="L722" s="13" t="s">
        <v>4</v>
      </c>
      <c r="M722" s="13" t="s">
        <v>5</v>
      </c>
      <c r="N722" s="1" t="s">
        <v>6945</v>
      </c>
      <c r="O722" s="1" t="s">
        <v>1295</v>
      </c>
      <c r="P722" s="1" t="s">
        <v>2113</v>
      </c>
      <c r="Q722" s="1" t="str">
        <f t="shared" si="84"/>
        <v>CE-09008</v>
      </c>
      <c r="R722" s="1" t="str">
        <f t="shared" si="85"/>
        <v>CE-09008 | bikini dama elastico encaje ; talla-s color: crema</v>
      </c>
      <c r="S722" s="16" t="s">
        <v>1693</v>
      </c>
      <c r="T722" s="3" t="s">
        <v>1407</v>
      </c>
      <c r="U722" s="6" t="str">
        <f t="shared" si="82"/>
        <v>('producto_terminado','CE','CE-09008','bikini dama elastico encaje','CE-09008 | bikini dama elastico encaje ; talla-s color: crema','{"estampado_1":"crema","estampado_2":"na"}','{"spec":"na"}','{"precio_doc":51.8,"precio_unit":4.32,"precio_web":6,"precio_catalog":4.75,"precio_usd":1.33}','s','cocotfyma','unidad','activo','APT_E','crema','ruta1','CE-09008','CE-09008 | bikini dama elastico encaje ; talla-s color: crema','-');</v>
      </c>
      <c r="V722" s="6">
        <v>19581</v>
      </c>
      <c r="W722" s="4" t="s">
        <v>4665</v>
      </c>
      <c r="X722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('producto_terminado','CE','CE-09008','bikini dama elastico encaje','CE-09008 | bikini dama elastico encaje ; talla-s color: crema','{"estampado_1":"crema","estampado_2":"na"}','{"spec":"na"}','{"precio_doc":51.8,"precio_unit":4.32,"precio_web":6,"precio_catalog":4.75,"precio_usd":1.33}','s','cocotfyma','unidad','activo','APT_E','crema','ruta1','CE-09008','CE-09008 | bikini dama elastico encaje ; talla-s color: crema','-');</v>
      </c>
    </row>
    <row r="723" spans="1:24" x14ac:dyDescent="0.2">
      <c r="A723" s="1">
        <v>719</v>
      </c>
      <c r="B723" s="1" t="s">
        <v>0</v>
      </c>
      <c r="C723" s="1" t="str">
        <f t="shared" si="79"/>
        <v>CE</v>
      </c>
      <c r="D723" s="1" t="s">
        <v>735</v>
      </c>
      <c r="E723" s="1" t="s">
        <v>712</v>
      </c>
      <c r="F723" s="13" t="str">
        <f t="shared" si="80"/>
        <v>CE-10008 | bikini dama elastico encaje ; talla-m color: crema</v>
      </c>
      <c r="G723" s="13" t="str">
        <f t="shared" si="81"/>
        <v>{"estampado_1":"crema","estampado_2":"na"}</v>
      </c>
      <c r="H723" s="13" t="s">
        <v>1</v>
      </c>
      <c r="I723" s="13" t="s">
        <v>318</v>
      </c>
      <c r="J723" s="1" t="s">
        <v>9</v>
      </c>
      <c r="K723" s="13" t="s">
        <v>3</v>
      </c>
      <c r="L723" s="13" t="s">
        <v>4</v>
      </c>
      <c r="M723" s="13" t="s">
        <v>5</v>
      </c>
      <c r="N723" s="1" t="s">
        <v>6945</v>
      </c>
      <c r="O723" s="1" t="s">
        <v>1295</v>
      </c>
      <c r="P723" s="1" t="s">
        <v>2113</v>
      </c>
      <c r="Q723" s="1" t="str">
        <f t="shared" si="84"/>
        <v>CE-10008</v>
      </c>
      <c r="R723" s="1" t="str">
        <f t="shared" si="85"/>
        <v>CE-10008 | bikini dama elastico encaje ; talla-m color: crema</v>
      </c>
      <c r="S723" s="16" t="s">
        <v>1693</v>
      </c>
      <c r="T723" s="3" t="s">
        <v>1407</v>
      </c>
      <c r="U723" s="6" t="str">
        <f t="shared" si="82"/>
        <v>('producto_terminado','CE','CE-10008','bikini dama elastico encaje','CE-10008 | bikini dama elastico encaje ; talla-m color: crema','{"estampado_1":"crema","estampado_2":"na"}','{"spec":"na"}','{"precio_doc":51.8,"precio_unit":4.32,"precio_web":6,"precio_catalog":4.75,"precio_usd":1.33}','m','cocotfyma','unidad','activo','APT_E','crema','ruta1','CE-10008','CE-10008 | bikini dama elastico encaje ; talla-m color: crema','-');</v>
      </c>
      <c r="V723" s="6">
        <v>19582</v>
      </c>
      <c r="W723" s="4" t="s">
        <v>4665</v>
      </c>
      <c r="X723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('producto_terminado','CE','CE-10008','bikini dama elastico encaje','CE-10008 | bikini dama elastico encaje ; talla-m color: crema','{"estampado_1":"crema","estampado_2":"na"}','{"spec":"na"}','{"precio_doc":51.8,"precio_unit":4.32,"precio_web":6,"precio_catalog":4.75,"precio_usd":1.33}','m','cocotfyma','unidad','activo','APT_E','crema','ruta1','CE-10008','CE-10008 | bikini dama elastico encaje ; talla-m color: crema','-');</v>
      </c>
    </row>
    <row r="724" spans="1:24" x14ac:dyDescent="0.2">
      <c r="A724" s="1">
        <v>720</v>
      </c>
      <c r="B724" s="1" t="s">
        <v>0</v>
      </c>
      <c r="C724" s="1" t="str">
        <f t="shared" si="79"/>
        <v>CE</v>
      </c>
      <c r="D724" s="1" t="s">
        <v>736</v>
      </c>
      <c r="E724" s="1" t="s">
        <v>712</v>
      </c>
      <c r="F724" s="13" t="str">
        <f t="shared" si="80"/>
        <v>CE-11008 | bikini dama elastico encaje ; talla-l color: crema</v>
      </c>
      <c r="G724" s="13" t="str">
        <f t="shared" si="81"/>
        <v>{"estampado_1":"crema","estampado_2":"na"}</v>
      </c>
      <c r="H724" s="13" t="s">
        <v>1</v>
      </c>
      <c r="I724" s="13" t="s">
        <v>318</v>
      </c>
      <c r="J724" s="1" t="s">
        <v>10</v>
      </c>
      <c r="K724" s="13" t="s">
        <v>3</v>
      </c>
      <c r="L724" s="13" t="s">
        <v>4</v>
      </c>
      <c r="M724" s="13" t="s">
        <v>5</v>
      </c>
      <c r="N724" s="1" t="s">
        <v>6945</v>
      </c>
      <c r="O724" s="1" t="s">
        <v>1295</v>
      </c>
      <c r="P724" s="1" t="s">
        <v>2113</v>
      </c>
      <c r="Q724" s="1" t="str">
        <f t="shared" si="84"/>
        <v>CE-11008</v>
      </c>
      <c r="R724" s="1" t="str">
        <f t="shared" si="85"/>
        <v>CE-11008 | bikini dama elastico encaje ; talla-l color: crema</v>
      </c>
      <c r="S724" s="16" t="s">
        <v>1693</v>
      </c>
      <c r="T724" s="3" t="s">
        <v>1407</v>
      </c>
      <c r="U724" s="6" t="str">
        <f t="shared" si="82"/>
        <v>('producto_terminado','CE','CE-11008','bikini dama elastico encaje','CE-11008 | bikini dama elastico encaje ; talla-l color: crema','{"estampado_1":"crema","estampado_2":"na"}','{"spec":"na"}','{"precio_doc":51.8,"precio_unit":4.32,"precio_web":6,"precio_catalog":4.75,"precio_usd":1.33}','l','cocotfyma','unidad','activo','APT_E','crema','ruta1','CE-11008','CE-11008 | bikini dama elastico encaje ; talla-l color: crema','-');</v>
      </c>
      <c r="V724" s="6">
        <v>19583</v>
      </c>
      <c r="W724" s="4" t="s">
        <v>4665</v>
      </c>
      <c r="X724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('producto_terminado','CE','CE-11008','bikini dama elastico encaje','CE-11008 | bikini dama elastico encaje ; talla-l color: crema','{"estampado_1":"crema","estampado_2":"na"}','{"spec":"na"}','{"precio_doc":51.8,"precio_unit":4.32,"precio_web":6,"precio_catalog":4.75,"precio_usd":1.33}','l','cocotfyma','unidad','activo','APT_E','crema','ruta1','CE-11008','CE-11008 | bikini dama elastico encaje ; talla-l color: crema','-');</v>
      </c>
    </row>
    <row r="725" spans="1:24" x14ac:dyDescent="0.2">
      <c r="A725" s="1">
        <v>721</v>
      </c>
      <c r="B725" s="1" t="s">
        <v>0</v>
      </c>
      <c r="C725" s="1" t="str">
        <f t="shared" si="79"/>
        <v>CE</v>
      </c>
      <c r="D725" s="1" t="s">
        <v>737</v>
      </c>
      <c r="E725" s="1" t="s">
        <v>712</v>
      </c>
      <c r="F725" s="13" t="str">
        <f t="shared" si="80"/>
        <v>CE-09009 | bikini dama elastico encaje ; talla-s color: beige</v>
      </c>
      <c r="G725" s="13" t="str">
        <f t="shared" si="81"/>
        <v>{"estampado_1":"beige","estampado_2":"na"}</v>
      </c>
      <c r="H725" s="13" t="s">
        <v>1</v>
      </c>
      <c r="I725" s="13" t="s">
        <v>318</v>
      </c>
      <c r="J725" s="1" t="s">
        <v>8</v>
      </c>
      <c r="K725" s="13" t="s">
        <v>3</v>
      </c>
      <c r="L725" s="13" t="s">
        <v>4</v>
      </c>
      <c r="M725" s="13" t="s">
        <v>5</v>
      </c>
      <c r="N725" s="1" t="s">
        <v>6945</v>
      </c>
      <c r="O725" s="1" t="s">
        <v>1294</v>
      </c>
      <c r="P725" s="1" t="s">
        <v>2113</v>
      </c>
      <c r="Q725" s="1" t="str">
        <f t="shared" si="84"/>
        <v>CE-09009</v>
      </c>
      <c r="R725" s="1" t="str">
        <f t="shared" si="85"/>
        <v>CE-09009 | bikini dama elastico encaje ; talla-s color: beige</v>
      </c>
      <c r="S725" s="16" t="s">
        <v>1693</v>
      </c>
      <c r="T725" s="3" t="s">
        <v>1407</v>
      </c>
      <c r="U725" s="6" t="str">
        <f t="shared" si="82"/>
        <v>('producto_terminado','CE','CE-09009','bikini dama elastico encaje','CE-09009 | bikini dama elastico encaje ; talla-s color: beige','{"estampado_1":"beige","estampado_2":"na"}','{"spec":"na"}','{"precio_doc":51.8,"precio_unit":4.32,"precio_web":6,"precio_catalog":4.75,"precio_usd":1.33}','s','cocotfyma','unidad','activo','APT_E','beige','ruta1','CE-09009','CE-09009 | bikini dama elastico encaje ; talla-s color: beige','-');</v>
      </c>
      <c r="V725" s="6">
        <v>19584</v>
      </c>
      <c r="W725" s="4" t="s">
        <v>4665</v>
      </c>
      <c r="X725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('producto_terminado','CE','CE-09009','bikini dama elastico encaje','CE-09009 | bikini dama elastico encaje ; talla-s color: beige','{"estampado_1":"beige","estampado_2":"na"}','{"spec":"na"}','{"precio_doc":51.8,"precio_unit":4.32,"precio_web":6,"precio_catalog":4.75,"precio_usd":1.33}','s','cocotfyma','unidad','activo','APT_E','beige','ruta1','CE-09009','CE-09009 | bikini dama elastico encaje ; talla-s color: beige','-');</v>
      </c>
    </row>
    <row r="726" spans="1:24" x14ac:dyDescent="0.2">
      <c r="A726" s="1">
        <v>722</v>
      </c>
      <c r="B726" s="1" t="s">
        <v>0</v>
      </c>
      <c r="C726" s="1" t="str">
        <f t="shared" si="79"/>
        <v>CE</v>
      </c>
      <c r="D726" s="1" t="s">
        <v>738</v>
      </c>
      <c r="E726" s="1" t="s">
        <v>712</v>
      </c>
      <c r="F726" s="13" t="str">
        <f t="shared" si="80"/>
        <v>CE-10009 | bikini dama elastico encaje ; talla-m color: beige</v>
      </c>
      <c r="G726" s="13" t="str">
        <f t="shared" si="81"/>
        <v>{"estampado_1":"beige","estampado_2":"na"}</v>
      </c>
      <c r="H726" s="13" t="s">
        <v>1</v>
      </c>
      <c r="I726" s="13" t="s">
        <v>318</v>
      </c>
      <c r="J726" s="1" t="s">
        <v>9</v>
      </c>
      <c r="K726" s="13" t="s">
        <v>3</v>
      </c>
      <c r="L726" s="13" t="s">
        <v>4</v>
      </c>
      <c r="M726" s="13" t="s">
        <v>5</v>
      </c>
      <c r="N726" s="1" t="s">
        <v>6945</v>
      </c>
      <c r="O726" s="1" t="s">
        <v>1294</v>
      </c>
      <c r="P726" s="1" t="s">
        <v>2113</v>
      </c>
      <c r="Q726" s="1" t="str">
        <f t="shared" si="84"/>
        <v>CE-10009</v>
      </c>
      <c r="R726" s="1" t="str">
        <f t="shared" si="85"/>
        <v>CE-10009 | bikini dama elastico encaje ; talla-m color: beige</v>
      </c>
      <c r="S726" s="16" t="s">
        <v>1693</v>
      </c>
      <c r="T726" s="3" t="s">
        <v>1407</v>
      </c>
      <c r="U726" s="6" t="str">
        <f t="shared" si="82"/>
        <v>('producto_terminado','CE','CE-10009','bikini dama elastico encaje','CE-10009 | bikini dama elastico encaje ; talla-m color: beige','{"estampado_1":"beige","estampado_2":"na"}','{"spec":"na"}','{"precio_doc":51.8,"precio_unit":4.32,"precio_web":6,"precio_catalog":4.75,"precio_usd":1.33}','m','cocotfyma','unidad','activo','APT_E','beige','ruta1','CE-10009','CE-10009 | bikini dama elastico encaje ; talla-m color: beige','-');</v>
      </c>
      <c r="V726" s="6">
        <v>19585</v>
      </c>
      <c r="W726" s="4" t="s">
        <v>4665</v>
      </c>
      <c r="X726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('producto_terminado','CE','CE-10009','bikini dama elastico encaje','CE-10009 | bikini dama elastico encaje ; talla-m color: beige','{"estampado_1":"beige","estampado_2":"na"}','{"spec":"na"}','{"precio_doc":51.8,"precio_unit":4.32,"precio_web":6,"precio_catalog":4.75,"precio_usd":1.33}','m','cocotfyma','unidad','activo','APT_E','beige','ruta1','CE-10009','CE-10009 | bikini dama elastico encaje ; talla-m color: beige','-');</v>
      </c>
    </row>
    <row r="727" spans="1:24" x14ac:dyDescent="0.2">
      <c r="A727" s="1">
        <v>723</v>
      </c>
      <c r="B727" s="1" t="s">
        <v>0</v>
      </c>
      <c r="C727" s="1" t="str">
        <f t="shared" si="79"/>
        <v>CE</v>
      </c>
      <c r="D727" s="1" t="s">
        <v>739</v>
      </c>
      <c r="E727" s="1" t="s">
        <v>712</v>
      </c>
      <c r="F727" s="13" t="str">
        <f t="shared" si="80"/>
        <v>CE-11009 | bikini dama elastico encaje ; talla-l color: beige</v>
      </c>
      <c r="G727" s="13" t="str">
        <f t="shared" si="81"/>
        <v>{"estampado_1":"beige","estampado_2":"na"}</v>
      </c>
      <c r="H727" s="13" t="s">
        <v>1</v>
      </c>
      <c r="I727" s="13" t="s">
        <v>318</v>
      </c>
      <c r="J727" s="1" t="s">
        <v>10</v>
      </c>
      <c r="K727" s="13" t="s">
        <v>3</v>
      </c>
      <c r="L727" s="13" t="s">
        <v>4</v>
      </c>
      <c r="M727" s="13" t="s">
        <v>5</v>
      </c>
      <c r="N727" s="1" t="s">
        <v>6945</v>
      </c>
      <c r="O727" s="1" t="s">
        <v>1294</v>
      </c>
      <c r="P727" s="1" t="s">
        <v>2113</v>
      </c>
      <c r="Q727" s="1" t="str">
        <f t="shared" si="84"/>
        <v>CE-11009</v>
      </c>
      <c r="R727" s="1" t="str">
        <f t="shared" si="85"/>
        <v>CE-11009 | bikini dama elastico encaje ; talla-l color: beige</v>
      </c>
      <c r="S727" s="16" t="s">
        <v>1693</v>
      </c>
      <c r="T727" s="3" t="s">
        <v>1407</v>
      </c>
      <c r="U727" s="6" t="str">
        <f t="shared" si="82"/>
        <v>('producto_terminado','CE','CE-11009','bikini dama elastico encaje','CE-11009 | bikini dama elastico encaje ; talla-l color: beige','{"estampado_1":"beige","estampado_2":"na"}','{"spec":"na"}','{"precio_doc":51.8,"precio_unit":4.32,"precio_web":6,"precio_catalog":4.75,"precio_usd":1.33}','l','cocotfyma','unidad','activo','APT_E','beige','ruta1','CE-11009','CE-11009 | bikini dama elastico encaje ; talla-l color: beige','-');</v>
      </c>
      <c r="V727" s="6">
        <v>19586</v>
      </c>
      <c r="W727" s="4" t="s">
        <v>4665</v>
      </c>
      <c r="X727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('producto_terminado','CE','CE-11009','bikini dama elastico encaje','CE-11009 | bikini dama elastico encaje ; talla-l color: beige','{"estampado_1":"beige","estampado_2":"na"}','{"spec":"na"}','{"precio_doc":51.8,"precio_unit":4.32,"precio_web":6,"precio_catalog":4.75,"precio_usd":1.33}','l','cocotfyma','unidad','activo','APT_E','beige','ruta1','CE-11009','CE-11009 | bikini dama elastico encaje ; talla-l color: beige','-');</v>
      </c>
    </row>
    <row r="728" spans="1:24" x14ac:dyDescent="0.2">
      <c r="A728" s="1">
        <v>724</v>
      </c>
      <c r="B728" s="1" t="s">
        <v>0</v>
      </c>
      <c r="C728" s="1" t="str">
        <f t="shared" si="79"/>
        <v>CE</v>
      </c>
      <c r="D728" s="1" t="s">
        <v>740</v>
      </c>
      <c r="E728" s="1" t="s">
        <v>712</v>
      </c>
      <c r="F728" s="13" t="str">
        <f t="shared" si="80"/>
        <v>CE-09010 | bikini dama elastico encaje ; talla-s color: negro</v>
      </c>
      <c r="G728" s="13" t="str">
        <f t="shared" si="81"/>
        <v>{"estampado_1":"negro","estampado_2":"na"}</v>
      </c>
      <c r="H728" s="13" t="s">
        <v>1</v>
      </c>
      <c r="I728" s="13" t="s">
        <v>318</v>
      </c>
      <c r="J728" s="1" t="s">
        <v>8</v>
      </c>
      <c r="K728" s="13" t="s">
        <v>3</v>
      </c>
      <c r="L728" s="13" t="s">
        <v>4</v>
      </c>
      <c r="M728" s="13" t="s">
        <v>5</v>
      </c>
      <c r="N728" s="1" t="s">
        <v>6945</v>
      </c>
      <c r="O728" s="1" t="s">
        <v>1296</v>
      </c>
      <c r="P728" s="1" t="s">
        <v>2113</v>
      </c>
      <c r="Q728" s="1" t="str">
        <f t="shared" si="84"/>
        <v>CE-09010</v>
      </c>
      <c r="R728" s="1" t="str">
        <f t="shared" si="85"/>
        <v>CE-09010 | bikini dama elastico encaje ; talla-s color: negro</v>
      </c>
      <c r="S728" s="16" t="s">
        <v>1693</v>
      </c>
      <c r="T728" s="3" t="s">
        <v>1407</v>
      </c>
      <c r="U728" s="6" t="str">
        <f t="shared" si="82"/>
        <v>('producto_terminado','CE','CE-09010','bikini dama elastico encaje','CE-09010 | bikini dama elastico encaje ; talla-s color: negro','{"estampado_1":"negro","estampado_2":"na"}','{"spec":"na"}','{"precio_doc":51.8,"precio_unit":4.32,"precio_web":6,"precio_catalog":4.75,"precio_usd":1.33}','s','cocotfyma','unidad','activo','APT_E','negro','ruta1','CE-09010','CE-09010 | bikini dama elastico encaje ; talla-s color: negro','-');</v>
      </c>
      <c r="V728" s="6">
        <v>19587</v>
      </c>
      <c r="W728" s="4" t="s">
        <v>4665</v>
      </c>
      <c r="X728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('producto_terminado','CE','CE-09010','bikini dama elastico encaje','CE-09010 | bikini dama elastico encaje ; talla-s color: negro','{"estampado_1":"negro","estampado_2":"na"}','{"spec":"na"}','{"precio_doc":51.8,"precio_unit":4.32,"precio_web":6,"precio_catalog":4.75,"precio_usd":1.33}','s','cocotfyma','unidad','activo','APT_E','negro','ruta1','CE-09010','CE-09010 | bikini dama elastico encaje ; talla-s color: negro','-');</v>
      </c>
    </row>
    <row r="729" spans="1:24" x14ac:dyDescent="0.2">
      <c r="A729" s="1">
        <v>725</v>
      </c>
      <c r="B729" s="1" t="s">
        <v>0</v>
      </c>
      <c r="C729" s="1" t="str">
        <f t="shared" si="79"/>
        <v>CE</v>
      </c>
      <c r="D729" s="1" t="s">
        <v>741</v>
      </c>
      <c r="E729" s="1" t="s">
        <v>712</v>
      </c>
      <c r="F729" s="13" t="str">
        <f t="shared" si="80"/>
        <v>CE-10010 | bikini dama elastico encaje ; talla-m color: negro</v>
      </c>
      <c r="G729" s="13" t="str">
        <f t="shared" si="81"/>
        <v>{"estampado_1":"negro","estampado_2":"na"}</v>
      </c>
      <c r="H729" s="13" t="s">
        <v>1</v>
      </c>
      <c r="I729" s="13" t="s">
        <v>318</v>
      </c>
      <c r="J729" s="1" t="s">
        <v>9</v>
      </c>
      <c r="K729" s="13" t="s">
        <v>3</v>
      </c>
      <c r="L729" s="13" t="s">
        <v>4</v>
      </c>
      <c r="M729" s="13" t="s">
        <v>5</v>
      </c>
      <c r="N729" s="1" t="s">
        <v>6945</v>
      </c>
      <c r="O729" s="1" t="s">
        <v>1296</v>
      </c>
      <c r="P729" s="1" t="s">
        <v>2113</v>
      </c>
      <c r="Q729" s="1" t="str">
        <f t="shared" si="84"/>
        <v>CE-10010</v>
      </c>
      <c r="R729" s="1" t="str">
        <f t="shared" si="85"/>
        <v>CE-10010 | bikini dama elastico encaje ; talla-m color: negro</v>
      </c>
      <c r="S729" s="16" t="s">
        <v>1693</v>
      </c>
      <c r="T729" s="3" t="s">
        <v>1407</v>
      </c>
      <c r="U729" s="6" t="str">
        <f t="shared" si="82"/>
        <v>('producto_terminado','CE','CE-10010','bikini dama elastico encaje','CE-10010 | bikini dama elastico encaje ; talla-m color: negro','{"estampado_1":"negro","estampado_2":"na"}','{"spec":"na"}','{"precio_doc":51.8,"precio_unit":4.32,"precio_web":6,"precio_catalog":4.75,"precio_usd":1.33}','m','cocotfyma','unidad','activo','APT_E','negro','ruta1','CE-10010','CE-10010 | bikini dama elastico encaje ; talla-m color: negro','-');</v>
      </c>
      <c r="V729" s="6">
        <v>19588</v>
      </c>
      <c r="W729" s="4" t="s">
        <v>4665</v>
      </c>
      <c r="X729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('producto_terminado','CE','CE-10010','bikini dama elastico encaje','CE-10010 | bikini dama elastico encaje ; talla-m color: negro','{"estampado_1":"negro","estampado_2":"na"}','{"spec":"na"}','{"precio_doc":51.8,"precio_unit":4.32,"precio_web":6,"precio_catalog":4.75,"precio_usd":1.33}','m','cocotfyma','unidad','activo','APT_E','negro','ruta1','CE-10010','CE-10010 | bikini dama elastico encaje ; talla-m color: negro','-');</v>
      </c>
    </row>
    <row r="730" spans="1:24" x14ac:dyDescent="0.2">
      <c r="A730" s="1">
        <v>726</v>
      </c>
      <c r="B730" s="1" t="s">
        <v>0</v>
      </c>
      <c r="C730" s="1" t="str">
        <f t="shared" si="79"/>
        <v>CE</v>
      </c>
      <c r="D730" s="1" t="s">
        <v>742</v>
      </c>
      <c r="E730" s="1" t="s">
        <v>712</v>
      </c>
      <c r="F730" s="13" t="str">
        <f t="shared" si="80"/>
        <v>CE-11010 | bikini dama elastico encaje ; talla-l color: negro</v>
      </c>
      <c r="G730" s="13" t="str">
        <f t="shared" si="81"/>
        <v>{"estampado_1":"negro","estampado_2":"na"}</v>
      </c>
      <c r="H730" s="13" t="s">
        <v>1</v>
      </c>
      <c r="I730" s="13" t="s">
        <v>318</v>
      </c>
      <c r="J730" s="1" t="s">
        <v>10</v>
      </c>
      <c r="K730" s="13" t="s">
        <v>3</v>
      </c>
      <c r="L730" s="13" t="s">
        <v>4</v>
      </c>
      <c r="M730" s="13" t="s">
        <v>5</v>
      </c>
      <c r="N730" s="1" t="s">
        <v>6945</v>
      </c>
      <c r="O730" s="1" t="s">
        <v>1296</v>
      </c>
      <c r="P730" s="1" t="s">
        <v>2113</v>
      </c>
      <c r="Q730" s="1" t="str">
        <f t="shared" si="84"/>
        <v>CE-11010</v>
      </c>
      <c r="R730" s="1" t="str">
        <f t="shared" si="85"/>
        <v>CE-11010 | bikini dama elastico encaje ; talla-l color: negro</v>
      </c>
      <c r="S730" s="16" t="s">
        <v>1693</v>
      </c>
      <c r="T730" s="3" t="s">
        <v>1407</v>
      </c>
      <c r="U730" s="6" t="str">
        <f t="shared" si="82"/>
        <v>('producto_terminado','CE','CE-11010','bikini dama elastico encaje','CE-11010 | bikini dama elastico encaje ; talla-l color: negro','{"estampado_1":"negro","estampado_2":"na"}','{"spec":"na"}','{"precio_doc":51.8,"precio_unit":4.32,"precio_web":6,"precio_catalog":4.75,"precio_usd":1.33}','l','cocotfyma','unidad','activo','APT_E','negro','ruta1','CE-11010','CE-11010 | bikini dama elastico encaje ; talla-l color: negro','-');</v>
      </c>
      <c r="V730" s="6">
        <v>19589</v>
      </c>
      <c r="W730" s="4" t="s">
        <v>4665</v>
      </c>
      <c r="X730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('producto_terminado','CE','CE-11010','bikini dama elastico encaje','CE-11010 | bikini dama elastico encaje ; talla-l color: negro','{"estampado_1":"negro","estampado_2":"na"}','{"spec":"na"}','{"precio_doc":51.8,"precio_unit":4.32,"precio_web":6,"precio_catalog":4.75,"precio_usd":1.33}','l','cocotfyma','unidad','activo','APT_E','negro','ruta1','CE-11010','CE-11010 | bikini dama elastico encaje ; talla-l color: negro','-');</v>
      </c>
    </row>
    <row r="731" spans="1:24" x14ac:dyDescent="0.2">
      <c r="A731" s="1">
        <v>727</v>
      </c>
      <c r="B731" s="1" t="s">
        <v>0</v>
      </c>
      <c r="C731" s="1" t="str">
        <f t="shared" si="79"/>
        <v>CE</v>
      </c>
      <c r="D731" s="1" t="s">
        <v>743</v>
      </c>
      <c r="E731" s="1" t="s">
        <v>712</v>
      </c>
      <c r="F731" s="13" t="str">
        <f t="shared" si="80"/>
        <v>CE-09011 | bikini dama elastico encaje ; talla-s color: celeste</v>
      </c>
      <c r="G731" s="13" t="str">
        <f t="shared" si="81"/>
        <v>{"estampado_1":"celeste","estampado_2":"na"}</v>
      </c>
      <c r="H731" s="13" t="s">
        <v>1</v>
      </c>
      <c r="I731" s="13" t="s">
        <v>318</v>
      </c>
      <c r="J731" s="1" t="s">
        <v>8</v>
      </c>
      <c r="K731" s="13" t="s">
        <v>3</v>
      </c>
      <c r="L731" s="13" t="s">
        <v>4</v>
      </c>
      <c r="M731" s="13" t="s">
        <v>5</v>
      </c>
      <c r="N731" s="1" t="s">
        <v>6945</v>
      </c>
      <c r="O731" s="1" t="s">
        <v>1286</v>
      </c>
      <c r="P731" s="1" t="s">
        <v>2113</v>
      </c>
      <c r="Q731" s="1" t="str">
        <f t="shared" si="84"/>
        <v>CE-09011</v>
      </c>
      <c r="R731" s="1" t="str">
        <f t="shared" si="85"/>
        <v>CE-09011 | bikini dama elastico encaje ; talla-s color: celeste</v>
      </c>
      <c r="S731" s="16" t="s">
        <v>1693</v>
      </c>
      <c r="T731" s="3" t="s">
        <v>1407</v>
      </c>
      <c r="U731" s="6" t="str">
        <f t="shared" si="82"/>
        <v>('producto_terminado','CE','CE-09011','bikini dama elastico encaje','CE-09011 | bikini dama elastico encaje ; talla-s color: celeste','{"estampado_1":"celeste","estampado_2":"na"}','{"spec":"na"}','{"precio_doc":51.8,"precio_unit":4.32,"precio_web":6,"precio_catalog":4.75,"precio_usd":1.33}','s','cocotfyma','unidad','activo','APT_E','celeste','ruta1','CE-09011','CE-09011 | bikini dama elastico encaje ; talla-s color: celeste','-');</v>
      </c>
      <c r="V731" s="6">
        <v>19590</v>
      </c>
      <c r="W731" s="4" t="s">
        <v>4665</v>
      </c>
      <c r="X731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('producto_terminado','CE','CE-09011','bikini dama elastico encaje','CE-09011 | bikini dama elastico encaje ; talla-s color: celeste','{"estampado_1":"celeste","estampado_2":"na"}','{"spec":"na"}','{"precio_doc":51.8,"precio_unit":4.32,"precio_web":6,"precio_catalog":4.75,"precio_usd":1.33}','s','cocotfyma','unidad','activo','APT_E','celeste','ruta1','CE-09011','CE-09011 | bikini dama elastico encaje ; talla-s color: celeste','-');</v>
      </c>
    </row>
    <row r="732" spans="1:24" x14ac:dyDescent="0.2">
      <c r="A732" s="1">
        <v>728</v>
      </c>
      <c r="B732" s="1" t="s">
        <v>0</v>
      </c>
      <c r="C732" s="1" t="str">
        <f t="shared" si="79"/>
        <v>CE</v>
      </c>
      <c r="D732" s="1" t="s">
        <v>744</v>
      </c>
      <c r="E732" s="1" t="s">
        <v>712</v>
      </c>
      <c r="F732" s="13" t="str">
        <f t="shared" si="80"/>
        <v>CE-10011 | bikini dama elastico encaje ; talla-m color: celeste</v>
      </c>
      <c r="G732" s="13" t="str">
        <f t="shared" si="81"/>
        <v>{"estampado_1":"celeste","estampado_2":"na"}</v>
      </c>
      <c r="H732" s="13" t="s">
        <v>1</v>
      </c>
      <c r="I732" s="13" t="s">
        <v>318</v>
      </c>
      <c r="J732" s="1" t="s">
        <v>9</v>
      </c>
      <c r="K732" s="13" t="s">
        <v>3</v>
      </c>
      <c r="L732" s="13" t="s">
        <v>4</v>
      </c>
      <c r="M732" s="13" t="s">
        <v>5</v>
      </c>
      <c r="N732" s="1" t="s">
        <v>6945</v>
      </c>
      <c r="O732" s="1" t="s">
        <v>1286</v>
      </c>
      <c r="P732" s="1" t="s">
        <v>2113</v>
      </c>
      <c r="Q732" s="1" t="str">
        <f t="shared" si="84"/>
        <v>CE-10011</v>
      </c>
      <c r="R732" s="1" t="str">
        <f t="shared" si="85"/>
        <v>CE-10011 | bikini dama elastico encaje ; talla-m color: celeste</v>
      </c>
      <c r="S732" s="16" t="s">
        <v>1693</v>
      </c>
      <c r="T732" s="3" t="s">
        <v>1407</v>
      </c>
      <c r="U732" s="6" t="str">
        <f t="shared" si="82"/>
        <v>('producto_terminado','CE','CE-10011','bikini dama elastico encaje','CE-10011 | bikini dama elastico encaje ; talla-m color: celeste','{"estampado_1":"celeste","estampado_2":"na"}','{"spec":"na"}','{"precio_doc":51.8,"precio_unit":4.32,"precio_web":6,"precio_catalog":4.75,"precio_usd":1.33}','m','cocotfyma','unidad','activo','APT_E','celeste','ruta1','CE-10011','CE-10011 | bikini dama elastico encaje ; talla-m color: celeste','-');</v>
      </c>
      <c r="V732" s="6">
        <v>19591</v>
      </c>
      <c r="W732" s="4" t="s">
        <v>4665</v>
      </c>
      <c r="X732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('producto_terminado','CE','CE-10011','bikini dama elastico encaje','CE-10011 | bikini dama elastico encaje ; talla-m color: celeste','{"estampado_1":"celeste","estampado_2":"na"}','{"spec":"na"}','{"precio_doc":51.8,"precio_unit":4.32,"precio_web":6,"precio_catalog":4.75,"precio_usd":1.33}','m','cocotfyma','unidad','activo','APT_E','celeste','ruta1','CE-10011','CE-10011 | bikini dama elastico encaje ; talla-m color: celeste','-');</v>
      </c>
    </row>
    <row r="733" spans="1:24" x14ac:dyDescent="0.2">
      <c r="A733" s="1">
        <v>729</v>
      </c>
      <c r="B733" s="1" t="s">
        <v>0</v>
      </c>
      <c r="C733" s="1" t="str">
        <f t="shared" si="79"/>
        <v>CE</v>
      </c>
      <c r="D733" s="1" t="s">
        <v>745</v>
      </c>
      <c r="E733" s="1" t="s">
        <v>712</v>
      </c>
      <c r="F733" s="13" t="str">
        <f t="shared" si="80"/>
        <v>CE-11011 | bikini dama elastico encaje ; talla-l color: celeste</v>
      </c>
      <c r="G733" s="13" t="str">
        <f t="shared" si="81"/>
        <v>{"estampado_1":"celeste","estampado_2":"na"}</v>
      </c>
      <c r="H733" s="13" t="s">
        <v>1</v>
      </c>
      <c r="I733" s="13" t="s">
        <v>318</v>
      </c>
      <c r="J733" s="1" t="s">
        <v>10</v>
      </c>
      <c r="K733" s="13" t="s">
        <v>3</v>
      </c>
      <c r="L733" s="13" t="s">
        <v>4</v>
      </c>
      <c r="M733" s="13" t="s">
        <v>5</v>
      </c>
      <c r="N733" s="1" t="s">
        <v>6945</v>
      </c>
      <c r="O733" s="1" t="s">
        <v>1286</v>
      </c>
      <c r="P733" s="1" t="s">
        <v>2113</v>
      </c>
      <c r="Q733" s="1" t="str">
        <f t="shared" si="84"/>
        <v>CE-11011</v>
      </c>
      <c r="R733" s="1" t="str">
        <f t="shared" si="85"/>
        <v>CE-11011 | bikini dama elastico encaje ; talla-l color: celeste</v>
      </c>
      <c r="S733" s="16" t="s">
        <v>1693</v>
      </c>
      <c r="T733" s="3" t="s">
        <v>1407</v>
      </c>
      <c r="U733" s="6" t="str">
        <f t="shared" si="82"/>
        <v>('producto_terminado','CE','CE-11011','bikini dama elastico encaje','CE-11011 | bikini dama elastico encaje ; talla-l color: celeste','{"estampado_1":"celeste","estampado_2":"na"}','{"spec":"na"}','{"precio_doc":51.8,"precio_unit":4.32,"precio_web":6,"precio_catalog":4.75,"precio_usd":1.33}','l','cocotfyma','unidad','activo','APT_E','celeste','ruta1','CE-11011','CE-11011 | bikini dama elastico encaje ; talla-l color: celeste','-');</v>
      </c>
      <c r="V733" s="6">
        <v>19592</v>
      </c>
      <c r="W733" s="4" t="s">
        <v>4665</v>
      </c>
      <c r="X733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('producto_terminado','CE','CE-11011','bikini dama elastico encaje','CE-11011 | bikini dama elastico encaje ; talla-l color: celeste','{"estampado_1":"celeste","estampado_2":"na"}','{"spec":"na"}','{"precio_doc":51.8,"precio_unit":4.32,"precio_web":6,"precio_catalog":4.75,"precio_usd":1.33}','l','cocotfyma','unidad','activo','APT_E','celeste','ruta1','CE-11011','CE-11011 | bikini dama elastico encaje ; talla-l color: celeste','-');</v>
      </c>
    </row>
    <row r="734" spans="1:24" x14ac:dyDescent="0.2">
      <c r="A734" s="1">
        <v>730</v>
      </c>
      <c r="B734" s="1" t="s">
        <v>0</v>
      </c>
      <c r="C734" s="1" t="str">
        <f t="shared" si="79"/>
        <v>CE</v>
      </c>
      <c r="D734" s="1" t="s">
        <v>746</v>
      </c>
      <c r="E734" s="1" t="s">
        <v>712</v>
      </c>
      <c r="F734" s="13" t="str">
        <f t="shared" si="80"/>
        <v>CE-09012 | bikini dama elastico encaje ; talla-s color: marron</v>
      </c>
      <c r="G734" s="13" t="str">
        <f t="shared" si="81"/>
        <v>{"estampado_1":"marron","estampado_2":"na"}</v>
      </c>
      <c r="H734" s="13" t="s">
        <v>1</v>
      </c>
      <c r="I734" s="13" t="s">
        <v>318</v>
      </c>
      <c r="J734" s="1" t="s">
        <v>8</v>
      </c>
      <c r="K734" s="13" t="s">
        <v>3</v>
      </c>
      <c r="L734" s="13" t="s">
        <v>4</v>
      </c>
      <c r="M734" s="13" t="s">
        <v>5</v>
      </c>
      <c r="N734" s="1" t="s">
        <v>6945</v>
      </c>
      <c r="O734" s="1" t="s">
        <v>1307</v>
      </c>
      <c r="P734" s="1" t="s">
        <v>2113</v>
      </c>
      <c r="Q734" s="1" t="str">
        <f t="shared" si="84"/>
        <v>CE-09012</v>
      </c>
      <c r="R734" s="1" t="str">
        <f t="shared" si="85"/>
        <v>CE-09012 | bikini dama elastico encaje ; talla-s color: marron</v>
      </c>
      <c r="S734" s="16" t="s">
        <v>1693</v>
      </c>
      <c r="T734" s="3" t="s">
        <v>1407</v>
      </c>
      <c r="U734" s="6" t="str">
        <f t="shared" si="82"/>
        <v>('producto_terminado','CE','CE-09012','bikini dama elastico encaje','CE-09012 | bikini dama elastico encaje ; talla-s color: marron','{"estampado_1":"marron","estampado_2":"na"}','{"spec":"na"}','{"precio_doc":51.8,"precio_unit":4.32,"precio_web":6,"precio_catalog":4.75,"precio_usd":1.33}','s','cocotfyma','unidad','activo','APT_E','marron','ruta1','CE-09012','CE-09012 | bikini dama elastico encaje ; talla-s color: marron','-');</v>
      </c>
      <c r="V734" s="6">
        <v>19593</v>
      </c>
      <c r="W734" s="4" t="s">
        <v>4665</v>
      </c>
      <c r="X734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('producto_terminado','CE','CE-09012','bikini dama elastico encaje','CE-09012 | bikini dama elastico encaje ; talla-s color: marron','{"estampado_1":"marron","estampado_2":"na"}','{"spec":"na"}','{"precio_doc":51.8,"precio_unit":4.32,"precio_web":6,"precio_catalog":4.75,"precio_usd":1.33}','s','cocotfyma','unidad','activo','APT_E','marron','ruta1','CE-09012','CE-09012 | bikini dama elastico encaje ; talla-s color: marron','-');</v>
      </c>
    </row>
    <row r="735" spans="1:24" x14ac:dyDescent="0.2">
      <c r="A735" s="1">
        <v>731</v>
      </c>
      <c r="B735" s="1" t="s">
        <v>0</v>
      </c>
      <c r="C735" s="1" t="str">
        <f t="shared" si="79"/>
        <v>CE</v>
      </c>
      <c r="D735" s="1" t="s">
        <v>747</v>
      </c>
      <c r="E735" s="1" t="s">
        <v>712</v>
      </c>
      <c r="F735" s="13" t="str">
        <f t="shared" si="80"/>
        <v>CE-10012 | bikini dama elastico encaje ; talla-m color: marron</v>
      </c>
      <c r="G735" s="13" t="str">
        <f t="shared" si="81"/>
        <v>{"estampado_1":"marron","estampado_2":"na"}</v>
      </c>
      <c r="H735" s="13" t="s">
        <v>1</v>
      </c>
      <c r="I735" s="13" t="s">
        <v>318</v>
      </c>
      <c r="J735" s="1" t="s">
        <v>9</v>
      </c>
      <c r="K735" s="13" t="s">
        <v>3</v>
      </c>
      <c r="L735" s="13" t="s">
        <v>4</v>
      </c>
      <c r="M735" s="13" t="s">
        <v>5</v>
      </c>
      <c r="N735" s="1" t="s">
        <v>6945</v>
      </c>
      <c r="O735" s="1" t="s">
        <v>1307</v>
      </c>
      <c r="P735" s="1" t="s">
        <v>2113</v>
      </c>
      <c r="Q735" s="1" t="str">
        <f t="shared" si="84"/>
        <v>CE-10012</v>
      </c>
      <c r="R735" s="1" t="str">
        <f t="shared" si="85"/>
        <v>CE-10012 | bikini dama elastico encaje ; talla-m color: marron</v>
      </c>
      <c r="S735" s="16" t="s">
        <v>1693</v>
      </c>
      <c r="T735" s="3" t="s">
        <v>1407</v>
      </c>
      <c r="U735" s="6" t="str">
        <f t="shared" si="82"/>
        <v>('producto_terminado','CE','CE-10012','bikini dama elastico encaje','CE-10012 | bikini dama elastico encaje ; talla-m color: marron','{"estampado_1":"marron","estampado_2":"na"}','{"spec":"na"}','{"precio_doc":51.8,"precio_unit":4.32,"precio_web":6,"precio_catalog":4.75,"precio_usd":1.33}','m','cocotfyma','unidad','activo','APT_E','marron','ruta1','CE-10012','CE-10012 | bikini dama elastico encaje ; talla-m color: marron','-');</v>
      </c>
      <c r="V735" s="6">
        <v>19594</v>
      </c>
      <c r="W735" s="4" t="s">
        <v>4665</v>
      </c>
      <c r="X735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('producto_terminado','CE','CE-10012','bikini dama elastico encaje','CE-10012 | bikini dama elastico encaje ; talla-m color: marron','{"estampado_1":"marron","estampado_2":"na"}','{"spec":"na"}','{"precio_doc":51.8,"precio_unit":4.32,"precio_web":6,"precio_catalog":4.75,"precio_usd":1.33}','m','cocotfyma','unidad','activo','APT_E','marron','ruta1','CE-10012','CE-10012 | bikini dama elastico encaje ; talla-m color: marron','-');</v>
      </c>
    </row>
    <row r="736" spans="1:24" x14ac:dyDescent="0.2">
      <c r="A736" s="1">
        <v>732</v>
      </c>
      <c r="B736" s="1" t="s">
        <v>0</v>
      </c>
      <c r="C736" s="1" t="str">
        <f t="shared" si="79"/>
        <v>CE</v>
      </c>
      <c r="D736" s="1" t="s">
        <v>748</v>
      </c>
      <c r="E736" s="1" t="s">
        <v>712</v>
      </c>
      <c r="F736" s="13" t="str">
        <f t="shared" si="80"/>
        <v>CE-11012 | bikini dama elastico encaje ; talla-l color: marron</v>
      </c>
      <c r="G736" s="13" t="str">
        <f t="shared" si="81"/>
        <v>{"estampado_1":"marron","estampado_2":"na"}</v>
      </c>
      <c r="H736" s="13" t="s">
        <v>1</v>
      </c>
      <c r="I736" s="13" t="s">
        <v>318</v>
      </c>
      <c r="J736" s="1" t="s">
        <v>10</v>
      </c>
      <c r="K736" s="13" t="s">
        <v>3</v>
      </c>
      <c r="L736" s="13" t="s">
        <v>4</v>
      </c>
      <c r="M736" s="13" t="s">
        <v>5</v>
      </c>
      <c r="N736" s="1" t="s">
        <v>6945</v>
      </c>
      <c r="O736" s="1" t="s">
        <v>1307</v>
      </c>
      <c r="P736" s="1" t="s">
        <v>2113</v>
      </c>
      <c r="Q736" s="1" t="str">
        <f t="shared" si="84"/>
        <v>CE-11012</v>
      </c>
      <c r="R736" s="1" t="str">
        <f t="shared" si="85"/>
        <v>CE-11012 | bikini dama elastico encaje ; talla-l color: marron</v>
      </c>
      <c r="S736" s="16" t="s">
        <v>1693</v>
      </c>
      <c r="T736" s="3" t="s">
        <v>1407</v>
      </c>
      <c r="U736" s="6" t="str">
        <f t="shared" si="82"/>
        <v>('producto_terminado','CE','CE-11012','bikini dama elastico encaje','CE-11012 | bikini dama elastico encaje ; talla-l color: marron','{"estampado_1":"marron","estampado_2":"na"}','{"spec":"na"}','{"precio_doc":51.8,"precio_unit":4.32,"precio_web":6,"precio_catalog":4.75,"precio_usd":1.33}','l','cocotfyma','unidad','activo','APT_E','marron','ruta1','CE-11012','CE-11012 | bikini dama elastico encaje ; talla-l color: marron','-');</v>
      </c>
      <c r="V736" s="6">
        <v>19595</v>
      </c>
      <c r="W736" s="4" t="s">
        <v>4665</v>
      </c>
      <c r="X736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('producto_terminado','CE','CE-11012','bikini dama elastico encaje','CE-11012 | bikini dama elastico encaje ; talla-l color: marron','{"estampado_1":"marron","estampado_2":"na"}','{"spec":"na"}','{"precio_doc":51.8,"precio_unit":4.32,"precio_web":6,"precio_catalog":4.75,"precio_usd":1.33}','l','cocotfyma','unidad','activo','APT_E','marron','ruta1','CE-11012','CE-11012 | bikini dama elastico encaje ; talla-l color: marron','-');</v>
      </c>
    </row>
    <row r="737" spans="1:24" x14ac:dyDescent="0.2">
      <c r="A737" s="1">
        <v>733</v>
      </c>
      <c r="B737" s="1" t="s">
        <v>0</v>
      </c>
      <c r="C737" s="1" t="str">
        <f t="shared" si="79"/>
        <v>CE</v>
      </c>
      <c r="D737" s="1" t="s">
        <v>749</v>
      </c>
      <c r="E737" s="1" t="s">
        <v>712</v>
      </c>
      <c r="F737" s="13" t="str">
        <f t="shared" si="80"/>
        <v>CE-09013 | bikini dama elastico encaje ; talla-s color: rosado</v>
      </c>
      <c r="G737" s="13" t="str">
        <f t="shared" si="81"/>
        <v>{"estampado_1":"rosado","estampado_2":"na"}</v>
      </c>
      <c r="H737" s="13" t="s">
        <v>1</v>
      </c>
      <c r="I737" s="13" t="s">
        <v>318</v>
      </c>
      <c r="J737" s="1" t="s">
        <v>8</v>
      </c>
      <c r="K737" s="13" t="s">
        <v>3</v>
      </c>
      <c r="L737" s="13" t="s">
        <v>4</v>
      </c>
      <c r="M737" s="13" t="s">
        <v>5</v>
      </c>
      <c r="N737" s="1" t="s">
        <v>6945</v>
      </c>
      <c r="O737" s="1" t="s">
        <v>1287</v>
      </c>
      <c r="P737" s="1" t="s">
        <v>2113</v>
      </c>
      <c r="Q737" s="1" t="str">
        <f t="shared" si="84"/>
        <v>CE-09013</v>
      </c>
      <c r="R737" s="1" t="str">
        <f t="shared" si="85"/>
        <v>CE-09013 | bikini dama elastico encaje ; talla-s color: rosado</v>
      </c>
      <c r="S737" s="16" t="s">
        <v>1693</v>
      </c>
      <c r="T737" s="3" t="s">
        <v>1407</v>
      </c>
      <c r="U737" s="6" t="str">
        <f t="shared" si="82"/>
        <v>('producto_terminado','CE','CE-09013','bikini dama elastico encaje','CE-09013 | bikini dama elastico encaje ; talla-s color: rosado','{"estampado_1":"rosado","estampado_2":"na"}','{"spec":"na"}','{"precio_doc":51.8,"precio_unit":4.32,"precio_web":6,"precio_catalog":4.75,"precio_usd":1.33}','s','cocotfyma','unidad','activo','APT_E','rosado','ruta1','CE-09013','CE-09013 | bikini dama elastico encaje ; talla-s color: rosado','-');</v>
      </c>
      <c r="V737" s="6">
        <v>19596</v>
      </c>
      <c r="W737" s="4" t="s">
        <v>4665</v>
      </c>
      <c r="X737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('producto_terminado','CE','CE-09013','bikini dama elastico encaje','CE-09013 | bikini dama elastico encaje ; talla-s color: rosado','{"estampado_1":"rosado","estampado_2":"na"}','{"spec":"na"}','{"precio_doc":51.8,"precio_unit":4.32,"precio_web":6,"precio_catalog":4.75,"precio_usd":1.33}','s','cocotfyma','unidad','activo','APT_E','rosado','ruta1','CE-09013','CE-09013 | bikini dama elastico encaje ; talla-s color: rosado','-');</v>
      </c>
    </row>
    <row r="738" spans="1:24" x14ac:dyDescent="0.2">
      <c r="A738" s="1">
        <v>734</v>
      </c>
      <c r="B738" s="1" t="s">
        <v>0</v>
      </c>
      <c r="C738" s="1" t="str">
        <f t="shared" si="79"/>
        <v>CE</v>
      </c>
      <c r="D738" s="1" t="s">
        <v>750</v>
      </c>
      <c r="E738" s="1" t="s">
        <v>712</v>
      </c>
      <c r="F738" s="13" t="str">
        <f t="shared" si="80"/>
        <v>CE-10013 | bikini dama elastico encaje ; talla-m color: rosado</v>
      </c>
      <c r="G738" s="13" t="str">
        <f t="shared" si="81"/>
        <v>{"estampado_1":"rosado","estampado_2":"na"}</v>
      </c>
      <c r="H738" s="13" t="s">
        <v>1</v>
      </c>
      <c r="I738" s="13" t="s">
        <v>318</v>
      </c>
      <c r="J738" s="1" t="s">
        <v>9</v>
      </c>
      <c r="K738" s="13" t="s">
        <v>3</v>
      </c>
      <c r="L738" s="13" t="s">
        <v>4</v>
      </c>
      <c r="M738" s="13" t="s">
        <v>5</v>
      </c>
      <c r="N738" s="1" t="s">
        <v>6945</v>
      </c>
      <c r="O738" s="1" t="s">
        <v>1287</v>
      </c>
      <c r="P738" s="1" t="s">
        <v>2113</v>
      </c>
      <c r="Q738" s="1" t="str">
        <f t="shared" si="84"/>
        <v>CE-10013</v>
      </c>
      <c r="R738" s="1" t="str">
        <f t="shared" si="85"/>
        <v>CE-10013 | bikini dama elastico encaje ; talla-m color: rosado</v>
      </c>
      <c r="S738" s="16" t="s">
        <v>1693</v>
      </c>
      <c r="T738" s="3" t="s">
        <v>1407</v>
      </c>
      <c r="U738" s="6" t="str">
        <f t="shared" si="82"/>
        <v>('producto_terminado','CE','CE-10013','bikini dama elastico encaje','CE-10013 | bikini dama elastico encaje ; talla-m color: rosado','{"estampado_1":"rosado","estampado_2":"na"}','{"spec":"na"}','{"precio_doc":51.8,"precio_unit":4.32,"precio_web":6,"precio_catalog":4.75,"precio_usd":1.33}','m','cocotfyma','unidad','activo','APT_E','rosado','ruta1','CE-10013','CE-10013 | bikini dama elastico encaje ; talla-m color: rosado','-');</v>
      </c>
      <c r="V738" s="6">
        <v>19597</v>
      </c>
      <c r="W738" s="4" t="s">
        <v>4665</v>
      </c>
      <c r="X738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('producto_terminado','CE','CE-10013','bikini dama elastico encaje','CE-10013 | bikini dama elastico encaje ; talla-m color: rosado','{"estampado_1":"rosado","estampado_2":"na"}','{"spec":"na"}','{"precio_doc":51.8,"precio_unit":4.32,"precio_web":6,"precio_catalog":4.75,"precio_usd":1.33}','m','cocotfyma','unidad','activo','APT_E','rosado','ruta1','CE-10013','CE-10013 | bikini dama elastico encaje ; talla-m color: rosado','-');</v>
      </c>
    </row>
    <row r="739" spans="1:24" x14ac:dyDescent="0.2">
      <c r="A739" s="1">
        <v>735</v>
      </c>
      <c r="B739" s="1" t="s">
        <v>0</v>
      </c>
      <c r="C739" s="1" t="str">
        <f t="shared" si="79"/>
        <v>CE</v>
      </c>
      <c r="D739" s="1" t="s">
        <v>751</v>
      </c>
      <c r="E739" s="1" t="s">
        <v>712</v>
      </c>
      <c r="F739" s="13" t="str">
        <f t="shared" si="80"/>
        <v>CE-11013 | bikini dama elastico encaje ; talla-l color: rosado</v>
      </c>
      <c r="G739" s="13" t="str">
        <f t="shared" si="81"/>
        <v>{"estampado_1":"rosado","estampado_2":"na"}</v>
      </c>
      <c r="H739" s="13" t="s">
        <v>1</v>
      </c>
      <c r="I739" s="13" t="s">
        <v>318</v>
      </c>
      <c r="J739" s="1" t="s">
        <v>10</v>
      </c>
      <c r="K739" s="13" t="s">
        <v>3</v>
      </c>
      <c r="L739" s="13" t="s">
        <v>4</v>
      </c>
      <c r="M739" s="13" t="s">
        <v>5</v>
      </c>
      <c r="N739" s="1" t="s">
        <v>6945</v>
      </c>
      <c r="O739" s="1" t="s">
        <v>1287</v>
      </c>
      <c r="P739" s="1" t="s">
        <v>2113</v>
      </c>
      <c r="Q739" s="1" t="str">
        <f t="shared" si="84"/>
        <v>CE-11013</v>
      </c>
      <c r="R739" s="1" t="str">
        <f t="shared" si="85"/>
        <v>CE-11013 | bikini dama elastico encaje ; talla-l color: rosado</v>
      </c>
      <c r="S739" s="16" t="s">
        <v>1693</v>
      </c>
      <c r="T739" s="3" t="s">
        <v>1407</v>
      </c>
      <c r="U739" s="6" t="str">
        <f t="shared" si="82"/>
        <v>('producto_terminado','CE','CE-11013','bikini dama elastico encaje','CE-11013 | bikini dama elastico encaje ; talla-l color: rosado','{"estampado_1":"rosado","estampado_2":"na"}','{"spec":"na"}','{"precio_doc":51.8,"precio_unit":4.32,"precio_web":6,"precio_catalog":4.75,"precio_usd":1.33}','l','cocotfyma','unidad','activo','APT_E','rosado','ruta1','CE-11013','CE-11013 | bikini dama elastico encaje ; talla-l color: rosado','-');</v>
      </c>
      <c r="V739" s="6">
        <v>19598</v>
      </c>
      <c r="W739" s="4" t="s">
        <v>4665</v>
      </c>
      <c r="X739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('producto_terminado','CE','CE-11013','bikini dama elastico encaje','CE-11013 | bikini dama elastico encaje ; talla-l color: rosado','{"estampado_1":"rosado","estampado_2":"na"}','{"spec":"na"}','{"precio_doc":51.8,"precio_unit":4.32,"precio_web":6,"precio_catalog":4.75,"precio_usd":1.33}','l','cocotfyma','unidad','activo','APT_E','rosado','ruta1','CE-11013','CE-11013 | bikini dama elastico encaje ; talla-l color: rosado','-');</v>
      </c>
    </row>
    <row r="740" spans="1:24" x14ac:dyDescent="0.2">
      <c r="A740" s="1">
        <v>736</v>
      </c>
      <c r="B740" s="1" t="s">
        <v>0</v>
      </c>
      <c r="C740" s="1" t="str">
        <f t="shared" si="79"/>
        <v>CE</v>
      </c>
      <c r="D740" s="1" t="s">
        <v>752</v>
      </c>
      <c r="E740" s="1" t="s">
        <v>712</v>
      </c>
      <c r="F740" s="13" t="str">
        <f t="shared" si="80"/>
        <v>CE-09014 | bikini dama elastico encaje ; talla-s color: uva</v>
      </c>
      <c r="G740" s="13" t="str">
        <f t="shared" si="81"/>
        <v>{"estampado_1":"uva","estampado_2":"na"}</v>
      </c>
      <c r="H740" s="13" t="s">
        <v>1</v>
      </c>
      <c r="I740" s="13" t="s">
        <v>318</v>
      </c>
      <c r="J740" s="1" t="s">
        <v>8</v>
      </c>
      <c r="K740" s="13" t="s">
        <v>3</v>
      </c>
      <c r="L740" s="13" t="s">
        <v>4</v>
      </c>
      <c r="M740" s="13" t="s">
        <v>5</v>
      </c>
      <c r="N740" s="1" t="s">
        <v>6945</v>
      </c>
      <c r="O740" s="1" t="s">
        <v>1298</v>
      </c>
      <c r="P740" s="1" t="s">
        <v>2113</v>
      </c>
      <c r="Q740" s="1" t="str">
        <f t="shared" si="84"/>
        <v>CE-09014</v>
      </c>
      <c r="R740" s="1" t="str">
        <f t="shared" si="85"/>
        <v>CE-09014 | bikini dama elastico encaje ; talla-s color: uva</v>
      </c>
      <c r="S740" s="16" t="s">
        <v>1693</v>
      </c>
      <c r="T740" s="3" t="s">
        <v>1407</v>
      </c>
      <c r="U740" s="6" t="str">
        <f t="shared" si="82"/>
        <v>('producto_terminado','CE','CE-09014','bikini dama elastico encaje','CE-09014 | bikini dama elastico encaje ; talla-s color: uva','{"estampado_1":"uva","estampado_2":"na"}','{"spec":"na"}','{"precio_doc":51.8,"precio_unit":4.32,"precio_web":6,"precio_catalog":4.75,"precio_usd":1.33}','s','cocotfyma','unidad','activo','APT_E','uva','ruta1','CE-09014','CE-09014 | bikini dama elastico encaje ; talla-s color: uva','-');</v>
      </c>
      <c r="V740" s="6">
        <v>19599</v>
      </c>
      <c r="W740" s="4" t="s">
        <v>4665</v>
      </c>
      <c r="X740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('producto_terminado','CE','CE-09014','bikini dama elastico encaje','CE-09014 | bikini dama elastico encaje ; talla-s color: uva','{"estampado_1":"uva","estampado_2":"na"}','{"spec":"na"}','{"precio_doc":51.8,"precio_unit":4.32,"precio_web":6,"precio_catalog":4.75,"precio_usd":1.33}','s','cocotfyma','unidad','activo','APT_E','uva','ruta1','CE-09014','CE-09014 | bikini dama elastico encaje ; talla-s color: uva','-');</v>
      </c>
    </row>
    <row r="741" spans="1:24" x14ac:dyDescent="0.2">
      <c r="A741" s="1">
        <v>737</v>
      </c>
      <c r="B741" s="1" t="s">
        <v>0</v>
      </c>
      <c r="C741" s="1" t="str">
        <f t="shared" si="79"/>
        <v>CE</v>
      </c>
      <c r="D741" s="1" t="s">
        <v>753</v>
      </c>
      <c r="E741" s="1" t="s">
        <v>712</v>
      </c>
      <c r="F741" s="13" t="str">
        <f t="shared" si="80"/>
        <v>CE-10014 | bikini dama elastico encaje ; talla-m color: uva</v>
      </c>
      <c r="G741" s="13" t="str">
        <f t="shared" si="81"/>
        <v>{"estampado_1":"uva","estampado_2":"na"}</v>
      </c>
      <c r="H741" s="13" t="s">
        <v>1</v>
      </c>
      <c r="I741" s="13" t="s">
        <v>318</v>
      </c>
      <c r="J741" s="1" t="s">
        <v>9</v>
      </c>
      <c r="K741" s="13" t="s">
        <v>3</v>
      </c>
      <c r="L741" s="13" t="s">
        <v>4</v>
      </c>
      <c r="M741" s="13" t="s">
        <v>5</v>
      </c>
      <c r="N741" s="1" t="s">
        <v>6945</v>
      </c>
      <c r="O741" s="1" t="s">
        <v>1298</v>
      </c>
      <c r="P741" s="1" t="s">
        <v>2113</v>
      </c>
      <c r="Q741" s="1" t="str">
        <f t="shared" si="84"/>
        <v>CE-10014</v>
      </c>
      <c r="R741" s="1" t="str">
        <f t="shared" si="85"/>
        <v>CE-10014 | bikini dama elastico encaje ; talla-m color: uva</v>
      </c>
      <c r="S741" s="16" t="s">
        <v>1693</v>
      </c>
      <c r="T741" s="3" t="s">
        <v>1407</v>
      </c>
      <c r="U741" s="6" t="str">
        <f t="shared" si="82"/>
        <v>('producto_terminado','CE','CE-10014','bikini dama elastico encaje','CE-10014 | bikini dama elastico encaje ; talla-m color: uva','{"estampado_1":"uva","estampado_2":"na"}','{"spec":"na"}','{"precio_doc":51.8,"precio_unit":4.32,"precio_web":6,"precio_catalog":4.75,"precio_usd":1.33}','m','cocotfyma','unidad','activo','APT_E','uva','ruta1','CE-10014','CE-10014 | bikini dama elastico encaje ; talla-m color: uva','-');</v>
      </c>
      <c r="V741" s="6">
        <v>19600</v>
      </c>
      <c r="W741" s="4" t="s">
        <v>4665</v>
      </c>
      <c r="X741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('producto_terminado','CE','CE-10014','bikini dama elastico encaje','CE-10014 | bikini dama elastico encaje ; talla-m color: uva','{"estampado_1":"uva","estampado_2":"na"}','{"spec":"na"}','{"precio_doc":51.8,"precio_unit":4.32,"precio_web":6,"precio_catalog":4.75,"precio_usd":1.33}','m','cocotfyma','unidad','activo','APT_E','uva','ruta1','CE-10014','CE-10014 | bikini dama elastico encaje ; talla-m color: uva','-');</v>
      </c>
    </row>
    <row r="742" spans="1:24" x14ac:dyDescent="0.2">
      <c r="A742" s="1">
        <v>738</v>
      </c>
      <c r="B742" s="1" t="s">
        <v>0</v>
      </c>
      <c r="C742" s="1" t="str">
        <f t="shared" si="79"/>
        <v>CE</v>
      </c>
      <c r="D742" s="1" t="s">
        <v>754</v>
      </c>
      <c r="E742" s="1" t="s">
        <v>712</v>
      </c>
      <c r="F742" s="13" t="str">
        <f t="shared" si="80"/>
        <v>CE-11014 | bikini dama elastico encaje ; talla-l color: uva</v>
      </c>
      <c r="G742" s="13" t="str">
        <f t="shared" si="81"/>
        <v>{"estampado_1":"uva","estampado_2":"na"}</v>
      </c>
      <c r="H742" s="13" t="s">
        <v>1</v>
      </c>
      <c r="I742" s="13" t="s">
        <v>318</v>
      </c>
      <c r="J742" s="1" t="s">
        <v>10</v>
      </c>
      <c r="K742" s="13" t="s">
        <v>3</v>
      </c>
      <c r="L742" s="13" t="s">
        <v>4</v>
      </c>
      <c r="M742" s="13" t="s">
        <v>5</v>
      </c>
      <c r="N742" s="1" t="s">
        <v>6945</v>
      </c>
      <c r="O742" s="1" t="s">
        <v>1298</v>
      </c>
      <c r="P742" s="1" t="s">
        <v>2113</v>
      </c>
      <c r="Q742" s="1" t="str">
        <f t="shared" si="84"/>
        <v>CE-11014</v>
      </c>
      <c r="R742" s="1" t="str">
        <f t="shared" si="85"/>
        <v>CE-11014 | bikini dama elastico encaje ; talla-l color: uva</v>
      </c>
      <c r="S742" s="16" t="s">
        <v>1693</v>
      </c>
      <c r="T742" s="3" t="s">
        <v>1407</v>
      </c>
      <c r="U742" s="6" t="str">
        <f t="shared" si="82"/>
        <v>('producto_terminado','CE','CE-11014','bikini dama elastico encaje','CE-11014 | bikini dama elastico encaje ; talla-l color: uva','{"estampado_1":"uva","estampado_2":"na"}','{"spec":"na"}','{"precio_doc":51.8,"precio_unit":4.32,"precio_web":6,"precio_catalog":4.75,"precio_usd":1.33}','l','cocotfyma','unidad','activo','APT_E','uva','ruta1','CE-11014','CE-11014 | bikini dama elastico encaje ; talla-l color: uva','-');</v>
      </c>
      <c r="V742" s="6">
        <v>19601</v>
      </c>
      <c r="W742" s="4" t="s">
        <v>4665</v>
      </c>
      <c r="X742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('producto_terminado','CE','CE-11014','bikini dama elastico encaje','CE-11014 | bikini dama elastico encaje ; talla-l color: uva','{"estampado_1":"uva","estampado_2":"na"}','{"spec":"na"}','{"precio_doc":51.8,"precio_unit":4.32,"precio_web":6,"precio_catalog":4.75,"precio_usd":1.33}','l','cocotfyma','unidad','activo','APT_E','uva','ruta1','CE-11014','CE-11014 | bikini dama elastico encaje ; talla-l color: uva','-');</v>
      </c>
    </row>
    <row r="743" spans="1:24" x14ac:dyDescent="0.2">
      <c r="A743" s="1">
        <v>739</v>
      </c>
      <c r="B743" s="1" t="s">
        <v>0</v>
      </c>
      <c r="C743" s="1" t="str">
        <f t="shared" si="79"/>
        <v>CE</v>
      </c>
      <c r="D743" s="1" t="s">
        <v>755</v>
      </c>
      <c r="E743" s="1" t="s">
        <v>712</v>
      </c>
      <c r="F743" s="13" t="str">
        <f t="shared" si="80"/>
        <v>CE-09015 | bikini dama elastico encaje ; talla-s color: lila</v>
      </c>
      <c r="G743" s="13" t="str">
        <f t="shared" si="81"/>
        <v>{"estampado_1":"lila","estampado_2":"na"}</v>
      </c>
      <c r="H743" s="13" t="s">
        <v>1</v>
      </c>
      <c r="I743" s="13" t="s">
        <v>318</v>
      </c>
      <c r="J743" s="1" t="s">
        <v>8</v>
      </c>
      <c r="K743" s="13" t="s">
        <v>3</v>
      </c>
      <c r="L743" s="13" t="s">
        <v>4</v>
      </c>
      <c r="M743" s="13" t="s">
        <v>5</v>
      </c>
      <c r="N743" s="1" t="s">
        <v>6945</v>
      </c>
      <c r="O743" s="1" t="s">
        <v>1293</v>
      </c>
      <c r="P743" s="1" t="s">
        <v>2113</v>
      </c>
      <c r="Q743" s="1" t="str">
        <f t="shared" si="84"/>
        <v>CE-09015</v>
      </c>
      <c r="R743" s="1" t="str">
        <f t="shared" si="85"/>
        <v>CE-09015 | bikini dama elastico encaje ; talla-s color: lila</v>
      </c>
      <c r="S743" s="16" t="s">
        <v>1693</v>
      </c>
      <c r="T743" s="3" t="s">
        <v>1407</v>
      </c>
      <c r="U743" s="6" t="str">
        <f t="shared" si="82"/>
        <v>('producto_terminado','CE','CE-09015','bikini dama elastico encaje','CE-09015 | bikini dama elastico encaje ; talla-s color: lila','{"estampado_1":"lila","estampado_2":"na"}','{"spec":"na"}','{"precio_doc":51.8,"precio_unit":4.32,"precio_web":6,"precio_catalog":4.75,"precio_usd":1.33}','s','cocotfyma','unidad','activo','APT_E','lila','ruta1','CE-09015','CE-09015 | bikini dama elastico encaje ; talla-s color: lila','-');</v>
      </c>
      <c r="V743" s="6">
        <v>19602</v>
      </c>
      <c r="W743" s="4" t="s">
        <v>4665</v>
      </c>
      <c r="X743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('producto_terminado','CE','CE-09015','bikini dama elastico encaje','CE-09015 | bikini dama elastico encaje ; talla-s color: lila','{"estampado_1":"lila","estampado_2":"na"}','{"spec":"na"}','{"precio_doc":51.8,"precio_unit":4.32,"precio_web":6,"precio_catalog":4.75,"precio_usd":1.33}','s','cocotfyma','unidad','activo','APT_E','lila','ruta1','CE-09015','CE-09015 | bikini dama elastico encaje ; talla-s color: lila','-');</v>
      </c>
    </row>
    <row r="744" spans="1:24" x14ac:dyDescent="0.2">
      <c r="A744" s="1">
        <v>740</v>
      </c>
      <c r="B744" s="1" t="s">
        <v>0</v>
      </c>
      <c r="C744" s="1" t="str">
        <f t="shared" si="79"/>
        <v>CE</v>
      </c>
      <c r="D744" s="1" t="s">
        <v>756</v>
      </c>
      <c r="E744" s="1" t="s">
        <v>712</v>
      </c>
      <c r="F744" s="13" t="str">
        <f t="shared" si="80"/>
        <v>CE-10015 | bikini dama elastico encaje ; talla-m color: lila</v>
      </c>
      <c r="G744" s="13" t="str">
        <f t="shared" si="81"/>
        <v>{"estampado_1":"lila","estampado_2":"na"}</v>
      </c>
      <c r="H744" s="13" t="s">
        <v>1</v>
      </c>
      <c r="I744" s="13" t="s">
        <v>318</v>
      </c>
      <c r="J744" s="1" t="s">
        <v>9</v>
      </c>
      <c r="K744" s="13" t="s">
        <v>3</v>
      </c>
      <c r="L744" s="13" t="s">
        <v>4</v>
      </c>
      <c r="M744" s="13" t="s">
        <v>5</v>
      </c>
      <c r="N744" s="1" t="s">
        <v>6945</v>
      </c>
      <c r="O744" s="1" t="s">
        <v>1293</v>
      </c>
      <c r="P744" s="1" t="s">
        <v>2113</v>
      </c>
      <c r="Q744" s="1" t="str">
        <f t="shared" si="84"/>
        <v>CE-10015</v>
      </c>
      <c r="R744" s="1" t="str">
        <f t="shared" si="85"/>
        <v>CE-10015 | bikini dama elastico encaje ; talla-m color: lila</v>
      </c>
      <c r="S744" s="16" t="s">
        <v>1693</v>
      </c>
      <c r="T744" s="3" t="s">
        <v>1407</v>
      </c>
      <c r="U744" s="6" t="str">
        <f t="shared" si="82"/>
        <v>('producto_terminado','CE','CE-10015','bikini dama elastico encaje','CE-10015 | bikini dama elastico encaje ; talla-m color: lila','{"estampado_1":"lila","estampado_2":"na"}','{"spec":"na"}','{"precio_doc":51.8,"precio_unit":4.32,"precio_web":6,"precio_catalog":4.75,"precio_usd":1.33}','m','cocotfyma','unidad','activo','APT_E','lila','ruta1','CE-10015','CE-10015 | bikini dama elastico encaje ; talla-m color: lila','-');</v>
      </c>
      <c r="V744" s="6">
        <v>19603</v>
      </c>
      <c r="W744" s="4" t="s">
        <v>4665</v>
      </c>
      <c r="X744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('producto_terminado','CE','CE-10015','bikini dama elastico encaje','CE-10015 | bikini dama elastico encaje ; talla-m color: lila','{"estampado_1":"lila","estampado_2":"na"}','{"spec":"na"}','{"precio_doc":51.8,"precio_unit":4.32,"precio_web":6,"precio_catalog":4.75,"precio_usd":1.33}','m','cocotfyma','unidad','activo','APT_E','lila','ruta1','CE-10015','CE-10015 | bikini dama elastico encaje ; talla-m color: lila','-');</v>
      </c>
    </row>
    <row r="745" spans="1:24" x14ac:dyDescent="0.2">
      <c r="A745" s="1">
        <v>741</v>
      </c>
      <c r="B745" s="1" t="s">
        <v>0</v>
      </c>
      <c r="C745" s="1" t="str">
        <f t="shared" si="79"/>
        <v>CE</v>
      </c>
      <c r="D745" s="1" t="s">
        <v>757</v>
      </c>
      <c r="E745" s="1" t="s">
        <v>712</v>
      </c>
      <c r="F745" s="13" t="str">
        <f t="shared" si="80"/>
        <v>CE-11015 | bikini dama elastico encaje ; talla-l color: lila</v>
      </c>
      <c r="G745" s="13" t="str">
        <f t="shared" si="81"/>
        <v>{"estampado_1":"lila","estampado_2":"na"}</v>
      </c>
      <c r="H745" s="13" t="s">
        <v>1</v>
      </c>
      <c r="I745" s="13" t="s">
        <v>318</v>
      </c>
      <c r="J745" s="1" t="s">
        <v>10</v>
      </c>
      <c r="K745" s="13" t="s">
        <v>3</v>
      </c>
      <c r="L745" s="13" t="s">
        <v>4</v>
      </c>
      <c r="M745" s="13" t="s">
        <v>5</v>
      </c>
      <c r="N745" s="1" t="s">
        <v>6945</v>
      </c>
      <c r="O745" s="1" t="s">
        <v>1293</v>
      </c>
      <c r="P745" s="1" t="s">
        <v>2113</v>
      </c>
      <c r="Q745" s="1" t="str">
        <f t="shared" si="84"/>
        <v>CE-11015</v>
      </c>
      <c r="R745" s="1" t="str">
        <f t="shared" si="85"/>
        <v>CE-11015 | bikini dama elastico encaje ; talla-l color: lila</v>
      </c>
      <c r="S745" s="16" t="s">
        <v>1693</v>
      </c>
      <c r="T745" s="3" t="s">
        <v>1407</v>
      </c>
      <c r="U745" s="6" t="str">
        <f t="shared" si="82"/>
        <v>('producto_terminado','CE','CE-11015','bikini dama elastico encaje','CE-11015 | bikini dama elastico encaje ; talla-l color: lila','{"estampado_1":"lila","estampado_2":"na"}','{"spec":"na"}','{"precio_doc":51.8,"precio_unit":4.32,"precio_web":6,"precio_catalog":4.75,"precio_usd":1.33}','l','cocotfyma','unidad','activo','APT_E','lila','ruta1','CE-11015','CE-11015 | bikini dama elastico encaje ; talla-l color: lila','-');</v>
      </c>
      <c r="V745" s="6">
        <v>19604</v>
      </c>
      <c r="W745" s="4" t="s">
        <v>4665</v>
      </c>
      <c r="X745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('producto_terminado','CE','CE-11015','bikini dama elastico encaje','CE-11015 | bikini dama elastico encaje ; talla-l color: lila','{"estampado_1":"lila","estampado_2":"na"}','{"spec":"na"}','{"precio_doc":51.8,"precio_unit":4.32,"precio_web":6,"precio_catalog":4.75,"precio_usd":1.33}','l','cocotfyma','unidad','activo','APT_E','lila','ruta1','CE-11015','CE-11015 | bikini dama elastico encaje ; talla-l color: lila','-');</v>
      </c>
    </row>
    <row r="746" spans="1:24" x14ac:dyDescent="0.2">
      <c r="A746" s="1">
        <v>742</v>
      </c>
      <c r="B746" s="1" t="s">
        <v>0</v>
      </c>
      <c r="C746" s="1" t="str">
        <f t="shared" si="79"/>
        <v>CE</v>
      </c>
      <c r="D746" s="1" t="s">
        <v>2079</v>
      </c>
      <c r="E746" s="1" t="s">
        <v>712</v>
      </c>
      <c r="F746" s="13" t="str">
        <f t="shared" si="80"/>
        <v>CE-09016 | bikini dama elastico encaje ; talla-s color: chicle</v>
      </c>
      <c r="G746" s="13" t="str">
        <f t="shared" si="81"/>
        <v>{"estampado_1":"chicle","estampado_2":"na"}</v>
      </c>
      <c r="H746" s="13" t="s">
        <v>1</v>
      </c>
      <c r="I746" s="13" t="s">
        <v>318</v>
      </c>
      <c r="J746" s="1" t="s">
        <v>8</v>
      </c>
      <c r="K746" s="13" t="s">
        <v>3</v>
      </c>
      <c r="L746" s="13" t="s">
        <v>4</v>
      </c>
      <c r="M746" s="13" t="s">
        <v>5</v>
      </c>
      <c r="N746" s="1" t="s">
        <v>6945</v>
      </c>
      <c r="O746" s="1" t="s">
        <v>1402</v>
      </c>
      <c r="P746" s="1" t="s">
        <v>2113</v>
      </c>
      <c r="Q746" s="1" t="str">
        <f t="shared" si="84"/>
        <v>CE-09016</v>
      </c>
      <c r="R746" s="1" t="str">
        <f t="shared" si="85"/>
        <v>CE-09016 | bikini dama elastico encaje ; talla-s color: chicle</v>
      </c>
      <c r="S746" s="16" t="s">
        <v>1693</v>
      </c>
      <c r="T746" s="3" t="s">
        <v>1407</v>
      </c>
      <c r="U746" s="6" t="str">
        <f t="shared" si="82"/>
        <v>('producto_terminado','CE','CE-09016','bikini dama elastico encaje','CE-09016 | bikini dama elastico encaje ; talla-s color: chicle','{"estampado_1":"chicle","estampado_2":"na"}','{"spec":"na"}','{"precio_doc":51.8,"precio_unit":4.32,"precio_web":6,"precio_catalog":4.75,"precio_usd":1.33}','s','cocotfyma','unidad','activo','APT_E','chicle','ruta1','CE-09016','CE-09016 | bikini dama elastico encaje ; talla-s color: chicle','-');</v>
      </c>
      <c r="V746" s="6">
        <v>19605</v>
      </c>
      <c r="W746" s="4" t="s">
        <v>4665</v>
      </c>
      <c r="X746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('producto_terminado','CE','CE-09016','bikini dama elastico encaje','CE-09016 | bikini dama elastico encaje ; talla-s color: chicle','{"estampado_1":"chicle","estampado_2":"na"}','{"spec":"na"}','{"precio_doc":51.8,"precio_unit":4.32,"precio_web":6,"precio_catalog":4.75,"precio_usd":1.33}','s','cocotfyma','unidad','activo','APT_E','chicle','ruta1','CE-09016','CE-09016 | bikini dama elastico encaje ; talla-s color: chicle','-');</v>
      </c>
    </row>
    <row r="747" spans="1:24" x14ac:dyDescent="0.2">
      <c r="A747" s="1">
        <v>743</v>
      </c>
      <c r="B747" s="1" t="s">
        <v>0</v>
      </c>
      <c r="C747" s="1" t="str">
        <f t="shared" si="79"/>
        <v>CE</v>
      </c>
      <c r="D747" s="1" t="s">
        <v>2080</v>
      </c>
      <c r="E747" s="1" t="s">
        <v>712</v>
      </c>
      <c r="F747" s="13" t="str">
        <f t="shared" si="80"/>
        <v>CE-10016 | bikini dama elastico encaje ; talla-m color: chicle</v>
      </c>
      <c r="G747" s="13" t="str">
        <f t="shared" si="81"/>
        <v>{"estampado_1":"chicle","estampado_2":"na"}</v>
      </c>
      <c r="H747" s="13" t="s">
        <v>1</v>
      </c>
      <c r="I747" s="13" t="s">
        <v>318</v>
      </c>
      <c r="J747" s="1" t="s">
        <v>9</v>
      </c>
      <c r="K747" s="13" t="s">
        <v>3</v>
      </c>
      <c r="L747" s="13" t="s">
        <v>4</v>
      </c>
      <c r="M747" s="13" t="s">
        <v>5</v>
      </c>
      <c r="N747" s="1" t="s">
        <v>6945</v>
      </c>
      <c r="O747" s="1" t="s">
        <v>1402</v>
      </c>
      <c r="P747" s="1" t="s">
        <v>2113</v>
      </c>
      <c r="Q747" s="1" t="str">
        <f t="shared" si="84"/>
        <v>CE-10016</v>
      </c>
      <c r="R747" s="1" t="str">
        <f t="shared" si="85"/>
        <v>CE-10016 | bikini dama elastico encaje ; talla-m color: chicle</v>
      </c>
      <c r="S747" s="16" t="s">
        <v>1693</v>
      </c>
      <c r="T747" s="3" t="s">
        <v>1407</v>
      </c>
      <c r="U747" s="6" t="str">
        <f t="shared" si="82"/>
        <v>('producto_terminado','CE','CE-10016','bikini dama elastico encaje','CE-10016 | bikini dama elastico encaje ; talla-m color: chicle','{"estampado_1":"chicle","estampado_2":"na"}','{"spec":"na"}','{"precio_doc":51.8,"precio_unit":4.32,"precio_web":6,"precio_catalog":4.75,"precio_usd":1.33}','m','cocotfyma','unidad','activo','APT_E','chicle','ruta1','CE-10016','CE-10016 | bikini dama elastico encaje ; talla-m color: chicle','-');</v>
      </c>
      <c r="V747" s="6">
        <v>19606</v>
      </c>
      <c r="W747" s="4" t="s">
        <v>4665</v>
      </c>
      <c r="X747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('producto_terminado','CE','CE-10016','bikini dama elastico encaje','CE-10016 | bikini dama elastico encaje ; talla-m color: chicle','{"estampado_1":"chicle","estampado_2":"na"}','{"spec":"na"}','{"precio_doc":51.8,"precio_unit":4.32,"precio_web":6,"precio_catalog":4.75,"precio_usd":1.33}','m','cocotfyma','unidad','activo','APT_E','chicle','ruta1','CE-10016','CE-10016 | bikini dama elastico encaje ; talla-m color: chicle','-');</v>
      </c>
    </row>
    <row r="748" spans="1:24" x14ac:dyDescent="0.2">
      <c r="A748" s="1">
        <v>744</v>
      </c>
      <c r="B748" s="1" t="s">
        <v>0</v>
      </c>
      <c r="C748" s="1" t="str">
        <f t="shared" si="79"/>
        <v>CE</v>
      </c>
      <c r="D748" s="1" t="s">
        <v>2081</v>
      </c>
      <c r="E748" s="1" t="s">
        <v>712</v>
      </c>
      <c r="F748" s="13" t="str">
        <f t="shared" si="80"/>
        <v>CE-11016 | bikini dama elastico encaje ; talla-l color: chicle</v>
      </c>
      <c r="G748" s="13" t="str">
        <f t="shared" si="81"/>
        <v>{"estampado_1":"chicle","estampado_2":"na"}</v>
      </c>
      <c r="H748" s="13" t="s">
        <v>1</v>
      </c>
      <c r="I748" s="13" t="s">
        <v>318</v>
      </c>
      <c r="J748" s="1" t="s">
        <v>10</v>
      </c>
      <c r="K748" s="13" t="s">
        <v>3</v>
      </c>
      <c r="L748" s="13" t="s">
        <v>4</v>
      </c>
      <c r="M748" s="13" t="s">
        <v>5</v>
      </c>
      <c r="N748" s="1" t="s">
        <v>6945</v>
      </c>
      <c r="O748" s="1" t="s">
        <v>1402</v>
      </c>
      <c r="P748" s="1" t="s">
        <v>2113</v>
      </c>
      <c r="Q748" s="1" t="str">
        <f t="shared" si="84"/>
        <v>CE-11016</v>
      </c>
      <c r="R748" s="1" t="str">
        <f t="shared" si="85"/>
        <v>CE-11016 | bikini dama elastico encaje ; talla-l color: chicle</v>
      </c>
      <c r="S748" s="16" t="s">
        <v>1693</v>
      </c>
      <c r="T748" s="3" t="s">
        <v>1407</v>
      </c>
      <c r="U748" s="6" t="str">
        <f t="shared" si="82"/>
        <v>('producto_terminado','CE','CE-11016','bikini dama elastico encaje','CE-11016 | bikini dama elastico encaje ; talla-l color: chicle','{"estampado_1":"chicle","estampado_2":"na"}','{"spec":"na"}','{"precio_doc":51.8,"precio_unit":4.32,"precio_web":6,"precio_catalog":4.75,"precio_usd":1.33}','l','cocotfyma','unidad','activo','APT_E','chicle','ruta1','CE-11016','CE-11016 | bikini dama elastico encaje ; talla-l color: chicle','-');</v>
      </c>
      <c r="V748" s="6">
        <v>19607</v>
      </c>
      <c r="W748" s="4" t="s">
        <v>4665</v>
      </c>
      <c r="X748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('producto_terminado','CE','CE-11016','bikini dama elastico encaje','CE-11016 | bikini dama elastico encaje ; talla-l color: chicle','{"estampado_1":"chicle","estampado_2":"na"}','{"spec":"na"}','{"precio_doc":51.8,"precio_unit":4.32,"precio_web":6,"precio_catalog":4.75,"precio_usd":1.33}','l','cocotfyma','unidad','activo','APT_E','chicle','ruta1','CE-11016','CE-11016 | bikini dama elastico encaje ; talla-l color: chicle','-');</v>
      </c>
    </row>
    <row r="749" spans="1:24" x14ac:dyDescent="0.2">
      <c r="A749" s="1">
        <v>745</v>
      </c>
      <c r="B749" s="1" t="s">
        <v>0</v>
      </c>
      <c r="C749" s="1" t="str">
        <f t="shared" si="79"/>
        <v>CE</v>
      </c>
      <c r="D749" s="1" t="s">
        <v>2082</v>
      </c>
      <c r="E749" s="1" t="s">
        <v>712</v>
      </c>
      <c r="F749" s="13" t="str">
        <f t="shared" si="80"/>
        <v>CE-09017 | bikini dama elastico encaje ; talla-s color: violeta</v>
      </c>
      <c r="G749" s="13" t="str">
        <f t="shared" si="81"/>
        <v>{"estampado_1":"violeta","estampado_2":"na"}</v>
      </c>
      <c r="H749" s="13" t="s">
        <v>1</v>
      </c>
      <c r="I749" s="13" t="s">
        <v>318</v>
      </c>
      <c r="J749" s="1" t="s">
        <v>8</v>
      </c>
      <c r="K749" s="13" t="s">
        <v>3</v>
      </c>
      <c r="L749" s="13" t="s">
        <v>4</v>
      </c>
      <c r="M749" s="13" t="s">
        <v>5</v>
      </c>
      <c r="N749" s="1" t="s">
        <v>6945</v>
      </c>
      <c r="O749" s="1" t="s">
        <v>1306</v>
      </c>
      <c r="P749" s="1" t="s">
        <v>2113</v>
      </c>
      <c r="Q749" s="1" t="str">
        <f t="shared" si="84"/>
        <v>CE-09017</v>
      </c>
      <c r="R749" s="1" t="str">
        <f t="shared" si="85"/>
        <v>CE-09017 | bikini dama elastico encaje ; talla-s color: violeta</v>
      </c>
      <c r="S749" s="16" t="s">
        <v>1693</v>
      </c>
      <c r="T749" s="3" t="s">
        <v>1407</v>
      </c>
      <c r="U749" s="6" t="str">
        <f t="shared" si="82"/>
        <v>('producto_terminado','CE','CE-09017','bikini dama elastico encaje','CE-09017 | bikini dama elastico encaje ; talla-s color: violeta','{"estampado_1":"violeta","estampado_2":"na"}','{"spec":"na"}','{"precio_doc":51.8,"precio_unit":4.32,"precio_web":6,"precio_catalog":4.75,"precio_usd":1.33}','s','cocotfyma','unidad','activo','APT_E','violeta','ruta1','CE-09017','CE-09017 | bikini dama elastico encaje ; talla-s color: violeta','-');</v>
      </c>
      <c r="V749" s="6">
        <v>19608</v>
      </c>
      <c r="W749" s="4" t="s">
        <v>4665</v>
      </c>
      <c r="X749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('producto_terminado','CE','CE-09017','bikini dama elastico encaje','CE-09017 | bikini dama elastico encaje ; talla-s color: violeta','{"estampado_1":"violeta","estampado_2":"na"}','{"spec":"na"}','{"precio_doc":51.8,"precio_unit":4.32,"precio_web":6,"precio_catalog":4.75,"precio_usd":1.33}','s','cocotfyma','unidad','activo','APT_E','violeta','ruta1','CE-09017','CE-09017 | bikini dama elastico encaje ; talla-s color: violeta','-');</v>
      </c>
    </row>
    <row r="750" spans="1:24" x14ac:dyDescent="0.2">
      <c r="A750" s="1">
        <v>746</v>
      </c>
      <c r="B750" s="1" t="s">
        <v>0</v>
      </c>
      <c r="C750" s="1" t="str">
        <f t="shared" si="79"/>
        <v>CE</v>
      </c>
      <c r="D750" s="1" t="s">
        <v>2083</v>
      </c>
      <c r="E750" s="1" t="s">
        <v>712</v>
      </c>
      <c r="F750" s="13" t="str">
        <f t="shared" si="80"/>
        <v>CE-10017 | bikini dama elastico encaje ; talla-m color: violeta</v>
      </c>
      <c r="G750" s="13" t="str">
        <f t="shared" si="81"/>
        <v>{"estampado_1":"violeta","estampado_2":"na"}</v>
      </c>
      <c r="H750" s="13" t="s">
        <v>1</v>
      </c>
      <c r="I750" s="13" t="s">
        <v>318</v>
      </c>
      <c r="J750" s="1" t="s">
        <v>9</v>
      </c>
      <c r="K750" s="13" t="s">
        <v>3</v>
      </c>
      <c r="L750" s="13" t="s">
        <v>4</v>
      </c>
      <c r="M750" s="13" t="s">
        <v>5</v>
      </c>
      <c r="N750" s="1" t="s">
        <v>6945</v>
      </c>
      <c r="O750" s="1" t="s">
        <v>1306</v>
      </c>
      <c r="P750" s="1" t="s">
        <v>2113</v>
      </c>
      <c r="Q750" s="1" t="str">
        <f t="shared" si="84"/>
        <v>CE-10017</v>
      </c>
      <c r="R750" s="1" t="str">
        <f t="shared" si="85"/>
        <v>CE-10017 | bikini dama elastico encaje ; talla-m color: violeta</v>
      </c>
      <c r="S750" s="16" t="s">
        <v>1693</v>
      </c>
      <c r="T750" s="3" t="s">
        <v>1407</v>
      </c>
      <c r="U750" s="6" t="str">
        <f t="shared" si="82"/>
        <v>('producto_terminado','CE','CE-10017','bikini dama elastico encaje','CE-10017 | bikini dama elastico encaje ; talla-m color: violeta','{"estampado_1":"violeta","estampado_2":"na"}','{"spec":"na"}','{"precio_doc":51.8,"precio_unit":4.32,"precio_web":6,"precio_catalog":4.75,"precio_usd":1.33}','m','cocotfyma','unidad','activo','APT_E','violeta','ruta1','CE-10017','CE-10017 | bikini dama elastico encaje ; talla-m color: violeta','-');</v>
      </c>
      <c r="V750" s="6">
        <v>19609</v>
      </c>
      <c r="W750" s="4" t="s">
        <v>4665</v>
      </c>
      <c r="X750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('producto_terminado','CE','CE-10017','bikini dama elastico encaje','CE-10017 | bikini dama elastico encaje ; talla-m color: violeta','{"estampado_1":"violeta","estampado_2":"na"}','{"spec":"na"}','{"precio_doc":51.8,"precio_unit":4.32,"precio_web":6,"precio_catalog":4.75,"precio_usd":1.33}','m','cocotfyma','unidad','activo','APT_E','violeta','ruta1','CE-10017','CE-10017 | bikini dama elastico encaje ; talla-m color: violeta','-');</v>
      </c>
    </row>
    <row r="751" spans="1:24" x14ac:dyDescent="0.2">
      <c r="A751" s="1">
        <v>747</v>
      </c>
      <c r="B751" s="1" t="s">
        <v>0</v>
      </c>
      <c r="C751" s="1" t="str">
        <f t="shared" si="79"/>
        <v>CE</v>
      </c>
      <c r="D751" s="1" t="s">
        <v>2084</v>
      </c>
      <c r="E751" s="1" t="s">
        <v>712</v>
      </c>
      <c r="F751" s="13" t="str">
        <f t="shared" si="80"/>
        <v>CE-11017 | bikini dama elastico encaje ; talla-l color: violeta</v>
      </c>
      <c r="G751" s="13" t="str">
        <f t="shared" si="81"/>
        <v>{"estampado_1":"violeta","estampado_2":"na"}</v>
      </c>
      <c r="H751" s="13" t="s">
        <v>1</v>
      </c>
      <c r="I751" s="13" t="s">
        <v>318</v>
      </c>
      <c r="J751" s="1" t="s">
        <v>10</v>
      </c>
      <c r="K751" s="13" t="s">
        <v>3</v>
      </c>
      <c r="L751" s="13" t="s">
        <v>4</v>
      </c>
      <c r="M751" s="13" t="s">
        <v>5</v>
      </c>
      <c r="N751" s="1" t="s">
        <v>6945</v>
      </c>
      <c r="O751" s="1" t="s">
        <v>1306</v>
      </c>
      <c r="P751" s="1" t="s">
        <v>2113</v>
      </c>
      <c r="Q751" s="1" t="str">
        <f t="shared" si="84"/>
        <v>CE-11017</v>
      </c>
      <c r="R751" s="1" t="str">
        <f t="shared" si="85"/>
        <v>CE-11017 | bikini dama elastico encaje ; talla-l color: violeta</v>
      </c>
      <c r="S751" s="16" t="s">
        <v>1693</v>
      </c>
      <c r="T751" s="3" t="s">
        <v>1407</v>
      </c>
      <c r="U751" s="6" t="str">
        <f t="shared" si="82"/>
        <v>('producto_terminado','CE','CE-11017','bikini dama elastico encaje','CE-11017 | bikini dama elastico encaje ; talla-l color: violeta','{"estampado_1":"violeta","estampado_2":"na"}','{"spec":"na"}','{"precio_doc":51.8,"precio_unit":4.32,"precio_web":6,"precio_catalog":4.75,"precio_usd":1.33}','l','cocotfyma','unidad','activo','APT_E','violeta','ruta1','CE-11017','CE-11017 | bikini dama elastico encaje ; talla-l color: violeta','-');</v>
      </c>
      <c r="V751" s="6">
        <v>19610</v>
      </c>
      <c r="W751" s="4" t="s">
        <v>4665</v>
      </c>
      <c r="X751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('producto_terminado','CE','CE-11017','bikini dama elastico encaje','CE-11017 | bikini dama elastico encaje ; talla-l color: violeta','{"estampado_1":"violeta","estampado_2":"na"}','{"spec":"na"}','{"precio_doc":51.8,"precio_unit":4.32,"precio_web":6,"precio_catalog":4.75,"precio_usd":1.33}','l','cocotfyma','unidad','activo','APT_E','violeta','ruta1','CE-11017','CE-11017 | bikini dama elastico encaje ; talla-l color: violeta','-');</v>
      </c>
    </row>
    <row r="752" spans="1:24" x14ac:dyDescent="0.2">
      <c r="A752" s="1">
        <v>748</v>
      </c>
      <c r="B752" s="1" t="s">
        <v>0</v>
      </c>
      <c r="C752" s="1" t="str">
        <f t="shared" si="79"/>
        <v>CB1</v>
      </c>
      <c r="D752" s="1" t="s">
        <v>759</v>
      </c>
      <c r="E752" s="1" t="s">
        <v>758</v>
      </c>
      <c r="F752" s="13" t="str">
        <f t="shared" si="80"/>
        <v>CB1-09001 | bikini clasico elastico lurex ; talla-s color: blanco</v>
      </c>
      <c r="G752" s="13" t="str">
        <f t="shared" si="81"/>
        <v>{"estampado_1":"blanco","estampado_2":"na"}</v>
      </c>
      <c r="H752" s="13" t="s">
        <v>1</v>
      </c>
      <c r="I752" s="13" t="s">
        <v>318</v>
      </c>
      <c r="J752" s="1" t="s">
        <v>8</v>
      </c>
      <c r="K752" s="13" t="s">
        <v>3</v>
      </c>
      <c r="L752" s="13" t="s">
        <v>4</v>
      </c>
      <c r="M752" s="13" t="s">
        <v>5</v>
      </c>
      <c r="N752" s="1" t="s">
        <v>6945</v>
      </c>
      <c r="O752" s="1" t="s">
        <v>1283</v>
      </c>
      <c r="P752" s="1" t="s">
        <v>2113</v>
      </c>
      <c r="Q752" s="1" t="str">
        <f t="shared" si="84"/>
        <v>CB1-09001</v>
      </c>
      <c r="R752" s="1" t="str">
        <f t="shared" si="85"/>
        <v>CB1-09001 | bikini clasico elastico lurex ; talla-s color: blanco</v>
      </c>
      <c r="S752" s="16" t="s">
        <v>1693</v>
      </c>
      <c r="T752" s="3" t="s">
        <v>1407</v>
      </c>
      <c r="U752" s="6" t="str">
        <f t="shared" si="82"/>
        <v>('producto_terminado','CB1','CB1-09001','bikini clasico elastico lurex','CB1-09001 | bikini clasico elastico lurex ; talla-s color: blanco','{"estampado_1":"blanco","estampado_2":"na"}','{"spec":"na"}','{"precio_doc":51.8,"precio_unit":4.32,"precio_web":6,"precio_catalog":4.75,"precio_usd":1.33}','s','cocotfyma','unidad','activo','APT_E','blanco','ruta1','CB1-09001','CB1-09001 | bikini clasico elastico lurex ; talla-s color: blanco','-');</v>
      </c>
      <c r="V752" s="6">
        <v>19611</v>
      </c>
      <c r="W752" s="4" t="s">
        <v>4665</v>
      </c>
      <c r="X752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('producto_terminado','CB1','CB1-09001','bikini clasico elastico lurex','CB1-09001 | bikini clasico elastico lurex ; talla-s color: blanco','{"estampado_1":"blanco","estampado_2":"na"}','{"spec":"na"}','{"precio_doc":51.8,"precio_unit":4.32,"precio_web":6,"precio_catalog":4.75,"precio_usd":1.33}','s','cocotfyma','unidad','activo','APT_E','blanco','ruta1','CB1-09001','CB1-09001 | bikini clasico elastico lurex ; talla-s color: blanco','-');</v>
      </c>
    </row>
    <row r="753" spans="1:24" x14ac:dyDescent="0.2">
      <c r="A753" s="1">
        <v>749</v>
      </c>
      <c r="B753" s="1" t="s">
        <v>0</v>
      </c>
      <c r="C753" s="1" t="str">
        <f t="shared" si="79"/>
        <v>CB1</v>
      </c>
      <c r="D753" s="1" t="s">
        <v>760</v>
      </c>
      <c r="E753" s="1" t="s">
        <v>758</v>
      </c>
      <c r="F753" s="13" t="str">
        <f t="shared" si="80"/>
        <v>CB1-10001 | bikini clasico elastico lurex ; talla-m color: blanco</v>
      </c>
      <c r="G753" s="13" t="str">
        <f t="shared" si="81"/>
        <v>{"estampado_1":"blanco","estampado_2":"na"}</v>
      </c>
      <c r="H753" s="13" t="s">
        <v>1</v>
      </c>
      <c r="I753" s="13" t="s">
        <v>318</v>
      </c>
      <c r="J753" s="1" t="s">
        <v>9</v>
      </c>
      <c r="K753" s="13" t="s">
        <v>3</v>
      </c>
      <c r="L753" s="13" t="s">
        <v>4</v>
      </c>
      <c r="M753" s="13" t="s">
        <v>5</v>
      </c>
      <c r="N753" s="1" t="s">
        <v>6945</v>
      </c>
      <c r="O753" s="1" t="s">
        <v>1283</v>
      </c>
      <c r="P753" s="1" t="s">
        <v>2113</v>
      </c>
      <c r="Q753" s="1" t="str">
        <f t="shared" si="84"/>
        <v>CB1-10001</v>
      </c>
      <c r="R753" s="1" t="str">
        <f t="shared" si="85"/>
        <v>CB1-10001 | bikini clasico elastico lurex ; talla-m color: blanco</v>
      </c>
      <c r="S753" s="16" t="s">
        <v>1693</v>
      </c>
      <c r="T753" s="3" t="s">
        <v>1407</v>
      </c>
      <c r="U753" s="6" t="str">
        <f t="shared" si="82"/>
        <v>('producto_terminado','CB1','CB1-10001','bikini clasico elastico lurex','CB1-10001 | bikini clasico elastico lurex ; talla-m color: blanco','{"estampado_1":"blanco","estampado_2":"na"}','{"spec":"na"}','{"precio_doc":51.8,"precio_unit":4.32,"precio_web":6,"precio_catalog":4.75,"precio_usd":1.33}','m','cocotfyma','unidad','activo','APT_E','blanco','ruta1','CB1-10001','CB1-10001 | bikini clasico elastico lurex ; talla-m color: blanco','-');</v>
      </c>
      <c r="V753" s="6">
        <v>19612</v>
      </c>
      <c r="W753" s="4" t="s">
        <v>4665</v>
      </c>
      <c r="X753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('producto_terminado','CB1','CB1-10001','bikini clasico elastico lurex','CB1-10001 | bikini clasico elastico lurex ; talla-m color: blanco','{"estampado_1":"blanco","estampado_2":"na"}','{"spec":"na"}','{"precio_doc":51.8,"precio_unit":4.32,"precio_web":6,"precio_catalog":4.75,"precio_usd":1.33}','m','cocotfyma','unidad','activo','APT_E','blanco','ruta1','CB1-10001','CB1-10001 | bikini clasico elastico lurex ; talla-m color: blanco','-');</v>
      </c>
    </row>
    <row r="754" spans="1:24" x14ac:dyDescent="0.2">
      <c r="A754" s="1">
        <v>750</v>
      </c>
      <c r="B754" s="1" t="s">
        <v>0</v>
      </c>
      <c r="C754" s="1" t="str">
        <f t="shared" si="79"/>
        <v>CB1</v>
      </c>
      <c r="D754" s="1" t="s">
        <v>761</v>
      </c>
      <c r="E754" s="1" t="s">
        <v>758</v>
      </c>
      <c r="F754" s="13" t="str">
        <f t="shared" si="80"/>
        <v>CB1-11001 | bikini clasico elastico lurex ; talla-l color: blanco</v>
      </c>
      <c r="G754" s="13" t="str">
        <f t="shared" si="81"/>
        <v>{"estampado_1":"blanco","estampado_2":"na"}</v>
      </c>
      <c r="H754" s="13" t="s">
        <v>1</v>
      </c>
      <c r="I754" s="13" t="s">
        <v>318</v>
      </c>
      <c r="J754" s="1" t="s">
        <v>10</v>
      </c>
      <c r="K754" s="13" t="s">
        <v>3</v>
      </c>
      <c r="L754" s="13" t="s">
        <v>4</v>
      </c>
      <c r="M754" s="13" t="s">
        <v>5</v>
      </c>
      <c r="N754" s="1" t="s">
        <v>6945</v>
      </c>
      <c r="O754" s="1" t="s">
        <v>1283</v>
      </c>
      <c r="P754" s="1" t="s">
        <v>2113</v>
      </c>
      <c r="Q754" s="1" t="str">
        <f t="shared" si="84"/>
        <v>CB1-11001</v>
      </c>
      <c r="R754" s="1" t="str">
        <f t="shared" si="85"/>
        <v>CB1-11001 | bikini clasico elastico lurex ; talla-l color: blanco</v>
      </c>
      <c r="S754" s="16" t="s">
        <v>1693</v>
      </c>
      <c r="T754" s="3" t="s">
        <v>1407</v>
      </c>
      <c r="U754" s="6" t="str">
        <f t="shared" si="82"/>
        <v>('producto_terminado','CB1','CB1-11001','bikini clasico elastico lurex','CB1-11001 | bikini clasico elastico lurex ; talla-l color: blanco','{"estampado_1":"blanco","estampado_2":"na"}','{"spec":"na"}','{"precio_doc":51.8,"precio_unit":4.32,"precio_web":6,"precio_catalog":4.75,"precio_usd":1.33}','l','cocotfyma','unidad','activo','APT_E','blanco','ruta1','CB1-11001','CB1-11001 | bikini clasico elastico lurex ; talla-l color: blanco','-');</v>
      </c>
      <c r="V754" s="6">
        <v>19613</v>
      </c>
      <c r="W754" s="4" t="s">
        <v>4665</v>
      </c>
      <c r="X754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('producto_terminado','CB1','CB1-11001','bikini clasico elastico lurex','CB1-11001 | bikini clasico elastico lurex ; talla-l color: blanco','{"estampado_1":"blanco","estampado_2":"na"}','{"spec":"na"}','{"precio_doc":51.8,"precio_unit":4.32,"precio_web":6,"precio_catalog":4.75,"precio_usd":1.33}','l','cocotfyma','unidad','activo','APT_E','blanco','ruta1','CB1-11001','CB1-11001 | bikini clasico elastico lurex ; talla-l color: blanco','-');</v>
      </c>
    </row>
    <row r="755" spans="1:24" x14ac:dyDescent="0.2">
      <c r="A755" s="1">
        <v>751</v>
      </c>
      <c r="B755" s="1" t="s">
        <v>0</v>
      </c>
      <c r="C755" s="1" t="str">
        <f t="shared" si="79"/>
        <v>CB1</v>
      </c>
      <c r="D755" s="1" t="s">
        <v>762</v>
      </c>
      <c r="E755" s="1" t="s">
        <v>758</v>
      </c>
      <c r="F755" s="13" t="str">
        <f t="shared" si="80"/>
        <v>CB1-09002 | bikini clasico elastico lurex ; talla-s color: fucsia</v>
      </c>
      <c r="G755" s="13" t="str">
        <f t="shared" si="81"/>
        <v>{"estampado_1":"fucsia","estampado_2":"na"}</v>
      </c>
      <c r="H755" s="13" t="s">
        <v>1</v>
      </c>
      <c r="I755" s="13" t="s">
        <v>318</v>
      </c>
      <c r="J755" s="1" t="s">
        <v>8</v>
      </c>
      <c r="K755" s="13" t="s">
        <v>3</v>
      </c>
      <c r="L755" s="13" t="s">
        <v>4</v>
      </c>
      <c r="M755" s="13" t="s">
        <v>5</v>
      </c>
      <c r="N755" s="1" t="s">
        <v>6945</v>
      </c>
      <c r="O755" s="1" t="s">
        <v>1289</v>
      </c>
      <c r="P755" s="1" t="s">
        <v>2113</v>
      </c>
      <c r="Q755" s="1" t="str">
        <f t="shared" si="84"/>
        <v>CB1-09002</v>
      </c>
      <c r="R755" s="1" t="str">
        <f t="shared" si="85"/>
        <v>CB1-09002 | bikini clasico elastico lurex ; talla-s color: fucsia</v>
      </c>
      <c r="S755" s="16" t="s">
        <v>1693</v>
      </c>
      <c r="T755" s="3" t="s">
        <v>1407</v>
      </c>
      <c r="U755" s="6" t="str">
        <f t="shared" si="82"/>
        <v>('producto_terminado','CB1','CB1-09002','bikini clasico elastico lurex','CB1-09002 | bikini clasico elastico lurex ; talla-s color: fucsia','{"estampado_1":"fucsia","estampado_2":"na"}','{"spec":"na"}','{"precio_doc":51.8,"precio_unit":4.32,"precio_web":6,"precio_catalog":4.75,"precio_usd":1.33}','s','cocotfyma','unidad','activo','APT_E','fucsia','ruta1','CB1-09002','CB1-09002 | bikini clasico elastico lurex ; talla-s color: fucsia','-');</v>
      </c>
      <c r="V755" s="6">
        <v>19614</v>
      </c>
      <c r="W755" s="4" t="s">
        <v>4665</v>
      </c>
      <c r="X755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('producto_terminado','CB1','CB1-09002','bikini clasico elastico lurex','CB1-09002 | bikini clasico elastico lurex ; talla-s color: fucsia','{"estampado_1":"fucsia","estampado_2":"na"}','{"spec":"na"}','{"precio_doc":51.8,"precio_unit":4.32,"precio_web":6,"precio_catalog":4.75,"precio_usd":1.33}','s','cocotfyma','unidad','activo','APT_E','fucsia','ruta1','CB1-09002','CB1-09002 | bikini clasico elastico lurex ; talla-s color: fucsia','-');</v>
      </c>
    </row>
    <row r="756" spans="1:24" x14ac:dyDescent="0.2">
      <c r="A756" s="1">
        <v>752</v>
      </c>
      <c r="B756" s="1" t="s">
        <v>0</v>
      </c>
      <c r="C756" s="1" t="str">
        <f t="shared" si="79"/>
        <v>CB1</v>
      </c>
      <c r="D756" s="1" t="s">
        <v>763</v>
      </c>
      <c r="E756" s="1" t="s">
        <v>758</v>
      </c>
      <c r="F756" s="13" t="str">
        <f t="shared" si="80"/>
        <v>CB1-10002 | bikini clasico elastico lurex ; talla-m color: fucsia</v>
      </c>
      <c r="G756" s="13" t="str">
        <f t="shared" si="81"/>
        <v>{"estampado_1":"fucsia","estampado_2":"na"}</v>
      </c>
      <c r="H756" s="13" t="s">
        <v>1</v>
      </c>
      <c r="I756" s="13" t="s">
        <v>318</v>
      </c>
      <c r="J756" s="1" t="s">
        <v>9</v>
      </c>
      <c r="K756" s="13" t="s">
        <v>3</v>
      </c>
      <c r="L756" s="13" t="s">
        <v>4</v>
      </c>
      <c r="M756" s="13" t="s">
        <v>5</v>
      </c>
      <c r="N756" s="1" t="s">
        <v>6945</v>
      </c>
      <c r="O756" s="1" t="s">
        <v>1289</v>
      </c>
      <c r="P756" s="1" t="s">
        <v>2113</v>
      </c>
      <c r="Q756" s="1" t="str">
        <f t="shared" si="84"/>
        <v>CB1-10002</v>
      </c>
      <c r="R756" s="1" t="str">
        <f t="shared" si="85"/>
        <v>CB1-10002 | bikini clasico elastico lurex ; talla-m color: fucsia</v>
      </c>
      <c r="S756" s="16" t="s">
        <v>1693</v>
      </c>
      <c r="T756" s="3" t="s">
        <v>1407</v>
      </c>
      <c r="U756" s="6" t="str">
        <f t="shared" si="82"/>
        <v>('producto_terminado','CB1','CB1-10002','bikini clasico elastico lurex','CB1-10002 | bikini clasico elastico lurex ; talla-m color: fucsia','{"estampado_1":"fucsia","estampado_2":"na"}','{"spec":"na"}','{"precio_doc":51.8,"precio_unit":4.32,"precio_web":6,"precio_catalog":4.75,"precio_usd":1.33}','m','cocotfyma','unidad','activo','APT_E','fucsia','ruta1','CB1-10002','CB1-10002 | bikini clasico elastico lurex ; talla-m color: fucsia','-');</v>
      </c>
      <c r="V756" s="6">
        <v>19615</v>
      </c>
      <c r="W756" s="4" t="s">
        <v>4665</v>
      </c>
      <c r="X756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('producto_terminado','CB1','CB1-10002','bikini clasico elastico lurex','CB1-10002 | bikini clasico elastico lurex ; talla-m color: fucsia','{"estampado_1":"fucsia","estampado_2":"na"}','{"spec":"na"}','{"precio_doc":51.8,"precio_unit":4.32,"precio_web":6,"precio_catalog":4.75,"precio_usd":1.33}','m','cocotfyma','unidad','activo','APT_E','fucsia','ruta1','CB1-10002','CB1-10002 | bikini clasico elastico lurex ; talla-m color: fucsia','-');</v>
      </c>
    </row>
    <row r="757" spans="1:24" x14ac:dyDescent="0.2">
      <c r="A757" s="1">
        <v>753</v>
      </c>
      <c r="B757" s="1" t="s">
        <v>0</v>
      </c>
      <c r="C757" s="1" t="str">
        <f t="shared" si="79"/>
        <v>CB1</v>
      </c>
      <c r="D757" s="1" t="s">
        <v>764</v>
      </c>
      <c r="E757" s="1" t="s">
        <v>758</v>
      </c>
      <c r="F757" s="13" t="str">
        <f t="shared" si="80"/>
        <v>CB1-11002 | bikini clasico elastico lurex ; talla-l color: fucsia</v>
      </c>
      <c r="G757" s="13" t="str">
        <f t="shared" si="81"/>
        <v>{"estampado_1":"fucsia","estampado_2":"na"}</v>
      </c>
      <c r="H757" s="13" t="s">
        <v>1</v>
      </c>
      <c r="I757" s="13" t="s">
        <v>318</v>
      </c>
      <c r="J757" s="1" t="s">
        <v>10</v>
      </c>
      <c r="K757" s="13" t="s">
        <v>3</v>
      </c>
      <c r="L757" s="13" t="s">
        <v>4</v>
      </c>
      <c r="M757" s="13" t="s">
        <v>5</v>
      </c>
      <c r="N757" s="1" t="s">
        <v>6945</v>
      </c>
      <c r="O757" s="1" t="s">
        <v>1289</v>
      </c>
      <c r="P757" s="1" t="s">
        <v>2113</v>
      </c>
      <c r="Q757" s="1" t="str">
        <f t="shared" si="84"/>
        <v>CB1-11002</v>
      </c>
      <c r="R757" s="1" t="str">
        <f t="shared" si="85"/>
        <v>CB1-11002 | bikini clasico elastico lurex ; talla-l color: fucsia</v>
      </c>
      <c r="S757" s="16" t="s">
        <v>1693</v>
      </c>
      <c r="T757" s="3" t="s">
        <v>1407</v>
      </c>
      <c r="U757" s="6" t="str">
        <f t="shared" si="82"/>
        <v>('producto_terminado','CB1','CB1-11002','bikini clasico elastico lurex','CB1-11002 | bikini clasico elastico lurex ; talla-l color: fucsia','{"estampado_1":"fucsia","estampado_2":"na"}','{"spec":"na"}','{"precio_doc":51.8,"precio_unit":4.32,"precio_web":6,"precio_catalog":4.75,"precio_usd":1.33}','l','cocotfyma','unidad','activo','APT_E','fucsia','ruta1','CB1-11002','CB1-11002 | bikini clasico elastico lurex ; talla-l color: fucsia','-');</v>
      </c>
      <c r="V757" s="6">
        <v>19616</v>
      </c>
      <c r="W757" s="4" t="s">
        <v>4665</v>
      </c>
      <c r="X757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('producto_terminado','CB1','CB1-11002','bikini clasico elastico lurex','CB1-11002 | bikini clasico elastico lurex ; talla-l color: fucsia','{"estampado_1":"fucsia","estampado_2":"na"}','{"spec":"na"}','{"precio_doc":51.8,"precio_unit":4.32,"precio_web":6,"precio_catalog":4.75,"precio_usd":1.33}','l','cocotfyma','unidad','activo','APT_E','fucsia','ruta1','CB1-11002','CB1-11002 | bikini clasico elastico lurex ; talla-l color: fucsia','-');</v>
      </c>
    </row>
    <row r="758" spans="1:24" x14ac:dyDescent="0.2">
      <c r="A758" s="1">
        <v>754</v>
      </c>
      <c r="B758" s="1" t="s">
        <v>0</v>
      </c>
      <c r="C758" s="1" t="str">
        <f t="shared" si="79"/>
        <v>CB1</v>
      </c>
      <c r="D758" s="1" t="s">
        <v>765</v>
      </c>
      <c r="E758" s="1" t="s">
        <v>758</v>
      </c>
      <c r="F758" s="13" t="str">
        <f t="shared" si="80"/>
        <v>CB1-09003 | bikini clasico elastico lurex ; talla-s color: verde limon</v>
      </c>
      <c r="G758" s="13" t="str">
        <f t="shared" si="81"/>
        <v>{"estampado_1":"verde limon","estampado_2":"na"}</v>
      </c>
      <c r="H758" s="13" t="s">
        <v>1</v>
      </c>
      <c r="I758" s="13" t="s">
        <v>318</v>
      </c>
      <c r="J758" s="1" t="s">
        <v>8</v>
      </c>
      <c r="K758" s="13" t="s">
        <v>3</v>
      </c>
      <c r="L758" s="13" t="s">
        <v>4</v>
      </c>
      <c r="M758" s="13" t="s">
        <v>5</v>
      </c>
      <c r="N758" s="1" t="s">
        <v>6945</v>
      </c>
      <c r="O758" s="1" t="s">
        <v>1291</v>
      </c>
      <c r="P758" s="1" t="s">
        <v>2113</v>
      </c>
      <c r="Q758" s="1" t="str">
        <f t="shared" si="84"/>
        <v>CB1-09003</v>
      </c>
      <c r="R758" s="1" t="str">
        <f t="shared" si="85"/>
        <v>CB1-09003 | bikini clasico elastico lurex ; talla-s color: verde limon</v>
      </c>
      <c r="S758" s="16" t="s">
        <v>1693</v>
      </c>
      <c r="T758" s="3" t="s">
        <v>1407</v>
      </c>
      <c r="U758" s="6" t="str">
        <f t="shared" si="82"/>
        <v>('producto_terminado','CB1','CB1-09003','bikini clasico elastico lurex','CB1-09003 | bikini clasico elastico lurex ; talla-s color: verde limon','{"estampado_1":"verde limon","estampado_2":"na"}','{"spec":"na"}','{"precio_doc":51.8,"precio_unit":4.32,"precio_web":6,"precio_catalog":4.75,"precio_usd":1.33}','s','cocotfyma','unidad','activo','APT_E','verde limon','ruta1','CB1-09003','CB1-09003 | bikini clasico elastico lurex ; talla-s color: verde limon','-');</v>
      </c>
      <c r="V758" s="6">
        <v>19617</v>
      </c>
      <c r="W758" s="4" t="s">
        <v>4665</v>
      </c>
      <c r="X758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('producto_terminado','CB1','CB1-09003','bikini clasico elastico lurex','CB1-09003 | bikini clasico elastico lurex ; talla-s color: verde limon','{"estampado_1":"verde limon","estampado_2":"na"}','{"spec":"na"}','{"precio_doc":51.8,"precio_unit":4.32,"precio_web":6,"precio_catalog":4.75,"precio_usd":1.33}','s','cocotfyma','unidad','activo','APT_E','verde limon','ruta1','CB1-09003','CB1-09003 | bikini clasico elastico lurex ; talla-s color: verde limon','-');</v>
      </c>
    </row>
    <row r="759" spans="1:24" x14ac:dyDescent="0.2">
      <c r="A759" s="1">
        <v>755</v>
      </c>
      <c r="B759" s="1" t="s">
        <v>0</v>
      </c>
      <c r="C759" s="1" t="str">
        <f t="shared" si="79"/>
        <v>CB1</v>
      </c>
      <c r="D759" s="1" t="s">
        <v>766</v>
      </c>
      <c r="E759" s="1" t="s">
        <v>758</v>
      </c>
      <c r="F759" s="13" t="str">
        <f t="shared" si="80"/>
        <v>CB1-10003 | bikini clasico elastico lurex ; talla-m color: verde limon</v>
      </c>
      <c r="G759" s="13" t="str">
        <f t="shared" si="81"/>
        <v>{"estampado_1":"verde limon","estampado_2":"na"}</v>
      </c>
      <c r="H759" s="13" t="s">
        <v>1</v>
      </c>
      <c r="I759" s="13" t="s">
        <v>318</v>
      </c>
      <c r="J759" s="1" t="s">
        <v>9</v>
      </c>
      <c r="K759" s="13" t="s">
        <v>3</v>
      </c>
      <c r="L759" s="13" t="s">
        <v>4</v>
      </c>
      <c r="M759" s="13" t="s">
        <v>5</v>
      </c>
      <c r="N759" s="1" t="s">
        <v>6945</v>
      </c>
      <c r="O759" s="1" t="s">
        <v>1291</v>
      </c>
      <c r="P759" s="1" t="s">
        <v>2113</v>
      </c>
      <c r="Q759" s="1" t="str">
        <f t="shared" si="84"/>
        <v>CB1-10003</v>
      </c>
      <c r="R759" s="1" t="str">
        <f t="shared" si="85"/>
        <v>CB1-10003 | bikini clasico elastico lurex ; talla-m color: verde limon</v>
      </c>
      <c r="S759" s="16" t="s">
        <v>1693</v>
      </c>
      <c r="T759" s="3" t="s">
        <v>1407</v>
      </c>
      <c r="U759" s="6" t="str">
        <f t="shared" si="82"/>
        <v>('producto_terminado','CB1','CB1-10003','bikini clasico elastico lurex','CB1-10003 | bikini clasico elastico lurex ; talla-m color: verde limon','{"estampado_1":"verde limon","estampado_2":"na"}','{"spec":"na"}','{"precio_doc":51.8,"precio_unit":4.32,"precio_web":6,"precio_catalog":4.75,"precio_usd":1.33}','m','cocotfyma','unidad','activo','APT_E','verde limon','ruta1','CB1-10003','CB1-10003 | bikini clasico elastico lurex ; talla-m color: verde limon','-');</v>
      </c>
      <c r="V759" s="6">
        <v>19618</v>
      </c>
      <c r="W759" s="4" t="s">
        <v>4665</v>
      </c>
      <c r="X759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('producto_terminado','CB1','CB1-10003','bikini clasico elastico lurex','CB1-10003 | bikini clasico elastico lurex ; talla-m color: verde limon','{"estampado_1":"verde limon","estampado_2":"na"}','{"spec":"na"}','{"precio_doc":51.8,"precio_unit":4.32,"precio_web":6,"precio_catalog":4.75,"precio_usd":1.33}','m','cocotfyma','unidad','activo','APT_E','verde limon','ruta1','CB1-10003','CB1-10003 | bikini clasico elastico lurex ; talla-m color: verde limon','-');</v>
      </c>
    </row>
    <row r="760" spans="1:24" x14ac:dyDescent="0.2">
      <c r="A760" s="1">
        <v>756</v>
      </c>
      <c r="B760" s="1" t="s">
        <v>0</v>
      </c>
      <c r="C760" s="1" t="str">
        <f t="shared" si="79"/>
        <v>CB1</v>
      </c>
      <c r="D760" s="1" t="s">
        <v>767</v>
      </c>
      <c r="E760" s="1" t="s">
        <v>758</v>
      </c>
      <c r="F760" s="13" t="str">
        <f t="shared" si="80"/>
        <v>CB1-11003 | bikini clasico elastico lurex ; talla-l color: verde limon</v>
      </c>
      <c r="G760" s="13" t="str">
        <f t="shared" si="81"/>
        <v>{"estampado_1":"verde limon","estampado_2":"na"}</v>
      </c>
      <c r="H760" s="13" t="s">
        <v>1</v>
      </c>
      <c r="I760" s="13" t="s">
        <v>318</v>
      </c>
      <c r="J760" s="1" t="s">
        <v>10</v>
      </c>
      <c r="K760" s="13" t="s">
        <v>3</v>
      </c>
      <c r="L760" s="13" t="s">
        <v>4</v>
      </c>
      <c r="M760" s="13" t="s">
        <v>5</v>
      </c>
      <c r="N760" s="1" t="s">
        <v>6945</v>
      </c>
      <c r="O760" s="1" t="s">
        <v>1291</v>
      </c>
      <c r="P760" s="1" t="s">
        <v>2113</v>
      </c>
      <c r="Q760" s="1" t="str">
        <f t="shared" si="84"/>
        <v>CB1-11003</v>
      </c>
      <c r="R760" s="1" t="str">
        <f t="shared" si="85"/>
        <v>CB1-11003 | bikini clasico elastico lurex ; talla-l color: verde limon</v>
      </c>
      <c r="S760" s="16" t="s">
        <v>1693</v>
      </c>
      <c r="T760" s="3" t="s">
        <v>1407</v>
      </c>
      <c r="U760" s="6" t="str">
        <f t="shared" si="82"/>
        <v>('producto_terminado','CB1','CB1-11003','bikini clasico elastico lurex','CB1-11003 | bikini clasico elastico lurex ; talla-l color: verde limon','{"estampado_1":"verde limon","estampado_2":"na"}','{"spec":"na"}','{"precio_doc":51.8,"precio_unit":4.32,"precio_web":6,"precio_catalog":4.75,"precio_usd":1.33}','l','cocotfyma','unidad','activo','APT_E','verde limon','ruta1','CB1-11003','CB1-11003 | bikini clasico elastico lurex ; talla-l color: verde limon','-');</v>
      </c>
      <c r="V760" s="6">
        <v>19619</v>
      </c>
      <c r="W760" s="4" t="s">
        <v>4665</v>
      </c>
      <c r="X760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('producto_terminado','CB1','CB1-11003','bikini clasico elastico lurex','CB1-11003 | bikini clasico elastico lurex ; talla-l color: verde limon','{"estampado_1":"verde limon","estampado_2":"na"}','{"spec":"na"}','{"precio_doc":51.8,"precio_unit":4.32,"precio_web":6,"precio_catalog":4.75,"precio_usd":1.33}','l','cocotfyma','unidad','activo','APT_E','verde limon','ruta1','CB1-11003','CB1-11003 | bikini clasico elastico lurex ; talla-l color: verde limon','-');</v>
      </c>
    </row>
    <row r="761" spans="1:24" x14ac:dyDescent="0.2">
      <c r="A761" s="1">
        <v>757</v>
      </c>
      <c r="B761" s="1" t="s">
        <v>0</v>
      </c>
      <c r="C761" s="1" t="str">
        <f t="shared" si="79"/>
        <v>CB1</v>
      </c>
      <c r="D761" s="1" t="s">
        <v>768</v>
      </c>
      <c r="E761" s="1" t="s">
        <v>758</v>
      </c>
      <c r="F761" s="13" t="str">
        <f t="shared" si="80"/>
        <v>CB1-09004 | bikini clasico elastico lurex ; talla-s color: turqueza</v>
      </c>
      <c r="G761" s="13" t="str">
        <f t="shared" si="81"/>
        <v>{"estampado_1":"turqueza","estampado_2":"na"}</v>
      </c>
      <c r="H761" s="13" t="s">
        <v>1</v>
      </c>
      <c r="I761" s="13" t="s">
        <v>318</v>
      </c>
      <c r="J761" s="1" t="s">
        <v>8</v>
      </c>
      <c r="K761" s="13" t="s">
        <v>3</v>
      </c>
      <c r="L761" s="13" t="s">
        <v>4</v>
      </c>
      <c r="M761" s="13" t="s">
        <v>5</v>
      </c>
      <c r="N761" s="1" t="s">
        <v>6945</v>
      </c>
      <c r="O761" s="1" t="s">
        <v>1290</v>
      </c>
      <c r="P761" s="1" t="s">
        <v>2113</v>
      </c>
      <c r="Q761" s="1" t="str">
        <f t="shared" si="84"/>
        <v>CB1-09004</v>
      </c>
      <c r="R761" s="1" t="str">
        <f t="shared" si="85"/>
        <v>CB1-09004 | bikini clasico elastico lurex ; talla-s color: turqueza</v>
      </c>
      <c r="S761" s="16" t="s">
        <v>1693</v>
      </c>
      <c r="T761" s="3" t="s">
        <v>1407</v>
      </c>
      <c r="U761" s="6" t="str">
        <f t="shared" si="82"/>
        <v>('producto_terminado','CB1','CB1-09004','bikini clasico elastico lurex','CB1-09004 | bikini clasico elastico lurex ; talla-s color: turqueza','{"estampado_1":"turqueza","estampado_2":"na"}','{"spec":"na"}','{"precio_doc":51.8,"precio_unit":4.32,"precio_web":6,"precio_catalog":4.75,"precio_usd":1.33}','s','cocotfyma','unidad','activo','APT_E','turqueza','ruta1','CB1-09004','CB1-09004 | bikini clasico elastico lurex ; talla-s color: turqueza','-');</v>
      </c>
      <c r="V761" s="6">
        <v>19620</v>
      </c>
      <c r="W761" s="4" t="s">
        <v>4665</v>
      </c>
      <c r="X761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('producto_terminado','CB1','CB1-09004','bikini clasico elastico lurex','CB1-09004 | bikini clasico elastico lurex ; talla-s color: turqueza','{"estampado_1":"turqueza","estampado_2":"na"}','{"spec":"na"}','{"precio_doc":51.8,"precio_unit":4.32,"precio_web":6,"precio_catalog":4.75,"precio_usd":1.33}','s','cocotfyma','unidad','activo','APT_E','turqueza','ruta1','CB1-09004','CB1-09004 | bikini clasico elastico lurex ; talla-s color: turqueza','-');</v>
      </c>
    </row>
    <row r="762" spans="1:24" x14ac:dyDescent="0.2">
      <c r="A762" s="1">
        <v>758</v>
      </c>
      <c r="B762" s="1" t="s">
        <v>0</v>
      </c>
      <c r="C762" s="1" t="str">
        <f t="shared" si="79"/>
        <v>CB1</v>
      </c>
      <c r="D762" s="1" t="s">
        <v>769</v>
      </c>
      <c r="E762" s="1" t="s">
        <v>758</v>
      </c>
      <c r="F762" s="13" t="str">
        <f t="shared" si="80"/>
        <v>CB1-10004 | bikini clasico elastico lurex ; talla-m color: turqueza</v>
      </c>
      <c r="G762" s="13" t="str">
        <f t="shared" si="81"/>
        <v>{"estampado_1":"turqueza","estampado_2":"na"}</v>
      </c>
      <c r="H762" s="13" t="s">
        <v>1</v>
      </c>
      <c r="I762" s="13" t="s">
        <v>318</v>
      </c>
      <c r="J762" s="1" t="s">
        <v>9</v>
      </c>
      <c r="K762" s="13" t="s">
        <v>3</v>
      </c>
      <c r="L762" s="13" t="s">
        <v>4</v>
      </c>
      <c r="M762" s="13" t="s">
        <v>5</v>
      </c>
      <c r="N762" s="1" t="s">
        <v>6945</v>
      </c>
      <c r="O762" s="1" t="s">
        <v>1290</v>
      </c>
      <c r="P762" s="1" t="s">
        <v>2113</v>
      </c>
      <c r="Q762" s="1" t="str">
        <f t="shared" si="84"/>
        <v>CB1-10004</v>
      </c>
      <c r="R762" s="1" t="str">
        <f t="shared" si="85"/>
        <v>CB1-10004 | bikini clasico elastico lurex ; talla-m color: turqueza</v>
      </c>
      <c r="S762" s="16" t="s">
        <v>1693</v>
      </c>
      <c r="T762" s="3" t="s">
        <v>1407</v>
      </c>
      <c r="U762" s="6" t="str">
        <f t="shared" si="82"/>
        <v>('producto_terminado','CB1','CB1-10004','bikini clasico elastico lurex','CB1-10004 | bikini clasico elastico lurex ; talla-m color: turqueza','{"estampado_1":"turqueza","estampado_2":"na"}','{"spec":"na"}','{"precio_doc":51.8,"precio_unit":4.32,"precio_web":6,"precio_catalog":4.75,"precio_usd":1.33}','m','cocotfyma','unidad','activo','APT_E','turqueza','ruta1','CB1-10004','CB1-10004 | bikini clasico elastico lurex ; talla-m color: turqueza','-');</v>
      </c>
      <c r="V762" s="6">
        <v>19621</v>
      </c>
      <c r="W762" s="4" t="s">
        <v>4665</v>
      </c>
      <c r="X762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('producto_terminado','CB1','CB1-10004','bikini clasico elastico lurex','CB1-10004 | bikini clasico elastico lurex ; talla-m color: turqueza','{"estampado_1":"turqueza","estampado_2":"na"}','{"spec":"na"}','{"precio_doc":51.8,"precio_unit":4.32,"precio_web":6,"precio_catalog":4.75,"precio_usd":1.33}','m','cocotfyma','unidad','activo','APT_E','turqueza','ruta1','CB1-10004','CB1-10004 | bikini clasico elastico lurex ; talla-m color: turqueza','-');</v>
      </c>
    </row>
    <row r="763" spans="1:24" x14ac:dyDescent="0.2">
      <c r="A763" s="1">
        <v>759</v>
      </c>
      <c r="B763" s="1" t="s">
        <v>0</v>
      </c>
      <c r="C763" s="1" t="str">
        <f t="shared" si="79"/>
        <v>CB1</v>
      </c>
      <c r="D763" s="1" t="s">
        <v>770</v>
      </c>
      <c r="E763" s="1" t="s">
        <v>758</v>
      </c>
      <c r="F763" s="13" t="str">
        <f t="shared" si="80"/>
        <v>CB1-11004 | bikini clasico elastico lurex ; talla-l color: turqueza</v>
      </c>
      <c r="G763" s="13" t="str">
        <f t="shared" si="81"/>
        <v>{"estampado_1":"turqueza","estampado_2":"na"}</v>
      </c>
      <c r="H763" s="13" t="s">
        <v>1</v>
      </c>
      <c r="I763" s="13" t="s">
        <v>318</v>
      </c>
      <c r="J763" s="1" t="s">
        <v>10</v>
      </c>
      <c r="K763" s="13" t="s">
        <v>3</v>
      </c>
      <c r="L763" s="13" t="s">
        <v>4</v>
      </c>
      <c r="M763" s="13" t="s">
        <v>5</v>
      </c>
      <c r="N763" s="1" t="s">
        <v>6945</v>
      </c>
      <c r="O763" s="1" t="s">
        <v>1290</v>
      </c>
      <c r="P763" s="1" t="s">
        <v>2113</v>
      </c>
      <c r="Q763" s="1" t="str">
        <f t="shared" si="84"/>
        <v>CB1-11004</v>
      </c>
      <c r="R763" s="1" t="str">
        <f t="shared" si="85"/>
        <v>CB1-11004 | bikini clasico elastico lurex ; talla-l color: turqueza</v>
      </c>
      <c r="S763" s="16" t="s">
        <v>1693</v>
      </c>
      <c r="T763" s="3" t="s">
        <v>1407</v>
      </c>
      <c r="U763" s="6" t="str">
        <f t="shared" si="82"/>
        <v>('producto_terminado','CB1','CB1-11004','bikini clasico elastico lurex','CB1-11004 | bikini clasico elastico lurex ; talla-l color: turqueza','{"estampado_1":"turqueza","estampado_2":"na"}','{"spec":"na"}','{"precio_doc":51.8,"precio_unit":4.32,"precio_web":6,"precio_catalog":4.75,"precio_usd":1.33}','l','cocotfyma','unidad','activo','APT_E','turqueza','ruta1','CB1-11004','CB1-11004 | bikini clasico elastico lurex ; talla-l color: turqueza','-');</v>
      </c>
      <c r="V763" s="6">
        <v>19622</v>
      </c>
      <c r="W763" s="4" t="s">
        <v>4665</v>
      </c>
      <c r="X763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('producto_terminado','CB1','CB1-11004','bikini clasico elastico lurex','CB1-11004 | bikini clasico elastico lurex ; talla-l color: turqueza','{"estampado_1":"turqueza","estampado_2":"na"}','{"spec":"na"}','{"precio_doc":51.8,"precio_unit":4.32,"precio_web":6,"precio_catalog":4.75,"precio_usd":1.33}','l','cocotfyma','unidad','activo','APT_E','turqueza','ruta1','CB1-11004','CB1-11004 | bikini clasico elastico lurex ; talla-l color: turqueza','-');</v>
      </c>
    </row>
    <row r="764" spans="1:24" x14ac:dyDescent="0.2">
      <c r="A764" s="1">
        <v>760</v>
      </c>
      <c r="B764" s="1" t="s">
        <v>0</v>
      </c>
      <c r="C764" s="1" t="str">
        <f t="shared" si="79"/>
        <v>CB1</v>
      </c>
      <c r="D764" s="1" t="s">
        <v>771</v>
      </c>
      <c r="E764" s="1" t="s">
        <v>758</v>
      </c>
      <c r="F764" s="13" t="str">
        <f t="shared" si="80"/>
        <v>CB1-09005 | bikini clasico elastico lurex ; talla-s color: celeste</v>
      </c>
      <c r="G764" s="13" t="str">
        <f t="shared" si="81"/>
        <v>{"estampado_1":"celeste","estampado_2":"na"}</v>
      </c>
      <c r="H764" s="13" t="s">
        <v>1</v>
      </c>
      <c r="I764" s="13" t="s">
        <v>318</v>
      </c>
      <c r="J764" s="1" t="s">
        <v>8</v>
      </c>
      <c r="K764" s="13" t="s">
        <v>3</v>
      </c>
      <c r="L764" s="13" t="s">
        <v>4</v>
      </c>
      <c r="M764" s="13" t="s">
        <v>5</v>
      </c>
      <c r="N764" s="1" t="s">
        <v>6945</v>
      </c>
      <c r="O764" s="1" t="s">
        <v>1286</v>
      </c>
      <c r="P764" s="1" t="s">
        <v>2113</v>
      </c>
      <c r="Q764" s="1" t="str">
        <f t="shared" si="84"/>
        <v>CB1-09005</v>
      </c>
      <c r="R764" s="1" t="str">
        <f t="shared" si="85"/>
        <v>CB1-09005 | bikini clasico elastico lurex ; talla-s color: celeste</v>
      </c>
      <c r="S764" s="16" t="s">
        <v>1693</v>
      </c>
      <c r="T764" s="3" t="s">
        <v>1407</v>
      </c>
      <c r="U764" s="6" t="str">
        <f t="shared" si="82"/>
        <v>('producto_terminado','CB1','CB1-09005','bikini clasico elastico lurex','CB1-09005 | bikini clasico elastico lurex ; talla-s color: celeste','{"estampado_1":"celeste","estampado_2":"na"}','{"spec":"na"}','{"precio_doc":51.8,"precio_unit":4.32,"precio_web":6,"precio_catalog":4.75,"precio_usd":1.33}','s','cocotfyma','unidad','activo','APT_E','celeste','ruta1','CB1-09005','CB1-09005 | bikini clasico elastico lurex ; talla-s color: celeste','-');</v>
      </c>
      <c r="V764" s="6">
        <v>19623</v>
      </c>
      <c r="W764" s="4" t="s">
        <v>4665</v>
      </c>
      <c r="X764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('producto_terminado','CB1','CB1-09005','bikini clasico elastico lurex','CB1-09005 | bikini clasico elastico lurex ; talla-s color: celeste','{"estampado_1":"celeste","estampado_2":"na"}','{"spec":"na"}','{"precio_doc":51.8,"precio_unit":4.32,"precio_web":6,"precio_catalog":4.75,"precio_usd":1.33}','s','cocotfyma','unidad','activo','APT_E','celeste','ruta1','CB1-09005','CB1-09005 | bikini clasico elastico lurex ; talla-s color: celeste','-');</v>
      </c>
    </row>
    <row r="765" spans="1:24" x14ac:dyDescent="0.2">
      <c r="A765" s="1">
        <v>761</v>
      </c>
      <c r="B765" s="1" t="s">
        <v>0</v>
      </c>
      <c r="C765" s="1" t="str">
        <f t="shared" si="79"/>
        <v>CB1</v>
      </c>
      <c r="D765" s="1" t="s">
        <v>772</v>
      </c>
      <c r="E765" s="1" t="s">
        <v>758</v>
      </c>
      <c r="F765" s="13" t="str">
        <f t="shared" si="80"/>
        <v>CB1-10005 | bikini clasico elastico lurex ; talla-m color: celeste</v>
      </c>
      <c r="G765" s="13" t="str">
        <f t="shared" si="81"/>
        <v>{"estampado_1":"celeste","estampado_2":"na"}</v>
      </c>
      <c r="H765" s="13" t="s">
        <v>1</v>
      </c>
      <c r="I765" s="13" t="s">
        <v>318</v>
      </c>
      <c r="J765" s="1" t="s">
        <v>9</v>
      </c>
      <c r="K765" s="13" t="s">
        <v>3</v>
      </c>
      <c r="L765" s="13" t="s">
        <v>4</v>
      </c>
      <c r="M765" s="13" t="s">
        <v>5</v>
      </c>
      <c r="N765" s="1" t="s">
        <v>6945</v>
      </c>
      <c r="O765" s="1" t="s">
        <v>1286</v>
      </c>
      <c r="P765" s="1" t="s">
        <v>2113</v>
      </c>
      <c r="Q765" s="1" t="str">
        <f t="shared" si="84"/>
        <v>CB1-10005</v>
      </c>
      <c r="R765" s="1" t="str">
        <f t="shared" si="85"/>
        <v>CB1-10005 | bikini clasico elastico lurex ; talla-m color: celeste</v>
      </c>
      <c r="S765" s="16" t="s">
        <v>1693</v>
      </c>
      <c r="T765" s="3" t="s">
        <v>1407</v>
      </c>
      <c r="U765" s="6" t="str">
        <f t="shared" si="82"/>
        <v>('producto_terminado','CB1','CB1-10005','bikini clasico elastico lurex','CB1-10005 | bikini clasico elastico lurex ; talla-m color: celeste','{"estampado_1":"celeste","estampado_2":"na"}','{"spec":"na"}','{"precio_doc":51.8,"precio_unit":4.32,"precio_web":6,"precio_catalog":4.75,"precio_usd":1.33}','m','cocotfyma','unidad','activo','APT_E','celeste','ruta1','CB1-10005','CB1-10005 | bikini clasico elastico lurex ; talla-m color: celeste','-');</v>
      </c>
      <c r="V765" s="6">
        <v>19624</v>
      </c>
      <c r="W765" s="4" t="s">
        <v>4665</v>
      </c>
      <c r="X765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('producto_terminado','CB1','CB1-10005','bikini clasico elastico lurex','CB1-10005 | bikini clasico elastico lurex ; talla-m color: celeste','{"estampado_1":"celeste","estampado_2":"na"}','{"spec":"na"}','{"precio_doc":51.8,"precio_unit":4.32,"precio_web":6,"precio_catalog":4.75,"precio_usd":1.33}','m','cocotfyma','unidad','activo','APT_E','celeste','ruta1','CB1-10005','CB1-10005 | bikini clasico elastico lurex ; talla-m color: celeste','-');</v>
      </c>
    </row>
    <row r="766" spans="1:24" x14ac:dyDescent="0.2">
      <c r="A766" s="1">
        <v>762</v>
      </c>
      <c r="B766" s="1" t="s">
        <v>0</v>
      </c>
      <c r="C766" s="1" t="str">
        <f t="shared" si="79"/>
        <v>CB1</v>
      </c>
      <c r="D766" s="1" t="s">
        <v>773</v>
      </c>
      <c r="E766" s="1" t="s">
        <v>758</v>
      </c>
      <c r="F766" s="13" t="str">
        <f t="shared" si="80"/>
        <v>CB1-11005 | bikini clasico elastico lurex ; talla-l color: celeste</v>
      </c>
      <c r="G766" s="13" t="str">
        <f t="shared" si="81"/>
        <v>{"estampado_1":"celeste","estampado_2":"na"}</v>
      </c>
      <c r="H766" s="13" t="s">
        <v>1</v>
      </c>
      <c r="I766" s="13" t="s">
        <v>318</v>
      </c>
      <c r="J766" s="1" t="s">
        <v>10</v>
      </c>
      <c r="K766" s="13" t="s">
        <v>3</v>
      </c>
      <c r="L766" s="13" t="s">
        <v>4</v>
      </c>
      <c r="M766" s="13" t="s">
        <v>5</v>
      </c>
      <c r="N766" s="1" t="s">
        <v>6945</v>
      </c>
      <c r="O766" s="1" t="s">
        <v>1286</v>
      </c>
      <c r="P766" s="1" t="s">
        <v>2113</v>
      </c>
      <c r="Q766" s="1" t="str">
        <f t="shared" si="84"/>
        <v>CB1-11005</v>
      </c>
      <c r="R766" s="1" t="str">
        <f t="shared" si="85"/>
        <v>CB1-11005 | bikini clasico elastico lurex ; talla-l color: celeste</v>
      </c>
      <c r="S766" s="16" t="s">
        <v>1693</v>
      </c>
      <c r="T766" s="3" t="s">
        <v>1407</v>
      </c>
      <c r="U766" s="6" t="str">
        <f t="shared" si="82"/>
        <v>('producto_terminado','CB1','CB1-11005','bikini clasico elastico lurex','CB1-11005 | bikini clasico elastico lurex ; talla-l color: celeste','{"estampado_1":"celeste","estampado_2":"na"}','{"spec":"na"}','{"precio_doc":51.8,"precio_unit":4.32,"precio_web":6,"precio_catalog":4.75,"precio_usd":1.33}','l','cocotfyma','unidad','activo','APT_E','celeste','ruta1','CB1-11005','CB1-11005 | bikini clasico elastico lurex ; talla-l color: celeste','-');</v>
      </c>
      <c r="V766" s="6">
        <v>19625</v>
      </c>
      <c r="W766" s="4" t="s">
        <v>4665</v>
      </c>
      <c r="X766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('producto_terminado','CB1','CB1-11005','bikini clasico elastico lurex','CB1-11005 | bikini clasico elastico lurex ; talla-l color: celeste','{"estampado_1":"celeste","estampado_2":"na"}','{"spec":"na"}','{"precio_doc":51.8,"precio_unit":4.32,"precio_web":6,"precio_catalog":4.75,"precio_usd":1.33}','l','cocotfyma','unidad','activo','APT_E','celeste','ruta1','CB1-11005','CB1-11005 | bikini clasico elastico lurex ; talla-l color: celeste','-');</v>
      </c>
    </row>
    <row r="767" spans="1:24" x14ac:dyDescent="0.2">
      <c r="A767" s="1">
        <v>763</v>
      </c>
      <c r="B767" s="1" t="s">
        <v>0</v>
      </c>
      <c r="C767" s="1" t="str">
        <f t="shared" si="79"/>
        <v>CB1</v>
      </c>
      <c r="D767" s="1" t="s">
        <v>774</v>
      </c>
      <c r="E767" s="1" t="s">
        <v>758</v>
      </c>
      <c r="F767" s="13" t="str">
        <f t="shared" si="80"/>
        <v>CB1-09006 | bikini clasico elastico lurex ; talla-s color: amarillo</v>
      </c>
      <c r="G767" s="13" t="str">
        <f t="shared" si="81"/>
        <v>{"estampado_1":"amarillo","estampado_2":"na"}</v>
      </c>
      <c r="H767" s="13" t="s">
        <v>1</v>
      </c>
      <c r="I767" s="13" t="s">
        <v>318</v>
      </c>
      <c r="J767" s="1" t="s">
        <v>8</v>
      </c>
      <c r="K767" s="13" t="s">
        <v>3</v>
      </c>
      <c r="L767" s="13" t="s">
        <v>4</v>
      </c>
      <c r="M767" s="13" t="s">
        <v>5</v>
      </c>
      <c r="N767" s="1" t="s">
        <v>6945</v>
      </c>
      <c r="O767" s="1" t="s">
        <v>1288</v>
      </c>
      <c r="P767" s="1" t="s">
        <v>2113</v>
      </c>
      <c r="Q767" s="1" t="str">
        <f t="shared" si="84"/>
        <v>CB1-09006</v>
      </c>
      <c r="R767" s="1" t="str">
        <f t="shared" si="85"/>
        <v>CB1-09006 | bikini clasico elastico lurex ; talla-s color: amarillo</v>
      </c>
      <c r="S767" s="16" t="s">
        <v>1693</v>
      </c>
      <c r="T767" s="3" t="s">
        <v>1407</v>
      </c>
      <c r="U767" s="6" t="str">
        <f t="shared" si="82"/>
        <v>('producto_terminado','CB1','CB1-09006','bikini clasico elastico lurex','CB1-09006 | bikini clasico elastico lurex ; talla-s color: amarillo','{"estampado_1":"amarillo","estampado_2":"na"}','{"spec":"na"}','{"precio_doc":51.8,"precio_unit":4.32,"precio_web":6,"precio_catalog":4.75,"precio_usd":1.33}','s','cocotfyma','unidad','activo','APT_E','amarillo','ruta1','CB1-09006','CB1-09006 | bikini clasico elastico lurex ; talla-s color: amarillo','-');</v>
      </c>
      <c r="V767" s="6">
        <v>19626</v>
      </c>
      <c r="W767" s="4" t="s">
        <v>4665</v>
      </c>
      <c r="X767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('producto_terminado','CB1','CB1-09006','bikini clasico elastico lurex','CB1-09006 | bikini clasico elastico lurex ; talla-s color: amarillo','{"estampado_1":"amarillo","estampado_2":"na"}','{"spec":"na"}','{"precio_doc":51.8,"precio_unit":4.32,"precio_web":6,"precio_catalog":4.75,"precio_usd":1.33}','s','cocotfyma','unidad','activo','APT_E','amarillo','ruta1','CB1-09006','CB1-09006 | bikini clasico elastico lurex ; talla-s color: amarillo','-');</v>
      </c>
    </row>
    <row r="768" spans="1:24" x14ac:dyDescent="0.2">
      <c r="A768" s="1">
        <v>764</v>
      </c>
      <c r="B768" s="1" t="s">
        <v>0</v>
      </c>
      <c r="C768" s="1" t="str">
        <f t="shared" si="79"/>
        <v>CB1</v>
      </c>
      <c r="D768" s="1" t="s">
        <v>775</v>
      </c>
      <c r="E768" s="1" t="s">
        <v>758</v>
      </c>
      <c r="F768" s="13" t="str">
        <f t="shared" si="80"/>
        <v>CB1-10006 | bikini clasico elastico lurex ; talla-m color: amarillo</v>
      </c>
      <c r="G768" s="13" t="str">
        <f t="shared" si="81"/>
        <v>{"estampado_1":"amarillo","estampado_2":"na"}</v>
      </c>
      <c r="H768" s="13" t="s">
        <v>1</v>
      </c>
      <c r="I768" s="13" t="s">
        <v>318</v>
      </c>
      <c r="J768" s="1" t="s">
        <v>9</v>
      </c>
      <c r="K768" s="13" t="s">
        <v>3</v>
      </c>
      <c r="L768" s="13" t="s">
        <v>4</v>
      </c>
      <c r="M768" s="13" t="s">
        <v>5</v>
      </c>
      <c r="N768" s="1" t="s">
        <v>6945</v>
      </c>
      <c r="O768" s="1" t="s">
        <v>1288</v>
      </c>
      <c r="P768" s="1" t="s">
        <v>2113</v>
      </c>
      <c r="Q768" s="1" t="str">
        <f t="shared" si="84"/>
        <v>CB1-10006</v>
      </c>
      <c r="R768" s="1" t="str">
        <f t="shared" si="85"/>
        <v>CB1-10006 | bikini clasico elastico lurex ; talla-m color: amarillo</v>
      </c>
      <c r="S768" s="16" t="s">
        <v>1693</v>
      </c>
      <c r="T768" s="3" t="s">
        <v>1407</v>
      </c>
      <c r="U768" s="6" t="str">
        <f t="shared" si="82"/>
        <v>('producto_terminado','CB1','CB1-10006','bikini clasico elastico lurex','CB1-10006 | bikini clasico elastico lurex ; talla-m color: amarillo','{"estampado_1":"amarillo","estampado_2":"na"}','{"spec":"na"}','{"precio_doc":51.8,"precio_unit":4.32,"precio_web":6,"precio_catalog":4.75,"precio_usd":1.33}','m','cocotfyma','unidad','activo','APT_E','amarillo','ruta1','CB1-10006','CB1-10006 | bikini clasico elastico lurex ; talla-m color: amarillo','-');</v>
      </c>
      <c r="V768" s="6">
        <v>19627</v>
      </c>
      <c r="W768" s="4" t="s">
        <v>4665</v>
      </c>
      <c r="X768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('producto_terminado','CB1','CB1-10006','bikini clasico elastico lurex','CB1-10006 | bikini clasico elastico lurex ; talla-m color: amarillo','{"estampado_1":"amarillo","estampado_2":"na"}','{"spec":"na"}','{"precio_doc":51.8,"precio_unit":4.32,"precio_web":6,"precio_catalog":4.75,"precio_usd":1.33}','m','cocotfyma','unidad','activo','APT_E','amarillo','ruta1','CB1-10006','CB1-10006 | bikini clasico elastico lurex ; talla-m color: amarillo','-');</v>
      </c>
    </row>
    <row r="769" spans="1:24" x14ac:dyDescent="0.2">
      <c r="A769" s="1">
        <v>765</v>
      </c>
      <c r="B769" s="1" t="s">
        <v>0</v>
      </c>
      <c r="C769" s="1" t="str">
        <f t="shared" si="79"/>
        <v>CB1</v>
      </c>
      <c r="D769" s="1" t="s">
        <v>776</v>
      </c>
      <c r="E769" s="1" t="s">
        <v>758</v>
      </c>
      <c r="F769" s="13" t="str">
        <f t="shared" si="80"/>
        <v>CB1-11006 | bikini clasico elastico lurex ; talla-l color: amarillo</v>
      </c>
      <c r="G769" s="13" t="str">
        <f t="shared" si="81"/>
        <v>{"estampado_1":"amarillo","estampado_2":"na"}</v>
      </c>
      <c r="H769" s="13" t="s">
        <v>1</v>
      </c>
      <c r="I769" s="13" t="s">
        <v>318</v>
      </c>
      <c r="J769" s="1" t="s">
        <v>10</v>
      </c>
      <c r="K769" s="13" t="s">
        <v>3</v>
      </c>
      <c r="L769" s="13" t="s">
        <v>4</v>
      </c>
      <c r="M769" s="13" t="s">
        <v>5</v>
      </c>
      <c r="N769" s="1" t="s">
        <v>6945</v>
      </c>
      <c r="O769" s="1" t="s">
        <v>1288</v>
      </c>
      <c r="P769" s="1" t="s">
        <v>2113</v>
      </c>
      <c r="Q769" s="1" t="str">
        <f t="shared" si="84"/>
        <v>CB1-11006</v>
      </c>
      <c r="R769" s="1" t="str">
        <f t="shared" si="85"/>
        <v>CB1-11006 | bikini clasico elastico lurex ; talla-l color: amarillo</v>
      </c>
      <c r="S769" s="16" t="s">
        <v>1693</v>
      </c>
      <c r="T769" s="3" t="s">
        <v>1407</v>
      </c>
      <c r="U769" s="6" t="str">
        <f t="shared" si="82"/>
        <v>('producto_terminado','CB1','CB1-11006','bikini clasico elastico lurex','CB1-11006 | bikini clasico elastico lurex ; talla-l color: amarillo','{"estampado_1":"amarillo","estampado_2":"na"}','{"spec":"na"}','{"precio_doc":51.8,"precio_unit":4.32,"precio_web":6,"precio_catalog":4.75,"precio_usd":1.33}','l','cocotfyma','unidad','activo','APT_E','amarillo','ruta1','CB1-11006','CB1-11006 | bikini clasico elastico lurex ; talla-l color: amarillo','-');</v>
      </c>
      <c r="V769" s="6">
        <v>19628</v>
      </c>
      <c r="W769" s="4" t="s">
        <v>4665</v>
      </c>
      <c r="X769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('producto_terminado','CB1','CB1-11006','bikini clasico elastico lurex','CB1-11006 | bikini clasico elastico lurex ; talla-l color: amarillo','{"estampado_1":"amarillo","estampado_2":"na"}','{"spec":"na"}','{"precio_doc":51.8,"precio_unit":4.32,"precio_web":6,"precio_catalog":4.75,"precio_usd":1.33}','l','cocotfyma','unidad','activo','APT_E','amarillo','ruta1','CB1-11006','CB1-11006 | bikini clasico elastico lurex ; talla-l color: amarillo','-');</v>
      </c>
    </row>
    <row r="770" spans="1:24" x14ac:dyDescent="0.2">
      <c r="A770" s="1">
        <v>766</v>
      </c>
      <c r="B770" s="1" t="s">
        <v>0</v>
      </c>
      <c r="C770" s="1" t="str">
        <f t="shared" si="79"/>
        <v>CB1</v>
      </c>
      <c r="D770" s="1" t="s">
        <v>777</v>
      </c>
      <c r="E770" s="1" t="s">
        <v>758</v>
      </c>
      <c r="F770" s="13" t="str">
        <f t="shared" si="80"/>
        <v>CB1-09007 | bikini clasico elastico lurex ; talla-s color: naranja</v>
      </c>
      <c r="G770" s="13" t="str">
        <f t="shared" si="81"/>
        <v>{"estampado_1":"naranja","estampado_2":"na"}</v>
      </c>
      <c r="H770" s="13" t="s">
        <v>1</v>
      </c>
      <c r="I770" s="13" t="s">
        <v>318</v>
      </c>
      <c r="J770" s="1" t="s">
        <v>8</v>
      </c>
      <c r="K770" s="13" t="s">
        <v>3</v>
      </c>
      <c r="L770" s="13" t="s">
        <v>4</v>
      </c>
      <c r="M770" s="13" t="s">
        <v>5</v>
      </c>
      <c r="N770" s="1" t="s">
        <v>6945</v>
      </c>
      <c r="O770" s="1" t="s">
        <v>1292</v>
      </c>
      <c r="P770" s="1" t="s">
        <v>2113</v>
      </c>
      <c r="Q770" s="1" t="str">
        <f t="shared" si="84"/>
        <v>CB1-09007</v>
      </c>
      <c r="R770" s="1" t="str">
        <f t="shared" si="85"/>
        <v>CB1-09007 | bikini clasico elastico lurex ; talla-s color: naranja</v>
      </c>
      <c r="S770" s="16" t="s">
        <v>1693</v>
      </c>
      <c r="T770" s="3" t="s">
        <v>1407</v>
      </c>
      <c r="U770" s="6" t="str">
        <f t="shared" si="82"/>
        <v>('producto_terminado','CB1','CB1-09007','bikini clasico elastico lurex','CB1-09007 | bikini clasico elastico lurex ; talla-s color: naranja','{"estampado_1":"naranja","estampado_2":"na"}','{"spec":"na"}','{"precio_doc":51.8,"precio_unit":4.32,"precio_web":6,"precio_catalog":4.75,"precio_usd":1.33}','s','cocotfyma','unidad','activo','APT_E','naranja','ruta1','CB1-09007','CB1-09007 | bikini clasico elastico lurex ; talla-s color: naranja','-');</v>
      </c>
      <c r="V770" s="6">
        <v>19629</v>
      </c>
      <c r="W770" s="4" t="s">
        <v>4665</v>
      </c>
      <c r="X770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('producto_terminado','CB1','CB1-09007','bikini clasico elastico lurex','CB1-09007 | bikini clasico elastico lurex ; talla-s color: naranja','{"estampado_1":"naranja","estampado_2":"na"}','{"spec":"na"}','{"precio_doc":51.8,"precio_unit":4.32,"precio_web":6,"precio_catalog":4.75,"precio_usd":1.33}','s','cocotfyma','unidad','activo','APT_E','naranja','ruta1','CB1-09007','CB1-09007 | bikini clasico elastico lurex ; talla-s color: naranja','-');</v>
      </c>
    </row>
    <row r="771" spans="1:24" x14ac:dyDescent="0.2">
      <c r="A771" s="1">
        <v>767</v>
      </c>
      <c r="B771" s="1" t="s">
        <v>0</v>
      </c>
      <c r="C771" s="1" t="str">
        <f t="shared" si="79"/>
        <v>CB1</v>
      </c>
      <c r="D771" s="1" t="s">
        <v>778</v>
      </c>
      <c r="E771" s="1" t="s">
        <v>758</v>
      </c>
      <c r="F771" s="13" t="str">
        <f t="shared" si="80"/>
        <v>CB1-10007 | bikini clasico elastico lurex ; talla-m color: naranja</v>
      </c>
      <c r="G771" s="13" t="str">
        <f t="shared" si="81"/>
        <v>{"estampado_1":"naranja","estampado_2":"na"}</v>
      </c>
      <c r="H771" s="13" t="s">
        <v>1</v>
      </c>
      <c r="I771" s="13" t="s">
        <v>318</v>
      </c>
      <c r="J771" s="1" t="s">
        <v>9</v>
      </c>
      <c r="K771" s="13" t="s">
        <v>3</v>
      </c>
      <c r="L771" s="13" t="s">
        <v>4</v>
      </c>
      <c r="M771" s="13" t="s">
        <v>5</v>
      </c>
      <c r="N771" s="1" t="s">
        <v>6945</v>
      </c>
      <c r="O771" s="1" t="s">
        <v>1292</v>
      </c>
      <c r="P771" s="1" t="s">
        <v>2113</v>
      </c>
      <c r="Q771" s="1" t="str">
        <f t="shared" si="84"/>
        <v>CB1-10007</v>
      </c>
      <c r="R771" s="1" t="str">
        <f t="shared" si="85"/>
        <v>CB1-10007 | bikini clasico elastico lurex ; talla-m color: naranja</v>
      </c>
      <c r="S771" s="16" t="s">
        <v>1693</v>
      </c>
      <c r="T771" s="3" t="s">
        <v>1407</v>
      </c>
      <c r="U771" s="6" t="str">
        <f t="shared" si="82"/>
        <v>('producto_terminado','CB1','CB1-10007','bikini clasico elastico lurex','CB1-10007 | bikini clasico elastico lurex ; talla-m color: naranja','{"estampado_1":"naranja","estampado_2":"na"}','{"spec":"na"}','{"precio_doc":51.8,"precio_unit":4.32,"precio_web":6,"precio_catalog":4.75,"precio_usd":1.33}','m','cocotfyma','unidad','activo','APT_E','naranja','ruta1','CB1-10007','CB1-10007 | bikini clasico elastico lurex ; talla-m color: naranja','-');</v>
      </c>
      <c r="V771" s="6">
        <v>19630</v>
      </c>
      <c r="W771" s="4" t="s">
        <v>4665</v>
      </c>
      <c r="X771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('producto_terminado','CB1','CB1-10007','bikini clasico elastico lurex','CB1-10007 | bikini clasico elastico lurex ; talla-m color: naranja','{"estampado_1":"naranja","estampado_2":"na"}','{"spec":"na"}','{"precio_doc":51.8,"precio_unit":4.32,"precio_web":6,"precio_catalog":4.75,"precio_usd":1.33}','m','cocotfyma','unidad','activo','APT_E','naranja','ruta1','CB1-10007','CB1-10007 | bikini clasico elastico lurex ; talla-m color: naranja','-');</v>
      </c>
    </row>
    <row r="772" spans="1:24" x14ac:dyDescent="0.2">
      <c r="A772" s="1">
        <v>768</v>
      </c>
      <c r="B772" s="1" t="s">
        <v>0</v>
      </c>
      <c r="C772" s="1" t="str">
        <f t="shared" si="79"/>
        <v>CB1</v>
      </c>
      <c r="D772" s="1" t="s">
        <v>779</v>
      </c>
      <c r="E772" s="1" t="s">
        <v>758</v>
      </c>
      <c r="F772" s="13" t="str">
        <f t="shared" si="80"/>
        <v>CB1-11007 | bikini clasico elastico lurex ; talla-l color: naranja</v>
      </c>
      <c r="G772" s="13" t="str">
        <f t="shared" si="81"/>
        <v>{"estampado_1":"naranja","estampado_2":"na"}</v>
      </c>
      <c r="H772" s="13" t="s">
        <v>1</v>
      </c>
      <c r="I772" s="13" t="s">
        <v>318</v>
      </c>
      <c r="J772" s="1" t="s">
        <v>10</v>
      </c>
      <c r="K772" s="13" t="s">
        <v>3</v>
      </c>
      <c r="L772" s="13" t="s">
        <v>4</v>
      </c>
      <c r="M772" s="13" t="s">
        <v>5</v>
      </c>
      <c r="N772" s="1" t="s">
        <v>6945</v>
      </c>
      <c r="O772" s="1" t="s">
        <v>1292</v>
      </c>
      <c r="P772" s="1" t="s">
        <v>2113</v>
      </c>
      <c r="Q772" s="1" t="str">
        <f t="shared" si="84"/>
        <v>CB1-11007</v>
      </c>
      <c r="R772" s="1" t="str">
        <f t="shared" si="85"/>
        <v>CB1-11007 | bikini clasico elastico lurex ; talla-l color: naranja</v>
      </c>
      <c r="S772" s="16" t="s">
        <v>1693</v>
      </c>
      <c r="T772" s="3" t="s">
        <v>1407</v>
      </c>
      <c r="U772" s="6" t="str">
        <f t="shared" si="82"/>
        <v>('producto_terminado','CB1','CB1-11007','bikini clasico elastico lurex','CB1-11007 | bikini clasico elastico lurex ; talla-l color: naranja','{"estampado_1":"naranja","estampado_2":"na"}','{"spec":"na"}','{"precio_doc":51.8,"precio_unit":4.32,"precio_web":6,"precio_catalog":4.75,"precio_usd":1.33}','l','cocotfyma','unidad','activo','APT_E','naranja','ruta1','CB1-11007','CB1-11007 | bikini clasico elastico lurex ; talla-l color: naranja','-');</v>
      </c>
      <c r="V772" s="6">
        <v>19631</v>
      </c>
      <c r="W772" s="4" t="s">
        <v>4665</v>
      </c>
      <c r="X772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('producto_terminado','CB1','CB1-11007','bikini clasico elastico lurex','CB1-11007 | bikini clasico elastico lurex ; talla-l color: naranja','{"estampado_1":"naranja","estampado_2":"na"}','{"spec":"na"}','{"precio_doc":51.8,"precio_unit":4.32,"precio_web":6,"precio_catalog":4.75,"precio_usd":1.33}','l','cocotfyma','unidad','activo','APT_E','naranja','ruta1','CB1-11007','CB1-11007 | bikini clasico elastico lurex ; talla-l color: naranja','-');</v>
      </c>
    </row>
    <row r="773" spans="1:24" x14ac:dyDescent="0.2">
      <c r="A773" s="1">
        <v>769</v>
      </c>
      <c r="B773" s="1" t="s">
        <v>0</v>
      </c>
      <c r="C773" s="1" t="str">
        <f t="shared" si="79"/>
        <v>CB1</v>
      </c>
      <c r="D773" s="1" t="s">
        <v>780</v>
      </c>
      <c r="E773" s="1" t="s">
        <v>758</v>
      </c>
      <c r="F773" s="13" t="str">
        <f t="shared" si="80"/>
        <v>CB1-09008 | bikini clasico elastico lurex ; talla-s color: rojo</v>
      </c>
      <c r="G773" s="13" t="str">
        <f t="shared" si="81"/>
        <v>{"estampado_1":"rojo","estampado_2":"na"}</v>
      </c>
      <c r="H773" s="13" t="s">
        <v>1</v>
      </c>
      <c r="I773" s="13" t="s">
        <v>318</v>
      </c>
      <c r="J773" s="1" t="s">
        <v>8</v>
      </c>
      <c r="K773" s="13" t="s">
        <v>3</v>
      </c>
      <c r="L773" s="13" t="s">
        <v>4</v>
      </c>
      <c r="M773" s="13" t="s">
        <v>5</v>
      </c>
      <c r="N773" s="1" t="s">
        <v>6945</v>
      </c>
      <c r="O773" s="1" t="s">
        <v>1297</v>
      </c>
      <c r="P773" s="1" t="s">
        <v>2113</v>
      </c>
      <c r="Q773" s="1" t="str">
        <f t="shared" si="84"/>
        <v>CB1-09008</v>
      </c>
      <c r="R773" s="1" t="str">
        <f t="shared" si="85"/>
        <v>CB1-09008 | bikini clasico elastico lurex ; talla-s color: rojo</v>
      </c>
      <c r="S773" s="16" t="s">
        <v>1693</v>
      </c>
      <c r="T773" s="3" t="s">
        <v>1407</v>
      </c>
      <c r="U773" s="6" t="str">
        <f t="shared" si="82"/>
        <v>('producto_terminado','CB1','CB1-09008','bikini clasico elastico lurex','CB1-09008 | bikini clasico elastico lurex ; talla-s color: rojo','{"estampado_1":"rojo","estampado_2":"na"}','{"spec":"na"}','{"precio_doc":51.8,"precio_unit":4.32,"precio_web":6,"precio_catalog":4.75,"precio_usd":1.33}','s','cocotfyma','unidad','activo','APT_E','rojo','ruta1','CB1-09008','CB1-09008 | bikini clasico elastico lurex ; talla-s color: rojo','-');</v>
      </c>
      <c r="V773" s="6">
        <v>19632</v>
      </c>
      <c r="W773" s="4" t="s">
        <v>4665</v>
      </c>
      <c r="X773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('producto_terminado','CB1','CB1-09008','bikini clasico elastico lurex','CB1-09008 | bikini clasico elastico lurex ; talla-s color: rojo','{"estampado_1":"rojo","estampado_2":"na"}','{"spec":"na"}','{"precio_doc":51.8,"precio_unit":4.32,"precio_web":6,"precio_catalog":4.75,"precio_usd":1.33}','s','cocotfyma','unidad','activo','APT_E','rojo','ruta1','CB1-09008','CB1-09008 | bikini clasico elastico lurex ; talla-s color: rojo','-');</v>
      </c>
    </row>
    <row r="774" spans="1:24" x14ac:dyDescent="0.2">
      <c r="A774" s="1">
        <v>770</v>
      </c>
      <c r="B774" s="1" t="s">
        <v>0</v>
      </c>
      <c r="C774" s="1" t="str">
        <f t="shared" ref="C774:C837" si="86">MID(D774,1,FIND("-",D774)-1)</f>
        <v>CB1</v>
      </c>
      <c r="D774" s="1" t="s">
        <v>781</v>
      </c>
      <c r="E774" s="1" t="s">
        <v>758</v>
      </c>
      <c r="F774" s="13" t="str">
        <f t="shared" ref="F774:F837" si="87">D774&amp;" | "&amp;E774&amp;" ; talla-"&amp;J774&amp;" color: "&amp;O774</f>
        <v>CB1-10008 | bikini clasico elastico lurex ; talla-m color: rojo</v>
      </c>
      <c r="G774" s="13" t="str">
        <f t="shared" ref="G774:G837" si="88">$G$4&amp;O774&amp;$G$3</f>
        <v>{"estampado_1":"rojo","estampado_2":"na"}</v>
      </c>
      <c r="H774" s="13" t="s">
        <v>1</v>
      </c>
      <c r="I774" s="13" t="s">
        <v>318</v>
      </c>
      <c r="J774" s="1" t="s">
        <v>9</v>
      </c>
      <c r="K774" s="13" t="s">
        <v>3</v>
      </c>
      <c r="L774" s="13" t="s">
        <v>4</v>
      </c>
      <c r="M774" s="13" t="s">
        <v>5</v>
      </c>
      <c r="N774" s="1" t="s">
        <v>6945</v>
      </c>
      <c r="O774" s="1" t="s">
        <v>1297</v>
      </c>
      <c r="P774" s="1" t="s">
        <v>2113</v>
      </c>
      <c r="Q774" s="1" t="str">
        <f t="shared" si="84"/>
        <v>CB1-10008</v>
      </c>
      <c r="R774" s="1" t="str">
        <f t="shared" si="85"/>
        <v>CB1-10008 | bikini clasico elastico lurex ; talla-m color: rojo</v>
      </c>
      <c r="S774" s="16" t="s">
        <v>1693</v>
      </c>
      <c r="T774" s="3" t="s">
        <v>1407</v>
      </c>
      <c r="U774" s="6" t="str">
        <f t="shared" ref="U774:U837" si="89">"("&amp;T774&amp;B774&amp;T774&amp;","&amp;T774&amp;C774&amp;T774&amp;","&amp;T774&amp;D774&amp;T774&amp;","&amp;T774&amp;E774&amp;T774&amp;","&amp;T774&amp;F774&amp;T774&amp;","&amp;T774&amp;G774&amp;T774&amp;","&amp;T774&amp;H774&amp;T774&amp;","&amp;T774&amp;I774&amp;T774&amp;","&amp;T774&amp;J774&amp;T774&amp;","&amp;T774&amp;K774&amp;T774&amp;","&amp;T774&amp;L774&amp;T774&amp;","&amp;T774&amp;M774&amp;T774&amp;","&amp;T774&amp;N774&amp;T774&amp;","&amp;T774&amp;O774&amp;T774&amp;","&amp;T774&amp;P774&amp;T774&amp;","&amp;T774&amp;Q774&amp;T774&amp;","&amp;T774&amp;R774&amp;T774&amp;","&amp;T774&amp;S774&amp;T774&amp;");"</f>
        <v>('producto_terminado','CB1','CB1-10008','bikini clasico elastico lurex','CB1-10008 | bikini clasico elastico lurex ; talla-m color: rojo','{"estampado_1":"rojo","estampado_2":"na"}','{"spec":"na"}','{"precio_doc":51.8,"precio_unit":4.32,"precio_web":6,"precio_catalog":4.75,"precio_usd":1.33}','m','cocotfyma','unidad','activo','APT_E','rojo','ruta1','CB1-10008','CB1-10008 | bikini clasico elastico lurex ; talla-m color: rojo','-');</v>
      </c>
      <c r="V774" s="6">
        <v>19633</v>
      </c>
      <c r="W774" s="4" t="s">
        <v>4665</v>
      </c>
      <c r="X774" s="1" t="str">
        <f t="shared" ref="X774:X837" si="90">W774&amp;U774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('producto_terminado','CB1','CB1-10008','bikini clasico elastico lurex','CB1-10008 | bikini clasico elastico lurex ; talla-m color: rojo','{"estampado_1":"rojo","estampado_2":"na"}','{"spec":"na"}','{"precio_doc":51.8,"precio_unit":4.32,"precio_web":6,"precio_catalog":4.75,"precio_usd":1.33}','m','cocotfyma','unidad','activo','APT_E','rojo','ruta1','CB1-10008','CB1-10008 | bikini clasico elastico lurex ; talla-m color: rojo','-');</v>
      </c>
    </row>
    <row r="775" spans="1:24" x14ac:dyDescent="0.2">
      <c r="A775" s="1">
        <v>771</v>
      </c>
      <c r="B775" s="1" t="s">
        <v>0</v>
      </c>
      <c r="C775" s="1" t="str">
        <f t="shared" si="86"/>
        <v>CB1</v>
      </c>
      <c r="D775" s="1" t="s">
        <v>782</v>
      </c>
      <c r="E775" s="1" t="s">
        <v>758</v>
      </c>
      <c r="F775" s="13" t="str">
        <f t="shared" si="87"/>
        <v>CB1-11008 | bikini clasico elastico lurex ; talla-l color: rojo</v>
      </c>
      <c r="G775" s="13" t="str">
        <f t="shared" si="88"/>
        <v>{"estampado_1":"rojo","estampado_2":"na"}</v>
      </c>
      <c r="H775" s="13" t="s">
        <v>1</v>
      </c>
      <c r="I775" s="13" t="s">
        <v>318</v>
      </c>
      <c r="J775" s="1" t="s">
        <v>10</v>
      </c>
      <c r="K775" s="13" t="s">
        <v>3</v>
      </c>
      <c r="L775" s="13" t="s">
        <v>4</v>
      </c>
      <c r="M775" s="13" t="s">
        <v>5</v>
      </c>
      <c r="N775" s="1" t="s">
        <v>6945</v>
      </c>
      <c r="O775" s="1" t="s">
        <v>1297</v>
      </c>
      <c r="P775" s="1" t="s">
        <v>2113</v>
      </c>
      <c r="Q775" s="1" t="str">
        <f t="shared" si="84"/>
        <v>CB1-11008</v>
      </c>
      <c r="R775" s="1" t="str">
        <f t="shared" si="85"/>
        <v>CB1-11008 | bikini clasico elastico lurex ; talla-l color: rojo</v>
      </c>
      <c r="S775" s="16" t="s">
        <v>1693</v>
      </c>
      <c r="T775" s="3" t="s">
        <v>1407</v>
      </c>
      <c r="U775" s="6" t="str">
        <f t="shared" si="89"/>
        <v>('producto_terminado','CB1','CB1-11008','bikini clasico elastico lurex','CB1-11008 | bikini clasico elastico lurex ; talla-l color: rojo','{"estampado_1":"rojo","estampado_2":"na"}','{"spec":"na"}','{"precio_doc":51.8,"precio_unit":4.32,"precio_web":6,"precio_catalog":4.75,"precio_usd":1.33}','l','cocotfyma','unidad','activo','APT_E','rojo','ruta1','CB1-11008','CB1-11008 | bikini clasico elastico lurex ; talla-l color: rojo','-');</v>
      </c>
      <c r="V775" s="6">
        <v>19634</v>
      </c>
      <c r="W775" s="4" t="s">
        <v>4665</v>
      </c>
      <c r="X775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('producto_terminado','CB1','CB1-11008','bikini clasico elastico lurex','CB1-11008 | bikini clasico elastico lurex ; talla-l color: rojo','{"estampado_1":"rojo","estampado_2":"na"}','{"spec":"na"}','{"precio_doc":51.8,"precio_unit":4.32,"precio_web":6,"precio_catalog":4.75,"precio_usd":1.33}','l','cocotfyma','unidad','activo','APT_E','rojo','ruta1','CB1-11008','CB1-11008 | bikini clasico elastico lurex ; talla-l color: rojo','-');</v>
      </c>
    </row>
    <row r="776" spans="1:24" x14ac:dyDescent="0.2">
      <c r="A776" s="1">
        <v>772</v>
      </c>
      <c r="B776" s="1" t="s">
        <v>0</v>
      </c>
      <c r="C776" s="1" t="str">
        <f t="shared" si="86"/>
        <v>CB1</v>
      </c>
      <c r="D776" s="1" t="s">
        <v>783</v>
      </c>
      <c r="E776" s="1" t="s">
        <v>758</v>
      </c>
      <c r="F776" s="13" t="str">
        <f t="shared" si="87"/>
        <v>CB1-09009 | bikini clasico elastico lurex ; talla-s color: rosado</v>
      </c>
      <c r="G776" s="13" t="str">
        <f t="shared" si="88"/>
        <v>{"estampado_1":"rosado","estampado_2":"na"}</v>
      </c>
      <c r="H776" s="13" t="s">
        <v>1</v>
      </c>
      <c r="I776" s="13" t="s">
        <v>318</v>
      </c>
      <c r="J776" s="1" t="s">
        <v>8</v>
      </c>
      <c r="K776" s="13" t="s">
        <v>3</v>
      </c>
      <c r="L776" s="13" t="s">
        <v>4</v>
      </c>
      <c r="M776" s="13" t="s">
        <v>5</v>
      </c>
      <c r="N776" s="1" t="s">
        <v>6945</v>
      </c>
      <c r="O776" s="1" t="s">
        <v>1287</v>
      </c>
      <c r="P776" s="1" t="s">
        <v>2113</v>
      </c>
      <c r="Q776" s="1" t="str">
        <f t="shared" si="84"/>
        <v>CB1-09009</v>
      </c>
      <c r="R776" s="1" t="str">
        <f t="shared" si="85"/>
        <v>CB1-09009 | bikini clasico elastico lurex ; talla-s color: rosado</v>
      </c>
      <c r="S776" s="16" t="s">
        <v>1693</v>
      </c>
      <c r="T776" s="3" t="s">
        <v>1407</v>
      </c>
      <c r="U776" s="6" t="str">
        <f t="shared" si="89"/>
        <v>('producto_terminado','CB1','CB1-09009','bikini clasico elastico lurex','CB1-09009 | bikini clasico elastico lurex ; talla-s color: rosado','{"estampado_1":"rosado","estampado_2":"na"}','{"spec":"na"}','{"precio_doc":51.8,"precio_unit":4.32,"precio_web":6,"precio_catalog":4.75,"precio_usd":1.33}','s','cocotfyma','unidad','activo','APT_E','rosado','ruta1','CB1-09009','CB1-09009 | bikini clasico elastico lurex ; talla-s color: rosado','-');</v>
      </c>
      <c r="V776" s="6">
        <v>19635</v>
      </c>
      <c r="W776" s="4" t="s">
        <v>4665</v>
      </c>
      <c r="X776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('producto_terminado','CB1','CB1-09009','bikini clasico elastico lurex','CB1-09009 | bikini clasico elastico lurex ; talla-s color: rosado','{"estampado_1":"rosado","estampado_2":"na"}','{"spec":"na"}','{"precio_doc":51.8,"precio_unit":4.32,"precio_web":6,"precio_catalog":4.75,"precio_usd":1.33}','s','cocotfyma','unidad','activo','APT_E','rosado','ruta1','CB1-09009','CB1-09009 | bikini clasico elastico lurex ; talla-s color: rosado','-');</v>
      </c>
    </row>
    <row r="777" spans="1:24" x14ac:dyDescent="0.2">
      <c r="A777" s="1">
        <v>773</v>
      </c>
      <c r="B777" s="1" t="s">
        <v>0</v>
      </c>
      <c r="C777" s="1" t="str">
        <f t="shared" si="86"/>
        <v>CB1</v>
      </c>
      <c r="D777" s="1" t="s">
        <v>784</v>
      </c>
      <c r="E777" s="1" t="s">
        <v>758</v>
      </c>
      <c r="F777" s="13" t="str">
        <f t="shared" si="87"/>
        <v>CB1-10009 | bikini clasico elastico lurex ; talla-m color: rosado</v>
      </c>
      <c r="G777" s="13" t="str">
        <f t="shared" si="88"/>
        <v>{"estampado_1":"rosado","estampado_2":"na"}</v>
      </c>
      <c r="H777" s="13" t="s">
        <v>1</v>
      </c>
      <c r="I777" s="13" t="s">
        <v>318</v>
      </c>
      <c r="J777" s="1" t="s">
        <v>9</v>
      </c>
      <c r="K777" s="13" t="s">
        <v>3</v>
      </c>
      <c r="L777" s="13" t="s">
        <v>4</v>
      </c>
      <c r="M777" s="13" t="s">
        <v>5</v>
      </c>
      <c r="N777" s="1" t="s">
        <v>6945</v>
      </c>
      <c r="O777" s="1" t="s">
        <v>1287</v>
      </c>
      <c r="P777" s="1" t="s">
        <v>2113</v>
      </c>
      <c r="Q777" s="1" t="str">
        <f t="shared" si="84"/>
        <v>CB1-10009</v>
      </c>
      <c r="R777" s="1" t="str">
        <f t="shared" si="85"/>
        <v>CB1-10009 | bikini clasico elastico lurex ; talla-m color: rosado</v>
      </c>
      <c r="S777" s="16" t="s">
        <v>1693</v>
      </c>
      <c r="T777" s="3" t="s">
        <v>1407</v>
      </c>
      <c r="U777" s="6" t="str">
        <f t="shared" si="89"/>
        <v>('producto_terminado','CB1','CB1-10009','bikini clasico elastico lurex','CB1-10009 | bikini clasico elastico lurex ; talla-m color: rosado','{"estampado_1":"rosado","estampado_2":"na"}','{"spec":"na"}','{"precio_doc":51.8,"precio_unit":4.32,"precio_web":6,"precio_catalog":4.75,"precio_usd":1.33}','m','cocotfyma','unidad','activo','APT_E','rosado','ruta1','CB1-10009','CB1-10009 | bikini clasico elastico lurex ; talla-m color: rosado','-');</v>
      </c>
      <c r="V777" s="6">
        <v>19636</v>
      </c>
      <c r="W777" s="4" t="s">
        <v>4665</v>
      </c>
      <c r="X777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('producto_terminado','CB1','CB1-10009','bikini clasico elastico lurex','CB1-10009 | bikini clasico elastico lurex ; talla-m color: rosado','{"estampado_1":"rosado","estampado_2":"na"}','{"spec":"na"}','{"precio_doc":51.8,"precio_unit":4.32,"precio_web":6,"precio_catalog":4.75,"precio_usd":1.33}','m','cocotfyma','unidad','activo','APT_E','rosado','ruta1','CB1-10009','CB1-10009 | bikini clasico elastico lurex ; talla-m color: rosado','-');</v>
      </c>
    </row>
    <row r="778" spans="1:24" x14ac:dyDescent="0.2">
      <c r="A778" s="1">
        <v>774</v>
      </c>
      <c r="B778" s="1" t="s">
        <v>0</v>
      </c>
      <c r="C778" s="1" t="str">
        <f t="shared" si="86"/>
        <v>CB1</v>
      </c>
      <c r="D778" s="1" t="s">
        <v>785</v>
      </c>
      <c r="E778" s="1" t="s">
        <v>758</v>
      </c>
      <c r="F778" s="13" t="str">
        <f t="shared" si="87"/>
        <v>CB1-11009 | bikini clasico elastico lurex ; talla-l color: rosado</v>
      </c>
      <c r="G778" s="13" t="str">
        <f t="shared" si="88"/>
        <v>{"estampado_1":"rosado","estampado_2":"na"}</v>
      </c>
      <c r="H778" s="13" t="s">
        <v>1</v>
      </c>
      <c r="I778" s="13" t="s">
        <v>318</v>
      </c>
      <c r="J778" s="1" t="s">
        <v>10</v>
      </c>
      <c r="K778" s="13" t="s">
        <v>3</v>
      </c>
      <c r="L778" s="13" t="s">
        <v>4</v>
      </c>
      <c r="M778" s="13" t="s">
        <v>5</v>
      </c>
      <c r="N778" s="1" t="s">
        <v>6945</v>
      </c>
      <c r="O778" s="1" t="s">
        <v>1287</v>
      </c>
      <c r="P778" s="1" t="s">
        <v>2113</v>
      </c>
      <c r="Q778" s="1" t="str">
        <f t="shared" si="84"/>
        <v>CB1-11009</v>
      </c>
      <c r="R778" s="1" t="str">
        <f t="shared" si="85"/>
        <v>CB1-11009 | bikini clasico elastico lurex ; talla-l color: rosado</v>
      </c>
      <c r="S778" s="16" t="s">
        <v>1693</v>
      </c>
      <c r="T778" s="3" t="s">
        <v>1407</v>
      </c>
      <c r="U778" s="6" t="str">
        <f t="shared" si="89"/>
        <v>('producto_terminado','CB1','CB1-11009','bikini clasico elastico lurex','CB1-11009 | bikini clasico elastico lurex ; talla-l color: rosado','{"estampado_1":"rosado","estampado_2":"na"}','{"spec":"na"}','{"precio_doc":51.8,"precio_unit":4.32,"precio_web":6,"precio_catalog":4.75,"precio_usd":1.33}','l','cocotfyma','unidad','activo','APT_E','rosado','ruta1','CB1-11009','CB1-11009 | bikini clasico elastico lurex ; talla-l color: rosado','-');</v>
      </c>
      <c r="V778" s="6">
        <v>19637</v>
      </c>
      <c r="W778" s="4" t="s">
        <v>4665</v>
      </c>
      <c r="X778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('producto_terminado','CB1','CB1-11009','bikini clasico elastico lurex','CB1-11009 | bikini clasico elastico lurex ; talla-l color: rosado','{"estampado_1":"rosado","estampado_2":"na"}','{"spec":"na"}','{"precio_doc":51.8,"precio_unit":4.32,"precio_web":6,"precio_catalog":4.75,"precio_usd":1.33}','l','cocotfyma','unidad','activo','APT_E','rosado','ruta1','CB1-11009','CB1-11009 | bikini clasico elastico lurex ; talla-l color: rosado','-');</v>
      </c>
    </row>
    <row r="779" spans="1:24" x14ac:dyDescent="0.2">
      <c r="A779" s="1">
        <v>775</v>
      </c>
      <c r="B779" s="1" t="s">
        <v>0</v>
      </c>
      <c r="C779" s="1" t="str">
        <f t="shared" si="86"/>
        <v>CB1</v>
      </c>
      <c r="D779" s="1" t="s">
        <v>786</v>
      </c>
      <c r="E779" s="1" t="s">
        <v>758</v>
      </c>
      <c r="F779" s="13" t="str">
        <f t="shared" si="87"/>
        <v>CB1-09010 | bikini clasico elastico lurex ; talla-s color: verde agua</v>
      </c>
      <c r="G779" s="13" t="str">
        <f t="shared" si="88"/>
        <v>{"estampado_1":"verde agua","estampado_2":"na"}</v>
      </c>
      <c r="H779" s="13" t="s">
        <v>1</v>
      </c>
      <c r="I779" s="13" t="s">
        <v>318</v>
      </c>
      <c r="J779" s="1" t="s">
        <v>8</v>
      </c>
      <c r="K779" s="13" t="s">
        <v>3</v>
      </c>
      <c r="L779" s="13" t="s">
        <v>4</v>
      </c>
      <c r="M779" s="13" t="s">
        <v>5</v>
      </c>
      <c r="N779" s="1" t="s">
        <v>6945</v>
      </c>
      <c r="O779" s="1" t="s">
        <v>1284</v>
      </c>
      <c r="P779" s="1" t="s">
        <v>2113</v>
      </c>
      <c r="Q779" s="1" t="str">
        <f t="shared" si="84"/>
        <v>CB1-09010</v>
      </c>
      <c r="R779" s="1" t="str">
        <f t="shared" si="85"/>
        <v>CB1-09010 | bikini clasico elastico lurex ; talla-s color: verde agua</v>
      </c>
      <c r="S779" s="16" t="s">
        <v>1693</v>
      </c>
      <c r="T779" s="3" t="s">
        <v>1407</v>
      </c>
      <c r="U779" s="6" t="str">
        <f t="shared" si="89"/>
        <v>('producto_terminado','CB1','CB1-09010','bikini clasico elastico lurex','CB1-09010 | bikini clasico elastico lurex ; talla-s color: verde agua','{"estampado_1":"verde agua","estampado_2":"na"}','{"spec":"na"}','{"precio_doc":51.8,"precio_unit":4.32,"precio_web":6,"precio_catalog":4.75,"precio_usd":1.33}','s','cocotfyma','unidad','activo','APT_E','verde agua','ruta1','CB1-09010','CB1-09010 | bikini clasico elastico lurex ; talla-s color: verde agua','-');</v>
      </c>
      <c r="V779" s="6">
        <v>19638</v>
      </c>
      <c r="W779" s="4" t="s">
        <v>4665</v>
      </c>
      <c r="X779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('producto_terminado','CB1','CB1-09010','bikini clasico elastico lurex','CB1-09010 | bikini clasico elastico lurex ; talla-s color: verde agua','{"estampado_1":"verde agua","estampado_2":"na"}','{"spec":"na"}','{"precio_doc":51.8,"precio_unit":4.32,"precio_web":6,"precio_catalog":4.75,"precio_usd":1.33}','s','cocotfyma','unidad','activo','APT_E','verde agua','ruta1','CB1-09010','CB1-09010 | bikini clasico elastico lurex ; talla-s color: verde agua','-');</v>
      </c>
    </row>
    <row r="780" spans="1:24" x14ac:dyDescent="0.2">
      <c r="A780" s="1">
        <v>776</v>
      </c>
      <c r="B780" s="1" t="s">
        <v>0</v>
      </c>
      <c r="C780" s="1" t="str">
        <f t="shared" si="86"/>
        <v>CB1</v>
      </c>
      <c r="D780" s="1" t="s">
        <v>787</v>
      </c>
      <c r="E780" s="1" t="s">
        <v>758</v>
      </c>
      <c r="F780" s="13" t="str">
        <f t="shared" si="87"/>
        <v>CB1-10010 | bikini clasico elastico lurex ; talla-m color: verde agua</v>
      </c>
      <c r="G780" s="13" t="str">
        <f t="shared" si="88"/>
        <v>{"estampado_1":"verde agua","estampado_2":"na"}</v>
      </c>
      <c r="H780" s="13" t="s">
        <v>1</v>
      </c>
      <c r="I780" s="13" t="s">
        <v>318</v>
      </c>
      <c r="J780" s="1" t="s">
        <v>9</v>
      </c>
      <c r="K780" s="13" t="s">
        <v>3</v>
      </c>
      <c r="L780" s="13" t="s">
        <v>4</v>
      </c>
      <c r="M780" s="13" t="s">
        <v>5</v>
      </c>
      <c r="N780" s="1" t="s">
        <v>6945</v>
      </c>
      <c r="O780" s="1" t="s">
        <v>1284</v>
      </c>
      <c r="P780" s="1" t="s">
        <v>2113</v>
      </c>
      <c r="Q780" s="1" t="str">
        <f t="shared" ref="Q780:Q843" si="91">D780</f>
        <v>CB1-10010</v>
      </c>
      <c r="R780" s="1" t="str">
        <f t="shared" ref="R780:R843" si="92">F780</f>
        <v>CB1-10010 | bikini clasico elastico lurex ; talla-m color: verde agua</v>
      </c>
      <c r="S780" s="16" t="s">
        <v>1693</v>
      </c>
      <c r="T780" s="3" t="s">
        <v>1407</v>
      </c>
      <c r="U780" s="6" t="str">
        <f t="shared" si="89"/>
        <v>('producto_terminado','CB1','CB1-10010','bikini clasico elastico lurex','CB1-10010 | bikini clasico elastico lurex ; talla-m color: verde agua','{"estampado_1":"verde agua","estampado_2":"na"}','{"spec":"na"}','{"precio_doc":51.8,"precio_unit":4.32,"precio_web":6,"precio_catalog":4.75,"precio_usd":1.33}','m','cocotfyma','unidad','activo','APT_E','verde agua','ruta1','CB1-10010','CB1-10010 | bikini clasico elastico lurex ; talla-m color: verde agua','-');</v>
      </c>
      <c r="V780" s="6">
        <v>19639</v>
      </c>
      <c r="W780" s="4" t="s">
        <v>4665</v>
      </c>
      <c r="X780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('producto_terminado','CB1','CB1-10010','bikini clasico elastico lurex','CB1-10010 | bikini clasico elastico lurex ; talla-m color: verde agua','{"estampado_1":"verde agua","estampado_2":"na"}','{"spec":"na"}','{"precio_doc":51.8,"precio_unit":4.32,"precio_web":6,"precio_catalog":4.75,"precio_usd":1.33}','m','cocotfyma','unidad','activo','APT_E','verde agua','ruta1','CB1-10010','CB1-10010 | bikini clasico elastico lurex ; talla-m color: verde agua','-');</v>
      </c>
    </row>
    <row r="781" spans="1:24" x14ac:dyDescent="0.2">
      <c r="A781" s="1">
        <v>777</v>
      </c>
      <c r="B781" s="1" t="s">
        <v>0</v>
      </c>
      <c r="C781" s="1" t="str">
        <f t="shared" si="86"/>
        <v>CB1</v>
      </c>
      <c r="D781" s="1" t="s">
        <v>788</v>
      </c>
      <c r="E781" s="1" t="s">
        <v>758</v>
      </c>
      <c r="F781" s="13" t="str">
        <f t="shared" si="87"/>
        <v>CB1-11010 | bikini clasico elastico lurex ; talla-l color: verde agua</v>
      </c>
      <c r="G781" s="13" t="str">
        <f t="shared" si="88"/>
        <v>{"estampado_1":"verde agua","estampado_2":"na"}</v>
      </c>
      <c r="H781" s="13" t="s">
        <v>1</v>
      </c>
      <c r="I781" s="13" t="s">
        <v>318</v>
      </c>
      <c r="J781" s="1" t="s">
        <v>10</v>
      </c>
      <c r="K781" s="13" t="s">
        <v>3</v>
      </c>
      <c r="L781" s="13" t="s">
        <v>4</v>
      </c>
      <c r="M781" s="13" t="s">
        <v>5</v>
      </c>
      <c r="N781" s="1" t="s">
        <v>6945</v>
      </c>
      <c r="O781" s="1" t="s">
        <v>1284</v>
      </c>
      <c r="P781" s="1" t="s">
        <v>2113</v>
      </c>
      <c r="Q781" s="1" t="str">
        <f t="shared" si="91"/>
        <v>CB1-11010</v>
      </c>
      <c r="R781" s="1" t="str">
        <f t="shared" si="92"/>
        <v>CB1-11010 | bikini clasico elastico lurex ; talla-l color: verde agua</v>
      </c>
      <c r="S781" s="16" t="s">
        <v>1693</v>
      </c>
      <c r="T781" s="3" t="s">
        <v>1407</v>
      </c>
      <c r="U781" s="6" t="str">
        <f t="shared" si="89"/>
        <v>('producto_terminado','CB1','CB1-11010','bikini clasico elastico lurex','CB1-11010 | bikini clasico elastico lurex ; talla-l color: verde agua','{"estampado_1":"verde agua","estampado_2":"na"}','{"spec":"na"}','{"precio_doc":51.8,"precio_unit":4.32,"precio_web":6,"precio_catalog":4.75,"precio_usd":1.33}','l','cocotfyma','unidad','activo','APT_E','verde agua','ruta1','CB1-11010','CB1-11010 | bikini clasico elastico lurex ; talla-l color: verde agua','-');</v>
      </c>
      <c r="V781" s="6">
        <v>19640</v>
      </c>
      <c r="W781" s="4" t="s">
        <v>4665</v>
      </c>
      <c r="X781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('producto_terminado','CB1','CB1-11010','bikini clasico elastico lurex','CB1-11010 | bikini clasico elastico lurex ; talla-l color: verde agua','{"estampado_1":"verde agua","estampado_2":"na"}','{"spec":"na"}','{"precio_doc":51.8,"precio_unit":4.32,"precio_web":6,"precio_catalog":4.75,"precio_usd":1.33}','l','cocotfyma','unidad','activo','APT_E','verde agua','ruta1','CB1-11010','CB1-11010 | bikini clasico elastico lurex ; talla-l color: verde agua','-');</v>
      </c>
    </row>
    <row r="782" spans="1:24" x14ac:dyDescent="0.2">
      <c r="A782" s="1">
        <v>778</v>
      </c>
      <c r="B782" s="1" t="s">
        <v>0</v>
      </c>
      <c r="C782" s="1" t="str">
        <f t="shared" si="86"/>
        <v>CB1</v>
      </c>
      <c r="D782" s="1" t="s">
        <v>789</v>
      </c>
      <c r="E782" s="1" t="s">
        <v>758</v>
      </c>
      <c r="F782" s="13" t="str">
        <f t="shared" si="87"/>
        <v>CB1-09011 | bikini clasico elastico lurex ; talla-s color: crema</v>
      </c>
      <c r="G782" s="13" t="str">
        <f t="shared" si="88"/>
        <v>{"estampado_1":"crema","estampado_2":"na"}</v>
      </c>
      <c r="H782" s="13" t="s">
        <v>1</v>
      </c>
      <c r="I782" s="13" t="s">
        <v>318</v>
      </c>
      <c r="J782" s="1" t="s">
        <v>8</v>
      </c>
      <c r="K782" s="13" t="s">
        <v>3</v>
      </c>
      <c r="L782" s="13" t="s">
        <v>4</v>
      </c>
      <c r="M782" s="13" t="s">
        <v>5</v>
      </c>
      <c r="N782" s="1" t="s">
        <v>6945</v>
      </c>
      <c r="O782" s="1" t="s">
        <v>1295</v>
      </c>
      <c r="P782" s="1" t="s">
        <v>2113</v>
      </c>
      <c r="Q782" s="1" t="str">
        <f t="shared" si="91"/>
        <v>CB1-09011</v>
      </c>
      <c r="R782" s="1" t="str">
        <f t="shared" si="92"/>
        <v>CB1-09011 | bikini clasico elastico lurex ; talla-s color: crema</v>
      </c>
      <c r="S782" s="16" t="s">
        <v>1693</v>
      </c>
      <c r="T782" s="3" t="s">
        <v>1407</v>
      </c>
      <c r="U782" s="6" t="str">
        <f t="shared" si="89"/>
        <v>('producto_terminado','CB1','CB1-09011','bikini clasico elastico lurex','CB1-09011 | bikini clasico elastico lurex ; talla-s color: crema','{"estampado_1":"crema","estampado_2":"na"}','{"spec":"na"}','{"precio_doc":51.8,"precio_unit":4.32,"precio_web":6,"precio_catalog":4.75,"precio_usd":1.33}','s','cocotfyma','unidad','activo','APT_E','crema','ruta1','CB1-09011','CB1-09011 | bikini clasico elastico lurex ; talla-s color: crema','-');</v>
      </c>
      <c r="V782" s="6">
        <v>19641</v>
      </c>
      <c r="W782" s="4" t="s">
        <v>4665</v>
      </c>
      <c r="X782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('producto_terminado','CB1','CB1-09011','bikini clasico elastico lurex','CB1-09011 | bikini clasico elastico lurex ; talla-s color: crema','{"estampado_1":"crema","estampado_2":"na"}','{"spec":"na"}','{"precio_doc":51.8,"precio_unit":4.32,"precio_web":6,"precio_catalog":4.75,"precio_usd":1.33}','s','cocotfyma','unidad','activo','APT_E','crema','ruta1','CB1-09011','CB1-09011 | bikini clasico elastico lurex ; talla-s color: crema','-');</v>
      </c>
    </row>
    <row r="783" spans="1:24" x14ac:dyDescent="0.2">
      <c r="A783" s="1">
        <v>779</v>
      </c>
      <c r="B783" s="1" t="s">
        <v>0</v>
      </c>
      <c r="C783" s="1" t="str">
        <f t="shared" si="86"/>
        <v>CB1</v>
      </c>
      <c r="D783" s="1" t="s">
        <v>790</v>
      </c>
      <c r="E783" s="1" t="s">
        <v>758</v>
      </c>
      <c r="F783" s="13" t="str">
        <f t="shared" si="87"/>
        <v>CB1-10011 | bikini clasico elastico lurex ; talla-m color: crema</v>
      </c>
      <c r="G783" s="13" t="str">
        <f t="shared" si="88"/>
        <v>{"estampado_1":"crema","estampado_2":"na"}</v>
      </c>
      <c r="H783" s="13" t="s">
        <v>1</v>
      </c>
      <c r="I783" s="13" t="s">
        <v>318</v>
      </c>
      <c r="J783" s="1" t="s">
        <v>9</v>
      </c>
      <c r="K783" s="13" t="s">
        <v>3</v>
      </c>
      <c r="L783" s="13" t="s">
        <v>4</v>
      </c>
      <c r="M783" s="13" t="s">
        <v>5</v>
      </c>
      <c r="N783" s="1" t="s">
        <v>6945</v>
      </c>
      <c r="O783" s="1" t="s">
        <v>1295</v>
      </c>
      <c r="P783" s="1" t="s">
        <v>2113</v>
      </c>
      <c r="Q783" s="1" t="str">
        <f t="shared" si="91"/>
        <v>CB1-10011</v>
      </c>
      <c r="R783" s="1" t="str">
        <f t="shared" si="92"/>
        <v>CB1-10011 | bikini clasico elastico lurex ; talla-m color: crema</v>
      </c>
      <c r="S783" s="16" t="s">
        <v>1693</v>
      </c>
      <c r="T783" s="3" t="s">
        <v>1407</v>
      </c>
      <c r="U783" s="6" t="str">
        <f t="shared" si="89"/>
        <v>('producto_terminado','CB1','CB1-10011','bikini clasico elastico lurex','CB1-10011 | bikini clasico elastico lurex ; talla-m color: crema','{"estampado_1":"crema","estampado_2":"na"}','{"spec":"na"}','{"precio_doc":51.8,"precio_unit":4.32,"precio_web":6,"precio_catalog":4.75,"precio_usd":1.33}','m','cocotfyma','unidad','activo','APT_E','crema','ruta1','CB1-10011','CB1-10011 | bikini clasico elastico lurex ; talla-m color: crema','-');</v>
      </c>
      <c r="V783" s="6">
        <v>19642</v>
      </c>
      <c r="W783" s="4" t="s">
        <v>4665</v>
      </c>
      <c r="X783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('producto_terminado','CB1','CB1-10011','bikini clasico elastico lurex','CB1-10011 | bikini clasico elastico lurex ; talla-m color: crema','{"estampado_1":"crema","estampado_2":"na"}','{"spec":"na"}','{"precio_doc":51.8,"precio_unit":4.32,"precio_web":6,"precio_catalog":4.75,"precio_usd":1.33}','m','cocotfyma','unidad','activo','APT_E','crema','ruta1','CB1-10011','CB1-10011 | bikini clasico elastico lurex ; talla-m color: crema','-');</v>
      </c>
    </row>
    <row r="784" spans="1:24" x14ac:dyDescent="0.2">
      <c r="A784" s="1">
        <v>780</v>
      </c>
      <c r="B784" s="1" t="s">
        <v>0</v>
      </c>
      <c r="C784" s="1" t="str">
        <f t="shared" si="86"/>
        <v>CB1</v>
      </c>
      <c r="D784" s="1" t="s">
        <v>791</v>
      </c>
      <c r="E784" s="1" t="s">
        <v>758</v>
      </c>
      <c r="F784" s="13" t="str">
        <f t="shared" si="87"/>
        <v>CB1-11011 | bikini clasico elastico lurex ; talla-l color: crema</v>
      </c>
      <c r="G784" s="13" t="str">
        <f t="shared" si="88"/>
        <v>{"estampado_1":"crema","estampado_2":"na"}</v>
      </c>
      <c r="H784" s="13" t="s">
        <v>1</v>
      </c>
      <c r="I784" s="13" t="s">
        <v>318</v>
      </c>
      <c r="J784" s="1" t="s">
        <v>10</v>
      </c>
      <c r="K784" s="13" t="s">
        <v>3</v>
      </c>
      <c r="L784" s="13" t="s">
        <v>4</v>
      </c>
      <c r="M784" s="13" t="s">
        <v>5</v>
      </c>
      <c r="N784" s="1" t="s">
        <v>6945</v>
      </c>
      <c r="O784" s="1" t="s">
        <v>1295</v>
      </c>
      <c r="P784" s="1" t="s">
        <v>2113</v>
      </c>
      <c r="Q784" s="1" t="str">
        <f t="shared" si="91"/>
        <v>CB1-11011</v>
      </c>
      <c r="R784" s="1" t="str">
        <f t="shared" si="92"/>
        <v>CB1-11011 | bikini clasico elastico lurex ; talla-l color: crema</v>
      </c>
      <c r="S784" s="16" t="s">
        <v>1693</v>
      </c>
      <c r="T784" s="3" t="s">
        <v>1407</v>
      </c>
      <c r="U784" s="6" t="str">
        <f t="shared" si="89"/>
        <v>('producto_terminado','CB1','CB1-11011','bikini clasico elastico lurex','CB1-11011 | bikini clasico elastico lurex ; talla-l color: crema','{"estampado_1":"crema","estampado_2":"na"}','{"spec":"na"}','{"precio_doc":51.8,"precio_unit":4.32,"precio_web":6,"precio_catalog":4.75,"precio_usd":1.33}','l','cocotfyma','unidad','activo','APT_E','crema','ruta1','CB1-11011','CB1-11011 | bikini clasico elastico lurex ; talla-l color: crema','-');</v>
      </c>
      <c r="V784" s="6">
        <v>19643</v>
      </c>
      <c r="W784" s="4" t="s">
        <v>4665</v>
      </c>
      <c r="X784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('producto_terminado','CB1','CB1-11011','bikini clasico elastico lurex','CB1-11011 | bikini clasico elastico lurex ; talla-l color: crema','{"estampado_1":"crema","estampado_2":"na"}','{"spec":"na"}','{"precio_doc":51.8,"precio_unit":4.32,"precio_web":6,"precio_catalog":4.75,"precio_usd":1.33}','l','cocotfyma','unidad','activo','APT_E','crema','ruta1','CB1-11011','CB1-11011 | bikini clasico elastico lurex ; talla-l color: crema','-');</v>
      </c>
    </row>
    <row r="785" spans="1:24" x14ac:dyDescent="0.2">
      <c r="A785" s="1">
        <v>781</v>
      </c>
      <c r="B785" s="1" t="s">
        <v>0</v>
      </c>
      <c r="C785" s="1" t="str">
        <f t="shared" si="86"/>
        <v>CB1</v>
      </c>
      <c r="D785" s="1" t="s">
        <v>792</v>
      </c>
      <c r="E785" s="1" t="s">
        <v>758</v>
      </c>
      <c r="F785" s="13" t="str">
        <f t="shared" si="87"/>
        <v>CB1-09012 | bikini clasico elastico lurex ; talla-s color: beige</v>
      </c>
      <c r="G785" s="13" t="str">
        <f t="shared" si="88"/>
        <v>{"estampado_1":"beige","estampado_2":"na"}</v>
      </c>
      <c r="H785" s="13" t="s">
        <v>1</v>
      </c>
      <c r="I785" s="13" t="s">
        <v>318</v>
      </c>
      <c r="J785" s="1" t="s">
        <v>8</v>
      </c>
      <c r="K785" s="13" t="s">
        <v>3</v>
      </c>
      <c r="L785" s="13" t="s">
        <v>4</v>
      </c>
      <c r="M785" s="13" t="s">
        <v>5</v>
      </c>
      <c r="N785" s="1" t="s">
        <v>6945</v>
      </c>
      <c r="O785" s="1" t="s">
        <v>1294</v>
      </c>
      <c r="P785" s="1" t="s">
        <v>2113</v>
      </c>
      <c r="Q785" s="1" t="str">
        <f t="shared" si="91"/>
        <v>CB1-09012</v>
      </c>
      <c r="R785" s="1" t="str">
        <f t="shared" si="92"/>
        <v>CB1-09012 | bikini clasico elastico lurex ; talla-s color: beige</v>
      </c>
      <c r="S785" s="16" t="s">
        <v>1693</v>
      </c>
      <c r="T785" s="3" t="s">
        <v>1407</v>
      </c>
      <c r="U785" s="6" t="str">
        <f t="shared" si="89"/>
        <v>('producto_terminado','CB1','CB1-09012','bikini clasico elastico lurex','CB1-09012 | bikini clasico elastico lurex ; talla-s color: beige','{"estampado_1":"beige","estampado_2":"na"}','{"spec":"na"}','{"precio_doc":51.8,"precio_unit":4.32,"precio_web":6,"precio_catalog":4.75,"precio_usd":1.33}','s','cocotfyma','unidad','activo','APT_E','beige','ruta1','CB1-09012','CB1-09012 | bikini clasico elastico lurex ; talla-s color: beige','-');</v>
      </c>
      <c r="V785" s="6">
        <v>19644</v>
      </c>
      <c r="W785" s="4" t="s">
        <v>4665</v>
      </c>
      <c r="X785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('producto_terminado','CB1','CB1-09012','bikini clasico elastico lurex','CB1-09012 | bikini clasico elastico lurex ; talla-s color: beige','{"estampado_1":"beige","estampado_2":"na"}','{"spec":"na"}','{"precio_doc":51.8,"precio_unit":4.32,"precio_web":6,"precio_catalog":4.75,"precio_usd":1.33}','s','cocotfyma','unidad','activo','APT_E','beige','ruta1','CB1-09012','CB1-09012 | bikini clasico elastico lurex ; talla-s color: beige','-');</v>
      </c>
    </row>
    <row r="786" spans="1:24" x14ac:dyDescent="0.2">
      <c r="A786" s="1">
        <v>782</v>
      </c>
      <c r="B786" s="1" t="s">
        <v>0</v>
      </c>
      <c r="C786" s="1" t="str">
        <f t="shared" si="86"/>
        <v>CB1</v>
      </c>
      <c r="D786" s="1" t="s">
        <v>793</v>
      </c>
      <c r="E786" s="1" t="s">
        <v>758</v>
      </c>
      <c r="F786" s="13" t="str">
        <f t="shared" si="87"/>
        <v>CB1-10012 | bikini clasico elastico lurex ; talla-m color: beige</v>
      </c>
      <c r="G786" s="13" t="str">
        <f t="shared" si="88"/>
        <v>{"estampado_1":"beige","estampado_2":"na"}</v>
      </c>
      <c r="H786" s="13" t="s">
        <v>1</v>
      </c>
      <c r="I786" s="13" t="s">
        <v>318</v>
      </c>
      <c r="J786" s="1" t="s">
        <v>9</v>
      </c>
      <c r="K786" s="13" t="s">
        <v>3</v>
      </c>
      <c r="L786" s="13" t="s">
        <v>4</v>
      </c>
      <c r="M786" s="13" t="s">
        <v>5</v>
      </c>
      <c r="N786" s="1" t="s">
        <v>6945</v>
      </c>
      <c r="O786" s="1" t="s">
        <v>1294</v>
      </c>
      <c r="P786" s="1" t="s">
        <v>2113</v>
      </c>
      <c r="Q786" s="1" t="str">
        <f t="shared" si="91"/>
        <v>CB1-10012</v>
      </c>
      <c r="R786" s="1" t="str">
        <f t="shared" si="92"/>
        <v>CB1-10012 | bikini clasico elastico lurex ; talla-m color: beige</v>
      </c>
      <c r="S786" s="16" t="s">
        <v>1693</v>
      </c>
      <c r="T786" s="3" t="s">
        <v>1407</v>
      </c>
      <c r="U786" s="6" t="str">
        <f t="shared" si="89"/>
        <v>('producto_terminado','CB1','CB1-10012','bikini clasico elastico lurex','CB1-10012 | bikini clasico elastico lurex ; talla-m color: beige','{"estampado_1":"beige","estampado_2":"na"}','{"spec":"na"}','{"precio_doc":51.8,"precio_unit":4.32,"precio_web":6,"precio_catalog":4.75,"precio_usd":1.33}','m','cocotfyma','unidad','activo','APT_E','beige','ruta1','CB1-10012','CB1-10012 | bikini clasico elastico lurex ; talla-m color: beige','-');</v>
      </c>
      <c r="V786" s="6">
        <v>19645</v>
      </c>
      <c r="W786" s="4" t="s">
        <v>4665</v>
      </c>
      <c r="X786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('producto_terminado','CB1','CB1-10012','bikini clasico elastico lurex','CB1-10012 | bikini clasico elastico lurex ; talla-m color: beige','{"estampado_1":"beige","estampado_2":"na"}','{"spec":"na"}','{"precio_doc":51.8,"precio_unit":4.32,"precio_web":6,"precio_catalog":4.75,"precio_usd":1.33}','m','cocotfyma','unidad','activo','APT_E','beige','ruta1','CB1-10012','CB1-10012 | bikini clasico elastico lurex ; talla-m color: beige','-');</v>
      </c>
    </row>
    <row r="787" spans="1:24" x14ac:dyDescent="0.2">
      <c r="A787" s="1">
        <v>783</v>
      </c>
      <c r="B787" s="1" t="s">
        <v>0</v>
      </c>
      <c r="C787" s="1" t="str">
        <f t="shared" si="86"/>
        <v>CB1</v>
      </c>
      <c r="D787" s="1" t="s">
        <v>794</v>
      </c>
      <c r="E787" s="1" t="s">
        <v>758</v>
      </c>
      <c r="F787" s="13" t="str">
        <f t="shared" si="87"/>
        <v>CB1-11012 | bikini clasico elastico lurex ; talla-l color: beige</v>
      </c>
      <c r="G787" s="13" t="str">
        <f t="shared" si="88"/>
        <v>{"estampado_1":"beige","estampado_2":"na"}</v>
      </c>
      <c r="H787" s="13" t="s">
        <v>1</v>
      </c>
      <c r="I787" s="13" t="s">
        <v>318</v>
      </c>
      <c r="J787" s="1" t="s">
        <v>10</v>
      </c>
      <c r="K787" s="13" t="s">
        <v>3</v>
      </c>
      <c r="L787" s="13" t="s">
        <v>4</v>
      </c>
      <c r="M787" s="13" t="s">
        <v>5</v>
      </c>
      <c r="N787" s="1" t="s">
        <v>6945</v>
      </c>
      <c r="O787" s="1" t="s">
        <v>1294</v>
      </c>
      <c r="P787" s="1" t="s">
        <v>2113</v>
      </c>
      <c r="Q787" s="1" t="str">
        <f t="shared" si="91"/>
        <v>CB1-11012</v>
      </c>
      <c r="R787" s="1" t="str">
        <f t="shared" si="92"/>
        <v>CB1-11012 | bikini clasico elastico lurex ; talla-l color: beige</v>
      </c>
      <c r="S787" s="16" t="s">
        <v>1693</v>
      </c>
      <c r="T787" s="3" t="s">
        <v>1407</v>
      </c>
      <c r="U787" s="6" t="str">
        <f t="shared" si="89"/>
        <v>('producto_terminado','CB1','CB1-11012','bikini clasico elastico lurex','CB1-11012 | bikini clasico elastico lurex ; talla-l color: beige','{"estampado_1":"beige","estampado_2":"na"}','{"spec":"na"}','{"precio_doc":51.8,"precio_unit":4.32,"precio_web":6,"precio_catalog":4.75,"precio_usd":1.33}','l','cocotfyma','unidad','activo','APT_E','beige','ruta1','CB1-11012','CB1-11012 | bikini clasico elastico lurex ; talla-l color: beige','-');</v>
      </c>
      <c r="V787" s="6">
        <v>19646</v>
      </c>
      <c r="W787" s="4" t="s">
        <v>4665</v>
      </c>
      <c r="X787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('producto_terminado','CB1','CB1-11012','bikini clasico elastico lurex','CB1-11012 | bikini clasico elastico lurex ; talla-l color: beige','{"estampado_1":"beige","estampado_2":"na"}','{"spec":"na"}','{"precio_doc":51.8,"precio_unit":4.32,"precio_web":6,"precio_catalog":4.75,"precio_usd":1.33}','l','cocotfyma','unidad','activo','APT_E','beige','ruta1','CB1-11012','CB1-11012 | bikini clasico elastico lurex ; talla-l color: beige','-');</v>
      </c>
    </row>
    <row r="788" spans="1:24" x14ac:dyDescent="0.2">
      <c r="A788" s="1">
        <v>784</v>
      </c>
      <c r="B788" s="1" t="s">
        <v>0</v>
      </c>
      <c r="C788" s="1" t="str">
        <f t="shared" si="86"/>
        <v>CB1</v>
      </c>
      <c r="D788" s="1" t="s">
        <v>795</v>
      </c>
      <c r="E788" s="1" t="s">
        <v>758</v>
      </c>
      <c r="F788" s="13" t="str">
        <f t="shared" si="87"/>
        <v>CB1-09013 | bikini clasico elastico lurex ; talla-s color: melon</v>
      </c>
      <c r="G788" s="13" t="str">
        <f t="shared" si="88"/>
        <v>{"estampado_1":"melon","estampado_2":"na"}</v>
      </c>
      <c r="H788" s="13" t="s">
        <v>1</v>
      </c>
      <c r="I788" s="13" t="s">
        <v>318</v>
      </c>
      <c r="J788" s="1" t="s">
        <v>8</v>
      </c>
      <c r="K788" s="13" t="s">
        <v>3</v>
      </c>
      <c r="L788" s="13" t="s">
        <v>4</v>
      </c>
      <c r="M788" s="13" t="s">
        <v>5</v>
      </c>
      <c r="N788" s="1" t="s">
        <v>6945</v>
      </c>
      <c r="O788" s="1" t="s">
        <v>1285</v>
      </c>
      <c r="P788" s="1" t="s">
        <v>2113</v>
      </c>
      <c r="Q788" s="1" t="str">
        <f t="shared" si="91"/>
        <v>CB1-09013</v>
      </c>
      <c r="R788" s="1" t="str">
        <f t="shared" si="92"/>
        <v>CB1-09013 | bikini clasico elastico lurex ; talla-s color: melon</v>
      </c>
      <c r="S788" s="16" t="s">
        <v>1693</v>
      </c>
      <c r="T788" s="3" t="s">
        <v>1407</v>
      </c>
      <c r="U788" s="6" t="str">
        <f t="shared" si="89"/>
        <v>('producto_terminado','CB1','CB1-09013','bikini clasico elastico lurex','CB1-09013 | bikini clasico elastico lurex ; talla-s color: melon','{"estampado_1":"melon","estampado_2":"na"}','{"spec":"na"}','{"precio_doc":51.8,"precio_unit":4.32,"precio_web":6,"precio_catalog":4.75,"precio_usd":1.33}','s','cocotfyma','unidad','activo','APT_E','melon','ruta1','CB1-09013','CB1-09013 | bikini clasico elastico lurex ; talla-s color: melon','-');</v>
      </c>
      <c r="V788" s="6">
        <v>19647</v>
      </c>
      <c r="W788" s="4" t="s">
        <v>4665</v>
      </c>
      <c r="X788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('producto_terminado','CB1','CB1-09013','bikini clasico elastico lurex','CB1-09013 | bikini clasico elastico lurex ; talla-s color: melon','{"estampado_1":"melon","estampado_2":"na"}','{"spec":"na"}','{"precio_doc":51.8,"precio_unit":4.32,"precio_web":6,"precio_catalog":4.75,"precio_usd":1.33}','s','cocotfyma','unidad','activo','APT_E','melon','ruta1','CB1-09013','CB1-09013 | bikini clasico elastico lurex ; talla-s color: melon','-');</v>
      </c>
    </row>
    <row r="789" spans="1:24" x14ac:dyDescent="0.2">
      <c r="A789" s="1">
        <v>785</v>
      </c>
      <c r="B789" s="1" t="s">
        <v>0</v>
      </c>
      <c r="C789" s="1" t="str">
        <f t="shared" si="86"/>
        <v>CB1</v>
      </c>
      <c r="D789" s="1" t="s">
        <v>796</v>
      </c>
      <c r="E789" s="1" t="s">
        <v>758</v>
      </c>
      <c r="F789" s="13" t="str">
        <f t="shared" si="87"/>
        <v>CB1-10013 | bikini clasico elastico lurex ; talla-m color: melon</v>
      </c>
      <c r="G789" s="13" t="str">
        <f t="shared" si="88"/>
        <v>{"estampado_1":"melon","estampado_2":"na"}</v>
      </c>
      <c r="H789" s="13" t="s">
        <v>1</v>
      </c>
      <c r="I789" s="13" t="s">
        <v>318</v>
      </c>
      <c r="J789" s="1" t="s">
        <v>9</v>
      </c>
      <c r="K789" s="13" t="s">
        <v>3</v>
      </c>
      <c r="L789" s="13" t="s">
        <v>4</v>
      </c>
      <c r="M789" s="13" t="s">
        <v>5</v>
      </c>
      <c r="N789" s="1" t="s">
        <v>6945</v>
      </c>
      <c r="O789" s="1" t="s">
        <v>1285</v>
      </c>
      <c r="P789" s="1" t="s">
        <v>2113</v>
      </c>
      <c r="Q789" s="1" t="str">
        <f t="shared" si="91"/>
        <v>CB1-10013</v>
      </c>
      <c r="R789" s="1" t="str">
        <f t="shared" si="92"/>
        <v>CB1-10013 | bikini clasico elastico lurex ; talla-m color: melon</v>
      </c>
      <c r="S789" s="16" t="s">
        <v>1693</v>
      </c>
      <c r="T789" s="3" t="s">
        <v>1407</v>
      </c>
      <c r="U789" s="6" t="str">
        <f t="shared" si="89"/>
        <v>('producto_terminado','CB1','CB1-10013','bikini clasico elastico lurex','CB1-10013 | bikini clasico elastico lurex ; talla-m color: melon','{"estampado_1":"melon","estampado_2":"na"}','{"spec":"na"}','{"precio_doc":51.8,"precio_unit":4.32,"precio_web":6,"precio_catalog":4.75,"precio_usd":1.33}','m','cocotfyma','unidad','activo','APT_E','melon','ruta1','CB1-10013','CB1-10013 | bikini clasico elastico lurex ; talla-m color: melon','-');</v>
      </c>
      <c r="V789" s="6">
        <v>19648</v>
      </c>
      <c r="W789" s="4" t="s">
        <v>4665</v>
      </c>
      <c r="X789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('producto_terminado','CB1','CB1-10013','bikini clasico elastico lurex','CB1-10013 | bikini clasico elastico lurex ; talla-m color: melon','{"estampado_1":"melon","estampado_2":"na"}','{"spec":"na"}','{"precio_doc":51.8,"precio_unit":4.32,"precio_web":6,"precio_catalog":4.75,"precio_usd":1.33}','m','cocotfyma','unidad','activo','APT_E','melon','ruta1','CB1-10013','CB1-10013 | bikini clasico elastico lurex ; talla-m color: melon','-');</v>
      </c>
    </row>
    <row r="790" spans="1:24" x14ac:dyDescent="0.2">
      <c r="A790" s="1">
        <v>786</v>
      </c>
      <c r="B790" s="1" t="s">
        <v>0</v>
      </c>
      <c r="C790" s="1" t="str">
        <f t="shared" si="86"/>
        <v>CB1</v>
      </c>
      <c r="D790" s="1" t="s">
        <v>797</v>
      </c>
      <c r="E790" s="1" t="s">
        <v>758</v>
      </c>
      <c r="F790" s="13" t="str">
        <f t="shared" si="87"/>
        <v>CB1-11013 | bikini clasico elastico lurex ; talla-l color: melon</v>
      </c>
      <c r="G790" s="13" t="str">
        <f t="shared" si="88"/>
        <v>{"estampado_1":"melon","estampado_2":"na"}</v>
      </c>
      <c r="H790" s="13" t="s">
        <v>1</v>
      </c>
      <c r="I790" s="13" t="s">
        <v>318</v>
      </c>
      <c r="J790" s="1" t="s">
        <v>10</v>
      </c>
      <c r="K790" s="13" t="s">
        <v>3</v>
      </c>
      <c r="L790" s="13" t="s">
        <v>4</v>
      </c>
      <c r="M790" s="13" t="s">
        <v>5</v>
      </c>
      <c r="N790" s="1" t="s">
        <v>6945</v>
      </c>
      <c r="O790" s="1" t="s">
        <v>1285</v>
      </c>
      <c r="P790" s="1" t="s">
        <v>2113</v>
      </c>
      <c r="Q790" s="1" t="str">
        <f t="shared" si="91"/>
        <v>CB1-11013</v>
      </c>
      <c r="R790" s="1" t="str">
        <f t="shared" si="92"/>
        <v>CB1-11013 | bikini clasico elastico lurex ; talla-l color: melon</v>
      </c>
      <c r="S790" s="16" t="s">
        <v>1693</v>
      </c>
      <c r="T790" s="3" t="s">
        <v>1407</v>
      </c>
      <c r="U790" s="6" t="str">
        <f t="shared" si="89"/>
        <v>('producto_terminado','CB1','CB1-11013','bikini clasico elastico lurex','CB1-11013 | bikini clasico elastico lurex ; talla-l color: melon','{"estampado_1":"melon","estampado_2":"na"}','{"spec":"na"}','{"precio_doc":51.8,"precio_unit":4.32,"precio_web":6,"precio_catalog":4.75,"precio_usd":1.33}','l','cocotfyma','unidad','activo','APT_E','melon','ruta1','CB1-11013','CB1-11013 | bikini clasico elastico lurex ; talla-l color: melon','-');</v>
      </c>
      <c r="V790" s="6">
        <v>19649</v>
      </c>
      <c r="W790" s="4" t="s">
        <v>4665</v>
      </c>
      <c r="X790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('producto_terminado','CB1','CB1-11013','bikini clasico elastico lurex','CB1-11013 | bikini clasico elastico lurex ; talla-l color: melon','{"estampado_1":"melon","estampado_2":"na"}','{"spec":"na"}','{"precio_doc":51.8,"precio_unit":4.32,"precio_web":6,"precio_catalog":4.75,"precio_usd":1.33}','l','cocotfyma','unidad','activo','APT_E','melon','ruta1','CB1-11013','CB1-11013 | bikini clasico elastico lurex ; talla-l color: melon','-');</v>
      </c>
    </row>
    <row r="791" spans="1:24" x14ac:dyDescent="0.2">
      <c r="A791" s="1">
        <v>787</v>
      </c>
      <c r="B791" s="1" t="s">
        <v>0</v>
      </c>
      <c r="C791" s="1" t="str">
        <f t="shared" si="86"/>
        <v>CB1</v>
      </c>
      <c r="D791" s="1" t="s">
        <v>798</v>
      </c>
      <c r="E791" s="1" t="s">
        <v>758</v>
      </c>
      <c r="F791" s="13" t="str">
        <f t="shared" si="87"/>
        <v>CB1-09014 | bikini clasico elastico lurex ; talla-s color: lila</v>
      </c>
      <c r="G791" s="13" t="str">
        <f t="shared" si="88"/>
        <v>{"estampado_1":"lila","estampado_2":"na"}</v>
      </c>
      <c r="H791" s="13" t="s">
        <v>1</v>
      </c>
      <c r="I791" s="13" t="s">
        <v>318</v>
      </c>
      <c r="J791" s="1" t="s">
        <v>8</v>
      </c>
      <c r="K791" s="13" t="s">
        <v>3</v>
      </c>
      <c r="L791" s="13" t="s">
        <v>4</v>
      </c>
      <c r="M791" s="13" t="s">
        <v>5</v>
      </c>
      <c r="N791" s="1" t="s">
        <v>6945</v>
      </c>
      <c r="O791" s="1" t="s">
        <v>1293</v>
      </c>
      <c r="P791" s="1" t="s">
        <v>2113</v>
      </c>
      <c r="Q791" s="1" t="str">
        <f t="shared" si="91"/>
        <v>CB1-09014</v>
      </c>
      <c r="R791" s="1" t="str">
        <f t="shared" si="92"/>
        <v>CB1-09014 | bikini clasico elastico lurex ; talla-s color: lila</v>
      </c>
      <c r="S791" s="16" t="s">
        <v>1693</v>
      </c>
      <c r="T791" s="3" t="s">
        <v>1407</v>
      </c>
      <c r="U791" s="6" t="str">
        <f t="shared" si="89"/>
        <v>('producto_terminado','CB1','CB1-09014','bikini clasico elastico lurex','CB1-09014 | bikini clasico elastico lurex ; talla-s color: lila','{"estampado_1":"lila","estampado_2":"na"}','{"spec":"na"}','{"precio_doc":51.8,"precio_unit":4.32,"precio_web":6,"precio_catalog":4.75,"precio_usd":1.33}','s','cocotfyma','unidad','activo','APT_E','lila','ruta1','CB1-09014','CB1-09014 | bikini clasico elastico lurex ; talla-s color: lila','-');</v>
      </c>
      <c r="V791" s="6">
        <v>19650</v>
      </c>
      <c r="W791" s="4" t="s">
        <v>4665</v>
      </c>
      <c r="X791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('producto_terminado','CB1','CB1-09014','bikini clasico elastico lurex','CB1-09014 | bikini clasico elastico lurex ; talla-s color: lila','{"estampado_1":"lila","estampado_2":"na"}','{"spec":"na"}','{"precio_doc":51.8,"precio_unit":4.32,"precio_web":6,"precio_catalog":4.75,"precio_usd":1.33}','s','cocotfyma','unidad','activo','APT_E','lila','ruta1','CB1-09014','CB1-09014 | bikini clasico elastico lurex ; talla-s color: lila','-');</v>
      </c>
    </row>
    <row r="792" spans="1:24" x14ac:dyDescent="0.2">
      <c r="A792" s="1">
        <v>788</v>
      </c>
      <c r="B792" s="1" t="s">
        <v>0</v>
      </c>
      <c r="C792" s="1" t="str">
        <f t="shared" si="86"/>
        <v>CB1</v>
      </c>
      <c r="D792" s="1" t="s">
        <v>799</v>
      </c>
      <c r="E792" s="1" t="s">
        <v>758</v>
      </c>
      <c r="F792" s="13" t="str">
        <f t="shared" si="87"/>
        <v>CB1-10014 | bikini clasico elastico lurex ; talla-m color: lila</v>
      </c>
      <c r="G792" s="13" t="str">
        <f t="shared" si="88"/>
        <v>{"estampado_1":"lila","estampado_2":"na"}</v>
      </c>
      <c r="H792" s="13" t="s">
        <v>1</v>
      </c>
      <c r="I792" s="13" t="s">
        <v>318</v>
      </c>
      <c r="J792" s="1" t="s">
        <v>9</v>
      </c>
      <c r="K792" s="13" t="s">
        <v>3</v>
      </c>
      <c r="L792" s="13" t="s">
        <v>4</v>
      </c>
      <c r="M792" s="13" t="s">
        <v>5</v>
      </c>
      <c r="N792" s="1" t="s">
        <v>6945</v>
      </c>
      <c r="O792" s="1" t="s">
        <v>1293</v>
      </c>
      <c r="P792" s="1" t="s">
        <v>2113</v>
      </c>
      <c r="Q792" s="1" t="str">
        <f t="shared" si="91"/>
        <v>CB1-10014</v>
      </c>
      <c r="R792" s="1" t="str">
        <f t="shared" si="92"/>
        <v>CB1-10014 | bikini clasico elastico lurex ; talla-m color: lila</v>
      </c>
      <c r="S792" s="16" t="s">
        <v>1693</v>
      </c>
      <c r="T792" s="3" t="s">
        <v>1407</v>
      </c>
      <c r="U792" s="6" t="str">
        <f t="shared" si="89"/>
        <v>('producto_terminado','CB1','CB1-10014','bikini clasico elastico lurex','CB1-10014 | bikini clasico elastico lurex ; talla-m color: lila','{"estampado_1":"lila","estampado_2":"na"}','{"spec":"na"}','{"precio_doc":51.8,"precio_unit":4.32,"precio_web":6,"precio_catalog":4.75,"precio_usd":1.33}','m','cocotfyma','unidad','activo','APT_E','lila','ruta1','CB1-10014','CB1-10014 | bikini clasico elastico lurex ; talla-m color: lila','-');</v>
      </c>
      <c r="V792" s="6">
        <v>19651</v>
      </c>
      <c r="W792" s="4" t="s">
        <v>4665</v>
      </c>
      <c r="X792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('producto_terminado','CB1','CB1-10014','bikini clasico elastico lurex','CB1-10014 | bikini clasico elastico lurex ; talla-m color: lila','{"estampado_1":"lila","estampado_2":"na"}','{"spec":"na"}','{"precio_doc":51.8,"precio_unit":4.32,"precio_web":6,"precio_catalog":4.75,"precio_usd":1.33}','m','cocotfyma','unidad','activo','APT_E','lila','ruta1','CB1-10014','CB1-10014 | bikini clasico elastico lurex ; talla-m color: lila','-');</v>
      </c>
    </row>
    <row r="793" spans="1:24" x14ac:dyDescent="0.2">
      <c r="A793" s="1">
        <v>789</v>
      </c>
      <c r="B793" s="1" t="s">
        <v>0</v>
      </c>
      <c r="C793" s="1" t="str">
        <f t="shared" si="86"/>
        <v>CB1</v>
      </c>
      <c r="D793" s="1" t="s">
        <v>800</v>
      </c>
      <c r="E793" s="1" t="s">
        <v>758</v>
      </c>
      <c r="F793" s="13" t="str">
        <f t="shared" si="87"/>
        <v>CB1-11014 | bikini clasico elastico lurex ; talla-l color: lila</v>
      </c>
      <c r="G793" s="13" t="str">
        <f t="shared" si="88"/>
        <v>{"estampado_1":"lila","estampado_2":"na"}</v>
      </c>
      <c r="H793" s="13" t="s">
        <v>1</v>
      </c>
      <c r="I793" s="13" t="s">
        <v>318</v>
      </c>
      <c r="J793" s="1" t="s">
        <v>10</v>
      </c>
      <c r="K793" s="13" t="s">
        <v>3</v>
      </c>
      <c r="L793" s="13" t="s">
        <v>4</v>
      </c>
      <c r="M793" s="13" t="s">
        <v>5</v>
      </c>
      <c r="N793" s="1" t="s">
        <v>6945</v>
      </c>
      <c r="O793" s="1" t="s">
        <v>1293</v>
      </c>
      <c r="P793" s="1" t="s">
        <v>2113</v>
      </c>
      <c r="Q793" s="1" t="str">
        <f t="shared" si="91"/>
        <v>CB1-11014</v>
      </c>
      <c r="R793" s="1" t="str">
        <f t="shared" si="92"/>
        <v>CB1-11014 | bikini clasico elastico lurex ; talla-l color: lila</v>
      </c>
      <c r="S793" s="16" t="s">
        <v>1693</v>
      </c>
      <c r="T793" s="3" t="s">
        <v>1407</v>
      </c>
      <c r="U793" s="6" t="str">
        <f t="shared" si="89"/>
        <v>('producto_terminado','CB1','CB1-11014','bikini clasico elastico lurex','CB1-11014 | bikini clasico elastico lurex ; talla-l color: lila','{"estampado_1":"lila","estampado_2":"na"}','{"spec":"na"}','{"precio_doc":51.8,"precio_unit":4.32,"precio_web":6,"precio_catalog":4.75,"precio_usd":1.33}','l','cocotfyma','unidad','activo','APT_E','lila','ruta1','CB1-11014','CB1-11014 | bikini clasico elastico lurex ; talla-l color: lila','-');</v>
      </c>
      <c r="V793" s="6">
        <v>19652</v>
      </c>
      <c r="W793" s="4" t="s">
        <v>4665</v>
      </c>
      <c r="X793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('producto_terminado','CB1','CB1-11014','bikini clasico elastico lurex','CB1-11014 | bikini clasico elastico lurex ; talla-l color: lila','{"estampado_1":"lila","estampado_2":"na"}','{"spec":"na"}','{"precio_doc":51.8,"precio_unit":4.32,"precio_web":6,"precio_catalog":4.75,"precio_usd":1.33}','l','cocotfyma','unidad','activo','APT_E','lila','ruta1','CB1-11014','CB1-11014 | bikini clasico elastico lurex ; talla-l color: lila','-');</v>
      </c>
    </row>
    <row r="794" spans="1:24" x14ac:dyDescent="0.2">
      <c r="A794" s="1">
        <v>790</v>
      </c>
      <c r="B794" s="1" t="s">
        <v>0</v>
      </c>
      <c r="C794" s="1" t="str">
        <f t="shared" si="86"/>
        <v>CB1</v>
      </c>
      <c r="D794" s="1" t="s">
        <v>801</v>
      </c>
      <c r="E794" s="1" t="s">
        <v>758</v>
      </c>
      <c r="F794" s="13" t="str">
        <f t="shared" si="87"/>
        <v>CB1-09015 | bikini clasico elastico lurex ; talla-s color: coral</v>
      </c>
      <c r="G794" s="13" t="str">
        <f t="shared" si="88"/>
        <v>{"estampado_1":"coral","estampado_2":"na"}</v>
      </c>
      <c r="H794" s="13" t="s">
        <v>1</v>
      </c>
      <c r="I794" s="13" t="s">
        <v>319</v>
      </c>
      <c r="J794" s="1" t="s">
        <v>8</v>
      </c>
      <c r="K794" s="13" t="s">
        <v>3</v>
      </c>
      <c r="L794" s="13" t="s">
        <v>4</v>
      </c>
      <c r="M794" s="13" t="s">
        <v>5</v>
      </c>
      <c r="N794" s="1" t="s">
        <v>6945</v>
      </c>
      <c r="O794" s="1" t="s">
        <v>1301</v>
      </c>
      <c r="P794" s="1" t="s">
        <v>2113</v>
      </c>
      <c r="Q794" s="1" t="str">
        <f t="shared" si="91"/>
        <v>CB1-09015</v>
      </c>
      <c r="R794" s="1" t="str">
        <f t="shared" si="92"/>
        <v>CB1-09015 | bikini clasico elastico lurex ; talla-s color: coral</v>
      </c>
      <c r="S794" s="16" t="s">
        <v>1693</v>
      </c>
      <c r="T794" s="3" t="s">
        <v>1407</v>
      </c>
      <c r="U794" s="6" t="str">
        <f t="shared" si="89"/>
        <v>('producto_terminado','CB1','CB1-09015','bikini clasico elastico lurex','CB1-09015 | bikini clasico elastico lurex ; talla-s color: coral','{"estampado_1":"coral","estampado_2":"na"}','{"spec":"na"}','{"precio_doc":79.5,"precio_unit":6.63,"precio_web":10,"precio_catalog":7.29,"precio_usd":2.04}','s','cocotfyma','unidad','activo','APT_E','coral','ruta1','CB1-09015','CB1-09015 | bikini clasico elastico lurex ; talla-s color: coral','-');</v>
      </c>
      <c r="V794" s="6">
        <v>19653</v>
      </c>
      <c r="W794" s="4" t="s">
        <v>4665</v>
      </c>
      <c r="X794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('producto_terminado','CB1','CB1-09015','bikini clasico elastico lurex','CB1-09015 | bikini clasico elastico lurex ; talla-s color: coral','{"estampado_1":"coral","estampado_2":"na"}','{"spec":"na"}','{"precio_doc":79.5,"precio_unit":6.63,"precio_web":10,"precio_catalog":7.29,"precio_usd":2.04}','s','cocotfyma','unidad','activo','APT_E','coral','ruta1','CB1-09015','CB1-09015 | bikini clasico elastico lurex ; talla-s color: coral','-');</v>
      </c>
    </row>
    <row r="795" spans="1:24" x14ac:dyDescent="0.2">
      <c r="A795" s="1">
        <v>791</v>
      </c>
      <c r="B795" s="1" t="s">
        <v>0</v>
      </c>
      <c r="C795" s="1" t="str">
        <f t="shared" si="86"/>
        <v>CB1</v>
      </c>
      <c r="D795" s="1" t="s">
        <v>802</v>
      </c>
      <c r="E795" s="1" t="s">
        <v>758</v>
      </c>
      <c r="F795" s="13" t="str">
        <f t="shared" si="87"/>
        <v>CB1-10015 | bikini clasico elastico lurex ; talla-m color: coral</v>
      </c>
      <c r="G795" s="13" t="str">
        <f t="shared" si="88"/>
        <v>{"estampado_1":"coral","estampado_2":"na"}</v>
      </c>
      <c r="H795" s="13" t="s">
        <v>1</v>
      </c>
      <c r="I795" s="13" t="s">
        <v>319</v>
      </c>
      <c r="J795" s="1" t="s">
        <v>9</v>
      </c>
      <c r="K795" s="13" t="s">
        <v>3</v>
      </c>
      <c r="L795" s="13" t="s">
        <v>4</v>
      </c>
      <c r="M795" s="13" t="s">
        <v>5</v>
      </c>
      <c r="N795" s="1" t="s">
        <v>6945</v>
      </c>
      <c r="O795" s="1" t="s">
        <v>1301</v>
      </c>
      <c r="P795" s="1" t="s">
        <v>2113</v>
      </c>
      <c r="Q795" s="1" t="str">
        <f t="shared" si="91"/>
        <v>CB1-10015</v>
      </c>
      <c r="R795" s="1" t="str">
        <f t="shared" si="92"/>
        <v>CB1-10015 | bikini clasico elastico lurex ; talla-m color: coral</v>
      </c>
      <c r="S795" s="16" t="s">
        <v>1693</v>
      </c>
      <c r="T795" s="3" t="s">
        <v>1407</v>
      </c>
      <c r="U795" s="6" t="str">
        <f t="shared" si="89"/>
        <v>('producto_terminado','CB1','CB1-10015','bikini clasico elastico lurex','CB1-10015 | bikini clasico elastico lurex ; talla-m color: coral','{"estampado_1":"coral","estampado_2":"na"}','{"spec":"na"}','{"precio_doc":79.5,"precio_unit":6.63,"precio_web":10,"precio_catalog":7.29,"precio_usd":2.04}','m','cocotfyma','unidad','activo','APT_E','coral','ruta1','CB1-10015','CB1-10015 | bikini clasico elastico lurex ; talla-m color: coral','-');</v>
      </c>
      <c r="V795" s="6">
        <v>19654</v>
      </c>
      <c r="W795" s="4" t="s">
        <v>4665</v>
      </c>
      <c r="X795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('producto_terminado','CB1','CB1-10015','bikini clasico elastico lurex','CB1-10015 | bikini clasico elastico lurex ; talla-m color: coral','{"estampado_1":"coral","estampado_2":"na"}','{"spec":"na"}','{"precio_doc":79.5,"precio_unit":6.63,"precio_web":10,"precio_catalog":7.29,"precio_usd":2.04}','m','cocotfyma','unidad','activo','APT_E','coral','ruta1','CB1-10015','CB1-10015 | bikini clasico elastico lurex ; talla-m color: coral','-');</v>
      </c>
    </row>
    <row r="796" spans="1:24" x14ac:dyDescent="0.2">
      <c r="A796" s="1">
        <v>792</v>
      </c>
      <c r="B796" s="1" t="s">
        <v>0</v>
      </c>
      <c r="C796" s="1" t="str">
        <f t="shared" si="86"/>
        <v>CB1</v>
      </c>
      <c r="D796" s="1" t="s">
        <v>803</v>
      </c>
      <c r="E796" s="1" t="s">
        <v>758</v>
      </c>
      <c r="F796" s="13" t="str">
        <f t="shared" si="87"/>
        <v>CB1-11015 | bikini clasico elastico lurex ; talla-l color: coral</v>
      </c>
      <c r="G796" s="13" t="str">
        <f t="shared" si="88"/>
        <v>{"estampado_1":"coral","estampado_2":"na"}</v>
      </c>
      <c r="H796" s="13" t="s">
        <v>1</v>
      </c>
      <c r="I796" s="13" t="s">
        <v>319</v>
      </c>
      <c r="J796" s="1" t="s">
        <v>10</v>
      </c>
      <c r="K796" s="13" t="s">
        <v>3</v>
      </c>
      <c r="L796" s="13" t="s">
        <v>4</v>
      </c>
      <c r="M796" s="13" t="s">
        <v>5</v>
      </c>
      <c r="N796" s="1" t="s">
        <v>6945</v>
      </c>
      <c r="O796" s="1" t="s">
        <v>1301</v>
      </c>
      <c r="P796" s="1" t="s">
        <v>2113</v>
      </c>
      <c r="Q796" s="1" t="str">
        <f t="shared" si="91"/>
        <v>CB1-11015</v>
      </c>
      <c r="R796" s="1" t="str">
        <f t="shared" si="92"/>
        <v>CB1-11015 | bikini clasico elastico lurex ; talla-l color: coral</v>
      </c>
      <c r="S796" s="16" t="s">
        <v>1693</v>
      </c>
      <c r="T796" s="3" t="s">
        <v>1407</v>
      </c>
      <c r="U796" s="6" t="str">
        <f t="shared" si="89"/>
        <v>('producto_terminado','CB1','CB1-11015','bikini clasico elastico lurex','CB1-11015 | bikini clasico elastico lurex ; talla-l color: coral','{"estampado_1":"coral","estampado_2":"na"}','{"spec":"na"}','{"precio_doc":79.5,"precio_unit":6.63,"precio_web":10,"precio_catalog":7.29,"precio_usd":2.04}','l','cocotfyma','unidad','activo','APT_E','coral','ruta1','CB1-11015','CB1-11015 | bikini clasico elastico lurex ; talla-l color: coral','-');</v>
      </c>
      <c r="V796" s="6">
        <v>19655</v>
      </c>
      <c r="W796" s="4" t="s">
        <v>4665</v>
      </c>
      <c r="X796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('producto_terminado','CB1','CB1-11015','bikini clasico elastico lurex','CB1-11015 | bikini clasico elastico lurex ; talla-l color: coral','{"estampado_1":"coral","estampado_2":"na"}','{"spec":"na"}','{"precio_doc":79.5,"precio_unit":6.63,"precio_web":10,"precio_catalog":7.29,"precio_usd":2.04}','l','cocotfyma','unidad','activo','APT_E','coral','ruta1','CB1-11015','CB1-11015 | bikini clasico elastico lurex ; talla-l color: coral','-');</v>
      </c>
    </row>
    <row r="797" spans="1:24" x14ac:dyDescent="0.2">
      <c r="A797" s="1">
        <v>793</v>
      </c>
      <c r="B797" s="1" t="s">
        <v>0</v>
      </c>
      <c r="C797" s="1" t="str">
        <f t="shared" si="86"/>
        <v>CB1</v>
      </c>
      <c r="D797" s="1" t="s">
        <v>804</v>
      </c>
      <c r="E797" s="1" t="s">
        <v>758</v>
      </c>
      <c r="F797" s="13" t="str">
        <f t="shared" si="87"/>
        <v>CB1-09016 | bikini clasico elastico lurex ; talla-s color: melange</v>
      </c>
      <c r="G797" s="13" t="str">
        <f t="shared" si="88"/>
        <v>{"estampado_1":"melange","estampado_2":"na"}</v>
      </c>
      <c r="H797" s="13" t="s">
        <v>1</v>
      </c>
      <c r="I797" s="13" t="s">
        <v>319</v>
      </c>
      <c r="J797" s="1" t="s">
        <v>8</v>
      </c>
      <c r="K797" s="13" t="s">
        <v>3</v>
      </c>
      <c r="L797" s="13" t="s">
        <v>4</v>
      </c>
      <c r="M797" s="13" t="s">
        <v>5</v>
      </c>
      <c r="N797" s="1" t="s">
        <v>6945</v>
      </c>
      <c r="O797" s="1" t="s">
        <v>1299</v>
      </c>
      <c r="P797" s="1" t="s">
        <v>2113</v>
      </c>
      <c r="Q797" s="1" t="str">
        <f t="shared" si="91"/>
        <v>CB1-09016</v>
      </c>
      <c r="R797" s="1" t="str">
        <f t="shared" si="92"/>
        <v>CB1-09016 | bikini clasico elastico lurex ; talla-s color: melange</v>
      </c>
      <c r="S797" s="16" t="s">
        <v>1693</v>
      </c>
      <c r="T797" s="3" t="s">
        <v>1407</v>
      </c>
      <c r="U797" s="6" t="str">
        <f t="shared" si="89"/>
        <v>('producto_terminado','CB1','CB1-09016','bikini clasico elastico lurex','CB1-09016 | bikini clasico elastico lurex ; talla-s color: melange','{"estampado_1":"melange","estampado_2":"na"}','{"spec":"na"}','{"precio_doc":79.5,"precio_unit":6.63,"precio_web":10,"precio_catalog":7.29,"precio_usd":2.04}','s','cocotfyma','unidad','activo','APT_E','melange','ruta1','CB1-09016','CB1-09016 | bikini clasico elastico lurex ; talla-s color: melange','-');</v>
      </c>
      <c r="V797" s="6">
        <v>19656</v>
      </c>
      <c r="W797" s="4" t="s">
        <v>4665</v>
      </c>
      <c r="X797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('producto_terminado','CB1','CB1-09016','bikini clasico elastico lurex','CB1-09016 | bikini clasico elastico lurex ; talla-s color: melange','{"estampado_1":"melange","estampado_2":"na"}','{"spec":"na"}','{"precio_doc":79.5,"precio_unit":6.63,"precio_web":10,"precio_catalog":7.29,"precio_usd":2.04}','s','cocotfyma','unidad','activo','APT_E','melange','ruta1','CB1-09016','CB1-09016 | bikini clasico elastico lurex ; talla-s color: melange','-');</v>
      </c>
    </row>
    <row r="798" spans="1:24" x14ac:dyDescent="0.2">
      <c r="A798" s="1">
        <v>794</v>
      </c>
      <c r="B798" s="1" t="s">
        <v>0</v>
      </c>
      <c r="C798" s="1" t="str">
        <f t="shared" si="86"/>
        <v>CB1</v>
      </c>
      <c r="D798" s="1" t="s">
        <v>805</v>
      </c>
      <c r="E798" s="1" t="s">
        <v>758</v>
      </c>
      <c r="F798" s="13" t="str">
        <f t="shared" si="87"/>
        <v>CB1-10016 | bikini clasico elastico lurex ; talla-m color: melange</v>
      </c>
      <c r="G798" s="13" t="str">
        <f t="shared" si="88"/>
        <v>{"estampado_1":"melange","estampado_2":"na"}</v>
      </c>
      <c r="H798" s="13" t="s">
        <v>1</v>
      </c>
      <c r="I798" s="13" t="s">
        <v>319</v>
      </c>
      <c r="J798" s="1" t="s">
        <v>9</v>
      </c>
      <c r="K798" s="13" t="s">
        <v>3</v>
      </c>
      <c r="L798" s="13" t="s">
        <v>4</v>
      </c>
      <c r="M798" s="13" t="s">
        <v>5</v>
      </c>
      <c r="N798" s="1" t="s">
        <v>6945</v>
      </c>
      <c r="O798" s="1" t="s">
        <v>1299</v>
      </c>
      <c r="P798" s="1" t="s">
        <v>2113</v>
      </c>
      <c r="Q798" s="1" t="str">
        <f t="shared" si="91"/>
        <v>CB1-10016</v>
      </c>
      <c r="R798" s="1" t="str">
        <f t="shared" si="92"/>
        <v>CB1-10016 | bikini clasico elastico lurex ; talla-m color: melange</v>
      </c>
      <c r="S798" s="16" t="s">
        <v>1693</v>
      </c>
      <c r="T798" s="3" t="s">
        <v>1407</v>
      </c>
      <c r="U798" s="6" t="str">
        <f t="shared" si="89"/>
        <v>('producto_terminado','CB1','CB1-10016','bikini clasico elastico lurex','CB1-10016 | bikini clasico elastico lurex ; talla-m color: melange','{"estampado_1":"melange","estampado_2":"na"}','{"spec":"na"}','{"precio_doc":79.5,"precio_unit":6.63,"precio_web":10,"precio_catalog":7.29,"precio_usd":2.04}','m','cocotfyma','unidad','activo','APT_E','melange','ruta1','CB1-10016','CB1-10016 | bikini clasico elastico lurex ; talla-m color: melange','-');</v>
      </c>
      <c r="V798" s="6">
        <v>19657</v>
      </c>
      <c r="W798" s="4" t="s">
        <v>4665</v>
      </c>
      <c r="X798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('producto_terminado','CB1','CB1-10016','bikini clasico elastico lurex','CB1-10016 | bikini clasico elastico lurex ; talla-m color: melange','{"estampado_1":"melange","estampado_2":"na"}','{"spec":"na"}','{"precio_doc":79.5,"precio_unit":6.63,"precio_web":10,"precio_catalog":7.29,"precio_usd":2.04}','m','cocotfyma','unidad','activo','APT_E','melange','ruta1','CB1-10016','CB1-10016 | bikini clasico elastico lurex ; talla-m color: melange','-');</v>
      </c>
    </row>
    <row r="799" spans="1:24" x14ac:dyDescent="0.2">
      <c r="A799" s="1">
        <v>795</v>
      </c>
      <c r="B799" s="1" t="s">
        <v>0</v>
      </c>
      <c r="C799" s="1" t="str">
        <f t="shared" si="86"/>
        <v>CB1</v>
      </c>
      <c r="D799" s="1" t="s">
        <v>806</v>
      </c>
      <c r="E799" s="1" t="s">
        <v>758</v>
      </c>
      <c r="F799" s="13" t="str">
        <f t="shared" si="87"/>
        <v>CB1-11016 | bikini clasico elastico lurex ; talla-l color: melange</v>
      </c>
      <c r="G799" s="13" t="str">
        <f t="shared" si="88"/>
        <v>{"estampado_1":"melange","estampado_2":"na"}</v>
      </c>
      <c r="H799" s="13" t="s">
        <v>1</v>
      </c>
      <c r="I799" s="13" t="s">
        <v>319</v>
      </c>
      <c r="J799" s="1" t="s">
        <v>10</v>
      </c>
      <c r="K799" s="13" t="s">
        <v>3</v>
      </c>
      <c r="L799" s="13" t="s">
        <v>4</v>
      </c>
      <c r="M799" s="13" t="s">
        <v>5</v>
      </c>
      <c r="N799" s="1" t="s">
        <v>6945</v>
      </c>
      <c r="O799" s="1" t="s">
        <v>1299</v>
      </c>
      <c r="P799" s="1" t="s">
        <v>2113</v>
      </c>
      <c r="Q799" s="1" t="str">
        <f t="shared" si="91"/>
        <v>CB1-11016</v>
      </c>
      <c r="R799" s="1" t="str">
        <f t="shared" si="92"/>
        <v>CB1-11016 | bikini clasico elastico lurex ; talla-l color: melange</v>
      </c>
      <c r="S799" s="16" t="s">
        <v>1693</v>
      </c>
      <c r="T799" s="3" t="s">
        <v>1407</v>
      </c>
      <c r="U799" s="6" t="str">
        <f t="shared" si="89"/>
        <v>('producto_terminado','CB1','CB1-11016','bikini clasico elastico lurex','CB1-11016 | bikini clasico elastico lurex ; talla-l color: melange','{"estampado_1":"melange","estampado_2":"na"}','{"spec":"na"}','{"precio_doc":79.5,"precio_unit":6.63,"precio_web":10,"precio_catalog":7.29,"precio_usd":2.04}','l','cocotfyma','unidad','activo','APT_E','melange','ruta1','CB1-11016','CB1-11016 | bikini clasico elastico lurex ; talla-l color: melange','-');</v>
      </c>
      <c r="V799" s="6">
        <v>19658</v>
      </c>
      <c r="W799" s="4" t="s">
        <v>4665</v>
      </c>
      <c r="X799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('producto_terminado','CB1','CB1-11016','bikini clasico elastico lurex','CB1-11016 | bikini clasico elastico lurex ; talla-l color: melange','{"estampado_1":"melange","estampado_2":"na"}','{"spec":"na"}','{"precio_doc":79.5,"precio_unit":6.63,"precio_web":10,"precio_catalog":7.29,"precio_usd":2.04}','l','cocotfyma','unidad','activo','APT_E','melange','ruta1','CB1-11016','CB1-11016 | bikini clasico elastico lurex ; talla-l color: melange','-');</v>
      </c>
    </row>
    <row r="800" spans="1:24" x14ac:dyDescent="0.2">
      <c r="A800" s="1">
        <v>796</v>
      </c>
      <c r="B800" s="1" t="s">
        <v>0</v>
      </c>
      <c r="C800" s="1" t="str">
        <f t="shared" si="86"/>
        <v>CB1</v>
      </c>
      <c r="D800" s="1" t="s">
        <v>807</v>
      </c>
      <c r="E800" s="1" t="s">
        <v>758</v>
      </c>
      <c r="F800" s="13" t="str">
        <f t="shared" si="87"/>
        <v>CB1-09017 | bikini clasico elastico lurex ; talla-s color: uva</v>
      </c>
      <c r="G800" s="13" t="str">
        <f t="shared" si="88"/>
        <v>{"estampado_1":"uva","estampado_2":"na"}</v>
      </c>
      <c r="H800" s="13" t="s">
        <v>1</v>
      </c>
      <c r="I800" s="13" t="s">
        <v>319</v>
      </c>
      <c r="J800" s="1" t="s">
        <v>8</v>
      </c>
      <c r="K800" s="13" t="s">
        <v>3</v>
      </c>
      <c r="L800" s="13" t="s">
        <v>4</v>
      </c>
      <c r="M800" s="13" t="s">
        <v>5</v>
      </c>
      <c r="N800" s="1" t="s">
        <v>6945</v>
      </c>
      <c r="O800" s="1" t="s">
        <v>1298</v>
      </c>
      <c r="P800" s="1" t="s">
        <v>2113</v>
      </c>
      <c r="Q800" s="1" t="str">
        <f t="shared" si="91"/>
        <v>CB1-09017</v>
      </c>
      <c r="R800" s="1" t="str">
        <f t="shared" si="92"/>
        <v>CB1-09017 | bikini clasico elastico lurex ; talla-s color: uva</v>
      </c>
      <c r="S800" s="16" t="s">
        <v>1693</v>
      </c>
      <c r="T800" s="3" t="s">
        <v>1407</v>
      </c>
      <c r="U800" s="6" t="str">
        <f t="shared" si="89"/>
        <v>('producto_terminado','CB1','CB1-09017','bikini clasico elastico lurex','CB1-09017 | bikini clasico elastico lurex ; talla-s color: uva','{"estampado_1":"uva","estampado_2":"na"}','{"spec":"na"}','{"precio_doc":79.5,"precio_unit":6.63,"precio_web":10,"precio_catalog":7.29,"precio_usd":2.04}','s','cocotfyma','unidad','activo','APT_E','uva','ruta1','CB1-09017','CB1-09017 | bikini clasico elastico lurex ; talla-s color: uva','-');</v>
      </c>
      <c r="V800" s="6">
        <v>19659</v>
      </c>
      <c r="W800" s="4" t="s">
        <v>4665</v>
      </c>
      <c r="X800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('producto_terminado','CB1','CB1-09017','bikini clasico elastico lurex','CB1-09017 | bikini clasico elastico lurex ; talla-s color: uva','{"estampado_1":"uva","estampado_2":"na"}','{"spec":"na"}','{"precio_doc":79.5,"precio_unit":6.63,"precio_web":10,"precio_catalog":7.29,"precio_usd":2.04}','s','cocotfyma','unidad','activo','APT_E','uva','ruta1','CB1-09017','CB1-09017 | bikini clasico elastico lurex ; talla-s color: uva','-');</v>
      </c>
    </row>
    <row r="801" spans="1:24" x14ac:dyDescent="0.2">
      <c r="A801" s="1">
        <v>797</v>
      </c>
      <c r="B801" s="1" t="s">
        <v>0</v>
      </c>
      <c r="C801" s="1" t="str">
        <f t="shared" si="86"/>
        <v>CB1</v>
      </c>
      <c r="D801" s="1" t="s">
        <v>808</v>
      </c>
      <c r="E801" s="1" t="s">
        <v>758</v>
      </c>
      <c r="F801" s="13" t="str">
        <f t="shared" si="87"/>
        <v>CB1-10017 | bikini clasico elastico lurex ; talla-m color: uva</v>
      </c>
      <c r="G801" s="13" t="str">
        <f t="shared" si="88"/>
        <v>{"estampado_1":"uva","estampado_2":"na"}</v>
      </c>
      <c r="H801" s="13" t="s">
        <v>1</v>
      </c>
      <c r="I801" s="13" t="s">
        <v>319</v>
      </c>
      <c r="J801" s="1" t="s">
        <v>9</v>
      </c>
      <c r="K801" s="13" t="s">
        <v>3</v>
      </c>
      <c r="L801" s="13" t="s">
        <v>4</v>
      </c>
      <c r="M801" s="13" t="s">
        <v>5</v>
      </c>
      <c r="N801" s="1" t="s">
        <v>6945</v>
      </c>
      <c r="O801" s="1" t="s">
        <v>1298</v>
      </c>
      <c r="P801" s="1" t="s">
        <v>2113</v>
      </c>
      <c r="Q801" s="1" t="str">
        <f t="shared" si="91"/>
        <v>CB1-10017</v>
      </c>
      <c r="R801" s="1" t="str">
        <f t="shared" si="92"/>
        <v>CB1-10017 | bikini clasico elastico lurex ; talla-m color: uva</v>
      </c>
      <c r="S801" s="16" t="s">
        <v>1693</v>
      </c>
      <c r="T801" s="3" t="s">
        <v>1407</v>
      </c>
      <c r="U801" s="6" t="str">
        <f t="shared" si="89"/>
        <v>('producto_terminado','CB1','CB1-10017','bikini clasico elastico lurex','CB1-10017 | bikini clasico elastico lurex ; talla-m color: uva','{"estampado_1":"uva","estampado_2":"na"}','{"spec":"na"}','{"precio_doc":79.5,"precio_unit":6.63,"precio_web":10,"precio_catalog":7.29,"precio_usd":2.04}','m','cocotfyma','unidad','activo','APT_E','uva','ruta1','CB1-10017','CB1-10017 | bikini clasico elastico lurex ; talla-m color: uva','-');</v>
      </c>
      <c r="V801" s="6">
        <v>19660</v>
      </c>
      <c r="W801" s="4" t="s">
        <v>4665</v>
      </c>
      <c r="X801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('producto_terminado','CB1','CB1-10017','bikini clasico elastico lurex','CB1-10017 | bikini clasico elastico lurex ; talla-m color: uva','{"estampado_1":"uva","estampado_2":"na"}','{"spec":"na"}','{"precio_doc":79.5,"precio_unit":6.63,"precio_web":10,"precio_catalog":7.29,"precio_usd":2.04}','m','cocotfyma','unidad','activo','APT_E','uva','ruta1','CB1-10017','CB1-10017 | bikini clasico elastico lurex ; talla-m color: uva','-');</v>
      </c>
    </row>
    <row r="802" spans="1:24" x14ac:dyDescent="0.2">
      <c r="A802" s="1">
        <v>798</v>
      </c>
      <c r="B802" s="1" t="s">
        <v>0</v>
      </c>
      <c r="C802" s="1" t="str">
        <f t="shared" si="86"/>
        <v>CB1</v>
      </c>
      <c r="D802" s="1" t="s">
        <v>809</v>
      </c>
      <c r="E802" s="1" t="s">
        <v>758</v>
      </c>
      <c r="F802" s="13" t="str">
        <f t="shared" si="87"/>
        <v>CB1-11017 | bikini clasico elastico lurex ; talla-l color: uva</v>
      </c>
      <c r="G802" s="13" t="str">
        <f t="shared" si="88"/>
        <v>{"estampado_1":"uva","estampado_2":"na"}</v>
      </c>
      <c r="H802" s="13" t="s">
        <v>1</v>
      </c>
      <c r="I802" s="13" t="s">
        <v>319</v>
      </c>
      <c r="J802" s="1" t="s">
        <v>10</v>
      </c>
      <c r="K802" s="13" t="s">
        <v>3</v>
      </c>
      <c r="L802" s="13" t="s">
        <v>4</v>
      </c>
      <c r="M802" s="13" t="s">
        <v>5</v>
      </c>
      <c r="N802" s="1" t="s">
        <v>6945</v>
      </c>
      <c r="O802" s="1" t="s">
        <v>1298</v>
      </c>
      <c r="P802" s="1" t="s">
        <v>2113</v>
      </c>
      <c r="Q802" s="1" t="str">
        <f t="shared" si="91"/>
        <v>CB1-11017</v>
      </c>
      <c r="R802" s="1" t="str">
        <f t="shared" si="92"/>
        <v>CB1-11017 | bikini clasico elastico lurex ; talla-l color: uva</v>
      </c>
      <c r="S802" s="16" t="s">
        <v>1693</v>
      </c>
      <c r="T802" s="3" t="s">
        <v>1407</v>
      </c>
      <c r="U802" s="6" t="str">
        <f t="shared" si="89"/>
        <v>('producto_terminado','CB1','CB1-11017','bikini clasico elastico lurex','CB1-11017 | bikini clasico elastico lurex ; talla-l color: uva','{"estampado_1":"uva","estampado_2":"na"}','{"spec":"na"}','{"precio_doc":79.5,"precio_unit":6.63,"precio_web":10,"precio_catalog":7.29,"precio_usd":2.04}','l','cocotfyma','unidad','activo','APT_E','uva','ruta1','CB1-11017','CB1-11017 | bikini clasico elastico lurex ; talla-l color: uva','-');</v>
      </c>
      <c r="V802" s="6">
        <v>19661</v>
      </c>
      <c r="W802" s="4" t="s">
        <v>4665</v>
      </c>
      <c r="X802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('producto_terminado','CB1','CB1-11017','bikini clasico elastico lurex','CB1-11017 | bikini clasico elastico lurex ; talla-l color: uva','{"estampado_1":"uva","estampado_2":"na"}','{"spec":"na"}','{"precio_doc":79.5,"precio_unit":6.63,"precio_web":10,"precio_catalog":7.29,"precio_usd":2.04}','l','cocotfyma','unidad','activo','APT_E','uva','ruta1','CB1-11017','CB1-11017 | bikini clasico elastico lurex ; talla-l color: uva','-');</v>
      </c>
    </row>
    <row r="803" spans="1:24" x14ac:dyDescent="0.2">
      <c r="A803" s="1">
        <v>799</v>
      </c>
      <c r="B803" s="1" t="s">
        <v>0</v>
      </c>
      <c r="C803" s="1" t="str">
        <f t="shared" si="86"/>
        <v>CB1</v>
      </c>
      <c r="D803" s="1" t="s">
        <v>810</v>
      </c>
      <c r="E803" s="1" t="s">
        <v>758</v>
      </c>
      <c r="F803" s="13" t="str">
        <f t="shared" si="87"/>
        <v>CB1-09018 | bikini clasico elastico lurex ; talla-s color: negro</v>
      </c>
      <c r="G803" s="13" t="str">
        <f t="shared" si="88"/>
        <v>{"estampado_1":"negro","estampado_2":"na"}</v>
      </c>
      <c r="H803" s="13" t="s">
        <v>1</v>
      </c>
      <c r="I803" s="13" t="s">
        <v>319</v>
      </c>
      <c r="J803" s="1" t="s">
        <v>8</v>
      </c>
      <c r="K803" s="13" t="s">
        <v>3</v>
      </c>
      <c r="L803" s="13" t="s">
        <v>4</v>
      </c>
      <c r="M803" s="13" t="s">
        <v>5</v>
      </c>
      <c r="N803" s="1" t="s">
        <v>6945</v>
      </c>
      <c r="O803" s="1" t="s">
        <v>1296</v>
      </c>
      <c r="P803" s="1" t="s">
        <v>2113</v>
      </c>
      <c r="Q803" s="1" t="str">
        <f t="shared" si="91"/>
        <v>CB1-09018</v>
      </c>
      <c r="R803" s="1" t="str">
        <f t="shared" si="92"/>
        <v>CB1-09018 | bikini clasico elastico lurex ; talla-s color: negro</v>
      </c>
      <c r="S803" s="16" t="s">
        <v>1693</v>
      </c>
      <c r="T803" s="3" t="s">
        <v>1407</v>
      </c>
      <c r="U803" s="6" t="str">
        <f t="shared" si="89"/>
        <v>('producto_terminado','CB1','CB1-09018','bikini clasico elastico lurex','CB1-09018 | bikini clasico elastico lurex ; talla-s color: negro','{"estampado_1":"negro","estampado_2":"na"}','{"spec":"na"}','{"precio_doc":79.5,"precio_unit":6.63,"precio_web":10,"precio_catalog":7.29,"precio_usd":2.04}','s','cocotfyma','unidad','activo','APT_E','negro','ruta1','CB1-09018','CB1-09018 | bikini clasico elastico lurex ; talla-s color: negro','-');</v>
      </c>
      <c r="V803" s="6">
        <v>19662</v>
      </c>
      <c r="W803" s="4" t="s">
        <v>4665</v>
      </c>
      <c r="X803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('producto_terminado','CB1','CB1-09018','bikini clasico elastico lurex','CB1-09018 | bikini clasico elastico lurex ; talla-s color: negro','{"estampado_1":"negro","estampado_2":"na"}','{"spec":"na"}','{"precio_doc":79.5,"precio_unit":6.63,"precio_web":10,"precio_catalog":7.29,"precio_usd":2.04}','s','cocotfyma','unidad','activo','APT_E','negro','ruta1','CB1-09018','CB1-09018 | bikini clasico elastico lurex ; talla-s color: negro','-');</v>
      </c>
    </row>
    <row r="804" spans="1:24" x14ac:dyDescent="0.2">
      <c r="A804" s="1">
        <v>800</v>
      </c>
      <c r="B804" s="1" t="s">
        <v>0</v>
      </c>
      <c r="C804" s="1" t="str">
        <f t="shared" si="86"/>
        <v>CB1</v>
      </c>
      <c r="D804" s="1" t="s">
        <v>811</v>
      </c>
      <c r="E804" s="1" t="s">
        <v>758</v>
      </c>
      <c r="F804" s="13" t="str">
        <f t="shared" si="87"/>
        <v>CB1-10018 | bikini clasico elastico lurex ; talla-m color: negro</v>
      </c>
      <c r="G804" s="13" t="str">
        <f t="shared" si="88"/>
        <v>{"estampado_1":"negro","estampado_2":"na"}</v>
      </c>
      <c r="H804" s="13" t="s">
        <v>1</v>
      </c>
      <c r="I804" s="13" t="s">
        <v>319</v>
      </c>
      <c r="J804" s="1" t="s">
        <v>9</v>
      </c>
      <c r="K804" s="13" t="s">
        <v>3</v>
      </c>
      <c r="L804" s="13" t="s">
        <v>4</v>
      </c>
      <c r="M804" s="13" t="s">
        <v>5</v>
      </c>
      <c r="N804" s="1" t="s">
        <v>6945</v>
      </c>
      <c r="O804" s="1" t="s">
        <v>1296</v>
      </c>
      <c r="P804" s="1" t="s">
        <v>2113</v>
      </c>
      <c r="Q804" s="1" t="str">
        <f t="shared" si="91"/>
        <v>CB1-10018</v>
      </c>
      <c r="R804" s="1" t="str">
        <f t="shared" si="92"/>
        <v>CB1-10018 | bikini clasico elastico lurex ; talla-m color: negro</v>
      </c>
      <c r="S804" s="16" t="s">
        <v>1693</v>
      </c>
      <c r="T804" s="3" t="s">
        <v>1407</v>
      </c>
      <c r="U804" s="6" t="str">
        <f t="shared" si="89"/>
        <v>('producto_terminado','CB1','CB1-10018','bikini clasico elastico lurex','CB1-10018 | bikini clasico elastico lurex ; talla-m color: negro','{"estampado_1":"negro","estampado_2":"na"}','{"spec":"na"}','{"precio_doc":79.5,"precio_unit":6.63,"precio_web":10,"precio_catalog":7.29,"precio_usd":2.04}','m','cocotfyma','unidad','activo','APT_E','negro','ruta1','CB1-10018','CB1-10018 | bikini clasico elastico lurex ; talla-m color: negro','-');</v>
      </c>
      <c r="V804" s="6">
        <v>19663</v>
      </c>
      <c r="W804" s="4" t="s">
        <v>4665</v>
      </c>
      <c r="X804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('producto_terminado','CB1','CB1-10018','bikini clasico elastico lurex','CB1-10018 | bikini clasico elastico lurex ; talla-m color: negro','{"estampado_1":"negro","estampado_2":"na"}','{"spec":"na"}','{"precio_doc":79.5,"precio_unit":6.63,"precio_web":10,"precio_catalog":7.29,"precio_usd":2.04}','m','cocotfyma','unidad','activo','APT_E','negro','ruta1','CB1-10018','CB1-10018 | bikini clasico elastico lurex ; talla-m color: negro','-');</v>
      </c>
    </row>
    <row r="805" spans="1:24" x14ac:dyDescent="0.2">
      <c r="A805" s="1">
        <v>801</v>
      </c>
      <c r="B805" s="1" t="s">
        <v>0</v>
      </c>
      <c r="C805" s="1" t="str">
        <f t="shared" si="86"/>
        <v>CB1</v>
      </c>
      <c r="D805" s="1" t="s">
        <v>812</v>
      </c>
      <c r="E805" s="1" t="s">
        <v>758</v>
      </c>
      <c r="F805" s="13" t="str">
        <f t="shared" si="87"/>
        <v>CB1-11018 | bikini clasico elastico lurex ; talla-l color: negro</v>
      </c>
      <c r="G805" s="13" t="str">
        <f t="shared" si="88"/>
        <v>{"estampado_1":"negro","estampado_2":"na"}</v>
      </c>
      <c r="H805" s="13" t="s">
        <v>1</v>
      </c>
      <c r="I805" s="13" t="s">
        <v>319</v>
      </c>
      <c r="J805" s="1" t="s">
        <v>10</v>
      </c>
      <c r="K805" s="13" t="s">
        <v>3</v>
      </c>
      <c r="L805" s="13" t="s">
        <v>4</v>
      </c>
      <c r="M805" s="13" t="s">
        <v>5</v>
      </c>
      <c r="N805" s="1" t="s">
        <v>6945</v>
      </c>
      <c r="O805" s="1" t="s">
        <v>1296</v>
      </c>
      <c r="P805" s="1" t="s">
        <v>2113</v>
      </c>
      <c r="Q805" s="1" t="str">
        <f t="shared" si="91"/>
        <v>CB1-11018</v>
      </c>
      <c r="R805" s="1" t="str">
        <f t="shared" si="92"/>
        <v>CB1-11018 | bikini clasico elastico lurex ; talla-l color: negro</v>
      </c>
      <c r="S805" s="16" t="s">
        <v>1693</v>
      </c>
      <c r="T805" s="3" t="s">
        <v>1407</v>
      </c>
      <c r="U805" s="6" t="str">
        <f t="shared" si="89"/>
        <v>('producto_terminado','CB1','CB1-11018','bikini clasico elastico lurex','CB1-11018 | bikini clasico elastico lurex ; talla-l color: negro','{"estampado_1":"negro","estampado_2":"na"}','{"spec":"na"}','{"precio_doc":79.5,"precio_unit":6.63,"precio_web":10,"precio_catalog":7.29,"precio_usd":2.04}','l','cocotfyma','unidad','activo','APT_E','negro','ruta1','CB1-11018','CB1-11018 | bikini clasico elastico lurex ; talla-l color: negro','-');</v>
      </c>
      <c r="V805" s="6">
        <v>19664</v>
      </c>
      <c r="W805" s="4" t="s">
        <v>4665</v>
      </c>
      <c r="X805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('producto_terminado','CB1','CB1-11018','bikini clasico elastico lurex','CB1-11018 | bikini clasico elastico lurex ; talla-l color: negro','{"estampado_1":"negro","estampado_2":"na"}','{"spec":"na"}','{"precio_doc":79.5,"precio_unit":6.63,"precio_web":10,"precio_catalog":7.29,"precio_usd":2.04}','l','cocotfyma','unidad','activo','APT_E','negro','ruta1','CB1-11018','CB1-11018 | bikini clasico elastico lurex ; talla-l color: negro','-');</v>
      </c>
    </row>
    <row r="806" spans="1:24" x14ac:dyDescent="0.2">
      <c r="A806" s="1">
        <v>802</v>
      </c>
      <c r="B806" s="1" t="s">
        <v>0</v>
      </c>
      <c r="C806" s="1" t="str">
        <f t="shared" si="86"/>
        <v>CB1</v>
      </c>
      <c r="D806" s="1" t="s">
        <v>2085</v>
      </c>
      <c r="E806" s="1" t="s">
        <v>758</v>
      </c>
      <c r="F806" s="13" t="str">
        <f t="shared" si="87"/>
        <v>CB1-09019 | bikini clasico elastico lurex ; talla-s color: chicle</v>
      </c>
      <c r="G806" s="13" t="str">
        <f t="shared" si="88"/>
        <v>{"estampado_1":"chicle","estampado_2":"na"}</v>
      </c>
      <c r="H806" s="13" t="s">
        <v>1</v>
      </c>
      <c r="I806" s="13" t="s">
        <v>319</v>
      </c>
      <c r="J806" s="1" t="s">
        <v>8</v>
      </c>
      <c r="K806" s="13" t="s">
        <v>3</v>
      </c>
      <c r="L806" s="13" t="s">
        <v>4</v>
      </c>
      <c r="M806" s="13" t="s">
        <v>5</v>
      </c>
      <c r="N806" s="1" t="s">
        <v>6945</v>
      </c>
      <c r="O806" s="1" t="s">
        <v>1402</v>
      </c>
      <c r="P806" s="1" t="s">
        <v>2113</v>
      </c>
      <c r="Q806" s="1" t="str">
        <f t="shared" si="91"/>
        <v>CB1-09019</v>
      </c>
      <c r="R806" s="1" t="str">
        <f t="shared" si="92"/>
        <v>CB1-09019 | bikini clasico elastico lurex ; talla-s color: chicle</v>
      </c>
      <c r="S806" s="16" t="s">
        <v>1693</v>
      </c>
      <c r="T806" s="3" t="s">
        <v>1407</v>
      </c>
      <c r="U806" s="6" t="str">
        <f t="shared" si="89"/>
        <v>('producto_terminado','CB1','CB1-09019','bikini clasico elastico lurex','CB1-09019 | bikini clasico elastico lurex ; talla-s color: chicle','{"estampado_1":"chicle","estampado_2":"na"}','{"spec":"na"}','{"precio_doc":79.5,"precio_unit":6.63,"precio_web":10,"precio_catalog":7.29,"precio_usd":2.04}','s','cocotfyma','unidad','activo','APT_E','chicle','ruta1','CB1-09019','CB1-09019 | bikini clasico elastico lurex ; talla-s color: chicle','-');</v>
      </c>
      <c r="V806" s="6">
        <v>19665</v>
      </c>
      <c r="W806" s="4" t="s">
        <v>4665</v>
      </c>
      <c r="X806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('producto_terminado','CB1','CB1-09019','bikini clasico elastico lurex','CB1-09019 | bikini clasico elastico lurex ; talla-s color: chicle','{"estampado_1":"chicle","estampado_2":"na"}','{"spec":"na"}','{"precio_doc":79.5,"precio_unit":6.63,"precio_web":10,"precio_catalog":7.29,"precio_usd":2.04}','s','cocotfyma','unidad','activo','APT_E','chicle','ruta1','CB1-09019','CB1-09019 | bikini clasico elastico lurex ; talla-s color: chicle','-');</v>
      </c>
    </row>
    <row r="807" spans="1:24" x14ac:dyDescent="0.2">
      <c r="A807" s="1">
        <v>803</v>
      </c>
      <c r="B807" s="1" t="s">
        <v>0</v>
      </c>
      <c r="C807" s="1" t="str">
        <f t="shared" si="86"/>
        <v>CB1</v>
      </c>
      <c r="D807" s="1" t="s">
        <v>2086</v>
      </c>
      <c r="E807" s="1" t="s">
        <v>758</v>
      </c>
      <c r="F807" s="13" t="str">
        <f t="shared" si="87"/>
        <v>CB1-10019 | bikini clasico elastico lurex ; talla-m color: chicle</v>
      </c>
      <c r="G807" s="13" t="str">
        <f t="shared" si="88"/>
        <v>{"estampado_1":"chicle","estampado_2":"na"}</v>
      </c>
      <c r="H807" s="13" t="s">
        <v>1</v>
      </c>
      <c r="I807" s="13" t="s">
        <v>319</v>
      </c>
      <c r="J807" s="1" t="s">
        <v>9</v>
      </c>
      <c r="K807" s="13" t="s">
        <v>3</v>
      </c>
      <c r="L807" s="13" t="s">
        <v>4</v>
      </c>
      <c r="M807" s="13" t="s">
        <v>5</v>
      </c>
      <c r="N807" s="1" t="s">
        <v>6945</v>
      </c>
      <c r="O807" s="1" t="s">
        <v>1402</v>
      </c>
      <c r="P807" s="1" t="s">
        <v>2113</v>
      </c>
      <c r="Q807" s="1" t="str">
        <f t="shared" si="91"/>
        <v>CB1-10019</v>
      </c>
      <c r="R807" s="1" t="str">
        <f t="shared" si="92"/>
        <v>CB1-10019 | bikini clasico elastico lurex ; talla-m color: chicle</v>
      </c>
      <c r="S807" s="16" t="s">
        <v>1693</v>
      </c>
      <c r="T807" s="3" t="s">
        <v>1407</v>
      </c>
      <c r="U807" s="6" t="str">
        <f t="shared" si="89"/>
        <v>('producto_terminado','CB1','CB1-10019','bikini clasico elastico lurex','CB1-10019 | bikini clasico elastico lurex ; talla-m color: chicle','{"estampado_1":"chicle","estampado_2":"na"}','{"spec":"na"}','{"precio_doc":79.5,"precio_unit":6.63,"precio_web":10,"precio_catalog":7.29,"precio_usd":2.04}','m','cocotfyma','unidad','activo','APT_E','chicle','ruta1','CB1-10019','CB1-10019 | bikini clasico elastico lurex ; talla-m color: chicle','-');</v>
      </c>
      <c r="V807" s="6">
        <v>19666</v>
      </c>
      <c r="W807" s="4" t="s">
        <v>4665</v>
      </c>
      <c r="X807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('producto_terminado','CB1','CB1-10019','bikini clasico elastico lurex','CB1-10019 | bikini clasico elastico lurex ; talla-m color: chicle','{"estampado_1":"chicle","estampado_2":"na"}','{"spec":"na"}','{"precio_doc":79.5,"precio_unit":6.63,"precio_web":10,"precio_catalog":7.29,"precio_usd":2.04}','m','cocotfyma','unidad','activo','APT_E','chicle','ruta1','CB1-10019','CB1-10019 | bikini clasico elastico lurex ; talla-m color: chicle','-');</v>
      </c>
    </row>
    <row r="808" spans="1:24" x14ac:dyDescent="0.2">
      <c r="A808" s="1">
        <v>804</v>
      </c>
      <c r="B808" s="1" t="s">
        <v>0</v>
      </c>
      <c r="C808" s="1" t="str">
        <f t="shared" si="86"/>
        <v>CB1</v>
      </c>
      <c r="D808" s="1" t="s">
        <v>2087</v>
      </c>
      <c r="E808" s="1" t="s">
        <v>758</v>
      </c>
      <c r="F808" s="13" t="str">
        <f t="shared" si="87"/>
        <v>CB1-11019 | bikini clasico elastico lurex ; talla-l color: chicle</v>
      </c>
      <c r="G808" s="13" t="str">
        <f t="shared" si="88"/>
        <v>{"estampado_1":"chicle","estampado_2":"na"}</v>
      </c>
      <c r="H808" s="13" t="s">
        <v>1</v>
      </c>
      <c r="I808" s="13" t="s">
        <v>319</v>
      </c>
      <c r="J808" s="1" t="s">
        <v>10</v>
      </c>
      <c r="K808" s="13" t="s">
        <v>3</v>
      </c>
      <c r="L808" s="13" t="s">
        <v>4</v>
      </c>
      <c r="M808" s="13" t="s">
        <v>5</v>
      </c>
      <c r="N808" s="1" t="s">
        <v>6945</v>
      </c>
      <c r="O808" s="1" t="s">
        <v>1402</v>
      </c>
      <c r="P808" s="1" t="s">
        <v>2113</v>
      </c>
      <c r="Q808" s="1" t="str">
        <f t="shared" si="91"/>
        <v>CB1-11019</v>
      </c>
      <c r="R808" s="1" t="str">
        <f t="shared" si="92"/>
        <v>CB1-11019 | bikini clasico elastico lurex ; talla-l color: chicle</v>
      </c>
      <c r="S808" s="16" t="s">
        <v>1693</v>
      </c>
      <c r="T808" s="3" t="s">
        <v>1407</v>
      </c>
      <c r="U808" s="6" t="str">
        <f t="shared" si="89"/>
        <v>('producto_terminado','CB1','CB1-11019','bikini clasico elastico lurex','CB1-11019 | bikini clasico elastico lurex ; talla-l color: chicle','{"estampado_1":"chicle","estampado_2":"na"}','{"spec":"na"}','{"precio_doc":79.5,"precio_unit":6.63,"precio_web":10,"precio_catalog":7.29,"precio_usd":2.04}','l','cocotfyma','unidad','activo','APT_E','chicle','ruta1','CB1-11019','CB1-11019 | bikini clasico elastico lurex ; talla-l color: chicle','-');</v>
      </c>
      <c r="V808" s="6">
        <v>19667</v>
      </c>
      <c r="W808" s="4" t="s">
        <v>4665</v>
      </c>
      <c r="X808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('producto_terminado','CB1','CB1-11019','bikini clasico elastico lurex','CB1-11019 | bikini clasico elastico lurex ; talla-l color: chicle','{"estampado_1":"chicle","estampado_2":"na"}','{"spec":"na"}','{"precio_doc":79.5,"precio_unit":6.63,"precio_web":10,"precio_catalog":7.29,"precio_usd":2.04}','l','cocotfyma','unidad','activo','APT_E','chicle','ruta1','CB1-11019','CB1-11019 | bikini clasico elastico lurex ; talla-l color: chicle','-');</v>
      </c>
    </row>
    <row r="809" spans="1:24" x14ac:dyDescent="0.2">
      <c r="A809" s="1">
        <v>805</v>
      </c>
      <c r="B809" s="1" t="s">
        <v>0</v>
      </c>
      <c r="C809" s="1" t="str">
        <f t="shared" si="86"/>
        <v>CB1</v>
      </c>
      <c r="D809" s="1" t="s">
        <v>2088</v>
      </c>
      <c r="E809" s="1" t="s">
        <v>758</v>
      </c>
      <c r="F809" s="13" t="str">
        <f t="shared" si="87"/>
        <v>CB1-09020 | bikini clasico elastico lurex ; talla-s color: violeta</v>
      </c>
      <c r="G809" s="13" t="str">
        <f t="shared" si="88"/>
        <v>{"estampado_1":"violeta","estampado_2":"na"}</v>
      </c>
      <c r="H809" s="13" t="s">
        <v>1</v>
      </c>
      <c r="I809" s="13" t="s">
        <v>319</v>
      </c>
      <c r="J809" s="1" t="s">
        <v>8</v>
      </c>
      <c r="K809" s="13" t="s">
        <v>3</v>
      </c>
      <c r="L809" s="13" t="s">
        <v>4</v>
      </c>
      <c r="M809" s="13" t="s">
        <v>5</v>
      </c>
      <c r="N809" s="1" t="s">
        <v>6945</v>
      </c>
      <c r="O809" s="1" t="s">
        <v>1306</v>
      </c>
      <c r="P809" s="1" t="s">
        <v>2113</v>
      </c>
      <c r="Q809" s="1" t="str">
        <f t="shared" si="91"/>
        <v>CB1-09020</v>
      </c>
      <c r="R809" s="1" t="str">
        <f t="shared" si="92"/>
        <v>CB1-09020 | bikini clasico elastico lurex ; talla-s color: violeta</v>
      </c>
      <c r="S809" s="16" t="s">
        <v>1693</v>
      </c>
      <c r="T809" s="3" t="s">
        <v>1407</v>
      </c>
      <c r="U809" s="6" t="str">
        <f t="shared" si="89"/>
        <v>('producto_terminado','CB1','CB1-09020','bikini clasico elastico lurex','CB1-09020 | bikini clasico elastico lurex ; talla-s color: violeta','{"estampado_1":"violeta","estampado_2":"na"}','{"spec":"na"}','{"precio_doc":79.5,"precio_unit":6.63,"precio_web":10,"precio_catalog":7.29,"precio_usd":2.04}','s','cocotfyma','unidad','activo','APT_E','violeta','ruta1','CB1-09020','CB1-09020 | bikini clasico elastico lurex ; talla-s color: violeta','-');</v>
      </c>
      <c r="V809" s="6">
        <v>19668</v>
      </c>
      <c r="W809" s="4" t="s">
        <v>4665</v>
      </c>
      <c r="X809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('producto_terminado','CB1','CB1-09020','bikini clasico elastico lurex','CB1-09020 | bikini clasico elastico lurex ; talla-s color: violeta','{"estampado_1":"violeta","estampado_2":"na"}','{"spec":"na"}','{"precio_doc":79.5,"precio_unit":6.63,"precio_web":10,"precio_catalog":7.29,"precio_usd":2.04}','s','cocotfyma','unidad','activo','APT_E','violeta','ruta1','CB1-09020','CB1-09020 | bikini clasico elastico lurex ; talla-s color: violeta','-');</v>
      </c>
    </row>
    <row r="810" spans="1:24" x14ac:dyDescent="0.2">
      <c r="A810" s="1">
        <v>806</v>
      </c>
      <c r="B810" s="1" t="s">
        <v>0</v>
      </c>
      <c r="C810" s="1" t="str">
        <f t="shared" si="86"/>
        <v>CB1</v>
      </c>
      <c r="D810" s="1" t="s">
        <v>2089</v>
      </c>
      <c r="E810" s="1" t="s">
        <v>758</v>
      </c>
      <c r="F810" s="13" t="str">
        <f t="shared" si="87"/>
        <v>CB1-10020 | bikini clasico elastico lurex ; talla-m color: violeta</v>
      </c>
      <c r="G810" s="13" t="str">
        <f t="shared" si="88"/>
        <v>{"estampado_1":"violeta","estampado_2":"na"}</v>
      </c>
      <c r="H810" s="13" t="s">
        <v>1</v>
      </c>
      <c r="I810" s="13" t="s">
        <v>319</v>
      </c>
      <c r="J810" s="1" t="s">
        <v>9</v>
      </c>
      <c r="K810" s="13" t="s">
        <v>3</v>
      </c>
      <c r="L810" s="13" t="s">
        <v>4</v>
      </c>
      <c r="M810" s="13" t="s">
        <v>5</v>
      </c>
      <c r="N810" s="1" t="s">
        <v>6945</v>
      </c>
      <c r="O810" s="1" t="s">
        <v>1306</v>
      </c>
      <c r="P810" s="1" t="s">
        <v>2113</v>
      </c>
      <c r="Q810" s="1" t="str">
        <f t="shared" si="91"/>
        <v>CB1-10020</v>
      </c>
      <c r="R810" s="1" t="str">
        <f t="shared" si="92"/>
        <v>CB1-10020 | bikini clasico elastico lurex ; talla-m color: violeta</v>
      </c>
      <c r="S810" s="16" t="s">
        <v>1693</v>
      </c>
      <c r="T810" s="3" t="s">
        <v>1407</v>
      </c>
      <c r="U810" s="6" t="str">
        <f t="shared" si="89"/>
        <v>('producto_terminado','CB1','CB1-10020','bikini clasico elastico lurex','CB1-10020 | bikini clasico elastico lurex ; talla-m color: violeta','{"estampado_1":"violeta","estampado_2":"na"}','{"spec":"na"}','{"precio_doc":79.5,"precio_unit":6.63,"precio_web":10,"precio_catalog":7.29,"precio_usd":2.04}','m','cocotfyma','unidad','activo','APT_E','violeta','ruta1','CB1-10020','CB1-10020 | bikini clasico elastico lurex ; talla-m color: violeta','-');</v>
      </c>
      <c r="V810" s="6">
        <v>19669</v>
      </c>
      <c r="W810" s="4" t="s">
        <v>4665</v>
      </c>
      <c r="X810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('producto_terminado','CB1','CB1-10020','bikini clasico elastico lurex','CB1-10020 | bikini clasico elastico lurex ; talla-m color: violeta','{"estampado_1":"violeta","estampado_2":"na"}','{"spec":"na"}','{"precio_doc":79.5,"precio_unit":6.63,"precio_web":10,"precio_catalog":7.29,"precio_usd":2.04}','m','cocotfyma','unidad','activo','APT_E','violeta','ruta1','CB1-10020','CB1-10020 | bikini clasico elastico lurex ; talla-m color: violeta','-');</v>
      </c>
    </row>
    <row r="811" spans="1:24" x14ac:dyDescent="0.2">
      <c r="A811" s="1">
        <v>807</v>
      </c>
      <c r="B811" s="1" t="s">
        <v>0</v>
      </c>
      <c r="C811" s="1" t="str">
        <f t="shared" si="86"/>
        <v>CB1</v>
      </c>
      <c r="D811" s="1" t="s">
        <v>2090</v>
      </c>
      <c r="E811" s="1" t="s">
        <v>758</v>
      </c>
      <c r="F811" s="13" t="str">
        <f t="shared" si="87"/>
        <v>CB1-11020 | bikini clasico elastico lurex ; talla-l color: violeta</v>
      </c>
      <c r="G811" s="13" t="str">
        <f t="shared" si="88"/>
        <v>{"estampado_1":"violeta","estampado_2":"na"}</v>
      </c>
      <c r="H811" s="13" t="s">
        <v>1</v>
      </c>
      <c r="I811" s="13" t="s">
        <v>319</v>
      </c>
      <c r="J811" s="1" t="s">
        <v>10</v>
      </c>
      <c r="K811" s="13" t="s">
        <v>3</v>
      </c>
      <c r="L811" s="13" t="s">
        <v>4</v>
      </c>
      <c r="M811" s="13" t="s">
        <v>5</v>
      </c>
      <c r="N811" s="1" t="s">
        <v>6945</v>
      </c>
      <c r="O811" s="1" t="s">
        <v>1306</v>
      </c>
      <c r="P811" s="1" t="s">
        <v>2113</v>
      </c>
      <c r="Q811" s="1" t="str">
        <f t="shared" si="91"/>
        <v>CB1-11020</v>
      </c>
      <c r="R811" s="1" t="str">
        <f t="shared" si="92"/>
        <v>CB1-11020 | bikini clasico elastico lurex ; talla-l color: violeta</v>
      </c>
      <c r="S811" s="16" t="s">
        <v>1693</v>
      </c>
      <c r="T811" s="3" t="s">
        <v>1407</v>
      </c>
      <c r="U811" s="6" t="str">
        <f t="shared" si="89"/>
        <v>('producto_terminado','CB1','CB1-11020','bikini clasico elastico lurex','CB1-11020 | bikini clasico elastico lurex ; talla-l color: violeta','{"estampado_1":"violeta","estampado_2":"na"}','{"spec":"na"}','{"precio_doc":79.5,"precio_unit":6.63,"precio_web":10,"precio_catalog":7.29,"precio_usd":2.04}','l','cocotfyma','unidad','activo','APT_E','violeta','ruta1','CB1-11020','CB1-11020 | bikini clasico elastico lurex ; talla-l color: violeta','-');</v>
      </c>
      <c r="V811" s="6">
        <v>19670</v>
      </c>
      <c r="W811" s="4" t="s">
        <v>4665</v>
      </c>
      <c r="X811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('producto_terminado','CB1','CB1-11020','bikini clasico elastico lurex','CB1-11020 | bikini clasico elastico lurex ; talla-l color: violeta','{"estampado_1":"violeta","estampado_2":"na"}','{"spec":"na"}','{"precio_doc":79.5,"precio_unit":6.63,"precio_web":10,"precio_catalog":7.29,"precio_usd":2.04}','l','cocotfyma','unidad','activo','APT_E','violeta','ruta1','CB1-11020','CB1-11020 | bikini clasico elastico lurex ; talla-l color: violeta','-');</v>
      </c>
    </row>
    <row r="812" spans="1:24" x14ac:dyDescent="0.2">
      <c r="A812" s="1">
        <v>808</v>
      </c>
      <c r="B812" s="1" t="s">
        <v>0</v>
      </c>
      <c r="C812" s="1" t="str">
        <f t="shared" si="86"/>
        <v>LC3</v>
      </c>
      <c r="D812" s="1" t="s">
        <v>814</v>
      </c>
      <c r="E812" s="1" t="s">
        <v>813</v>
      </c>
      <c r="F812" s="13" t="str">
        <f t="shared" si="87"/>
        <v>LC3-09001 | truza alta control dama ; talla-s color: hojas melange_01</v>
      </c>
      <c r="G812" s="13" t="str">
        <f t="shared" si="88"/>
        <v>{"estampado_1":"hojas melange_01","estampado_2":"na"}</v>
      </c>
      <c r="H812" s="13" t="s">
        <v>1</v>
      </c>
      <c r="I812" s="13" t="s">
        <v>319</v>
      </c>
      <c r="J812" s="1" t="s">
        <v>8</v>
      </c>
      <c r="K812" s="13" t="s">
        <v>3</v>
      </c>
      <c r="L812" s="13" t="s">
        <v>4</v>
      </c>
      <c r="M812" s="13" t="s">
        <v>5</v>
      </c>
      <c r="N812" s="1" t="s">
        <v>6945</v>
      </c>
      <c r="O812" s="1" t="s">
        <v>1491</v>
      </c>
      <c r="P812" s="1" t="s">
        <v>2113</v>
      </c>
      <c r="Q812" s="1" t="str">
        <f t="shared" si="91"/>
        <v>LC3-09001</v>
      </c>
      <c r="R812" s="1" t="str">
        <f t="shared" si="92"/>
        <v>LC3-09001 | truza alta control dama ; talla-s color: hojas melange_01</v>
      </c>
      <c r="S812" s="16" t="s">
        <v>1693</v>
      </c>
      <c r="T812" s="3" t="s">
        <v>1407</v>
      </c>
      <c r="U812" s="6" t="str">
        <f t="shared" si="89"/>
        <v>('producto_terminado','LC3','LC3-09001','truza alta control dama','LC3-09001 | truza alta control dama ; talla-s color: hojas melange_01','{"estampado_1":"hojas melange_01","estampado_2":"na"}','{"spec":"na"}','{"precio_doc":79.5,"precio_unit":6.63,"precio_web":10,"precio_catalog":7.29,"precio_usd":2.04}','s','cocotfyma','unidad','activo','APT_E','hojas melange_01','ruta1','LC3-09001','LC3-09001 | truza alta control dama ; talla-s color: hojas melange_01','-');</v>
      </c>
      <c r="V812" s="6">
        <v>19671</v>
      </c>
      <c r="W812" s="4" t="s">
        <v>4665</v>
      </c>
      <c r="X812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('producto_terminado','LC3','LC3-09001','truza alta control dama','LC3-09001 | truza alta control dama ; talla-s color: hojas melange_01','{"estampado_1":"hojas melange_01","estampado_2":"na"}','{"spec":"na"}','{"precio_doc":79.5,"precio_unit":6.63,"precio_web":10,"precio_catalog":7.29,"precio_usd":2.04}','s','cocotfyma','unidad','activo','APT_E','hojas melange_01','ruta1','LC3-09001','LC3-09001 | truza alta control dama ; talla-s color: hojas melange_01','-');</v>
      </c>
    </row>
    <row r="813" spans="1:24" x14ac:dyDescent="0.2">
      <c r="A813" s="1">
        <v>809</v>
      </c>
      <c r="B813" s="1" t="s">
        <v>0</v>
      </c>
      <c r="C813" s="1" t="str">
        <f t="shared" si="86"/>
        <v>LC3</v>
      </c>
      <c r="D813" s="1" t="s">
        <v>815</v>
      </c>
      <c r="E813" s="1" t="s">
        <v>813</v>
      </c>
      <c r="F813" s="13" t="str">
        <f t="shared" si="87"/>
        <v>LC3-10001 | truza alta control dama ; talla-m color: hojas melange_01</v>
      </c>
      <c r="G813" s="13" t="str">
        <f t="shared" si="88"/>
        <v>{"estampado_1":"hojas melange_01","estampado_2":"na"}</v>
      </c>
      <c r="H813" s="13" t="s">
        <v>1</v>
      </c>
      <c r="I813" s="13" t="s">
        <v>319</v>
      </c>
      <c r="J813" s="1" t="s">
        <v>9</v>
      </c>
      <c r="K813" s="13" t="s">
        <v>3</v>
      </c>
      <c r="L813" s="13" t="s">
        <v>4</v>
      </c>
      <c r="M813" s="13" t="s">
        <v>5</v>
      </c>
      <c r="N813" s="1" t="s">
        <v>6945</v>
      </c>
      <c r="O813" s="1" t="s">
        <v>1491</v>
      </c>
      <c r="P813" s="1" t="s">
        <v>2113</v>
      </c>
      <c r="Q813" s="1" t="str">
        <f t="shared" si="91"/>
        <v>LC3-10001</v>
      </c>
      <c r="R813" s="1" t="str">
        <f t="shared" si="92"/>
        <v>LC3-10001 | truza alta control dama ; talla-m color: hojas melange_01</v>
      </c>
      <c r="S813" s="16" t="s">
        <v>1693</v>
      </c>
      <c r="T813" s="3" t="s">
        <v>1407</v>
      </c>
      <c r="U813" s="6" t="str">
        <f t="shared" si="89"/>
        <v>('producto_terminado','LC3','LC3-10001','truza alta control dama','LC3-10001 | truza alta control dama ; talla-m color: hojas melange_01','{"estampado_1":"hojas melange_01","estampado_2":"na"}','{"spec":"na"}','{"precio_doc":79.5,"precio_unit":6.63,"precio_web":10,"precio_catalog":7.29,"precio_usd":2.04}','m','cocotfyma','unidad','activo','APT_E','hojas melange_01','ruta1','LC3-10001','LC3-10001 | truza alta control dama ; talla-m color: hojas melange_01','-');</v>
      </c>
      <c r="V813" s="6">
        <v>19672</v>
      </c>
      <c r="W813" s="4" t="s">
        <v>4665</v>
      </c>
      <c r="X813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('producto_terminado','LC3','LC3-10001','truza alta control dama','LC3-10001 | truza alta control dama ; talla-m color: hojas melange_01','{"estampado_1":"hojas melange_01","estampado_2":"na"}','{"spec":"na"}','{"precio_doc":79.5,"precio_unit":6.63,"precio_web":10,"precio_catalog":7.29,"precio_usd":2.04}','m','cocotfyma','unidad','activo','APT_E','hojas melange_01','ruta1','LC3-10001','LC3-10001 | truza alta control dama ; talla-m color: hojas melange_01','-');</v>
      </c>
    </row>
    <row r="814" spans="1:24" x14ac:dyDescent="0.2">
      <c r="A814" s="1">
        <v>810</v>
      </c>
      <c r="B814" s="1" t="s">
        <v>0</v>
      </c>
      <c r="C814" s="1" t="str">
        <f t="shared" si="86"/>
        <v>LC3</v>
      </c>
      <c r="D814" s="1" t="s">
        <v>816</v>
      </c>
      <c r="E814" s="1" t="s">
        <v>813</v>
      </c>
      <c r="F814" s="13" t="str">
        <f t="shared" si="87"/>
        <v>LC3-11001 | truza alta control dama ; talla-l color: hojas melange_01</v>
      </c>
      <c r="G814" s="13" t="str">
        <f t="shared" si="88"/>
        <v>{"estampado_1":"hojas melange_01","estampado_2":"na"}</v>
      </c>
      <c r="H814" s="13" t="s">
        <v>1</v>
      </c>
      <c r="I814" s="13" t="s">
        <v>319</v>
      </c>
      <c r="J814" s="1" t="s">
        <v>10</v>
      </c>
      <c r="K814" s="13" t="s">
        <v>3</v>
      </c>
      <c r="L814" s="13" t="s">
        <v>4</v>
      </c>
      <c r="M814" s="13" t="s">
        <v>5</v>
      </c>
      <c r="N814" s="1" t="s">
        <v>6945</v>
      </c>
      <c r="O814" s="1" t="s">
        <v>1491</v>
      </c>
      <c r="P814" s="1" t="s">
        <v>2113</v>
      </c>
      <c r="Q814" s="1" t="str">
        <f t="shared" si="91"/>
        <v>LC3-11001</v>
      </c>
      <c r="R814" s="1" t="str">
        <f t="shared" si="92"/>
        <v>LC3-11001 | truza alta control dama ; talla-l color: hojas melange_01</v>
      </c>
      <c r="S814" s="16" t="s">
        <v>1693</v>
      </c>
      <c r="T814" s="3" t="s">
        <v>1407</v>
      </c>
      <c r="U814" s="6" t="str">
        <f t="shared" si="89"/>
        <v>('producto_terminado','LC3','LC3-11001','truza alta control dama','LC3-11001 | truza alta control dama ; talla-l color: hojas melange_01','{"estampado_1":"hojas melange_01","estampado_2":"na"}','{"spec":"na"}','{"precio_doc":79.5,"precio_unit":6.63,"precio_web":10,"precio_catalog":7.29,"precio_usd":2.04}','l','cocotfyma','unidad','activo','APT_E','hojas melange_01','ruta1','LC3-11001','LC3-11001 | truza alta control dama ; talla-l color: hojas melange_01','-');</v>
      </c>
      <c r="V814" s="6">
        <v>19673</v>
      </c>
      <c r="W814" s="4" t="s">
        <v>4665</v>
      </c>
      <c r="X814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('producto_terminado','LC3','LC3-11001','truza alta control dama','LC3-11001 | truza alta control dama ; talla-l color: hojas melange_01','{"estampado_1":"hojas melange_01","estampado_2":"na"}','{"spec":"na"}','{"precio_doc":79.5,"precio_unit":6.63,"precio_web":10,"precio_catalog":7.29,"precio_usd":2.04}','l','cocotfyma','unidad','activo','APT_E','hojas melange_01','ruta1','LC3-11001','LC3-11001 | truza alta control dama ; talla-l color: hojas melange_01','-');</v>
      </c>
    </row>
    <row r="815" spans="1:24" x14ac:dyDescent="0.2">
      <c r="A815" s="1">
        <v>811</v>
      </c>
      <c r="B815" s="1" t="s">
        <v>0</v>
      </c>
      <c r="C815" s="1" t="str">
        <f t="shared" si="86"/>
        <v>LC3</v>
      </c>
      <c r="D815" s="1" t="s">
        <v>817</v>
      </c>
      <c r="E815" s="1" t="s">
        <v>813</v>
      </c>
      <c r="F815" s="13" t="str">
        <f t="shared" si="87"/>
        <v>LC3-09002 | truza alta control dama ; talla-s color: hojas crema_01</v>
      </c>
      <c r="G815" s="13" t="str">
        <f t="shared" si="88"/>
        <v>{"estampado_1":"hojas crema_01","estampado_2":"na"}</v>
      </c>
      <c r="H815" s="13" t="s">
        <v>1</v>
      </c>
      <c r="I815" s="13" t="s">
        <v>319</v>
      </c>
      <c r="J815" s="1" t="s">
        <v>8</v>
      </c>
      <c r="K815" s="13" t="s">
        <v>3</v>
      </c>
      <c r="L815" s="13" t="s">
        <v>4</v>
      </c>
      <c r="M815" s="13" t="s">
        <v>5</v>
      </c>
      <c r="N815" s="1" t="s">
        <v>6945</v>
      </c>
      <c r="O815" s="1" t="s">
        <v>1492</v>
      </c>
      <c r="P815" s="1" t="s">
        <v>2113</v>
      </c>
      <c r="Q815" s="1" t="str">
        <f t="shared" si="91"/>
        <v>LC3-09002</v>
      </c>
      <c r="R815" s="1" t="str">
        <f t="shared" si="92"/>
        <v>LC3-09002 | truza alta control dama ; talla-s color: hojas crema_01</v>
      </c>
      <c r="S815" s="16" t="s">
        <v>1693</v>
      </c>
      <c r="T815" s="3" t="s">
        <v>1407</v>
      </c>
      <c r="U815" s="6" t="str">
        <f t="shared" si="89"/>
        <v>('producto_terminado','LC3','LC3-09002','truza alta control dama','LC3-09002 | truza alta control dama ; talla-s color: hojas crema_01','{"estampado_1":"hojas crema_01","estampado_2":"na"}','{"spec":"na"}','{"precio_doc":79.5,"precio_unit":6.63,"precio_web":10,"precio_catalog":7.29,"precio_usd":2.04}','s','cocotfyma','unidad','activo','APT_E','hojas crema_01','ruta1','LC3-09002','LC3-09002 | truza alta control dama ; talla-s color: hojas crema_01','-');</v>
      </c>
      <c r="V815" s="6">
        <v>19674</v>
      </c>
      <c r="W815" s="4" t="s">
        <v>4665</v>
      </c>
      <c r="X815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('producto_terminado','LC3','LC3-09002','truza alta control dama','LC3-09002 | truza alta control dama ; talla-s color: hojas crema_01','{"estampado_1":"hojas crema_01","estampado_2":"na"}','{"spec":"na"}','{"precio_doc":79.5,"precio_unit":6.63,"precio_web":10,"precio_catalog":7.29,"precio_usd":2.04}','s','cocotfyma','unidad','activo','APT_E','hojas crema_01','ruta1','LC3-09002','LC3-09002 | truza alta control dama ; talla-s color: hojas crema_01','-');</v>
      </c>
    </row>
    <row r="816" spans="1:24" x14ac:dyDescent="0.2">
      <c r="A816" s="1">
        <v>812</v>
      </c>
      <c r="B816" s="1" t="s">
        <v>0</v>
      </c>
      <c r="C816" s="1" t="str">
        <f t="shared" si="86"/>
        <v>LC3</v>
      </c>
      <c r="D816" s="1" t="s">
        <v>818</v>
      </c>
      <c r="E816" s="1" t="s">
        <v>813</v>
      </c>
      <c r="F816" s="13" t="str">
        <f t="shared" si="87"/>
        <v>LC3-10002 | truza alta control dama ; talla-m color: hojas crema_01</v>
      </c>
      <c r="G816" s="13" t="str">
        <f t="shared" si="88"/>
        <v>{"estampado_1":"hojas crema_01","estampado_2":"na"}</v>
      </c>
      <c r="H816" s="13" t="s">
        <v>1</v>
      </c>
      <c r="I816" s="13" t="s">
        <v>319</v>
      </c>
      <c r="J816" s="1" t="s">
        <v>9</v>
      </c>
      <c r="K816" s="13" t="s">
        <v>3</v>
      </c>
      <c r="L816" s="13" t="s">
        <v>4</v>
      </c>
      <c r="M816" s="13" t="s">
        <v>5</v>
      </c>
      <c r="N816" s="1" t="s">
        <v>6945</v>
      </c>
      <c r="O816" s="1" t="s">
        <v>1492</v>
      </c>
      <c r="P816" s="1" t="s">
        <v>2113</v>
      </c>
      <c r="Q816" s="1" t="str">
        <f t="shared" si="91"/>
        <v>LC3-10002</v>
      </c>
      <c r="R816" s="1" t="str">
        <f t="shared" si="92"/>
        <v>LC3-10002 | truza alta control dama ; talla-m color: hojas crema_01</v>
      </c>
      <c r="S816" s="16" t="s">
        <v>1693</v>
      </c>
      <c r="T816" s="3" t="s">
        <v>1407</v>
      </c>
      <c r="U816" s="6" t="str">
        <f t="shared" si="89"/>
        <v>('producto_terminado','LC3','LC3-10002','truza alta control dama','LC3-10002 | truza alta control dama ; talla-m color: hojas crema_01','{"estampado_1":"hojas crema_01","estampado_2":"na"}','{"spec":"na"}','{"precio_doc":79.5,"precio_unit":6.63,"precio_web":10,"precio_catalog":7.29,"precio_usd":2.04}','m','cocotfyma','unidad','activo','APT_E','hojas crema_01','ruta1','LC3-10002','LC3-10002 | truza alta control dama ; talla-m color: hojas crema_01','-');</v>
      </c>
      <c r="V816" s="6">
        <v>19675</v>
      </c>
      <c r="W816" s="4" t="s">
        <v>4665</v>
      </c>
      <c r="X816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('producto_terminado','LC3','LC3-10002','truza alta control dama','LC3-10002 | truza alta control dama ; talla-m color: hojas crema_01','{"estampado_1":"hojas crema_01","estampado_2":"na"}','{"spec":"na"}','{"precio_doc":79.5,"precio_unit":6.63,"precio_web":10,"precio_catalog":7.29,"precio_usd":2.04}','m','cocotfyma','unidad','activo','APT_E','hojas crema_01','ruta1','LC3-10002','LC3-10002 | truza alta control dama ; talla-m color: hojas crema_01','-');</v>
      </c>
    </row>
    <row r="817" spans="1:24" x14ac:dyDescent="0.2">
      <c r="A817" s="1">
        <v>813</v>
      </c>
      <c r="B817" s="1" t="s">
        <v>0</v>
      </c>
      <c r="C817" s="1" t="str">
        <f t="shared" si="86"/>
        <v>LC3</v>
      </c>
      <c r="D817" s="1" t="s">
        <v>819</v>
      </c>
      <c r="E817" s="1" t="s">
        <v>813</v>
      </c>
      <c r="F817" s="13" t="str">
        <f t="shared" si="87"/>
        <v>LC3-11002 | truza alta control dama ; talla-l color: hojas crema_01</v>
      </c>
      <c r="G817" s="13" t="str">
        <f t="shared" si="88"/>
        <v>{"estampado_1":"hojas crema_01","estampado_2":"na"}</v>
      </c>
      <c r="H817" s="13" t="s">
        <v>1</v>
      </c>
      <c r="I817" s="13" t="s">
        <v>319</v>
      </c>
      <c r="J817" s="1" t="s">
        <v>10</v>
      </c>
      <c r="K817" s="13" t="s">
        <v>3</v>
      </c>
      <c r="L817" s="13" t="s">
        <v>4</v>
      </c>
      <c r="M817" s="13" t="s">
        <v>5</v>
      </c>
      <c r="N817" s="1" t="s">
        <v>6945</v>
      </c>
      <c r="O817" s="1" t="s">
        <v>1492</v>
      </c>
      <c r="P817" s="1" t="s">
        <v>2113</v>
      </c>
      <c r="Q817" s="1" t="str">
        <f t="shared" si="91"/>
        <v>LC3-11002</v>
      </c>
      <c r="R817" s="1" t="str">
        <f t="shared" si="92"/>
        <v>LC3-11002 | truza alta control dama ; talla-l color: hojas crema_01</v>
      </c>
      <c r="S817" s="16" t="s">
        <v>1693</v>
      </c>
      <c r="T817" s="3" t="s">
        <v>1407</v>
      </c>
      <c r="U817" s="6" t="str">
        <f t="shared" si="89"/>
        <v>('producto_terminado','LC3','LC3-11002','truza alta control dama','LC3-11002 | truza alta control dama ; talla-l color: hojas crema_01','{"estampado_1":"hojas crema_01","estampado_2":"na"}','{"spec":"na"}','{"precio_doc":79.5,"precio_unit":6.63,"precio_web":10,"precio_catalog":7.29,"precio_usd":2.04}','l','cocotfyma','unidad','activo','APT_E','hojas crema_01','ruta1','LC3-11002','LC3-11002 | truza alta control dama ; talla-l color: hojas crema_01','-');</v>
      </c>
      <c r="V817" s="6">
        <v>19676</v>
      </c>
      <c r="W817" s="4" t="s">
        <v>4665</v>
      </c>
      <c r="X817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('producto_terminado','LC3','LC3-11002','truza alta control dama','LC3-11002 | truza alta control dama ; talla-l color: hojas crema_01','{"estampado_1":"hojas crema_01","estampado_2":"na"}','{"spec":"na"}','{"precio_doc":79.5,"precio_unit":6.63,"precio_web":10,"precio_catalog":7.29,"precio_usd":2.04}','l','cocotfyma','unidad','activo','APT_E','hojas crema_01','ruta1','LC3-11002','LC3-11002 | truza alta control dama ; talla-l color: hojas crema_01','-');</v>
      </c>
    </row>
    <row r="818" spans="1:24" x14ac:dyDescent="0.2">
      <c r="A818" s="1">
        <v>814</v>
      </c>
      <c r="B818" s="1" t="s">
        <v>0</v>
      </c>
      <c r="C818" s="1" t="str">
        <f t="shared" si="86"/>
        <v>LC3</v>
      </c>
      <c r="D818" s="1" t="s">
        <v>820</v>
      </c>
      <c r="E818" s="1" t="s">
        <v>813</v>
      </c>
      <c r="F818" s="13" t="str">
        <f t="shared" si="87"/>
        <v>LC3-09003 | truza alta control dama ; talla-s color: hojas marron_01</v>
      </c>
      <c r="G818" s="13" t="str">
        <f t="shared" si="88"/>
        <v>{"estampado_1":"hojas marron_01","estampado_2":"na"}</v>
      </c>
      <c r="H818" s="13" t="s">
        <v>1</v>
      </c>
      <c r="I818" s="13" t="s">
        <v>319</v>
      </c>
      <c r="J818" s="1" t="s">
        <v>8</v>
      </c>
      <c r="K818" s="13" t="s">
        <v>3</v>
      </c>
      <c r="L818" s="13" t="s">
        <v>4</v>
      </c>
      <c r="M818" s="13" t="s">
        <v>5</v>
      </c>
      <c r="N818" s="1" t="s">
        <v>6945</v>
      </c>
      <c r="O818" s="1" t="s">
        <v>1502</v>
      </c>
      <c r="P818" s="1" t="s">
        <v>2113</v>
      </c>
      <c r="Q818" s="1" t="str">
        <f t="shared" si="91"/>
        <v>LC3-09003</v>
      </c>
      <c r="R818" s="1" t="str">
        <f t="shared" si="92"/>
        <v>LC3-09003 | truza alta control dama ; talla-s color: hojas marron_01</v>
      </c>
      <c r="S818" s="16" t="s">
        <v>1693</v>
      </c>
      <c r="T818" s="3" t="s">
        <v>1407</v>
      </c>
      <c r="U818" s="6" t="str">
        <f t="shared" si="89"/>
        <v>('producto_terminado','LC3','LC3-09003','truza alta control dama','LC3-09003 | truza alta control dama ; talla-s color: hojas marron_01','{"estampado_1":"hojas marron_01","estampado_2":"na"}','{"spec":"na"}','{"precio_doc":79.5,"precio_unit":6.63,"precio_web":10,"precio_catalog":7.29,"precio_usd":2.04}','s','cocotfyma','unidad','activo','APT_E','hojas marron_01','ruta1','LC3-09003','LC3-09003 | truza alta control dama ; talla-s color: hojas marron_01','-');</v>
      </c>
      <c r="V818" s="6">
        <v>19677</v>
      </c>
      <c r="W818" s="4" t="s">
        <v>4665</v>
      </c>
      <c r="X818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('producto_terminado','LC3','LC3-09003','truza alta control dama','LC3-09003 | truza alta control dama ; talla-s color: hojas marron_01','{"estampado_1":"hojas marron_01","estampado_2":"na"}','{"spec":"na"}','{"precio_doc":79.5,"precio_unit":6.63,"precio_web":10,"precio_catalog":7.29,"precio_usd":2.04}','s','cocotfyma','unidad','activo','APT_E','hojas marron_01','ruta1','LC3-09003','LC3-09003 | truza alta control dama ; talla-s color: hojas marron_01','-');</v>
      </c>
    </row>
    <row r="819" spans="1:24" x14ac:dyDescent="0.2">
      <c r="A819" s="1">
        <v>815</v>
      </c>
      <c r="B819" s="1" t="s">
        <v>0</v>
      </c>
      <c r="C819" s="1" t="str">
        <f t="shared" si="86"/>
        <v>LC3</v>
      </c>
      <c r="D819" s="1" t="s">
        <v>821</v>
      </c>
      <c r="E819" s="1" t="s">
        <v>813</v>
      </c>
      <c r="F819" s="13" t="str">
        <f t="shared" si="87"/>
        <v>LC3-10003 | truza alta control dama ; talla-m color: hojas marron_01</v>
      </c>
      <c r="G819" s="13" t="str">
        <f t="shared" si="88"/>
        <v>{"estampado_1":"hojas marron_01","estampado_2":"na"}</v>
      </c>
      <c r="H819" s="13" t="s">
        <v>1</v>
      </c>
      <c r="I819" s="13" t="s">
        <v>319</v>
      </c>
      <c r="J819" s="1" t="s">
        <v>9</v>
      </c>
      <c r="K819" s="13" t="s">
        <v>3</v>
      </c>
      <c r="L819" s="13" t="s">
        <v>4</v>
      </c>
      <c r="M819" s="13" t="s">
        <v>5</v>
      </c>
      <c r="N819" s="1" t="s">
        <v>6945</v>
      </c>
      <c r="O819" s="1" t="s">
        <v>1502</v>
      </c>
      <c r="P819" s="1" t="s">
        <v>2113</v>
      </c>
      <c r="Q819" s="1" t="str">
        <f t="shared" si="91"/>
        <v>LC3-10003</v>
      </c>
      <c r="R819" s="1" t="str">
        <f t="shared" si="92"/>
        <v>LC3-10003 | truza alta control dama ; talla-m color: hojas marron_01</v>
      </c>
      <c r="S819" s="16" t="s">
        <v>1693</v>
      </c>
      <c r="T819" s="3" t="s">
        <v>1407</v>
      </c>
      <c r="U819" s="6" t="str">
        <f t="shared" si="89"/>
        <v>('producto_terminado','LC3','LC3-10003','truza alta control dama','LC3-10003 | truza alta control dama ; talla-m color: hojas marron_01','{"estampado_1":"hojas marron_01","estampado_2":"na"}','{"spec":"na"}','{"precio_doc":79.5,"precio_unit":6.63,"precio_web":10,"precio_catalog":7.29,"precio_usd":2.04}','m','cocotfyma','unidad','activo','APT_E','hojas marron_01','ruta1','LC3-10003','LC3-10003 | truza alta control dama ; talla-m color: hojas marron_01','-');</v>
      </c>
      <c r="V819" s="6">
        <v>19678</v>
      </c>
      <c r="W819" s="4" t="s">
        <v>4665</v>
      </c>
      <c r="X819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('producto_terminado','LC3','LC3-10003','truza alta control dama','LC3-10003 | truza alta control dama ; talla-m color: hojas marron_01','{"estampado_1":"hojas marron_01","estampado_2":"na"}','{"spec":"na"}','{"precio_doc":79.5,"precio_unit":6.63,"precio_web":10,"precio_catalog":7.29,"precio_usd":2.04}','m','cocotfyma','unidad','activo','APT_E','hojas marron_01','ruta1','LC3-10003','LC3-10003 | truza alta control dama ; talla-m color: hojas marron_01','-');</v>
      </c>
    </row>
    <row r="820" spans="1:24" x14ac:dyDescent="0.2">
      <c r="A820" s="1">
        <v>816</v>
      </c>
      <c r="B820" s="1" t="s">
        <v>0</v>
      </c>
      <c r="C820" s="1" t="str">
        <f t="shared" si="86"/>
        <v>LC3</v>
      </c>
      <c r="D820" s="1" t="s">
        <v>822</v>
      </c>
      <c r="E820" s="1" t="s">
        <v>813</v>
      </c>
      <c r="F820" s="13" t="str">
        <f t="shared" si="87"/>
        <v>LC3-11003 | truza alta control dama ; talla-l color: hojas marron_01</v>
      </c>
      <c r="G820" s="13" t="str">
        <f t="shared" si="88"/>
        <v>{"estampado_1":"hojas marron_01","estampado_2":"na"}</v>
      </c>
      <c r="H820" s="13" t="s">
        <v>1</v>
      </c>
      <c r="I820" s="13" t="s">
        <v>319</v>
      </c>
      <c r="J820" s="1" t="s">
        <v>10</v>
      </c>
      <c r="K820" s="13" t="s">
        <v>3</v>
      </c>
      <c r="L820" s="13" t="s">
        <v>4</v>
      </c>
      <c r="M820" s="13" t="s">
        <v>5</v>
      </c>
      <c r="N820" s="1" t="s">
        <v>6945</v>
      </c>
      <c r="O820" s="1" t="s">
        <v>1502</v>
      </c>
      <c r="P820" s="1" t="s">
        <v>2113</v>
      </c>
      <c r="Q820" s="1" t="str">
        <f t="shared" si="91"/>
        <v>LC3-11003</v>
      </c>
      <c r="R820" s="1" t="str">
        <f t="shared" si="92"/>
        <v>LC3-11003 | truza alta control dama ; talla-l color: hojas marron_01</v>
      </c>
      <c r="S820" s="16" t="s">
        <v>1693</v>
      </c>
      <c r="T820" s="3" t="s">
        <v>1407</v>
      </c>
      <c r="U820" s="6" t="str">
        <f t="shared" si="89"/>
        <v>('producto_terminado','LC3','LC3-11003','truza alta control dama','LC3-11003 | truza alta control dama ; talla-l color: hojas marron_01','{"estampado_1":"hojas marron_01","estampado_2":"na"}','{"spec":"na"}','{"precio_doc":79.5,"precio_unit":6.63,"precio_web":10,"precio_catalog":7.29,"precio_usd":2.04}','l','cocotfyma','unidad','activo','APT_E','hojas marron_01','ruta1','LC3-11003','LC3-11003 | truza alta control dama ; talla-l color: hojas marron_01','-');</v>
      </c>
      <c r="V820" s="6">
        <v>19679</v>
      </c>
      <c r="W820" s="4" t="s">
        <v>4665</v>
      </c>
      <c r="X820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('producto_terminado','LC3','LC3-11003','truza alta control dama','LC3-11003 | truza alta control dama ; talla-l color: hojas marron_01','{"estampado_1":"hojas marron_01","estampado_2":"na"}','{"spec":"na"}','{"precio_doc":79.5,"precio_unit":6.63,"precio_web":10,"precio_catalog":7.29,"precio_usd":2.04}','l','cocotfyma','unidad','activo','APT_E','hojas marron_01','ruta1','LC3-11003','LC3-11003 | truza alta control dama ; talla-l color: hojas marron_01','-');</v>
      </c>
    </row>
    <row r="821" spans="1:24" x14ac:dyDescent="0.2">
      <c r="A821" s="1">
        <v>817</v>
      </c>
      <c r="B821" s="1" t="s">
        <v>0</v>
      </c>
      <c r="C821" s="1" t="str">
        <f t="shared" si="86"/>
        <v>LC3</v>
      </c>
      <c r="D821" s="1" t="s">
        <v>823</v>
      </c>
      <c r="E821" s="1" t="s">
        <v>813</v>
      </c>
      <c r="F821" s="13" t="str">
        <f t="shared" si="87"/>
        <v>LC3-09004 | truza alta control dama ; talla-s color: hojas fucsia_01</v>
      </c>
      <c r="G821" s="13" t="str">
        <f t="shared" si="88"/>
        <v>{"estampado_1":"hojas fucsia_01","estampado_2":"na"}</v>
      </c>
      <c r="H821" s="13" t="s">
        <v>1</v>
      </c>
      <c r="I821" s="13" t="s">
        <v>319</v>
      </c>
      <c r="J821" s="1" t="s">
        <v>8</v>
      </c>
      <c r="K821" s="13" t="s">
        <v>3</v>
      </c>
      <c r="L821" s="13" t="s">
        <v>4</v>
      </c>
      <c r="M821" s="13" t="s">
        <v>5</v>
      </c>
      <c r="N821" s="1" t="s">
        <v>6945</v>
      </c>
      <c r="O821" s="1" t="s">
        <v>1494</v>
      </c>
      <c r="P821" s="1" t="s">
        <v>2113</v>
      </c>
      <c r="Q821" s="1" t="str">
        <f t="shared" si="91"/>
        <v>LC3-09004</v>
      </c>
      <c r="R821" s="1" t="str">
        <f t="shared" si="92"/>
        <v>LC3-09004 | truza alta control dama ; talla-s color: hojas fucsia_01</v>
      </c>
      <c r="S821" s="16" t="s">
        <v>1693</v>
      </c>
      <c r="T821" s="3" t="s">
        <v>1407</v>
      </c>
      <c r="U821" s="6" t="str">
        <f t="shared" si="89"/>
        <v>('producto_terminado','LC3','LC3-09004','truza alta control dama','LC3-09004 | truza alta control dama ; talla-s color: hojas fucsia_01','{"estampado_1":"hojas fucsia_01","estampado_2":"na"}','{"spec":"na"}','{"precio_doc":79.5,"precio_unit":6.63,"precio_web":10,"precio_catalog":7.29,"precio_usd":2.04}','s','cocotfyma','unidad','activo','APT_E','hojas fucsia_01','ruta1','LC3-09004','LC3-09004 | truza alta control dama ; talla-s color: hojas fucsia_01','-');</v>
      </c>
      <c r="V821" s="6">
        <v>19680</v>
      </c>
      <c r="W821" s="4" t="s">
        <v>4665</v>
      </c>
      <c r="X821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('producto_terminado','LC3','LC3-09004','truza alta control dama','LC3-09004 | truza alta control dama ; talla-s color: hojas fucsia_01','{"estampado_1":"hojas fucsia_01","estampado_2":"na"}','{"spec":"na"}','{"precio_doc":79.5,"precio_unit":6.63,"precio_web":10,"precio_catalog":7.29,"precio_usd":2.04}','s','cocotfyma','unidad','activo','APT_E','hojas fucsia_01','ruta1','LC3-09004','LC3-09004 | truza alta control dama ; talla-s color: hojas fucsia_01','-');</v>
      </c>
    </row>
    <row r="822" spans="1:24" x14ac:dyDescent="0.2">
      <c r="A822" s="1">
        <v>818</v>
      </c>
      <c r="B822" s="1" t="s">
        <v>0</v>
      </c>
      <c r="C822" s="1" t="str">
        <f t="shared" si="86"/>
        <v>LC3</v>
      </c>
      <c r="D822" s="1" t="s">
        <v>824</v>
      </c>
      <c r="E822" s="1" t="s">
        <v>813</v>
      </c>
      <c r="F822" s="13" t="str">
        <f t="shared" si="87"/>
        <v>LC3-10004 | truza alta control dama ; talla-m color: hojas fucsia_01</v>
      </c>
      <c r="G822" s="13" t="str">
        <f t="shared" si="88"/>
        <v>{"estampado_1":"hojas fucsia_01","estampado_2":"na"}</v>
      </c>
      <c r="H822" s="13" t="s">
        <v>1</v>
      </c>
      <c r="I822" s="13" t="s">
        <v>319</v>
      </c>
      <c r="J822" s="1" t="s">
        <v>9</v>
      </c>
      <c r="K822" s="13" t="s">
        <v>3</v>
      </c>
      <c r="L822" s="13" t="s">
        <v>4</v>
      </c>
      <c r="M822" s="13" t="s">
        <v>5</v>
      </c>
      <c r="N822" s="1" t="s">
        <v>6945</v>
      </c>
      <c r="O822" s="1" t="s">
        <v>1494</v>
      </c>
      <c r="P822" s="1" t="s">
        <v>2113</v>
      </c>
      <c r="Q822" s="1" t="str">
        <f t="shared" si="91"/>
        <v>LC3-10004</v>
      </c>
      <c r="R822" s="1" t="str">
        <f t="shared" si="92"/>
        <v>LC3-10004 | truza alta control dama ; talla-m color: hojas fucsia_01</v>
      </c>
      <c r="S822" s="16" t="s">
        <v>1693</v>
      </c>
      <c r="T822" s="3" t="s">
        <v>1407</v>
      </c>
      <c r="U822" s="6" t="str">
        <f t="shared" si="89"/>
        <v>('producto_terminado','LC3','LC3-10004','truza alta control dama','LC3-10004 | truza alta control dama ; talla-m color: hojas fucsia_01','{"estampado_1":"hojas fucsia_01","estampado_2":"na"}','{"spec":"na"}','{"precio_doc":79.5,"precio_unit":6.63,"precio_web":10,"precio_catalog":7.29,"precio_usd":2.04}','m','cocotfyma','unidad','activo','APT_E','hojas fucsia_01','ruta1','LC3-10004','LC3-10004 | truza alta control dama ; talla-m color: hojas fucsia_01','-');</v>
      </c>
      <c r="V822" s="6">
        <v>19681</v>
      </c>
      <c r="W822" s="4" t="s">
        <v>4665</v>
      </c>
      <c r="X822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('producto_terminado','LC3','LC3-10004','truza alta control dama','LC3-10004 | truza alta control dama ; talla-m color: hojas fucsia_01','{"estampado_1":"hojas fucsia_01","estampado_2":"na"}','{"spec":"na"}','{"precio_doc":79.5,"precio_unit":6.63,"precio_web":10,"precio_catalog":7.29,"precio_usd":2.04}','m','cocotfyma','unidad','activo','APT_E','hojas fucsia_01','ruta1','LC3-10004','LC3-10004 | truza alta control dama ; talla-m color: hojas fucsia_01','-');</v>
      </c>
    </row>
    <row r="823" spans="1:24" x14ac:dyDescent="0.2">
      <c r="A823" s="1">
        <v>819</v>
      </c>
      <c r="B823" s="1" t="s">
        <v>0</v>
      </c>
      <c r="C823" s="1" t="str">
        <f t="shared" si="86"/>
        <v>LC3</v>
      </c>
      <c r="D823" s="1" t="s">
        <v>825</v>
      </c>
      <c r="E823" s="1" t="s">
        <v>813</v>
      </c>
      <c r="F823" s="13" t="str">
        <f t="shared" si="87"/>
        <v>LC3-11004 | truza alta control dama ; talla-l color: hojas fucsia_01</v>
      </c>
      <c r="G823" s="13" t="str">
        <f t="shared" si="88"/>
        <v>{"estampado_1":"hojas fucsia_01","estampado_2":"na"}</v>
      </c>
      <c r="H823" s="13" t="s">
        <v>1</v>
      </c>
      <c r="I823" s="13" t="s">
        <v>319</v>
      </c>
      <c r="J823" s="1" t="s">
        <v>10</v>
      </c>
      <c r="K823" s="13" t="s">
        <v>3</v>
      </c>
      <c r="L823" s="13" t="s">
        <v>4</v>
      </c>
      <c r="M823" s="13" t="s">
        <v>5</v>
      </c>
      <c r="N823" s="1" t="s">
        <v>6945</v>
      </c>
      <c r="O823" s="1" t="s">
        <v>1494</v>
      </c>
      <c r="P823" s="1" t="s">
        <v>2113</v>
      </c>
      <c r="Q823" s="1" t="str">
        <f t="shared" si="91"/>
        <v>LC3-11004</v>
      </c>
      <c r="R823" s="1" t="str">
        <f t="shared" si="92"/>
        <v>LC3-11004 | truza alta control dama ; talla-l color: hojas fucsia_01</v>
      </c>
      <c r="S823" s="16" t="s">
        <v>1693</v>
      </c>
      <c r="T823" s="3" t="s">
        <v>1407</v>
      </c>
      <c r="U823" s="6" t="str">
        <f t="shared" si="89"/>
        <v>('producto_terminado','LC3','LC3-11004','truza alta control dama','LC3-11004 | truza alta control dama ; talla-l color: hojas fucsia_01','{"estampado_1":"hojas fucsia_01","estampado_2":"na"}','{"spec":"na"}','{"precio_doc":79.5,"precio_unit":6.63,"precio_web":10,"precio_catalog":7.29,"precio_usd":2.04}','l','cocotfyma','unidad','activo','APT_E','hojas fucsia_01','ruta1','LC3-11004','LC3-11004 | truza alta control dama ; talla-l color: hojas fucsia_01','-');</v>
      </c>
      <c r="V823" s="6">
        <v>19682</v>
      </c>
      <c r="W823" s="4" t="s">
        <v>4665</v>
      </c>
      <c r="X823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('producto_terminado','LC3','LC3-11004','truza alta control dama','LC3-11004 | truza alta control dama ; talla-l color: hojas fucsia_01','{"estampado_1":"hojas fucsia_01","estampado_2":"na"}','{"spec":"na"}','{"precio_doc":79.5,"precio_unit":6.63,"precio_web":10,"precio_catalog":7.29,"precio_usd":2.04}','l','cocotfyma','unidad','activo','APT_E','hojas fucsia_01','ruta1','LC3-11004','LC3-11004 | truza alta control dama ; talla-l color: hojas fucsia_01','-');</v>
      </c>
    </row>
    <row r="824" spans="1:24" x14ac:dyDescent="0.2">
      <c r="A824" s="1">
        <v>820</v>
      </c>
      <c r="B824" s="1" t="s">
        <v>0</v>
      </c>
      <c r="C824" s="1" t="str">
        <f t="shared" si="86"/>
        <v>LC3</v>
      </c>
      <c r="D824" s="1" t="s">
        <v>826</v>
      </c>
      <c r="E824" s="1" t="s">
        <v>813</v>
      </c>
      <c r="F824" s="13" t="str">
        <f t="shared" si="87"/>
        <v>LC3-09005 | truza alta control dama ; talla-s color: pintas melange_01</v>
      </c>
      <c r="G824" s="13" t="str">
        <f t="shared" si="88"/>
        <v>{"estampado_1":"pintas melange_01","estampado_2":"na"}</v>
      </c>
      <c r="H824" s="13" t="s">
        <v>1</v>
      </c>
      <c r="I824" s="13" t="s">
        <v>319</v>
      </c>
      <c r="J824" s="1" t="s">
        <v>8</v>
      </c>
      <c r="K824" s="13" t="s">
        <v>3</v>
      </c>
      <c r="L824" s="13" t="s">
        <v>4</v>
      </c>
      <c r="M824" s="13" t="s">
        <v>5</v>
      </c>
      <c r="N824" s="1" t="s">
        <v>6945</v>
      </c>
      <c r="O824" s="1" t="s">
        <v>1503</v>
      </c>
      <c r="P824" s="1" t="s">
        <v>2113</v>
      </c>
      <c r="Q824" s="1" t="str">
        <f t="shared" si="91"/>
        <v>LC3-09005</v>
      </c>
      <c r="R824" s="1" t="str">
        <f t="shared" si="92"/>
        <v>LC3-09005 | truza alta control dama ; talla-s color: pintas melange_01</v>
      </c>
      <c r="S824" s="16" t="s">
        <v>1693</v>
      </c>
      <c r="T824" s="3" t="s">
        <v>1407</v>
      </c>
      <c r="U824" s="6" t="str">
        <f t="shared" si="89"/>
        <v>('producto_terminado','LC3','LC3-09005','truza alta control dama','LC3-09005 | truza alta control dama ; talla-s color: pintas melange_01','{"estampado_1":"pintas melange_01","estampado_2":"na"}','{"spec":"na"}','{"precio_doc":79.5,"precio_unit":6.63,"precio_web":10,"precio_catalog":7.29,"precio_usd":2.04}','s','cocotfyma','unidad','activo','APT_E','pintas melange_01','ruta1','LC3-09005','LC3-09005 | truza alta control dama ; talla-s color: pintas melange_01','-');</v>
      </c>
      <c r="V824" s="6">
        <v>19683</v>
      </c>
      <c r="W824" s="4" t="s">
        <v>4665</v>
      </c>
      <c r="X824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('producto_terminado','LC3','LC3-09005','truza alta control dama','LC3-09005 | truza alta control dama ; talla-s color: pintas melange_01','{"estampado_1":"pintas melange_01","estampado_2":"na"}','{"spec":"na"}','{"precio_doc":79.5,"precio_unit":6.63,"precio_web":10,"precio_catalog":7.29,"precio_usd":2.04}','s','cocotfyma','unidad','activo','APT_E','pintas melange_01','ruta1','LC3-09005','LC3-09005 | truza alta control dama ; talla-s color: pintas melange_01','-');</v>
      </c>
    </row>
    <row r="825" spans="1:24" x14ac:dyDescent="0.2">
      <c r="A825" s="1">
        <v>821</v>
      </c>
      <c r="B825" s="1" t="s">
        <v>0</v>
      </c>
      <c r="C825" s="1" t="str">
        <f t="shared" si="86"/>
        <v>LC3</v>
      </c>
      <c r="D825" s="1" t="s">
        <v>827</v>
      </c>
      <c r="E825" s="1" t="s">
        <v>813</v>
      </c>
      <c r="F825" s="13" t="str">
        <f t="shared" si="87"/>
        <v>LC3-10005 | truza alta control dama ; talla-m color: pintas melange_01</v>
      </c>
      <c r="G825" s="13" t="str">
        <f t="shared" si="88"/>
        <v>{"estampado_1":"pintas melange_01","estampado_2":"na"}</v>
      </c>
      <c r="H825" s="13" t="s">
        <v>1</v>
      </c>
      <c r="I825" s="13" t="s">
        <v>319</v>
      </c>
      <c r="J825" s="1" t="s">
        <v>9</v>
      </c>
      <c r="K825" s="13" t="s">
        <v>3</v>
      </c>
      <c r="L825" s="13" t="s">
        <v>4</v>
      </c>
      <c r="M825" s="13" t="s">
        <v>5</v>
      </c>
      <c r="N825" s="1" t="s">
        <v>6945</v>
      </c>
      <c r="O825" s="1" t="s">
        <v>1503</v>
      </c>
      <c r="P825" s="1" t="s">
        <v>2113</v>
      </c>
      <c r="Q825" s="1" t="str">
        <f t="shared" si="91"/>
        <v>LC3-10005</v>
      </c>
      <c r="R825" s="1" t="str">
        <f t="shared" si="92"/>
        <v>LC3-10005 | truza alta control dama ; talla-m color: pintas melange_01</v>
      </c>
      <c r="S825" s="16" t="s">
        <v>1693</v>
      </c>
      <c r="T825" s="3" t="s">
        <v>1407</v>
      </c>
      <c r="U825" s="6" t="str">
        <f t="shared" si="89"/>
        <v>('producto_terminado','LC3','LC3-10005','truza alta control dama','LC3-10005 | truza alta control dama ; talla-m color: pintas melange_01','{"estampado_1":"pintas melange_01","estampado_2":"na"}','{"spec":"na"}','{"precio_doc":79.5,"precio_unit":6.63,"precio_web":10,"precio_catalog":7.29,"precio_usd":2.04}','m','cocotfyma','unidad','activo','APT_E','pintas melange_01','ruta1','LC3-10005','LC3-10005 | truza alta control dama ; talla-m color: pintas melange_01','-');</v>
      </c>
      <c r="V825" s="6">
        <v>19684</v>
      </c>
      <c r="W825" s="4" t="s">
        <v>4665</v>
      </c>
      <c r="X825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('producto_terminado','LC3','LC3-10005','truza alta control dama','LC3-10005 | truza alta control dama ; talla-m color: pintas melange_01','{"estampado_1":"pintas melange_01","estampado_2":"na"}','{"spec":"na"}','{"precio_doc":79.5,"precio_unit":6.63,"precio_web":10,"precio_catalog":7.29,"precio_usd":2.04}','m','cocotfyma','unidad','activo','APT_E','pintas melange_01','ruta1','LC3-10005','LC3-10005 | truza alta control dama ; talla-m color: pintas melange_01','-');</v>
      </c>
    </row>
    <row r="826" spans="1:24" x14ac:dyDescent="0.2">
      <c r="A826" s="1">
        <v>822</v>
      </c>
      <c r="B826" s="1" t="s">
        <v>0</v>
      </c>
      <c r="C826" s="1" t="str">
        <f t="shared" si="86"/>
        <v>LC3</v>
      </c>
      <c r="D826" s="1" t="s">
        <v>828</v>
      </c>
      <c r="E826" s="1" t="s">
        <v>813</v>
      </c>
      <c r="F826" s="13" t="str">
        <f t="shared" si="87"/>
        <v>LC3-11005 | truza alta control dama ; talla-l color: pintas melange_01</v>
      </c>
      <c r="G826" s="13" t="str">
        <f t="shared" si="88"/>
        <v>{"estampado_1":"pintas melange_01","estampado_2":"na"}</v>
      </c>
      <c r="H826" s="13" t="s">
        <v>1</v>
      </c>
      <c r="I826" s="13" t="s">
        <v>319</v>
      </c>
      <c r="J826" s="1" t="s">
        <v>10</v>
      </c>
      <c r="K826" s="13" t="s">
        <v>3</v>
      </c>
      <c r="L826" s="13" t="s">
        <v>4</v>
      </c>
      <c r="M826" s="13" t="s">
        <v>5</v>
      </c>
      <c r="N826" s="1" t="s">
        <v>6945</v>
      </c>
      <c r="O826" s="1" t="s">
        <v>1503</v>
      </c>
      <c r="P826" s="1" t="s">
        <v>2113</v>
      </c>
      <c r="Q826" s="1" t="str">
        <f t="shared" si="91"/>
        <v>LC3-11005</v>
      </c>
      <c r="R826" s="1" t="str">
        <f t="shared" si="92"/>
        <v>LC3-11005 | truza alta control dama ; talla-l color: pintas melange_01</v>
      </c>
      <c r="S826" s="16" t="s">
        <v>1693</v>
      </c>
      <c r="T826" s="3" t="s">
        <v>1407</v>
      </c>
      <c r="U826" s="6" t="str">
        <f t="shared" si="89"/>
        <v>('producto_terminado','LC3','LC3-11005','truza alta control dama','LC3-11005 | truza alta control dama ; talla-l color: pintas melange_01','{"estampado_1":"pintas melange_01","estampado_2":"na"}','{"spec":"na"}','{"precio_doc":79.5,"precio_unit":6.63,"precio_web":10,"precio_catalog":7.29,"precio_usd":2.04}','l','cocotfyma','unidad','activo','APT_E','pintas melange_01','ruta1','LC3-11005','LC3-11005 | truza alta control dama ; talla-l color: pintas melange_01','-');</v>
      </c>
      <c r="V826" s="6">
        <v>19685</v>
      </c>
      <c r="W826" s="4" t="s">
        <v>4665</v>
      </c>
      <c r="X826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('producto_terminado','LC3','LC3-11005','truza alta control dama','LC3-11005 | truza alta control dama ; talla-l color: pintas melange_01','{"estampado_1":"pintas melange_01","estampado_2":"na"}','{"spec":"na"}','{"precio_doc":79.5,"precio_unit":6.63,"precio_web":10,"precio_catalog":7.29,"precio_usd":2.04}','l','cocotfyma','unidad','activo','APT_E','pintas melange_01','ruta1','LC3-11005','LC3-11005 | truza alta control dama ; talla-l color: pintas melange_01','-');</v>
      </c>
    </row>
    <row r="827" spans="1:24" x14ac:dyDescent="0.2">
      <c r="A827" s="1">
        <v>823</v>
      </c>
      <c r="B827" s="1" t="s">
        <v>0</v>
      </c>
      <c r="C827" s="1" t="str">
        <f t="shared" si="86"/>
        <v>LC3</v>
      </c>
      <c r="D827" s="1" t="s">
        <v>829</v>
      </c>
      <c r="E827" s="1" t="s">
        <v>813</v>
      </c>
      <c r="F827" s="13" t="str">
        <f t="shared" si="87"/>
        <v>LC3-09006 | truza alta control dama ; talla-s color: pintas rojo_01</v>
      </c>
      <c r="G827" s="13" t="str">
        <f t="shared" si="88"/>
        <v>{"estampado_1":"pintas rojo_01","estampado_2":"na"}</v>
      </c>
      <c r="H827" s="13" t="s">
        <v>1</v>
      </c>
      <c r="I827" s="13" t="s">
        <v>319</v>
      </c>
      <c r="J827" s="1" t="s">
        <v>8</v>
      </c>
      <c r="K827" s="13" t="s">
        <v>3</v>
      </c>
      <c r="L827" s="13" t="s">
        <v>4</v>
      </c>
      <c r="M827" s="13" t="s">
        <v>5</v>
      </c>
      <c r="N827" s="1" t="s">
        <v>6945</v>
      </c>
      <c r="O827" s="1" t="s">
        <v>1504</v>
      </c>
      <c r="P827" s="1" t="s">
        <v>2113</v>
      </c>
      <c r="Q827" s="1" t="str">
        <f t="shared" si="91"/>
        <v>LC3-09006</v>
      </c>
      <c r="R827" s="1" t="str">
        <f t="shared" si="92"/>
        <v>LC3-09006 | truza alta control dama ; talla-s color: pintas rojo_01</v>
      </c>
      <c r="S827" s="16" t="s">
        <v>1693</v>
      </c>
      <c r="T827" s="3" t="s">
        <v>1407</v>
      </c>
      <c r="U827" s="6" t="str">
        <f t="shared" si="89"/>
        <v>('producto_terminado','LC3','LC3-09006','truza alta control dama','LC3-09006 | truza alta control dama ; talla-s color: pintas rojo_01','{"estampado_1":"pintas rojo_01","estampado_2":"na"}','{"spec":"na"}','{"precio_doc":79.5,"precio_unit":6.63,"precio_web":10,"precio_catalog":7.29,"precio_usd":2.04}','s','cocotfyma','unidad','activo','APT_E','pintas rojo_01','ruta1','LC3-09006','LC3-09006 | truza alta control dama ; talla-s color: pintas rojo_01','-');</v>
      </c>
      <c r="V827" s="6">
        <v>19686</v>
      </c>
      <c r="W827" s="4" t="s">
        <v>4665</v>
      </c>
      <c r="X827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('producto_terminado','LC3','LC3-09006','truza alta control dama','LC3-09006 | truza alta control dama ; talla-s color: pintas rojo_01','{"estampado_1":"pintas rojo_01","estampado_2":"na"}','{"spec":"na"}','{"precio_doc":79.5,"precio_unit":6.63,"precio_web":10,"precio_catalog":7.29,"precio_usd":2.04}','s','cocotfyma','unidad','activo','APT_E','pintas rojo_01','ruta1','LC3-09006','LC3-09006 | truza alta control dama ; talla-s color: pintas rojo_01','-');</v>
      </c>
    </row>
    <row r="828" spans="1:24" x14ac:dyDescent="0.2">
      <c r="A828" s="1">
        <v>824</v>
      </c>
      <c r="B828" s="1" t="s">
        <v>0</v>
      </c>
      <c r="C828" s="1" t="str">
        <f t="shared" si="86"/>
        <v>LC3</v>
      </c>
      <c r="D828" s="1" t="s">
        <v>830</v>
      </c>
      <c r="E828" s="1" t="s">
        <v>813</v>
      </c>
      <c r="F828" s="13" t="str">
        <f t="shared" si="87"/>
        <v>LC3-10006 | truza alta control dama ; talla-m color: pintas rojo_01</v>
      </c>
      <c r="G828" s="13" t="str">
        <f t="shared" si="88"/>
        <v>{"estampado_1":"pintas rojo_01","estampado_2":"na"}</v>
      </c>
      <c r="H828" s="13" t="s">
        <v>1</v>
      </c>
      <c r="I828" s="13" t="s">
        <v>319</v>
      </c>
      <c r="J828" s="1" t="s">
        <v>9</v>
      </c>
      <c r="K828" s="13" t="s">
        <v>3</v>
      </c>
      <c r="L828" s="13" t="s">
        <v>4</v>
      </c>
      <c r="M828" s="13" t="s">
        <v>5</v>
      </c>
      <c r="N828" s="1" t="s">
        <v>6945</v>
      </c>
      <c r="O828" s="1" t="s">
        <v>1504</v>
      </c>
      <c r="P828" s="1" t="s">
        <v>2113</v>
      </c>
      <c r="Q828" s="1" t="str">
        <f t="shared" si="91"/>
        <v>LC3-10006</v>
      </c>
      <c r="R828" s="1" t="str">
        <f t="shared" si="92"/>
        <v>LC3-10006 | truza alta control dama ; talla-m color: pintas rojo_01</v>
      </c>
      <c r="S828" s="16" t="s">
        <v>1693</v>
      </c>
      <c r="T828" s="3" t="s">
        <v>1407</v>
      </c>
      <c r="U828" s="6" t="str">
        <f t="shared" si="89"/>
        <v>('producto_terminado','LC3','LC3-10006','truza alta control dama','LC3-10006 | truza alta control dama ; talla-m color: pintas rojo_01','{"estampado_1":"pintas rojo_01","estampado_2":"na"}','{"spec":"na"}','{"precio_doc":79.5,"precio_unit":6.63,"precio_web":10,"precio_catalog":7.29,"precio_usd":2.04}','m','cocotfyma','unidad','activo','APT_E','pintas rojo_01','ruta1','LC3-10006','LC3-10006 | truza alta control dama ; talla-m color: pintas rojo_01','-');</v>
      </c>
      <c r="V828" s="6">
        <v>19687</v>
      </c>
      <c r="W828" s="4" t="s">
        <v>4665</v>
      </c>
      <c r="X828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('producto_terminado','LC3','LC3-10006','truza alta control dama','LC3-10006 | truza alta control dama ; talla-m color: pintas rojo_01','{"estampado_1":"pintas rojo_01","estampado_2":"na"}','{"spec":"na"}','{"precio_doc":79.5,"precio_unit":6.63,"precio_web":10,"precio_catalog":7.29,"precio_usd":2.04}','m','cocotfyma','unidad','activo','APT_E','pintas rojo_01','ruta1','LC3-10006','LC3-10006 | truza alta control dama ; talla-m color: pintas rojo_01','-');</v>
      </c>
    </row>
    <row r="829" spans="1:24" x14ac:dyDescent="0.2">
      <c r="A829" s="1">
        <v>825</v>
      </c>
      <c r="B829" s="1" t="s">
        <v>0</v>
      </c>
      <c r="C829" s="1" t="str">
        <f t="shared" si="86"/>
        <v>LC3</v>
      </c>
      <c r="D829" s="1" t="s">
        <v>831</v>
      </c>
      <c r="E829" s="1" t="s">
        <v>813</v>
      </c>
      <c r="F829" s="13" t="str">
        <f t="shared" si="87"/>
        <v>LC3-11006 | truza alta control dama ; talla-l color: pintas rojo_01</v>
      </c>
      <c r="G829" s="13" t="str">
        <f t="shared" si="88"/>
        <v>{"estampado_1":"pintas rojo_01","estampado_2":"na"}</v>
      </c>
      <c r="H829" s="13" t="s">
        <v>1</v>
      </c>
      <c r="I829" s="13" t="s">
        <v>319</v>
      </c>
      <c r="J829" s="1" t="s">
        <v>10</v>
      </c>
      <c r="K829" s="13" t="s">
        <v>3</v>
      </c>
      <c r="L829" s="13" t="s">
        <v>4</v>
      </c>
      <c r="M829" s="13" t="s">
        <v>5</v>
      </c>
      <c r="N829" s="1" t="s">
        <v>6945</v>
      </c>
      <c r="O829" s="1" t="s">
        <v>1504</v>
      </c>
      <c r="P829" s="1" t="s">
        <v>2113</v>
      </c>
      <c r="Q829" s="1" t="str">
        <f t="shared" si="91"/>
        <v>LC3-11006</v>
      </c>
      <c r="R829" s="1" t="str">
        <f t="shared" si="92"/>
        <v>LC3-11006 | truza alta control dama ; talla-l color: pintas rojo_01</v>
      </c>
      <c r="S829" s="16" t="s">
        <v>1693</v>
      </c>
      <c r="T829" s="3" t="s">
        <v>1407</v>
      </c>
      <c r="U829" s="6" t="str">
        <f t="shared" si="89"/>
        <v>('producto_terminado','LC3','LC3-11006','truza alta control dama','LC3-11006 | truza alta control dama ; talla-l color: pintas rojo_01','{"estampado_1":"pintas rojo_01","estampado_2":"na"}','{"spec":"na"}','{"precio_doc":79.5,"precio_unit":6.63,"precio_web":10,"precio_catalog":7.29,"precio_usd":2.04}','l','cocotfyma','unidad','activo','APT_E','pintas rojo_01','ruta1','LC3-11006','LC3-11006 | truza alta control dama ; talla-l color: pintas rojo_01','-');</v>
      </c>
      <c r="V829" s="6">
        <v>19688</v>
      </c>
      <c r="W829" s="4" t="s">
        <v>4665</v>
      </c>
      <c r="X829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('producto_terminado','LC3','LC3-11006','truza alta control dama','LC3-11006 | truza alta control dama ; talla-l color: pintas rojo_01','{"estampado_1":"pintas rojo_01","estampado_2":"na"}','{"spec":"na"}','{"precio_doc":79.5,"precio_unit":6.63,"precio_web":10,"precio_catalog":7.29,"precio_usd":2.04}','l','cocotfyma','unidad','activo','APT_E','pintas rojo_01','ruta1','LC3-11006','LC3-11006 | truza alta control dama ; talla-l color: pintas rojo_01','-');</v>
      </c>
    </row>
    <row r="830" spans="1:24" x14ac:dyDescent="0.2">
      <c r="A830" s="1">
        <v>826</v>
      </c>
      <c r="B830" s="1" t="s">
        <v>0</v>
      </c>
      <c r="C830" s="1" t="str">
        <f t="shared" si="86"/>
        <v>LC3</v>
      </c>
      <c r="D830" s="1" t="s">
        <v>832</v>
      </c>
      <c r="E830" s="1" t="s">
        <v>813</v>
      </c>
      <c r="F830" s="13" t="str">
        <f t="shared" si="87"/>
        <v>LC3-09007 | truza alta control dama ; talla-s color: pintas uva_01</v>
      </c>
      <c r="G830" s="13" t="str">
        <f t="shared" si="88"/>
        <v>{"estampado_1":"pintas uva_01","estampado_2":"na"}</v>
      </c>
      <c r="H830" s="13" t="s">
        <v>1</v>
      </c>
      <c r="I830" s="13" t="s">
        <v>319</v>
      </c>
      <c r="J830" s="1" t="s">
        <v>8</v>
      </c>
      <c r="K830" s="13" t="s">
        <v>3</v>
      </c>
      <c r="L830" s="13" t="s">
        <v>4</v>
      </c>
      <c r="M830" s="13" t="s">
        <v>5</v>
      </c>
      <c r="N830" s="1" t="s">
        <v>6945</v>
      </c>
      <c r="O830" s="1" t="s">
        <v>1505</v>
      </c>
      <c r="P830" s="1" t="s">
        <v>2113</v>
      </c>
      <c r="Q830" s="1" t="str">
        <f t="shared" si="91"/>
        <v>LC3-09007</v>
      </c>
      <c r="R830" s="1" t="str">
        <f t="shared" si="92"/>
        <v>LC3-09007 | truza alta control dama ; talla-s color: pintas uva_01</v>
      </c>
      <c r="S830" s="16" t="s">
        <v>1693</v>
      </c>
      <c r="T830" s="3" t="s">
        <v>1407</v>
      </c>
      <c r="U830" s="6" t="str">
        <f t="shared" si="89"/>
        <v>('producto_terminado','LC3','LC3-09007','truza alta control dama','LC3-09007 | truza alta control dama ; talla-s color: pintas uva_01','{"estampado_1":"pintas uva_01","estampado_2":"na"}','{"spec":"na"}','{"precio_doc":79.5,"precio_unit":6.63,"precio_web":10,"precio_catalog":7.29,"precio_usd":2.04}','s','cocotfyma','unidad','activo','APT_E','pintas uva_01','ruta1','LC3-09007','LC3-09007 | truza alta control dama ; talla-s color: pintas uva_01','-');</v>
      </c>
      <c r="V830" s="6">
        <v>19689</v>
      </c>
      <c r="W830" s="4" t="s">
        <v>4665</v>
      </c>
      <c r="X830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('producto_terminado','LC3','LC3-09007','truza alta control dama','LC3-09007 | truza alta control dama ; talla-s color: pintas uva_01','{"estampado_1":"pintas uva_01","estampado_2":"na"}','{"spec":"na"}','{"precio_doc":79.5,"precio_unit":6.63,"precio_web":10,"precio_catalog":7.29,"precio_usd":2.04}','s','cocotfyma','unidad','activo','APT_E','pintas uva_01','ruta1','LC3-09007','LC3-09007 | truza alta control dama ; talla-s color: pintas uva_01','-');</v>
      </c>
    </row>
    <row r="831" spans="1:24" x14ac:dyDescent="0.2">
      <c r="A831" s="1">
        <v>827</v>
      </c>
      <c r="B831" s="1" t="s">
        <v>0</v>
      </c>
      <c r="C831" s="1" t="str">
        <f t="shared" si="86"/>
        <v>LC3</v>
      </c>
      <c r="D831" s="1" t="s">
        <v>833</v>
      </c>
      <c r="E831" s="1" t="s">
        <v>813</v>
      </c>
      <c r="F831" s="13" t="str">
        <f t="shared" si="87"/>
        <v>LC3-10007 | truza alta control dama ; talla-m color: pintas uva_01</v>
      </c>
      <c r="G831" s="13" t="str">
        <f t="shared" si="88"/>
        <v>{"estampado_1":"pintas uva_01","estampado_2":"na"}</v>
      </c>
      <c r="H831" s="13" t="s">
        <v>1</v>
      </c>
      <c r="I831" s="13" t="s">
        <v>319</v>
      </c>
      <c r="J831" s="1" t="s">
        <v>9</v>
      </c>
      <c r="K831" s="13" t="s">
        <v>3</v>
      </c>
      <c r="L831" s="13" t="s">
        <v>4</v>
      </c>
      <c r="M831" s="13" t="s">
        <v>5</v>
      </c>
      <c r="N831" s="1" t="s">
        <v>6945</v>
      </c>
      <c r="O831" s="1" t="s">
        <v>1505</v>
      </c>
      <c r="P831" s="1" t="s">
        <v>2113</v>
      </c>
      <c r="Q831" s="1" t="str">
        <f t="shared" si="91"/>
        <v>LC3-10007</v>
      </c>
      <c r="R831" s="1" t="str">
        <f t="shared" si="92"/>
        <v>LC3-10007 | truza alta control dama ; talla-m color: pintas uva_01</v>
      </c>
      <c r="S831" s="16" t="s">
        <v>1693</v>
      </c>
      <c r="T831" s="3" t="s">
        <v>1407</v>
      </c>
      <c r="U831" s="6" t="str">
        <f t="shared" si="89"/>
        <v>('producto_terminado','LC3','LC3-10007','truza alta control dama','LC3-10007 | truza alta control dama ; talla-m color: pintas uva_01','{"estampado_1":"pintas uva_01","estampado_2":"na"}','{"spec":"na"}','{"precio_doc":79.5,"precio_unit":6.63,"precio_web":10,"precio_catalog":7.29,"precio_usd":2.04}','m','cocotfyma','unidad','activo','APT_E','pintas uva_01','ruta1','LC3-10007','LC3-10007 | truza alta control dama ; talla-m color: pintas uva_01','-');</v>
      </c>
      <c r="V831" s="6">
        <v>19690</v>
      </c>
      <c r="W831" s="4" t="s">
        <v>4665</v>
      </c>
      <c r="X831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('producto_terminado','LC3','LC3-10007','truza alta control dama','LC3-10007 | truza alta control dama ; talla-m color: pintas uva_01','{"estampado_1":"pintas uva_01","estampado_2":"na"}','{"spec":"na"}','{"precio_doc":79.5,"precio_unit":6.63,"precio_web":10,"precio_catalog":7.29,"precio_usd":2.04}','m','cocotfyma','unidad','activo','APT_E','pintas uva_01','ruta1','LC3-10007','LC3-10007 | truza alta control dama ; talla-m color: pintas uva_01','-');</v>
      </c>
    </row>
    <row r="832" spans="1:24" x14ac:dyDescent="0.2">
      <c r="A832" s="1">
        <v>828</v>
      </c>
      <c r="B832" s="1" t="s">
        <v>0</v>
      </c>
      <c r="C832" s="1" t="str">
        <f t="shared" si="86"/>
        <v>LC3</v>
      </c>
      <c r="D832" s="1" t="s">
        <v>834</v>
      </c>
      <c r="E832" s="1" t="s">
        <v>813</v>
      </c>
      <c r="F832" s="13" t="str">
        <f t="shared" si="87"/>
        <v>LC3-11007 | truza alta control dama ; talla-l color: pintas uva_01</v>
      </c>
      <c r="G832" s="13" t="str">
        <f t="shared" si="88"/>
        <v>{"estampado_1":"pintas uva_01","estampado_2":"na"}</v>
      </c>
      <c r="H832" s="13" t="s">
        <v>1</v>
      </c>
      <c r="I832" s="13" t="s">
        <v>319</v>
      </c>
      <c r="J832" s="1" t="s">
        <v>10</v>
      </c>
      <c r="K832" s="13" t="s">
        <v>3</v>
      </c>
      <c r="L832" s="13" t="s">
        <v>4</v>
      </c>
      <c r="M832" s="13" t="s">
        <v>5</v>
      </c>
      <c r="N832" s="1" t="s">
        <v>6945</v>
      </c>
      <c r="O832" s="1" t="s">
        <v>1505</v>
      </c>
      <c r="P832" s="1" t="s">
        <v>2113</v>
      </c>
      <c r="Q832" s="1" t="str">
        <f t="shared" si="91"/>
        <v>LC3-11007</v>
      </c>
      <c r="R832" s="1" t="str">
        <f t="shared" si="92"/>
        <v>LC3-11007 | truza alta control dama ; talla-l color: pintas uva_01</v>
      </c>
      <c r="S832" s="16" t="s">
        <v>1693</v>
      </c>
      <c r="T832" s="3" t="s">
        <v>1407</v>
      </c>
      <c r="U832" s="6" t="str">
        <f t="shared" si="89"/>
        <v>('producto_terminado','LC3','LC3-11007','truza alta control dama','LC3-11007 | truza alta control dama ; talla-l color: pintas uva_01','{"estampado_1":"pintas uva_01","estampado_2":"na"}','{"spec":"na"}','{"precio_doc":79.5,"precio_unit":6.63,"precio_web":10,"precio_catalog":7.29,"precio_usd":2.04}','l','cocotfyma','unidad','activo','APT_E','pintas uva_01','ruta1','LC3-11007','LC3-11007 | truza alta control dama ; talla-l color: pintas uva_01','-');</v>
      </c>
      <c r="V832" s="6">
        <v>19691</v>
      </c>
      <c r="W832" s="4" t="s">
        <v>4665</v>
      </c>
      <c r="X832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('producto_terminado','LC3','LC3-11007','truza alta control dama','LC3-11007 | truza alta control dama ; talla-l color: pintas uva_01','{"estampado_1":"pintas uva_01","estampado_2":"na"}','{"spec":"na"}','{"precio_doc":79.5,"precio_unit":6.63,"precio_web":10,"precio_catalog":7.29,"precio_usd":2.04}','l','cocotfyma','unidad','activo','APT_E','pintas uva_01','ruta1','LC3-11007','LC3-11007 | truza alta control dama ; talla-l color: pintas uva_01','-');</v>
      </c>
    </row>
    <row r="833" spans="1:24" x14ac:dyDescent="0.2">
      <c r="A833" s="1">
        <v>829</v>
      </c>
      <c r="B833" s="1" t="s">
        <v>0</v>
      </c>
      <c r="C833" s="1" t="str">
        <f t="shared" si="86"/>
        <v>LC3</v>
      </c>
      <c r="D833" s="1" t="s">
        <v>835</v>
      </c>
      <c r="E833" s="1" t="s">
        <v>813</v>
      </c>
      <c r="F833" s="13" t="str">
        <f t="shared" si="87"/>
        <v>LC3-09008 | truza alta control dama ; talla-s color: pintas negro_01</v>
      </c>
      <c r="G833" s="13" t="str">
        <f t="shared" si="88"/>
        <v>{"estampado_1":"pintas negro_01","estampado_2":"na"}</v>
      </c>
      <c r="H833" s="13" t="s">
        <v>1</v>
      </c>
      <c r="I833" s="13" t="s">
        <v>319</v>
      </c>
      <c r="J833" s="1" t="s">
        <v>8</v>
      </c>
      <c r="K833" s="13" t="s">
        <v>3</v>
      </c>
      <c r="L833" s="13" t="s">
        <v>4</v>
      </c>
      <c r="M833" s="13" t="s">
        <v>5</v>
      </c>
      <c r="N833" s="1" t="s">
        <v>6945</v>
      </c>
      <c r="O833" s="1" t="s">
        <v>1506</v>
      </c>
      <c r="P833" s="1" t="s">
        <v>2113</v>
      </c>
      <c r="Q833" s="1" t="str">
        <f t="shared" si="91"/>
        <v>LC3-09008</v>
      </c>
      <c r="R833" s="1" t="str">
        <f t="shared" si="92"/>
        <v>LC3-09008 | truza alta control dama ; talla-s color: pintas negro_01</v>
      </c>
      <c r="S833" s="16" t="s">
        <v>1693</v>
      </c>
      <c r="T833" s="3" t="s">
        <v>1407</v>
      </c>
      <c r="U833" s="6" t="str">
        <f t="shared" si="89"/>
        <v>('producto_terminado','LC3','LC3-09008','truza alta control dama','LC3-09008 | truza alta control dama ; talla-s color: pintas negro_01','{"estampado_1":"pintas negro_01","estampado_2":"na"}','{"spec":"na"}','{"precio_doc":79.5,"precio_unit":6.63,"precio_web":10,"precio_catalog":7.29,"precio_usd":2.04}','s','cocotfyma','unidad','activo','APT_E','pintas negro_01','ruta1','LC3-09008','LC3-09008 | truza alta control dama ; talla-s color: pintas negro_01','-');</v>
      </c>
      <c r="V833" s="6">
        <v>19692</v>
      </c>
      <c r="W833" s="4" t="s">
        <v>4665</v>
      </c>
      <c r="X833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('producto_terminado','LC3','LC3-09008','truza alta control dama','LC3-09008 | truza alta control dama ; talla-s color: pintas negro_01','{"estampado_1":"pintas negro_01","estampado_2":"na"}','{"spec":"na"}','{"precio_doc":79.5,"precio_unit":6.63,"precio_web":10,"precio_catalog":7.29,"precio_usd":2.04}','s','cocotfyma','unidad','activo','APT_E','pintas negro_01','ruta1','LC3-09008','LC3-09008 | truza alta control dama ; talla-s color: pintas negro_01','-');</v>
      </c>
    </row>
    <row r="834" spans="1:24" x14ac:dyDescent="0.2">
      <c r="A834" s="1">
        <v>830</v>
      </c>
      <c r="B834" s="1" t="s">
        <v>0</v>
      </c>
      <c r="C834" s="1" t="str">
        <f t="shared" si="86"/>
        <v>LC3</v>
      </c>
      <c r="D834" s="1" t="s">
        <v>836</v>
      </c>
      <c r="E834" s="1" t="s">
        <v>813</v>
      </c>
      <c r="F834" s="13" t="str">
        <f t="shared" si="87"/>
        <v>LC3-10008 | truza alta control dama ; talla-m color: pintas negro_01</v>
      </c>
      <c r="G834" s="13" t="str">
        <f t="shared" si="88"/>
        <v>{"estampado_1":"pintas negro_01","estampado_2":"na"}</v>
      </c>
      <c r="H834" s="13" t="s">
        <v>1</v>
      </c>
      <c r="I834" s="13" t="s">
        <v>319</v>
      </c>
      <c r="J834" s="1" t="s">
        <v>9</v>
      </c>
      <c r="K834" s="13" t="s">
        <v>3</v>
      </c>
      <c r="L834" s="13" t="s">
        <v>4</v>
      </c>
      <c r="M834" s="13" t="s">
        <v>5</v>
      </c>
      <c r="N834" s="1" t="s">
        <v>6945</v>
      </c>
      <c r="O834" s="1" t="s">
        <v>1506</v>
      </c>
      <c r="P834" s="1" t="s">
        <v>2113</v>
      </c>
      <c r="Q834" s="1" t="str">
        <f t="shared" si="91"/>
        <v>LC3-10008</v>
      </c>
      <c r="R834" s="1" t="str">
        <f t="shared" si="92"/>
        <v>LC3-10008 | truza alta control dama ; talla-m color: pintas negro_01</v>
      </c>
      <c r="S834" s="16" t="s">
        <v>1693</v>
      </c>
      <c r="T834" s="3" t="s">
        <v>1407</v>
      </c>
      <c r="U834" s="6" t="str">
        <f t="shared" si="89"/>
        <v>('producto_terminado','LC3','LC3-10008','truza alta control dama','LC3-10008 | truza alta control dama ; talla-m color: pintas negro_01','{"estampado_1":"pintas negro_01","estampado_2":"na"}','{"spec":"na"}','{"precio_doc":79.5,"precio_unit":6.63,"precio_web":10,"precio_catalog":7.29,"precio_usd":2.04}','m','cocotfyma','unidad','activo','APT_E','pintas negro_01','ruta1','LC3-10008','LC3-10008 | truza alta control dama ; talla-m color: pintas negro_01','-');</v>
      </c>
      <c r="V834" s="6">
        <v>19693</v>
      </c>
      <c r="W834" s="4" t="s">
        <v>4665</v>
      </c>
      <c r="X834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('producto_terminado','LC3','LC3-10008','truza alta control dama','LC3-10008 | truza alta control dama ; talla-m color: pintas negro_01','{"estampado_1":"pintas negro_01","estampado_2":"na"}','{"spec":"na"}','{"precio_doc":79.5,"precio_unit":6.63,"precio_web":10,"precio_catalog":7.29,"precio_usd":2.04}','m','cocotfyma','unidad','activo','APT_E','pintas negro_01','ruta1','LC3-10008','LC3-10008 | truza alta control dama ; talla-m color: pintas negro_01','-');</v>
      </c>
    </row>
    <row r="835" spans="1:24" x14ac:dyDescent="0.2">
      <c r="A835" s="1">
        <v>831</v>
      </c>
      <c r="B835" s="1" t="s">
        <v>0</v>
      </c>
      <c r="C835" s="1" t="str">
        <f t="shared" si="86"/>
        <v>LC3</v>
      </c>
      <c r="D835" s="1" t="s">
        <v>837</v>
      </c>
      <c r="E835" s="1" t="s">
        <v>813</v>
      </c>
      <c r="F835" s="13" t="str">
        <f t="shared" si="87"/>
        <v>LC3-11008 | truza alta control dama ; talla-l color: pintas negro_01</v>
      </c>
      <c r="G835" s="13" t="str">
        <f t="shared" si="88"/>
        <v>{"estampado_1":"pintas negro_01","estampado_2":"na"}</v>
      </c>
      <c r="H835" s="13" t="s">
        <v>1</v>
      </c>
      <c r="I835" s="13" t="s">
        <v>319</v>
      </c>
      <c r="J835" s="1" t="s">
        <v>10</v>
      </c>
      <c r="K835" s="13" t="s">
        <v>3</v>
      </c>
      <c r="L835" s="13" t="s">
        <v>4</v>
      </c>
      <c r="M835" s="13" t="s">
        <v>5</v>
      </c>
      <c r="N835" s="1" t="s">
        <v>6945</v>
      </c>
      <c r="O835" s="1" t="s">
        <v>1506</v>
      </c>
      <c r="P835" s="1" t="s">
        <v>2113</v>
      </c>
      <c r="Q835" s="1" t="str">
        <f t="shared" si="91"/>
        <v>LC3-11008</v>
      </c>
      <c r="R835" s="1" t="str">
        <f t="shared" si="92"/>
        <v>LC3-11008 | truza alta control dama ; talla-l color: pintas negro_01</v>
      </c>
      <c r="S835" s="16" t="s">
        <v>1693</v>
      </c>
      <c r="T835" s="3" t="s">
        <v>1407</v>
      </c>
      <c r="U835" s="6" t="str">
        <f t="shared" si="89"/>
        <v>('producto_terminado','LC3','LC3-11008','truza alta control dama','LC3-11008 | truza alta control dama ; talla-l color: pintas negro_01','{"estampado_1":"pintas negro_01","estampado_2":"na"}','{"spec":"na"}','{"precio_doc":79.5,"precio_unit":6.63,"precio_web":10,"precio_catalog":7.29,"precio_usd":2.04}','l','cocotfyma','unidad','activo','APT_E','pintas negro_01','ruta1','LC3-11008','LC3-11008 | truza alta control dama ; talla-l color: pintas negro_01','-');</v>
      </c>
      <c r="V835" s="6">
        <v>19694</v>
      </c>
      <c r="W835" s="4" t="s">
        <v>4665</v>
      </c>
      <c r="X835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('producto_terminado','LC3','LC3-11008','truza alta control dama','LC3-11008 | truza alta control dama ; talla-l color: pintas negro_01','{"estampado_1":"pintas negro_01","estampado_2":"na"}','{"spec":"na"}','{"precio_doc":79.5,"precio_unit":6.63,"precio_web":10,"precio_catalog":7.29,"precio_usd":2.04}','l','cocotfyma','unidad','activo','APT_E','pintas negro_01','ruta1','LC3-11008','LC3-11008 | truza alta control dama ; talla-l color: pintas negro_01','-');</v>
      </c>
    </row>
    <row r="836" spans="1:24" x14ac:dyDescent="0.2">
      <c r="A836" s="1">
        <v>832</v>
      </c>
      <c r="B836" s="1" t="s">
        <v>0</v>
      </c>
      <c r="C836" s="1" t="str">
        <f t="shared" si="86"/>
        <v>LC3</v>
      </c>
      <c r="D836" s="1" t="s">
        <v>838</v>
      </c>
      <c r="E836" s="1" t="s">
        <v>813</v>
      </c>
      <c r="F836" s="13" t="str">
        <f t="shared" si="87"/>
        <v>LC3-09009 | truza alta control dama ; talla-s color: hojas melon_01</v>
      </c>
      <c r="G836" s="13" t="str">
        <f t="shared" si="88"/>
        <v>{"estampado_1":"hojas melon_01","estampado_2":"na"}</v>
      </c>
      <c r="H836" s="13" t="s">
        <v>1</v>
      </c>
      <c r="I836" s="13" t="s">
        <v>319</v>
      </c>
      <c r="J836" s="1" t="s">
        <v>8</v>
      </c>
      <c r="K836" s="13" t="s">
        <v>3</v>
      </c>
      <c r="L836" s="13" t="s">
        <v>4</v>
      </c>
      <c r="M836" s="13" t="s">
        <v>5</v>
      </c>
      <c r="N836" s="1" t="s">
        <v>6945</v>
      </c>
      <c r="O836" s="1" t="s">
        <v>1497</v>
      </c>
      <c r="P836" s="1" t="s">
        <v>2113</v>
      </c>
      <c r="Q836" s="1" t="str">
        <f t="shared" si="91"/>
        <v>LC3-09009</v>
      </c>
      <c r="R836" s="1" t="str">
        <f t="shared" si="92"/>
        <v>LC3-09009 | truza alta control dama ; talla-s color: hojas melon_01</v>
      </c>
      <c r="S836" s="16" t="s">
        <v>1693</v>
      </c>
      <c r="T836" s="3" t="s">
        <v>1407</v>
      </c>
      <c r="U836" s="6" t="str">
        <f t="shared" si="89"/>
        <v>('producto_terminado','LC3','LC3-09009','truza alta control dama','LC3-09009 | truza alta control dama ; talla-s color: hojas melon_01','{"estampado_1":"hojas melon_01","estampado_2":"na"}','{"spec":"na"}','{"precio_doc":79.5,"precio_unit":6.63,"precio_web":10,"precio_catalog":7.29,"precio_usd":2.04}','s','cocotfyma','unidad','activo','APT_E','hojas melon_01','ruta1','LC3-09009','LC3-09009 | truza alta control dama ; talla-s color: hojas melon_01','-');</v>
      </c>
      <c r="V836" s="6">
        <v>19695</v>
      </c>
      <c r="W836" s="4" t="s">
        <v>4665</v>
      </c>
      <c r="X836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('producto_terminado','LC3','LC3-09009','truza alta control dama','LC3-09009 | truza alta control dama ; talla-s color: hojas melon_01','{"estampado_1":"hojas melon_01","estampado_2":"na"}','{"spec":"na"}','{"precio_doc":79.5,"precio_unit":6.63,"precio_web":10,"precio_catalog":7.29,"precio_usd":2.04}','s','cocotfyma','unidad','activo','APT_E','hojas melon_01','ruta1','LC3-09009','LC3-09009 | truza alta control dama ; talla-s color: hojas melon_01','-');</v>
      </c>
    </row>
    <row r="837" spans="1:24" x14ac:dyDescent="0.2">
      <c r="A837" s="1">
        <v>833</v>
      </c>
      <c r="B837" s="1" t="s">
        <v>0</v>
      </c>
      <c r="C837" s="1" t="str">
        <f t="shared" si="86"/>
        <v>LC3</v>
      </c>
      <c r="D837" s="1" t="s">
        <v>839</v>
      </c>
      <c r="E837" s="1" t="s">
        <v>813</v>
      </c>
      <c r="F837" s="13" t="str">
        <f t="shared" si="87"/>
        <v>LC3-10009 | truza alta control dama ; talla-m color: hojas melon_01</v>
      </c>
      <c r="G837" s="13" t="str">
        <f t="shared" si="88"/>
        <v>{"estampado_1":"hojas melon_01","estampado_2":"na"}</v>
      </c>
      <c r="H837" s="13" t="s">
        <v>1</v>
      </c>
      <c r="I837" s="13" t="s">
        <v>319</v>
      </c>
      <c r="J837" s="1" t="s">
        <v>9</v>
      </c>
      <c r="K837" s="13" t="s">
        <v>3</v>
      </c>
      <c r="L837" s="13" t="s">
        <v>4</v>
      </c>
      <c r="M837" s="13" t="s">
        <v>5</v>
      </c>
      <c r="N837" s="1" t="s">
        <v>6945</v>
      </c>
      <c r="O837" s="1" t="s">
        <v>1497</v>
      </c>
      <c r="P837" s="1" t="s">
        <v>2113</v>
      </c>
      <c r="Q837" s="1" t="str">
        <f t="shared" si="91"/>
        <v>LC3-10009</v>
      </c>
      <c r="R837" s="1" t="str">
        <f t="shared" si="92"/>
        <v>LC3-10009 | truza alta control dama ; talla-m color: hojas melon_01</v>
      </c>
      <c r="S837" s="16" t="s">
        <v>1693</v>
      </c>
      <c r="T837" s="3" t="s">
        <v>1407</v>
      </c>
      <c r="U837" s="6" t="str">
        <f t="shared" si="89"/>
        <v>('producto_terminado','LC3','LC3-10009','truza alta control dama','LC3-10009 | truza alta control dama ; talla-m color: hojas melon_01','{"estampado_1":"hojas melon_01","estampado_2":"na"}','{"spec":"na"}','{"precio_doc":79.5,"precio_unit":6.63,"precio_web":10,"precio_catalog":7.29,"precio_usd":2.04}','m','cocotfyma','unidad','activo','APT_E','hojas melon_01','ruta1','LC3-10009','LC3-10009 | truza alta control dama ; talla-m color: hojas melon_01','-');</v>
      </c>
      <c r="V837" s="6">
        <v>19696</v>
      </c>
      <c r="W837" s="4" t="s">
        <v>4665</v>
      </c>
      <c r="X837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('producto_terminado','LC3','LC3-10009','truza alta control dama','LC3-10009 | truza alta control dama ; talla-m color: hojas melon_01','{"estampado_1":"hojas melon_01","estampado_2":"na"}','{"spec":"na"}','{"precio_doc":79.5,"precio_unit":6.63,"precio_web":10,"precio_catalog":7.29,"precio_usd":2.04}','m','cocotfyma','unidad','activo','APT_E','hojas melon_01','ruta1','LC3-10009','LC3-10009 | truza alta control dama ; talla-m color: hojas melon_01','-');</v>
      </c>
    </row>
    <row r="838" spans="1:24" x14ac:dyDescent="0.2">
      <c r="A838" s="1">
        <v>834</v>
      </c>
      <c r="B838" s="1" t="s">
        <v>0</v>
      </c>
      <c r="C838" s="1" t="str">
        <f t="shared" ref="C838:C901" si="93">MID(D838,1,FIND("-",D838)-1)</f>
        <v>LC3</v>
      </c>
      <c r="D838" s="1" t="s">
        <v>840</v>
      </c>
      <c r="E838" s="1" t="s">
        <v>813</v>
      </c>
      <c r="F838" s="13" t="str">
        <f t="shared" ref="F838:F901" si="94">D838&amp;" | "&amp;E838&amp;" ; talla-"&amp;J838&amp;" color: "&amp;O838</f>
        <v>LC3-11009 | truza alta control dama ; talla-l color: hojas melon_01</v>
      </c>
      <c r="G838" s="13" t="str">
        <f t="shared" ref="G838:G901" si="95">$G$4&amp;O838&amp;$G$3</f>
        <v>{"estampado_1":"hojas melon_01","estampado_2":"na"}</v>
      </c>
      <c r="H838" s="13" t="s">
        <v>1</v>
      </c>
      <c r="I838" s="13" t="s">
        <v>319</v>
      </c>
      <c r="J838" s="1" t="s">
        <v>10</v>
      </c>
      <c r="K838" s="13" t="s">
        <v>3</v>
      </c>
      <c r="L838" s="13" t="s">
        <v>4</v>
      </c>
      <c r="M838" s="13" t="s">
        <v>5</v>
      </c>
      <c r="N838" s="1" t="s">
        <v>6945</v>
      </c>
      <c r="O838" s="1" t="s">
        <v>1497</v>
      </c>
      <c r="P838" s="1" t="s">
        <v>2113</v>
      </c>
      <c r="Q838" s="1" t="str">
        <f t="shared" si="91"/>
        <v>LC3-11009</v>
      </c>
      <c r="R838" s="1" t="str">
        <f t="shared" si="92"/>
        <v>LC3-11009 | truza alta control dama ; talla-l color: hojas melon_01</v>
      </c>
      <c r="S838" s="16" t="s">
        <v>1693</v>
      </c>
      <c r="T838" s="3" t="s">
        <v>1407</v>
      </c>
      <c r="U838" s="6" t="str">
        <f t="shared" ref="U838:U901" si="96">"("&amp;T838&amp;B838&amp;T838&amp;","&amp;T838&amp;C838&amp;T838&amp;","&amp;T838&amp;D838&amp;T838&amp;","&amp;T838&amp;E838&amp;T838&amp;","&amp;T838&amp;F838&amp;T838&amp;","&amp;T838&amp;G838&amp;T838&amp;","&amp;T838&amp;H838&amp;T838&amp;","&amp;T838&amp;I838&amp;T838&amp;","&amp;T838&amp;J838&amp;T838&amp;","&amp;T838&amp;K838&amp;T838&amp;","&amp;T838&amp;L838&amp;T838&amp;","&amp;T838&amp;M838&amp;T838&amp;","&amp;T838&amp;N838&amp;T838&amp;","&amp;T838&amp;O838&amp;T838&amp;","&amp;T838&amp;P838&amp;T838&amp;","&amp;T838&amp;Q838&amp;T838&amp;","&amp;T838&amp;R838&amp;T838&amp;","&amp;T838&amp;S838&amp;T838&amp;");"</f>
        <v>('producto_terminado','LC3','LC3-11009','truza alta control dama','LC3-11009 | truza alta control dama ; talla-l color: hojas melon_01','{"estampado_1":"hojas melon_01","estampado_2":"na"}','{"spec":"na"}','{"precio_doc":79.5,"precio_unit":6.63,"precio_web":10,"precio_catalog":7.29,"precio_usd":2.04}','l','cocotfyma','unidad','activo','APT_E','hojas melon_01','ruta1','LC3-11009','LC3-11009 | truza alta control dama ; talla-l color: hojas melon_01','-');</v>
      </c>
      <c r="V838" s="6">
        <v>19697</v>
      </c>
      <c r="W838" s="4" t="s">
        <v>4665</v>
      </c>
      <c r="X838" s="1" t="str">
        <f t="shared" ref="X838:X901" si="97">W838&amp;U838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('producto_terminado','LC3','LC3-11009','truza alta control dama','LC3-11009 | truza alta control dama ; talla-l color: hojas melon_01','{"estampado_1":"hojas melon_01","estampado_2":"na"}','{"spec":"na"}','{"precio_doc":79.5,"precio_unit":6.63,"precio_web":10,"precio_catalog":7.29,"precio_usd":2.04}','l','cocotfyma','unidad','activo','APT_E','hojas melon_01','ruta1','LC3-11009','LC3-11009 | truza alta control dama ; talla-l color: hojas melon_01','-');</v>
      </c>
    </row>
    <row r="839" spans="1:24" x14ac:dyDescent="0.2">
      <c r="A839" s="1">
        <v>835</v>
      </c>
      <c r="B839" s="1" t="s">
        <v>0</v>
      </c>
      <c r="C839" s="1" t="str">
        <f t="shared" si="93"/>
        <v>LC3</v>
      </c>
      <c r="D839" s="1" t="s">
        <v>841</v>
      </c>
      <c r="E839" s="1" t="s">
        <v>813</v>
      </c>
      <c r="F839" s="13" t="str">
        <f t="shared" si="94"/>
        <v>LC3-09010 | truza alta control dama ; talla-s color: puntos verdes_01</v>
      </c>
      <c r="G839" s="13" t="str">
        <f t="shared" si="95"/>
        <v>{"estampado_1":"puntos verdes_01","estampado_2":"na"}</v>
      </c>
      <c r="H839" s="13" t="s">
        <v>1</v>
      </c>
      <c r="I839" s="13" t="s">
        <v>319</v>
      </c>
      <c r="J839" s="1" t="s">
        <v>8</v>
      </c>
      <c r="K839" s="13" t="s">
        <v>3</v>
      </c>
      <c r="L839" s="13" t="s">
        <v>4</v>
      </c>
      <c r="M839" s="13" t="s">
        <v>5</v>
      </c>
      <c r="N839" s="1" t="s">
        <v>6945</v>
      </c>
      <c r="O839" s="1" t="s">
        <v>1507</v>
      </c>
      <c r="P839" s="1" t="s">
        <v>2113</v>
      </c>
      <c r="Q839" s="1" t="str">
        <f t="shared" si="91"/>
        <v>LC3-09010</v>
      </c>
      <c r="R839" s="1" t="str">
        <f t="shared" si="92"/>
        <v>LC3-09010 | truza alta control dama ; talla-s color: puntos verdes_01</v>
      </c>
      <c r="S839" s="16" t="s">
        <v>1693</v>
      </c>
      <c r="T839" s="3" t="s">
        <v>1407</v>
      </c>
      <c r="U839" s="6" t="str">
        <f t="shared" si="96"/>
        <v>('producto_terminado','LC3','LC3-09010','truza alta control dama','LC3-09010 | truza alta control dama ; talla-s color: puntos verdes_01','{"estampado_1":"puntos verdes_01","estampado_2":"na"}','{"spec":"na"}','{"precio_doc":79.5,"precio_unit":6.63,"precio_web":10,"precio_catalog":7.29,"precio_usd":2.04}','s','cocotfyma','unidad','activo','APT_E','puntos verdes_01','ruta1','LC3-09010','LC3-09010 | truza alta control dama ; talla-s color: puntos verdes_01','-');</v>
      </c>
      <c r="V839" s="6">
        <v>19698</v>
      </c>
      <c r="W839" s="4" t="s">
        <v>4665</v>
      </c>
      <c r="X839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('producto_terminado','LC3','LC3-09010','truza alta control dama','LC3-09010 | truza alta control dama ; talla-s color: puntos verdes_01','{"estampado_1":"puntos verdes_01","estampado_2":"na"}','{"spec":"na"}','{"precio_doc":79.5,"precio_unit":6.63,"precio_web":10,"precio_catalog":7.29,"precio_usd":2.04}','s','cocotfyma','unidad','activo','APT_E','puntos verdes_01','ruta1','LC3-09010','LC3-09010 | truza alta control dama ; talla-s color: puntos verdes_01','-');</v>
      </c>
    </row>
    <row r="840" spans="1:24" x14ac:dyDescent="0.2">
      <c r="A840" s="1">
        <v>836</v>
      </c>
      <c r="B840" s="1" t="s">
        <v>0</v>
      </c>
      <c r="C840" s="1" t="str">
        <f t="shared" si="93"/>
        <v>LC3</v>
      </c>
      <c r="D840" s="1" t="s">
        <v>842</v>
      </c>
      <c r="E840" s="1" t="s">
        <v>813</v>
      </c>
      <c r="F840" s="13" t="str">
        <f t="shared" si="94"/>
        <v>LC3-10010 | truza alta control dama ; talla-m color: puntos verdes_01</v>
      </c>
      <c r="G840" s="13" t="str">
        <f t="shared" si="95"/>
        <v>{"estampado_1":"puntos verdes_01","estampado_2":"na"}</v>
      </c>
      <c r="H840" s="13" t="s">
        <v>1</v>
      </c>
      <c r="I840" s="13" t="s">
        <v>319</v>
      </c>
      <c r="J840" s="1" t="s">
        <v>9</v>
      </c>
      <c r="K840" s="13" t="s">
        <v>3</v>
      </c>
      <c r="L840" s="13" t="s">
        <v>4</v>
      </c>
      <c r="M840" s="13" t="s">
        <v>5</v>
      </c>
      <c r="N840" s="1" t="s">
        <v>6945</v>
      </c>
      <c r="O840" s="1" t="s">
        <v>1507</v>
      </c>
      <c r="P840" s="1" t="s">
        <v>2113</v>
      </c>
      <c r="Q840" s="1" t="str">
        <f t="shared" si="91"/>
        <v>LC3-10010</v>
      </c>
      <c r="R840" s="1" t="str">
        <f t="shared" si="92"/>
        <v>LC3-10010 | truza alta control dama ; talla-m color: puntos verdes_01</v>
      </c>
      <c r="S840" s="16" t="s">
        <v>1693</v>
      </c>
      <c r="T840" s="3" t="s">
        <v>1407</v>
      </c>
      <c r="U840" s="6" t="str">
        <f t="shared" si="96"/>
        <v>('producto_terminado','LC3','LC3-10010','truza alta control dama','LC3-10010 | truza alta control dama ; talla-m color: puntos verdes_01','{"estampado_1":"puntos verdes_01","estampado_2":"na"}','{"spec":"na"}','{"precio_doc":79.5,"precio_unit":6.63,"precio_web":10,"precio_catalog":7.29,"precio_usd":2.04}','m','cocotfyma','unidad','activo','APT_E','puntos verdes_01','ruta1','LC3-10010','LC3-10010 | truza alta control dama ; talla-m color: puntos verdes_01','-');</v>
      </c>
      <c r="V840" s="6">
        <v>19699</v>
      </c>
      <c r="W840" s="4" t="s">
        <v>4665</v>
      </c>
      <c r="X840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('producto_terminado','LC3','LC3-10010','truza alta control dama','LC3-10010 | truza alta control dama ; talla-m color: puntos verdes_01','{"estampado_1":"puntos verdes_01","estampado_2":"na"}','{"spec":"na"}','{"precio_doc":79.5,"precio_unit":6.63,"precio_web":10,"precio_catalog":7.29,"precio_usd":2.04}','m','cocotfyma','unidad','activo','APT_E','puntos verdes_01','ruta1','LC3-10010','LC3-10010 | truza alta control dama ; talla-m color: puntos verdes_01','-');</v>
      </c>
    </row>
    <row r="841" spans="1:24" x14ac:dyDescent="0.2">
      <c r="A841" s="1">
        <v>837</v>
      </c>
      <c r="B841" s="1" t="s">
        <v>0</v>
      </c>
      <c r="C841" s="1" t="str">
        <f t="shared" si="93"/>
        <v>LC3</v>
      </c>
      <c r="D841" s="1" t="s">
        <v>843</v>
      </c>
      <c r="E841" s="1" t="s">
        <v>813</v>
      </c>
      <c r="F841" s="13" t="str">
        <f t="shared" si="94"/>
        <v>LC3-11010 | truza alta control dama ; talla-l color: puntos verdes_01</v>
      </c>
      <c r="G841" s="13" t="str">
        <f t="shared" si="95"/>
        <v>{"estampado_1":"puntos verdes_01","estampado_2":"na"}</v>
      </c>
      <c r="H841" s="13" t="s">
        <v>1</v>
      </c>
      <c r="I841" s="13" t="s">
        <v>319</v>
      </c>
      <c r="J841" s="1" t="s">
        <v>10</v>
      </c>
      <c r="K841" s="13" t="s">
        <v>3</v>
      </c>
      <c r="L841" s="13" t="s">
        <v>4</v>
      </c>
      <c r="M841" s="13" t="s">
        <v>5</v>
      </c>
      <c r="N841" s="1" t="s">
        <v>6945</v>
      </c>
      <c r="O841" s="1" t="s">
        <v>1507</v>
      </c>
      <c r="P841" s="1" t="s">
        <v>2113</v>
      </c>
      <c r="Q841" s="1" t="str">
        <f t="shared" si="91"/>
        <v>LC3-11010</v>
      </c>
      <c r="R841" s="1" t="str">
        <f t="shared" si="92"/>
        <v>LC3-11010 | truza alta control dama ; talla-l color: puntos verdes_01</v>
      </c>
      <c r="S841" s="16" t="s">
        <v>1693</v>
      </c>
      <c r="T841" s="3" t="s">
        <v>1407</v>
      </c>
      <c r="U841" s="6" t="str">
        <f t="shared" si="96"/>
        <v>('producto_terminado','LC3','LC3-11010','truza alta control dama','LC3-11010 | truza alta control dama ; talla-l color: puntos verdes_01','{"estampado_1":"puntos verdes_01","estampado_2":"na"}','{"spec":"na"}','{"precio_doc":79.5,"precio_unit":6.63,"precio_web":10,"precio_catalog":7.29,"precio_usd":2.04}','l','cocotfyma','unidad','activo','APT_E','puntos verdes_01','ruta1','LC3-11010','LC3-11010 | truza alta control dama ; talla-l color: puntos verdes_01','-');</v>
      </c>
      <c r="V841" s="6">
        <v>19700</v>
      </c>
      <c r="W841" s="4" t="s">
        <v>4665</v>
      </c>
      <c r="X841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('producto_terminado','LC3','LC3-11010','truza alta control dama','LC3-11010 | truza alta control dama ; talla-l color: puntos verdes_01','{"estampado_1":"puntos verdes_01","estampado_2":"na"}','{"spec":"na"}','{"precio_doc":79.5,"precio_unit":6.63,"precio_web":10,"precio_catalog":7.29,"precio_usd":2.04}','l','cocotfyma','unidad','activo','APT_E','puntos verdes_01','ruta1','LC3-11010','LC3-11010 | truza alta control dama ; talla-l color: puntos verdes_01','-');</v>
      </c>
    </row>
    <row r="842" spans="1:24" x14ac:dyDescent="0.2">
      <c r="A842" s="1">
        <v>838</v>
      </c>
      <c r="B842" s="1" t="s">
        <v>0</v>
      </c>
      <c r="C842" s="1" t="str">
        <f t="shared" si="93"/>
        <v>LC4</v>
      </c>
      <c r="D842" s="1" t="s">
        <v>844</v>
      </c>
      <c r="E842" s="1" t="s">
        <v>813</v>
      </c>
      <c r="F842" s="13" t="str">
        <f t="shared" si="94"/>
        <v>LC4-12001 | truza alta control dama ; talla-xl color: hojas melange_01</v>
      </c>
      <c r="G842" s="13" t="str">
        <f t="shared" si="95"/>
        <v>{"estampado_1":"hojas melange_01","estampado_2":"na"}</v>
      </c>
      <c r="H842" s="13" t="s">
        <v>1</v>
      </c>
      <c r="I842" s="13" t="s">
        <v>319</v>
      </c>
      <c r="J842" s="1" t="s">
        <v>71</v>
      </c>
      <c r="K842" s="13" t="s">
        <v>3</v>
      </c>
      <c r="L842" s="13" t="s">
        <v>4</v>
      </c>
      <c r="M842" s="13" t="s">
        <v>5</v>
      </c>
      <c r="N842" s="1" t="s">
        <v>6945</v>
      </c>
      <c r="O842" s="1" t="s">
        <v>1491</v>
      </c>
      <c r="P842" s="1" t="s">
        <v>2113</v>
      </c>
      <c r="Q842" s="1" t="str">
        <f t="shared" si="91"/>
        <v>LC4-12001</v>
      </c>
      <c r="R842" s="1" t="str">
        <f t="shared" si="92"/>
        <v>LC4-12001 | truza alta control dama ; talla-xl color: hojas melange_01</v>
      </c>
      <c r="S842" s="16" t="s">
        <v>1693</v>
      </c>
      <c r="T842" s="3" t="s">
        <v>1407</v>
      </c>
      <c r="U842" s="6" t="str">
        <f t="shared" si="96"/>
        <v>('producto_terminado','LC4','LC4-12001','truza alta control dama','LC4-12001 | truza alta control dama ; talla-xl color: hojas melange_01','{"estampado_1":"hojas melange_01","estampado_2":"na"}','{"spec":"na"}','{"precio_doc":79.5,"precio_unit":6.63,"precio_web":10,"precio_catalog":7.29,"precio_usd":2.04}','xl','cocotfyma','unidad','activo','APT_E','hojas melange_01','ruta1','LC4-12001','LC4-12001 | truza alta control dama ; talla-xl color: hojas melange_01','-');</v>
      </c>
      <c r="V842" s="6">
        <v>19701</v>
      </c>
      <c r="W842" s="4" t="s">
        <v>4665</v>
      </c>
      <c r="X842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('producto_terminado','LC4','LC4-12001','truza alta control dama','LC4-12001 | truza alta control dama ; talla-xl color: hojas melange_01','{"estampado_1":"hojas melange_01","estampado_2":"na"}','{"spec":"na"}','{"precio_doc":79.5,"precio_unit":6.63,"precio_web":10,"precio_catalog":7.29,"precio_usd":2.04}','xl','cocotfyma','unidad','activo','APT_E','hojas melange_01','ruta1','LC4-12001','LC4-12001 | truza alta control dama ; talla-xl color: hojas melange_01','-');</v>
      </c>
    </row>
    <row r="843" spans="1:24" x14ac:dyDescent="0.2">
      <c r="A843" s="1">
        <v>839</v>
      </c>
      <c r="B843" s="1" t="s">
        <v>0</v>
      </c>
      <c r="C843" s="1" t="str">
        <f t="shared" si="93"/>
        <v>LC4</v>
      </c>
      <c r="D843" s="1" t="s">
        <v>845</v>
      </c>
      <c r="E843" s="1" t="s">
        <v>813</v>
      </c>
      <c r="F843" s="13" t="str">
        <f t="shared" si="94"/>
        <v>LC4-13001 | truza alta control dama ; talla-xxl color: hojas melange_01</v>
      </c>
      <c r="G843" s="13" t="str">
        <f t="shared" si="95"/>
        <v>{"estampado_1":"hojas melange_01","estampado_2":"na"}</v>
      </c>
      <c r="H843" s="13" t="s">
        <v>1</v>
      </c>
      <c r="I843" s="13" t="s">
        <v>319</v>
      </c>
      <c r="J843" s="1" t="s">
        <v>72</v>
      </c>
      <c r="K843" s="13" t="s">
        <v>3</v>
      </c>
      <c r="L843" s="13" t="s">
        <v>4</v>
      </c>
      <c r="M843" s="13" t="s">
        <v>5</v>
      </c>
      <c r="N843" s="1" t="s">
        <v>6945</v>
      </c>
      <c r="O843" s="1" t="s">
        <v>1491</v>
      </c>
      <c r="P843" s="1" t="s">
        <v>2113</v>
      </c>
      <c r="Q843" s="1" t="str">
        <f t="shared" si="91"/>
        <v>LC4-13001</v>
      </c>
      <c r="R843" s="1" t="str">
        <f t="shared" si="92"/>
        <v>LC4-13001 | truza alta control dama ; talla-xxl color: hojas melange_01</v>
      </c>
      <c r="S843" s="16" t="s">
        <v>1693</v>
      </c>
      <c r="T843" s="3" t="s">
        <v>1407</v>
      </c>
      <c r="U843" s="6" t="str">
        <f t="shared" si="96"/>
        <v>('producto_terminado','LC4','LC4-13001','truza alta control dama','LC4-13001 | truza alta control dama ; talla-xxl color: hojas melange_01','{"estampado_1":"hojas melange_01","estampado_2":"na"}','{"spec":"na"}','{"precio_doc":79.5,"precio_unit":6.63,"precio_web":10,"precio_catalog":7.29,"precio_usd":2.04}','xxl','cocotfyma','unidad','activo','APT_E','hojas melange_01','ruta1','LC4-13001','LC4-13001 | truza alta control dama ; talla-xxl color: hojas melange_01','-');</v>
      </c>
      <c r="V843" s="6">
        <v>19702</v>
      </c>
      <c r="W843" s="4" t="s">
        <v>4665</v>
      </c>
      <c r="X843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('producto_terminado','LC4','LC4-13001','truza alta control dama','LC4-13001 | truza alta control dama ; talla-xxl color: hojas melange_01','{"estampado_1":"hojas melange_01","estampado_2":"na"}','{"spec":"na"}','{"precio_doc":79.5,"precio_unit":6.63,"precio_web":10,"precio_catalog":7.29,"precio_usd":2.04}','xxl','cocotfyma','unidad','activo','APT_E','hojas melange_01','ruta1','LC4-13001','LC4-13001 | truza alta control dama ; talla-xxl color: hojas melange_01','-');</v>
      </c>
    </row>
    <row r="844" spans="1:24" x14ac:dyDescent="0.2">
      <c r="A844" s="1">
        <v>840</v>
      </c>
      <c r="B844" s="1" t="s">
        <v>0</v>
      </c>
      <c r="C844" s="1" t="str">
        <f t="shared" si="93"/>
        <v>LC4</v>
      </c>
      <c r="D844" s="1" t="s">
        <v>846</v>
      </c>
      <c r="E844" s="1" t="s">
        <v>813</v>
      </c>
      <c r="F844" s="13" t="str">
        <f t="shared" si="94"/>
        <v>LC4-12002 | truza alta control dama ; talla-xl color: hojas crema_01</v>
      </c>
      <c r="G844" s="13" t="str">
        <f t="shared" si="95"/>
        <v>{"estampado_1":"hojas crema_01","estampado_2":"na"}</v>
      </c>
      <c r="H844" s="13" t="s">
        <v>1</v>
      </c>
      <c r="I844" s="13" t="s">
        <v>319</v>
      </c>
      <c r="J844" s="1" t="s">
        <v>71</v>
      </c>
      <c r="K844" s="13" t="s">
        <v>3</v>
      </c>
      <c r="L844" s="13" t="s">
        <v>4</v>
      </c>
      <c r="M844" s="13" t="s">
        <v>5</v>
      </c>
      <c r="N844" s="1" t="s">
        <v>6945</v>
      </c>
      <c r="O844" s="1" t="s">
        <v>1492</v>
      </c>
      <c r="P844" s="1" t="s">
        <v>2113</v>
      </c>
      <c r="Q844" s="1" t="str">
        <f t="shared" ref="Q844:Q907" si="98">D844</f>
        <v>LC4-12002</v>
      </c>
      <c r="R844" s="1" t="str">
        <f t="shared" ref="R844:R907" si="99">F844</f>
        <v>LC4-12002 | truza alta control dama ; talla-xl color: hojas crema_01</v>
      </c>
      <c r="S844" s="16" t="s">
        <v>1693</v>
      </c>
      <c r="T844" s="3" t="s">
        <v>1407</v>
      </c>
      <c r="U844" s="6" t="str">
        <f t="shared" si="96"/>
        <v>('producto_terminado','LC4','LC4-12002','truza alta control dama','LC4-12002 | truza alta control dama ; talla-xl color: hojas crema_01','{"estampado_1":"hojas crema_01","estampado_2":"na"}','{"spec":"na"}','{"precio_doc":79.5,"precio_unit":6.63,"precio_web":10,"precio_catalog":7.29,"precio_usd":2.04}','xl','cocotfyma','unidad','activo','APT_E','hojas crema_01','ruta1','LC4-12002','LC4-12002 | truza alta control dama ; talla-xl color: hojas crema_01','-');</v>
      </c>
      <c r="V844" s="6">
        <v>19703</v>
      </c>
      <c r="W844" s="4" t="s">
        <v>4665</v>
      </c>
      <c r="X844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('producto_terminado','LC4','LC4-12002','truza alta control dama','LC4-12002 | truza alta control dama ; talla-xl color: hojas crema_01','{"estampado_1":"hojas crema_01","estampado_2":"na"}','{"spec":"na"}','{"precio_doc":79.5,"precio_unit":6.63,"precio_web":10,"precio_catalog":7.29,"precio_usd":2.04}','xl','cocotfyma','unidad','activo','APT_E','hojas crema_01','ruta1','LC4-12002','LC4-12002 | truza alta control dama ; talla-xl color: hojas crema_01','-');</v>
      </c>
    </row>
    <row r="845" spans="1:24" x14ac:dyDescent="0.2">
      <c r="A845" s="1">
        <v>841</v>
      </c>
      <c r="B845" s="1" t="s">
        <v>0</v>
      </c>
      <c r="C845" s="1" t="str">
        <f t="shared" si="93"/>
        <v>LC4</v>
      </c>
      <c r="D845" s="1" t="s">
        <v>847</v>
      </c>
      <c r="E845" s="1" t="s">
        <v>813</v>
      </c>
      <c r="F845" s="13" t="str">
        <f t="shared" si="94"/>
        <v>LC4-13002 | truza alta control dama ; talla-xxl color: hojas crema_01</v>
      </c>
      <c r="G845" s="13" t="str">
        <f t="shared" si="95"/>
        <v>{"estampado_1":"hojas crema_01","estampado_2":"na"}</v>
      </c>
      <c r="H845" s="13" t="s">
        <v>1</v>
      </c>
      <c r="I845" s="13" t="s">
        <v>319</v>
      </c>
      <c r="J845" s="1" t="s">
        <v>72</v>
      </c>
      <c r="K845" s="13" t="s">
        <v>3</v>
      </c>
      <c r="L845" s="13" t="s">
        <v>4</v>
      </c>
      <c r="M845" s="13" t="s">
        <v>5</v>
      </c>
      <c r="N845" s="1" t="s">
        <v>6945</v>
      </c>
      <c r="O845" s="1" t="s">
        <v>1492</v>
      </c>
      <c r="P845" s="1" t="s">
        <v>2113</v>
      </c>
      <c r="Q845" s="1" t="str">
        <f t="shared" si="98"/>
        <v>LC4-13002</v>
      </c>
      <c r="R845" s="1" t="str">
        <f t="shared" si="99"/>
        <v>LC4-13002 | truza alta control dama ; talla-xxl color: hojas crema_01</v>
      </c>
      <c r="S845" s="16" t="s">
        <v>1693</v>
      </c>
      <c r="T845" s="3" t="s">
        <v>1407</v>
      </c>
      <c r="U845" s="6" t="str">
        <f t="shared" si="96"/>
        <v>('producto_terminado','LC4','LC4-13002','truza alta control dama','LC4-13002 | truza alta control dama ; talla-xxl color: hojas crema_01','{"estampado_1":"hojas crema_01","estampado_2":"na"}','{"spec":"na"}','{"precio_doc":79.5,"precio_unit":6.63,"precio_web":10,"precio_catalog":7.29,"precio_usd":2.04}','xxl','cocotfyma','unidad','activo','APT_E','hojas crema_01','ruta1','LC4-13002','LC4-13002 | truza alta control dama ; talla-xxl color: hojas crema_01','-');</v>
      </c>
      <c r="V845" s="6">
        <v>19704</v>
      </c>
      <c r="W845" s="4" t="s">
        <v>4665</v>
      </c>
      <c r="X845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('producto_terminado','LC4','LC4-13002','truza alta control dama','LC4-13002 | truza alta control dama ; talla-xxl color: hojas crema_01','{"estampado_1":"hojas crema_01","estampado_2":"na"}','{"spec":"na"}','{"precio_doc":79.5,"precio_unit":6.63,"precio_web":10,"precio_catalog":7.29,"precio_usd":2.04}','xxl','cocotfyma','unidad','activo','APT_E','hojas crema_01','ruta1','LC4-13002','LC4-13002 | truza alta control dama ; talla-xxl color: hojas crema_01','-');</v>
      </c>
    </row>
    <row r="846" spans="1:24" x14ac:dyDescent="0.2">
      <c r="A846" s="1">
        <v>842</v>
      </c>
      <c r="B846" s="1" t="s">
        <v>0</v>
      </c>
      <c r="C846" s="1" t="str">
        <f t="shared" si="93"/>
        <v>LC4</v>
      </c>
      <c r="D846" s="1" t="s">
        <v>848</v>
      </c>
      <c r="E846" s="1" t="s">
        <v>813</v>
      </c>
      <c r="F846" s="13" t="str">
        <f t="shared" si="94"/>
        <v>LC4-12003 | truza alta control dama ; talla-xl color: hojas marron_01</v>
      </c>
      <c r="G846" s="13" t="str">
        <f t="shared" si="95"/>
        <v>{"estampado_1":"hojas marron_01","estampado_2":"na"}</v>
      </c>
      <c r="H846" s="13" t="s">
        <v>1</v>
      </c>
      <c r="I846" s="13" t="s">
        <v>319</v>
      </c>
      <c r="J846" s="1" t="s">
        <v>71</v>
      </c>
      <c r="K846" s="13" t="s">
        <v>3</v>
      </c>
      <c r="L846" s="13" t="s">
        <v>4</v>
      </c>
      <c r="M846" s="13" t="s">
        <v>5</v>
      </c>
      <c r="N846" s="1" t="s">
        <v>6945</v>
      </c>
      <c r="O846" s="1" t="s">
        <v>1502</v>
      </c>
      <c r="P846" s="1" t="s">
        <v>2113</v>
      </c>
      <c r="Q846" s="1" t="str">
        <f t="shared" si="98"/>
        <v>LC4-12003</v>
      </c>
      <c r="R846" s="1" t="str">
        <f t="shared" si="99"/>
        <v>LC4-12003 | truza alta control dama ; talla-xl color: hojas marron_01</v>
      </c>
      <c r="S846" s="16" t="s">
        <v>1693</v>
      </c>
      <c r="T846" s="3" t="s">
        <v>1407</v>
      </c>
      <c r="U846" s="6" t="str">
        <f t="shared" si="96"/>
        <v>('producto_terminado','LC4','LC4-12003','truza alta control dama','LC4-12003 | truza alta control dama ; talla-xl color: hojas marron_01','{"estampado_1":"hojas marron_01","estampado_2":"na"}','{"spec":"na"}','{"precio_doc":79.5,"precio_unit":6.63,"precio_web":10,"precio_catalog":7.29,"precio_usd":2.04}','xl','cocotfyma','unidad','activo','APT_E','hojas marron_01','ruta1','LC4-12003','LC4-12003 | truza alta control dama ; talla-xl color: hojas marron_01','-');</v>
      </c>
      <c r="V846" s="6">
        <v>19705</v>
      </c>
      <c r="W846" s="4" t="s">
        <v>4665</v>
      </c>
      <c r="X846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('producto_terminado','LC4','LC4-12003','truza alta control dama','LC4-12003 | truza alta control dama ; talla-xl color: hojas marron_01','{"estampado_1":"hojas marron_01","estampado_2":"na"}','{"spec":"na"}','{"precio_doc":79.5,"precio_unit":6.63,"precio_web":10,"precio_catalog":7.29,"precio_usd":2.04}','xl','cocotfyma','unidad','activo','APT_E','hojas marron_01','ruta1','LC4-12003','LC4-12003 | truza alta control dama ; talla-xl color: hojas marron_01','-');</v>
      </c>
    </row>
    <row r="847" spans="1:24" x14ac:dyDescent="0.2">
      <c r="A847" s="1">
        <v>843</v>
      </c>
      <c r="B847" s="1" t="s">
        <v>0</v>
      </c>
      <c r="C847" s="1" t="str">
        <f t="shared" si="93"/>
        <v>LC4</v>
      </c>
      <c r="D847" s="1" t="s">
        <v>849</v>
      </c>
      <c r="E847" s="1" t="s">
        <v>813</v>
      </c>
      <c r="F847" s="13" t="str">
        <f t="shared" si="94"/>
        <v>LC4-13003 | truza alta control dama ; talla-xxl color: hojas marron_01</v>
      </c>
      <c r="G847" s="13" t="str">
        <f t="shared" si="95"/>
        <v>{"estampado_1":"hojas marron_01","estampado_2":"na"}</v>
      </c>
      <c r="H847" s="13" t="s">
        <v>1</v>
      </c>
      <c r="I847" s="13" t="s">
        <v>319</v>
      </c>
      <c r="J847" s="1" t="s">
        <v>72</v>
      </c>
      <c r="K847" s="13" t="s">
        <v>3</v>
      </c>
      <c r="L847" s="13" t="s">
        <v>4</v>
      </c>
      <c r="M847" s="13" t="s">
        <v>5</v>
      </c>
      <c r="N847" s="1" t="s">
        <v>6945</v>
      </c>
      <c r="O847" s="1" t="s">
        <v>1502</v>
      </c>
      <c r="P847" s="1" t="s">
        <v>2113</v>
      </c>
      <c r="Q847" s="1" t="str">
        <f t="shared" si="98"/>
        <v>LC4-13003</v>
      </c>
      <c r="R847" s="1" t="str">
        <f t="shared" si="99"/>
        <v>LC4-13003 | truza alta control dama ; talla-xxl color: hojas marron_01</v>
      </c>
      <c r="S847" s="16" t="s">
        <v>1693</v>
      </c>
      <c r="T847" s="3" t="s">
        <v>1407</v>
      </c>
      <c r="U847" s="6" t="str">
        <f t="shared" si="96"/>
        <v>('producto_terminado','LC4','LC4-13003','truza alta control dama','LC4-13003 | truza alta control dama ; talla-xxl color: hojas marron_01','{"estampado_1":"hojas marron_01","estampado_2":"na"}','{"spec":"na"}','{"precio_doc":79.5,"precio_unit":6.63,"precio_web":10,"precio_catalog":7.29,"precio_usd":2.04}','xxl','cocotfyma','unidad','activo','APT_E','hojas marron_01','ruta1','LC4-13003','LC4-13003 | truza alta control dama ; talla-xxl color: hojas marron_01','-');</v>
      </c>
      <c r="V847" s="6">
        <v>19706</v>
      </c>
      <c r="W847" s="4" t="s">
        <v>4665</v>
      </c>
      <c r="X847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('producto_terminado','LC4','LC4-13003','truza alta control dama','LC4-13003 | truza alta control dama ; talla-xxl color: hojas marron_01','{"estampado_1":"hojas marron_01","estampado_2":"na"}','{"spec":"na"}','{"precio_doc":79.5,"precio_unit":6.63,"precio_web":10,"precio_catalog":7.29,"precio_usd":2.04}','xxl','cocotfyma','unidad','activo','APT_E','hojas marron_01','ruta1','LC4-13003','LC4-13003 | truza alta control dama ; talla-xxl color: hojas marron_01','-');</v>
      </c>
    </row>
    <row r="848" spans="1:24" x14ac:dyDescent="0.2">
      <c r="A848" s="1">
        <v>844</v>
      </c>
      <c r="B848" s="1" t="s">
        <v>0</v>
      </c>
      <c r="C848" s="1" t="str">
        <f t="shared" si="93"/>
        <v>LC4</v>
      </c>
      <c r="D848" s="1" t="s">
        <v>850</v>
      </c>
      <c r="E848" s="1" t="s">
        <v>813</v>
      </c>
      <c r="F848" s="13" t="str">
        <f t="shared" si="94"/>
        <v>LC4-12004 | truza alta control dama ; talla-xl color: hojas fucsia_01</v>
      </c>
      <c r="G848" s="13" t="str">
        <f t="shared" si="95"/>
        <v>{"estampado_1":"hojas fucsia_01","estampado_2":"na"}</v>
      </c>
      <c r="H848" s="13" t="s">
        <v>1</v>
      </c>
      <c r="I848" s="13" t="s">
        <v>319</v>
      </c>
      <c r="J848" s="1" t="s">
        <v>71</v>
      </c>
      <c r="K848" s="13" t="s">
        <v>3</v>
      </c>
      <c r="L848" s="13" t="s">
        <v>4</v>
      </c>
      <c r="M848" s="13" t="s">
        <v>5</v>
      </c>
      <c r="N848" s="1" t="s">
        <v>6945</v>
      </c>
      <c r="O848" s="1" t="s">
        <v>1494</v>
      </c>
      <c r="P848" s="1" t="s">
        <v>2113</v>
      </c>
      <c r="Q848" s="1" t="str">
        <f t="shared" si="98"/>
        <v>LC4-12004</v>
      </c>
      <c r="R848" s="1" t="str">
        <f t="shared" si="99"/>
        <v>LC4-12004 | truza alta control dama ; talla-xl color: hojas fucsia_01</v>
      </c>
      <c r="S848" s="16" t="s">
        <v>1693</v>
      </c>
      <c r="T848" s="3" t="s">
        <v>1407</v>
      </c>
      <c r="U848" s="6" t="str">
        <f t="shared" si="96"/>
        <v>('producto_terminado','LC4','LC4-12004','truza alta control dama','LC4-12004 | truza alta control dama ; talla-xl color: hojas fucsia_01','{"estampado_1":"hojas fucsia_01","estampado_2":"na"}','{"spec":"na"}','{"precio_doc":79.5,"precio_unit":6.63,"precio_web":10,"precio_catalog":7.29,"precio_usd":2.04}','xl','cocotfyma','unidad','activo','APT_E','hojas fucsia_01','ruta1','LC4-12004','LC4-12004 | truza alta control dama ; talla-xl color: hojas fucsia_01','-');</v>
      </c>
      <c r="V848" s="6">
        <v>19707</v>
      </c>
      <c r="W848" s="4" t="s">
        <v>4665</v>
      </c>
      <c r="X848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('producto_terminado','LC4','LC4-12004','truza alta control dama','LC4-12004 | truza alta control dama ; talla-xl color: hojas fucsia_01','{"estampado_1":"hojas fucsia_01","estampado_2":"na"}','{"spec":"na"}','{"precio_doc":79.5,"precio_unit":6.63,"precio_web":10,"precio_catalog":7.29,"precio_usd":2.04}','xl','cocotfyma','unidad','activo','APT_E','hojas fucsia_01','ruta1','LC4-12004','LC4-12004 | truza alta control dama ; talla-xl color: hojas fucsia_01','-');</v>
      </c>
    </row>
    <row r="849" spans="1:24" x14ac:dyDescent="0.2">
      <c r="A849" s="1">
        <v>845</v>
      </c>
      <c r="B849" s="1" t="s">
        <v>0</v>
      </c>
      <c r="C849" s="1" t="str">
        <f t="shared" si="93"/>
        <v>LC4</v>
      </c>
      <c r="D849" s="1" t="s">
        <v>851</v>
      </c>
      <c r="E849" s="1" t="s">
        <v>813</v>
      </c>
      <c r="F849" s="13" t="str">
        <f t="shared" si="94"/>
        <v>LC4-13004 | truza alta control dama ; talla-xxl color: hojas fucsia_01</v>
      </c>
      <c r="G849" s="13" t="str">
        <f t="shared" si="95"/>
        <v>{"estampado_1":"hojas fucsia_01","estampado_2":"na"}</v>
      </c>
      <c r="H849" s="13" t="s">
        <v>1</v>
      </c>
      <c r="I849" s="13" t="s">
        <v>319</v>
      </c>
      <c r="J849" s="1" t="s">
        <v>72</v>
      </c>
      <c r="K849" s="13" t="s">
        <v>3</v>
      </c>
      <c r="L849" s="13" t="s">
        <v>4</v>
      </c>
      <c r="M849" s="13" t="s">
        <v>5</v>
      </c>
      <c r="N849" s="1" t="s">
        <v>6945</v>
      </c>
      <c r="O849" s="1" t="s">
        <v>1494</v>
      </c>
      <c r="P849" s="1" t="s">
        <v>2113</v>
      </c>
      <c r="Q849" s="1" t="str">
        <f t="shared" si="98"/>
        <v>LC4-13004</v>
      </c>
      <c r="R849" s="1" t="str">
        <f t="shared" si="99"/>
        <v>LC4-13004 | truza alta control dama ; talla-xxl color: hojas fucsia_01</v>
      </c>
      <c r="S849" s="16" t="s">
        <v>1693</v>
      </c>
      <c r="T849" s="3" t="s">
        <v>1407</v>
      </c>
      <c r="U849" s="6" t="str">
        <f t="shared" si="96"/>
        <v>('producto_terminado','LC4','LC4-13004','truza alta control dama','LC4-13004 | truza alta control dama ; talla-xxl color: hojas fucsia_01','{"estampado_1":"hojas fucsia_01","estampado_2":"na"}','{"spec":"na"}','{"precio_doc":79.5,"precio_unit":6.63,"precio_web":10,"precio_catalog":7.29,"precio_usd":2.04}','xxl','cocotfyma','unidad','activo','APT_E','hojas fucsia_01','ruta1','LC4-13004','LC4-13004 | truza alta control dama ; talla-xxl color: hojas fucsia_01','-');</v>
      </c>
      <c r="V849" s="6">
        <v>19708</v>
      </c>
      <c r="W849" s="4" t="s">
        <v>4665</v>
      </c>
      <c r="X849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('producto_terminado','LC4','LC4-13004','truza alta control dama','LC4-13004 | truza alta control dama ; talla-xxl color: hojas fucsia_01','{"estampado_1":"hojas fucsia_01","estampado_2":"na"}','{"spec":"na"}','{"precio_doc":79.5,"precio_unit":6.63,"precio_web":10,"precio_catalog":7.29,"precio_usd":2.04}','xxl','cocotfyma','unidad','activo','APT_E','hojas fucsia_01','ruta1','LC4-13004','LC4-13004 | truza alta control dama ; talla-xxl color: hojas fucsia_01','-');</v>
      </c>
    </row>
    <row r="850" spans="1:24" x14ac:dyDescent="0.2">
      <c r="A850" s="1">
        <v>846</v>
      </c>
      <c r="B850" s="1" t="s">
        <v>0</v>
      </c>
      <c r="C850" s="1" t="str">
        <f t="shared" si="93"/>
        <v>LC4</v>
      </c>
      <c r="D850" s="1" t="s">
        <v>852</v>
      </c>
      <c r="E850" s="1" t="s">
        <v>813</v>
      </c>
      <c r="F850" s="13" t="str">
        <f t="shared" si="94"/>
        <v>LC4-12005 | truza alta control dama ; talla-xl color: pintas melange_01</v>
      </c>
      <c r="G850" s="13" t="str">
        <f t="shared" si="95"/>
        <v>{"estampado_1":"pintas melange_01","estampado_2":"na"}</v>
      </c>
      <c r="H850" s="13" t="s">
        <v>1</v>
      </c>
      <c r="I850" s="13" t="s">
        <v>319</v>
      </c>
      <c r="J850" s="1" t="s">
        <v>71</v>
      </c>
      <c r="K850" s="13" t="s">
        <v>3</v>
      </c>
      <c r="L850" s="13" t="s">
        <v>4</v>
      </c>
      <c r="M850" s="13" t="s">
        <v>5</v>
      </c>
      <c r="N850" s="1" t="s">
        <v>6945</v>
      </c>
      <c r="O850" s="1" t="s">
        <v>1503</v>
      </c>
      <c r="P850" s="1" t="s">
        <v>2113</v>
      </c>
      <c r="Q850" s="1" t="str">
        <f t="shared" si="98"/>
        <v>LC4-12005</v>
      </c>
      <c r="R850" s="1" t="str">
        <f t="shared" si="99"/>
        <v>LC4-12005 | truza alta control dama ; talla-xl color: pintas melange_01</v>
      </c>
      <c r="S850" s="16" t="s">
        <v>1693</v>
      </c>
      <c r="T850" s="3" t="s">
        <v>1407</v>
      </c>
      <c r="U850" s="6" t="str">
        <f t="shared" si="96"/>
        <v>('producto_terminado','LC4','LC4-12005','truza alta control dama','LC4-12005 | truza alta control dama ; talla-xl color: pintas melange_01','{"estampado_1":"pintas melange_01","estampado_2":"na"}','{"spec":"na"}','{"precio_doc":79.5,"precio_unit":6.63,"precio_web":10,"precio_catalog":7.29,"precio_usd":2.04}','xl','cocotfyma','unidad','activo','APT_E','pintas melange_01','ruta1','LC4-12005','LC4-12005 | truza alta control dama ; talla-xl color: pintas melange_01','-');</v>
      </c>
      <c r="V850" s="6">
        <v>19709</v>
      </c>
      <c r="W850" s="4" t="s">
        <v>4665</v>
      </c>
      <c r="X850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('producto_terminado','LC4','LC4-12005','truza alta control dama','LC4-12005 | truza alta control dama ; talla-xl color: pintas melange_01','{"estampado_1":"pintas melange_01","estampado_2":"na"}','{"spec":"na"}','{"precio_doc":79.5,"precio_unit":6.63,"precio_web":10,"precio_catalog":7.29,"precio_usd":2.04}','xl','cocotfyma','unidad','activo','APT_E','pintas melange_01','ruta1','LC4-12005','LC4-12005 | truza alta control dama ; talla-xl color: pintas melange_01','-');</v>
      </c>
    </row>
    <row r="851" spans="1:24" x14ac:dyDescent="0.2">
      <c r="A851" s="1">
        <v>847</v>
      </c>
      <c r="B851" s="1" t="s">
        <v>0</v>
      </c>
      <c r="C851" s="1" t="str">
        <f t="shared" si="93"/>
        <v>LC4</v>
      </c>
      <c r="D851" s="1" t="s">
        <v>853</v>
      </c>
      <c r="E851" s="1" t="s">
        <v>813</v>
      </c>
      <c r="F851" s="13" t="str">
        <f t="shared" si="94"/>
        <v>LC4-13005 | truza alta control dama ; talla-xxl color: pintas melange_01</v>
      </c>
      <c r="G851" s="13" t="str">
        <f t="shared" si="95"/>
        <v>{"estampado_1":"pintas melange_01","estampado_2":"na"}</v>
      </c>
      <c r="H851" s="13" t="s">
        <v>1</v>
      </c>
      <c r="I851" s="13" t="s">
        <v>319</v>
      </c>
      <c r="J851" s="1" t="s">
        <v>72</v>
      </c>
      <c r="K851" s="13" t="s">
        <v>3</v>
      </c>
      <c r="L851" s="13" t="s">
        <v>4</v>
      </c>
      <c r="M851" s="13" t="s">
        <v>5</v>
      </c>
      <c r="N851" s="1" t="s">
        <v>6945</v>
      </c>
      <c r="O851" s="1" t="s">
        <v>1503</v>
      </c>
      <c r="P851" s="1" t="s">
        <v>2113</v>
      </c>
      <c r="Q851" s="1" t="str">
        <f t="shared" si="98"/>
        <v>LC4-13005</v>
      </c>
      <c r="R851" s="1" t="str">
        <f t="shared" si="99"/>
        <v>LC4-13005 | truza alta control dama ; talla-xxl color: pintas melange_01</v>
      </c>
      <c r="S851" s="16" t="s">
        <v>1693</v>
      </c>
      <c r="T851" s="3" t="s">
        <v>1407</v>
      </c>
      <c r="U851" s="6" t="str">
        <f t="shared" si="96"/>
        <v>('producto_terminado','LC4','LC4-13005','truza alta control dama','LC4-13005 | truza alta control dama ; talla-xxl color: pintas melange_01','{"estampado_1":"pintas melange_01","estampado_2":"na"}','{"spec":"na"}','{"precio_doc":79.5,"precio_unit":6.63,"precio_web":10,"precio_catalog":7.29,"precio_usd":2.04}','xxl','cocotfyma','unidad','activo','APT_E','pintas melange_01','ruta1','LC4-13005','LC4-13005 | truza alta control dama ; talla-xxl color: pintas melange_01','-');</v>
      </c>
      <c r="V851" s="6">
        <v>19710</v>
      </c>
      <c r="W851" s="4" t="s">
        <v>4665</v>
      </c>
      <c r="X851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('producto_terminado','LC4','LC4-13005','truza alta control dama','LC4-13005 | truza alta control dama ; talla-xxl color: pintas melange_01','{"estampado_1":"pintas melange_01","estampado_2":"na"}','{"spec":"na"}','{"precio_doc":79.5,"precio_unit":6.63,"precio_web":10,"precio_catalog":7.29,"precio_usd":2.04}','xxl','cocotfyma','unidad','activo','APT_E','pintas melange_01','ruta1','LC4-13005','LC4-13005 | truza alta control dama ; talla-xxl color: pintas melange_01','-');</v>
      </c>
    </row>
    <row r="852" spans="1:24" x14ac:dyDescent="0.2">
      <c r="A852" s="1">
        <v>848</v>
      </c>
      <c r="B852" s="1" t="s">
        <v>0</v>
      </c>
      <c r="C852" s="1" t="str">
        <f t="shared" si="93"/>
        <v>LC4</v>
      </c>
      <c r="D852" s="1" t="s">
        <v>854</v>
      </c>
      <c r="E852" s="1" t="s">
        <v>813</v>
      </c>
      <c r="F852" s="13" t="str">
        <f t="shared" si="94"/>
        <v>LC4-12006 | truza alta control dama ; talla-xl color: pintas rojo_01</v>
      </c>
      <c r="G852" s="13" t="str">
        <f t="shared" si="95"/>
        <v>{"estampado_1":"pintas rojo_01","estampado_2":"na"}</v>
      </c>
      <c r="H852" s="13" t="s">
        <v>1</v>
      </c>
      <c r="I852" s="13" t="s">
        <v>319</v>
      </c>
      <c r="J852" s="1" t="s">
        <v>71</v>
      </c>
      <c r="K852" s="13" t="s">
        <v>3</v>
      </c>
      <c r="L852" s="13" t="s">
        <v>4</v>
      </c>
      <c r="M852" s="13" t="s">
        <v>5</v>
      </c>
      <c r="N852" s="1" t="s">
        <v>6945</v>
      </c>
      <c r="O852" s="1" t="s">
        <v>1504</v>
      </c>
      <c r="P852" s="1" t="s">
        <v>2113</v>
      </c>
      <c r="Q852" s="1" t="str">
        <f t="shared" si="98"/>
        <v>LC4-12006</v>
      </c>
      <c r="R852" s="1" t="str">
        <f t="shared" si="99"/>
        <v>LC4-12006 | truza alta control dama ; talla-xl color: pintas rojo_01</v>
      </c>
      <c r="S852" s="16" t="s">
        <v>1693</v>
      </c>
      <c r="T852" s="3" t="s">
        <v>1407</v>
      </c>
      <c r="U852" s="6" t="str">
        <f t="shared" si="96"/>
        <v>('producto_terminado','LC4','LC4-12006','truza alta control dama','LC4-12006 | truza alta control dama ; talla-xl color: pintas rojo_01','{"estampado_1":"pintas rojo_01","estampado_2":"na"}','{"spec":"na"}','{"precio_doc":79.5,"precio_unit":6.63,"precio_web":10,"precio_catalog":7.29,"precio_usd":2.04}','xl','cocotfyma','unidad','activo','APT_E','pintas rojo_01','ruta1','LC4-12006','LC4-12006 | truza alta control dama ; talla-xl color: pintas rojo_01','-');</v>
      </c>
      <c r="V852" s="6">
        <v>19711</v>
      </c>
      <c r="W852" s="4" t="s">
        <v>4665</v>
      </c>
      <c r="X852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('producto_terminado','LC4','LC4-12006','truza alta control dama','LC4-12006 | truza alta control dama ; talla-xl color: pintas rojo_01','{"estampado_1":"pintas rojo_01","estampado_2":"na"}','{"spec":"na"}','{"precio_doc":79.5,"precio_unit":6.63,"precio_web":10,"precio_catalog":7.29,"precio_usd":2.04}','xl','cocotfyma','unidad','activo','APT_E','pintas rojo_01','ruta1','LC4-12006','LC4-12006 | truza alta control dama ; talla-xl color: pintas rojo_01','-');</v>
      </c>
    </row>
    <row r="853" spans="1:24" x14ac:dyDescent="0.2">
      <c r="A853" s="1">
        <v>849</v>
      </c>
      <c r="B853" s="1" t="s">
        <v>0</v>
      </c>
      <c r="C853" s="1" t="str">
        <f t="shared" si="93"/>
        <v>LC4</v>
      </c>
      <c r="D853" s="1" t="s">
        <v>855</v>
      </c>
      <c r="E853" s="1" t="s">
        <v>813</v>
      </c>
      <c r="F853" s="13" t="str">
        <f t="shared" si="94"/>
        <v>LC4-13006 | truza alta control dama ; talla-xxl color: pintas rojo_01</v>
      </c>
      <c r="G853" s="13" t="str">
        <f t="shared" si="95"/>
        <v>{"estampado_1":"pintas rojo_01","estampado_2":"na"}</v>
      </c>
      <c r="H853" s="13" t="s">
        <v>1</v>
      </c>
      <c r="I853" s="13" t="s">
        <v>319</v>
      </c>
      <c r="J853" s="1" t="s">
        <v>72</v>
      </c>
      <c r="K853" s="13" t="s">
        <v>3</v>
      </c>
      <c r="L853" s="13" t="s">
        <v>4</v>
      </c>
      <c r="M853" s="13" t="s">
        <v>5</v>
      </c>
      <c r="N853" s="1" t="s">
        <v>6945</v>
      </c>
      <c r="O853" s="1" t="s">
        <v>1504</v>
      </c>
      <c r="P853" s="1" t="s">
        <v>2113</v>
      </c>
      <c r="Q853" s="1" t="str">
        <f t="shared" si="98"/>
        <v>LC4-13006</v>
      </c>
      <c r="R853" s="1" t="str">
        <f t="shared" si="99"/>
        <v>LC4-13006 | truza alta control dama ; talla-xxl color: pintas rojo_01</v>
      </c>
      <c r="S853" s="16" t="s">
        <v>1693</v>
      </c>
      <c r="T853" s="3" t="s">
        <v>1407</v>
      </c>
      <c r="U853" s="6" t="str">
        <f t="shared" si="96"/>
        <v>('producto_terminado','LC4','LC4-13006','truza alta control dama','LC4-13006 | truza alta control dama ; talla-xxl color: pintas rojo_01','{"estampado_1":"pintas rojo_01","estampado_2":"na"}','{"spec":"na"}','{"precio_doc":79.5,"precio_unit":6.63,"precio_web":10,"precio_catalog":7.29,"precio_usd":2.04}','xxl','cocotfyma','unidad','activo','APT_E','pintas rojo_01','ruta1','LC4-13006','LC4-13006 | truza alta control dama ; talla-xxl color: pintas rojo_01','-');</v>
      </c>
      <c r="V853" s="6">
        <v>19712</v>
      </c>
      <c r="W853" s="4" t="s">
        <v>4665</v>
      </c>
      <c r="X853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('producto_terminado','LC4','LC4-13006','truza alta control dama','LC4-13006 | truza alta control dama ; talla-xxl color: pintas rojo_01','{"estampado_1":"pintas rojo_01","estampado_2":"na"}','{"spec":"na"}','{"precio_doc":79.5,"precio_unit":6.63,"precio_web":10,"precio_catalog":7.29,"precio_usd":2.04}','xxl','cocotfyma','unidad','activo','APT_E','pintas rojo_01','ruta1','LC4-13006','LC4-13006 | truza alta control dama ; talla-xxl color: pintas rojo_01','-');</v>
      </c>
    </row>
    <row r="854" spans="1:24" x14ac:dyDescent="0.2">
      <c r="A854" s="1">
        <v>850</v>
      </c>
      <c r="B854" s="1" t="s">
        <v>0</v>
      </c>
      <c r="C854" s="1" t="str">
        <f t="shared" si="93"/>
        <v>LC4</v>
      </c>
      <c r="D854" s="1" t="s">
        <v>856</v>
      </c>
      <c r="E854" s="1" t="s">
        <v>813</v>
      </c>
      <c r="F854" s="13" t="str">
        <f t="shared" si="94"/>
        <v>LC4-12007 | truza alta control dama ; talla-xl color: pintas uva_01</v>
      </c>
      <c r="G854" s="13" t="str">
        <f t="shared" si="95"/>
        <v>{"estampado_1":"pintas uva_01","estampado_2":"na"}</v>
      </c>
      <c r="H854" s="13" t="s">
        <v>1</v>
      </c>
      <c r="I854" s="13" t="s">
        <v>319</v>
      </c>
      <c r="J854" s="1" t="s">
        <v>71</v>
      </c>
      <c r="K854" s="13" t="s">
        <v>3</v>
      </c>
      <c r="L854" s="13" t="s">
        <v>4</v>
      </c>
      <c r="M854" s="13" t="s">
        <v>5</v>
      </c>
      <c r="N854" s="1" t="s">
        <v>6945</v>
      </c>
      <c r="O854" s="1" t="s">
        <v>1505</v>
      </c>
      <c r="P854" s="1" t="s">
        <v>2113</v>
      </c>
      <c r="Q854" s="1" t="str">
        <f t="shared" si="98"/>
        <v>LC4-12007</v>
      </c>
      <c r="R854" s="1" t="str">
        <f t="shared" si="99"/>
        <v>LC4-12007 | truza alta control dama ; talla-xl color: pintas uva_01</v>
      </c>
      <c r="S854" s="16" t="s">
        <v>1693</v>
      </c>
      <c r="T854" s="3" t="s">
        <v>1407</v>
      </c>
      <c r="U854" s="6" t="str">
        <f t="shared" si="96"/>
        <v>('producto_terminado','LC4','LC4-12007','truza alta control dama','LC4-12007 | truza alta control dama ; talla-xl color: pintas uva_01','{"estampado_1":"pintas uva_01","estampado_2":"na"}','{"spec":"na"}','{"precio_doc":79.5,"precio_unit":6.63,"precio_web":10,"precio_catalog":7.29,"precio_usd":2.04}','xl','cocotfyma','unidad','activo','APT_E','pintas uva_01','ruta1','LC4-12007','LC4-12007 | truza alta control dama ; talla-xl color: pintas uva_01','-');</v>
      </c>
      <c r="V854" s="6">
        <v>19713</v>
      </c>
      <c r="W854" s="4" t="s">
        <v>4665</v>
      </c>
      <c r="X854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('producto_terminado','LC4','LC4-12007','truza alta control dama','LC4-12007 | truza alta control dama ; talla-xl color: pintas uva_01','{"estampado_1":"pintas uva_01","estampado_2":"na"}','{"spec":"na"}','{"precio_doc":79.5,"precio_unit":6.63,"precio_web":10,"precio_catalog":7.29,"precio_usd":2.04}','xl','cocotfyma','unidad','activo','APT_E','pintas uva_01','ruta1','LC4-12007','LC4-12007 | truza alta control dama ; talla-xl color: pintas uva_01','-');</v>
      </c>
    </row>
    <row r="855" spans="1:24" x14ac:dyDescent="0.2">
      <c r="A855" s="1">
        <v>851</v>
      </c>
      <c r="B855" s="1" t="s">
        <v>0</v>
      </c>
      <c r="C855" s="1" t="str">
        <f t="shared" si="93"/>
        <v>LC4</v>
      </c>
      <c r="D855" s="1" t="s">
        <v>857</v>
      </c>
      <c r="E855" s="1" t="s">
        <v>813</v>
      </c>
      <c r="F855" s="13" t="str">
        <f t="shared" si="94"/>
        <v>LC4-13007 | truza alta control dama ; talla-xxl color: pintas uva_01</v>
      </c>
      <c r="G855" s="13" t="str">
        <f t="shared" si="95"/>
        <v>{"estampado_1":"pintas uva_01","estampado_2":"na"}</v>
      </c>
      <c r="H855" s="13" t="s">
        <v>1</v>
      </c>
      <c r="I855" s="13" t="s">
        <v>319</v>
      </c>
      <c r="J855" s="1" t="s">
        <v>72</v>
      </c>
      <c r="K855" s="13" t="s">
        <v>3</v>
      </c>
      <c r="L855" s="13" t="s">
        <v>4</v>
      </c>
      <c r="M855" s="13" t="s">
        <v>5</v>
      </c>
      <c r="N855" s="1" t="s">
        <v>6945</v>
      </c>
      <c r="O855" s="1" t="s">
        <v>1505</v>
      </c>
      <c r="P855" s="1" t="s">
        <v>2113</v>
      </c>
      <c r="Q855" s="1" t="str">
        <f t="shared" si="98"/>
        <v>LC4-13007</v>
      </c>
      <c r="R855" s="1" t="str">
        <f t="shared" si="99"/>
        <v>LC4-13007 | truza alta control dama ; talla-xxl color: pintas uva_01</v>
      </c>
      <c r="S855" s="16" t="s">
        <v>1693</v>
      </c>
      <c r="T855" s="3" t="s">
        <v>1407</v>
      </c>
      <c r="U855" s="6" t="str">
        <f t="shared" si="96"/>
        <v>('producto_terminado','LC4','LC4-13007','truza alta control dama','LC4-13007 | truza alta control dama ; talla-xxl color: pintas uva_01','{"estampado_1":"pintas uva_01","estampado_2":"na"}','{"spec":"na"}','{"precio_doc":79.5,"precio_unit":6.63,"precio_web":10,"precio_catalog":7.29,"precio_usd":2.04}','xxl','cocotfyma','unidad','activo','APT_E','pintas uva_01','ruta1','LC4-13007','LC4-13007 | truza alta control dama ; talla-xxl color: pintas uva_01','-');</v>
      </c>
      <c r="V855" s="6">
        <v>19714</v>
      </c>
      <c r="W855" s="4" t="s">
        <v>4665</v>
      </c>
      <c r="X855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('producto_terminado','LC4','LC4-13007','truza alta control dama','LC4-13007 | truza alta control dama ; talla-xxl color: pintas uva_01','{"estampado_1":"pintas uva_01","estampado_2":"na"}','{"spec":"na"}','{"precio_doc":79.5,"precio_unit":6.63,"precio_web":10,"precio_catalog":7.29,"precio_usd":2.04}','xxl','cocotfyma','unidad','activo','APT_E','pintas uva_01','ruta1','LC4-13007','LC4-13007 | truza alta control dama ; talla-xxl color: pintas uva_01','-');</v>
      </c>
    </row>
    <row r="856" spans="1:24" x14ac:dyDescent="0.2">
      <c r="A856" s="1">
        <v>852</v>
      </c>
      <c r="B856" s="1" t="s">
        <v>0</v>
      </c>
      <c r="C856" s="1" t="str">
        <f t="shared" si="93"/>
        <v>LC4</v>
      </c>
      <c r="D856" s="1" t="s">
        <v>858</v>
      </c>
      <c r="E856" s="1" t="s">
        <v>813</v>
      </c>
      <c r="F856" s="13" t="str">
        <f t="shared" si="94"/>
        <v>LC4-12008 | truza alta control dama ; talla-xl color: pintas negro_01</v>
      </c>
      <c r="G856" s="13" t="str">
        <f t="shared" si="95"/>
        <v>{"estampado_1":"pintas negro_01","estampado_2":"na"}</v>
      </c>
      <c r="H856" s="13" t="s">
        <v>1</v>
      </c>
      <c r="I856" s="13" t="s">
        <v>319</v>
      </c>
      <c r="J856" s="1" t="s">
        <v>71</v>
      </c>
      <c r="K856" s="13" t="s">
        <v>3</v>
      </c>
      <c r="L856" s="13" t="s">
        <v>4</v>
      </c>
      <c r="M856" s="13" t="s">
        <v>5</v>
      </c>
      <c r="N856" s="1" t="s">
        <v>6945</v>
      </c>
      <c r="O856" s="1" t="s">
        <v>1506</v>
      </c>
      <c r="P856" s="1" t="s">
        <v>2113</v>
      </c>
      <c r="Q856" s="1" t="str">
        <f t="shared" si="98"/>
        <v>LC4-12008</v>
      </c>
      <c r="R856" s="1" t="str">
        <f t="shared" si="99"/>
        <v>LC4-12008 | truza alta control dama ; talla-xl color: pintas negro_01</v>
      </c>
      <c r="S856" s="16" t="s">
        <v>1693</v>
      </c>
      <c r="T856" s="3" t="s">
        <v>1407</v>
      </c>
      <c r="U856" s="6" t="str">
        <f t="shared" si="96"/>
        <v>('producto_terminado','LC4','LC4-12008','truza alta control dama','LC4-12008 | truza alta control dama ; talla-xl color: pintas negro_01','{"estampado_1":"pintas negro_01","estampado_2":"na"}','{"spec":"na"}','{"precio_doc":79.5,"precio_unit":6.63,"precio_web":10,"precio_catalog":7.29,"precio_usd":2.04}','xl','cocotfyma','unidad','activo','APT_E','pintas negro_01','ruta1','LC4-12008','LC4-12008 | truza alta control dama ; talla-xl color: pintas negro_01','-');</v>
      </c>
      <c r="V856" s="6">
        <v>19715</v>
      </c>
      <c r="W856" s="4" t="s">
        <v>4665</v>
      </c>
      <c r="X856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('producto_terminado','LC4','LC4-12008','truza alta control dama','LC4-12008 | truza alta control dama ; talla-xl color: pintas negro_01','{"estampado_1":"pintas negro_01","estampado_2":"na"}','{"spec":"na"}','{"precio_doc":79.5,"precio_unit":6.63,"precio_web":10,"precio_catalog":7.29,"precio_usd":2.04}','xl','cocotfyma','unidad','activo','APT_E','pintas negro_01','ruta1','LC4-12008','LC4-12008 | truza alta control dama ; talla-xl color: pintas negro_01','-');</v>
      </c>
    </row>
    <row r="857" spans="1:24" x14ac:dyDescent="0.2">
      <c r="A857" s="1">
        <v>853</v>
      </c>
      <c r="B857" s="1" t="s">
        <v>0</v>
      </c>
      <c r="C857" s="1" t="str">
        <f t="shared" si="93"/>
        <v>LC4</v>
      </c>
      <c r="D857" s="1" t="s">
        <v>859</v>
      </c>
      <c r="E857" s="1" t="s">
        <v>813</v>
      </c>
      <c r="F857" s="13" t="str">
        <f t="shared" si="94"/>
        <v>LC4-13008 | truza alta control dama ; talla-xxl color: pintas negro_01</v>
      </c>
      <c r="G857" s="13" t="str">
        <f t="shared" si="95"/>
        <v>{"estampado_1":"pintas negro_01","estampado_2":"na"}</v>
      </c>
      <c r="H857" s="13" t="s">
        <v>1</v>
      </c>
      <c r="I857" s="13" t="s">
        <v>319</v>
      </c>
      <c r="J857" s="1" t="s">
        <v>72</v>
      </c>
      <c r="K857" s="13" t="s">
        <v>3</v>
      </c>
      <c r="L857" s="13" t="s">
        <v>4</v>
      </c>
      <c r="M857" s="13" t="s">
        <v>5</v>
      </c>
      <c r="N857" s="1" t="s">
        <v>6945</v>
      </c>
      <c r="O857" s="1" t="s">
        <v>1506</v>
      </c>
      <c r="P857" s="1" t="s">
        <v>2113</v>
      </c>
      <c r="Q857" s="1" t="str">
        <f t="shared" si="98"/>
        <v>LC4-13008</v>
      </c>
      <c r="R857" s="1" t="str">
        <f t="shared" si="99"/>
        <v>LC4-13008 | truza alta control dama ; talla-xxl color: pintas negro_01</v>
      </c>
      <c r="S857" s="16" t="s">
        <v>1693</v>
      </c>
      <c r="T857" s="3" t="s">
        <v>1407</v>
      </c>
      <c r="U857" s="6" t="str">
        <f t="shared" si="96"/>
        <v>('producto_terminado','LC4','LC4-13008','truza alta control dama','LC4-13008 | truza alta control dama ; talla-xxl color: pintas negro_01','{"estampado_1":"pintas negro_01","estampado_2":"na"}','{"spec":"na"}','{"precio_doc":79.5,"precio_unit":6.63,"precio_web":10,"precio_catalog":7.29,"precio_usd":2.04}','xxl','cocotfyma','unidad','activo','APT_E','pintas negro_01','ruta1','LC4-13008','LC4-13008 | truza alta control dama ; talla-xxl color: pintas negro_01','-');</v>
      </c>
      <c r="V857" s="6">
        <v>19716</v>
      </c>
      <c r="W857" s="4" t="s">
        <v>4665</v>
      </c>
      <c r="X857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('producto_terminado','LC4','LC4-13008','truza alta control dama','LC4-13008 | truza alta control dama ; talla-xxl color: pintas negro_01','{"estampado_1":"pintas negro_01","estampado_2":"na"}','{"spec":"na"}','{"precio_doc":79.5,"precio_unit":6.63,"precio_web":10,"precio_catalog":7.29,"precio_usd":2.04}','xxl','cocotfyma','unidad','activo','APT_E','pintas negro_01','ruta1','LC4-13008','LC4-13008 | truza alta control dama ; talla-xxl color: pintas negro_01','-');</v>
      </c>
    </row>
    <row r="858" spans="1:24" x14ac:dyDescent="0.2">
      <c r="A858" s="1">
        <v>854</v>
      </c>
      <c r="B858" s="1" t="s">
        <v>0</v>
      </c>
      <c r="C858" s="1" t="str">
        <f t="shared" si="93"/>
        <v>LC4</v>
      </c>
      <c r="D858" s="1" t="s">
        <v>860</v>
      </c>
      <c r="E858" s="1" t="s">
        <v>813</v>
      </c>
      <c r="F858" s="13" t="str">
        <f t="shared" si="94"/>
        <v>LC4-12009 | truza alta control dama ; talla-xl color: hojas melon_01</v>
      </c>
      <c r="G858" s="13" t="str">
        <f t="shared" si="95"/>
        <v>{"estampado_1":"hojas melon_01","estampado_2":"na"}</v>
      </c>
      <c r="H858" s="13" t="s">
        <v>1</v>
      </c>
      <c r="I858" s="13" t="s">
        <v>319</v>
      </c>
      <c r="J858" s="1" t="s">
        <v>71</v>
      </c>
      <c r="K858" s="13" t="s">
        <v>3</v>
      </c>
      <c r="L858" s="13" t="s">
        <v>4</v>
      </c>
      <c r="M858" s="13" t="s">
        <v>5</v>
      </c>
      <c r="N858" s="1" t="s">
        <v>6945</v>
      </c>
      <c r="O858" s="1" t="s">
        <v>1497</v>
      </c>
      <c r="P858" s="1" t="s">
        <v>2113</v>
      </c>
      <c r="Q858" s="1" t="str">
        <f t="shared" si="98"/>
        <v>LC4-12009</v>
      </c>
      <c r="R858" s="1" t="str">
        <f t="shared" si="99"/>
        <v>LC4-12009 | truza alta control dama ; talla-xl color: hojas melon_01</v>
      </c>
      <c r="S858" s="16" t="s">
        <v>1693</v>
      </c>
      <c r="T858" s="3" t="s">
        <v>1407</v>
      </c>
      <c r="U858" s="6" t="str">
        <f t="shared" si="96"/>
        <v>('producto_terminado','LC4','LC4-12009','truza alta control dama','LC4-12009 | truza alta control dama ; talla-xl color: hojas melon_01','{"estampado_1":"hojas melon_01","estampado_2":"na"}','{"spec":"na"}','{"precio_doc":79.5,"precio_unit":6.63,"precio_web":10,"precio_catalog":7.29,"precio_usd":2.04}','xl','cocotfyma','unidad','activo','APT_E','hojas melon_01','ruta1','LC4-12009','LC4-12009 | truza alta control dama ; talla-xl color: hojas melon_01','-');</v>
      </c>
      <c r="V858" s="6">
        <v>19717</v>
      </c>
      <c r="W858" s="4" t="s">
        <v>4665</v>
      </c>
      <c r="X858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('producto_terminado','LC4','LC4-12009','truza alta control dama','LC4-12009 | truza alta control dama ; talla-xl color: hojas melon_01','{"estampado_1":"hojas melon_01","estampado_2":"na"}','{"spec":"na"}','{"precio_doc":79.5,"precio_unit":6.63,"precio_web":10,"precio_catalog":7.29,"precio_usd":2.04}','xl','cocotfyma','unidad','activo','APT_E','hojas melon_01','ruta1','LC4-12009','LC4-12009 | truza alta control dama ; talla-xl color: hojas melon_01','-');</v>
      </c>
    </row>
    <row r="859" spans="1:24" x14ac:dyDescent="0.2">
      <c r="A859" s="1">
        <v>855</v>
      </c>
      <c r="B859" s="1" t="s">
        <v>0</v>
      </c>
      <c r="C859" s="1" t="str">
        <f t="shared" si="93"/>
        <v>LC4</v>
      </c>
      <c r="D859" s="1" t="s">
        <v>861</v>
      </c>
      <c r="E859" s="1" t="s">
        <v>813</v>
      </c>
      <c r="F859" s="13" t="str">
        <f t="shared" si="94"/>
        <v>LC4-13009 | truza alta control dama ; talla-xxl color: hojas melon_01</v>
      </c>
      <c r="G859" s="13" t="str">
        <f t="shared" si="95"/>
        <v>{"estampado_1":"hojas melon_01","estampado_2":"na"}</v>
      </c>
      <c r="H859" s="13" t="s">
        <v>1</v>
      </c>
      <c r="I859" s="13" t="s">
        <v>319</v>
      </c>
      <c r="J859" s="1" t="s">
        <v>72</v>
      </c>
      <c r="K859" s="13" t="s">
        <v>3</v>
      </c>
      <c r="L859" s="13" t="s">
        <v>4</v>
      </c>
      <c r="M859" s="13" t="s">
        <v>5</v>
      </c>
      <c r="N859" s="1" t="s">
        <v>6945</v>
      </c>
      <c r="O859" s="1" t="s">
        <v>1497</v>
      </c>
      <c r="P859" s="1" t="s">
        <v>2113</v>
      </c>
      <c r="Q859" s="1" t="str">
        <f t="shared" si="98"/>
        <v>LC4-13009</v>
      </c>
      <c r="R859" s="1" t="str">
        <f t="shared" si="99"/>
        <v>LC4-13009 | truza alta control dama ; talla-xxl color: hojas melon_01</v>
      </c>
      <c r="S859" s="16" t="s">
        <v>1693</v>
      </c>
      <c r="T859" s="3" t="s">
        <v>1407</v>
      </c>
      <c r="U859" s="6" t="str">
        <f t="shared" si="96"/>
        <v>('producto_terminado','LC4','LC4-13009','truza alta control dama','LC4-13009 | truza alta control dama ; talla-xxl color: hojas melon_01','{"estampado_1":"hojas melon_01","estampado_2":"na"}','{"spec":"na"}','{"precio_doc":79.5,"precio_unit":6.63,"precio_web":10,"precio_catalog":7.29,"precio_usd":2.04}','xxl','cocotfyma','unidad','activo','APT_E','hojas melon_01','ruta1','LC4-13009','LC4-13009 | truza alta control dama ; talla-xxl color: hojas melon_01','-');</v>
      </c>
      <c r="V859" s="6">
        <v>19718</v>
      </c>
      <c r="W859" s="4" t="s">
        <v>4665</v>
      </c>
      <c r="X859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('producto_terminado','LC4','LC4-13009','truza alta control dama','LC4-13009 | truza alta control dama ; talla-xxl color: hojas melon_01','{"estampado_1":"hojas melon_01","estampado_2":"na"}','{"spec":"na"}','{"precio_doc":79.5,"precio_unit":6.63,"precio_web":10,"precio_catalog":7.29,"precio_usd":2.04}','xxl','cocotfyma','unidad','activo','APT_E','hojas melon_01','ruta1','LC4-13009','LC4-13009 | truza alta control dama ; talla-xxl color: hojas melon_01','-');</v>
      </c>
    </row>
    <row r="860" spans="1:24" x14ac:dyDescent="0.2">
      <c r="A860" s="1">
        <v>856</v>
      </c>
      <c r="B860" s="1" t="s">
        <v>0</v>
      </c>
      <c r="C860" s="1" t="str">
        <f t="shared" si="93"/>
        <v>LC4</v>
      </c>
      <c r="D860" s="1" t="s">
        <v>862</v>
      </c>
      <c r="E860" s="1" t="s">
        <v>813</v>
      </c>
      <c r="F860" s="13" t="str">
        <f t="shared" si="94"/>
        <v>LC4-12010 | truza alta control dama ; talla-xl color: puntos verdes_01</v>
      </c>
      <c r="G860" s="13" t="str">
        <f t="shared" si="95"/>
        <v>{"estampado_1":"puntos verdes_01","estampado_2":"na"}</v>
      </c>
      <c r="H860" s="13" t="s">
        <v>1</v>
      </c>
      <c r="I860" s="13" t="s">
        <v>319</v>
      </c>
      <c r="J860" s="1" t="s">
        <v>71</v>
      </c>
      <c r="K860" s="13" t="s">
        <v>3</v>
      </c>
      <c r="L860" s="13" t="s">
        <v>4</v>
      </c>
      <c r="M860" s="13" t="s">
        <v>5</v>
      </c>
      <c r="N860" s="1" t="s">
        <v>6945</v>
      </c>
      <c r="O860" s="1" t="s">
        <v>1507</v>
      </c>
      <c r="P860" s="1" t="s">
        <v>2113</v>
      </c>
      <c r="Q860" s="1" t="str">
        <f t="shared" si="98"/>
        <v>LC4-12010</v>
      </c>
      <c r="R860" s="1" t="str">
        <f t="shared" si="99"/>
        <v>LC4-12010 | truza alta control dama ; talla-xl color: puntos verdes_01</v>
      </c>
      <c r="S860" s="16" t="s">
        <v>1693</v>
      </c>
      <c r="T860" s="3" t="s">
        <v>1407</v>
      </c>
      <c r="U860" s="6" t="str">
        <f t="shared" si="96"/>
        <v>('producto_terminado','LC4','LC4-12010','truza alta control dama','LC4-12010 | truza alta control dama ; talla-xl color: puntos verdes_01','{"estampado_1":"puntos verdes_01","estampado_2":"na"}','{"spec":"na"}','{"precio_doc":79.5,"precio_unit":6.63,"precio_web":10,"precio_catalog":7.29,"precio_usd":2.04}','xl','cocotfyma','unidad','activo','APT_E','puntos verdes_01','ruta1','LC4-12010','LC4-12010 | truza alta control dama ; talla-xl color: puntos verdes_01','-');</v>
      </c>
      <c r="V860" s="6">
        <v>19719</v>
      </c>
      <c r="W860" s="4" t="s">
        <v>4665</v>
      </c>
      <c r="X860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('producto_terminado','LC4','LC4-12010','truza alta control dama','LC4-12010 | truza alta control dama ; talla-xl color: puntos verdes_01','{"estampado_1":"puntos verdes_01","estampado_2":"na"}','{"spec":"na"}','{"precio_doc":79.5,"precio_unit":6.63,"precio_web":10,"precio_catalog":7.29,"precio_usd":2.04}','xl','cocotfyma','unidad','activo','APT_E','puntos verdes_01','ruta1','LC4-12010','LC4-12010 | truza alta control dama ; talla-xl color: puntos verdes_01','-');</v>
      </c>
    </row>
    <row r="861" spans="1:24" x14ac:dyDescent="0.2">
      <c r="A861" s="1">
        <v>857</v>
      </c>
      <c r="B861" s="1" t="s">
        <v>0</v>
      </c>
      <c r="C861" s="1" t="str">
        <f t="shared" si="93"/>
        <v>LC4</v>
      </c>
      <c r="D861" s="1" t="s">
        <v>863</v>
      </c>
      <c r="E861" s="1" t="s">
        <v>813</v>
      </c>
      <c r="F861" s="13" t="str">
        <f t="shared" si="94"/>
        <v>LC4-13010 | truza alta control dama ; talla-xxl color: puntos verdes_01</v>
      </c>
      <c r="G861" s="13" t="str">
        <f t="shared" si="95"/>
        <v>{"estampado_1":"puntos verdes_01","estampado_2":"na"}</v>
      </c>
      <c r="H861" s="13" t="s">
        <v>1</v>
      </c>
      <c r="I861" s="13" t="s">
        <v>319</v>
      </c>
      <c r="J861" s="1" t="s">
        <v>72</v>
      </c>
      <c r="K861" s="13" t="s">
        <v>3</v>
      </c>
      <c r="L861" s="13" t="s">
        <v>4</v>
      </c>
      <c r="M861" s="13" t="s">
        <v>5</v>
      </c>
      <c r="N861" s="1" t="s">
        <v>6945</v>
      </c>
      <c r="O861" s="1" t="s">
        <v>1507</v>
      </c>
      <c r="P861" s="1" t="s">
        <v>2113</v>
      </c>
      <c r="Q861" s="1" t="str">
        <f t="shared" si="98"/>
        <v>LC4-13010</v>
      </c>
      <c r="R861" s="1" t="str">
        <f t="shared" si="99"/>
        <v>LC4-13010 | truza alta control dama ; talla-xxl color: puntos verdes_01</v>
      </c>
      <c r="S861" s="16" t="s">
        <v>1693</v>
      </c>
      <c r="T861" s="3" t="s">
        <v>1407</v>
      </c>
      <c r="U861" s="6" t="str">
        <f t="shared" si="96"/>
        <v>('producto_terminado','LC4','LC4-13010','truza alta control dama','LC4-13010 | truza alta control dama ; talla-xxl color: puntos verdes_01','{"estampado_1":"puntos verdes_01","estampado_2":"na"}','{"spec":"na"}','{"precio_doc":79.5,"precio_unit":6.63,"precio_web":10,"precio_catalog":7.29,"precio_usd":2.04}','xxl','cocotfyma','unidad','activo','APT_E','puntos verdes_01','ruta1','LC4-13010','LC4-13010 | truza alta control dama ; talla-xxl color: puntos verdes_01','-');</v>
      </c>
      <c r="V861" s="6">
        <v>19720</v>
      </c>
      <c r="W861" s="4" t="s">
        <v>4665</v>
      </c>
      <c r="X861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('producto_terminado','LC4','LC4-13010','truza alta control dama','LC4-13010 | truza alta control dama ; talla-xxl color: puntos verdes_01','{"estampado_1":"puntos verdes_01","estampado_2":"na"}','{"spec":"na"}','{"precio_doc":79.5,"precio_unit":6.63,"precio_web":10,"precio_catalog":7.29,"precio_usd":2.04}','xxl','cocotfyma','unidad','activo','APT_E','puntos verdes_01','ruta1','LC4-13010','LC4-13010 | truza alta control dama ; talla-xxl color: puntos verdes_01','-');</v>
      </c>
    </row>
    <row r="862" spans="1:24" x14ac:dyDescent="0.2">
      <c r="A862" s="1">
        <v>858</v>
      </c>
      <c r="B862" s="1" t="s">
        <v>0</v>
      </c>
      <c r="C862" s="1" t="str">
        <f t="shared" si="93"/>
        <v>CEF</v>
      </c>
      <c r="D862" s="1" t="s">
        <v>865</v>
      </c>
      <c r="E862" s="1" t="s">
        <v>864</v>
      </c>
      <c r="F862" s="13" t="str">
        <f t="shared" si="94"/>
        <v>CEF-09001 | cachetero fruncido dama ; talla-s color: leopardo beige A_01</v>
      </c>
      <c r="G862" s="13" t="str">
        <f t="shared" si="95"/>
        <v>{"estampado_1":"leopardo beige A_01","estampado_2":"na"}</v>
      </c>
      <c r="H862" s="13" t="s">
        <v>1</v>
      </c>
      <c r="I862" s="13" t="s">
        <v>319</v>
      </c>
      <c r="J862" s="1" t="s">
        <v>8</v>
      </c>
      <c r="K862" s="13" t="s">
        <v>3</v>
      </c>
      <c r="L862" s="13" t="s">
        <v>4</v>
      </c>
      <c r="M862" s="13" t="s">
        <v>5</v>
      </c>
      <c r="N862" s="1" t="s">
        <v>6945</v>
      </c>
      <c r="O862" s="1" t="s">
        <v>1508</v>
      </c>
      <c r="P862" s="1" t="s">
        <v>2113</v>
      </c>
      <c r="Q862" s="1" t="str">
        <f t="shared" si="98"/>
        <v>CEF-09001</v>
      </c>
      <c r="R862" s="1" t="str">
        <f t="shared" si="99"/>
        <v>CEF-09001 | cachetero fruncido dama ; talla-s color: leopardo beige A_01</v>
      </c>
      <c r="S862" s="16" t="s">
        <v>1693</v>
      </c>
      <c r="T862" s="3" t="s">
        <v>1407</v>
      </c>
      <c r="U862" s="6" t="str">
        <f t="shared" si="96"/>
        <v>('producto_terminado','CEF','CEF-09001','cachetero fruncido dama','CEF-09001 | cachetero fruncido dama ; talla-s color: leopardo beige A_01','{"estampado_1":"leopardo beige A_01","estampado_2":"na"}','{"spec":"na"}','{"precio_doc":79.5,"precio_unit":6.63,"precio_web":10,"precio_catalog":7.29,"precio_usd":2.04}','s','cocotfyma','unidad','activo','APT_E','leopardo beige A_01','ruta1','CEF-09001','CEF-09001 | cachetero fruncido dama ; talla-s color: leopardo beige A_01','-');</v>
      </c>
      <c r="V862" s="6">
        <v>19721</v>
      </c>
      <c r="W862" s="4" t="s">
        <v>4665</v>
      </c>
      <c r="X862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('producto_terminado','CEF','CEF-09001','cachetero fruncido dama','CEF-09001 | cachetero fruncido dama ; talla-s color: leopardo beige A_01','{"estampado_1":"leopardo beige A_01","estampado_2":"na"}','{"spec":"na"}','{"precio_doc":79.5,"precio_unit":6.63,"precio_web":10,"precio_catalog":7.29,"precio_usd":2.04}','s','cocotfyma','unidad','activo','APT_E','leopardo beige A_01','ruta1','CEF-09001','CEF-09001 | cachetero fruncido dama ; talla-s color: leopardo beige A_01','-');</v>
      </c>
    </row>
    <row r="863" spans="1:24" x14ac:dyDescent="0.2">
      <c r="A863" s="1">
        <v>859</v>
      </c>
      <c r="B863" s="1" t="s">
        <v>0</v>
      </c>
      <c r="C863" s="1" t="str">
        <f t="shared" si="93"/>
        <v>CEF</v>
      </c>
      <c r="D863" s="1" t="s">
        <v>866</v>
      </c>
      <c r="E863" s="1" t="s">
        <v>864</v>
      </c>
      <c r="F863" s="13" t="str">
        <f t="shared" si="94"/>
        <v>CEF-10001 | cachetero fruncido dama ; talla-m color: leopardo beige A_01</v>
      </c>
      <c r="G863" s="13" t="str">
        <f t="shared" si="95"/>
        <v>{"estampado_1":"leopardo beige A_01","estampado_2":"na"}</v>
      </c>
      <c r="H863" s="13" t="s">
        <v>1</v>
      </c>
      <c r="I863" s="13" t="s">
        <v>319</v>
      </c>
      <c r="J863" s="1" t="s">
        <v>9</v>
      </c>
      <c r="K863" s="13" t="s">
        <v>3</v>
      </c>
      <c r="L863" s="13" t="s">
        <v>4</v>
      </c>
      <c r="M863" s="13" t="s">
        <v>5</v>
      </c>
      <c r="N863" s="1" t="s">
        <v>6945</v>
      </c>
      <c r="O863" s="1" t="s">
        <v>1508</v>
      </c>
      <c r="P863" s="1" t="s">
        <v>2113</v>
      </c>
      <c r="Q863" s="1" t="str">
        <f t="shared" si="98"/>
        <v>CEF-10001</v>
      </c>
      <c r="R863" s="1" t="str">
        <f t="shared" si="99"/>
        <v>CEF-10001 | cachetero fruncido dama ; talla-m color: leopardo beige A_01</v>
      </c>
      <c r="S863" s="16" t="s">
        <v>1693</v>
      </c>
      <c r="T863" s="3" t="s">
        <v>1407</v>
      </c>
      <c r="U863" s="6" t="str">
        <f t="shared" si="96"/>
        <v>('producto_terminado','CEF','CEF-10001','cachetero fruncido dama','CEF-10001 | cachetero fruncido dama ; talla-m color: leopardo beige A_01','{"estampado_1":"leopardo beige A_01","estampado_2":"na"}','{"spec":"na"}','{"precio_doc":79.5,"precio_unit":6.63,"precio_web":10,"precio_catalog":7.29,"precio_usd":2.04}','m','cocotfyma','unidad','activo','APT_E','leopardo beige A_01','ruta1','CEF-10001','CEF-10001 | cachetero fruncido dama ; talla-m color: leopardo beige A_01','-');</v>
      </c>
      <c r="V863" s="6">
        <v>19722</v>
      </c>
      <c r="W863" s="4" t="s">
        <v>4665</v>
      </c>
      <c r="X863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('producto_terminado','CEF','CEF-10001','cachetero fruncido dama','CEF-10001 | cachetero fruncido dama ; talla-m color: leopardo beige A_01','{"estampado_1":"leopardo beige A_01","estampado_2":"na"}','{"spec":"na"}','{"precio_doc":79.5,"precio_unit":6.63,"precio_web":10,"precio_catalog":7.29,"precio_usd":2.04}','m','cocotfyma','unidad','activo','APT_E','leopardo beige A_01','ruta1','CEF-10001','CEF-10001 | cachetero fruncido dama ; talla-m color: leopardo beige A_01','-');</v>
      </c>
    </row>
    <row r="864" spans="1:24" x14ac:dyDescent="0.2">
      <c r="A864" s="1">
        <v>860</v>
      </c>
      <c r="B864" s="1" t="s">
        <v>0</v>
      </c>
      <c r="C864" s="1" t="str">
        <f t="shared" si="93"/>
        <v>CEF</v>
      </c>
      <c r="D864" s="1" t="s">
        <v>867</v>
      </c>
      <c r="E864" s="1" t="s">
        <v>864</v>
      </c>
      <c r="F864" s="13" t="str">
        <f t="shared" si="94"/>
        <v>CEF-11001 | cachetero fruncido dama ; talla-l color: leopardo beige A_01</v>
      </c>
      <c r="G864" s="13" t="str">
        <f t="shared" si="95"/>
        <v>{"estampado_1":"leopardo beige A_01","estampado_2":"na"}</v>
      </c>
      <c r="H864" s="13" t="s">
        <v>1</v>
      </c>
      <c r="I864" s="13" t="s">
        <v>319</v>
      </c>
      <c r="J864" s="1" t="s">
        <v>10</v>
      </c>
      <c r="K864" s="13" t="s">
        <v>3</v>
      </c>
      <c r="L864" s="13" t="s">
        <v>4</v>
      </c>
      <c r="M864" s="13" t="s">
        <v>5</v>
      </c>
      <c r="N864" s="1" t="s">
        <v>6945</v>
      </c>
      <c r="O864" s="1" t="s">
        <v>1508</v>
      </c>
      <c r="P864" s="1" t="s">
        <v>2113</v>
      </c>
      <c r="Q864" s="1" t="str">
        <f t="shared" si="98"/>
        <v>CEF-11001</v>
      </c>
      <c r="R864" s="1" t="str">
        <f t="shared" si="99"/>
        <v>CEF-11001 | cachetero fruncido dama ; talla-l color: leopardo beige A_01</v>
      </c>
      <c r="S864" s="16" t="s">
        <v>1693</v>
      </c>
      <c r="T864" s="3" t="s">
        <v>1407</v>
      </c>
      <c r="U864" s="6" t="str">
        <f t="shared" si="96"/>
        <v>('producto_terminado','CEF','CEF-11001','cachetero fruncido dama','CEF-11001 | cachetero fruncido dama ; talla-l color: leopardo beige A_01','{"estampado_1":"leopardo beige A_01","estampado_2":"na"}','{"spec":"na"}','{"precio_doc":79.5,"precio_unit":6.63,"precio_web":10,"precio_catalog":7.29,"precio_usd":2.04}','l','cocotfyma','unidad','activo','APT_E','leopardo beige A_01','ruta1','CEF-11001','CEF-11001 | cachetero fruncido dama ; talla-l color: leopardo beige A_01','-');</v>
      </c>
      <c r="V864" s="6">
        <v>19723</v>
      </c>
      <c r="W864" s="4" t="s">
        <v>4665</v>
      </c>
      <c r="X864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('producto_terminado','CEF','CEF-11001','cachetero fruncido dama','CEF-11001 | cachetero fruncido dama ; talla-l color: leopardo beige A_01','{"estampado_1":"leopardo beige A_01","estampado_2":"na"}','{"spec":"na"}','{"precio_doc":79.5,"precio_unit":6.63,"precio_web":10,"precio_catalog":7.29,"precio_usd":2.04}','l','cocotfyma','unidad','activo','APT_E','leopardo beige A_01','ruta1','CEF-11001','CEF-11001 | cachetero fruncido dama ; talla-l color: leopardo beige A_01','-');</v>
      </c>
    </row>
    <row r="865" spans="1:24" x14ac:dyDescent="0.2">
      <c r="A865" s="1">
        <v>861</v>
      </c>
      <c r="B865" s="1" t="s">
        <v>0</v>
      </c>
      <c r="C865" s="1" t="str">
        <f t="shared" si="93"/>
        <v>CEF</v>
      </c>
      <c r="D865" s="1" t="s">
        <v>868</v>
      </c>
      <c r="E865" s="1" t="s">
        <v>864</v>
      </c>
      <c r="F865" s="13" t="str">
        <f t="shared" si="94"/>
        <v>CEF-09002 | cachetero fruncido dama ; talla-s color: leopardo lila B_01</v>
      </c>
      <c r="G865" s="13" t="str">
        <f t="shared" si="95"/>
        <v>{"estampado_1":"leopardo lila B_01","estampado_2":"na"}</v>
      </c>
      <c r="H865" s="13" t="s">
        <v>1</v>
      </c>
      <c r="I865" s="13" t="s">
        <v>319</v>
      </c>
      <c r="J865" s="1" t="s">
        <v>8</v>
      </c>
      <c r="K865" s="13" t="s">
        <v>3</v>
      </c>
      <c r="L865" s="13" t="s">
        <v>4</v>
      </c>
      <c r="M865" s="13" t="s">
        <v>5</v>
      </c>
      <c r="N865" s="1" t="s">
        <v>6945</v>
      </c>
      <c r="O865" s="1" t="s">
        <v>1509</v>
      </c>
      <c r="P865" s="1" t="s">
        <v>2113</v>
      </c>
      <c r="Q865" s="1" t="str">
        <f t="shared" si="98"/>
        <v>CEF-09002</v>
      </c>
      <c r="R865" s="1" t="str">
        <f t="shared" si="99"/>
        <v>CEF-09002 | cachetero fruncido dama ; talla-s color: leopardo lila B_01</v>
      </c>
      <c r="S865" s="16" t="s">
        <v>1693</v>
      </c>
      <c r="T865" s="3" t="s">
        <v>1407</v>
      </c>
      <c r="U865" s="6" t="str">
        <f t="shared" si="96"/>
        <v>('producto_terminado','CEF','CEF-09002','cachetero fruncido dama','CEF-09002 | cachetero fruncido dama ; talla-s color: leopardo lila B_01','{"estampado_1":"leopardo lila B_01","estampado_2":"na"}','{"spec":"na"}','{"precio_doc":79.5,"precio_unit":6.63,"precio_web":10,"precio_catalog":7.29,"precio_usd":2.04}','s','cocotfyma','unidad','activo','APT_E','leopardo lila B_01','ruta1','CEF-09002','CEF-09002 | cachetero fruncido dama ; talla-s color: leopardo lila B_01','-');</v>
      </c>
      <c r="V865" s="6">
        <v>19724</v>
      </c>
      <c r="W865" s="4" t="s">
        <v>4665</v>
      </c>
      <c r="X865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('producto_terminado','CEF','CEF-09002','cachetero fruncido dama','CEF-09002 | cachetero fruncido dama ; talla-s color: leopardo lila B_01','{"estampado_1":"leopardo lila B_01","estampado_2":"na"}','{"spec":"na"}','{"precio_doc":79.5,"precio_unit":6.63,"precio_web":10,"precio_catalog":7.29,"precio_usd":2.04}','s','cocotfyma','unidad','activo','APT_E','leopardo lila B_01','ruta1','CEF-09002','CEF-09002 | cachetero fruncido dama ; talla-s color: leopardo lila B_01','-');</v>
      </c>
    </row>
    <row r="866" spans="1:24" x14ac:dyDescent="0.2">
      <c r="A866" s="1">
        <v>862</v>
      </c>
      <c r="B866" s="1" t="s">
        <v>0</v>
      </c>
      <c r="C866" s="1" t="str">
        <f t="shared" si="93"/>
        <v>CEF</v>
      </c>
      <c r="D866" s="1" t="s">
        <v>869</v>
      </c>
      <c r="E866" s="1" t="s">
        <v>864</v>
      </c>
      <c r="F866" s="13" t="str">
        <f t="shared" si="94"/>
        <v>CEF-10002 | cachetero fruncido dama ; talla-m color: leopardo lila B_01</v>
      </c>
      <c r="G866" s="13" t="str">
        <f t="shared" si="95"/>
        <v>{"estampado_1":"leopardo lila B_01","estampado_2":"na"}</v>
      </c>
      <c r="H866" s="13" t="s">
        <v>1</v>
      </c>
      <c r="I866" s="13" t="s">
        <v>319</v>
      </c>
      <c r="J866" s="1" t="s">
        <v>9</v>
      </c>
      <c r="K866" s="13" t="s">
        <v>3</v>
      </c>
      <c r="L866" s="13" t="s">
        <v>4</v>
      </c>
      <c r="M866" s="13" t="s">
        <v>5</v>
      </c>
      <c r="N866" s="1" t="s">
        <v>6945</v>
      </c>
      <c r="O866" s="1" t="s">
        <v>1509</v>
      </c>
      <c r="P866" s="1" t="s">
        <v>2113</v>
      </c>
      <c r="Q866" s="1" t="str">
        <f t="shared" si="98"/>
        <v>CEF-10002</v>
      </c>
      <c r="R866" s="1" t="str">
        <f t="shared" si="99"/>
        <v>CEF-10002 | cachetero fruncido dama ; talla-m color: leopardo lila B_01</v>
      </c>
      <c r="S866" s="16" t="s">
        <v>1693</v>
      </c>
      <c r="T866" s="3" t="s">
        <v>1407</v>
      </c>
      <c r="U866" s="6" t="str">
        <f t="shared" si="96"/>
        <v>('producto_terminado','CEF','CEF-10002','cachetero fruncido dama','CEF-10002 | cachetero fruncido dama ; talla-m color: leopardo lila B_01','{"estampado_1":"leopardo lila B_01","estampado_2":"na"}','{"spec":"na"}','{"precio_doc":79.5,"precio_unit":6.63,"precio_web":10,"precio_catalog":7.29,"precio_usd":2.04}','m','cocotfyma','unidad','activo','APT_E','leopardo lila B_01','ruta1','CEF-10002','CEF-10002 | cachetero fruncido dama ; talla-m color: leopardo lila B_01','-');</v>
      </c>
      <c r="V866" s="6">
        <v>19725</v>
      </c>
      <c r="W866" s="4" t="s">
        <v>4665</v>
      </c>
      <c r="X866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('producto_terminado','CEF','CEF-10002','cachetero fruncido dama','CEF-10002 | cachetero fruncido dama ; talla-m color: leopardo lila B_01','{"estampado_1":"leopardo lila B_01","estampado_2":"na"}','{"spec":"na"}','{"precio_doc":79.5,"precio_unit":6.63,"precio_web":10,"precio_catalog":7.29,"precio_usd":2.04}','m','cocotfyma','unidad','activo','APT_E','leopardo lila B_01','ruta1','CEF-10002','CEF-10002 | cachetero fruncido dama ; talla-m color: leopardo lila B_01','-');</v>
      </c>
    </row>
    <row r="867" spans="1:24" x14ac:dyDescent="0.2">
      <c r="A867" s="1">
        <v>863</v>
      </c>
      <c r="B867" s="1" t="s">
        <v>0</v>
      </c>
      <c r="C867" s="1" t="str">
        <f t="shared" si="93"/>
        <v>CEF</v>
      </c>
      <c r="D867" s="1" t="s">
        <v>870</v>
      </c>
      <c r="E867" s="1" t="s">
        <v>864</v>
      </c>
      <c r="F867" s="13" t="str">
        <f t="shared" si="94"/>
        <v>CEF-11002 | cachetero fruncido dama ; talla-l color: leopardo lila B_01</v>
      </c>
      <c r="G867" s="13" t="str">
        <f t="shared" si="95"/>
        <v>{"estampado_1":"leopardo lila B_01","estampado_2":"na"}</v>
      </c>
      <c r="H867" s="13" t="s">
        <v>1</v>
      </c>
      <c r="I867" s="13" t="s">
        <v>319</v>
      </c>
      <c r="J867" s="1" t="s">
        <v>10</v>
      </c>
      <c r="K867" s="13" t="s">
        <v>3</v>
      </c>
      <c r="L867" s="13" t="s">
        <v>4</v>
      </c>
      <c r="M867" s="13" t="s">
        <v>5</v>
      </c>
      <c r="N867" s="1" t="s">
        <v>6945</v>
      </c>
      <c r="O867" s="1" t="s">
        <v>1509</v>
      </c>
      <c r="P867" s="1" t="s">
        <v>2113</v>
      </c>
      <c r="Q867" s="1" t="str">
        <f t="shared" si="98"/>
        <v>CEF-11002</v>
      </c>
      <c r="R867" s="1" t="str">
        <f t="shared" si="99"/>
        <v>CEF-11002 | cachetero fruncido dama ; talla-l color: leopardo lila B_01</v>
      </c>
      <c r="S867" s="16" t="s">
        <v>1693</v>
      </c>
      <c r="T867" s="3" t="s">
        <v>1407</v>
      </c>
      <c r="U867" s="6" t="str">
        <f t="shared" si="96"/>
        <v>('producto_terminado','CEF','CEF-11002','cachetero fruncido dama','CEF-11002 | cachetero fruncido dama ; talla-l color: leopardo lila B_01','{"estampado_1":"leopardo lila B_01","estampado_2":"na"}','{"spec":"na"}','{"precio_doc":79.5,"precio_unit":6.63,"precio_web":10,"precio_catalog":7.29,"precio_usd":2.04}','l','cocotfyma','unidad','activo','APT_E','leopardo lila B_01','ruta1','CEF-11002','CEF-11002 | cachetero fruncido dama ; talla-l color: leopardo lila B_01','-');</v>
      </c>
      <c r="V867" s="6">
        <v>19726</v>
      </c>
      <c r="W867" s="4" t="s">
        <v>4665</v>
      </c>
      <c r="X867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('producto_terminado','CEF','CEF-11002','cachetero fruncido dama','CEF-11002 | cachetero fruncido dama ; talla-l color: leopardo lila B_01','{"estampado_1":"leopardo lila B_01","estampado_2":"na"}','{"spec":"na"}','{"precio_doc":79.5,"precio_unit":6.63,"precio_web":10,"precio_catalog":7.29,"precio_usd":2.04}','l','cocotfyma','unidad','activo','APT_E','leopardo lila B_01','ruta1','CEF-11002','CEF-11002 | cachetero fruncido dama ; talla-l color: leopardo lila B_01','-');</v>
      </c>
    </row>
    <row r="868" spans="1:24" x14ac:dyDescent="0.2">
      <c r="A868" s="1">
        <v>864</v>
      </c>
      <c r="B868" s="1" t="s">
        <v>0</v>
      </c>
      <c r="C868" s="1" t="str">
        <f t="shared" si="93"/>
        <v>CEF</v>
      </c>
      <c r="D868" s="1" t="s">
        <v>871</v>
      </c>
      <c r="E868" s="1" t="s">
        <v>864</v>
      </c>
      <c r="F868" s="13" t="str">
        <f t="shared" si="94"/>
        <v>CEF-09003 | cachetero fruncido dama ; talla-s color: leopardo neon fucsia C_01</v>
      </c>
      <c r="G868" s="13" t="str">
        <f t="shared" si="95"/>
        <v>{"estampado_1":"leopardo neon fucsia C_01","estampado_2":"na"}</v>
      </c>
      <c r="H868" s="13" t="s">
        <v>1</v>
      </c>
      <c r="I868" s="13" t="s">
        <v>319</v>
      </c>
      <c r="J868" s="1" t="s">
        <v>8</v>
      </c>
      <c r="K868" s="13" t="s">
        <v>3</v>
      </c>
      <c r="L868" s="13" t="s">
        <v>4</v>
      </c>
      <c r="M868" s="13" t="s">
        <v>5</v>
      </c>
      <c r="N868" s="1" t="s">
        <v>6945</v>
      </c>
      <c r="O868" s="1" t="s">
        <v>1510</v>
      </c>
      <c r="P868" s="1" t="s">
        <v>2113</v>
      </c>
      <c r="Q868" s="1" t="str">
        <f t="shared" si="98"/>
        <v>CEF-09003</v>
      </c>
      <c r="R868" s="1" t="str">
        <f t="shared" si="99"/>
        <v>CEF-09003 | cachetero fruncido dama ; talla-s color: leopardo neon fucsia C_01</v>
      </c>
      <c r="S868" s="16" t="s">
        <v>1693</v>
      </c>
      <c r="T868" s="3" t="s">
        <v>1407</v>
      </c>
      <c r="U868" s="6" t="str">
        <f t="shared" si="96"/>
        <v>('producto_terminado','CEF','CEF-09003','cachetero fruncido dama','CEF-09003 | cachetero fruncido dama ; talla-s color: leopardo neon fucsia C_01','{"estampado_1":"leopardo neon fucsia C_01","estampado_2":"na"}','{"spec":"na"}','{"precio_doc":79.5,"precio_unit":6.63,"precio_web":10,"precio_catalog":7.29,"precio_usd":2.04}','s','cocotfyma','unidad','activo','APT_E','leopardo neon fucsia C_01','ruta1','CEF-09003','CEF-09003 | cachetero fruncido dama ; talla-s color: leopardo neon fucsia C_01','-');</v>
      </c>
      <c r="V868" s="6">
        <v>19727</v>
      </c>
      <c r="W868" s="4" t="s">
        <v>4665</v>
      </c>
      <c r="X868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('producto_terminado','CEF','CEF-09003','cachetero fruncido dama','CEF-09003 | cachetero fruncido dama ; talla-s color: leopardo neon fucsia C_01','{"estampado_1":"leopardo neon fucsia C_01","estampado_2":"na"}','{"spec":"na"}','{"precio_doc":79.5,"precio_unit":6.63,"precio_web":10,"precio_catalog":7.29,"precio_usd":2.04}','s','cocotfyma','unidad','activo','APT_E','leopardo neon fucsia C_01','ruta1','CEF-09003','CEF-09003 | cachetero fruncido dama ; talla-s color: leopardo neon fucsia C_01','-');</v>
      </c>
    </row>
    <row r="869" spans="1:24" x14ac:dyDescent="0.2">
      <c r="A869" s="1">
        <v>865</v>
      </c>
      <c r="B869" s="1" t="s">
        <v>0</v>
      </c>
      <c r="C869" s="1" t="str">
        <f t="shared" si="93"/>
        <v>CEF</v>
      </c>
      <c r="D869" s="1" t="s">
        <v>872</v>
      </c>
      <c r="E869" s="1" t="s">
        <v>864</v>
      </c>
      <c r="F869" s="13" t="str">
        <f t="shared" si="94"/>
        <v>CEF-10003 | cachetero fruncido dama ; talla-m color: leopardo neon fucsia C_01</v>
      </c>
      <c r="G869" s="13" t="str">
        <f t="shared" si="95"/>
        <v>{"estampado_1":"leopardo neon fucsia C_01","estampado_2":"na"}</v>
      </c>
      <c r="H869" s="13" t="s">
        <v>1</v>
      </c>
      <c r="I869" s="13" t="s">
        <v>319</v>
      </c>
      <c r="J869" s="1" t="s">
        <v>9</v>
      </c>
      <c r="K869" s="13" t="s">
        <v>3</v>
      </c>
      <c r="L869" s="13" t="s">
        <v>4</v>
      </c>
      <c r="M869" s="13" t="s">
        <v>5</v>
      </c>
      <c r="N869" s="1" t="s">
        <v>6945</v>
      </c>
      <c r="O869" s="1" t="s">
        <v>1510</v>
      </c>
      <c r="P869" s="1" t="s">
        <v>2113</v>
      </c>
      <c r="Q869" s="1" t="str">
        <f t="shared" si="98"/>
        <v>CEF-10003</v>
      </c>
      <c r="R869" s="1" t="str">
        <f t="shared" si="99"/>
        <v>CEF-10003 | cachetero fruncido dama ; talla-m color: leopardo neon fucsia C_01</v>
      </c>
      <c r="S869" s="16" t="s">
        <v>1693</v>
      </c>
      <c r="T869" s="3" t="s">
        <v>1407</v>
      </c>
      <c r="U869" s="6" t="str">
        <f t="shared" si="96"/>
        <v>('producto_terminado','CEF','CEF-10003','cachetero fruncido dama','CEF-10003 | cachetero fruncido dama ; talla-m color: leopardo neon fucsia C_01','{"estampado_1":"leopardo neon fucsia C_01","estampado_2":"na"}','{"spec":"na"}','{"precio_doc":79.5,"precio_unit":6.63,"precio_web":10,"precio_catalog":7.29,"precio_usd":2.04}','m','cocotfyma','unidad','activo','APT_E','leopardo neon fucsia C_01','ruta1','CEF-10003','CEF-10003 | cachetero fruncido dama ; talla-m color: leopardo neon fucsia C_01','-');</v>
      </c>
      <c r="V869" s="6">
        <v>19728</v>
      </c>
      <c r="W869" s="4" t="s">
        <v>4665</v>
      </c>
      <c r="X869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('producto_terminado','CEF','CEF-10003','cachetero fruncido dama','CEF-10003 | cachetero fruncido dama ; talla-m color: leopardo neon fucsia C_01','{"estampado_1":"leopardo neon fucsia C_01","estampado_2":"na"}','{"spec":"na"}','{"precio_doc":79.5,"precio_unit":6.63,"precio_web":10,"precio_catalog":7.29,"precio_usd":2.04}','m','cocotfyma','unidad','activo','APT_E','leopardo neon fucsia C_01','ruta1','CEF-10003','CEF-10003 | cachetero fruncido dama ; talla-m color: leopardo neon fucsia C_01','-');</v>
      </c>
    </row>
    <row r="870" spans="1:24" x14ac:dyDescent="0.2">
      <c r="A870" s="1">
        <v>866</v>
      </c>
      <c r="B870" s="1" t="s">
        <v>0</v>
      </c>
      <c r="C870" s="1" t="str">
        <f t="shared" si="93"/>
        <v>CEF</v>
      </c>
      <c r="D870" s="1" t="s">
        <v>873</v>
      </c>
      <c r="E870" s="1" t="s">
        <v>864</v>
      </c>
      <c r="F870" s="13" t="str">
        <f t="shared" si="94"/>
        <v>CEF-11003 | cachetero fruncido dama ; talla-l color: leopardo neon fucsia C_01</v>
      </c>
      <c r="G870" s="13" t="str">
        <f t="shared" si="95"/>
        <v>{"estampado_1":"leopardo neon fucsia C_01","estampado_2":"na"}</v>
      </c>
      <c r="H870" s="13" t="s">
        <v>1</v>
      </c>
      <c r="I870" s="13" t="s">
        <v>319</v>
      </c>
      <c r="J870" s="1" t="s">
        <v>10</v>
      </c>
      <c r="K870" s="13" t="s">
        <v>3</v>
      </c>
      <c r="L870" s="13" t="s">
        <v>4</v>
      </c>
      <c r="M870" s="13" t="s">
        <v>5</v>
      </c>
      <c r="N870" s="1" t="s">
        <v>6945</v>
      </c>
      <c r="O870" s="1" t="s">
        <v>1510</v>
      </c>
      <c r="P870" s="1" t="s">
        <v>2113</v>
      </c>
      <c r="Q870" s="1" t="str">
        <f t="shared" si="98"/>
        <v>CEF-11003</v>
      </c>
      <c r="R870" s="1" t="str">
        <f t="shared" si="99"/>
        <v>CEF-11003 | cachetero fruncido dama ; talla-l color: leopardo neon fucsia C_01</v>
      </c>
      <c r="S870" s="16" t="s">
        <v>1693</v>
      </c>
      <c r="T870" s="3" t="s">
        <v>1407</v>
      </c>
      <c r="U870" s="6" t="str">
        <f t="shared" si="96"/>
        <v>('producto_terminado','CEF','CEF-11003','cachetero fruncido dama','CEF-11003 | cachetero fruncido dama ; talla-l color: leopardo neon fucsia C_01','{"estampado_1":"leopardo neon fucsia C_01","estampado_2":"na"}','{"spec":"na"}','{"precio_doc":79.5,"precio_unit":6.63,"precio_web":10,"precio_catalog":7.29,"precio_usd":2.04}','l','cocotfyma','unidad','activo','APT_E','leopardo neon fucsia C_01','ruta1','CEF-11003','CEF-11003 | cachetero fruncido dama ; talla-l color: leopardo neon fucsia C_01','-');</v>
      </c>
      <c r="V870" s="6">
        <v>19729</v>
      </c>
      <c r="W870" s="4" t="s">
        <v>4665</v>
      </c>
      <c r="X870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('producto_terminado','CEF','CEF-11003','cachetero fruncido dama','CEF-11003 | cachetero fruncido dama ; talla-l color: leopardo neon fucsia C_01','{"estampado_1":"leopardo neon fucsia C_01","estampado_2":"na"}','{"spec":"na"}','{"precio_doc":79.5,"precio_unit":6.63,"precio_web":10,"precio_catalog":7.29,"precio_usd":2.04}','l','cocotfyma','unidad','activo','APT_E','leopardo neon fucsia C_01','ruta1','CEF-11003','CEF-11003 | cachetero fruncido dama ; talla-l color: leopardo neon fucsia C_01','-');</v>
      </c>
    </row>
    <row r="871" spans="1:24" x14ac:dyDescent="0.2">
      <c r="A871" s="1">
        <v>867</v>
      </c>
      <c r="B871" s="1" t="s">
        <v>0</v>
      </c>
      <c r="C871" s="1" t="str">
        <f t="shared" si="93"/>
        <v>CEF</v>
      </c>
      <c r="D871" s="1" t="s">
        <v>874</v>
      </c>
      <c r="E871" s="1" t="s">
        <v>864</v>
      </c>
      <c r="F871" s="13" t="str">
        <f t="shared" si="94"/>
        <v>CEF-09004 | cachetero fruncido dama ; talla-s color: leopardo neon naranja D_01</v>
      </c>
      <c r="G871" s="13" t="str">
        <f t="shared" si="95"/>
        <v>{"estampado_1":"leopardo neon naranja D_01","estampado_2":"na"}</v>
      </c>
      <c r="H871" s="13" t="s">
        <v>1</v>
      </c>
      <c r="I871" s="13" t="s">
        <v>391</v>
      </c>
      <c r="J871" s="1" t="s">
        <v>8</v>
      </c>
      <c r="K871" s="13" t="s">
        <v>3</v>
      </c>
      <c r="L871" s="13" t="s">
        <v>4</v>
      </c>
      <c r="M871" s="13" t="s">
        <v>5</v>
      </c>
      <c r="N871" s="1" t="s">
        <v>6945</v>
      </c>
      <c r="O871" s="1" t="s">
        <v>1511</v>
      </c>
      <c r="P871" s="1" t="s">
        <v>2113</v>
      </c>
      <c r="Q871" s="1" t="str">
        <f t="shared" si="98"/>
        <v>CEF-09004</v>
      </c>
      <c r="R871" s="1" t="str">
        <f t="shared" si="99"/>
        <v>CEF-09004 | cachetero fruncido dama ; talla-s color: leopardo neon naranja D_01</v>
      </c>
      <c r="S871" s="16" t="s">
        <v>1693</v>
      </c>
      <c r="T871" s="3" t="s">
        <v>1407</v>
      </c>
      <c r="U871" s="6" t="str">
        <f t="shared" si="96"/>
        <v>('producto_terminado','CEF','CEF-09004','cachetero fruncido dama','CEF-09004 | cachetero fruncido dama ; talla-s color: leopardo neon naranja D_01','{"estampado_1":"leopardo neon naranja D_01","estampado_2":"na"}','{"spec":"na"}','{"precio_doc":64.95,"precio_unit":5.41,"precio_web":8,"precio_catalog":5.95,"precio_usd":1.67}','s','cocotfyma','unidad','activo','APT_E','leopardo neon naranja D_01','ruta1','CEF-09004','CEF-09004 | cachetero fruncido dama ; talla-s color: leopardo neon naranja D_01','-');</v>
      </c>
      <c r="V871" s="6">
        <v>19730</v>
      </c>
      <c r="W871" s="4" t="s">
        <v>4665</v>
      </c>
      <c r="X871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('producto_terminado','CEF','CEF-09004','cachetero fruncido dama','CEF-09004 | cachetero fruncido dama ; talla-s color: leopardo neon naranja D_01','{"estampado_1":"leopardo neon naranja D_01","estampado_2":"na"}','{"spec":"na"}','{"precio_doc":64.95,"precio_unit":5.41,"precio_web":8,"precio_catalog":5.95,"precio_usd":1.67}','s','cocotfyma','unidad','activo','APT_E','leopardo neon naranja D_01','ruta1','CEF-09004','CEF-09004 | cachetero fruncido dama ; talla-s color: leopardo neon naranja D_01','-');</v>
      </c>
    </row>
    <row r="872" spans="1:24" x14ac:dyDescent="0.2">
      <c r="A872" s="1">
        <v>868</v>
      </c>
      <c r="B872" s="1" t="s">
        <v>0</v>
      </c>
      <c r="C872" s="1" t="str">
        <f t="shared" si="93"/>
        <v>CEF</v>
      </c>
      <c r="D872" s="1" t="s">
        <v>875</v>
      </c>
      <c r="E872" s="1" t="s">
        <v>864</v>
      </c>
      <c r="F872" s="13" t="str">
        <f t="shared" si="94"/>
        <v>CEF-10004 | cachetero fruncido dama ; talla-m color: leopardo neon naranja D_01</v>
      </c>
      <c r="G872" s="13" t="str">
        <f t="shared" si="95"/>
        <v>{"estampado_1":"leopardo neon naranja D_01","estampado_2":"na"}</v>
      </c>
      <c r="H872" s="13" t="s">
        <v>1</v>
      </c>
      <c r="I872" s="13" t="s">
        <v>391</v>
      </c>
      <c r="J872" s="1" t="s">
        <v>9</v>
      </c>
      <c r="K872" s="13" t="s">
        <v>3</v>
      </c>
      <c r="L872" s="13" t="s">
        <v>4</v>
      </c>
      <c r="M872" s="13" t="s">
        <v>5</v>
      </c>
      <c r="N872" s="1" t="s">
        <v>6945</v>
      </c>
      <c r="O872" s="1" t="s">
        <v>1511</v>
      </c>
      <c r="P872" s="1" t="s">
        <v>2113</v>
      </c>
      <c r="Q872" s="1" t="str">
        <f t="shared" si="98"/>
        <v>CEF-10004</v>
      </c>
      <c r="R872" s="1" t="str">
        <f t="shared" si="99"/>
        <v>CEF-10004 | cachetero fruncido dama ; talla-m color: leopardo neon naranja D_01</v>
      </c>
      <c r="S872" s="16" t="s">
        <v>1693</v>
      </c>
      <c r="T872" s="3" t="s">
        <v>1407</v>
      </c>
      <c r="U872" s="6" t="str">
        <f t="shared" si="96"/>
        <v>('producto_terminado','CEF','CEF-10004','cachetero fruncido dama','CEF-10004 | cachetero fruncido dama ; talla-m color: leopardo neon naranja D_01','{"estampado_1":"leopardo neon naranja D_01","estampado_2":"na"}','{"spec":"na"}','{"precio_doc":64.95,"precio_unit":5.41,"precio_web":8,"precio_catalog":5.95,"precio_usd":1.67}','m','cocotfyma','unidad','activo','APT_E','leopardo neon naranja D_01','ruta1','CEF-10004','CEF-10004 | cachetero fruncido dama ; talla-m color: leopardo neon naranja D_01','-');</v>
      </c>
      <c r="V872" s="6">
        <v>19731</v>
      </c>
      <c r="W872" s="4" t="s">
        <v>4665</v>
      </c>
      <c r="X872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('producto_terminado','CEF','CEF-10004','cachetero fruncido dama','CEF-10004 | cachetero fruncido dama ; talla-m color: leopardo neon naranja D_01','{"estampado_1":"leopardo neon naranja D_01","estampado_2":"na"}','{"spec":"na"}','{"precio_doc":64.95,"precio_unit":5.41,"precio_web":8,"precio_catalog":5.95,"precio_usd":1.67}','m','cocotfyma','unidad','activo','APT_E','leopardo neon naranja D_01','ruta1','CEF-10004','CEF-10004 | cachetero fruncido dama ; talla-m color: leopardo neon naranja D_01','-');</v>
      </c>
    </row>
    <row r="873" spans="1:24" x14ac:dyDescent="0.2">
      <c r="A873" s="1">
        <v>869</v>
      </c>
      <c r="B873" s="1" t="s">
        <v>0</v>
      </c>
      <c r="C873" s="1" t="str">
        <f t="shared" si="93"/>
        <v>CEF</v>
      </c>
      <c r="D873" s="1" t="s">
        <v>876</v>
      </c>
      <c r="E873" s="1" t="s">
        <v>864</v>
      </c>
      <c r="F873" s="13" t="str">
        <f t="shared" si="94"/>
        <v>CEF-11004 | cachetero fruncido dama ; talla-l color: leopardo neon naranja D_01</v>
      </c>
      <c r="G873" s="13" t="str">
        <f t="shared" si="95"/>
        <v>{"estampado_1":"leopardo neon naranja D_01","estampado_2":"na"}</v>
      </c>
      <c r="H873" s="13" t="s">
        <v>1</v>
      </c>
      <c r="I873" s="13" t="s">
        <v>391</v>
      </c>
      <c r="J873" s="1" t="s">
        <v>10</v>
      </c>
      <c r="K873" s="13" t="s">
        <v>3</v>
      </c>
      <c r="L873" s="13" t="s">
        <v>4</v>
      </c>
      <c r="M873" s="13" t="s">
        <v>5</v>
      </c>
      <c r="N873" s="1" t="s">
        <v>6945</v>
      </c>
      <c r="O873" s="1" t="s">
        <v>1511</v>
      </c>
      <c r="P873" s="1" t="s">
        <v>2113</v>
      </c>
      <c r="Q873" s="1" t="str">
        <f t="shared" si="98"/>
        <v>CEF-11004</v>
      </c>
      <c r="R873" s="1" t="str">
        <f t="shared" si="99"/>
        <v>CEF-11004 | cachetero fruncido dama ; talla-l color: leopardo neon naranja D_01</v>
      </c>
      <c r="S873" s="16" t="s">
        <v>1693</v>
      </c>
      <c r="T873" s="3" t="s">
        <v>1407</v>
      </c>
      <c r="U873" s="6" t="str">
        <f t="shared" si="96"/>
        <v>('producto_terminado','CEF','CEF-11004','cachetero fruncido dama','CEF-11004 | cachetero fruncido dama ; talla-l color: leopardo neon naranja D_01','{"estampado_1":"leopardo neon naranja D_01","estampado_2":"na"}','{"spec":"na"}','{"precio_doc":64.95,"precio_unit":5.41,"precio_web":8,"precio_catalog":5.95,"precio_usd":1.67}','l','cocotfyma','unidad','activo','APT_E','leopardo neon naranja D_01','ruta1','CEF-11004','CEF-11004 | cachetero fruncido dama ; talla-l color: leopardo neon naranja D_01','-');</v>
      </c>
      <c r="V873" s="6">
        <v>19732</v>
      </c>
      <c r="W873" s="4" t="s">
        <v>4665</v>
      </c>
      <c r="X873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('producto_terminado','CEF','CEF-11004','cachetero fruncido dama','CEF-11004 | cachetero fruncido dama ; talla-l color: leopardo neon naranja D_01','{"estampado_1":"leopardo neon naranja D_01","estampado_2":"na"}','{"spec":"na"}','{"precio_doc":64.95,"precio_unit":5.41,"precio_web":8,"precio_catalog":5.95,"precio_usd":1.67}','l','cocotfyma','unidad','activo','APT_E','leopardo neon naranja D_01','ruta1','CEF-11004','CEF-11004 | cachetero fruncido dama ; talla-l color: leopardo neon naranja D_01','-');</v>
      </c>
    </row>
    <row r="874" spans="1:24" x14ac:dyDescent="0.2">
      <c r="A874" s="1">
        <v>870</v>
      </c>
      <c r="B874" s="1" t="s">
        <v>0</v>
      </c>
      <c r="C874" s="1" t="str">
        <f t="shared" si="93"/>
        <v>CEF</v>
      </c>
      <c r="D874" s="1" t="s">
        <v>877</v>
      </c>
      <c r="E874" s="1" t="s">
        <v>864</v>
      </c>
      <c r="F874" s="13" t="str">
        <f t="shared" si="94"/>
        <v>CEF-09005 | cachetero fruncido dama ; talla-s color: leopardo turqueza E_01</v>
      </c>
      <c r="G874" s="13" t="str">
        <f t="shared" si="95"/>
        <v>{"estampado_1":"leopardo turqueza E_01","estampado_2":"na"}</v>
      </c>
      <c r="H874" s="13" t="s">
        <v>1</v>
      </c>
      <c r="I874" s="13" t="s">
        <v>391</v>
      </c>
      <c r="J874" s="1" t="s">
        <v>8</v>
      </c>
      <c r="K874" s="13" t="s">
        <v>3</v>
      </c>
      <c r="L874" s="13" t="s">
        <v>4</v>
      </c>
      <c r="M874" s="13" t="s">
        <v>5</v>
      </c>
      <c r="N874" s="1" t="s">
        <v>6945</v>
      </c>
      <c r="O874" s="1" t="s">
        <v>1512</v>
      </c>
      <c r="P874" s="1" t="s">
        <v>2113</v>
      </c>
      <c r="Q874" s="1" t="str">
        <f t="shared" si="98"/>
        <v>CEF-09005</v>
      </c>
      <c r="R874" s="1" t="str">
        <f t="shared" si="99"/>
        <v>CEF-09005 | cachetero fruncido dama ; talla-s color: leopardo turqueza E_01</v>
      </c>
      <c r="S874" s="16" t="s">
        <v>1693</v>
      </c>
      <c r="T874" s="3" t="s">
        <v>1407</v>
      </c>
      <c r="U874" s="6" t="str">
        <f t="shared" si="96"/>
        <v>('producto_terminado','CEF','CEF-09005','cachetero fruncido dama','CEF-09005 | cachetero fruncido dama ; talla-s color: leopardo turqueza E_01','{"estampado_1":"leopardo turqueza E_01","estampado_2":"na"}','{"spec":"na"}','{"precio_doc":64.95,"precio_unit":5.41,"precio_web":8,"precio_catalog":5.95,"precio_usd":1.67}','s','cocotfyma','unidad','activo','APT_E','leopardo turqueza E_01','ruta1','CEF-09005','CEF-09005 | cachetero fruncido dama ; talla-s color: leopardo turqueza E_01','-');</v>
      </c>
      <c r="V874" s="6">
        <v>19733</v>
      </c>
      <c r="W874" s="4" t="s">
        <v>4665</v>
      </c>
      <c r="X874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('producto_terminado','CEF','CEF-09005','cachetero fruncido dama','CEF-09005 | cachetero fruncido dama ; talla-s color: leopardo turqueza E_01','{"estampado_1":"leopardo turqueza E_01","estampado_2":"na"}','{"spec":"na"}','{"precio_doc":64.95,"precio_unit":5.41,"precio_web":8,"precio_catalog":5.95,"precio_usd":1.67}','s','cocotfyma','unidad','activo','APT_E','leopardo turqueza E_01','ruta1','CEF-09005','CEF-09005 | cachetero fruncido dama ; talla-s color: leopardo turqueza E_01','-');</v>
      </c>
    </row>
    <row r="875" spans="1:24" x14ac:dyDescent="0.2">
      <c r="A875" s="1">
        <v>871</v>
      </c>
      <c r="B875" s="1" t="s">
        <v>0</v>
      </c>
      <c r="C875" s="1" t="str">
        <f t="shared" si="93"/>
        <v>CEF</v>
      </c>
      <c r="D875" s="1" t="s">
        <v>878</v>
      </c>
      <c r="E875" s="1" t="s">
        <v>864</v>
      </c>
      <c r="F875" s="13" t="str">
        <f t="shared" si="94"/>
        <v>CEF-10005 | cachetero fruncido dama ; talla-m color: leopardo turqueza E_01</v>
      </c>
      <c r="G875" s="13" t="str">
        <f t="shared" si="95"/>
        <v>{"estampado_1":"leopardo turqueza E_01","estampado_2":"na"}</v>
      </c>
      <c r="H875" s="13" t="s">
        <v>1</v>
      </c>
      <c r="I875" s="13" t="s">
        <v>391</v>
      </c>
      <c r="J875" s="1" t="s">
        <v>9</v>
      </c>
      <c r="K875" s="13" t="s">
        <v>3</v>
      </c>
      <c r="L875" s="13" t="s">
        <v>4</v>
      </c>
      <c r="M875" s="13" t="s">
        <v>5</v>
      </c>
      <c r="N875" s="1" t="s">
        <v>6945</v>
      </c>
      <c r="O875" s="1" t="s">
        <v>1512</v>
      </c>
      <c r="P875" s="1" t="s">
        <v>2113</v>
      </c>
      <c r="Q875" s="1" t="str">
        <f t="shared" si="98"/>
        <v>CEF-10005</v>
      </c>
      <c r="R875" s="1" t="str">
        <f t="shared" si="99"/>
        <v>CEF-10005 | cachetero fruncido dama ; talla-m color: leopardo turqueza E_01</v>
      </c>
      <c r="S875" s="16" t="s">
        <v>1693</v>
      </c>
      <c r="T875" s="3" t="s">
        <v>1407</v>
      </c>
      <c r="U875" s="6" t="str">
        <f t="shared" si="96"/>
        <v>('producto_terminado','CEF','CEF-10005','cachetero fruncido dama','CEF-10005 | cachetero fruncido dama ; talla-m color: leopardo turqueza E_01','{"estampado_1":"leopardo turqueza E_01","estampado_2":"na"}','{"spec":"na"}','{"precio_doc":64.95,"precio_unit":5.41,"precio_web":8,"precio_catalog":5.95,"precio_usd":1.67}','m','cocotfyma','unidad','activo','APT_E','leopardo turqueza E_01','ruta1','CEF-10005','CEF-10005 | cachetero fruncido dama ; talla-m color: leopardo turqueza E_01','-');</v>
      </c>
      <c r="V875" s="6">
        <v>19734</v>
      </c>
      <c r="W875" s="4" t="s">
        <v>4665</v>
      </c>
      <c r="X875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('producto_terminado','CEF','CEF-10005','cachetero fruncido dama','CEF-10005 | cachetero fruncido dama ; talla-m color: leopardo turqueza E_01','{"estampado_1":"leopardo turqueza E_01","estampado_2":"na"}','{"spec":"na"}','{"precio_doc":64.95,"precio_unit":5.41,"precio_web":8,"precio_catalog":5.95,"precio_usd":1.67}','m','cocotfyma','unidad','activo','APT_E','leopardo turqueza E_01','ruta1','CEF-10005','CEF-10005 | cachetero fruncido dama ; talla-m color: leopardo turqueza E_01','-');</v>
      </c>
    </row>
    <row r="876" spans="1:24" x14ac:dyDescent="0.2">
      <c r="A876" s="1">
        <v>872</v>
      </c>
      <c r="B876" s="1" t="s">
        <v>0</v>
      </c>
      <c r="C876" s="1" t="str">
        <f t="shared" si="93"/>
        <v>CEF</v>
      </c>
      <c r="D876" s="1" t="s">
        <v>879</v>
      </c>
      <c r="E876" s="1" t="s">
        <v>864</v>
      </c>
      <c r="F876" s="13" t="str">
        <f t="shared" si="94"/>
        <v>CEF-11005 | cachetero fruncido dama ; talla-l color: leopardo turqueza E_01</v>
      </c>
      <c r="G876" s="13" t="str">
        <f t="shared" si="95"/>
        <v>{"estampado_1":"leopardo turqueza E_01","estampado_2":"na"}</v>
      </c>
      <c r="H876" s="13" t="s">
        <v>1</v>
      </c>
      <c r="I876" s="13" t="s">
        <v>391</v>
      </c>
      <c r="J876" s="1" t="s">
        <v>10</v>
      </c>
      <c r="K876" s="13" t="s">
        <v>3</v>
      </c>
      <c r="L876" s="13" t="s">
        <v>4</v>
      </c>
      <c r="M876" s="13" t="s">
        <v>5</v>
      </c>
      <c r="N876" s="1" t="s">
        <v>6945</v>
      </c>
      <c r="O876" s="1" t="s">
        <v>1512</v>
      </c>
      <c r="P876" s="1" t="s">
        <v>2113</v>
      </c>
      <c r="Q876" s="1" t="str">
        <f t="shared" si="98"/>
        <v>CEF-11005</v>
      </c>
      <c r="R876" s="1" t="str">
        <f t="shared" si="99"/>
        <v>CEF-11005 | cachetero fruncido dama ; talla-l color: leopardo turqueza E_01</v>
      </c>
      <c r="S876" s="16" t="s">
        <v>1693</v>
      </c>
      <c r="T876" s="3" t="s">
        <v>1407</v>
      </c>
      <c r="U876" s="6" t="str">
        <f t="shared" si="96"/>
        <v>('producto_terminado','CEF','CEF-11005','cachetero fruncido dama','CEF-11005 | cachetero fruncido dama ; talla-l color: leopardo turqueza E_01','{"estampado_1":"leopardo turqueza E_01","estampado_2":"na"}','{"spec":"na"}','{"precio_doc":64.95,"precio_unit":5.41,"precio_web":8,"precio_catalog":5.95,"precio_usd":1.67}','l','cocotfyma','unidad','activo','APT_E','leopardo turqueza E_01','ruta1','CEF-11005','CEF-11005 | cachetero fruncido dama ; talla-l color: leopardo turqueza E_01','-');</v>
      </c>
      <c r="V876" s="6">
        <v>19735</v>
      </c>
      <c r="W876" s="4" t="s">
        <v>4665</v>
      </c>
      <c r="X876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('producto_terminado','CEF','CEF-11005','cachetero fruncido dama','CEF-11005 | cachetero fruncido dama ; talla-l color: leopardo turqueza E_01','{"estampado_1":"leopardo turqueza E_01","estampado_2":"na"}','{"spec":"na"}','{"precio_doc":64.95,"precio_unit":5.41,"precio_web":8,"precio_catalog":5.95,"precio_usd":1.67}','l','cocotfyma','unidad','activo','APT_E','leopardo turqueza E_01','ruta1','CEF-11005','CEF-11005 | cachetero fruncido dama ; talla-l color: leopardo turqueza E_01','-');</v>
      </c>
    </row>
    <row r="877" spans="1:24" x14ac:dyDescent="0.2">
      <c r="A877" s="1">
        <v>873</v>
      </c>
      <c r="B877" s="1" t="s">
        <v>0</v>
      </c>
      <c r="C877" s="1" t="str">
        <f t="shared" si="93"/>
        <v>CEF</v>
      </c>
      <c r="D877" s="1" t="s">
        <v>880</v>
      </c>
      <c r="E877" s="1" t="s">
        <v>864</v>
      </c>
      <c r="F877" s="13" t="str">
        <f t="shared" si="94"/>
        <v>CEF-09006 | cachetero fruncido dama ; talla-s color: leopardo rojo F_01</v>
      </c>
      <c r="G877" s="13" t="str">
        <f t="shared" si="95"/>
        <v>{"estampado_1":"leopardo rojo F_01","estampado_2":"na"}</v>
      </c>
      <c r="H877" s="13" t="s">
        <v>1</v>
      </c>
      <c r="I877" s="13" t="s">
        <v>391</v>
      </c>
      <c r="J877" s="1" t="s">
        <v>8</v>
      </c>
      <c r="K877" s="13" t="s">
        <v>3</v>
      </c>
      <c r="L877" s="13" t="s">
        <v>4</v>
      </c>
      <c r="M877" s="13" t="s">
        <v>5</v>
      </c>
      <c r="N877" s="1" t="s">
        <v>6945</v>
      </c>
      <c r="O877" s="1" t="s">
        <v>1513</v>
      </c>
      <c r="P877" s="1" t="s">
        <v>2113</v>
      </c>
      <c r="Q877" s="1" t="str">
        <f t="shared" si="98"/>
        <v>CEF-09006</v>
      </c>
      <c r="R877" s="1" t="str">
        <f t="shared" si="99"/>
        <v>CEF-09006 | cachetero fruncido dama ; talla-s color: leopardo rojo F_01</v>
      </c>
      <c r="S877" s="16" t="s">
        <v>1693</v>
      </c>
      <c r="T877" s="3" t="s">
        <v>1407</v>
      </c>
      <c r="U877" s="6" t="str">
        <f t="shared" si="96"/>
        <v>('producto_terminado','CEF','CEF-09006','cachetero fruncido dama','CEF-09006 | cachetero fruncido dama ; talla-s color: leopardo rojo F_01','{"estampado_1":"leopardo rojo F_01","estampado_2":"na"}','{"spec":"na"}','{"precio_doc":64.95,"precio_unit":5.41,"precio_web":8,"precio_catalog":5.95,"precio_usd":1.67}','s','cocotfyma','unidad','activo','APT_E','leopardo rojo F_01','ruta1','CEF-09006','CEF-09006 | cachetero fruncido dama ; talla-s color: leopardo rojo F_01','-');</v>
      </c>
      <c r="V877" s="6">
        <v>19736</v>
      </c>
      <c r="W877" s="4" t="s">
        <v>4665</v>
      </c>
      <c r="X877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('producto_terminado','CEF','CEF-09006','cachetero fruncido dama','CEF-09006 | cachetero fruncido dama ; talla-s color: leopardo rojo F_01','{"estampado_1":"leopardo rojo F_01","estampado_2":"na"}','{"spec":"na"}','{"precio_doc":64.95,"precio_unit":5.41,"precio_web":8,"precio_catalog":5.95,"precio_usd":1.67}','s','cocotfyma','unidad','activo','APT_E','leopardo rojo F_01','ruta1','CEF-09006','CEF-09006 | cachetero fruncido dama ; talla-s color: leopardo rojo F_01','-');</v>
      </c>
    </row>
    <row r="878" spans="1:24" x14ac:dyDescent="0.2">
      <c r="A878" s="1">
        <v>874</v>
      </c>
      <c r="B878" s="1" t="s">
        <v>0</v>
      </c>
      <c r="C878" s="1" t="str">
        <f t="shared" si="93"/>
        <v>CEF</v>
      </c>
      <c r="D878" s="1" t="s">
        <v>881</v>
      </c>
      <c r="E878" s="1" t="s">
        <v>864</v>
      </c>
      <c r="F878" s="13" t="str">
        <f t="shared" si="94"/>
        <v>CEF-10006 | cachetero fruncido dama ; talla-m color: leopardo rojo F_01</v>
      </c>
      <c r="G878" s="13" t="str">
        <f t="shared" si="95"/>
        <v>{"estampado_1":"leopardo rojo F_01","estampado_2":"na"}</v>
      </c>
      <c r="H878" s="13" t="s">
        <v>1</v>
      </c>
      <c r="I878" s="13" t="s">
        <v>391</v>
      </c>
      <c r="J878" s="1" t="s">
        <v>9</v>
      </c>
      <c r="K878" s="13" t="s">
        <v>3</v>
      </c>
      <c r="L878" s="13" t="s">
        <v>4</v>
      </c>
      <c r="M878" s="13" t="s">
        <v>5</v>
      </c>
      <c r="N878" s="1" t="s">
        <v>6945</v>
      </c>
      <c r="O878" s="1" t="s">
        <v>1513</v>
      </c>
      <c r="P878" s="1" t="s">
        <v>2113</v>
      </c>
      <c r="Q878" s="1" t="str">
        <f t="shared" si="98"/>
        <v>CEF-10006</v>
      </c>
      <c r="R878" s="1" t="str">
        <f t="shared" si="99"/>
        <v>CEF-10006 | cachetero fruncido dama ; talla-m color: leopardo rojo F_01</v>
      </c>
      <c r="S878" s="16" t="s">
        <v>1693</v>
      </c>
      <c r="T878" s="3" t="s">
        <v>1407</v>
      </c>
      <c r="U878" s="6" t="str">
        <f t="shared" si="96"/>
        <v>('producto_terminado','CEF','CEF-10006','cachetero fruncido dama','CEF-10006 | cachetero fruncido dama ; talla-m color: leopardo rojo F_01','{"estampado_1":"leopardo rojo F_01","estampado_2":"na"}','{"spec":"na"}','{"precio_doc":64.95,"precio_unit":5.41,"precio_web":8,"precio_catalog":5.95,"precio_usd":1.67}','m','cocotfyma','unidad','activo','APT_E','leopardo rojo F_01','ruta1','CEF-10006','CEF-10006 | cachetero fruncido dama ; talla-m color: leopardo rojo F_01','-');</v>
      </c>
      <c r="V878" s="6">
        <v>19737</v>
      </c>
      <c r="W878" s="4" t="s">
        <v>4665</v>
      </c>
      <c r="X878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('producto_terminado','CEF','CEF-10006','cachetero fruncido dama','CEF-10006 | cachetero fruncido dama ; talla-m color: leopardo rojo F_01','{"estampado_1":"leopardo rojo F_01","estampado_2":"na"}','{"spec":"na"}','{"precio_doc":64.95,"precio_unit":5.41,"precio_web":8,"precio_catalog":5.95,"precio_usd":1.67}','m','cocotfyma','unidad','activo','APT_E','leopardo rojo F_01','ruta1','CEF-10006','CEF-10006 | cachetero fruncido dama ; talla-m color: leopardo rojo F_01','-');</v>
      </c>
    </row>
    <row r="879" spans="1:24" x14ac:dyDescent="0.2">
      <c r="A879" s="1">
        <v>875</v>
      </c>
      <c r="B879" s="1" t="s">
        <v>0</v>
      </c>
      <c r="C879" s="1" t="str">
        <f t="shared" si="93"/>
        <v>CEF</v>
      </c>
      <c r="D879" s="1" t="s">
        <v>882</v>
      </c>
      <c r="E879" s="1" t="s">
        <v>864</v>
      </c>
      <c r="F879" s="13" t="str">
        <f t="shared" si="94"/>
        <v>CEF-11006 | cachetero fruncido dama ; talla-l color: leopardo rojo F_01</v>
      </c>
      <c r="G879" s="13" t="str">
        <f t="shared" si="95"/>
        <v>{"estampado_1":"leopardo rojo F_01","estampado_2":"na"}</v>
      </c>
      <c r="H879" s="13" t="s">
        <v>1</v>
      </c>
      <c r="I879" s="13" t="s">
        <v>391</v>
      </c>
      <c r="J879" s="1" t="s">
        <v>10</v>
      </c>
      <c r="K879" s="13" t="s">
        <v>3</v>
      </c>
      <c r="L879" s="13" t="s">
        <v>4</v>
      </c>
      <c r="M879" s="13" t="s">
        <v>5</v>
      </c>
      <c r="N879" s="1" t="s">
        <v>6945</v>
      </c>
      <c r="O879" s="1" t="s">
        <v>1513</v>
      </c>
      <c r="P879" s="1" t="s">
        <v>2113</v>
      </c>
      <c r="Q879" s="1" t="str">
        <f t="shared" si="98"/>
        <v>CEF-11006</v>
      </c>
      <c r="R879" s="1" t="str">
        <f t="shared" si="99"/>
        <v>CEF-11006 | cachetero fruncido dama ; talla-l color: leopardo rojo F_01</v>
      </c>
      <c r="S879" s="16" t="s">
        <v>1693</v>
      </c>
      <c r="T879" s="3" t="s">
        <v>1407</v>
      </c>
      <c r="U879" s="6" t="str">
        <f t="shared" si="96"/>
        <v>('producto_terminado','CEF','CEF-11006','cachetero fruncido dama','CEF-11006 | cachetero fruncido dama ; talla-l color: leopardo rojo F_01','{"estampado_1":"leopardo rojo F_01","estampado_2":"na"}','{"spec":"na"}','{"precio_doc":64.95,"precio_unit":5.41,"precio_web":8,"precio_catalog":5.95,"precio_usd":1.67}','l','cocotfyma','unidad','activo','APT_E','leopardo rojo F_01','ruta1','CEF-11006','CEF-11006 | cachetero fruncido dama ; talla-l color: leopardo rojo F_01','-');</v>
      </c>
      <c r="V879" s="6">
        <v>19738</v>
      </c>
      <c r="W879" s="4" t="s">
        <v>4665</v>
      </c>
      <c r="X879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('producto_terminado','CEF','CEF-11006','cachetero fruncido dama','CEF-11006 | cachetero fruncido dama ; talla-l color: leopardo rojo F_01','{"estampado_1":"leopardo rojo F_01","estampado_2":"na"}','{"spec":"na"}','{"precio_doc":64.95,"precio_unit":5.41,"precio_web":8,"precio_catalog":5.95,"precio_usd":1.67}','l','cocotfyma','unidad','activo','APT_E','leopardo rojo F_01','ruta1','CEF-11006','CEF-11006 | cachetero fruncido dama ; talla-l color: leopardo rojo F_01','-');</v>
      </c>
    </row>
    <row r="880" spans="1:24" x14ac:dyDescent="0.2">
      <c r="A880" s="1">
        <v>876</v>
      </c>
      <c r="B880" s="1" t="s">
        <v>0</v>
      </c>
      <c r="C880" s="1" t="str">
        <f t="shared" si="93"/>
        <v>CEF</v>
      </c>
      <c r="D880" s="1" t="s">
        <v>883</v>
      </c>
      <c r="E880" s="1" t="s">
        <v>864</v>
      </c>
      <c r="F880" s="13" t="str">
        <f t="shared" si="94"/>
        <v>CEF-09007 | cachetero fruncido dama ; talla-s color: Zebra blanco G_01</v>
      </c>
      <c r="G880" s="13" t="str">
        <f t="shared" si="95"/>
        <v>{"estampado_1":"Zebra blanco G_01","estampado_2":"na"}</v>
      </c>
      <c r="H880" s="13" t="s">
        <v>1</v>
      </c>
      <c r="I880" s="13" t="s">
        <v>391</v>
      </c>
      <c r="J880" s="1" t="s">
        <v>8</v>
      </c>
      <c r="K880" s="13" t="s">
        <v>3</v>
      </c>
      <c r="L880" s="13" t="s">
        <v>4</v>
      </c>
      <c r="M880" s="13" t="s">
        <v>5</v>
      </c>
      <c r="N880" s="1" t="s">
        <v>6945</v>
      </c>
      <c r="O880" s="1" t="s">
        <v>1514</v>
      </c>
      <c r="P880" s="1" t="s">
        <v>2113</v>
      </c>
      <c r="Q880" s="1" t="str">
        <f t="shared" si="98"/>
        <v>CEF-09007</v>
      </c>
      <c r="R880" s="1" t="str">
        <f t="shared" si="99"/>
        <v>CEF-09007 | cachetero fruncido dama ; talla-s color: Zebra blanco G_01</v>
      </c>
      <c r="S880" s="16" t="s">
        <v>1693</v>
      </c>
      <c r="T880" s="3" t="s">
        <v>1407</v>
      </c>
      <c r="U880" s="6" t="str">
        <f t="shared" si="96"/>
        <v>('producto_terminado','CEF','CEF-09007','cachetero fruncido dama','CEF-09007 | cachetero fruncido dama ; talla-s color: Zebra blanco G_01','{"estampado_1":"Zebra blanco G_01","estampado_2":"na"}','{"spec":"na"}','{"precio_doc":64.95,"precio_unit":5.41,"precio_web":8,"precio_catalog":5.95,"precio_usd":1.67}','s','cocotfyma','unidad','activo','APT_E','Zebra blanco G_01','ruta1','CEF-09007','CEF-09007 | cachetero fruncido dama ; talla-s color: Zebra blanco G_01','-');</v>
      </c>
      <c r="V880" s="6">
        <v>19739</v>
      </c>
      <c r="W880" s="4" t="s">
        <v>4665</v>
      </c>
      <c r="X880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('producto_terminado','CEF','CEF-09007','cachetero fruncido dama','CEF-09007 | cachetero fruncido dama ; talla-s color: Zebra blanco G_01','{"estampado_1":"Zebra blanco G_01","estampado_2":"na"}','{"spec":"na"}','{"precio_doc":64.95,"precio_unit":5.41,"precio_web":8,"precio_catalog":5.95,"precio_usd":1.67}','s','cocotfyma','unidad','activo','APT_E','Zebra blanco G_01','ruta1','CEF-09007','CEF-09007 | cachetero fruncido dama ; talla-s color: Zebra blanco G_01','-');</v>
      </c>
    </row>
    <row r="881" spans="1:24" x14ac:dyDescent="0.2">
      <c r="A881" s="1">
        <v>877</v>
      </c>
      <c r="B881" s="1" t="s">
        <v>0</v>
      </c>
      <c r="C881" s="1" t="str">
        <f t="shared" si="93"/>
        <v>CEF</v>
      </c>
      <c r="D881" s="1" t="s">
        <v>884</v>
      </c>
      <c r="E881" s="1" t="s">
        <v>864</v>
      </c>
      <c r="F881" s="13" t="str">
        <f t="shared" si="94"/>
        <v>CEF-10007 | cachetero fruncido dama ; talla-m color: Zebra blanco G_01</v>
      </c>
      <c r="G881" s="13" t="str">
        <f t="shared" si="95"/>
        <v>{"estampado_1":"Zebra blanco G_01","estampado_2":"na"}</v>
      </c>
      <c r="H881" s="13" t="s">
        <v>1</v>
      </c>
      <c r="I881" s="13" t="s">
        <v>391</v>
      </c>
      <c r="J881" s="1" t="s">
        <v>9</v>
      </c>
      <c r="K881" s="13" t="s">
        <v>3</v>
      </c>
      <c r="L881" s="13" t="s">
        <v>4</v>
      </c>
      <c r="M881" s="13" t="s">
        <v>5</v>
      </c>
      <c r="N881" s="1" t="s">
        <v>6945</v>
      </c>
      <c r="O881" s="1" t="s">
        <v>1514</v>
      </c>
      <c r="P881" s="1" t="s">
        <v>2113</v>
      </c>
      <c r="Q881" s="1" t="str">
        <f t="shared" si="98"/>
        <v>CEF-10007</v>
      </c>
      <c r="R881" s="1" t="str">
        <f t="shared" si="99"/>
        <v>CEF-10007 | cachetero fruncido dama ; talla-m color: Zebra blanco G_01</v>
      </c>
      <c r="S881" s="16" t="s">
        <v>1693</v>
      </c>
      <c r="T881" s="3" t="s">
        <v>1407</v>
      </c>
      <c r="U881" s="6" t="str">
        <f t="shared" si="96"/>
        <v>('producto_terminado','CEF','CEF-10007','cachetero fruncido dama','CEF-10007 | cachetero fruncido dama ; talla-m color: Zebra blanco G_01','{"estampado_1":"Zebra blanco G_01","estampado_2":"na"}','{"spec":"na"}','{"precio_doc":64.95,"precio_unit":5.41,"precio_web":8,"precio_catalog":5.95,"precio_usd":1.67}','m','cocotfyma','unidad','activo','APT_E','Zebra blanco G_01','ruta1','CEF-10007','CEF-10007 | cachetero fruncido dama ; talla-m color: Zebra blanco G_01','-');</v>
      </c>
      <c r="V881" s="6">
        <v>19740</v>
      </c>
      <c r="W881" s="4" t="s">
        <v>4665</v>
      </c>
      <c r="X881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('producto_terminado','CEF','CEF-10007','cachetero fruncido dama','CEF-10007 | cachetero fruncido dama ; talla-m color: Zebra blanco G_01','{"estampado_1":"Zebra blanco G_01","estampado_2":"na"}','{"spec":"na"}','{"precio_doc":64.95,"precio_unit":5.41,"precio_web":8,"precio_catalog":5.95,"precio_usd":1.67}','m','cocotfyma','unidad','activo','APT_E','Zebra blanco G_01','ruta1','CEF-10007','CEF-10007 | cachetero fruncido dama ; talla-m color: Zebra blanco G_01','-');</v>
      </c>
    </row>
    <row r="882" spans="1:24" x14ac:dyDescent="0.2">
      <c r="A882" s="1">
        <v>878</v>
      </c>
      <c r="B882" s="1" t="s">
        <v>0</v>
      </c>
      <c r="C882" s="1" t="str">
        <f t="shared" si="93"/>
        <v>CEF</v>
      </c>
      <c r="D882" s="1" t="s">
        <v>885</v>
      </c>
      <c r="E882" s="1" t="s">
        <v>864</v>
      </c>
      <c r="F882" s="13" t="str">
        <f t="shared" si="94"/>
        <v>CEF-11007 | cachetero fruncido dama ; talla-l color: Zebra blanco G_01</v>
      </c>
      <c r="G882" s="13" t="str">
        <f t="shared" si="95"/>
        <v>{"estampado_1":"Zebra blanco G_01","estampado_2":"na"}</v>
      </c>
      <c r="H882" s="13" t="s">
        <v>1</v>
      </c>
      <c r="I882" s="13" t="s">
        <v>391</v>
      </c>
      <c r="J882" s="1" t="s">
        <v>10</v>
      </c>
      <c r="K882" s="13" t="s">
        <v>3</v>
      </c>
      <c r="L882" s="13" t="s">
        <v>4</v>
      </c>
      <c r="M882" s="13" t="s">
        <v>5</v>
      </c>
      <c r="N882" s="1" t="s">
        <v>6945</v>
      </c>
      <c r="O882" s="1" t="s">
        <v>1514</v>
      </c>
      <c r="P882" s="1" t="s">
        <v>2113</v>
      </c>
      <c r="Q882" s="1" t="str">
        <f t="shared" si="98"/>
        <v>CEF-11007</v>
      </c>
      <c r="R882" s="1" t="str">
        <f t="shared" si="99"/>
        <v>CEF-11007 | cachetero fruncido dama ; talla-l color: Zebra blanco G_01</v>
      </c>
      <c r="S882" s="16" t="s">
        <v>1693</v>
      </c>
      <c r="T882" s="3" t="s">
        <v>1407</v>
      </c>
      <c r="U882" s="6" t="str">
        <f t="shared" si="96"/>
        <v>('producto_terminado','CEF','CEF-11007','cachetero fruncido dama','CEF-11007 | cachetero fruncido dama ; talla-l color: Zebra blanco G_01','{"estampado_1":"Zebra blanco G_01","estampado_2":"na"}','{"spec":"na"}','{"precio_doc":64.95,"precio_unit":5.41,"precio_web":8,"precio_catalog":5.95,"precio_usd":1.67}','l','cocotfyma','unidad','activo','APT_E','Zebra blanco G_01','ruta1','CEF-11007','CEF-11007 | cachetero fruncido dama ; talla-l color: Zebra blanco G_01','-');</v>
      </c>
      <c r="V882" s="6">
        <v>19741</v>
      </c>
      <c r="W882" s="4" t="s">
        <v>4665</v>
      </c>
      <c r="X882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('producto_terminado','CEF','CEF-11007','cachetero fruncido dama','CEF-11007 | cachetero fruncido dama ; talla-l color: Zebra blanco G_01','{"estampado_1":"Zebra blanco G_01","estampado_2":"na"}','{"spec":"na"}','{"precio_doc":64.95,"precio_unit":5.41,"precio_web":8,"precio_catalog":5.95,"precio_usd":1.67}','l','cocotfyma','unidad','activo','APT_E','Zebra blanco G_01','ruta1','CEF-11007','CEF-11007 | cachetero fruncido dama ; talla-l color: Zebra blanco G_01','-');</v>
      </c>
    </row>
    <row r="883" spans="1:24" x14ac:dyDescent="0.2">
      <c r="A883" s="1">
        <v>879</v>
      </c>
      <c r="B883" s="1" t="s">
        <v>0</v>
      </c>
      <c r="C883" s="1" t="str">
        <f t="shared" si="93"/>
        <v>CEF</v>
      </c>
      <c r="D883" s="1" t="s">
        <v>886</v>
      </c>
      <c r="E883" s="1" t="s">
        <v>864</v>
      </c>
      <c r="F883" s="13" t="str">
        <f t="shared" si="94"/>
        <v>CEF-09008 | cachetero fruncido dama ; talla-s color: Zebra rojo H_01</v>
      </c>
      <c r="G883" s="13" t="str">
        <f t="shared" si="95"/>
        <v>{"estampado_1":"Zebra rojo H_01","estampado_2":"na"}</v>
      </c>
      <c r="H883" s="13" t="s">
        <v>1</v>
      </c>
      <c r="I883" s="13" t="s">
        <v>391</v>
      </c>
      <c r="J883" s="1" t="s">
        <v>8</v>
      </c>
      <c r="K883" s="13" t="s">
        <v>3</v>
      </c>
      <c r="L883" s="13" t="s">
        <v>4</v>
      </c>
      <c r="M883" s="13" t="s">
        <v>5</v>
      </c>
      <c r="N883" s="1" t="s">
        <v>6945</v>
      </c>
      <c r="O883" s="1" t="s">
        <v>1515</v>
      </c>
      <c r="P883" s="1" t="s">
        <v>2113</v>
      </c>
      <c r="Q883" s="1" t="str">
        <f t="shared" si="98"/>
        <v>CEF-09008</v>
      </c>
      <c r="R883" s="1" t="str">
        <f t="shared" si="99"/>
        <v>CEF-09008 | cachetero fruncido dama ; talla-s color: Zebra rojo H_01</v>
      </c>
      <c r="S883" s="16" t="s">
        <v>1693</v>
      </c>
      <c r="T883" s="3" t="s">
        <v>1407</v>
      </c>
      <c r="U883" s="6" t="str">
        <f t="shared" si="96"/>
        <v>('producto_terminado','CEF','CEF-09008','cachetero fruncido dama','CEF-09008 | cachetero fruncido dama ; talla-s color: Zebra rojo H_01','{"estampado_1":"Zebra rojo H_01","estampado_2":"na"}','{"spec":"na"}','{"precio_doc":64.95,"precio_unit":5.41,"precio_web":8,"precio_catalog":5.95,"precio_usd":1.67}','s','cocotfyma','unidad','activo','APT_E','Zebra rojo H_01','ruta1','CEF-09008','CEF-09008 | cachetero fruncido dama ; talla-s color: Zebra rojo H_01','-');</v>
      </c>
      <c r="V883" s="6">
        <v>19742</v>
      </c>
      <c r="W883" s="4" t="s">
        <v>4665</v>
      </c>
      <c r="X883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('producto_terminado','CEF','CEF-09008','cachetero fruncido dama','CEF-09008 | cachetero fruncido dama ; talla-s color: Zebra rojo H_01','{"estampado_1":"Zebra rojo H_01","estampado_2":"na"}','{"spec":"na"}','{"precio_doc":64.95,"precio_unit":5.41,"precio_web":8,"precio_catalog":5.95,"precio_usd":1.67}','s','cocotfyma','unidad','activo','APT_E','Zebra rojo H_01','ruta1','CEF-09008','CEF-09008 | cachetero fruncido dama ; talla-s color: Zebra rojo H_01','-');</v>
      </c>
    </row>
    <row r="884" spans="1:24" x14ac:dyDescent="0.2">
      <c r="A884" s="1">
        <v>880</v>
      </c>
      <c r="B884" s="1" t="s">
        <v>0</v>
      </c>
      <c r="C884" s="1" t="str">
        <f t="shared" si="93"/>
        <v>CEF</v>
      </c>
      <c r="D884" s="1" t="s">
        <v>887</v>
      </c>
      <c r="E884" s="1" t="s">
        <v>864</v>
      </c>
      <c r="F884" s="13" t="str">
        <f t="shared" si="94"/>
        <v>CEF-10008 | cachetero fruncido dama ; talla-m color: Zebra rojo H_01</v>
      </c>
      <c r="G884" s="13" t="str">
        <f t="shared" si="95"/>
        <v>{"estampado_1":"Zebra rojo H_01","estampado_2":"na"}</v>
      </c>
      <c r="H884" s="13" t="s">
        <v>1</v>
      </c>
      <c r="I884" s="13" t="s">
        <v>391</v>
      </c>
      <c r="J884" s="1" t="s">
        <v>9</v>
      </c>
      <c r="K884" s="13" t="s">
        <v>3</v>
      </c>
      <c r="L884" s="13" t="s">
        <v>4</v>
      </c>
      <c r="M884" s="13" t="s">
        <v>5</v>
      </c>
      <c r="N884" s="1" t="s">
        <v>6945</v>
      </c>
      <c r="O884" s="1" t="s">
        <v>1515</v>
      </c>
      <c r="P884" s="1" t="s">
        <v>2113</v>
      </c>
      <c r="Q884" s="1" t="str">
        <f t="shared" si="98"/>
        <v>CEF-10008</v>
      </c>
      <c r="R884" s="1" t="str">
        <f t="shared" si="99"/>
        <v>CEF-10008 | cachetero fruncido dama ; talla-m color: Zebra rojo H_01</v>
      </c>
      <c r="S884" s="16" t="s">
        <v>1693</v>
      </c>
      <c r="T884" s="3" t="s">
        <v>1407</v>
      </c>
      <c r="U884" s="6" t="str">
        <f t="shared" si="96"/>
        <v>('producto_terminado','CEF','CEF-10008','cachetero fruncido dama','CEF-10008 | cachetero fruncido dama ; talla-m color: Zebra rojo H_01','{"estampado_1":"Zebra rojo H_01","estampado_2":"na"}','{"spec":"na"}','{"precio_doc":64.95,"precio_unit":5.41,"precio_web":8,"precio_catalog":5.95,"precio_usd":1.67}','m','cocotfyma','unidad','activo','APT_E','Zebra rojo H_01','ruta1','CEF-10008','CEF-10008 | cachetero fruncido dama ; talla-m color: Zebra rojo H_01','-');</v>
      </c>
      <c r="V884" s="6">
        <v>19743</v>
      </c>
      <c r="W884" s="4" t="s">
        <v>4665</v>
      </c>
      <c r="X884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('producto_terminado','CEF','CEF-10008','cachetero fruncido dama','CEF-10008 | cachetero fruncido dama ; talla-m color: Zebra rojo H_01','{"estampado_1":"Zebra rojo H_01","estampado_2":"na"}','{"spec":"na"}','{"precio_doc":64.95,"precio_unit":5.41,"precio_web":8,"precio_catalog":5.95,"precio_usd":1.67}','m','cocotfyma','unidad','activo','APT_E','Zebra rojo H_01','ruta1','CEF-10008','CEF-10008 | cachetero fruncido dama ; talla-m color: Zebra rojo H_01','-');</v>
      </c>
    </row>
    <row r="885" spans="1:24" x14ac:dyDescent="0.2">
      <c r="A885" s="1">
        <v>881</v>
      </c>
      <c r="B885" s="1" t="s">
        <v>0</v>
      </c>
      <c r="C885" s="1" t="str">
        <f t="shared" si="93"/>
        <v>CEF</v>
      </c>
      <c r="D885" s="1" t="s">
        <v>888</v>
      </c>
      <c r="E885" s="1" t="s">
        <v>864</v>
      </c>
      <c r="F885" s="13" t="str">
        <f t="shared" si="94"/>
        <v>CEF-11008 | cachetero fruncido dama ; talla-l color: Zebra rojo H_01</v>
      </c>
      <c r="G885" s="13" t="str">
        <f t="shared" si="95"/>
        <v>{"estampado_1":"Zebra rojo H_01","estampado_2":"na"}</v>
      </c>
      <c r="H885" s="13" t="s">
        <v>1</v>
      </c>
      <c r="I885" s="13" t="s">
        <v>391</v>
      </c>
      <c r="J885" s="1" t="s">
        <v>10</v>
      </c>
      <c r="K885" s="13" t="s">
        <v>3</v>
      </c>
      <c r="L885" s="13" t="s">
        <v>4</v>
      </c>
      <c r="M885" s="13" t="s">
        <v>5</v>
      </c>
      <c r="N885" s="1" t="s">
        <v>6945</v>
      </c>
      <c r="O885" s="1" t="s">
        <v>1515</v>
      </c>
      <c r="P885" s="1" t="s">
        <v>2113</v>
      </c>
      <c r="Q885" s="1" t="str">
        <f t="shared" si="98"/>
        <v>CEF-11008</v>
      </c>
      <c r="R885" s="1" t="str">
        <f t="shared" si="99"/>
        <v>CEF-11008 | cachetero fruncido dama ; talla-l color: Zebra rojo H_01</v>
      </c>
      <c r="S885" s="16" t="s">
        <v>1693</v>
      </c>
      <c r="T885" s="3" t="s">
        <v>1407</v>
      </c>
      <c r="U885" s="6" t="str">
        <f t="shared" si="96"/>
        <v>('producto_terminado','CEF','CEF-11008','cachetero fruncido dama','CEF-11008 | cachetero fruncido dama ; talla-l color: Zebra rojo H_01','{"estampado_1":"Zebra rojo H_01","estampado_2":"na"}','{"spec":"na"}','{"precio_doc":64.95,"precio_unit":5.41,"precio_web":8,"precio_catalog":5.95,"precio_usd":1.67}','l','cocotfyma','unidad','activo','APT_E','Zebra rojo H_01','ruta1','CEF-11008','CEF-11008 | cachetero fruncido dama ; talla-l color: Zebra rojo H_01','-');</v>
      </c>
      <c r="V885" s="6">
        <v>19744</v>
      </c>
      <c r="W885" s="4" t="s">
        <v>4665</v>
      </c>
      <c r="X885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('producto_terminado','CEF','CEF-11008','cachetero fruncido dama','CEF-11008 | cachetero fruncido dama ; talla-l color: Zebra rojo H_01','{"estampado_1":"Zebra rojo H_01","estampado_2":"na"}','{"spec":"na"}','{"precio_doc":64.95,"precio_unit":5.41,"precio_web":8,"precio_catalog":5.95,"precio_usd":1.67}','l','cocotfyma','unidad','activo','APT_E','Zebra rojo H_01','ruta1','CEF-11008','CEF-11008 | cachetero fruncido dama ; talla-l color: Zebra rojo H_01','-');</v>
      </c>
    </row>
    <row r="886" spans="1:24" x14ac:dyDescent="0.2">
      <c r="A886" s="1">
        <v>882</v>
      </c>
      <c r="B886" s="1" t="s">
        <v>0</v>
      </c>
      <c r="C886" s="1" t="str">
        <f t="shared" si="93"/>
        <v>CEF</v>
      </c>
      <c r="D886" s="1" t="s">
        <v>889</v>
      </c>
      <c r="E886" s="1" t="s">
        <v>864</v>
      </c>
      <c r="F886" s="13" t="str">
        <f t="shared" si="94"/>
        <v>CEF-09009 | cachetero fruncido dama ; talla-s color: leopardo colores I_01</v>
      </c>
      <c r="G886" s="13" t="str">
        <f t="shared" si="95"/>
        <v>{"estampado_1":"leopardo colores I_01","estampado_2":"na"}</v>
      </c>
      <c r="H886" s="13" t="s">
        <v>1</v>
      </c>
      <c r="I886" s="13" t="s">
        <v>391</v>
      </c>
      <c r="J886" s="1" t="s">
        <v>8</v>
      </c>
      <c r="K886" s="13" t="s">
        <v>3</v>
      </c>
      <c r="L886" s="13" t="s">
        <v>4</v>
      </c>
      <c r="M886" s="13" t="s">
        <v>5</v>
      </c>
      <c r="N886" s="1" t="s">
        <v>6945</v>
      </c>
      <c r="O886" s="1" t="s">
        <v>1516</v>
      </c>
      <c r="P886" s="1" t="s">
        <v>2113</v>
      </c>
      <c r="Q886" s="1" t="str">
        <f t="shared" si="98"/>
        <v>CEF-09009</v>
      </c>
      <c r="R886" s="1" t="str">
        <f t="shared" si="99"/>
        <v>CEF-09009 | cachetero fruncido dama ; talla-s color: leopardo colores I_01</v>
      </c>
      <c r="S886" s="16" t="s">
        <v>1693</v>
      </c>
      <c r="T886" s="3" t="s">
        <v>1407</v>
      </c>
      <c r="U886" s="6" t="str">
        <f t="shared" si="96"/>
        <v>('producto_terminado','CEF','CEF-09009','cachetero fruncido dama','CEF-09009 | cachetero fruncido dama ; talla-s color: leopardo colores I_01','{"estampado_1":"leopardo colores I_01","estampado_2":"na"}','{"spec":"na"}','{"precio_doc":64.95,"precio_unit":5.41,"precio_web":8,"precio_catalog":5.95,"precio_usd":1.67}','s','cocotfyma','unidad','activo','APT_E','leopardo colores I_01','ruta1','CEF-09009','CEF-09009 | cachetero fruncido dama ; talla-s color: leopardo colores I_01','-');</v>
      </c>
      <c r="V886" s="6">
        <v>19745</v>
      </c>
      <c r="W886" s="4" t="s">
        <v>4665</v>
      </c>
      <c r="X886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('producto_terminado','CEF','CEF-09009','cachetero fruncido dama','CEF-09009 | cachetero fruncido dama ; talla-s color: leopardo colores I_01','{"estampado_1":"leopardo colores I_01","estampado_2":"na"}','{"spec":"na"}','{"precio_doc":64.95,"precio_unit":5.41,"precio_web":8,"precio_catalog":5.95,"precio_usd":1.67}','s','cocotfyma','unidad','activo','APT_E','leopardo colores I_01','ruta1','CEF-09009','CEF-09009 | cachetero fruncido dama ; talla-s color: leopardo colores I_01','-');</v>
      </c>
    </row>
    <row r="887" spans="1:24" x14ac:dyDescent="0.2">
      <c r="A887" s="1">
        <v>883</v>
      </c>
      <c r="B887" s="1" t="s">
        <v>0</v>
      </c>
      <c r="C887" s="1" t="str">
        <f t="shared" si="93"/>
        <v>CEF</v>
      </c>
      <c r="D887" s="1" t="s">
        <v>890</v>
      </c>
      <c r="E887" s="1" t="s">
        <v>864</v>
      </c>
      <c r="F887" s="13" t="str">
        <f t="shared" si="94"/>
        <v>CEF-10009 | cachetero fruncido dama ; talla-m color: leopardo colores I_01</v>
      </c>
      <c r="G887" s="13" t="str">
        <f t="shared" si="95"/>
        <v>{"estampado_1":"leopardo colores I_01","estampado_2":"na"}</v>
      </c>
      <c r="H887" s="13" t="s">
        <v>1</v>
      </c>
      <c r="I887" s="13" t="s">
        <v>391</v>
      </c>
      <c r="J887" s="1" t="s">
        <v>9</v>
      </c>
      <c r="K887" s="13" t="s">
        <v>3</v>
      </c>
      <c r="L887" s="13" t="s">
        <v>4</v>
      </c>
      <c r="M887" s="13" t="s">
        <v>5</v>
      </c>
      <c r="N887" s="1" t="s">
        <v>6945</v>
      </c>
      <c r="O887" s="1" t="s">
        <v>1516</v>
      </c>
      <c r="P887" s="1" t="s">
        <v>2113</v>
      </c>
      <c r="Q887" s="1" t="str">
        <f t="shared" si="98"/>
        <v>CEF-10009</v>
      </c>
      <c r="R887" s="1" t="str">
        <f t="shared" si="99"/>
        <v>CEF-10009 | cachetero fruncido dama ; talla-m color: leopardo colores I_01</v>
      </c>
      <c r="S887" s="16" t="s">
        <v>1693</v>
      </c>
      <c r="T887" s="3" t="s">
        <v>1407</v>
      </c>
      <c r="U887" s="6" t="str">
        <f t="shared" si="96"/>
        <v>('producto_terminado','CEF','CEF-10009','cachetero fruncido dama','CEF-10009 | cachetero fruncido dama ; talla-m color: leopardo colores I_01','{"estampado_1":"leopardo colores I_01","estampado_2":"na"}','{"spec":"na"}','{"precio_doc":64.95,"precio_unit":5.41,"precio_web":8,"precio_catalog":5.95,"precio_usd":1.67}','m','cocotfyma','unidad','activo','APT_E','leopardo colores I_01','ruta1','CEF-10009','CEF-10009 | cachetero fruncido dama ; talla-m color: leopardo colores I_01','-');</v>
      </c>
      <c r="V887" s="6">
        <v>19746</v>
      </c>
      <c r="W887" s="4" t="s">
        <v>4665</v>
      </c>
      <c r="X887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('producto_terminado','CEF','CEF-10009','cachetero fruncido dama','CEF-10009 | cachetero fruncido dama ; talla-m color: leopardo colores I_01','{"estampado_1":"leopardo colores I_01","estampado_2":"na"}','{"spec":"na"}','{"precio_doc":64.95,"precio_unit":5.41,"precio_web":8,"precio_catalog":5.95,"precio_usd":1.67}','m','cocotfyma','unidad','activo','APT_E','leopardo colores I_01','ruta1','CEF-10009','CEF-10009 | cachetero fruncido dama ; talla-m color: leopardo colores I_01','-');</v>
      </c>
    </row>
    <row r="888" spans="1:24" x14ac:dyDescent="0.2">
      <c r="A888" s="1">
        <v>884</v>
      </c>
      <c r="B888" s="1" t="s">
        <v>0</v>
      </c>
      <c r="C888" s="1" t="str">
        <f t="shared" si="93"/>
        <v>CEF</v>
      </c>
      <c r="D888" s="1" t="s">
        <v>891</v>
      </c>
      <c r="E888" s="1" t="s">
        <v>864</v>
      </c>
      <c r="F888" s="13" t="str">
        <f t="shared" si="94"/>
        <v>CEF-11009 | cachetero fruncido dama ; talla-l color: leopardo colores I_01</v>
      </c>
      <c r="G888" s="13" t="str">
        <f t="shared" si="95"/>
        <v>{"estampado_1":"leopardo colores I_01","estampado_2":"na"}</v>
      </c>
      <c r="H888" s="13" t="s">
        <v>1</v>
      </c>
      <c r="I888" s="13" t="s">
        <v>391</v>
      </c>
      <c r="J888" s="1" t="s">
        <v>10</v>
      </c>
      <c r="K888" s="13" t="s">
        <v>3</v>
      </c>
      <c r="L888" s="13" t="s">
        <v>4</v>
      </c>
      <c r="M888" s="13" t="s">
        <v>5</v>
      </c>
      <c r="N888" s="1" t="s">
        <v>6945</v>
      </c>
      <c r="O888" s="1" t="s">
        <v>1516</v>
      </c>
      <c r="P888" s="1" t="s">
        <v>2113</v>
      </c>
      <c r="Q888" s="1" t="str">
        <f t="shared" si="98"/>
        <v>CEF-11009</v>
      </c>
      <c r="R888" s="1" t="str">
        <f t="shared" si="99"/>
        <v>CEF-11009 | cachetero fruncido dama ; talla-l color: leopardo colores I_01</v>
      </c>
      <c r="S888" s="16" t="s">
        <v>1693</v>
      </c>
      <c r="T888" s="3" t="s">
        <v>1407</v>
      </c>
      <c r="U888" s="6" t="str">
        <f t="shared" si="96"/>
        <v>('producto_terminado','CEF','CEF-11009','cachetero fruncido dama','CEF-11009 | cachetero fruncido dama ; talla-l color: leopardo colores I_01','{"estampado_1":"leopardo colores I_01","estampado_2":"na"}','{"spec":"na"}','{"precio_doc":64.95,"precio_unit":5.41,"precio_web":8,"precio_catalog":5.95,"precio_usd":1.67}','l','cocotfyma','unidad','activo','APT_E','leopardo colores I_01','ruta1','CEF-11009','CEF-11009 | cachetero fruncido dama ; talla-l color: leopardo colores I_01','-');</v>
      </c>
      <c r="V888" s="6">
        <v>19747</v>
      </c>
      <c r="W888" s="4" t="s">
        <v>4665</v>
      </c>
      <c r="X888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('producto_terminado','CEF','CEF-11009','cachetero fruncido dama','CEF-11009 | cachetero fruncido dama ; talla-l color: leopardo colores I_01','{"estampado_1":"leopardo colores I_01","estampado_2":"na"}','{"spec":"na"}','{"precio_doc":64.95,"precio_unit":5.41,"precio_web":8,"precio_catalog":5.95,"precio_usd":1.67}','l','cocotfyma','unidad','activo','APT_E','leopardo colores I_01','ruta1','CEF-11009','CEF-11009 | cachetero fruncido dama ; talla-l color: leopardo colores I_01','-');</v>
      </c>
    </row>
    <row r="889" spans="1:24" x14ac:dyDescent="0.2">
      <c r="A889" s="1">
        <v>885</v>
      </c>
      <c r="B889" s="1" t="s">
        <v>0</v>
      </c>
      <c r="C889" s="1" t="str">
        <f t="shared" si="93"/>
        <v>CEF</v>
      </c>
      <c r="D889" s="1" t="s">
        <v>892</v>
      </c>
      <c r="E889" s="1" t="s">
        <v>864</v>
      </c>
      <c r="F889" s="13" t="str">
        <f t="shared" si="94"/>
        <v>CEF-09010 | cachetero fruncido dama ; talla-s color: J_01</v>
      </c>
      <c r="G889" s="13" t="str">
        <f t="shared" si="95"/>
        <v>{"estampado_1":"J_01","estampado_2":"na"}</v>
      </c>
      <c r="H889" s="13" t="s">
        <v>1</v>
      </c>
      <c r="I889" s="13" t="s">
        <v>391</v>
      </c>
      <c r="J889" s="1" t="s">
        <v>8</v>
      </c>
      <c r="K889" s="13" t="s">
        <v>3</v>
      </c>
      <c r="L889" s="13" t="s">
        <v>4</v>
      </c>
      <c r="M889" s="13" t="s">
        <v>5</v>
      </c>
      <c r="N889" s="1" t="s">
        <v>6945</v>
      </c>
      <c r="O889" s="1" t="s">
        <v>1517</v>
      </c>
      <c r="P889" s="1" t="s">
        <v>2113</v>
      </c>
      <c r="Q889" s="1" t="str">
        <f t="shared" si="98"/>
        <v>CEF-09010</v>
      </c>
      <c r="R889" s="1" t="str">
        <f t="shared" si="99"/>
        <v>CEF-09010 | cachetero fruncido dama ; talla-s color: J_01</v>
      </c>
      <c r="S889" s="16" t="s">
        <v>1693</v>
      </c>
      <c r="T889" s="3" t="s">
        <v>1407</v>
      </c>
      <c r="U889" s="6" t="str">
        <f t="shared" si="96"/>
        <v>('producto_terminado','CEF','CEF-09010','cachetero fruncido dama','CEF-09010 | cachetero fruncido dama ; talla-s color: J_01','{"estampado_1":"J_01","estampado_2":"na"}','{"spec":"na"}','{"precio_doc":64.95,"precio_unit":5.41,"precio_web":8,"precio_catalog":5.95,"precio_usd":1.67}','s','cocotfyma','unidad','activo','APT_E','J_01','ruta1','CEF-09010','CEF-09010 | cachetero fruncido dama ; talla-s color: J_01','-');</v>
      </c>
      <c r="V889" s="6">
        <v>19748</v>
      </c>
      <c r="W889" s="4" t="s">
        <v>4665</v>
      </c>
      <c r="X889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('producto_terminado','CEF','CEF-09010','cachetero fruncido dama','CEF-09010 | cachetero fruncido dama ; talla-s color: J_01','{"estampado_1":"J_01","estampado_2":"na"}','{"spec":"na"}','{"precio_doc":64.95,"precio_unit":5.41,"precio_web":8,"precio_catalog":5.95,"precio_usd":1.67}','s','cocotfyma','unidad','activo','APT_E','J_01','ruta1','CEF-09010','CEF-09010 | cachetero fruncido dama ; talla-s color: J_01','-');</v>
      </c>
    </row>
    <row r="890" spans="1:24" x14ac:dyDescent="0.2">
      <c r="A890" s="1">
        <v>886</v>
      </c>
      <c r="B890" s="1" t="s">
        <v>0</v>
      </c>
      <c r="C890" s="1" t="str">
        <f t="shared" si="93"/>
        <v>CEF</v>
      </c>
      <c r="D890" s="1" t="s">
        <v>893</v>
      </c>
      <c r="E890" s="1" t="s">
        <v>864</v>
      </c>
      <c r="F890" s="13" t="str">
        <f t="shared" si="94"/>
        <v>CEF-10010 | cachetero fruncido dama ; talla-m color: J_01</v>
      </c>
      <c r="G890" s="13" t="str">
        <f t="shared" si="95"/>
        <v>{"estampado_1":"J_01","estampado_2":"na"}</v>
      </c>
      <c r="H890" s="13" t="s">
        <v>1</v>
      </c>
      <c r="I890" s="13" t="s">
        <v>391</v>
      </c>
      <c r="J890" s="1" t="s">
        <v>9</v>
      </c>
      <c r="K890" s="13" t="s">
        <v>3</v>
      </c>
      <c r="L890" s="13" t="s">
        <v>4</v>
      </c>
      <c r="M890" s="13" t="s">
        <v>5</v>
      </c>
      <c r="N890" s="1" t="s">
        <v>6945</v>
      </c>
      <c r="O890" s="1" t="s">
        <v>1517</v>
      </c>
      <c r="P890" s="1" t="s">
        <v>2113</v>
      </c>
      <c r="Q890" s="1" t="str">
        <f t="shared" si="98"/>
        <v>CEF-10010</v>
      </c>
      <c r="R890" s="1" t="str">
        <f t="shared" si="99"/>
        <v>CEF-10010 | cachetero fruncido dama ; talla-m color: J_01</v>
      </c>
      <c r="S890" s="16" t="s">
        <v>1693</v>
      </c>
      <c r="T890" s="3" t="s">
        <v>1407</v>
      </c>
      <c r="U890" s="6" t="str">
        <f t="shared" si="96"/>
        <v>('producto_terminado','CEF','CEF-10010','cachetero fruncido dama','CEF-10010 | cachetero fruncido dama ; talla-m color: J_01','{"estampado_1":"J_01","estampado_2":"na"}','{"spec":"na"}','{"precio_doc":64.95,"precio_unit":5.41,"precio_web":8,"precio_catalog":5.95,"precio_usd":1.67}','m','cocotfyma','unidad','activo','APT_E','J_01','ruta1','CEF-10010','CEF-10010 | cachetero fruncido dama ; talla-m color: J_01','-');</v>
      </c>
      <c r="V890" s="6">
        <v>19749</v>
      </c>
      <c r="W890" s="4" t="s">
        <v>4665</v>
      </c>
      <c r="X890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('producto_terminado','CEF','CEF-10010','cachetero fruncido dama','CEF-10010 | cachetero fruncido dama ; talla-m color: J_01','{"estampado_1":"J_01","estampado_2":"na"}','{"spec":"na"}','{"precio_doc":64.95,"precio_unit":5.41,"precio_web":8,"precio_catalog":5.95,"precio_usd":1.67}','m','cocotfyma','unidad','activo','APT_E','J_01','ruta1','CEF-10010','CEF-10010 | cachetero fruncido dama ; talla-m color: J_01','-');</v>
      </c>
    </row>
    <row r="891" spans="1:24" x14ac:dyDescent="0.2">
      <c r="A891" s="1">
        <v>887</v>
      </c>
      <c r="B891" s="1" t="s">
        <v>0</v>
      </c>
      <c r="C891" s="1" t="str">
        <f t="shared" si="93"/>
        <v>CEF</v>
      </c>
      <c r="D891" s="1" t="s">
        <v>894</v>
      </c>
      <c r="E891" s="1" t="s">
        <v>864</v>
      </c>
      <c r="F891" s="13" t="str">
        <f t="shared" si="94"/>
        <v>CEF-11010 | cachetero fruncido dama ; talla-l color: J_01</v>
      </c>
      <c r="G891" s="13" t="str">
        <f t="shared" si="95"/>
        <v>{"estampado_1":"J_01","estampado_2":"na"}</v>
      </c>
      <c r="H891" s="13" t="s">
        <v>1</v>
      </c>
      <c r="I891" s="13" t="s">
        <v>391</v>
      </c>
      <c r="J891" s="1" t="s">
        <v>10</v>
      </c>
      <c r="K891" s="13" t="s">
        <v>3</v>
      </c>
      <c r="L891" s="13" t="s">
        <v>4</v>
      </c>
      <c r="M891" s="13" t="s">
        <v>5</v>
      </c>
      <c r="N891" s="1" t="s">
        <v>6945</v>
      </c>
      <c r="O891" s="1" t="s">
        <v>1517</v>
      </c>
      <c r="P891" s="1" t="s">
        <v>2113</v>
      </c>
      <c r="Q891" s="1" t="str">
        <f t="shared" si="98"/>
        <v>CEF-11010</v>
      </c>
      <c r="R891" s="1" t="str">
        <f t="shared" si="99"/>
        <v>CEF-11010 | cachetero fruncido dama ; talla-l color: J_01</v>
      </c>
      <c r="S891" s="16" t="s">
        <v>1693</v>
      </c>
      <c r="T891" s="3" t="s">
        <v>1407</v>
      </c>
      <c r="U891" s="6" t="str">
        <f t="shared" si="96"/>
        <v>('producto_terminado','CEF','CEF-11010','cachetero fruncido dama','CEF-11010 | cachetero fruncido dama ; talla-l color: J_01','{"estampado_1":"J_01","estampado_2":"na"}','{"spec":"na"}','{"precio_doc":64.95,"precio_unit":5.41,"precio_web":8,"precio_catalog":5.95,"precio_usd":1.67}','l','cocotfyma','unidad','activo','APT_E','J_01','ruta1','CEF-11010','CEF-11010 | cachetero fruncido dama ; talla-l color: J_01','-');</v>
      </c>
      <c r="V891" s="6">
        <v>19750</v>
      </c>
      <c r="W891" s="4" t="s">
        <v>4665</v>
      </c>
      <c r="X891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('producto_terminado','CEF','CEF-11010','cachetero fruncido dama','CEF-11010 | cachetero fruncido dama ; talla-l color: J_01','{"estampado_1":"J_01","estampado_2":"na"}','{"spec":"na"}','{"precio_doc":64.95,"precio_unit":5.41,"precio_web":8,"precio_catalog":5.95,"precio_usd":1.67}','l','cocotfyma','unidad','activo','APT_E','J_01','ruta1','CEF-11010','CEF-11010 | cachetero fruncido dama ; talla-l color: J_01','-');</v>
      </c>
    </row>
    <row r="892" spans="1:24" x14ac:dyDescent="0.2">
      <c r="A892" s="1">
        <v>888</v>
      </c>
      <c r="B892" s="1" t="s">
        <v>0</v>
      </c>
      <c r="C892" s="1" t="str">
        <f t="shared" si="93"/>
        <v>CEF</v>
      </c>
      <c r="D892" s="1" t="s">
        <v>895</v>
      </c>
      <c r="E892" s="1" t="s">
        <v>864</v>
      </c>
      <c r="F892" s="13" t="str">
        <f t="shared" si="94"/>
        <v>CEF-09011 | cachetero fruncido dama ; talla-s color: K_01</v>
      </c>
      <c r="G892" s="13" t="str">
        <f t="shared" si="95"/>
        <v>{"estampado_1":"K_01","estampado_2":"na"}</v>
      </c>
      <c r="H892" s="13" t="s">
        <v>1</v>
      </c>
      <c r="I892" s="13" t="s">
        <v>391</v>
      </c>
      <c r="J892" s="1" t="s">
        <v>8</v>
      </c>
      <c r="K892" s="13" t="s">
        <v>3</v>
      </c>
      <c r="L892" s="13" t="s">
        <v>4</v>
      </c>
      <c r="M892" s="13" t="s">
        <v>5</v>
      </c>
      <c r="N892" s="1" t="s">
        <v>6945</v>
      </c>
      <c r="O892" s="1" t="s">
        <v>1518</v>
      </c>
      <c r="P892" s="1" t="s">
        <v>2113</v>
      </c>
      <c r="Q892" s="1" t="str">
        <f t="shared" si="98"/>
        <v>CEF-09011</v>
      </c>
      <c r="R892" s="1" t="str">
        <f t="shared" si="99"/>
        <v>CEF-09011 | cachetero fruncido dama ; talla-s color: K_01</v>
      </c>
      <c r="S892" s="16" t="s">
        <v>1693</v>
      </c>
      <c r="T892" s="3" t="s">
        <v>1407</v>
      </c>
      <c r="U892" s="6" t="str">
        <f t="shared" si="96"/>
        <v>('producto_terminado','CEF','CEF-09011','cachetero fruncido dama','CEF-09011 | cachetero fruncido dama ; talla-s color: K_01','{"estampado_1":"K_01","estampado_2":"na"}','{"spec":"na"}','{"precio_doc":64.95,"precio_unit":5.41,"precio_web":8,"precio_catalog":5.95,"precio_usd":1.67}','s','cocotfyma','unidad','activo','APT_E','K_01','ruta1','CEF-09011','CEF-09011 | cachetero fruncido dama ; talla-s color: K_01','-');</v>
      </c>
      <c r="V892" s="6">
        <v>19751</v>
      </c>
      <c r="W892" s="4" t="s">
        <v>4665</v>
      </c>
      <c r="X892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('producto_terminado','CEF','CEF-09011','cachetero fruncido dama','CEF-09011 | cachetero fruncido dama ; talla-s color: K_01','{"estampado_1":"K_01","estampado_2":"na"}','{"spec":"na"}','{"precio_doc":64.95,"precio_unit":5.41,"precio_web":8,"precio_catalog":5.95,"precio_usd":1.67}','s','cocotfyma','unidad','activo','APT_E','K_01','ruta1','CEF-09011','CEF-09011 | cachetero fruncido dama ; talla-s color: K_01','-');</v>
      </c>
    </row>
    <row r="893" spans="1:24" x14ac:dyDescent="0.2">
      <c r="A893" s="1">
        <v>889</v>
      </c>
      <c r="B893" s="1" t="s">
        <v>0</v>
      </c>
      <c r="C893" s="1" t="str">
        <f t="shared" si="93"/>
        <v>CEF</v>
      </c>
      <c r="D893" s="1" t="s">
        <v>896</v>
      </c>
      <c r="E893" s="1" t="s">
        <v>864</v>
      </c>
      <c r="F893" s="13" t="str">
        <f t="shared" si="94"/>
        <v>CEF-10011 | cachetero fruncido dama ; talla-m color: K_01</v>
      </c>
      <c r="G893" s="13" t="str">
        <f t="shared" si="95"/>
        <v>{"estampado_1":"K_01","estampado_2":"na"}</v>
      </c>
      <c r="H893" s="13" t="s">
        <v>1</v>
      </c>
      <c r="I893" s="13" t="s">
        <v>391</v>
      </c>
      <c r="J893" s="1" t="s">
        <v>9</v>
      </c>
      <c r="K893" s="13" t="s">
        <v>3</v>
      </c>
      <c r="L893" s="13" t="s">
        <v>4</v>
      </c>
      <c r="M893" s="13" t="s">
        <v>5</v>
      </c>
      <c r="N893" s="1" t="s">
        <v>6945</v>
      </c>
      <c r="O893" s="1" t="s">
        <v>1518</v>
      </c>
      <c r="P893" s="1" t="s">
        <v>2113</v>
      </c>
      <c r="Q893" s="1" t="str">
        <f t="shared" si="98"/>
        <v>CEF-10011</v>
      </c>
      <c r="R893" s="1" t="str">
        <f t="shared" si="99"/>
        <v>CEF-10011 | cachetero fruncido dama ; talla-m color: K_01</v>
      </c>
      <c r="S893" s="16" t="s">
        <v>1693</v>
      </c>
      <c r="T893" s="3" t="s">
        <v>1407</v>
      </c>
      <c r="U893" s="6" t="str">
        <f t="shared" si="96"/>
        <v>('producto_terminado','CEF','CEF-10011','cachetero fruncido dama','CEF-10011 | cachetero fruncido dama ; talla-m color: K_01','{"estampado_1":"K_01","estampado_2":"na"}','{"spec":"na"}','{"precio_doc":64.95,"precio_unit":5.41,"precio_web":8,"precio_catalog":5.95,"precio_usd":1.67}','m','cocotfyma','unidad','activo','APT_E','K_01','ruta1','CEF-10011','CEF-10011 | cachetero fruncido dama ; talla-m color: K_01','-');</v>
      </c>
      <c r="V893" s="6">
        <v>19752</v>
      </c>
      <c r="W893" s="4" t="s">
        <v>4665</v>
      </c>
      <c r="X893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('producto_terminado','CEF','CEF-10011','cachetero fruncido dama','CEF-10011 | cachetero fruncido dama ; talla-m color: K_01','{"estampado_1":"K_01","estampado_2":"na"}','{"spec":"na"}','{"precio_doc":64.95,"precio_unit":5.41,"precio_web":8,"precio_catalog":5.95,"precio_usd":1.67}','m','cocotfyma','unidad','activo','APT_E','K_01','ruta1','CEF-10011','CEF-10011 | cachetero fruncido dama ; talla-m color: K_01','-');</v>
      </c>
    </row>
    <row r="894" spans="1:24" x14ac:dyDescent="0.2">
      <c r="A894" s="1">
        <v>890</v>
      </c>
      <c r="B894" s="1" t="s">
        <v>0</v>
      </c>
      <c r="C894" s="1" t="str">
        <f t="shared" si="93"/>
        <v>CEF</v>
      </c>
      <c r="D894" s="1" t="s">
        <v>897</v>
      </c>
      <c r="E894" s="1" t="s">
        <v>864</v>
      </c>
      <c r="F894" s="13" t="str">
        <f t="shared" si="94"/>
        <v>CEF-11011 | cachetero fruncido dama ; talla-l color: K_01</v>
      </c>
      <c r="G894" s="13" t="str">
        <f t="shared" si="95"/>
        <v>{"estampado_1":"K_01","estampado_2":"na"}</v>
      </c>
      <c r="H894" s="13" t="s">
        <v>1</v>
      </c>
      <c r="I894" s="13" t="s">
        <v>391</v>
      </c>
      <c r="J894" s="1" t="s">
        <v>10</v>
      </c>
      <c r="K894" s="13" t="s">
        <v>3</v>
      </c>
      <c r="L894" s="13" t="s">
        <v>4</v>
      </c>
      <c r="M894" s="13" t="s">
        <v>5</v>
      </c>
      <c r="N894" s="1" t="s">
        <v>6945</v>
      </c>
      <c r="O894" s="1" t="s">
        <v>1518</v>
      </c>
      <c r="P894" s="1" t="s">
        <v>2113</v>
      </c>
      <c r="Q894" s="1" t="str">
        <f t="shared" si="98"/>
        <v>CEF-11011</v>
      </c>
      <c r="R894" s="1" t="str">
        <f t="shared" si="99"/>
        <v>CEF-11011 | cachetero fruncido dama ; talla-l color: K_01</v>
      </c>
      <c r="S894" s="16" t="s">
        <v>1693</v>
      </c>
      <c r="T894" s="3" t="s">
        <v>1407</v>
      </c>
      <c r="U894" s="6" t="str">
        <f t="shared" si="96"/>
        <v>('producto_terminado','CEF','CEF-11011','cachetero fruncido dama','CEF-11011 | cachetero fruncido dama ; talla-l color: K_01','{"estampado_1":"K_01","estampado_2":"na"}','{"spec":"na"}','{"precio_doc":64.95,"precio_unit":5.41,"precio_web":8,"precio_catalog":5.95,"precio_usd":1.67}','l','cocotfyma','unidad','activo','APT_E','K_01','ruta1','CEF-11011','CEF-11011 | cachetero fruncido dama ; talla-l color: K_01','-');</v>
      </c>
      <c r="V894" s="6">
        <v>19753</v>
      </c>
      <c r="W894" s="4" t="s">
        <v>4665</v>
      </c>
      <c r="X894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('producto_terminado','CEF','CEF-11011','cachetero fruncido dama','CEF-11011 | cachetero fruncido dama ; talla-l color: K_01','{"estampado_1":"K_01","estampado_2":"na"}','{"spec":"na"}','{"precio_doc":64.95,"precio_unit":5.41,"precio_web":8,"precio_catalog":5.95,"precio_usd":1.67}','l','cocotfyma','unidad','activo','APT_E','K_01','ruta1','CEF-11011','CEF-11011 | cachetero fruncido dama ; talla-l color: K_01','-');</v>
      </c>
    </row>
    <row r="895" spans="1:24" x14ac:dyDescent="0.2">
      <c r="A895" s="1">
        <v>891</v>
      </c>
      <c r="B895" s="1" t="s">
        <v>0</v>
      </c>
      <c r="C895" s="1" t="str">
        <f t="shared" si="93"/>
        <v>CBX4</v>
      </c>
      <c r="D895" s="1" t="s">
        <v>899</v>
      </c>
      <c r="E895" s="1" t="s">
        <v>898</v>
      </c>
      <c r="F895" s="13" t="str">
        <f t="shared" si="94"/>
        <v>CBX4-09001 | boxer deportivo algodon dama ; talla-s color: blanco</v>
      </c>
      <c r="G895" s="13" t="str">
        <f t="shared" si="95"/>
        <v>{"estampado_1":"blanco","estampado_2":"na"}</v>
      </c>
      <c r="H895" s="13" t="s">
        <v>1</v>
      </c>
      <c r="I895" s="13" t="s">
        <v>391</v>
      </c>
      <c r="J895" s="1" t="s">
        <v>8</v>
      </c>
      <c r="K895" s="13" t="s">
        <v>3</v>
      </c>
      <c r="L895" s="13" t="s">
        <v>4</v>
      </c>
      <c r="M895" s="13" t="s">
        <v>5</v>
      </c>
      <c r="N895" s="1" t="s">
        <v>6945</v>
      </c>
      <c r="O895" s="1" t="s">
        <v>1283</v>
      </c>
      <c r="P895" s="1" t="s">
        <v>2113</v>
      </c>
      <c r="Q895" s="1" t="str">
        <f t="shared" si="98"/>
        <v>CBX4-09001</v>
      </c>
      <c r="R895" s="1" t="str">
        <f t="shared" si="99"/>
        <v>CBX4-09001 | boxer deportivo algodon dama ; talla-s color: blanco</v>
      </c>
      <c r="S895" s="16" t="s">
        <v>1693</v>
      </c>
      <c r="T895" s="3" t="s">
        <v>1407</v>
      </c>
      <c r="U895" s="6" t="str">
        <f t="shared" si="96"/>
        <v>('producto_terminado','CBX4','CBX4-09001','boxer deportivo algodon dama','CBX4-09001 | boxer deportivo algodon dama ; talla-s color: blanco','{"estampado_1":"blanco","estampado_2":"na"}','{"spec":"na"}','{"precio_doc":64.95,"precio_unit":5.41,"precio_web":8,"precio_catalog":5.95,"precio_usd":1.67}','s','cocotfyma','unidad','activo','APT_E','blanco','ruta1','CBX4-09001','CBX4-09001 | boxer deportivo algodon dama ; talla-s color: blanco','-');</v>
      </c>
      <c r="V895" s="6">
        <v>19754</v>
      </c>
      <c r="W895" s="4" t="s">
        <v>4665</v>
      </c>
      <c r="X895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('producto_terminado','CBX4','CBX4-09001','boxer deportivo algodon dama','CBX4-09001 | boxer deportivo algodon dama ; talla-s color: blanco','{"estampado_1":"blanco","estampado_2":"na"}','{"spec":"na"}','{"precio_doc":64.95,"precio_unit":5.41,"precio_web":8,"precio_catalog":5.95,"precio_usd":1.67}','s','cocotfyma','unidad','activo','APT_E','blanco','ruta1','CBX4-09001','CBX4-09001 | boxer deportivo algodon dama ; talla-s color: blanco','-');</v>
      </c>
    </row>
    <row r="896" spans="1:24" x14ac:dyDescent="0.2">
      <c r="A896" s="1">
        <v>892</v>
      </c>
      <c r="B896" s="1" t="s">
        <v>0</v>
      </c>
      <c r="C896" s="1" t="str">
        <f t="shared" si="93"/>
        <v>CBX4</v>
      </c>
      <c r="D896" s="1" t="s">
        <v>900</v>
      </c>
      <c r="E896" s="1" t="s">
        <v>898</v>
      </c>
      <c r="F896" s="13" t="str">
        <f t="shared" si="94"/>
        <v>CBX4-10001 | boxer deportivo algodon dama ; talla-m color: blanco</v>
      </c>
      <c r="G896" s="13" t="str">
        <f t="shared" si="95"/>
        <v>{"estampado_1":"blanco","estampado_2":"na"}</v>
      </c>
      <c r="H896" s="13" t="s">
        <v>1</v>
      </c>
      <c r="I896" s="13" t="s">
        <v>391</v>
      </c>
      <c r="J896" s="1" t="s">
        <v>9</v>
      </c>
      <c r="K896" s="13" t="s">
        <v>3</v>
      </c>
      <c r="L896" s="13" t="s">
        <v>4</v>
      </c>
      <c r="M896" s="13" t="s">
        <v>5</v>
      </c>
      <c r="N896" s="1" t="s">
        <v>6945</v>
      </c>
      <c r="O896" s="1" t="s">
        <v>1283</v>
      </c>
      <c r="P896" s="1" t="s">
        <v>2113</v>
      </c>
      <c r="Q896" s="1" t="str">
        <f t="shared" si="98"/>
        <v>CBX4-10001</v>
      </c>
      <c r="R896" s="1" t="str">
        <f t="shared" si="99"/>
        <v>CBX4-10001 | boxer deportivo algodon dama ; talla-m color: blanco</v>
      </c>
      <c r="S896" s="16" t="s">
        <v>1693</v>
      </c>
      <c r="T896" s="3" t="s">
        <v>1407</v>
      </c>
      <c r="U896" s="6" t="str">
        <f t="shared" si="96"/>
        <v>('producto_terminado','CBX4','CBX4-10001','boxer deportivo algodon dama','CBX4-10001 | boxer deportivo algodon dama ; talla-m color: blanco','{"estampado_1":"blanco","estampado_2":"na"}','{"spec":"na"}','{"precio_doc":64.95,"precio_unit":5.41,"precio_web":8,"precio_catalog":5.95,"precio_usd":1.67}','m','cocotfyma','unidad','activo','APT_E','blanco','ruta1','CBX4-10001','CBX4-10001 | boxer deportivo algodon dama ; talla-m color: blanco','-');</v>
      </c>
      <c r="V896" s="6">
        <v>19755</v>
      </c>
      <c r="W896" s="4" t="s">
        <v>4665</v>
      </c>
      <c r="X896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('producto_terminado','CBX4','CBX4-10001','boxer deportivo algodon dama','CBX4-10001 | boxer deportivo algodon dama ; talla-m color: blanco','{"estampado_1":"blanco","estampado_2":"na"}','{"spec":"na"}','{"precio_doc":64.95,"precio_unit":5.41,"precio_web":8,"precio_catalog":5.95,"precio_usd":1.67}','m','cocotfyma','unidad','activo','APT_E','blanco','ruta1','CBX4-10001','CBX4-10001 | boxer deportivo algodon dama ; talla-m color: blanco','-');</v>
      </c>
    </row>
    <row r="897" spans="1:24" x14ac:dyDescent="0.2">
      <c r="A897" s="1">
        <v>893</v>
      </c>
      <c r="B897" s="1" t="s">
        <v>0</v>
      </c>
      <c r="C897" s="1" t="str">
        <f t="shared" si="93"/>
        <v>CBX4</v>
      </c>
      <c r="D897" s="1" t="s">
        <v>901</v>
      </c>
      <c r="E897" s="1" t="s">
        <v>898</v>
      </c>
      <c r="F897" s="13" t="str">
        <f t="shared" si="94"/>
        <v>CBX4-11001 | boxer deportivo algodon dama ; talla-l color: blanco</v>
      </c>
      <c r="G897" s="13" t="str">
        <f t="shared" si="95"/>
        <v>{"estampado_1":"blanco","estampado_2":"na"}</v>
      </c>
      <c r="H897" s="13" t="s">
        <v>1</v>
      </c>
      <c r="I897" s="13" t="s">
        <v>391</v>
      </c>
      <c r="J897" s="1" t="s">
        <v>10</v>
      </c>
      <c r="K897" s="13" t="s">
        <v>3</v>
      </c>
      <c r="L897" s="13" t="s">
        <v>4</v>
      </c>
      <c r="M897" s="13" t="s">
        <v>5</v>
      </c>
      <c r="N897" s="1" t="s">
        <v>6945</v>
      </c>
      <c r="O897" s="1" t="s">
        <v>1283</v>
      </c>
      <c r="P897" s="1" t="s">
        <v>2113</v>
      </c>
      <c r="Q897" s="1" t="str">
        <f t="shared" si="98"/>
        <v>CBX4-11001</v>
      </c>
      <c r="R897" s="1" t="str">
        <f t="shared" si="99"/>
        <v>CBX4-11001 | boxer deportivo algodon dama ; talla-l color: blanco</v>
      </c>
      <c r="S897" s="16" t="s">
        <v>1693</v>
      </c>
      <c r="T897" s="3" t="s">
        <v>1407</v>
      </c>
      <c r="U897" s="6" t="str">
        <f t="shared" si="96"/>
        <v>('producto_terminado','CBX4','CBX4-11001','boxer deportivo algodon dama','CBX4-11001 | boxer deportivo algodon dama ; talla-l color: blanco','{"estampado_1":"blanco","estampado_2":"na"}','{"spec":"na"}','{"precio_doc":64.95,"precio_unit":5.41,"precio_web":8,"precio_catalog":5.95,"precio_usd":1.67}','l','cocotfyma','unidad','activo','APT_E','blanco','ruta1','CBX4-11001','CBX4-11001 | boxer deportivo algodon dama ; talla-l color: blanco','-');</v>
      </c>
      <c r="V897" s="6">
        <v>19756</v>
      </c>
      <c r="W897" s="4" t="s">
        <v>4665</v>
      </c>
      <c r="X897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('producto_terminado','CBX4','CBX4-11001','boxer deportivo algodon dama','CBX4-11001 | boxer deportivo algodon dama ; talla-l color: blanco','{"estampado_1":"blanco","estampado_2":"na"}','{"spec":"na"}','{"precio_doc":64.95,"precio_unit":5.41,"precio_web":8,"precio_catalog":5.95,"precio_usd":1.67}','l','cocotfyma','unidad','activo','APT_E','blanco','ruta1','CBX4-11001','CBX4-11001 | boxer deportivo algodon dama ; talla-l color: blanco','-');</v>
      </c>
    </row>
    <row r="898" spans="1:24" x14ac:dyDescent="0.2">
      <c r="A898" s="1">
        <v>894</v>
      </c>
      <c r="B898" s="1" t="s">
        <v>0</v>
      </c>
      <c r="C898" s="1" t="str">
        <f t="shared" si="93"/>
        <v>CBX4</v>
      </c>
      <c r="D898" s="1" t="s">
        <v>902</v>
      </c>
      <c r="E898" s="1" t="s">
        <v>898</v>
      </c>
      <c r="F898" s="13" t="str">
        <f t="shared" si="94"/>
        <v>CBX4-09002 | boxer deportivo algodon dama ; talla-s color: melange</v>
      </c>
      <c r="G898" s="13" t="str">
        <f t="shared" si="95"/>
        <v>{"estampado_1":"melange","estampado_2":"na"}</v>
      </c>
      <c r="H898" s="13" t="s">
        <v>1</v>
      </c>
      <c r="I898" s="13" t="s">
        <v>391</v>
      </c>
      <c r="J898" s="1" t="s">
        <v>8</v>
      </c>
      <c r="K898" s="13" t="s">
        <v>3</v>
      </c>
      <c r="L898" s="13" t="s">
        <v>4</v>
      </c>
      <c r="M898" s="13" t="s">
        <v>5</v>
      </c>
      <c r="N898" s="1" t="s">
        <v>6945</v>
      </c>
      <c r="O898" s="1" t="s">
        <v>1299</v>
      </c>
      <c r="P898" s="1" t="s">
        <v>2113</v>
      </c>
      <c r="Q898" s="1" t="str">
        <f t="shared" si="98"/>
        <v>CBX4-09002</v>
      </c>
      <c r="R898" s="1" t="str">
        <f t="shared" si="99"/>
        <v>CBX4-09002 | boxer deportivo algodon dama ; talla-s color: melange</v>
      </c>
      <c r="S898" s="16" t="s">
        <v>1693</v>
      </c>
      <c r="T898" s="3" t="s">
        <v>1407</v>
      </c>
      <c r="U898" s="6" t="str">
        <f t="shared" si="96"/>
        <v>('producto_terminado','CBX4','CBX4-09002','boxer deportivo algodon dama','CBX4-09002 | boxer deportivo algodon dama ; talla-s color: melange','{"estampado_1":"melange","estampado_2":"na"}','{"spec":"na"}','{"precio_doc":64.95,"precio_unit":5.41,"precio_web":8,"precio_catalog":5.95,"precio_usd":1.67}','s','cocotfyma','unidad','activo','APT_E','melange','ruta1','CBX4-09002','CBX4-09002 | boxer deportivo algodon dama ; talla-s color: melange','-');</v>
      </c>
      <c r="V898" s="6">
        <v>19757</v>
      </c>
      <c r="W898" s="4" t="s">
        <v>4665</v>
      </c>
      <c r="X898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('producto_terminado','CBX4','CBX4-09002','boxer deportivo algodon dama','CBX4-09002 | boxer deportivo algodon dama ; talla-s color: melange','{"estampado_1":"melange","estampado_2":"na"}','{"spec":"na"}','{"precio_doc":64.95,"precio_unit":5.41,"precio_web":8,"precio_catalog":5.95,"precio_usd":1.67}','s','cocotfyma','unidad','activo','APT_E','melange','ruta1','CBX4-09002','CBX4-09002 | boxer deportivo algodon dama ; talla-s color: melange','-');</v>
      </c>
    </row>
    <row r="899" spans="1:24" x14ac:dyDescent="0.2">
      <c r="A899" s="1">
        <v>895</v>
      </c>
      <c r="B899" s="1" t="s">
        <v>0</v>
      </c>
      <c r="C899" s="1" t="str">
        <f t="shared" si="93"/>
        <v>CBX4</v>
      </c>
      <c r="D899" s="1" t="s">
        <v>903</v>
      </c>
      <c r="E899" s="1" t="s">
        <v>898</v>
      </c>
      <c r="F899" s="13" t="str">
        <f t="shared" si="94"/>
        <v>CBX4-10002 | boxer deportivo algodon dama ; talla-m color: melange</v>
      </c>
      <c r="G899" s="13" t="str">
        <f t="shared" si="95"/>
        <v>{"estampado_1":"melange","estampado_2":"na"}</v>
      </c>
      <c r="H899" s="13" t="s">
        <v>1</v>
      </c>
      <c r="I899" s="13" t="s">
        <v>391</v>
      </c>
      <c r="J899" s="1" t="s">
        <v>9</v>
      </c>
      <c r="K899" s="13" t="s">
        <v>3</v>
      </c>
      <c r="L899" s="13" t="s">
        <v>4</v>
      </c>
      <c r="M899" s="13" t="s">
        <v>5</v>
      </c>
      <c r="N899" s="1" t="s">
        <v>6945</v>
      </c>
      <c r="O899" s="1" t="s">
        <v>1299</v>
      </c>
      <c r="P899" s="1" t="s">
        <v>2113</v>
      </c>
      <c r="Q899" s="1" t="str">
        <f t="shared" si="98"/>
        <v>CBX4-10002</v>
      </c>
      <c r="R899" s="1" t="str">
        <f t="shared" si="99"/>
        <v>CBX4-10002 | boxer deportivo algodon dama ; talla-m color: melange</v>
      </c>
      <c r="S899" s="16" t="s">
        <v>1693</v>
      </c>
      <c r="T899" s="3" t="s">
        <v>1407</v>
      </c>
      <c r="U899" s="6" t="str">
        <f t="shared" si="96"/>
        <v>('producto_terminado','CBX4','CBX4-10002','boxer deportivo algodon dama','CBX4-10002 | boxer deportivo algodon dama ; talla-m color: melange','{"estampado_1":"melange","estampado_2":"na"}','{"spec":"na"}','{"precio_doc":64.95,"precio_unit":5.41,"precio_web":8,"precio_catalog":5.95,"precio_usd":1.67}','m','cocotfyma','unidad','activo','APT_E','melange','ruta1','CBX4-10002','CBX4-10002 | boxer deportivo algodon dama ; talla-m color: melange','-');</v>
      </c>
      <c r="V899" s="6">
        <v>19758</v>
      </c>
      <c r="W899" s="4" t="s">
        <v>4665</v>
      </c>
      <c r="X899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('producto_terminado','CBX4','CBX4-10002','boxer deportivo algodon dama','CBX4-10002 | boxer deportivo algodon dama ; talla-m color: melange','{"estampado_1":"melange","estampado_2":"na"}','{"spec":"na"}','{"precio_doc":64.95,"precio_unit":5.41,"precio_web":8,"precio_catalog":5.95,"precio_usd":1.67}','m','cocotfyma','unidad','activo','APT_E','melange','ruta1','CBX4-10002','CBX4-10002 | boxer deportivo algodon dama ; talla-m color: melange','-');</v>
      </c>
    </row>
    <row r="900" spans="1:24" x14ac:dyDescent="0.2">
      <c r="A900" s="1">
        <v>896</v>
      </c>
      <c r="B900" s="1" t="s">
        <v>0</v>
      </c>
      <c r="C900" s="1" t="str">
        <f t="shared" si="93"/>
        <v>CBX4</v>
      </c>
      <c r="D900" s="1" t="s">
        <v>904</v>
      </c>
      <c r="E900" s="1" t="s">
        <v>898</v>
      </c>
      <c r="F900" s="13" t="str">
        <f t="shared" si="94"/>
        <v>CBX4-11002 | boxer deportivo algodon dama ; talla-l color: melange</v>
      </c>
      <c r="G900" s="13" t="str">
        <f t="shared" si="95"/>
        <v>{"estampado_1":"melange","estampado_2":"na"}</v>
      </c>
      <c r="H900" s="13" t="s">
        <v>1</v>
      </c>
      <c r="I900" s="13" t="s">
        <v>391</v>
      </c>
      <c r="J900" s="1" t="s">
        <v>10</v>
      </c>
      <c r="K900" s="13" t="s">
        <v>3</v>
      </c>
      <c r="L900" s="13" t="s">
        <v>4</v>
      </c>
      <c r="M900" s="13" t="s">
        <v>5</v>
      </c>
      <c r="N900" s="1" t="s">
        <v>6945</v>
      </c>
      <c r="O900" s="1" t="s">
        <v>1299</v>
      </c>
      <c r="P900" s="1" t="s">
        <v>2113</v>
      </c>
      <c r="Q900" s="1" t="str">
        <f t="shared" si="98"/>
        <v>CBX4-11002</v>
      </c>
      <c r="R900" s="1" t="str">
        <f t="shared" si="99"/>
        <v>CBX4-11002 | boxer deportivo algodon dama ; talla-l color: melange</v>
      </c>
      <c r="S900" s="16" t="s">
        <v>1693</v>
      </c>
      <c r="T900" s="3" t="s">
        <v>1407</v>
      </c>
      <c r="U900" s="6" t="str">
        <f t="shared" si="96"/>
        <v>('producto_terminado','CBX4','CBX4-11002','boxer deportivo algodon dama','CBX4-11002 | boxer deportivo algodon dama ; talla-l color: melange','{"estampado_1":"melange","estampado_2":"na"}','{"spec":"na"}','{"precio_doc":64.95,"precio_unit":5.41,"precio_web":8,"precio_catalog":5.95,"precio_usd":1.67}','l','cocotfyma','unidad','activo','APT_E','melange','ruta1','CBX4-11002','CBX4-11002 | boxer deportivo algodon dama ; talla-l color: melange','-');</v>
      </c>
      <c r="V900" s="6">
        <v>19759</v>
      </c>
      <c r="W900" s="4" t="s">
        <v>4665</v>
      </c>
      <c r="X900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('producto_terminado','CBX4','CBX4-11002','boxer deportivo algodon dama','CBX4-11002 | boxer deportivo algodon dama ; talla-l color: melange','{"estampado_1":"melange","estampado_2":"na"}','{"spec":"na"}','{"precio_doc":64.95,"precio_unit":5.41,"precio_web":8,"precio_catalog":5.95,"precio_usd":1.67}','l','cocotfyma','unidad','activo','APT_E','melange','ruta1','CBX4-11002','CBX4-11002 | boxer deportivo algodon dama ; talla-l color: melange','-');</v>
      </c>
    </row>
    <row r="901" spans="1:24" x14ac:dyDescent="0.2">
      <c r="A901" s="1">
        <v>897</v>
      </c>
      <c r="B901" s="1" t="s">
        <v>0</v>
      </c>
      <c r="C901" s="1" t="str">
        <f t="shared" si="93"/>
        <v>CBX4</v>
      </c>
      <c r="D901" s="1" t="s">
        <v>905</v>
      </c>
      <c r="E901" s="1" t="s">
        <v>898</v>
      </c>
      <c r="F901" s="13" t="str">
        <f t="shared" si="94"/>
        <v>CBX4-09003 | boxer deportivo algodon dama ; talla-s color: coral</v>
      </c>
      <c r="G901" s="13" t="str">
        <f t="shared" si="95"/>
        <v>{"estampado_1":"coral","estampado_2":"na"}</v>
      </c>
      <c r="H901" s="13" t="s">
        <v>1</v>
      </c>
      <c r="I901" s="13" t="s">
        <v>391</v>
      </c>
      <c r="J901" s="1" t="s">
        <v>8</v>
      </c>
      <c r="K901" s="13" t="s">
        <v>3</v>
      </c>
      <c r="L901" s="13" t="s">
        <v>4</v>
      </c>
      <c r="M901" s="13" t="s">
        <v>5</v>
      </c>
      <c r="N901" s="1" t="s">
        <v>6945</v>
      </c>
      <c r="O901" s="1" t="s">
        <v>1301</v>
      </c>
      <c r="P901" s="1" t="s">
        <v>2113</v>
      </c>
      <c r="Q901" s="1" t="str">
        <f t="shared" si="98"/>
        <v>CBX4-09003</v>
      </c>
      <c r="R901" s="1" t="str">
        <f t="shared" si="99"/>
        <v>CBX4-09003 | boxer deportivo algodon dama ; talla-s color: coral</v>
      </c>
      <c r="S901" s="16" t="s">
        <v>1693</v>
      </c>
      <c r="T901" s="3" t="s">
        <v>1407</v>
      </c>
      <c r="U901" s="6" t="str">
        <f t="shared" si="96"/>
        <v>('producto_terminado','CBX4','CBX4-09003','boxer deportivo algodon dama','CBX4-09003 | boxer deportivo algodon dama ; talla-s color: coral','{"estampado_1":"coral","estampado_2":"na"}','{"spec":"na"}','{"precio_doc":64.95,"precio_unit":5.41,"precio_web":8,"precio_catalog":5.95,"precio_usd":1.67}','s','cocotfyma','unidad','activo','APT_E','coral','ruta1','CBX4-09003','CBX4-09003 | boxer deportivo algodon dama ; talla-s color: coral','-');</v>
      </c>
      <c r="V901" s="6">
        <v>19760</v>
      </c>
      <c r="W901" s="4" t="s">
        <v>4665</v>
      </c>
      <c r="X901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('producto_terminado','CBX4','CBX4-09003','boxer deportivo algodon dama','CBX4-09003 | boxer deportivo algodon dama ; talla-s color: coral','{"estampado_1":"coral","estampado_2":"na"}','{"spec":"na"}','{"precio_doc":64.95,"precio_unit":5.41,"precio_web":8,"precio_catalog":5.95,"precio_usd":1.67}','s','cocotfyma','unidad','activo','APT_E','coral','ruta1','CBX4-09003','CBX4-09003 | boxer deportivo algodon dama ; talla-s color: coral','-');</v>
      </c>
    </row>
    <row r="902" spans="1:24" x14ac:dyDescent="0.2">
      <c r="A902" s="1">
        <v>898</v>
      </c>
      <c r="B902" s="1" t="s">
        <v>0</v>
      </c>
      <c r="C902" s="1" t="str">
        <f t="shared" ref="C902:C965" si="100">MID(D902,1,FIND("-",D902)-1)</f>
        <v>CBX4</v>
      </c>
      <c r="D902" s="1" t="s">
        <v>906</v>
      </c>
      <c r="E902" s="1" t="s">
        <v>898</v>
      </c>
      <c r="F902" s="13" t="str">
        <f t="shared" ref="F902:F965" si="101">D902&amp;" | "&amp;E902&amp;" ; talla-"&amp;J902&amp;" color: "&amp;O902</f>
        <v>CBX4-10003 | boxer deportivo algodon dama ; talla-m color: coral</v>
      </c>
      <c r="G902" s="13" t="str">
        <f t="shared" ref="G902:G965" si="102">$G$4&amp;O902&amp;$G$3</f>
        <v>{"estampado_1":"coral","estampado_2":"na"}</v>
      </c>
      <c r="H902" s="13" t="s">
        <v>1</v>
      </c>
      <c r="I902" s="13" t="s">
        <v>391</v>
      </c>
      <c r="J902" s="1" t="s">
        <v>9</v>
      </c>
      <c r="K902" s="13" t="s">
        <v>3</v>
      </c>
      <c r="L902" s="13" t="s">
        <v>4</v>
      </c>
      <c r="M902" s="13" t="s">
        <v>5</v>
      </c>
      <c r="N902" s="1" t="s">
        <v>6945</v>
      </c>
      <c r="O902" s="1" t="s">
        <v>1301</v>
      </c>
      <c r="P902" s="1" t="s">
        <v>2113</v>
      </c>
      <c r="Q902" s="1" t="str">
        <f t="shared" si="98"/>
        <v>CBX4-10003</v>
      </c>
      <c r="R902" s="1" t="str">
        <f t="shared" si="99"/>
        <v>CBX4-10003 | boxer deportivo algodon dama ; talla-m color: coral</v>
      </c>
      <c r="S902" s="16" t="s">
        <v>1693</v>
      </c>
      <c r="T902" s="3" t="s">
        <v>1407</v>
      </c>
      <c r="U902" s="6" t="str">
        <f t="shared" ref="U902:U965" si="103">"("&amp;T902&amp;B902&amp;T902&amp;","&amp;T902&amp;C902&amp;T902&amp;","&amp;T902&amp;D902&amp;T902&amp;","&amp;T902&amp;E902&amp;T902&amp;","&amp;T902&amp;F902&amp;T902&amp;","&amp;T902&amp;G902&amp;T902&amp;","&amp;T902&amp;H902&amp;T902&amp;","&amp;T902&amp;I902&amp;T902&amp;","&amp;T902&amp;J902&amp;T902&amp;","&amp;T902&amp;K902&amp;T902&amp;","&amp;T902&amp;L902&amp;T902&amp;","&amp;T902&amp;M902&amp;T902&amp;","&amp;T902&amp;N902&amp;T902&amp;","&amp;T902&amp;O902&amp;T902&amp;","&amp;T902&amp;P902&amp;T902&amp;","&amp;T902&amp;Q902&amp;T902&amp;","&amp;T902&amp;R902&amp;T902&amp;","&amp;T902&amp;S902&amp;T902&amp;");"</f>
        <v>('producto_terminado','CBX4','CBX4-10003','boxer deportivo algodon dama','CBX4-10003 | boxer deportivo algodon dama ; talla-m color: coral','{"estampado_1":"coral","estampado_2":"na"}','{"spec":"na"}','{"precio_doc":64.95,"precio_unit":5.41,"precio_web":8,"precio_catalog":5.95,"precio_usd":1.67}','m','cocotfyma','unidad','activo','APT_E','coral','ruta1','CBX4-10003','CBX4-10003 | boxer deportivo algodon dama ; talla-m color: coral','-');</v>
      </c>
      <c r="V902" s="6">
        <v>19761</v>
      </c>
      <c r="W902" s="4" t="s">
        <v>4665</v>
      </c>
      <c r="X902" s="1" t="str">
        <f t="shared" ref="X902:X965" si="104">W902&amp;U902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('producto_terminado','CBX4','CBX4-10003','boxer deportivo algodon dama','CBX4-10003 | boxer deportivo algodon dama ; talla-m color: coral','{"estampado_1":"coral","estampado_2":"na"}','{"spec":"na"}','{"precio_doc":64.95,"precio_unit":5.41,"precio_web":8,"precio_catalog":5.95,"precio_usd":1.67}','m','cocotfyma','unidad','activo','APT_E','coral','ruta1','CBX4-10003','CBX4-10003 | boxer deportivo algodon dama ; talla-m color: coral','-');</v>
      </c>
    </row>
    <row r="903" spans="1:24" x14ac:dyDescent="0.2">
      <c r="A903" s="1">
        <v>899</v>
      </c>
      <c r="B903" s="1" t="s">
        <v>0</v>
      </c>
      <c r="C903" s="1" t="str">
        <f t="shared" si="100"/>
        <v>CBX4</v>
      </c>
      <c r="D903" s="1" t="s">
        <v>907</v>
      </c>
      <c r="E903" s="1" t="s">
        <v>898</v>
      </c>
      <c r="F903" s="13" t="str">
        <f t="shared" si="101"/>
        <v>CBX4-11003 | boxer deportivo algodon dama ; talla-l color: coral</v>
      </c>
      <c r="G903" s="13" t="str">
        <f t="shared" si="102"/>
        <v>{"estampado_1":"coral","estampado_2":"na"}</v>
      </c>
      <c r="H903" s="13" t="s">
        <v>1</v>
      </c>
      <c r="I903" s="13" t="s">
        <v>391</v>
      </c>
      <c r="J903" s="1" t="s">
        <v>10</v>
      </c>
      <c r="K903" s="13" t="s">
        <v>3</v>
      </c>
      <c r="L903" s="13" t="s">
        <v>4</v>
      </c>
      <c r="M903" s="13" t="s">
        <v>5</v>
      </c>
      <c r="N903" s="1" t="s">
        <v>6945</v>
      </c>
      <c r="O903" s="1" t="s">
        <v>1301</v>
      </c>
      <c r="P903" s="1" t="s">
        <v>2113</v>
      </c>
      <c r="Q903" s="1" t="str">
        <f t="shared" si="98"/>
        <v>CBX4-11003</v>
      </c>
      <c r="R903" s="1" t="str">
        <f t="shared" si="99"/>
        <v>CBX4-11003 | boxer deportivo algodon dama ; talla-l color: coral</v>
      </c>
      <c r="S903" s="16" t="s">
        <v>1693</v>
      </c>
      <c r="T903" s="3" t="s">
        <v>1407</v>
      </c>
      <c r="U903" s="6" t="str">
        <f t="shared" si="103"/>
        <v>('producto_terminado','CBX4','CBX4-11003','boxer deportivo algodon dama','CBX4-11003 | boxer deportivo algodon dama ; talla-l color: coral','{"estampado_1":"coral","estampado_2":"na"}','{"spec":"na"}','{"precio_doc":64.95,"precio_unit":5.41,"precio_web":8,"precio_catalog":5.95,"precio_usd":1.67}','l','cocotfyma','unidad','activo','APT_E','coral','ruta1','CBX4-11003','CBX4-11003 | boxer deportivo algodon dama ; talla-l color: coral','-');</v>
      </c>
      <c r="V903" s="6">
        <v>19762</v>
      </c>
      <c r="W903" s="4" t="s">
        <v>4665</v>
      </c>
      <c r="X903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('producto_terminado','CBX4','CBX4-11003','boxer deportivo algodon dama','CBX4-11003 | boxer deportivo algodon dama ; talla-l color: coral','{"estampado_1":"coral","estampado_2":"na"}','{"spec":"na"}','{"precio_doc":64.95,"precio_unit":5.41,"precio_web":8,"precio_catalog":5.95,"precio_usd":1.67}','l','cocotfyma','unidad','activo','APT_E','coral','ruta1','CBX4-11003','CBX4-11003 | boxer deportivo algodon dama ; talla-l color: coral','-');</v>
      </c>
    </row>
    <row r="904" spans="1:24" x14ac:dyDescent="0.2">
      <c r="A904" s="1">
        <v>900</v>
      </c>
      <c r="B904" s="1" t="s">
        <v>0</v>
      </c>
      <c r="C904" s="1" t="str">
        <f t="shared" si="100"/>
        <v>CBX4</v>
      </c>
      <c r="D904" s="1" t="s">
        <v>908</v>
      </c>
      <c r="E904" s="1" t="s">
        <v>898</v>
      </c>
      <c r="F904" s="13" t="str">
        <f t="shared" si="101"/>
        <v>CBX4-09004 | boxer deportivo algodon dama ; talla-s color: azulino</v>
      </c>
      <c r="G904" s="13" t="str">
        <f t="shared" si="102"/>
        <v>{"estampado_1":"azulino","estampado_2":"na"}</v>
      </c>
      <c r="H904" s="13" t="s">
        <v>1</v>
      </c>
      <c r="I904" s="13" t="s">
        <v>391</v>
      </c>
      <c r="J904" s="1" t="s">
        <v>8</v>
      </c>
      <c r="K904" s="13" t="s">
        <v>3</v>
      </c>
      <c r="L904" s="13" t="s">
        <v>4</v>
      </c>
      <c r="M904" s="13" t="s">
        <v>5</v>
      </c>
      <c r="N904" s="1" t="s">
        <v>6945</v>
      </c>
      <c r="O904" s="1" t="s">
        <v>1300</v>
      </c>
      <c r="P904" s="1" t="s">
        <v>2113</v>
      </c>
      <c r="Q904" s="1" t="str">
        <f t="shared" si="98"/>
        <v>CBX4-09004</v>
      </c>
      <c r="R904" s="1" t="str">
        <f t="shared" si="99"/>
        <v>CBX4-09004 | boxer deportivo algodon dama ; talla-s color: azulino</v>
      </c>
      <c r="S904" s="16" t="s">
        <v>1693</v>
      </c>
      <c r="T904" s="3" t="s">
        <v>1407</v>
      </c>
      <c r="U904" s="6" t="str">
        <f t="shared" si="103"/>
        <v>('producto_terminado','CBX4','CBX4-09004','boxer deportivo algodon dama','CBX4-09004 | boxer deportivo algodon dama ; talla-s color: azulino','{"estampado_1":"azulino","estampado_2":"na"}','{"spec":"na"}','{"precio_doc":64.95,"precio_unit":5.41,"precio_web":8,"precio_catalog":5.95,"precio_usd":1.67}','s','cocotfyma','unidad','activo','APT_E','azulino','ruta1','CBX4-09004','CBX4-09004 | boxer deportivo algodon dama ; talla-s color: azulino','-');</v>
      </c>
      <c r="V904" s="6">
        <v>19763</v>
      </c>
      <c r="W904" s="4" t="s">
        <v>4665</v>
      </c>
      <c r="X904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('producto_terminado','CBX4','CBX4-09004','boxer deportivo algodon dama','CBX4-09004 | boxer deportivo algodon dama ; talla-s color: azulino','{"estampado_1":"azulino","estampado_2":"na"}','{"spec":"na"}','{"precio_doc":64.95,"precio_unit":5.41,"precio_web":8,"precio_catalog":5.95,"precio_usd":1.67}','s','cocotfyma','unidad','activo','APT_E','azulino','ruta1','CBX4-09004','CBX4-09004 | boxer deportivo algodon dama ; talla-s color: azulino','-');</v>
      </c>
    </row>
    <row r="905" spans="1:24" x14ac:dyDescent="0.2">
      <c r="A905" s="1">
        <v>901</v>
      </c>
      <c r="B905" s="1" t="s">
        <v>0</v>
      </c>
      <c r="C905" s="1" t="str">
        <f t="shared" si="100"/>
        <v>CBX4</v>
      </c>
      <c r="D905" s="1" t="s">
        <v>909</v>
      </c>
      <c r="E905" s="1" t="s">
        <v>898</v>
      </c>
      <c r="F905" s="13" t="str">
        <f t="shared" si="101"/>
        <v>CBX4-10004 | boxer deportivo algodon dama ; talla-m color: azulino</v>
      </c>
      <c r="G905" s="13" t="str">
        <f t="shared" si="102"/>
        <v>{"estampado_1":"azulino","estampado_2":"na"}</v>
      </c>
      <c r="H905" s="13" t="s">
        <v>1</v>
      </c>
      <c r="I905" s="13" t="s">
        <v>391</v>
      </c>
      <c r="J905" s="1" t="s">
        <v>9</v>
      </c>
      <c r="K905" s="13" t="s">
        <v>3</v>
      </c>
      <c r="L905" s="13" t="s">
        <v>4</v>
      </c>
      <c r="M905" s="13" t="s">
        <v>5</v>
      </c>
      <c r="N905" s="1" t="s">
        <v>6945</v>
      </c>
      <c r="O905" s="1" t="s">
        <v>1300</v>
      </c>
      <c r="P905" s="1" t="s">
        <v>2113</v>
      </c>
      <c r="Q905" s="1" t="str">
        <f t="shared" si="98"/>
        <v>CBX4-10004</v>
      </c>
      <c r="R905" s="1" t="str">
        <f t="shared" si="99"/>
        <v>CBX4-10004 | boxer deportivo algodon dama ; talla-m color: azulino</v>
      </c>
      <c r="S905" s="16" t="s">
        <v>1693</v>
      </c>
      <c r="T905" s="3" t="s">
        <v>1407</v>
      </c>
      <c r="U905" s="6" t="str">
        <f t="shared" si="103"/>
        <v>('producto_terminado','CBX4','CBX4-10004','boxer deportivo algodon dama','CBX4-10004 | boxer deportivo algodon dama ; talla-m color: azulino','{"estampado_1":"azulino","estampado_2":"na"}','{"spec":"na"}','{"precio_doc":64.95,"precio_unit":5.41,"precio_web":8,"precio_catalog":5.95,"precio_usd":1.67}','m','cocotfyma','unidad','activo','APT_E','azulino','ruta1','CBX4-10004','CBX4-10004 | boxer deportivo algodon dama ; talla-m color: azulino','-');</v>
      </c>
      <c r="V905" s="6">
        <v>19764</v>
      </c>
      <c r="W905" s="4" t="s">
        <v>4665</v>
      </c>
      <c r="X905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('producto_terminado','CBX4','CBX4-10004','boxer deportivo algodon dama','CBX4-10004 | boxer deportivo algodon dama ; talla-m color: azulino','{"estampado_1":"azulino","estampado_2":"na"}','{"spec":"na"}','{"precio_doc":64.95,"precio_unit":5.41,"precio_web":8,"precio_catalog":5.95,"precio_usd":1.67}','m','cocotfyma','unidad','activo','APT_E','azulino','ruta1','CBX4-10004','CBX4-10004 | boxer deportivo algodon dama ; talla-m color: azulino','-');</v>
      </c>
    </row>
    <row r="906" spans="1:24" x14ac:dyDescent="0.2">
      <c r="A906" s="1">
        <v>902</v>
      </c>
      <c r="B906" s="1" t="s">
        <v>0</v>
      </c>
      <c r="C906" s="1" t="str">
        <f t="shared" si="100"/>
        <v>CBX4</v>
      </c>
      <c r="D906" s="1" t="s">
        <v>910</v>
      </c>
      <c r="E906" s="1" t="s">
        <v>898</v>
      </c>
      <c r="F906" s="13" t="str">
        <f t="shared" si="101"/>
        <v>CBX4-11004 | boxer deportivo algodon dama ; talla-l color: azulino</v>
      </c>
      <c r="G906" s="13" t="str">
        <f t="shared" si="102"/>
        <v>{"estampado_1":"azulino","estampado_2":"na"}</v>
      </c>
      <c r="H906" s="13" t="s">
        <v>1</v>
      </c>
      <c r="I906" s="13" t="s">
        <v>391</v>
      </c>
      <c r="J906" s="1" t="s">
        <v>10</v>
      </c>
      <c r="K906" s="13" t="s">
        <v>3</v>
      </c>
      <c r="L906" s="13" t="s">
        <v>4</v>
      </c>
      <c r="M906" s="13" t="s">
        <v>5</v>
      </c>
      <c r="N906" s="1" t="s">
        <v>6945</v>
      </c>
      <c r="O906" s="1" t="s">
        <v>1300</v>
      </c>
      <c r="P906" s="1" t="s">
        <v>2113</v>
      </c>
      <c r="Q906" s="1" t="str">
        <f t="shared" si="98"/>
        <v>CBX4-11004</v>
      </c>
      <c r="R906" s="1" t="str">
        <f t="shared" si="99"/>
        <v>CBX4-11004 | boxer deportivo algodon dama ; talla-l color: azulino</v>
      </c>
      <c r="S906" s="16" t="s">
        <v>1693</v>
      </c>
      <c r="T906" s="3" t="s">
        <v>1407</v>
      </c>
      <c r="U906" s="6" t="str">
        <f t="shared" si="103"/>
        <v>('producto_terminado','CBX4','CBX4-11004','boxer deportivo algodon dama','CBX4-11004 | boxer deportivo algodon dama ; talla-l color: azulino','{"estampado_1":"azulino","estampado_2":"na"}','{"spec":"na"}','{"precio_doc":64.95,"precio_unit":5.41,"precio_web":8,"precio_catalog":5.95,"precio_usd":1.67}','l','cocotfyma','unidad','activo','APT_E','azulino','ruta1','CBX4-11004','CBX4-11004 | boxer deportivo algodon dama ; talla-l color: azulino','-');</v>
      </c>
      <c r="V906" s="6">
        <v>19765</v>
      </c>
      <c r="W906" s="4" t="s">
        <v>4665</v>
      </c>
      <c r="X906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('producto_terminado','CBX4','CBX4-11004','boxer deportivo algodon dama','CBX4-11004 | boxer deportivo algodon dama ; talla-l color: azulino','{"estampado_1":"azulino","estampado_2":"na"}','{"spec":"na"}','{"precio_doc":64.95,"precio_unit":5.41,"precio_web":8,"precio_catalog":5.95,"precio_usd":1.67}','l','cocotfyma','unidad','activo','APT_E','azulino','ruta1','CBX4-11004','CBX4-11004 | boxer deportivo algodon dama ; talla-l color: azulino','-');</v>
      </c>
    </row>
    <row r="907" spans="1:24" x14ac:dyDescent="0.2">
      <c r="A907" s="1">
        <v>903</v>
      </c>
      <c r="B907" s="1" t="s">
        <v>0</v>
      </c>
      <c r="C907" s="1" t="str">
        <f t="shared" si="100"/>
        <v>CBX4</v>
      </c>
      <c r="D907" s="1" t="s">
        <v>911</v>
      </c>
      <c r="E907" s="1" t="s">
        <v>898</v>
      </c>
      <c r="F907" s="13" t="str">
        <f t="shared" si="101"/>
        <v>CBX4-09005 | boxer deportivo algodon dama ; talla-s color: lila</v>
      </c>
      <c r="G907" s="13" t="str">
        <f t="shared" si="102"/>
        <v>{"estampado_1":"lila","estampado_2":"na"}</v>
      </c>
      <c r="H907" s="13" t="s">
        <v>1</v>
      </c>
      <c r="I907" s="13" t="s">
        <v>391</v>
      </c>
      <c r="J907" s="1" t="s">
        <v>8</v>
      </c>
      <c r="K907" s="13" t="s">
        <v>3</v>
      </c>
      <c r="L907" s="13" t="s">
        <v>4</v>
      </c>
      <c r="M907" s="13" t="s">
        <v>5</v>
      </c>
      <c r="N907" s="1" t="s">
        <v>6945</v>
      </c>
      <c r="O907" s="1" t="s">
        <v>1293</v>
      </c>
      <c r="P907" s="1" t="s">
        <v>2113</v>
      </c>
      <c r="Q907" s="1" t="str">
        <f t="shared" si="98"/>
        <v>CBX4-09005</v>
      </c>
      <c r="R907" s="1" t="str">
        <f t="shared" si="99"/>
        <v>CBX4-09005 | boxer deportivo algodon dama ; talla-s color: lila</v>
      </c>
      <c r="S907" s="16" t="s">
        <v>1693</v>
      </c>
      <c r="T907" s="3" t="s">
        <v>1407</v>
      </c>
      <c r="U907" s="6" t="str">
        <f t="shared" si="103"/>
        <v>('producto_terminado','CBX4','CBX4-09005','boxer deportivo algodon dama','CBX4-09005 | boxer deportivo algodon dama ; talla-s color: lila','{"estampado_1":"lila","estampado_2":"na"}','{"spec":"na"}','{"precio_doc":64.95,"precio_unit":5.41,"precio_web":8,"precio_catalog":5.95,"precio_usd":1.67}','s','cocotfyma','unidad','activo','APT_E','lila','ruta1','CBX4-09005','CBX4-09005 | boxer deportivo algodon dama ; talla-s color: lila','-');</v>
      </c>
      <c r="V907" s="6">
        <v>19766</v>
      </c>
      <c r="W907" s="4" t="s">
        <v>4665</v>
      </c>
      <c r="X907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('producto_terminado','CBX4','CBX4-09005','boxer deportivo algodon dama','CBX4-09005 | boxer deportivo algodon dama ; talla-s color: lila','{"estampado_1":"lila","estampado_2":"na"}','{"spec":"na"}','{"precio_doc":64.95,"precio_unit":5.41,"precio_web":8,"precio_catalog":5.95,"precio_usd":1.67}','s','cocotfyma','unidad','activo','APT_E','lila','ruta1','CBX4-09005','CBX4-09005 | boxer deportivo algodon dama ; talla-s color: lila','-');</v>
      </c>
    </row>
    <row r="908" spans="1:24" x14ac:dyDescent="0.2">
      <c r="A908" s="1">
        <v>904</v>
      </c>
      <c r="B908" s="1" t="s">
        <v>0</v>
      </c>
      <c r="C908" s="1" t="str">
        <f t="shared" si="100"/>
        <v>CBX4</v>
      </c>
      <c r="D908" s="1" t="s">
        <v>912</v>
      </c>
      <c r="E908" s="1" t="s">
        <v>898</v>
      </c>
      <c r="F908" s="13" t="str">
        <f t="shared" si="101"/>
        <v>CBX4-10005 | boxer deportivo algodon dama ; talla-m color: lila</v>
      </c>
      <c r="G908" s="13" t="str">
        <f t="shared" si="102"/>
        <v>{"estampado_1":"lila","estampado_2":"na"}</v>
      </c>
      <c r="H908" s="13" t="s">
        <v>1</v>
      </c>
      <c r="I908" s="13" t="s">
        <v>391</v>
      </c>
      <c r="J908" s="1" t="s">
        <v>9</v>
      </c>
      <c r="K908" s="13" t="s">
        <v>3</v>
      </c>
      <c r="L908" s="13" t="s">
        <v>4</v>
      </c>
      <c r="M908" s="13" t="s">
        <v>5</v>
      </c>
      <c r="N908" s="1" t="s">
        <v>6945</v>
      </c>
      <c r="O908" s="1" t="s">
        <v>1293</v>
      </c>
      <c r="P908" s="1" t="s">
        <v>2113</v>
      </c>
      <c r="Q908" s="1" t="str">
        <f t="shared" ref="Q908:Q971" si="105">D908</f>
        <v>CBX4-10005</v>
      </c>
      <c r="R908" s="1" t="str">
        <f t="shared" ref="R908:R971" si="106">F908</f>
        <v>CBX4-10005 | boxer deportivo algodon dama ; talla-m color: lila</v>
      </c>
      <c r="S908" s="16" t="s">
        <v>1693</v>
      </c>
      <c r="T908" s="3" t="s">
        <v>1407</v>
      </c>
      <c r="U908" s="6" t="str">
        <f t="shared" si="103"/>
        <v>('producto_terminado','CBX4','CBX4-10005','boxer deportivo algodon dama','CBX4-10005 | boxer deportivo algodon dama ; talla-m color: lila','{"estampado_1":"lila","estampado_2":"na"}','{"spec":"na"}','{"precio_doc":64.95,"precio_unit":5.41,"precio_web":8,"precio_catalog":5.95,"precio_usd":1.67}','m','cocotfyma','unidad','activo','APT_E','lila','ruta1','CBX4-10005','CBX4-10005 | boxer deportivo algodon dama ; talla-m color: lila','-');</v>
      </c>
      <c r="V908" s="6">
        <v>19767</v>
      </c>
      <c r="W908" s="4" t="s">
        <v>4665</v>
      </c>
      <c r="X908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('producto_terminado','CBX4','CBX4-10005','boxer deportivo algodon dama','CBX4-10005 | boxer deportivo algodon dama ; talla-m color: lila','{"estampado_1":"lila","estampado_2":"na"}','{"spec":"na"}','{"precio_doc":64.95,"precio_unit":5.41,"precio_web":8,"precio_catalog":5.95,"precio_usd":1.67}','m','cocotfyma','unidad','activo','APT_E','lila','ruta1','CBX4-10005','CBX4-10005 | boxer deportivo algodon dama ; talla-m color: lila','-');</v>
      </c>
    </row>
    <row r="909" spans="1:24" x14ac:dyDescent="0.2">
      <c r="A909" s="1">
        <v>905</v>
      </c>
      <c r="B909" s="1" t="s">
        <v>0</v>
      </c>
      <c r="C909" s="1" t="str">
        <f t="shared" si="100"/>
        <v>CBX4</v>
      </c>
      <c r="D909" s="1" t="s">
        <v>913</v>
      </c>
      <c r="E909" s="1" t="s">
        <v>898</v>
      </c>
      <c r="F909" s="13" t="str">
        <f t="shared" si="101"/>
        <v>CBX4-11005 | boxer deportivo algodon dama ; talla-l color: lila</v>
      </c>
      <c r="G909" s="13" t="str">
        <f t="shared" si="102"/>
        <v>{"estampado_1":"lila","estampado_2":"na"}</v>
      </c>
      <c r="H909" s="13" t="s">
        <v>1</v>
      </c>
      <c r="I909" s="13" t="s">
        <v>391</v>
      </c>
      <c r="J909" s="1" t="s">
        <v>10</v>
      </c>
      <c r="K909" s="13" t="s">
        <v>3</v>
      </c>
      <c r="L909" s="13" t="s">
        <v>4</v>
      </c>
      <c r="M909" s="13" t="s">
        <v>5</v>
      </c>
      <c r="N909" s="1" t="s">
        <v>6945</v>
      </c>
      <c r="O909" s="1" t="s">
        <v>1293</v>
      </c>
      <c r="P909" s="1" t="s">
        <v>2113</v>
      </c>
      <c r="Q909" s="1" t="str">
        <f t="shared" si="105"/>
        <v>CBX4-11005</v>
      </c>
      <c r="R909" s="1" t="str">
        <f t="shared" si="106"/>
        <v>CBX4-11005 | boxer deportivo algodon dama ; talla-l color: lila</v>
      </c>
      <c r="S909" s="16" t="s">
        <v>1693</v>
      </c>
      <c r="T909" s="3" t="s">
        <v>1407</v>
      </c>
      <c r="U909" s="6" t="str">
        <f t="shared" si="103"/>
        <v>('producto_terminado','CBX4','CBX4-11005','boxer deportivo algodon dama','CBX4-11005 | boxer deportivo algodon dama ; talla-l color: lila','{"estampado_1":"lila","estampado_2":"na"}','{"spec":"na"}','{"precio_doc":64.95,"precio_unit":5.41,"precio_web":8,"precio_catalog":5.95,"precio_usd":1.67}','l','cocotfyma','unidad','activo','APT_E','lila','ruta1','CBX4-11005','CBX4-11005 | boxer deportivo algodon dama ; talla-l color: lila','-');</v>
      </c>
      <c r="V909" s="6">
        <v>19768</v>
      </c>
      <c r="W909" s="4" t="s">
        <v>4665</v>
      </c>
      <c r="X909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('producto_terminado','CBX4','CBX4-11005','boxer deportivo algodon dama','CBX4-11005 | boxer deportivo algodon dama ; talla-l color: lila','{"estampado_1":"lila","estampado_2":"na"}','{"spec":"na"}','{"precio_doc":64.95,"precio_unit":5.41,"precio_web":8,"precio_catalog":5.95,"precio_usd":1.67}','l','cocotfyma','unidad','activo','APT_E','lila','ruta1','CBX4-11005','CBX4-11005 | boxer deportivo algodon dama ; talla-l color: lila','-');</v>
      </c>
    </row>
    <row r="910" spans="1:24" x14ac:dyDescent="0.2">
      <c r="A910" s="1">
        <v>906</v>
      </c>
      <c r="B910" s="1" t="s">
        <v>0</v>
      </c>
      <c r="C910" s="1" t="str">
        <f t="shared" si="100"/>
        <v>CBX4</v>
      </c>
      <c r="D910" s="1" t="s">
        <v>914</v>
      </c>
      <c r="E910" s="1" t="s">
        <v>898</v>
      </c>
      <c r="F910" s="13" t="str">
        <f t="shared" si="101"/>
        <v>CBX4-09006 | boxer deportivo algodon dama ; talla-s color: verde limon</v>
      </c>
      <c r="G910" s="13" t="str">
        <f t="shared" si="102"/>
        <v>{"estampado_1":"verde limon","estampado_2":"na"}</v>
      </c>
      <c r="H910" s="13" t="s">
        <v>1</v>
      </c>
      <c r="I910" s="13" t="s">
        <v>391</v>
      </c>
      <c r="J910" s="1" t="s">
        <v>8</v>
      </c>
      <c r="K910" s="13" t="s">
        <v>3</v>
      </c>
      <c r="L910" s="13" t="s">
        <v>4</v>
      </c>
      <c r="M910" s="13" t="s">
        <v>5</v>
      </c>
      <c r="N910" s="1" t="s">
        <v>6945</v>
      </c>
      <c r="O910" s="1" t="s">
        <v>1291</v>
      </c>
      <c r="P910" s="1" t="s">
        <v>2113</v>
      </c>
      <c r="Q910" s="1" t="str">
        <f t="shared" si="105"/>
        <v>CBX4-09006</v>
      </c>
      <c r="R910" s="1" t="str">
        <f t="shared" si="106"/>
        <v>CBX4-09006 | boxer deportivo algodon dama ; talla-s color: verde limon</v>
      </c>
      <c r="S910" s="16" t="s">
        <v>1693</v>
      </c>
      <c r="T910" s="3" t="s">
        <v>1407</v>
      </c>
      <c r="U910" s="6" t="str">
        <f t="shared" si="103"/>
        <v>('producto_terminado','CBX4','CBX4-09006','boxer deportivo algodon dama','CBX4-09006 | boxer deportivo algodon dama ; talla-s color: verde limon','{"estampado_1":"verde limon","estampado_2":"na"}','{"spec":"na"}','{"precio_doc":64.95,"precio_unit":5.41,"precio_web":8,"precio_catalog":5.95,"precio_usd":1.67}','s','cocotfyma','unidad','activo','APT_E','verde limon','ruta1','CBX4-09006','CBX4-09006 | boxer deportivo algodon dama ; talla-s color: verde limon','-');</v>
      </c>
      <c r="V910" s="6">
        <v>19769</v>
      </c>
      <c r="W910" s="4" t="s">
        <v>4665</v>
      </c>
      <c r="X910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('producto_terminado','CBX4','CBX4-09006','boxer deportivo algodon dama','CBX4-09006 | boxer deportivo algodon dama ; talla-s color: verde limon','{"estampado_1":"verde limon","estampado_2":"na"}','{"spec":"na"}','{"precio_doc":64.95,"precio_unit":5.41,"precio_web":8,"precio_catalog":5.95,"precio_usd":1.67}','s','cocotfyma','unidad','activo','APT_E','verde limon','ruta1','CBX4-09006','CBX4-09006 | boxer deportivo algodon dama ; talla-s color: verde limon','-');</v>
      </c>
    </row>
    <row r="911" spans="1:24" x14ac:dyDescent="0.2">
      <c r="A911" s="1">
        <v>907</v>
      </c>
      <c r="B911" s="1" t="s">
        <v>0</v>
      </c>
      <c r="C911" s="1" t="str">
        <f t="shared" si="100"/>
        <v>CBX4</v>
      </c>
      <c r="D911" s="1" t="s">
        <v>915</v>
      </c>
      <c r="E911" s="1" t="s">
        <v>898</v>
      </c>
      <c r="F911" s="13" t="str">
        <f t="shared" si="101"/>
        <v>CBX4-10006 | boxer deportivo algodon dama ; talla-m color: verde limon</v>
      </c>
      <c r="G911" s="13" t="str">
        <f t="shared" si="102"/>
        <v>{"estampado_1":"verde limon","estampado_2":"na"}</v>
      </c>
      <c r="H911" s="13" t="s">
        <v>1</v>
      </c>
      <c r="I911" s="13" t="s">
        <v>391</v>
      </c>
      <c r="J911" s="1" t="s">
        <v>9</v>
      </c>
      <c r="K911" s="13" t="s">
        <v>3</v>
      </c>
      <c r="L911" s="13" t="s">
        <v>4</v>
      </c>
      <c r="M911" s="13" t="s">
        <v>5</v>
      </c>
      <c r="N911" s="1" t="s">
        <v>6945</v>
      </c>
      <c r="O911" s="1" t="s">
        <v>1291</v>
      </c>
      <c r="P911" s="1" t="s">
        <v>2113</v>
      </c>
      <c r="Q911" s="1" t="str">
        <f t="shared" si="105"/>
        <v>CBX4-10006</v>
      </c>
      <c r="R911" s="1" t="str">
        <f t="shared" si="106"/>
        <v>CBX4-10006 | boxer deportivo algodon dama ; talla-m color: verde limon</v>
      </c>
      <c r="S911" s="16" t="s">
        <v>1693</v>
      </c>
      <c r="T911" s="3" t="s">
        <v>1407</v>
      </c>
      <c r="U911" s="6" t="str">
        <f t="shared" si="103"/>
        <v>('producto_terminado','CBX4','CBX4-10006','boxer deportivo algodon dama','CBX4-10006 | boxer deportivo algodon dama ; talla-m color: verde limon','{"estampado_1":"verde limon","estampado_2":"na"}','{"spec":"na"}','{"precio_doc":64.95,"precio_unit":5.41,"precio_web":8,"precio_catalog":5.95,"precio_usd":1.67}','m','cocotfyma','unidad','activo','APT_E','verde limon','ruta1','CBX4-10006','CBX4-10006 | boxer deportivo algodon dama ; talla-m color: verde limon','-');</v>
      </c>
      <c r="V911" s="6">
        <v>19770</v>
      </c>
      <c r="W911" s="4" t="s">
        <v>4665</v>
      </c>
      <c r="X911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('producto_terminado','CBX4','CBX4-10006','boxer deportivo algodon dama','CBX4-10006 | boxer deportivo algodon dama ; talla-m color: verde limon','{"estampado_1":"verde limon","estampado_2":"na"}','{"spec":"na"}','{"precio_doc":64.95,"precio_unit":5.41,"precio_web":8,"precio_catalog":5.95,"precio_usd":1.67}','m','cocotfyma','unidad','activo','APT_E','verde limon','ruta1','CBX4-10006','CBX4-10006 | boxer deportivo algodon dama ; talla-m color: verde limon','-');</v>
      </c>
    </row>
    <row r="912" spans="1:24" x14ac:dyDescent="0.2">
      <c r="A912" s="1">
        <v>908</v>
      </c>
      <c r="B912" s="1" t="s">
        <v>0</v>
      </c>
      <c r="C912" s="1" t="str">
        <f t="shared" si="100"/>
        <v>CBX4</v>
      </c>
      <c r="D912" s="1" t="s">
        <v>916</v>
      </c>
      <c r="E912" s="1" t="s">
        <v>898</v>
      </c>
      <c r="F912" s="13" t="str">
        <f t="shared" si="101"/>
        <v>CBX4-11006 | boxer deportivo algodon dama ; talla-l color: verde limon</v>
      </c>
      <c r="G912" s="13" t="str">
        <f t="shared" si="102"/>
        <v>{"estampado_1":"verde limon","estampado_2":"na"}</v>
      </c>
      <c r="H912" s="13" t="s">
        <v>1</v>
      </c>
      <c r="I912" s="13" t="s">
        <v>391</v>
      </c>
      <c r="J912" s="1" t="s">
        <v>10</v>
      </c>
      <c r="K912" s="13" t="s">
        <v>3</v>
      </c>
      <c r="L912" s="13" t="s">
        <v>4</v>
      </c>
      <c r="M912" s="13" t="s">
        <v>5</v>
      </c>
      <c r="N912" s="1" t="s">
        <v>6945</v>
      </c>
      <c r="O912" s="1" t="s">
        <v>1291</v>
      </c>
      <c r="P912" s="1" t="s">
        <v>2113</v>
      </c>
      <c r="Q912" s="1" t="str">
        <f t="shared" si="105"/>
        <v>CBX4-11006</v>
      </c>
      <c r="R912" s="1" t="str">
        <f t="shared" si="106"/>
        <v>CBX4-11006 | boxer deportivo algodon dama ; talla-l color: verde limon</v>
      </c>
      <c r="S912" s="16" t="s">
        <v>1693</v>
      </c>
      <c r="T912" s="3" t="s">
        <v>1407</v>
      </c>
      <c r="U912" s="6" t="str">
        <f t="shared" si="103"/>
        <v>('producto_terminado','CBX4','CBX4-11006','boxer deportivo algodon dama','CBX4-11006 | boxer deportivo algodon dama ; talla-l color: verde limon','{"estampado_1":"verde limon","estampado_2":"na"}','{"spec":"na"}','{"precio_doc":64.95,"precio_unit":5.41,"precio_web":8,"precio_catalog":5.95,"precio_usd":1.67}','l','cocotfyma','unidad','activo','APT_E','verde limon','ruta1','CBX4-11006','CBX4-11006 | boxer deportivo algodon dama ; talla-l color: verde limon','-');</v>
      </c>
      <c r="V912" s="6">
        <v>19771</v>
      </c>
      <c r="W912" s="4" t="s">
        <v>4665</v>
      </c>
      <c r="X912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('producto_terminado','CBX4','CBX4-11006','boxer deportivo algodon dama','CBX4-11006 | boxer deportivo algodon dama ; talla-l color: verde limon','{"estampado_1":"verde limon","estampado_2":"na"}','{"spec":"na"}','{"precio_doc":64.95,"precio_unit":5.41,"precio_web":8,"precio_catalog":5.95,"precio_usd":1.67}','l','cocotfyma','unidad','activo','APT_E','verde limon','ruta1','CBX4-11006','CBX4-11006 | boxer deportivo algodon dama ; talla-l color: verde limon','-');</v>
      </c>
    </row>
    <row r="913" spans="1:24" x14ac:dyDescent="0.2">
      <c r="A913" s="1">
        <v>909</v>
      </c>
      <c r="B913" s="1" t="s">
        <v>0</v>
      </c>
      <c r="C913" s="1" t="str">
        <f t="shared" si="100"/>
        <v>CBX4</v>
      </c>
      <c r="D913" s="1" t="s">
        <v>917</v>
      </c>
      <c r="E913" s="1" t="s">
        <v>898</v>
      </c>
      <c r="F913" s="13" t="str">
        <f t="shared" si="101"/>
        <v>CBX4-09007 | boxer deportivo algodon dama ; talla-s color: negro</v>
      </c>
      <c r="G913" s="13" t="str">
        <f t="shared" si="102"/>
        <v>{"estampado_1":"negro","estampado_2":"na"}</v>
      </c>
      <c r="H913" s="13" t="s">
        <v>1</v>
      </c>
      <c r="I913" s="13" t="s">
        <v>391</v>
      </c>
      <c r="J913" s="1" t="s">
        <v>8</v>
      </c>
      <c r="K913" s="13" t="s">
        <v>3</v>
      </c>
      <c r="L913" s="13" t="s">
        <v>4</v>
      </c>
      <c r="M913" s="13" t="s">
        <v>5</v>
      </c>
      <c r="N913" s="1" t="s">
        <v>6945</v>
      </c>
      <c r="O913" s="1" t="s">
        <v>1296</v>
      </c>
      <c r="P913" s="1" t="s">
        <v>2113</v>
      </c>
      <c r="Q913" s="1" t="str">
        <f t="shared" si="105"/>
        <v>CBX4-09007</v>
      </c>
      <c r="R913" s="1" t="str">
        <f t="shared" si="106"/>
        <v>CBX4-09007 | boxer deportivo algodon dama ; talla-s color: negro</v>
      </c>
      <c r="S913" s="16" t="s">
        <v>1693</v>
      </c>
      <c r="T913" s="3" t="s">
        <v>1407</v>
      </c>
      <c r="U913" s="6" t="str">
        <f t="shared" si="103"/>
        <v>('producto_terminado','CBX4','CBX4-09007','boxer deportivo algodon dama','CBX4-09007 | boxer deportivo algodon dama ; talla-s color: negro','{"estampado_1":"negro","estampado_2":"na"}','{"spec":"na"}','{"precio_doc":64.95,"precio_unit":5.41,"precio_web":8,"precio_catalog":5.95,"precio_usd":1.67}','s','cocotfyma','unidad','activo','APT_E','negro','ruta1','CBX4-09007','CBX4-09007 | boxer deportivo algodon dama ; talla-s color: negro','-');</v>
      </c>
      <c r="V913" s="6">
        <v>19772</v>
      </c>
      <c r="W913" s="4" t="s">
        <v>4665</v>
      </c>
      <c r="X913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('producto_terminado','CBX4','CBX4-09007','boxer deportivo algodon dama','CBX4-09007 | boxer deportivo algodon dama ; talla-s color: negro','{"estampado_1":"negro","estampado_2":"na"}','{"spec":"na"}','{"precio_doc":64.95,"precio_unit":5.41,"precio_web":8,"precio_catalog":5.95,"precio_usd":1.67}','s','cocotfyma','unidad','activo','APT_E','negro','ruta1','CBX4-09007','CBX4-09007 | boxer deportivo algodon dama ; talla-s color: negro','-');</v>
      </c>
    </row>
    <row r="914" spans="1:24" x14ac:dyDescent="0.2">
      <c r="A914" s="1">
        <v>910</v>
      </c>
      <c r="B914" s="1" t="s">
        <v>0</v>
      </c>
      <c r="C914" s="1" t="str">
        <f t="shared" si="100"/>
        <v>CBX4</v>
      </c>
      <c r="D914" s="1" t="s">
        <v>918</v>
      </c>
      <c r="E914" s="1" t="s">
        <v>898</v>
      </c>
      <c r="F914" s="13" t="str">
        <f t="shared" si="101"/>
        <v>CBX4-10007 | boxer deportivo algodon dama ; talla-m color: negro</v>
      </c>
      <c r="G914" s="13" t="str">
        <f t="shared" si="102"/>
        <v>{"estampado_1":"negro","estampado_2":"na"}</v>
      </c>
      <c r="H914" s="13" t="s">
        <v>1</v>
      </c>
      <c r="I914" s="13" t="s">
        <v>391</v>
      </c>
      <c r="J914" s="1" t="s">
        <v>9</v>
      </c>
      <c r="K914" s="13" t="s">
        <v>3</v>
      </c>
      <c r="L914" s="13" t="s">
        <v>4</v>
      </c>
      <c r="M914" s="13" t="s">
        <v>5</v>
      </c>
      <c r="N914" s="1" t="s">
        <v>6945</v>
      </c>
      <c r="O914" s="1" t="s">
        <v>1296</v>
      </c>
      <c r="P914" s="1" t="s">
        <v>2113</v>
      </c>
      <c r="Q914" s="1" t="str">
        <f t="shared" si="105"/>
        <v>CBX4-10007</v>
      </c>
      <c r="R914" s="1" t="str">
        <f t="shared" si="106"/>
        <v>CBX4-10007 | boxer deportivo algodon dama ; talla-m color: negro</v>
      </c>
      <c r="S914" s="16" t="s">
        <v>1693</v>
      </c>
      <c r="T914" s="3" t="s">
        <v>1407</v>
      </c>
      <c r="U914" s="6" t="str">
        <f t="shared" si="103"/>
        <v>('producto_terminado','CBX4','CBX4-10007','boxer deportivo algodon dama','CBX4-10007 | boxer deportivo algodon dama ; talla-m color: negro','{"estampado_1":"negro","estampado_2":"na"}','{"spec":"na"}','{"precio_doc":64.95,"precio_unit":5.41,"precio_web":8,"precio_catalog":5.95,"precio_usd":1.67}','m','cocotfyma','unidad','activo','APT_E','negro','ruta1','CBX4-10007','CBX4-10007 | boxer deportivo algodon dama ; talla-m color: negro','-');</v>
      </c>
      <c r="V914" s="6">
        <v>19773</v>
      </c>
      <c r="W914" s="4" t="s">
        <v>4665</v>
      </c>
      <c r="X914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('producto_terminado','CBX4','CBX4-10007','boxer deportivo algodon dama','CBX4-10007 | boxer deportivo algodon dama ; talla-m color: negro','{"estampado_1":"negro","estampado_2":"na"}','{"spec":"na"}','{"precio_doc":64.95,"precio_unit":5.41,"precio_web":8,"precio_catalog":5.95,"precio_usd":1.67}','m','cocotfyma','unidad','activo','APT_E','negro','ruta1','CBX4-10007','CBX4-10007 | boxer deportivo algodon dama ; talla-m color: negro','-');</v>
      </c>
    </row>
    <row r="915" spans="1:24" x14ac:dyDescent="0.2">
      <c r="A915" s="1">
        <v>911</v>
      </c>
      <c r="B915" s="1" t="s">
        <v>0</v>
      </c>
      <c r="C915" s="1" t="str">
        <f t="shared" si="100"/>
        <v>CBX4</v>
      </c>
      <c r="D915" s="1" t="s">
        <v>919</v>
      </c>
      <c r="E915" s="1" t="s">
        <v>898</v>
      </c>
      <c r="F915" s="13" t="str">
        <f t="shared" si="101"/>
        <v>CBX4-11007 | boxer deportivo algodon dama ; talla-l color: negro</v>
      </c>
      <c r="G915" s="13" t="str">
        <f t="shared" si="102"/>
        <v>{"estampado_1":"negro","estampado_2":"na"}</v>
      </c>
      <c r="H915" s="13" t="s">
        <v>1</v>
      </c>
      <c r="I915" s="13" t="s">
        <v>391</v>
      </c>
      <c r="J915" s="1" t="s">
        <v>10</v>
      </c>
      <c r="K915" s="13" t="s">
        <v>3</v>
      </c>
      <c r="L915" s="13" t="s">
        <v>4</v>
      </c>
      <c r="M915" s="13" t="s">
        <v>5</v>
      </c>
      <c r="N915" s="1" t="s">
        <v>6945</v>
      </c>
      <c r="O915" s="1" t="s">
        <v>1296</v>
      </c>
      <c r="P915" s="1" t="s">
        <v>2113</v>
      </c>
      <c r="Q915" s="1" t="str">
        <f t="shared" si="105"/>
        <v>CBX4-11007</v>
      </c>
      <c r="R915" s="1" t="str">
        <f t="shared" si="106"/>
        <v>CBX4-11007 | boxer deportivo algodon dama ; talla-l color: negro</v>
      </c>
      <c r="S915" s="16" t="s">
        <v>1693</v>
      </c>
      <c r="T915" s="3" t="s">
        <v>1407</v>
      </c>
      <c r="U915" s="6" t="str">
        <f t="shared" si="103"/>
        <v>('producto_terminado','CBX4','CBX4-11007','boxer deportivo algodon dama','CBX4-11007 | boxer deportivo algodon dama ; talla-l color: negro','{"estampado_1":"negro","estampado_2":"na"}','{"spec":"na"}','{"precio_doc":64.95,"precio_unit":5.41,"precio_web":8,"precio_catalog":5.95,"precio_usd":1.67}','l','cocotfyma','unidad','activo','APT_E','negro','ruta1','CBX4-11007','CBX4-11007 | boxer deportivo algodon dama ; talla-l color: negro','-');</v>
      </c>
      <c r="V915" s="6">
        <v>19774</v>
      </c>
      <c r="W915" s="4" t="s">
        <v>4665</v>
      </c>
      <c r="X915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('producto_terminado','CBX4','CBX4-11007','boxer deportivo algodon dama','CBX4-11007 | boxer deportivo algodon dama ; talla-l color: negro','{"estampado_1":"negro","estampado_2":"na"}','{"spec":"na"}','{"precio_doc":64.95,"precio_unit":5.41,"precio_web":8,"precio_catalog":5.95,"precio_usd":1.67}','l','cocotfyma','unidad','activo','APT_E','negro','ruta1','CBX4-11007','CBX4-11007 | boxer deportivo algodon dama ; talla-l color: negro','-');</v>
      </c>
    </row>
    <row r="916" spans="1:24" x14ac:dyDescent="0.2">
      <c r="A916" s="1">
        <v>912</v>
      </c>
      <c r="B916" s="1" t="s">
        <v>0</v>
      </c>
      <c r="C916" s="1" t="str">
        <f t="shared" si="100"/>
        <v>CBX4</v>
      </c>
      <c r="D916" s="1" t="s">
        <v>920</v>
      </c>
      <c r="E916" s="1" t="s">
        <v>898</v>
      </c>
      <c r="F916" s="13" t="str">
        <f t="shared" si="101"/>
        <v>CBX4-09008 | boxer deportivo algodon dama ; talla-s color: turqueza</v>
      </c>
      <c r="G916" s="13" t="str">
        <f t="shared" si="102"/>
        <v>{"estampado_1":"turqueza","estampado_2":"na"}</v>
      </c>
      <c r="H916" s="13" t="s">
        <v>1</v>
      </c>
      <c r="I916" s="13" t="s">
        <v>391</v>
      </c>
      <c r="J916" s="1" t="s">
        <v>8</v>
      </c>
      <c r="K916" s="13" t="s">
        <v>3</v>
      </c>
      <c r="L916" s="13" t="s">
        <v>4</v>
      </c>
      <c r="M916" s="13" t="s">
        <v>5</v>
      </c>
      <c r="N916" s="1" t="s">
        <v>6945</v>
      </c>
      <c r="O916" s="1" t="s">
        <v>1290</v>
      </c>
      <c r="P916" s="1" t="s">
        <v>2113</v>
      </c>
      <c r="Q916" s="1" t="str">
        <f t="shared" si="105"/>
        <v>CBX4-09008</v>
      </c>
      <c r="R916" s="1" t="str">
        <f t="shared" si="106"/>
        <v>CBX4-09008 | boxer deportivo algodon dama ; talla-s color: turqueza</v>
      </c>
      <c r="S916" s="16" t="s">
        <v>1693</v>
      </c>
      <c r="T916" s="3" t="s">
        <v>1407</v>
      </c>
      <c r="U916" s="6" t="str">
        <f t="shared" si="103"/>
        <v>('producto_terminado','CBX4','CBX4-09008','boxer deportivo algodon dama','CBX4-09008 | boxer deportivo algodon dama ; talla-s color: turqueza','{"estampado_1":"turqueza","estampado_2":"na"}','{"spec":"na"}','{"precio_doc":64.95,"precio_unit":5.41,"precio_web":8,"precio_catalog":5.95,"precio_usd":1.67}','s','cocotfyma','unidad','activo','APT_E','turqueza','ruta1','CBX4-09008','CBX4-09008 | boxer deportivo algodon dama ; talla-s color: turqueza','-');</v>
      </c>
      <c r="V916" s="6">
        <v>19775</v>
      </c>
      <c r="W916" s="4" t="s">
        <v>4665</v>
      </c>
      <c r="X916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('producto_terminado','CBX4','CBX4-09008','boxer deportivo algodon dama','CBX4-09008 | boxer deportivo algodon dama ; talla-s color: turqueza','{"estampado_1":"turqueza","estampado_2":"na"}','{"spec":"na"}','{"precio_doc":64.95,"precio_unit":5.41,"precio_web":8,"precio_catalog":5.95,"precio_usd":1.67}','s','cocotfyma','unidad','activo','APT_E','turqueza','ruta1','CBX4-09008','CBX4-09008 | boxer deportivo algodon dama ; talla-s color: turqueza','-');</v>
      </c>
    </row>
    <row r="917" spans="1:24" x14ac:dyDescent="0.2">
      <c r="A917" s="1">
        <v>913</v>
      </c>
      <c r="B917" s="1" t="s">
        <v>0</v>
      </c>
      <c r="C917" s="1" t="str">
        <f t="shared" si="100"/>
        <v>CBX4</v>
      </c>
      <c r="D917" s="1" t="s">
        <v>921</v>
      </c>
      <c r="E917" s="1" t="s">
        <v>898</v>
      </c>
      <c r="F917" s="13" t="str">
        <f t="shared" si="101"/>
        <v>CBX4-10008 | boxer deportivo algodon dama ; talla-m color: turqueza</v>
      </c>
      <c r="G917" s="13" t="str">
        <f t="shared" si="102"/>
        <v>{"estampado_1":"turqueza","estampado_2":"na"}</v>
      </c>
      <c r="H917" s="13" t="s">
        <v>1</v>
      </c>
      <c r="I917" s="13" t="s">
        <v>391</v>
      </c>
      <c r="J917" s="1" t="s">
        <v>9</v>
      </c>
      <c r="K917" s="13" t="s">
        <v>3</v>
      </c>
      <c r="L917" s="13" t="s">
        <v>4</v>
      </c>
      <c r="M917" s="13" t="s">
        <v>5</v>
      </c>
      <c r="N917" s="1" t="s">
        <v>6945</v>
      </c>
      <c r="O917" s="1" t="s">
        <v>1290</v>
      </c>
      <c r="P917" s="1" t="s">
        <v>2113</v>
      </c>
      <c r="Q917" s="1" t="str">
        <f t="shared" si="105"/>
        <v>CBX4-10008</v>
      </c>
      <c r="R917" s="1" t="str">
        <f t="shared" si="106"/>
        <v>CBX4-10008 | boxer deportivo algodon dama ; talla-m color: turqueza</v>
      </c>
      <c r="S917" s="16" t="s">
        <v>1693</v>
      </c>
      <c r="T917" s="3" t="s">
        <v>1407</v>
      </c>
      <c r="U917" s="6" t="str">
        <f t="shared" si="103"/>
        <v>('producto_terminado','CBX4','CBX4-10008','boxer deportivo algodon dama','CBX4-10008 | boxer deportivo algodon dama ; talla-m color: turqueza','{"estampado_1":"turqueza","estampado_2":"na"}','{"spec":"na"}','{"precio_doc":64.95,"precio_unit":5.41,"precio_web":8,"precio_catalog":5.95,"precio_usd":1.67}','m','cocotfyma','unidad','activo','APT_E','turqueza','ruta1','CBX4-10008','CBX4-10008 | boxer deportivo algodon dama ; talla-m color: turqueza','-');</v>
      </c>
      <c r="V917" s="6">
        <v>19776</v>
      </c>
      <c r="W917" s="4" t="s">
        <v>4665</v>
      </c>
      <c r="X917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('producto_terminado','CBX4','CBX4-10008','boxer deportivo algodon dama','CBX4-10008 | boxer deportivo algodon dama ; talla-m color: turqueza','{"estampado_1":"turqueza","estampado_2":"na"}','{"spec":"na"}','{"precio_doc":64.95,"precio_unit":5.41,"precio_web":8,"precio_catalog":5.95,"precio_usd":1.67}','m','cocotfyma','unidad','activo','APT_E','turqueza','ruta1','CBX4-10008','CBX4-10008 | boxer deportivo algodon dama ; talla-m color: turqueza','-');</v>
      </c>
    </row>
    <row r="918" spans="1:24" x14ac:dyDescent="0.2">
      <c r="A918" s="1">
        <v>914</v>
      </c>
      <c r="B918" s="1" t="s">
        <v>0</v>
      </c>
      <c r="C918" s="1" t="str">
        <f t="shared" si="100"/>
        <v>CBX4</v>
      </c>
      <c r="D918" s="1" t="s">
        <v>922</v>
      </c>
      <c r="E918" s="1" t="s">
        <v>898</v>
      </c>
      <c r="F918" s="13" t="str">
        <f t="shared" si="101"/>
        <v>CBX4-11008 | boxer deportivo algodon dama ; talla-l color: turqueza</v>
      </c>
      <c r="G918" s="13" t="str">
        <f t="shared" si="102"/>
        <v>{"estampado_1":"turqueza","estampado_2":"na"}</v>
      </c>
      <c r="H918" s="13" t="s">
        <v>1</v>
      </c>
      <c r="I918" s="13" t="s">
        <v>391</v>
      </c>
      <c r="J918" s="1" t="s">
        <v>10</v>
      </c>
      <c r="K918" s="13" t="s">
        <v>3</v>
      </c>
      <c r="L918" s="13" t="s">
        <v>4</v>
      </c>
      <c r="M918" s="13" t="s">
        <v>5</v>
      </c>
      <c r="N918" s="1" t="s">
        <v>6945</v>
      </c>
      <c r="O918" s="1" t="s">
        <v>1290</v>
      </c>
      <c r="P918" s="1" t="s">
        <v>2113</v>
      </c>
      <c r="Q918" s="1" t="str">
        <f t="shared" si="105"/>
        <v>CBX4-11008</v>
      </c>
      <c r="R918" s="1" t="str">
        <f t="shared" si="106"/>
        <v>CBX4-11008 | boxer deportivo algodon dama ; talla-l color: turqueza</v>
      </c>
      <c r="S918" s="16" t="s">
        <v>1693</v>
      </c>
      <c r="T918" s="3" t="s">
        <v>1407</v>
      </c>
      <c r="U918" s="6" t="str">
        <f t="shared" si="103"/>
        <v>('producto_terminado','CBX4','CBX4-11008','boxer deportivo algodon dama','CBX4-11008 | boxer deportivo algodon dama ; talla-l color: turqueza','{"estampado_1":"turqueza","estampado_2":"na"}','{"spec":"na"}','{"precio_doc":64.95,"precio_unit":5.41,"precio_web":8,"precio_catalog":5.95,"precio_usd":1.67}','l','cocotfyma','unidad','activo','APT_E','turqueza','ruta1','CBX4-11008','CBX4-11008 | boxer deportivo algodon dama ; talla-l color: turqueza','-');</v>
      </c>
      <c r="V918" s="6">
        <v>19777</v>
      </c>
      <c r="W918" s="4" t="s">
        <v>4665</v>
      </c>
      <c r="X918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('producto_terminado','CBX4','CBX4-11008','boxer deportivo algodon dama','CBX4-11008 | boxer deportivo algodon dama ; talla-l color: turqueza','{"estampado_1":"turqueza","estampado_2":"na"}','{"spec":"na"}','{"precio_doc":64.95,"precio_unit":5.41,"precio_web":8,"precio_catalog":5.95,"precio_usd":1.67}','l','cocotfyma','unidad','activo','APT_E','turqueza','ruta1','CBX4-11008','CBX4-11008 | boxer deportivo algodon dama ; talla-l color: turqueza','-');</v>
      </c>
    </row>
    <row r="919" spans="1:24" x14ac:dyDescent="0.2">
      <c r="A919" s="1">
        <v>915</v>
      </c>
      <c r="B919" s="1" t="s">
        <v>0</v>
      </c>
      <c r="C919" s="1" t="str">
        <f t="shared" si="100"/>
        <v>CBX4</v>
      </c>
      <c r="D919" s="1" t="s">
        <v>923</v>
      </c>
      <c r="E919" s="1" t="s">
        <v>898</v>
      </c>
      <c r="F919" s="13" t="str">
        <f t="shared" si="101"/>
        <v>CBX4-09009 | boxer deportivo algodon dama ; talla-s color: fucsia</v>
      </c>
      <c r="G919" s="13" t="str">
        <f t="shared" si="102"/>
        <v>{"estampado_1":"fucsia","estampado_2":"na"}</v>
      </c>
      <c r="H919" s="13" t="s">
        <v>1</v>
      </c>
      <c r="I919" s="13" t="s">
        <v>391</v>
      </c>
      <c r="J919" s="1" t="s">
        <v>8</v>
      </c>
      <c r="K919" s="13" t="s">
        <v>3</v>
      </c>
      <c r="L919" s="13" t="s">
        <v>4</v>
      </c>
      <c r="M919" s="13" t="s">
        <v>5</v>
      </c>
      <c r="N919" s="1" t="s">
        <v>6945</v>
      </c>
      <c r="O919" s="1" t="s">
        <v>1289</v>
      </c>
      <c r="P919" s="1" t="s">
        <v>2113</v>
      </c>
      <c r="Q919" s="1" t="str">
        <f t="shared" si="105"/>
        <v>CBX4-09009</v>
      </c>
      <c r="R919" s="1" t="str">
        <f t="shared" si="106"/>
        <v>CBX4-09009 | boxer deportivo algodon dama ; talla-s color: fucsia</v>
      </c>
      <c r="S919" s="16" t="s">
        <v>1693</v>
      </c>
      <c r="T919" s="3" t="s">
        <v>1407</v>
      </c>
      <c r="U919" s="6" t="str">
        <f t="shared" si="103"/>
        <v>('producto_terminado','CBX4','CBX4-09009','boxer deportivo algodon dama','CBX4-09009 | boxer deportivo algodon dama ; talla-s color: fucsia','{"estampado_1":"fucsia","estampado_2":"na"}','{"spec":"na"}','{"precio_doc":64.95,"precio_unit":5.41,"precio_web":8,"precio_catalog":5.95,"precio_usd":1.67}','s','cocotfyma','unidad','activo','APT_E','fucsia','ruta1','CBX4-09009','CBX4-09009 | boxer deportivo algodon dama ; talla-s color: fucsia','-');</v>
      </c>
      <c r="V919" s="6">
        <v>19778</v>
      </c>
      <c r="W919" s="4" t="s">
        <v>4665</v>
      </c>
      <c r="X919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('producto_terminado','CBX4','CBX4-09009','boxer deportivo algodon dama','CBX4-09009 | boxer deportivo algodon dama ; talla-s color: fucsia','{"estampado_1":"fucsia","estampado_2":"na"}','{"spec":"na"}','{"precio_doc":64.95,"precio_unit":5.41,"precio_web":8,"precio_catalog":5.95,"precio_usd":1.67}','s','cocotfyma','unidad','activo','APT_E','fucsia','ruta1','CBX4-09009','CBX4-09009 | boxer deportivo algodon dama ; talla-s color: fucsia','-');</v>
      </c>
    </row>
    <row r="920" spans="1:24" x14ac:dyDescent="0.2">
      <c r="A920" s="1">
        <v>916</v>
      </c>
      <c r="B920" s="1" t="s">
        <v>0</v>
      </c>
      <c r="C920" s="1" t="str">
        <f t="shared" si="100"/>
        <v>CBX4</v>
      </c>
      <c r="D920" s="1" t="s">
        <v>924</v>
      </c>
      <c r="E920" s="1" t="s">
        <v>898</v>
      </c>
      <c r="F920" s="13" t="str">
        <f t="shared" si="101"/>
        <v>CBX4-10009 | boxer deportivo algodon dama ; talla-m color: fucsia</v>
      </c>
      <c r="G920" s="13" t="str">
        <f t="shared" si="102"/>
        <v>{"estampado_1":"fucsia","estampado_2":"na"}</v>
      </c>
      <c r="H920" s="13" t="s">
        <v>1</v>
      </c>
      <c r="I920" s="13" t="s">
        <v>391</v>
      </c>
      <c r="J920" s="1" t="s">
        <v>9</v>
      </c>
      <c r="K920" s="13" t="s">
        <v>3</v>
      </c>
      <c r="L920" s="13" t="s">
        <v>4</v>
      </c>
      <c r="M920" s="13" t="s">
        <v>5</v>
      </c>
      <c r="N920" s="1" t="s">
        <v>6945</v>
      </c>
      <c r="O920" s="1" t="s">
        <v>1289</v>
      </c>
      <c r="P920" s="1" t="s">
        <v>2113</v>
      </c>
      <c r="Q920" s="1" t="str">
        <f t="shared" si="105"/>
        <v>CBX4-10009</v>
      </c>
      <c r="R920" s="1" t="str">
        <f t="shared" si="106"/>
        <v>CBX4-10009 | boxer deportivo algodon dama ; talla-m color: fucsia</v>
      </c>
      <c r="S920" s="16" t="s">
        <v>1693</v>
      </c>
      <c r="T920" s="3" t="s">
        <v>1407</v>
      </c>
      <c r="U920" s="6" t="str">
        <f t="shared" si="103"/>
        <v>('producto_terminado','CBX4','CBX4-10009','boxer deportivo algodon dama','CBX4-10009 | boxer deportivo algodon dama ; talla-m color: fucsia','{"estampado_1":"fucsia","estampado_2":"na"}','{"spec":"na"}','{"precio_doc":64.95,"precio_unit":5.41,"precio_web":8,"precio_catalog":5.95,"precio_usd":1.67}','m','cocotfyma','unidad','activo','APT_E','fucsia','ruta1','CBX4-10009','CBX4-10009 | boxer deportivo algodon dama ; talla-m color: fucsia','-');</v>
      </c>
      <c r="V920" s="6">
        <v>19779</v>
      </c>
      <c r="W920" s="4" t="s">
        <v>4665</v>
      </c>
      <c r="X920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('producto_terminado','CBX4','CBX4-10009','boxer deportivo algodon dama','CBX4-10009 | boxer deportivo algodon dama ; talla-m color: fucsia','{"estampado_1":"fucsia","estampado_2":"na"}','{"spec":"na"}','{"precio_doc":64.95,"precio_unit":5.41,"precio_web":8,"precio_catalog":5.95,"precio_usd":1.67}','m','cocotfyma','unidad','activo','APT_E','fucsia','ruta1','CBX4-10009','CBX4-10009 | boxer deportivo algodon dama ; talla-m color: fucsia','-');</v>
      </c>
    </row>
    <row r="921" spans="1:24" x14ac:dyDescent="0.2">
      <c r="A921" s="1">
        <v>917</v>
      </c>
      <c r="B921" s="1" t="s">
        <v>0</v>
      </c>
      <c r="C921" s="1" t="str">
        <f t="shared" si="100"/>
        <v>CBX4</v>
      </c>
      <c r="D921" s="1" t="s">
        <v>925</v>
      </c>
      <c r="E921" s="1" t="s">
        <v>898</v>
      </c>
      <c r="F921" s="13" t="str">
        <f t="shared" si="101"/>
        <v>CBX4-11009 | boxer deportivo algodon dama ; talla-l color: fucsia</v>
      </c>
      <c r="G921" s="13" t="str">
        <f t="shared" si="102"/>
        <v>{"estampado_1":"fucsia","estampado_2":"na"}</v>
      </c>
      <c r="H921" s="13" t="s">
        <v>1</v>
      </c>
      <c r="I921" s="13" t="s">
        <v>391</v>
      </c>
      <c r="J921" s="1" t="s">
        <v>10</v>
      </c>
      <c r="K921" s="13" t="s">
        <v>3</v>
      </c>
      <c r="L921" s="13" t="s">
        <v>4</v>
      </c>
      <c r="M921" s="13" t="s">
        <v>5</v>
      </c>
      <c r="N921" s="1" t="s">
        <v>6945</v>
      </c>
      <c r="O921" s="1" t="s">
        <v>1289</v>
      </c>
      <c r="P921" s="1" t="s">
        <v>2113</v>
      </c>
      <c r="Q921" s="1" t="str">
        <f t="shared" si="105"/>
        <v>CBX4-11009</v>
      </c>
      <c r="R921" s="1" t="str">
        <f t="shared" si="106"/>
        <v>CBX4-11009 | boxer deportivo algodon dama ; talla-l color: fucsia</v>
      </c>
      <c r="S921" s="16" t="s">
        <v>1693</v>
      </c>
      <c r="T921" s="3" t="s">
        <v>1407</v>
      </c>
      <c r="U921" s="6" t="str">
        <f t="shared" si="103"/>
        <v>('producto_terminado','CBX4','CBX4-11009','boxer deportivo algodon dama','CBX4-11009 | boxer deportivo algodon dama ; talla-l color: fucsia','{"estampado_1":"fucsia","estampado_2":"na"}','{"spec":"na"}','{"precio_doc":64.95,"precio_unit":5.41,"precio_web":8,"precio_catalog":5.95,"precio_usd":1.67}','l','cocotfyma','unidad','activo','APT_E','fucsia','ruta1','CBX4-11009','CBX4-11009 | boxer deportivo algodon dama ; talla-l color: fucsia','-');</v>
      </c>
      <c r="V921" s="6">
        <v>19780</v>
      </c>
      <c r="W921" s="4" t="s">
        <v>4665</v>
      </c>
      <c r="X921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('producto_terminado','CBX4','CBX4-11009','boxer deportivo algodon dama','CBX4-11009 | boxer deportivo algodon dama ; talla-l color: fucsia','{"estampado_1":"fucsia","estampado_2":"na"}','{"spec":"na"}','{"precio_doc":64.95,"precio_unit":5.41,"precio_web":8,"precio_catalog":5.95,"precio_usd":1.67}','l','cocotfyma','unidad','activo','APT_E','fucsia','ruta1','CBX4-11009','CBX4-11009 | boxer deportivo algodon dama ; talla-l color: fucsia','-');</v>
      </c>
    </row>
    <row r="922" spans="1:24" x14ac:dyDescent="0.2">
      <c r="A922" s="1">
        <v>918</v>
      </c>
      <c r="B922" s="1" t="s">
        <v>0</v>
      </c>
      <c r="C922" s="1" t="str">
        <f t="shared" si="100"/>
        <v>CBX4</v>
      </c>
      <c r="D922" s="1" t="s">
        <v>2091</v>
      </c>
      <c r="E922" s="1" t="s">
        <v>898</v>
      </c>
      <c r="F922" s="13" t="str">
        <f t="shared" si="101"/>
        <v>CBX4-09010 | boxer deportivo algodon dama ; talla-s color: chicle</v>
      </c>
      <c r="G922" s="13" t="str">
        <f t="shared" si="102"/>
        <v>{"estampado_1":"chicle","estampado_2":"na"}</v>
      </c>
      <c r="H922" s="13" t="s">
        <v>1</v>
      </c>
      <c r="I922" s="13" t="s">
        <v>391</v>
      </c>
      <c r="J922" s="1" t="s">
        <v>8</v>
      </c>
      <c r="K922" s="13" t="s">
        <v>3</v>
      </c>
      <c r="L922" s="13" t="s">
        <v>4</v>
      </c>
      <c r="M922" s="13" t="s">
        <v>5</v>
      </c>
      <c r="N922" s="1" t="s">
        <v>6945</v>
      </c>
      <c r="O922" s="1" t="s">
        <v>1402</v>
      </c>
      <c r="P922" s="1" t="s">
        <v>2113</v>
      </c>
      <c r="Q922" s="1" t="str">
        <f t="shared" si="105"/>
        <v>CBX4-09010</v>
      </c>
      <c r="R922" s="1" t="str">
        <f t="shared" si="106"/>
        <v>CBX4-09010 | boxer deportivo algodon dama ; talla-s color: chicle</v>
      </c>
      <c r="S922" s="16" t="s">
        <v>1693</v>
      </c>
      <c r="T922" s="3" t="s">
        <v>1407</v>
      </c>
      <c r="U922" s="6" t="str">
        <f t="shared" si="103"/>
        <v>('producto_terminado','CBX4','CBX4-09010','boxer deportivo algodon dama','CBX4-09010 | boxer deportivo algodon dama ; talla-s color: chicle','{"estampado_1":"chicle","estampado_2":"na"}','{"spec":"na"}','{"precio_doc":64.95,"precio_unit":5.41,"precio_web":8,"precio_catalog":5.95,"precio_usd":1.67}','s','cocotfyma','unidad','activo','APT_E','chicle','ruta1','CBX4-09010','CBX4-09010 | boxer deportivo algodon dama ; talla-s color: chicle','-');</v>
      </c>
      <c r="V922" s="6">
        <v>19781</v>
      </c>
      <c r="W922" s="4" t="s">
        <v>4665</v>
      </c>
      <c r="X922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('producto_terminado','CBX4','CBX4-09010','boxer deportivo algodon dama','CBX4-09010 | boxer deportivo algodon dama ; talla-s color: chicle','{"estampado_1":"chicle","estampado_2":"na"}','{"spec":"na"}','{"precio_doc":64.95,"precio_unit":5.41,"precio_web":8,"precio_catalog":5.95,"precio_usd":1.67}','s','cocotfyma','unidad','activo','APT_E','chicle','ruta1','CBX4-09010','CBX4-09010 | boxer deportivo algodon dama ; talla-s color: chicle','-');</v>
      </c>
    </row>
    <row r="923" spans="1:24" x14ac:dyDescent="0.2">
      <c r="A923" s="1">
        <v>919</v>
      </c>
      <c r="B923" s="1" t="s">
        <v>0</v>
      </c>
      <c r="C923" s="1" t="str">
        <f t="shared" si="100"/>
        <v>CBX4</v>
      </c>
      <c r="D923" s="1" t="s">
        <v>2092</v>
      </c>
      <c r="E923" s="1" t="s">
        <v>898</v>
      </c>
      <c r="F923" s="13" t="str">
        <f t="shared" si="101"/>
        <v>CBX4-10010 | boxer deportivo algodon dama ; talla-m color: chicle</v>
      </c>
      <c r="G923" s="13" t="str">
        <f t="shared" si="102"/>
        <v>{"estampado_1":"chicle","estampado_2":"na"}</v>
      </c>
      <c r="H923" s="13" t="s">
        <v>1</v>
      </c>
      <c r="I923" s="13" t="s">
        <v>391</v>
      </c>
      <c r="J923" s="1" t="s">
        <v>9</v>
      </c>
      <c r="K923" s="13" t="s">
        <v>3</v>
      </c>
      <c r="L923" s="13" t="s">
        <v>4</v>
      </c>
      <c r="M923" s="13" t="s">
        <v>5</v>
      </c>
      <c r="N923" s="1" t="s">
        <v>6945</v>
      </c>
      <c r="O923" s="1" t="s">
        <v>1402</v>
      </c>
      <c r="P923" s="1" t="s">
        <v>2113</v>
      </c>
      <c r="Q923" s="1" t="str">
        <f t="shared" si="105"/>
        <v>CBX4-10010</v>
      </c>
      <c r="R923" s="1" t="str">
        <f t="shared" si="106"/>
        <v>CBX4-10010 | boxer deportivo algodon dama ; talla-m color: chicle</v>
      </c>
      <c r="S923" s="16" t="s">
        <v>1693</v>
      </c>
      <c r="T923" s="3" t="s">
        <v>1407</v>
      </c>
      <c r="U923" s="6" t="str">
        <f t="shared" si="103"/>
        <v>('producto_terminado','CBX4','CBX4-10010','boxer deportivo algodon dama','CBX4-10010 | boxer deportivo algodon dama ; talla-m color: chicle','{"estampado_1":"chicle","estampado_2":"na"}','{"spec":"na"}','{"precio_doc":64.95,"precio_unit":5.41,"precio_web":8,"precio_catalog":5.95,"precio_usd":1.67}','m','cocotfyma','unidad','activo','APT_E','chicle','ruta1','CBX4-10010','CBX4-10010 | boxer deportivo algodon dama ; talla-m color: chicle','-');</v>
      </c>
      <c r="V923" s="6">
        <v>19782</v>
      </c>
      <c r="W923" s="4" t="s">
        <v>4665</v>
      </c>
      <c r="X923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('producto_terminado','CBX4','CBX4-10010','boxer deportivo algodon dama','CBX4-10010 | boxer deportivo algodon dama ; talla-m color: chicle','{"estampado_1":"chicle","estampado_2":"na"}','{"spec":"na"}','{"precio_doc":64.95,"precio_unit":5.41,"precio_web":8,"precio_catalog":5.95,"precio_usd":1.67}','m','cocotfyma','unidad','activo','APT_E','chicle','ruta1','CBX4-10010','CBX4-10010 | boxer deportivo algodon dama ; talla-m color: chicle','-');</v>
      </c>
    </row>
    <row r="924" spans="1:24" x14ac:dyDescent="0.2">
      <c r="A924" s="1">
        <v>920</v>
      </c>
      <c r="B924" s="1" t="s">
        <v>0</v>
      </c>
      <c r="C924" s="1" t="str">
        <f t="shared" si="100"/>
        <v>CBX4</v>
      </c>
      <c r="D924" s="1" t="s">
        <v>2093</v>
      </c>
      <c r="E924" s="1" t="s">
        <v>898</v>
      </c>
      <c r="F924" s="13" t="str">
        <f t="shared" si="101"/>
        <v>CBX4-11010 | boxer deportivo algodon dama ; talla-l color: chicle</v>
      </c>
      <c r="G924" s="13" t="str">
        <f t="shared" si="102"/>
        <v>{"estampado_1":"chicle","estampado_2":"na"}</v>
      </c>
      <c r="H924" s="13" t="s">
        <v>1</v>
      </c>
      <c r="I924" s="13" t="s">
        <v>391</v>
      </c>
      <c r="J924" s="1" t="s">
        <v>10</v>
      </c>
      <c r="K924" s="13" t="s">
        <v>3</v>
      </c>
      <c r="L924" s="13" t="s">
        <v>4</v>
      </c>
      <c r="M924" s="13" t="s">
        <v>5</v>
      </c>
      <c r="N924" s="1" t="s">
        <v>6945</v>
      </c>
      <c r="O924" s="1" t="s">
        <v>1402</v>
      </c>
      <c r="P924" s="1" t="s">
        <v>2113</v>
      </c>
      <c r="Q924" s="1" t="str">
        <f t="shared" si="105"/>
        <v>CBX4-11010</v>
      </c>
      <c r="R924" s="1" t="str">
        <f t="shared" si="106"/>
        <v>CBX4-11010 | boxer deportivo algodon dama ; talla-l color: chicle</v>
      </c>
      <c r="S924" s="16" t="s">
        <v>1693</v>
      </c>
      <c r="T924" s="3" t="s">
        <v>1407</v>
      </c>
      <c r="U924" s="6" t="str">
        <f t="shared" si="103"/>
        <v>('producto_terminado','CBX4','CBX4-11010','boxer deportivo algodon dama','CBX4-11010 | boxer deportivo algodon dama ; talla-l color: chicle','{"estampado_1":"chicle","estampado_2":"na"}','{"spec":"na"}','{"precio_doc":64.95,"precio_unit":5.41,"precio_web":8,"precio_catalog":5.95,"precio_usd":1.67}','l','cocotfyma','unidad','activo','APT_E','chicle','ruta1','CBX4-11010','CBX4-11010 | boxer deportivo algodon dama ; talla-l color: chicle','-');</v>
      </c>
      <c r="V924" s="6">
        <v>19783</v>
      </c>
      <c r="W924" s="4" t="s">
        <v>4665</v>
      </c>
      <c r="X924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('producto_terminado','CBX4','CBX4-11010','boxer deportivo algodon dama','CBX4-11010 | boxer deportivo algodon dama ; talla-l color: chicle','{"estampado_1":"chicle","estampado_2":"na"}','{"spec":"na"}','{"precio_doc":64.95,"precio_unit":5.41,"precio_web":8,"precio_catalog":5.95,"precio_usd":1.67}','l','cocotfyma','unidad','activo','APT_E','chicle','ruta1','CBX4-11010','CBX4-11010 | boxer deportivo algodon dama ; talla-l color: chicle','-');</v>
      </c>
    </row>
    <row r="925" spans="1:24" x14ac:dyDescent="0.2">
      <c r="A925" s="1">
        <v>921</v>
      </c>
      <c r="B925" s="1" t="s">
        <v>0</v>
      </c>
      <c r="C925" s="1" t="str">
        <f t="shared" si="100"/>
        <v>CTDM</v>
      </c>
      <c r="D925" s="1" t="s">
        <v>927</v>
      </c>
      <c r="E925" s="1" t="s">
        <v>926</v>
      </c>
      <c r="F925" s="13" t="str">
        <f t="shared" si="101"/>
        <v>CTDM-10001 | top materno dama ; talla-m color: blanco</v>
      </c>
      <c r="G925" s="13" t="str">
        <f t="shared" si="102"/>
        <v>{"estampado_1":"blanco","estampado_2":"na"}</v>
      </c>
      <c r="H925" s="13" t="s">
        <v>1</v>
      </c>
      <c r="I925" s="13" t="s">
        <v>391</v>
      </c>
      <c r="J925" s="1" t="s">
        <v>9</v>
      </c>
      <c r="K925" s="13" t="s">
        <v>3</v>
      </c>
      <c r="L925" s="13" t="s">
        <v>4</v>
      </c>
      <c r="M925" s="13" t="s">
        <v>5</v>
      </c>
      <c r="N925" s="1" t="s">
        <v>6945</v>
      </c>
      <c r="O925" s="1" t="s">
        <v>1283</v>
      </c>
      <c r="P925" s="1" t="s">
        <v>2113</v>
      </c>
      <c r="Q925" s="1" t="str">
        <f t="shared" si="105"/>
        <v>CTDM-10001</v>
      </c>
      <c r="R925" s="1" t="str">
        <f t="shared" si="106"/>
        <v>CTDM-10001 | top materno dama ; talla-m color: blanco</v>
      </c>
      <c r="S925" s="16" t="s">
        <v>1693</v>
      </c>
      <c r="T925" s="3" t="s">
        <v>1407</v>
      </c>
      <c r="U925" s="6" t="str">
        <f t="shared" si="103"/>
        <v>('producto_terminado','CTDM','CTDM-10001','top materno dama','CTDM-10001 | top materno dama ; talla-m color: blanco','{"estampado_1":"blanco","estampado_2":"na"}','{"spec":"na"}','{"precio_doc":64.95,"precio_unit":5.41,"precio_web":8,"precio_catalog":5.95,"precio_usd":1.67}','m','cocotfyma','unidad','activo','APT_E','blanco','ruta1','CTDM-10001','CTDM-10001 | top materno dama ; talla-m color: blanco','-');</v>
      </c>
      <c r="V925" s="6">
        <v>19784</v>
      </c>
      <c r="W925" s="4" t="s">
        <v>4665</v>
      </c>
      <c r="X925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('producto_terminado','CTDM','CTDM-10001','top materno dama','CTDM-10001 | top materno dama ; talla-m color: blanco','{"estampado_1":"blanco","estampado_2":"na"}','{"spec":"na"}','{"precio_doc":64.95,"precio_unit":5.41,"precio_web":8,"precio_catalog":5.95,"precio_usd":1.67}','m','cocotfyma','unidad','activo','APT_E','blanco','ruta1','CTDM-10001','CTDM-10001 | top materno dama ; talla-m color: blanco','-');</v>
      </c>
    </row>
    <row r="926" spans="1:24" x14ac:dyDescent="0.2">
      <c r="A926" s="1">
        <v>922</v>
      </c>
      <c r="B926" s="1" t="s">
        <v>0</v>
      </c>
      <c r="C926" s="1" t="str">
        <f t="shared" si="100"/>
        <v>CTDM</v>
      </c>
      <c r="D926" s="1" t="s">
        <v>928</v>
      </c>
      <c r="E926" s="1" t="s">
        <v>926</v>
      </c>
      <c r="F926" s="13" t="str">
        <f t="shared" si="101"/>
        <v>CTDM-11001 | top materno dama ; talla-l color: blanco</v>
      </c>
      <c r="G926" s="13" t="str">
        <f t="shared" si="102"/>
        <v>{"estampado_1":"blanco","estampado_2":"na"}</v>
      </c>
      <c r="H926" s="13" t="s">
        <v>1</v>
      </c>
      <c r="I926" s="13" t="s">
        <v>391</v>
      </c>
      <c r="J926" s="1" t="s">
        <v>10</v>
      </c>
      <c r="K926" s="13" t="s">
        <v>3</v>
      </c>
      <c r="L926" s="13" t="s">
        <v>4</v>
      </c>
      <c r="M926" s="13" t="s">
        <v>5</v>
      </c>
      <c r="N926" s="1" t="s">
        <v>6945</v>
      </c>
      <c r="O926" s="1" t="s">
        <v>1283</v>
      </c>
      <c r="P926" s="1" t="s">
        <v>2113</v>
      </c>
      <c r="Q926" s="1" t="str">
        <f t="shared" si="105"/>
        <v>CTDM-11001</v>
      </c>
      <c r="R926" s="1" t="str">
        <f t="shared" si="106"/>
        <v>CTDM-11001 | top materno dama ; talla-l color: blanco</v>
      </c>
      <c r="S926" s="16" t="s">
        <v>1693</v>
      </c>
      <c r="T926" s="3" t="s">
        <v>1407</v>
      </c>
      <c r="U926" s="6" t="str">
        <f t="shared" si="103"/>
        <v>('producto_terminado','CTDM','CTDM-11001','top materno dama','CTDM-11001 | top materno dama ; talla-l color: blanco','{"estampado_1":"blanco","estampado_2":"na"}','{"spec":"na"}','{"precio_doc":64.95,"precio_unit":5.41,"precio_web":8,"precio_catalog":5.95,"precio_usd":1.67}','l','cocotfyma','unidad','activo','APT_E','blanco','ruta1','CTDM-11001','CTDM-11001 | top materno dama ; talla-l color: blanco','-');</v>
      </c>
      <c r="V926" s="6">
        <v>19785</v>
      </c>
      <c r="W926" s="4" t="s">
        <v>4665</v>
      </c>
      <c r="X926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('producto_terminado','CTDM','CTDM-11001','top materno dama','CTDM-11001 | top materno dama ; talla-l color: blanco','{"estampado_1":"blanco","estampado_2":"na"}','{"spec":"na"}','{"precio_doc":64.95,"precio_unit":5.41,"precio_web":8,"precio_catalog":5.95,"precio_usd":1.67}','l','cocotfyma','unidad','activo','APT_E','blanco','ruta1','CTDM-11001','CTDM-11001 | top materno dama ; talla-l color: blanco','-');</v>
      </c>
    </row>
    <row r="927" spans="1:24" x14ac:dyDescent="0.2">
      <c r="A927" s="1">
        <v>923</v>
      </c>
      <c r="B927" s="1" t="s">
        <v>0</v>
      </c>
      <c r="C927" s="1" t="str">
        <f t="shared" si="100"/>
        <v>CTDM</v>
      </c>
      <c r="D927" s="1" t="s">
        <v>929</v>
      </c>
      <c r="E927" s="1" t="s">
        <v>926</v>
      </c>
      <c r="F927" s="13" t="str">
        <f t="shared" si="101"/>
        <v>CTDM-12001 | top materno dama ; talla-xl color: blanco</v>
      </c>
      <c r="G927" s="13" t="str">
        <f t="shared" si="102"/>
        <v>{"estampado_1":"blanco","estampado_2":"na"}</v>
      </c>
      <c r="H927" s="13" t="s">
        <v>1</v>
      </c>
      <c r="I927" s="13" t="s">
        <v>391</v>
      </c>
      <c r="J927" s="1" t="s">
        <v>71</v>
      </c>
      <c r="K927" s="13" t="s">
        <v>3</v>
      </c>
      <c r="L927" s="13" t="s">
        <v>4</v>
      </c>
      <c r="M927" s="13" t="s">
        <v>5</v>
      </c>
      <c r="N927" s="1" t="s">
        <v>6945</v>
      </c>
      <c r="O927" s="1" t="s">
        <v>1283</v>
      </c>
      <c r="P927" s="1" t="s">
        <v>2113</v>
      </c>
      <c r="Q927" s="1" t="str">
        <f t="shared" si="105"/>
        <v>CTDM-12001</v>
      </c>
      <c r="R927" s="1" t="str">
        <f t="shared" si="106"/>
        <v>CTDM-12001 | top materno dama ; talla-xl color: blanco</v>
      </c>
      <c r="S927" s="16" t="s">
        <v>1693</v>
      </c>
      <c r="T927" s="3" t="s">
        <v>1407</v>
      </c>
      <c r="U927" s="6" t="str">
        <f t="shared" si="103"/>
        <v>('producto_terminado','CTDM','CTDM-12001','top materno dama','CTDM-12001 | top materno dama ; talla-xl color: blanco','{"estampado_1":"blanco","estampado_2":"na"}','{"spec":"na"}','{"precio_doc":64.95,"precio_unit":5.41,"precio_web":8,"precio_catalog":5.95,"precio_usd":1.67}','xl','cocotfyma','unidad','activo','APT_E','blanco','ruta1','CTDM-12001','CTDM-12001 | top materno dama ; talla-xl color: blanco','-');</v>
      </c>
      <c r="V927" s="6">
        <v>19786</v>
      </c>
      <c r="W927" s="4" t="s">
        <v>4665</v>
      </c>
      <c r="X927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('producto_terminado','CTDM','CTDM-12001','top materno dama','CTDM-12001 | top materno dama ; talla-xl color: blanco','{"estampado_1":"blanco","estampado_2":"na"}','{"spec":"na"}','{"precio_doc":64.95,"precio_unit":5.41,"precio_web":8,"precio_catalog":5.95,"precio_usd":1.67}','xl','cocotfyma','unidad','activo','APT_E','blanco','ruta1','CTDM-12001','CTDM-12001 | top materno dama ; talla-xl color: blanco','-');</v>
      </c>
    </row>
    <row r="928" spans="1:24" x14ac:dyDescent="0.2">
      <c r="A928" s="1">
        <v>924</v>
      </c>
      <c r="B928" s="1" t="s">
        <v>0</v>
      </c>
      <c r="C928" s="1" t="str">
        <f t="shared" si="100"/>
        <v>CTDM</v>
      </c>
      <c r="D928" s="1" t="s">
        <v>930</v>
      </c>
      <c r="E928" s="1" t="s">
        <v>926</v>
      </c>
      <c r="F928" s="13" t="str">
        <f t="shared" si="101"/>
        <v>CTDM-10002 | top materno dama ; talla-m color: crema</v>
      </c>
      <c r="G928" s="13" t="str">
        <f t="shared" si="102"/>
        <v>{"estampado_1":"crema","estampado_2":"na"}</v>
      </c>
      <c r="H928" s="13" t="s">
        <v>1</v>
      </c>
      <c r="I928" s="13" t="s">
        <v>391</v>
      </c>
      <c r="J928" s="1" t="s">
        <v>9</v>
      </c>
      <c r="K928" s="13" t="s">
        <v>3</v>
      </c>
      <c r="L928" s="13" t="s">
        <v>4</v>
      </c>
      <c r="M928" s="13" t="s">
        <v>5</v>
      </c>
      <c r="N928" s="1" t="s">
        <v>6945</v>
      </c>
      <c r="O928" s="1" t="s">
        <v>1295</v>
      </c>
      <c r="P928" s="1" t="s">
        <v>2113</v>
      </c>
      <c r="Q928" s="1" t="str">
        <f t="shared" si="105"/>
        <v>CTDM-10002</v>
      </c>
      <c r="R928" s="1" t="str">
        <f t="shared" si="106"/>
        <v>CTDM-10002 | top materno dama ; talla-m color: crema</v>
      </c>
      <c r="S928" s="16" t="s">
        <v>1693</v>
      </c>
      <c r="T928" s="3" t="s">
        <v>1407</v>
      </c>
      <c r="U928" s="6" t="str">
        <f t="shared" si="103"/>
        <v>('producto_terminado','CTDM','CTDM-10002','top materno dama','CTDM-10002 | top materno dama ; talla-m color: crema','{"estampado_1":"crema","estampado_2":"na"}','{"spec":"na"}','{"precio_doc":64.95,"precio_unit":5.41,"precio_web":8,"precio_catalog":5.95,"precio_usd":1.67}','m','cocotfyma','unidad','activo','APT_E','crema','ruta1','CTDM-10002','CTDM-10002 | top materno dama ; talla-m color: crema','-');</v>
      </c>
      <c r="V928" s="6">
        <v>19787</v>
      </c>
      <c r="W928" s="4" t="s">
        <v>4665</v>
      </c>
      <c r="X928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('producto_terminado','CTDM','CTDM-10002','top materno dama','CTDM-10002 | top materno dama ; talla-m color: crema','{"estampado_1":"crema","estampado_2":"na"}','{"spec":"na"}','{"precio_doc":64.95,"precio_unit":5.41,"precio_web":8,"precio_catalog":5.95,"precio_usd":1.67}','m','cocotfyma','unidad','activo','APT_E','crema','ruta1','CTDM-10002','CTDM-10002 | top materno dama ; talla-m color: crema','-');</v>
      </c>
    </row>
    <row r="929" spans="1:24" x14ac:dyDescent="0.2">
      <c r="A929" s="1">
        <v>925</v>
      </c>
      <c r="B929" s="1" t="s">
        <v>0</v>
      </c>
      <c r="C929" s="1" t="str">
        <f t="shared" si="100"/>
        <v>CTDM</v>
      </c>
      <c r="D929" s="1" t="s">
        <v>931</v>
      </c>
      <c r="E929" s="1" t="s">
        <v>926</v>
      </c>
      <c r="F929" s="13" t="str">
        <f t="shared" si="101"/>
        <v>CTDM-11002 | top materno dama ; talla-l color: crema</v>
      </c>
      <c r="G929" s="13" t="str">
        <f t="shared" si="102"/>
        <v>{"estampado_1":"crema","estampado_2":"na"}</v>
      </c>
      <c r="H929" s="13" t="s">
        <v>1</v>
      </c>
      <c r="I929" s="13" t="s">
        <v>391</v>
      </c>
      <c r="J929" s="1" t="s">
        <v>10</v>
      </c>
      <c r="K929" s="13" t="s">
        <v>3</v>
      </c>
      <c r="L929" s="13" t="s">
        <v>4</v>
      </c>
      <c r="M929" s="13" t="s">
        <v>5</v>
      </c>
      <c r="N929" s="1" t="s">
        <v>6945</v>
      </c>
      <c r="O929" s="1" t="s">
        <v>1295</v>
      </c>
      <c r="P929" s="1" t="s">
        <v>2113</v>
      </c>
      <c r="Q929" s="1" t="str">
        <f t="shared" si="105"/>
        <v>CTDM-11002</v>
      </c>
      <c r="R929" s="1" t="str">
        <f t="shared" si="106"/>
        <v>CTDM-11002 | top materno dama ; talla-l color: crema</v>
      </c>
      <c r="S929" s="16" t="s">
        <v>1693</v>
      </c>
      <c r="T929" s="3" t="s">
        <v>1407</v>
      </c>
      <c r="U929" s="6" t="str">
        <f t="shared" si="103"/>
        <v>('producto_terminado','CTDM','CTDM-11002','top materno dama','CTDM-11002 | top materno dama ; talla-l color: crema','{"estampado_1":"crema","estampado_2":"na"}','{"spec":"na"}','{"precio_doc":64.95,"precio_unit":5.41,"precio_web":8,"precio_catalog":5.95,"precio_usd":1.67}','l','cocotfyma','unidad','activo','APT_E','crema','ruta1','CTDM-11002','CTDM-11002 | top materno dama ; talla-l color: crema','-');</v>
      </c>
      <c r="V929" s="6">
        <v>19788</v>
      </c>
      <c r="W929" s="4" t="s">
        <v>4665</v>
      </c>
      <c r="X929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('producto_terminado','CTDM','CTDM-11002','top materno dama','CTDM-11002 | top materno dama ; talla-l color: crema','{"estampado_1":"crema","estampado_2":"na"}','{"spec":"na"}','{"precio_doc":64.95,"precio_unit":5.41,"precio_web":8,"precio_catalog":5.95,"precio_usd":1.67}','l','cocotfyma','unidad','activo','APT_E','crema','ruta1','CTDM-11002','CTDM-11002 | top materno dama ; talla-l color: crema','-');</v>
      </c>
    </row>
    <row r="930" spans="1:24" x14ac:dyDescent="0.2">
      <c r="A930" s="1">
        <v>926</v>
      </c>
      <c r="B930" s="1" t="s">
        <v>0</v>
      </c>
      <c r="C930" s="1" t="str">
        <f t="shared" si="100"/>
        <v>CTDM</v>
      </c>
      <c r="D930" s="1" t="s">
        <v>932</v>
      </c>
      <c r="E930" s="1" t="s">
        <v>926</v>
      </c>
      <c r="F930" s="13" t="str">
        <f t="shared" si="101"/>
        <v>CTDM-12002 | top materno dama ; talla-xl color: crema</v>
      </c>
      <c r="G930" s="13" t="str">
        <f t="shared" si="102"/>
        <v>{"estampado_1":"crema","estampado_2":"na"}</v>
      </c>
      <c r="H930" s="13" t="s">
        <v>1</v>
      </c>
      <c r="I930" s="13" t="s">
        <v>391</v>
      </c>
      <c r="J930" s="1" t="s">
        <v>71</v>
      </c>
      <c r="K930" s="13" t="s">
        <v>3</v>
      </c>
      <c r="L930" s="13" t="s">
        <v>4</v>
      </c>
      <c r="M930" s="13" t="s">
        <v>5</v>
      </c>
      <c r="N930" s="1" t="s">
        <v>6945</v>
      </c>
      <c r="O930" s="1" t="s">
        <v>1295</v>
      </c>
      <c r="P930" s="1" t="s">
        <v>2113</v>
      </c>
      <c r="Q930" s="1" t="str">
        <f t="shared" si="105"/>
        <v>CTDM-12002</v>
      </c>
      <c r="R930" s="1" t="str">
        <f t="shared" si="106"/>
        <v>CTDM-12002 | top materno dama ; talla-xl color: crema</v>
      </c>
      <c r="S930" s="16" t="s">
        <v>1693</v>
      </c>
      <c r="T930" s="3" t="s">
        <v>1407</v>
      </c>
      <c r="U930" s="6" t="str">
        <f t="shared" si="103"/>
        <v>('producto_terminado','CTDM','CTDM-12002','top materno dama','CTDM-12002 | top materno dama ; talla-xl color: crema','{"estampado_1":"crema","estampado_2":"na"}','{"spec":"na"}','{"precio_doc":64.95,"precio_unit":5.41,"precio_web":8,"precio_catalog":5.95,"precio_usd":1.67}','xl','cocotfyma','unidad','activo','APT_E','crema','ruta1','CTDM-12002','CTDM-12002 | top materno dama ; talla-xl color: crema','-');</v>
      </c>
      <c r="V930" s="6">
        <v>19789</v>
      </c>
      <c r="W930" s="4" t="s">
        <v>4665</v>
      </c>
      <c r="X930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('producto_terminado','CTDM','CTDM-12002','top materno dama','CTDM-12002 | top materno dama ; talla-xl color: crema','{"estampado_1":"crema","estampado_2":"na"}','{"spec":"na"}','{"precio_doc":64.95,"precio_unit":5.41,"precio_web":8,"precio_catalog":5.95,"precio_usd":1.67}','xl','cocotfyma','unidad','activo','APT_E','crema','ruta1','CTDM-12002','CTDM-12002 | top materno dama ; talla-xl color: crema','-');</v>
      </c>
    </row>
    <row r="931" spans="1:24" x14ac:dyDescent="0.2">
      <c r="A931" s="1">
        <v>927</v>
      </c>
      <c r="B931" s="1" t="s">
        <v>0</v>
      </c>
      <c r="C931" s="1" t="str">
        <f t="shared" si="100"/>
        <v>CTDM</v>
      </c>
      <c r="D931" s="1" t="s">
        <v>933</v>
      </c>
      <c r="E931" s="1" t="s">
        <v>926</v>
      </c>
      <c r="F931" s="13" t="str">
        <f t="shared" si="101"/>
        <v>CTDM-10003 | top materno dama ; talla-m color: beige</v>
      </c>
      <c r="G931" s="13" t="str">
        <f t="shared" si="102"/>
        <v>{"estampado_1":"beige","estampado_2":"na"}</v>
      </c>
      <c r="H931" s="13" t="s">
        <v>1</v>
      </c>
      <c r="I931" s="13" t="s">
        <v>391</v>
      </c>
      <c r="J931" s="1" t="s">
        <v>9</v>
      </c>
      <c r="K931" s="13" t="s">
        <v>3</v>
      </c>
      <c r="L931" s="13" t="s">
        <v>4</v>
      </c>
      <c r="M931" s="13" t="s">
        <v>5</v>
      </c>
      <c r="N931" s="1" t="s">
        <v>6945</v>
      </c>
      <c r="O931" s="1" t="s">
        <v>1294</v>
      </c>
      <c r="P931" s="1" t="s">
        <v>2113</v>
      </c>
      <c r="Q931" s="1" t="str">
        <f t="shared" si="105"/>
        <v>CTDM-10003</v>
      </c>
      <c r="R931" s="1" t="str">
        <f t="shared" si="106"/>
        <v>CTDM-10003 | top materno dama ; talla-m color: beige</v>
      </c>
      <c r="S931" s="16" t="s">
        <v>1693</v>
      </c>
      <c r="T931" s="3" t="s">
        <v>1407</v>
      </c>
      <c r="U931" s="6" t="str">
        <f t="shared" si="103"/>
        <v>('producto_terminado','CTDM','CTDM-10003','top materno dama','CTDM-10003 | top materno dama ; talla-m color: beige','{"estampado_1":"beige","estampado_2":"na"}','{"spec":"na"}','{"precio_doc":64.95,"precio_unit":5.41,"precio_web":8,"precio_catalog":5.95,"precio_usd":1.67}','m','cocotfyma','unidad','activo','APT_E','beige','ruta1','CTDM-10003','CTDM-10003 | top materno dama ; talla-m color: beige','-');</v>
      </c>
      <c r="V931" s="6">
        <v>19790</v>
      </c>
      <c r="W931" s="4" t="s">
        <v>4665</v>
      </c>
      <c r="X931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('producto_terminado','CTDM','CTDM-10003','top materno dama','CTDM-10003 | top materno dama ; talla-m color: beige','{"estampado_1":"beige","estampado_2":"na"}','{"spec":"na"}','{"precio_doc":64.95,"precio_unit":5.41,"precio_web":8,"precio_catalog":5.95,"precio_usd":1.67}','m','cocotfyma','unidad','activo','APT_E','beige','ruta1','CTDM-10003','CTDM-10003 | top materno dama ; talla-m color: beige','-');</v>
      </c>
    </row>
    <row r="932" spans="1:24" x14ac:dyDescent="0.2">
      <c r="A932" s="1">
        <v>928</v>
      </c>
      <c r="B932" s="1" t="s">
        <v>0</v>
      </c>
      <c r="C932" s="1" t="str">
        <f t="shared" si="100"/>
        <v>CTDM</v>
      </c>
      <c r="D932" s="1" t="s">
        <v>934</v>
      </c>
      <c r="E932" s="1" t="s">
        <v>926</v>
      </c>
      <c r="F932" s="13" t="str">
        <f t="shared" si="101"/>
        <v>CTDM-11003 | top materno dama ; talla-l color: beige</v>
      </c>
      <c r="G932" s="13" t="str">
        <f t="shared" si="102"/>
        <v>{"estampado_1":"beige","estampado_2":"na"}</v>
      </c>
      <c r="H932" s="13" t="s">
        <v>1</v>
      </c>
      <c r="I932" s="13" t="s">
        <v>391</v>
      </c>
      <c r="J932" s="1" t="s">
        <v>10</v>
      </c>
      <c r="K932" s="13" t="s">
        <v>3</v>
      </c>
      <c r="L932" s="13" t="s">
        <v>4</v>
      </c>
      <c r="M932" s="13" t="s">
        <v>5</v>
      </c>
      <c r="N932" s="1" t="s">
        <v>6945</v>
      </c>
      <c r="O932" s="1" t="s">
        <v>1294</v>
      </c>
      <c r="P932" s="1" t="s">
        <v>2113</v>
      </c>
      <c r="Q932" s="1" t="str">
        <f t="shared" si="105"/>
        <v>CTDM-11003</v>
      </c>
      <c r="R932" s="1" t="str">
        <f t="shared" si="106"/>
        <v>CTDM-11003 | top materno dama ; talla-l color: beige</v>
      </c>
      <c r="S932" s="16" t="s">
        <v>1693</v>
      </c>
      <c r="T932" s="3" t="s">
        <v>1407</v>
      </c>
      <c r="U932" s="6" t="str">
        <f t="shared" si="103"/>
        <v>('producto_terminado','CTDM','CTDM-11003','top materno dama','CTDM-11003 | top materno dama ; talla-l color: beige','{"estampado_1":"beige","estampado_2":"na"}','{"spec":"na"}','{"precio_doc":64.95,"precio_unit":5.41,"precio_web":8,"precio_catalog":5.95,"precio_usd":1.67}','l','cocotfyma','unidad','activo','APT_E','beige','ruta1','CTDM-11003','CTDM-11003 | top materno dama ; talla-l color: beige','-');</v>
      </c>
      <c r="V932" s="6">
        <v>19791</v>
      </c>
      <c r="W932" s="4" t="s">
        <v>4665</v>
      </c>
      <c r="X932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('producto_terminado','CTDM','CTDM-11003','top materno dama','CTDM-11003 | top materno dama ; talla-l color: beige','{"estampado_1":"beige","estampado_2":"na"}','{"spec":"na"}','{"precio_doc":64.95,"precio_unit":5.41,"precio_web":8,"precio_catalog":5.95,"precio_usd":1.67}','l','cocotfyma','unidad','activo','APT_E','beige','ruta1','CTDM-11003','CTDM-11003 | top materno dama ; talla-l color: beige','-');</v>
      </c>
    </row>
    <row r="933" spans="1:24" x14ac:dyDescent="0.2">
      <c r="A933" s="1">
        <v>929</v>
      </c>
      <c r="B933" s="1" t="s">
        <v>0</v>
      </c>
      <c r="C933" s="1" t="str">
        <f t="shared" si="100"/>
        <v>CTDM</v>
      </c>
      <c r="D933" s="1" t="s">
        <v>935</v>
      </c>
      <c r="E933" s="1" t="s">
        <v>926</v>
      </c>
      <c r="F933" s="13" t="str">
        <f t="shared" si="101"/>
        <v>CTDM-12003 | top materno dama ; talla-xl color: beige</v>
      </c>
      <c r="G933" s="13" t="str">
        <f t="shared" si="102"/>
        <v>{"estampado_1":"beige","estampado_2":"na"}</v>
      </c>
      <c r="H933" s="13" t="s">
        <v>1</v>
      </c>
      <c r="I933" s="13" t="s">
        <v>391</v>
      </c>
      <c r="J933" s="1" t="s">
        <v>71</v>
      </c>
      <c r="K933" s="13" t="s">
        <v>3</v>
      </c>
      <c r="L933" s="13" t="s">
        <v>4</v>
      </c>
      <c r="M933" s="13" t="s">
        <v>5</v>
      </c>
      <c r="N933" s="1" t="s">
        <v>6945</v>
      </c>
      <c r="O933" s="1" t="s">
        <v>1294</v>
      </c>
      <c r="P933" s="1" t="s">
        <v>2113</v>
      </c>
      <c r="Q933" s="1" t="str">
        <f t="shared" si="105"/>
        <v>CTDM-12003</v>
      </c>
      <c r="R933" s="1" t="str">
        <f t="shared" si="106"/>
        <v>CTDM-12003 | top materno dama ; talla-xl color: beige</v>
      </c>
      <c r="S933" s="16" t="s">
        <v>1693</v>
      </c>
      <c r="T933" s="3" t="s">
        <v>1407</v>
      </c>
      <c r="U933" s="6" t="str">
        <f t="shared" si="103"/>
        <v>('producto_terminado','CTDM','CTDM-12003','top materno dama','CTDM-12003 | top materno dama ; talla-xl color: beige','{"estampado_1":"beige","estampado_2":"na"}','{"spec":"na"}','{"precio_doc":64.95,"precio_unit":5.41,"precio_web":8,"precio_catalog":5.95,"precio_usd":1.67}','xl','cocotfyma','unidad','activo','APT_E','beige','ruta1','CTDM-12003','CTDM-12003 | top materno dama ; talla-xl color: beige','-');</v>
      </c>
      <c r="V933" s="6">
        <v>19792</v>
      </c>
      <c r="W933" s="4" t="s">
        <v>4665</v>
      </c>
      <c r="X933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('producto_terminado','CTDM','CTDM-12003','top materno dama','CTDM-12003 | top materno dama ; talla-xl color: beige','{"estampado_1":"beige","estampado_2":"na"}','{"spec":"na"}','{"precio_doc":64.95,"precio_unit":5.41,"precio_web":8,"precio_catalog":5.95,"precio_usd":1.67}','xl','cocotfyma','unidad','activo','APT_E','beige','ruta1','CTDM-12003','CTDM-12003 | top materno dama ; talla-xl color: beige','-');</v>
      </c>
    </row>
    <row r="934" spans="1:24" x14ac:dyDescent="0.2">
      <c r="A934" s="1">
        <v>930</v>
      </c>
      <c r="B934" s="1" t="s">
        <v>0</v>
      </c>
      <c r="C934" s="1" t="str">
        <f t="shared" si="100"/>
        <v>CBXE</v>
      </c>
      <c r="D934" s="1" t="s">
        <v>937</v>
      </c>
      <c r="E934" s="1" t="s">
        <v>936</v>
      </c>
      <c r="F934" s="13" t="str">
        <f t="shared" si="101"/>
        <v>CBXE-09001 | boxer dama animal print ; talla-s color: leopardo beige A_01</v>
      </c>
      <c r="G934" s="13" t="str">
        <f t="shared" si="102"/>
        <v>{"estampado_1":"leopardo beige A_01","estampado_2":"na"}</v>
      </c>
      <c r="H934" s="13" t="s">
        <v>1</v>
      </c>
      <c r="I934" s="13" t="s">
        <v>391</v>
      </c>
      <c r="J934" s="1" t="s">
        <v>8</v>
      </c>
      <c r="K934" s="13" t="s">
        <v>3</v>
      </c>
      <c r="L934" s="13" t="s">
        <v>4</v>
      </c>
      <c r="M934" s="13" t="s">
        <v>5</v>
      </c>
      <c r="N934" s="1" t="s">
        <v>6945</v>
      </c>
      <c r="O934" s="1" t="s">
        <v>1508</v>
      </c>
      <c r="P934" s="1" t="s">
        <v>2113</v>
      </c>
      <c r="Q934" s="1" t="str">
        <f t="shared" si="105"/>
        <v>CBXE-09001</v>
      </c>
      <c r="R934" s="1" t="str">
        <f t="shared" si="106"/>
        <v>CBXE-09001 | boxer dama animal print ; talla-s color: leopardo beige A_01</v>
      </c>
      <c r="S934" s="16" t="s">
        <v>1693</v>
      </c>
      <c r="T934" s="3" t="s">
        <v>1407</v>
      </c>
      <c r="U934" s="6" t="str">
        <f t="shared" si="103"/>
        <v>('producto_terminado','CBXE','CBXE-09001','boxer dama animal print','CBXE-09001 | boxer dama animal print ; talla-s color: leopardo beige A_01','{"estampado_1":"leopardo beige A_01","estampado_2":"na"}','{"spec":"na"}','{"precio_doc":64.95,"precio_unit":5.41,"precio_web":8,"precio_catalog":5.95,"precio_usd":1.67}','s','cocotfyma','unidad','activo','APT_E','leopardo beige A_01','ruta1','CBXE-09001','CBXE-09001 | boxer dama animal print ; talla-s color: leopardo beige A_01','-');</v>
      </c>
      <c r="V934" s="6">
        <v>19793</v>
      </c>
      <c r="W934" s="4" t="s">
        <v>4665</v>
      </c>
      <c r="X934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('producto_terminado','CBXE','CBXE-09001','boxer dama animal print','CBXE-09001 | boxer dama animal print ; talla-s color: leopardo beige A_01','{"estampado_1":"leopardo beige A_01","estampado_2":"na"}','{"spec":"na"}','{"precio_doc":64.95,"precio_unit":5.41,"precio_web":8,"precio_catalog":5.95,"precio_usd":1.67}','s','cocotfyma','unidad','activo','APT_E','leopardo beige A_01','ruta1','CBXE-09001','CBXE-09001 | boxer dama animal print ; talla-s color: leopardo beige A_01','-');</v>
      </c>
    </row>
    <row r="935" spans="1:24" x14ac:dyDescent="0.2">
      <c r="A935" s="1">
        <v>931</v>
      </c>
      <c r="B935" s="1" t="s">
        <v>0</v>
      </c>
      <c r="C935" s="1" t="str">
        <f t="shared" si="100"/>
        <v>CBXE</v>
      </c>
      <c r="D935" s="1" t="s">
        <v>938</v>
      </c>
      <c r="E935" s="1" t="s">
        <v>936</v>
      </c>
      <c r="F935" s="13" t="str">
        <f t="shared" si="101"/>
        <v>CBXE-10001 | boxer dama animal print ; talla-m color: leopardo beige A_01</v>
      </c>
      <c r="G935" s="13" t="str">
        <f t="shared" si="102"/>
        <v>{"estampado_1":"leopardo beige A_01","estampado_2":"na"}</v>
      </c>
      <c r="H935" s="13" t="s">
        <v>1</v>
      </c>
      <c r="I935" s="13" t="s">
        <v>391</v>
      </c>
      <c r="J935" s="1" t="s">
        <v>9</v>
      </c>
      <c r="K935" s="13" t="s">
        <v>3</v>
      </c>
      <c r="L935" s="13" t="s">
        <v>4</v>
      </c>
      <c r="M935" s="13" t="s">
        <v>5</v>
      </c>
      <c r="N935" s="1" t="s">
        <v>6945</v>
      </c>
      <c r="O935" s="1" t="s">
        <v>1508</v>
      </c>
      <c r="P935" s="1" t="s">
        <v>2113</v>
      </c>
      <c r="Q935" s="1" t="str">
        <f t="shared" si="105"/>
        <v>CBXE-10001</v>
      </c>
      <c r="R935" s="1" t="str">
        <f t="shared" si="106"/>
        <v>CBXE-10001 | boxer dama animal print ; talla-m color: leopardo beige A_01</v>
      </c>
      <c r="S935" s="16" t="s">
        <v>1693</v>
      </c>
      <c r="T935" s="3" t="s">
        <v>1407</v>
      </c>
      <c r="U935" s="6" t="str">
        <f t="shared" si="103"/>
        <v>('producto_terminado','CBXE','CBXE-10001','boxer dama animal print','CBXE-10001 | boxer dama animal print ; talla-m color: leopardo beige A_01','{"estampado_1":"leopardo beige A_01","estampado_2":"na"}','{"spec":"na"}','{"precio_doc":64.95,"precio_unit":5.41,"precio_web":8,"precio_catalog":5.95,"precio_usd":1.67}','m','cocotfyma','unidad','activo','APT_E','leopardo beige A_01','ruta1','CBXE-10001','CBXE-10001 | boxer dama animal print ; talla-m color: leopardo beige A_01','-');</v>
      </c>
      <c r="V935" s="6">
        <v>19794</v>
      </c>
      <c r="W935" s="4" t="s">
        <v>4665</v>
      </c>
      <c r="X935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('producto_terminado','CBXE','CBXE-10001','boxer dama animal print','CBXE-10001 | boxer dama animal print ; talla-m color: leopardo beige A_01','{"estampado_1":"leopardo beige A_01","estampado_2":"na"}','{"spec":"na"}','{"precio_doc":64.95,"precio_unit":5.41,"precio_web":8,"precio_catalog":5.95,"precio_usd":1.67}','m','cocotfyma','unidad','activo','APT_E','leopardo beige A_01','ruta1','CBXE-10001','CBXE-10001 | boxer dama animal print ; talla-m color: leopardo beige A_01','-');</v>
      </c>
    </row>
    <row r="936" spans="1:24" x14ac:dyDescent="0.2">
      <c r="A936" s="1">
        <v>932</v>
      </c>
      <c r="B936" s="1" t="s">
        <v>0</v>
      </c>
      <c r="C936" s="1" t="str">
        <f t="shared" si="100"/>
        <v>CBXE</v>
      </c>
      <c r="D936" s="1" t="s">
        <v>939</v>
      </c>
      <c r="E936" s="1" t="s">
        <v>936</v>
      </c>
      <c r="F936" s="13" t="str">
        <f t="shared" si="101"/>
        <v>CBXE-11001 | boxer dama animal print ; talla-l color: leopardo beige A_01</v>
      </c>
      <c r="G936" s="13" t="str">
        <f t="shared" si="102"/>
        <v>{"estampado_1":"leopardo beige A_01","estampado_2":"na"}</v>
      </c>
      <c r="H936" s="13" t="s">
        <v>1</v>
      </c>
      <c r="I936" s="13" t="s">
        <v>391</v>
      </c>
      <c r="J936" s="1" t="s">
        <v>10</v>
      </c>
      <c r="K936" s="13" t="s">
        <v>3</v>
      </c>
      <c r="L936" s="13" t="s">
        <v>4</v>
      </c>
      <c r="M936" s="13" t="s">
        <v>5</v>
      </c>
      <c r="N936" s="1" t="s">
        <v>6945</v>
      </c>
      <c r="O936" s="1" t="s">
        <v>1508</v>
      </c>
      <c r="P936" s="1" t="s">
        <v>2113</v>
      </c>
      <c r="Q936" s="1" t="str">
        <f t="shared" si="105"/>
        <v>CBXE-11001</v>
      </c>
      <c r="R936" s="1" t="str">
        <f t="shared" si="106"/>
        <v>CBXE-11001 | boxer dama animal print ; talla-l color: leopardo beige A_01</v>
      </c>
      <c r="S936" s="16" t="s">
        <v>1693</v>
      </c>
      <c r="T936" s="3" t="s">
        <v>1407</v>
      </c>
      <c r="U936" s="6" t="str">
        <f t="shared" si="103"/>
        <v>('producto_terminado','CBXE','CBXE-11001','boxer dama animal print','CBXE-11001 | boxer dama animal print ; talla-l color: leopardo beige A_01','{"estampado_1":"leopardo beige A_01","estampado_2":"na"}','{"spec":"na"}','{"precio_doc":64.95,"precio_unit":5.41,"precio_web":8,"precio_catalog":5.95,"precio_usd":1.67}','l','cocotfyma','unidad','activo','APT_E','leopardo beige A_01','ruta1','CBXE-11001','CBXE-11001 | boxer dama animal print ; talla-l color: leopardo beige A_01','-');</v>
      </c>
      <c r="V936" s="6">
        <v>19795</v>
      </c>
      <c r="W936" s="4" t="s">
        <v>4665</v>
      </c>
      <c r="X936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('producto_terminado','CBXE','CBXE-11001','boxer dama animal print','CBXE-11001 | boxer dama animal print ; talla-l color: leopardo beige A_01','{"estampado_1":"leopardo beige A_01","estampado_2":"na"}','{"spec":"na"}','{"precio_doc":64.95,"precio_unit":5.41,"precio_web":8,"precio_catalog":5.95,"precio_usd":1.67}','l','cocotfyma','unidad','activo','APT_E','leopardo beige A_01','ruta1','CBXE-11001','CBXE-11001 | boxer dama animal print ; talla-l color: leopardo beige A_01','-');</v>
      </c>
    </row>
    <row r="937" spans="1:24" x14ac:dyDescent="0.2">
      <c r="A937" s="1">
        <v>933</v>
      </c>
      <c r="B937" s="1" t="s">
        <v>0</v>
      </c>
      <c r="C937" s="1" t="str">
        <f t="shared" si="100"/>
        <v>CBXE</v>
      </c>
      <c r="D937" s="1" t="s">
        <v>940</v>
      </c>
      <c r="E937" s="1" t="s">
        <v>936</v>
      </c>
      <c r="F937" s="13" t="str">
        <f t="shared" si="101"/>
        <v>CBXE-09002 | boxer dama animal print ; talla-s color: leopardo lila B_01</v>
      </c>
      <c r="G937" s="13" t="str">
        <f t="shared" si="102"/>
        <v>{"estampado_1":"leopardo lila B_01","estampado_2":"na"}</v>
      </c>
      <c r="H937" s="13" t="s">
        <v>1</v>
      </c>
      <c r="I937" s="13" t="s">
        <v>391</v>
      </c>
      <c r="J937" s="1" t="s">
        <v>8</v>
      </c>
      <c r="K937" s="13" t="s">
        <v>3</v>
      </c>
      <c r="L937" s="13" t="s">
        <v>4</v>
      </c>
      <c r="M937" s="13" t="s">
        <v>5</v>
      </c>
      <c r="N937" s="1" t="s">
        <v>6945</v>
      </c>
      <c r="O937" s="1" t="s">
        <v>1509</v>
      </c>
      <c r="P937" s="1" t="s">
        <v>2113</v>
      </c>
      <c r="Q937" s="1" t="str">
        <f t="shared" si="105"/>
        <v>CBXE-09002</v>
      </c>
      <c r="R937" s="1" t="str">
        <f t="shared" si="106"/>
        <v>CBXE-09002 | boxer dama animal print ; talla-s color: leopardo lila B_01</v>
      </c>
      <c r="S937" s="16" t="s">
        <v>1693</v>
      </c>
      <c r="T937" s="3" t="s">
        <v>1407</v>
      </c>
      <c r="U937" s="6" t="str">
        <f t="shared" si="103"/>
        <v>('producto_terminado','CBXE','CBXE-09002','boxer dama animal print','CBXE-09002 | boxer dama animal print ; talla-s color: leopardo lila B_01','{"estampado_1":"leopardo lila B_01","estampado_2":"na"}','{"spec":"na"}','{"precio_doc":64.95,"precio_unit":5.41,"precio_web":8,"precio_catalog":5.95,"precio_usd":1.67}','s','cocotfyma','unidad','activo','APT_E','leopardo lila B_01','ruta1','CBXE-09002','CBXE-09002 | boxer dama animal print ; talla-s color: leopardo lila B_01','-');</v>
      </c>
      <c r="V937" s="6">
        <v>19796</v>
      </c>
      <c r="W937" s="4" t="s">
        <v>4665</v>
      </c>
      <c r="X937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('producto_terminado','CBXE','CBXE-09002','boxer dama animal print','CBXE-09002 | boxer dama animal print ; talla-s color: leopardo lila B_01','{"estampado_1":"leopardo lila B_01","estampado_2":"na"}','{"spec":"na"}','{"precio_doc":64.95,"precio_unit":5.41,"precio_web":8,"precio_catalog":5.95,"precio_usd":1.67}','s','cocotfyma','unidad','activo','APT_E','leopardo lila B_01','ruta1','CBXE-09002','CBXE-09002 | boxer dama animal print ; talla-s color: leopardo lila B_01','-');</v>
      </c>
    </row>
    <row r="938" spans="1:24" x14ac:dyDescent="0.2">
      <c r="A938" s="1">
        <v>934</v>
      </c>
      <c r="B938" s="1" t="s">
        <v>0</v>
      </c>
      <c r="C938" s="1" t="str">
        <f t="shared" si="100"/>
        <v>CBXE</v>
      </c>
      <c r="D938" s="1" t="s">
        <v>941</v>
      </c>
      <c r="E938" s="1" t="s">
        <v>936</v>
      </c>
      <c r="F938" s="13" t="str">
        <f t="shared" si="101"/>
        <v>CBXE-10002 | boxer dama animal print ; talla-m color: leopardo lila B_01</v>
      </c>
      <c r="G938" s="13" t="str">
        <f t="shared" si="102"/>
        <v>{"estampado_1":"leopardo lila B_01","estampado_2":"na"}</v>
      </c>
      <c r="H938" s="13" t="s">
        <v>1</v>
      </c>
      <c r="I938" s="13" t="s">
        <v>391</v>
      </c>
      <c r="J938" s="1" t="s">
        <v>9</v>
      </c>
      <c r="K938" s="13" t="s">
        <v>3</v>
      </c>
      <c r="L938" s="13" t="s">
        <v>4</v>
      </c>
      <c r="M938" s="13" t="s">
        <v>5</v>
      </c>
      <c r="N938" s="1" t="s">
        <v>6945</v>
      </c>
      <c r="O938" s="1" t="s">
        <v>1509</v>
      </c>
      <c r="P938" s="1" t="s">
        <v>2113</v>
      </c>
      <c r="Q938" s="1" t="str">
        <f t="shared" si="105"/>
        <v>CBXE-10002</v>
      </c>
      <c r="R938" s="1" t="str">
        <f t="shared" si="106"/>
        <v>CBXE-10002 | boxer dama animal print ; talla-m color: leopardo lila B_01</v>
      </c>
      <c r="S938" s="16" t="s">
        <v>1693</v>
      </c>
      <c r="T938" s="3" t="s">
        <v>1407</v>
      </c>
      <c r="U938" s="6" t="str">
        <f t="shared" si="103"/>
        <v>('producto_terminado','CBXE','CBXE-10002','boxer dama animal print','CBXE-10002 | boxer dama animal print ; talla-m color: leopardo lila B_01','{"estampado_1":"leopardo lila B_01","estampado_2":"na"}','{"spec":"na"}','{"precio_doc":64.95,"precio_unit":5.41,"precio_web":8,"precio_catalog":5.95,"precio_usd":1.67}','m','cocotfyma','unidad','activo','APT_E','leopardo lila B_01','ruta1','CBXE-10002','CBXE-10002 | boxer dama animal print ; talla-m color: leopardo lila B_01','-');</v>
      </c>
      <c r="V938" s="6">
        <v>19797</v>
      </c>
      <c r="W938" s="4" t="s">
        <v>4665</v>
      </c>
      <c r="X938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('producto_terminado','CBXE','CBXE-10002','boxer dama animal print','CBXE-10002 | boxer dama animal print ; talla-m color: leopardo lila B_01','{"estampado_1":"leopardo lila B_01","estampado_2":"na"}','{"spec":"na"}','{"precio_doc":64.95,"precio_unit":5.41,"precio_web":8,"precio_catalog":5.95,"precio_usd":1.67}','m','cocotfyma','unidad','activo','APT_E','leopardo lila B_01','ruta1','CBXE-10002','CBXE-10002 | boxer dama animal print ; talla-m color: leopardo lila B_01','-');</v>
      </c>
    </row>
    <row r="939" spans="1:24" x14ac:dyDescent="0.2">
      <c r="A939" s="1">
        <v>935</v>
      </c>
      <c r="B939" s="1" t="s">
        <v>0</v>
      </c>
      <c r="C939" s="1" t="str">
        <f t="shared" si="100"/>
        <v>CBXE</v>
      </c>
      <c r="D939" s="1" t="s">
        <v>942</v>
      </c>
      <c r="E939" s="1" t="s">
        <v>936</v>
      </c>
      <c r="F939" s="13" t="str">
        <f t="shared" si="101"/>
        <v>CBXE-11002 | boxer dama animal print ; talla-l color: leopardo lila B_01</v>
      </c>
      <c r="G939" s="13" t="str">
        <f t="shared" si="102"/>
        <v>{"estampado_1":"leopardo lila B_01","estampado_2":"na"}</v>
      </c>
      <c r="H939" s="13" t="s">
        <v>1</v>
      </c>
      <c r="I939" s="13" t="s">
        <v>391</v>
      </c>
      <c r="J939" s="1" t="s">
        <v>10</v>
      </c>
      <c r="K939" s="13" t="s">
        <v>3</v>
      </c>
      <c r="L939" s="13" t="s">
        <v>4</v>
      </c>
      <c r="M939" s="13" t="s">
        <v>5</v>
      </c>
      <c r="N939" s="1" t="s">
        <v>6945</v>
      </c>
      <c r="O939" s="1" t="s">
        <v>1509</v>
      </c>
      <c r="P939" s="1" t="s">
        <v>2113</v>
      </c>
      <c r="Q939" s="1" t="str">
        <f t="shared" si="105"/>
        <v>CBXE-11002</v>
      </c>
      <c r="R939" s="1" t="str">
        <f t="shared" si="106"/>
        <v>CBXE-11002 | boxer dama animal print ; talla-l color: leopardo lila B_01</v>
      </c>
      <c r="S939" s="16" t="s">
        <v>1693</v>
      </c>
      <c r="T939" s="3" t="s">
        <v>1407</v>
      </c>
      <c r="U939" s="6" t="str">
        <f t="shared" si="103"/>
        <v>('producto_terminado','CBXE','CBXE-11002','boxer dama animal print','CBXE-11002 | boxer dama animal print ; talla-l color: leopardo lila B_01','{"estampado_1":"leopardo lila B_01","estampado_2":"na"}','{"spec":"na"}','{"precio_doc":64.95,"precio_unit":5.41,"precio_web":8,"precio_catalog":5.95,"precio_usd":1.67}','l','cocotfyma','unidad','activo','APT_E','leopardo lila B_01','ruta1','CBXE-11002','CBXE-11002 | boxer dama animal print ; talla-l color: leopardo lila B_01','-');</v>
      </c>
      <c r="V939" s="6">
        <v>19798</v>
      </c>
      <c r="W939" s="4" t="s">
        <v>4665</v>
      </c>
      <c r="X939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('producto_terminado','CBXE','CBXE-11002','boxer dama animal print','CBXE-11002 | boxer dama animal print ; talla-l color: leopardo lila B_01','{"estampado_1":"leopardo lila B_01","estampado_2":"na"}','{"spec":"na"}','{"precio_doc":64.95,"precio_unit":5.41,"precio_web":8,"precio_catalog":5.95,"precio_usd":1.67}','l','cocotfyma','unidad','activo','APT_E','leopardo lila B_01','ruta1','CBXE-11002','CBXE-11002 | boxer dama animal print ; talla-l color: leopardo lila B_01','-');</v>
      </c>
    </row>
    <row r="940" spans="1:24" x14ac:dyDescent="0.2">
      <c r="A940" s="1">
        <v>936</v>
      </c>
      <c r="B940" s="1" t="s">
        <v>0</v>
      </c>
      <c r="C940" s="1" t="str">
        <f t="shared" si="100"/>
        <v>CBXE</v>
      </c>
      <c r="D940" s="1" t="s">
        <v>943</v>
      </c>
      <c r="E940" s="1" t="s">
        <v>936</v>
      </c>
      <c r="F940" s="13" t="str">
        <f t="shared" si="101"/>
        <v>CBXE-09003 | boxer dama animal print ; talla-s color: leopardo neon fucsia C_01</v>
      </c>
      <c r="G940" s="13" t="str">
        <f t="shared" si="102"/>
        <v>{"estampado_1":"leopardo neon fucsia C_01","estampado_2":"na"}</v>
      </c>
      <c r="H940" s="13" t="s">
        <v>1</v>
      </c>
      <c r="I940" s="13" t="s">
        <v>391</v>
      </c>
      <c r="J940" s="1" t="s">
        <v>8</v>
      </c>
      <c r="K940" s="13" t="s">
        <v>3</v>
      </c>
      <c r="L940" s="13" t="s">
        <v>4</v>
      </c>
      <c r="M940" s="13" t="s">
        <v>5</v>
      </c>
      <c r="N940" s="1" t="s">
        <v>6945</v>
      </c>
      <c r="O940" s="1" t="s">
        <v>1510</v>
      </c>
      <c r="P940" s="1" t="s">
        <v>2113</v>
      </c>
      <c r="Q940" s="1" t="str">
        <f t="shared" si="105"/>
        <v>CBXE-09003</v>
      </c>
      <c r="R940" s="1" t="str">
        <f t="shared" si="106"/>
        <v>CBXE-09003 | boxer dama animal print ; talla-s color: leopardo neon fucsia C_01</v>
      </c>
      <c r="S940" s="16" t="s">
        <v>1693</v>
      </c>
      <c r="T940" s="3" t="s">
        <v>1407</v>
      </c>
      <c r="U940" s="6" t="str">
        <f t="shared" si="103"/>
        <v>('producto_terminado','CBXE','CBXE-09003','boxer dama animal print','CBXE-09003 | boxer dama animal print ; talla-s color: leopardo neon fucsia C_01','{"estampado_1":"leopardo neon fucsia C_01","estampado_2":"na"}','{"spec":"na"}','{"precio_doc":64.95,"precio_unit":5.41,"precio_web":8,"precio_catalog":5.95,"precio_usd":1.67}','s','cocotfyma','unidad','activo','APT_E','leopardo neon fucsia C_01','ruta1','CBXE-09003','CBXE-09003 | boxer dama animal print ; talla-s color: leopardo neon fucsia C_01','-');</v>
      </c>
      <c r="V940" s="6">
        <v>19799</v>
      </c>
      <c r="W940" s="4" t="s">
        <v>4665</v>
      </c>
      <c r="X940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('producto_terminado','CBXE','CBXE-09003','boxer dama animal print','CBXE-09003 | boxer dama animal print ; talla-s color: leopardo neon fucsia C_01','{"estampado_1":"leopardo neon fucsia C_01","estampado_2":"na"}','{"spec":"na"}','{"precio_doc":64.95,"precio_unit":5.41,"precio_web":8,"precio_catalog":5.95,"precio_usd":1.67}','s','cocotfyma','unidad','activo','APT_E','leopardo neon fucsia C_01','ruta1','CBXE-09003','CBXE-09003 | boxer dama animal print ; talla-s color: leopardo neon fucsia C_01','-');</v>
      </c>
    </row>
    <row r="941" spans="1:24" x14ac:dyDescent="0.2">
      <c r="A941" s="1">
        <v>937</v>
      </c>
      <c r="B941" s="1" t="s">
        <v>0</v>
      </c>
      <c r="C941" s="1" t="str">
        <f t="shared" si="100"/>
        <v>CBXE</v>
      </c>
      <c r="D941" s="1" t="s">
        <v>944</v>
      </c>
      <c r="E941" s="1" t="s">
        <v>936</v>
      </c>
      <c r="F941" s="13" t="str">
        <f t="shared" si="101"/>
        <v>CBXE-10003 | boxer dama animal print ; talla-m color: leopardo neon fucsia C_01</v>
      </c>
      <c r="G941" s="13" t="str">
        <f t="shared" si="102"/>
        <v>{"estampado_1":"leopardo neon fucsia C_01","estampado_2":"na"}</v>
      </c>
      <c r="H941" s="13" t="s">
        <v>1</v>
      </c>
      <c r="I941" s="13" t="s">
        <v>391</v>
      </c>
      <c r="J941" s="1" t="s">
        <v>9</v>
      </c>
      <c r="K941" s="13" t="s">
        <v>3</v>
      </c>
      <c r="L941" s="13" t="s">
        <v>4</v>
      </c>
      <c r="M941" s="13" t="s">
        <v>5</v>
      </c>
      <c r="N941" s="1" t="s">
        <v>6945</v>
      </c>
      <c r="O941" s="1" t="s">
        <v>1510</v>
      </c>
      <c r="P941" s="1" t="s">
        <v>2113</v>
      </c>
      <c r="Q941" s="1" t="str">
        <f t="shared" si="105"/>
        <v>CBXE-10003</v>
      </c>
      <c r="R941" s="1" t="str">
        <f t="shared" si="106"/>
        <v>CBXE-10003 | boxer dama animal print ; talla-m color: leopardo neon fucsia C_01</v>
      </c>
      <c r="S941" s="16" t="s">
        <v>1693</v>
      </c>
      <c r="T941" s="3" t="s">
        <v>1407</v>
      </c>
      <c r="U941" s="6" t="str">
        <f t="shared" si="103"/>
        <v>('producto_terminado','CBXE','CBXE-10003','boxer dama animal print','CBXE-10003 | boxer dama animal print ; talla-m color: leopardo neon fucsia C_01','{"estampado_1":"leopardo neon fucsia C_01","estampado_2":"na"}','{"spec":"na"}','{"precio_doc":64.95,"precio_unit":5.41,"precio_web":8,"precio_catalog":5.95,"precio_usd":1.67}','m','cocotfyma','unidad','activo','APT_E','leopardo neon fucsia C_01','ruta1','CBXE-10003','CBXE-10003 | boxer dama animal print ; talla-m color: leopardo neon fucsia C_01','-');</v>
      </c>
      <c r="V941" s="6">
        <v>19800</v>
      </c>
      <c r="W941" s="4" t="s">
        <v>4665</v>
      </c>
      <c r="X941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('producto_terminado','CBXE','CBXE-10003','boxer dama animal print','CBXE-10003 | boxer dama animal print ; talla-m color: leopardo neon fucsia C_01','{"estampado_1":"leopardo neon fucsia C_01","estampado_2":"na"}','{"spec":"na"}','{"precio_doc":64.95,"precio_unit":5.41,"precio_web":8,"precio_catalog":5.95,"precio_usd":1.67}','m','cocotfyma','unidad','activo','APT_E','leopardo neon fucsia C_01','ruta1','CBXE-10003','CBXE-10003 | boxer dama animal print ; talla-m color: leopardo neon fucsia C_01','-');</v>
      </c>
    </row>
    <row r="942" spans="1:24" x14ac:dyDescent="0.2">
      <c r="A942" s="1">
        <v>938</v>
      </c>
      <c r="B942" s="1" t="s">
        <v>0</v>
      </c>
      <c r="C942" s="1" t="str">
        <f t="shared" si="100"/>
        <v>CBXE</v>
      </c>
      <c r="D942" s="1" t="s">
        <v>945</v>
      </c>
      <c r="E942" s="1" t="s">
        <v>936</v>
      </c>
      <c r="F942" s="13" t="str">
        <f t="shared" si="101"/>
        <v>CBXE-11003 | boxer dama animal print ; talla-l color: leopardo neon fucsia C_01</v>
      </c>
      <c r="G942" s="13" t="str">
        <f t="shared" si="102"/>
        <v>{"estampado_1":"leopardo neon fucsia C_01","estampado_2":"na"}</v>
      </c>
      <c r="H942" s="13" t="s">
        <v>1</v>
      </c>
      <c r="I942" s="13" t="s">
        <v>391</v>
      </c>
      <c r="J942" s="1" t="s">
        <v>10</v>
      </c>
      <c r="K942" s="13" t="s">
        <v>3</v>
      </c>
      <c r="L942" s="13" t="s">
        <v>4</v>
      </c>
      <c r="M942" s="13" t="s">
        <v>5</v>
      </c>
      <c r="N942" s="1" t="s">
        <v>6945</v>
      </c>
      <c r="O942" s="1" t="s">
        <v>1510</v>
      </c>
      <c r="P942" s="1" t="s">
        <v>2113</v>
      </c>
      <c r="Q942" s="1" t="str">
        <f t="shared" si="105"/>
        <v>CBXE-11003</v>
      </c>
      <c r="R942" s="1" t="str">
        <f t="shared" si="106"/>
        <v>CBXE-11003 | boxer dama animal print ; talla-l color: leopardo neon fucsia C_01</v>
      </c>
      <c r="S942" s="16" t="s">
        <v>1693</v>
      </c>
      <c r="T942" s="3" t="s">
        <v>1407</v>
      </c>
      <c r="U942" s="6" t="str">
        <f t="shared" si="103"/>
        <v>('producto_terminado','CBXE','CBXE-11003','boxer dama animal print','CBXE-11003 | boxer dama animal print ; talla-l color: leopardo neon fucsia C_01','{"estampado_1":"leopardo neon fucsia C_01","estampado_2":"na"}','{"spec":"na"}','{"precio_doc":64.95,"precio_unit":5.41,"precio_web":8,"precio_catalog":5.95,"precio_usd":1.67}','l','cocotfyma','unidad','activo','APT_E','leopardo neon fucsia C_01','ruta1','CBXE-11003','CBXE-11003 | boxer dama animal print ; talla-l color: leopardo neon fucsia C_01','-');</v>
      </c>
      <c r="V942" s="6">
        <v>19801</v>
      </c>
      <c r="W942" s="4" t="s">
        <v>4665</v>
      </c>
      <c r="X942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('producto_terminado','CBXE','CBXE-11003','boxer dama animal print','CBXE-11003 | boxer dama animal print ; talla-l color: leopardo neon fucsia C_01','{"estampado_1":"leopardo neon fucsia C_01","estampado_2":"na"}','{"spec":"na"}','{"precio_doc":64.95,"precio_unit":5.41,"precio_web":8,"precio_catalog":5.95,"precio_usd":1.67}','l','cocotfyma','unidad','activo','APT_E','leopardo neon fucsia C_01','ruta1','CBXE-11003','CBXE-11003 | boxer dama animal print ; talla-l color: leopardo neon fucsia C_01','-');</v>
      </c>
    </row>
    <row r="943" spans="1:24" x14ac:dyDescent="0.2">
      <c r="A943" s="1">
        <v>939</v>
      </c>
      <c r="B943" s="1" t="s">
        <v>0</v>
      </c>
      <c r="C943" s="1" t="str">
        <f t="shared" si="100"/>
        <v>CBXE</v>
      </c>
      <c r="D943" s="1" t="s">
        <v>946</v>
      </c>
      <c r="E943" s="1" t="s">
        <v>936</v>
      </c>
      <c r="F943" s="13" t="str">
        <f t="shared" si="101"/>
        <v>CBXE-09004 | boxer dama animal print ; talla-s color: leopardo neon naranja D_01</v>
      </c>
      <c r="G943" s="13" t="str">
        <f t="shared" si="102"/>
        <v>{"estampado_1":"leopardo neon naranja D_01","estampado_2":"na"}</v>
      </c>
      <c r="H943" s="13" t="s">
        <v>1</v>
      </c>
      <c r="I943" s="13" t="s">
        <v>391</v>
      </c>
      <c r="J943" s="1" t="s">
        <v>8</v>
      </c>
      <c r="K943" s="13" t="s">
        <v>3</v>
      </c>
      <c r="L943" s="13" t="s">
        <v>4</v>
      </c>
      <c r="M943" s="13" t="s">
        <v>5</v>
      </c>
      <c r="N943" s="1" t="s">
        <v>6945</v>
      </c>
      <c r="O943" s="1" t="s">
        <v>1511</v>
      </c>
      <c r="P943" s="1" t="s">
        <v>2113</v>
      </c>
      <c r="Q943" s="1" t="str">
        <f t="shared" si="105"/>
        <v>CBXE-09004</v>
      </c>
      <c r="R943" s="1" t="str">
        <f t="shared" si="106"/>
        <v>CBXE-09004 | boxer dama animal print ; talla-s color: leopardo neon naranja D_01</v>
      </c>
      <c r="S943" s="16" t="s">
        <v>1693</v>
      </c>
      <c r="T943" s="3" t="s">
        <v>1407</v>
      </c>
      <c r="U943" s="6" t="str">
        <f t="shared" si="103"/>
        <v>('producto_terminado','CBXE','CBXE-09004','boxer dama animal print','CBXE-09004 | boxer dama animal print ; talla-s color: leopardo neon naranja D_01','{"estampado_1":"leopardo neon naranja D_01","estampado_2":"na"}','{"spec":"na"}','{"precio_doc":64.95,"precio_unit":5.41,"precio_web":8,"precio_catalog":5.95,"precio_usd":1.67}','s','cocotfyma','unidad','activo','APT_E','leopardo neon naranja D_01','ruta1','CBXE-09004','CBXE-09004 | boxer dama animal print ; talla-s color: leopardo neon naranja D_01','-');</v>
      </c>
      <c r="V943" s="6">
        <v>19802</v>
      </c>
      <c r="W943" s="4" t="s">
        <v>4665</v>
      </c>
      <c r="X943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('producto_terminado','CBXE','CBXE-09004','boxer dama animal print','CBXE-09004 | boxer dama animal print ; talla-s color: leopardo neon naranja D_01','{"estampado_1":"leopardo neon naranja D_01","estampado_2":"na"}','{"spec":"na"}','{"precio_doc":64.95,"precio_unit":5.41,"precio_web":8,"precio_catalog":5.95,"precio_usd":1.67}','s','cocotfyma','unidad','activo','APT_E','leopardo neon naranja D_01','ruta1','CBXE-09004','CBXE-09004 | boxer dama animal print ; talla-s color: leopardo neon naranja D_01','-');</v>
      </c>
    </row>
    <row r="944" spans="1:24" x14ac:dyDescent="0.2">
      <c r="A944" s="1">
        <v>940</v>
      </c>
      <c r="B944" s="1" t="s">
        <v>0</v>
      </c>
      <c r="C944" s="1" t="str">
        <f t="shared" si="100"/>
        <v>CBXE</v>
      </c>
      <c r="D944" s="1" t="s">
        <v>947</v>
      </c>
      <c r="E944" s="1" t="s">
        <v>936</v>
      </c>
      <c r="F944" s="13" t="str">
        <f t="shared" si="101"/>
        <v>CBXE-10004 | boxer dama animal print ; talla-m color: leopardo neon naranja D_01</v>
      </c>
      <c r="G944" s="13" t="str">
        <f t="shared" si="102"/>
        <v>{"estampado_1":"leopardo neon naranja D_01","estampado_2":"na"}</v>
      </c>
      <c r="H944" s="13" t="s">
        <v>1</v>
      </c>
      <c r="I944" s="13" t="s">
        <v>391</v>
      </c>
      <c r="J944" s="1" t="s">
        <v>9</v>
      </c>
      <c r="K944" s="13" t="s">
        <v>3</v>
      </c>
      <c r="L944" s="13" t="s">
        <v>4</v>
      </c>
      <c r="M944" s="13" t="s">
        <v>5</v>
      </c>
      <c r="N944" s="1" t="s">
        <v>6945</v>
      </c>
      <c r="O944" s="1" t="s">
        <v>1511</v>
      </c>
      <c r="P944" s="1" t="s">
        <v>2113</v>
      </c>
      <c r="Q944" s="1" t="str">
        <f t="shared" si="105"/>
        <v>CBXE-10004</v>
      </c>
      <c r="R944" s="1" t="str">
        <f t="shared" si="106"/>
        <v>CBXE-10004 | boxer dama animal print ; talla-m color: leopardo neon naranja D_01</v>
      </c>
      <c r="S944" s="16" t="s">
        <v>1693</v>
      </c>
      <c r="T944" s="3" t="s">
        <v>1407</v>
      </c>
      <c r="U944" s="6" t="str">
        <f t="shared" si="103"/>
        <v>('producto_terminado','CBXE','CBXE-10004','boxer dama animal print','CBXE-10004 | boxer dama animal print ; talla-m color: leopardo neon naranja D_01','{"estampado_1":"leopardo neon naranja D_01","estampado_2":"na"}','{"spec":"na"}','{"precio_doc":64.95,"precio_unit":5.41,"precio_web":8,"precio_catalog":5.95,"precio_usd":1.67}','m','cocotfyma','unidad','activo','APT_E','leopardo neon naranja D_01','ruta1','CBXE-10004','CBXE-10004 | boxer dama animal print ; talla-m color: leopardo neon naranja D_01','-');</v>
      </c>
      <c r="V944" s="6">
        <v>19803</v>
      </c>
      <c r="W944" s="4" t="s">
        <v>4665</v>
      </c>
      <c r="X944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('producto_terminado','CBXE','CBXE-10004','boxer dama animal print','CBXE-10004 | boxer dama animal print ; talla-m color: leopardo neon naranja D_01','{"estampado_1":"leopardo neon naranja D_01","estampado_2":"na"}','{"spec":"na"}','{"precio_doc":64.95,"precio_unit":5.41,"precio_web":8,"precio_catalog":5.95,"precio_usd":1.67}','m','cocotfyma','unidad','activo','APT_E','leopardo neon naranja D_01','ruta1','CBXE-10004','CBXE-10004 | boxer dama animal print ; talla-m color: leopardo neon naranja D_01','-');</v>
      </c>
    </row>
    <row r="945" spans="1:24" x14ac:dyDescent="0.2">
      <c r="A945" s="1">
        <v>941</v>
      </c>
      <c r="B945" s="1" t="s">
        <v>0</v>
      </c>
      <c r="C945" s="1" t="str">
        <f t="shared" si="100"/>
        <v>CBXE</v>
      </c>
      <c r="D945" s="1" t="s">
        <v>948</v>
      </c>
      <c r="E945" s="1" t="s">
        <v>936</v>
      </c>
      <c r="F945" s="13" t="str">
        <f t="shared" si="101"/>
        <v>CBXE-11004 | boxer dama animal print ; talla-l color: leopardo neon naranja D_01</v>
      </c>
      <c r="G945" s="13" t="str">
        <f t="shared" si="102"/>
        <v>{"estampado_1":"leopardo neon naranja D_01","estampado_2":"na"}</v>
      </c>
      <c r="H945" s="13" t="s">
        <v>1</v>
      </c>
      <c r="I945" s="13" t="s">
        <v>391</v>
      </c>
      <c r="J945" s="1" t="s">
        <v>10</v>
      </c>
      <c r="K945" s="13" t="s">
        <v>3</v>
      </c>
      <c r="L945" s="13" t="s">
        <v>4</v>
      </c>
      <c r="M945" s="13" t="s">
        <v>5</v>
      </c>
      <c r="N945" s="1" t="s">
        <v>6945</v>
      </c>
      <c r="O945" s="1" t="s">
        <v>1511</v>
      </c>
      <c r="P945" s="1" t="s">
        <v>2113</v>
      </c>
      <c r="Q945" s="1" t="str">
        <f t="shared" si="105"/>
        <v>CBXE-11004</v>
      </c>
      <c r="R945" s="1" t="str">
        <f t="shared" si="106"/>
        <v>CBXE-11004 | boxer dama animal print ; talla-l color: leopardo neon naranja D_01</v>
      </c>
      <c r="S945" s="16" t="s">
        <v>1693</v>
      </c>
      <c r="T945" s="3" t="s">
        <v>1407</v>
      </c>
      <c r="U945" s="6" t="str">
        <f t="shared" si="103"/>
        <v>('producto_terminado','CBXE','CBXE-11004','boxer dama animal print','CBXE-11004 | boxer dama animal print ; talla-l color: leopardo neon naranja D_01','{"estampado_1":"leopardo neon naranja D_01","estampado_2":"na"}','{"spec":"na"}','{"precio_doc":64.95,"precio_unit":5.41,"precio_web":8,"precio_catalog":5.95,"precio_usd":1.67}','l','cocotfyma','unidad','activo','APT_E','leopardo neon naranja D_01','ruta1','CBXE-11004','CBXE-11004 | boxer dama animal print ; talla-l color: leopardo neon naranja D_01','-');</v>
      </c>
      <c r="V945" s="6">
        <v>19804</v>
      </c>
      <c r="W945" s="4" t="s">
        <v>4665</v>
      </c>
      <c r="X945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('producto_terminado','CBXE','CBXE-11004','boxer dama animal print','CBXE-11004 | boxer dama animal print ; talla-l color: leopardo neon naranja D_01','{"estampado_1":"leopardo neon naranja D_01","estampado_2":"na"}','{"spec":"na"}','{"precio_doc":64.95,"precio_unit":5.41,"precio_web":8,"precio_catalog":5.95,"precio_usd":1.67}','l','cocotfyma','unidad','activo','APT_E','leopardo neon naranja D_01','ruta1','CBXE-11004','CBXE-11004 | boxer dama animal print ; talla-l color: leopardo neon naranja D_01','-');</v>
      </c>
    </row>
    <row r="946" spans="1:24" x14ac:dyDescent="0.2">
      <c r="A946" s="1">
        <v>942</v>
      </c>
      <c r="B946" s="1" t="s">
        <v>0</v>
      </c>
      <c r="C946" s="1" t="str">
        <f t="shared" si="100"/>
        <v>CBXE</v>
      </c>
      <c r="D946" s="1" t="s">
        <v>949</v>
      </c>
      <c r="E946" s="1" t="s">
        <v>936</v>
      </c>
      <c r="F946" s="13" t="str">
        <f t="shared" si="101"/>
        <v>CBXE-09005 | boxer dama animal print ; talla-s color: leopardo turqueza E_01</v>
      </c>
      <c r="G946" s="13" t="str">
        <f t="shared" si="102"/>
        <v>{"estampado_1":"leopardo turqueza E_01","estampado_2":"na"}</v>
      </c>
      <c r="H946" s="13" t="s">
        <v>1</v>
      </c>
      <c r="I946" s="13" t="s">
        <v>391</v>
      </c>
      <c r="J946" s="1" t="s">
        <v>8</v>
      </c>
      <c r="K946" s="13" t="s">
        <v>3</v>
      </c>
      <c r="L946" s="13" t="s">
        <v>4</v>
      </c>
      <c r="M946" s="13" t="s">
        <v>5</v>
      </c>
      <c r="N946" s="1" t="s">
        <v>6945</v>
      </c>
      <c r="O946" s="1" t="s">
        <v>1512</v>
      </c>
      <c r="P946" s="1" t="s">
        <v>2113</v>
      </c>
      <c r="Q946" s="1" t="str">
        <f t="shared" si="105"/>
        <v>CBXE-09005</v>
      </c>
      <c r="R946" s="1" t="str">
        <f t="shared" si="106"/>
        <v>CBXE-09005 | boxer dama animal print ; talla-s color: leopardo turqueza E_01</v>
      </c>
      <c r="S946" s="16" t="s">
        <v>1693</v>
      </c>
      <c r="T946" s="3" t="s">
        <v>1407</v>
      </c>
      <c r="U946" s="6" t="str">
        <f t="shared" si="103"/>
        <v>('producto_terminado','CBXE','CBXE-09005','boxer dama animal print','CBXE-09005 | boxer dama animal print ; talla-s color: leopardo turqueza E_01','{"estampado_1":"leopardo turqueza E_01","estampado_2":"na"}','{"spec":"na"}','{"precio_doc":64.95,"precio_unit":5.41,"precio_web":8,"precio_catalog":5.95,"precio_usd":1.67}','s','cocotfyma','unidad','activo','APT_E','leopardo turqueza E_01','ruta1','CBXE-09005','CBXE-09005 | boxer dama animal print ; talla-s color: leopardo turqueza E_01','-');</v>
      </c>
      <c r="V946" s="6">
        <v>19805</v>
      </c>
      <c r="W946" s="4" t="s">
        <v>4665</v>
      </c>
      <c r="X946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('producto_terminado','CBXE','CBXE-09005','boxer dama animal print','CBXE-09005 | boxer dama animal print ; talla-s color: leopardo turqueza E_01','{"estampado_1":"leopardo turqueza E_01","estampado_2":"na"}','{"spec":"na"}','{"precio_doc":64.95,"precio_unit":5.41,"precio_web":8,"precio_catalog":5.95,"precio_usd":1.67}','s','cocotfyma','unidad','activo','APT_E','leopardo turqueza E_01','ruta1','CBXE-09005','CBXE-09005 | boxer dama animal print ; talla-s color: leopardo turqueza E_01','-');</v>
      </c>
    </row>
    <row r="947" spans="1:24" x14ac:dyDescent="0.2">
      <c r="A947" s="1">
        <v>943</v>
      </c>
      <c r="B947" s="1" t="s">
        <v>0</v>
      </c>
      <c r="C947" s="1" t="str">
        <f t="shared" si="100"/>
        <v>CBXE</v>
      </c>
      <c r="D947" s="1" t="s">
        <v>950</v>
      </c>
      <c r="E947" s="1" t="s">
        <v>936</v>
      </c>
      <c r="F947" s="13" t="str">
        <f t="shared" si="101"/>
        <v>CBXE-10005 | boxer dama animal print ; talla-m color: leopardo turqueza E_01</v>
      </c>
      <c r="G947" s="13" t="str">
        <f t="shared" si="102"/>
        <v>{"estampado_1":"leopardo turqueza E_01","estampado_2":"na"}</v>
      </c>
      <c r="H947" s="13" t="s">
        <v>1</v>
      </c>
      <c r="I947" s="13" t="s">
        <v>391</v>
      </c>
      <c r="J947" s="1" t="s">
        <v>9</v>
      </c>
      <c r="K947" s="13" t="s">
        <v>3</v>
      </c>
      <c r="L947" s="13" t="s">
        <v>4</v>
      </c>
      <c r="M947" s="13" t="s">
        <v>5</v>
      </c>
      <c r="N947" s="1" t="s">
        <v>6945</v>
      </c>
      <c r="O947" s="1" t="s">
        <v>1512</v>
      </c>
      <c r="P947" s="1" t="s">
        <v>2113</v>
      </c>
      <c r="Q947" s="1" t="str">
        <f t="shared" si="105"/>
        <v>CBXE-10005</v>
      </c>
      <c r="R947" s="1" t="str">
        <f t="shared" si="106"/>
        <v>CBXE-10005 | boxer dama animal print ; talla-m color: leopardo turqueza E_01</v>
      </c>
      <c r="S947" s="16" t="s">
        <v>1693</v>
      </c>
      <c r="T947" s="3" t="s">
        <v>1407</v>
      </c>
      <c r="U947" s="6" t="str">
        <f t="shared" si="103"/>
        <v>('producto_terminado','CBXE','CBXE-10005','boxer dama animal print','CBXE-10005 | boxer dama animal print ; talla-m color: leopardo turqueza E_01','{"estampado_1":"leopardo turqueza E_01","estampado_2":"na"}','{"spec":"na"}','{"precio_doc":64.95,"precio_unit":5.41,"precio_web":8,"precio_catalog":5.95,"precio_usd":1.67}','m','cocotfyma','unidad','activo','APT_E','leopardo turqueza E_01','ruta1','CBXE-10005','CBXE-10005 | boxer dama animal print ; talla-m color: leopardo turqueza E_01','-');</v>
      </c>
      <c r="V947" s="6">
        <v>19806</v>
      </c>
      <c r="W947" s="4" t="s">
        <v>4665</v>
      </c>
      <c r="X947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('producto_terminado','CBXE','CBXE-10005','boxer dama animal print','CBXE-10005 | boxer dama animal print ; talla-m color: leopardo turqueza E_01','{"estampado_1":"leopardo turqueza E_01","estampado_2":"na"}','{"spec":"na"}','{"precio_doc":64.95,"precio_unit":5.41,"precio_web":8,"precio_catalog":5.95,"precio_usd":1.67}','m','cocotfyma','unidad','activo','APT_E','leopardo turqueza E_01','ruta1','CBXE-10005','CBXE-10005 | boxer dama animal print ; talla-m color: leopardo turqueza E_01','-');</v>
      </c>
    </row>
    <row r="948" spans="1:24" x14ac:dyDescent="0.2">
      <c r="A948" s="1">
        <v>944</v>
      </c>
      <c r="B948" s="1" t="s">
        <v>0</v>
      </c>
      <c r="C948" s="1" t="str">
        <f t="shared" si="100"/>
        <v>CBXE</v>
      </c>
      <c r="D948" s="1" t="s">
        <v>951</v>
      </c>
      <c r="E948" s="1" t="s">
        <v>936</v>
      </c>
      <c r="F948" s="13" t="str">
        <f t="shared" si="101"/>
        <v>CBXE-11005 | boxer dama animal print ; talla-l color: leopardo turqueza E_01</v>
      </c>
      <c r="G948" s="13" t="str">
        <f t="shared" si="102"/>
        <v>{"estampado_1":"leopardo turqueza E_01","estampado_2":"na"}</v>
      </c>
      <c r="H948" s="13" t="s">
        <v>1</v>
      </c>
      <c r="I948" s="13" t="s">
        <v>391</v>
      </c>
      <c r="J948" s="1" t="s">
        <v>10</v>
      </c>
      <c r="K948" s="13" t="s">
        <v>3</v>
      </c>
      <c r="L948" s="13" t="s">
        <v>4</v>
      </c>
      <c r="M948" s="13" t="s">
        <v>5</v>
      </c>
      <c r="N948" s="1" t="s">
        <v>6945</v>
      </c>
      <c r="O948" s="1" t="s">
        <v>1512</v>
      </c>
      <c r="P948" s="1" t="s">
        <v>2113</v>
      </c>
      <c r="Q948" s="1" t="str">
        <f t="shared" si="105"/>
        <v>CBXE-11005</v>
      </c>
      <c r="R948" s="1" t="str">
        <f t="shared" si="106"/>
        <v>CBXE-11005 | boxer dama animal print ; talla-l color: leopardo turqueza E_01</v>
      </c>
      <c r="S948" s="16" t="s">
        <v>1693</v>
      </c>
      <c r="T948" s="3" t="s">
        <v>1407</v>
      </c>
      <c r="U948" s="6" t="str">
        <f t="shared" si="103"/>
        <v>('producto_terminado','CBXE','CBXE-11005','boxer dama animal print','CBXE-11005 | boxer dama animal print ; talla-l color: leopardo turqueza E_01','{"estampado_1":"leopardo turqueza E_01","estampado_2":"na"}','{"spec":"na"}','{"precio_doc":64.95,"precio_unit":5.41,"precio_web":8,"precio_catalog":5.95,"precio_usd":1.67}','l','cocotfyma','unidad','activo','APT_E','leopardo turqueza E_01','ruta1','CBXE-11005','CBXE-11005 | boxer dama animal print ; talla-l color: leopardo turqueza E_01','-');</v>
      </c>
      <c r="V948" s="6">
        <v>19807</v>
      </c>
      <c r="W948" s="4" t="s">
        <v>4665</v>
      </c>
      <c r="X948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('producto_terminado','CBXE','CBXE-11005','boxer dama animal print','CBXE-11005 | boxer dama animal print ; talla-l color: leopardo turqueza E_01','{"estampado_1":"leopardo turqueza E_01","estampado_2":"na"}','{"spec":"na"}','{"precio_doc":64.95,"precio_unit":5.41,"precio_web":8,"precio_catalog":5.95,"precio_usd":1.67}','l','cocotfyma','unidad','activo','APT_E','leopardo turqueza E_01','ruta1','CBXE-11005','CBXE-11005 | boxer dama animal print ; talla-l color: leopardo turqueza E_01','-');</v>
      </c>
    </row>
    <row r="949" spans="1:24" x14ac:dyDescent="0.2">
      <c r="A949" s="1">
        <v>945</v>
      </c>
      <c r="B949" s="1" t="s">
        <v>0</v>
      </c>
      <c r="C949" s="1" t="str">
        <f t="shared" si="100"/>
        <v>CBXE</v>
      </c>
      <c r="D949" s="1" t="s">
        <v>952</v>
      </c>
      <c r="E949" s="1" t="s">
        <v>936</v>
      </c>
      <c r="F949" s="13" t="str">
        <f t="shared" si="101"/>
        <v>CBXE-09006 | boxer dama animal print ; talla-s color: leopardo rojo F_01</v>
      </c>
      <c r="G949" s="13" t="str">
        <f t="shared" si="102"/>
        <v>{"estampado_1":"leopardo rojo F_01","estampado_2":"na"}</v>
      </c>
      <c r="H949" s="13" t="s">
        <v>1</v>
      </c>
      <c r="I949" s="13" t="s">
        <v>391</v>
      </c>
      <c r="J949" s="1" t="s">
        <v>8</v>
      </c>
      <c r="K949" s="13" t="s">
        <v>3</v>
      </c>
      <c r="L949" s="13" t="s">
        <v>4</v>
      </c>
      <c r="M949" s="13" t="s">
        <v>5</v>
      </c>
      <c r="N949" s="1" t="s">
        <v>6945</v>
      </c>
      <c r="O949" s="1" t="s">
        <v>1513</v>
      </c>
      <c r="P949" s="1" t="s">
        <v>2113</v>
      </c>
      <c r="Q949" s="1" t="str">
        <f t="shared" si="105"/>
        <v>CBXE-09006</v>
      </c>
      <c r="R949" s="1" t="str">
        <f t="shared" si="106"/>
        <v>CBXE-09006 | boxer dama animal print ; talla-s color: leopardo rojo F_01</v>
      </c>
      <c r="S949" s="16" t="s">
        <v>1693</v>
      </c>
      <c r="T949" s="3" t="s">
        <v>1407</v>
      </c>
      <c r="U949" s="6" t="str">
        <f t="shared" si="103"/>
        <v>('producto_terminado','CBXE','CBXE-09006','boxer dama animal print','CBXE-09006 | boxer dama animal print ; talla-s color: leopardo rojo F_01','{"estampado_1":"leopardo rojo F_01","estampado_2":"na"}','{"spec":"na"}','{"precio_doc":64.95,"precio_unit":5.41,"precio_web":8,"precio_catalog":5.95,"precio_usd":1.67}','s','cocotfyma','unidad','activo','APT_E','leopardo rojo F_01','ruta1','CBXE-09006','CBXE-09006 | boxer dama animal print ; talla-s color: leopardo rojo F_01','-');</v>
      </c>
      <c r="V949" s="6">
        <v>19808</v>
      </c>
      <c r="W949" s="4" t="s">
        <v>4665</v>
      </c>
      <c r="X949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('producto_terminado','CBXE','CBXE-09006','boxer dama animal print','CBXE-09006 | boxer dama animal print ; talla-s color: leopardo rojo F_01','{"estampado_1":"leopardo rojo F_01","estampado_2":"na"}','{"spec":"na"}','{"precio_doc":64.95,"precio_unit":5.41,"precio_web":8,"precio_catalog":5.95,"precio_usd":1.67}','s','cocotfyma','unidad','activo','APT_E','leopardo rojo F_01','ruta1','CBXE-09006','CBXE-09006 | boxer dama animal print ; talla-s color: leopardo rojo F_01','-');</v>
      </c>
    </row>
    <row r="950" spans="1:24" x14ac:dyDescent="0.2">
      <c r="A950" s="1">
        <v>946</v>
      </c>
      <c r="B950" s="1" t="s">
        <v>0</v>
      </c>
      <c r="C950" s="1" t="str">
        <f t="shared" si="100"/>
        <v>CBXE</v>
      </c>
      <c r="D950" s="1" t="s">
        <v>953</v>
      </c>
      <c r="E950" s="1" t="s">
        <v>936</v>
      </c>
      <c r="F950" s="13" t="str">
        <f t="shared" si="101"/>
        <v>CBXE-10006 | boxer dama animal print ; talla-m color: leopardo rojo F_01</v>
      </c>
      <c r="G950" s="13" t="str">
        <f t="shared" si="102"/>
        <v>{"estampado_1":"leopardo rojo F_01","estampado_2":"na"}</v>
      </c>
      <c r="H950" s="13" t="s">
        <v>1</v>
      </c>
      <c r="I950" s="13" t="s">
        <v>391</v>
      </c>
      <c r="J950" s="1" t="s">
        <v>9</v>
      </c>
      <c r="K950" s="13" t="s">
        <v>3</v>
      </c>
      <c r="L950" s="13" t="s">
        <v>4</v>
      </c>
      <c r="M950" s="13" t="s">
        <v>5</v>
      </c>
      <c r="N950" s="1" t="s">
        <v>6945</v>
      </c>
      <c r="O950" s="1" t="s">
        <v>1513</v>
      </c>
      <c r="P950" s="1" t="s">
        <v>2113</v>
      </c>
      <c r="Q950" s="1" t="str">
        <f t="shared" si="105"/>
        <v>CBXE-10006</v>
      </c>
      <c r="R950" s="1" t="str">
        <f t="shared" si="106"/>
        <v>CBXE-10006 | boxer dama animal print ; talla-m color: leopardo rojo F_01</v>
      </c>
      <c r="S950" s="16" t="s">
        <v>1693</v>
      </c>
      <c r="T950" s="3" t="s">
        <v>1407</v>
      </c>
      <c r="U950" s="6" t="str">
        <f t="shared" si="103"/>
        <v>('producto_terminado','CBXE','CBXE-10006','boxer dama animal print','CBXE-10006 | boxer dama animal print ; talla-m color: leopardo rojo F_01','{"estampado_1":"leopardo rojo F_01","estampado_2":"na"}','{"spec":"na"}','{"precio_doc":64.95,"precio_unit":5.41,"precio_web":8,"precio_catalog":5.95,"precio_usd":1.67}','m','cocotfyma','unidad','activo','APT_E','leopardo rojo F_01','ruta1','CBXE-10006','CBXE-10006 | boxer dama animal print ; talla-m color: leopardo rojo F_01','-');</v>
      </c>
      <c r="V950" s="6">
        <v>19809</v>
      </c>
      <c r="W950" s="4" t="s">
        <v>4665</v>
      </c>
      <c r="X950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('producto_terminado','CBXE','CBXE-10006','boxer dama animal print','CBXE-10006 | boxer dama animal print ; talla-m color: leopardo rojo F_01','{"estampado_1":"leopardo rojo F_01","estampado_2":"na"}','{"spec":"na"}','{"precio_doc":64.95,"precio_unit":5.41,"precio_web":8,"precio_catalog":5.95,"precio_usd":1.67}','m','cocotfyma','unidad','activo','APT_E','leopardo rojo F_01','ruta1','CBXE-10006','CBXE-10006 | boxer dama animal print ; talla-m color: leopardo rojo F_01','-');</v>
      </c>
    </row>
    <row r="951" spans="1:24" x14ac:dyDescent="0.2">
      <c r="A951" s="1">
        <v>947</v>
      </c>
      <c r="B951" s="1" t="s">
        <v>0</v>
      </c>
      <c r="C951" s="1" t="str">
        <f t="shared" si="100"/>
        <v>CBXE</v>
      </c>
      <c r="D951" s="1" t="s">
        <v>954</v>
      </c>
      <c r="E951" s="1" t="s">
        <v>936</v>
      </c>
      <c r="F951" s="13" t="str">
        <f t="shared" si="101"/>
        <v>CBXE-11006 | boxer dama animal print ; talla-l color: leopardo rojo F_01</v>
      </c>
      <c r="G951" s="13" t="str">
        <f t="shared" si="102"/>
        <v>{"estampado_1":"leopardo rojo F_01","estampado_2":"na"}</v>
      </c>
      <c r="H951" s="13" t="s">
        <v>1</v>
      </c>
      <c r="I951" s="13" t="s">
        <v>391</v>
      </c>
      <c r="J951" s="1" t="s">
        <v>10</v>
      </c>
      <c r="K951" s="13" t="s">
        <v>3</v>
      </c>
      <c r="L951" s="13" t="s">
        <v>4</v>
      </c>
      <c r="M951" s="13" t="s">
        <v>5</v>
      </c>
      <c r="N951" s="1" t="s">
        <v>6945</v>
      </c>
      <c r="O951" s="1" t="s">
        <v>1513</v>
      </c>
      <c r="P951" s="1" t="s">
        <v>2113</v>
      </c>
      <c r="Q951" s="1" t="str">
        <f t="shared" si="105"/>
        <v>CBXE-11006</v>
      </c>
      <c r="R951" s="1" t="str">
        <f t="shared" si="106"/>
        <v>CBXE-11006 | boxer dama animal print ; talla-l color: leopardo rojo F_01</v>
      </c>
      <c r="S951" s="16" t="s">
        <v>1693</v>
      </c>
      <c r="T951" s="3" t="s">
        <v>1407</v>
      </c>
      <c r="U951" s="6" t="str">
        <f t="shared" si="103"/>
        <v>('producto_terminado','CBXE','CBXE-11006','boxer dama animal print','CBXE-11006 | boxer dama animal print ; talla-l color: leopardo rojo F_01','{"estampado_1":"leopardo rojo F_01","estampado_2":"na"}','{"spec":"na"}','{"precio_doc":64.95,"precio_unit":5.41,"precio_web":8,"precio_catalog":5.95,"precio_usd":1.67}','l','cocotfyma','unidad','activo','APT_E','leopardo rojo F_01','ruta1','CBXE-11006','CBXE-11006 | boxer dama animal print ; talla-l color: leopardo rojo F_01','-');</v>
      </c>
      <c r="V951" s="6">
        <v>19810</v>
      </c>
      <c r="W951" s="4" t="s">
        <v>4665</v>
      </c>
      <c r="X951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('producto_terminado','CBXE','CBXE-11006','boxer dama animal print','CBXE-11006 | boxer dama animal print ; talla-l color: leopardo rojo F_01','{"estampado_1":"leopardo rojo F_01","estampado_2":"na"}','{"spec":"na"}','{"precio_doc":64.95,"precio_unit":5.41,"precio_web":8,"precio_catalog":5.95,"precio_usd":1.67}','l','cocotfyma','unidad','activo','APT_E','leopardo rojo F_01','ruta1','CBXE-11006','CBXE-11006 | boxer dama animal print ; talla-l color: leopardo rojo F_01','-');</v>
      </c>
    </row>
    <row r="952" spans="1:24" x14ac:dyDescent="0.2">
      <c r="A952" s="1">
        <v>948</v>
      </c>
      <c r="B952" s="1" t="s">
        <v>0</v>
      </c>
      <c r="C952" s="1" t="str">
        <f t="shared" si="100"/>
        <v>CBXE</v>
      </c>
      <c r="D952" s="1" t="s">
        <v>955</v>
      </c>
      <c r="E952" s="1" t="s">
        <v>936</v>
      </c>
      <c r="F952" s="13" t="str">
        <f t="shared" si="101"/>
        <v>CBXE-09007 | boxer dama animal print ; talla-s color: Zebra blanco G_01</v>
      </c>
      <c r="G952" s="13" t="str">
        <f t="shared" si="102"/>
        <v>{"estampado_1":"Zebra blanco G_01","estampado_2":"na"}</v>
      </c>
      <c r="H952" s="13" t="s">
        <v>1</v>
      </c>
      <c r="I952" s="13" t="s">
        <v>391</v>
      </c>
      <c r="J952" s="1" t="s">
        <v>8</v>
      </c>
      <c r="K952" s="13" t="s">
        <v>3</v>
      </c>
      <c r="L952" s="13" t="s">
        <v>4</v>
      </c>
      <c r="M952" s="13" t="s">
        <v>5</v>
      </c>
      <c r="N952" s="1" t="s">
        <v>6945</v>
      </c>
      <c r="O952" s="1" t="s">
        <v>1514</v>
      </c>
      <c r="P952" s="1" t="s">
        <v>2113</v>
      </c>
      <c r="Q952" s="1" t="str">
        <f t="shared" si="105"/>
        <v>CBXE-09007</v>
      </c>
      <c r="R952" s="1" t="str">
        <f t="shared" si="106"/>
        <v>CBXE-09007 | boxer dama animal print ; talla-s color: Zebra blanco G_01</v>
      </c>
      <c r="S952" s="16" t="s">
        <v>1693</v>
      </c>
      <c r="T952" s="3" t="s">
        <v>1407</v>
      </c>
      <c r="U952" s="6" t="str">
        <f t="shared" si="103"/>
        <v>('producto_terminado','CBXE','CBXE-09007','boxer dama animal print','CBXE-09007 | boxer dama animal print ; talla-s color: Zebra blanco G_01','{"estampado_1":"Zebra blanco G_01","estampado_2":"na"}','{"spec":"na"}','{"precio_doc":64.95,"precio_unit":5.41,"precio_web":8,"precio_catalog":5.95,"precio_usd":1.67}','s','cocotfyma','unidad','activo','APT_E','Zebra blanco G_01','ruta1','CBXE-09007','CBXE-09007 | boxer dama animal print ; talla-s color: Zebra blanco G_01','-');</v>
      </c>
      <c r="V952" s="6">
        <v>19811</v>
      </c>
      <c r="W952" s="4" t="s">
        <v>4665</v>
      </c>
      <c r="X952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('producto_terminado','CBXE','CBXE-09007','boxer dama animal print','CBXE-09007 | boxer dama animal print ; talla-s color: Zebra blanco G_01','{"estampado_1":"Zebra blanco G_01","estampado_2":"na"}','{"spec":"na"}','{"precio_doc":64.95,"precio_unit":5.41,"precio_web":8,"precio_catalog":5.95,"precio_usd":1.67}','s','cocotfyma','unidad','activo','APT_E','Zebra blanco G_01','ruta1','CBXE-09007','CBXE-09007 | boxer dama animal print ; talla-s color: Zebra blanco G_01','-');</v>
      </c>
    </row>
    <row r="953" spans="1:24" x14ac:dyDescent="0.2">
      <c r="A953" s="1">
        <v>949</v>
      </c>
      <c r="B953" s="1" t="s">
        <v>0</v>
      </c>
      <c r="C953" s="1" t="str">
        <f t="shared" si="100"/>
        <v>CBXE</v>
      </c>
      <c r="D953" s="1" t="s">
        <v>956</v>
      </c>
      <c r="E953" s="1" t="s">
        <v>936</v>
      </c>
      <c r="F953" s="13" t="str">
        <f t="shared" si="101"/>
        <v>CBXE-10007 | boxer dama animal print ; talla-m color: Zebra blanco G_01</v>
      </c>
      <c r="G953" s="13" t="str">
        <f t="shared" si="102"/>
        <v>{"estampado_1":"Zebra blanco G_01","estampado_2":"na"}</v>
      </c>
      <c r="H953" s="13" t="s">
        <v>1</v>
      </c>
      <c r="I953" s="13" t="s">
        <v>391</v>
      </c>
      <c r="J953" s="1" t="s">
        <v>9</v>
      </c>
      <c r="K953" s="13" t="s">
        <v>3</v>
      </c>
      <c r="L953" s="13" t="s">
        <v>4</v>
      </c>
      <c r="M953" s="13" t="s">
        <v>5</v>
      </c>
      <c r="N953" s="1" t="s">
        <v>6945</v>
      </c>
      <c r="O953" s="1" t="s">
        <v>1514</v>
      </c>
      <c r="P953" s="1" t="s">
        <v>2113</v>
      </c>
      <c r="Q953" s="1" t="str">
        <f t="shared" si="105"/>
        <v>CBXE-10007</v>
      </c>
      <c r="R953" s="1" t="str">
        <f t="shared" si="106"/>
        <v>CBXE-10007 | boxer dama animal print ; talla-m color: Zebra blanco G_01</v>
      </c>
      <c r="S953" s="16" t="s">
        <v>1693</v>
      </c>
      <c r="T953" s="3" t="s">
        <v>1407</v>
      </c>
      <c r="U953" s="6" t="str">
        <f t="shared" si="103"/>
        <v>('producto_terminado','CBXE','CBXE-10007','boxer dama animal print','CBXE-10007 | boxer dama animal print ; talla-m color: Zebra blanco G_01','{"estampado_1":"Zebra blanco G_01","estampado_2":"na"}','{"spec":"na"}','{"precio_doc":64.95,"precio_unit":5.41,"precio_web":8,"precio_catalog":5.95,"precio_usd":1.67}','m','cocotfyma','unidad','activo','APT_E','Zebra blanco G_01','ruta1','CBXE-10007','CBXE-10007 | boxer dama animal print ; talla-m color: Zebra blanco G_01','-');</v>
      </c>
      <c r="V953" s="6">
        <v>19812</v>
      </c>
      <c r="W953" s="4" t="s">
        <v>4665</v>
      </c>
      <c r="X953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('producto_terminado','CBXE','CBXE-10007','boxer dama animal print','CBXE-10007 | boxer dama animal print ; talla-m color: Zebra blanco G_01','{"estampado_1":"Zebra blanco G_01","estampado_2":"na"}','{"spec":"na"}','{"precio_doc":64.95,"precio_unit":5.41,"precio_web":8,"precio_catalog":5.95,"precio_usd":1.67}','m','cocotfyma','unidad','activo','APT_E','Zebra blanco G_01','ruta1','CBXE-10007','CBXE-10007 | boxer dama animal print ; talla-m color: Zebra blanco G_01','-');</v>
      </c>
    </row>
    <row r="954" spans="1:24" x14ac:dyDescent="0.2">
      <c r="A954" s="1">
        <v>950</v>
      </c>
      <c r="B954" s="1" t="s">
        <v>0</v>
      </c>
      <c r="C954" s="1" t="str">
        <f t="shared" si="100"/>
        <v>CBXE</v>
      </c>
      <c r="D954" s="1" t="s">
        <v>957</v>
      </c>
      <c r="E954" s="1" t="s">
        <v>936</v>
      </c>
      <c r="F954" s="13" t="str">
        <f t="shared" si="101"/>
        <v>CBXE-11007 | boxer dama animal print ; talla-l color: Zebra blanco G_01</v>
      </c>
      <c r="G954" s="13" t="str">
        <f t="shared" si="102"/>
        <v>{"estampado_1":"Zebra blanco G_01","estampado_2":"na"}</v>
      </c>
      <c r="H954" s="13" t="s">
        <v>1</v>
      </c>
      <c r="I954" s="13" t="s">
        <v>391</v>
      </c>
      <c r="J954" s="1" t="s">
        <v>10</v>
      </c>
      <c r="K954" s="13" t="s">
        <v>3</v>
      </c>
      <c r="L954" s="13" t="s">
        <v>4</v>
      </c>
      <c r="M954" s="13" t="s">
        <v>5</v>
      </c>
      <c r="N954" s="1" t="s">
        <v>6945</v>
      </c>
      <c r="O954" s="1" t="s">
        <v>1514</v>
      </c>
      <c r="P954" s="1" t="s">
        <v>2113</v>
      </c>
      <c r="Q954" s="1" t="str">
        <f t="shared" si="105"/>
        <v>CBXE-11007</v>
      </c>
      <c r="R954" s="1" t="str">
        <f t="shared" si="106"/>
        <v>CBXE-11007 | boxer dama animal print ; talla-l color: Zebra blanco G_01</v>
      </c>
      <c r="S954" s="16" t="s">
        <v>1693</v>
      </c>
      <c r="T954" s="3" t="s">
        <v>1407</v>
      </c>
      <c r="U954" s="6" t="str">
        <f t="shared" si="103"/>
        <v>('producto_terminado','CBXE','CBXE-11007','boxer dama animal print','CBXE-11007 | boxer dama animal print ; talla-l color: Zebra blanco G_01','{"estampado_1":"Zebra blanco G_01","estampado_2":"na"}','{"spec":"na"}','{"precio_doc":64.95,"precio_unit":5.41,"precio_web":8,"precio_catalog":5.95,"precio_usd":1.67}','l','cocotfyma','unidad','activo','APT_E','Zebra blanco G_01','ruta1','CBXE-11007','CBXE-11007 | boxer dama animal print ; talla-l color: Zebra blanco G_01','-');</v>
      </c>
      <c r="V954" s="6">
        <v>19813</v>
      </c>
      <c r="W954" s="4" t="s">
        <v>4665</v>
      </c>
      <c r="X954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('producto_terminado','CBXE','CBXE-11007','boxer dama animal print','CBXE-11007 | boxer dama animal print ; talla-l color: Zebra blanco G_01','{"estampado_1":"Zebra blanco G_01","estampado_2":"na"}','{"spec":"na"}','{"precio_doc":64.95,"precio_unit":5.41,"precio_web":8,"precio_catalog":5.95,"precio_usd":1.67}','l','cocotfyma','unidad','activo','APT_E','Zebra blanco G_01','ruta1','CBXE-11007','CBXE-11007 | boxer dama animal print ; talla-l color: Zebra blanco G_01','-');</v>
      </c>
    </row>
    <row r="955" spans="1:24" x14ac:dyDescent="0.2">
      <c r="A955" s="1">
        <v>951</v>
      </c>
      <c r="B955" s="1" t="s">
        <v>0</v>
      </c>
      <c r="C955" s="1" t="str">
        <f t="shared" si="100"/>
        <v>CBXE</v>
      </c>
      <c r="D955" s="1" t="s">
        <v>958</v>
      </c>
      <c r="E955" s="1" t="s">
        <v>936</v>
      </c>
      <c r="F955" s="13" t="str">
        <f t="shared" si="101"/>
        <v>CBXE-09008 | boxer dama animal print ; talla-s color: Zebra rojo H_01</v>
      </c>
      <c r="G955" s="13" t="str">
        <f t="shared" si="102"/>
        <v>{"estampado_1":"Zebra rojo H_01","estampado_2":"na"}</v>
      </c>
      <c r="H955" s="13" t="s">
        <v>1</v>
      </c>
      <c r="I955" s="13" t="s">
        <v>391</v>
      </c>
      <c r="J955" s="1" t="s">
        <v>8</v>
      </c>
      <c r="K955" s="13" t="s">
        <v>3</v>
      </c>
      <c r="L955" s="13" t="s">
        <v>4</v>
      </c>
      <c r="M955" s="13" t="s">
        <v>5</v>
      </c>
      <c r="N955" s="1" t="s">
        <v>6945</v>
      </c>
      <c r="O955" s="1" t="s">
        <v>1515</v>
      </c>
      <c r="P955" s="1" t="s">
        <v>2113</v>
      </c>
      <c r="Q955" s="1" t="str">
        <f t="shared" si="105"/>
        <v>CBXE-09008</v>
      </c>
      <c r="R955" s="1" t="str">
        <f t="shared" si="106"/>
        <v>CBXE-09008 | boxer dama animal print ; talla-s color: Zebra rojo H_01</v>
      </c>
      <c r="S955" s="16" t="s">
        <v>1693</v>
      </c>
      <c r="T955" s="3" t="s">
        <v>1407</v>
      </c>
      <c r="U955" s="6" t="str">
        <f t="shared" si="103"/>
        <v>('producto_terminado','CBXE','CBXE-09008','boxer dama animal print','CBXE-09008 | boxer dama animal print ; talla-s color: Zebra rojo H_01','{"estampado_1":"Zebra rojo H_01","estampado_2":"na"}','{"spec":"na"}','{"precio_doc":64.95,"precio_unit":5.41,"precio_web":8,"precio_catalog":5.95,"precio_usd":1.67}','s','cocotfyma','unidad','activo','APT_E','Zebra rojo H_01','ruta1','CBXE-09008','CBXE-09008 | boxer dama animal print ; talla-s color: Zebra rojo H_01','-');</v>
      </c>
      <c r="V955" s="6">
        <v>19814</v>
      </c>
      <c r="W955" s="4" t="s">
        <v>4665</v>
      </c>
      <c r="X955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('producto_terminado','CBXE','CBXE-09008','boxer dama animal print','CBXE-09008 | boxer dama animal print ; talla-s color: Zebra rojo H_01','{"estampado_1":"Zebra rojo H_01","estampado_2":"na"}','{"spec":"na"}','{"precio_doc":64.95,"precio_unit":5.41,"precio_web":8,"precio_catalog":5.95,"precio_usd":1.67}','s','cocotfyma','unidad','activo','APT_E','Zebra rojo H_01','ruta1','CBXE-09008','CBXE-09008 | boxer dama animal print ; talla-s color: Zebra rojo H_01','-');</v>
      </c>
    </row>
    <row r="956" spans="1:24" x14ac:dyDescent="0.2">
      <c r="A956" s="1">
        <v>952</v>
      </c>
      <c r="B956" s="1" t="s">
        <v>0</v>
      </c>
      <c r="C956" s="1" t="str">
        <f t="shared" si="100"/>
        <v>CBXE</v>
      </c>
      <c r="D956" s="1" t="s">
        <v>959</v>
      </c>
      <c r="E956" s="1" t="s">
        <v>936</v>
      </c>
      <c r="F956" s="13" t="str">
        <f t="shared" si="101"/>
        <v>CBXE-10008 | boxer dama animal print ; talla-m color: Zebra rojo H_01</v>
      </c>
      <c r="G956" s="13" t="str">
        <f t="shared" si="102"/>
        <v>{"estampado_1":"Zebra rojo H_01","estampado_2":"na"}</v>
      </c>
      <c r="H956" s="13" t="s">
        <v>1</v>
      </c>
      <c r="I956" s="13" t="s">
        <v>391</v>
      </c>
      <c r="J956" s="1" t="s">
        <v>9</v>
      </c>
      <c r="K956" s="13" t="s">
        <v>3</v>
      </c>
      <c r="L956" s="13" t="s">
        <v>4</v>
      </c>
      <c r="M956" s="13" t="s">
        <v>5</v>
      </c>
      <c r="N956" s="1" t="s">
        <v>6945</v>
      </c>
      <c r="O956" s="1" t="s">
        <v>1515</v>
      </c>
      <c r="P956" s="1" t="s">
        <v>2113</v>
      </c>
      <c r="Q956" s="1" t="str">
        <f t="shared" si="105"/>
        <v>CBXE-10008</v>
      </c>
      <c r="R956" s="1" t="str">
        <f t="shared" si="106"/>
        <v>CBXE-10008 | boxer dama animal print ; talla-m color: Zebra rojo H_01</v>
      </c>
      <c r="S956" s="16" t="s">
        <v>1693</v>
      </c>
      <c r="T956" s="3" t="s">
        <v>1407</v>
      </c>
      <c r="U956" s="6" t="str">
        <f t="shared" si="103"/>
        <v>('producto_terminado','CBXE','CBXE-10008','boxer dama animal print','CBXE-10008 | boxer dama animal print ; talla-m color: Zebra rojo H_01','{"estampado_1":"Zebra rojo H_01","estampado_2":"na"}','{"spec":"na"}','{"precio_doc":64.95,"precio_unit":5.41,"precio_web":8,"precio_catalog":5.95,"precio_usd":1.67}','m','cocotfyma','unidad','activo','APT_E','Zebra rojo H_01','ruta1','CBXE-10008','CBXE-10008 | boxer dama animal print ; talla-m color: Zebra rojo H_01','-');</v>
      </c>
      <c r="V956" s="6">
        <v>19815</v>
      </c>
      <c r="W956" s="4" t="s">
        <v>4665</v>
      </c>
      <c r="X956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('producto_terminado','CBXE','CBXE-10008','boxer dama animal print','CBXE-10008 | boxer dama animal print ; talla-m color: Zebra rojo H_01','{"estampado_1":"Zebra rojo H_01","estampado_2":"na"}','{"spec":"na"}','{"precio_doc":64.95,"precio_unit":5.41,"precio_web":8,"precio_catalog":5.95,"precio_usd":1.67}','m','cocotfyma','unidad','activo','APT_E','Zebra rojo H_01','ruta1','CBXE-10008','CBXE-10008 | boxer dama animal print ; talla-m color: Zebra rojo H_01','-');</v>
      </c>
    </row>
    <row r="957" spans="1:24" x14ac:dyDescent="0.2">
      <c r="A957" s="1">
        <v>953</v>
      </c>
      <c r="B957" s="1" t="s">
        <v>0</v>
      </c>
      <c r="C957" s="1" t="str">
        <f t="shared" si="100"/>
        <v>CBXE</v>
      </c>
      <c r="D957" s="1" t="s">
        <v>960</v>
      </c>
      <c r="E957" s="1" t="s">
        <v>936</v>
      </c>
      <c r="F957" s="13" t="str">
        <f t="shared" si="101"/>
        <v>CBXE-11008 | boxer dama animal print ; talla-l color: Zebra rojo H_01</v>
      </c>
      <c r="G957" s="13" t="str">
        <f t="shared" si="102"/>
        <v>{"estampado_1":"Zebra rojo H_01","estampado_2":"na"}</v>
      </c>
      <c r="H957" s="13" t="s">
        <v>1</v>
      </c>
      <c r="I957" s="13" t="s">
        <v>391</v>
      </c>
      <c r="J957" s="1" t="s">
        <v>10</v>
      </c>
      <c r="K957" s="13" t="s">
        <v>3</v>
      </c>
      <c r="L957" s="13" t="s">
        <v>4</v>
      </c>
      <c r="M957" s="13" t="s">
        <v>5</v>
      </c>
      <c r="N957" s="1" t="s">
        <v>6945</v>
      </c>
      <c r="O957" s="1" t="s">
        <v>1515</v>
      </c>
      <c r="P957" s="1" t="s">
        <v>2113</v>
      </c>
      <c r="Q957" s="1" t="str">
        <f t="shared" si="105"/>
        <v>CBXE-11008</v>
      </c>
      <c r="R957" s="1" t="str">
        <f t="shared" si="106"/>
        <v>CBXE-11008 | boxer dama animal print ; talla-l color: Zebra rojo H_01</v>
      </c>
      <c r="S957" s="16" t="s">
        <v>1693</v>
      </c>
      <c r="T957" s="3" t="s">
        <v>1407</v>
      </c>
      <c r="U957" s="6" t="str">
        <f t="shared" si="103"/>
        <v>('producto_terminado','CBXE','CBXE-11008','boxer dama animal print','CBXE-11008 | boxer dama animal print ; talla-l color: Zebra rojo H_01','{"estampado_1":"Zebra rojo H_01","estampado_2":"na"}','{"spec":"na"}','{"precio_doc":64.95,"precio_unit":5.41,"precio_web":8,"precio_catalog":5.95,"precio_usd":1.67}','l','cocotfyma','unidad','activo','APT_E','Zebra rojo H_01','ruta1','CBXE-11008','CBXE-11008 | boxer dama animal print ; talla-l color: Zebra rojo H_01','-');</v>
      </c>
      <c r="V957" s="6">
        <v>19816</v>
      </c>
      <c r="W957" s="4" t="s">
        <v>4665</v>
      </c>
      <c r="X957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('producto_terminado','CBXE','CBXE-11008','boxer dama animal print','CBXE-11008 | boxer dama animal print ; talla-l color: Zebra rojo H_01','{"estampado_1":"Zebra rojo H_01","estampado_2":"na"}','{"spec":"na"}','{"precio_doc":64.95,"precio_unit":5.41,"precio_web":8,"precio_catalog":5.95,"precio_usd":1.67}','l','cocotfyma','unidad','activo','APT_E','Zebra rojo H_01','ruta1','CBXE-11008','CBXE-11008 | boxer dama animal print ; talla-l color: Zebra rojo H_01','-');</v>
      </c>
    </row>
    <row r="958" spans="1:24" x14ac:dyDescent="0.2">
      <c r="A958" s="1">
        <v>954</v>
      </c>
      <c r="B958" s="1" t="s">
        <v>0</v>
      </c>
      <c r="C958" s="1" t="str">
        <f t="shared" si="100"/>
        <v>CBXE</v>
      </c>
      <c r="D958" s="1" t="s">
        <v>961</v>
      </c>
      <c r="E958" s="1" t="s">
        <v>936</v>
      </c>
      <c r="F958" s="13" t="str">
        <f t="shared" si="101"/>
        <v>CBXE-09009 | boxer dama animal print ; talla-s color: leopardo colores I_01</v>
      </c>
      <c r="G958" s="13" t="str">
        <f t="shared" si="102"/>
        <v>{"estampado_1":"leopardo colores I_01","estampado_2":"na"}</v>
      </c>
      <c r="H958" s="13" t="s">
        <v>1</v>
      </c>
      <c r="I958" s="13" t="s">
        <v>391</v>
      </c>
      <c r="J958" s="1" t="s">
        <v>8</v>
      </c>
      <c r="K958" s="13" t="s">
        <v>3</v>
      </c>
      <c r="L958" s="13" t="s">
        <v>4</v>
      </c>
      <c r="M958" s="13" t="s">
        <v>5</v>
      </c>
      <c r="N958" s="1" t="s">
        <v>6945</v>
      </c>
      <c r="O958" s="1" t="s">
        <v>1516</v>
      </c>
      <c r="P958" s="1" t="s">
        <v>2113</v>
      </c>
      <c r="Q958" s="1" t="str">
        <f t="shared" si="105"/>
        <v>CBXE-09009</v>
      </c>
      <c r="R958" s="1" t="str">
        <f t="shared" si="106"/>
        <v>CBXE-09009 | boxer dama animal print ; talla-s color: leopardo colores I_01</v>
      </c>
      <c r="S958" s="16" t="s">
        <v>1693</v>
      </c>
      <c r="T958" s="3" t="s">
        <v>1407</v>
      </c>
      <c r="U958" s="6" t="str">
        <f t="shared" si="103"/>
        <v>('producto_terminado','CBXE','CBXE-09009','boxer dama animal print','CBXE-09009 | boxer dama animal print ; talla-s color: leopardo colores I_01','{"estampado_1":"leopardo colores I_01","estampado_2":"na"}','{"spec":"na"}','{"precio_doc":64.95,"precio_unit":5.41,"precio_web":8,"precio_catalog":5.95,"precio_usd":1.67}','s','cocotfyma','unidad','activo','APT_E','leopardo colores I_01','ruta1','CBXE-09009','CBXE-09009 | boxer dama animal print ; talla-s color: leopardo colores I_01','-');</v>
      </c>
      <c r="V958" s="6">
        <v>19817</v>
      </c>
      <c r="W958" s="4" t="s">
        <v>4665</v>
      </c>
      <c r="X958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('producto_terminado','CBXE','CBXE-09009','boxer dama animal print','CBXE-09009 | boxer dama animal print ; talla-s color: leopardo colores I_01','{"estampado_1":"leopardo colores I_01","estampado_2":"na"}','{"spec":"na"}','{"precio_doc":64.95,"precio_unit":5.41,"precio_web":8,"precio_catalog":5.95,"precio_usd":1.67}','s','cocotfyma','unidad','activo','APT_E','leopardo colores I_01','ruta1','CBXE-09009','CBXE-09009 | boxer dama animal print ; talla-s color: leopardo colores I_01','-');</v>
      </c>
    </row>
    <row r="959" spans="1:24" x14ac:dyDescent="0.2">
      <c r="A959" s="1">
        <v>955</v>
      </c>
      <c r="B959" s="1" t="s">
        <v>0</v>
      </c>
      <c r="C959" s="1" t="str">
        <f t="shared" si="100"/>
        <v>CBXE</v>
      </c>
      <c r="D959" s="1" t="s">
        <v>962</v>
      </c>
      <c r="E959" s="1" t="s">
        <v>936</v>
      </c>
      <c r="F959" s="13" t="str">
        <f t="shared" si="101"/>
        <v>CBXE-10009 | boxer dama animal print ; talla-m color: leopardo colores I_01</v>
      </c>
      <c r="G959" s="13" t="str">
        <f t="shared" si="102"/>
        <v>{"estampado_1":"leopardo colores I_01","estampado_2":"na"}</v>
      </c>
      <c r="H959" s="13" t="s">
        <v>1</v>
      </c>
      <c r="I959" s="13" t="s">
        <v>391</v>
      </c>
      <c r="J959" s="1" t="s">
        <v>9</v>
      </c>
      <c r="K959" s="13" t="s">
        <v>3</v>
      </c>
      <c r="L959" s="13" t="s">
        <v>4</v>
      </c>
      <c r="M959" s="13" t="s">
        <v>5</v>
      </c>
      <c r="N959" s="1" t="s">
        <v>6945</v>
      </c>
      <c r="O959" s="1" t="s">
        <v>1516</v>
      </c>
      <c r="P959" s="1" t="s">
        <v>2113</v>
      </c>
      <c r="Q959" s="1" t="str">
        <f t="shared" si="105"/>
        <v>CBXE-10009</v>
      </c>
      <c r="R959" s="1" t="str">
        <f t="shared" si="106"/>
        <v>CBXE-10009 | boxer dama animal print ; talla-m color: leopardo colores I_01</v>
      </c>
      <c r="S959" s="16" t="s">
        <v>1693</v>
      </c>
      <c r="T959" s="3" t="s">
        <v>1407</v>
      </c>
      <c r="U959" s="6" t="str">
        <f t="shared" si="103"/>
        <v>('producto_terminado','CBXE','CBXE-10009','boxer dama animal print','CBXE-10009 | boxer dama animal print ; talla-m color: leopardo colores I_01','{"estampado_1":"leopardo colores I_01","estampado_2":"na"}','{"spec":"na"}','{"precio_doc":64.95,"precio_unit":5.41,"precio_web":8,"precio_catalog":5.95,"precio_usd":1.67}','m','cocotfyma','unidad','activo','APT_E','leopardo colores I_01','ruta1','CBXE-10009','CBXE-10009 | boxer dama animal print ; talla-m color: leopardo colores I_01','-');</v>
      </c>
      <c r="V959" s="6">
        <v>19818</v>
      </c>
      <c r="W959" s="4" t="s">
        <v>4665</v>
      </c>
      <c r="X959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('producto_terminado','CBXE','CBXE-10009','boxer dama animal print','CBXE-10009 | boxer dama animal print ; talla-m color: leopardo colores I_01','{"estampado_1":"leopardo colores I_01","estampado_2":"na"}','{"spec":"na"}','{"precio_doc":64.95,"precio_unit":5.41,"precio_web":8,"precio_catalog":5.95,"precio_usd":1.67}','m','cocotfyma','unidad','activo','APT_E','leopardo colores I_01','ruta1','CBXE-10009','CBXE-10009 | boxer dama animal print ; talla-m color: leopardo colores I_01','-');</v>
      </c>
    </row>
    <row r="960" spans="1:24" x14ac:dyDescent="0.2">
      <c r="A960" s="1">
        <v>956</v>
      </c>
      <c r="B960" s="1" t="s">
        <v>0</v>
      </c>
      <c r="C960" s="1" t="str">
        <f t="shared" si="100"/>
        <v>CBXE</v>
      </c>
      <c r="D960" s="1" t="s">
        <v>963</v>
      </c>
      <c r="E960" s="1" t="s">
        <v>936</v>
      </c>
      <c r="F960" s="13" t="str">
        <f t="shared" si="101"/>
        <v>CBXE-11009 | boxer dama animal print ; talla-l color: leopardo colores I_01</v>
      </c>
      <c r="G960" s="13" t="str">
        <f t="shared" si="102"/>
        <v>{"estampado_1":"leopardo colores I_01","estampado_2":"na"}</v>
      </c>
      <c r="H960" s="13" t="s">
        <v>1</v>
      </c>
      <c r="I960" s="13" t="s">
        <v>391</v>
      </c>
      <c r="J960" s="1" t="s">
        <v>10</v>
      </c>
      <c r="K960" s="13" t="s">
        <v>3</v>
      </c>
      <c r="L960" s="13" t="s">
        <v>4</v>
      </c>
      <c r="M960" s="13" t="s">
        <v>5</v>
      </c>
      <c r="N960" s="1" t="s">
        <v>6945</v>
      </c>
      <c r="O960" s="1" t="s">
        <v>1516</v>
      </c>
      <c r="P960" s="1" t="s">
        <v>2113</v>
      </c>
      <c r="Q960" s="1" t="str">
        <f t="shared" si="105"/>
        <v>CBXE-11009</v>
      </c>
      <c r="R960" s="1" t="str">
        <f t="shared" si="106"/>
        <v>CBXE-11009 | boxer dama animal print ; talla-l color: leopardo colores I_01</v>
      </c>
      <c r="S960" s="16" t="s">
        <v>1693</v>
      </c>
      <c r="T960" s="3" t="s">
        <v>1407</v>
      </c>
      <c r="U960" s="6" t="str">
        <f t="shared" si="103"/>
        <v>('producto_terminado','CBXE','CBXE-11009','boxer dama animal print','CBXE-11009 | boxer dama animal print ; talla-l color: leopardo colores I_01','{"estampado_1":"leopardo colores I_01","estampado_2":"na"}','{"spec":"na"}','{"precio_doc":64.95,"precio_unit":5.41,"precio_web":8,"precio_catalog":5.95,"precio_usd":1.67}','l','cocotfyma','unidad','activo','APT_E','leopardo colores I_01','ruta1','CBXE-11009','CBXE-11009 | boxer dama animal print ; talla-l color: leopardo colores I_01','-');</v>
      </c>
      <c r="V960" s="6">
        <v>19819</v>
      </c>
      <c r="W960" s="4" t="s">
        <v>4665</v>
      </c>
      <c r="X960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('producto_terminado','CBXE','CBXE-11009','boxer dama animal print','CBXE-11009 | boxer dama animal print ; talla-l color: leopardo colores I_01','{"estampado_1":"leopardo colores I_01","estampado_2":"na"}','{"spec":"na"}','{"precio_doc":64.95,"precio_unit":5.41,"precio_web":8,"precio_catalog":5.95,"precio_usd":1.67}','l','cocotfyma','unidad','activo','APT_E','leopardo colores I_01','ruta1','CBXE-11009','CBXE-11009 | boxer dama animal print ; talla-l color: leopardo colores I_01','-');</v>
      </c>
    </row>
    <row r="961" spans="1:24" x14ac:dyDescent="0.2">
      <c r="A961" s="1">
        <v>957</v>
      </c>
      <c r="B961" s="1" t="s">
        <v>0</v>
      </c>
      <c r="C961" s="1" t="str">
        <f t="shared" si="100"/>
        <v>CB4</v>
      </c>
      <c r="D961" s="1" t="s">
        <v>965</v>
      </c>
      <c r="E961" s="1" t="s">
        <v>964</v>
      </c>
      <c r="F961" s="13" t="str">
        <f t="shared" si="101"/>
        <v>CB4-09001 | bikini dama animal print ; talla-s color: blanco</v>
      </c>
      <c r="G961" s="13" t="str">
        <f t="shared" si="102"/>
        <v>{"estampado_1":"blanco","estampado_2":"na"}</v>
      </c>
      <c r="H961" s="13" t="s">
        <v>1</v>
      </c>
      <c r="I961" s="13" t="s">
        <v>391</v>
      </c>
      <c r="J961" s="1" t="s">
        <v>8</v>
      </c>
      <c r="K961" s="13" t="s">
        <v>3</v>
      </c>
      <c r="L961" s="13" t="s">
        <v>4</v>
      </c>
      <c r="M961" s="13" t="s">
        <v>5</v>
      </c>
      <c r="N961" s="1" t="s">
        <v>6945</v>
      </c>
      <c r="O961" s="1" t="s">
        <v>1283</v>
      </c>
      <c r="P961" s="1" t="s">
        <v>2113</v>
      </c>
      <c r="Q961" s="1" t="str">
        <f t="shared" si="105"/>
        <v>CB4-09001</v>
      </c>
      <c r="R961" s="1" t="str">
        <f t="shared" si="106"/>
        <v>CB4-09001 | bikini dama animal print ; talla-s color: blanco</v>
      </c>
      <c r="S961" s="16" t="s">
        <v>1693</v>
      </c>
      <c r="T961" s="3" t="s">
        <v>1407</v>
      </c>
      <c r="U961" s="6" t="str">
        <f t="shared" si="103"/>
        <v>('producto_terminado','CB4','CB4-09001','bikini dama animal print','CB4-09001 | bikini dama animal print ; talla-s color: blanco','{"estampado_1":"blanco","estampado_2":"na"}','{"spec":"na"}','{"precio_doc":64.95,"precio_unit":5.41,"precio_web":8,"precio_catalog":5.95,"precio_usd":1.67}','s','cocotfyma','unidad','activo','APT_E','blanco','ruta1','CB4-09001','CB4-09001 | bikini dama animal print ; talla-s color: blanco','-');</v>
      </c>
      <c r="V961" s="6">
        <v>19820</v>
      </c>
      <c r="W961" s="4" t="s">
        <v>4665</v>
      </c>
      <c r="X961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('producto_terminado','CB4','CB4-09001','bikini dama animal print','CB4-09001 | bikini dama animal print ; talla-s color: blanco','{"estampado_1":"blanco","estampado_2":"na"}','{"spec":"na"}','{"precio_doc":64.95,"precio_unit":5.41,"precio_web":8,"precio_catalog":5.95,"precio_usd":1.67}','s','cocotfyma','unidad','activo','APT_E','blanco','ruta1','CB4-09001','CB4-09001 | bikini dama animal print ; talla-s color: blanco','-');</v>
      </c>
    </row>
    <row r="962" spans="1:24" x14ac:dyDescent="0.2">
      <c r="A962" s="1">
        <v>958</v>
      </c>
      <c r="B962" s="1" t="s">
        <v>0</v>
      </c>
      <c r="C962" s="1" t="str">
        <f t="shared" si="100"/>
        <v>CB4</v>
      </c>
      <c r="D962" s="1" t="s">
        <v>966</v>
      </c>
      <c r="E962" s="1" t="s">
        <v>964</v>
      </c>
      <c r="F962" s="13" t="str">
        <f t="shared" si="101"/>
        <v>CB4-10001 | bikini dama animal print ; talla-m color: blanco</v>
      </c>
      <c r="G962" s="13" t="str">
        <f t="shared" si="102"/>
        <v>{"estampado_1":"blanco","estampado_2":"na"}</v>
      </c>
      <c r="H962" s="13" t="s">
        <v>1</v>
      </c>
      <c r="I962" s="13" t="s">
        <v>391</v>
      </c>
      <c r="J962" s="1" t="s">
        <v>9</v>
      </c>
      <c r="K962" s="13" t="s">
        <v>3</v>
      </c>
      <c r="L962" s="13" t="s">
        <v>4</v>
      </c>
      <c r="M962" s="13" t="s">
        <v>5</v>
      </c>
      <c r="N962" s="1" t="s">
        <v>6945</v>
      </c>
      <c r="O962" s="1" t="s">
        <v>1283</v>
      </c>
      <c r="P962" s="1" t="s">
        <v>2113</v>
      </c>
      <c r="Q962" s="1" t="str">
        <f t="shared" si="105"/>
        <v>CB4-10001</v>
      </c>
      <c r="R962" s="1" t="str">
        <f t="shared" si="106"/>
        <v>CB4-10001 | bikini dama animal print ; talla-m color: blanco</v>
      </c>
      <c r="S962" s="16" t="s">
        <v>1693</v>
      </c>
      <c r="T962" s="3" t="s">
        <v>1407</v>
      </c>
      <c r="U962" s="6" t="str">
        <f t="shared" si="103"/>
        <v>('producto_terminado','CB4','CB4-10001','bikini dama animal print','CB4-10001 | bikini dama animal print ; talla-m color: blanco','{"estampado_1":"blanco","estampado_2":"na"}','{"spec":"na"}','{"precio_doc":64.95,"precio_unit":5.41,"precio_web":8,"precio_catalog":5.95,"precio_usd":1.67}','m','cocotfyma','unidad','activo','APT_E','blanco','ruta1','CB4-10001','CB4-10001 | bikini dama animal print ; talla-m color: blanco','-');</v>
      </c>
      <c r="V962" s="6">
        <v>19821</v>
      </c>
      <c r="W962" s="4" t="s">
        <v>4665</v>
      </c>
      <c r="X962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('producto_terminado','CB4','CB4-10001','bikini dama animal print','CB4-10001 | bikini dama animal print ; talla-m color: blanco','{"estampado_1":"blanco","estampado_2":"na"}','{"spec":"na"}','{"precio_doc":64.95,"precio_unit":5.41,"precio_web":8,"precio_catalog":5.95,"precio_usd":1.67}','m','cocotfyma','unidad','activo','APT_E','blanco','ruta1','CB4-10001','CB4-10001 | bikini dama animal print ; talla-m color: blanco','-');</v>
      </c>
    </row>
    <row r="963" spans="1:24" x14ac:dyDescent="0.2">
      <c r="A963" s="1">
        <v>959</v>
      </c>
      <c r="B963" s="1" t="s">
        <v>0</v>
      </c>
      <c r="C963" s="1" t="str">
        <f t="shared" si="100"/>
        <v>CB4</v>
      </c>
      <c r="D963" s="1" t="s">
        <v>967</v>
      </c>
      <c r="E963" s="1" t="s">
        <v>964</v>
      </c>
      <c r="F963" s="13" t="str">
        <f t="shared" si="101"/>
        <v>CB4-11001 | bikini dama animal print ; talla-l color: blanco</v>
      </c>
      <c r="G963" s="13" t="str">
        <f t="shared" si="102"/>
        <v>{"estampado_1":"blanco","estampado_2":"na"}</v>
      </c>
      <c r="H963" s="13" t="s">
        <v>1</v>
      </c>
      <c r="I963" s="13" t="s">
        <v>391</v>
      </c>
      <c r="J963" s="1" t="s">
        <v>10</v>
      </c>
      <c r="K963" s="13" t="s">
        <v>3</v>
      </c>
      <c r="L963" s="13" t="s">
        <v>4</v>
      </c>
      <c r="M963" s="13" t="s">
        <v>5</v>
      </c>
      <c r="N963" s="1" t="s">
        <v>6945</v>
      </c>
      <c r="O963" s="1" t="s">
        <v>1283</v>
      </c>
      <c r="P963" s="1" t="s">
        <v>2113</v>
      </c>
      <c r="Q963" s="1" t="str">
        <f t="shared" si="105"/>
        <v>CB4-11001</v>
      </c>
      <c r="R963" s="1" t="str">
        <f t="shared" si="106"/>
        <v>CB4-11001 | bikini dama animal print ; talla-l color: blanco</v>
      </c>
      <c r="S963" s="16" t="s">
        <v>1693</v>
      </c>
      <c r="T963" s="3" t="s">
        <v>1407</v>
      </c>
      <c r="U963" s="6" t="str">
        <f t="shared" si="103"/>
        <v>('producto_terminado','CB4','CB4-11001','bikini dama animal print','CB4-11001 | bikini dama animal print ; talla-l color: blanco','{"estampado_1":"blanco","estampado_2":"na"}','{"spec":"na"}','{"precio_doc":64.95,"precio_unit":5.41,"precio_web":8,"precio_catalog":5.95,"precio_usd":1.67}','l','cocotfyma','unidad','activo','APT_E','blanco','ruta1','CB4-11001','CB4-11001 | bikini dama animal print ; talla-l color: blanco','-');</v>
      </c>
      <c r="V963" s="6">
        <v>19822</v>
      </c>
      <c r="W963" s="4" t="s">
        <v>4665</v>
      </c>
      <c r="X963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('producto_terminado','CB4','CB4-11001','bikini dama animal print','CB4-11001 | bikini dama animal print ; talla-l color: blanco','{"estampado_1":"blanco","estampado_2":"na"}','{"spec":"na"}','{"precio_doc":64.95,"precio_unit":5.41,"precio_web":8,"precio_catalog":5.95,"precio_usd":1.67}','l','cocotfyma','unidad','activo','APT_E','blanco','ruta1','CB4-11001','CB4-11001 | bikini dama animal print ; talla-l color: blanco','-');</v>
      </c>
    </row>
    <row r="964" spans="1:24" x14ac:dyDescent="0.2">
      <c r="A964" s="1">
        <v>960</v>
      </c>
      <c r="B964" s="1" t="s">
        <v>0</v>
      </c>
      <c r="C964" s="1" t="str">
        <f t="shared" si="100"/>
        <v>CB4</v>
      </c>
      <c r="D964" s="1" t="s">
        <v>968</v>
      </c>
      <c r="E964" s="1" t="s">
        <v>964</v>
      </c>
      <c r="F964" s="13" t="str">
        <f t="shared" si="101"/>
        <v>CB4-09002 | bikini dama animal print ; talla-s color: fucsia</v>
      </c>
      <c r="G964" s="13" t="str">
        <f t="shared" si="102"/>
        <v>{"estampado_1":"fucsia","estampado_2":"na"}</v>
      </c>
      <c r="H964" s="13" t="s">
        <v>1</v>
      </c>
      <c r="I964" s="13" t="s">
        <v>391</v>
      </c>
      <c r="J964" s="1" t="s">
        <v>8</v>
      </c>
      <c r="K964" s="13" t="s">
        <v>3</v>
      </c>
      <c r="L964" s="13" t="s">
        <v>4</v>
      </c>
      <c r="M964" s="13" t="s">
        <v>5</v>
      </c>
      <c r="N964" s="1" t="s">
        <v>6945</v>
      </c>
      <c r="O964" s="1" t="s">
        <v>1289</v>
      </c>
      <c r="P964" s="1" t="s">
        <v>2113</v>
      </c>
      <c r="Q964" s="1" t="str">
        <f t="shared" si="105"/>
        <v>CB4-09002</v>
      </c>
      <c r="R964" s="1" t="str">
        <f t="shared" si="106"/>
        <v>CB4-09002 | bikini dama animal print ; talla-s color: fucsia</v>
      </c>
      <c r="S964" s="16" t="s">
        <v>1693</v>
      </c>
      <c r="T964" s="3" t="s">
        <v>1407</v>
      </c>
      <c r="U964" s="6" t="str">
        <f t="shared" si="103"/>
        <v>('producto_terminado','CB4','CB4-09002','bikini dama animal print','CB4-09002 | bikini dama animal print ; talla-s color: fucsia','{"estampado_1":"fucsia","estampado_2":"na"}','{"spec":"na"}','{"precio_doc":64.95,"precio_unit":5.41,"precio_web":8,"precio_catalog":5.95,"precio_usd":1.67}','s','cocotfyma','unidad','activo','APT_E','fucsia','ruta1','CB4-09002','CB4-09002 | bikini dama animal print ; talla-s color: fucsia','-');</v>
      </c>
      <c r="V964" s="6">
        <v>19823</v>
      </c>
      <c r="W964" s="4" t="s">
        <v>4665</v>
      </c>
      <c r="X964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('producto_terminado','CB4','CB4-09002','bikini dama animal print','CB4-09002 | bikini dama animal print ; talla-s color: fucsia','{"estampado_1":"fucsia","estampado_2":"na"}','{"spec":"na"}','{"precio_doc":64.95,"precio_unit":5.41,"precio_web":8,"precio_catalog":5.95,"precio_usd":1.67}','s','cocotfyma','unidad','activo','APT_E','fucsia','ruta1','CB4-09002','CB4-09002 | bikini dama animal print ; talla-s color: fucsia','-');</v>
      </c>
    </row>
    <row r="965" spans="1:24" x14ac:dyDescent="0.2">
      <c r="A965" s="1">
        <v>961</v>
      </c>
      <c r="B965" s="1" t="s">
        <v>0</v>
      </c>
      <c r="C965" s="1" t="str">
        <f t="shared" si="100"/>
        <v>CB4</v>
      </c>
      <c r="D965" s="1" t="s">
        <v>969</v>
      </c>
      <c r="E965" s="1" t="s">
        <v>964</v>
      </c>
      <c r="F965" s="13" t="str">
        <f t="shared" si="101"/>
        <v>CB4-10002 | bikini dama animal print ; talla-m color: fucsia</v>
      </c>
      <c r="G965" s="13" t="str">
        <f t="shared" si="102"/>
        <v>{"estampado_1":"fucsia","estampado_2":"na"}</v>
      </c>
      <c r="H965" s="13" t="s">
        <v>1</v>
      </c>
      <c r="I965" s="13" t="s">
        <v>391</v>
      </c>
      <c r="J965" s="1" t="s">
        <v>9</v>
      </c>
      <c r="K965" s="13" t="s">
        <v>3</v>
      </c>
      <c r="L965" s="13" t="s">
        <v>4</v>
      </c>
      <c r="M965" s="13" t="s">
        <v>5</v>
      </c>
      <c r="N965" s="1" t="s">
        <v>6945</v>
      </c>
      <c r="O965" s="1" t="s">
        <v>1289</v>
      </c>
      <c r="P965" s="1" t="s">
        <v>2113</v>
      </c>
      <c r="Q965" s="1" t="str">
        <f t="shared" si="105"/>
        <v>CB4-10002</v>
      </c>
      <c r="R965" s="1" t="str">
        <f t="shared" si="106"/>
        <v>CB4-10002 | bikini dama animal print ; talla-m color: fucsia</v>
      </c>
      <c r="S965" s="16" t="s">
        <v>1693</v>
      </c>
      <c r="T965" s="3" t="s">
        <v>1407</v>
      </c>
      <c r="U965" s="6" t="str">
        <f t="shared" si="103"/>
        <v>('producto_terminado','CB4','CB4-10002','bikini dama animal print','CB4-10002 | bikini dama animal print ; talla-m color: fucsia','{"estampado_1":"fucsia","estampado_2":"na"}','{"spec":"na"}','{"precio_doc":64.95,"precio_unit":5.41,"precio_web":8,"precio_catalog":5.95,"precio_usd":1.67}','m','cocotfyma','unidad','activo','APT_E','fucsia','ruta1','CB4-10002','CB4-10002 | bikini dama animal print ; talla-m color: fucsia','-');</v>
      </c>
      <c r="V965" s="6">
        <v>19824</v>
      </c>
      <c r="W965" s="4" t="s">
        <v>4665</v>
      </c>
      <c r="X965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('producto_terminado','CB4','CB4-10002','bikini dama animal print','CB4-10002 | bikini dama animal print ; talla-m color: fucsia','{"estampado_1":"fucsia","estampado_2":"na"}','{"spec":"na"}','{"precio_doc":64.95,"precio_unit":5.41,"precio_web":8,"precio_catalog":5.95,"precio_usd":1.67}','m','cocotfyma','unidad','activo','APT_E','fucsia','ruta1','CB4-10002','CB4-10002 | bikini dama animal print ; talla-m color: fucsia','-');</v>
      </c>
    </row>
    <row r="966" spans="1:24" x14ac:dyDescent="0.2">
      <c r="A966" s="1">
        <v>962</v>
      </c>
      <c r="B966" s="1" t="s">
        <v>0</v>
      </c>
      <c r="C966" s="1" t="str">
        <f t="shared" ref="C966:C1029" si="107">MID(D966,1,FIND("-",D966)-1)</f>
        <v>CB4</v>
      </c>
      <c r="D966" s="1" t="s">
        <v>970</v>
      </c>
      <c r="E966" s="1" t="s">
        <v>964</v>
      </c>
      <c r="F966" s="13" t="str">
        <f t="shared" ref="F966:F1029" si="108">D966&amp;" | "&amp;E966&amp;" ; talla-"&amp;J966&amp;" color: "&amp;O966</f>
        <v>CB4-11002 | bikini dama animal print ; talla-l color: fucsia</v>
      </c>
      <c r="G966" s="13" t="str">
        <f t="shared" ref="G966:G1029" si="109">$G$4&amp;O966&amp;$G$3</f>
        <v>{"estampado_1":"fucsia","estampado_2":"na"}</v>
      </c>
      <c r="H966" s="13" t="s">
        <v>1</v>
      </c>
      <c r="I966" s="13" t="s">
        <v>391</v>
      </c>
      <c r="J966" s="1" t="s">
        <v>10</v>
      </c>
      <c r="K966" s="13" t="s">
        <v>3</v>
      </c>
      <c r="L966" s="13" t="s">
        <v>4</v>
      </c>
      <c r="M966" s="13" t="s">
        <v>5</v>
      </c>
      <c r="N966" s="1" t="s">
        <v>6945</v>
      </c>
      <c r="O966" s="1" t="s">
        <v>1289</v>
      </c>
      <c r="P966" s="1" t="s">
        <v>2113</v>
      </c>
      <c r="Q966" s="1" t="str">
        <f t="shared" si="105"/>
        <v>CB4-11002</v>
      </c>
      <c r="R966" s="1" t="str">
        <f t="shared" si="106"/>
        <v>CB4-11002 | bikini dama animal print ; talla-l color: fucsia</v>
      </c>
      <c r="S966" s="16" t="s">
        <v>1693</v>
      </c>
      <c r="T966" s="3" t="s">
        <v>1407</v>
      </c>
      <c r="U966" s="6" t="str">
        <f t="shared" ref="U966:U1029" si="110">"("&amp;T966&amp;B966&amp;T966&amp;","&amp;T966&amp;C966&amp;T966&amp;","&amp;T966&amp;D966&amp;T966&amp;","&amp;T966&amp;E966&amp;T966&amp;","&amp;T966&amp;F966&amp;T966&amp;","&amp;T966&amp;G966&amp;T966&amp;","&amp;T966&amp;H966&amp;T966&amp;","&amp;T966&amp;I966&amp;T966&amp;","&amp;T966&amp;J966&amp;T966&amp;","&amp;T966&amp;K966&amp;T966&amp;","&amp;T966&amp;L966&amp;T966&amp;","&amp;T966&amp;M966&amp;T966&amp;","&amp;T966&amp;N966&amp;T966&amp;","&amp;T966&amp;O966&amp;T966&amp;","&amp;T966&amp;P966&amp;T966&amp;","&amp;T966&amp;Q966&amp;T966&amp;","&amp;T966&amp;R966&amp;T966&amp;","&amp;T966&amp;S966&amp;T966&amp;");"</f>
        <v>('producto_terminado','CB4','CB4-11002','bikini dama animal print','CB4-11002 | bikini dama animal print ; talla-l color: fucsia','{"estampado_1":"fucsia","estampado_2":"na"}','{"spec":"na"}','{"precio_doc":64.95,"precio_unit":5.41,"precio_web":8,"precio_catalog":5.95,"precio_usd":1.67}','l','cocotfyma','unidad','activo','APT_E','fucsia','ruta1','CB4-11002','CB4-11002 | bikini dama animal print ; talla-l color: fucsia','-');</v>
      </c>
      <c r="V966" s="6">
        <v>19825</v>
      </c>
      <c r="W966" s="4" t="s">
        <v>4665</v>
      </c>
      <c r="X966" s="1" t="str">
        <f t="shared" ref="X966:X1029" si="111">W966&amp;U966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('producto_terminado','CB4','CB4-11002','bikini dama animal print','CB4-11002 | bikini dama animal print ; talla-l color: fucsia','{"estampado_1":"fucsia","estampado_2":"na"}','{"spec":"na"}','{"precio_doc":64.95,"precio_unit":5.41,"precio_web":8,"precio_catalog":5.95,"precio_usd":1.67}','l','cocotfyma','unidad','activo','APT_E','fucsia','ruta1','CB4-11002','CB4-11002 | bikini dama animal print ; talla-l color: fucsia','-');</v>
      </c>
    </row>
    <row r="967" spans="1:24" x14ac:dyDescent="0.2">
      <c r="A967" s="1">
        <v>963</v>
      </c>
      <c r="B967" s="1" t="s">
        <v>0</v>
      </c>
      <c r="C967" s="1" t="str">
        <f t="shared" si="107"/>
        <v>CB4</v>
      </c>
      <c r="D967" s="1" t="s">
        <v>971</v>
      </c>
      <c r="E967" s="1" t="s">
        <v>964</v>
      </c>
      <c r="F967" s="13" t="str">
        <f t="shared" si="108"/>
        <v>CB4-09003 | bikini dama animal print ; talla-s color: verde limon</v>
      </c>
      <c r="G967" s="13" t="str">
        <f t="shared" si="109"/>
        <v>{"estampado_1":"verde limon","estampado_2":"na"}</v>
      </c>
      <c r="H967" s="13" t="s">
        <v>1</v>
      </c>
      <c r="I967" s="13" t="s">
        <v>391</v>
      </c>
      <c r="J967" s="1" t="s">
        <v>8</v>
      </c>
      <c r="K967" s="13" t="s">
        <v>3</v>
      </c>
      <c r="L967" s="13" t="s">
        <v>4</v>
      </c>
      <c r="M967" s="13" t="s">
        <v>5</v>
      </c>
      <c r="N967" s="1" t="s">
        <v>6945</v>
      </c>
      <c r="O967" s="1" t="s">
        <v>1291</v>
      </c>
      <c r="P967" s="1" t="s">
        <v>2113</v>
      </c>
      <c r="Q967" s="1" t="str">
        <f t="shared" si="105"/>
        <v>CB4-09003</v>
      </c>
      <c r="R967" s="1" t="str">
        <f t="shared" si="106"/>
        <v>CB4-09003 | bikini dama animal print ; talla-s color: verde limon</v>
      </c>
      <c r="S967" s="16" t="s">
        <v>1693</v>
      </c>
      <c r="T967" s="3" t="s">
        <v>1407</v>
      </c>
      <c r="U967" s="6" t="str">
        <f t="shared" si="110"/>
        <v>('producto_terminado','CB4','CB4-09003','bikini dama animal print','CB4-09003 | bikini dama animal print ; talla-s color: verde limon','{"estampado_1":"verde limon","estampado_2":"na"}','{"spec":"na"}','{"precio_doc":64.95,"precio_unit":5.41,"precio_web":8,"precio_catalog":5.95,"precio_usd":1.67}','s','cocotfyma','unidad','activo','APT_E','verde limon','ruta1','CB4-09003','CB4-09003 | bikini dama animal print ; talla-s color: verde limon','-');</v>
      </c>
      <c r="V967" s="6">
        <v>19826</v>
      </c>
      <c r="W967" s="4" t="s">
        <v>4665</v>
      </c>
      <c r="X967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('producto_terminado','CB4','CB4-09003','bikini dama animal print','CB4-09003 | bikini dama animal print ; talla-s color: verde limon','{"estampado_1":"verde limon","estampado_2":"na"}','{"spec":"na"}','{"precio_doc":64.95,"precio_unit":5.41,"precio_web":8,"precio_catalog":5.95,"precio_usd":1.67}','s','cocotfyma','unidad','activo','APT_E','verde limon','ruta1','CB4-09003','CB4-09003 | bikini dama animal print ; talla-s color: verde limon','-');</v>
      </c>
    </row>
    <row r="968" spans="1:24" x14ac:dyDescent="0.2">
      <c r="A968" s="1">
        <v>964</v>
      </c>
      <c r="B968" s="1" t="s">
        <v>0</v>
      </c>
      <c r="C968" s="1" t="str">
        <f t="shared" si="107"/>
        <v>CB4</v>
      </c>
      <c r="D968" s="1" t="s">
        <v>972</v>
      </c>
      <c r="E968" s="1" t="s">
        <v>964</v>
      </c>
      <c r="F968" s="13" t="str">
        <f t="shared" si="108"/>
        <v>CB4-10003 | bikini dama animal print ; talla-m color: verde limon</v>
      </c>
      <c r="G968" s="13" t="str">
        <f t="shared" si="109"/>
        <v>{"estampado_1":"verde limon","estampado_2":"na"}</v>
      </c>
      <c r="H968" s="13" t="s">
        <v>1</v>
      </c>
      <c r="I968" s="13" t="s">
        <v>391</v>
      </c>
      <c r="J968" s="1" t="s">
        <v>9</v>
      </c>
      <c r="K968" s="13" t="s">
        <v>3</v>
      </c>
      <c r="L968" s="13" t="s">
        <v>4</v>
      </c>
      <c r="M968" s="13" t="s">
        <v>5</v>
      </c>
      <c r="N968" s="1" t="s">
        <v>6945</v>
      </c>
      <c r="O968" s="1" t="s">
        <v>1291</v>
      </c>
      <c r="P968" s="1" t="s">
        <v>2113</v>
      </c>
      <c r="Q968" s="1" t="str">
        <f t="shared" si="105"/>
        <v>CB4-10003</v>
      </c>
      <c r="R968" s="1" t="str">
        <f t="shared" si="106"/>
        <v>CB4-10003 | bikini dama animal print ; talla-m color: verde limon</v>
      </c>
      <c r="S968" s="16" t="s">
        <v>1693</v>
      </c>
      <c r="T968" s="3" t="s">
        <v>1407</v>
      </c>
      <c r="U968" s="6" t="str">
        <f t="shared" si="110"/>
        <v>('producto_terminado','CB4','CB4-10003','bikini dama animal print','CB4-10003 | bikini dama animal print ; talla-m color: verde limon','{"estampado_1":"verde limon","estampado_2":"na"}','{"spec":"na"}','{"precio_doc":64.95,"precio_unit":5.41,"precio_web":8,"precio_catalog":5.95,"precio_usd":1.67}','m','cocotfyma','unidad','activo','APT_E','verde limon','ruta1','CB4-10003','CB4-10003 | bikini dama animal print ; talla-m color: verde limon','-');</v>
      </c>
      <c r="V968" s="6">
        <v>19827</v>
      </c>
      <c r="W968" s="4" t="s">
        <v>4665</v>
      </c>
      <c r="X968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('producto_terminado','CB4','CB4-10003','bikini dama animal print','CB4-10003 | bikini dama animal print ; talla-m color: verde limon','{"estampado_1":"verde limon","estampado_2":"na"}','{"spec":"na"}','{"precio_doc":64.95,"precio_unit":5.41,"precio_web":8,"precio_catalog":5.95,"precio_usd":1.67}','m','cocotfyma','unidad','activo','APT_E','verde limon','ruta1','CB4-10003','CB4-10003 | bikini dama animal print ; talla-m color: verde limon','-');</v>
      </c>
    </row>
    <row r="969" spans="1:24" x14ac:dyDescent="0.2">
      <c r="A969" s="1">
        <v>965</v>
      </c>
      <c r="B969" s="1" t="s">
        <v>0</v>
      </c>
      <c r="C969" s="1" t="str">
        <f t="shared" si="107"/>
        <v>CB4</v>
      </c>
      <c r="D969" s="1" t="s">
        <v>973</v>
      </c>
      <c r="E969" s="1" t="s">
        <v>964</v>
      </c>
      <c r="F969" s="13" t="str">
        <f t="shared" si="108"/>
        <v>CB4-11003 | bikini dama animal print ; talla-l color: verde limon</v>
      </c>
      <c r="G969" s="13" t="str">
        <f t="shared" si="109"/>
        <v>{"estampado_1":"verde limon","estampado_2":"na"}</v>
      </c>
      <c r="H969" s="13" t="s">
        <v>1</v>
      </c>
      <c r="I969" s="13" t="s">
        <v>462</v>
      </c>
      <c r="J969" s="1" t="s">
        <v>10</v>
      </c>
      <c r="K969" s="13" t="s">
        <v>3</v>
      </c>
      <c r="L969" s="13" t="s">
        <v>4</v>
      </c>
      <c r="M969" s="13" t="s">
        <v>5</v>
      </c>
      <c r="N969" s="1" t="s">
        <v>6945</v>
      </c>
      <c r="O969" s="1" t="s">
        <v>1291</v>
      </c>
      <c r="P969" s="1" t="s">
        <v>2113</v>
      </c>
      <c r="Q969" s="1" t="str">
        <f t="shared" si="105"/>
        <v>CB4-11003</v>
      </c>
      <c r="R969" s="1" t="str">
        <f t="shared" si="106"/>
        <v>CB4-11003 | bikini dama animal print ; talla-l color: verde limon</v>
      </c>
      <c r="S969" s="16" t="s">
        <v>1693</v>
      </c>
      <c r="T969" s="3" t="s">
        <v>1407</v>
      </c>
      <c r="U969" s="6" t="str">
        <f t="shared" si="110"/>
        <v>('producto_terminado','CB4','CB4-11003','bikini dama animal print','CB4-11003 | bikini dama animal print ; talla-l color: verde limon','{"estampado_1":"verde limon","estampado_2":"na"}','{"spec":"na"}','{"precio_doc":73.5,"precio_unit":6.13,"precio_web":9,"precio_catalog":6.74,"precio_usd":1.88}','l','cocotfyma','unidad','activo','APT_E','verde limon','ruta1','CB4-11003','CB4-11003 | bikini dama animal print ; talla-l color: verde limon','-');</v>
      </c>
      <c r="V969" s="6">
        <v>19828</v>
      </c>
      <c r="W969" s="4" t="s">
        <v>4665</v>
      </c>
      <c r="X969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('producto_terminado','CB4','CB4-11003','bikini dama animal print','CB4-11003 | bikini dama animal print ; talla-l color: verde limon','{"estampado_1":"verde limon","estampado_2":"na"}','{"spec":"na"}','{"precio_doc":73.5,"precio_unit":6.13,"precio_web":9,"precio_catalog":6.74,"precio_usd":1.88}','l','cocotfyma','unidad','activo','APT_E','verde limon','ruta1','CB4-11003','CB4-11003 | bikini dama animal print ; talla-l color: verde limon','-');</v>
      </c>
    </row>
    <row r="970" spans="1:24" x14ac:dyDescent="0.2">
      <c r="A970" s="1">
        <v>966</v>
      </c>
      <c r="B970" s="1" t="s">
        <v>0</v>
      </c>
      <c r="C970" s="1" t="str">
        <f t="shared" si="107"/>
        <v>CB4</v>
      </c>
      <c r="D970" s="1" t="s">
        <v>974</v>
      </c>
      <c r="E970" s="1" t="s">
        <v>964</v>
      </c>
      <c r="F970" s="13" t="str">
        <f t="shared" si="108"/>
        <v>CB4-09004 | bikini dama animal print ; talla-s color: negro</v>
      </c>
      <c r="G970" s="13" t="str">
        <f t="shared" si="109"/>
        <v>{"estampado_1":"negro","estampado_2":"na"}</v>
      </c>
      <c r="H970" s="13" t="s">
        <v>1</v>
      </c>
      <c r="I970" s="13" t="s">
        <v>462</v>
      </c>
      <c r="J970" s="1" t="s">
        <v>8</v>
      </c>
      <c r="K970" s="13" t="s">
        <v>3</v>
      </c>
      <c r="L970" s="13" t="s">
        <v>4</v>
      </c>
      <c r="M970" s="13" t="s">
        <v>5</v>
      </c>
      <c r="N970" s="1" t="s">
        <v>6945</v>
      </c>
      <c r="O970" s="1" t="s">
        <v>1296</v>
      </c>
      <c r="P970" s="1" t="s">
        <v>2113</v>
      </c>
      <c r="Q970" s="1" t="str">
        <f t="shared" si="105"/>
        <v>CB4-09004</v>
      </c>
      <c r="R970" s="1" t="str">
        <f t="shared" si="106"/>
        <v>CB4-09004 | bikini dama animal print ; talla-s color: negro</v>
      </c>
      <c r="S970" s="16" t="s">
        <v>1693</v>
      </c>
      <c r="T970" s="3" t="s">
        <v>1407</v>
      </c>
      <c r="U970" s="6" t="str">
        <f t="shared" si="110"/>
        <v>('producto_terminado','CB4','CB4-09004','bikini dama animal print','CB4-09004 | bikini dama animal print ; talla-s color: negro','{"estampado_1":"negro","estampado_2":"na"}','{"spec":"na"}','{"precio_doc":73.5,"precio_unit":6.13,"precio_web":9,"precio_catalog":6.74,"precio_usd":1.88}','s','cocotfyma','unidad','activo','APT_E','negro','ruta1','CB4-09004','CB4-09004 | bikini dama animal print ; talla-s color: negro','-');</v>
      </c>
      <c r="V970" s="6">
        <v>19829</v>
      </c>
      <c r="W970" s="4" t="s">
        <v>4665</v>
      </c>
      <c r="X970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('producto_terminado','CB4','CB4-09004','bikini dama animal print','CB4-09004 | bikini dama animal print ; talla-s color: negro','{"estampado_1":"negro","estampado_2":"na"}','{"spec":"na"}','{"precio_doc":73.5,"precio_unit":6.13,"precio_web":9,"precio_catalog":6.74,"precio_usd":1.88}','s','cocotfyma','unidad','activo','APT_E','negro','ruta1','CB4-09004','CB4-09004 | bikini dama animal print ; talla-s color: negro','-');</v>
      </c>
    </row>
    <row r="971" spans="1:24" x14ac:dyDescent="0.2">
      <c r="A971" s="1">
        <v>967</v>
      </c>
      <c r="B971" s="1" t="s">
        <v>0</v>
      </c>
      <c r="C971" s="1" t="str">
        <f t="shared" si="107"/>
        <v>CB4</v>
      </c>
      <c r="D971" s="1" t="s">
        <v>975</v>
      </c>
      <c r="E971" s="1" t="s">
        <v>964</v>
      </c>
      <c r="F971" s="13" t="str">
        <f t="shared" si="108"/>
        <v>CB4-10004 | bikini dama animal print ; talla-m color: negro</v>
      </c>
      <c r="G971" s="13" t="str">
        <f t="shared" si="109"/>
        <v>{"estampado_1":"negro","estampado_2":"na"}</v>
      </c>
      <c r="H971" s="13" t="s">
        <v>1</v>
      </c>
      <c r="I971" s="13" t="s">
        <v>462</v>
      </c>
      <c r="J971" s="1" t="s">
        <v>9</v>
      </c>
      <c r="K971" s="13" t="s">
        <v>3</v>
      </c>
      <c r="L971" s="13" t="s">
        <v>4</v>
      </c>
      <c r="M971" s="13" t="s">
        <v>5</v>
      </c>
      <c r="N971" s="1" t="s">
        <v>6945</v>
      </c>
      <c r="O971" s="1" t="s">
        <v>1296</v>
      </c>
      <c r="P971" s="1" t="s">
        <v>2113</v>
      </c>
      <c r="Q971" s="1" t="str">
        <f t="shared" si="105"/>
        <v>CB4-10004</v>
      </c>
      <c r="R971" s="1" t="str">
        <f t="shared" si="106"/>
        <v>CB4-10004 | bikini dama animal print ; talla-m color: negro</v>
      </c>
      <c r="S971" s="16" t="s">
        <v>1693</v>
      </c>
      <c r="T971" s="3" t="s">
        <v>1407</v>
      </c>
      <c r="U971" s="6" t="str">
        <f t="shared" si="110"/>
        <v>('producto_terminado','CB4','CB4-10004','bikini dama animal print','CB4-10004 | bikini dama animal print ; talla-m color: negro','{"estampado_1":"negro","estampado_2":"na"}','{"spec":"na"}','{"precio_doc":73.5,"precio_unit":6.13,"precio_web":9,"precio_catalog":6.74,"precio_usd":1.88}','m','cocotfyma','unidad','activo','APT_E','negro','ruta1','CB4-10004','CB4-10004 | bikini dama animal print ; talla-m color: negro','-');</v>
      </c>
      <c r="V971" s="6">
        <v>19830</v>
      </c>
      <c r="W971" s="4" t="s">
        <v>4665</v>
      </c>
      <c r="X971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('producto_terminado','CB4','CB4-10004','bikini dama animal print','CB4-10004 | bikini dama animal print ; talla-m color: negro','{"estampado_1":"negro","estampado_2":"na"}','{"spec":"na"}','{"precio_doc":73.5,"precio_unit":6.13,"precio_web":9,"precio_catalog":6.74,"precio_usd":1.88}','m','cocotfyma','unidad','activo','APT_E','negro','ruta1','CB4-10004','CB4-10004 | bikini dama animal print ; talla-m color: negro','-');</v>
      </c>
    </row>
    <row r="972" spans="1:24" x14ac:dyDescent="0.2">
      <c r="A972" s="1">
        <v>968</v>
      </c>
      <c r="B972" s="1" t="s">
        <v>0</v>
      </c>
      <c r="C972" s="1" t="str">
        <f t="shared" si="107"/>
        <v>CB4</v>
      </c>
      <c r="D972" s="1" t="s">
        <v>976</v>
      </c>
      <c r="E972" s="1" t="s">
        <v>964</v>
      </c>
      <c r="F972" s="13" t="str">
        <f t="shared" si="108"/>
        <v>CB4-11004 | bikini dama animal print ; talla-l color: negro</v>
      </c>
      <c r="G972" s="13" t="str">
        <f t="shared" si="109"/>
        <v>{"estampado_1":"negro","estampado_2":"na"}</v>
      </c>
      <c r="H972" s="13" t="s">
        <v>1</v>
      </c>
      <c r="I972" s="13" t="s">
        <v>462</v>
      </c>
      <c r="J972" s="1" t="s">
        <v>10</v>
      </c>
      <c r="K972" s="13" t="s">
        <v>3</v>
      </c>
      <c r="L972" s="13" t="s">
        <v>4</v>
      </c>
      <c r="M972" s="13" t="s">
        <v>5</v>
      </c>
      <c r="N972" s="1" t="s">
        <v>6945</v>
      </c>
      <c r="O972" s="1" t="s">
        <v>1296</v>
      </c>
      <c r="P972" s="1" t="s">
        <v>2113</v>
      </c>
      <c r="Q972" s="1" t="str">
        <f t="shared" ref="Q972:Q1035" si="112">D972</f>
        <v>CB4-11004</v>
      </c>
      <c r="R972" s="1" t="str">
        <f t="shared" ref="R972:R1035" si="113">F972</f>
        <v>CB4-11004 | bikini dama animal print ; talla-l color: negro</v>
      </c>
      <c r="S972" s="16" t="s">
        <v>1693</v>
      </c>
      <c r="T972" s="3" t="s">
        <v>1407</v>
      </c>
      <c r="U972" s="6" t="str">
        <f t="shared" si="110"/>
        <v>('producto_terminado','CB4','CB4-11004','bikini dama animal print','CB4-11004 | bikini dama animal print ; talla-l color: negro','{"estampado_1":"negro","estampado_2":"na"}','{"spec":"na"}','{"precio_doc":73.5,"precio_unit":6.13,"precio_web":9,"precio_catalog":6.74,"precio_usd":1.88}','l','cocotfyma','unidad','activo','APT_E','negro','ruta1','CB4-11004','CB4-11004 | bikini dama animal print ; talla-l color: negro','-');</v>
      </c>
      <c r="V972" s="6">
        <v>19831</v>
      </c>
      <c r="W972" s="4" t="s">
        <v>4665</v>
      </c>
      <c r="X972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('producto_terminado','CB4','CB4-11004','bikini dama animal print','CB4-11004 | bikini dama animal print ; talla-l color: negro','{"estampado_1":"negro","estampado_2":"na"}','{"spec":"na"}','{"precio_doc":73.5,"precio_unit":6.13,"precio_web":9,"precio_catalog":6.74,"precio_usd":1.88}','l','cocotfyma','unidad','activo','APT_E','negro','ruta1','CB4-11004','CB4-11004 | bikini dama animal print ; talla-l color: negro','-');</v>
      </c>
    </row>
    <row r="973" spans="1:24" x14ac:dyDescent="0.2">
      <c r="A973" s="1">
        <v>969</v>
      </c>
      <c r="B973" s="1" t="s">
        <v>0</v>
      </c>
      <c r="C973" s="1" t="str">
        <f t="shared" si="107"/>
        <v>CB4</v>
      </c>
      <c r="D973" s="1" t="s">
        <v>977</v>
      </c>
      <c r="E973" s="1" t="s">
        <v>964</v>
      </c>
      <c r="F973" s="13" t="str">
        <f t="shared" si="108"/>
        <v>CB4-09005 | bikini dama animal print ; talla-s color: uva</v>
      </c>
      <c r="G973" s="13" t="str">
        <f t="shared" si="109"/>
        <v>{"estampado_1":"uva","estampado_2":"na"}</v>
      </c>
      <c r="H973" s="13" t="s">
        <v>1</v>
      </c>
      <c r="I973" s="13" t="s">
        <v>462</v>
      </c>
      <c r="J973" s="1" t="s">
        <v>8</v>
      </c>
      <c r="K973" s="13" t="s">
        <v>3</v>
      </c>
      <c r="L973" s="13" t="s">
        <v>4</v>
      </c>
      <c r="M973" s="13" t="s">
        <v>5</v>
      </c>
      <c r="N973" s="1" t="s">
        <v>6945</v>
      </c>
      <c r="O973" s="1" t="s">
        <v>1298</v>
      </c>
      <c r="P973" s="1" t="s">
        <v>2113</v>
      </c>
      <c r="Q973" s="1" t="str">
        <f t="shared" si="112"/>
        <v>CB4-09005</v>
      </c>
      <c r="R973" s="1" t="str">
        <f t="shared" si="113"/>
        <v>CB4-09005 | bikini dama animal print ; talla-s color: uva</v>
      </c>
      <c r="S973" s="16" t="s">
        <v>1693</v>
      </c>
      <c r="T973" s="3" t="s">
        <v>1407</v>
      </c>
      <c r="U973" s="6" t="str">
        <f t="shared" si="110"/>
        <v>('producto_terminado','CB4','CB4-09005','bikini dama animal print','CB4-09005 | bikini dama animal print ; talla-s color: uva','{"estampado_1":"uva","estampado_2":"na"}','{"spec":"na"}','{"precio_doc":73.5,"precio_unit":6.13,"precio_web":9,"precio_catalog":6.74,"precio_usd":1.88}','s','cocotfyma','unidad','activo','APT_E','uva','ruta1','CB4-09005','CB4-09005 | bikini dama animal print ; talla-s color: uva','-');</v>
      </c>
      <c r="V973" s="6">
        <v>19832</v>
      </c>
      <c r="W973" s="4" t="s">
        <v>4665</v>
      </c>
      <c r="X973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('producto_terminado','CB4','CB4-09005','bikini dama animal print','CB4-09005 | bikini dama animal print ; talla-s color: uva','{"estampado_1":"uva","estampado_2":"na"}','{"spec":"na"}','{"precio_doc":73.5,"precio_unit":6.13,"precio_web":9,"precio_catalog":6.74,"precio_usd":1.88}','s','cocotfyma','unidad','activo','APT_E','uva','ruta1','CB4-09005','CB4-09005 | bikini dama animal print ; talla-s color: uva','-');</v>
      </c>
    </row>
    <row r="974" spans="1:24" x14ac:dyDescent="0.2">
      <c r="A974" s="1">
        <v>970</v>
      </c>
      <c r="B974" s="1" t="s">
        <v>0</v>
      </c>
      <c r="C974" s="1" t="str">
        <f t="shared" si="107"/>
        <v>CB4</v>
      </c>
      <c r="D974" s="1" t="s">
        <v>978</v>
      </c>
      <c r="E974" s="1" t="s">
        <v>964</v>
      </c>
      <c r="F974" s="13" t="str">
        <f t="shared" si="108"/>
        <v>CB4-10005 | bikini dama animal print ; talla-m color: uva</v>
      </c>
      <c r="G974" s="13" t="str">
        <f t="shared" si="109"/>
        <v>{"estampado_1":"uva","estampado_2":"na"}</v>
      </c>
      <c r="H974" s="13" t="s">
        <v>1</v>
      </c>
      <c r="I974" s="13" t="s">
        <v>462</v>
      </c>
      <c r="J974" s="1" t="s">
        <v>9</v>
      </c>
      <c r="K974" s="13" t="s">
        <v>3</v>
      </c>
      <c r="L974" s="13" t="s">
        <v>4</v>
      </c>
      <c r="M974" s="13" t="s">
        <v>5</v>
      </c>
      <c r="N974" s="1" t="s">
        <v>6945</v>
      </c>
      <c r="O974" s="1" t="s">
        <v>1298</v>
      </c>
      <c r="P974" s="1" t="s">
        <v>2113</v>
      </c>
      <c r="Q974" s="1" t="str">
        <f t="shared" si="112"/>
        <v>CB4-10005</v>
      </c>
      <c r="R974" s="1" t="str">
        <f t="shared" si="113"/>
        <v>CB4-10005 | bikini dama animal print ; talla-m color: uva</v>
      </c>
      <c r="S974" s="16" t="s">
        <v>1693</v>
      </c>
      <c r="T974" s="3" t="s">
        <v>1407</v>
      </c>
      <c r="U974" s="6" t="str">
        <f t="shared" si="110"/>
        <v>('producto_terminado','CB4','CB4-10005','bikini dama animal print','CB4-10005 | bikini dama animal print ; talla-m color: uva','{"estampado_1":"uva","estampado_2":"na"}','{"spec":"na"}','{"precio_doc":73.5,"precio_unit":6.13,"precio_web":9,"precio_catalog":6.74,"precio_usd":1.88}','m','cocotfyma','unidad','activo','APT_E','uva','ruta1','CB4-10005','CB4-10005 | bikini dama animal print ; talla-m color: uva','-');</v>
      </c>
      <c r="V974" s="6">
        <v>19833</v>
      </c>
      <c r="W974" s="4" t="s">
        <v>4665</v>
      </c>
      <c r="X974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('producto_terminado','CB4','CB4-10005','bikini dama animal print','CB4-10005 | bikini dama animal print ; talla-m color: uva','{"estampado_1":"uva","estampado_2":"na"}','{"spec":"na"}','{"precio_doc":73.5,"precio_unit":6.13,"precio_web":9,"precio_catalog":6.74,"precio_usd":1.88}','m','cocotfyma','unidad','activo','APT_E','uva','ruta1','CB4-10005','CB4-10005 | bikini dama animal print ; talla-m color: uva','-');</v>
      </c>
    </row>
    <row r="975" spans="1:24" x14ac:dyDescent="0.2">
      <c r="A975" s="1">
        <v>971</v>
      </c>
      <c r="B975" s="1" t="s">
        <v>0</v>
      </c>
      <c r="C975" s="1" t="str">
        <f t="shared" si="107"/>
        <v>CB4</v>
      </c>
      <c r="D975" s="1" t="s">
        <v>979</v>
      </c>
      <c r="E975" s="1" t="s">
        <v>964</v>
      </c>
      <c r="F975" s="13" t="str">
        <f t="shared" si="108"/>
        <v>CB4-11005 | bikini dama animal print ; talla-l color: uva</v>
      </c>
      <c r="G975" s="13" t="str">
        <f t="shared" si="109"/>
        <v>{"estampado_1":"uva","estampado_2":"na"}</v>
      </c>
      <c r="H975" s="13" t="s">
        <v>1</v>
      </c>
      <c r="I975" s="13" t="s">
        <v>462</v>
      </c>
      <c r="J975" s="1" t="s">
        <v>10</v>
      </c>
      <c r="K975" s="13" t="s">
        <v>3</v>
      </c>
      <c r="L975" s="13" t="s">
        <v>4</v>
      </c>
      <c r="M975" s="13" t="s">
        <v>5</v>
      </c>
      <c r="N975" s="1" t="s">
        <v>6945</v>
      </c>
      <c r="O975" s="1" t="s">
        <v>1298</v>
      </c>
      <c r="P975" s="1" t="s">
        <v>2113</v>
      </c>
      <c r="Q975" s="1" t="str">
        <f t="shared" si="112"/>
        <v>CB4-11005</v>
      </c>
      <c r="R975" s="1" t="str">
        <f t="shared" si="113"/>
        <v>CB4-11005 | bikini dama animal print ; talla-l color: uva</v>
      </c>
      <c r="S975" s="16" t="s">
        <v>1693</v>
      </c>
      <c r="T975" s="3" t="s">
        <v>1407</v>
      </c>
      <c r="U975" s="6" t="str">
        <f t="shared" si="110"/>
        <v>('producto_terminado','CB4','CB4-11005','bikini dama animal print','CB4-11005 | bikini dama animal print ; talla-l color: uva','{"estampado_1":"uva","estampado_2":"na"}','{"spec":"na"}','{"precio_doc":73.5,"precio_unit":6.13,"precio_web":9,"precio_catalog":6.74,"precio_usd":1.88}','l','cocotfyma','unidad','activo','APT_E','uva','ruta1','CB4-11005','CB4-11005 | bikini dama animal print ; talla-l color: uva','-');</v>
      </c>
      <c r="V975" s="6">
        <v>19834</v>
      </c>
      <c r="W975" s="4" t="s">
        <v>4665</v>
      </c>
      <c r="X975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('producto_terminado','CB4','CB4-11005','bikini dama animal print','CB4-11005 | bikini dama animal print ; talla-l color: uva','{"estampado_1":"uva","estampado_2":"na"}','{"spec":"na"}','{"precio_doc":73.5,"precio_unit":6.13,"precio_web":9,"precio_catalog":6.74,"precio_usd":1.88}','l','cocotfyma','unidad','activo','APT_E','uva','ruta1','CB4-11005','CB4-11005 | bikini dama animal print ; talla-l color: uva','-');</v>
      </c>
    </row>
    <row r="976" spans="1:24" x14ac:dyDescent="0.2">
      <c r="A976" s="1">
        <v>972</v>
      </c>
      <c r="B976" s="1" t="s">
        <v>0</v>
      </c>
      <c r="C976" s="1" t="str">
        <f t="shared" si="107"/>
        <v>CB4</v>
      </c>
      <c r="D976" s="1" t="s">
        <v>980</v>
      </c>
      <c r="E976" s="1" t="s">
        <v>964</v>
      </c>
      <c r="F976" s="13" t="str">
        <f t="shared" si="108"/>
        <v>CB4-09006 | bikini dama animal print ; talla-s color: marron</v>
      </c>
      <c r="G976" s="13" t="str">
        <f t="shared" si="109"/>
        <v>{"estampado_1":"marron","estampado_2":"na"}</v>
      </c>
      <c r="H976" s="13" t="s">
        <v>1</v>
      </c>
      <c r="I976" s="13" t="s">
        <v>462</v>
      </c>
      <c r="J976" s="1" t="s">
        <v>8</v>
      </c>
      <c r="K976" s="13" t="s">
        <v>3</v>
      </c>
      <c r="L976" s="13" t="s">
        <v>4</v>
      </c>
      <c r="M976" s="13" t="s">
        <v>5</v>
      </c>
      <c r="N976" s="1" t="s">
        <v>6945</v>
      </c>
      <c r="O976" s="1" t="s">
        <v>1307</v>
      </c>
      <c r="P976" s="1" t="s">
        <v>2113</v>
      </c>
      <c r="Q976" s="1" t="str">
        <f t="shared" si="112"/>
        <v>CB4-09006</v>
      </c>
      <c r="R976" s="1" t="str">
        <f t="shared" si="113"/>
        <v>CB4-09006 | bikini dama animal print ; talla-s color: marron</v>
      </c>
      <c r="S976" s="16" t="s">
        <v>1693</v>
      </c>
      <c r="T976" s="3" t="s">
        <v>1407</v>
      </c>
      <c r="U976" s="6" t="str">
        <f t="shared" si="110"/>
        <v>('producto_terminado','CB4','CB4-09006','bikini dama animal print','CB4-09006 | bikini dama animal print ; talla-s color: marron','{"estampado_1":"marron","estampado_2":"na"}','{"spec":"na"}','{"precio_doc":73.5,"precio_unit":6.13,"precio_web":9,"precio_catalog":6.74,"precio_usd":1.88}','s','cocotfyma','unidad','activo','APT_E','marron','ruta1','CB4-09006','CB4-09006 | bikini dama animal print ; talla-s color: marron','-');</v>
      </c>
      <c r="V976" s="6">
        <v>19835</v>
      </c>
      <c r="W976" s="4" t="s">
        <v>4665</v>
      </c>
      <c r="X976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('producto_terminado','CB4','CB4-09006','bikini dama animal print','CB4-09006 | bikini dama animal print ; talla-s color: marron','{"estampado_1":"marron","estampado_2":"na"}','{"spec":"na"}','{"precio_doc":73.5,"precio_unit":6.13,"precio_web":9,"precio_catalog":6.74,"precio_usd":1.88}','s','cocotfyma','unidad','activo','APT_E','marron','ruta1','CB4-09006','CB4-09006 | bikini dama animal print ; talla-s color: marron','-');</v>
      </c>
    </row>
    <row r="977" spans="1:24" x14ac:dyDescent="0.2">
      <c r="A977" s="1">
        <v>973</v>
      </c>
      <c r="B977" s="1" t="s">
        <v>0</v>
      </c>
      <c r="C977" s="1" t="str">
        <f t="shared" si="107"/>
        <v>CB4</v>
      </c>
      <c r="D977" s="1" t="s">
        <v>981</v>
      </c>
      <c r="E977" s="1" t="s">
        <v>964</v>
      </c>
      <c r="F977" s="13" t="str">
        <f t="shared" si="108"/>
        <v>CB4-10006 | bikini dama animal print ; talla-m color: marron</v>
      </c>
      <c r="G977" s="13" t="str">
        <f t="shared" si="109"/>
        <v>{"estampado_1":"marron","estampado_2":"na"}</v>
      </c>
      <c r="H977" s="13" t="s">
        <v>1</v>
      </c>
      <c r="I977" s="13" t="s">
        <v>462</v>
      </c>
      <c r="J977" s="1" t="s">
        <v>9</v>
      </c>
      <c r="K977" s="13" t="s">
        <v>3</v>
      </c>
      <c r="L977" s="13" t="s">
        <v>4</v>
      </c>
      <c r="M977" s="13" t="s">
        <v>5</v>
      </c>
      <c r="N977" s="1" t="s">
        <v>6945</v>
      </c>
      <c r="O977" s="1" t="s">
        <v>1307</v>
      </c>
      <c r="P977" s="1" t="s">
        <v>2113</v>
      </c>
      <c r="Q977" s="1" t="str">
        <f t="shared" si="112"/>
        <v>CB4-10006</v>
      </c>
      <c r="R977" s="1" t="str">
        <f t="shared" si="113"/>
        <v>CB4-10006 | bikini dama animal print ; talla-m color: marron</v>
      </c>
      <c r="S977" s="16" t="s">
        <v>1693</v>
      </c>
      <c r="T977" s="3" t="s">
        <v>1407</v>
      </c>
      <c r="U977" s="6" t="str">
        <f t="shared" si="110"/>
        <v>('producto_terminado','CB4','CB4-10006','bikini dama animal print','CB4-10006 | bikini dama animal print ; talla-m color: marron','{"estampado_1":"marron","estampado_2":"na"}','{"spec":"na"}','{"precio_doc":73.5,"precio_unit":6.13,"precio_web":9,"precio_catalog":6.74,"precio_usd":1.88}','m','cocotfyma','unidad','activo','APT_E','marron','ruta1','CB4-10006','CB4-10006 | bikini dama animal print ; talla-m color: marron','-');</v>
      </c>
      <c r="V977" s="6">
        <v>19836</v>
      </c>
      <c r="W977" s="4" t="s">
        <v>4665</v>
      </c>
      <c r="X977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('producto_terminado','CB4','CB4-10006','bikini dama animal print','CB4-10006 | bikini dama animal print ; talla-m color: marron','{"estampado_1":"marron","estampado_2":"na"}','{"spec":"na"}','{"precio_doc":73.5,"precio_unit":6.13,"precio_web":9,"precio_catalog":6.74,"precio_usd":1.88}','m','cocotfyma','unidad','activo','APT_E','marron','ruta1','CB4-10006','CB4-10006 | bikini dama animal print ; talla-m color: marron','-');</v>
      </c>
    </row>
    <row r="978" spans="1:24" x14ac:dyDescent="0.2">
      <c r="A978" s="1">
        <v>974</v>
      </c>
      <c r="B978" s="1" t="s">
        <v>0</v>
      </c>
      <c r="C978" s="1" t="str">
        <f t="shared" si="107"/>
        <v>CB4</v>
      </c>
      <c r="D978" s="1" t="s">
        <v>982</v>
      </c>
      <c r="E978" s="1" t="s">
        <v>964</v>
      </c>
      <c r="F978" s="13" t="str">
        <f t="shared" si="108"/>
        <v>CB4-11006 | bikini dama animal print ; talla-l color: marron</v>
      </c>
      <c r="G978" s="13" t="str">
        <f t="shared" si="109"/>
        <v>{"estampado_1":"marron","estampado_2":"na"}</v>
      </c>
      <c r="H978" s="13" t="s">
        <v>1</v>
      </c>
      <c r="I978" s="13" t="s">
        <v>462</v>
      </c>
      <c r="J978" s="1" t="s">
        <v>10</v>
      </c>
      <c r="K978" s="13" t="s">
        <v>3</v>
      </c>
      <c r="L978" s="13" t="s">
        <v>4</v>
      </c>
      <c r="M978" s="13" t="s">
        <v>5</v>
      </c>
      <c r="N978" s="1" t="s">
        <v>6945</v>
      </c>
      <c r="O978" s="1" t="s">
        <v>1307</v>
      </c>
      <c r="P978" s="1" t="s">
        <v>2113</v>
      </c>
      <c r="Q978" s="1" t="str">
        <f t="shared" si="112"/>
        <v>CB4-11006</v>
      </c>
      <c r="R978" s="1" t="str">
        <f t="shared" si="113"/>
        <v>CB4-11006 | bikini dama animal print ; talla-l color: marron</v>
      </c>
      <c r="S978" s="16" t="s">
        <v>1693</v>
      </c>
      <c r="T978" s="3" t="s">
        <v>1407</v>
      </c>
      <c r="U978" s="6" t="str">
        <f t="shared" si="110"/>
        <v>('producto_terminado','CB4','CB4-11006','bikini dama animal print','CB4-11006 | bikini dama animal print ; talla-l color: marron','{"estampado_1":"marron","estampado_2":"na"}','{"spec":"na"}','{"precio_doc":73.5,"precio_unit":6.13,"precio_web":9,"precio_catalog":6.74,"precio_usd":1.88}','l','cocotfyma','unidad','activo','APT_E','marron','ruta1','CB4-11006','CB4-11006 | bikini dama animal print ; talla-l color: marron','-');</v>
      </c>
      <c r="V978" s="6">
        <v>19837</v>
      </c>
      <c r="W978" s="4" t="s">
        <v>4665</v>
      </c>
      <c r="X978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('producto_terminado','CB4','CB4-11006','bikini dama animal print','CB4-11006 | bikini dama animal print ; talla-l color: marron','{"estampado_1":"marron","estampado_2":"na"}','{"spec":"na"}','{"precio_doc":73.5,"precio_unit":6.13,"precio_web":9,"precio_catalog":6.74,"precio_usd":1.88}','l','cocotfyma','unidad','activo','APT_E','marron','ruta1','CB4-11006','CB4-11006 | bikini dama animal print ; talla-l color: marron','-');</v>
      </c>
    </row>
    <row r="979" spans="1:24" x14ac:dyDescent="0.2">
      <c r="A979" s="1">
        <v>975</v>
      </c>
      <c r="B979" s="1" t="s">
        <v>0</v>
      </c>
      <c r="C979" s="1" t="str">
        <f t="shared" si="107"/>
        <v>CB4</v>
      </c>
      <c r="D979" s="1" t="s">
        <v>983</v>
      </c>
      <c r="E979" s="1" t="s">
        <v>964</v>
      </c>
      <c r="F979" s="13" t="str">
        <f t="shared" si="108"/>
        <v>CB4-09007 | bikini dama animal print ; talla-s color: naranja</v>
      </c>
      <c r="G979" s="13" t="str">
        <f t="shared" si="109"/>
        <v>{"estampado_1":"naranja","estampado_2":"na"}</v>
      </c>
      <c r="H979" s="13" t="s">
        <v>1</v>
      </c>
      <c r="I979" s="13" t="s">
        <v>462</v>
      </c>
      <c r="J979" s="1" t="s">
        <v>8</v>
      </c>
      <c r="K979" s="13" t="s">
        <v>3</v>
      </c>
      <c r="L979" s="13" t="s">
        <v>4</v>
      </c>
      <c r="M979" s="13" t="s">
        <v>5</v>
      </c>
      <c r="N979" s="1" t="s">
        <v>6945</v>
      </c>
      <c r="O979" s="1" t="s">
        <v>1292</v>
      </c>
      <c r="P979" s="1" t="s">
        <v>2113</v>
      </c>
      <c r="Q979" s="1" t="str">
        <f t="shared" si="112"/>
        <v>CB4-09007</v>
      </c>
      <c r="R979" s="1" t="str">
        <f t="shared" si="113"/>
        <v>CB4-09007 | bikini dama animal print ; talla-s color: naranja</v>
      </c>
      <c r="S979" s="16" t="s">
        <v>1693</v>
      </c>
      <c r="T979" s="3" t="s">
        <v>1407</v>
      </c>
      <c r="U979" s="6" t="str">
        <f t="shared" si="110"/>
        <v>('producto_terminado','CB4','CB4-09007','bikini dama animal print','CB4-09007 | bikini dama animal print ; talla-s color: naranja','{"estampado_1":"naranja","estampado_2":"na"}','{"spec":"na"}','{"precio_doc":73.5,"precio_unit":6.13,"precio_web":9,"precio_catalog":6.74,"precio_usd":1.88}','s','cocotfyma','unidad','activo','APT_E','naranja','ruta1','CB4-09007','CB4-09007 | bikini dama animal print ; talla-s color: naranja','-');</v>
      </c>
      <c r="V979" s="6">
        <v>19838</v>
      </c>
      <c r="W979" s="4" t="s">
        <v>4665</v>
      </c>
      <c r="X979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('producto_terminado','CB4','CB4-09007','bikini dama animal print','CB4-09007 | bikini dama animal print ; talla-s color: naranja','{"estampado_1":"naranja","estampado_2":"na"}','{"spec":"na"}','{"precio_doc":73.5,"precio_unit":6.13,"precio_web":9,"precio_catalog":6.74,"precio_usd":1.88}','s','cocotfyma','unidad','activo','APT_E','naranja','ruta1','CB4-09007','CB4-09007 | bikini dama animal print ; talla-s color: naranja','-');</v>
      </c>
    </row>
    <row r="980" spans="1:24" x14ac:dyDescent="0.2">
      <c r="A980" s="1">
        <v>976</v>
      </c>
      <c r="B980" s="1" t="s">
        <v>0</v>
      </c>
      <c r="C980" s="1" t="str">
        <f t="shared" si="107"/>
        <v>CB4</v>
      </c>
      <c r="D980" s="1" t="s">
        <v>984</v>
      </c>
      <c r="E980" s="1" t="s">
        <v>964</v>
      </c>
      <c r="F980" s="13" t="str">
        <f t="shared" si="108"/>
        <v>CB4-10007 | bikini dama animal print ; talla-m color: naranja</v>
      </c>
      <c r="G980" s="13" t="str">
        <f t="shared" si="109"/>
        <v>{"estampado_1":"naranja","estampado_2":"na"}</v>
      </c>
      <c r="H980" s="13" t="s">
        <v>1</v>
      </c>
      <c r="I980" s="13" t="s">
        <v>462</v>
      </c>
      <c r="J980" s="1" t="s">
        <v>9</v>
      </c>
      <c r="K980" s="13" t="s">
        <v>3</v>
      </c>
      <c r="L980" s="13" t="s">
        <v>4</v>
      </c>
      <c r="M980" s="13" t="s">
        <v>5</v>
      </c>
      <c r="N980" s="1" t="s">
        <v>6945</v>
      </c>
      <c r="O980" s="1" t="s">
        <v>1292</v>
      </c>
      <c r="P980" s="1" t="s">
        <v>2113</v>
      </c>
      <c r="Q980" s="1" t="str">
        <f t="shared" si="112"/>
        <v>CB4-10007</v>
      </c>
      <c r="R980" s="1" t="str">
        <f t="shared" si="113"/>
        <v>CB4-10007 | bikini dama animal print ; talla-m color: naranja</v>
      </c>
      <c r="S980" s="16" t="s">
        <v>1693</v>
      </c>
      <c r="T980" s="3" t="s">
        <v>1407</v>
      </c>
      <c r="U980" s="6" t="str">
        <f t="shared" si="110"/>
        <v>('producto_terminado','CB4','CB4-10007','bikini dama animal print','CB4-10007 | bikini dama animal print ; talla-m color: naranja','{"estampado_1":"naranja","estampado_2":"na"}','{"spec":"na"}','{"precio_doc":73.5,"precio_unit":6.13,"precio_web":9,"precio_catalog":6.74,"precio_usd":1.88}','m','cocotfyma','unidad','activo','APT_E','naranja','ruta1','CB4-10007','CB4-10007 | bikini dama animal print ; talla-m color: naranja','-');</v>
      </c>
      <c r="V980" s="6">
        <v>19839</v>
      </c>
      <c r="W980" s="4" t="s">
        <v>4665</v>
      </c>
      <c r="X980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('producto_terminado','CB4','CB4-10007','bikini dama animal print','CB4-10007 | bikini dama animal print ; talla-m color: naranja','{"estampado_1":"naranja","estampado_2":"na"}','{"spec":"na"}','{"precio_doc":73.5,"precio_unit":6.13,"precio_web":9,"precio_catalog":6.74,"precio_usd":1.88}','m','cocotfyma','unidad','activo','APT_E','naranja','ruta1','CB4-10007','CB4-10007 | bikini dama animal print ; talla-m color: naranja','-');</v>
      </c>
    </row>
    <row r="981" spans="1:24" x14ac:dyDescent="0.2">
      <c r="A981" s="1">
        <v>977</v>
      </c>
      <c r="B981" s="1" t="s">
        <v>0</v>
      </c>
      <c r="C981" s="1" t="str">
        <f t="shared" si="107"/>
        <v>CB4</v>
      </c>
      <c r="D981" s="1" t="s">
        <v>985</v>
      </c>
      <c r="E981" s="1" t="s">
        <v>964</v>
      </c>
      <c r="F981" s="13" t="str">
        <f t="shared" si="108"/>
        <v>CB4-11007 | bikini dama animal print ; talla-l color: naranja</v>
      </c>
      <c r="G981" s="13" t="str">
        <f t="shared" si="109"/>
        <v>{"estampado_1":"naranja","estampado_2":"na"}</v>
      </c>
      <c r="H981" s="13" t="s">
        <v>1</v>
      </c>
      <c r="I981" s="13" t="s">
        <v>462</v>
      </c>
      <c r="J981" s="1" t="s">
        <v>10</v>
      </c>
      <c r="K981" s="13" t="s">
        <v>3</v>
      </c>
      <c r="L981" s="13" t="s">
        <v>4</v>
      </c>
      <c r="M981" s="13" t="s">
        <v>5</v>
      </c>
      <c r="N981" s="1" t="s">
        <v>6945</v>
      </c>
      <c r="O981" s="1" t="s">
        <v>1292</v>
      </c>
      <c r="P981" s="1" t="s">
        <v>2113</v>
      </c>
      <c r="Q981" s="1" t="str">
        <f t="shared" si="112"/>
        <v>CB4-11007</v>
      </c>
      <c r="R981" s="1" t="str">
        <f t="shared" si="113"/>
        <v>CB4-11007 | bikini dama animal print ; talla-l color: naranja</v>
      </c>
      <c r="S981" s="16" t="s">
        <v>1693</v>
      </c>
      <c r="T981" s="3" t="s">
        <v>1407</v>
      </c>
      <c r="U981" s="6" t="str">
        <f t="shared" si="110"/>
        <v>('producto_terminado','CB4','CB4-11007','bikini dama animal print','CB4-11007 | bikini dama animal print ; talla-l color: naranja','{"estampado_1":"naranja","estampado_2":"na"}','{"spec":"na"}','{"precio_doc":73.5,"precio_unit":6.13,"precio_web":9,"precio_catalog":6.74,"precio_usd":1.88}','l','cocotfyma','unidad','activo','APT_E','naranja','ruta1','CB4-11007','CB4-11007 | bikini dama animal print ; talla-l color: naranja','-');</v>
      </c>
      <c r="V981" s="6">
        <v>19840</v>
      </c>
      <c r="W981" s="4" t="s">
        <v>4665</v>
      </c>
      <c r="X981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('producto_terminado','CB4','CB4-11007','bikini dama animal print','CB4-11007 | bikini dama animal print ; talla-l color: naranja','{"estampado_1":"naranja","estampado_2":"na"}','{"spec":"na"}','{"precio_doc":73.5,"precio_unit":6.13,"precio_web":9,"precio_catalog":6.74,"precio_usd":1.88}','l','cocotfyma','unidad','activo','APT_E','naranja','ruta1','CB4-11007','CB4-11007 | bikini dama animal print ; talla-l color: naranja','-');</v>
      </c>
    </row>
    <row r="982" spans="1:24" x14ac:dyDescent="0.2">
      <c r="A982" s="1">
        <v>978</v>
      </c>
      <c r="B982" s="1" t="s">
        <v>0</v>
      </c>
      <c r="C982" s="1" t="str">
        <f t="shared" si="107"/>
        <v>CB4</v>
      </c>
      <c r="D982" s="1" t="s">
        <v>986</v>
      </c>
      <c r="E982" s="1" t="s">
        <v>964</v>
      </c>
      <c r="F982" s="13" t="str">
        <f t="shared" si="108"/>
        <v>CB4-09008 | bikini dama animal print ; talla-s color: coral</v>
      </c>
      <c r="G982" s="13" t="str">
        <f t="shared" si="109"/>
        <v>{"estampado_1":"coral","estampado_2":"na"}</v>
      </c>
      <c r="H982" s="13" t="s">
        <v>1</v>
      </c>
      <c r="I982" s="13" t="s">
        <v>462</v>
      </c>
      <c r="J982" s="1" t="s">
        <v>8</v>
      </c>
      <c r="K982" s="13" t="s">
        <v>3</v>
      </c>
      <c r="L982" s="13" t="s">
        <v>4</v>
      </c>
      <c r="M982" s="13" t="s">
        <v>5</v>
      </c>
      <c r="N982" s="1" t="s">
        <v>6945</v>
      </c>
      <c r="O982" s="1" t="s">
        <v>1301</v>
      </c>
      <c r="P982" s="1" t="s">
        <v>2113</v>
      </c>
      <c r="Q982" s="1" t="str">
        <f t="shared" si="112"/>
        <v>CB4-09008</v>
      </c>
      <c r="R982" s="1" t="str">
        <f t="shared" si="113"/>
        <v>CB4-09008 | bikini dama animal print ; talla-s color: coral</v>
      </c>
      <c r="S982" s="16" t="s">
        <v>1693</v>
      </c>
      <c r="T982" s="3" t="s">
        <v>1407</v>
      </c>
      <c r="U982" s="6" t="str">
        <f t="shared" si="110"/>
        <v>('producto_terminado','CB4','CB4-09008','bikini dama animal print','CB4-09008 | bikini dama animal print ; talla-s color: coral','{"estampado_1":"coral","estampado_2":"na"}','{"spec":"na"}','{"precio_doc":73.5,"precio_unit":6.13,"precio_web":9,"precio_catalog":6.74,"precio_usd":1.88}','s','cocotfyma','unidad','activo','APT_E','coral','ruta1','CB4-09008','CB4-09008 | bikini dama animal print ; talla-s color: coral','-');</v>
      </c>
      <c r="V982" s="6">
        <v>19841</v>
      </c>
      <c r="W982" s="4" t="s">
        <v>4665</v>
      </c>
      <c r="X982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('producto_terminado','CB4','CB4-09008','bikini dama animal print','CB4-09008 | bikini dama animal print ; talla-s color: coral','{"estampado_1":"coral","estampado_2":"na"}','{"spec":"na"}','{"precio_doc":73.5,"precio_unit":6.13,"precio_web":9,"precio_catalog":6.74,"precio_usd":1.88}','s','cocotfyma','unidad','activo','APT_E','coral','ruta1','CB4-09008','CB4-09008 | bikini dama animal print ; talla-s color: coral','-');</v>
      </c>
    </row>
    <row r="983" spans="1:24" x14ac:dyDescent="0.2">
      <c r="A983" s="1">
        <v>979</v>
      </c>
      <c r="B983" s="1" t="s">
        <v>0</v>
      </c>
      <c r="C983" s="1" t="str">
        <f t="shared" si="107"/>
        <v>CB4</v>
      </c>
      <c r="D983" s="1" t="s">
        <v>987</v>
      </c>
      <c r="E983" s="1" t="s">
        <v>964</v>
      </c>
      <c r="F983" s="13" t="str">
        <f t="shared" si="108"/>
        <v>CB4-10008 | bikini dama animal print ; talla-m color: coral</v>
      </c>
      <c r="G983" s="13" t="str">
        <f t="shared" si="109"/>
        <v>{"estampado_1":"coral","estampado_2":"na"}</v>
      </c>
      <c r="H983" s="13" t="s">
        <v>1</v>
      </c>
      <c r="I983" s="13" t="s">
        <v>462</v>
      </c>
      <c r="J983" s="1" t="s">
        <v>9</v>
      </c>
      <c r="K983" s="13" t="s">
        <v>3</v>
      </c>
      <c r="L983" s="13" t="s">
        <v>4</v>
      </c>
      <c r="M983" s="13" t="s">
        <v>5</v>
      </c>
      <c r="N983" s="1" t="s">
        <v>6945</v>
      </c>
      <c r="O983" s="1" t="s">
        <v>1301</v>
      </c>
      <c r="P983" s="1" t="s">
        <v>2113</v>
      </c>
      <c r="Q983" s="1" t="str">
        <f t="shared" si="112"/>
        <v>CB4-10008</v>
      </c>
      <c r="R983" s="1" t="str">
        <f t="shared" si="113"/>
        <v>CB4-10008 | bikini dama animal print ; talla-m color: coral</v>
      </c>
      <c r="S983" s="16" t="s">
        <v>1693</v>
      </c>
      <c r="T983" s="3" t="s">
        <v>1407</v>
      </c>
      <c r="U983" s="6" t="str">
        <f t="shared" si="110"/>
        <v>('producto_terminado','CB4','CB4-10008','bikini dama animal print','CB4-10008 | bikini dama animal print ; talla-m color: coral','{"estampado_1":"coral","estampado_2":"na"}','{"spec":"na"}','{"precio_doc":73.5,"precio_unit":6.13,"precio_web":9,"precio_catalog":6.74,"precio_usd":1.88}','m','cocotfyma','unidad','activo','APT_E','coral','ruta1','CB4-10008','CB4-10008 | bikini dama animal print ; talla-m color: coral','-');</v>
      </c>
      <c r="V983" s="6">
        <v>19842</v>
      </c>
      <c r="W983" s="4" t="s">
        <v>4665</v>
      </c>
      <c r="X983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('producto_terminado','CB4','CB4-10008','bikini dama animal print','CB4-10008 | bikini dama animal print ; talla-m color: coral','{"estampado_1":"coral","estampado_2":"na"}','{"spec":"na"}','{"precio_doc":73.5,"precio_unit":6.13,"precio_web":9,"precio_catalog":6.74,"precio_usd":1.88}','m','cocotfyma','unidad','activo','APT_E','coral','ruta1','CB4-10008','CB4-10008 | bikini dama animal print ; talla-m color: coral','-');</v>
      </c>
    </row>
    <row r="984" spans="1:24" x14ac:dyDescent="0.2">
      <c r="A984" s="1">
        <v>980</v>
      </c>
      <c r="B984" s="1" t="s">
        <v>0</v>
      </c>
      <c r="C984" s="1" t="str">
        <f t="shared" si="107"/>
        <v>CB4</v>
      </c>
      <c r="D984" s="1" t="s">
        <v>988</v>
      </c>
      <c r="E984" s="1" t="s">
        <v>964</v>
      </c>
      <c r="F984" s="13" t="str">
        <f t="shared" si="108"/>
        <v>CB4-11008 | bikini dama animal print ; talla-l color: coral</v>
      </c>
      <c r="G984" s="13" t="str">
        <f t="shared" si="109"/>
        <v>{"estampado_1":"coral","estampado_2":"na"}</v>
      </c>
      <c r="H984" s="13" t="s">
        <v>1</v>
      </c>
      <c r="I984" s="13" t="s">
        <v>462</v>
      </c>
      <c r="J984" s="1" t="s">
        <v>10</v>
      </c>
      <c r="K984" s="13" t="s">
        <v>3</v>
      </c>
      <c r="L984" s="13" t="s">
        <v>4</v>
      </c>
      <c r="M984" s="13" t="s">
        <v>5</v>
      </c>
      <c r="N984" s="1" t="s">
        <v>6945</v>
      </c>
      <c r="O984" s="1" t="s">
        <v>1301</v>
      </c>
      <c r="P984" s="1" t="s">
        <v>2113</v>
      </c>
      <c r="Q984" s="1" t="str">
        <f t="shared" si="112"/>
        <v>CB4-11008</v>
      </c>
      <c r="R984" s="1" t="str">
        <f t="shared" si="113"/>
        <v>CB4-11008 | bikini dama animal print ; talla-l color: coral</v>
      </c>
      <c r="S984" s="16" t="s">
        <v>1693</v>
      </c>
      <c r="T984" s="3" t="s">
        <v>1407</v>
      </c>
      <c r="U984" s="6" t="str">
        <f t="shared" si="110"/>
        <v>('producto_terminado','CB4','CB4-11008','bikini dama animal print','CB4-11008 | bikini dama animal print ; talla-l color: coral','{"estampado_1":"coral","estampado_2":"na"}','{"spec":"na"}','{"precio_doc":73.5,"precio_unit":6.13,"precio_web":9,"precio_catalog":6.74,"precio_usd":1.88}','l','cocotfyma','unidad','activo','APT_E','coral','ruta1','CB4-11008','CB4-11008 | bikini dama animal print ; talla-l color: coral','-');</v>
      </c>
      <c r="V984" s="6">
        <v>19843</v>
      </c>
      <c r="W984" s="4" t="s">
        <v>4665</v>
      </c>
      <c r="X984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('producto_terminado','CB4','CB4-11008','bikini dama animal print','CB4-11008 | bikini dama animal print ; talla-l color: coral','{"estampado_1":"coral","estampado_2":"na"}','{"spec":"na"}','{"precio_doc":73.5,"precio_unit":6.13,"precio_web":9,"precio_catalog":6.74,"precio_usd":1.88}','l','cocotfyma','unidad','activo','APT_E','coral','ruta1','CB4-11008','CB4-11008 | bikini dama animal print ; talla-l color: coral','-');</v>
      </c>
    </row>
    <row r="985" spans="1:24" x14ac:dyDescent="0.2">
      <c r="A985" s="1">
        <v>981</v>
      </c>
      <c r="B985" s="1" t="s">
        <v>0</v>
      </c>
      <c r="C985" s="1" t="str">
        <f t="shared" si="107"/>
        <v>CB4</v>
      </c>
      <c r="D985" s="1" t="s">
        <v>989</v>
      </c>
      <c r="E985" s="1" t="s">
        <v>964</v>
      </c>
      <c r="F985" s="13" t="str">
        <f t="shared" si="108"/>
        <v>CB4-09009 | bikini dama animal print ; talla-s color: rosado</v>
      </c>
      <c r="G985" s="13" t="str">
        <f t="shared" si="109"/>
        <v>{"estampado_1":"rosado","estampado_2":"na"}</v>
      </c>
      <c r="H985" s="13" t="s">
        <v>1</v>
      </c>
      <c r="I985" s="13" t="s">
        <v>462</v>
      </c>
      <c r="J985" s="1" t="s">
        <v>8</v>
      </c>
      <c r="K985" s="13" t="s">
        <v>3</v>
      </c>
      <c r="L985" s="13" t="s">
        <v>4</v>
      </c>
      <c r="M985" s="13" t="s">
        <v>5</v>
      </c>
      <c r="N985" s="1" t="s">
        <v>6945</v>
      </c>
      <c r="O985" s="1" t="s">
        <v>1287</v>
      </c>
      <c r="P985" s="1" t="s">
        <v>2113</v>
      </c>
      <c r="Q985" s="1" t="str">
        <f t="shared" si="112"/>
        <v>CB4-09009</v>
      </c>
      <c r="R985" s="1" t="str">
        <f t="shared" si="113"/>
        <v>CB4-09009 | bikini dama animal print ; talla-s color: rosado</v>
      </c>
      <c r="S985" s="16" t="s">
        <v>1693</v>
      </c>
      <c r="T985" s="3" t="s">
        <v>1407</v>
      </c>
      <c r="U985" s="6" t="str">
        <f t="shared" si="110"/>
        <v>('producto_terminado','CB4','CB4-09009','bikini dama animal print','CB4-09009 | bikini dama animal print ; talla-s color: rosado','{"estampado_1":"rosado","estampado_2":"na"}','{"spec":"na"}','{"precio_doc":73.5,"precio_unit":6.13,"precio_web":9,"precio_catalog":6.74,"precio_usd":1.88}','s','cocotfyma','unidad','activo','APT_E','rosado','ruta1','CB4-09009','CB4-09009 | bikini dama animal print ; talla-s color: rosado','-');</v>
      </c>
      <c r="V985" s="6">
        <v>19844</v>
      </c>
      <c r="W985" s="4" t="s">
        <v>4665</v>
      </c>
      <c r="X985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('producto_terminado','CB4','CB4-09009','bikini dama animal print','CB4-09009 | bikini dama animal print ; talla-s color: rosado','{"estampado_1":"rosado","estampado_2":"na"}','{"spec":"na"}','{"precio_doc":73.5,"precio_unit":6.13,"precio_web":9,"precio_catalog":6.74,"precio_usd":1.88}','s','cocotfyma','unidad','activo','APT_E','rosado','ruta1','CB4-09009','CB4-09009 | bikini dama animal print ; talla-s color: rosado','-');</v>
      </c>
    </row>
    <row r="986" spans="1:24" x14ac:dyDescent="0.2">
      <c r="A986" s="1">
        <v>982</v>
      </c>
      <c r="B986" s="1" t="s">
        <v>0</v>
      </c>
      <c r="C986" s="1" t="str">
        <f t="shared" si="107"/>
        <v>CB4</v>
      </c>
      <c r="D986" s="1" t="s">
        <v>990</v>
      </c>
      <c r="E986" s="1" t="s">
        <v>964</v>
      </c>
      <c r="F986" s="13" t="str">
        <f t="shared" si="108"/>
        <v>CB4-10009 | bikini dama animal print ; talla-m color: rosado</v>
      </c>
      <c r="G986" s="13" t="str">
        <f t="shared" si="109"/>
        <v>{"estampado_1":"rosado","estampado_2":"na"}</v>
      </c>
      <c r="H986" s="13" t="s">
        <v>1</v>
      </c>
      <c r="I986" s="13" t="s">
        <v>462</v>
      </c>
      <c r="J986" s="1" t="s">
        <v>9</v>
      </c>
      <c r="K986" s="13" t="s">
        <v>3</v>
      </c>
      <c r="L986" s="13" t="s">
        <v>4</v>
      </c>
      <c r="M986" s="13" t="s">
        <v>5</v>
      </c>
      <c r="N986" s="1" t="s">
        <v>6945</v>
      </c>
      <c r="O986" s="1" t="s">
        <v>1287</v>
      </c>
      <c r="P986" s="1" t="s">
        <v>2113</v>
      </c>
      <c r="Q986" s="1" t="str">
        <f t="shared" si="112"/>
        <v>CB4-10009</v>
      </c>
      <c r="R986" s="1" t="str">
        <f t="shared" si="113"/>
        <v>CB4-10009 | bikini dama animal print ; talla-m color: rosado</v>
      </c>
      <c r="S986" s="16" t="s">
        <v>1693</v>
      </c>
      <c r="T986" s="3" t="s">
        <v>1407</v>
      </c>
      <c r="U986" s="6" t="str">
        <f t="shared" si="110"/>
        <v>('producto_terminado','CB4','CB4-10009','bikini dama animal print','CB4-10009 | bikini dama animal print ; talla-m color: rosado','{"estampado_1":"rosado","estampado_2":"na"}','{"spec":"na"}','{"precio_doc":73.5,"precio_unit":6.13,"precio_web":9,"precio_catalog":6.74,"precio_usd":1.88}','m','cocotfyma','unidad','activo','APT_E','rosado','ruta1','CB4-10009','CB4-10009 | bikini dama animal print ; talla-m color: rosado','-');</v>
      </c>
      <c r="V986" s="6">
        <v>19845</v>
      </c>
      <c r="W986" s="4" t="s">
        <v>4665</v>
      </c>
      <c r="X986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('producto_terminado','CB4','CB4-10009','bikini dama animal print','CB4-10009 | bikini dama animal print ; talla-m color: rosado','{"estampado_1":"rosado","estampado_2":"na"}','{"spec":"na"}','{"precio_doc":73.5,"precio_unit":6.13,"precio_web":9,"precio_catalog":6.74,"precio_usd":1.88}','m','cocotfyma','unidad','activo','APT_E','rosado','ruta1','CB4-10009','CB4-10009 | bikini dama animal print ; talla-m color: rosado','-');</v>
      </c>
    </row>
    <row r="987" spans="1:24" x14ac:dyDescent="0.2">
      <c r="A987" s="1">
        <v>983</v>
      </c>
      <c r="B987" s="1" t="s">
        <v>0</v>
      </c>
      <c r="C987" s="1" t="str">
        <f t="shared" si="107"/>
        <v>CB4</v>
      </c>
      <c r="D987" s="1" t="s">
        <v>991</v>
      </c>
      <c r="E987" s="1" t="s">
        <v>964</v>
      </c>
      <c r="F987" s="13" t="str">
        <f t="shared" si="108"/>
        <v>CB4-11009 | bikini dama animal print ; talla-l color: rosado</v>
      </c>
      <c r="G987" s="13" t="str">
        <f t="shared" si="109"/>
        <v>{"estampado_1":"rosado","estampado_2":"na"}</v>
      </c>
      <c r="H987" s="13" t="s">
        <v>1</v>
      </c>
      <c r="I987" s="13" t="s">
        <v>462</v>
      </c>
      <c r="J987" s="1" t="s">
        <v>10</v>
      </c>
      <c r="K987" s="13" t="s">
        <v>3</v>
      </c>
      <c r="L987" s="13" t="s">
        <v>4</v>
      </c>
      <c r="M987" s="13" t="s">
        <v>5</v>
      </c>
      <c r="N987" s="1" t="s">
        <v>6945</v>
      </c>
      <c r="O987" s="1" t="s">
        <v>1287</v>
      </c>
      <c r="P987" s="1" t="s">
        <v>2113</v>
      </c>
      <c r="Q987" s="1" t="str">
        <f t="shared" si="112"/>
        <v>CB4-11009</v>
      </c>
      <c r="R987" s="1" t="str">
        <f t="shared" si="113"/>
        <v>CB4-11009 | bikini dama animal print ; talla-l color: rosado</v>
      </c>
      <c r="S987" s="16" t="s">
        <v>1693</v>
      </c>
      <c r="T987" s="3" t="s">
        <v>1407</v>
      </c>
      <c r="U987" s="6" t="str">
        <f t="shared" si="110"/>
        <v>('producto_terminado','CB4','CB4-11009','bikini dama animal print','CB4-11009 | bikini dama animal print ; talla-l color: rosado','{"estampado_1":"rosado","estampado_2":"na"}','{"spec":"na"}','{"precio_doc":73.5,"precio_unit":6.13,"precio_web":9,"precio_catalog":6.74,"precio_usd":1.88}','l','cocotfyma','unidad','activo','APT_E','rosado','ruta1','CB4-11009','CB4-11009 | bikini dama animal print ; talla-l color: rosado','-');</v>
      </c>
      <c r="V987" s="6">
        <v>19846</v>
      </c>
      <c r="W987" s="4" t="s">
        <v>4665</v>
      </c>
      <c r="X987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('producto_terminado','CB4','CB4-11009','bikini dama animal print','CB4-11009 | bikini dama animal print ; talla-l color: rosado','{"estampado_1":"rosado","estampado_2":"na"}','{"spec":"na"}','{"precio_doc":73.5,"precio_unit":6.13,"precio_web":9,"precio_catalog":6.74,"precio_usd":1.88}','l','cocotfyma','unidad','activo','APT_E','rosado','ruta1','CB4-11009','CB4-11009 | bikini dama animal print ; talla-l color: rosado','-');</v>
      </c>
    </row>
    <row r="988" spans="1:24" x14ac:dyDescent="0.2">
      <c r="A988" s="1">
        <v>984</v>
      </c>
      <c r="B988" s="1" t="s">
        <v>0</v>
      </c>
      <c r="C988" s="1" t="str">
        <f t="shared" si="107"/>
        <v>CB4</v>
      </c>
      <c r="D988" s="1" t="s">
        <v>2094</v>
      </c>
      <c r="E988" s="1" t="s">
        <v>964</v>
      </c>
      <c r="F988" s="13" t="str">
        <f t="shared" si="108"/>
        <v>CB4-09010 | bikini dama animal print ; talla-s color: chicle</v>
      </c>
      <c r="G988" s="13" t="str">
        <f t="shared" si="109"/>
        <v>{"estampado_1":"chicle","estampado_2":"na"}</v>
      </c>
      <c r="H988" s="13" t="s">
        <v>1</v>
      </c>
      <c r="I988" s="13" t="s">
        <v>462</v>
      </c>
      <c r="J988" s="1" t="s">
        <v>8</v>
      </c>
      <c r="K988" s="13" t="s">
        <v>3</v>
      </c>
      <c r="L988" s="13" t="s">
        <v>4</v>
      </c>
      <c r="M988" s="13" t="s">
        <v>5</v>
      </c>
      <c r="N988" s="1" t="s">
        <v>6945</v>
      </c>
      <c r="O988" s="1" t="s">
        <v>1402</v>
      </c>
      <c r="P988" s="1" t="s">
        <v>2113</v>
      </c>
      <c r="Q988" s="1" t="str">
        <f t="shared" si="112"/>
        <v>CB4-09010</v>
      </c>
      <c r="R988" s="1" t="str">
        <f t="shared" si="113"/>
        <v>CB4-09010 | bikini dama animal print ; talla-s color: chicle</v>
      </c>
      <c r="S988" s="16" t="s">
        <v>1693</v>
      </c>
      <c r="T988" s="3" t="s">
        <v>1407</v>
      </c>
      <c r="U988" s="6" t="str">
        <f t="shared" si="110"/>
        <v>('producto_terminado','CB4','CB4-09010','bikini dama animal print','CB4-09010 | bikini dama animal print ; talla-s color: chicle','{"estampado_1":"chicle","estampado_2":"na"}','{"spec":"na"}','{"precio_doc":73.5,"precio_unit":6.13,"precio_web":9,"precio_catalog":6.74,"precio_usd":1.88}','s','cocotfyma','unidad','activo','APT_E','chicle','ruta1','CB4-09010','CB4-09010 | bikini dama animal print ; talla-s color: chicle','-');</v>
      </c>
      <c r="V988" s="6">
        <v>19847</v>
      </c>
      <c r="W988" s="4" t="s">
        <v>4665</v>
      </c>
      <c r="X988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('producto_terminado','CB4','CB4-09010','bikini dama animal print','CB4-09010 | bikini dama animal print ; talla-s color: chicle','{"estampado_1":"chicle","estampado_2":"na"}','{"spec":"na"}','{"precio_doc":73.5,"precio_unit":6.13,"precio_web":9,"precio_catalog":6.74,"precio_usd":1.88}','s','cocotfyma','unidad','activo','APT_E','chicle','ruta1','CB4-09010','CB4-09010 | bikini dama animal print ; talla-s color: chicle','-');</v>
      </c>
    </row>
    <row r="989" spans="1:24" x14ac:dyDescent="0.2">
      <c r="A989" s="1">
        <v>985</v>
      </c>
      <c r="B989" s="1" t="s">
        <v>0</v>
      </c>
      <c r="C989" s="1" t="str">
        <f t="shared" si="107"/>
        <v>CB4</v>
      </c>
      <c r="D989" s="1" t="s">
        <v>2095</v>
      </c>
      <c r="E989" s="1" t="s">
        <v>964</v>
      </c>
      <c r="F989" s="13" t="str">
        <f t="shared" si="108"/>
        <v>CB4-10010 | bikini dama animal print ; talla-m color: chicle</v>
      </c>
      <c r="G989" s="13" t="str">
        <f t="shared" si="109"/>
        <v>{"estampado_1":"chicle","estampado_2":"na"}</v>
      </c>
      <c r="H989" s="13" t="s">
        <v>1</v>
      </c>
      <c r="I989" s="13" t="s">
        <v>462</v>
      </c>
      <c r="J989" s="1" t="s">
        <v>9</v>
      </c>
      <c r="K989" s="13" t="s">
        <v>3</v>
      </c>
      <c r="L989" s="13" t="s">
        <v>4</v>
      </c>
      <c r="M989" s="13" t="s">
        <v>5</v>
      </c>
      <c r="N989" s="1" t="s">
        <v>6945</v>
      </c>
      <c r="O989" s="1" t="s">
        <v>1402</v>
      </c>
      <c r="P989" s="1" t="s">
        <v>2113</v>
      </c>
      <c r="Q989" s="1" t="str">
        <f t="shared" si="112"/>
        <v>CB4-10010</v>
      </c>
      <c r="R989" s="1" t="str">
        <f t="shared" si="113"/>
        <v>CB4-10010 | bikini dama animal print ; talla-m color: chicle</v>
      </c>
      <c r="S989" s="16" t="s">
        <v>1693</v>
      </c>
      <c r="T989" s="3" t="s">
        <v>1407</v>
      </c>
      <c r="U989" s="6" t="str">
        <f t="shared" si="110"/>
        <v>('producto_terminado','CB4','CB4-10010','bikini dama animal print','CB4-10010 | bikini dama animal print ; talla-m color: chicle','{"estampado_1":"chicle","estampado_2":"na"}','{"spec":"na"}','{"precio_doc":73.5,"precio_unit":6.13,"precio_web":9,"precio_catalog":6.74,"precio_usd":1.88}','m','cocotfyma','unidad','activo','APT_E','chicle','ruta1','CB4-10010','CB4-10010 | bikini dama animal print ; talla-m color: chicle','-');</v>
      </c>
      <c r="V989" s="6">
        <v>19848</v>
      </c>
      <c r="W989" s="4" t="s">
        <v>4665</v>
      </c>
      <c r="X989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('producto_terminado','CB4','CB4-10010','bikini dama animal print','CB4-10010 | bikini dama animal print ; talla-m color: chicle','{"estampado_1":"chicle","estampado_2":"na"}','{"spec":"na"}','{"precio_doc":73.5,"precio_unit":6.13,"precio_web":9,"precio_catalog":6.74,"precio_usd":1.88}','m','cocotfyma','unidad','activo','APT_E','chicle','ruta1','CB4-10010','CB4-10010 | bikini dama animal print ; talla-m color: chicle','-');</v>
      </c>
    </row>
    <row r="990" spans="1:24" x14ac:dyDescent="0.2">
      <c r="A990" s="1">
        <v>986</v>
      </c>
      <c r="B990" s="1" t="s">
        <v>0</v>
      </c>
      <c r="C990" s="1" t="str">
        <f t="shared" si="107"/>
        <v>CB4</v>
      </c>
      <c r="D990" s="1" t="s">
        <v>2096</v>
      </c>
      <c r="E990" s="1" t="s">
        <v>964</v>
      </c>
      <c r="F990" s="13" t="str">
        <f t="shared" si="108"/>
        <v>CB4-11010 | bikini dama animal print ; talla-l color: chicle</v>
      </c>
      <c r="G990" s="13" t="str">
        <f t="shared" si="109"/>
        <v>{"estampado_1":"chicle","estampado_2":"na"}</v>
      </c>
      <c r="H990" s="13" t="s">
        <v>1</v>
      </c>
      <c r="I990" s="13" t="s">
        <v>462</v>
      </c>
      <c r="J990" s="1" t="s">
        <v>10</v>
      </c>
      <c r="K990" s="13" t="s">
        <v>3</v>
      </c>
      <c r="L990" s="13" t="s">
        <v>4</v>
      </c>
      <c r="M990" s="13" t="s">
        <v>5</v>
      </c>
      <c r="N990" s="1" t="s">
        <v>6945</v>
      </c>
      <c r="O990" s="1" t="s">
        <v>1402</v>
      </c>
      <c r="P990" s="1" t="s">
        <v>2113</v>
      </c>
      <c r="Q990" s="1" t="str">
        <f t="shared" si="112"/>
        <v>CB4-11010</v>
      </c>
      <c r="R990" s="1" t="str">
        <f t="shared" si="113"/>
        <v>CB4-11010 | bikini dama animal print ; talla-l color: chicle</v>
      </c>
      <c r="S990" s="16" t="s">
        <v>1693</v>
      </c>
      <c r="T990" s="3" t="s">
        <v>1407</v>
      </c>
      <c r="U990" s="6" t="str">
        <f t="shared" si="110"/>
        <v>('producto_terminado','CB4','CB4-11010','bikini dama animal print','CB4-11010 | bikini dama animal print ; talla-l color: chicle','{"estampado_1":"chicle","estampado_2":"na"}','{"spec":"na"}','{"precio_doc":73.5,"precio_unit":6.13,"precio_web":9,"precio_catalog":6.74,"precio_usd":1.88}','l','cocotfyma','unidad','activo','APT_E','chicle','ruta1','CB4-11010','CB4-11010 | bikini dama animal print ; talla-l color: chicle','-');</v>
      </c>
      <c r="V990" s="6">
        <v>19849</v>
      </c>
      <c r="W990" s="4" t="s">
        <v>4665</v>
      </c>
      <c r="X990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('producto_terminado','CB4','CB4-11010','bikini dama animal print','CB4-11010 | bikini dama animal print ; talla-l color: chicle','{"estampado_1":"chicle","estampado_2":"na"}','{"spec":"na"}','{"precio_doc":73.5,"precio_unit":6.13,"precio_web":9,"precio_catalog":6.74,"precio_usd":1.88}','l','cocotfyma','unidad','activo','APT_E','chicle','ruta1','CB4-11010','CB4-11010 | bikini dama animal print ; talla-l color: chicle','-');</v>
      </c>
    </row>
    <row r="991" spans="1:24" x14ac:dyDescent="0.2">
      <c r="A991" s="1">
        <v>987</v>
      </c>
      <c r="B991" s="1" t="s">
        <v>0</v>
      </c>
      <c r="C991" s="1" t="str">
        <f t="shared" si="107"/>
        <v>FBX2</v>
      </c>
      <c r="D991" s="1" t="s">
        <v>992</v>
      </c>
      <c r="E991" s="1" t="s">
        <v>1316</v>
      </c>
      <c r="F991" s="13" t="str">
        <f t="shared" si="108"/>
        <v>FBX2-03001 | boxer algodon niñas ; talla-8 color: manzanas_01</v>
      </c>
      <c r="G991" s="13" t="str">
        <f t="shared" si="109"/>
        <v>{"estampado_1":"manzanas_01","estampado_2":"na"}</v>
      </c>
      <c r="H991" s="13" t="s">
        <v>1</v>
      </c>
      <c r="I991" s="13" t="s">
        <v>462</v>
      </c>
      <c r="J991" s="1">
        <v>8</v>
      </c>
      <c r="K991" s="13" t="s">
        <v>3</v>
      </c>
      <c r="L991" s="13" t="s">
        <v>4</v>
      </c>
      <c r="M991" s="13" t="s">
        <v>5</v>
      </c>
      <c r="N991" s="1" t="s">
        <v>6945</v>
      </c>
      <c r="O991" s="1" t="s">
        <v>1484</v>
      </c>
      <c r="P991" s="1" t="s">
        <v>2113</v>
      </c>
      <c r="Q991" s="1" t="str">
        <f t="shared" si="112"/>
        <v>FBX2-03001</v>
      </c>
      <c r="R991" s="1" t="str">
        <f t="shared" si="113"/>
        <v>FBX2-03001 | boxer algodon niñas ; talla-8 color: manzanas_01</v>
      </c>
      <c r="S991" s="16" t="s">
        <v>1693</v>
      </c>
      <c r="T991" s="3" t="s">
        <v>1407</v>
      </c>
      <c r="U991" s="6" t="str">
        <f t="shared" si="110"/>
        <v>('producto_terminado','FBX2','FBX2-03001','boxer algodon niñas','FBX2-03001 | boxer algodon niñas ; talla-8 color: manzanas_01','{"estampado_1":"manzanas_01","estampado_2":"na"}','{"spec":"na"}','{"precio_doc":73.5,"precio_unit":6.13,"precio_web":9,"precio_catalog":6.74,"precio_usd":1.88}','8','cocotfyma','unidad','activo','APT_E','manzanas_01','ruta1','FBX2-03001','FBX2-03001 | boxer algodon niñas ; talla-8 color: manzanas_01','-');</v>
      </c>
      <c r="V991" s="6">
        <v>19850</v>
      </c>
      <c r="W991" s="4" t="s">
        <v>4665</v>
      </c>
      <c r="X991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('producto_terminado','FBX2','FBX2-03001','boxer algodon niñas','FBX2-03001 | boxer algodon niñas ; talla-8 color: manzanas_01','{"estampado_1":"manzanas_01","estampado_2":"na"}','{"spec":"na"}','{"precio_doc":73.5,"precio_unit":6.13,"precio_web":9,"precio_catalog":6.74,"precio_usd":1.88}','8','cocotfyma','unidad','activo','APT_E','manzanas_01','ruta1','FBX2-03001','FBX2-03001 | boxer algodon niñas ; talla-8 color: manzanas_01','-');</v>
      </c>
    </row>
    <row r="992" spans="1:24" x14ac:dyDescent="0.2">
      <c r="A992" s="1">
        <v>988</v>
      </c>
      <c r="B992" s="1" t="s">
        <v>0</v>
      </c>
      <c r="C992" s="1" t="str">
        <f t="shared" si="107"/>
        <v>FBX2</v>
      </c>
      <c r="D992" s="1" t="s">
        <v>993</v>
      </c>
      <c r="E992" s="1" t="s">
        <v>1316</v>
      </c>
      <c r="F992" s="13" t="str">
        <f t="shared" si="108"/>
        <v>FBX2-04001 | boxer algodon niñas ; talla-10 color: manzanas_01</v>
      </c>
      <c r="G992" s="13" t="str">
        <f t="shared" si="109"/>
        <v>{"estampado_1":"manzanas_01","estampado_2":"na"}</v>
      </c>
      <c r="H992" s="13" t="s">
        <v>1</v>
      </c>
      <c r="I992" s="13" t="s">
        <v>462</v>
      </c>
      <c r="J992" s="1">
        <v>10</v>
      </c>
      <c r="K992" s="13" t="s">
        <v>3</v>
      </c>
      <c r="L992" s="13" t="s">
        <v>4</v>
      </c>
      <c r="M992" s="13" t="s">
        <v>5</v>
      </c>
      <c r="N992" s="1" t="s">
        <v>6945</v>
      </c>
      <c r="O992" s="1" t="s">
        <v>1484</v>
      </c>
      <c r="P992" s="1" t="s">
        <v>2113</v>
      </c>
      <c r="Q992" s="1" t="str">
        <f t="shared" si="112"/>
        <v>FBX2-04001</v>
      </c>
      <c r="R992" s="1" t="str">
        <f t="shared" si="113"/>
        <v>FBX2-04001 | boxer algodon niñas ; talla-10 color: manzanas_01</v>
      </c>
      <c r="S992" s="16" t="s">
        <v>1693</v>
      </c>
      <c r="T992" s="3" t="s">
        <v>1407</v>
      </c>
      <c r="U992" s="6" t="str">
        <f t="shared" si="110"/>
        <v>('producto_terminado','FBX2','FBX2-04001','boxer algodon niñas','FBX2-04001 | boxer algodon niñas ; talla-10 color: manzanas_01','{"estampado_1":"manzanas_01","estampado_2":"na"}','{"spec":"na"}','{"precio_doc":73.5,"precio_unit":6.13,"precio_web":9,"precio_catalog":6.74,"precio_usd":1.88}','10','cocotfyma','unidad','activo','APT_E','manzanas_01','ruta1','FBX2-04001','FBX2-04001 | boxer algodon niñas ; talla-10 color: manzanas_01','-');</v>
      </c>
      <c r="V992" s="6">
        <v>19851</v>
      </c>
      <c r="W992" s="4" t="s">
        <v>4665</v>
      </c>
      <c r="X992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('producto_terminado','FBX2','FBX2-04001','boxer algodon niñas','FBX2-04001 | boxer algodon niñas ; talla-10 color: manzanas_01','{"estampado_1":"manzanas_01","estampado_2":"na"}','{"spec":"na"}','{"precio_doc":73.5,"precio_unit":6.13,"precio_web":9,"precio_catalog":6.74,"precio_usd":1.88}','10','cocotfyma','unidad','activo','APT_E','manzanas_01','ruta1','FBX2-04001','FBX2-04001 | boxer algodon niñas ; talla-10 color: manzanas_01','-');</v>
      </c>
    </row>
    <row r="993" spans="1:24" x14ac:dyDescent="0.2">
      <c r="A993" s="1">
        <v>989</v>
      </c>
      <c r="B993" s="1" t="s">
        <v>0</v>
      </c>
      <c r="C993" s="1" t="str">
        <f t="shared" si="107"/>
        <v>FBX2</v>
      </c>
      <c r="D993" s="1" t="s">
        <v>994</v>
      </c>
      <c r="E993" s="1" t="s">
        <v>1316</v>
      </c>
      <c r="F993" s="13" t="str">
        <f t="shared" si="108"/>
        <v>FBX2-05001 | boxer algodon niñas ; talla-12 color: manzanas_01</v>
      </c>
      <c r="G993" s="13" t="str">
        <f t="shared" si="109"/>
        <v>{"estampado_1":"manzanas_01","estampado_2":"na"}</v>
      </c>
      <c r="H993" s="13" t="s">
        <v>1</v>
      </c>
      <c r="I993" s="13" t="s">
        <v>462</v>
      </c>
      <c r="J993" s="1">
        <v>12</v>
      </c>
      <c r="K993" s="13" t="s">
        <v>3</v>
      </c>
      <c r="L993" s="13" t="s">
        <v>4</v>
      </c>
      <c r="M993" s="13" t="s">
        <v>5</v>
      </c>
      <c r="N993" s="1" t="s">
        <v>6945</v>
      </c>
      <c r="O993" s="1" t="s">
        <v>1484</v>
      </c>
      <c r="P993" s="1" t="s">
        <v>2113</v>
      </c>
      <c r="Q993" s="1" t="str">
        <f t="shared" si="112"/>
        <v>FBX2-05001</v>
      </c>
      <c r="R993" s="1" t="str">
        <f t="shared" si="113"/>
        <v>FBX2-05001 | boxer algodon niñas ; talla-12 color: manzanas_01</v>
      </c>
      <c r="S993" s="16" t="s">
        <v>1693</v>
      </c>
      <c r="T993" s="3" t="s">
        <v>1407</v>
      </c>
      <c r="U993" s="6" t="str">
        <f t="shared" si="110"/>
        <v>('producto_terminado','FBX2','FBX2-05001','boxer algodon niñas','FBX2-05001 | boxer algodon niñas ; talla-12 color: manzanas_01','{"estampado_1":"manzanas_01","estampado_2":"na"}','{"spec":"na"}','{"precio_doc":73.5,"precio_unit":6.13,"precio_web":9,"precio_catalog":6.74,"precio_usd":1.88}','12','cocotfyma','unidad','activo','APT_E','manzanas_01','ruta1','FBX2-05001','FBX2-05001 | boxer algodon niñas ; talla-12 color: manzanas_01','-');</v>
      </c>
      <c r="V993" s="6">
        <v>19852</v>
      </c>
      <c r="W993" s="4" t="s">
        <v>4665</v>
      </c>
      <c r="X993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('producto_terminado','FBX2','FBX2-05001','boxer algodon niñas','FBX2-05001 | boxer algodon niñas ; talla-12 color: manzanas_01','{"estampado_1":"manzanas_01","estampado_2":"na"}','{"spec":"na"}','{"precio_doc":73.5,"precio_unit":6.13,"precio_web":9,"precio_catalog":6.74,"precio_usd":1.88}','12','cocotfyma','unidad','activo','APT_E','manzanas_01','ruta1','FBX2-05001','FBX2-05001 | boxer algodon niñas ; talla-12 color: manzanas_01','-');</v>
      </c>
    </row>
    <row r="994" spans="1:24" x14ac:dyDescent="0.2">
      <c r="A994" s="1">
        <v>990</v>
      </c>
      <c r="B994" s="1" t="s">
        <v>0</v>
      </c>
      <c r="C994" s="1" t="str">
        <f t="shared" si="107"/>
        <v>FBX2</v>
      </c>
      <c r="D994" s="1" t="s">
        <v>995</v>
      </c>
      <c r="E994" s="1" t="s">
        <v>1316</v>
      </c>
      <c r="F994" s="13" t="str">
        <f t="shared" si="108"/>
        <v>FBX2-06001 | boxer algodon niñas ; talla-14 color: manzanas_01</v>
      </c>
      <c r="G994" s="13" t="str">
        <f t="shared" si="109"/>
        <v>{"estampado_1":"manzanas_01","estampado_2":"na"}</v>
      </c>
      <c r="H994" s="13" t="s">
        <v>1</v>
      </c>
      <c r="I994" s="13" t="s">
        <v>462</v>
      </c>
      <c r="J994" s="1">
        <v>14</v>
      </c>
      <c r="K994" s="13" t="s">
        <v>3</v>
      </c>
      <c r="L994" s="13" t="s">
        <v>4</v>
      </c>
      <c r="M994" s="13" t="s">
        <v>5</v>
      </c>
      <c r="N994" s="1" t="s">
        <v>6945</v>
      </c>
      <c r="O994" s="1" t="s">
        <v>1484</v>
      </c>
      <c r="P994" s="1" t="s">
        <v>2113</v>
      </c>
      <c r="Q994" s="1" t="str">
        <f t="shared" si="112"/>
        <v>FBX2-06001</v>
      </c>
      <c r="R994" s="1" t="str">
        <f t="shared" si="113"/>
        <v>FBX2-06001 | boxer algodon niñas ; talla-14 color: manzanas_01</v>
      </c>
      <c r="S994" s="16" t="s">
        <v>1693</v>
      </c>
      <c r="T994" s="3" t="s">
        <v>1407</v>
      </c>
      <c r="U994" s="6" t="str">
        <f t="shared" si="110"/>
        <v>('producto_terminado','FBX2','FBX2-06001','boxer algodon niñas','FBX2-06001 | boxer algodon niñas ; talla-14 color: manzanas_01','{"estampado_1":"manzanas_01","estampado_2":"na"}','{"spec":"na"}','{"precio_doc":73.5,"precio_unit":6.13,"precio_web":9,"precio_catalog":6.74,"precio_usd":1.88}','14','cocotfyma','unidad','activo','APT_E','manzanas_01','ruta1','FBX2-06001','FBX2-06001 | boxer algodon niñas ; talla-14 color: manzanas_01','-');</v>
      </c>
      <c r="V994" s="6">
        <v>19853</v>
      </c>
      <c r="W994" s="4" t="s">
        <v>4665</v>
      </c>
      <c r="X994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('producto_terminado','FBX2','FBX2-06001','boxer algodon niñas','FBX2-06001 | boxer algodon niñas ; talla-14 color: manzanas_01','{"estampado_1":"manzanas_01","estampado_2":"na"}','{"spec":"na"}','{"precio_doc":73.5,"precio_unit":6.13,"precio_web":9,"precio_catalog":6.74,"precio_usd":1.88}','14','cocotfyma','unidad','activo','APT_E','manzanas_01','ruta1','FBX2-06001','FBX2-06001 | boxer algodon niñas ; talla-14 color: manzanas_01','-');</v>
      </c>
    </row>
    <row r="995" spans="1:24" x14ac:dyDescent="0.2">
      <c r="A995" s="1">
        <v>991</v>
      </c>
      <c r="B995" s="1" t="s">
        <v>0</v>
      </c>
      <c r="C995" s="1" t="str">
        <f t="shared" si="107"/>
        <v>FBX2</v>
      </c>
      <c r="D995" s="1" t="s">
        <v>996</v>
      </c>
      <c r="E995" s="1" t="s">
        <v>1316</v>
      </c>
      <c r="F995" s="13" t="str">
        <f t="shared" si="108"/>
        <v>FBX2-07001 | boxer algodon niñas ; talla-16 color: manzanas_01</v>
      </c>
      <c r="G995" s="13" t="str">
        <f t="shared" si="109"/>
        <v>{"estampado_1":"manzanas_01","estampado_2":"na"}</v>
      </c>
      <c r="H995" s="13" t="s">
        <v>1</v>
      </c>
      <c r="I995" s="13" t="s">
        <v>462</v>
      </c>
      <c r="J995" s="1">
        <v>16</v>
      </c>
      <c r="K995" s="13" t="s">
        <v>3</v>
      </c>
      <c r="L995" s="13" t="s">
        <v>4</v>
      </c>
      <c r="M995" s="13" t="s">
        <v>5</v>
      </c>
      <c r="N995" s="1" t="s">
        <v>6945</v>
      </c>
      <c r="O995" s="1" t="s">
        <v>1484</v>
      </c>
      <c r="P995" s="1" t="s">
        <v>2113</v>
      </c>
      <c r="Q995" s="1" t="str">
        <f t="shared" si="112"/>
        <v>FBX2-07001</v>
      </c>
      <c r="R995" s="1" t="str">
        <f t="shared" si="113"/>
        <v>FBX2-07001 | boxer algodon niñas ; talla-16 color: manzanas_01</v>
      </c>
      <c r="S995" s="16" t="s">
        <v>1693</v>
      </c>
      <c r="T995" s="3" t="s">
        <v>1407</v>
      </c>
      <c r="U995" s="6" t="str">
        <f t="shared" si="110"/>
        <v>('producto_terminado','FBX2','FBX2-07001','boxer algodon niñas','FBX2-07001 | boxer algodon niñas ; talla-16 color: manzanas_01','{"estampado_1":"manzanas_01","estampado_2":"na"}','{"spec":"na"}','{"precio_doc":73.5,"precio_unit":6.13,"precio_web":9,"precio_catalog":6.74,"precio_usd":1.88}','16','cocotfyma','unidad','activo','APT_E','manzanas_01','ruta1','FBX2-07001','FBX2-07001 | boxer algodon niñas ; talla-16 color: manzanas_01','-');</v>
      </c>
      <c r="V995" s="6">
        <v>19854</v>
      </c>
      <c r="W995" s="4" t="s">
        <v>4665</v>
      </c>
      <c r="X995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('producto_terminado','FBX2','FBX2-07001','boxer algodon niñas','FBX2-07001 | boxer algodon niñas ; talla-16 color: manzanas_01','{"estampado_1":"manzanas_01","estampado_2":"na"}','{"spec":"na"}','{"precio_doc":73.5,"precio_unit":6.13,"precio_web":9,"precio_catalog":6.74,"precio_usd":1.88}','16','cocotfyma','unidad','activo','APT_E','manzanas_01','ruta1','FBX2-07001','FBX2-07001 | boxer algodon niñas ; talla-16 color: manzanas_01','-');</v>
      </c>
    </row>
    <row r="996" spans="1:24" x14ac:dyDescent="0.2">
      <c r="A996" s="1">
        <v>992</v>
      </c>
      <c r="B996" s="1" t="s">
        <v>0</v>
      </c>
      <c r="C996" s="1" t="str">
        <f t="shared" si="107"/>
        <v>FBX2</v>
      </c>
      <c r="D996" s="1" t="s">
        <v>997</v>
      </c>
      <c r="E996" s="1" t="s">
        <v>1316</v>
      </c>
      <c r="F996" s="13" t="str">
        <f t="shared" si="108"/>
        <v>FBX2-03002 | boxer algodon niñas ; talla-8 color: cereza o mora_01</v>
      </c>
      <c r="G996" s="13" t="str">
        <f t="shared" si="109"/>
        <v>{"estampado_1":"cereza o mora_01","estampado_2":"na"}</v>
      </c>
      <c r="H996" s="13" t="s">
        <v>1</v>
      </c>
      <c r="I996" s="13" t="s">
        <v>462</v>
      </c>
      <c r="J996" s="1">
        <v>8</v>
      </c>
      <c r="K996" s="13" t="s">
        <v>3</v>
      </c>
      <c r="L996" s="13" t="s">
        <v>4</v>
      </c>
      <c r="M996" s="13" t="s">
        <v>5</v>
      </c>
      <c r="N996" s="1" t="s">
        <v>6945</v>
      </c>
      <c r="O996" s="1" t="s">
        <v>1485</v>
      </c>
      <c r="P996" s="1" t="s">
        <v>2113</v>
      </c>
      <c r="Q996" s="1" t="str">
        <f t="shared" si="112"/>
        <v>FBX2-03002</v>
      </c>
      <c r="R996" s="1" t="str">
        <f t="shared" si="113"/>
        <v>FBX2-03002 | boxer algodon niñas ; talla-8 color: cereza o mora_01</v>
      </c>
      <c r="S996" s="16" t="s">
        <v>1693</v>
      </c>
      <c r="T996" s="3" t="s">
        <v>1407</v>
      </c>
      <c r="U996" s="6" t="str">
        <f t="shared" si="110"/>
        <v>('producto_terminado','FBX2','FBX2-03002','boxer algodon niñas','FBX2-03002 | boxer algodon niñas ; talla-8 color: cereza o mora_01','{"estampado_1":"cereza o mora_01","estampado_2":"na"}','{"spec":"na"}','{"precio_doc":73.5,"precio_unit":6.13,"precio_web":9,"precio_catalog":6.74,"precio_usd":1.88}','8','cocotfyma','unidad','activo','APT_E','cereza o mora_01','ruta1','FBX2-03002','FBX2-03002 | boxer algodon niñas ; talla-8 color: cereza o mora_01','-');</v>
      </c>
      <c r="V996" s="6">
        <v>19855</v>
      </c>
      <c r="W996" s="4" t="s">
        <v>4665</v>
      </c>
      <c r="X996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('producto_terminado','FBX2','FBX2-03002','boxer algodon niñas','FBX2-03002 | boxer algodon niñas ; talla-8 color: cereza o mora_01','{"estampado_1":"cereza o mora_01","estampado_2":"na"}','{"spec":"na"}','{"precio_doc":73.5,"precio_unit":6.13,"precio_web":9,"precio_catalog":6.74,"precio_usd":1.88}','8','cocotfyma','unidad','activo','APT_E','cereza o mora_01','ruta1','FBX2-03002','FBX2-03002 | boxer algodon niñas ; talla-8 color: cereza o mora_01','-');</v>
      </c>
    </row>
    <row r="997" spans="1:24" x14ac:dyDescent="0.2">
      <c r="A997" s="1">
        <v>993</v>
      </c>
      <c r="B997" s="1" t="s">
        <v>0</v>
      </c>
      <c r="C997" s="1" t="str">
        <f t="shared" si="107"/>
        <v>FBX2</v>
      </c>
      <c r="D997" s="1" t="s">
        <v>998</v>
      </c>
      <c r="E997" s="1" t="s">
        <v>1316</v>
      </c>
      <c r="F997" s="13" t="str">
        <f t="shared" si="108"/>
        <v>FBX2-04002 | boxer algodon niñas ; talla-10 color: cereza o mora_01</v>
      </c>
      <c r="G997" s="13" t="str">
        <f t="shared" si="109"/>
        <v>{"estampado_1":"cereza o mora_01","estampado_2":"na"}</v>
      </c>
      <c r="H997" s="13" t="s">
        <v>1</v>
      </c>
      <c r="I997" s="13" t="s">
        <v>462</v>
      </c>
      <c r="J997" s="1">
        <v>10</v>
      </c>
      <c r="K997" s="13" t="s">
        <v>3</v>
      </c>
      <c r="L997" s="13" t="s">
        <v>4</v>
      </c>
      <c r="M997" s="13" t="s">
        <v>5</v>
      </c>
      <c r="N997" s="1" t="s">
        <v>6945</v>
      </c>
      <c r="O997" s="1" t="s">
        <v>1485</v>
      </c>
      <c r="P997" s="1" t="s">
        <v>2113</v>
      </c>
      <c r="Q997" s="1" t="str">
        <f t="shared" si="112"/>
        <v>FBX2-04002</v>
      </c>
      <c r="R997" s="1" t="str">
        <f t="shared" si="113"/>
        <v>FBX2-04002 | boxer algodon niñas ; talla-10 color: cereza o mora_01</v>
      </c>
      <c r="S997" s="16" t="s">
        <v>1693</v>
      </c>
      <c r="T997" s="3" t="s">
        <v>1407</v>
      </c>
      <c r="U997" s="6" t="str">
        <f t="shared" si="110"/>
        <v>('producto_terminado','FBX2','FBX2-04002','boxer algodon niñas','FBX2-04002 | boxer algodon niñas ; talla-10 color: cereza o mora_01','{"estampado_1":"cereza o mora_01","estampado_2":"na"}','{"spec":"na"}','{"precio_doc":73.5,"precio_unit":6.13,"precio_web":9,"precio_catalog":6.74,"precio_usd":1.88}','10','cocotfyma','unidad','activo','APT_E','cereza o mora_01','ruta1','FBX2-04002','FBX2-04002 | boxer algodon niñas ; talla-10 color: cereza o mora_01','-');</v>
      </c>
      <c r="V997" s="6">
        <v>19856</v>
      </c>
      <c r="W997" s="4" t="s">
        <v>4665</v>
      </c>
      <c r="X997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('producto_terminado','FBX2','FBX2-04002','boxer algodon niñas','FBX2-04002 | boxer algodon niñas ; talla-10 color: cereza o mora_01','{"estampado_1":"cereza o mora_01","estampado_2":"na"}','{"spec":"na"}','{"precio_doc":73.5,"precio_unit":6.13,"precio_web":9,"precio_catalog":6.74,"precio_usd":1.88}','10','cocotfyma','unidad','activo','APT_E','cereza o mora_01','ruta1','FBX2-04002','FBX2-04002 | boxer algodon niñas ; talla-10 color: cereza o mora_01','-');</v>
      </c>
    </row>
    <row r="998" spans="1:24" x14ac:dyDescent="0.2">
      <c r="A998" s="1">
        <v>994</v>
      </c>
      <c r="B998" s="1" t="s">
        <v>0</v>
      </c>
      <c r="C998" s="1" t="str">
        <f t="shared" si="107"/>
        <v>FBX2</v>
      </c>
      <c r="D998" s="1" t="s">
        <v>999</v>
      </c>
      <c r="E998" s="1" t="s">
        <v>1316</v>
      </c>
      <c r="F998" s="13" t="str">
        <f t="shared" si="108"/>
        <v>FBX2-05002 | boxer algodon niñas ; talla-12 color: cereza o mora_01</v>
      </c>
      <c r="G998" s="13" t="str">
        <f t="shared" si="109"/>
        <v>{"estampado_1":"cereza o mora_01","estampado_2":"na"}</v>
      </c>
      <c r="H998" s="13" t="s">
        <v>1</v>
      </c>
      <c r="I998" s="13" t="s">
        <v>462</v>
      </c>
      <c r="J998" s="1">
        <v>12</v>
      </c>
      <c r="K998" s="13" t="s">
        <v>3</v>
      </c>
      <c r="L998" s="13" t="s">
        <v>4</v>
      </c>
      <c r="M998" s="13" t="s">
        <v>5</v>
      </c>
      <c r="N998" s="1" t="s">
        <v>6945</v>
      </c>
      <c r="O998" s="1" t="s">
        <v>1485</v>
      </c>
      <c r="P998" s="1" t="s">
        <v>2113</v>
      </c>
      <c r="Q998" s="1" t="str">
        <f t="shared" si="112"/>
        <v>FBX2-05002</v>
      </c>
      <c r="R998" s="1" t="str">
        <f t="shared" si="113"/>
        <v>FBX2-05002 | boxer algodon niñas ; talla-12 color: cereza o mora_01</v>
      </c>
      <c r="S998" s="16" t="s">
        <v>1693</v>
      </c>
      <c r="T998" s="3" t="s">
        <v>1407</v>
      </c>
      <c r="U998" s="6" t="str">
        <f t="shared" si="110"/>
        <v>('producto_terminado','FBX2','FBX2-05002','boxer algodon niñas','FBX2-05002 | boxer algodon niñas ; talla-12 color: cereza o mora_01','{"estampado_1":"cereza o mora_01","estampado_2":"na"}','{"spec":"na"}','{"precio_doc":73.5,"precio_unit":6.13,"precio_web":9,"precio_catalog":6.74,"precio_usd":1.88}','12','cocotfyma','unidad','activo','APT_E','cereza o mora_01','ruta1','FBX2-05002','FBX2-05002 | boxer algodon niñas ; talla-12 color: cereza o mora_01','-');</v>
      </c>
      <c r="V998" s="6">
        <v>19857</v>
      </c>
      <c r="W998" s="4" t="s">
        <v>4665</v>
      </c>
      <c r="X998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('producto_terminado','FBX2','FBX2-05002','boxer algodon niñas','FBX2-05002 | boxer algodon niñas ; talla-12 color: cereza o mora_01','{"estampado_1":"cereza o mora_01","estampado_2":"na"}','{"spec":"na"}','{"precio_doc":73.5,"precio_unit":6.13,"precio_web":9,"precio_catalog":6.74,"precio_usd":1.88}','12','cocotfyma','unidad','activo','APT_E','cereza o mora_01','ruta1','FBX2-05002','FBX2-05002 | boxer algodon niñas ; talla-12 color: cereza o mora_01','-');</v>
      </c>
    </row>
    <row r="999" spans="1:24" x14ac:dyDescent="0.2">
      <c r="A999" s="1">
        <v>995</v>
      </c>
      <c r="B999" s="1" t="s">
        <v>0</v>
      </c>
      <c r="C999" s="1" t="str">
        <f t="shared" si="107"/>
        <v>FBX2</v>
      </c>
      <c r="D999" s="1" t="s">
        <v>1000</v>
      </c>
      <c r="E999" s="1" t="s">
        <v>1316</v>
      </c>
      <c r="F999" s="13" t="str">
        <f t="shared" si="108"/>
        <v>FBX2-06002 | boxer algodon niñas ; talla-14 color: cereza o mora_01</v>
      </c>
      <c r="G999" s="13" t="str">
        <f t="shared" si="109"/>
        <v>{"estampado_1":"cereza o mora_01","estampado_2":"na"}</v>
      </c>
      <c r="H999" s="13" t="s">
        <v>1</v>
      </c>
      <c r="I999" s="13" t="s">
        <v>462</v>
      </c>
      <c r="J999" s="1">
        <v>14</v>
      </c>
      <c r="K999" s="13" t="s">
        <v>3</v>
      </c>
      <c r="L999" s="13" t="s">
        <v>4</v>
      </c>
      <c r="M999" s="13" t="s">
        <v>5</v>
      </c>
      <c r="N999" s="1" t="s">
        <v>6945</v>
      </c>
      <c r="O999" s="1" t="s">
        <v>1485</v>
      </c>
      <c r="P999" s="1" t="s">
        <v>2113</v>
      </c>
      <c r="Q999" s="1" t="str">
        <f t="shared" si="112"/>
        <v>FBX2-06002</v>
      </c>
      <c r="R999" s="1" t="str">
        <f t="shared" si="113"/>
        <v>FBX2-06002 | boxer algodon niñas ; talla-14 color: cereza o mora_01</v>
      </c>
      <c r="S999" s="16" t="s">
        <v>1693</v>
      </c>
      <c r="T999" s="3" t="s">
        <v>1407</v>
      </c>
      <c r="U999" s="6" t="str">
        <f t="shared" si="110"/>
        <v>('producto_terminado','FBX2','FBX2-06002','boxer algodon niñas','FBX2-06002 | boxer algodon niñas ; talla-14 color: cereza o mora_01','{"estampado_1":"cereza o mora_01","estampado_2":"na"}','{"spec":"na"}','{"precio_doc":73.5,"precio_unit":6.13,"precio_web":9,"precio_catalog":6.74,"precio_usd":1.88}','14','cocotfyma','unidad','activo','APT_E','cereza o mora_01','ruta1','FBX2-06002','FBX2-06002 | boxer algodon niñas ; talla-14 color: cereza o mora_01','-');</v>
      </c>
      <c r="V999" s="6">
        <v>19858</v>
      </c>
      <c r="W999" s="4" t="s">
        <v>4665</v>
      </c>
      <c r="X999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('producto_terminado','FBX2','FBX2-06002','boxer algodon niñas','FBX2-06002 | boxer algodon niñas ; talla-14 color: cereza o mora_01','{"estampado_1":"cereza o mora_01","estampado_2":"na"}','{"spec":"na"}','{"precio_doc":73.5,"precio_unit":6.13,"precio_web":9,"precio_catalog":6.74,"precio_usd":1.88}','14','cocotfyma','unidad','activo','APT_E','cereza o mora_01','ruta1','FBX2-06002','FBX2-06002 | boxer algodon niñas ; talla-14 color: cereza o mora_01','-');</v>
      </c>
    </row>
    <row r="1000" spans="1:24" x14ac:dyDescent="0.2">
      <c r="A1000" s="1">
        <v>996</v>
      </c>
      <c r="B1000" s="1" t="s">
        <v>0</v>
      </c>
      <c r="C1000" s="1" t="str">
        <f t="shared" si="107"/>
        <v>FBX2</v>
      </c>
      <c r="D1000" s="1" t="s">
        <v>1001</v>
      </c>
      <c r="E1000" s="1" t="s">
        <v>1316</v>
      </c>
      <c r="F1000" s="13" t="str">
        <f t="shared" si="108"/>
        <v>FBX2-07002 | boxer algodon niñas ; talla-16 color: cereza o mora_01</v>
      </c>
      <c r="G1000" s="13" t="str">
        <f t="shared" si="109"/>
        <v>{"estampado_1":"cereza o mora_01","estampado_2":"na"}</v>
      </c>
      <c r="H1000" s="13" t="s">
        <v>1</v>
      </c>
      <c r="I1000" s="13" t="s">
        <v>462</v>
      </c>
      <c r="J1000" s="1">
        <v>16</v>
      </c>
      <c r="K1000" s="13" t="s">
        <v>3</v>
      </c>
      <c r="L1000" s="13" t="s">
        <v>4</v>
      </c>
      <c r="M1000" s="13" t="s">
        <v>5</v>
      </c>
      <c r="N1000" s="1" t="s">
        <v>6945</v>
      </c>
      <c r="O1000" s="1" t="s">
        <v>1485</v>
      </c>
      <c r="P1000" s="1" t="s">
        <v>2113</v>
      </c>
      <c r="Q1000" s="1" t="str">
        <f t="shared" si="112"/>
        <v>FBX2-07002</v>
      </c>
      <c r="R1000" s="1" t="str">
        <f t="shared" si="113"/>
        <v>FBX2-07002 | boxer algodon niñas ; talla-16 color: cereza o mora_01</v>
      </c>
      <c r="S1000" s="16" t="s">
        <v>1693</v>
      </c>
      <c r="T1000" s="3" t="s">
        <v>1407</v>
      </c>
      <c r="U1000" s="6" t="str">
        <f t="shared" si="110"/>
        <v>('producto_terminado','FBX2','FBX2-07002','boxer algodon niñas','FBX2-07002 | boxer algodon niñas ; talla-16 color: cereza o mora_01','{"estampado_1":"cereza o mora_01","estampado_2":"na"}','{"spec":"na"}','{"precio_doc":73.5,"precio_unit":6.13,"precio_web":9,"precio_catalog":6.74,"precio_usd":1.88}','16','cocotfyma','unidad','activo','APT_E','cereza o mora_01','ruta1','FBX2-07002','FBX2-07002 | boxer algodon niñas ; talla-16 color: cereza o mora_01','-');</v>
      </c>
      <c r="V1000" s="6">
        <v>19859</v>
      </c>
      <c r="W1000" s="4" t="s">
        <v>4665</v>
      </c>
      <c r="X1000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('producto_terminado','FBX2','FBX2-07002','boxer algodon niñas','FBX2-07002 | boxer algodon niñas ; talla-16 color: cereza o mora_01','{"estampado_1":"cereza o mora_01","estampado_2":"na"}','{"spec":"na"}','{"precio_doc":73.5,"precio_unit":6.13,"precio_web":9,"precio_catalog":6.74,"precio_usd":1.88}','16','cocotfyma','unidad','activo','APT_E','cereza o mora_01','ruta1','FBX2-07002','FBX2-07002 | boxer algodon niñas ; talla-16 color: cereza o mora_01','-');</v>
      </c>
    </row>
    <row r="1001" spans="1:24" x14ac:dyDescent="0.2">
      <c r="A1001" s="1">
        <v>997</v>
      </c>
      <c r="B1001" s="1" t="s">
        <v>0</v>
      </c>
      <c r="C1001" s="1" t="str">
        <f t="shared" si="107"/>
        <v>FBX2</v>
      </c>
      <c r="D1001" s="1" t="s">
        <v>1002</v>
      </c>
      <c r="E1001" s="1" t="s">
        <v>1316</v>
      </c>
      <c r="F1001" s="13" t="str">
        <f t="shared" si="108"/>
        <v>FBX2-03003 | boxer algodon niñas ; talla-8 color: melon_01</v>
      </c>
      <c r="G1001" s="13" t="str">
        <f t="shared" si="109"/>
        <v>{"estampado_1":"melon_01","estampado_2":"na"}</v>
      </c>
      <c r="H1001" s="13" t="s">
        <v>1</v>
      </c>
      <c r="I1001" s="13" t="s">
        <v>462</v>
      </c>
      <c r="J1001" s="1">
        <v>8</v>
      </c>
      <c r="K1001" s="13" t="s">
        <v>3</v>
      </c>
      <c r="L1001" s="13" t="s">
        <v>4</v>
      </c>
      <c r="M1001" s="13" t="s">
        <v>5</v>
      </c>
      <c r="N1001" s="1" t="s">
        <v>6945</v>
      </c>
      <c r="O1001" s="1" t="s">
        <v>1486</v>
      </c>
      <c r="P1001" s="1" t="s">
        <v>2113</v>
      </c>
      <c r="Q1001" s="1" t="str">
        <f t="shared" si="112"/>
        <v>FBX2-03003</v>
      </c>
      <c r="R1001" s="1" t="str">
        <f t="shared" si="113"/>
        <v>FBX2-03003 | boxer algodon niñas ; talla-8 color: melon_01</v>
      </c>
      <c r="S1001" s="16" t="s">
        <v>1693</v>
      </c>
      <c r="T1001" s="3" t="s">
        <v>1407</v>
      </c>
      <c r="U1001" s="6" t="str">
        <f t="shared" si="110"/>
        <v>('producto_terminado','FBX2','FBX2-03003','boxer algodon niñas','FBX2-03003 | boxer algodon niñas ; talla-8 color: melon_01','{"estampado_1":"melon_01","estampado_2":"na"}','{"spec":"na"}','{"precio_doc":73.5,"precio_unit":6.13,"precio_web":9,"precio_catalog":6.74,"precio_usd":1.88}','8','cocotfyma','unidad','activo','APT_E','melon_01','ruta1','FBX2-03003','FBX2-03003 | boxer algodon niñas ; talla-8 color: melon_01','-');</v>
      </c>
      <c r="V1001" s="6">
        <v>19860</v>
      </c>
      <c r="W1001" s="4" t="s">
        <v>4665</v>
      </c>
      <c r="X1001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('producto_terminado','FBX2','FBX2-03003','boxer algodon niñas','FBX2-03003 | boxer algodon niñas ; talla-8 color: melon_01','{"estampado_1":"melon_01","estampado_2":"na"}','{"spec":"na"}','{"precio_doc":73.5,"precio_unit":6.13,"precio_web":9,"precio_catalog":6.74,"precio_usd":1.88}','8','cocotfyma','unidad','activo','APT_E','melon_01','ruta1','FBX2-03003','FBX2-03003 | boxer algodon niñas ; talla-8 color: melon_01','-');</v>
      </c>
    </row>
    <row r="1002" spans="1:24" x14ac:dyDescent="0.2">
      <c r="A1002" s="1">
        <v>998</v>
      </c>
      <c r="B1002" s="1" t="s">
        <v>0</v>
      </c>
      <c r="C1002" s="1" t="str">
        <f t="shared" si="107"/>
        <v>FBX2</v>
      </c>
      <c r="D1002" s="1" t="s">
        <v>1003</v>
      </c>
      <c r="E1002" s="1" t="s">
        <v>1316</v>
      </c>
      <c r="F1002" s="13" t="str">
        <f t="shared" si="108"/>
        <v>FBX2-04003 | boxer algodon niñas ; talla-10 color: melon_01</v>
      </c>
      <c r="G1002" s="13" t="str">
        <f t="shared" si="109"/>
        <v>{"estampado_1":"melon_01","estampado_2":"na"}</v>
      </c>
      <c r="H1002" s="13" t="s">
        <v>1</v>
      </c>
      <c r="I1002" s="13" t="s">
        <v>462</v>
      </c>
      <c r="J1002" s="1">
        <v>10</v>
      </c>
      <c r="K1002" s="13" t="s">
        <v>3</v>
      </c>
      <c r="L1002" s="13" t="s">
        <v>4</v>
      </c>
      <c r="M1002" s="13" t="s">
        <v>5</v>
      </c>
      <c r="N1002" s="1" t="s">
        <v>6945</v>
      </c>
      <c r="O1002" s="1" t="s">
        <v>1486</v>
      </c>
      <c r="P1002" s="1" t="s">
        <v>2113</v>
      </c>
      <c r="Q1002" s="1" t="str">
        <f t="shared" si="112"/>
        <v>FBX2-04003</v>
      </c>
      <c r="R1002" s="1" t="str">
        <f t="shared" si="113"/>
        <v>FBX2-04003 | boxer algodon niñas ; talla-10 color: melon_01</v>
      </c>
      <c r="S1002" s="16" t="s">
        <v>1693</v>
      </c>
      <c r="T1002" s="3" t="s">
        <v>1407</v>
      </c>
      <c r="U1002" s="6" t="str">
        <f t="shared" si="110"/>
        <v>('producto_terminado','FBX2','FBX2-04003','boxer algodon niñas','FBX2-04003 | boxer algodon niñas ; talla-10 color: melon_01','{"estampado_1":"melon_01","estampado_2":"na"}','{"spec":"na"}','{"precio_doc":73.5,"precio_unit":6.13,"precio_web":9,"precio_catalog":6.74,"precio_usd":1.88}','10','cocotfyma','unidad','activo','APT_E','melon_01','ruta1','FBX2-04003','FBX2-04003 | boxer algodon niñas ; talla-10 color: melon_01','-');</v>
      </c>
      <c r="V1002" s="6">
        <v>19861</v>
      </c>
      <c r="W1002" s="4" t="s">
        <v>4665</v>
      </c>
      <c r="X1002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('producto_terminado','FBX2','FBX2-04003','boxer algodon niñas','FBX2-04003 | boxer algodon niñas ; talla-10 color: melon_01','{"estampado_1":"melon_01","estampado_2":"na"}','{"spec":"na"}','{"precio_doc":73.5,"precio_unit":6.13,"precio_web":9,"precio_catalog":6.74,"precio_usd":1.88}','10','cocotfyma','unidad','activo','APT_E','melon_01','ruta1','FBX2-04003','FBX2-04003 | boxer algodon niñas ; talla-10 color: melon_01','-');</v>
      </c>
    </row>
    <row r="1003" spans="1:24" x14ac:dyDescent="0.2">
      <c r="A1003" s="1">
        <v>999</v>
      </c>
      <c r="B1003" s="1" t="s">
        <v>0</v>
      </c>
      <c r="C1003" s="1" t="str">
        <f t="shared" si="107"/>
        <v>FBX2</v>
      </c>
      <c r="D1003" s="1" t="s">
        <v>1004</v>
      </c>
      <c r="E1003" s="1" t="s">
        <v>1316</v>
      </c>
      <c r="F1003" s="13" t="str">
        <f t="shared" si="108"/>
        <v>FBX2-05003 | boxer algodon niñas ; talla-12 color: melon_01</v>
      </c>
      <c r="G1003" s="13" t="str">
        <f t="shared" si="109"/>
        <v>{"estampado_1":"melon_01","estampado_2":"na"}</v>
      </c>
      <c r="H1003" s="13" t="s">
        <v>1</v>
      </c>
      <c r="I1003" s="13" t="s">
        <v>462</v>
      </c>
      <c r="J1003" s="1">
        <v>12</v>
      </c>
      <c r="K1003" s="13" t="s">
        <v>3</v>
      </c>
      <c r="L1003" s="13" t="s">
        <v>4</v>
      </c>
      <c r="M1003" s="13" t="s">
        <v>5</v>
      </c>
      <c r="N1003" s="1" t="s">
        <v>6945</v>
      </c>
      <c r="O1003" s="1" t="s">
        <v>1486</v>
      </c>
      <c r="P1003" s="1" t="s">
        <v>2113</v>
      </c>
      <c r="Q1003" s="1" t="str">
        <f t="shared" si="112"/>
        <v>FBX2-05003</v>
      </c>
      <c r="R1003" s="1" t="str">
        <f t="shared" si="113"/>
        <v>FBX2-05003 | boxer algodon niñas ; talla-12 color: melon_01</v>
      </c>
      <c r="S1003" s="16" t="s">
        <v>1693</v>
      </c>
      <c r="T1003" s="3" t="s">
        <v>1407</v>
      </c>
      <c r="U1003" s="6" t="str">
        <f t="shared" si="110"/>
        <v>('producto_terminado','FBX2','FBX2-05003','boxer algodon niñas','FBX2-05003 | boxer algodon niñas ; talla-12 color: melon_01','{"estampado_1":"melon_01","estampado_2":"na"}','{"spec":"na"}','{"precio_doc":73.5,"precio_unit":6.13,"precio_web":9,"precio_catalog":6.74,"precio_usd":1.88}','12','cocotfyma','unidad','activo','APT_E','melon_01','ruta1','FBX2-05003','FBX2-05003 | boxer algodon niñas ; talla-12 color: melon_01','-');</v>
      </c>
      <c r="V1003" s="6">
        <v>19862</v>
      </c>
      <c r="W1003" s="4" t="s">
        <v>4665</v>
      </c>
      <c r="X1003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('producto_terminado','FBX2','FBX2-05003','boxer algodon niñas','FBX2-05003 | boxer algodon niñas ; talla-12 color: melon_01','{"estampado_1":"melon_01","estampado_2":"na"}','{"spec":"na"}','{"precio_doc":73.5,"precio_unit":6.13,"precio_web":9,"precio_catalog":6.74,"precio_usd":1.88}','12','cocotfyma','unidad','activo','APT_E','melon_01','ruta1','FBX2-05003','FBX2-05003 | boxer algodon niñas ; talla-12 color: melon_01','-');</v>
      </c>
    </row>
    <row r="1004" spans="1:24" x14ac:dyDescent="0.2">
      <c r="A1004" s="1">
        <v>1000</v>
      </c>
      <c r="B1004" s="1" t="s">
        <v>0</v>
      </c>
      <c r="C1004" s="1" t="str">
        <f t="shared" si="107"/>
        <v>FBX2</v>
      </c>
      <c r="D1004" s="1" t="s">
        <v>1005</v>
      </c>
      <c r="E1004" s="1" t="s">
        <v>1316</v>
      </c>
      <c r="F1004" s="13" t="str">
        <f t="shared" si="108"/>
        <v>FBX2-06003 | boxer algodon niñas ; talla-14 color: melon_01</v>
      </c>
      <c r="G1004" s="13" t="str">
        <f t="shared" si="109"/>
        <v>{"estampado_1":"melon_01","estampado_2":"na"}</v>
      </c>
      <c r="H1004" s="13" t="s">
        <v>1</v>
      </c>
      <c r="I1004" s="13" t="s">
        <v>462</v>
      </c>
      <c r="J1004" s="1">
        <v>14</v>
      </c>
      <c r="K1004" s="13" t="s">
        <v>3</v>
      </c>
      <c r="L1004" s="13" t="s">
        <v>4</v>
      </c>
      <c r="M1004" s="13" t="s">
        <v>5</v>
      </c>
      <c r="N1004" s="1" t="s">
        <v>6945</v>
      </c>
      <c r="O1004" s="1" t="s">
        <v>1486</v>
      </c>
      <c r="P1004" s="1" t="s">
        <v>2113</v>
      </c>
      <c r="Q1004" s="1" t="str">
        <f t="shared" si="112"/>
        <v>FBX2-06003</v>
      </c>
      <c r="R1004" s="1" t="str">
        <f t="shared" si="113"/>
        <v>FBX2-06003 | boxer algodon niñas ; talla-14 color: melon_01</v>
      </c>
      <c r="S1004" s="16" t="s">
        <v>1693</v>
      </c>
      <c r="T1004" s="3" t="s">
        <v>1407</v>
      </c>
      <c r="U1004" s="6" t="str">
        <f t="shared" si="110"/>
        <v>('producto_terminado','FBX2','FBX2-06003','boxer algodon niñas','FBX2-06003 | boxer algodon niñas ; talla-14 color: melon_01','{"estampado_1":"melon_01","estampado_2":"na"}','{"spec":"na"}','{"precio_doc":73.5,"precio_unit":6.13,"precio_web":9,"precio_catalog":6.74,"precio_usd":1.88}','14','cocotfyma','unidad','activo','APT_E','melon_01','ruta1','FBX2-06003','FBX2-06003 | boxer algodon niñas ; talla-14 color: melon_01','-');</v>
      </c>
      <c r="V1004" s="6">
        <v>19863</v>
      </c>
      <c r="W1004" s="4" t="s">
        <v>4665</v>
      </c>
      <c r="X1004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('producto_terminado','FBX2','FBX2-06003','boxer algodon niñas','FBX2-06003 | boxer algodon niñas ; talla-14 color: melon_01','{"estampado_1":"melon_01","estampado_2":"na"}','{"spec":"na"}','{"precio_doc":73.5,"precio_unit":6.13,"precio_web":9,"precio_catalog":6.74,"precio_usd":1.88}','14','cocotfyma','unidad','activo','APT_E','melon_01','ruta1','FBX2-06003','FBX2-06003 | boxer algodon niñas ; talla-14 color: melon_01','-');</v>
      </c>
    </row>
    <row r="1005" spans="1:24" x14ac:dyDescent="0.2">
      <c r="A1005" s="1">
        <v>1001</v>
      </c>
      <c r="B1005" s="1" t="s">
        <v>0</v>
      </c>
      <c r="C1005" s="1" t="str">
        <f t="shared" si="107"/>
        <v>FBX2</v>
      </c>
      <c r="D1005" s="1" t="s">
        <v>1006</v>
      </c>
      <c r="E1005" s="1" t="s">
        <v>1316</v>
      </c>
      <c r="F1005" s="13" t="str">
        <f t="shared" si="108"/>
        <v>FBX2-07003 | boxer algodon niñas ; talla-16 color: melon_01</v>
      </c>
      <c r="G1005" s="13" t="str">
        <f t="shared" si="109"/>
        <v>{"estampado_1":"melon_01","estampado_2":"na"}</v>
      </c>
      <c r="H1005" s="13" t="s">
        <v>1</v>
      </c>
      <c r="I1005" s="13" t="s">
        <v>462</v>
      </c>
      <c r="J1005" s="1">
        <v>16</v>
      </c>
      <c r="K1005" s="13" t="s">
        <v>3</v>
      </c>
      <c r="L1005" s="13" t="s">
        <v>4</v>
      </c>
      <c r="M1005" s="13" t="s">
        <v>5</v>
      </c>
      <c r="N1005" s="1" t="s">
        <v>6945</v>
      </c>
      <c r="O1005" s="1" t="s">
        <v>1486</v>
      </c>
      <c r="P1005" s="1" t="s">
        <v>2113</v>
      </c>
      <c r="Q1005" s="1" t="str">
        <f t="shared" si="112"/>
        <v>FBX2-07003</v>
      </c>
      <c r="R1005" s="1" t="str">
        <f t="shared" si="113"/>
        <v>FBX2-07003 | boxer algodon niñas ; talla-16 color: melon_01</v>
      </c>
      <c r="S1005" s="16" t="s">
        <v>1693</v>
      </c>
      <c r="T1005" s="3" t="s">
        <v>1407</v>
      </c>
      <c r="U1005" s="6" t="str">
        <f t="shared" si="110"/>
        <v>('producto_terminado','FBX2','FBX2-07003','boxer algodon niñas','FBX2-07003 | boxer algodon niñas ; talla-16 color: melon_01','{"estampado_1":"melon_01","estampado_2":"na"}','{"spec":"na"}','{"precio_doc":73.5,"precio_unit":6.13,"precio_web":9,"precio_catalog":6.74,"precio_usd":1.88}','16','cocotfyma','unidad','activo','APT_E','melon_01','ruta1','FBX2-07003','FBX2-07003 | boxer algodon niñas ; talla-16 color: melon_01','-');</v>
      </c>
      <c r="V1005" s="6">
        <v>19864</v>
      </c>
      <c r="W1005" s="4" t="s">
        <v>4665</v>
      </c>
      <c r="X1005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('producto_terminado','FBX2','FBX2-07003','boxer algodon niñas','FBX2-07003 | boxer algodon niñas ; talla-16 color: melon_01','{"estampado_1":"melon_01","estampado_2":"na"}','{"spec":"na"}','{"precio_doc":73.5,"precio_unit":6.13,"precio_web":9,"precio_catalog":6.74,"precio_usd":1.88}','16','cocotfyma','unidad','activo','APT_E','melon_01','ruta1','FBX2-07003','FBX2-07003 | boxer algodon niñas ; talla-16 color: melon_01','-');</v>
      </c>
    </row>
    <row r="1006" spans="1:24" x14ac:dyDescent="0.2">
      <c r="A1006" s="1">
        <v>1002</v>
      </c>
      <c r="B1006" s="1" t="s">
        <v>0</v>
      </c>
      <c r="C1006" s="1" t="str">
        <f t="shared" si="107"/>
        <v>FBX2</v>
      </c>
      <c r="D1006" s="1" t="s">
        <v>1007</v>
      </c>
      <c r="E1006" s="1" t="s">
        <v>1316</v>
      </c>
      <c r="F1006" s="13" t="str">
        <f t="shared" si="108"/>
        <v>FBX2-03004 | boxer algodon niñas ; talla-8 color: naturaleza_01</v>
      </c>
      <c r="G1006" s="13" t="str">
        <f t="shared" si="109"/>
        <v>{"estampado_1":"naturaleza_01","estampado_2":"na"}</v>
      </c>
      <c r="H1006" s="13" t="s">
        <v>1</v>
      </c>
      <c r="I1006" s="13" t="s">
        <v>462</v>
      </c>
      <c r="J1006" s="1">
        <v>8</v>
      </c>
      <c r="K1006" s="13" t="s">
        <v>3</v>
      </c>
      <c r="L1006" s="13" t="s">
        <v>4</v>
      </c>
      <c r="M1006" s="13" t="s">
        <v>5</v>
      </c>
      <c r="N1006" s="1" t="s">
        <v>6945</v>
      </c>
      <c r="O1006" s="1" t="s">
        <v>1487</v>
      </c>
      <c r="P1006" s="1" t="s">
        <v>2113</v>
      </c>
      <c r="Q1006" s="1" t="str">
        <f t="shared" si="112"/>
        <v>FBX2-03004</v>
      </c>
      <c r="R1006" s="1" t="str">
        <f t="shared" si="113"/>
        <v>FBX2-03004 | boxer algodon niñas ; talla-8 color: naturaleza_01</v>
      </c>
      <c r="S1006" s="16" t="s">
        <v>1693</v>
      </c>
      <c r="T1006" s="3" t="s">
        <v>1407</v>
      </c>
      <c r="U1006" s="6" t="str">
        <f t="shared" si="110"/>
        <v>('producto_terminado','FBX2','FBX2-03004','boxer algodon niñas','FBX2-03004 | boxer algodon niñas ; talla-8 color: naturaleza_01','{"estampado_1":"naturaleza_01","estampado_2":"na"}','{"spec":"na"}','{"precio_doc":73.5,"precio_unit":6.13,"precio_web":9,"precio_catalog":6.74,"precio_usd":1.88}','8','cocotfyma','unidad','activo','APT_E','naturaleza_01','ruta1','FBX2-03004','FBX2-03004 | boxer algodon niñas ; talla-8 color: naturaleza_01','-');</v>
      </c>
      <c r="V1006" s="6">
        <v>19865</v>
      </c>
      <c r="W1006" s="4" t="s">
        <v>4665</v>
      </c>
      <c r="X1006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('producto_terminado','FBX2','FBX2-03004','boxer algodon niñas','FBX2-03004 | boxer algodon niñas ; talla-8 color: naturaleza_01','{"estampado_1":"naturaleza_01","estampado_2":"na"}','{"spec":"na"}','{"precio_doc":73.5,"precio_unit":6.13,"precio_web":9,"precio_catalog":6.74,"precio_usd":1.88}','8','cocotfyma','unidad','activo','APT_E','naturaleza_01','ruta1','FBX2-03004','FBX2-03004 | boxer algodon niñas ; talla-8 color: naturaleza_01','-');</v>
      </c>
    </row>
    <row r="1007" spans="1:24" x14ac:dyDescent="0.2">
      <c r="A1007" s="1">
        <v>1003</v>
      </c>
      <c r="B1007" s="1" t="s">
        <v>0</v>
      </c>
      <c r="C1007" s="1" t="str">
        <f t="shared" si="107"/>
        <v>FBX2</v>
      </c>
      <c r="D1007" s="1" t="s">
        <v>1008</v>
      </c>
      <c r="E1007" s="1" t="s">
        <v>1316</v>
      </c>
      <c r="F1007" s="13" t="str">
        <f t="shared" si="108"/>
        <v>FBX2-04004 | boxer algodon niñas ; talla-10 color: naturaleza_01</v>
      </c>
      <c r="G1007" s="13" t="str">
        <f t="shared" si="109"/>
        <v>{"estampado_1":"naturaleza_01","estampado_2":"na"}</v>
      </c>
      <c r="H1007" s="13" t="s">
        <v>1</v>
      </c>
      <c r="I1007" s="13" t="s">
        <v>462</v>
      </c>
      <c r="J1007" s="1">
        <v>10</v>
      </c>
      <c r="K1007" s="13" t="s">
        <v>3</v>
      </c>
      <c r="L1007" s="13" t="s">
        <v>4</v>
      </c>
      <c r="M1007" s="13" t="s">
        <v>5</v>
      </c>
      <c r="N1007" s="1" t="s">
        <v>6945</v>
      </c>
      <c r="O1007" s="1" t="s">
        <v>1487</v>
      </c>
      <c r="P1007" s="1" t="s">
        <v>2113</v>
      </c>
      <c r="Q1007" s="1" t="str">
        <f t="shared" si="112"/>
        <v>FBX2-04004</v>
      </c>
      <c r="R1007" s="1" t="str">
        <f t="shared" si="113"/>
        <v>FBX2-04004 | boxer algodon niñas ; talla-10 color: naturaleza_01</v>
      </c>
      <c r="S1007" s="16" t="s">
        <v>1693</v>
      </c>
      <c r="T1007" s="3" t="s">
        <v>1407</v>
      </c>
      <c r="U1007" s="6" t="str">
        <f t="shared" si="110"/>
        <v>('producto_terminado','FBX2','FBX2-04004','boxer algodon niñas','FBX2-04004 | boxer algodon niñas ; talla-10 color: naturaleza_01','{"estampado_1":"naturaleza_01","estampado_2":"na"}','{"spec":"na"}','{"precio_doc":73.5,"precio_unit":6.13,"precio_web":9,"precio_catalog":6.74,"precio_usd":1.88}','10','cocotfyma','unidad','activo','APT_E','naturaleza_01','ruta1','FBX2-04004','FBX2-04004 | boxer algodon niñas ; talla-10 color: naturaleza_01','-');</v>
      </c>
      <c r="V1007" s="6">
        <v>19866</v>
      </c>
      <c r="W1007" s="4" t="s">
        <v>4665</v>
      </c>
      <c r="X1007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('producto_terminado','FBX2','FBX2-04004','boxer algodon niñas','FBX2-04004 | boxer algodon niñas ; talla-10 color: naturaleza_01','{"estampado_1":"naturaleza_01","estampado_2":"na"}','{"spec":"na"}','{"precio_doc":73.5,"precio_unit":6.13,"precio_web":9,"precio_catalog":6.74,"precio_usd":1.88}','10','cocotfyma','unidad','activo','APT_E','naturaleza_01','ruta1','FBX2-04004','FBX2-04004 | boxer algodon niñas ; talla-10 color: naturaleza_01','-');</v>
      </c>
    </row>
    <row r="1008" spans="1:24" x14ac:dyDescent="0.2">
      <c r="A1008" s="1">
        <v>1004</v>
      </c>
      <c r="B1008" s="1" t="s">
        <v>0</v>
      </c>
      <c r="C1008" s="1" t="str">
        <f t="shared" si="107"/>
        <v>FBX2</v>
      </c>
      <c r="D1008" s="1" t="s">
        <v>1009</v>
      </c>
      <c r="E1008" s="1" t="s">
        <v>1316</v>
      </c>
      <c r="F1008" s="13" t="str">
        <f t="shared" si="108"/>
        <v>FBX2-05004 | boxer algodon niñas ; talla-12 color: naturaleza_01</v>
      </c>
      <c r="G1008" s="13" t="str">
        <f t="shared" si="109"/>
        <v>{"estampado_1":"naturaleza_01","estampado_2":"na"}</v>
      </c>
      <c r="H1008" s="13" t="s">
        <v>1</v>
      </c>
      <c r="I1008" s="13" t="s">
        <v>462</v>
      </c>
      <c r="J1008" s="1">
        <v>12</v>
      </c>
      <c r="K1008" s="13" t="s">
        <v>3</v>
      </c>
      <c r="L1008" s="13" t="s">
        <v>4</v>
      </c>
      <c r="M1008" s="13" t="s">
        <v>5</v>
      </c>
      <c r="N1008" s="1" t="s">
        <v>6945</v>
      </c>
      <c r="O1008" s="1" t="s">
        <v>1487</v>
      </c>
      <c r="P1008" s="1" t="s">
        <v>2113</v>
      </c>
      <c r="Q1008" s="1" t="str">
        <f t="shared" si="112"/>
        <v>FBX2-05004</v>
      </c>
      <c r="R1008" s="1" t="str">
        <f t="shared" si="113"/>
        <v>FBX2-05004 | boxer algodon niñas ; talla-12 color: naturaleza_01</v>
      </c>
      <c r="S1008" s="16" t="s">
        <v>1693</v>
      </c>
      <c r="T1008" s="3" t="s">
        <v>1407</v>
      </c>
      <c r="U1008" s="6" t="str">
        <f t="shared" si="110"/>
        <v>('producto_terminado','FBX2','FBX2-05004','boxer algodon niñas','FBX2-05004 | boxer algodon niñas ; talla-12 color: naturaleza_01','{"estampado_1":"naturaleza_01","estampado_2":"na"}','{"spec":"na"}','{"precio_doc":73.5,"precio_unit":6.13,"precio_web":9,"precio_catalog":6.74,"precio_usd":1.88}','12','cocotfyma','unidad','activo','APT_E','naturaleza_01','ruta1','FBX2-05004','FBX2-05004 | boxer algodon niñas ; talla-12 color: naturaleza_01','-');</v>
      </c>
      <c r="V1008" s="6">
        <v>19867</v>
      </c>
      <c r="W1008" s="4" t="s">
        <v>4665</v>
      </c>
      <c r="X1008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('producto_terminado','FBX2','FBX2-05004','boxer algodon niñas','FBX2-05004 | boxer algodon niñas ; talla-12 color: naturaleza_01','{"estampado_1":"naturaleza_01","estampado_2":"na"}','{"spec":"na"}','{"precio_doc":73.5,"precio_unit":6.13,"precio_web":9,"precio_catalog":6.74,"precio_usd":1.88}','12','cocotfyma','unidad','activo','APT_E','naturaleza_01','ruta1','FBX2-05004','FBX2-05004 | boxer algodon niñas ; talla-12 color: naturaleza_01','-');</v>
      </c>
    </row>
    <row r="1009" spans="1:24" x14ac:dyDescent="0.2">
      <c r="A1009" s="1">
        <v>1005</v>
      </c>
      <c r="B1009" s="1" t="s">
        <v>0</v>
      </c>
      <c r="C1009" s="1" t="str">
        <f t="shared" si="107"/>
        <v>FBX2</v>
      </c>
      <c r="D1009" s="1" t="s">
        <v>1010</v>
      </c>
      <c r="E1009" s="1" t="s">
        <v>1316</v>
      </c>
      <c r="F1009" s="13" t="str">
        <f t="shared" si="108"/>
        <v>FBX2-06004 | boxer algodon niñas ; talla-14 color: naturaleza_01</v>
      </c>
      <c r="G1009" s="13" t="str">
        <f t="shared" si="109"/>
        <v>{"estampado_1":"naturaleza_01","estampado_2":"na"}</v>
      </c>
      <c r="H1009" s="13" t="s">
        <v>1</v>
      </c>
      <c r="I1009" s="13" t="s">
        <v>462</v>
      </c>
      <c r="J1009" s="1">
        <v>14</v>
      </c>
      <c r="K1009" s="13" t="s">
        <v>3</v>
      </c>
      <c r="L1009" s="13" t="s">
        <v>4</v>
      </c>
      <c r="M1009" s="13" t="s">
        <v>5</v>
      </c>
      <c r="N1009" s="1" t="s">
        <v>6945</v>
      </c>
      <c r="O1009" s="1" t="s">
        <v>1487</v>
      </c>
      <c r="P1009" s="1" t="s">
        <v>2113</v>
      </c>
      <c r="Q1009" s="1" t="str">
        <f t="shared" si="112"/>
        <v>FBX2-06004</v>
      </c>
      <c r="R1009" s="1" t="str">
        <f t="shared" si="113"/>
        <v>FBX2-06004 | boxer algodon niñas ; talla-14 color: naturaleza_01</v>
      </c>
      <c r="S1009" s="16" t="s">
        <v>1693</v>
      </c>
      <c r="T1009" s="3" t="s">
        <v>1407</v>
      </c>
      <c r="U1009" s="6" t="str">
        <f t="shared" si="110"/>
        <v>('producto_terminado','FBX2','FBX2-06004','boxer algodon niñas','FBX2-06004 | boxer algodon niñas ; talla-14 color: naturaleza_01','{"estampado_1":"naturaleza_01","estampado_2":"na"}','{"spec":"na"}','{"precio_doc":73.5,"precio_unit":6.13,"precio_web":9,"precio_catalog":6.74,"precio_usd":1.88}','14','cocotfyma','unidad','activo','APT_E','naturaleza_01','ruta1','FBX2-06004','FBX2-06004 | boxer algodon niñas ; talla-14 color: naturaleza_01','-');</v>
      </c>
      <c r="V1009" s="6">
        <v>19868</v>
      </c>
      <c r="W1009" s="4" t="s">
        <v>4665</v>
      </c>
      <c r="X1009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('producto_terminado','FBX2','FBX2-06004','boxer algodon niñas','FBX2-06004 | boxer algodon niñas ; talla-14 color: naturaleza_01','{"estampado_1":"naturaleza_01","estampado_2":"na"}','{"spec":"na"}','{"precio_doc":73.5,"precio_unit":6.13,"precio_web":9,"precio_catalog":6.74,"precio_usd":1.88}','14','cocotfyma','unidad','activo','APT_E','naturaleza_01','ruta1','FBX2-06004','FBX2-06004 | boxer algodon niñas ; talla-14 color: naturaleza_01','-');</v>
      </c>
    </row>
    <row r="1010" spans="1:24" x14ac:dyDescent="0.2">
      <c r="A1010" s="1">
        <v>1006</v>
      </c>
      <c r="B1010" s="1" t="s">
        <v>0</v>
      </c>
      <c r="C1010" s="1" t="str">
        <f t="shared" si="107"/>
        <v>FBX2</v>
      </c>
      <c r="D1010" s="1" t="s">
        <v>1011</v>
      </c>
      <c r="E1010" s="1" t="s">
        <v>1316</v>
      </c>
      <c r="F1010" s="13" t="str">
        <f t="shared" si="108"/>
        <v>FBX2-07004 | boxer algodon niñas ; talla-16 color: naturaleza_01</v>
      </c>
      <c r="G1010" s="13" t="str">
        <f t="shared" si="109"/>
        <v>{"estampado_1":"naturaleza_01","estampado_2":"na"}</v>
      </c>
      <c r="H1010" s="13" t="s">
        <v>1</v>
      </c>
      <c r="I1010" s="13" t="s">
        <v>462</v>
      </c>
      <c r="J1010" s="1">
        <v>16</v>
      </c>
      <c r="K1010" s="13" t="s">
        <v>3</v>
      </c>
      <c r="L1010" s="13" t="s">
        <v>4</v>
      </c>
      <c r="M1010" s="13" t="s">
        <v>5</v>
      </c>
      <c r="N1010" s="1" t="s">
        <v>6945</v>
      </c>
      <c r="O1010" s="1" t="s">
        <v>1487</v>
      </c>
      <c r="P1010" s="1" t="s">
        <v>2113</v>
      </c>
      <c r="Q1010" s="1" t="str">
        <f t="shared" si="112"/>
        <v>FBX2-07004</v>
      </c>
      <c r="R1010" s="1" t="str">
        <f t="shared" si="113"/>
        <v>FBX2-07004 | boxer algodon niñas ; talla-16 color: naturaleza_01</v>
      </c>
      <c r="S1010" s="16" t="s">
        <v>1693</v>
      </c>
      <c r="T1010" s="3" t="s">
        <v>1407</v>
      </c>
      <c r="U1010" s="6" t="str">
        <f t="shared" si="110"/>
        <v>('producto_terminado','FBX2','FBX2-07004','boxer algodon niñas','FBX2-07004 | boxer algodon niñas ; talla-16 color: naturaleza_01','{"estampado_1":"naturaleza_01","estampado_2":"na"}','{"spec":"na"}','{"precio_doc":73.5,"precio_unit":6.13,"precio_web":9,"precio_catalog":6.74,"precio_usd":1.88}','16','cocotfyma','unidad','activo','APT_E','naturaleza_01','ruta1','FBX2-07004','FBX2-07004 | boxer algodon niñas ; talla-16 color: naturaleza_01','-');</v>
      </c>
      <c r="V1010" s="6">
        <v>19869</v>
      </c>
      <c r="W1010" s="4" t="s">
        <v>4665</v>
      </c>
      <c r="X1010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('producto_terminado','FBX2','FBX2-07004','boxer algodon niñas','FBX2-07004 | boxer algodon niñas ; talla-16 color: naturaleza_01','{"estampado_1":"naturaleza_01","estampado_2":"na"}','{"spec":"na"}','{"precio_doc":73.5,"precio_unit":6.13,"precio_web":9,"precio_catalog":6.74,"precio_usd":1.88}','16','cocotfyma','unidad','activo','APT_E','naturaleza_01','ruta1','FBX2-07004','FBX2-07004 | boxer algodon niñas ; talla-16 color: naturaleza_01','-');</v>
      </c>
    </row>
    <row r="1011" spans="1:24" x14ac:dyDescent="0.2">
      <c r="A1011" s="1">
        <v>1007</v>
      </c>
      <c r="B1011" s="1" t="s">
        <v>0</v>
      </c>
      <c r="C1011" s="1" t="str">
        <f t="shared" si="107"/>
        <v>FBX2</v>
      </c>
      <c r="D1011" s="1" t="s">
        <v>1012</v>
      </c>
      <c r="E1011" s="1" t="s">
        <v>1316</v>
      </c>
      <c r="F1011" s="13" t="str">
        <f t="shared" si="108"/>
        <v>FBX2-03005 | boxer algodon niñas ; talla-8 color: mariquitas o flores_01</v>
      </c>
      <c r="G1011" s="13" t="str">
        <f t="shared" si="109"/>
        <v>{"estampado_1":"mariquitas o flores_01","estampado_2":"na"}</v>
      </c>
      <c r="H1011" s="13" t="s">
        <v>1</v>
      </c>
      <c r="I1011" s="13" t="s">
        <v>462</v>
      </c>
      <c r="J1011" s="1">
        <v>8</v>
      </c>
      <c r="K1011" s="13" t="s">
        <v>3</v>
      </c>
      <c r="L1011" s="13" t="s">
        <v>4</v>
      </c>
      <c r="M1011" s="13" t="s">
        <v>5</v>
      </c>
      <c r="N1011" s="1" t="s">
        <v>6945</v>
      </c>
      <c r="O1011" s="1" t="s">
        <v>1488</v>
      </c>
      <c r="P1011" s="1" t="s">
        <v>2113</v>
      </c>
      <c r="Q1011" s="1" t="str">
        <f t="shared" si="112"/>
        <v>FBX2-03005</v>
      </c>
      <c r="R1011" s="1" t="str">
        <f t="shared" si="113"/>
        <v>FBX2-03005 | boxer algodon niñas ; talla-8 color: mariquitas o flores_01</v>
      </c>
      <c r="S1011" s="16" t="s">
        <v>1693</v>
      </c>
      <c r="T1011" s="3" t="s">
        <v>1407</v>
      </c>
      <c r="U1011" s="6" t="str">
        <f t="shared" si="110"/>
        <v>('producto_terminado','FBX2','FBX2-03005','boxer algodon niñas','FBX2-03005 | boxer algodon niñas ; talla-8 color: mariquitas o flores_01','{"estampado_1":"mariquitas o flores_01","estampado_2":"na"}','{"spec":"na"}','{"precio_doc":73.5,"precio_unit":6.13,"precio_web":9,"precio_catalog":6.74,"precio_usd":1.88}','8','cocotfyma','unidad','activo','APT_E','mariquitas o flores_01','ruta1','FBX2-03005','FBX2-03005 | boxer algodon niñas ; talla-8 color: mariquitas o flores_01','-');</v>
      </c>
      <c r="V1011" s="6">
        <v>19870</v>
      </c>
      <c r="W1011" s="4" t="s">
        <v>4665</v>
      </c>
      <c r="X1011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('producto_terminado','FBX2','FBX2-03005','boxer algodon niñas','FBX2-03005 | boxer algodon niñas ; talla-8 color: mariquitas o flores_01','{"estampado_1":"mariquitas o flores_01","estampado_2":"na"}','{"spec":"na"}','{"precio_doc":73.5,"precio_unit":6.13,"precio_web":9,"precio_catalog":6.74,"precio_usd":1.88}','8','cocotfyma','unidad','activo','APT_E','mariquitas o flores_01','ruta1','FBX2-03005','FBX2-03005 | boxer algodon niñas ; talla-8 color: mariquitas o flores_01','-');</v>
      </c>
    </row>
    <row r="1012" spans="1:24" x14ac:dyDescent="0.2">
      <c r="A1012" s="1">
        <v>1008</v>
      </c>
      <c r="B1012" s="1" t="s">
        <v>0</v>
      </c>
      <c r="C1012" s="1" t="str">
        <f t="shared" si="107"/>
        <v>FBX2</v>
      </c>
      <c r="D1012" s="1" t="s">
        <v>1013</v>
      </c>
      <c r="E1012" s="1" t="s">
        <v>1316</v>
      </c>
      <c r="F1012" s="13" t="str">
        <f t="shared" si="108"/>
        <v>FBX2-04005 | boxer algodon niñas ; talla-10 color: mariquitas o flores_01</v>
      </c>
      <c r="G1012" s="13" t="str">
        <f t="shared" si="109"/>
        <v>{"estampado_1":"mariquitas o flores_01","estampado_2":"na"}</v>
      </c>
      <c r="H1012" s="13" t="s">
        <v>1</v>
      </c>
      <c r="I1012" s="13" t="s">
        <v>462</v>
      </c>
      <c r="J1012" s="1">
        <v>10</v>
      </c>
      <c r="K1012" s="13" t="s">
        <v>3</v>
      </c>
      <c r="L1012" s="13" t="s">
        <v>4</v>
      </c>
      <c r="M1012" s="13" t="s">
        <v>5</v>
      </c>
      <c r="N1012" s="1" t="s">
        <v>6945</v>
      </c>
      <c r="O1012" s="1" t="s">
        <v>1488</v>
      </c>
      <c r="P1012" s="1" t="s">
        <v>2113</v>
      </c>
      <c r="Q1012" s="1" t="str">
        <f t="shared" si="112"/>
        <v>FBX2-04005</v>
      </c>
      <c r="R1012" s="1" t="str">
        <f t="shared" si="113"/>
        <v>FBX2-04005 | boxer algodon niñas ; talla-10 color: mariquitas o flores_01</v>
      </c>
      <c r="S1012" s="16" t="s">
        <v>1693</v>
      </c>
      <c r="T1012" s="3" t="s">
        <v>1407</v>
      </c>
      <c r="U1012" s="6" t="str">
        <f t="shared" si="110"/>
        <v>('producto_terminado','FBX2','FBX2-04005','boxer algodon niñas','FBX2-04005 | boxer algodon niñas ; talla-10 color: mariquitas o flores_01','{"estampado_1":"mariquitas o flores_01","estampado_2":"na"}','{"spec":"na"}','{"precio_doc":73.5,"precio_unit":6.13,"precio_web":9,"precio_catalog":6.74,"precio_usd":1.88}','10','cocotfyma','unidad','activo','APT_E','mariquitas o flores_01','ruta1','FBX2-04005','FBX2-04005 | boxer algodon niñas ; talla-10 color: mariquitas o flores_01','-');</v>
      </c>
      <c r="V1012" s="6">
        <v>19871</v>
      </c>
      <c r="W1012" s="4" t="s">
        <v>4665</v>
      </c>
      <c r="X1012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('producto_terminado','FBX2','FBX2-04005','boxer algodon niñas','FBX2-04005 | boxer algodon niñas ; talla-10 color: mariquitas o flores_01','{"estampado_1":"mariquitas o flores_01","estampado_2":"na"}','{"spec":"na"}','{"precio_doc":73.5,"precio_unit":6.13,"precio_web":9,"precio_catalog":6.74,"precio_usd":1.88}','10','cocotfyma','unidad','activo','APT_E','mariquitas o flores_01','ruta1','FBX2-04005','FBX2-04005 | boxer algodon niñas ; talla-10 color: mariquitas o flores_01','-');</v>
      </c>
    </row>
    <row r="1013" spans="1:24" x14ac:dyDescent="0.2">
      <c r="A1013" s="1">
        <v>1009</v>
      </c>
      <c r="B1013" s="1" t="s">
        <v>0</v>
      </c>
      <c r="C1013" s="1" t="str">
        <f t="shared" si="107"/>
        <v>FBX2</v>
      </c>
      <c r="D1013" s="1" t="s">
        <v>1014</v>
      </c>
      <c r="E1013" s="1" t="s">
        <v>1316</v>
      </c>
      <c r="F1013" s="13" t="str">
        <f t="shared" si="108"/>
        <v>FBX2-05005 | boxer algodon niñas ; talla-12 color: mariquitas o flores_01</v>
      </c>
      <c r="G1013" s="13" t="str">
        <f t="shared" si="109"/>
        <v>{"estampado_1":"mariquitas o flores_01","estampado_2":"na"}</v>
      </c>
      <c r="H1013" s="13" t="s">
        <v>1</v>
      </c>
      <c r="I1013" s="13" t="s">
        <v>462</v>
      </c>
      <c r="J1013" s="1">
        <v>12</v>
      </c>
      <c r="K1013" s="13" t="s">
        <v>3</v>
      </c>
      <c r="L1013" s="13" t="s">
        <v>4</v>
      </c>
      <c r="M1013" s="13" t="s">
        <v>5</v>
      </c>
      <c r="N1013" s="1" t="s">
        <v>6945</v>
      </c>
      <c r="O1013" s="1" t="s">
        <v>1488</v>
      </c>
      <c r="P1013" s="1" t="s">
        <v>2113</v>
      </c>
      <c r="Q1013" s="1" t="str">
        <f t="shared" si="112"/>
        <v>FBX2-05005</v>
      </c>
      <c r="R1013" s="1" t="str">
        <f t="shared" si="113"/>
        <v>FBX2-05005 | boxer algodon niñas ; talla-12 color: mariquitas o flores_01</v>
      </c>
      <c r="S1013" s="16" t="s">
        <v>1693</v>
      </c>
      <c r="T1013" s="3" t="s">
        <v>1407</v>
      </c>
      <c r="U1013" s="6" t="str">
        <f t="shared" si="110"/>
        <v>('producto_terminado','FBX2','FBX2-05005','boxer algodon niñas','FBX2-05005 | boxer algodon niñas ; talla-12 color: mariquitas o flores_01','{"estampado_1":"mariquitas o flores_01","estampado_2":"na"}','{"spec":"na"}','{"precio_doc":73.5,"precio_unit":6.13,"precio_web":9,"precio_catalog":6.74,"precio_usd":1.88}','12','cocotfyma','unidad','activo','APT_E','mariquitas o flores_01','ruta1','FBX2-05005','FBX2-05005 | boxer algodon niñas ; talla-12 color: mariquitas o flores_01','-');</v>
      </c>
      <c r="V1013" s="6">
        <v>19872</v>
      </c>
      <c r="W1013" s="4" t="s">
        <v>4665</v>
      </c>
      <c r="X1013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('producto_terminado','FBX2','FBX2-05005','boxer algodon niñas','FBX2-05005 | boxer algodon niñas ; talla-12 color: mariquitas o flores_01','{"estampado_1":"mariquitas o flores_01","estampado_2":"na"}','{"spec":"na"}','{"precio_doc":73.5,"precio_unit":6.13,"precio_web":9,"precio_catalog":6.74,"precio_usd":1.88}','12','cocotfyma','unidad','activo','APT_E','mariquitas o flores_01','ruta1','FBX2-05005','FBX2-05005 | boxer algodon niñas ; talla-12 color: mariquitas o flores_01','-');</v>
      </c>
    </row>
    <row r="1014" spans="1:24" x14ac:dyDescent="0.2">
      <c r="A1014" s="1">
        <v>1010</v>
      </c>
      <c r="B1014" s="1" t="s">
        <v>0</v>
      </c>
      <c r="C1014" s="1" t="str">
        <f t="shared" si="107"/>
        <v>FBX2</v>
      </c>
      <c r="D1014" s="1" t="s">
        <v>1015</v>
      </c>
      <c r="E1014" s="1" t="s">
        <v>1316</v>
      </c>
      <c r="F1014" s="13" t="str">
        <f t="shared" si="108"/>
        <v>FBX2-06005 | boxer algodon niñas ; talla-14 color: mariquitas o flores_01</v>
      </c>
      <c r="G1014" s="13" t="str">
        <f t="shared" si="109"/>
        <v>{"estampado_1":"mariquitas o flores_01","estampado_2":"na"}</v>
      </c>
      <c r="H1014" s="13" t="s">
        <v>1</v>
      </c>
      <c r="I1014" s="13" t="s">
        <v>462</v>
      </c>
      <c r="J1014" s="1">
        <v>14</v>
      </c>
      <c r="K1014" s="13" t="s">
        <v>3</v>
      </c>
      <c r="L1014" s="13" t="s">
        <v>4</v>
      </c>
      <c r="M1014" s="13" t="s">
        <v>5</v>
      </c>
      <c r="N1014" s="1" t="s">
        <v>6945</v>
      </c>
      <c r="O1014" s="1" t="s">
        <v>1488</v>
      </c>
      <c r="P1014" s="1" t="s">
        <v>2113</v>
      </c>
      <c r="Q1014" s="1" t="str">
        <f t="shared" si="112"/>
        <v>FBX2-06005</v>
      </c>
      <c r="R1014" s="1" t="str">
        <f t="shared" si="113"/>
        <v>FBX2-06005 | boxer algodon niñas ; talla-14 color: mariquitas o flores_01</v>
      </c>
      <c r="S1014" s="16" t="s">
        <v>1693</v>
      </c>
      <c r="T1014" s="3" t="s">
        <v>1407</v>
      </c>
      <c r="U1014" s="6" t="str">
        <f t="shared" si="110"/>
        <v>('producto_terminado','FBX2','FBX2-06005','boxer algodon niñas','FBX2-06005 | boxer algodon niñas ; talla-14 color: mariquitas o flores_01','{"estampado_1":"mariquitas o flores_01","estampado_2":"na"}','{"spec":"na"}','{"precio_doc":73.5,"precio_unit":6.13,"precio_web":9,"precio_catalog":6.74,"precio_usd":1.88}','14','cocotfyma','unidad','activo','APT_E','mariquitas o flores_01','ruta1','FBX2-06005','FBX2-06005 | boxer algodon niñas ; talla-14 color: mariquitas o flores_01','-');</v>
      </c>
      <c r="V1014" s="6">
        <v>19873</v>
      </c>
      <c r="W1014" s="4" t="s">
        <v>4665</v>
      </c>
      <c r="X1014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('producto_terminado','FBX2','FBX2-06005','boxer algodon niñas','FBX2-06005 | boxer algodon niñas ; talla-14 color: mariquitas o flores_01','{"estampado_1":"mariquitas o flores_01","estampado_2":"na"}','{"spec":"na"}','{"precio_doc":73.5,"precio_unit":6.13,"precio_web":9,"precio_catalog":6.74,"precio_usd":1.88}','14','cocotfyma','unidad','activo','APT_E','mariquitas o flores_01','ruta1','FBX2-06005','FBX2-06005 | boxer algodon niñas ; talla-14 color: mariquitas o flores_01','-');</v>
      </c>
    </row>
    <row r="1015" spans="1:24" x14ac:dyDescent="0.2">
      <c r="A1015" s="1">
        <v>1011</v>
      </c>
      <c r="B1015" s="1" t="s">
        <v>0</v>
      </c>
      <c r="C1015" s="1" t="str">
        <f t="shared" si="107"/>
        <v>FBX2</v>
      </c>
      <c r="D1015" s="1" t="s">
        <v>1016</v>
      </c>
      <c r="E1015" s="1" t="s">
        <v>1316</v>
      </c>
      <c r="F1015" s="13" t="str">
        <f t="shared" si="108"/>
        <v>FBX2-07005 | boxer algodon niñas ; talla-16 color: mariquitas o flores_01</v>
      </c>
      <c r="G1015" s="13" t="str">
        <f t="shared" si="109"/>
        <v>{"estampado_1":"mariquitas o flores_01","estampado_2":"na"}</v>
      </c>
      <c r="H1015" s="13" t="s">
        <v>1</v>
      </c>
      <c r="I1015" s="13" t="s">
        <v>462</v>
      </c>
      <c r="J1015" s="1">
        <v>16</v>
      </c>
      <c r="K1015" s="13" t="s">
        <v>3</v>
      </c>
      <c r="L1015" s="13" t="s">
        <v>4</v>
      </c>
      <c r="M1015" s="13" t="s">
        <v>5</v>
      </c>
      <c r="N1015" s="1" t="s">
        <v>6945</v>
      </c>
      <c r="O1015" s="1" t="s">
        <v>1488</v>
      </c>
      <c r="P1015" s="1" t="s">
        <v>2113</v>
      </c>
      <c r="Q1015" s="1" t="str">
        <f t="shared" si="112"/>
        <v>FBX2-07005</v>
      </c>
      <c r="R1015" s="1" t="str">
        <f t="shared" si="113"/>
        <v>FBX2-07005 | boxer algodon niñas ; talla-16 color: mariquitas o flores_01</v>
      </c>
      <c r="S1015" s="16" t="s">
        <v>1693</v>
      </c>
      <c r="T1015" s="3" t="s">
        <v>1407</v>
      </c>
      <c r="U1015" s="6" t="str">
        <f t="shared" si="110"/>
        <v>('producto_terminado','FBX2','FBX2-07005','boxer algodon niñas','FBX2-07005 | boxer algodon niñas ; talla-16 color: mariquitas o flores_01','{"estampado_1":"mariquitas o flores_01","estampado_2":"na"}','{"spec":"na"}','{"precio_doc":73.5,"precio_unit":6.13,"precio_web":9,"precio_catalog":6.74,"precio_usd":1.88}','16','cocotfyma','unidad','activo','APT_E','mariquitas o flores_01','ruta1','FBX2-07005','FBX2-07005 | boxer algodon niñas ; talla-16 color: mariquitas o flores_01','-');</v>
      </c>
      <c r="V1015" s="6">
        <v>19874</v>
      </c>
      <c r="W1015" s="4" t="s">
        <v>4665</v>
      </c>
      <c r="X1015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('producto_terminado','FBX2','FBX2-07005','boxer algodon niñas','FBX2-07005 | boxer algodon niñas ; talla-16 color: mariquitas o flores_01','{"estampado_1":"mariquitas o flores_01","estampado_2":"na"}','{"spec":"na"}','{"precio_doc":73.5,"precio_unit":6.13,"precio_web":9,"precio_catalog":6.74,"precio_usd":1.88}','16','cocotfyma','unidad','activo','APT_E','mariquitas o flores_01','ruta1','FBX2-07005','FBX2-07005 | boxer algodon niñas ; talla-16 color: mariquitas o flores_01','-');</v>
      </c>
    </row>
    <row r="1016" spans="1:24" x14ac:dyDescent="0.2">
      <c r="A1016" s="1">
        <v>1012</v>
      </c>
      <c r="B1016" s="1" t="s">
        <v>0</v>
      </c>
      <c r="C1016" s="1" t="str">
        <f t="shared" si="107"/>
        <v>FBX2</v>
      </c>
      <c r="D1016" s="1" t="s">
        <v>1017</v>
      </c>
      <c r="E1016" s="1" t="s">
        <v>1316</v>
      </c>
      <c r="F1016" s="13" t="str">
        <f t="shared" si="108"/>
        <v>FBX2-03006 | boxer algodon niñas ; talla-8 color: hongos_01</v>
      </c>
      <c r="G1016" s="13" t="str">
        <f t="shared" si="109"/>
        <v>{"estampado_1":"hongos_01","estampado_2":"na"}</v>
      </c>
      <c r="H1016" s="13" t="s">
        <v>1</v>
      </c>
      <c r="I1016" s="13" t="s">
        <v>462</v>
      </c>
      <c r="J1016" s="1">
        <v>8</v>
      </c>
      <c r="K1016" s="13" t="s">
        <v>3</v>
      </c>
      <c r="L1016" s="13" t="s">
        <v>4</v>
      </c>
      <c r="M1016" s="13" t="s">
        <v>5</v>
      </c>
      <c r="N1016" s="1" t="s">
        <v>6945</v>
      </c>
      <c r="O1016" s="1" t="s">
        <v>1489</v>
      </c>
      <c r="P1016" s="1" t="s">
        <v>2113</v>
      </c>
      <c r="Q1016" s="1" t="str">
        <f t="shared" si="112"/>
        <v>FBX2-03006</v>
      </c>
      <c r="R1016" s="1" t="str">
        <f t="shared" si="113"/>
        <v>FBX2-03006 | boxer algodon niñas ; talla-8 color: hongos_01</v>
      </c>
      <c r="S1016" s="16" t="s">
        <v>1693</v>
      </c>
      <c r="T1016" s="3" t="s">
        <v>1407</v>
      </c>
      <c r="U1016" s="6" t="str">
        <f t="shared" si="110"/>
        <v>('producto_terminado','FBX2','FBX2-03006','boxer algodon niñas','FBX2-03006 | boxer algodon niñas ; talla-8 color: hongos_01','{"estampado_1":"hongos_01","estampado_2":"na"}','{"spec":"na"}','{"precio_doc":73.5,"precio_unit":6.13,"precio_web":9,"precio_catalog":6.74,"precio_usd":1.88}','8','cocotfyma','unidad','activo','APT_E','hongos_01','ruta1','FBX2-03006','FBX2-03006 | boxer algodon niñas ; talla-8 color: hongos_01','-');</v>
      </c>
      <c r="V1016" s="6">
        <v>19875</v>
      </c>
      <c r="W1016" s="4" t="s">
        <v>4665</v>
      </c>
      <c r="X1016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('producto_terminado','FBX2','FBX2-03006','boxer algodon niñas','FBX2-03006 | boxer algodon niñas ; talla-8 color: hongos_01','{"estampado_1":"hongos_01","estampado_2":"na"}','{"spec":"na"}','{"precio_doc":73.5,"precio_unit":6.13,"precio_web":9,"precio_catalog":6.74,"precio_usd":1.88}','8','cocotfyma','unidad','activo','APT_E','hongos_01','ruta1','FBX2-03006','FBX2-03006 | boxer algodon niñas ; talla-8 color: hongos_01','-');</v>
      </c>
    </row>
    <row r="1017" spans="1:24" x14ac:dyDescent="0.2">
      <c r="A1017" s="1">
        <v>1013</v>
      </c>
      <c r="B1017" s="1" t="s">
        <v>0</v>
      </c>
      <c r="C1017" s="1" t="str">
        <f t="shared" si="107"/>
        <v>FBX2</v>
      </c>
      <c r="D1017" s="1" t="s">
        <v>1018</v>
      </c>
      <c r="E1017" s="1" t="s">
        <v>1316</v>
      </c>
      <c r="F1017" s="13" t="str">
        <f t="shared" si="108"/>
        <v>FBX2-04006 | boxer algodon niñas ; talla-10 color: hongos_01</v>
      </c>
      <c r="G1017" s="13" t="str">
        <f t="shared" si="109"/>
        <v>{"estampado_1":"hongos_01","estampado_2":"na"}</v>
      </c>
      <c r="H1017" s="13" t="s">
        <v>1</v>
      </c>
      <c r="I1017" s="13" t="s">
        <v>462</v>
      </c>
      <c r="J1017" s="1">
        <v>10</v>
      </c>
      <c r="K1017" s="13" t="s">
        <v>3</v>
      </c>
      <c r="L1017" s="13" t="s">
        <v>4</v>
      </c>
      <c r="M1017" s="13" t="s">
        <v>5</v>
      </c>
      <c r="N1017" s="1" t="s">
        <v>6945</v>
      </c>
      <c r="O1017" s="1" t="s">
        <v>1489</v>
      </c>
      <c r="P1017" s="1" t="s">
        <v>2113</v>
      </c>
      <c r="Q1017" s="1" t="str">
        <f t="shared" si="112"/>
        <v>FBX2-04006</v>
      </c>
      <c r="R1017" s="1" t="str">
        <f t="shared" si="113"/>
        <v>FBX2-04006 | boxer algodon niñas ; talla-10 color: hongos_01</v>
      </c>
      <c r="S1017" s="16" t="s">
        <v>1693</v>
      </c>
      <c r="T1017" s="3" t="s">
        <v>1407</v>
      </c>
      <c r="U1017" s="6" t="str">
        <f t="shared" si="110"/>
        <v>('producto_terminado','FBX2','FBX2-04006','boxer algodon niñas','FBX2-04006 | boxer algodon niñas ; talla-10 color: hongos_01','{"estampado_1":"hongos_01","estampado_2":"na"}','{"spec":"na"}','{"precio_doc":73.5,"precio_unit":6.13,"precio_web":9,"precio_catalog":6.74,"precio_usd":1.88}','10','cocotfyma','unidad','activo','APT_E','hongos_01','ruta1','FBX2-04006','FBX2-04006 | boxer algodon niñas ; talla-10 color: hongos_01','-');</v>
      </c>
      <c r="V1017" s="6">
        <v>19876</v>
      </c>
      <c r="W1017" s="4" t="s">
        <v>4665</v>
      </c>
      <c r="X1017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('producto_terminado','FBX2','FBX2-04006','boxer algodon niñas','FBX2-04006 | boxer algodon niñas ; talla-10 color: hongos_01','{"estampado_1":"hongos_01","estampado_2":"na"}','{"spec":"na"}','{"precio_doc":73.5,"precio_unit":6.13,"precio_web":9,"precio_catalog":6.74,"precio_usd":1.88}','10','cocotfyma','unidad','activo','APT_E','hongos_01','ruta1','FBX2-04006','FBX2-04006 | boxer algodon niñas ; talla-10 color: hongos_01','-');</v>
      </c>
    </row>
    <row r="1018" spans="1:24" x14ac:dyDescent="0.2">
      <c r="A1018" s="1">
        <v>1014</v>
      </c>
      <c r="B1018" s="1" t="s">
        <v>0</v>
      </c>
      <c r="C1018" s="1" t="str">
        <f t="shared" si="107"/>
        <v>FBX2</v>
      </c>
      <c r="D1018" s="1" t="s">
        <v>1019</v>
      </c>
      <c r="E1018" s="1" t="s">
        <v>1316</v>
      </c>
      <c r="F1018" s="13" t="str">
        <f t="shared" si="108"/>
        <v>FBX2-05006 | boxer algodon niñas ; talla-12 color: hongos_01</v>
      </c>
      <c r="G1018" s="13" t="str">
        <f t="shared" si="109"/>
        <v>{"estampado_1":"hongos_01","estampado_2":"na"}</v>
      </c>
      <c r="H1018" s="13" t="s">
        <v>1</v>
      </c>
      <c r="I1018" s="13" t="s">
        <v>462</v>
      </c>
      <c r="J1018" s="1">
        <v>12</v>
      </c>
      <c r="K1018" s="13" t="s">
        <v>3</v>
      </c>
      <c r="L1018" s="13" t="s">
        <v>4</v>
      </c>
      <c r="M1018" s="13" t="s">
        <v>5</v>
      </c>
      <c r="N1018" s="1" t="s">
        <v>6945</v>
      </c>
      <c r="O1018" s="1" t="s">
        <v>1489</v>
      </c>
      <c r="P1018" s="1" t="s">
        <v>2113</v>
      </c>
      <c r="Q1018" s="1" t="str">
        <f t="shared" si="112"/>
        <v>FBX2-05006</v>
      </c>
      <c r="R1018" s="1" t="str">
        <f t="shared" si="113"/>
        <v>FBX2-05006 | boxer algodon niñas ; talla-12 color: hongos_01</v>
      </c>
      <c r="S1018" s="16" t="s">
        <v>1693</v>
      </c>
      <c r="T1018" s="3" t="s">
        <v>1407</v>
      </c>
      <c r="U1018" s="6" t="str">
        <f t="shared" si="110"/>
        <v>('producto_terminado','FBX2','FBX2-05006','boxer algodon niñas','FBX2-05006 | boxer algodon niñas ; talla-12 color: hongos_01','{"estampado_1":"hongos_01","estampado_2":"na"}','{"spec":"na"}','{"precio_doc":73.5,"precio_unit":6.13,"precio_web":9,"precio_catalog":6.74,"precio_usd":1.88}','12','cocotfyma','unidad','activo','APT_E','hongos_01','ruta1','FBX2-05006','FBX2-05006 | boxer algodon niñas ; talla-12 color: hongos_01','-');</v>
      </c>
      <c r="V1018" s="6">
        <v>19877</v>
      </c>
      <c r="W1018" s="4" t="s">
        <v>4665</v>
      </c>
      <c r="X1018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('producto_terminado','FBX2','FBX2-05006','boxer algodon niñas','FBX2-05006 | boxer algodon niñas ; talla-12 color: hongos_01','{"estampado_1":"hongos_01","estampado_2":"na"}','{"spec":"na"}','{"precio_doc":73.5,"precio_unit":6.13,"precio_web":9,"precio_catalog":6.74,"precio_usd":1.88}','12','cocotfyma','unidad','activo','APT_E','hongos_01','ruta1','FBX2-05006','FBX2-05006 | boxer algodon niñas ; talla-12 color: hongos_01','-');</v>
      </c>
    </row>
    <row r="1019" spans="1:24" x14ac:dyDescent="0.2">
      <c r="A1019" s="1">
        <v>1015</v>
      </c>
      <c r="B1019" s="1" t="s">
        <v>0</v>
      </c>
      <c r="C1019" s="1" t="str">
        <f t="shared" si="107"/>
        <v>FBX2</v>
      </c>
      <c r="D1019" s="1" t="s">
        <v>1020</v>
      </c>
      <c r="E1019" s="1" t="s">
        <v>1316</v>
      </c>
      <c r="F1019" s="13" t="str">
        <f t="shared" si="108"/>
        <v>FBX2-06006 | boxer algodon niñas ; talla-14 color: hongos_01</v>
      </c>
      <c r="G1019" s="13" t="str">
        <f t="shared" si="109"/>
        <v>{"estampado_1":"hongos_01","estampado_2":"na"}</v>
      </c>
      <c r="H1019" s="13" t="s">
        <v>1</v>
      </c>
      <c r="I1019" s="13" t="s">
        <v>462</v>
      </c>
      <c r="J1019" s="1">
        <v>14</v>
      </c>
      <c r="K1019" s="13" t="s">
        <v>3</v>
      </c>
      <c r="L1019" s="13" t="s">
        <v>4</v>
      </c>
      <c r="M1019" s="13" t="s">
        <v>5</v>
      </c>
      <c r="N1019" s="1" t="s">
        <v>6945</v>
      </c>
      <c r="O1019" s="1" t="s">
        <v>1489</v>
      </c>
      <c r="P1019" s="1" t="s">
        <v>2113</v>
      </c>
      <c r="Q1019" s="1" t="str">
        <f t="shared" si="112"/>
        <v>FBX2-06006</v>
      </c>
      <c r="R1019" s="1" t="str">
        <f t="shared" si="113"/>
        <v>FBX2-06006 | boxer algodon niñas ; talla-14 color: hongos_01</v>
      </c>
      <c r="S1019" s="16" t="s">
        <v>1693</v>
      </c>
      <c r="T1019" s="3" t="s">
        <v>1407</v>
      </c>
      <c r="U1019" s="6" t="str">
        <f t="shared" si="110"/>
        <v>('producto_terminado','FBX2','FBX2-06006','boxer algodon niñas','FBX2-06006 | boxer algodon niñas ; talla-14 color: hongos_01','{"estampado_1":"hongos_01","estampado_2":"na"}','{"spec":"na"}','{"precio_doc":73.5,"precio_unit":6.13,"precio_web":9,"precio_catalog":6.74,"precio_usd":1.88}','14','cocotfyma','unidad','activo','APT_E','hongos_01','ruta1','FBX2-06006','FBX2-06006 | boxer algodon niñas ; talla-14 color: hongos_01','-');</v>
      </c>
      <c r="V1019" s="6">
        <v>19878</v>
      </c>
      <c r="W1019" s="4" t="s">
        <v>4665</v>
      </c>
      <c r="X1019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('producto_terminado','FBX2','FBX2-06006','boxer algodon niñas','FBX2-06006 | boxer algodon niñas ; talla-14 color: hongos_01','{"estampado_1":"hongos_01","estampado_2":"na"}','{"spec":"na"}','{"precio_doc":73.5,"precio_unit":6.13,"precio_web":9,"precio_catalog":6.74,"precio_usd":1.88}','14','cocotfyma','unidad','activo','APT_E','hongos_01','ruta1','FBX2-06006','FBX2-06006 | boxer algodon niñas ; talla-14 color: hongos_01','-');</v>
      </c>
    </row>
    <row r="1020" spans="1:24" x14ac:dyDescent="0.2">
      <c r="A1020" s="1">
        <v>1016</v>
      </c>
      <c r="B1020" s="1" t="s">
        <v>0</v>
      </c>
      <c r="C1020" s="1" t="str">
        <f t="shared" si="107"/>
        <v>FBX2</v>
      </c>
      <c r="D1020" s="1" t="s">
        <v>1021</v>
      </c>
      <c r="E1020" s="1" t="s">
        <v>1316</v>
      </c>
      <c r="F1020" s="13" t="str">
        <f t="shared" si="108"/>
        <v>FBX2-07006 | boxer algodon niñas ; talla-16 color: hongos_01</v>
      </c>
      <c r="G1020" s="13" t="str">
        <f t="shared" si="109"/>
        <v>{"estampado_1":"hongos_01","estampado_2":"na"}</v>
      </c>
      <c r="H1020" s="13" t="s">
        <v>1</v>
      </c>
      <c r="I1020" s="13" t="s">
        <v>462</v>
      </c>
      <c r="J1020" s="1">
        <v>16</v>
      </c>
      <c r="K1020" s="13" t="s">
        <v>3</v>
      </c>
      <c r="L1020" s="13" t="s">
        <v>4</v>
      </c>
      <c r="M1020" s="13" t="s">
        <v>5</v>
      </c>
      <c r="N1020" s="1" t="s">
        <v>6945</v>
      </c>
      <c r="O1020" s="1" t="s">
        <v>1489</v>
      </c>
      <c r="P1020" s="1" t="s">
        <v>2113</v>
      </c>
      <c r="Q1020" s="1" t="str">
        <f t="shared" si="112"/>
        <v>FBX2-07006</v>
      </c>
      <c r="R1020" s="1" t="str">
        <f t="shared" si="113"/>
        <v>FBX2-07006 | boxer algodon niñas ; talla-16 color: hongos_01</v>
      </c>
      <c r="S1020" s="16" t="s">
        <v>1693</v>
      </c>
      <c r="T1020" s="3" t="s">
        <v>1407</v>
      </c>
      <c r="U1020" s="6" t="str">
        <f t="shared" si="110"/>
        <v>('producto_terminado','FBX2','FBX2-07006','boxer algodon niñas','FBX2-07006 | boxer algodon niñas ; talla-16 color: hongos_01','{"estampado_1":"hongos_01","estampado_2":"na"}','{"spec":"na"}','{"precio_doc":73.5,"precio_unit":6.13,"precio_web":9,"precio_catalog":6.74,"precio_usd":1.88}','16','cocotfyma','unidad','activo','APT_E','hongos_01','ruta1','FBX2-07006','FBX2-07006 | boxer algodon niñas ; talla-16 color: hongos_01','-');</v>
      </c>
      <c r="V1020" s="6">
        <v>19879</v>
      </c>
      <c r="W1020" s="4" t="s">
        <v>4665</v>
      </c>
      <c r="X1020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('producto_terminado','FBX2','FBX2-07006','boxer algodon niñas','FBX2-07006 | boxer algodon niñas ; talla-16 color: hongos_01','{"estampado_1":"hongos_01","estampado_2":"na"}','{"spec":"na"}','{"precio_doc":73.5,"precio_unit":6.13,"precio_web":9,"precio_catalog":6.74,"precio_usd":1.88}','16','cocotfyma','unidad','activo','APT_E','hongos_01','ruta1','FBX2-07006','FBX2-07006 | boxer algodon niñas ; talla-16 color: hongos_01','-');</v>
      </c>
    </row>
    <row r="1021" spans="1:24" x14ac:dyDescent="0.2">
      <c r="A1021" s="1">
        <v>1017</v>
      </c>
      <c r="B1021" s="1" t="s">
        <v>0</v>
      </c>
      <c r="C1021" s="1" t="str">
        <f t="shared" si="107"/>
        <v>FTT8</v>
      </c>
      <c r="D1021" s="1" t="s">
        <v>1022</v>
      </c>
      <c r="E1021" s="1" t="s">
        <v>1317</v>
      </c>
      <c r="F1021" s="13" t="str">
        <f t="shared" si="108"/>
        <v>FTT8-03001 | top algodon niñas fruncido ; talla-8 color: blanco</v>
      </c>
      <c r="G1021" s="13" t="str">
        <f t="shared" si="109"/>
        <v>{"estampado_1":"blanco","estampado_2":"na"}</v>
      </c>
      <c r="H1021" s="13" t="s">
        <v>1</v>
      </c>
      <c r="I1021" s="13" t="s">
        <v>462</v>
      </c>
      <c r="J1021" s="1">
        <v>8</v>
      </c>
      <c r="K1021" s="13" t="s">
        <v>3</v>
      </c>
      <c r="L1021" s="13" t="s">
        <v>4</v>
      </c>
      <c r="M1021" s="13" t="s">
        <v>5</v>
      </c>
      <c r="N1021" s="1" t="s">
        <v>6945</v>
      </c>
      <c r="O1021" s="1" t="s">
        <v>1283</v>
      </c>
      <c r="P1021" s="1" t="s">
        <v>2113</v>
      </c>
      <c r="Q1021" s="1" t="str">
        <f t="shared" si="112"/>
        <v>FTT8-03001</v>
      </c>
      <c r="R1021" s="1" t="str">
        <f t="shared" si="113"/>
        <v>FTT8-03001 | top algodon niñas fruncido ; talla-8 color: blanco</v>
      </c>
      <c r="S1021" s="16" t="s">
        <v>1693</v>
      </c>
      <c r="T1021" s="3" t="s">
        <v>1407</v>
      </c>
      <c r="U1021" s="6" t="str">
        <f t="shared" si="110"/>
        <v>('producto_terminado','FTT8','FTT8-03001','top algodon niñas fruncido','FTT8-03001 | top algodon niñas fruncido ; talla-8 color: blanco','{"estampado_1":"blanco","estampado_2":"na"}','{"spec":"na"}','{"precio_doc":73.5,"precio_unit":6.13,"precio_web":9,"precio_catalog":6.74,"precio_usd":1.88}','8','cocotfyma','unidad','activo','APT_E','blanco','ruta1','FTT8-03001','FTT8-03001 | top algodon niñas fruncido ; talla-8 color: blanco','-');</v>
      </c>
      <c r="V1021" s="6">
        <v>19880</v>
      </c>
      <c r="W1021" s="4" t="s">
        <v>4665</v>
      </c>
      <c r="X1021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('producto_terminado','FTT8','FTT8-03001','top algodon niñas fruncido','FTT8-03001 | top algodon niñas fruncido ; talla-8 color: blanco','{"estampado_1":"blanco","estampado_2":"na"}','{"spec":"na"}','{"precio_doc":73.5,"precio_unit":6.13,"precio_web":9,"precio_catalog":6.74,"precio_usd":1.88}','8','cocotfyma','unidad','activo','APT_E','blanco','ruta1','FTT8-03001','FTT8-03001 | top algodon niñas fruncido ; talla-8 color: blanco','-');</v>
      </c>
    </row>
    <row r="1022" spans="1:24" x14ac:dyDescent="0.2">
      <c r="A1022" s="1">
        <v>1018</v>
      </c>
      <c r="B1022" s="1" t="s">
        <v>0</v>
      </c>
      <c r="C1022" s="1" t="str">
        <f t="shared" si="107"/>
        <v>FTT8</v>
      </c>
      <c r="D1022" s="1" t="s">
        <v>1023</v>
      </c>
      <c r="E1022" s="1" t="s">
        <v>1317</v>
      </c>
      <c r="F1022" s="13" t="str">
        <f t="shared" si="108"/>
        <v>FTT8-04001 | top algodon niñas fruncido ; talla-10 color: blanco</v>
      </c>
      <c r="G1022" s="13" t="str">
        <f t="shared" si="109"/>
        <v>{"estampado_1":"blanco","estampado_2":"na"}</v>
      </c>
      <c r="H1022" s="13" t="s">
        <v>1</v>
      </c>
      <c r="I1022" s="13" t="s">
        <v>462</v>
      </c>
      <c r="J1022" s="1">
        <v>10</v>
      </c>
      <c r="K1022" s="13" t="s">
        <v>3</v>
      </c>
      <c r="L1022" s="13" t="s">
        <v>4</v>
      </c>
      <c r="M1022" s="13" t="s">
        <v>5</v>
      </c>
      <c r="N1022" s="1" t="s">
        <v>6945</v>
      </c>
      <c r="O1022" s="1" t="s">
        <v>1283</v>
      </c>
      <c r="P1022" s="1" t="s">
        <v>2113</v>
      </c>
      <c r="Q1022" s="1" t="str">
        <f t="shared" si="112"/>
        <v>FTT8-04001</v>
      </c>
      <c r="R1022" s="1" t="str">
        <f t="shared" si="113"/>
        <v>FTT8-04001 | top algodon niñas fruncido ; talla-10 color: blanco</v>
      </c>
      <c r="S1022" s="16" t="s">
        <v>1693</v>
      </c>
      <c r="T1022" s="3" t="s">
        <v>1407</v>
      </c>
      <c r="U1022" s="6" t="str">
        <f t="shared" si="110"/>
        <v>('producto_terminado','FTT8','FTT8-04001','top algodon niñas fruncido','FTT8-04001 | top algodon niñas fruncido ; talla-10 color: blanco','{"estampado_1":"blanco","estampado_2":"na"}','{"spec":"na"}','{"precio_doc":73.5,"precio_unit":6.13,"precio_web":9,"precio_catalog":6.74,"precio_usd":1.88}','10','cocotfyma','unidad','activo','APT_E','blanco','ruta1','FTT8-04001','FTT8-04001 | top algodon niñas fruncido ; talla-10 color: blanco','-');</v>
      </c>
      <c r="V1022" s="6">
        <v>19881</v>
      </c>
      <c r="W1022" s="4" t="s">
        <v>4665</v>
      </c>
      <c r="X1022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('producto_terminado','FTT8','FTT8-04001','top algodon niñas fruncido','FTT8-04001 | top algodon niñas fruncido ; talla-10 color: blanco','{"estampado_1":"blanco","estampado_2":"na"}','{"spec":"na"}','{"precio_doc":73.5,"precio_unit":6.13,"precio_web":9,"precio_catalog":6.74,"precio_usd":1.88}','10','cocotfyma','unidad','activo','APT_E','blanco','ruta1','FTT8-04001','FTT8-04001 | top algodon niñas fruncido ; talla-10 color: blanco','-');</v>
      </c>
    </row>
    <row r="1023" spans="1:24" x14ac:dyDescent="0.2">
      <c r="A1023" s="1">
        <v>1019</v>
      </c>
      <c r="B1023" s="1" t="s">
        <v>0</v>
      </c>
      <c r="C1023" s="1" t="str">
        <f t="shared" si="107"/>
        <v>FTT8</v>
      </c>
      <c r="D1023" s="1" t="s">
        <v>1024</v>
      </c>
      <c r="E1023" s="1" t="s">
        <v>1317</v>
      </c>
      <c r="F1023" s="13" t="str">
        <f t="shared" si="108"/>
        <v>FTT8-05001 | top algodon niñas fruncido ; talla-12 color: blanco</v>
      </c>
      <c r="G1023" s="13" t="str">
        <f t="shared" si="109"/>
        <v>{"estampado_1":"blanco","estampado_2":"na"}</v>
      </c>
      <c r="H1023" s="13" t="s">
        <v>1</v>
      </c>
      <c r="I1023" s="13" t="s">
        <v>462</v>
      </c>
      <c r="J1023" s="1">
        <v>12</v>
      </c>
      <c r="K1023" s="13" t="s">
        <v>3</v>
      </c>
      <c r="L1023" s="13" t="s">
        <v>4</v>
      </c>
      <c r="M1023" s="13" t="s">
        <v>5</v>
      </c>
      <c r="N1023" s="1" t="s">
        <v>6945</v>
      </c>
      <c r="O1023" s="1" t="s">
        <v>1283</v>
      </c>
      <c r="P1023" s="1" t="s">
        <v>2113</v>
      </c>
      <c r="Q1023" s="1" t="str">
        <f t="shared" si="112"/>
        <v>FTT8-05001</v>
      </c>
      <c r="R1023" s="1" t="str">
        <f t="shared" si="113"/>
        <v>FTT8-05001 | top algodon niñas fruncido ; talla-12 color: blanco</v>
      </c>
      <c r="S1023" s="16" t="s">
        <v>1693</v>
      </c>
      <c r="T1023" s="3" t="s">
        <v>1407</v>
      </c>
      <c r="U1023" s="6" t="str">
        <f t="shared" si="110"/>
        <v>('producto_terminado','FTT8','FTT8-05001','top algodon niñas fruncido','FTT8-05001 | top algodon niñas fruncido ; talla-12 color: blanco','{"estampado_1":"blanco","estampado_2":"na"}','{"spec":"na"}','{"precio_doc":73.5,"precio_unit":6.13,"precio_web":9,"precio_catalog":6.74,"precio_usd":1.88}','12','cocotfyma','unidad','activo','APT_E','blanco','ruta1','FTT8-05001','FTT8-05001 | top algodon niñas fruncido ; talla-12 color: blanco','-');</v>
      </c>
      <c r="V1023" s="6">
        <v>19882</v>
      </c>
      <c r="W1023" s="4" t="s">
        <v>4665</v>
      </c>
      <c r="X1023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('producto_terminado','FTT8','FTT8-05001','top algodon niñas fruncido','FTT8-05001 | top algodon niñas fruncido ; talla-12 color: blanco','{"estampado_1":"blanco","estampado_2":"na"}','{"spec":"na"}','{"precio_doc":73.5,"precio_unit":6.13,"precio_web":9,"precio_catalog":6.74,"precio_usd":1.88}','12','cocotfyma','unidad','activo','APT_E','blanco','ruta1','FTT8-05001','FTT8-05001 | top algodon niñas fruncido ; talla-12 color: blanco','-');</v>
      </c>
    </row>
    <row r="1024" spans="1:24" x14ac:dyDescent="0.2">
      <c r="A1024" s="1">
        <v>1020</v>
      </c>
      <c r="B1024" s="1" t="s">
        <v>0</v>
      </c>
      <c r="C1024" s="1" t="str">
        <f t="shared" si="107"/>
        <v>FTT8</v>
      </c>
      <c r="D1024" s="1" t="s">
        <v>1025</v>
      </c>
      <c r="E1024" s="1" t="s">
        <v>1317</v>
      </c>
      <c r="F1024" s="13" t="str">
        <f t="shared" si="108"/>
        <v>FTT8-06001 | top algodon niñas fruncido ; talla-14 color: blanco</v>
      </c>
      <c r="G1024" s="13" t="str">
        <f t="shared" si="109"/>
        <v>{"estampado_1":"blanco","estampado_2":"na"}</v>
      </c>
      <c r="H1024" s="13" t="s">
        <v>1</v>
      </c>
      <c r="I1024" s="13" t="s">
        <v>462</v>
      </c>
      <c r="J1024" s="1">
        <v>14</v>
      </c>
      <c r="K1024" s="13" t="s">
        <v>3</v>
      </c>
      <c r="L1024" s="13" t="s">
        <v>4</v>
      </c>
      <c r="M1024" s="13" t="s">
        <v>5</v>
      </c>
      <c r="N1024" s="1" t="s">
        <v>6945</v>
      </c>
      <c r="O1024" s="1" t="s">
        <v>1283</v>
      </c>
      <c r="P1024" s="1" t="s">
        <v>2113</v>
      </c>
      <c r="Q1024" s="1" t="str">
        <f t="shared" si="112"/>
        <v>FTT8-06001</v>
      </c>
      <c r="R1024" s="1" t="str">
        <f t="shared" si="113"/>
        <v>FTT8-06001 | top algodon niñas fruncido ; talla-14 color: blanco</v>
      </c>
      <c r="S1024" s="16" t="s">
        <v>1693</v>
      </c>
      <c r="T1024" s="3" t="s">
        <v>1407</v>
      </c>
      <c r="U1024" s="6" t="str">
        <f t="shared" si="110"/>
        <v>('producto_terminado','FTT8','FTT8-06001','top algodon niñas fruncido','FTT8-06001 | top algodon niñas fruncido ; talla-14 color: blanco','{"estampado_1":"blanco","estampado_2":"na"}','{"spec":"na"}','{"precio_doc":73.5,"precio_unit":6.13,"precio_web":9,"precio_catalog":6.74,"precio_usd":1.88}','14','cocotfyma','unidad','activo','APT_E','blanco','ruta1','FTT8-06001','FTT8-06001 | top algodon niñas fruncido ; talla-14 color: blanco','-');</v>
      </c>
      <c r="V1024" s="6">
        <v>19883</v>
      </c>
      <c r="W1024" s="4" t="s">
        <v>4665</v>
      </c>
      <c r="X1024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('producto_terminado','FTT8','FTT8-06001','top algodon niñas fruncido','FTT8-06001 | top algodon niñas fruncido ; talla-14 color: blanco','{"estampado_1":"blanco","estampado_2":"na"}','{"spec":"na"}','{"precio_doc":73.5,"precio_unit":6.13,"precio_web":9,"precio_catalog":6.74,"precio_usd":1.88}','14','cocotfyma','unidad','activo','APT_E','blanco','ruta1','FTT8-06001','FTT8-06001 | top algodon niñas fruncido ; talla-14 color: blanco','-');</v>
      </c>
    </row>
    <row r="1025" spans="1:24" x14ac:dyDescent="0.2">
      <c r="A1025" s="1">
        <v>1021</v>
      </c>
      <c r="B1025" s="1" t="s">
        <v>0</v>
      </c>
      <c r="C1025" s="1" t="str">
        <f t="shared" si="107"/>
        <v>FTT8</v>
      </c>
      <c r="D1025" s="1" t="s">
        <v>1026</v>
      </c>
      <c r="E1025" s="1" t="s">
        <v>1317</v>
      </c>
      <c r="F1025" s="13" t="str">
        <f t="shared" si="108"/>
        <v>FTT8-07001 | top algodon niñas fruncido ; talla-16 color: blanco</v>
      </c>
      <c r="G1025" s="13" t="str">
        <f t="shared" si="109"/>
        <v>{"estampado_1":"blanco","estampado_2":"na"}</v>
      </c>
      <c r="H1025" s="13" t="s">
        <v>1</v>
      </c>
      <c r="I1025" s="13" t="s">
        <v>463</v>
      </c>
      <c r="J1025" s="1">
        <v>16</v>
      </c>
      <c r="K1025" s="13" t="s">
        <v>3</v>
      </c>
      <c r="L1025" s="13" t="s">
        <v>4</v>
      </c>
      <c r="M1025" s="13" t="s">
        <v>5</v>
      </c>
      <c r="N1025" s="1" t="s">
        <v>6945</v>
      </c>
      <c r="O1025" s="1" t="s">
        <v>1283</v>
      </c>
      <c r="P1025" s="1" t="s">
        <v>2113</v>
      </c>
      <c r="Q1025" s="1" t="str">
        <f t="shared" si="112"/>
        <v>FTT8-07001</v>
      </c>
      <c r="R1025" s="1" t="str">
        <f t="shared" si="113"/>
        <v>FTT8-07001 | top algodon niñas fruncido ; talla-16 color: blanco</v>
      </c>
      <c r="S1025" s="16" t="s">
        <v>1693</v>
      </c>
      <c r="T1025" s="3" t="s">
        <v>1407</v>
      </c>
      <c r="U1025" s="6" t="str">
        <f t="shared" si="110"/>
        <v>('producto_terminado','FTT8','FTT8-07001','top algodon niñas fruncido','FTT8-07001 | top algodon niñas fruncido ; talla-16 color: blanco','{"estampado_1":"blanco","estampado_2":"na"}','{"spec":"na"}','{"precio_doc":70.46,"precio_unit":5.87,"precio_web":9,"precio_catalog":6.46,"precio_usd":1.81}','16','cocotfyma','unidad','activo','APT_E','blanco','ruta1','FTT8-07001','FTT8-07001 | top algodon niñas fruncido ; talla-16 color: blanco','-');</v>
      </c>
      <c r="V1025" s="6">
        <v>19884</v>
      </c>
      <c r="W1025" s="4" t="s">
        <v>4665</v>
      </c>
      <c r="X1025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('producto_terminado','FTT8','FTT8-07001','top algodon niñas fruncido','FTT8-07001 | top algodon niñas fruncido ; talla-16 color: blanco','{"estampado_1":"blanco","estampado_2":"na"}','{"spec":"na"}','{"precio_doc":70.46,"precio_unit":5.87,"precio_web":9,"precio_catalog":6.46,"precio_usd":1.81}','16','cocotfyma','unidad','activo','APT_E','blanco','ruta1','FTT8-07001','FTT8-07001 | top algodon niñas fruncido ; talla-16 color: blanco','-');</v>
      </c>
    </row>
    <row r="1026" spans="1:24" x14ac:dyDescent="0.2">
      <c r="A1026" s="1">
        <v>1022</v>
      </c>
      <c r="B1026" s="1" t="s">
        <v>0</v>
      </c>
      <c r="C1026" s="1" t="str">
        <f t="shared" si="107"/>
        <v>FTT8</v>
      </c>
      <c r="D1026" s="1" t="s">
        <v>1027</v>
      </c>
      <c r="E1026" s="1" t="s">
        <v>1317</v>
      </c>
      <c r="F1026" s="13" t="str">
        <f t="shared" si="108"/>
        <v>FTT8-03002 | top algodon niñas fruncido ; talla-8 color: crema</v>
      </c>
      <c r="G1026" s="13" t="str">
        <f t="shared" si="109"/>
        <v>{"estampado_1":"crema","estampado_2":"na"}</v>
      </c>
      <c r="H1026" s="13" t="s">
        <v>1</v>
      </c>
      <c r="I1026" s="13" t="s">
        <v>463</v>
      </c>
      <c r="J1026" s="1">
        <v>8</v>
      </c>
      <c r="K1026" s="13" t="s">
        <v>3</v>
      </c>
      <c r="L1026" s="13" t="s">
        <v>4</v>
      </c>
      <c r="M1026" s="13" t="s">
        <v>5</v>
      </c>
      <c r="N1026" s="1" t="s">
        <v>6945</v>
      </c>
      <c r="O1026" s="1" t="s">
        <v>1295</v>
      </c>
      <c r="P1026" s="1" t="s">
        <v>2113</v>
      </c>
      <c r="Q1026" s="1" t="str">
        <f t="shared" si="112"/>
        <v>FTT8-03002</v>
      </c>
      <c r="R1026" s="1" t="str">
        <f t="shared" si="113"/>
        <v>FTT8-03002 | top algodon niñas fruncido ; talla-8 color: crema</v>
      </c>
      <c r="S1026" s="16" t="s">
        <v>1693</v>
      </c>
      <c r="T1026" s="3" t="s">
        <v>1407</v>
      </c>
      <c r="U1026" s="6" t="str">
        <f t="shared" si="110"/>
        <v>('producto_terminado','FTT8','FTT8-03002','top algodon niñas fruncido','FTT8-03002 | top algodon niñas fruncido ; talla-8 color: crema','{"estampado_1":"crema","estampado_2":"na"}','{"spec":"na"}','{"precio_doc":70.46,"precio_unit":5.87,"precio_web":9,"precio_catalog":6.46,"precio_usd":1.81}','8','cocotfyma','unidad','activo','APT_E','crema','ruta1','FTT8-03002','FTT8-03002 | top algodon niñas fruncido ; talla-8 color: crema','-');</v>
      </c>
      <c r="V1026" s="6">
        <v>19885</v>
      </c>
      <c r="W1026" s="4" t="s">
        <v>4665</v>
      </c>
      <c r="X1026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('producto_terminado','FTT8','FTT8-03002','top algodon niñas fruncido','FTT8-03002 | top algodon niñas fruncido ; talla-8 color: crema','{"estampado_1":"crema","estampado_2":"na"}','{"spec":"na"}','{"precio_doc":70.46,"precio_unit":5.87,"precio_web":9,"precio_catalog":6.46,"precio_usd":1.81}','8','cocotfyma','unidad','activo','APT_E','crema','ruta1','FTT8-03002','FTT8-03002 | top algodon niñas fruncido ; talla-8 color: crema','-');</v>
      </c>
    </row>
    <row r="1027" spans="1:24" x14ac:dyDescent="0.2">
      <c r="A1027" s="1">
        <v>1023</v>
      </c>
      <c r="B1027" s="1" t="s">
        <v>0</v>
      </c>
      <c r="C1027" s="1" t="str">
        <f t="shared" si="107"/>
        <v>FTT8</v>
      </c>
      <c r="D1027" s="1" t="s">
        <v>1028</v>
      </c>
      <c r="E1027" s="1" t="s">
        <v>1317</v>
      </c>
      <c r="F1027" s="13" t="str">
        <f t="shared" si="108"/>
        <v>FTT8-04002 | top algodon niñas fruncido ; talla-10 color: crema</v>
      </c>
      <c r="G1027" s="13" t="str">
        <f t="shared" si="109"/>
        <v>{"estampado_1":"crema","estampado_2":"na"}</v>
      </c>
      <c r="H1027" s="13" t="s">
        <v>1</v>
      </c>
      <c r="I1027" s="13" t="s">
        <v>463</v>
      </c>
      <c r="J1027" s="1">
        <v>10</v>
      </c>
      <c r="K1027" s="13" t="s">
        <v>3</v>
      </c>
      <c r="L1027" s="13" t="s">
        <v>4</v>
      </c>
      <c r="M1027" s="13" t="s">
        <v>5</v>
      </c>
      <c r="N1027" s="1" t="s">
        <v>6945</v>
      </c>
      <c r="O1027" s="1" t="s">
        <v>1295</v>
      </c>
      <c r="P1027" s="1" t="s">
        <v>2113</v>
      </c>
      <c r="Q1027" s="1" t="str">
        <f t="shared" si="112"/>
        <v>FTT8-04002</v>
      </c>
      <c r="R1027" s="1" t="str">
        <f t="shared" si="113"/>
        <v>FTT8-04002 | top algodon niñas fruncido ; talla-10 color: crema</v>
      </c>
      <c r="S1027" s="16" t="s">
        <v>1693</v>
      </c>
      <c r="T1027" s="3" t="s">
        <v>1407</v>
      </c>
      <c r="U1027" s="6" t="str">
        <f t="shared" si="110"/>
        <v>('producto_terminado','FTT8','FTT8-04002','top algodon niñas fruncido','FTT8-04002 | top algodon niñas fruncido ; talla-10 color: crema','{"estampado_1":"crema","estampado_2":"na"}','{"spec":"na"}','{"precio_doc":70.46,"precio_unit":5.87,"precio_web":9,"precio_catalog":6.46,"precio_usd":1.81}','10','cocotfyma','unidad','activo','APT_E','crema','ruta1','FTT8-04002','FTT8-04002 | top algodon niñas fruncido ; talla-10 color: crema','-');</v>
      </c>
      <c r="V1027" s="6">
        <v>19886</v>
      </c>
      <c r="W1027" s="4" t="s">
        <v>4665</v>
      </c>
      <c r="X1027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('producto_terminado','FTT8','FTT8-04002','top algodon niñas fruncido','FTT8-04002 | top algodon niñas fruncido ; talla-10 color: crema','{"estampado_1":"crema","estampado_2":"na"}','{"spec":"na"}','{"precio_doc":70.46,"precio_unit":5.87,"precio_web":9,"precio_catalog":6.46,"precio_usd":1.81}','10','cocotfyma','unidad','activo','APT_E','crema','ruta1','FTT8-04002','FTT8-04002 | top algodon niñas fruncido ; talla-10 color: crema','-');</v>
      </c>
    </row>
    <row r="1028" spans="1:24" x14ac:dyDescent="0.2">
      <c r="A1028" s="1">
        <v>1024</v>
      </c>
      <c r="B1028" s="1" t="s">
        <v>0</v>
      </c>
      <c r="C1028" s="1" t="str">
        <f t="shared" si="107"/>
        <v>FTT8</v>
      </c>
      <c r="D1028" s="1" t="s">
        <v>1029</v>
      </c>
      <c r="E1028" s="1" t="s">
        <v>1317</v>
      </c>
      <c r="F1028" s="13" t="str">
        <f t="shared" si="108"/>
        <v>FTT8-05002 | top algodon niñas fruncido ; talla-12 color: crema</v>
      </c>
      <c r="G1028" s="13" t="str">
        <f t="shared" si="109"/>
        <v>{"estampado_1":"crema","estampado_2":"na"}</v>
      </c>
      <c r="H1028" s="13" t="s">
        <v>1</v>
      </c>
      <c r="I1028" s="13" t="s">
        <v>463</v>
      </c>
      <c r="J1028" s="1">
        <v>12</v>
      </c>
      <c r="K1028" s="13" t="s">
        <v>3</v>
      </c>
      <c r="L1028" s="13" t="s">
        <v>4</v>
      </c>
      <c r="M1028" s="13" t="s">
        <v>5</v>
      </c>
      <c r="N1028" s="1" t="s">
        <v>6945</v>
      </c>
      <c r="O1028" s="1" t="s">
        <v>1295</v>
      </c>
      <c r="P1028" s="1" t="s">
        <v>2113</v>
      </c>
      <c r="Q1028" s="1" t="str">
        <f t="shared" si="112"/>
        <v>FTT8-05002</v>
      </c>
      <c r="R1028" s="1" t="str">
        <f t="shared" si="113"/>
        <v>FTT8-05002 | top algodon niñas fruncido ; talla-12 color: crema</v>
      </c>
      <c r="S1028" s="16" t="s">
        <v>1693</v>
      </c>
      <c r="T1028" s="3" t="s">
        <v>1407</v>
      </c>
      <c r="U1028" s="6" t="str">
        <f t="shared" si="110"/>
        <v>('producto_terminado','FTT8','FTT8-05002','top algodon niñas fruncido','FTT8-05002 | top algodon niñas fruncido ; talla-12 color: crema','{"estampado_1":"crema","estampado_2":"na"}','{"spec":"na"}','{"precio_doc":70.46,"precio_unit":5.87,"precio_web":9,"precio_catalog":6.46,"precio_usd":1.81}','12','cocotfyma','unidad','activo','APT_E','crema','ruta1','FTT8-05002','FTT8-05002 | top algodon niñas fruncido ; talla-12 color: crema','-');</v>
      </c>
      <c r="V1028" s="6">
        <v>19887</v>
      </c>
      <c r="W1028" s="4" t="s">
        <v>4665</v>
      </c>
      <c r="X1028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('producto_terminado','FTT8','FTT8-05002','top algodon niñas fruncido','FTT8-05002 | top algodon niñas fruncido ; talla-12 color: crema','{"estampado_1":"crema","estampado_2":"na"}','{"spec":"na"}','{"precio_doc":70.46,"precio_unit":5.87,"precio_web":9,"precio_catalog":6.46,"precio_usd":1.81}','12','cocotfyma','unidad','activo','APT_E','crema','ruta1','FTT8-05002','FTT8-05002 | top algodon niñas fruncido ; talla-12 color: crema','-');</v>
      </c>
    </row>
    <row r="1029" spans="1:24" x14ac:dyDescent="0.2">
      <c r="A1029" s="1">
        <v>1025</v>
      </c>
      <c r="B1029" s="1" t="s">
        <v>0</v>
      </c>
      <c r="C1029" s="1" t="str">
        <f t="shared" si="107"/>
        <v>FTT8</v>
      </c>
      <c r="D1029" s="1" t="s">
        <v>1030</v>
      </c>
      <c r="E1029" s="1" t="s">
        <v>1317</v>
      </c>
      <c r="F1029" s="13" t="str">
        <f t="shared" si="108"/>
        <v>FTT8-06002 | top algodon niñas fruncido ; talla-14 color: crema</v>
      </c>
      <c r="G1029" s="13" t="str">
        <f t="shared" si="109"/>
        <v>{"estampado_1":"crema","estampado_2":"na"}</v>
      </c>
      <c r="H1029" s="13" t="s">
        <v>1</v>
      </c>
      <c r="I1029" s="13" t="s">
        <v>463</v>
      </c>
      <c r="J1029" s="1">
        <v>14</v>
      </c>
      <c r="K1029" s="13" t="s">
        <v>3</v>
      </c>
      <c r="L1029" s="13" t="s">
        <v>4</v>
      </c>
      <c r="M1029" s="13" t="s">
        <v>5</v>
      </c>
      <c r="N1029" s="1" t="s">
        <v>6945</v>
      </c>
      <c r="O1029" s="1" t="s">
        <v>1295</v>
      </c>
      <c r="P1029" s="1" t="s">
        <v>2113</v>
      </c>
      <c r="Q1029" s="1" t="str">
        <f t="shared" si="112"/>
        <v>FTT8-06002</v>
      </c>
      <c r="R1029" s="1" t="str">
        <f t="shared" si="113"/>
        <v>FTT8-06002 | top algodon niñas fruncido ; talla-14 color: crema</v>
      </c>
      <c r="S1029" s="16" t="s">
        <v>1693</v>
      </c>
      <c r="T1029" s="3" t="s">
        <v>1407</v>
      </c>
      <c r="U1029" s="6" t="str">
        <f t="shared" si="110"/>
        <v>('producto_terminado','FTT8','FTT8-06002','top algodon niñas fruncido','FTT8-06002 | top algodon niñas fruncido ; talla-14 color: crema','{"estampado_1":"crema","estampado_2":"na"}','{"spec":"na"}','{"precio_doc":70.46,"precio_unit":5.87,"precio_web":9,"precio_catalog":6.46,"precio_usd":1.81}','14','cocotfyma','unidad','activo','APT_E','crema','ruta1','FTT8-06002','FTT8-06002 | top algodon niñas fruncido ; talla-14 color: crema','-');</v>
      </c>
      <c r="V1029" s="6">
        <v>19888</v>
      </c>
      <c r="W1029" s="4" t="s">
        <v>4665</v>
      </c>
      <c r="X1029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('producto_terminado','FTT8','FTT8-06002','top algodon niñas fruncido','FTT8-06002 | top algodon niñas fruncido ; talla-14 color: crema','{"estampado_1":"crema","estampado_2":"na"}','{"spec":"na"}','{"precio_doc":70.46,"precio_unit":5.87,"precio_web":9,"precio_catalog":6.46,"precio_usd":1.81}','14','cocotfyma','unidad','activo','APT_E','crema','ruta1','FTT8-06002','FTT8-06002 | top algodon niñas fruncido ; talla-14 color: crema','-');</v>
      </c>
    </row>
    <row r="1030" spans="1:24" x14ac:dyDescent="0.2">
      <c r="A1030" s="1">
        <v>1026</v>
      </c>
      <c r="B1030" s="1" t="s">
        <v>0</v>
      </c>
      <c r="C1030" s="1" t="str">
        <f t="shared" ref="C1030:C1093" si="114">MID(D1030,1,FIND("-",D1030)-1)</f>
        <v>FTT8</v>
      </c>
      <c r="D1030" s="1" t="s">
        <v>1031</v>
      </c>
      <c r="E1030" s="1" t="s">
        <v>1317</v>
      </c>
      <c r="F1030" s="13" t="str">
        <f t="shared" ref="F1030:F1093" si="115">D1030&amp;" | "&amp;E1030&amp;" ; talla-"&amp;J1030&amp;" color: "&amp;O1030</f>
        <v>FTT8-07002 | top algodon niñas fruncido ; talla-16 color: crema</v>
      </c>
      <c r="G1030" s="13" t="str">
        <f t="shared" ref="G1030:G1093" si="116">$G$4&amp;O1030&amp;$G$3</f>
        <v>{"estampado_1":"crema","estampado_2":"na"}</v>
      </c>
      <c r="H1030" s="13" t="s">
        <v>1</v>
      </c>
      <c r="I1030" s="13" t="s">
        <v>463</v>
      </c>
      <c r="J1030" s="1">
        <v>16</v>
      </c>
      <c r="K1030" s="13" t="s">
        <v>3</v>
      </c>
      <c r="L1030" s="13" t="s">
        <v>4</v>
      </c>
      <c r="M1030" s="13" t="s">
        <v>5</v>
      </c>
      <c r="N1030" s="1" t="s">
        <v>6945</v>
      </c>
      <c r="O1030" s="1" t="s">
        <v>1295</v>
      </c>
      <c r="P1030" s="1" t="s">
        <v>2113</v>
      </c>
      <c r="Q1030" s="1" t="str">
        <f t="shared" si="112"/>
        <v>FTT8-07002</v>
      </c>
      <c r="R1030" s="1" t="str">
        <f t="shared" si="113"/>
        <v>FTT8-07002 | top algodon niñas fruncido ; talla-16 color: crema</v>
      </c>
      <c r="S1030" s="16" t="s">
        <v>1693</v>
      </c>
      <c r="T1030" s="3" t="s">
        <v>1407</v>
      </c>
      <c r="U1030" s="6" t="str">
        <f t="shared" ref="U1030:U1093" si="117">"("&amp;T1030&amp;B1030&amp;T1030&amp;","&amp;T1030&amp;C1030&amp;T1030&amp;","&amp;T1030&amp;D1030&amp;T1030&amp;","&amp;T1030&amp;E1030&amp;T1030&amp;","&amp;T1030&amp;F1030&amp;T1030&amp;","&amp;T1030&amp;G1030&amp;T1030&amp;","&amp;T1030&amp;H1030&amp;T1030&amp;","&amp;T1030&amp;I1030&amp;T1030&amp;","&amp;T1030&amp;J1030&amp;T1030&amp;","&amp;T1030&amp;K1030&amp;T1030&amp;","&amp;T1030&amp;L1030&amp;T1030&amp;","&amp;T1030&amp;M1030&amp;T1030&amp;","&amp;T1030&amp;N1030&amp;T1030&amp;","&amp;T1030&amp;O1030&amp;T1030&amp;","&amp;T1030&amp;P1030&amp;T1030&amp;","&amp;T1030&amp;Q1030&amp;T1030&amp;","&amp;T1030&amp;R1030&amp;T1030&amp;","&amp;T1030&amp;S1030&amp;T1030&amp;");"</f>
        <v>('producto_terminado','FTT8','FTT8-07002','top algodon niñas fruncido','FTT8-07002 | top algodon niñas fruncido ; talla-16 color: crema','{"estampado_1":"crema","estampado_2":"na"}','{"spec":"na"}','{"precio_doc":70.46,"precio_unit":5.87,"precio_web":9,"precio_catalog":6.46,"precio_usd":1.81}','16','cocotfyma','unidad','activo','APT_E','crema','ruta1','FTT8-07002','FTT8-07002 | top algodon niñas fruncido ; talla-16 color: crema','-');</v>
      </c>
      <c r="V1030" s="6">
        <v>19889</v>
      </c>
      <c r="W1030" s="4" t="s">
        <v>4665</v>
      </c>
      <c r="X1030" s="1" t="str">
        <f t="shared" ref="X1030:X1093" si="118">W1030&amp;U1030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('producto_terminado','FTT8','FTT8-07002','top algodon niñas fruncido','FTT8-07002 | top algodon niñas fruncido ; talla-16 color: crema','{"estampado_1":"crema","estampado_2":"na"}','{"spec":"na"}','{"precio_doc":70.46,"precio_unit":5.87,"precio_web":9,"precio_catalog":6.46,"precio_usd":1.81}','16','cocotfyma','unidad','activo','APT_E','crema','ruta1','FTT8-07002','FTT8-07002 | top algodon niñas fruncido ; talla-16 color: crema','-');</v>
      </c>
    </row>
    <row r="1031" spans="1:24" x14ac:dyDescent="0.2">
      <c r="A1031" s="1">
        <v>1027</v>
      </c>
      <c r="B1031" s="1" t="s">
        <v>0</v>
      </c>
      <c r="C1031" s="1" t="str">
        <f t="shared" si="114"/>
        <v>FTT8</v>
      </c>
      <c r="D1031" s="1" t="s">
        <v>1032</v>
      </c>
      <c r="E1031" s="1" t="s">
        <v>1317</v>
      </c>
      <c r="F1031" s="13" t="str">
        <f t="shared" si="115"/>
        <v>FTT8-03003 | top algodon niñas fruncido ; talla-8 color: celeste</v>
      </c>
      <c r="G1031" s="13" t="str">
        <f t="shared" si="116"/>
        <v>{"estampado_1":"celeste","estampado_2":"na"}</v>
      </c>
      <c r="H1031" s="13" t="s">
        <v>1</v>
      </c>
      <c r="I1031" s="13" t="s">
        <v>463</v>
      </c>
      <c r="J1031" s="1">
        <v>8</v>
      </c>
      <c r="K1031" s="13" t="s">
        <v>3</v>
      </c>
      <c r="L1031" s="13" t="s">
        <v>4</v>
      </c>
      <c r="M1031" s="13" t="s">
        <v>5</v>
      </c>
      <c r="N1031" s="1" t="s">
        <v>6945</v>
      </c>
      <c r="O1031" s="1" t="s">
        <v>1286</v>
      </c>
      <c r="P1031" s="1" t="s">
        <v>2113</v>
      </c>
      <c r="Q1031" s="1" t="str">
        <f t="shared" si="112"/>
        <v>FTT8-03003</v>
      </c>
      <c r="R1031" s="1" t="str">
        <f t="shared" si="113"/>
        <v>FTT8-03003 | top algodon niñas fruncido ; talla-8 color: celeste</v>
      </c>
      <c r="S1031" s="16" t="s">
        <v>1693</v>
      </c>
      <c r="T1031" s="3" t="s">
        <v>1407</v>
      </c>
      <c r="U1031" s="6" t="str">
        <f t="shared" si="117"/>
        <v>('producto_terminado','FTT8','FTT8-03003','top algodon niñas fruncido','FTT8-03003 | top algodon niñas fruncido ; talla-8 color: celeste','{"estampado_1":"celeste","estampado_2":"na"}','{"spec":"na"}','{"precio_doc":70.46,"precio_unit":5.87,"precio_web":9,"precio_catalog":6.46,"precio_usd":1.81}','8','cocotfyma','unidad','activo','APT_E','celeste','ruta1','FTT8-03003','FTT8-03003 | top algodon niñas fruncido ; talla-8 color: celeste','-');</v>
      </c>
      <c r="V1031" s="6">
        <v>19890</v>
      </c>
      <c r="W1031" s="4" t="s">
        <v>4665</v>
      </c>
      <c r="X1031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('producto_terminado','FTT8','FTT8-03003','top algodon niñas fruncido','FTT8-03003 | top algodon niñas fruncido ; talla-8 color: celeste','{"estampado_1":"celeste","estampado_2":"na"}','{"spec":"na"}','{"precio_doc":70.46,"precio_unit":5.87,"precio_web":9,"precio_catalog":6.46,"precio_usd":1.81}','8','cocotfyma','unidad','activo','APT_E','celeste','ruta1','FTT8-03003','FTT8-03003 | top algodon niñas fruncido ; talla-8 color: celeste','-');</v>
      </c>
    </row>
    <row r="1032" spans="1:24" x14ac:dyDescent="0.2">
      <c r="A1032" s="1">
        <v>1028</v>
      </c>
      <c r="B1032" s="1" t="s">
        <v>0</v>
      </c>
      <c r="C1032" s="1" t="str">
        <f t="shared" si="114"/>
        <v>FTT8</v>
      </c>
      <c r="D1032" s="1" t="s">
        <v>1033</v>
      </c>
      <c r="E1032" s="1" t="s">
        <v>1317</v>
      </c>
      <c r="F1032" s="13" t="str">
        <f t="shared" si="115"/>
        <v>FTT8-04003 | top algodon niñas fruncido ; talla-10 color: celeste</v>
      </c>
      <c r="G1032" s="13" t="str">
        <f t="shared" si="116"/>
        <v>{"estampado_1":"celeste","estampado_2":"na"}</v>
      </c>
      <c r="H1032" s="13" t="s">
        <v>1</v>
      </c>
      <c r="I1032" s="13" t="s">
        <v>463</v>
      </c>
      <c r="J1032" s="1">
        <v>10</v>
      </c>
      <c r="K1032" s="13" t="s">
        <v>3</v>
      </c>
      <c r="L1032" s="13" t="s">
        <v>4</v>
      </c>
      <c r="M1032" s="13" t="s">
        <v>5</v>
      </c>
      <c r="N1032" s="1" t="s">
        <v>6945</v>
      </c>
      <c r="O1032" s="1" t="s">
        <v>1286</v>
      </c>
      <c r="P1032" s="1" t="s">
        <v>2113</v>
      </c>
      <c r="Q1032" s="1" t="str">
        <f t="shared" si="112"/>
        <v>FTT8-04003</v>
      </c>
      <c r="R1032" s="1" t="str">
        <f t="shared" si="113"/>
        <v>FTT8-04003 | top algodon niñas fruncido ; talla-10 color: celeste</v>
      </c>
      <c r="S1032" s="16" t="s">
        <v>1693</v>
      </c>
      <c r="T1032" s="3" t="s">
        <v>1407</v>
      </c>
      <c r="U1032" s="6" t="str">
        <f t="shared" si="117"/>
        <v>('producto_terminado','FTT8','FTT8-04003','top algodon niñas fruncido','FTT8-04003 | top algodon niñas fruncido ; talla-10 color: celeste','{"estampado_1":"celeste","estampado_2":"na"}','{"spec":"na"}','{"precio_doc":70.46,"precio_unit":5.87,"precio_web":9,"precio_catalog":6.46,"precio_usd":1.81}','10','cocotfyma','unidad','activo','APT_E','celeste','ruta1','FTT8-04003','FTT8-04003 | top algodon niñas fruncido ; talla-10 color: celeste','-');</v>
      </c>
      <c r="V1032" s="6">
        <v>19891</v>
      </c>
      <c r="W1032" s="4" t="s">
        <v>4665</v>
      </c>
      <c r="X1032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('producto_terminado','FTT8','FTT8-04003','top algodon niñas fruncido','FTT8-04003 | top algodon niñas fruncido ; talla-10 color: celeste','{"estampado_1":"celeste","estampado_2":"na"}','{"spec":"na"}','{"precio_doc":70.46,"precio_unit":5.87,"precio_web":9,"precio_catalog":6.46,"precio_usd":1.81}','10','cocotfyma','unidad','activo','APT_E','celeste','ruta1','FTT8-04003','FTT8-04003 | top algodon niñas fruncido ; talla-10 color: celeste','-');</v>
      </c>
    </row>
    <row r="1033" spans="1:24" x14ac:dyDescent="0.2">
      <c r="A1033" s="1">
        <v>1029</v>
      </c>
      <c r="B1033" s="1" t="s">
        <v>0</v>
      </c>
      <c r="C1033" s="1" t="str">
        <f t="shared" si="114"/>
        <v>FTT8</v>
      </c>
      <c r="D1033" s="1" t="s">
        <v>1034</v>
      </c>
      <c r="E1033" s="1" t="s">
        <v>1317</v>
      </c>
      <c r="F1033" s="13" t="str">
        <f t="shared" si="115"/>
        <v>FTT8-05003 | top algodon niñas fruncido ; talla-12 color: celeste</v>
      </c>
      <c r="G1033" s="13" t="str">
        <f t="shared" si="116"/>
        <v>{"estampado_1":"celeste","estampado_2":"na"}</v>
      </c>
      <c r="H1033" s="13" t="s">
        <v>1</v>
      </c>
      <c r="I1033" s="13" t="s">
        <v>463</v>
      </c>
      <c r="J1033" s="1">
        <v>12</v>
      </c>
      <c r="K1033" s="13" t="s">
        <v>3</v>
      </c>
      <c r="L1033" s="13" t="s">
        <v>4</v>
      </c>
      <c r="M1033" s="13" t="s">
        <v>5</v>
      </c>
      <c r="N1033" s="1" t="s">
        <v>6945</v>
      </c>
      <c r="O1033" s="1" t="s">
        <v>1286</v>
      </c>
      <c r="P1033" s="1" t="s">
        <v>2113</v>
      </c>
      <c r="Q1033" s="1" t="str">
        <f t="shared" si="112"/>
        <v>FTT8-05003</v>
      </c>
      <c r="R1033" s="1" t="str">
        <f t="shared" si="113"/>
        <v>FTT8-05003 | top algodon niñas fruncido ; talla-12 color: celeste</v>
      </c>
      <c r="S1033" s="16" t="s">
        <v>1693</v>
      </c>
      <c r="T1033" s="3" t="s">
        <v>1407</v>
      </c>
      <c r="U1033" s="6" t="str">
        <f t="shared" si="117"/>
        <v>('producto_terminado','FTT8','FTT8-05003','top algodon niñas fruncido','FTT8-05003 | top algodon niñas fruncido ; talla-12 color: celeste','{"estampado_1":"celeste","estampado_2":"na"}','{"spec":"na"}','{"precio_doc":70.46,"precio_unit":5.87,"precio_web":9,"precio_catalog":6.46,"precio_usd":1.81}','12','cocotfyma','unidad','activo','APT_E','celeste','ruta1','FTT8-05003','FTT8-05003 | top algodon niñas fruncido ; talla-12 color: celeste','-');</v>
      </c>
      <c r="V1033" s="6">
        <v>19892</v>
      </c>
      <c r="W1033" s="4" t="s">
        <v>4665</v>
      </c>
      <c r="X1033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('producto_terminado','FTT8','FTT8-05003','top algodon niñas fruncido','FTT8-05003 | top algodon niñas fruncido ; talla-12 color: celeste','{"estampado_1":"celeste","estampado_2":"na"}','{"spec":"na"}','{"precio_doc":70.46,"precio_unit":5.87,"precio_web":9,"precio_catalog":6.46,"precio_usd":1.81}','12','cocotfyma','unidad','activo','APT_E','celeste','ruta1','FTT8-05003','FTT8-05003 | top algodon niñas fruncido ; talla-12 color: celeste','-');</v>
      </c>
    </row>
    <row r="1034" spans="1:24" x14ac:dyDescent="0.2">
      <c r="A1034" s="1">
        <v>1030</v>
      </c>
      <c r="B1034" s="1" t="s">
        <v>0</v>
      </c>
      <c r="C1034" s="1" t="str">
        <f t="shared" si="114"/>
        <v>FTT8</v>
      </c>
      <c r="D1034" s="1" t="s">
        <v>1035</v>
      </c>
      <c r="E1034" s="1" t="s">
        <v>1317</v>
      </c>
      <c r="F1034" s="13" t="str">
        <f t="shared" si="115"/>
        <v>FTT8-06003 | top algodon niñas fruncido ; talla-14 color: celeste</v>
      </c>
      <c r="G1034" s="13" t="str">
        <f t="shared" si="116"/>
        <v>{"estampado_1":"celeste","estampado_2":"na"}</v>
      </c>
      <c r="H1034" s="13" t="s">
        <v>1</v>
      </c>
      <c r="I1034" s="13" t="s">
        <v>463</v>
      </c>
      <c r="J1034" s="1">
        <v>14</v>
      </c>
      <c r="K1034" s="13" t="s">
        <v>3</v>
      </c>
      <c r="L1034" s="13" t="s">
        <v>4</v>
      </c>
      <c r="M1034" s="13" t="s">
        <v>5</v>
      </c>
      <c r="N1034" s="1" t="s">
        <v>6945</v>
      </c>
      <c r="O1034" s="1" t="s">
        <v>1286</v>
      </c>
      <c r="P1034" s="1" t="s">
        <v>2113</v>
      </c>
      <c r="Q1034" s="1" t="str">
        <f t="shared" si="112"/>
        <v>FTT8-06003</v>
      </c>
      <c r="R1034" s="1" t="str">
        <f t="shared" si="113"/>
        <v>FTT8-06003 | top algodon niñas fruncido ; talla-14 color: celeste</v>
      </c>
      <c r="S1034" s="16" t="s">
        <v>1693</v>
      </c>
      <c r="T1034" s="3" t="s">
        <v>1407</v>
      </c>
      <c r="U1034" s="6" t="str">
        <f t="shared" si="117"/>
        <v>('producto_terminado','FTT8','FTT8-06003','top algodon niñas fruncido','FTT8-06003 | top algodon niñas fruncido ; talla-14 color: celeste','{"estampado_1":"celeste","estampado_2":"na"}','{"spec":"na"}','{"precio_doc":70.46,"precio_unit":5.87,"precio_web":9,"precio_catalog":6.46,"precio_usd":1.81}','14','cocotfyma','unidad','activo','APT_E','celeste','ruta1','FTT8-06003','FTT8-06003 | top algodon niñas fruncido ; talla-14 color: celeste','-');</v>
      </c>
      <c r="V1034" s="6">
        <v>19893</v>
      </c>
      <c r="W1034" s="4" t="s">
        <v>4665</v>
      </c>
      <c r="X1034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('producto_terminado','FTT8','FTT8-06003','top algodon niñas fruncido','FTT8-06003 | top algodon niñas fruncido ; talla-14 color: celeste','{"estampado_1":"celeste","estampado_2":"na"}','{"spec":"na"}','{"precio_doc":70.46,"precio_unit":5.87,"precio_web":9,"precio_catalog":6.46,"precio_usd":1.81}','14','cocotfyma','unidad','activo','APT_E','celeste','ruta1','FTT8-06003','FTT8-06003 | top algodon niñas fruncido ; talla-14 color: celeste','-');</v>
      </c>
    </row>
    <row r="1035" spans="1:24" x14ac:dyDescent="0.2">
      <c r="A1035" s="1">
        <v>1031</v>
      </c>
      <c r="B1035" s="1" t="s">
        <v>0</v>
      </c>
      <c r="C1035" s="1" t="str">
        <f t="shared" si="114"/>
        <v>FTT8</v>
      </c>
      <c r="D1035" s="1" t="s">
        <v>1036</v>
      </c>
      <c r="E1035" s="1" t="s">
        <v>1317</v>
      </c>
      <c r="F1035" s="13" t="str">
        <f t="shared" si="115"/>
        <v>FTT8-07003 | top algodon niñas fruncido ; talla-16 color: celeste</v>
      </c>
      <c r="G1035" s="13" t="str">
        <f t="shared" si="116"/>
        <v>{"estampado_1":"celeste","estampado_2":"na"}</v>
      </c>
      <c r="H1035" s="13" t="s">
        <v>1</v>
      </c>
      <c r="I1035" s="13" t="s">
        <v>463</v>
      </c>
      <c r="J1035" s="1">
        <v>16</v>
      </c>
      <c r="K1035" s="13" t="s">
        <v>3</v>
      </c>
      <c r="L1035" s="13" t="s">
        <v>4</v>
      </c>
      <c r="M1035" s="13" t="s">
        <v>5</v>
      </c>
      <c r="N1035" s="1" t="s">
        <v>6945</v>
      </c>
      <c r="O1035" s="1" t="s">
        <v>1286</v>
      </c>
      <c r="P1035" s="1" t="s">
        <v>2113</v>
      </c>
      <c r="Q1035" s="1" t="str">
        <f t="shared" si="112"/>
        <v>FTT8-07003</v>
      </c>
      <c r="R1035" s="1" t="str">
        <f t="shared" si="113"/>
        <v>FTT8-07003 | top algodon niñas fruncido ; talla-16 color: celeste</v>
      </c>
      <c r="S1035" s="16" t="s">
        <v>1693</v>
      </c>
      <c r="T1035" s="3" t="s">
        <v>1407</v>
      </c>
      <c r="U1035" s="6" t="str">
        <f t="shared" si="117"/>
        <v>('producto_terminado','FTT8','FTT8-07003','top algodon niñas fruncido','FTT8-07003 | top algodon niñas fruncido ; talla-16 color: celeste','{"estampado_1":"celeste","estampado_2":"na"}','{"spec":"na"}','{"precio_doc":70.46,"precio_unit":5.87,"precio_web":9,"precio_catalog":6.46,"precio_usd":1.81}','16','cocotfyma','unidad','activo','APT_E','celeste','ruta1','FTT8-07003','FTT8-07003 | top algodon niñas fruncido ; talla-16 color: celeste','-');</v>
      </c>
      <c r="V1035" s="6">
        <v>19894</v>
      </c>
      <c r="W1035" s="4" t="s">
        <v>4665</v>
      </c>
      <c r="X1035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('producto_terminado','FTT8','FTT8-07003','top algodon niñas fruncido','FTT8-07003 | top algodon niñas fruncido ; talla-16 color: celeste','{"estampado_1":"celeste","estampado_2":"na"}','{"spec":"na"}','{"precio_doc":70.46,"precio_unit":5.87,"precio_web":9,"precio_catalog":6.46,"precio_usd":1.81}','16','cocotfyma','unidad','activo','APT_E','celeste','ruta1','FTT8-07003','FTT8-07003 | top algodon niñas fruncido ; talla-16 color: celeste','-');</v>
      </c>
    </row>
    <row r="1036" spans="1:24" x14ac:dyDescent="0.2">
      <c r="A1036" s="1">
        <v>1032</v>
      </c>
      <c r="B1036" s="1" t="s">
        <v>0</v>
      </c>
      <c r="C1036" s="1" t="str">
        <f t="shared" si="114"/>
        <v>FTT8</v>
      </c>
      <c r="D1036" s="1" t="s">
        <v>1037</v>
      </c>
      <c r="E1036" s="1" t="s">
        <v>1317</v>
      </c>
      <c r="F1036" s="13" t="str">
        <f t="shared" si="115"/>
        <v>FTT8-03004 | top algodon niñas fruncido ; talla-8 color: rosado</v>
      </c>
      <c r="G1036" s="13" t="str">
        <f t="shared" si="116"/>
        <v>{"estampado_1":"rosado","estampado_2":"na"}</v>
      </c>
      <c r="H1036" s="13" t="s">
        <v>1</v>
      </c>
      <c r="I1036" s="13" t="s">
        <v>463</v>
      </c>
      <c r="J1036" s="1">
        <v>8</v>
      </c>
      <c r="K1036" s="13" t="s">
        <v>3</v>
      </c>
      <c r="L1036" s="13" t="s">
        <v>4</v>
      </c>
      <c r="M1036" s="13" t="s">
        <v>5</v>
      </c>
      <c r="N1036" s="1" t="s">
        <v>6945</v>
      </c>
      <c r="O1036" s="1" t="s">
        <v>1287</v>
      </c>
      <c r="P1036" s="1" t="s">
        <v>2113</v>
      </c>
      <c r="Q1036" s="1" t="str">
        <f t="shared" ref="Q1036:Q1099" si="119">D1036</f>
        <v>FTT8-03004</v>
      </c>
      <c r="R1036" s="1" t="str">
        <f t="shared" ref="R1036:R1099" si="120">F1036</f>
        <v>FTT8-03004 | top algodon niñas fruncido ; talla-8 color: rosado</v>
      </c>
      <c r="S1036" s="16" t="s">
        <v>1693</v>
      </c>
      <c r="T1036" s="3" t="s">
        <v>1407</v>
      </c>
      <c r="U1036" s="6" t="str">
        <f t="shared" si="117"/>
        <v>('producto_terminado','FTT8','FTT8-03004','top algodon niñas fruncido','FTT8-03004 | top algodon niñas fruncido ; talla-8 color: rosado','{"estampado_1":"rosado","estampado_2":"na"}','{"spec":"na"}','{"precio_doc":70.46,"precio_unit":5.87,"precio_web":9,"precio_catalog":6.46,"precio_usd":1.81}','8','cocotfyma','unidad','activo','APT_E','rosado','ruta1','FTT8-03004','FTT8-03004 | top algodon niñas fruncido ; talla-8 color: rosado','-');</v>
      </c>
      <c r="V1036" s="6">
        <v>19895</v>
      </c>
      <c r="W1036" s="4" t="s">
        <v>4665</v>
      </c>
      <c r="X1036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('producto_terminado','FTT8','FTT8-03004','top algodon niñas fruncido','FTT8-03004 | top algodon niñas fruncido ; talla-8 color: rosado','{"estampado_1":"rosado","estampado_2":"na"}','{"spec":"na"}','{"precio_doc":70.46,"precio_unit":5.87,"precio_web":9,"precio_catalog":6.46,"precio_usd":1.81}','8','cocotfyma','unidad','activo','APT_E','rosado','ruta1','FTT8-03004','FTT8-03004 | top algodon niñas fruncido ; talla-8 color: rosado','-');</v>
      </c>
    </row>
    <row r="1037" spans="1:24" x14ac:dyDescent="0.2">
      <c r="A1037" s="1">
        <v>1033</v>
      </c>
      <c r="B1037" s="1" t="s">
        <v>0</v>
      </c>
      <c r="C1037" s="1" t="str">
        <f t="shared" si="114"/>
        <v>FTT8</v>
      </c>
      <c r="D1037" s="1" t="s">
        <v>1038</v>
      </c>
      <c r="E1037" s="1" t="s">
        <v>1317</v>
      </c>
      <c r="F1037" s="13" t="str">
        <f t="shared" si="115"/>
        <v>FTT8-04004 | top algodon niñas fruncido ; talla-10 color: rosado</v>
      </c>
      <c r="G1037" s="13" t="str">
        <f t="shared" si="116"/>
        <v>{"estampado_1":"rosado","estampado_2":"na"}</v>
      </c>
      <c r="H1037" s="13" t="s">
        <v>1</v>
      </c>
      <c r="I1037" s="13" t="s">
        <v>463</v>
      </c>
      <c r="J1037" s="1">
        <v>10</v>
      </c>
      <c r="K1037" s="13" t="s">
        <v>3</v>
      </c>
      <c r="L1037" s="13" t="s">
        <v>4</v>
      </c>
      <c r="M1037" s="13" t="s">
        <v>5</v>
      </c>
      <c r="N1037" s="1" t="s">
        <v>6945</v>
      </c>
      <c r="O1037" s="1" t="s">
        <v>1287</v>
      </c>
      <c r="P1037" s="1" t="s">
        <v>2113</v>
      </c>
      <c r="Q1037" s="1" t="str">
        <f t="shared" si="119"/>
        <v>FTT8-04004</v>
      </c>
      <c r="R1037" s="1" t="str">
        <f t="shared" si="120"/>
        <v>FTT8-04004 | top algodon niñas fruncido ; talla-10 color: rosado</v>
      </c>
      <c r="S1037" s="16" t="s">
        <v>1693</v>
      </c>
      <c r="T1037" s="3" t="s">
        <v>1407</v>
      </c>
      <c r="U1037" s="6" t="str">
        <f t="shared" si="117"/>
        <v>('producto_terminado','FTT8','FTT8-04004','top algodon niñas fruncido','FTT8-04004 | top algodon niñas fruncido ; talla-10 color: rosado','{"estampado_1":"rosado","estampado_2":"na"}','{"spec":"na"}','{"precio_doc":70.46,"precio_unit":5.87,"precio_web":9,"precio_catalog":6.46,"precio_usd":1.81}','10','cocotfyma','unidad','activo','APT_E','rosado','ruta1','FTT8-04004','FTT8-04004 | top algodon niñas fruncido ; talla-10 color: rosado','-');</v>
      </c>
      <c r="V1037" s="6">
        <v>19896</v>
      </c>
      <c r="W1037" s="4" t="s">
        <v>4665</v>
      </c>
      <c r="X1037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('producto_terminado','FTT8','FTT8-04004','top algodon niñas fruncido','FTT8-04004 | top algodon niñas fruncido ; talla-10 color: rosado','{"estampado_1":"rosado","estampado_2":"na"}','{"spec":"na"}','{"precio_doc":70.46,"precio_unit":5.87,"precio_web":9,"precio_catalog":6.46,"precio_usd":1.81}','10','cocotfyma','unidad','activo','APT_E','rosado','ruta1','FTT8-04004','FTT8-04004 | top algodon niñas fruncido ; talla-10 color: rosado','-');</v>
      </c>
    </row>
    <row r="1038" spans="1:24" x14ac:dyDescent="0.2">
      <c r="A1038" s="1">
        <v>1034</v>
      </c>
      <c r="B1038" s="1" t="s">
        <v>0</v>
      </c>
      <c r="C1038" s="1" t="str">
        <f t="shared" si="114"/>
        <v>FTT8</v>
      </c>
      <c r="D1038" s="1" t="s">
        <v>1039</v>
      </c>
      <c r="E1038" s="1" t="s">
        <v>1317</v>
      </c>
      <c r="F1038" s="13" t="str">
        <f t="shared" si="115"/>
        <v>FTT8-05004 | top algodon niñas fruncido ; talla-12 color: rosado</v>
      </c>
      <c r="G1038" s="13" t="str">
        <f t="shared" si="116"/>
        <v>{"estampado_1":"rosado","estampado_2":"na"}</v>
      </c>
      <c r="H1038" s="13" t="s">
        <v>1</v>
      </c>
      <c r="I1038" s="13" t="s">
        <v>463</v>
      </c>
      <c r="J1038" s="1">
        <v>12</v>
      </c>
      <c r="K1038" s="13" t="s">
        <v>3</v>
      </c>
      <c r="L1038" s="13" t="s">
        <v>4</v>
      </c>
      <c r="M1038" s="13" t="s">
        <v>5</v>
      </c>
      <c r="N1038" s="1" t="s">
        <v>6945</v>
      </c>
      <c r="O1038" s="1" t="s">
        <v>1287</v>
      </c>
      <c r="P1038" s="1" t="s">
        <v>2113</v>
      </c>
      <c r="Q1038" s="1" t="str">
        <f t="shared" si="119"/>
        <v>FTT8-05004</v>
      </c>
      <c r="R1038" s="1" t="str">
        <f t="shared" si="120"/>
        <v>FTT8-05004 | top algodon niñas fruncido ; talla-12 color: rosado</v>
      </c>
      <c r="S1038" s="16" t="s">
        <v>1693</v>
      </c>
      <c r="T1038" s="3" t="s">
        <v>1407</v>
      </c>
      <c r="U1038" s="6" t="str">
        <f t="shared" si="117"/>
        <v>('producto_terminado','FTT8','FTT8-05004','top algodon niñas fruncido','FTT8-05004 | top algodon niñas fruncido ; talla-12 color: rosado','{"estampado_1":"rosado","estampado_2":"na"}','{"spec":"na"}','{"precio_doc":70.46,"precio_unit":5.87,"precio_web":9,"precio_catalog":6.46,"precio_usd":1.81}','12','cocotfyma','unidad','activo','APT_E','rosado','ruta1','FTT8-05004','FTT8-05004 | top algodon niñas fruncido ; talla-12 color: rosado','-');</v>
      </c>
      <c r="V1038" s="6">
        <v>19897</v>
      </c>
      <c r="W1038" s="4" t="s">
        <v>4665</v>
      </c>
      <c r="X1038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('producto_terminado','FTT8','FTT8-05004','top algodon niñas fruncido','FTT8-05004 | top algodon niñas fruncido ; talla-12 color: rosado','{"estampado_1":"rosado","estampado_2":"na"}','{"spec":"na"}','{"precio_doc":70.46,"precio_unit":5.87,"precio_web":9,"precio_catalog":6.46,"precio_usd":1.81}','12','cocotfyma','unidad','activo','APT_E','rosado','ruta1','FTT8-05004','FTT8-05004 | top algodon niñas fruncido ; talla-12 color: rosado','-');</v>
      </c>
    </row>
    <row r="1039" spans="1:24" x14ac:dyDescent="0.2">
      <c r="A1039" s="1">
        <v>1035</v>
      </c>
      <c r="B1039" s="1" t="s">
        <v>0</v>
      </c>
      <c r="C1039" s="1" t="str">
        <f t="shared" si="114"/>
        <v>FTT8</v>
      </c>
      <c r="D1039" s="1" t="s">
        <v>1040</v>
      </c>
      <c r="E1039" s="1" t="s">
        <v>1317</v>
      </c>
      <c r="F1039" s="13" t="str">
        <f t="shared" si="115"/>
        <v>FTT8-06004 | top algodon niñas fruncido ; talla-14 color: rosado</v>
      </c>
      <c r="G1039" s="13" t="str">
        <f t="shared" si="116"/>
        <v>{"estampado_1":"rosado","estampado_2":"na"}</v>
      </c>
      <c r="H1039" s="13" t="s">
        <v>1</v>
      </c>
      <c r="I1039" s="13" t="s">
        <v>463</v>
      </c>
      <c r="J1039" s="1">
        <v>14</v>
      </c>
      <c r="K1039" s="13" t="s">
        <v>3</v>
      </c>
      <c r="L1039" s="13" t="s">
        <v>4</v>
      </c>
      <c r="M1039" s="13" t="s">
        <v>5</v>
      </c>
      <c r="N1039" s="1" t="s">
        <v>6945</v>
      </c>
      <c r="O1039" s="1" t="s">
        <v>1287</v>
      </c>
      <c r="P1039" s="1" t="s">
        <v>2113</v>
      </c>
      <c r="Q1039" s="1" t="str">
        <f t="shared" si="119"/>
        <v>FTT8-06004</v>
      </c>
      <c r="R1039" s="1" t="str">
        <f t="shared" si="120"/>
        <v>FTT8-06004 | top algodon niñas fruncido ; talla-14 color: rosado</v>
      </c>
      <c r="S1039" s="16" t="s">
        <v>1693</v>
      </c>
      <c r="T1039" s="3" t="s">
        <v>1407</v>
      </c>
      <c r="U1039" s="6" t="str">
        <f t="shared" si="117"/>
        <v>('producto_terminado','FTT8','FTT8-06004','top algodon niñas fruncido','FTT8-06004 | top algodon niñas fruncido ; talla-14 color: rosado','{"estampado_1":"rosado","estampado_2":"na"}','{"spec":"na"}','{"precio_doc":70.46,"precio_unit":5.87,"precio_web":9,"precio_catalog":6.46,"precio_usd":1.81}','14','cocotfyma','unidad','activo','APT_E','rosado','ruta1','FTT8-06004','FTT8-06004 | top algodon niñas fruncido ; talla-14 color: rosado','-');</v>
      </c>
      <c r="V1039" s="6">
        <v>19898</v>
      </c>
      <c r="W1039" s="4" t="s">
        <v>4665</v>
      </c>
      <c r="X1039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('producto_terminado','FTT8','FTT8-06004','top algodon niñas fruncido','FTT8-06004 | top algodon niñas fruncido ; talla-14 color: rosado','{"estampado_1":"rosado","estampado_2":"na"}','{"spec":"na"}','{"precio_doc":70.46,"precio_unit":5.87,"precio_web":9,"precio_catalog":6.46,"precio_usd":1.81}','14','cocotfyma','unidad','activo','APT_E','rosado','ruta1','FTT8-06004','FTT8-06004 | top algodon niñas fruncido ; talla-14 color: rosado','-');</v>
      </c>
    </row>
    <row r="1040" spans="1:24" x14ac:dyDescent="0.2">
      <c r="A1040" s="1">
        <v>1036</v>
      </c>
      <c r="B1040" s="1" t="s">
        <v>0</v>
      </c>
      <c r="C1040" s="1" t="str">
        <f t="shared" si="114"/>
        <v>FTT8</v>
      </c>
      <c r="D1040" s="1" t="s">
        <v>1041</v>
      </c>
      <c r="E1040" s="1" t="s">
        <v>1317</v>
      </c>
      <c r="F1040" s="13" t="str">
        <f t="shared" si="115"/>
        <v>FTT8-07004 | top algodon niñas fruncido ; talla-16 color: rosado</v>
      </c>
      <c r="G1040" s="13" t="str">
        <f t="shared" si="116"/>
        <v>{"estampado_1":"rosado","estampado_2":"na"}</v>
      </c>
      <c r="H1040" s="13" t="s">
        <v>1</v>
      </c>
      <c r="I1040" s="13" t="s">
        <v>463</v>
      </c>
      <c r="J1040" s="1">
        <v>16</v>
      </c>
      <c r="K1040" s="13" t="s">
        <v>3</v>
      </c>
      <c r="L1040" s="13" t="s">
        <v>4</v>
      </c>
      <c r="M1040" s="13" t="s">
        <v>5</v>
      </c>
      <c r="N1040" s="1" t="s">
        <v>6945</v>
      </c>
      <c r="O1040" s="1" t="s">
        <v>1287</v>
      </c>
      <c r="P1040" s="1" t="s">
        <v>2113</v>
      </c>
      <c r="Q1040" s="1" t="str">
        <f t="shared" si="119"/>
        <v>FTT8-07004</v>
      </c>
      <c r="R1040" s="1" t="str">
        <f t="shared" si="120"/>
        <v>FTT8-07004 | top algodon niñas fruncido ; talla-16 color: rosado</v>
      </c>
      <c r="S1040" s="16" t="s">
        <v>1693</v>
      </c>
      <c r="T1040" s="3" t="s">
        <v>1407</v>
      </c>
      <c r="U1040" s="6" t="str">
        <f t="shared" si="117"/>
        <v>('producto_terminado','FTT8','FTT8-07004','top algodon niñas fruncido','FTT8-07004 | top algodon niñas fruncido ; talla-16 color: rosado','{"estampado_1":"rosado","estampado_2":"na"}','{"spec":"na"}','{"precio_doc":70.46,"precio_unit":5.87,"precio_web":9,"precio_catalog":6.46,"precio_usd":1.81}','16','cocotfyma','unidad','activo','APT_E','rosado','ruta1','FTT8-07004','FTT8-07004 | top algodon niñas fruncido ; talla-16 color: rosado','-');</v>
      </c>
      <c r="V1040" s="6">
        <v>19899</v>
      </c>
      <c r="W1040" s="4" t="s">
        <v>4665</v>
      </c>
      <c r="X1040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('producto_terminado','FTT8','FTT8-07004','top algodon niñas fruncido','FTT8-07004 | top algodon niñas fruncido ; talla-16 color: rosado','{"estampado_1":"rosado","estampado_2":"na"}','{"spec":"na"}','{"precio_doc":70.46,"precio_unit":5.87,"precio_web":9,"precio_catalog":6.46,"precio_usd":1.81}','16','cocotfyma','unidad','activo','APT_E','rosado','ruta1','FTT8-07004','FTT8-07004 | top algodon niñas fruncido ; talla-16 color: rosado','-');</v>
      </c>
    </row>
    <row r="1041" spans="1:24" x14ac:dyDescent="0.2">
      <c r="A1041" s="1">
        <v>1037</v>
      </c>
      <c r="B1041" s="1" t="s">
        <v>0</v>
      </c>
      <c r="C1041" s="1" t="str">
        <f t="shared" si="114"/>
        <v>FTT8</v>
      </c>
      <c r="D1041" s="1" t="s">
        <v>1042</v>
      </c>
      <c r="E1041" s="1" t="s">
        <v>1317</v>
      </c>
      <c r="F1041" s="13" t="str">
        <f t="shared" si="115"/>
        <v>FTT8-03005 | top algodon niñas fruncido ; talla-8 color: verde agua</v>
      </c>
      <c r="G1041" s="13" t="str">
        <f t="shared" si="116"/>
        <v>{"estampado_1":"verde agua","estampado_2":"na"}</v>
      </c>
      <c r="H1041" s="13" t="s">
        <v>1</v>
      </c>
      <c r="I1041" s="13" t="s">
        <v>463</v>
      </c>
      <c r="J1041" s="1">
        <v>8</v>
      </c>
      <c r="K1041" s="13" t="s">
        <v>3</v>
      </c>
      <c r="L1041" s="13" t="s">
        <v>4</v>
      </c>
      <c r="M1041" s="13" t="s">
        <v>5</v>
      </c>
      <c r="N1041" s="1" t="s">
        <v>6945</v>
      </c>
      <c r="O1041" s="1" t="s">
        <v>1284</v>
      </c>
      <c r="P1041" s="1" t="s">
        <v>2113</v>
      </c>
      <c r="Q1041" s="1" t="str">
        <f t="shared" si="119"/>
        <v>FTT8-03005</v>
      </c>
      <c r="R1041" s="1" t="str">
        <f t="shared" si="120"/>
        <v>FTT8-03005 | top algodon niñas fruncido ; talla-8 color: verde agua</v>
      </c>
      <c r="S1041" s="16" t="s">
        <v>1693</v>
      </c>
      <c r="T1041" s="3" t="s">
        <v>1407</v>
      </c>
      <c r="U1041" s="6" t="str">
        <f t="shared" si="117"/>
        <v>('producto_terminado','FTT8','FTT8-03005','top algodon niñas fruncido','FTT8-03005 | top algodon niñas fruncido ; talla-8 color: verde agua','{"estampado_1":"verde agua","estampado_2":"na"}','{"spec":"na"}','{"precio_doc":70.46,"precio_unit":5.87,"precio_web":9,"precio_catalog":6.46,"precio_usd":1.81}','8','cocotfyma','unidad','activo','APT_E','verde agua','ruta1','FTT8-03005','FTT8-03005 | top algodon niñas fruncido ; talla-8 color: verde agua','-');</v>
      </c>
      <c r="V1041" s="6">
        <v>19900</v>
      </c>
      <c r="W1041" s="4" t="s">
        <v>4665</v>
      </c>
      <c r="X1041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('producto_terminado','FTT8','FTT8-03005','top algodon niñas fruncido','FTT8-03005 | top algodon niñas fruncido ; talla-8 color: verde agua','{"estampado_1":"verde agua","estampado_2":"na"}','{"spec":"na"}','{"precio_doc":70.46,"precio_unit":5.87,"precio_web":9,"precio_catalog":6.46,"precio_usd":1.81}','8','cocotfyma','unidad','activo','APT_E','verde agua','ruta1','FTT8-03005','FTT8-03005 | top algodon niñas fruncido ; talla-8 color: verde agua','-');</v>
      </c>
    </row>
    <row r="1042" spans="1:24" x14ac:dyDescent="0.2">
      <c r="A1042" s="1">
        <v>1038</v>
      </c>
      <c r="B1042" s="1" t="s">
        <v>0</v>
      </c>
      <c r="C1042" s="1" t="str">
        <f t="shared" si="114"/>
        <v>FTT8</v>
      </c>
      <c r="D1042" s="1" t="s">
        <v>1043</v>
      </c>
      <c r="E1042" s="1" t="s">
        <v>1317</v>
      </c>
      <c r="F1042" s="13" t="str">
        <f t="shared" si="115"/>
        <v>FTT8-04005 | top algodon niñas fruncido ; talla-10 color: verde agua</v>
      </c>
      <c r="G1042" s="13" t="str">
        <f t="shared" si="116"/>
        <v>{"estampado_1":"verde agua","estampado_2":"na"}</v>
      </c>
      <c r="H1042" s="13" t="s">
        <v>1</v>
      </c>
      <c r="I1042" s="13" t="s">
        <v>463</v>
      </c>
      <c r="J1042" s="1">
        <v>10</v>
      </c>
      <c r="K1042" s="13" t="s">
        <v>3</v>
      </c>
      <c r="L1042" s="13" t="s">
        <v>4</v>
      </c>
      <c r="M1042" s="13" t="s">
        <v>5</v>
      </c>
      <c r="N1042" s="1" t="s">
        <v>6945</v>
      </c>
      <c r="O1042" s="1" t="s">
        <v>1284</v>
      </c>
      <c r="P1042" s="1" t="s">
        <v>2113</v>
      </c>
      <c r="Q1042" s="1" t="str">
        <f t="shared" si="119"/>
        <v>FTT8-04005</v>
      </c>
      <c r="R1042" s="1" t="str">
        <f t="shared" si="120"/>
        <v>FTT8-04005 | top algodon niñas fruncido ; talla-10 color: verde agua</v>
      </c>
      <c r="S1042" s="16" t="s">
        <v>1693</v>
      </c>
      <c r="T1042" s="3" t="s">
        <v>1407</v>
      </c>
      <c r="U1042" s="6" t="str">
        <f t="shared" si="117"/>
        <v>('producto_terminado','FTT8','FTT8-04005','top algodon niñas fruncido','FTT8-04005 | top algodon niñas fruncido ; talla-10 color: verde agua','{"estampado_1":"verde agua","estampado_2":"na"}','{"spec":"na"}','{"precio_doc":70.46,"precio_unit":5.87,"precio_web":9,"precio_catalog":6.46,"precio_usd":1.81}','10','cocotfyma','unidad','activo','APT_E','verde agua','ruta1','FTT8-04005','FTT8-04005 | top algodon niñas fruncido ; talla-10 color: verde agua','-');</v>
      </c>
      <c r="V1042" s="6">
        <v>19901</v>
      </c>
      <c r="W1042" s="4" t="s">
        <v>4665</v>
      </c>
      <c r="X1042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('producto_terminado','FTT8','FTT8-04005','top algodon niñas fruncido','FTT8-04005 | top algodon niñas fruncido ; talla-10 color: verde agua','{"estampado_1":"verde agua","estampado_2":"na"}','{"spec":"na"}','{"precio_doc":70.46,"precio_unit":5.87,"precio_web":9,"precio_catalog":6.46,"precio_usd":1.81}','10','cocotfyma','unidad','activo','APT_E','verde agua','ruta1','FTT8-04005','FTT8-04005 | top algodon niñas fruncido ; talla-10 color: verde agua','-');</v>
      </c>
    </row>
    <row r="1043" spans="1:24" x14ac:dyDescent="0.2">
      <c r="A1043" s="1">
        <v>1039</v>
      </c>
      <c r="B1043" s="1" t="s">
        <v>0</v>
      </c>
      <c r="C1043" s="1" t="str">
        <f t="shared" si="114"/>
        <v>FTT8</v>
      </c>
      <c r="D1043" s="1" t="s">
        <v>1044</v>
      </c>
      <c r="E1043" s="1" t="s">
        <v>1317</v>
      </c>
      <c r="F1043" s="13" t="str">
        <f t="shared" si="115"/>
        <v>FTT8-05005 | top algodon niñas fruncido ; talla-12 color: verde agua</v>
      </c>
      <c r="G1043" s="13" t="str">
        <f t="shared" si="116"/>
        <v>{"estampado_1":"verde agua","estampado_2":"na"}</v>
      </c>
      <c r="H1043" s="13" t="s">
        <v>1</v>
      </c>
      <c r="I1043" s="13" t="s">
        <v>463</v>
      </c>
      <c r="J1043" s="1">
        <v>12</v>
      </c>
      <c r="K1043" s="13" t="s">
        <v>3</v>
      </c>
      <c r="L1043" s="13" t="s">
        <v>4</v>
      </c>
      <c r="M1043" s="13" t="s">
        <v>5</v>
      </c>
      <c r="N1043" s="1" t="s">
        <v>6945</v>
      </c>
      <c r="O1043" s="1" t="s">
        <v>1284</v>
      </c>
      <c r="P1043" s="1" t="s">
        <v>2113</v>
      </c>
      <c r="Q1043" s="1" t="str">
        <f t="shared" si="119"/>
        <v>FTT8-05005</v>
      </c>
      <c r="R1043" s="1" t="str">
        <f t="shared" si="120"/>
        <v>FTT8-05005 | top algodon niñas fruncido ; talla-12 color: verde agua</v>
      </c>
      <c r="S1043" s="16" t="s">
        <v>1693</v>
      </c>
      <c r="T1043" s="3" t="s">
        <v>1407</v>
      </c>
      <c r="U1043" s="6" t="str">
        <f t="shared" si="117"/>
        <v>('producto_terminado','FTT8','FTT8-05005','top algodon niñas fruncido','FTT8-05005 | top algodon niñas fruncido ; talla-12 color: verde agua','{"estampado_1":"verde agua","estampado_2":"na"}','{"spec":"na"}','{"precio_doc":70.46,"precio_unit":5.87,"precio_web":9,"precio_catalog":6.46,"precio_usd":1.81}','12','cocotfyma','unidad','activo','APT_E','verde agua','ruta1','FTT8-05005','FTT8-05005 | top algodon niñas fruncido ; talla-12 color: verde agua','-');</v>
      </c>
      <c r="V1043" s="6">
        <v>19902</v>
      </c>
      <c r="W1043" s="4" t="s">
        <v>4665</v>
      </c>
      <c r="X1043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('producto_terminado','FTT8','FTT8-05005','top algodon niñas fruncido','FTT8-05005 | top algodon niñas fruncido ; talla-12 color: verde agua','{"estampado_1":"verde agua","estampado_2":"na"}','{"spec":"na"}','{"precio_doc":70.46,"precio_unit":5.87,"precio_web":9,"precio_catalog":6.46,"precio_usd":1.81}','12','cocotfyma','unidad','activo','APT_E','verde agua','ruta1','FTT8-05005','FTT8-05005 | top algodon niñas fruncido ; talla-12 color: verde agua','-');</v>
      </c>
    </row>
    <row r="1044" spans="1:24" x14ac:dyDescent="0.2">
      <c r="A1044" s="1">
        <v>1040</v>
      </c>
      <c r="B1044" s="1" t="s">
        <v>0</v>
      </c>
      <c r="C1044" s="1" t="str">
        <f t="shared" si="114"/>
        <v>FTT8</v>
      </c>
      <c r="D1044" s="1" t="s">
        <v>1045</v>
      </c>
      <c r="E1044" s="1" t="s">
        <v>1317</v>
      </c>
      <c r="F1044" s="13" t="str">
        <f t="shared" si="115"/>
        <v>FTT8-06005 | top algodon niñas fruncido ; talla-14 color: verde agua</v>
      </c>
      <c r="G1044" s="13" t="str">
        <f t="shared" si="116"/>
        <v>{"estampado_1":"verde agua","estampado_2":"na"}</v>
      </c>
      <c r="H1044" s="13" t="s">
        <v>1</v>
      </c>
      <c r="I1044" s="13" t="s">
        <v>463</v>
      </c>
      <c r="J1044" s="1">
        <v>14</v>
      </c>
      <c r="K1044" s="13" t="s">
        <v>3</v>
      </c>
      <c r="L1044" s="13" t="s">
        <v>4</v>
      </c>
      <c r="M1044" s="13" t="s">
        <v>5</v>
      </c>
      <c r="N1044" s="1" t="s">
        <v>6945</v>
      </c>
      <c r="O1044" s="1" t="s">
        <v>1284</v>
      </c>
      <c r="P1044" s="1" t="s">
        <v>2113</v>
      </c>
      <c r="Q1044" s="1" t="str">
        <f t="shared" si="119"/>
        <v>FTT8-06005</v>
      </c>
      <c r="R1044" s="1" t="str">
        <f t="shared" si="120"/>
        <v>FTT8-06005 | top algodon niñas fruncido ; talla-14 color: verde agua</v>
      </c>
      <c r="S1044" s="16" t="s">
        <v>1693</v>
      </c>
      <c r="T1044" s="3" t="s">
        <v>1407</v>
      </c>
      <c r="U1044" s="6" t="str">
        <f t="shared" si="117"/>
        <v>('producto_terminado','FTT8','FTT8-06005','top algodon niñas fruncido','FTT8-06005 | top algodon niñas fruncido ; talla-14 color: verde agua','{"estampado_1":"verde agua","estampado_2":"na"}','{"spec":"na"}','{"precio_doc":70.46,"precio_unit":5.87,"precio_web":9,"precio_catalog":6.46,"precio_usd":1.81}','14','cocotfyma','unidad','activo','APT_E','verde agua','ruta1','FTT8-06005','FTT8-06005 | top algodon niñas fruncido ; talla-14 color: verde agua','-');</v>
      </c>
      <c r="V1044" s="6">
        <v>19903</v>
      </c>
      <c r="W1044" s="4" t="s">
        <v>4665</v>
      </c>
      <c r="X1044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('producto_terminado','FTT8','FTT8-06005','top algodon niñas fruncido','FTT8-06005 | top algodon niñas fruncido ; talla-14 color: verde agua','{"estampado_1":"verde agua","estampado_2":"na"}','{"spec":"na"}','{"precio_doc":70.46,"precio_unit":5.87,"precio_web":9,"precio_catalog":6.46,"precio_usd":1.81}','14','cocotfyma','unidad','activo','APT_E','verde agua','ruta1','FTT8-06005','FTT8-06005 | top algodon niñas fruncido ; talla-14 color: verde agua','-');</v>
      </c>
    </row>
    <row r="1045" spans="1:24" x14ac:dyDescent="0.2">
      <c r="A1045" s="1">
        <v>1041</v>
      </c>
      <c r="B1045" s="1" t="s">
        <v>0</v>
      </c>
      <c r="C1045" s="1" t="str">
        <f t="shared" si="114"/>
        <v>FTT8</v>
      </c>
      <c r="D1045" s="1" t="s">
        <v>1046</v>
      </c>
      <c r="E1045" s="1" t="s">
        <v>1317</v>
      </c>
      <c r="F1045" s="13" t="str">
        <f t="shared" si="115"/>
        <v>FTT8-07005 | top algodon niñas fruncido ; talla-16 color: verde agua</v>
      </c>
      <c r="G1045" s="13" t="str">
        <f t="shared" si="116"/>
        <v>{"estampado_1":"verde agua","estampado_2":"na"}</v>
      </c>
      <c r="H1045" s="13" t="s">
        <v>1</v>
      </c>
      <c r="I1045" s="13" t="s">
        <v>463</v>
      </c>
      <c r="J1045" s="1">
        <v>16</v>
      </c>
      <c r="K1045" s="13" t="s">
        <v>3</v>
      </c>
      <c r="L1045" s="13" t="s">
        <v>4</v>
      </c>
      <c r="M1045" s="13" t="s">
        <v>5</v>
      </c>
      <c r="N1045" s="1" t="s">
        <v>6945</v>
      </c>
      <c r="O1045" s="1" t="s">
        <v>1284</v>
      </c>
      <c r="P1045" s="1" t="s">
        <v>2113</v>
      </c>
      <c r="Q1045" s="1" t="str">
        <f t="shared" si="119"/>
        <v>FTT8-07005</v>
      </c>
      <c r="R1045" s="1" t="str">
        <f t="shared" si="120"/>
        <v>FTT8-07005 | top algodon niñas fruncido ; talla-16 color: verde agua</v>
      </c>
      <c r="S1045" s="16" t="s">
        <v>1693</v>
      </c>
      <c r="T1045" s="3" t="s">
        <v>1407</v>
      </c>
      <c r="U1045" s="6" t="str">
        <f t="shared" si="117"/>
        <v>('producto_terminado','FTT8','FTT8-07005','top algodon niñas fruncido','FTT8-07005 | top algodon niñas fruncido ; talla-16 color: verde agua','{"estampado_1":"verde agua","estampado_2":"na"}','{"spec":"na"}','{"precio_doc":70.46,"precio_unit":5.87,"precio_web":9,"precio_catalog":6.46,"precio_usd":1.81}','16','cocotfyma','unidad','activo','APT_E','verde agua','ruta1','FTT8-07005','FTT8-07005 | top algodon niñas fruncido ; talla-16 color: verde agua','-');</v>
      </c>
      <c r="V1045" s="6">
        <v>19904</v>
      </c>
      <c r="W1045" s="4" t="s">
        <v>4665</v>
      </c>
      <c r="X1045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('producto_terminado','FTT8','FTT8-07005','top algodon niñas fruncido','FTT8-07005 | top algodon niñas fruncido ; talla-16 color: verde agua','{"estampado_1":"verde agua","estampado_2":"na"}','{"spec":"na"}','{"precio_doc":70.46,"precio_unit":5.87,"precio_web":9,"precio_catalog":6.46,"precio_usd":1.81}','16','cocotfyma','unidad','activo','APT_E','verde agua','ruta1','FTT8-07005','FTT8-07005 | top algodon niñas fruncido ; talla-16 color: verde agua','-');</v>
      </c>
    </row>
    <row r="1046" spans="1:24" x14ac:dyDescent="0.2">
      <c r="A1046" s="1">
        <v>1042</v>
      </c>
      <c r="B1046" s="1" t="s">
        <v>0</v>
      </c>
      <c r="C1046" s="1" t="str">
        <f t="shared" si="114"/>
        <v>FTT8</v>
      </c>
      <c r="D1046" s="1" t="s">
        <v>1047</v>
      </c>
      <c r="E1046" s="1" t="s">
        <v>1317</v>
      </c>
      <c r="F1046" s="13" t="str">
        <f t="shared" si="115"/>
        <v>FTT8-03006 | top algodon niñas fruncido ; talla-8 color: lila</v>
      </c>
      <c r="G1046" s="13" t="str">
        <f t="shared" si="116"/>
        <v>{"estampado_1":"lila","estampado_2":"na"}</v>
      </c>
      <c r="H1046" s="13" t="s">
        <v>1</v>
      </c>
      <c r="I1046" s="13" t="s">
        <v>463</v>
      </c>
      <c r="J1046" s="1">
        <v>8</v>
      </c>
      <c r="K1046" s="13" t="s">
        <v>3</v>
      </c>
      <c r="L1046" s="13" t="s">
        <v>4</v>
      </c>
      <c r="M1046" s="13" t="s">
        <v>5</v>
      </c>
      <c r="N1046" s="1" t="s">
        <v>6945</v>
      </c>
      <c r="O1046" s="1" t="s">
        <v>1293</v>
      </c>
      <c r="P1046" s="1" t="s">
        <v>2113</v>
      </c>
      <c r="Q1046" s="1" t="str">
        <f t="shared" si="119"/>
        <v>FTT8-03006</v>
      </c>
      <c r="R1046" s="1" t="str">
        <f t="shared" si="120"/>
        <v>FTT8-03006 | top algodon niñas fruncido ; talla-8 color: lila</v>
      </c>
      <c r="S1046" s="16" t="s">
        <v>1693</v>
      </c>
      <c r="T1046" s="3" t="s">
        <v>1407</v>
      </c>
      <c r="U1046" s="6" t="str">
        <f t="shared" si="117"/>
        <v>('producto_terminado','FTT8','FTT8-03006','top algodon niñas fruncido','FTT8-03006 | top algodon niñas fruncido ; talla-8 color: lila','{"estampado_1":"lila","estampado_2":"na"}','{"spec":"na"}','{"precio_doc":70.46,"precio_unit":5.87,"precio_web":9,"precio_catalog":6.46,"precio_usd":1.81}','8','cocotfyma','unidad','activo','APT_E','lila','ruta1','FTT8-03006','FTT8-03006 | top algodon niñas fruncido ; talla-8 color: lila','-');</v>
      </c>
      <c r="V1046" s="6">
        <v>19905</v>
      </c>
      <c r="W1046" s="4" t="s">
        <v>4665</v>
      </c>
      <c r="X1046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('producto_terminado','FTT8','FTT8-03006','top algodon niñas fruncido','FTT8-03006 | top algodon niñas fruncido ; talla-8 color: lila','{"estampado_1":"lila","estampado_2":"na"}','{"spec":"na"}','{"precio_doc":70.46,"precio_unit":5.87,"precio_web":9,"precio_catalog":6.46,"precio_usd":1.81}','8','cocotfyma','unidad','activo','APT_E','lila','ruta1','FTT8-03006','FTT8-03006 | top algodon niñas fruncido ; talla-8 color: lila','-');</v>
      </c>
    </row>
    <row r="1047" spans="1:24" x14ac:dyDescent="0.2">
      <c r="A1047" s="1">
        <v>1043</v>
      </c>
      <c r="B1047" s="1" t="s">
        <v>0</v>
      </c>
      <c r="C1047" s="1" t="str">
        <f t="shared" si="114"/>
        <v>FTT8</v>
      </c>
      <c r="D1047" s="1" t="s">
        <v>1048</v>
      </c>
      <c r="E1047" s="1" t="s">
        <v>1317</v>
      </c>
      <c r="F1047" s="13" t="str">
        <f t="shared" si="115"/>
        <v>FTT8-04006 | top algodon niñas fruncido ; talla-10 color: lila</v>
      </c>
      <c r="G1047" s="13" t="str">
        <f t="shared" si="116"/>
        <v>{"estampado_1":"lila","estampado_2":"na"}</v>
      </c>
      <c r="H1047" s="13" t="s">
        <v>1</v>
      </c>
      <c r="I1047" s="13" t="s">
        <v>463</v>
      </c>
      <c r="J1047" s="1">
        <v>10</v>
      </c>
      <c r="K1047" s="13" t="s">
        <v>3</v>
      </c>
      <c r="L1047" s="13" t="s">
        <v>4</v>
      </c>
      <c r="M1047" s="13" t="s">
        <v>5</v>
      </c>
      <c r="N1047" s="1" t="s">
        <v>6945</v>
      </c>
      <c r="O1047" s="1" t="s">
        <v>1293</v>
      </c>
      <c r="P1047" s="1" t="s">
        <v>2113</v>
      </c>
      <c r="Q1047" s="1" t="str">
        <f t="shared" si="119"/>
        <v>FTT8-04006</v>
      </c>
      <c r="R1047" s="1" t="str">
        <f t="shared" si="120"/>
        <v>FTT8-04006 | top algodon niñas fruncido ; talla-10 color: lila</v>
      </c>
      <c r="S1047" s="16" t="s">
        <v>1693</v>
      </c>
      <c r="T1047" s="3" t="s">
        <v>1407</v>
      </c>
      <c r="U1047" s="6" t="str">
        <f t="shared" si="117"/>
        <v>('producto_terminado','FTT8','FTT8-04006','top algodon niñas fruncido','FTT8-04006 | top algodon niñas fruncido ; talla-10 color: lila','{"estampado_1":"lila","estampado_2":"na"}','{"spec":"na"}','{"precio_doc":70.46,"precio_unit":5.87,"precio_web":9,"precio_catalog":6.46,"precio_usd":1.81}','10','cocotfyma','unidad','activo','APT_E','lila','ruta1','FTT8-04006','FTT8-04006 | top algodon niñas fruncido ; talla-10 color: lila','-');</v>
      </c>
      <c r="V1047" s="6">
        <v>19906</v>
      </c>
      <c r="W1047" s="4" t="s">
        <v>4665</v>
      </c>
      <c r="X1047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('producto_terminado','FTT8','FTT8-04006','top algodon niñas fruncido','FTT8-04006 | top algodon niñas fruncido ; talla-10 color: lila','{"estampado_1":"lila","estampado_2":"na"}','{"spec":"na"}','{"precio_doc":70.46,"precio_unit":5.87,"precio_web":9,"precio_catalog":6.46,"precio_usd":1.81}','10','cocotfyma','unidad','activo','APT_E','lila','ruta1','FTT8-04006','FTT8-04006 | top algodon niñas fruncido ; talla-10 color: lila','-');</v>
      </c>
    </row>
    <row r="1048" spans="1:24" x14ac:dyDescent="0.2">
      <c r="A1048" s="1">
        <v>1044</v>
      </c>
      <c r="B1048" s="1" t="s">
        <v>0</v>
      </c>
      <c r="C1048" s="1" t="str">
        <f t="shared" si="114"/>
        <v>FTT8</v>
      </c>
      <c r="D1048" s="1" t="s">
        <v>1049</v>
      </c>
      <c r="E1048" s="1" t="s">
        <v>1317</v>
      </c>
      <c r="F1048" s="13" t="str">
        <f t="shared" si="115"/>
        <v>FTT8-05006 | top algodon niñas fruncido ; talla-12 color: lila</v>
      </c>
      <c r="G1048" s="13" t="str">
        <f t="shared" si="116"/>
        <v>{"estampado_1":"lila","estampado_2":"na"}</v>
      </c>
      <c r="H1048" s="13" t="s">
        <v>1</v>
      </c>
      <c r="I1048" s="13" t="s">
        <v>463</v>
      </c>
      <c r="J1048" s="1">
        <v>12</v>
      </c>
      <c r="K1048" s="13" t="s">
        <v>3</v>
      </c>
      <c r="L1048" s="13" t="s">
        <v>4</v>
      </c>
      <c r="M1048" s="13" t="s">
        <v>5</v>
      </c>
      <c r="N1048" s="1" t="s">
        <v>6945</v>
      </c>
      <c r="O1048" s="1" t="s">
        <v>1293</v>
      </c>
      <c r="P1048" s="1" t="s">
        <v>2113</v>
      </c>
      <c r="Q1048" s="1" t="str">
        <f t="shared" si="119"/>
        <v>FTT8-05006</v>
      </c>
      <c r="R1048" s="1" t="str">
        <f t="shared" si="120"/>
        <v>FTT8-05006 | top algodon niñas fruncido ; talla-12 color: lila</v>
      </c>
      <c r="S1048" s="16" t="s">
        <v>1693</v>
      </c>
      <c r="T1048" s="3" t="s">
        <v>1407</v>
      </c>
      <c r="U1048" s="6" t="str">
        <f t="shared" si="117"/>
        <v>('producto_terminado','FTT8','FTT8-05006','top algodon niñas fruncido','FTT8-05006 | top algodon niñas fruncido ; talla-12 color: lila','{"estampado_1":"lila","estampado_2":"na"}','{"spec":"na"}','{"precio_doc":70.46,"precio_unit":5.87,"precio_web":9,"precio_catalog":6.46,"precio_usd":1.81}','12','cocotfyma','unidad','activo','APT_E','lila','ruta1','FTT8-05006','FTT8-05006 | top algodon niñas fruncido ; talla-12 color: lila','-');</v>
      </c>
      <c r="V1048" s="6">
        <v>19907</v>
      </c>
      <c r="W1048" s="4" t="s">
        <v>4665</v>
      </c>
      <c r="X1048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('producto_terminado','FTT8','FTT8-05006','top algodon niñas fruncido','FTT8-05006 | top algodon niñas fruncido ; talla-12 color: lila','{"estampado_1":"lila","estampado_2":"na"}','{"spec":"na"}','{"precio_doc":70.46,"precio_unit":5.87,"precio_web":9,"precio_catalog":6.46,"precio_usd":1.81}','12','cocotfyma','unidad','activo','APT_E','lila','ruta1','FTT8-05006','FTT8-05006 | top algodon niñas fruncido ; talla-12 color: lila','-');</v>
      </c>
    </row>
    <row r="1049" spans="1:24" x14ac:dyDescent="0.2">
      <c r="A1049" s="1">
        <v>1045</v>
      </c>
      <c r="B1049" s="1" t="s">
        <v>0</v>
      </c>
      <c r="C1049" s="1" t="str">
        <f t="shared" si="114"/>
        <v>FTT8</v>
      </c>
      <c r="D1049" s="1" t="s">
        <v>1050</v>
      </c>
      <c r="E1049" s="1" t="s">
        <v>1317</v>
      </c>
      <c r="F1049" s="13" t="str">
        <f t="shared" si="115"/>
        <v>FTT8-06006 | top algodon niñas fruncido ; talla-14 color: lila</v>
      </c>
      <c r="G1049" s="13" t="str">
        <f t="shared" si="116"/>
        <v>{"estampado_1":"lila","estampado_2":"na"}</v>
      </c>
      <c r="H1049" s="13" t="s">
        <v>1</v>
      </c>
      <c r="I1049" s="13" t="s">
        <v>463</v>
      </c>
      <c r="J1049" s="1">
        <v>14</v>
      </c>
      <c r="K1049" s="13" t="s">
        <v>3</v>
      </c>
      <c r="L1049" s="13" t="s">
        <v>4</v>
      </c>
      <c r="M1049" s="13" t="s">
        <v>5</v>
      </c>
      <c r="N1049" s="1" t="s">
        <v>6945</v>
      </c>
      <c r="O1049" s="1" t="s">
        <v>1293</v>
      </c>
      <c r="P1049" s="1" t="s">
        <v>2113</v>
      </c>
      <c r="Q1049" s="1" t="str">
        <f t="shared" si="119"/>
        <v>FTT8-06006</v>
      </c>
      <c r="R1049" s="1" t="str">
        <f t="shared" si="120"/>
        <v>FTT8-06006 | top algodon niñas fruncido ; talla-14 color: lila</v>
      </c>
      <c r="S1049" s="16" t="s">
        <v>1693</v>
      </c>
      <c r="T1049" s="3" t="s">
        <v>1407</v>
      </c>
      <c r="U1049" s="6" t="str">
        <f t="shared" si="117"/>
        <v>('producto_terminado','FTT8','FTT8-06006','top algodon niñas fruncido','FTT8-06006 | top algodon niñas fruncido ; talla-14 color: lila','{"estampado_1":"lila","estampado_2":"na"}','{"spec":"na"}','{"precio_doc":70.46,"precio_unit":5.87,"precio_web":9,"precio_catalog":6.46,"precio_usd":1.81}','14','cocotfyma','unidad','activo','APT_E','lila','ruta1','FTT8-06006','FTT8-06006 | top algodon niñas fruncido ; talla-14 color: lila','-');</v>
      </c>
      <c r="V1049" s="6">
        <v>19908</v>
      </c>
      <c r="W1049" s="4" t="s">
        <v>4665</v>
      </c>
      <c r="X1049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('producto_terminado','FTT8','FTT8-06006','top algodon niñas fruncido','FTT8-06006 | top algodon niñas fruncido ; talla-14 color: lila','{"estampado_1":"lila","estampado_2":"na"}','{"spec":"na"}','{"precio_doc":70.46,"precio_unit":5.87,"precio_web":9,"precio_catalog":6.46,"precio_usd":1.81}','14','cocotfyma','unidad','activo','APT_E','lila','ruta1','FTT8-06006','FTT8-06006 | top algodon niñas fruncido ; talla-14 color: lila','-');</v>
      </c>
    </row>
    <row r="1050" spans="1:24" x14ac:dyDescent="0.2">
      <c r="A1050" s="1">
        <v>1046</v>
      </c>
      <c r="B1050" s="1" t="s">
        <v>0</v>
      </c>
      <c r="C1050" s="1" t="str">
        <f t="shared" si="114"/>
        <v>FTT8</v>
      </c>
      <c r="D1050" s="1" t="s">
        <v>1051</v>
      </c>
      <c r="E1050" s="1" t="s">
        <v>1317</v>
      </c>
      <c r="F1050" s="13" t="str">
        <f t="shared" si="115"/>
        <v>FTT8-07006 | top algodon niñas fruncido ; talla-16 color: lila</v>
      </c>
      <c r="G1050" s="13" t="str">
        <f t="shared" si="116"/>
        <v>{"estampado_1":"lila","estampado_2":"na"}</v>
      </c>
      <c r="H1050" s="13" t="s">
        <v>1</v>
      </c>
      <c r="I1050" s="13" t="s">
        <v>463</v>
      </c>
      <c r="J1050" s="1">
        <v>16</v>
      </c>
      <c r="K1050" s="13" t="s">
        <v>3</v>
      </c>
      <c r="L1050" s="13" t="s">
        <v>4</v>
      </c>
      <c r="M1050" s="13" t="s">
        <v>5</v>
      </c>
      <c r="N1050" s="1" t="s">
        <v>6945</v>
      </c>
      <c r="O1050" s="1" t="s">
        <v>1293</v>
      </c>
      <c r="P1050" s="1" t="s">
        <v>2113</v>
      </c>
      <c r="Q1050" s="1" t="str">
        <f t="shared" si="119"/>
        <v>FTT8-07006</v>
      </c>
      <c r="R1050" s="1" t="str">
        <f t="shared" si="120"/>
        <v>FTT8-07006 | top algodon niñas fruncido ; talla-16 color: lila</v>
      </c>
      <c r="S1050" s="16" t="s">
        <v>1693</v>
      </c>
      <c r="T1050" s="3" t="s">
        <v>1407</v>
      </c>
      <c r="U1050" s="6" t="str">
        <f t="shared" si="117"/>
        <v>('producto_terminado','FTT8','FTT8-07006','top algodon niñas fruncido','FTT8-07006 | top algodon niñas fruncido ; talla-16 color: lila','{"estampado_1":"lila","estampado_2":"na"}','{"spec":"na"}','{"precio_doc":70.46,"precio_unit":5.87,"precio_web":9,"precio_catalog":6.46,"precio_usd":1.81}','16','cocotfyma','unidad','activo','APT_E','lila','ruta1','FTT8-07006','FTT8-07006 | top algodon niñas fruncido ; talla-16 color: lila','-');</v>
      </c>
      <c r="V1050" s="6">
        <v>19909</v>
      </c>
      <c r="W1050" s="4" t="s">
        <v>4665</v>
      </c>
      <c r="X1050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('producto_terminado','FTT8','FTT8-07006','top algodon niñas fruncido','FTT8-07006 | top algodon niñas fruncido ; talla-16 color: lila','{"estampado_1":"lila","estampado_2":"na"}','{"spec":"na"}','{"precio_doc":70.46,"precio_unit":5.87,"precio_web":9,"precio_catalog":6.46,"precio_usd":1.81}','16','cocotfyma','unidad','activo','APT_E','lila','ruta1','FTT8-07006','FTT8-07006 | top algodon niñas fruncido ; talla-16 color: lila','-');</v>
      </c>
    </row>
    <row r="1051" spans="1:24" x14ac:dyDescent="0.2">
      <c r="A1051" s="1">
        <v>1047</v>
      </c>
      <c r="B1051" s="1" t="s">
        <v>0</v>
      </c>
      <c r="C1051" s="1" t="str">
        <f t="shared" si="114"/>
        <v>FTT8</v>
      </c>
      <c r="D1051" s="1" t="s">
        <v>2097</v>
      </c>
      <c r="E1051" s="1" t="s">
        <v>1317</v>
      </c>
      <c r="F1051" s="13" t="str">
        <f t="shared" si="115"/>
        <v>FTT8-03007 | top algodon niñas fruncido ; talla-8 color: violeta</v>
      </c>
      <c r="G1051" s="13" t="str">
        <f t="shared" si="116"/>
        <v>{"estampado_1":"violeta","estampado_2":"na"}</v>
      </c>
      <c r="H1051" s="13" t="s">
        <v>1</v>
      </c>
      <c r="I1051" s="13" t="s">
        <v>463</v>
      </c>
      <c r="J1051" s="1">
        <v>8</v>
      </c>
      <c r="K1051" s="13" t="s">
        <v>3</v>
      </c>
      <c r="L1051" s="13" t="s">
        <v>4</v>
      </c>
      <c r="M1051" s="13" t="s">
        <v>5</v>
      </c>
      <c r="N1051" s="1" t="s">
        <v>6945</v>
      </c>
      <c r="O1051" s="1" t="s">
        <v>1306</v>
      </c>
      <c r="P1051" s="1" t="s">
        <v>2113</v>
      </c>
      <c r="Q1051" s="1" t="str">
        <f t="shared" si="119"/>
        <v>FTT8-03007</v>
      </c>
      <c r="R1051" s="1" t="str">
        <f t="shared" si="120"/>
        <v>FTT8-03007 | top algodon niñas fruncido ; talla-8 color: violeta</v>
      </c>
      <c r="S1051" s="16" t="s">
        <v>1693</v>
      </c>
      <c r="T1051" s="3" t="s">
        <v>1407</v>
      </c>
      <c r="U1051" s="6" t="str">
        <f t="shared" si="117"/>
        <v>('producto_terminado','FTT8','FTT8-03007','top algodon niñas fruncido','FTT8-03007 | top algodon niñas fruncido ; talla-8 color: violeta','{"estampado_1":"violeta","estampado_2":"na"}','{"spec":"na"}','{"precio_doc":70.46,"precio_unit":5.87,"precio_web":9,"precio_catalog":6.46,"precio_usd":1.81}','8','cocotfyma','unidad','activo','APT_E','violeta','ruta1','FTT8-03007','FTT8-03007 | top algodon niñas fruncido ; talla-8 color: violeta','-');</v>
      </c>
      <c r="V1051" s="6">
        <v>19910</v>
      </c>
      <c r="W1051" s="4" t="s">
        <v>4665</v>
      </c>
      <c r="X1051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('producto_terminado','FTT8','FTT8-03007','top algodon niñas fruncido','FTT8-03007 | top algodon niñas fruncido ; talla-8 color: violeta','{"estampado_1":"violeta","estampado_2":"na"}','{"spec":"na"}','{"precio_doc":70.46,"precio_unit":5.87,"precio_web":9,"precio_catalog":6.46,"precio_usd":1.81}','8','cocotfyma','unidad','activo','APT_E','violeta','ruta1','FTT8-03007','FTT8-03007 | top algodon niñas fruncido ; talla-8 color: violeta','-');</v>
      </c>
    </row>
    <row r="1052" spans="1:24" x14ac:dyDescent="0.2">
      <c r="A1052" s="1">
        <v>1048</v>
      </c>
      <c r="B1052" s="1" t="s">
        <v>0</v>
      </c>
      <c r="C1052" s="1" t="str">
        <f t="shared" si="114"/>
        <v>FTT8</v>
      </c>
      <c r="D1052" s="1" t="s">
        <v>2098</v>
      </c>
      <c r="E1052" s="1" t="s">
        <v>1317</v>
      </c>
      <c r="F1052" s="13" t="str">
        <f t="shared" si="115"/>
        <v>FTT8-04007 | top algodon niñas fruncido ; talla-10 color: violeta</v>
      </c>
      <c r="G1052" s="13" t="str">
        <f t="shared" si="116"/>
        <v>{"estampado_1":"violeta","estampado_2":"na"}</v>
      </c>
      <c r="H1052" s="13" t="s">
        <v>1</v>
      </c>
      <c r="I1052" s="13" t="s">
        <v>463</v>
      </c>
      <c r="J1052" s="1">
        <v>10</v>
      </c>
      <c r="K1052" s="13" t="s">
        <v>3</v>
      </c>
      <c r="L1052" s="13" t="s">
        <v>4</v>
      </c>
      <c r="M1052" s="13" t="s">
        <v>5</v>
      </c>
      <c r="N1052" s="1" t="s">
        <v>6945</v>
      </c>
      <c r="O1052" s="1" t="s">
        <v>1306</v>
      </c>
      <c r="P1052" s="1" t="s">
        <v>2113</v>
      </c>
      <c r="Q1052" s="1" t="str">
        <f t="shared" si="119"/>
        <v>FTT8-04007</v>
      </c>
      <c r="R1052" s="1" t="str">
        <f t="shared" si="120"/>
        <v>FTT8-04007 | top algodon niñas fruncido ; talla-10 color: violeta</v>
      </c>
      <c r="S1052" s="16" t="s">
        <v>1693</v>
      </c>
      <c r="T1052" s="3" t="s">
        <v>1407</v>
      </c>
      <c r="U1052" s="6" t="str">
        <f t="shared" si="117"/>
        <v>('producto_terminado','FTT8','FTT8-04007','top algodon niñas fruncido','FTT8-04007 | top algodon niñas fruncido ; talla-10 color: violeta','{"estampado_1":"violeta","estampado_2":"na"}','{"spec":"na"}','{"precio_doc":70.46,"precio_unit":5.87,"precio_web":9,"precio_catalog":6.46,"precio_usd":1.81}','10','cocotfyma','unidad','activo','APT_E','violeta','ruta1','FTT8-04007','FTT8-04007 | top algodon niñas fruncido ; talla-10 color: violeta','-');</v>
      </c>
      <c r="V1052" s="6">
        <v>19911</v>
      </c>
      <c r="W1052" s="4" t="s">
        <v>4665</v>
      </c>
      <c r="X1052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('producto_terminado','FTT8','FTT8-04007','top algodon niñas fruncido','FTT8-04007 | top algodon niñas fruncido ; talla-10 color: violeta','{"estampado_1":"violeta","estampado_2":"na"}','{"spec":"na"}','{"precio_doc":70.46,"precio_unit":5.87,"precio_web":9,"precio_catalog":6.46,"precio_usd":1.81}','10','cocotfyma','unidad','activo','APT_E','violeta','ruta1','FTT8-04007','FTT8-04007 | top algodon niñas fruncido ; talla-10 color: violeta','-');</v>
      </c>
    </row>
    <row r="1053" spans="1:24" x14ac:dyDescent="0.2">
      <c r="A1053" s="1">
        <v>1049</v>
      </c>
      <c r="B1053" s="1" t="s">
        <v>0</v>
      </c>
      <c r="C1053" s="1" t="str">
        <f t="shared" si="114"/>
        <v>FTT8</v>
      </c>
      <c r="D1053" s="1" t="s">
        <v>2099</v>
      </c>
      <c r="E1053" s="1" t="s">
        <v>1317</v>
      </c>
      <c r="F1053" s="13" t="str">
        <f t="shared" si="115"/>
        <v>FTT8-05007 | top algodon niñas fruncido ; talla-12 color: violeta</v>
      </c>
      <c r="G1053" s="13" t="str">
        <f t="shared" si="116"/>
        <v>{"estampado_1":"violeta","estampado_2":"na"}</v>
      </c>
      <c r="H1053" s="13" t="s">
        <v>1</v>
      </c>
      <c r="I1053" s="13" t="s">
        <v>463</v>
      </c>
      <c r="J1053" s="1">
        <v>12</v>
      </c>
      <c r="K1053" s="13" t="s">
        <v>3</v>
      </c>
      <c r="L1053" s="13" t="s">
        <v>4</v>
      </c>
      <c r="M1053" s="13" t="s">
        <v>5</v>
      </c>
      <c r="N1053" s="1" t="s">
        <v>6945</v>
      </c>
      <c r="O1053" s="1" t="s">
        <v>1306</v>
      </c>
      <c r="P1053" s="1" t="s">
        <v>2113</v>
      </c>
      <c r="Q1053" s="1" t="str">
        <f t="shared" si="119"/>
        <v>FTT8-05007</v>
      </c>
      <c r="R1053" s="1" t="str">
        <f t="shared" si="120"/>
        <v>FTT8-05007 | top algodon niñas fruncido ; talla-12 color: violeta</v>
      </c>
      <c r="S1053" s="16" t="s">
        <v>1693</v>
      </c>
      <c r="T1053" s="3" t="s">
        <v>1407</v>
      </c>
      <c r="U1053" s="6" t="str">
        <f t="shared" si="117"/>
        <v>('producto_terminado','FTT8','FTT8-05007','top algodon niñas fruncido','FTT8-05007 | top algodon niñas fruncido ; talla-12 color: violeta','{"estampado_1":"violeta","estampado_2":"na"}','{"spec":"na"}','{"precio_doc":70.46,"precio_unit":5.87,"precio_web":9,"precio_catalog":6.46,"precio_usd":1.81}','12','cocotfyma','unidad','activo','APT_E','violeta','ruta1','FTT8-05007','FTT8-05007 | top algodon niñas fruncido ; talla-12 color: violeta','-');</v>
      </c>
      <c r="V1053" s="6">
        <v>19912</v>
      </c>
      <c r="W1053" s="4" t="s">
        <v>4665</v>
      </c>
      <c r="X1053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('producto_terminado','FTT8','FTT8-05007','top algodon niñas fruncido','FTT8-05007 | top algodon niñas fruncido ; talla-12 color: violeta','{"estampado_1":"violeta","estampado_2":"na"}','{"spec":"na"}','{"precio_doc":70.46,"precio_unit":5.87,"precio_web":9,"precio_catalog":6.46,"precio_usd":1.81}','12','cocotfyma','unidad','activo','APT_E','violeta','ruta1','FTT8-05007','FTT8-05007 | top algodon niñas fruncido ; talla-12 color: violeta','-');</v>
      </c>
    </row>
    <row r="1054" spans="1:24" x14ac:dyDescent="0.2">
      <c r="A1054" s="1">
        <v>1050</v>
      </c>
      <c r="B1054" s="1" t="s">
        <v>0</v>
      </c>
      <c r="C1054" s="1" t="str">
        <f t="shared" si="114"/>
        <v>FTT8</v>
      </c>
      <c r="D1054" s="1" t="s">
        <v>2100</v>
      </c>
      <c r="E1054" s="1" t="s">
        <v>1317</v>
      </c>
      <c r="F1054" s="13" t="str">
        <f t="shared" si="115"/>
        <v>FTT8-06007 | top algodon niñas fruncido ; talla-14 color: violeta</v>
      </c>
      <c r="G1054" s="13" t="str">
        <f t="shared" si="116"/>
        <v>{"estampado_1":"violeta","estampado_2":"na"}</v>
      </c>
      <c r="H1054" s="13" t="s">
        <v>1</v>
      </c>
      <c r="I1054" s="13" t="s">
        <v>463</v>
      </c>
      <c r="J1054" s="1">
        <v>14</v>
      </c>
      <c r="K1054" s="13" t="s">
        <v>3</v>
      </c>
      <c r="L1054" s="13" t="s">
        <v>4</v>
      </c>
      <c r="M1054" s="13" t="s">
        <v>5</v>
      </c>
      <c r="N1054" s="1" t="s">
        <v>6945</v>
      </c>
      <c r="O1054" s="1" t="s">
        <v>1306</v>
      </c>
      <c r="P1054" s="1" t="s">
        <v>2113</v>
      </c>
      <c r="Q1054" s="1" t="str">
        <f t="shared" si="119"/>
        <v>FTT8-06007</v>
      </c>
      <c r="R1054" s="1" t="str">
        <f t="shared" si="120"/>
        <v>FTT8-06007 | top algodon niñas fruncido ; talla-14 color: violeta</v>
      </c>
      <c r="S1054" s="16" t="s">
        <v>1693</v>
      </c>
      <c r="T1054" s="3" t="s">
        <v>1407</v>
      </c>
      <c r="U1054" s="6" t="str">
        <f t="shared" si="117"/>
        <v>('producto_terminado','FTT8','FTT8-06007','top algodon niñas fruncido','FTT8-06007 | top algodon niñas fruncido ; talla-14 color: violeta','{"estampado_1":"violeta","estampado_2":"na"}','{"spec":"na"}','{"precio_doc":70.46,"precio_unit":5.87,"precio_web":9,"precio_catalog":6.46,"precio_usd":1.81}','14','cocotfyma','unidad','activo','APT_E','violeta','ruta1','FTT8-06007','FTT8-06007 | top algodon niñas fruncido ; talla-14 color: violeta','-');</v>
      </c>
      <c r="V1054" s="6">
        <v>19913</v>
      </c>
      <c r="W1054" s="4" t="s">
        <v>4665</v>
      </c>
      <c r="X1054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('producto_terminado','FTT8','FTT8-06007','top algodon niñas fruncido','FTT8-06007 | top algodon niñas fruncido ; talla-14 color: violeta','{"estampado_1":"violeta","estampado_2":"na"}','{"spec":"na"}','{"precio_doc":70.46,"precio_unit":5.87,"precio_web":9,"precio_catalog":6.46,"precio_usd":1.81}','14','cocotfyma','unidad','activo','APT_E','violeta','ruta1','FTT8-06007','FTT8-06007 | top algodon niñas fruncido ; talla-14 color: violeta','-');</v>
      </c>
    </row>
    <row r="1055" spans="1:24" x14ac:dyDescent="0.2">
      <c r="A1055" s="1">
        <v>1051</v>
      </c>
      <c r="B1055" s="1" t="s">
        <v>0</v>
      </c>
      <c r="C1055" s="1" t="str">
        <f t="shared" si="114"/>
        <v>FTT8</v>
      </c>
      <c r="D1055" s="1" t="s">
        <v>2101</v>
      </c>
      <c r="E1055" s="1" t="s">
        <v>1317</v>
      </c>
      <c r="F1055" s="13" t="str">
        <f t="shared" si="115"/>
        <v>FTT8-07007 | top algodon niñas fruncido ; talla-16 color: violeta</v>
      </c>
      <c r="G1055" s="13" t="str">
        <f t="shared" si="116"/>
        <v>{"estampado_1":"violeta","estampado_2":"na"}</v>
      </c>
      <c r="H1055" s="13" t="s">
        <v>1</v>
      </c>
      <c r="I1055" s="13" t="s">
        <v>463</v>
      </c>
      <c r="J1055" s="1">
        <v>16</v>
      </c>
      <c r="K1055" s="13" t="s">
        <v>3</v>
      </c>
      <c r="L1055" s="13" t="s">
        <v>4</v>
      </c>
      <c r="M1055" s="13" t="s">
        <v>5</v>
      </c>
      <c r="N1055" s="1" t="s">
        <v>6945</v>
      </c>
      <c r="O1055" s="1" t="s">
        <v>1306</v>
      </c>
      <c r="P1055" s="1" t="s">
        <v>2113</v>
      </c>
      <c r="Q1055" s="1" t="str">
        <f t="shared" si="119"/>
        <v>FTT8-07007</v>
      </c>
      <c r="R1055" s="1" t="str">
        <f t="shared" si="120"/>
        <v>FTT8-07007 | top algodon niñas fruncido ; talla-16 color: violeta</v>
      </c>
      <c r="S1055" s="16" t="s">
        <v>1693</v>
      </c>
      <c r="T1055" s="3" t="s">
        <v>1407</v>
      </c>
      <c r="U1055" s="6" t="str">
        <f t="shared" si="117"/>
        <v>('producto_terminado','FTT8','FTT8-07007','top algodon niñas fruncido','FTT8-07007 | top algodon niñas fruncido ; talla-16 color: violeta','{"estampado_1":"violeta","estampado_2":"na"}','{"spec":"na"}','{"precio_doc":70.46,"precio_unit":5.87,"precio_web":9,"precio_catalog":6.46,"precio_usd":1.81}','16','cocotfyma','unidad','activo','APT_E','violeta','ruta1','FTT8-07007','FTT8-07007 | top algodon niñas fruncido ; talla-16 color: violeta','-');</v>
      </c>
      <c r="V1055" s="6">
        <v>19914</v>
      </c>
      <c r="W1055" s="4" t="s">
        <v>4665</v>
      </c>
      <c r="X1055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('producto_terminado','FTT8','FTT8-07007','top algodon niñas fruncido','FTT8-07007 | top algodon niñas fruncido ; talla-16 color: violeta','{"estampado_1":"violeta","estampado_2":"na"}','{"spec":"na"}','{"precio_doc":70.46,"precio_unit":5.87,"precio_web":9,"precio_catalog":6.46,"precio_usd":1.81}','16','cocotfyma','unidad','activo','APT_E','violeta','ruta1','FTT8-07007','FTT8-07007 | top algodon niñas fruncido ; talla-16 color: violeta','-');</v>
      </c>
    </row>
    <row r="1056" spans="1:24" x14ac:dyDescent="0.2">
      <c r="A1056" s="1">
        <v>1052</v>
      </c>
      <c r="B1056" s="1" t="s">
        <v>0</v>
      </c>
      <c r="C1056" s="1" t="str">
        <f t="shared" si="114"/>
        <v>CTD4</v>
      </c>
      <c r="D1056" s="1" t="s">
        <v>1053</v>
      </c>
      <c r="E1056" s="1" t="s">
        <v>1052</v>
      </c>
      <c r="F1056" s="13" t="str">
        <f t="shared" si="115"/>
        <v>CTD4-09001 | top deportivo dama fruncido ; talla-s color: azulino</v>
      </c>
      <c r="G1056" s="13" t="str">
        <f t="shared" si="116"/>
        <v>{"estampado_1":"azulino","estampado_2":"na"}</v>
      </c>
      <c r="H1056" s="13" t="s">
        <v>1</v>
      </c>
      <c r="I1056" s="13" t="s">
        <v>463</v>
      </c>
      <c r="J1056" s="1" t="s">
        <v>8</v>
      </c>
      <c r="K1056" s="13" t="s">
        <v>3</v>
      </c>
      <c r="L1056" s="13" t="s">
        <v>4</v>
      </c>
      <c r="M1056" s="13" t="s">
        <v>5</v>
      </c>
      <c r="N1056" s="1" t="s">
        <v>6945</v>
      </c>
      <c r="O1056" s="1" t="s">
        <v>1300</v>
      </c>
      <c r="P1056" s="1" t="s">
        <v>2113</v>
      </c>
      <c r="Q1056" s="1" t="str">
        <f t="shared" si="119"/>
        <v>CTD4-09001</v>
      </c>
      <c r="R1056" s="1" t="str">
        <f t="shared" si="120"/>
        <v>CTD4-09001 | top deportivo dama fruncido ; talla-s color: azulino</v>
      </c>
      <c r="S1056" s="16" t="s">
        <v>1693</v>
      </c>
      <c r="T1056" s="3" t="s">
        <v>1407</v>
      </c>
      <c r="U1056" s="6" t="str">
        <f t="shared" si="117"/>
        <v>('producto_terminado','CTD4','CTD4-09001','top deportivo dama fruncido','CTD4-09001 | top deportivo dama fruncido ; talla-s color: azulino','{"estampado_1":"azulino","estampado_2":"na"}','{"spec":"na"}','{"precio_doc":70.46,"precio_unit":5.87,"precio_web":9,"precio_catalog":6.46,"precio_usd":1.81}','s','cocotfyma','unidad','activo','APT_E','azulino','ruta1','CTD4-09001','CTD4-09001 | top deportivo dama fruncido ; talla-s color: azulino','-');</v>
      </c>
      <c r="V1056" s="6">
        <v>19915</v>
      </c>
      <c r="W1056" s="4" t="s">
        <v>4665</v>
      </c>
      <c r="X1056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('producto_terminado','CTD4','CTD4-09001','top deportivo dama fruncido','CTD4-09001 | top deportivo dama fruncido ; talla-s color: azulino','{"estampado_1":"azulino","estampado_2":"na"}','{"spec":"na"}','{"precio_doc":70.46,"precio_unit":5.87,"precio_web":9,"precio_catalog":6.46,"precio_usd":1.81}','s','cocotfyma','unidad','activo','APT_E','azulino','ruta1','CTD4-09001','CTD4-09001 | top deportivo dama fruncido ; talla-s color: azulino','-');</v>
      </c>
    </row>
    <row r="1057" spans="1:24" x14ac:dyDescent="0.2">
      <c r="A1057" s="1">
        <v>1053</v>
      </c>
      <c r="B1057" s="1" t="s">
        <v>0</v>
      </c>
      <c r="C1057" s="1" t="str">
        <f t="shared" si="114"/>
        <v>CTD4</v>
      </c>
      <c r="D1057" s="1" t="s">
        <v>1054</v>
      </c>
      <c r="E1057" s="1" t="s">
        <v>1052</v>
      </c>
      <c r="F1057" s="13" t="str">
        <f t="shared" si="115"/>
        <v>CTD4-10001 | top deportivo dama fruncido ; talla-m color: azulino</v>
      </c>
      <c r="G1057" s="13" t="str">
        <f t="shared" si="116"/>
        <v>{"estampado_1":"azulino","estampado_2":"na"}</v>
      </c>
      <c r="H1057" s="13" t="s">
        <v>1</v>
      </c>
      <c r="I1057" s="13" t="s">
        <v>463</v>
      </c>
      <c r="J1057" s="1" t="s">
        <v>9</v>
      </c>
      <c r="K1057" s="13" t="s">
        <v>3</v>
      </c>
      <c r="L1057" s="13" t="s">
        <v>4</v>
      </c>
      <c r="M1057" s="13" t="s">
        <v>5</v>
      </c>
      <c r="N1057" s="1" t="s">
        <v>6945</v>
      </c>
      <c r="O1057" s="1" t="s">
        <v>1300</v>
      </c>
      <c r="P1057" s="1" t="s">
        <v>2113</v>
      </c>
      <c r="Q1057" s="1" t="str">
        <f t="shared" si="119"/>
        <v>CTD4-10001</v>
      </c>
      <c r="R1057" s="1" t="str">
        <f t="shared" si="120"/>
        <v>CTD4-10001 | top deportivo dama fruncido ; talla-m color: azulino</v>
      </c>
      <c r="S1057" s="16" t="s">
        <v>1693</v>
      </c>
      <c r="T1057" s="3" t="s">
        <v>1407</v>
      </c>
      <c r="U1057" s="6" t="str">
        <f t="shared" si="117"/>
        <v>('producto_terminado','CTD4','CTD4-10001','top deportivo dama fruncido','CTD4-10001 | top deportivo dama fruncido ; talla-m color: azulino','{"estampado_1":"azulino","estampado_2":"na"}','{"spec":"na"}','{"precio_doc":70.46,"precio_unit":5.87,"precio_web":9,"precio_catalog":6.46,"precio_usd":1.81}','m','cocotfyma','unidad','activo','APT_E','azulino','ruta1','CTD4-10001','CTD4-10001 | top deportivo dama fruncido ; talla-m color: azulino','-');</v>
      </c>
      <c r="V1057" s="6">
        <v>19916</v>
      </c>
      <c r="W1057" s="4" t="s">
        <v>4665</v>
      </c>
      <c r="X1057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('producto_terminado','CTD4','CTD4-10001','top deportivo dama fruncido','CTD4-10001 | top deportivo dama fruncido ; talla-m color: azulino','{"estampado_1":"azulino","estampado_2":"na"}','{"spec":"na"}','{"precio_doc":70.46,"precio_unit":5.87,"precio_web":9,"precio_catalog":6.46,"precio_usd":1.81}','m','cocotfyma','unidad','activo','APT_E','azulino','ruta1','CTD4-10001','CTD4-10001 | top deportivo dama fruncido ; talla-m color: azulino','-');</v>
      </c>
    </row>
    <row r="1058" spans="1:24" x14ac:dyDescent="0.2">
      <c r="A1058" s="1">
        <v>1054</v>
      </c>
      <c r="B1058" s="1" t="s">
        <v>0</v>
      </c>
      <c r="C1058" s="1" t="str">
        <f t="shared" si="114"/>
        <v>CTD4</v>
      </c>
      <c r="D1058" s="1" t="s">
        <v>1055</v>
      </c>
      <c r="E1058" s="1" t="s">
        <v>1052</v>
      </c>
      <c r="F1058" s="13" t="str">
        <f t="shared" si="115"/>
        <v>CTD4-11001 | top deportivo dama fruncido ; talla-l color: azulino</v>
      </c>
      <c r="G1058" s="13" t="str">
        <f t="shared" si="116"/>
        <v>{"estampado_1":"azulino","estampado_2":"na"}</v>
      </c>
      <c r="H1058" s="13" t="s">
        <v>1</v>
      </c>
      <c r="I1058" s="13" t="s">
        <v>463</v>
      </c>
      <c r="J1058" s="1" t="s">
        <v>10</v>
      </c>
      <c r="K1058" s="13" t="s">
        <v>3</v>
      </c>
      <c r="L1058" s="13" t="s">
        <v>4</v>
      </c>
      <c r="M1058" s="13" t="s">
        <v>5</v>
      </c>
      <c r="N1058" s="1" t="s">
        <v>6945</v>
      </c>
      <c r="O1058" s="1" t="s">
        <v>1300</v>
      </c>
      <c r="P1058" s="1" t="s">
        <v>2113</v>
      </c>
      <c r="Q1058" s="1" t="str">
        <f t="shared" si="119"/>
        <v>CTD4-11001</v>
      </c>
      <c r="R1058" s="1" t="str">
        <f t="shared" si="120"/>
        <v>CTD4-11001 | top deportivo dama fruncido ; talla-l color: azulino</v>
      </c>
      <c r="S1058" s="16" t="s">
        <v>1693</v>
      </c>
      <c r="T1058" s="3" t="s">
        <v>1407</v>
      </c>
      <c r="U1058" s="6" t="str">
        <f t="shared" si="117"/>
        <v>('producto_terminado','CTD4','CTD4-11001','top deportivo dama fruncido','CTD4-11001 | top deportivo dama fruncido ; talla-l color: azulino','{"estampado_1":"azulino","estampado_2":"na"}','{"spec":"na"}','{"precio_doc":70.46,"precio_unit":5.87,"precio_web":9,"precio_catalog":6.46,"precio_usd":1.81}','l','cocotfyma','unidad','activo','APT_E','azulino','ruta1','CTD4-11001','CTD4-11001 | top deportivo dama fruncido ; talla-l color: azulino','-');</v>
      </c>
      <c r="V1058" s="6">
        <v>19917</v>
      </c>
      <c r="W1058" s="4" t="s">
        <v>4665</v>
      </c>
      <c r="X1058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('producto_terminado','CTD4','CTD4-11001','top deportivo dama fruncido','CTD4-11001 | top deportivo dama fruncido ; talla-l color: azulino','{"estampado_1":"azulino","estampado_2":"na"}','{"spec":"na"}','{"precio_doc":70.46,"precio_unit":5.87,"precio_web":9,"precio_catalog":6.46,"precio_usd":1.81}','l','cocotfyma','unidad','activo','APT_E','azulino','ruta1','CTD4-11001','CTD4-11001 | top deportivo dama fruncido ; talla-l color: azulino','-');</v>
      </c>
    </row>
    <row r="1059" spans="1:24" x14ac:dyDescent="0.2">
      <c r="A1059" s="1">
        <v>1055</v>
      </c>
      <c r="B1059" s="1" t="s">
        <v>0</v>
      </c>
      <c r="C1059" s="1" t="str">
        <f t="shared" si="114"/>
        <v>CTD4</v>
      </c>
      <c r="D1059" s="1" t="s">
        <v>1056</v>
      </c>
      <c r="E1059" s="1" t="s">
        <v>1052</v>
      </c>
      <c r="F1059" s="13" t="str">
        <f t="shared" si="115"/>
        <v>CTD4-09002 | top deportivo dama fruncido ; talla-s color: coral</v>
      </c>
      <c r="G1059" s="13" t="str">
        <f t="shared" si="116"/>
        <v>{"estampado_1":"coral","estampado_2":"na"}</v>
      </c>
      <c r="H1059" s="13" t="s">
        <v>1</v>
      </c>
      <c r="I1059" s="13" t="s">
        <v>463</v>
      </c>
      <c r="J1059" s="1" t="s">
        <v>8</v>
      </c>
      <c r="K1059" s="13" t="s">
        <v>3</v>
      </c>
      <c r="L1059" s="13" t="s">
        <v>4</v>
      </c>
      <c r="M1059" s="13" t="s">
        <v>5</v>
      </c>
      <c r="N1059" s="1" t="s">
        <v>6945</v>
      </c>
      <c r="O1059" s="1" t="s">
        <v>1301</v>
      </c>
      <c r="P1059" s="1" t="s">
        <v>2113</v>
      </c>
      <c r="Q1059" s="1" t="str">
        <f t="shared" si="119"/>
        <v>CTD4-09002</v>
      </c>
      <c r="R1059" s="1" t="str">
        <f t="shared" si="120"/>
        <v>CTD4-09002 | top deportivo dama fruncido ; talla-s color: coral</v>
      </c>
      <c r="S1059" s="16" t="s">
        <v>1693</v>
      </c>
      <c r="T1059" s="3" t="s">
        <v>1407</v>
      </c>
      <c r="U1059" s="6" t="str">
        <f t="shared" si="117"/>
        <v>('producto_terminado','CTD4','CTD4-09002','top deportivo dama fruncido','CTD4-09002 | top deportivo dama fruncido ; talla-s color: coral','{"estampado_1":"coral","estampado_2":"na"}','{"spec":"na"}','{"precio_doc":70.46,"precio_unit":5.87,"precio_web":9,"precio_catalog":6.46,"precio_usd":1.81}','s','cocotfyma','unidad','activo','APT_E','coral','ruta1','CTD4-09002','CTD4-09002 | top deportivo dama fruncido ; talla-s color: coral','-');</v>
      </c>
      <c r="V1059" s="6">
        <v>19918</v>
      </c>
      <c r="W1059" s="4" t="s">
        <v>4665</v>
      </c>
      <c r="X1059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('producto_terminado','CTD4','CTD4-09002','top deportivo dama fruncido','CTD4-09002 | top deportivo dama fruncido ; talla-s color: coral','{"estampado_1":"coral","estampado_2":"na"}','{"spec":"na"}','{"precio_doc":70.46,"precio_unit":5.87,"precio_web":9,"precio_catalog":6.46,"precio_usd":1.81}','s','cocotfyma','unidad','activo','APT_E','coral','ruta1','CTD4-09002','CTD4-09002 | top deportivo dama fruncido ; talla-s color: coral','-');</v>
      </c>
    </row>
    <row r="1060" spans="1:24" x14ac:dyDescent="0.2">
      <c r="A1060" s="1">
        <v>1056</v>
      </c>
      <c r="B1060" s="1" t="s">
        <v>0</v>
      </c>
      <c r="C1060" s="1" t="str">
        <f t="shared" si="114"/>
        <v>CTD4</v>
      </c>
      <c r="D1060" s="1" t="s">
        <v>1057</v>
      </c>
      <c r="E1060" s="1" t="s">
        <v>1052</v>
      </c>
      <c r="F1060" s="13" t="str">
        <f t="shared" si="115"/>
        <v>CTD4-10002 | top deportivo dama fruncido ; talla-m color: coral</v>
      </c>
      <c r="G1060" s="13" t="str">
        <f t="shared" si="116"/>
        <v>{"estampado_1":"coral","estampado_2":"na"}</v>
      </c>
      <c r="H1060" s="13" t="s">
        <v>1</v>
      </c>
      <c r="I1060" s="13" t="s">
        <v>463</v>
      </c>
      <c r="J1060" s="1" t="s">
        <v>9</v>
      </c>
      <c r="K1060" s="13" t="s">
        <v>3</v>
      </c>
      <c r="L1060" s="13" t="s">
        <v>4</v>
      </c>
      <c r="M1060" s="13" t="s">
        <v>5</v>
      </c>
      <c r="N1060" s="1" t="s">
        <v>6945</v>
      </c>
      <c r="O1060" s="1" t="s">
        <v>1301</v>
      </c>
      <c r="P1060" s="1" t="s">
        <v>2113</v>
      </c>
      <c r="Q1060" s="1" t="str">
        <f t="shared" si="119"/>
        <v>CTD4-10002</v>
      </c>
      <c r="R1060" s="1" t="str">
        <f t="shared" si="120"/>
        <v>CTD4-10002 | top deportivo dama fruncido ; talla-m color: coral</v>
      </c>
      <c r="S1060" s="16" t="s">
        <v>1693</v>
      </c>
      <c r="T1060" s="3" t="s">
        <v>1407</v>
      </c>
      <c r="U1060" s="6" t="str">
        <f t="shared" si="117"/>
        <v>('producto_terminado','CTD4','CTD4-10002','top deportivo dama fruncido','CTD4-10002 | top deportivo dama fruncido ; talla-m color: coral','{"estampado_1":"coral","estampado_2":"na"}','{"spec":"na"}','{"precio_doc":70.46,"precio_unit":5.87,"precio_web":9,"precio_catalog":6.46,"precio_usd":1.81}','m','cocotfyma','unidad','activo','APT_E','coral','ruta1','CTD4-10002','CTD4-10002 | top deportivo dama fruncido ; talla-m color: coral','-');</v>
      </c>
      <c r="V1060" s="6">
        <v>19919</v>
      </c>
      <c r="W1060" s="4" t="s">
        <v>4665</v>
      </c>
      <c r="X1060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('producto_terminado','CTD4','CTD4-10002','top deportivo dama fruncido','CTD4-10002 | top deportivo dama fruncido ; talla-m color: coral','{"estampado_1":"coral","estampado_2":"na"}','{"spec":"na"}','{"precio_doc":70.46,"precio_unit":5.87,"precio_web":9,"precio_catalog":6.46,"precio_usd":1.81}','m','cocotfyma','unidad','activo','APT_E','coral','ruta1','CTD4-10002','CTD4-10002 | top deportivo dama fruncido ; talla-m color: coral','-');</v>
      </c>
    </row>
    <row r="1061" spans="1:24" x14ac:dyDescent="0.2">
      <c r="A1061" s="1">
        <v>1057</v>
      </c>
      <c r="B1061" s="1" t="s">
        <v>0</v>
      </c>
      <c r="C1061" s="1" t="str">
        <f t="shared" si="114"/>
        <v>CTD4</v>
      </c>
      <c r="D1061" s="1" t="s">
        <v>1058</v>
      </c>
      <c r="E1061" s="1" t="s">
        <v>1052</v>
      </c>
      <c r="F1061" s="13" t="str">
        <f t="shared" si="115"/>
        <v>CTD4-11002 | top deportivo dama fruncido ; talla-l color: coral</v>
      </c>
      <c r="G1061" s="13" t="str">
        <f t="shared" si="116"/>
        <v>{"estampado_1":"coral","estampado_2":"na"}</v>
      </c>
      <c r="H1061" s="13" t="s">
        <v>1</v>
      </c>
      <c r="I1061" s="13" t="s">
        <v>463</v>
      </c>
      <c r="J1061" s="1" t="s">
        <v>10</v>
      </c>
      <c r="K1061" s="13" t="s">
        <v>3</v>
      </c>
      <c r="L1061" s="13" t="s">
        <v>4</v>
      </c>
      <c r="M1061" s="13" t="s">
        <v>5</v>
      </c>
      <c r="N1061" s="1" t="s">
        <v>6945</v>
      </c>
      <c r="O1061" s="1" t="s">
        <v>1301</v>
      </c>
      <c r="P1061" s="1" t="s">
        <v>2113</v>
      </c>
      <c r="Q1061" s="1" t="str">
        <f t="shared" si="119"/>
        <v>CTD4-11002</v>
      </c>
      <c r="R1061" s="1" t="str">
        <f t="shared" si="120"/>
        <v>CTD4-11002 | top deportivo dama fruncido ; talla-l color: coral</v>
      </c>
      <c r="S1061" s="16" t="s">
        <v>1693</v>
      </c>
      <c r="T1061" s="3" t="s">
        <v>1407</v>
      </c>
      <c r="U1061" s="6" t="str">
        <f t="shared" si="117"/>
        <v>('producto_terminado','CTD4','CTD4-11002','top deportivo dama fruncido','CTD4-11002 | top deportivo dama fruncido ; talla-l color: coral','{"estampado_1":"coral","estampado_2":"na"}','{"spec":"na"}','{"precio_doc":70.46,"precio_unit":5.87,"precio_web":9,"precio_catalog":6.46,"precio_usd":1.81}','l','cocotfyma','unidad','activo','APT_E','coral','ruta1','CTD4-11002','CTD4-11002 | top deportivo dama fruncido ; talla-l color: coral','-');</v>
      </c>
      <c r="V1061" s="6">
        <v>19920</v>
      </c>
      <c r="W1061" s="4" t="s">
        <v>4665</v>
      </c>
      <c r="X1061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('producto_terminado','CTD4','CTD4-11002','top deportivo dama fruncido','CTD4-11002 | top deportivo dama fruncido ; talla-l color: coral','{"estampado_1":"coral","estampado_2":"na"}','{"spec":"na"}','{"precio_doc":70.46,"precio_unit":5.87,"precio_web":9,"precio_catalog":6.46,"precio_usd":1.81}','l','cocotfyma','unidad','activo','APT_E','coral','ruta1','CTD4-11002','CTD4-11002 | top deportivo dama fruncido ; talla-l color: coral','-');</v>
      </c>
    </row>
    <row r="1062" spans="1:24" x14ac:dyDescent="0.2">
      <c r="A1062" s="1">
        <v>1058</v>
      </c>
      <c r="B1062" s="1" t="s">
        <v>0</v>
      </c>
      <c r="C1062" s="1" t="str">
        <f t="shared" si="114"/>
        <v>CTD4</v>
      </c>
      <c r="D1062" s="1" t="s">
        <v>1059</v>
      </c>
      <c r="E1062" s="1" t="s">
        <v>1052</v>
      </c>
      <c r="F1062" s="13" t="str">
        <f t="shared" si="115"/>
        <v>CTD4-09003 | top deportivo dama fruncido ; talla-s color: blanco</v>
      </c>
      <c r="G1062" s="13" t="str">
        <f t="shared" si="116"/>
        <v>{"estampado_1":"blanco","estampado_2":"na"}</v>
      </c>
      <c r="H1062" s="13" t="s">
        <v>1</v>
      </c>
      <c r="I1062" s="13" t="s">
        <v>463</v>
      </c>
      <c r="J1062" s="1" t="s">
        <v>8</v>
      </c>
      <c r="K1062" s="13" t="s">
        <v>3</v>
      </c>
      <c r="L1062" s="13" t="s">
        <v>4</v>
      </c>
      <c r="M1062" s="13" t="s">
        <v>5</v>
      </c>
      <c r="N1062" s="1" t="s">
        <v>6945</v>
      </c>
      <c r="O1062" s="1" t="s">
        <v>1283</v>
      </c>
      <c r="P1062" s="1" t="s">
        <v>2113</v>
      </c>
      <c r="Q1062" s="1" t="str">
        <f t="shared" si="119"/>
        <v>CTD4-09003</v>
      </c>
      <c r="R1062" s="1" t="str">
        <f t="shared" si="120"/>
        <v>CTD4-09003 | top deportivo dama fruncido ; talla-s color: blanco</v>
      </c>
      <c r="S1062" s="16" t="s">
        <v>1693</v>
      </c>
      <c r="T1062" s="3" t="s">
        <v>1407</v>
      </c>
      <c r="U1062" s="6" t="str">
        <f t="shared" si="117"/>
        <v>('producto_terminado','CTD4','CTD4-09003','top deportivo dama fruncido','CTD4-09003 | top deportivo dama fruncido ; talla-s color: blanco','{"estampado_1":"blanco","estampado_2":"na"}','{"spec":"na"}','{"precio_doc":70.46,"precio_unit":5.87,"precio_web":9,"precio_catalog":6.46,"precio_usd":1.81}','s','cocotfyma','unidad','activo','APT_E','blanco','ruta1','CTD4-09003','CTD4-09003 | top deportivo dama fruncido ; talla-s color: blanco','-');</v>
      </c>
      <c r="V1062" s="6">
        <v>19921</v>
      </c>
      <c r="W1062" s="4" t="s">
        <v>4665</v>
      </c>
      <c r="X1062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('producto_terminado','CTD4','CTD4-09003','top deportivo dama fruncido','CTD4-09003 | top deportivo dama fruncido ; talla-s color: blanco','{"estampado_1":"blanco","estampado_2":"na"}','{"spec":"na"}','{"precio_doc":70.46,"precio_unit":5.87,"precio_web":9,"precio_catalog":6.46,"precio_usd":1.81}','s','cocotfyma','unidad','activo','APT_E','blanco','ruta1','CTD4-09003','CTD4-09003 | top deportivo dama fruncido ; talla-s color: blanco','-');</v>
      </c>
    </row>
    <row r="1063" spans="1:24" x14ac:dyDescent="0.2">
      <c r="A1063" s="1">
        <v>1059</v>
      </c>
      <c r="B1063" s="1" t="s">
        <v>0</v>
      </c>
      <c r="C1063" s="1" t="str">
        <f t="shared" si="114"/>
        <v>CTD4</v>
      </c>
      <c r="D1063" s="1" t="s">
        <v>1060</v>
      </c>
      <c r="E1063" s="1" t="s">
        <v>1052</v>
      </c>
      <c r="F1063" s="13" t="str">
        <f t="shared" si="115"/>
        <v>CTD4-10003 | top deportivo dama fruncido ; talla-m color: blanco</v>
      </c>
      <c r="G1063" s="13" t="str">
        <f t="shared" si="116"/>
        <v>{"estampado_1":"blanco","estampado_2":"na"}</v>
      </c>
      <c r="H1063" s="13" t="s">
        <v>1</v>
      </c>
      <c r="I1063" s="13" t="s">
        <v>463</v>
      </c>
      <c r="J1063" s="1" t="s">
        <v>9</v>
      </c>
      <c r="K1063" s="13" t="s">
        <v>3</v>
      </c>
      <c r="L1063" s="13" t="s">
        <v>4</v>
      </c>
      <c r="M1063" s="13" t="s">
        <v>5</v>
      </c>
      <c r="N1063" s="1" t="s">
        <v>6945</v>
      </c>
      <c r="O1063" s="1" t="s">
        <v>1283</v>
      </c>
      <c r="P1063" s="1" t="s">
        <v>2113</v>
      </c>
      <c r="Q1063" s="1" t="str">
        <f t="shared" si="119"/>
        <v>CTD4-10003</v>
      </c>
      <c r="R1063" s="1" t="str">
        <f t="shared" si="120"/>
        <v>CTD4-10003 | top deportivo dama fruncido ; talla-m color: blanco</v>
      </c>
      <c r="S1063" s="16" t="s">
        <v>1693</v>
      </c>
      <c r="T1063" s="3" t="s">
        <v>1407</v>
      </c>
      <c r="U1063" s="6" t="str">
        <f t="shared" si="117"/>
        <v>('producto_terminado','CTD4','CTD4-10003','top deportivo dama fruncido','CTD4-10003 | top deportivo dama fruncido ; talla-m color: blanco','{"estampado_1":"blanco","estampado_2":"na"}','{"spec":"na"}','{"precio_doc":70.46,"precio_unit":5.87,"precio_web":9,"precio_catalog":6.46,"precio_usd":1.81}','m','cocotfyma','unidad','activo','APT_E','blanco','ruta1','CTD4-10003','CTD4-10003 | top deportivo dama fruncido ; talla-m color: blanco','-');</v>
      </c>
      <c r="V1063" s="6">
        <v>19922</v>
      </c>
      <c r="W1063" s="4" t="s">
        <v>4665</v>
      </c>
      <c r="X1063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('producto_terminado','CTD4','CTD4-10003','top deportivo dama fruncido','CTD4-10003 | top deportivo dama fruncido ; talla-m color: blanco','{"estampado_1":"blanco","estampado_2":"na"}','{"spec":"na"}','{"precio_doc":70.46,"precio_unit":5.87,"precio_web":9,"precio_catalog":6.46,"precio_usd":1.81}','m','cocotfyma','unidad','activo','APT_E','blanco','ruta1','CTD4-10003','CTD4-10003 | top deportivo dama fruncido ; talla-m color: blanco','-');</v>
      </c>
    </row>
    <row r="1064" spans="1:24" x14ac:dyDescent="0.2">
      <c r="A1064" s="1">
        <v>1060</v>
      </c>
      <c r="B1064" s="1" t="s">
        <v>0</v>
      </c>
      <c r="C1064" s="1" t="str">
        <f t="shared" si="114"/>
        <v>CTD4</v>
      </c>
      <c r="D1064" s="1" t="s">
        <v>1061</v>
      </c>
      <c r="E1064" s="1" t="s">
        <v>1052</v>
      </c>
      <c r="F1064" s="13" t="str">
        <f t="shared" si="115"/>
        <v>CTD4-11003 | top deportivo dama fruncido ; talla-l color: blanco</v>
      </c>
      <c r="G1064" s="13" t="str">
        <f t="shared" si="116"/>
        <v>{"estampado_1":"blanco","estampado_2":"na"}</v>
      </c>
      <c r="H1064" s="13" t="s">
        <v>1</v>
      </c>
      <c r="I1064" s="13" t="s">
        <v>463</v>
      </c>
      <c r="J1064" s="1" t="s">
        <v>10</v>
      </c>
      <c r="K1064" s="13" t="s">
        <v>3</v>
      </c>
      <c r="L1064" s="13" t="s">
        <v>4</v>
      </c>
      <c r="M1064" s="13" t="s">
        <v>5</v>
      </c>
      <c r="N1064" s="1" t="s">
        <v>6945</v>
      </c>
      <c r="O1064" s="1" t="s">
        <v>1283</v>
      </c>
      <c r="P1064" s="1" t="s">
        <v>2113</v>
      </c>
      <c r="Q1064" s="1" t="str">
        <f t="shared" si="119"/>
        <v>CTD4-11003</v>
      </c>
      <c r="R1064" s="1" t="str">
        <f t="shared" si="120"/>
        <v>CTD4-11003 | top deportivo dama fruncido ; talla-l color: blanco</v>
      </c>
      <c r="S1064" s="16" t="s">
        <v>1693</v>
      </c>
      <c r="T1064" s="3" t="s">
        <v>1407</v>
      </c>
      <c r="U1064" s="6" t="str">
        <f t="shared" si="117"/>
        <v>('producto_terminado','CTD4','CTD4-11003','top deportivo dama fruncido','CTD4-11003 | top deportivo dama fruncido ; talla-l color: blanco','{"estampado_1":"blanco","estampado_2":"na"}','{"spec":"na"}','{"precio_doc":70.46,"precio_unit":5.87,"precio_web":9,"precio_catalog":6.46,"precio_usd":1.81}','l','cocotfyma','unidad','activo','APT_E','blanco','ruta1','CTD4-11003','CTD4-11003 | top deportivo dama fruncido ; talla-l color: blanco','-');</v>
      </c>
      <c r="V1064" s="6">
        <v>19923</v>
      </c>
      <c r="W1064" s="4" t="s">
        <v>4665</v>
      </c>
      <c r="X1064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('producto_terminado','CTD4','CTD4-11003','top deportivo dama fruncido','CTD4-11003 | top deportivo dama fruncido ; talla-l color: blanco','{"estampado_1":"blanco","estampado_2":"na"}','{"spec":"na"}','{"precio_doc":70.46,"precio_unit":5.87,"precio_web":9,"precio_catalog":6.46,"precio_usd":1.81}','l','cocotfyma','unidad','activo','APT_E','blanco','ruta1','CTD4-11003','CTD4-11003 | top deportivo dama fruncido ; talla-l color: blanco','-');</v>
      </c>
    </row>
    <row r="1065" spans="1:24" x14ac:dyDescent="0.2">
      <c r="A1065" s="1">
        <v>1061</v>
      </c>
      <c r="B1065" s="1" t="s">
        <v>0</v>
      </c>
      <c r="C1065" s="1" t="str">
        <f t="shared" si="114"/>
        <v>CTD4</v>
      </c>
      <c r="D1065" s="1" t="s">
        <v>1062</v>
      </c>
      <c r="E1065" s="1" t="s">
        <v>1052</v>
      </c>
      <c r="F1065" s="13" t="str">
        <f t="shared" si="115"/>
        <v>CTD4-09004 | top deportivo dama fruncido ; talla-s color: negro</v>
      </c>
      <c r="G1065" s="13" t="str">
        <f t="shared" si="116"/>
        <v>{"estampado_1":"negro","estampado_2":"na"}</v>
      </c>
      <c r="H1065" s="13" t="s">
        <v>1</v>
      </c>
      <c r="I1065" s="13" t="s">
        <v>463</v>
      </c>
      <c r="J1065" s="1" t="s">
        <v>8</v>
      </c>
      <c r="K1065" s="13" t="s">
        <v>3</v>
      </c>
      <c r="L1065" s="13" t="s">
        <v>4</v>
      </c>
      <c r="M1065" s="13" t="s">
        <v>5</v>
      </c>
      <c r="N1065" s="1" t="s">
        <v>6945</v>
      </c>
      <c r="O1065" s="1" t="s">
        <v>1296</v>
      </c>
      <c r="P1065" s="1" t="s">
        <v>2113</v>
      </c>
      <c r="Q1065" s="1" t="str">
        <f t="shared" si="119"/>
        <v>CTD4-09004</v>
      </c>
      <c r="R1065" s="1" t="str">
        <f t="shared" si="120"/>
        <v>CTD4-09004 | top deportivo dama fruncido ; talla-s color: negro</v>
      </c>
      <c r="S1065" s="16" t="s">
        <v>1693</v>
      </c>
      <c r="T1065" s="3" t="s">
        <v>1407</v>
      </c>
      <c r="U1065" s="6" t="str">
        <f t="shared" si="117"/>
        <v>('producto_terminado','CTD4','CTD4-09004','top deportivo dama fruncido','CTD4-09004 | top deportivo dama fruncido ; talla-s color: negro','{"estampado_1":"negro","estampado_2":"na"}','{"spec":"na"}','{"precio_doc":70.46,"precio_unit":5.87,"precio_web":9,"precio_catalog":6.46,"precio_usd":1.81}','s','cocotfyma','unidad','activo','APT_E','negro','ruta1','CTD4-09004','CTD4-09004 | top deportivo dama fruncido ; talla-s color: negro','-');</v>
      </c>
      <c r="V1065" s="6">
        <v>19924</v>
      </c>
      <c r="W1065" s="4" t="s">
        <v>4665</v>
      </c>
      <c r="X1065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('producto_terminado','CTD4','CTD4-09004','top deportivo dama fruncido','CTD4-09004 | top deportivo dama fruncido ; talla-s color: negro','{"estampado_1":"negro","estampado_2":"na"}','{"spec":"na"}','{"precio_doc":70.46,"precio_unit":5.87,"precio_web":9,"precio_catalog":6.46,"precio_usd":1.81}','s','cocotfyma','unidad','activo','APT_E','negro','ruta1','CTD4-09004','CTD4-09004 | top deportivo dama fruncido ; talla-s color: negro','-');</v>
      </c>
    </row>
    <row r="1066" spans="1:24" x14ac:dyDescent="0.2">
      <c r="A1066" s="1">
        <v>1062</v>
      </c>
      <c r="B1066" s="1" t="s">
        <v>0</v>
      </c>
      <c r="C1066" s="1" t="str">
        <f t="shared" si="114"/>
        <v>CTD4</v>
      </c>
      <c r="D1066" s="1" t="s">
        <v>1063</v>
      </c>
      <c r="E1066" s="1" t="s">
        <v>1052</v>
      </c>
      <c r="F1066" s="13" t="str">
        <f t="shared" si="115"/>
        <v>CTD4-10004 | top deportivo dama fruncido ; talla-m color: negro</v>
      </c>
      <c r="G1066" s="13" t="str">
        <f t="shared" si="116"/>
        <v>{"estampado_1":"negro","estampado_2":"na"}</v>
      </c>
      <c r="H1066" s="13" t="s">
        <v>1</v>
      </c>
      <c r="I1066" s="13" t="s">
        <v>463</v>
      </c>
      <c r="J1066" s="1" t="s">
        <v>9</v>
      </c>
      <c r="K1066" s="13" t="s">
        <v>3</v>
      </c>
      <c r="L1066" s="13" t="s">
        <v>4</v>
      </c>
      <c r="M1066" s="13" t="s">
        <v>5</v>
      </c>
      <c r="N1066" s="1" t="s">
        <v>6945</v>
      </c>
      <c r="O1066" s="1" t="s">
        <v>1296</v>
      </c>
      <c r="P1066" s="1" t="s">
        <v>2113</v>
      </c>
      <c r="Q1066" s="1" t="str">
        <f t="shared" si="119"/>
        <v>CTD4-10004</v>
      </c>
      <c r="R1066" s="1" t="str">
        <f t="shared" si="120"/>
        <v>CTD4-10004 | top deportivo dama fruncido ; talla-m color: negro</v>
      </c>
      <c r="S1066" s="16" t="s">
        <v>1693</v>
      </c>
      <c r="T1066" s="3" t="s">
        <v>1407</v>
      </c>
      <c r="U1066" s="6" t="str">
        <f t="shared" si="117"/>
        <v>('producto_terminado','CTD4','CTD4-10004','top deportivo dama fruncido','CTD4-10004 | top deportivo dama fruncido ; talla-m color: negro','{"estampado_1":"negro","estampado_2":"na"}','{"spec":"na"}','{"precio_doc":70.46,"precio_unit":5.87,"precio_web":9,"precio_catalog":6.46,"precio_usd":1.81}','m','cocotfyma','unidad','activo','APT_E','negro','ruta1','CTD4-10004','CTD4-10004 | top deportivo dama fruncido ; talla-m color: negro','-');</v>
      </c>
      <c r="V1066" s="6">
        <v>19925</v>
      </c>
      <c r="W1066" s="4" t="s">
        <v>4665</v>
      </c>
      <c r="X1066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('producto_terminado','CTD4','CTD4-10004','top deportivo dama fruncido','CTD4-10004 | top deportivo dama fruncido ; talla-m color: negro','{"estampado_1":"negro","estampado_2":"na"}','{"spec":"na"}','{"precio_doc":70.46,"precio_unit":5.87,"precio_web":9,"precio_catalog":6.46,"precio_usd":1.81}','m','cocotfyma','unidad','activo','APT_E','negro','ruta1','CTD4-10004','CTD4-10004 | top deportivo dama fruncido ; talla-m color: negro','-');</v>
      </c>
    </row>
    <row r="1067" spans="1:24" x14ac:dyDescent="0.2">
      <c r="A1067" s="1">
        <v>1063</v>
      </c>
      <c r="B1067" s="1" t="s">
        <v>0</v>
      </c>
      <c r="C1067" s="1" t="str">
        <f t="shared" si="114"/>
        <v>CTD4</v>
      </c>
      <c r="D1067" s="1" t="s">
        <v>1064</v>
      </c>
      <c r="E1067" s="1" t="s">
        <v>1052</v>
      </c>
      <c r="F1067" s="13" t="str">
        <f t="shared" si="115"/>
        <v>CTD4-11004 | top deportivo dama fruncido ; talla-l color: negro</v>
      </c>
      <c r="G1067" s="13" t="str">
        <f t="shared" si="116"/>
        <v>{"estampado_1":"negro","estampado_2":"na"}</v>
      </c>
      <c r="H1067" s="13" t="s">
        <v>1</v>
      </c>
      <c r="I1067" s="13" t="s">
        <v>463</v>
      </c>
      <c r="J1067" s="1" t="s">
        <v>10</v>
      </c>
      <c r="K1067" s="13" t="s">
        <v>3</v>
      </c>
      <c r="L1067" s="13" t="s">
        <v>4</v>
      </c>
      <c r="M1067" s="13" t="s">
        <v>5</v>
      </c>
      <c r="N1067" s="1" t="s">
        <v>6945</v>
      </c>
      <c r="O1067" s="1" t="s">
        <v>1296</v>
      </c>
      <c r="P1067" s="1" t="s">
        <v>2113</v>
      </c>
      <c r="Q1067" s="1" t="str">
        <f t="shared" si="119"/>
        <v>CTD4-11004</v>
      </c>
      <c r="R1067" s="1" t="str">
        <f t="shared" si="120"/>
        <v>CTD4-11004 | top deportivo dama fruncido ; talla-l color: negro</v>
      </c>
      <c r="S1067" s="16" t="s">
        <v>1693</v>
      </c>
      <c r="T1067" s="3" t="s">
        <v>1407</v>
      </c>
      <c r="U1067" s="6" t="str">
        <f t="shared" si="117"/>
        <v>('producto_terminado','CTD4','CTD4-11004','top deportivo dama fruncido','CTD4-11004 | top deportivo dama fruncido ; talla-l color: negro','{"estampado_1":"negro","estampado_2":"na"}','{"spec":"na"}','{"precio_doc":70.46,"precio_unit":5.87,"precio_web":9,"precio_catalog":6.46,"precio_usd":1.81}','l','cocotfyma','unidad','activo','APT_E','negro','ruta1','CTD4-11004','CTD4-11004 | top deportivo dama fruncido ; talla-l color: negro','-');</v>
      </c>
      <c r="V1067" s="6">
        <v>19926</v>
      </c>
      <c r="W1067" s="4" t="s">
        <v>4665</v>
      </c>
      <c r="X1067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('producto_terminado','CTD4','CTD4-11004','top deportivo dama fruncido','CTD4-11004 | top deportivo dama fruncido ; talla-l color: negro','{"estampado_1":"negro","estampado_2":"na"}','{"spec":"na"}','{"precio_doc":70.46,"precio_unit":5.87,"precio_web":9,"precio_catalog":6.46,"precio_usd":1.81}','l','cocotfyma','unidad','activo','APT_E','negro','ruta1','CTD4-11004','CTD4-11004 | top deportivo dama fruncido ; talla-l color: negro','-');</v>
      </c>
    </row>
    <row r="1068" spans="1:24" x14ac:dyDescent="0.2">
      <c r="A1068" s="1">
        <v>1064</v>
      </c>
      <c r="B1068" s="1" t="s">
        <v>0</v>
      </c>
      <c r="C1068" s="1" t="str">
        <f t="shared" si="114"/>
        <v>CTD4</v>
      </c>
      <c r="D1068" s="1" t="s">
        <v>1065</v>
      </c>
      <c r="E1068" s="1" t="s">
        <v>1052</v>
      </c>
      <c r="F1068" s="13" t="str">
        <f t="shared" si="115"/>
        <v>CTD4-09005 | top deportivo dama fruncido ; talla-s color: melange</v>
      </c>
      <c r="G1068" s="13" t="str">
        <f t="shared" si="116"/>
        <v>{"estampado_1":"melange","estampado_2":"na"}</v>
      </c>
      <c r="H1068" s="13" t="s">
        <v>1</v>
      </c>
      <c r="I1068" s="13" t="s">
        <v>463</v>
      </c>
      <c r="J1068" s="1" t="s">
        <v>8</v>
      </c>
      <c r="K1068" s="13" t="s">
        <v>3</v>
      </c>
      <c r="L1068" s="13" t="s">
        <v>4</v>
      </c>
      <c r="M1068" s="13" t="s">
        <v>5</v>
      </c>
      <c r="N1068" s="1" t="s">
        <v>6945</v>
      </c>
      <c r="O1068" s="1" t="s">
        <v>1299</v>
      </c>
      <c r="P1068" s="1" t="s">
        <v>2113</v>
      </c>
      <c r="Q1068" s="1" t="str">
        <f t="shared" si="119"/>
        <v>CTD4-09005</v>
      </c>
      <c r="R1068" s="1" t="str">
        <f t="shared" si="120"/>
        <v>CTD4-09005 | top deportivo dama fruncido ; talla-s color: melange</v>
      </c>
      <c r="S1068" s="16" t="s">
        <v>1693</v>
      </c>
      <c r="T1068" s="3" t="s">
        <v>1407</v>
      </c>
      <c r="U1068" s="6" t="str">
        <f t="shared" si="117"/>
        <v>('producto_terminado','CTD4','CTD4-09005','top deportivo dama fruncido','CTD4-09005 | top deportivo dama fruncido ; talla-s color: melange','{"estampado_1":"melange","estampado_2":"na"}','{"spec":"na"}','{"precio_doc":70.46,"precio_unit":5.87,"precio_web":9,"precio_catalog":6.46,"precio_usd":1.81}','s','cocotfyma','unidad','activo','APT_E','melange','ruta1','CTD4-09005','CTD4-09005 | top deportivo dama fruncido ; talla-s color: melange','-');</v>
      </c>
      <c r="V1068" s="6">
        <v>19927</v>
      </c>
      <c r="W1068" s="4" t="s">
        <v>4665</v>
      </c>
      <c r="X1068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('producto_terminado','CTD4','CTD4-09005','top deportivo dama fruncido','CTD4-09005 | top deportivo dama fruncido ; talla-s color: melange','{"estampado_1":"melange","estampado_2":"na"}','{"spec":"na"}','{"precio_doc":70.46,"precio_unit":5.87,"precio_web":9,"precio_catalog":6.46,"precio_usd":1.81}','s','cocotfyma','unidad','activo','APT_E','melange','ruta1','CTD4-09005','CTD4-09005 | top deportivo dama fruncido ; talla-s color: melange','-');</v>
      </c>
    </row>
    <row r="1069" spans="1:24" x14ac:dyDescent="0.2">
      <c r="A1069" s="1">
        <v>1065</v>
      </c>
      <c r="B1069" s="1" t="s">
        <v>0</v>
      </c>
      <c r="C1069" s="1" t="str">
        <f t="shared" si="114"/>
        <v>CTD4</v>
      </c>
      <c r="D1069" s="1" t="s">
        <v>1066</v>
      </c>
      <c r="E1069" s="1" t="s">
        <v>1052</v>
      </c>
      <c r="F1069" s="13" t="str">
        <f t="shared" si="115"/>
        <v>CTD4-10005 | top deportivo dama fruncido ; talla-m color: melange</v>
      </c>
      <c r="G1069" s="13" t="str">
        <f t="shared" si="116"/>
        <v>{"estampado_1":"melange","estampado_2":"na"}</v>
      </c>
      <c r="H1069" s="13" t="s">
        <v>1</v>
      </c>
      <c r="I1069" s="13" t="s">
        <v>463</v>
      </c>
      <c r="J1069" s="1" t="s">
        <v>9</v>
      </c>
      <c r="K1069" s="13" t="s">
        <v>3</v>
      </c>
      <c r="L1069" s="13" t="s">
        <v>4</v>
      </c>
      <c r="M1069" s="13" t="s">
        <v>5</v>
      </c>
      <c r="N1069" s="1" t="s">
        <v>6945</v>
      </c>
      <c r="O1069" s="1" t="s">
        <v>1299</v>
      </c>
      <c r="P1069" s="1" t="s">
        <v>2113</v>
      </c>
      <c r="Q1069" s="1" t="str">
        <f t="shared" si="119"/>
        <v>CTD4-10005</v>
      </c>
      <c r="R1069" s="1" t="str">
        <f t="shared" si="120"/>
        <v>CTD4-10005 | top deportivo dama fruncido ; talla-m color: melange</v>
      </c>
      <c r="S1069" s="16" t="s">
        <v>1693</v>
      </c>
      <c r="T1069" s="3" t="s">
        <v>1407</v>
      </c>
      <c r="U1069" s="6" t="str">
        <f t="shared" si="117"/>
        <v>('producto_terminado','CTD4','CTD4-10005','top deportivo dama fruncido','CTD4-10005 | top deportivo dama fruncido ; talla-m color: melange','{"estampado_1":"melange","estampado_2":"na"}','{"spec":"na"}','{"precio_doc":70.46,"precio_unit":5.87,"precio_web":9,"precio_catalog":6.46,"precio_usd":1.81}','m','cocotfyma','unidad','activo','APT_E','melange','ruta1','CTD4-10005','CTD4-10005 | top deportivo dama fruncido ; talla-m color: melange','-');</v>
      </c>
      <c r="V1069" s="6">
        <v>19928</v>
      </c>
      <c r="W1069" s="4" t="s">
        <v>4665</v>
      </c>
      <c r="X1069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('producto_terminado','CTD4','CTD4-10005','top deportivo dama fruncido','CTD4-10005 | top deportivo dama fruncido ; talla-m color: melange','{"estampado_1":"melange","estampado_2":"na"}','{"spec":"na"}','{"precio_doc":70.46,"precio_unit":5.87,"precio_web":9,"precio_catalog":6.46,"precio_usd":1.81}','m','cocotfyma','unidad','activo','APT_E','melange','ruta1','CTD4-10005','CTD4-10005 | top deportivo dama fruncido ; talla-m color: melange','-');</v>
      </c>
    </row>
    <row r="1070" spans="1:24" x14ac:dyDescent="0.2">
      <c r="A1070" s="1">
        <v>1066</v>
      </c>
      <c r="B1070" s="1" t="s">
        <v>0</v>
      </c>
      <c r="C1070" s="1" t="str">
        <f t="shared" si="114"/>
        <v>CTD4</v>
      </c>
      <c r="D1070" s="1" t="s">
        <v>1067</v>
      </c>
      <c r="E1070" s="1" t="s">
        <v>1052</v>
      </c>
      <c r="F1070" s="13" t="str">
        <f t="shared" si="115"/>
        <v>CTD4-11005 | top deportivo dama fruncido ; talla-l color: melange</v>
      </c>
      <c r="G1070" s="13" t="str">
        <f t="shared" si="116"/>
        <v>{"estampado_1":"melange","estampado_2":"na"}</v>
      </c>
      <c r="H1070" s="13" t="s">
        <v>1</v>
      </c>
      <c r="I1070" s="13" t="s">
        <v>463</v>
      </c>
      <c r="J1070" s="1" t="s">
        <v>10</v>
      </c>
      <c r="K1070" s="13" t="s">
        <v>3</v>
      </c>
      <c r="L1070" s="13" t="s">
        <v>4</v>
      </c>
      <c r="M1070" s="13" t="s">
        <v>5</v>
      </c>
      <c r="N1070" s="1" t="s">
        <v>6945</v>
      </c>
      <c r="O1070" s="1" t="s">
        <v>1299</v>
      </c>
      <c r="P1070" s="1" t="s">
        <v>2113</v>
      </c>
      <c r="Q1070" s="1" t="str">
        <f t="shared" si="119"/>
        <v>CTD4-11005</v>
      </c>
      <c r="R1070" s="1" t="str">
        <f t="shared" si="120"/>
        <v>CTD4-11005 | top deportivo dama fruncido ; talla-l color: melange</v>
      </c>
      <c r="S1070" s="16" t="s">
        <v>1693</v>
      </c>
      <c r="T1070" s="3" t="s">
        <v>1407</v>
      </c>
      <c r="U1070" s="6" t="str">
        <f t="shared" si="117"/>
        <v>('producto_terminado','CTD4','CTD4-11005','top deportivo dama fruncido','CTD4-11005 | top deportivo dama fruncido ; talla-l color: melange','{"estampado_1":"melange","estampado_2":"na"}','{"spec":"na"}','{"precio_doc":70.46,"precio_unit":5.87,"precio_web":9,"precio_catalog":6.46,"precio_usd":1.81}','l','cocotfyma','unidad','activo','APT_E','melange','ruta1','CTD4-11005','CTD4-11005 | top deportivo dama fruncido ; talla-l color: melange','-');</v>
      </c>
      <c r="V1070" s="6">
        <v>19929</v>
      </c>
      <c r="W1070" s="4" t="s">
        <v>4665</v>
      </c>
      <c r="X1070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('producto_terminado','CTD4','CTD4-11005','top deportivo dama fruncido','CTD4-11005 | top deportivo dama fruncido ; talla-l color: melange','{"estampado_1":"melange","estampado_2":"na"}','{"spec":"na"}','{"precio_doc":70.46,"precio_unit":5.87,"precio_web":9,"precio_catalog":6.46,"precio_usd":1.81}','l','cocotfyma','unidad','activo','APT_E','melange','ruta1','CTD4-11005','CTD4-11005 | top deportivo dama fruncido ; talla-l color: melange','-');</v>
      </c>
    </row>
    <row r="1071" spans="1:24" x14ac:dyDescent="0.2">
      <c r="A1071" s="1">
        <v>1067</v>
      </c>
      <c r="B1071" s="1" t="s">
        <v>0</v>
      </c>
      <c r="C1071" s="1" t="str">
        <f t="shared" si="114"/>
        <v>PJ1A</v>
      </c>
      <c r="D1071" s="1" t="s">
        <v>1068</v>
      </c>
      <c r="E1071" s="1" t="s">
        <v>1318</v>
      </c>
      <c r="F1071" s="13" t="str">
        <f t="shared" si="115"/>
        <v>PJ1A-01006 | pijama niña algodon organico polo+legging ; talla-4 color: mariposa_01</v>
      </c>
      <c r="G1071" s="13" t="str">
        <f t="shared" si="116"/>
        <v>{"estampado_1":"mariposa_01","estampado_2":"na"}</v>
      </c>
      <c r="H1071" s="13" t="s">
        <v>1</v>
      </c>
      <c r="I1071" s="13" t="s">
        <v>463</v>
      </c>
      <c r="J1071" s="1">
        <v>4</v>
      </c>
      <c r="K1071" s="13" t="s">
        <v>3</v>
      </c>
      <c r="L1071" s="13" t="s">
        <v>4</v>
      </c>
      <c r="M1071" s="13" t="s">
        <v>5</v>
      </c>
      <c r="N1071" s="1" t="s">
        <v>6945</v>
      </c>
      <c r="O1071" s="1" t="s">
        <v>1457</v>
      </c>
      <c r="P1071" s="1" t="s">
        <v>2113</v>
      </c>
      <c r="Q1071" s="1" t="str">
        <f t="shared" si="119"/>
        <v>PJ1A-01006</v>
      </c>
      <c r="R1071" s="1" t="str">
        <f t="shared" si="120"/>
        <v>PJ1A-01006 | pijama niña algodon organico polo+legging ; talla-4 color: mariposa_01</v>
      </c>
      <c r="S1071" s="16" t="s">
        <v>1693</v>
      </c>
      <c r="T1071" s="3" t="s">
        <v>1407</v>
      </c>
      <c r="U1071" s="6" t="str">
        <f t="shared" si="117"/>
        <v>('producto_terminado','PJ1A','PJ1A-01006','pijama niña algodon organico polo+legging','PJ1A-01006 | pijama niña algodon organico polo+legging ; talla-4 color: mariposa_01','{"estampado_1":"mariposa_01","estampado_2":"na"}','{"spec":"na"}','{"precio_doc":70.46,"precio_unit":5.87,"precio_web":9,"precio_catalog":6.46,"precio_usd":1.81}','4','cocotfyma','unidad','activo','APT_E','mariposa_01','ruta1','PJ1A-01006','PJ1A-01006 | pijama niña algodon organico polo+legging ; talla-4 color: mariposa_01','-');</v>
      </c>
      <c r="V1071" s="6">
        <v>19930</v>
      </c>
      <c r="W1071" s="4" t="s">
        <v>4665</v>
      </c>
      <c r="X1071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('producto_terminado','PJ1A','PJ1A-01006','pijama niña algodon organico polo+legging','PJ1A-01006 | pijama niña algodon organico polo+legging ; talla-4 color: mariposa_01','{"estampado_1":"mariposa_01","estampado_2":"na"}','{"spec":"na"}','{"precio_doc":70.46,"precio_unit":5.87,"precio_web":9,"precio_catalog":6.46,"precio_usd":1.81}','4','cocotfyma','unidad','activo','APT_E','mariposa_01','ruta1','PJ1A-01006','PJ1A-01006 | pijama niña algodon organico polo+legging ; talla-4 color: mariposa_01','-');</v>
      </c>
    </row>
    <row r="1072" spans="1:24" x14ac:dyDescent="0.2">
      <c r="A1072" s="1">
        <v>1068</v>
      </c>
      <c r="B1072" s="1" t="s">
        <v>0</v>
      </c>
      <c r="C1072" s="1" t="str">
        <f t="shared" si="114"/>
        <v>PJ1A</v>
      </c>
      <c r="D1072" s="1" t="s">
        <v>1069</v>
      </c>
      <c r="E1072" s="1" t="s">
        <v>1318</v>
      </c>
      <c r="F1072" s="13" t="str">
        <f t="shared" si="115"/>
        <v>PJ1A-02006 | pijama niña algodon organico polo+legging ; talla-6 color: mariposa_01</v>
      </c>
      <c r="G1072" s="13" t="str">
        <f t="shared" si="116"/>
        <v>{"estampado_1":"mariposa_01","estampado_2":"na"}</v>
      </c>
      <c r="H1072" s="13" t="s">
        <v>1</v>
      </c>
      <c r="I1072" s="13" t="s">
        <v>463</v>
      </c>
      <c r="J1072" s="1">
        <v>6</v>
      </c>
      <c r="K1072" s="13" t="s">
        <v>3</v>
      </c>
      <c r="L1072" s="13" t="s">
        <v>4</v>
      </c>
      <c r="M1072" s="13" t="s">
        <v>5</v>
      </c>
      <c r="N1072" s="1" t="s">
        <v>6945</v>
      </c>
      <c r="O1072" s="1" t="s">
        <v>1457</v>
      </c>
      <c r="P1072" s="1" t="s">
        <v>2113</v>
      </c>
      <c r="Q1072" s="1" t="str">
        <f t="shared" si="119"/>
        <v>PJ1A-02006</v>
      </c>
      <c r="R1072" s="1" t="str">
        <f t="shared" si="120"/>
        <v>PJ1A-02006 | pijama niña algodon organico polo+legging ; talla-6 color: mariposa_01</v>
      </c>
      <c r="S1072" s="16" t="s">
        <v>1693</v>
      </c>
      <c r="T1072" s="3" t="s">
        <v>1407</v>
      </c>
      <c r="U1072" s="6" t="str">
        <f t="shared" si="117"/>
        <v>('producto_terminado','PJ1A','PJ1A-02006','pijama niña algodon organico polo+legging','PJ1A-02006 | pijama niña algodon organico polo+legging ; talla-6 color: mariposa_01','{"estampado_1":"mariposa_01","estampado_2":"na"}','{"spec":"na"}','{"precio_doc":70.46,"precio_unit":5.87,"precio_web":9,"precio_catalog":6.46,"precio_usd":1.81}','6','cocotfyma','unidad','activo','APT_E','mariposa_01','ruta1','PJ1A-02006','PJ1A-02006 | pijama niña algodon organico polo+legging ; talla-6 color: mariposa_01','-');</v>
      </c>
      <c r="V1072" s="6">
        <v>19931</v>
      </c>
      <c r="W1072" s="4" t="s">
        <v>4665</v>
      </c>
      <c r="X1072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('producto_terminado','PJ1A','PJ1A-02006','pijama niña algodon organico polo+legging','PJ1A-02006 | pijama niña algodon organico polo+legging ; talla-6 color: mariposa_01','{"estampado_1":"mariposa_01","estampado_2":"na"}','{"spec":"na"}','{"precio_doc":70.46,"precio_unit":5.87,"precio_web":9,"precio_catalog":6.46,"precio_usd":1.81}','6','cocotfyma','unidad','activo','APT_E','mariposa_01','ruta1','PJ1A-02006','PJ1A-02006 | pijama niña algodon organico polo+legging ; talla-6 color: mariposa_01','-');</v>
      </c>
    </row>
    <row r="1073" spans="1:24" x14ac:dyDescent="0.2">
      <c r="A1073" s="1">
        <v>1069</v>
      </c>
      <c r="B1073" s="1" t="s">
        <v>0</v>
      </c>
      <c r="C1073" s="1" t="str">
        <f t="shared" si="114"/>
        <v>PJ1A</v>
      </c>
      <c r="D1073" s="1" t="s">
        <v>1070</v>
      </c>
      <c r="E1073" s="1" t="s">
        <v>1318</v>
      </c>
      <c r="F1073" s="13" t="str">
        <f t="shared" si="115"/>
        <v>PJ1A-03006 | pijama niña algodon organico polo+legging ; talla-8 color: mariposa_01</v>
      </c>
      <c r="G1073" s="13" t="str">
        <f t="shared" si="116"/>
        <v>{"estampado_1":"mariposa_01","estampado_2":"na"}</v>
      </c>
      <c r="H1073" s="13" t="s">
        <v>1</v>
      </c>
      <c r="I1073" s="13" t="s">
        <v>463</v>
      </c>
      <c r="J1073" s="1">
        <v>8</v>
      </c>
      <c r="K1073" s="13" t="s">
        <v>3</v>
      </c>
      <c r="L1073" s="13" t="s">
        <v>4</v>
      </c>
      <c r="M1073" s="13" t="s">
        <v>5</v>
      </c>
      <c r="N1073" s="1" t="s">
        <v>6945</v>
      </c>
      <c r="O1073" s="1" t="s">
        <v>1457</v>
      </c>
      <c r="P1073" s="1" t="s">
        <v>2113</v>
      </c>
      <c r="Q1073" s="1" t="str">
        <f t="shared" si="119"/>
        <v>PJ1A-03006</v>
      </c>
      <c r="R1073" s="1" t="str">
        <f t="shared" si="120"/>
        <v>PJ1A-03006 | pijama niña algodon organico polo+legging ; talla-8 color: mariposa_01</v>
      </c>
      <c r="S1073" s="16" t="s">
        <v>1693</v>
      </c>
      <c r="T1073" s="3" t="s">
        <v>1407</v>
      </c>
      <c r="U1073" s="6" t="str">
        <f t="shared" si="117"/>
        <v>('producto_terminado','PJ1A','PJ1A-03006','pijama niña algodon organico polo+legging','PJ1A-03006 | pijama niña algodon organico polo+legging ; talla-8 color: mariposa_01','{"estampado_1":"mariposa_01","estampado_2":"na"}','{"spec":"na"}','{"precio_doc":70.46,"precio_unit":5.87,"precio_web":9,"precio_catalog":6.46,"precio_usd":1.81}','8','cocotfyma','unidad','activo','APT_E','mariposa_01','ruta1','PJ1A-03006','PJ1A-03006 | pijama niña algodon organico polo+legging ; talla-8 color: mariposa_01','-');</v>
      </c>
      <c r="V1073" s="6">
        <v>19932</v>
      </c>
      <c r="W1073" s="4" t="s">
        <v>4665</v>
      </c>
      <c r="X1073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('producto_terminado','PJ1A','PJ1A-03006','pijama niña algodon organico polo+legging','PJ1A-03006 | pijama niña algodon organico polo+legging ; talla-8 color: mariposa_01','{"estampado_1":"mariposa_01","estampado_2":"na"}','{"spec":"na"}','{"precio_doc":70.46,"precio_unit":5.87,"precio_web":9,"precio_catalog":6.46,"precio_usd":1.81}','8','cocotfyma','unidad','activo','APT_E','mariposa_01','ruta1','PJ1A-03006','PJ1A-03006 | pijama niña algodon organico polo+legging ; talla-8 color: mariposa_01','-');</v>
      </c>
    </row>
    <row r="1074" spans="1:24" x14ac:dyDescent="0.2">
      <c r="A1074" s="1">
        <v>1070</v>
      </c>
      <c r="B1074" s="1" t="s">
        <v>0</v>
      </c>
      <c r="C1074" s="1" t="str">
        <f t="shared" si="114"/>
        <v>PJ1B</v>
      </c>
      <c r="D1074" s="1" t="s">
        <v>1071</v>
      </c>
      <c r="E1074" s="1" t="s">
        <v>1318</v>
      </c>
      <c r="F1074" s="13" t="str">
        <f t="shared" si="115"/>
        <v>PJ1B-04006 | pijama niña algodon organico polo+legging ; talla-10 color: mariposa_01</v>
      </c>
      <c r="G1074" s="13" t="str">
        <f t="shared" si="116"/>
        <v>{"estampado_1":"mariposa_01","estampado_2":"na"}</v>
      </c>
      <c r="H1074" s="13" t="s">
        <v>1</v>
      </c>
      <c r="I1074" s="13" t="s">
        <v>463</v>
      </c>
      <c r="J1074" s="1">
        <v>10</v>
      </c>
      <c r="K1074" s="13" t="s">
        <v>3</v>
      </c>
      <c r="L1074" s="13" t="s">
        <v>4</v>
      </c>
      <c r="M1074" s="13" t="s">
        <v>5</v>
      </c>
      <c r="N1074" s="1" t="s">
        <v>6945</v>
      </c>
      <c r="O1074" s="1" t="s">
        <v>1457</v>
      </c>
      <c r="P1074" s="1" t="s">
        <v>2113</v>
      </c>
      <c r="Q1074" s="1" t="str">
        <f t="shared" si="119"/>
        <v>PJ1B-04006</v>
      </c>
      <c r="R1074" s="1" t="str">
        <f t="shared" si="120"/>
        <v>PJ1B-04006 | pijama niña algodon organico polo+legging ; talla-10 color: mariposa_01</v>
      </c>
      <c r="S1074" s="16" t="s">
        <v>1693</v>
      </c>
      <c r="T1074" s="3" t="s">
        <v>1407</v>
      </c>
      <c r="U1074" s="6" t="str">
        <f t="shared" si="117"/>
        <v>('producto_terminado','PJ1B','PJ1B-04006','pijama niña algodon organico polo+legging','PJ1B-04006 | pijama niña algodon organico polo+legging ; talla-10 color: mariposa_01','{"estampado_1":"mariposa_01","estampado_2":"na"}','{"spec":"na"}','{"precio_doc":70.46,"precio_unit":5.87,"precio_web":9,"precio_catalog":6.46,"precio_usd":1.81}','10','cocotfyma','unidad','activo','APT_E','mariposa_01','ruta1','PJ1B-04006','PJ1B-04006 | pijama niña algodon organico polo+legging ; talla-10 color: mariposa_01','-');</v>
      </c>
      <c r="V1074" s="6">
        <v>19933</v>
      </c>
      <c r="W1074" s="4" t="s">
        <v>4665</v>
      </c>
      <c r="X1074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('producto_terminado','PJ1B','PJ1B-04006','pijama niña algodon organico polo+legging','PJ1B-04006 | pijama niña algodon organico polo+legging ; talla-10 color: mariposa_01','{"estampado_1":"mariposa_01","estampado_2":"na"}','{"spec":"na"}','{"precio_doc":70.46,"precio_unit":5.87,"precio_web":9,"precio_catalog":6.46,"precio_usd":1.81}','10','cocotfyma','unidad','activo','APT_E','mariposa_01','ruta1','PJ1B-04006','PJ1B-04006 | pijama niña algodon organico polo+legging ; talla-10 color: mariposa_01','-');</v>
      </c>
    </row>
    <row r="1075" spans="1:24" x14ac:dyDescent="0.2">
      <c r="A1075" s="1">
        <v>1071</v>
      </c>
      <c r="B1075" s="1" t="s">
        <v>0</v>
      </c>
      <c r="C1075" s="1" t="str">
        <f t="shared" si="114"/>
        <v>PJ1B</v>
      </c>
      <c r="D1075" s="1" t="s">
        <v>1072</v>
      </c>
      <c r="E1075" s="1" t="s">
        <v>1318</v>
      </c>
      <c r="F1075" s="13" t="str">
        <f t="shared" si="115"/>
        <v>PJ1B-05006 | pijama niña algodon organico polo+legging ; talla-12 color: mariposa_01</v>
      </c>
      <c r="G1075" s="13" t="str">
        <f t="shared" si="116"/>
        <v>{"estampado_1":"mariposa_01","estampado_2":"na"}</v>
      </c>
      <c r="H1075" s="13" t="s">
        <v>1</v>
      </c>
      <c r="I1075" s="13" t="s">
        <v>463</v>
      </c>
      <c r="J1075" s="1">
        <v>12</v>
      </c>
      <c r="K1075" s="13" t="s">
        <v>3</v>
      </c>
      <c r="L1075" s="13" t="s">
        <v>4</v>
      </c>
      <c r="M1075" s="13" t="s">
        <v>5</v>
      </c>
      <c r="N1075" s="1" t="s">
        <v>6945</v>
      </c>
      <c r="O1075" s="1" t="s">
        <v>1457</v>
      </c>
      <c r="P1075" s="1" t="s">
        <v>2113</v>
      </c>
      <c r="Q1075" s="1" t="str">
        <f t="shared" si="119"/>
        <v>PJ1B-05006</v>
      </c>
      <c r="R1075" s="1" t="str">
        <f t="shared" si="120"/>
        <v>PJ1B-05006 | pijama niña algodon organico polo+legging ; talla-12 color: mariposa_01</v>
      </c>
      <c r="S1075" s="16" t="s">
        <v>1693</v>
      </c>
      <c r="T1075" s="3" t="s">
        <v>1407</v>
      </c>
      <c r="U1075" s="6" t="str">
        <f t="shared" si="117"/>
        <v>('producto_terminado','PJ1B','PJ1B-05006','pijama niña algodon organico polo+legging','PJ1B-05006 | pijama niña algodon organico polo+legging ; talla-12 color: mariposa_01','{"estampado_1":"mariposa_01","estampado_2":"na"}','{"spec":"na"}','{"precio_doc":70.46,"precio_unit":5.87,"precio_web":9,"precio_catalog":6.46,"precio_usd":1.81}','12','cocotfyma','unidad','activo','APT_E','mariposa_01','ruta1','PJ1B-05006','PJ1B-05006 | pijama niña algodon organico polo+legging ; talla-12 color: mariposa_01','-');</v>
      </c>
      <c r="V1075" s="6">
        <v>19934</v>
      </c>
      <c r="W1075" s="4" t="s">
        <v>4665</v>
      </c>
      <c r="X1075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('producto_terminado','PJ1B','PJ1B-05006','pijama niña algodon organico polo+legging','PJ1B-05006 | pijama niña algodon organico polo+legging ; talla-12 color: mariposa_01','{"estampado_1":"mariposa_01","estampado_2":"na"}','{"spec":"na"}','{"precio_doc":70.46,"precio_unit":5.87,"precio_web":9,"precio_catalog":6.46,"precio_usd":1.81}','12','cocotfyma','unidad','activo','APT_E','mariposa_01','ruta1','PJ1B-05006','PJ1B-05006 | pijama niña algodon organico polo+legging ; talla-12 color: mariposa_01','-');</v>
      </c>
    </row>
    <row r="1076" spans="1:24" x14ac:dyDescent="0.2">
      <c r="A1076" s="1">
        <v>1072</v>
      </c>
      <c r="B1076" s="1" t="s">
        <v>0</v>
      </c>
      <c r="C1076" s="1" t="str">
        <f t="shared" si="114"/>
        <v>PJ1B</v>
      </c>
      <c r="D1076" s="1" t="s">
        <v>1073</v>
      </c>
      <c r="E1076" s="1" t="s">
        <v>1318</v>
      </c>
      <c r="F1076" s="13" t="str">
        <f t="shared" si="115"/>
        <v>PJ1B-06006 | pijama niña algodon organico polo+legging ; talla-14 color: mariposa_01</v>
      </c>
      <c r="G1076" s="13" t="str">
        <f t="shared" si="116"/>
        <v>{"estampado_1":"mariposa_01","estampado_2":"na"}</v>
      </c>
      <c r="H1076" s="13" t="s">
        <v>1</v>
      </c>
      <c r="I1076" s="13" t="s">
        <v>463</v>
      </c>
      <c r="J1076" s="1">
        <v>14</v>
      </c>
      <c r="K1076" s="13" t="s">
        <v>3</v>
      </c>
      <c r="L1076" s="13" t="s">
        <v>4</v>
      </c>
      <c r="M1076" s="13" t="s">
        <v>5</v>
      </c>
      <c r="N1076" s="1" t="s">
        <v>6945</v>
      </c>
      <c r="O1076" s="1" t="s">
        <v>1457</v>
      </c>
      <c r="P1076" s="1" t="s">
        <v>2113</v>
      </c>
      <c r="Q1076" s="1" t="str">
        <f t="shared" si="119"/>
        <v>PJ1B-06006</v>
      </c>
      <c r="R1076" s="1" t="str">
        <f t="shared" si="120"/>
        <v>PJ1B-06006 | pijama niña algodon organico polo+legging ; talla-14 color: mariposa_01</v>
      </c>
      <c r="S1076" s="16" t="s">
        <v>1693</v>
      </c>
      <c r="T1076" s="3" t="s">
        <v>1407</v>
      </c>
      <c r="U1076" s="6" t="str">
        <f t="shared" si="117"/>
        <v>('producto_terminado','PJ1B','PJ1B-06006','pijama niña algodon organico polo+legging','PJ1B-06006 | pijama niña algodon organico polo+legging ; talla-14 color: mariposa_01','{"estampado_1":"mariposa_01","estampado_2":"na"}','{"spec":"na"}','{"precio_doc":70.46,"precio_unit":5.87,"precio_web":9,"precio_catalog":6.46,"precio_usd":1.81}','14','cocotfyma','unidad','activo','APT_E','mariposa_01','ruta1','PJ1B-06006','PJ1B-06006 | pijama niña algodon organico polo+legging ; talla-14 color: mariposa_01','-');</v>
      </c>
      <c r="V1076" s="6">
        <v>19935</v>
      </c>
      <c r="W1076" s="4" t="s">
        <v>4665</v>
      </c>
      <c r="X1076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('producto_terminado','PJ1B','PJ1B-06006','pijama niña algodon organico polo+legging','PJ1B-06006 | pijama niña algodon organico polo+legging ; talla-14 color: mariposa_01','{"estampado_1":"mariposa_01","estampado_2":"na"}','{"spec":"na"}','{"precio_doc":70.46,"precio_unit":5.87,"precio_web":9,"precio_catalog":6.46,"precio_usd":1.81}','14','cocotfyma','unidad','activo','APT_E','mariposa_01','ruta1','PJ1B-06006','PJ1B-06006 | pijama niña algodon organico polo+legging ; talla-14 color: mariposa_01','-');</v>
      </c>
    </row>
    <row r="1077" spans="1:24" x14ac:dyDescent="0.2">
      <c r="A1077" s="1">
        <v>1073</v>
      </c>
      <c r="B1077" s="1" t="s">
        <v>0</v>
      </c>
      <c r="C1077" s="1" t="str">
        <f t="shared" si="114"/>
        <v>PJ1B</v>
      </c>
      <c r="D1077" s="1" t="s">
        <v>1074</v>
      </c>
      <c r="E1077" s="1" t="s">
        <v>1318</v>
      </c>
      <c r="F1077" s="13" t="str">
        <f t="shared" si="115"/>
        <v>PJ1B-07006 | pijama niña algodon organico polo+legging ; talla-16 color: mariposa_01</v>
      </c>
      <c r="G1077" s="13" t="str">
        <f t="shared" si="116"/>
        <v>{"estampado_1":"mariposa_01","estampado_2":"na"}</v>
      </c>
      <c r="H1077" s="13" t="s">
        <v>1</v>
      </c>
      <c r="I1077" s="13" t="s">
        <v>463</v>
      </c>
      <c r="J1077" s="1">
        <v>16</v>
      </c>
      <c r="K1077" s="13" t="s">
        <v>3</v>
      </c>
      <c r="L1077" s="13" t="s">
        <v>4</v>
      </c>
      <c r="M1077" s="13" t="s">
        <v>5</v>
      </c>
      <c r="N1077" s="1" t="s">
        <v>6945</v>
      </c>
      <c r="O1077" s="1" t="s">
        <v>1457</v>
      </c>
      <c r="P1077" s="1" t="s">
        <v>2113</v>
      </c>
      <c r="Q1077" s="1" t="str">
        <f t="shared" si="119"/>
        <v>PJ1B-07006</v>
      </c>
      <c r="R1077" s="1" t="str">
        <f t="shared" si="120"/>
        <v>PJ1B-07006 | pijama niña algodon organico polo+legging ; talla-16 color: mariposa_01</v>
      </c>
      <c r="S1077" s="16" t="s">
        <v>1693</v>
      </c>
      <c r="T1077" s="3" t="s">
        <v>1407</v>
      </c>
      <c r="U1077" s="6" t="str">
        <f t="shared" si="117"/>
        <v>('producto_terminado','PJ1B','PJ1B-07006','pijama niña algodon organico polo+legging','PJ1B-07006 | pijama niña algodon organico polo+legging ; talla-16 color: mariposa_01','{"estampado_1":"mariposa_01","estampado_2":"na"}','{"spec":"na"}','{"precio_doc":70.46,"precio_unit":5.87,"precio_web":9,"precio_catalog":6.46,"precio_usd":1.81}','16','cocotfyma','unidad','activo','APT_E','mariposa_01','ruta1','PJ1B-07006','PJ1B-07006 | pijama niña algodon organico polo+legging ; talla-16 color: mariposa_01','-');</v>
      </c>
      <c r="V1077" s="6">
        <v>19936</v>
      </c>
      <c r="W1077" s="4" t="s">
        <v>4665</v>
      </c>
      <c r="X1077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('producto_terminado','PJ1B','PJ1B-07006','pijama niña algodon organico polo+legging','PJ1B-07006 | pijama niña algodon organico polo+legging ; talla-16 color: mariposa_01','{"estampado_1":"mariposa_01","estampado_2":"na"}','{"spec":"na"}','{"precio_doc":70.46,"precio_unit":5.87,"precio_web":9,"precio_catalog":6.46,"precio_usd":1.81}','16','cocotfyma','unidad','activo','APT_E','mariposa_01','ruta1','PJ1B-07006','PJ1B-07006 | pijama niña algodon organico polo+legging ; talla-16 color: mariposa_01','-');</v>
      </c>
    </row>
    <row r="1078" spans="1:24" x14ac:dyDescent="0.2">
      <c r="A1078" s="1">
        <v>1074</v>
      </c>
      <c r="B1078" s="1" t="s">
        <v>0</v>
      </c>
      <c r="C1078" s="1" t="str">
        <f t="shared" si="114"/>
        <v>PJ1A</v>
      </c>
      <c r="D1078" s="1" t="s">
        <v>1075</v>
      </c>
      <c r="E1078" s="1" t="s">
        <v>1318</v>
      </c>
      <c r="F1078" s="13" t="str">
        <f t="shared" si="115"/>
        <v>PJ1A-01007 | pijama niña algodon organico polo+legging ; talla-4 color: tulipan_01</v>
      </c>
      <c r="G1078" s="13" t="str">
        <f t="shared" si="116"/>
        <v>{"estampado_1":"tulipan_01","estampado_2":"na"}</v>
      </c>
      <c r="H1078" s="13" t="s">
        <v>1</v>
      </c>
      <c r="I1078" s="13" t="s">
        <v>463</v>
      </c>
      <c r="J1078" s="1">
        <v>4</v>
      </c>
      <c r="K1078" s="13" t="s">
        <v>3</v>
      </c>
      <c r="L1078" s="13" t="s">
        <v>4</v>
      </c>
      <c r="M1078" s="13" t="s">
        <v>5</v>
      </c>
      <c r="N1078" s="1" t="s">
        <v>6945</v>
      </c>
      <c r="O1078" s="1" t="s">
        <v>1463</v>
      </c>
      <c r="P1078" s="1" t="s">
        <v>2113</v>
      </c>
      <c r="Q1078" s="1" t="str">
        <f t="shared" si="119"/>
        <v>PJ1A-01007</v>
      </c>
      <c r="R1078" s="1" t="str">
        <f t="shared" si="120"/>
        <v>PJ1A-01007 | pijama niña algodon organico polo+legging ; talla-4 color: tulipan_01</v>
      </c>
      <c r="S1078" s="16" t="s">
        <v>1693</v>
      </c>
      <c r="T1078" s="3" t="s">
        <v>1407</v>
      </c>
      <c r="U1078" s="6" t="str">
        <f t="shared" si="117"/>
        <v>('producto_terminado','PJ1A','PJ1A-01007','pijama niña algodon organico polo+legging','PJ1A-01007 | pijama niña algodon organico polo+legging ; talla-4 color: tulipan_01','{"estampado_1":"tulipan_01","estampado_2":"na"}','{"spec":"na"}','{"precio_doc":70.46,"precio_unit":5.87,"precio_web":9,"precio_catalog":6.46,"precio_usd":1.81}','4','cocotfyma','unidad','activo','APT_E','tulipan_01','ruta1','PJ1A-01007','PJ1A-01007 | pijama niña algodon organico polo+legging ; talla-4 color: tulipan_01','-');</v>
      </c>
      <c r="V1078" s="6">
        <v>19937</v>
      </c>
      <c r="W1078" s="4" t="s">
        <v>4665</v>
      </c>
      <c r="X1078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('producto_terminado','PJ1A','PJ1A-01007','pijama niña algodon organico polo+legging','PJ1A-01007 | pijama niña algodon organico polo+legging ; talla-4 color: tulipan_01','{"estampado_1":"tulipan_01","estampado_2":"na"}','{"spec":"na"}','{"precio_doc":70.46,"precio_unit":5.87,"precio_web":9,"precio_catalog":6.46,"precio_usd":1.81}','4','cocotfyma','unidad','activo','APT_E','tulipan_01','ruta1','PJ1A-01007','PJ1A-01007 | pijama niña algodon organico polo+legging ; talla-4 color: tulipan_01','-');</v>
      </c>
    </row>
    <row r="1079" spans="1:24" x14ac:dyDescent="0.2">
      <c r="A1079" s="1">
        <v>1075</v>
      </c>
      <c r="B1079" s="1" t="s">
        <v>0</v>
      </c>
      <c r="C1079" s="1" t="str">
        <f t="shared" si="114"/>
        <v>PJ1A</v>
      </c>
      <c r="D1079" s="1" t="s">
        <v>1076</v>
      </c>
      <c r="E1079" s="1" t="s">
        <v>1318</v>
      </c>
      <c r="F1079" s="13" t="str">
        <f t="shared" si="115"/>
        <v>PJ1A-02007 | pijama niña algodon organico polo+legging ; talla-6 color: tulipan_01</v>
      </c>
      <c r="G1079" s="13" t="str">
        <f t="shared" si="116"/>
        <v>{"estampado_1":"tulipan_01","estampado_2":"na"}</v>
      </c>
      <c r="H1079" s="13" t="s">
        <v>1</v>
      </c>
      <c r="I1079" s="13" t="s">
        <v>463</v>
      </c>
      <c r="J1079" s="1">
        <v>6</v>
      </c>
      <c r="K1079" s="13" t="s">
        <v>3</v>
      </c>
      <c r="L1079" s="13" t="s">
        <v>4</v>
      </c>
      <c r="M1079" s="13" t="s">
        <v>5</v>
      </c>
      <c r="N1079" s="1" t="s">
        <v>6945</v>
      </c>
      <c r="O1079" s="1" t="s">
        <v>1463</v>
      </c>
      <c r="P1079" s="1" t="s">
        <v>2113</v>
      </c>
      <c r="Q1079" s="1" t="str">
        <f t="shared" si="119"/>
        <v>PJ1A-02007</v>
      </c>
      <c r="R1079" s="1" t="str">
        <f t="shared" si="120"/>
        <v>PJ1A-02007 | pijama niña algodon organico polo+legging ; talla-6 color: tulipan_01</v>
      </c>
      <c r="S1079" s="16" t="s">
        <v>1693</v>
      </c>
      <c r="T1079" s="3" t="s">
        <v>1407</v>
      </c>
      <c r="U1079" s="6" t="str">
        <f t="shared" si="117"/>
        <v>('producto_terminado','PJ1A','PJ1A-02007','pijama niña algodon organico polo+legging','PJ1A-02007 | pijama niña algodon organico polo+legging ; talla-6 color: tulipan_01','{"estampado_1":"tulipan_01","estampado_2":"na"}','{"spec":"na"}','{"precio_doc":70.46,"precio_unit":5.87,"precio_web":9,"precio_catalog":6.46,"precio_usd":1.81}','6','cocotfyma','unidad','activo','APT_E','tulipan_01','ruta1','PJ1A-02007','PJ1A-02007 | pijama niña algodon organico polo+legging ; talla-6 color: tulipan_01','-');</v>
      </c>
      <c r="V1079" s="6">
        <v>19938</v>
      </c>
      <c r="W1079" s="4" t="s">
        <v>4665</v>
      </c>
      <c r="X1079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('producto_terminado','PJ1A','PJ1A-02007','pijama niña algodon organico polo+legging','PJ1A-02007 | pijama niña algodon organico polo+legging ; talla-6 color: tulipan_01','{"estampado_1":"tulipan_01","estampado_2":"na"}','{"spec":"na"}','{"precio_doc":70.46,"precio_unit":5.87,"precio_web":9,"precio_catalog":6.46,"precio_usd":1.81}','6','cocotfyma','unidad','activo','APT_E','tulipan_01','ruta1','PJ1A-02007','PJ1A-02007 | pijama niña algodon organico polo+legging ; talla-6 color: tulipan_01','-');</v>
      </c>
    </row>
    <row r="1080" spans="1:24" x14ac:dyDescent="0.2">
      <c r="A1080" s="1">
        <v>1076</v>
      </c>
      <c r="B1080" s="1" t="s">
        <v>0</v>
      </c>
      <c r="C1080" s="1" t="str">
        <f t="shared" si="114"/>
        <v>PJ1A</v>
      </c>
      <c r="D1080" s="1" t="s">
        <v>1077</v>
      </c>
      <c r="E1080" s="1" t="s">
        <v>1318</v>
      </c>
      <c r="F1080" s="13" t="str">
        <f t="shared" si="115"/>
        <v>PJ1A-03007 | pijama niña algodon organico polo+legging ; talla-8 color: tulipan_01</v>
      </c>
      <c r="G1080" s="13" t="str">
        <f t="shared" si="116"/>
        <v>{"estampado_1":"tulipan_01","estampado_2":"na"}</v>
      </c>
      <c r="H1080" s="13" t="s">
        <v>1</v>
      </c>
      <c r="I1080" s="13" t="s">
        <v>463</v>
      </c>
      <c r="J1080" s="1">
        <v>8</v>
      </c>
      <c r="K1080" s="13" t="s">
        <v>3</v>
      </c>
      <c r="L1080" s="13" t="s">
        <v>4</v>
      </c>
      <c r="M1080" s="13" t="s">
        <v>5</v>
      </c>
      <c r="N1080" s="1" t="s">
        <v>6945</v>
      </c>
      <c r="O1080" s="1" t="s">
        <v>1463</v>
      </c>
      <c r="P1080" s="1" t="s">
        <v>2113</v>
      </c>
      <c r="Q1080" s="1" t="str">
        <f t="shared" si="119"/>
        <v>PJ1A-03007</v>
      </c>
      <c r="R1080" s="1" t="str">
        <f t="shared" si="120"/>
        <v>PJ1A-03007 | pijama niña algodon organico polo+legging ; talla-8 color: tulipan_01</v>
      </c>
      <c r="S1080" s="16" t="s">
        <v>1693</v>
      </c>
      <c r="T1080" s="3" t="s">
        <v>1407</v>
      </c>
      <c r="U1080" s="6" t="str">
        <f t="shared" si="117"/>
        <v>('producto_terminado','PJ1A','PJ1A-03007','pijama niña algodon organico polo+legging','PJ1A-03007 | pijama niña algodon organico polo+legging ; talla-8 color: tulipan_01','{"estampado_1":"tulipan_01","estampado_2":"na"}','{"spec":"na"}','{"precio_doc":70.46,"precio_unit":5.87,"precio_web":9,"precio_catalog":6.46,"precio_usd":1.81}','8','cocotfyma','unidad','activo','APT_E','tulipan_01','ruta1','PJ1A-03007','PJ1A-03007 | pijama niña algodon organico polo+legging ; talla-8 color: tulipan_01','-');</v>
      </c>
      <c r="V1080" s="6">
        <v>19939</v>
      </c>
      <c r="W1080" s="4" t="s">
        <v>4665</v>
      </c>
      <c r="X1080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('producto_terminado','PJ1A','PJ1A-03007','pijama niña algodon organico polo+legging','PJ1A-03007 | pijama niña algodon organico polo+legging ; talla-8 color: tulipan_01','{"estampado_1":"tulipan_01","estampado_2":"na"}','{"spec":"na"}','{"precio_doc":70.46,"precio_unit":5.87,"precio_web":9,"precio_catalog":6.46,"precio_usd":1.81}','8','cocotfyma','unidad','activo','APT_E','tulipan_01','ruta1','PJ1A-03007','PJ1A-03007 | pijama niña algodon organico polo+legging ; talla-8 color: tulipan_01','-');</v>
      </c>
    </row>
    <row r="1081" spans="1:24" x14ac:dyDescent="0.2">
      <c r="A1081" s="1">
        <v>1077</v>
      </c>
      <c r="B1081" s="1" t="s">
        <v>0</v>
      </c>
      <c r="C1081" s="1" t="str">
        <f t="shared" si="114"/>
        <v>PJ1B</v>
      </c>
      <c r="D1081" s="1" t="s">
        <v>1078</v>
      </c>
      <c r="E1081" s="1" t="s">
        <v>1318</v>
      </c>
      <c r="F1081" s="13" t="str">
        <f t="shared" si="115"/>
        <v>PJ1B-04007 | pijama niña algodon organico polo+legging ; talla-10 color: tulipan_01</v>
      </c>
      <c r="G1081" s="13" t="str">
        <f t="shared" si="116"/>
        <v>{"estampado_1":"tulipan_01","estampado_2":"na"}</v>
      </c>
      <c r="H1081" s="13" t="s">
        <v>1</v>
      </c>
      <c r="I1081" s="13" t="s">
        <v>463</v>
      </c>
      <c r="J1081" s="1">
        <v>10</v>
      </c>
      <c r="K1081" s="13" t="s">
        <v>3</v>
      </c>
      <c r="L1081" s="13" t="s">
        <v>4</v>
      </c>
      <c r="M1081" s="13" t="s">
        <v>5</v>
      </c>
      <c r="N1081" s="1" t="s">
        <v>6945</v>
      </c>
      <c r="O1081" s="1" t="s">
        <v>1463</v>
      </c>
      <c r="P1081" s="1" t="s">
        <v>2113</v>
      </c>
      <c r="Q1081" s="1" t="str">
        <f t="shared" si="119"/>
        <v>PJ1B-04007</v>
      </c>
      <c r="R1081" s="1" t="str">
        <f t="shared" si="120"/>
        <v>PJ1B-04007 | pijama niña algodon organico polo+legging ; talla-10 color: tulipan_01</v>
      </c>
      <c r="S1081" s="16" t="s">
        <v>1693</v>
      </c>
      <c r="T1081" s="3" t="s">
        <v>1407</v>
      </c>
      <c r="U1081" s="6" t="str">
        <f t="shared" si="117"/>
        <v>('producto_terminado','PJ1B','PJ1B-04007','pijama niña algodon organico polo+legging','PJ1B-04007 | pijama niña algodon organico polo+legging ; talla-10 color: tulipan_01','{"estampado_1":"tulipan_01","estampado_2":"na"}','{"spec":"na"}','{"precio_doc":70.46,"precio_unit":5.87,"precio_web":9,"precio_catalog":6.46,"precio_usd":1.81}','10','cocotfyma','unidad','activo','APT_E','tulipan_01','ruta1','PJ1B-04007','PJ1B-04007 | pijama niña algodon organico polo+legging ; talla-10 color: tulipan_01','-');</v>
      </c>
      <c r="V1081" s="6">
        <v>19940</v>
      </c>
      <c r="W1081" s="4" t="s">
        <v>4665</v>
      </c>
      <c r="X1081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('producto_terminado','PJ1B','PJ1B-04007','pijama niña algodon organico polo+legging','PJ1B-04007 | pijama niña algodon organico polo+legging ; talla-10 color: tulipan_01','{"estampado_1":"tulipan_01","estampado_2":"na"}','{"spec":"na"}','{"precio_doc":70.46,"precio_unit":5.87,"precio_web":9,"precio_catalog":6.46,"precio_usd":1.81}','10','cocotfyma','unidad','activo','APT_E','tulipan_01','ruta1','PJ1B-04007','PJ1B-04007 | pijama niña algodon organico polo+legging ; talla-10 color: tulipan_01','-');</v>
      </c>
    </row>
    <row r="1082" spans="1:24" x14ac:dyDescent="0.2">
      <c r="A1082" s="1">
        <v>1078</v>
      </c>
      <c r="B1082" s="1" t="s">
        <v>0</v>
      </c>
      <c r="C1082" s="1" t="str">
        <f t="shared" si="114"/>
        <v>PJ1B</v>
      </c>
      <c r="D1082" s="1" t="s">
        <v>1079</v>
      </c>
      <c r="E1082" s="1" t="s">
        <v>1318</v>
      </c>
      <c r="F1082" s="13" t="str">
        <f t="shared" si="115"/>
        <v>PJ1B-05007 | pijama niña algodon organico polo+legging ; talla-12 color: tulipan_01</v>
      </c>
      <c r="G1082" s="13" t="str">
        <f t="shared" si="116"/>
        <v>{"estampado_1":"tulipan_01","estampado_2":"na"}</v>
      </c>
      <c r="H1082" s="13" t="s">
        <v>1</v>
      </c>
      <c r="I1082" s="13" t="s">
        <v>463</v>
      </c>
      <c r="J1082" s="1">
        <v>12</v>
      </c>
      <c r="K1082" s="13" t="s">
        <v>3</v>
      </c>
      <c r="L1082" s="13" t="s">
        <v>4</v>
      </c>
      <c r="M1082" s="13" t="s">
        <v>5</v>
      </c>
      <c r="N1082" s="1" t="s">
        <v>6945</v>
      </c>
      <c r="O1082" s="1" t="s">
        <v>1463</v>
      </c>
      <c r="P1082" s="1" t="s">
        <v>2113</v>
      </c>
      <c r="Q1082" s="1" t="str">
        <f t="shared" si="119"/>
        <v>PJ1B-05007</v>
      </c>
      <c r="R1082" s="1" t="str">
        <f t="shared" si="120"/>
        <v>PJ1B-05007 | pijama niña algodon organico polo+legging ; talla-12 color: tulipan_01</v>
      </c>
      <c r="S1082" s="16" t="s">
        <v>1693</v>
      </c>
      <c r="T1082" s="3" t="s">
        <v>1407</v>
      </c>
      <c r="U1082" s="6" t="str">
        <f t="shared" si="117"/>
        <v>('producto_terminado','PJ1B','PJ1B-05007','pijama niña algodon organico polo+legging','PJ1B-05007 | pijama niña algodon organico polo+legging ; talla-12 color: tulipan_01','{"estampado_1":"tulipan_01","estampado_2":"na"}','{"spec":"na"}','{"precio_doc":70.46,"precio_unit":5.87,"precio_web":9,"precio_catalog":6.46,"precio_usd":1.81}','12','cocotfyma','unidad','activo','APT_E','tulipan_01','ruta1','PJ1B-05007','PJ1B-05007 | pijama niña algodon organico polo+legging ; talla-12 color: tulipan_01','-');</v>
      </c>
      <c r="V1082" s="6">
        <v>19941</v>
      </c>
      <c r="W1082" s="4" t="s">
        <v>4665</v>
      </c>
      <c r="X1082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('producto_terminado','PJ1B','PJ1B-05007','pijama niña algodon organico polo+legging','PJ1B-05007 | pijama niña algodon organico polo+legging ; talla-12 color: tulipan_01','{"estampado_1":"tulipan_01","estampado_2":"na"}','{"spec":"na"}','{"precio_doc":70.46,"precio_unit":5.87,"precio_web":9,"precio_catalog":6.46,"precio_usd":1.81}','12','cocotfyma','unidad','activo','APT_E','tulipan_01','ruta1','PJ1B-05007','PJ1B-05007 | pijama niña algodon organico polo+legging ; talla-12 color: tulipan_01','-');</v>
      </c>
    </row>
    <row r="1083" spans="1:24" x14ac:dyDescent="0.2">
      <c r="A1083" s="1">
        <v>1079</v>
      </c>
      <c r="B1083" s="1" t="s">
        <v>0</v>
      </c>
      <c r="C1083" s="1" t="str">
        <f t="shared" si="114"/>
        <v>PJ1B</v>
      </c>
      <c r="D1083" s="1" t="s">
        <v>1080</v>
      </c>
      <c r="E1083" s="1" t="s">
        <v>1318</v>
      </c>
      <c r="F1083" s="13" t="str">
        <f t="shared" si="115"/>
        <v>PJ1B-06007 | pijama niña algodon organico polo+legging ; talla-14 color: tulipan_01</v>
      </c>
      <c r="G1083" s="13" t="str">
        <f t="shared" si="116"/>
        <v>{"estampado_1":"tulipan_01","estampado_2":"na"}</v>
      </c>
      <c r="H1083" s="13" t="s">
        <v>1</v>
      </c>
      <c r="I1083" s="13" t="s">
        <v>463</v>
      </c>
      <c r="J1083" s="1">
        <v>14</v>
      </c>
      <c r="K1083" s="13" t="s">
        <v>3</v>
      </c>
      <c r="L1083" s="13" t="s">
        <v>4</v>
      </c>
      <c r="M1083" s="13" t="s">
        <v>5</v>
      </c>
      <c r="N1083" s="1" t="s">
        <v>6945</v>
      </c>
      <c r="O1083" s="1" t="s">
        <v>1463</v>
      </c>
      <c r="P1083" s="1" t="s">
        <v>2113</v>
      </c>
      <c r="Q1083" s="1" t="str">
        <f t="shared" si="119"/>
        <v>PJ1B-06007</v>
      </c>
      <c r="R1083" s="1" t="str">
        <f t="shared" si="120"/>
        <v>PJ1B-06007 | pijama niña algodon organico polo+legging ; talla-14 color: tulipan_01</v>
      </c>
      <c r="S1083" s="16" t="s">
        <v>1693</v>
      </c>
      <c r="T1083" s="3" t="s">
        <v>1407</v>
      </c>
      <c r="U1083" s="6" t="str">
        <f t="shared" si="117"/>
        <v>('producto_terminado','PJ1B','PJ1B-06007','pijama niña algodon organico polo+legging','PJ1B-06007 | pijama niña algodon organico polo+legging ; talla-14 color: tulipan_01','{"estampado_1":"tulipan_01","estampado_2":"na"}','{"spec":"na"}','{"precio_doc":70.46,"precio_unit":5.87,"precio_web":9,"precio_catalog":6.46,"precio_usd":1.81}','14','cocotfyma','unidad','activo','APT_E','tulipan_01','ruta1','PJ1B-06007','PJ1B-06007 | pijama niña algodon organico polo+legging ; talla-14 color: tulipan_01','-');</v>
      </c>
      <c r="V1083" s="6">
        <v>19942</v>
      </c>
      <c r="W1083" s="4" t="s">
        <v>4665</v>
      </c>
      <c r="X1083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('producto_terminado','PJ1B','PJ1B-06007','pijama niña algodon organico polo+legging','PJ1B-06007 | pijama niña algodon organico polo+legging ; talla-14 color: tulipan_01','{"estampado_1":"tulipan_01","estampado_2":"na"}','{"spec":"na"}','{"precio_doc":70.46,"precio_unit":5.87,"precio_web":9,"precio_catalog":6.46,"precio_usd":1.81}','14','cocotfyma','unidad','activo','APT_E','tulipan_01','ruta1','PJ1B-06007','PJ1B-06007 | pijama niña algodon organico polo+legging ; talla-14 color: tulipan_01','-');</v>
      </c>
    </row>
    <row r="1084" spans="1:24" x14ac:dyDescent="0.2">
      <c r="A1084" s="1">
        <v>1080</v>
      </c>
      <c r="B1084" s="1" t="s">
        <v>0</v>
      </c>
      <c r="C1084" s="1" t="str">
        <f t="shared" si="114"/>
        <v>PJ1B</v>
      </c>
      <c r="D1084" s="1" t="s">
        <v>1081</v>
      </c>
      <c r="E1084" s="1" t="s">
        <v>1318</v>
      </c>
      <c r="F1084" s="13" t="str">
        <f t="shared" si="115"/>
        <v>PJ1B-07007 | pijama niña algodon organico polo+legging ; talla-16 color: tulipan_01</v>
      </c>
      <c r="G1084" s="13" t="str">
        <f t="shared" si="116"/>
        <v>{"estampado_1":"tulipan_01","estampado_2":"na"}</v>
      </c>
      <c r="H1084" s="13" t="s">
        <v>1</v>
      </c>
      <c r="I1084" s="13" t="s">
        <v>463</v>
      </c>
      <c r="J1084" s="1">
        <v>16</v>
      </c>
      <c r="K1084" s="13" t="s">
        <v>3</v>
      </c>
      <c r="L1084" s="13" t="s">
        <v>4</v>
      </c>
      <c r="M1084" s="13" t="s">
        <v>5</v>
      </c>
      <c r="N1084" s="1" t="s">
        <v>6945</v>
      </c>
      <c r="O1084" s="1" t="s">
        <v>1463</v>
      </c>
      <c r="P1084" s="1" t="s">
        <v>2113</v>
      </c>
      <c r="Q1084" s="1" t="str">
        <f t="shared" si="119"/>
        <v>PJ1B-07007</v>
      </c>
      <c r="R1084" s="1" t="str">
        <f t="shared" si="120"/>
        <v>PJ1B-07007 | pijama niña algodon organico polo+legging ; talla-16 color: tulipan_01</v>
      </c>
      <c r="S1084" s="16" t="s">
        <v>1693</v>
      </c>
      <c r="T1084" s="3" t="s">
        <v>1407</v>
      </c>
      <c r="U1084" s="6" t="str">
        <f t="shared" si="117"/>
        <v>('producto_terminado','PJ1B','PJ1B-07007','pijama niña algodon organico polo+legging','PJ1B-07007 | pijama niña algodon organico polo+legging ; talla-16 color: tulipan_01','{"estampado_1":"tulipan_01","estampado_2":"na"}','{"spec":"na"}','{"precio_doc":70.46,"precio_unit":5.87,"precio_web":9,"precio_catalog":6.46,"precio_usd":1.81}','16','cocotfyma','unidad','activo','APT_E','tulipan_01','ruta1','PJ1B-07007','PJ1B-07007 | pijama niña algodon organico polo+legging ; talla-16 color: tulipan_01','-');</v>
      </c>
      <c r="V1084" s="6">
        <v>19943</v>
      </c>
      <c r="W1084" s="4" t="s">
        <v>4665</v>
      </c>
      <c r="X1084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('producto_terminado','PJ1B','PJ1B-07007','pijama niña algodon organico polo+legging','PJ1B-07007 | pijama niña algodon organico polo+legging ; talla-16 color: tulipan_01','{"estampado_1":"tulipan_01","estampado_2":"na"}','{"spec":"na"}','{"precio_doc":70.46,"precio_unit":5.87,"precio_web":9,"precio_catalog":6.46,"precio_usd":1.81}','16','cocotfyma','unidad','activo','APT_E','tulipan_01','ruta1','PJ1B-07007','PJ1B-07007 | pijama niña algodon organico polo+legging ; talla-16 color: tulipan_01','-');</v>
      </c>
    </row>
    <row r="1085" spans="1:24" x14ac:dyDescent="0.2">
      <c r="A1085" s="1">
        <v>1081</v>
      </c>
      <c r="B1085" s="1" t="s">
        <v>0</v>
      </c>
      <c r="C1085" s="1" t="str">
        <f t="shared" si="114"/>
        <v>PJ1A</v>
      </c>
      <c r="D1085" s="1" t="s">
        <v>1082</v>
      </c>
      <c r="E1085" s="1" t="s">
        <v>1318</v>
      </c>
      <c r="F1085" s="13" t="str">
        <f t="shared" si="115"/>
        <v>PJ1A-01009 | pijama niña algodon organico polo+legging ; talla-4 color: hongo_01</v>
      </c>
      <c r="G1085" s="13" t="str">
        <f t="shared" si="116"/>
        <v>{"estampado_1":"hongo_01","estampado_2":"na"}</v>
      </c>
      <c r="H1085" s="13" t="s">
        <v>1</v>
      </c>
      <c r="I1085" s="13" t="s">
        <v>463</v>
      </c>
      <c r="J1085" s="1">
        <v>4</v>
      </c>
      <c r="K1085" s="13" t="s">
        <v>3</v>
      </c>
      <c r="L1085" s="13" t="s">
        <v>4</v>
      </c>
      <c r="M1085" s="13" t="s">
        <v>5</v>
      </c>
      <c r="N1085" s="1" t="s">
        <v>6945</v>
      </c>
      <c r="O1085" s="1" t="s">
        <v>1465</v>
      </c>
      <c r="P1085" s="1" t="s">
        <v>2113</v>
      </c>
      <c r="Q1085" s="1" t="str">
        <f t="shared" si="119"/>
        <v>PJ1A-01009</v>
      </c>
      <c r="R1085" s="1" t="str">
        <f t="shared" si="120"/>
        <v>PJ1A-01009 | pijama niña algodon organico polo+legging ; talla-4 color: hongo_01</v>
      </c>
      <c r="S1085" s="16" t="s">
        <v>1693</v>
      </c>
      <c r="T1085" s="3" t="s">
        <v>1407</v>
      </c>
      <c r="U1085" s="6" t="str">
        <f t="shared" si="117"/>
        <v>('producto_terminado','PJ1A','PJ1A-01009','pijama niña algodon organico polo+legging','PJ1A-01009 | pijama niña algodon organico polo+legging ; talla-4 color: hongo_01','{"estampado_1":"hongo_01","estampado_2":"na"}','{"spec":"na"}','{"precio_doc":70.46,"precio_unit":5.87,"precio_web":9,"precio_catalog":6.46,"precio_usd":1.81}','4','cocotfyma','unidad','activo','APT_E','hongo_01','ruta1','PJ1A-01009','PJ1A-01009 | pijama niña algodon organico polo+legging ; talla-4 color: hongo_01','-');</v>
      </c>
      <c r="V1085" s="6">
        <v>19944</v>
      </c>
      <c r="W1085" s="4" t="s">
        <v>4665</v>
      </c>
      <c r="X1085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('producto_terminado','PJ1A','PJ1A-01009','pijama niña algodon organico polo+legging','PJ1A-01009 | pijama niña algodon organico polo+legging ; talla-4 color: hongo_01','{"estampado_1":"hongo_01","estampado_2":"na"}','{"spec":"na"}','{"precio_doc":70.46,"precio_unit":5.87,"precio_web":9,"precio_catalog":6.46,"precio_usd":1.81}','4','cocotfyma','unidad','activo','APT_E','hongo_01','ruta1','PJ1A-01009','PJ1A-01009 | pijama niña algodon organico polo+legging ; talla-4 color: hongo_01','-');</v>
      </c>
    </row>
    <row r="1086" spans="1:24" x14ac:dyDescent="0.2">
      <c r="A1086" s="1">
        <v>1082</v>
      </c>
      <c r="B1086" s="1" t="s">
        <v>0</v>
      </c>
      <c r="C1086" s="1" t="str">
        <f t="shared" si="114"/>
        <v>PJ1A</v>
      </c>
      <c r="D1086" s="1" t="s">
        <v>1083</v>
      </c>
      <c r="E1086" s="1" t="s">
        <v>1318</v>
      </c>
      <c r="F1086" s="13" t="str">
        <f t="shared" si="115"/>
        <v>PJ1A-02009 | pijama niña algodon organico polo+legging ; talla-6 color: hongo_01</v>
      </c>
      <c r="G1086" s="13" t="str">
        <f t="shared" si="116"/>
        <v>{"estampado_1":"hongo_01","estampado_2":"na"}</v>
      </c>
      <c r="H1086" s="13" t="s">
        <v>1</v>
      </c>
      <c r="I1086" s="13" t="s">
        <v>463</v>
      </c>
      <c r="J1086" s="1">
        <v>6</v>
      </c>
      <c r="K1086" s="13" t="s">
        <v>3</v>
      </c>
      <c r="L1086" s="13" t="s">
        <v>4</v>
      </c>
      <c r="M1086" s="13" t="s">
        <v>5</v>
      </c>
      <c r="N1086" s="1" t="s">
        <v>6945</v>
      </c>
      <c r="O1086" s="1" t="s">
        <v>1465</v>
      </c>
      <c r="P1086" s="1" t="s">
        <v>2113</v>
      </c>
      <c r="Q1086" s="1" t="str">
        <f t="shared" si="119"/>
        <v>PJ1A-02009</v>
      </c>
      <c r="R1086" s="1" t="str">
        <f t="shared" si="120"/>
        <v>PJ1A-02009 | pijama niña algodon organico polo+legging ; talla-6 color: hongo_01</v>
      </c>
      <c r="S1086" s="16" t="s">
        <v>1693</v>
      </c>
      <c r="T1086" s="3" t="s">
        <v>1407</v>
      </c>
      <c r="U1086" s="6" t="str">
        <f t="shared" si="117"/>
        <v>('producto_terminado','PJ1A','PJ1A-02009','pijama niña algodon organico polo+legging','PJ1A-02009 | pijama niña algodon organico polo+legging ; talla-6 color: hongo_01','{"estampado_1":"hongo_01","estampado_2":"na"}','{"spec":"na"}','{"precio_doc":70.46,"precio_unit":5.87,"precio_web":9,"precio_catalog":6.46,"precio_usd":1.81}','6','cocotfyma','unidad','activo','APT_E','hongo_01','ruta1','PJ1A-02009','PJ1A-02009 | pijama niña algodon organico polo+legging ; talla-6 color: hongo_01','-');</v>
      </c>
      <c r="V1086" s="6">
        <v>19945</v>
      </c>
      <c r="W1086" s="4" t="s">
        <v>4665</v>
      </c>
      <c r="X1086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('producto_terminado','PJ1A','PJ1A-02009','pijama niña algodon organico polo+legging','PJ1A-02009 | pijama niña algodon organico polo+legging ; talla-6 color: hongo_01','{"estampado_1":"hongo_01","estampado_2":"na"}','{"spec":"na"}','{"precio_doc":70.46,"precio_unit":5.87,"precio_web":9,"precio_catalog":6.46,"precio_usd":1.81}','6','cocotfyma','unidad','activo','APT_E','hongo_01','ruta1','PJ1A-02009','PJ1A-02009 | pijama niña algodon organico polo+legging ; talla-6 color: hongo_01','-');</v>
      </c>
    </row>
    <row r="1087" spans="1:24" x14ac:dyDescent="0.2">
      <c r="A1087" s="1">
        <v>1083</v>
      </c>
      <c r="B1087" s="1" t="s">
        <v>0</v>
      </c>
      <c r="C1087" s="1" t="str">
        <f t="shared" si="114"/>
        <v>PJ1A</v>
      </c>
      <c r="D1087" s="1" t="s">
        <v>1084</v>
      </c>
      <c r="E1087" s="1" t="s">
        <v>1318</v>
      </c>
      <c r="F1087" s="13" t="str">
        <f t="shared" si="115"/>
        <v>PJ1A-03009 | pijama niña algodon organico polo+legging ; talla-8 color: hongo_01</v>
      </c>
      <c r="G1087" s="13" t="str">
        <f t="shared" si="116"/>
        <v>{"estampado_1":"hongo_01","estampado_2":"na"}</v>
      </c>
      <c r="H1087" s="13" t="s">
        <v>1</v>
      </c>
      <c r="I1087" s="13" t="s">
        <v>463</v>
      </c>
      <c r="J1087" s="1">
        <v>8</v>
      </c>
      <c r="K1087" s="13" t="s">
        <v>3</v>
      </c>
      <c r="L1087" s="13" t="s">
        <v>4</v>
      </c>
      <c r="M1087" s="13" t="s">
        <v>5</v>
      </c>
      <c r="N1087" s="1" t="s">
        <v>6945</v>
      </c>
      <c r="O1087" s="1" t="s">
        <v>1465</v>
      </c>
      <c r="P1087" s="1" t="s">
        <v>2113</v>
      </c>
      <c r="Q1087" s="1" t="str">
        <f t="shared" si="119"/>
        <v>PJ1A-03009</v>
      </c>
      <c r="R1087" s="1" t="str">
        <f t="shared" si="120"/>
        <v>PJ1A-03009 | pijama niña algodon organico polo+legging ; talla-8 color: hongo_01</v>
      </c>
      <c r="S1087" s="16" t="s">
        <v>1693</v>
      </c>
      <c r="T1087" s="3" t="s">
        <v>1407</v>
      </c>
      <c r="U1087" s="6" t="str">
        <f t="shared" si="117"/>
        <v>('producto_terminado','PJ1A','PJ1A-03009','pijama niña algodon organico polo+legging','PJ1A-03009 | pijama niña algodon organico polo+legging ; talla-8 color: hongo_01','{"estampado_1":"hongo_01","estampado_2":"na"}','{"spec":"na"}','{"precio_doc":70.46,"precio_unit":5.87,"precio_web":9,"precio_catalog":6.46,"precio_usd":1.81}','8','cocotfyma','unidad','activo','APT_E','hongo_01','ruta1','PJ1A-03009','PJ1A-03009 | pijama niña algodon organico polo+legging ; talla-8 color: hongo_01','-');</v>
      </c>
      <c r="V1087" s="6">
        <v>19946</v>
      </c>
      <c r="W1087" s="4" t="s">
        <v>4665</v>
      </c>
      <c r="X1087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('producto_terminado','PJ1A','PJ1A-03009','pijama niña algodon organico polo+legging','PJ1A-03009 | pijama niña algodon organico polo+legging ; talla-8 color: hongo_01','{"estampado_1":"hongo_01","estampado_2":"na"}','{"spec":"na"}','{"precio_doc":70.46,"precio_unit":5.87,"precio_web":9,"precio_catalog":6.46,"precio_usd":1.81}','8','cocotfyma','unidad','activo','APT_E','hongo_01','ruta1','PJ1A-03009','PJ1A-03009 | pijama niña algodon organico polo+legging ; talla-8 color: hongo_01','-');</v>
      </c>
    </row>
    <row r="1088" spans="1:24" x14ac:dyDescent="0.2">
      <c r="A1088" s="1">
        <v>1084</v>
      </c>
      <c r="B1088" s="1" t="s">
        <v>0</v>
      </c>
      <c r="C1088" s="1" t="str">
        <f t="shared" si="114"/>
        <v>PJ1B</v>
      </c>
      <c r="D1088" s="1" t="s">
        <v>1085</v>
      </c>
      <c r="E1088" s="1" t="s">
        <v>1318</v>
      </c>
      <c r="F1088" s="13" t="str">
        <f t="shared" si="115"/>
        <v>PJ1B-04009 | pijama niña algodon organico polo+legging ; talla-10 color: hongo_01</v>
      </c>
      <c r="G1088" s="13" t="str">
        <f t="shared" si="116"/>
        <v>{"estampado_1":"hongo_01","estampado_2":"na"}</v>
      </c>
      <c r="H1088" s="13" t="s">
        <v>1</v>
      </c>
      <c r="I1088" s="13" t="s">
        <v>463</v>
      </c>
      <c r="J1088" s="1">
        <v>10</v>
      </c>
      <c r="K1088" s="13" t="s">
        <v>3</v>
      </c>
      <c r="L1088" s="13" t="s">
        <v>4</v>
      </c>
      <c r="M1088" s="13" t="s">
        <v>5</v>
      </c>
      <c r="N1088" s="1" t="s">
        <v>6945</v>
      </c>
      <c r="O1088" s="1" t="s">
        <v>1465</v>
      </c>
      <c r="P1088" s="1" t="s">
        <v>2113</v>
      </c>
      <c r="Q1088" s="1" t="str">
        <f t="shared" si="119"/>
        <v>PJ1B-04009</v>
      </c>
      <c r="R1088" s="1" t="str">
        <f t="shared" si="120"/>
        <v>PJ1B-04009 | pijama niña algodon organico polo+legging ; talla-10 color: hongo_01</v>
      </c>
      <c r="S1088" s="16" t="s">
        <v>1693</v>
      </c>
      <c r="T1088" s="3" t="s">
        <v>1407</v>
      </c>
      <c r="U1088" s="6" t="str">
        <f t="shared" si="117"/>
        <v>('producto_terminado','PJ1B','PJ1B-04009','pijama niña algodon organico polo+legging','PJ1B-04009 | pijama niña algodon organico polo+legging ; talla-10 color: hongo_01','{"estampado_1":"hongo_01","estampado_2":"na"}','{"spec":"na"}','{"precio_doc":70.46,"precio_unit":5.87,"precio_web":9,"precio_catalog":6.46,"precio_usd":1.81}','10','cocotfyma','unidad','activo','APT_E','hongo_01','ruta1','PJ1B-04009','PJ1B-04009 | pijama niña algodon organico polo+legging ; talla-10 color: hongo_01','-');</v>
      </c>
      <c r="V1088" s="6">
        <v>19947</v>
      </c>
      <c r="W1088" s="4" t="s">
        <v>4665</v>
      </c>
      <c r="X1088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('producto_terminado','PJ1B','PJ1B-04009','pijama niña algodon organico polo+legging','PJ1B-04009 | pijama niña algodon organico polo+legging ; talla-10 color: hongo_01','{"estampado_1":"hongo_01","estampado_2":"na"}','{"spec":"na"}','{"precio_doc":70.46,"precio_unit":5.87,"precio_web":9,"precio_catalog":6.46,"precio_usd":1.81}','10','cocotfyma','unidad','activo','APT_E','hongo_01','ruta1','PJ1B-04009','PJ1B-04009 | pijama niña algodon organico polo+legging ; talla-10 color: hongo_01','-');</v>
      </c>
    </row>
    <row r="1089" spans="1:24" x14ac:dyDescent="0.2">
      <c r="A1089" s="1">
        <v>1085</v>
      </c>
      <c r="B1089" s="1" t="s">
        <v>0</v>
      </c>
      <c r="C1089" s="1" t="str">
        <f t="shared" si="114"/>
        <v>PJ1B</v>
      </c>
      <c r="D1089" s="1" t="s">
        <v>1086</v>
      </c>
      <c r="E1089" s="1" t="s">
        <v>1318</v>
      </c>
      <c r="F1089" s="13" t="str">
        <f t="shared" si="115"/>
        <v>PJ1B-05009 | pijama niña algodon organico polo+legging ; talla-12 color: hongo_01</v>
      </c>
      <c r="G1089" s="13" t="str">
        <f t="shared" si="116"/>
        <v>{"estampado_1":"hongo_01","estampado_2":"na"}</v>
      </c>
      <c r="H1089" s="13" t="s">
        <v>1</v>
      </c>
      <c r="I1089" s="13" t="s">
        <v>463</v>
      </c>
      <c r="J1089" s="1">
        <v>12</v>
      </c>
      <c r="K1089" s="13" t="s">
        <v>3</v>
      </c>
      <c r="L1089" s="13" t="s">
        <v>4</v>
      </c>
      <c r="M1089" s="13" t="s">
        <v>5</v>
      </c>
      <c r="N1089" s="1" t="s">
        <v>6945</v>
      </c>
      <c r="O1089" s="1" t="s">
        <v>1465</v>
      </c>
      <c r="P1089" s="1" t="s">
        <v>2113</v>
      </c>
      <c r="Q1089" s="1" t="str">
        <f t="shared" si="119"/>
        <v>PJ1B-05009</v>
      </c>
      <c r="R1089" s="1" t="str">
        <f t="shared" si="120"/>
        <v>PJ1B-05009 | pijama niña algodon organico polo+legging ; talla-12 color: hongo_01</v>
      </c>
      <c r="S1089" s="16" t="s">
        <v>1693</v>
      </c>
      <c r="T1089" s="3" t="s">
        <v>1407</v>
      </c>
      <c r="U1089" s="6" t="str">
        <f t="shared" si="117"/>
        <v>('producto_terminado','PJ1B','PJ1B-05009','pijama niña algodon organico polo+legging','PJ1B-05009 | pijama niña algodon organico polo+legging ; talla-12 color: hongo_01','{"estampado_1":"hongo_01","estampado_2":"na"}','{"spec":"na"}','{"precio_doc":70.46,"precio_unit":5.87,"precio_web":9,"precio_catalog":6.46,"precio_usd":1.81}','12','cocotfyma','unidad','activo','APT_E','hongo_01','ruta1','PJ1B-05009','PJ1B-05009 | pijama niña algodon organico polo+legging ; talla-12 color: hongo_01','-');</v>
      </c>
      <c r="V1089" s="6">
        <v>19948</v>
      </c>
      <c r="W1089" s="4" t="s">
        <v>4665</v>
      </c>
      <c r="X1089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('producto_terminado','PJ1B','PJ1B-05009','pijama niña algodon organico polo+legging','PJ1B-05009 | pijama niña algodon organico polo+legging ; talla-12 color: hongo_01','{"estampado_1":"hongo_01","estampado_2":"na"}','{"spec":"na"}','{"precio_doc":70.46,"precio_unit":5.87,"precio_web":9,"precio_catalog":6.46,"precio_usd":1.81}','12','cocotfyma','unidad','activo','APT_E','hongo_01','ruta1','PJ1B-05009','PJ1B-05009 | pijama niña algodon organico polo+legging ; talla-12 color: hongo_01','-');</v>
      </c>
    </row>
    <row r="1090" spans="1:24" x14ac:dyDescent="0.2">
      <c r="A1090" s="1">
        <v>1086</v>
      </c>
      <c r="B1090" s="1" t="s">
        <v>0</v>
      </c>
      <c r="C1090" s="1" t="str">
        <f t="shared" si="114"/>
        <v>PJ1B</v>
      </c>
      <c r="D1090" s="1" t="s">
        <v>1087</v>
      </c>
      <c r="E1090" s="1" t="s">
        <v>1318</v>
      </c>
      <c r="F1090" s="13" t="str">
        <f t="shared" si="115"/>
        <v>PJ1B-06009 | pijama niña algodon organico polo+legging ; talla-14 color: hongo_01</v>
      </c>
      <c r="G1090" s="13" t="str">
        <f t="shared" si="116"/>
        <v>{"estampado_1":"hongo_01","estampado_2":"na"}</v>
      </c>
      <c r="H1090" s="13" t="s">
        <v>1</v>
      </c>
      <c r="I1090" s="13" t="s">
        <v>463</v>
      </c>
      <c r="J1090" s="1">
        <v>14</v>
      </c>
      <c r="K1090" s="13" t="s">
        <v>3</v>
      </c>
      <c r="L1090" s="13" t="s">
        <v>4</v>
      </c>
      <c r="M1090" s="13" t="s">
        <v>5</v>
      </c>
      <c r="N1090" s="1" t="s">
        <v>6945</v>
      </c>
      <c r="O1090" s="1" t="s">
        <v>1465</v>
      </c>
      <c r="P1090" s="1" t="s">
        <v>2113</v>
      </c>
      <c r="Q1090" s="1" t="str">
        <f t="shared" si="119"/>
        <v>PJ1B-06009</v>
      </c>
      <c r="R1090" s="1" t="str">
        <f t="shared" si="120"/>
        <v>PJ1B-06009 | pijama niña algodon organico polo+legging ; talla-14 color: hongo_01</v>
      </c>
      <c r="S1090" s="16" t="s">
        <v>1693</v>
      </c>
      <c r="T1090" s="3" t="s">
        <v>1407</v>
      </c>
      <c r="U1090" s="6" t="str">
        <f t="shared" si="117"/>
        <v>('producto_terminado','PJ1B','PJ1B-06009','pijama niña algodon organico polo+legging','PJ1B-06009 | pijama niña algodon organico polo+legging ; talla-14 color: hongo_01','{"estampado_1":"hongo_01","estampado_2":"na"}','{"spec":"na"}','{"precio_doc":70.46,"precio_unit":5.87,"precio_web":9,"precio_catalog":6.46,"precio_usd":1.81}','14','cocotfyma','unidad','activo','APT_E','hongo_01','ruta1','PJ1B-06009','PJ1B-06009 | pijama niña algodon organico polo+legging ; talla-14 color: hongo_01','-');</v>
      </c>
      <c r="V1090" s="6">
        <v>19949</v>
      </c>
      <c r="W1090" s="4" t="s">
        <v>4665</v>
      </c>
      <c r="X1090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('producto_terminado','PJ1B','PJ1B-06009','pijama niña algodon organico polo+legging','PJ1B-06009 | pijama niña algodon organico polo+legging ; talla-14 color: hongo_01','{"estampado_1":"hongo_01","estampado_2":"na"}','{"spec":"na"}','{"precio_doc":70.46,"precio_unit":5.87,"precio_web":9,"precio_catalog":6.46,"precio_usd":1.81}','14','cocotfyma','unidad','activo','APT_E','hongo_01','ruta1','PJ1B-06009','PJ1B-06009 | pijama niña algodon organico polo+legging ; talla-14 color: hongo_01','-');</v>
      </c>
    </row>
    <row r="1091" spans="1:24" x14ac:dyDescent="0.2">
      <c r="A1091" s="1">
        <v>1087</v>
      </c>
      <c r="B1091" s="1" t="s">
        <v>0</v>
      </c>
      <c r="C1091" s="1" t="str">
        <f t="shared" si="114"/>
        <v>PJ1B</v>
      </c>
      <c r="D1091" s="1" t="s">
        <v>1088</v>
      </c>
      <c r="E1091" s="1" t="s">
        <v>1318</v>
      </c>
      <c r="F1091" s="13" t="str">
        <f t="shared" si="115"/>
        <v>PJ1B-07009 | pijama niña algodon organico polo+legging ; talla-16 color: hongo_01</v>
      </c>
      <c r="G1091" s="13" t="str">
        <f t="shared" si="116"/>
        <v>{"estampado_1":"hongo_01","estampado_2":"na"}</v>
      </c>
      <c r="H1091" s="13" t="s">
        <v>1</v>
      </c>
      <c r="I1091" s="13" t="s">
        <v>463</v>
      </c>
      <c r="J1091" s="1">
        <v>16</v>
      </c>
      <c r="K1091" s="13" t="s">
        <v>3</v>
      </c>
      <c r="L1091" s="13" t="s">
        <v>4</v>
      </c>
      <c r="M1091" s="13" t="s">
        <v>5</v>
      </c>
      <c r="N1091" s="1" t="s">
        <v>6945</v>
      </c>
      <c r="O1091" s="1" t="s">
        <v>1465</v>
      </c>
      <c r="P1091" s="1" t="s">
        <v>2113</v>
      </c>
      <c r="Q1091" s="1" t="str">
        <f t="shared" si="119"/>
        <v>PJ1B-07009</v>
      </c>
      <c r="R1091" s="1" t="str">
        <f t="shared" si="120"/>
        <v>PJ1B-07009 | pijama niña algodon organico polo+legging ; talla-16 color: hongo_01</v>
      </c>
      <c r="S1091" s="16" t="s">
        <v>1693</v>
      </c>
      <c r="T1091" s="3" t="s">
        <v>1407</v>
      </c>
      <c r="U1091" s="6" t="str">
        <f t="shared" si="117"/>
        <v>('producto_terminado','PJ1B','PJ1B-07009','pijama niña algodon organico polo+legging','PJ1B-07009 | pijama niña algodon organico polo+legging ; talla-16 color: hongo_01','{"estampado_1":"hongo_01","estampado_2":"na"}','{"spec":"na"}','{"precio_doc":70.46,"precio_unit":5.87,"precio_web":9,"precio_catalog":6.46,"precio_usd":1.81}','16','cocotfyma','unidad','activo','APT_E','hongo_01','ruta1','PJ1B-07009','PJ1B-07009 | pijama niña algodon organico polo+legging ; talla-16 color: hongo_01','-');</v>
      </c>
      <c r="V1091" s="6">
        <v>19950</v>
      </c>
      <c r="W1091" s="4" t="s">
        <v>4665</v>
      </c>
      <c r="X1091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('producto_terminado','PJ1B','PJ1B-07009','pijama niña algodon organico polo+legging','PJ1B-07009 | pijama niña algodon organico polo+legging ; talla-16 color: hongo_01','{"estampado_1":"hongo_01","estampado_2":"na"}','{"spec":"na"}','{"precio_doc":70.46,"precio_unit":5.87,"precio_web":9,"precio_catalog":6.46,"precio_usd":1.81}','16','cocotfyma','unidad','activo','APT_E','hongo_01','ruta1','PJ1B-07009','PJ1B-07009 | pijama niña algodon organico polo+legging ; talla-16 color: hongo_01','-');</v>
      </c>
    </row>
    <row r="1092" spans="1:24" x14ac:dyDescent="0.2">
      <c r="A1092" s="1">
        <v>1088</v>
      </c>
      <c r="B1092" s="1" t="s">
        <v>0</v>
      </c>
      <c r="C1092" s="1" t="str">
        <f t="shared" si="114"/>
        <v>FB1O</v>
      </c>
      <c r="D1092" s="1" t="s">
        <v>1090</v>
      </c>
      <c r="E1092" s="1" t="s">
        <v>1089</v>
      </c>
      <c r="F1092" s="13" t="str">
        <f t="shared" si="115"/>
        <v>FB1O-14001 | bombacha bebe organica ; talla-6 color: estrella rallas_01</v>
      </c>
      <c r="G1092" s="13" t="str">
        <f t="shared" si="116"/>
        <v>{"estampado_1":"estrella rallas_01","estampado_2":"na"}</v>
      </c>
      <c r="H1092" s="13" t="s">
        <v>1</v>
      </c>
      <c r="I1092" s="13" t="s">
        <v>463</v>
      </c>
      <c r="J1092" s="1">
        <v>6</v>
      </c>
      <c r="K1092" s="13" t="s">
        <v>3</v>
      </c>
      <c r="L1092" s="13" t="s">
        <v>4</v>
      </c>
      <c r="M1092" s="13" t="s">
        <v>5</v>
      </c>
      <c r="N1092" s="1" t="s">
        <v>6945</v>
      </c>
      <c r="O1092" s="1" t="s">
        <v>1519</v>
      </c>
      <c r="P1092" s="1" t="s">
        <v>2113</v>
      </c>
      <c r="Q1092" s="1" t="str">
        <f t="shared" si="119"/>
        <v>FB1O-14001</v>
      </c>
      <c r="R1092" s="1" t="str">
        <f t="shared" si="120"/>
        <v>FB1O-14001 | bombacha bebe organica ; talla-6 color: estrella rallas_01</v>
      </c>
      <c r="S1092" s="16" t="s">
        <v>1693</v>
      </c>
      <c r="T1092" s="3" t="s">
        <v>1407</v>
      </c>
      <c r="U1092" s="6" t="str">
        <f t="shared" si="117"/>
        <v>('producto_terminado','FB1O','FB1O-14001','bombacha bebe organica','FB1O-14001 | bombacha bebe organica ; talla-6 color: estrella rallas_01','{"estampado_1":"estrella rallas_01","estampado_2":"na"}','{"spec":"na"}','{"precio_doc":70.46,"precio_unit":5.87,"precio_web":9,"precio_catalog":6.46,"precio_usd":1.81}','6','cocotfyma','unidad','activo','APT_E','estrella rallas_01','ruta1','FB1O-14001','FB1O-14001 | bombacha bebe organica ; talla-6 color: estrella rallas_01','-');</v>
      </c>
      <c r="V1092" s="6">
        <v>19951</v>
      </c>
      <c r="W1092" s="4" t="s">
        <v>4665</v>
      </c>
      <c r="X1092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('producto_terminado','FB1O','FB1O-14001','bombacha bebe organica','FB1O-14001 | bombacha bebe organica ; talla-6 color: estrella rallas_01','{"estampado_1":"estrella rallas_01","estampado_2":"na"}','{"spec":"na"}','{"precio_doc":70.46,"precio_unit":5.87,"precio_web":9,"precio_catalog":6.46,"precio_usd":1.81}','6','cocotfyma','unidad','activo','APT_E','estrella rallas_01','ruta1','FB1O-14001','FB1O-14001 | bombacha bebe organica ; talla-6 color: estrella rallas_01','-');</v>
      </c>
    </row>
    <row r="1093" spans="1:24" x14ac:dyDescent="0.2">
      <c r="A1093" s="1">
        <v>1089</v>
      </c>
      <c r="B1093" s="1" t="s">
        <v>0</v>
      </c>
      <c r="C1093" s="1" t="str">
        <f t="shared" si="114"/>
        <v>FB1O</v>
      </c>
      <c r="D1093" s="1" t="s">
        <v>1091</v>
      </c>
      <c r="E1093" s="1" t="s">
        <v>1089</v>
      </c>
      <c r="F1093" s="13" t="str">
        <f t="shared" si="115"/>
        <v>FB1O-15001 | bombacha bebe organica ; talla-12 color: estrella rallas_01</v>
      </c>
      <c r="G1093" s="13" t="str">
        <f t="shared" si="116"/>
        <v>{"estampado_1":"estrella rallas_01","estampado_2":"na"}</v>
      </c>
      <c r="H1093" s="13" t="s">
        <v>1</v>
      </c>
      <c r="I1093" s="13" t="s">
        <v>463</v>
      </c>
      <c r="J1093" s="1">
        <v>12</v>
      </c>
      <c r="K1093" s="13" t="s">
        <v>3</v>
      </c>
      <c r="L1093" s="13" t="s">
        <v>4</v>
      </c>
      <c r="M1093" s="13" t="s">
        <v>5</v>
      </c>
      <c r="N1093" s="1" t="s">
        <v>6945</v>
      </c>
      <c r="O1093" s="1" t="s">
        <v>1519</v>
      </c>
      <c r="P1093" s="1" t="s">
        <v>2113</v>
      </c>
      <c r="Q1093" s="1" t="str">
        <f t="shared" si="119"/>
        <v>FB1O-15001</v>
      </c>
      <c r="R1093" s="1" t="str">
        <f t="shared" si="120"/>
        <v>FB1O-15001 | bombacha bebe organica ; talla-12 color: estrella rallas_01</v>
      </c>
      <c r="S1093" s="16" t="s">
        <v>1693</v>
      </c>
      <c r="T1093" s="3" t="s">
        <v>1407</v>
      </c>
      <c r="U1093" s="6" t="str">
        <f t="shared" si="117"/>
        <v>('producto_terminado','FB1O','FB1O-15001','bombacha bebe organica','FB1O-15001 | bombacha bebe organica ; talla-12 color: estrella rallas_01','{"estampado_1":"estrella rallas_01","estampado_2":"na"}','{"spec":"na"}','{"precio_doc":70.46,"precio_unit":5.87,"precio_web":9,"precio_catalog":6.46,"precio_usd":1.81}','12','cocotfyma','unidad','activo','APT_E','estrella rallas_01','ruta1','FB1O-15001','FB1O-15001 | bombacha bebe organica ; talla-12 color: estrella rallas_01','-');</v>
      </c>
      <c r="V1093" s="6">
        <v>19952</v>
      </c>
      <c r="W1093" s="4" t="s">
        <v>4665</v>
      </c>
      <c r="X1093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('producto_terminado','FB1O','FB1O-15001','bombacha bebe organica','FB1O-15001 | bombacha bebe organica ; talla-12 color: estrella rallas_01','{"estampado_1":"estrella rallas_01","estampado_2":"na"}','{"spec":"na"}','{"precio_doc":70.46,"precio_unit":5.87,"precio_web":9,"precio_catalog":6.46,"precio_usd":1.81}','12','cocotfyma','unidad','activo','APT_E','estrella rallas_01','ruta1','FB1O-15001','FB1O-15001 | bombacha bebe organica ; talla-12 color: estrella rallas_01','-');</v>
      </c>
    </row>
    <row r="1094" spans="1:24" x14ac:dyDescent="0.2">
      <c r="A1094" s="1">
        <v>1090</v>
      </c>
      <c r="B1094" s="1" t="s">
        <v>0</v>
      </c>
      <c r="C1094" s="1" t="str">
        <f t="shared" ref="C1094:C1157" si="121">MID(D1094,1,FIND("-",D1094)-1)</f>
        <v>FB1O</v>
      </c>
      <c r="D1094" s="1" t="s">
        <v>1092</v>
      </c>
      <c r="E1094" s="1" t="s">
        <v>1089</v>
      </c>
      <c r="F1094" s="13" t="str">
        <f t="shared" ref="F1094:F1157" si="122">D1094&amp;" | "&amp;E1094&amp;" ; talla-"&amp;J1094&amp;" color: "&amp;O1094</f>
        <v>FB1O-16001 | bombacha bebe organica ; talla-18 color: estrella rallas_01</v>
      </c>
      <c r="G1094" s="13" t="str">
        <f t="shared" ref="G1094:G1157" si="123">$G$4&amp;O1094&amp;$G$3</f>
        <v>{"estampado_1":"estrella rallas_01","estampado_2":"na"}</v>
      </c>
      <c r="H1094" s="13" t="s">
        <v>1</v>
      </c>
      <c r="I1094" s="13" t="s">
        <v>463</v>
      </c>
      <c r="J1094" s="1">
        <v>18</v>
      </c>
      <c r="K1094" s="13" t="s">
        <v>3</v>
      </c>
      <c r="L1094" s="13" t="s">
        <v>4</v>
      </c>
      <c r="M1094" s="13" t="s">
        <v>5</v>
      </c>
      <c r="N1094" s="1" t="s">
        <v>6945</v>
      </c>
      <c r="O1094" s="1" t="s">
        <v>1519</v>
      </c>
      <c r="P1094" s="1" t="s">
        <v>2113</v>
      </c>
      <c r="Q1094" s="1" t="str">
        <f t="shared" si="119"/>
        <v>FB1O-16001</v>
      </c>
      <c r="R1094" s="1" t="str">
        <f t="shared" si="120"/>
        <v>FB1O-16001 | bombacha bebe organica ; talla-18 color: estrella rallas_01</v>
      </c>
      <c r="S1094" s="16" t="s">
        <v>1693</v>
      </c>
      <c r="T1094" s="3" t="s">
        <v>1407</v>
      </c>
      <c r="U1094" s="6" t="str">
        <f t="shared" ref="U1094:U1157" si="124">"("&amp;T1094&amp;B1094&amp;T1094&amp;","&amp;T1094&amp;C1094&amp;T1094&amp;","&amp;T1094&amp;D1094&amp;T1094&amp;","&amp;T1094&amp;E1094&amp;T1094&amp;","&amp;T1094&amp;F1094&amp;T1094&amp;","&amp;T1094&amp;G1094&amp;T1094&amp;","&amp;T1094&amp;H1094&amp;T1094&amp;","&amp;T1094&amp;I1094&amp;T1094&amp;","&amp;T1094&amp;J1094&amp;T1094&amp;","&amp;T1094&amp;K1094&amp;T1094&amp;","&amp;T1094&amp;L1094&amp;T1094&amp;","&amp;T1094&amp;M1094&amp;T1094&amp;","&amp;T1094&amp;N1094&amp;T1094&amp;","&amp;T1094&amp;O1094&amp;T1094&amp;","&amp;T1094&amp;P1094&amp;T1094&amp;","&amp;T1094&amp;Q1094&amp;T1094&amp;","&amp;T1094&amp;R1094&amp;T1094&amp;","&amp;T1094&amp;S1094&amp;T1094&amp;");"</f>
        <v>('producto_terminado','FB1O','FB1O-16001','bombacha bebe organica','FB1O-16001 | bombacha bebe organica ; talla-18 color: estrella rallas_01','{"estampado_1":"estrella rallas_01","estampado_2":"na"}','{"spec":"na"}','{"precio_doc":70.46,"precio_unit":5.87,"precio_web":9,"precio_catalog":6.46,"precio_usd":1.81}','18','cocotfyma','unidad','activo','APT_E','estrella rallas_01','ruta1','FB1O-16001','FB1O-16001 | bombacha bebe organica ; talla-18 color: estrella rallas_01','-');</v>
      </c>
      <c r="V1094" s="6">
        <v>19953</v>
      </c>
      <c r="W1094" s="4" t="s">
        <v>4665</v>
      </c>
      <c r="X1094" s="1" t="str">
        <f t="shared" ref="X1094:X1157" si="125">W1094&amp;U1094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('producto_terminado','FB1O','FB1O-16001','bombacha bebe organica','FB1O-16001 | bombacha bebe organica ; talla-18 color: estrella rallas_01','{"estampado_1":"estrella rallas_01","estampado_2":"na"}','{"spec":"na"}','{"precio_doc":70.46,"precio_unit":5.87,"precio_web":9,"precio_catalog":6.46,"precio_usd":1.81}','18','cocotfyma','unidad','activo','APT_E','estrella rallas_01','ruta1','FB1O-16001','FB1O-16001 | bombacha bebe organica ; talla-18 color: estrella rallas_01','-');</v>
      </c>
    </row>
    <row r="1095" spans="1:24" x14ac:dyDescent="0.2">
      <c r="A1095" s="1">
        <v>1091</v>
      </c>
      <c r="B1095" s="1" t="s">
        <v>0</v>
      </c>
      <c r="C1095" s="1" t="str">
        <f t="shared" si="121"/>
        <v>FB1O</v>
      </c>
      <c r="D1095" s="1" t="s">
        <v>1093</v>
      </c>
      <c r="E1095" s="1" t="s">
        <v>1089</v>
      </c>
      <c r="F1095" s="13" t="str">
        <f t="shared" si="122"/>
        <v>FB1O-14002 | bombacha bebe organica ; talla-6 color: corbatas_01</v>
      </c>
      <c r="G1095" s="13" t="str">
        <f t="shared" si="123"/>
        <v>{"estampado_1":"corbatas_01","estampado_2":"na"}</v>
      </c>
      <c r="H1095" s="13" t="s">
        <v>1</v>
      </c>
      <c r="I1095" s="13" t="s">
        <v>463</v>
      </c>
      <c r="J1095" s="1">
        <v>6</v>
      </c>
      <c r="K1095" s="13" t="s">
        <v>3</v>
      </c>
      <c r="L1095" s="13" t="s">
        <v>4</v>
      </c>
      <c r="M1095" s="13" t="s">
        <v>5</v>
      </c>
      <c r="N1095" s="1" t="s">
        <v>6945</v>
      </c>
      <c r="O1095" s="1" t="s">
        <v>1520</v>
      </c>
      <c r="P1095" s="1" t="s">
        <v>2113</v>
      </c>
      <c r="Q1095" s="1" t="str">
        <f t="shared" si="119"/>
        <v>FB1O-14002</v>
      </c>
      <c r="R1095" s="1" t="str">
        <f t="shared" si="120"/>
        <v>FB1O-14002 | bombacha bebe organica ; talla-6 color: corbatas_01</v>
      </c>
      <c r="S1095" s="16" t="s">
        <v>1693</v>
      </c>
      <c r="T1095" s="3" t="s">
        <v>1407</v>
      </c>
      <c r="U1095" s="6" t="str">
        <f t="shared" si="124"/>
        <v>('producto_terminado','FB1O','FB1O-14002','bombacha bebe organica','FB1O-14002 | bombacha bebe organica ; talla-6 color: corbatas_01','{"estampado_1":"corbatas_01","estampado_2":"na"}','{"spec":"na"}','{"precio_doc":70.46,"precio_unit":5.87,"precio_web":9,"precio_catalog":6.46,"precio_usd":1.81}','6','cocotfyma','unidad','activo','APT_E','corbatas_01','ruta1','FB1O-14002','FB1O-14002 | bombacha bebe organica ; talla-6 color: corbatas_01','-');</v>
      </c>
      <c r="V1095" s="6">
        <v>19954</v>
      </c>
      <c r="W1095" s="4" t="s">
        <v>4665</v>
      </c>
      <c r="X1095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('producto_terminado','FB1O','FB1O-14002','bombacha bebe organica','FB1O-14002 | bombacha bebe organica ; talla-6 color: corbatas_01','{"estampado_1":"corbatas_01","estampado_2":"na"}','{"spec":"na"}','{"precio_doc":70.46,"precio_unit":5.87,"precio_web":9,"precio_catalog":6.46,"precio_usd":1.81}','6','cocotfyma','unidad','activo','APT_E','corbatas_01','ruta1','FB1O-14002','FB1O-14002 | bombacha bebe organica ; talla-6 color: corbatas_01','-');</v>
      </c>
    </row>
    <row r="1096" spans="1:24" x14ac:dyDescent="0.2">
      <c r="A1096" s="1">
        <v>1092</v>
      </c>
      <c r="B1096" s="1" t="s">
        <v>0</v>
      </c>
      <c r="C1096" s="1" t="str">
        <f t="shared" si="121"/>
        <v>FB1O</v>
      </c>
      <c r="D1096" s="1" t="s">
        <v>1094</v>
      </c>
      <c r="E1096" s="1" t="s">
        <v>1089</v>
      </c>
      <c r="F1096" s="13" t="str">
        <f t="shared" si="122"/>
        <v>FB1O-15002 | bombacha bebe organica ; talla-12 color: corbatas_01</v>
      </c>
      <c r="G1096" s="13" t="str">
        <f t="shared" si="123"/>
        <v>{"estampado_1":"corbatas_01","estampado_2":"na"}</v>
      </c>
      <c r="H1096" s="13" t="s">
        <v>1</v>
      </c>
      <c r="I1096" s="13" t="s">
        <v>463</v>
      </c>
      <c r="J1096" s="1">
        <v>12</v>
      </c>
      <c r="K1096" s="13" t="s">
        <v>3</v>
      </c>
      <c r="L1096" s="13" t="s">
        <v>4</v>
      </c>
      <c r="M1096" s="13" t="s">
        <v>5</v>
      </c>
      <c r="N1096" s="1" t="s">
        <v>6945</v>
      </c>
      <c r="O1096" s="1" t="s">
        <v>1520</v>
      </c>
      <c r="P1096" s="1" t="s">
        <v>2113</v>
      </c>
      <c r="Q1096" s="1" t="str">
        <f t="shared" si="119"/>
        <v>FB1O-15002</v>
      </c>
      <c r="R1096" s="1" t="str">
        <f t="shared" si="120"/>
        <v>FB1O-15002 | bombacha bebe organica ; talla-12 color: corbatas_01</v>
      </c>
      <c r="S1096" s="16" t="s">
        <v>1693</v>
      </c>
      <c r="T1096" s="3" t="s">
        <v>1407</v>
      </c>
      <c r="U1096" s="6" t="str">
        <f t="shared" si="124"/>
        <v>('producto_terminado','FB1O','FB1O-15002','bombacha bebe organica','FB1O-15002 | bombacha bebe organica ; talla-12 color: corbatas_01','{"estampado_1":"corbatas_01","estampado_2":"na"}','{"spec":"na"}','{"precio_doc":70.46,"precio_unit":5.87,"precio_web":9,"precio_catalog":6.46,"precio_usd":1.81}','12','cocotfyma','unidad','activo','APT_E','corbatas_01','ruta1','FB1O-15002','FB1O-15002 | bombacha bebe organica ; talla-12 color: corbatas_01','-');</v>
      </c>
      <c r="V1096" s="6">
        <v>19955</v>
      </c>
      <c r="W1096" s="4" t="s">
        <v>4665</v>
      </c>
      <c r="X1096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('producto_terminado','FB1O','FB1O-15002','bombacha bebe organica','FB1O-15002 | bombacha bebe organica ; talla-12 color: corbatas_01','{"estampado_1":"corbatas_01","estampado_2":"na"}','{"spec":"na"}','{"precio_doc":70.46,"precio_unit":5.87,"precio_web":9,"precio_catalog":6.46,"precio_usd":1.81}','12','cocotfyma','unidad','activo','APT_E','corbatas_01','ruta1','FB1O-15002','FB1O-15002 | bombacha bebe organica ; talla-12 color: corbatas_01','-');</v>
      </c>
    </row>
    <row r="1097" spans="1:24" x14ac:dyDescent="0.2">
      <c r="A1097" s="1">
        <v>1093</v>
      </c>
      <c r="B1097" s="1" t="s">
        <v>0</v>
      </c>
      <c r="C1097" s="1" t="str">
        <f t="shared" si="121"/>
        <v>FB1O</v>
      </c>
      <c r="D1097" s="1" t="s">
        <v>1095</v>
      </c>
      <c r="E1097" s="1" t="s">
        <v>1089</v>
      </c>
      <c r="F1097" s="13" t="str">
        <f t="shared" si="122"/>
        <v>FB1O-16002 | bombacha bebe organica ; talla-18 color: corbatas_01</v>
      </c>
      <c r="G1097" s="13" t="str">
        <f t="shared" si="123"/>
        <v>{"estampado_1":"corbatas_01","estampado_2":"na"}</v>
      </c>
      <c r="H1097" s="13" t="s">
        <v>1</v>
      </c>
      <c r="I1097" s="13" t="s">
        <v>463</v>
      </c>
      <c r="J1097" s="1">
        <v>18</v>
      </c>
      <c r="K1097" s="13" t="s">
        <v>3</v>
      </c>
      <c r="L1097" s="13" t="s">
        <v>4</v>
      </c>
      <c r="M1097" s="13" t="s">
        <v>5</v>
      </c>
      <c r="N1097" s="1" t="s">
        <v>6945</v>
      </c>
      <c r="O1097" s="1" t="s">
        <v>1520</v>
      </c>
      <c r="P1097" s="1" t="s">
        <v>2113</v>
      </c>
      <c r="Q1097" s="1" t="str">
        <f t="shared" si="119"/>
        <v>FB1O-16002</v>
      </c>
      <c r="R1097" s="1" t="str">
        <f t="shared" si="120"/>
        <v>FB1O-16002 | bombacha bebe organica ; talla-18 color: corbatas_01</v>
      </c>
      <c r="S1097" s="16" t="s">
        <v>1693</v>
      </c>
      <c r="T1097" s="3" t="s">
        <v>1407</v>
      </c>
      <c r="U1097" s="6" t="str">
        <f t="shared" si="124"/>
        <v>('producto_terminado','FB1O','FB1O-16002','bombacha bebe organica','FB1O-16002 | bombacha bebe organica ; talla-18 color: corbatas_01','{"estampado_1":"corbatas_01","estampado_2":"na"}','{"spec":"na"}','{"precio_doc":70.46,"precio_unit":5.87,"precio_web":9,"precio_catalog":6.46,"precio_usd":1.81}','18','cocotfyma','unidad','activo','APT_E','corbatas_01','ruta1','FB1O-16002','FB1O-16002 | bombacha bebe organica ; talla-18 color: corbatas_01','-');</v>
      </c>
      <c r="V1097" s="6">
        <v>19956</v>
      </c>
      <c r="W1097" s="4" t="s">
        <v>4665</v>
      </c>
      <c r="X1097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('producto_terminado','FB1O','FB1O-16002','bombacha bebe organica','FB1O-16002 | bombacha bebe organica ; talla-18 color: corbatas_01','{"estampado_1":"corbatas_01","estampado_2":"na"}','{"spec":"na"}','{"precio_doc":70.46,"precio_unit":5.87,"precio_web":9,"precio_catalog":6.46,"precio_usd":1.81}','18','cocotfyma','unidad','activo','APT_E','corbatas_01','ruta1','FB1O-16002','FB1O-16002 | bombacha bebe organica ; talla-18 color: corbatas_01','-');</v>
      </c>
    </row>
    <row r="1098" spans="1:24" x14ac:dyDescent="0.2">
      <c r="A1098" s="1">
        <v>1094</v>
      </c>
      <c r="B1098" s="1" t="s">
        <v>0</v>
      </c>
      <c r="C1098" s="1" t="str">
        <f t="shared" si="121"/>
        <v>FB1O</v>
      </c>
      <c r="D1098" s="1" t="s">
        <v>1096</v>
      </c>
      <c r="E1098" s="1" t="s">
        <v>1089</v>
      </c>
      <c r="F1098" s="13" t="str">
        <f t="shared" si="122"/>
        <v>FB1O-14003 | bombacha bebe organica ; talla-6 color: unicornio estrella_01</v>
      </c>
      <c r="G1098" s="13" t="str">
        <f t="shared" si="123"/>
        <v>{"estampado_1":"unicornio estrella_01","estampado_2":"na"}</v>
      </c>
      <c r="H1098" s="13" t="s">
        <v>1</v>
      </c>
      <c r="I1098" s="13" t="s">
        <v>463</v>
      </c>
      <c r="J1098" s="1">
        <v>6</v>
      </c>
      <c r="K1098" s="13" t="s">
        <v>3</v>
      </c>
      <c r="L1098" s="13" t="s">
        <v>4</v>
      </c>
      <c r="M1098" s="13" t="s">
        <v>5</v>
      </c>
      <c r="N1098" s="1" t="s">
        <v>6945</v>
      </c>
      <c r="O1098" s="1" t="s">
        <v>1521</v>
      </c>
      <c r="P1098" s="1" t="s">
        <v>2113</v>
      </c>
      <c r="Q1098" s="1" t="str">
        <f t="shared" si="119"/>
        <v>FB1O-14003</v>
      </c>
      <c r="R1098" s="1" t="str">
        <f t="shared" si="120"/>
        <v>FB1O-14003 | bombacha bebe organica ; talla-6 color: unicornio estrella_01</v>
      </c>
      <c r="S1098" s="16" t="s">
        <v>1693</v>
      </c>
      <c r="T1098" s="3" t="s">
        <v>1407</v>
      </c>
      <c r="U1098" s="6" t="str">
        <f t="shared" si="124"/>
        <v>('producto_terminado','FB1O','FB1O-14003','bombacha bebe organica','FB1O-14003 | bombacha bebe organica ; talla-6 color: unicornio estrella_01','{"estampado_1":"unicornio estrella_01","estampado_2":"na"}','{"spec":"na"}','{"precio_doc":70.46,"precio_unit":5.87,"precio_web":9,"precio_catalog":6.46,"precio_usd":1.81}','6','cocotfyma','unidad','activo','APT_E','unicornio estrella_01','ruta1','FB1O-14003','FB1O-14003 | bombacha bebe organica ; talla-6 color: unicornio estrella_01','-');</v>
      </c>
      <c r="V1098" s="6">
        <v>19957</v>
      </c>
      <c r="W1098" s="4" t="s">
        <v>4665</v>
      </c>
      <c r="X1098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('producto_terminado','FB1O','FB1O-14003','bombacha bebe organica','FB1O-14003 | bombacha bebe organica ; talla-6 color: unicornio estrella_01','{"estampado_1":"unicornio estrella_01","estampado_2":"na"}','{"spec":"na"}','{"precio_doc":70.46,"precio_unit":5.87,"precio_web":9,"precio_catalog":6.46,"precio_usd":1.81}','6','cocotfyma','unidad','activo','APT_E','unicornio estrella_01','ruta1','FB1O-14003','FB1O-14003 | bombacha bebe organica ; talla-6 color: unicornio estrella_01','-');</v>
      </c>
    </row>
    <row r="1099" spans="1:24" x14ac:dyDescent="0.2">
      <c r="A1099" s="1">
        <v>1095</v>
      </c>
      <c r="B1099" s="1" t="s">
        <v>0</v>
      </c>
      <c r="C1099" s="1" t="str">
        <f t="shared" si="121"/>
        <v>FB1O</v>
      </c>
      <c r="D1099" s="1" t="s">
        <v>1097</v>
      </c>
      <c r="E1099" s="1" t="s">
        <v>1089</v>
      </c>
      <c r="F1099" s="13" t="str">
        <f t="shared" si="122"/>
        <v>FB1O-15003 | bombacha bebe organica ; talla-12 color: unicornio estrella_01</v>
      </c>
      <c r="G1099" s="13" t="str">
        <f t="shared" si="123"/>
        <v>{"estampado_1":"unicornio estrella_01","estampado_2":"na"}</v>
      </c>
      <c r="H1099" s="13" t="s">
        <v>1</v>
      </c>
      <c r="I1099" s="13" t="s">
        <v>463</v>
      </c>
      <c r="J1099" s="1">
        <v>12</v>
      </c>
      <c r="K1099" s="13" t="s">
        <v>3</v>
      </c>
      <c r="L1099" s="13" t="s">
        <v>4</v>
      </c>
      <c r="M1099" s="13" t="s">
        <v>5</v>
      </c>
      <c r="N1099" s="1" t="s">
        <v>6945</v>
      </c>
      <c r="O1099" s="1" t="s">
        <v>1521</v>
      </c>
      <c r="P1099" s="1" t="s">
        <v>2113</v>
      </c>
      <c r="Q1099" s="1" t="str">
        <f t="shared" si="119"/>
        <v>FB1O-15003</v>
      </c>
      <c r="R1099" s="1" t="str">
        <f t="shared" si="120"/>
        <v>FB1O-15003 | bombacha bebe organica ; talla-12 color: unicornio estrella_01</v>
      </c>
      <c r="S1099" s="16" t="s">
        <v>1693</v>
      </c>
      <c r="T1099" s="3" t="s">
        <v>1407</v>
      </c>
      <c r="U1099" s="6" t="str">
        <f t="shared" si="124"/>
        <v>('producto_terminado','FB1O','FB1O-15003','bombacha bebe organica','FB1O-15003 | bombacha bebe organica ; talla-12 color: unicornio estrella_01','{"estampado_1":"unicornio estrella_01","estampado_2":"na"}','{"spec":"na"}','{"precio_doc":70.46,"precio_unit":5.87,"precio_web":9,"precio_catalog":6.46,"precio_usd":1.81}','12','cocotfyma','unidad','activo','APT_E','unicornio estrella_01','ruta1','FB1O-15003','FB1O-15003 | bombacha bebe organica ; talla-12 color: unicornio estrella_01','-');</v>
      </c>
      <c r="V1099" s="6">
        <v>19958</v>
      </c>
      <c r="W1099" s="4" t="s">
        <v>4665</v>
      </c>
      <c r="X1099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('producto_terminado','FB1O','FB1O-15003','bombacha bebe organica','FB1O-15003 | bombacha bebe organica ; talla-12 color: unicornio estrella_01','{"estampado_1":"unicornio estrella_01","estampado_2":"na"}','{"spec":"na"}','{"precio_doc":70.46,"precio_unit":5.87,"precio_web":9,"precio_catalog":6.46,"precio_usd":1.81}','12','cocotfyma','unidad','activo','APT_E','unicornio estrella_01','ruta1','FB1O-15003','FB1O-15003 | bombacha bebe organica ; talla-12 color: unicornio estrella_01','-');</v>
      </c>
    </row>
    <row r="1100" spans="1:24" x14ac:dyDescent="0.2">
      <c r="A1100" s="1">
        <v>1096</v>
      </c>
      <c r="B1100" s="1" t="s">
        <v>0</v>
      </c>
      <c r="C1100" s="1" t="str">
        <f t="shared" si="121"/>
        <v>FB1O</v>
      </c>
      <c r="D1100" s="1" t="s">
        <v>1098</v>
      </c>
      <c r="E1100" s="1" t="s">
        <v>1089</v>
      </c>
      <c r="F1100" s="13" t="str">
        <f t="shared" si="122"/>
        <v>FB1O-16003 | bombacha bebe organica ; talla-18 color: unicornio estrella_01</v>
      </c>
      <c r="G1100" s="13" t="str">
        <f t="shared" si="123"/>
        <v>{"estampado_1":"unicornio estrella_01","estampado_2":"na"}</v>
      </c>
      <c r="H1100" s="13" t="s">
        <v>1</v>
      </c>
      <c r="I1100" s="13" t="s">
        <v>463</v>
      </c>
      <c r="J1100" s="1">
        <v>18</v>
      </c>
      <c r="K1100" s="13" t="s">
        <v>3</v>
      </c>
      <c r="L1100" s="13" t="s">
        <v>4</v>
      </c>
      <c r="M1100" s="13" t="s">
        <v>5</v>
      </c>
      <c r="N1100" s="1" t="s">
        <v>6945</v>
      </c>
      <c r="O1100" s="1" t="s">
        <v>1521</v>
      </c>
      <c r="P1100" s="1" t="s">
        <v>2113</v>
      </c>
      <c r="Q1100" s="1" t="str">
        <f t="shared" ref="Q1100:Q1163" si="126">D1100</f>
        <v>FB1O-16003</v>
      </c>
      <c r="R1100" s="1" t="str">
        <f t="shared" ref="R1100:R1163" si="127">F1100</f>
        <v>FB1O-16003 | bombacha bebe organica ; talla-18 color: unicornio estrella_01</v>
      </c>
      <c r="S1100" s="16" t="s">
        <v>1693</v>
      </c>
      <c r="T1100" s="3" t="s">
        <v>1407</v>
      </c>
      <c r="U1100" s="6" t="str">
        <f t="shared" si="124"/>
        <v>('producto_terminado','FB1O','FB1O-16003','bombacha bebe organica','FB1O-16003 | bombacha bebe organica ; talla-18 color: unicornio estrella_01','{"estampado_1":"unicornio estrella_01","estampado_2":"na"}','{"spec":"na"}','{"precio_doc":70.46,"precio_unit":5.87,"precio_web":9,"precio_catalog":6.46,"precio_usd":1.81}','18','cocotfyma','unidad','activo','APT_E','unicornio estrella_01','ruta1','FB1O-16003','FB1O-16003 | bombacha bebe organica ; talla-18 color: unicornio estrella_01','-');</v>
      </c>
      <c r="V1100" s="6">
        <v>19959</v>
      </c>
      <c r="W1100" s="4" t="s">
        <v>4665</v>
      </c>
      <c r="X1100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('producto_terminado','FB1O','FB1O-16003','bombacha bebe organica','FB1O-16003 | bombacha bebe organica ; talla-18 color: unicornio estrella_01','{"estampado_1":"unicornio estrella_01","estampado_2":"na"}','{"spec":"na"}','{"precio_doc":70.46,"precio_unit":5.87,"precio_web":9,"precio_catalog":6.46,"precio_usd":1.81}','18','cocotfyma','unidad','activo','APT_E','unicornio estrella_01','ruta1','FB1O-16003','FB1O-16003 | bombacha bebe organica ; talla-18 color: unicornio estrella_01','-');</v>
      </c>
    </row>
    <row r="1101" spans="1:24" x14ac:dyDescent="0.2">
      <c r="A1101" s="1">
        <v>1097</v>
      </c>
      <c r="B1101" s="1" t="s">
        <v>0</v>
      </c>
      <c r="C1101" s="1" t="str">
        <f t="shared" si="121"/>
        <v>FB1O</v>
      </c>
      <c r="D1101" s="1" t="s">
        <v>1099</v>
      </c>
      <c r="E1101" s="1" t="s">
        <v>1089</v>
      </c>
      <c r="F1101" s="13" t="str">
        <f t="shared" si="122"/>
        <v>FB1O-14004 | bombacha bebe organica ; talla-6 color: donuts flor_01</v>
      </c>
      <c r="G1101" s="13" t="str">
        <f t="shared" si="123"/>
        <v>{"estampado_1":"donuts flor_01","estampado_2":"na"}</v>
      </c>
      <c r="H1101" s="13" t="s">
        <v>1</v>
      </c>
      <c r="I1101" s="13" t="s">
        <v>463</v>
      </c>
      <c r="J1101" s="1">
        <v>6</v>
      </c>
      <c r="K1101" s="13" t="s">
        <v>3</v>
      </c>
      <c r="L1101" s="13" t="s">
        <v>4</v>
      </c>
      <c r="M1101" s="13" t="s">
        <v>5</v>
      </c>
      <c r="N1101" s="1" t="s">
        <v>6945</v>
      </c>
      <c r="O1101" s="1" t="s">
        <v>1522</v>
      </c>
      <c r="P1101" s="1" t="s">
        <v>2113</v>
      </c>
      <c r="Q1101" s="1" t="str">
        <f t="shared" si="126"/>
        <v>FB1O-14004</v>
      </c>
      <c r="R1101" s="1" t="str">
        <f t="shared" si="127"/>
        <v>FB1O-14004 | bombacha bebe organica ; talla-6 color: donuts flor_01</v>
      </c>
      <c r="S1101" s="16" t="s">
        <v>1693</v>
      </c>
      <c r="T1101" s="3" t="s">
        <v>1407</v>
      </c>
      <c r="U1101" s="6" t="str">
        <f t="shared" si="124"/>
        <v>('producto_terminado','FB1O','FB1O-14004','bombacha bebe organica','FB1O-14004 | bombacha bebe organica ; talla-6 color: donuts flor_01','{"estampado_1":"donuts flor_01","estampado_2":"na"}','{"spec":"na"}','{"precio_doc":70.46,"precio_unit":5.87,"precio_web":9,"precio_catalog":6.46,"precio_usd":1.81}','6','cocotfyma','unidad','activo','APT_E','donuts flor_01','ruta1','FB1O-14004','FB1O-14004 | bombacha bebe organica ; talla-6 color: donuts flor_01','-');</v>
      </c>
      <c r="V1101" s="6">
        <v>19960</v>
      </c>
      <c r="W1101" s="4" t="s">
        <v>4665</v>
      </c>
      <c r="X1101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('producto_terminado','FB1O','FB1O-14004','bombacha bebe organica','FB1O-14004 | bombacha bebe organica ; talla-6 color: donuts flor_01','{"estampado_1":"donuts flor_01","estampado_2":"na"}','{"spec":"na"}','{"precio_doc":70.46,"precio_unit":5.87,"precio_web":9,"precio_catalog":6.46,"precio_usd":1.81}','6','cocotfyma','unidad','activo','APT_E','donuts flor_01','ruta1','FB1O-14004','FB1O-14004 | bombacha bebe organica ; talla-6 color: donuts flor_01','-');</v>
      </c>
    </row>
    <row r="1102" spans="1:24" x14ac:dyDescent="0.2">
      <c r="A1102" s="1">
        <v>1098</v>
      </c>
      <c r="B1102" s="1" t="s">
        <v>0</v>
      </c>
      <c r="C1102" s="1" t="str">
        <f t="shared" si="121"/>
        <v>FB1O</v>
      </c>
      <c r="D1102" s="1" t="s">
        <v>1100</v>
      </c>
      <c r="E1102" s="1" t="s">
        <v>1089</v>
      </c>
      <c r="F1102" s="13" t="str">
        <f t="shared" si="122"/>
        <v>FB1O-15004 | bombacha bebe organica ; talla-12 color: donuts flor_01</v>
      </c>
      <c r="G1102" s="13" t="str">
        <f t="shared" si="123"/>
        <v>{"estampado_1":"donuts flor_01","estampado_2":"na"}</v>
      </c>
      <c r="H1102" s="13" t="s">
        <v>1</v>
      </c>
      <c r="I1102" s="13" t="s">
        <v>535</v>
      </c>
      <c r="J1102" s="1">
        <v>12</v>
      </c>
      <c r="K1102" s="13" t="s">
        <v>3</v>
      </c>
      <c r="L1102" s="13" t="s">
        <v>4</v>
      </c>
      <c r="M1102" s="13" t="s">
        <v>5</v>
      </c>
      <c r="N1102" s="1" t="s">
        <v>6945</v>
      </c>
      <c r="O1102" s="1" t="s">
        <v>1522</v>
      </c>
      <c r="P1102" s="1" t="s">
        <v>2113</v>
      </c>
      <c r="Q1102" s="1" t="str">
        <f t="shared" si="126"/>
        <v>FB1O-15004</v>
      </c>
      <c r="R1102" s="1" t="str">
        <f t="shared" si="127"/>
        <v>FB1O-15004 | bombacha bebe organica ; talla-12 color: donuts flor_01</v>
      </c>
      <c r="S1102" s="16" t="s">
        <v>1693</v>
      </c>
      <c r="T1102" s="3" t="s">
        <v>1407</v>
      </c>
      <c r="U1102" s="6" t="str">
        <f t="shared" si="124"/>
        <v>('producto_terminado','FB1O','FB1O-15004','bombacha bebe organica','FB1O-15004 | bombacha bebe organica ; talla-12 color: donuts flor_01','{"estampado_1":"donuts flor_01","estampado_2":"na"}','{"spec":"na"}','{"precio_doc":84.39,"precio_unit":7.03,"precio_web":11,"precio_catalog":7.74,"precio_usd":2.16}','12','cocotfyma','unidad','activo','APT_E','donuts flor_01','ruta1','FB1O-15004','FB1O-15004 | bombacha bebe organica ; talla-12 color: donuts flor_01','-');</v>
      </c>
      <c r="V1102" s="6">
        <v>19961</v>
      </c>
      <c r="W1102" s="4" t="s">
        <v>4665</v>
      </c>
      <c r="X1102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('producto_terminado','FB1O','FB1O-15004','bombacha bebe organica','FB1O-15004 | bombacha bebe organica ; talla-12 color: donuts flor_01','{"estampado_1":"donuts flor_01","estampado_2":"na"}','{"spec":"na"}','{"precio_doc":84.39,"precio_unit":7.03,"precio_web":11,"precio_catalog":7.74,"precio_usd":2.16}','12','cocotfyma','unidad','activo','APT_E','donuts flor_01','ruta1','FB1O-15004','FB1O-15004 | bombacha bebe organica ; talla-12 color: donuts flor_01','-');</v>
      </c>
    </row>
    <row r="1103" spans="1:24" x14ac:dyDescent="0.2">
      <c r="A1103" s="1">
        <v>1099</v>
      </c>
      <c r="B1103" s="1" t="s">
        <v>0</v>
      </c>
      <c r="C1103" s="1" t="str">
        <f t="shared" si="121"/>
        <v>FB1O</v>
      </c>
      <c r="D1103" s="1" t="s">
        <v>1101</v>
      </c>
      <c r="E1103" s="1" t="s">
        <v>1089</v>
      </c>
      <c r="F1103" s="13" t="str">
        <f t="shared" si="122"/>
        <v>FB1O-16004 | bombacha bebe organica ; talla-18 color: donuts flor_01</v>
      </c>
      <c r="G1103" s="13" t="str">
        <f t="shared" si="123"/>
        <v>{"estampado_1":"donuts flor_01","estampado_2":"na"}</v>
      </c>
      <c r="H1103" s="13" t="s">
        <v>1</v>
      </c>
      <c r="I1103" s="13" t="s">
        <v>535</v>
      </c>
      <c r="J1103" s="1">
        <v>18</v>
      </c>
      <c r="K1103" s="13" t="s">
        <v>3</v>
      </c>
      <c r="L1103" s="13" t="s">
        <v>4</v>
      </c>
      <c r="M1103" s="13" t="s">
        <v>5</v>
      </c>
      <c r="N1103" s="1" t="s">
        <v>6945</v>
      </c>
      <c r="O1103" s="1" t="s">
        <v>1522</v>
      </c>
      <c r="P1103" s="1" t="s">
        <v>2113</v>
      </c>
      <c r="Q1103" s="1" t="str">
        <f t="shared" si="126"/>
        <v>FB1O-16004</v>
      </c>
      <c r="R1103" s="1" t="str">
        <f t="shared" si="127"/>
        <v>FB1O-16004 | bombacha bebe organica ; talla-18 color: donuts flor_01</v>
      </c>
      <c r="S1103" s="16" t="s">
        <v>1693</v>
      </c>
      <c r="T1103" s="3" t="s">
        <v>1407</v>
      </c>
      <c r="U1103" s="6" t="str">
        <f t="shared" si="124"/>
        <v>('producto_terminado','FB1O','FB1O-16004','bombacha bebe organica','FB1O-16004 | bombacha bebe organica ; talla-18 color: donuts flor_01','{"estampado_1":"donuts flor_01","estampado_2":"na"}','{"spec":"na"}','{"precio_doc":84.39,"precio_unit":7.03,"precio_web":11,"precio_catalog":7.74,"precio_usd":2.16}','18','cocotfyma','unidad','activo','APT_E','donuts flor_01','ruta1','FB1O-16004','FB1O-16004 | bombacha bebe organica ; talla-18 color: donuts flor_01','-');</v>
      </c>
      <c r="V1103" s="6">
        <v>19962</v>
      </c>
      <c r="W1103" s="4" t="s">
        <v>4665</v>
      </c>
      <c r="X1103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('producto_terminado','FB1O','FB1O-16004','bombacha bebe organica','FB1O-16004 | bombacha bebe organica ; talla-18 color: donuts flor_01','{"estampado_1":"donuts flor_01","estampado_2":"na"}','{"spec":"na"}','{"precio_doc":84.39,"precio_unit":7.03,"precio_web":11,"precio_catalog":7.74,"precio_usd":2.16}','18','cocotfyma','unidad','activo','APT_E','donuts flor_01','ruta1','FB1O-16004','FB1O-16004 | bombacha bebe organica ; talla-18 color: donuts flor_01','-');</v>
      </c>
    </row>
    <row r="1104" spans="1:24" x14ac:dyDescent="0.2">
      <c r="A1104" s="1">
        <v>1100</v>
      </c>
      <c r="B1104" s="1" t="s">
        <v>0</v>
      </c>
      <c r="C1104" s="1" t="str">
        <f t="shared" si="121"/>
        <v>FB1O</v>
      </c>
      <c r="D1104" s="1" t="s">
        <v>1102</v>
      </c>
      <c r="E1104" s="1" t="s">
        <v>1089</v>
      </c>
      <c r="F1104" s="13" t="str">
        <f t="shared" si="122"/>
        <v>FB1O-14005 | bombacha bebe organica ; talla-6 color: luna estrella_01</v>
      </c>
      <c r="G1104" s="13" t="str">
        <f t="shared" si="123"/>
        <v>{"estampado_1":"luna estrella_01","estampado_2":"na"}</v>
      </c>
      <c r="H1104" s="13" t="s">
        <v>1</v>
      </c>
      <c r="I1104" s="13" t="s">
        <v>535</v>
      </c>
      <c r="J1104" s="1">
        <v>6</v>
      </c>
      <c r="K1104" s="13" t="s">
        <v>3</v>
      </c>
      <c r="L1104" s="13" t="s">
        <v>4</v>
      </c>
      <c r="M1104" s="13" t="s">
        <v>5</v>
      </c>
      <c r="N1104" s="1" t="s">
        <v>6945</v>
      </c>
      <c r="O1104" s="1" t="s">
        <v>1523</v>
      </c>
      <c r="P1104" s="1" t="s">
        <v>2113</v>
      </c>
      <c r="Q1104" s="1" t="str">
        <f t="shared" si="126"/>
        <v>FB1O-14005</v>
      </c>
      <c r="R1104" s="1" t="str">
        <f t="shared" si="127"/>
        <v>FB1O-14005 | bombacha bebe organica ; talla-6 color: luna estrella_01</v>
      </c>
      <c r="S1104" s="16" t="s">
        <v>1693</v>
      </c>
      <c r="T1104" s="3" t="s">
        <v>1407</v>
      </c>
      <c r="U1104" s="6" t="str">
        <f t="shared" si="124"/>
        <v>('producto_terminado','FB1O','FB1O-14005','bombacha bebe organica','FB1O-14005 | bombacha bebe organica ; talla-6 color: luna estrella_01','{"estampado_1":"luna estrella_01","estampado_2":"na"}','{"spec":"na"}','{"precio_doc":84.39,"precio_unit":7.03,"precio_web":11,"precio_catalog":7.74,"precio_usd":2.16}','6','cocotfyma','unidad','activo','APT_E','luna estrella_01','ruta1','FB1O-14005','FB1O-14005 | bombacha bebe organica ; talla-6 color: luna estrella_01','-');</v>
      </c>
      <c r="V1104" s="6">
        <v>19963</v>
      </c>
      <c r="W1104" s="4" t="s">
        <v>4665</v>
      </c>
      <c r="X1104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('producto_terminado','FB1O','FB1O-14005','bombacha bebe organica','FB1O-14005 | bombacha bebe organica ; talla-6 color: luna estrella_01','{"estampado_1":"luna estrella_01","estampado_2":"na"}','{"spec":"na"}','{"precio_doc":84.39,"precio_unit":7.03,"precio_web":11,"precio_catalog":7.74,"precio_usd":2.16}','6','cocotfyma','unidad','activo','APT_E','luna estrella_01','ruta1','FB1O-14005','FB1O-14005 | bombacha bebe organica ; talla-6 color: luna estrella_01','-');</v>
      </c>
    </row>
    <row r="1105" spans="1:24" x14ac:dyDescent="0.2">
      <c r="A1105" s="1">
        <v>1101</v>
      </c>
      <c r="B1105" s="1" t="s">
        <v>0</v>
      </c>
      <c r="C1105" s="1" t="str">
        <f t="shared" si="121"/>
        <v>FB1O</v>
      </c>
      <c r="D1105" s="1" t="s">
        <v>1103</v>
      </c>
      <c r="E1105" s="1" t="s">
        <v>1089</v>
      </c>
      <c r="F1105" s="13" t="str">
        <f t="shared" si="122"/>
        <v>FB1O-15005 | bombacha bebe organica ; talla-12 color: luna estrella_01</v>
      </c>
      <c r="G1105" s="13" t="str">
        <f t="shared" si="123"/>
        <v>{"estampado_1":"luna estrella_01","estampado_2":"na"}</v>
      </c>
      <c r="H1105" s="13" t="s">
        <v>1</v>
      </c>
      <c r="I1105" s="13" t="s">
        <v>535</v>
      </c>
      <c r="J1105" s="1">
        <v>12</v>
      </c>
      <c r="K1105" s="13" t="s">
        <v>3</v>
      </c>
      <c r="L1105" s="13" t="s">
        <v>4</v>
      </c>
      <c r="M1105" s="13" t="s">
        <v>5</v>
      </c>
      <c r="N1105" s="1" t="s">
        <v>6945</v>
      </c>
      <c r="O1105" s="1" t="s">
        <v>1523</v>
      </c>
      <c r="P1105" s="1" t="s">
        <v>2113</v>
      </c>
      <c r="Q1105" s="1" t="str">
        <f t="shared" si="126"/>
        <v>FB1O-15005</v>
      </c>
      <c r="R1105" s="1" t="str">
        <f t="shared" si="127"/>
        <v>FB1O-15005 | bombacha bebe organica ; talla-12 color: luna estrella_01</v>
      </c>
      <c r="S1105" s="16" t="s">
        <v>1693</v>
      </c>
      <c r="T1105" s="3" t="s">
        <v>1407</v>
      </c>
      <c r="U1105" s="6" t="str">
        <f t="shared" si="124"/>
        <v>('producto_terminado','FB1O','FB1O-15005','bombacha bebe organica','FB1O-15005 | bombacha bebe organica ; talla-12 color: luna estrella_01','{"estampado_1":"luna estrella_01","estampado_2":"na"}','{"spec":"na"}','{"precio_doc":84.39,"precio_unit":7.03,"precio_web":11,"precio_catalog":7.74,"precio_usd":2.16}','12','cocotfyma','unidad','activo','APT_E','luna estrella_01','ruta1','FB1O-15005','FB1O-15005 | bombacha bebe organica ; talla-12 color: luna estrella_01','-');</v>
      </c>
      <c r="V1105" s="6">
        <v>19964</v>
      </c>
      <c r="W1105" s="4" t="s">
        <v>4665</v>
      </c>
      <c r="X1105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('producto_terminado','FB1O','FB1O-15005','bombacha bebe organica','FB1O-15005 | bombacha bebe organica ; talla-12 color: luna estrella_01','{"estampado_1":"luna estrella_01","estampado_2":"na"}','{"spec":"na"}','{"precio_doc":84.39,"precio_unit":7.03,"precio_web":11,"precio_catalog":7.74,"precio_usd":2.16}','12','cocotfyma','unidad','activo','APT_E','luna estrella_01','ruta1','FB1O-15005','FB1O-15005 | bombacha bebe organica ; talla-12 color: luna estrella_01','-');</v>
      </c>
    </row>
    <row r="1106" spans="1:24" x14ac:dyDescent="0.2">
      <c r="A1106" s="1">
        <v>1102</v>
      </c>
      <c r="B1106" s="1" t="s">
        <v>0</v>
      </c>
      <c r="C1106" s="1" t="str">
        <f t="shared" si="121"/>
        <v>FB1O</v>
      </c>
      <c r="D1106" s="1" t="s">
        <v>1104</v>
      </c>
      <c r="E1106" s="1" t="s">
        <v>1089</v>
      </c>
      <c r="F1106" s="13" t="str">
        <f t="shared" si="122"/>
        <v>FB1O-16005 | bombacha bebe organica ; talla-18 color: luna estrella_01</v>
      </c>
      <c r="G1106" s="13" t="str">
        <f t="shared" si="123"/>
        <v>{"estampado_1":"luna estrella_01","estampado_2":"na"}</v>
      </c>
      <c r="H1106" s="13" t="s">
        <v>1</v>
      </c>
      <c r="I1106" s="13" t="s">
        <v>535</v>
      </c>
      <c r="J1106" s="1">
        <v>18</v>
      </c>
      <c r="K1106" s="13" t="s">
        <v>3</v>
      </c>
      <c r="L1106" s="13" t="s">
        <v>4</v>
      </c>
      <c r="M1106" s="13" t="s">
        <v>5</v>
      </c>
      <c r="N1106" s="1" t="s">
        <v>6945</v>
      </c>
      <c r="O1106" s="1" t="s">
        <v>1523</v>
      </c>
      <c r="P1106" s="1" t="s">
        <v>2113</v>
      </c>
      <c r="Q1106" s="1" t="str">
        <f t="shared" si="126"/>
        <v>FB1O-16005</v>
      </c>
      <c r="R1106" s="1" t="str">
        <f t="shared" si="127"/>
        <v>FB1O-16005 | bombacha bebe organica ; talla-18 color: luna estrella_01</v>
      </c>
      <c r="S1106" s="16" t="s">
        <v>1693</v>
      </c>
      <c r="T1106" s="3" t="s">
        <v>1407</v>
      </c>
      <c r="U1106" s="6" t="str">
        <f t="shared" si="124"/>
        <v>('producto_terminado','FB1O','FB1O-16005','bombacha bebe organica','FB1O-16005 | bombacha bebe organica ; talla-18 color: luna estrella_01','{"estampado_1":"luna estrella_01","estampado_2":"na"}','{"spec":"na"}','{"precio_doc":84.39,"precio_unit":7.03,"precio_web":11,"precio_catalog":7.74,"precio_usd":2.16}','18','cocotfyma','unidad','activo','APT_E','luna estrella_01','ruta1','FB1O-16005','FB1O-16005 | bombacha bebe organica ; talla-18 color: luna estrella_01','-');</v>
      </c>
      <c r="V1106" s="6">
        <v>19965</v>
      </c>
      <c r="W1106" s="4" t="s">
        <v>4665</v>
      </c>
      <c r="X1106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('producto_terminado','FB1O','FB1O-16005','bombacha bebe organica','FB1O-16005 | bombacha bebe organica ; talla-18 color: luna estrella_01','{"estampado_1":"luna estrella_01","estampado_2":"na"}','{"spec":"na"}','{"precio_doc":84.39,"precio_unit":7.03,"precio_web":11,"precio_catalog":7.74,"precio_usd":2.16}','18','cocotfyma','unidad','activo','APT_E','luna estrella_01','ruta1','FB1O-16005','FB1O-16005 | bombacha bebe organica ; talla-18 color: luna estrella_01','-');</v>
      </c>
    </row>
    <row r="1107" spans="1:24" x14ac:dyDescent="0.2">
      <c r="A1107" s="1">
        <v>1103</v>
      </c>
      <c r="B1107" s="1" t="s">
        <v>0</v>
      </c>
      <c r="C1107" s="1" t="str">
        <f t="shared" si="121"/>
        <v>FB1O</v>
      </c>
      <c r="D1107" s="1" t="s">
        <v>1105</v>
      </c>
      <c r="E1107" s="1" t="s">
        <v>1089</v>
      </c>
      <c r="F1107" s="13" t="str">
        <f t="shared" si="122"/>
        <v>FB1O-14006 | bombacha bebe organica ; talla-6 color: unicornio sonaja_01</v>
      </c>
      <c r="G1107" s="13" t="str">
        <f t="shared" si="123"/>
        <v>{"estampado_1":"unicornio sonaja_01","estampado_2":"na"}</v>
      </c>
      <c r="H1107" s="13" t="s">
        <v>1</v>
      </c>
      <c r="I1107" s="13" t="s">
        <v>535</v>
      </c>
      <c r="J1107" s="1">
        <v>6</v>
      </c>
      <c r="K1107" s="13" t="s">
        <v>3</v>
      </c>
      <c r="L1107" s="13" t="s">
        <v>4</v>
      </c>
      <c r="M1107" s="13" t="s">
        <v>5</v>
      </c>
      <c r="N1107" s="1" t="s">
        <v>6945</v>
      </c>
      <c r="O1107" s="1" t="s">
        <v>1524</v>
      </c>
      <c r="P1107" s="1" t="s">
        <v>2113</v>
      </c>
      <c r="Q1107" s="1" t="str">
        <f t="shared" si="126"/>
        <v>FB1O-14006</v>
      </c>
      <c r="R1107" s="1" t="str">
        <f t="shared" si="127"/>
        <v>FB1O-14006 | bombacha bebe organica ; talla-6 color: unicornio sonaja_01</v>
      </c>
      <c r="S1107" s="16" t="s">
        <v>1693</v>
      </c>
      <c r="T1107" s="3" t="s">
        <v>1407</v>
      </c>
      <c r="U1107" s="6" t="str">
        <f t="shared" si="124"/>
        <v>('producto_terminado','FB1O','FB1O-14006','bombacha bebe organica','FB1O-14006 | bombacha bebe organica ; talla-6 color: unicornio sonaja_01','{"estampado_1":"unicornio sonaja_01","estampado_2":"na"}','{"spec":"na"}','{"precio_doc":84.39,"precio_unit":7.03,"precio_web":11,"precio_catalog":7.74,"precio_usd":2.16}','6','cocotfyma','unidad','activo','APT_E','unicornio sonaja_01','ruta1','FB1O-14006','FB1O-14006 | bombacha bebe organica ; talla-6 color: unicornio sonaja_01','-');</v>
      </c>
      <c r="V1107" s="6">
        <v>19966</v>
      </c>
      <c r="W1107" s="4" t="s">
        <v>4665</v>
      </c>
      <c r="X1107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('producto_terminado','FB1O','FB1O-14006','bombacha bebe organica','FB1O-14006 | bombacha bebe organica ; talla-6 color: unicornio sonaja_01','{"estampado_1":"unicornio sonaja_01","estampado_2":"na"}','{"spec":"na"}','{"precio_doc":84.39,"precio_unit":7.03,"precio_web":11,"precio_catalog":7.74,"precio_usd":2.16}','6','cocotfyma','unidad','activo','APT_E','unicornio sonaja_01','ruta1','FB1O-14006','FB1O-14006 | bombacha bebe organica ; talla-6 color: unicornio sonaja_01','-');</v>
      </c>
    </row>
    <row r="1108" spans="1:24" x14ac:dyDescent="0.2">
      <c r="A1108" s="1">
        <v>1104</v>
      </c>
      <c r="B1108" s="1" t="s">
        <v>0</v>
      </c>
      <c r="C1108" s="1" t="str">
        <f t="shared" si="121"/>
        <v>FB1O</v>
      </c>
      <c r="D1108" s="1" t="s">
        <v>1106</v>
      </c>
      <c r="E1108" s="1" t="s">
        <v>1089</v>
      </c>
      <c r="F1108" s="13" t="str">
        <f t="shared" si="122"/>
        <v>FB1O-15006 | bombacha bebe organica ; talla-12 color: unicornio sonaja_01</v>
      </c>
      <c r="G1108" s="13" t="str">
        <f t="shared" si="123"/>
        <v>{"estampado_1":"unicornio sonaja_01","estampado_2":"na"}</v>
      </c>
      <c r="H1108" s="13" t="s">
        <v>1</v>
      </c>
      <c r="I1108" s="13" t="s">
        <v>535</v>
      </c>
      <c r="J1108" s="1">
        <v>12</v>
      </c>
      <c r="K1108" s="13" t="s">
        <v>3</v>
      </c>
      <c r="L1108" s="13" t="s">
        <v>4</v>
      </c>
      <c r="M1108" s="13" t="s">
        <v>5</v>
      </c>
      <c r="N1108" s="1" t="s">
        <v>6945</v>
      </c>
      <c r="O1108" s="1" t="s">
        <v>1524</v>
      </c>
      <c r="P1108" s="1" t="s">
        <v>2113</v>
      </c>
      <c r="Q1108" s="1" t="str">
        <f t="shared" si="126"/>
        <v>FB1O-15006</v>
      </c>
      <c r="R1108" s="1" t="str">
        <f t="shared" si="127"/>
        <v>FB1O-15006 | bombacha bebe organica ; talla-12 color: unicornio sonaja_01</v>
      </c>
      <c r="S1108" s="16" t="s">
        <v>1693</v>
      </c>
      <c r="T1108" s="3" t="s">
        <v>1407</v>
      </c>
      <c r="U1108" s="6" t="str">
        <f t="shared" si="124"/>
        <v>('producto_terminado','FB1O','FB1O-15006','bombacha bebe organica','FB1O-15006 | bombacha bebe organica ; talla-12 color: unicornio sonaja_01','{"estampado_1":"unicornio sonaja_01","estampado_2":"na"}','{"spec":"na"}','{"precio_doc":84.39,"precio_unit":7.03,"precio_web":11,"precio_catalog":7.74,"precio_usd":2.16}','12','cocotfyma','unidad','activo','APT_E','unicornio sonaja_01','ruta1','FB1O-15006','FB1O-15006 | bombacha bebe organica ; talla-12 color: unicornio sonaja_01','-');</v>
      </c>
      <c r="V1108" s="6">
        <v>19967</v>
      </c>
      <c r="W1108" s="4" t="s">
        <v>4665</v>
      </c>
      <c r="X1108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('producto_terminado','FB1O','FB1O-15006','bombacha bebe organica','FB1O-15006 | bombacha bebe organica ; talla-12 color: unicornio sonaja_01','{"estampado_1":"unicornio sonaja_01","estampado_2":"na"}','{"spec":"na"}','{"precio_doc":84.39,"precio_unit":7.03,"precio_web":11,"precio_catalog":7.74,"precio_usd":2.16}','12','cocotfyma','unidad','activo','APT_E','unicornio sonaja_01','ruta1','FB1O-15006','FB1O-15006 | bombacha bebe organica ; talla-12 color: unicornio sonaja_01','-');</v>
      </c>
    </row>
    <row r="1109" spans="1:24" x14ac:dyDescent="0.2">
      <c r="A1109" s="1">
        <v>1105</v>
      </c>
      <c r="B1109" s="1" t="s">
        <v>0</v>
      </c>
      <c r="C1109" s="1" t="str">
        <f t="shared" si="121"/>
        <v>FB1O</v>
      </c>
      <c r="D1109" s="1" t="s">
        <v>1107</v>
      </c>
      <c r="E1109" s="1" t="s">
        <v>1089</v>
      </c>
      <c r="F1109" s="13" t="str">
        <f t="shared" si="122"/>
        <v>FB1O-16006 | bombacha bebe organica ; talla-18 color: unicornio sonaja_01</v>
      </c>
      <c r="G1109" s="13" t="str">
        <f t="shared" si="123"/>
        <v>{"estampado_1":"unicornio sonaja_01","estampado_2":"na"}</v>
      </c>
      <c r="H1109" s="13" t="s">
        <v>1</v>
      </c>
      <c r="I1109" s="13" t="s">
        <v>535</v>
      </c>
      <c r="J1109" s="1">
        <v>18</v>
      </c>
      <c r="K1109" s="13" t="s">
        <v>3</v>
      </c>
      <c r="L1109" s="13" t="s">
        <v>4</v>
      </c>
      <c r="M1109" s="13" t="s">
        <v>5</v>
      </c>
      <c r="N1109" s="1" t="s">
        <v>6945</v>
      </c>
      <c r="O1109" s="1" t="s">
        <v>1524</v>
      </c>
      <c r="P1109" s="1" t="s">
        <v>2113</v>
      </c>
      <c r="Q1109" s="1" t="str">
        <f t="shared" si="126"/>
        <v>FB1O-16006</v>
      </c>
      <c r="R1109" s="1" t="str">
        <f t="shared" si="127"/>
        <v>FB1O-16006 | bombacha bebe organica ; talla-18 color: unicornio sonaja_01</v>
      </c>
      <c r="S1109" s="16" t="s">
        <v>1693</v>
      </c>
      <c r="T1109" s="3" t="s">
        <v>1407</v>
      </c>
      <c r="U1109" s="6" t="str">
        <f t="shared" si="124"/>
        <v>('producto_terminado','FB1O','FB1O-16006','bombacha bebe organica','FB1O-16006 | bombacha bebe organica ; talla-18 color: unicornio sonaja_01','{"estampado_1":"unicornio sonaja_01","estampado_2":"na"}','{"spec":"na"}','{"precio_doc":84.39,"precio_unit":7.03,"precio_web":11,"precio_catalog":7.74,"precio_usd":2.16}','18','cocotfyma','unidad','activo','APT_E','unicornio sonaja_01','ruta1','FB1O-16006','FB1O-16006 | bombacha bebe organica ; talla-18 color: unicornio sonaja_01','-');</v>
      </c>
      <c r="V1109" s="6">
        <v>19968</v>
      </c>
      <c r="W1109" s="4" t="s">
        <v>4665</v>
      </c>
      <c r="X1109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('producto_terminado','FB1O','FB1O-16006','bombacha bebe organica','FB1O-16006 | bombacha bebe organica ; talla-18 color: unicornio sonaja_01','{"estampado_1":"unicornio sonaja_01","estampado_2":"na"}','{"spec":"na"}','{"precio_doc":84.39,"precio_unit":7.03,"precio_web":11,"precio_catalog":7.74,"precio_usd":2.16}','18','cocotfyma','unidad','activo','APT_E','unicornio sonaja_01','ruta1','FB1O-16006','FB1O-16006 | bombacha bebe organica ; talla-18 color: unicornio sonaja_01','-');</v>
      </c>
    </row>
    <row r="1110" spans="1:24" x14ac:dyDescent="0.2">
      <c r="A1110" s="1">
        <v>1106</v>
      </c>
      <c r="B1110" s="1" t="s">
        <v>0</v>
      </c>
      <c r="C1110" s="1" t="str">
        <f t="shared" si="121"/>
        <v>CH1</v>
      </c>
      <c r="D1110" s="1" t="s">
        <v>1415</v>
      </c>
      <c r="E1110" s="1" t="s">
        <v>1108</v>
      </c>
      <c r="F1110" s="13" t="str">
        <f t="shared" si="122"/>
        <v>CH1-09001 | hilo basico algodon ; talla-s color: pintas melange_01</v>
      </c>
      <c r="G1110" s="13" t="str">
        <f t="shared" si="123"/>
        <v>{"estampado_1":"pintas melange_01","estampado_2":"na"}</v>
      </c>
      <c r="H1110" s="13" t="s">
        <v>1</v>
      </c>
      <c r="I1110" s="13" t="s">
        <v>535</v>
      </c>
      <c r="J1110" s="1" t="s">
        <v>8</v>
      </c>
      <c r="K1110" s="13" t="s">
        <v>3</v>
      </c>
      <c r="L1110" s="13" t="s">
        <v>4</v>
      </c>
      <c r="M1110" s="13" t="s">
        <v>5</v>
      </c>
      <c r="N1110" s="1" t="s">
        <v>6945</v>
      </c>
      <c r="O1110" s="1" t="s">
        <v>1503</v>
      </c>
      <c r="P1110" s="1" t="s">
        <v>2113</v>
      </c>
      <c r="Q1110" s="1" t="str">
        <f t="shared" si="126"/>
        <v>CH1-09001</v>
      </c>
      <c r="R1110" s="1" t="str">
        <f t="shared" si="127"/>
        <v>CH1-09001 | hilo basico algodon ; talla-s color: pintas melange_01</v>
      </c>
      <c r="S1110" s="16" t="s">
        <v>1693</v>
      </c>
      <c r="T1110" s="3" t="s">
        <v>1407</v>
      </c>
      <c r="U1110" s="6" t="str">
        <f t="shared" si="124"/>
        <v>('producto_terminado','CH1','CH1-09001','hilo basico algodon','CH1-09001 | hilo basico algodon ; talla-s color: pintas melange_01','{"estampado_1":"pintas melange_01","estampado_2":"na"}','{"spec":"na"}','{"precio_doc":84.39,"precio_unit":7.03,"precio_web":11,"precio_catalog":7.74,"precio_usd":2.16}','s','cocotfyma','unidad','activo','APT_E','pintas melange_01','ruta1','CH1-09001','CH1-09001 | hilo basico algodon ; talla-s color: pintas melange_01','-');</v>
      </c>
      <c r="V1110" s="6">
        <v>19969</v>
      </c>
      <c r="W1110" s="4" t="s">
        <v>4665</v>
      </c>
      <c r="X1110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('producto_terminado','CH1','CH1-09001','hilo basico algodon','CH1-09001 | hilo basico algodon ; talla-s color: pintas melange_01','{"estampado_1":"pintas melange_01","estampado_2":"na"}','{"spec":"na"}','{"precio_doc":84.39,"precio_unit":7.03,"precio_web":11,"precio_catalog":7.74,"precio_usd":2.16}','s','cocotfyma','unidad','activo','APT_E','pintas melange_01','ruta1','CH1-09001','CH1-09001 | hilo basico algodon ; talla-s color: pintas melange_01','-');</v>
      </c>
    </row>
    <row r="1111" spans="1:24" x14ac:dyDescent="0.2">
      <c r="A1111" s="1">
        <v>1107</v>
      </c>
      <c r="B1111" s="1" t="s">
        <v>0</v>
      </c>
      <c r="C1111" s="1" t="str">
        <f t="shared" si="121"/>
        <v>CH1</v>
      </c>
      <c r="D1111" s="1" t="s">
        <v>1416</v>
      </c>
      <c r="E1111" s="1" t="s">
        <v>1108</v>
      </c>
      <c r="F1111" s="13" t="str">
        <f t="shared" si="122"/>
        <v>CH1-10001 | hilo basico algodon ; talla-m color: pintas melange_01</v>
      </c>
      <c r="G1111" s="13" t="str">
        <f t="shared" si="123"/>
        <v>{"estampado_1":"pintas melange_01","estampado_2":"na"}</v>
      </c>
      <c r="H1111" s="13" t="s">
        <v>1</v>
      </c>
      <c r="I1111" s="13" t="s">
        <v>535</v>
      </c>
      <c r="J1111" s="1" t="s">
        <v>9</v>
      </c>
      <c r="K1111" s="13" t="s">
        <v>3</v>
      </c>
      <c r="L1111" s="13" t="s">
        <v>4</v>
      </c>
      <c r="M1111" s="13" t="s">
        <v>5</v>
      </c>
      <c r="N1111" s="1" t="s">
        <v>6945</v>
      </c>
      <c r="O1111" s="1" t="s">
        <v>1503</v>
      </c>
      <c r="P1111" s="1" t="s">
        <v>2113</v>
      </c>
      <c r="Q1111" s="1" t="str">
        <f t="shared" si="126"/>
        <v>CH1-10001</v>
      </c>
      <c r="R1111" s="1" t="str">
        <f t="shared" si="127"/>
        <v>CH1-10001 | hilo basico algodon ; talla-m color: pintas melange_01</v>
      </c>
      <c r="S1111" s="16" t="s">
        <v>1693</v>
      </c>
      <c r="T1111" s="3" t="s">
        <v>1407</v>
      </c>
      <c r="U1111" s="6" t="str">
        <f t="shared" si="124"/>
        <v>('producto_terminado','CH1','CH1-10001','hilo basico algodon','CH1-10001 | hilo basico algodon ; talla-m color: pintas melange_01','{"estampado_1":"pintas melange_01","estampado_2":"na"}','{"spec":"na"}','{"precio_doc":84.39,"precio_unit":7.03,"precio_web":11,"precio_catalog":7.74,"precio_usd":2.16}','m','cocotfyma','unidad','activo','APT_E','pintas melange_01','ruta1','CH1-10001','CH1-10001 | hilo basico algodon ; talla-m color: pintas melange_01','-');</v>
      </c>
      <c r="V1111" s="6">
        <v>19970</v>
      </c>
      <c r="W1111" s="4" t="s">
        <v>4665</v>
      </c>
      <c r="X1111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('producto_terminado','CH1','CH1-10001','hilo basico algodon','CH1-10001 | hilo basico algodon ; talla-m color: pintas melange_01','{"estampado_1":"pintas melange_01","estampado_2":"na"}','{"spec":"na"}','{"precio_doc":84.39,"precio_unit":7.03,"precio_web":11,"precio_catalog":7.74,"precio_usd":2.16}','m','cocotfyma','unidad','activo','APT_E','pintas melange_01','ruta1','CH1-10001','CH1-10001 | hilo basico algodon ; talla-m color: pintas melange_01','-');</v>
      </c>
    </row>
    <row r="1112" spans="1:24" x14ac:dyDescent="0.2">
      <c r="A1112" s="1">
        <v>1108</v>
      </c>
      <c r="B1112" s="1" t="s">
        <v>0</v>
      </c>
      <c r="C1112" s="1" t="str">
        <f t="shared" si="121"/>
        <v>CH1</v>
      </c>
      <c r="D1112" s="1" t="s">
        <v>1417</v>
      </c>
      <c r="E1112" s="1" t="s">
        <v>1108</v>
      </c>
      <c r="F1112" s="13" t="str">
        <f t="shared" si="122"/>
        <v>CH1-11001 | hilo basico algodon ; talla-l color: pintas melange_01</v>
      </c>
      <c r="G1112" s="13" t="str">
        <f t="shared" si="123"/>
        <v>{"estampado_1":"pintas melange_01","estampado_2":"na"}</v>
      </c>
      <c r="H1112" s="13" t="s">
        <v>1</v>
      </c>
      <c r="I1112" s="13" t="s">
        <v>535</v>
      </c>
      <c r="J1112" s="1" t="s">
        <v>10</v>
      </c>
      <c r="K1112" s="13" t="s">
        <v>3</v>
      </c>
      <c r="L1112" s="13" t="s">
        <v>4</v>
      </c>
      <c r="M1112" s="13" t="s">
        <v>5</v>
      </c>
      <c r="N1112" s="1" t="s">
        <v>6945</v>
      </c>
      <c r="O1112" s="1" t="s">
        <v>1503</v>
      </c>
      <c r="P1112" s="1" t="s">
        <v>2113</v>
      </c>
      <c r="Q1112" s="1" t="str">
        <f t="shared" si="126"/>
        <v>CH1-11001</v>
      </c>
      <c r="R1112" s="1" t="str">
        <f t="shared" si="127"/>
        <v>CH1-11001 | hilo basico algodon ; talla-l color: pintas melange_01</v>
      </c>
      <c r="S1112" s="16" t="s">
        <v>1693</v>
      </c>
      <c r="T1112" s="3" t="s">
        <v>1407</v>
      </c>
      <c r="U1112" s="6" t="str">
        <f t="shared" si="124"/>
        <v>('producto_terminado','CH1','CH1-11001','hilo basico algodon','CH1-11001 | hilo basico algodon ; talla-l color: pintas melange_01','{"estampado_1":"pintas melange_01","estampado_2":"na"}','{"spec":"na"}','{"precio_doc":84.39,"precio_unit":7.03,"precio_web":11,"precio_catalog":7.74,"precio_usd":2.16}','l','cocotfyma','unidad','activo','APT_E','pintas melange_01','ruta1','CH1-11001','CH1-11001 | hilo basico algodon ; talla-l color: pintas melange_01','-');</v>
      </c>
      <c r="V1112" s="6">
        <v>19971</v>
      </c>
      <c r="W1112" s="4" t="s">
        <v>4665</v>
      </c>
      <c r="X1112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('producto_terminado','CH1','CH1-11001','hilo basico algodon','CH1-11001 | hilo basico algodon ; talla-l color: pintas melange_01','{"estampado_1":"pintas melange_01","estampado_2":"na"}','{"spec":"na"}','{"precio_doc":84.39,"precio_unit":7.03,"precio_web":11,"precio_catalog":7.74,"precio_usd":2.16}','l','cocotfyma','unidad','activo','APT_E','pintas melange_01','ruta1','CH1-11001','CH1-11001 | hilo basico algodon ; talla-l color: pintas melange_01','-');</v>
      </c>
    </row>
    <row r="1113" spans="1:24" x14ac:dyDescent="0.2">
      <c r="A1113" s="1">
        <v>1109</v>
      </c>
      <c r="B1113" s="1" t="s">
        <v>0</v>
      </c>
      <c r="C1113" s="1" t="str">
        <f t="shared" si="121"/>
        <v>CH1</v>
      </c>
      <c r="D1113" s="1" t="s">
        <v>1418</v>
      </c>
      <c r="E1113" s="1" t="s">
        <v>1108</v>
      </c>
      <c r="F1113" s="13" t="str">
        <f t="shared" si="122"/>
        <v>CH1-09002 | hilo basico algodon ; talla-s color: pintas rojo_01</v>
      </c>
      <c r="G1113" s="13" t="str">
        <f t="shared" si="123"/>
        <v>{"estampado_1":"pintas rojo_01","estampado_2":"na"}</v>
      </c>
      <c r="H1113" s="13" t="s">
        <v>1</v>
      </c>
      <c r="I1113" s="13" t="s">
        <v>535</v>
      </c>
      <c r="J1113" s="1" t="s">
        <v>8</v>
      </c>
      <c r="K1113" s="13" t="s">
        <v>3</v>
      </c>
      <c r="L1113" s="13" t="s">
        <v>4</v>
      </c>
      <c r="M1113" s="13" t="s">
        <v>5</v>
      </c>
      <c r="N1113" s="1" t="s">
        <v>6945</v>
      </c>
      <c r="O1113" s="1" t="s">
        <v>1504</v>
      </c>
      <c r="P1113" s="1" t="s">
        <v>2113</v>
      </c>
      <c r="Q1113" s="1" t="str">
        <f t="shared" si="126"/>
        <v>CH1-09002</v>
      </c>
      <c r="R1113" s="1" t="str">
        <f t="shared" si="127"/>
        <v>CH1-09002 | hilo basico algodon ; talla-s color: pintas rojo_01</v>
      </c>
      <c r="S1113" s="16" t="s">
        <v>1693</v>
      </c>
      <c r="T1113" s="3" t="s">
        <v>1407</v>
      </c>
      <c r="U1113" s="6" t="str">
        <f t="shared" si="124"/>
        <v>('producto_terminado','CH1','CH1-09002','hilo basico algodon','CH1-09002 | hilo basico algodon ; talla-s color: pintas rojo_01','{"estampado_1":"pintas rojo_01","estampado_2":"na"}','{"spec":"na"}','{"precio_doc":84.39,"precio_unit":7.03,"precio_web":11,"precio_catalog":7.74,"precio_usd":2.16}','s','cocotfyma','unidad','activo','APT_E','pintas rojo_01','ruta1','CH1-09002','CH1-09002 | hilo basico algodon ; talla-s color: pintas rojo_01','-');</v>
      </c>
      <c r="V1113" s="6">
        <v>19972</v>
      </c>
      <c r="W1113" s="4" t="s">
        <v>4665</v>
      </c>
      <c r="X1113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('producto_terminado','CH1','CH1-09002','hilo basico algodon','CH1-09002 | hilo basico algodon ; talla-s color: pintas rojo_01','{"estampado_1":"pintas rojo_01","estampado_2":"na"}','{"spec":"na"}','{"precio_doc":84.39,"precio_unit":7.03,"precio_web":11,"precio_catalog":7.74,"precio_usd":2.16}','s','cocotfyma','unidad','activo','APT_E','pintas rojo_01','ruta1','CH1-09002','CH1-09002 | hilo basico algodon ; talla-s color: pintas rojo_01','-');</v>
      </c>
    </row>
    <row r="1114" spans="1:24" x14ac:dyDescent="0.2">
      <c r="A1114" s="1">
        <v>1110</v>
      </c>
      <c r="B1114" s="1" t="s">
        <v>0</v>
      </c>
      <c r="C1114" s="1" t="str">
        <f t="shared" si="121"/>
        <v>CH1</v>
      </c>
      <c r="D1114" s="1" t="s">
        <v>1419</v>
      </c>
      <c r="E1114" s="1" t="s">
        <v>1108</v>
      </c>
      <c r="F1114" s="13" t="str">
        <f t="shared" si="122"/>
        <v>CH1-10002 | hilo basico algodon ; talla-m color: pintas rojo_01</v>
      </c>
      <c r="G1114" s="13" t="str">
        <f t="shared" si="123"/>
        <v>{"estampado_1":"pintas rojo_01","estampado_2":"na"}</v>
      </c>
      <c r="H1114" s="13" t="s">
        <v>1</v>
      </c>
      <c r="I1114" s="13" t="s">
        <v>535</v>
      </c>
      <c r="J1114" s="1" t="s">
        <v>9</v>
      </c>
      <c r="K1114" s="13" t="s">
        <v>3</v>
      </c>
      <c r="L1114" s="13" t="s">
        <v>4</v>
      </c>
      <c r="M1114" s="13" t="s">
        <v>5</v>
      </c>
      <c r="N1114" s="1" t="s">
        <v>6945</v>
      </c>
      <c r="O1114" s="1" t="s">
        <v>1504</v>
      </c>
      <c r="P1114" s="1" t="s">
        <v>2113</v>
      </c>
      <c r="Q1114" s="1" t="str">
        <f t="shared" si="126"/>
        <v>CH1-10002</v>
      </c>
      <c r="R1114" s="1" t="str">
        <f t="shared" si="127"/>
        <v>CH1-10002 | hilo basico algodon ; talla-m color: pintas rojo_01</v>
      </c>
      <c r="S1114" s="16" t="s">
        <v>1693</v>
      </c>
      <c r="T1114" s="3" t="s">
        <v>1407</v>
      </c>
      <c r="U1114" s="6" t="str">
        <f t="shared" si="124"/>
        <v>('producto_terminado','CH1','CH1-10002','hilo basico algodon','CH1-10002 | hilo basico algodon ; talla-m color: pintas rojo_01','{"estampado_1":"pintas rojo_01","estampado_2":"na"}','{"spec":"na"}','{"precio_doc":84.39,"precio_unit":7.03,"precio_web":11,"precio_catalog":7.74,"precio_usd":2.16}','m','cocotfyma','unidad','activo','APT_E','pintas rojo_01','ruta1','CH1-10002','CH1-10002 | hilo basico algodon ; talla-m color: pintas rojo_01','-');</v>
      </c>
      <c r="V1114" s="6">
        <v>19973</v>
      </c>
      <c r="W1114" s="4" t="s">
        <v>4665</v>
      </c>
      <c r="X1114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('producto_terminado','CH1','CH1-10002','hilo basico algodon','CH1-10002 | hilo basico algodon ; talla-m color: pintas rojo_01','{"estampado_1":"pintas rojo_01","estampado_2":"na"}','{"spec":"na"}','{"precio_doc":84.39,"precio_unit":7.03,"precio_web":11,"precio_catalog":7.74,"precio_usd":2.16}','m','cocotfyma','unidad','activo','APT_E','pintas rojo_01','ruta1','CH1-10002','CH1-10002 | hilo basico algodon ; talla-m color: pintas rojo_01','-');</v>
      </c>
    </row>
    <row r="1115" spans="1:24" x14ac:dyDescent="0.2">
      <c r="A1115" s="1">
        <v>1111</v>
      </c>
      <c r="B1115" s="1" t="s">
        <v>0</v>
      </c>
      <c r="C1115" s="1" t="str">
        <f t="shared" si="121"/>
        <v>CH1</v>
      </c>
      <c r="D1115" s="1" t="s">
        <v>1420</v>
      </c>
      <c r="E1115" s="1" t="s">
        <v>1108</v>
      </c>
      <c r="F1115" s="13" t="str">
        <f t="shared" si="122"/>
        <v>CH1-11002 | hilo basico algodon ; talla-l color: pintas rojo_01</v>
      </c>
      <c r="G1115" s="13" t="str">
        <f t="shared" si="123"/>
        <v>{"estampado_1":"pintas rojo_01","estampado_2":"na"}</v>
      </c>
      <c r="H1115" s="13" t="s">
        <v>1</v>
      </c>
      <c r="I1115" s="13" t="s">
        <v>535</v>
      </c>
      <c r="J1115" s="1" t="s">
        <v>10</v>
      </c>
      <c r="K1115" s="13" t="s">
        <v>3</v>
      </c>
      <c r="L1115" s="13" t="s">
        <v>4</v>
      </c>
      <c r="M1115" s="13" t="s">
        <v>5</v>
      </c>
      <c r="N1115" s="1" t="s">
        <v>6945</v>
      </c>
      <c r="O1115" s="1" t="s">
        <v>1504</v>
      </c>
      <c r="P1115" s="1" t="s">
        <v>2113</v>
      </c>
      <c r="Q1115" s="1" t="str">
        <f t="shared" si="126"/>
        <v>CH1-11002</v>
      </c>
      <c r="R1115" s="1" t="str">
        <f t="shared" si="127"/>
        <v>CH1-11002 | hilo basico algodon ; talla-l color: pintas rojo_01</v>
      </c>
      <c r="S1115" s="16" t="s">
        <v>1693</v>
      </c>
      <c r="T1115" s="3" t="s">
        <v>1407</v>
      </c>
      <c r="U1115" s="6" t="str">
        <f t="shared" si="124"/>
        <v>('producto_terminado','CH1','CH1-11002','hilo basico algodon','CH1-11002 | hilo basico algodon ; talla-l color: pintas rojo_01','{"estampado_1":"pintas rojo_01","estampado_2":"na"}','{"spec":"na"}','{"precio_doc":84.39,"precio_unit":7.03,"precio_web":11,"precio_catalog":7.74,"precio_usd":2.16}','l','cocotfyma','unidad','activo','APT_E','pintas rojo_01','ruta1','CH1-11002','CH1-11002 | hilo basico algodon ; talla-l color: pintas rojo_01','-');</v>
      </c>
      <c r="V1115" s="6">
        <v>19974</v>
      </c>
      <c r="W1115" s="4" t="s">
        <v>4665</v>
      </c>
      <c r="X1115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('producto_terminado','CH1','CH1-11002','hilo basico algodon','CH1-11002 | hilo basico algodon ; talla-l color: pintas rojo_01','{"estampado_1":"pintas rojo_01","estampado_2":"na"}','{"spec":"na"}','{"precio_doc":84.39,"precio_unit":7.03,"precio_web":11,"precio_catalog":7.74,"precio_usd":2.16}','l','cocotfyma','unidad','activo','APT_E','pintas rojo_01','ruta1','CH1-11002','CH1-11002 | hilo basico algodon ; talla-l color: pintas rojo_01','-');</v>
      </c>
    </row>
    <row r="1116" spans="1:24" x14ac:dyDescent="0.2">
      <c r="A1116" s="1">
        <v>1112</v>
      </c>
      <c r="B1116" s="1" t="s">
        <v>0</v>
      </c>
      <c r="C1116" s="1" t="str">
        <f t="shared" si="121"/>
        <v>CH1</v>
      </c>
      <c r="D1116" s="1" t="s">
        <v>1421</v>
      </c>
      <c r="E1116" s="1" t="s">
        <v>1108</v>
      </c>
      <c r="F1116" s="13" t="str">
        <f t="shared" si="122"/>
        <v>CH1-09003 | hilo basico algodon ; talla-s color: pintas uva_01</v>
      </c>
      <c r="G1116" s="13" t="str">
        <f t="shared" si="123"/>
        <v>{"estampado_1":"pintas uva_01","estampado_2":"na"}</v>
      </c>
      <c r="H1116" s="13" t="s">
        <v>1</v>
      </c>
      <c r="I1116" s="13" t="s">
        <v>535</v>
      </c>
      <c r="J1116" s="1" t="s">
        <v>8</v>
      </c>
      <c r="K1116" s="13" t="s">
        <v>3</v>
      </c>
      <c r="L1116" s="13" t="s">
        <v>4</v>
      </c>
      <c r="M1116" s="13" t="s">
        <v>5</v>
      </c>
      <c r="N1116" s="1" t="s">
        <v>6945</v>
      </c>
      <c r="O1116" s="1" t="s">
        <v>1505</v>
      </c>
      <c r="P1116" s="1" t="s">
        <v>2113</v>
      </c>
      <c r="Q1116" s="1" t="str">
        <f t="shared" si="126"/>
        <v>CH1-09003</v>
      </c>
      <c r="R1116" s="1" t="str">
        <f t="shared" si="127"/>
        <v>CH1-09003 | hilo basico algodon ; talla-s color: pintas uva_01</v>
      </c>
      <c r="S1116" s="16" t="s">
        <v>1693</v>
      </c>
      <c r="T1116" s="3" t="s">
        <v>1407</v>
      </c>
      <c r="U1116" s="6" t="str">
        <f t="shared" si="124"/>
        <v>('producto_terminado','CH1','CH1-09003','hilo basico algodon','CH1-09003 | hilo basico algodon ; talla-s color: pintas uva_01','{"estampado_1":"pintas uva_01","estampado_2":"na"}','{"spec":"na"}','{"precio_doc":84.39,"precio_unit":7.03,"precio_web":11,"precio_catalog":7.74,"precio_usd":2.16}','s','cocotfyma','unidad','activo','APT_E','pintas uva_01','ruta1','CH1-09003','CH1-09003 | hilo basico algodon ; talla-s color: pintas uva_01','-');</v>
      </c>
      <c r="V1116" s="6">
        <v>19975</v>
      </c>
      <c r="W1116" s="4" t="s">
        <v>4665</v>
      </c>
      <c r="X1116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('producto_terminado','CH1','CH1-09003','hilo basico algodon','CH1-09003 | hilo basico algodon ; talla-s color: pintas uva_01','{"estampado_1":"pintas uva_01","estampado_2":"na"}','{"spec":"na"}','{"precio_doc":84.39,"precio_unit":7.03,"precio_web":11,"precio_catalog":7.74,"precio_usd":2.16}','s','cocotfyma','unidad','activo','APT_E','pintas uva_01','ruta1','CH1-09003','CH1-09003 | hilo basico algodon ; talla-s color: pintas uva_01','-');</v>
      </c>
    </row>
    <row r="1117" spans="1:24" x14ac:dyDescent="0.2">
      <c r="A1117" s="1">
        <v>1113</v>
      </c>
      <c r="B1117" s="1" t="s">
        <v>0</v>
      </c>
      <c r="C1117" s="1" t="str">
        <f t="shared" si="121"/>
        <v>CH1</v>
      </c>
      <c r="D1117" s="1" t="s">
        <v>1422</v>
      </c>
      <c r="E1117" s="1" t="s">
        <v>1108</v>
      </c>
      <c r="F1117" s="13" t="str">
        <f t="shared" si="122"/>
        <v>CH1-10003 | hilo basico algodon ; talla-m color: pintas uva_01</v>
      </c>
      <c r="G1117" s="13" t="str">
        <f t="shared" si="123"/>
        <v>{"estampado_1":"pintas uva_01","estampado_2":"na"}</v>
      </c>
      <c r="H1117" s="13" t="s">
        <v>1</v>
      </c>
      <c r="I1117" s="13" t="s">
        <v>535</v>
      </c>
      <c r="J1117" s="1" t="s">
        <v>9</v>
      </c>
      <c r="K1117" s="13" t="s">
        <v>3</v>
      </c>
      <c r="L1117" s="13" t="s">
        <v>4</v>
      </c>
      <c r="M1117" s="13" t="s">
        <v>5</v>
      </c>
      <c r="N1117" s="1" t="s">
        <v>6945</v>
      </c>
      <c r="O1117" s="1" t="s">
        <v>1505</v>
      </c>
      <c r="P1117" s="1" t="s">
        <v>2113</v>
      </c>
      <c r="Q1117" s="1" t="str">
        <f t="shared" si="126"/>
        <v>CH1-10003</v>
      </c>
      <c r="R1117" s="1" t="str">
        <f t="shared" si="127"/>
        <v>CH1-10003 | hilo basico algodon ; talla-m color: pintas uva_01</v>
      </c>
      <c r="S1117" s="16" t="s">
        <v>1693</v>
      </c>
      <c r="T1117" s="3" t="s">
        <v>1407</v>
      </c>
      <c r="U1117" s="6" t="str">
        <f t="shared" si="124"/>
        <v>('producto_terminado','CH1','CH1-10003','hilo basico algodon','CH1-10003 | hilo basico algodon ; talla-m color: pintas uva_01','{"estampado_1":"pintas uva_01","estampado_2":"na"}','{"spec":"na"}','{"precio_doc":84.39,"precio_unit":7.03,"precio_web":11,"precio_catalog":7.74,"precio_usd":2.16}','m','cocotfyma','unidad','activo','APT_E','pintas uva_01','ruta1','CH1-10003','CH1-10003 | hilo basico algodon ; talla-m color: pintas uva_01','-');</v>
      </c>
      <c r="V1117" s="6">
        <v>19976</v>
      </c>
      <c r="W1117" s="4" t="s">
        <v>4665</v>
      </c>
      <c r="X1117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('producto_terminado','CH1','CH1-10003','hilo basico algodon','CH1-10003 | hilo basico algodon ; talla-m color: pintas uva_01','{"estampado_1":"pintas uva_01","estampado_2":"na"}','{"spec":"na"}','{"precio_doc":84.39,"precio_unit":7.03,"precio_web":11,"precio_catalog":7.74,"precio_usd":2.16}','m','cocotfyma','unidad','activo','APT_E','pintas uva_01','ruta1','CH1-10003','CH1-10003 | hilo basico algodon ; talla-m color: pintas uva_01','-');</v>
      </c>
    </row>
    <row r="1118" spans="1:24" x14ac:dyDescent="0.2">
      <c r="A1118" s="1">
        <v>1114</v>
      </c>
      <c r="B1118" s="1" t="s">
        <v>0</v>
      </c>
      <c r="C1118" s="1" t="str">
        <f t="shared" si="121"/>
        <v>CH1</v>
      </c>
      <c r="D1118" s="1" t="s">
        <v>1423</v>
      </c>
      <c r="E1118" s="1" t="s">
        <v>1108</v>
      </c>
      <c r="F1118" s="13" t="str">
        <f t="shared" si="122"/>
        <v>CH1-11003 | hilo basico algodon ; talla-l color: pintas uva_01</v>
      </c>
      <c r="G1118" s="13" t="str">
        <f t="shared" si="123"/>
        <v>{"estampado_1":"pintas uva_01","estampado_2":"na"}</v>
      </c>
      <c r="H1118" s="13" t="s">
        <v>1</v>
      </c>
      <c r="I1118" s="13" t="s">
        <v>535</v>
      </c>
      <c r="J1118" s="1" t="s">
        <v>10</v>
      </c>
      <c r="K1118" s="13" t="s">
        <v>3</v>
      </c>
      <c r="L1118" s="13" t="s">
        <v>4</v>
      </c>
      <c r="M1118" s="13" t="s">
        <v>5</v>
      </c>
      <c r="N1118" s="1" t="s">
        <v>6945</v>
      </c>
      <c r="O1118" s="1" t="s">
        <v>1505</v>
      </c>
      <c r="P1118" s="1" t="s">
        <v>2113</v>
      </c>
      <c r="Q1118" s="1" t="str">
        <f t="shared" si="126"/>
        <v>CH1-11003</v>
      </c>
      <c r="R1118" s="1" t="str">
        <f t="shared" si="127"/>
        <v>CH1-11003 | hilo basico algodon ; talla-l color: pintas uva_01</v>
      </c>
      <c r="S1118" s="16" t="s">
        <v>1693</v>
      </c>
      <c r="T1118" s="3" t="s">
        <v>1407</v>
      </c>
      <c r="U1118" s="6" t="str">
        <f t="shared" si="124"/>
        <v>('producto_terminado','CH1','CH1-11003','hilo basico algodon','CH1-11003 | hilo basico algodon ; talla-l color: pintas uva_01','{"estampado_1":"pintas uva_01","estampado_2":"na"}','{"spec":"na"}','{"precio_doc":84.39,"precio_unit":7.03,"precio_web":11,"precio_catalog":7.74,"precio_usd":2.16}','l','cocotfyma','unidad','activo','APT_E','pintas uva_01','ruta1','CH1-11003','CH1-11003 | hilo basico algodon ; talla-l color: pintas uva_01','-');</v>
      </c>
      <c r="V1118" s="6">
        <v>19977</v>
      </c>
      <c r="W1118" s="4" t="s">
        <v>4665</v>
      </c>
      <c r="X1118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('producto_terminado','CH1','CH1-11003','hilo basico algodon','CH1-11003 | hilo basico algodon ; talla-l color: pintas uva_01','{"estampado_1":"pintas uva_01","estampado_2":"na"}','{"spec":"na"}','{"precio_doc":84.39,"precio_unit":7.03,"precio_web":11,"precio_catalog":7.74,"precio_usd":2.16}','l','cocotfyma','unidad','activo','APT_E','pintas uva_01','ruta1','CH1-11003','CH1-11003 | hilo basico algodon ; talla-l color: pintas uva_01','-');</v>
      </c>
    </row>
    <row r="1119" spans="1:24" x14ac:dyDescent="0.2">
      <c r="A1119" s="1">
        <v>1115</v>
      </c>
      <c r="B1119" s="1" t="s">
        <v>0</v>
      </c>
      <c r="C1119" s="1" t="str">
        <f t="shared" si="121"/>
        <v>CH1</v>
      </c>
      <c r="D1119" s="1" t="s">
        <v>1424</v>
      </c>
      <c r="E1119" s="1" t="s">
        <v>1108</v>
      </c>
      <c r="F1119" s="13" t="str">
        <f t="shared" si="122"/>
        <v>CH1-09004 | hilo basico algodon ; talla-s color: leopardo turqueza E_01</v>
      </c>
      <c r="G1119" s="13" t="str">
        <f t="shared" si="123"/>
        <v>{"estampado_1":"leopardo turqueza E_01","estampado_2":"na"}</v>
      </c>
      <c r="H1119" s="13" t="s">
        <v>1</v>
      </c>
      <c r="I1119" s="13" t="s">
        <v>535</v>
      </c>
      <c r="J1119" s="1" t="s">
        <v>8</v>
      </c>
      <c r="K1119" s="13" t="s">
        <v>3</v>
      </c>
      <c r="L1119" s="13" t="s">
        <v>4</v>
      </c>
      <c r="M1119" s="13" t="s">
        <v>5</v>
      </c>
      <c r="N1119" s="1" t="s">
        <v>6945</v>
      </c>
      <c r="O1119" s="1" t="s">
        <v>1512</v>
      </c>
      <c r="P1119" s="1" t="s">
        <v>2113</v>
      </c>
      <c r="Q1119" s="1" t="str">
        <f t="shared" si="126"/>
        <v>CH1-09004</v>
      </c>
      <c r="R1119" s="1" t="str">
        <f t="shared" si="127"/>
        <v>CH1-09004 | hilo basico algodon ; talla-s color: leopardo turqueza E_01</v>
      </c>
      <c r="S1119" s="16" t="s">
        <v>1693</v>
      </c>
      <c r="T1119" s="3" t="s">
        <v>1407</v>
      </c>
      <c r="U1119" s="6" t="str">
        <f t="shared" si="124"/>
        <v>('producto_terminado','CH1','CH1-09004','hilo basico algodon','CH1-09004 | hilo basico algodon ; talla-s color: leopardo turqueza E_01','{"estampado_1":"leopardo turqueza E_01","estampado_2":"na"}','{"spec":"na"}','{"precio_doc":84.39,"precio_unit":7.03,"precio_web":11,"precio_catalog":7.74,"precio_usd":2.16}','s','cocotfyma','unidad','activo','APT_E','leopardo turqueza E_01','ruta1','CH1-09004','CH1-09004 | hilo basico algodon ; talla-s color: leopardo turqueza E_01','-');</v>
      </c>
      <c r="V1119" s="6">
        <v>19978</v>
      </c>
      <c r="W1119" s="4" t="s">
        <v>4665</v>
      </c>
      <c r="X1119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('producto_terminado','CH1','CH1-09004','hilo basico algodon','CH1-09004 | hilo basico algodon ; talla-s color: leopardo turqueza E_01','{"estampado_1":"leopardo turqueza E_01","estampado_2":"na"}','{"spec":"na"}','{"precio_doc":84.39,"precio_unit":7.03,"precio_web":11,"precio_catalog":7.74,"precio_usd":2.16}','s','cocotfyma','unidad','activo','APT_E','leopardo turqueza E_01','ruta1','CH1-09004','CH1-09004 | hilo basico algodon ; talla-s color: leopardo turqueza E_01','-');</v>
      </c>
    </row>
    <row r="1120" spans="1:24" x14ac:dyDescent="0.2">
      <c r="A1120" s="1">
        <v>1116</v>
      </c>
      <c r="B1120" s="1" t="s">
        <v>0</v>
      </c>
      <c r="C1120" s="1" t="str">
        <f t="shared" si="121"/>
        <v>CH1</v>
      </c>
      <c r="D1120" s="1" t="s">
        <v>1425</v>
      </c>
      <c r="E1120" s="1" t="s">
        <v>1108</v>
      </c>
      <c r="F1120" s="13" t="str">
        <f t="shared" si="122"/>
        <v>CH1-10004 | hilo basico algodon ; talla-m color: leopardo turqueza E_01</v>
      </c>
      <c r="G1120" s="13" t="str">
        <f t="shared" si="123"/>
        <v>{"estampado_1":"leopardo turqueza E_01","estampado_2":"na"}</v>
      </c>
      <c r="H1120" s="13" t="s">
        <v>1</v>
      </c>
      <c r="I1120" s="13" t="s">
        <v>535</v>
      </c>
      <c r="J1120" s="1" t="s">
        <v>9</v>
      </c>
      <c r="K1120" s="13" t="s">
        <v>3</v>
      </c>
      <c r="L1120" s="13" t="s">
        <v>4</v>
      </c>
      <c r="M1120" s="13" t="s">
        <v>5</v>
      </c>
      <c r="N1120" s="1" t="s">
        <v>6945</v>
      </c>
      <c r="O1120" s="1" t="s">
        <v>1512</v>
      </c>
      <c r="P1120" s="1" t="s">
        <v>2113</v>
      </c>
      <c r="Q1120" s="1" t="str">
        <f t="shared" si="126"/>
        <v>CH1-10004</v>
      </c>
      <c r="R1120" s="1" t="str">
        <f t="shared" si="127"/>
        <v>CH1-10004 | hilo basico algodon ; talla-m color: leopardo turqueza E_01</v>
      </c>
      <c r="S1120" s="16" t="s">
        <v>1693</v>
      </c>
      <c r="T1120" s="3" t="s">
        <v>1407</v>
      </c>
      <c r="U1120" s="6" t="str">
        <f t="shared" si="124"/>
        <v>('producto_terminado','CH1','CH1-10004','hilo basico algodon','CH1-10004 | hilo basico algodon ; talla-m color: leopardo turqueza E_01','{"estampado_1":"leopardo turqueza E_01","estampado_2":"na"}','{"spec":"na"}','{"precio_doc":84.39,"precio_unit":7.03,"precio_web":11,"precio_catalog":7.74,"precio_usd":2.16}','m','cocotfyma','unidad','activo','APT_E','leopardo turqueza E_01','ruta1','CH1-10004','CH1-10004 | hilo basico algodon ; talla-m color: leopardo turqueza E_01','-');</v>
      </c>
      <c r="V1120" s="6">
        <v>19979</v>
      </c>
      <c r="W1120" s="4" t="s">
        <v>4665</v>
      </c>
      <c r="X1120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('producto_terminado','CH1','CH1-10004','hilo basico algodon','CH1-10004 | hilo basico algodon ; talla-m color: leopardo turqueza E_01','{"estampado_1":"leopardo turqueza E_01","estampado_2":"na"}','{"spec":"na"}','{"precio_doc":84.39,"precio_unit":7.03,"precio_web":11,"precio_catalog":7.74,"precio_usd":2.16}','m','cocotfyma','unidad','activo','APT_E','leopardo turqueza E_01','ruta1','CH1-10004','CH1-10004 | hilo basico algodon ; talla-m color: leopardo turqueza E_01','-');</v>
      </c>
    </row>
    <row r="1121" spans="1:24" x14ac:dyDescent="0.2">
      <c r="A1121" s="1">
        <v>1117</v>
      </c>
      <c r="B1121" s="1" t="s">
        <v>0</v>
      </c>
      <c r="C1121" s="1" t="str">
        <f t="shared" si="121"/>
        <v>CH1</v>
      </c>
      <c r="D1121" s="1" t="s">
        <v>1426</v>
      </c>
      <c r="E1121" s="1" t="s">
        <v>1108</v>
      </c>
      <c r="F1121" s="13" t="str">
        <f t="shared" si="122"/>
        <v>CH1-11004 | hilo basico algodon ; talla-l color: leopardo turqueza E_01</v>
      </c>
      <c r="G1121" s="13" t="str">
        <f t="shared" si="123"/>
        <v>{"estampado_1":"leopardo turqueza E_01","estampado_2":"na"}</v>
      </c>
      <c r="H1121" s="13" t="s">
        <v>1</v>
      </c>
      <c r="I1121" s="13" t="s">
        <v>535</v>
      </c>
      <c r="J1121" s="1" t="s">
        <v>10</v>
      </c>
      <c r="K1121" s="13" t="s">
        <v>3</v>
      </c>
      <c r="L1121" s="13" t="s">
        <v>4</v>
      </c>
      <c r="M1121" s="13" t="s">
        <v>5</v>
      </c>
      <c r="N1121" s="1" t="s">
        <v>6945</v>
      </c>
      <c r="O1121" s="1" t="s">
        <v>1512</v>
      </c>
      <c r="P1121" s="1" t="s">
        <v>2113</v>
      </c>
      <c r="Q1121" s="1" t="str">
        <f t="shared" si="126"/>
        <v>CH1-11004</v>
      </c>
      <c r="R1121" s="1" t="str">
        <f t="shared" si="127"/>
        <v>CH1-11004 | hilo basico algodon ; talla-l color: leopardo turqueza E_01</v>
      </c>
      <c r="S1121" s="16" t="s">
        <v>1693</v>
      </c>
      <c r="T1121" s="3" t="s">
        <v>1407</v>
      </c>
      <c r="U1121" s="6" t="str">
        <f t="shared" si="124"/>
        <v>('producto_terminado','CH1','CH1-11004','hilo basico algodon','CH1-11004 | hilo basico algodon ; talla-l color: leopardo turqueza E_01','{"estampado_1":"leopardo turqueza E_01","estampado_2":"na"}','{"spec":"na"}','{"precio_doc":84.39,"precio_unit":7.03,"precio_web":11,"precio_catalog":7.74,"precio_usd":2.16}','l','cocotfyma','unidad','activo','APT_E','leopardo turqueza E_01','ruta1','CH1-11004','CH1-11004 | hilo basico algodon ; talla-l color: leopardo turqueza E_01','-');</v>
      </c>
      <c r="V1121" s="6">
        <v>19980</v>
      </c>
      <c r="W1121" s="4" t="s">
        <v>4665</v>
      </c>
      <c r="X1121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('producto_terminado','CH1','CH1-11004','hilo basico algodon','CH1-11004 | hilo basico algodon ; talla-l color: leopardo turqueza E_01','{"estampado_1":"leopardo turqueza E_01","estampado_2":"na"}','{"spec":"na"}','{"precio_doc":84.39,"precio_unit":7.03,"precio_web":11,"precio_catalog":7.74,"precio_usd":2.16}','l','cocotfyma','unidad','activo','APT_E','leopardo turqueza E_01','ruta1','CH1-11004','CH1-11004 | hilo basico algodon ; talla-l color: leopardo turqueza E_01','-');</v>
      </c>
    </row>
    <row r="1122" spans="1:24" x14ac:dyDescent="0.2">
      <c r="A1122" s="1">
        <v>1118</v>
      </c>
      <c r="B1122" s="1" t="s">
        <v>0</v>
      </c>
      <c r="C1122" s="1" t="str">
        <f t="shared" si="121"/>
        <v>CH1</v>
      </c>
      <c r="D1122" s="1" t="s">
        <v>1427</v>
      </c>
      <c r="E1122" s="1" t="s">
        <v>1108</v>
      </c>
      <c r="F1122" s="13" t="str">
        <f t="shared" si="122"/>
        <v>CH1-09005 | hilo basico algodon ; talla-s color: leopardo beige A_01</v>
      </c>
      <c r="G1122" s="13" t="str">
        <f t="shared" si="123"/>
        <v>{"estampado_1":"leopardo beige A_01","estampado_2":"na"}</v>
      </c>
      <c r="H1122" s="13" t="s">
        <v>1</v>
      </c>
      <c r="I1122" s="13" t="s">
        <v>535</v>
      </c>
      <c r="J1122" s="1" t="s">
        <v>8</v>
      </c>
      <c r="K1122" s="13" t="s">
        <v>3</v>
      </c>
      <c r="L1122" s="13" t="s">
        <v>4</v>
      </c>
      <c r="M1122" s="13" t="s">
        <v>5</v>
      </c>
      <c r="N1122" s="1" t="s">
        <v>6945</v>
      </c>
      <c r="O1122" s="1" t="s">
        <v>1508</v>
      </c>
      <c r="P1122" s="1" t="s">
        <v>2113</v>
      </c>
      <c r="Q1122" s="1" t="str">
        <f t="shared" si="126"/>
        <v>CH1-09005</v>
      </c>
      <c r="R1122" s="1" t="str">
        <f t="shared" si="127"/>
        <v>CH1-09005 | hilo basico algodon ; talla-s color: leopardo beige A_01</v>
      </c>
      <c r="S1122" s="16" t="s">
        <v>1693</v>
      </c>
      <c r="T1122" s="3" t="s">
        <v>1407</v>
      </c>
      <c r="U1122" s="6" t="str">
        <f t="shared" si="124"/>
        <v>('producto_terminado','CH1','CH1-09005','hilo basico algodon','CH1-09005 | hilo basico algodon ; talla-s color: leopardo beige A_01','{"estampado_1":"leopardo beige A_01","estampado_2":"na"}','{"spec":"na"}','{"precio_doc":84.39,"precio_unit":7.03,"precio_web":11,"precio_catalog":7.74,"precio_usd":2.16}','s','cocotfyma','unidad','activo','APT_E','leopardo beige A_01','ruta1','CH1-09005','CH1-09005 | hilo basico algodon ; talla-s color: leopardo beige A_01','-');</v>
      </c>
      <c r="V1122" s="6">
        <v>19981</v>
      </c>
      <c r="W1122" s="4" t="s">
        <v>4665</v>
      </c>
      <c r="X1122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('producto_terminado','CH1','CH1-09005','hilo basico algodon','CH1-09005 | hilo basico algodon ; talla-s color: leopardo beige A_01','{"estampado_1":"leopardo beige A_01","estampado_2":"na"}','{"spec":"na"}','{"precio_doc":84.39,"precio_unit":7.03,"precio_web":11,"precio_catalog":7.74,"precio_usd":2.16}','s','cocotfyma','unidad','activo','APT_E','leopardo beige A_01','ruta1','CH1-09005','CH1-09005 | hilo basico algodon ; talla-s color: leopardo beige A_01','-');</v>
      </c>
    </row>
    <row r="1123" spans="1:24" x14ac:dyDescent="0.2">
      <c r="A1123" s="1">
        <v>1119</v>
      </c>
      <c r="B1123" s="1" t="s">
        <v>0</v>
      </c>
      <c r="C1123" s="1" t="str">
        <f t="shared" si="121"/>
        <v>CH1</v>
      </c>
      <c r="D1123" s="1" t="s">
        <v>1428</v>
      </c>
      <c r="E1123" s="1" t="s">
        <v>1108</v>
      </c>
      <c r="F1123" s="13" t="str">
        <f t="shared" si="122"/>
        <v>CH1-10005 | hilo basico algodon ; talla-m color: leopardo beige A_01</v>
      </c>
      <c r="G1123" s="13" t="str">
        <f t="shared" si="123"/>
        <v>{"estampado_1":"leopardo beige A_01","estampado_2":"na"}</v>
      </c>
      <c r="H1123" s="13" t="s">
        <v>1</v>
      </c>
      <c r="I1123" s="13" t="s">
        <v>535</v>
      </c>
      <c r="J1123" s="1" t="s">
        <v>9</v>
      </c>
      <c r="K1123" s="13" t="s">
        <v>3</v>
      </c>
      <c r="L1123" s="13" t="s">
        <v>4</v>
      </c>
      <c r="M1123" s="13" t="s">
        <v>5</v>
      </c>
      <c r="N1123" s="1" t="s">
        <v>6945</v>
      </c>
      <c r="O1123" s="1" t="s">
        <v>1508</v>
      </c>
      <c r="P1123" s="1" t="s">
        <v>2113</v>
      </c>
      <c r="Q1123" s="1" t="str">
        <f t="shared" si="126"/>
        <v>CH1-10005</v>
      </c>
      <c r="R1123" s="1" t="str">
        <f t="shared" si="127"/>
        <v>CH1-10005 | hilo basico algodon ; talla-m color: leopardo beige A_01</v>
      </c>
      <c r="S1123" s="16" t="s">
        <v>1693</v>
      </c>
      <c r="T1123" s="3" t="s">
        <v>1407</v>
      </c>
      <c r="U1123" s="6" t="str">
        <f t="shared" si="124"/>
        <v>('producto_terminado','CH1','CH1-10005','hilo basico algodon','CH1-10005 | hilo basico algodon ; talla-m color: leopardo beige A_01','{"estampado_1":"leopardo beige A_01","estampado_2":"na"}','{"spec":"na"}','{"precio_doc":84.39,"precio_unit":7.03,"precio_web":11,"precio_catalog":7.74,"precio_usd":2.16}','m','cocotfyma','unidad','activo','APT_E','leopardo beige A_01','ruta1','CH1-10005','CH1-10005 | hilo basico algodon ; talla-m color: leopardo beige A_01','-');</v>
      </c>
      <c r="V1123" s="6">
        <v>19982</v>
      </c>
      <c r="W1123" s="4" t="s">
        <v>4665</v>
      </c>
      <c r="X1123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('producto_terminado','CH1','CH1-10005','hilo basico algodon','CH1-10005 | hilo basico algodon ; talla-m color: leopardo beige A_01','{"estampado_1":"leopardo beige A_01","estampado_2":"na"}','{"spec":"na"}','{"precio_doc":84.39,"precio_unit":7.03,"precio_web":11,"precio_catalog":7.74,"precio_usd":2.16}','m','cocotfyma','unidad','activo','APT_E','leopardo beige A_01','ruta1','CH1-10005','CH1-10005 | hilo basico algodon ; talla-m color: leopardo beige A_01','-');</v>
      </c>
    </row>
    <row r="1124" spans="1:24" x14ac:dyDescent="0.2">
      <c r="A1124" s="1">
        <v>1120</v>
      </c>
      <c r="B1124" s="1" t="s">
        <v>0</v>
      </c>
      <c r="C1124" s="1" t="str">
        <f t="shared" si="121"/>
        <v>CH1</v>
      </c>
      <c r="D1124" s="1" t="s">
        <v>1429</v>
      </c>
      <c r="E1124" s="1" t="s">
        <v>1108</v>
      </c>
      <c r="F1124" s="13" t="str">
        <f t="shared" si="122"/>
        <v>CH1-11005 | hilo basico algodon ; talla-l color: leopardo beige A_01</v>
      </c>
      <c r="G1124" s="13" t="str">
        <f t="shared" si="123"/>
        <v>{"estampado_1":"leopardo beige A_01","estampado_2":"na"}</v>
      </c>
      <c r="H1124" s="13" t="s">
        <v>1</v>
      </c>
      <c r="I1124" s="13" t="s">
        <v>535</v>
      </c>
      <c r="J1124" s="1" t="s">
        <v>10</v>
      </c>
      <c r="K1124" s="13" t="s">
        <v>3</v>
      </c>
      <c r="L1124" s="13" t="s">
        <v>4</v>
      </c>
      <c r="M1124" s="13" t="s">
        <v>5</v>
      </c>
      <c r="N1124" s="1" t="s">
        <v>6945</v>
      </c>
      <c r="O1124" s="1" t="s">
        <v>1508</v>
      </c>
      <c r="P1124" s="1" t="s">
        <v>2113</v>
      </c>
      <c r="Q1124" s="1" t="str">
        <f t="shared" si="126"/>
        <v>CH1-11005</v>
      </c>
      <c r="R1124" s="1" t="str">
        <f t="shared" si="127"/>
        <v>CH1-11005 | hilo basico algodon ; talla-l color: leopardo beige A_01</v>
      </c>
      <c r="S1124" s="16" t="s">
        <v>1693</v>
      </c>
      <c r="T1124" s="3" t="s">
        <v>1407</v>
      </c>
      <c r="U1124" s="6" t="str">
        <f t="shared" si="124"/>
        <v>('producto_terminado','CH1','CH1-11005','hilo basico algodon','CH1-11005 | hilo basico algodon ; talla-l color: leopardo beige A_01','{"estampado_1":"leopardo beige A_01","estampado_2":"na"}','{"spec":"na"}','{"precio_doc":84.39,"precio_unit":7.03,"precio_web":11,"precio_catalog":7.74,"precio_usd":2.16}','l','cocotfyma','unidad','activo','APT_E','leopardo beige A_01','ruta1','CH1-11005','CH1-11005 | hilo basico algodon ; talla-l color: leopardo beige A_01','-');</v>
      </c>
      <c r="V1124" s="6">
        <v>19983</v>
      </c>
      <c r="W1124" s="4" t="s">
        <v>4665</v>
      </c>
      <c r="X1124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('producto_terminado','CH1','CH1-11005','hilo basico algodon','CH1-11005 | hilo basico algodon ; talla-l color: leopardo beige A_01','{"estampado_1":"leopardo beige A_01","estampado_2":"na"}','{"spec":"na"}','{"precio_doc":84.39,"precio_unit":7.03,"precio_web":11,"precio_catalog":7.74,"precio_usd":2.16}','l','cocotfyma','unidad','activo','APT_E','leopardo beige A_01','ruta1','CH1-11005','CH1-11005 | hilo basico algodon ; talla-l color: leopardo beige A_01','-');</v>
      </c>
    </row>
    <row r="1125" spans="1:24" x14ac:dyDescent="0.2">
      <c r="A1125" s="1">
        <v>1121</v>
      </c>
      <c r="B1125" s="1" t="s">
        <v>0</v>
      </c>
      <c r="C1125" s="1" t="str">
        <f t="shared" si="121"/>
        <v>CH1</v>
      </c>
      <c r="D1125" s="1" t="s">
        <v>1430</v>
      </c>
      <c r="E1125" s="1" t="s">
        <v>1108</v>
      </c>
      <c r="F1125" s="13" t="str">
        <f t="shared" si="122"/>
        <v>CH1-09006 | hilo basico algodon ; talla-s color: hojas marron_01</v>
      </c>
      <c r="G1125" s="13" t="str">
        <f t="shared" si="123"/>
        <v>{"estampado_1":"hojas marron_01","estampado_2":"na"}</v>
      </c>
      <c r="H1125" s="13" t="s">
        <v>1</v>
      </c>
      <c r="I1125" s="13" t="s">
        <v>535</v>
      </c>
      <c r="J1125" s="1" t="s">
        <v>8</v>
      </c>
      <c r="K1125" s="13" t="s">
        <v>3</v>
      </c>
      <c r="L1125" s="13" t="s">
        <v>4</v>
      </c>
      <c r="M1125" s="13" t="s">
        <v>5</v>
      </c>
      <c r="N1125" s="1" t="s">
        <v>6945</v>
      </c>
      <c r="O1125" s="1" t="s">
        <v>1502</v>
      </c>
      <c r="P1125" s="1" t="s">
        <v>2113</v>
      </c>
      <c r="Q1125" s="1" t="str">
        <f t="shared" si="126"/>
        <v>CH1-09006</v>
      </c>
      <c r="R1125" s="1" t="str">
        <f t="shared" si="127"/>
        <v>CH1-09006 | hilo basico algodon ; talla-s color: hojas marron_01</v>
      </c>
      <c r="S1125" s="16" t="s">
        <v>1693</v>
      </c>
      <c r="T1125" s="3" t="s">
        <v>1407</v>
      </c>
      <c r="U1125" s="6" t="str">
        <f t="shared" si="124"/>
        <v>('producto_terminado','CH1','CH1-09006','hilo basico algodon','CH1-09006 | hilo basico algodon ; talla-s color: hojas marron_01','{"estampado_1":"hojas marron_01","estampado_2":"na"}','{"spec":"na"}','{"precio_doc":84.39,"precio_unit":7.03,"precio_web":11,"precio_catalog":7.74,"precio_usd":2.16}','s','cocotfyma','unidad','activo','APT_E','hojas marron_01','ruta1','CH1-09006','CH1-09006 | hilo basico algodon ; talla-s color: hojas marron_01','-');</v>
      </c>
      <c r="V1125" s="6">
        <v>19984</v>
      </c>
      <c r="W1125" s="4" t="s">
        <v>4665</v>
      </c>
      <c r="X1125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('producto_terminado','CH1','CH1-09006','hilo basico algodon','CH1-09006 | hilo basico algodon ; talla-s color: hojas marron_01','{"estampado_1":"hojas marron_01","estampado_2":"na"}','{"spec":"na"}','{"precio_doc":84.39,"precio_unit":7.03,"precio_web":11,"precio_catalog":7.74,"precio_usd":2.16}','s','cocotfyma','unidad','activo','APT_E','hojas marron_01','ruta1','CH1-09006','CH1-09006 | hilo basico algodon ; talla-s color: hojas marron_01','-');</v>
      </c>
    </row>
    <row r="1126" spans="1:24" x14ac:dyDescent="0.2">
      <c r="A1126" s="1">
        <v>1122</v>
      </c>
      <c r="B1126" s="1" t="s">
        <v>0</v>
      </c>
      <c r="C1126" s="1" t="str">
        <f t="shared" si="121"/>
        <v>CH1</v>
      </c>
      <c r="D1126" s="1" t="s">
        <v>1431</v>
      </c>
      <c r="E1126" s="1" t="s">
        <v>1108</v>
      </c>
      <c r="F1126" s="13" t="str">
        <f t="shared" si="122"/>
        <v>CH1-10006 | hilo basico algodon ; talla-m color: hojas marron_01</v>
      </c>
      <c r="G1126" s="13" t="str">
        <f t="shared" si="123"/>
        <v>{"estampado_1":"hojas marron_01","estampado_2":"na"}</v>
      </c>
      <c r="H1126" s="13" t="s">
        <v>1</v>
      </c>
      <c r="I1126" s="13" t="s">
        <v>535</v>
      </c>
      <c r="J1126" s="1" t="s">
        <v>9</v>
      </c>
      <c r="K1126" s="13" t="s">
        <v>3</v>
      </c>
      <c r="L1126" s="13" t="s">
        <v>4</v>
      </c>
      <c r="M1126" s="13" t="s">
        <v>5</v>
      </c>
      <c r="N1126" s="1" t="s">
        <v>6945</v>
      </c>
      <c r="O1126" s="1" t="s">
        <v>1502</v>
      </c>
      <c r="P1126" s="1" t="s">
        <v>2113</v>
      </c>
      <c r="Q1126" s="1" t="str">
        <f t="shared" si="126"/>
        <v>CH1-10006</v>
      </c>
      <c r="R1126" s="1" t="str">
        <f t="shared" si="127"/>
        <v>CH1-10006 | hilo basico algodon ; talla-m color: hojas marron_01</v>
      </c>
      <c r="S1126" s="16" t="s">
        <v>1693</v>
      </c>
      <c r="T1126" s="3" t="s">
        <v>1407</v>
      </c>
      <c r="U1126" s="6" t="str">
        <f t="shared" si="124"/>
        <v>('producto_terminado','CH1','CH1-10006','hilo basico algodon','CH1-10006 | hilo basico algodon ; talla-m color: hojas marron_01','{"estampado_1":"hojas marron_01","estampado_2":"na"}','{"spec":"na"}','{"precio_doc":84.39,"precio_unit":7.03,"precio_web":11,"precio_catalog":7.74,"precio_usd":2.16}','m','cocotfyma','unidad','activo','APT_E','hojas marron_01','ruta1','CH1-10006','CH1-10006 | hilo basico algodon ; talla-m color: hojas marron_01','-');</v>
      </c>
      <c r="V1126" s="6">
        <v>19985</v>
      </c>
      <c r="W1126" s="4" t="s">
        <v>4665</v>
      </c>
      <c r="X1126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('producto_terminado','CH1','CH1-10006','hilo basico algodon','CH1-10006 | hilo basico algodon ; talla-m color: hojas marron_01','{"estampado_1":"hojas marron_01","estampado_2":"na"}','{"spec":"na"}','{"precio_doc":84.39,"precio_unit":7.03,"precio_web":11,"precio_catalog":7.74,"precio_usd":2.16}','m','cocotfyma','unidad','activo','APT_E','hojas marron_01','ruta1','CH1-10006','CH1-10006 | hilo basico algodon ; talla-m color: hojas marron_01','-');</v>
      </c>
    </row>
    <row r="1127" spans="1:24" x14ac:dyDescent="0.2">
      <c r="A1127" s="1">
        <v>1123</v>
      </c>
      <c r="B1127" s="1" t="s">
        <v>0</v>
      </c>
      <c r="C1127" s="1" t="str">
        <f t="shared" si="121"/>
        <v>CH1</v>
      </c>
      <c r="D1127" s="1" t="s">
        <v>1432</v>
      </c>
      <c r="E1127" s="1" t="s">
        <v>1108</v>
      </c>
      <c r="F1127" s="13" t="str">
        <f t="shared" si="122"/>
        <v>CH1-11006 | hilo basico algodon ; talla-l color: hojas marron_01</v>
      </c>
      <c r="G1127" s="13" t="str">
        <f t="shared" si="123"/>
        <v>{"estampado_1":"hojas marron_01","estampado_2":"na"}</v>
      </c>
      <c r="H1127" s="13" t="s">
        <v>1</v>
      </c>
      <c r="I1127" s="13" t="s">
        <v>535</v>
      </c>
      <c r="J1127" s="1" t="s">
        <v>10</v>
      </c>
      <c r="K1127" s="13" t="s">
        <v>3</v>
      </c>
      <c r="L1127" s="13" t="s">
        <v>4</v>
      </c>
      <c r="M1127" s="13" t="s">
        <v>5</v>
      </c>
      <c r="N1127" s="1" t="s">
        <v>6945</v>
      </c>
      <c r="O1127" s="1" t="s">
        <v>1502</v>
      </c>
      <c r="P1127" s="1" t="s">
        <v>2113</v>
      </c>
      <c r="Q1127" s="1" t="str">
        <f t="shared" si="126"/>
        <v>CH1-11006</v>
      </c>
      <c r="R1127" s="1" t="str">
        <f t="shared" si="127"/>
        <v>CH1-11006 | hilo basico algodon ; talla-l color: hojas marron_01</v>
      </c>
      <c r="S1127" s="16" t="s">
        <v>1693</v>
      </c>
      <c r="T1127" s="3" t="s">
        <v>1407</v>
      </c>
      <c r="U1127" s="6" t="str">
        <f t="shared" si="124"/>
        <v>('producto_terminado','CH1','CH1-11006','hilo basico algodon','CH1-11006 | hilo basico algodon ; talla-l color: hojas marron_01','{"estampado_1":"hojas marron_01","estampado_2":"na"}','{"spec":"na"}','{"precio_doc":84.39,"precio_unit":7.03,"precio_web":11,"precio_catalog":7.74,"precio_usd":2.16}','l','cocotfyma','unidad','activo','APT_E','hojas marron_01','ruta1','CH1-11006','CH1-11006 | hilo basico algodon ; talla-l color: hojas marron_01','-');</v>
      </c>
      <c r="V1127" s="6">
        <v>19986</v>
      </c>
      <c r="W1127" s="4" t="s">
        <v>4665</v>
      </c>
      <c r="X1127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('producto_terminado','CH1','CH1-11006','hilo basico algodon','CH1-11006 | hilo basico algodon ; talla-l color: hojas marron_01','{"estampado_1":"hojas marron_01","estampado_2":"na"}','{"spec":"na"}','{"precio_doc":84.39,"precio_unit":7.03,"precio_web":11,"precio_catalog":7.74,"precio_usd":2.16}','l','cocotfyma','unidad','activo','APT_E','hojas marron_01','ruta1','CH1-11006','CH1-11006 | hilo basico algodon ; talla-l color: hojas marron_01','-');</v>
      </c>
    </row>
    <row r="1128" spans="1:24" x14ac:dyDescent="0.2">
      <c r="A1128" s="1">
        <v>1124</v>
      </c>
      <c r="B1128" s="1" t="s">
        <v>0</v>
      </c>
      <c r="C1128" s="1" t="str">
        <f t="shared" si="121"/>
        <v>CH1</v>
      </c>
      <c r="D1128" s="1" t="s">
        <v>1433</v>
      </c>
      <c r="E1128" s="1" t="s">
        <v>1108</v>
      </c>
      <c r="F1128" s="13" t="str">
        <f t="shared" si="122"/>
        <v>CH1-09007 | hilo basico algodon ; talla-s color: puntos lila_01</v>
      </c>
      <c r="G1128" s="13" t="str">
        <f t="shared" si="123"/>
        <v>{"estampado_1":"puntos lila_01","estampado_2":"na"}</v>
      </c>
      <c r="H1128" s="13" t="s">
        <v>1</v>
      </c>
      <c r="I1128" s="13" t="s">
        <v>535</v>
      </c>
      <c r="J1128" s="1" t="s">
        <v>8</v>
      </c>
      <c r="K1128" s="13" t="s">
        <v>3</v>
      </c>
      <c r="L1128" s="13" t="s">
        <v>4</v>
      </c>
      <c r="M1128" s="13" t="s">
        <v>5</v>
      </c>
      <c r="N1128" s="1" t="s">
        <v>6945</v>
      </c>
      <c r="O1128" s="1" t="s">
        <v>1525</v>
      </c>
      <c r="P1128" s="1" t="s">
        <v>2113</v>
      </c>
      <c r="Q1128" s="1" t="str">
        <f t="shared" si="126"/>
        <v>CH1-09007</v>
      </c>
      <c r="R1128" s="1" t="str">
        <f t="shared" si="127"/>
        <v>CH1-09007 | hilo basico algodon ; talla-s color: puntos lila_01</v>
      </c>
      <c r="S1128" s="16" t="s">
        <v>1693</v>
      </c>
      <c r="T1128" s="3" t="s">
        <v>1407</v>
      </c>
      <c r="U1128" s="6" t="str">
        <f t="shared" si="124"/>
        <v>('producto_terminado','CH1','CH1-09007','hilo basico algodon','CH1-09007 | hilo basico algodon ; talla-s color: puntos lila_01','{"estampado_1":"puntos lila_01","estampado_2":"na"}','{"spec":"na"}','{"precio_doc":84.39,"precio_unit":7.03,"precio_web":11,"precio_catalog":7.74,"precio_usd":2.16}','s','cocotfyma','unidad','activo','APT_E','puntos lila_01','ruta1','CH1-09007','CH1-09007 | hilo basico algodon ; talla-s color: puntos lila_01','-');</v>
      </c>
      <c r="V1128" s="6">
        <v>19987</v>
      </c>
      <c r="W1128" s="4" t="s">
        <v>4665</v>
      </c>
      <c r="X1128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('producto_terminado','CH1','CH1-09007','hilo basico algodon','CH1-09007 | hilo basico algodon ; talla-s color: puntos lila_01','{"estampado_1":"puntos lila_01","estampado_2":"na"}','{"spec":"na"}','{"precio_doc":84.39,"precio_unit":7.03,"precio_web":11,"precio_catalog":7.74,"precio_usd":2.16}','s','cocotfyma','unidad','activo','APT_E','puntos lila_01','ruta1','CH1-09007','CH1-09007 | hilo basico algodon ; talla-s color: puntos lila_01','-');</v>
      </c>
    </row>
    <row r="1129" spans="1:24" x14ac:dyDescent="0.2">
      <c r="A1129" s="1">
        <v>1125</v>
      </c>
      <c r="B1129" s="1" t="s">
        <v>0</v>
      </c>
      <c r="C1129" s="1" t="str">
        <f t="shared" si="121"/>
        <v>CH1</v>
      </c>
      <c r="D1129" s="1" t="s">
        <v>1434</v>
      </c>
      <c r="E1129" s="1" t="s">
        <v>1108</v>
      </c>
      <c r="F1129" s="13" t="str">
        <f t="shared" si="122"/>
        <v>CH1-10007 | hilo basico algodon ; talla-m color: puntos lila_01</v>
      </c>
      <c r="G1129" s="13" t="str">
        <f t="shared" si="123"/>
        <v>{"estampado_1":"puntos lila_01","estampado_2":"na"}</v>
      </c>
      <c r="H1129" s="13" t="s">
        <v>1</v>
      </c>
      <c r="I1129" s="13" t="s">
        <v>535</v>
      </c>
      <c r="J1129" s="1" t="s">
        <v>9</v>
      </c>
      <c r="K1129" s="13" t="s">
        <v>3</v>
      </c>
      <c r="L1129" s="13" t="s">
        <v>4</v>
      </c>
      <c r="M1129" s="13" t="s">
        <v>5</v>
      </c>
      <c r="N1129" s="1" t="s">
        <v>6945</v>
      </c>
      <c r="O1129" s="1" t="s">
        <v>1525</v>
      </c>
      <c r="P1129" s="1" t="s">
        <v>2113</v>
      </c>
      <c r="Q1129" s="1" t="str">
        <f t="shared" si="126"/>
        <v>CH1-10007</v>
      </c>
      <c r="R1129" s="1" t="str">
        <f t="shared" si="127"/>
        <v>CH1-10007 | hilo basico algodon ; talla-m color: puntos lila_01</v>
      </c>
      <c r="S1129" s="16" t="s">
        <v>1693</v>
      </c>
      <c r="T1129" s="3" t="s">
        <v>1407</v>
      </c>
      <c r="U1129" s="6" t="str">
        <f t="shared" si="124"/>
        <v>('producto_terminado','CH1','CH1-10007','hilo basico algodon','CH1-10007 | hilo basico algodon ; talla-m color: puntos lila_01','{"estampado_1":"puntos lila_01","estampado_2":"na"}','{"spec":"na"}','{"precio_doc":84.39,"precio_unit":7.03,"precio_web":11,"precio_catalog":7.74,"precio_usd":2.16}','m','cocotfyma','unidad','activo','APT_E','puntos lila_01','ruta1','CH1-10007','CH1-10007 | hilo basico algodon ; talla-m color: puntos lila_01','-');</v>
      </c>
      <c r="V1129" s="6">
        <v>19988</v>
      </c>
      <c r="W1129" s="4" t="s">
        <v>4665</v>
      </c>
      <c r="X1129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('producto_terminado','CH1','CH1-10007','hilo basico algodon','CH1-10007 | hilo basico algodon ; talla-m color: puntos lila_01','{"estampado_1":"puntos lila_01","estampado_2":"na"}','{"spec":"na"}','{"precio_doc":84.39,"precio_unit":7.03,"precio_web":11,"precio_catalog":7.74,"precio_usd":2.16}','m','cocotfyma','unidad','activo','APT_E','puntos lila_01','ruta1','CH1-10007','CH1-10007 | hilo basico algodon ; talla-m color: puntos lila_01','-');</v>
      </c>
    </row>
    <row r="1130" spans="1:24" x14ac:dyDescent="0.2">
      <c r="A1130" s="1">
        <v>1126</v>
      </c>
      <c r="B1130" s="1" t="s">
        <v>0</v>
      </c>
      <c r="C1130" s="1" t="str">
        <f t="shared" si="121"/>
        <v>CH1</v>
      </c>
      <c r="D1130" s="1" t="s">
        <v>1435</v>
      </c>
      <c r="E1130" s="1" t="s">
        <v>1108</v>
      </c>
      <c r="F1130" s="13" t="str">
        <f t="shared" si="122"/>
        <v>CH1-11007 | hilo basico algodon ; talla-l color: puntos lila_01</v>
      </c>
      <c r="G1130" s="13" t="str">
        <f t="shared" si="123"/>
        <v>{"estampado_1":"puntos lila_01","estampado_2":"na"}</v>
      </c>
      <c r="H1130" s="13" t="s">
        <v>1</v>
      </c>
      <c r="I1130" s="13" t="s">
        <v>535</v>
      </c>
      <c r="J1130" s="1" t="s">
        <v>10</v>
      </c>
      <c r="K1130" s="13" t="s">
        <v>3</v>
      </c>
      <c r="L1130" s="13" t="s">
        <v>4</v>
      </c>
      <c r="M1130" s="13" t="s">
        <v>5</v>
      </c>
      <c r="N1130" s="1" t="s">
        <v>6945</v>
      </c>
      <c r="O1130" s="1" t="s">
        <v>1525</v>
      </c>
      <c r="P1130" s="1" t="s">
        <v>2113</v>
      </c>
      <c r="Q1130" s="1" t="str">
        <f t="shared" si="126"/>
        <v>CH1-11007</v>
      </c>
      <c r="R1130" s="1" t="str">
        <f t="shared" si="127"/>
        <v>CH1-11007 | hilo basico algodon ; talla-l color: puntos lila_01</v>
      </c>
      <c r="S1130" s="16" t="s">
        <v>1693</v>
      </c>
      <c r="T1130" s="3" t="s">
        <v>1407</v>
      </c>
      <c r="U1130" s="6" t="str">
        <f t="shared" si="124"/>
        <v>('producto_terminado','CH1','CH1-11007','hilo basico algodon','CH1-11007 | hilo basico algodon ; talla-l color: puntos lila_01','{"estampado_1":"puntos lila_01","estampado_2":"na"}','{"spec":"na"}','{"precio_doc":84.39,"precio_unit":7.03,"precio_web":11,"precio_catalog":7.74,"precio_usd":2.16}','l','cocotfyma','unidad','activo','APT_E','puntos lila_01','ruta1','CH1-11007','CH1-11007 | hilo basico algodon ; talla-l color: puntos lila_01','-');</v>
      </c>
      <c r="V1130" s="6">
        <v>19989</v>
      </c>
      <c r="W1130" s="4" t="s">
        <v>4665</v>
      </c>
      <c r="X1130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('producto_terminado','CH1','CH1-11007','hilo basico algodon','CH1-11007 | hilo basico algodon ; talla-l color: puntos lila_01','{"estampado_1":"puntos lila_01","estampado_2":"na"}','{"spec":"na"}','{"precio_doc":84.39,"precio_unit":7.03,"precio_web":11,"precio_catalog":7.74,"precio_usd":2.16}','l','cocotfyma','unidad','activo','APT_E','puntos lila_01','ruta1','CH1-11007','CH1-11007 | hilo basico algodon ; talla-l color: puntos lila_01','-');</v>
      </c>
    </row>
    <row r="1131" spans="1:24" x14ac:dyDescent="0.2">
      <c r="A1131" s="1">
        <v>1127</v>
      </c>
      <c r="B1131" s="1" t="s">
        <v>0</v>
      </c>
      <c r="C1131" s="1" t="str">
        <f t="shared" si="121"/>
        <v>CH1</v>
      </c>
      <c r="D1131" s="1" t="s">
        <v>1436</v>
      </c>
      <c r="E1131" s="1" t="s">
        <v>1108</v>
      </c>
      <c r="F1131" s="13" t="str">
        <f t="shared" si="122"/>
        <v>CH1-09008 | hilo basico algodon ; talla-s color: tribal blanco lila_01</v>
      </c>
      <c r="G1131" s="13" t="str">
        <f t="shared" si="123"/>
        <v>{"estampado_1":"tribal blanco lila_01","estampado_2":"na"}</v>
      </c>
      <c r="H1131" s="13" t="s">
        <v>1</v>
      </c>
      <c r="I1131" s="13" t="s">
        <v>535</v>
      </c>
      <c r="J1131" s="1" t="s">
        <v>8</v>
      </c>
      <c r="K1131" s="13" t="s">
        <v>3</v>
      </c>
      <c r="L1131" s="13" t="s">
        <v>4</v>
      </c>
      <c r="M1131" s="13" t="s">
        <v>5</v>
      </c>
      <c r="N1131" s="1" t="s">
        <v>6945</v>
      </c>
      <c r="O1131" s="1" t="s">
        <v>1526</v>
      </c>
      <c r="P1131" s="1" t="s">
        <v>2113</v>
      </c>
      <c r="Q1131" s="1" t="str">
        <f t="shared" si="126"/>
        <v>CH1-09008</v>
      </c>
      <c r="R1131" s="1" t="str">
        <f t="shared" si="127"/>
        <v>CH1-09008 | hilo basico algodon ; talla-s color: tribal blanco lila_01</v>
      </c>
      <c r="S1131" s="16" t="s">
        <v>1693</v>
      </c>
      <c r="T1131" s="3" t="s">
        <v>1407</v>
      </c>
      <c r="U1131" s="6" t="str">
        <f t="shared" si="124"/>
        <v>('producto_terminado','CH1','CH1-09008','hilo basico algodon','CH1-09008 | hilo basico algodon ; talla-s color: tribal blanco lila_01','{"estampado_1":"tribal blanco lila_01","estampado_2":"na"}','{"spec":"na"}','{"precio_doc":84.39,"precio_unit":7.03,"precio_web":11,"precio_catalog":7.74,"precio_usd":2.16}','s','cocotfyma','unidad','activo','APT_E','tribal blanco lila_01','ruta1','CH1-09008','CH1-09008 | hilo basico algodon ; talla-s color: tribal blanco lila_01','-');</v>
      </c>
      <c r="V1131" s="6">
        <v>19990</v>
      </c>
      <c r="W1131" s="4" t="s">
        <v>4665</v>
      </c>
      <c r="X1131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('producto_terminado','CH1','CH1-09008','hilo basico algodon','CH1-09008 | hilo basico algodon ; talla-s color: tribal blanco lila_01','{"estampado_1":"tribal blanco lila_01","estampado_2":"na"}','{"spec":"na"}','{"precio_doc":84.39,"precio_unit":7.03,"precio_web":11,"precio_catalog":7.74,"precio_usd":2.16}','s','cocotfyma','unidad','activo','APT_E','tribal blanco lila_01','ruta1','CH1-09008','CH1-09008 | hilo basico algodon ; talla-s color: tribal blanco lila_01','-');</v>
      </c>
    </row>
    <row r="1132" spans="1:24" x14ac:dyDescent="0.2">
      <c r="A1132" s="1">
        <v>1128</v>
      </c>
      <c r="B1132" s="1" t="s">
        <v>0</v>
      </c>
      <c r="C1132" s="1" t="str">
        <f t="shared" si="121"/>
        <v>CH1</v>
      </c>
      <c r="D1132" s="1" t="s">
        <v>1437</v>
      </c>
      <c r="E1132" s="1" t="s">
        <v>1108</v>
      </c>
      <c r="F1132" s="13" t="str">
        <f t="shared" si="122"/>
        <v>CH1-10008 | hilo basico algodon ; talla-m color: tribal blanco lila_01</v>
      </c>
      <c r="G1132" s="13" t="str">
        <f t="shared" si="123"/>
        <v>{"estampado_1":"tribal blanco lila_01","estampado_2":"na"}</v>
      </c>
      <c r="H1132" s="13" t="s">
        <v>1</v>
      </c>
      <c r="I1132" s="13" t="s">
        <v>535</v>
      </c>
      <c r="J1132" s="1" t="s">
        <v>9</v>
      </c>
      <c r="K1132" s="13" t="s">
        <v>3</v>
      </c>
      <c r="L1132" s="13" t="s">
        <v>4</v>
      </c>
      <c r="M1132" s="13" t="s">
        <v>5</v>
      </c>
      <c r="N1132" s="1" t="s">
        <v>6945</v>
      </c>
      <c r="O1132" s="1" t="s">
        <v>1526</v>
      </c>
      <c r="P1132" s="1" t="s">
        <v>2113</v>
      </c>
      <c r="Q1132" s="1" t="str">
        <f t="shared" si="126"/>
        <v>CH1-10008</v>
      </c>
      <c r="R1132" s="1" t="str">
        <f t="shared" si="127"/>
        <v>CH1-10008 | hilo basico algodon ; talla-m color: tribal blanco lila_01</v>
      </c>
      <c r="S1132" s="16" t="s">
        <v>1693</v>
      </c>
      <c r="T1132" s="3" t="s">
        <v>1407</v>
      </c>
      <c r="U1132" s="6" t="str">
        <f t="shared" si="124"/>
        <v>('producto_terminado','CH1','CH1-10008','hilo basico algodon','CH1-10008 | hilo basico algodon ; talla-m color: tribal blanco lila_01','{"estampado_1":"tribal blanco lila_01","estampado_2":"na"}','{"spec":"na"}','{"precio_doc":84.39,"precio_unit":7.03,"precio_web":11,"precio_catalog":7.74,"precio_usd":2.16}','m','cocotfyma','unidad','activo','APT_E','tribal blanco lila_01','ruta1','CH1-10008','CH1-10008 | hilo basico algodon ; talla-m color: tribal blanco lila_01','-');</v>
      </c>
      <c r="V1132" s="6">
        <v>19991</v>
      </c>
      <c r="W1132" s="4" t="s">
        <v>4665</v>
      </c>
      <c r="X1132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('producto_terminado','CH1','CH1-10008','hilo basico algodon','CH1-10008 | hilo basico algodon ; talla-m color: tribal blanco lila_01','{"estampado_1":"tribal blanco lila_01","estampado_2":"na"}','{"spec":"na"}','{"precio_doc":84.39,"precio_unit":7.03,"precio_web":11,"precio_catalog":7.74,"precio_usd":2.16}','m','cocotfyma','unidad','activo','APT_E','tribal blanco lila_01','ruta1','CH1-10008','CH1-10008 | hilo basico algodon ; talla-m color: tribal blanco lila_01','-');</v>
      </c>
    </row>
    <row r="1133" spans="1:24" x14ac:dyDescent="0.2">
      <c r="A1133" s="1">
        <v>1129</v>
      </c>
      <c r="B1133" s="1" t="s">
        <v>0</v>
      </c>
      <c r="C1133" s="1" t="str">
        <f t="shared" si="121"/>
        <v>CH1</v>
      </c>
      <c r="D1133" s="1" t="s">
        <v>1438</v>
      </c>
      <c r="E1133" s="1" t="s">
        <v>1108</v>
      </c>
      <c r="F1133" s="13" t="str">
        <f t="shared" si="122"/>
        <v>CH1-11008 | hilo basico algodon ; talla-l color: tribal blanco lila_01</v>
      </c>
      <c r="G1133" s="13" t="str">
        <f t="shared" si="123"/>
        <v>{"estampado_1":"tribal blanco lila_01","estampado_2":"na"}</v>
      </c>
      <c r="H1133" s="13" t="s">
        <v>1</v>
      </c>
      <c r="I1133" s="13" t="s">
        <v>535</v>
      </c>
      <c r="J1133" s="1" t="s">
        <v>10</v>
      </c>
      <c r="K1133" s="13" t="s">
        <v>3</v>
      </c>
      <c r="L1133" s="13" t="s">
        <v>4</v>
      </c>
      <c r="M1133" s="13" t="s">
        <v>5</v>
      </c>
      <c r="N1133" s="1" t="s">
        <v>6945</v>
      </c>
      <c r="O1133" s="1" t="s">
        <v>1526</v>
      </c>
      <c r="P1133" s="1" t="s">
        <v>2113</v>
      </c>
      <c r="Q1133" s="1" t="str">
        <f t="shared" si="126"/>
        <v>CH1-11008</v>
      </c>
      <c r="R1133" s="1" t="str">
        <f t="shared" si="127"/>
        <v>CH1-11008 | hilo basico algodon ; talla-l color: tribal blanco lila_01</v>
      </c>
      <c r="S1133" s="16" t="s">
        <v>1693</v>
      </c>
      <c r="T1133" s="3" t="s">
        <v>1407</v>
      </c>
      <c r="U1133" s="6" t="str">
        <f t="shared" si="124"/>
        <v>('producto_terminado','CH1','CH1-11008','hilo basico algodon','CH1-11008 | hilo basico algodon ; talla-l color: tribal blanco lila_01','{"estampado_1":"tribal blanco lila_01","estampado_2":"na"}','{"spec":"na"}','{"precio_doc":84.39,"precio_unit":7.03,"precio_web":11,"precio_catalog":7.74,"precio_usd":2.16}','l','cocotfyma','unidad','activo','APT_E','tribal blanco lila_01','ruta1','CH1-11008','CH1-11008 | hilo basico algodon ; talla-l color: tribal blanco lila_01','-');</v>
      </c>
      <c r="V1133" s="6">
        <v>19992</v>
      </c>
      <c r="W1133" s="4" t="s">
        <v>4665</v>
      </c>
      <c r="X1133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('producto_terminado','CH1','CH1-11008','hilo basico algodon','CH1-11008 | hilo basico algodon ; talla-l color: tribal blanco lila_01','{"estampado_1":"tribal blanco lila_01","estampado_2":"na"}','{"spec":"na"}','{"precio_doc":84.39,"precio_unit":7.03,"precio_web":11,"precio_catalog":7.74,"precio_usd":2.16}','l','cocotfyma','unidad','activo','APT_E','tribal blanco lila_01','ruta1','CH1-11008','CH1-11008 | hilo basico algodon ; talla-l color: tribal blanco lila_01','-');</v>
      </c>
    </row>
    <row r="1134" spans="1:24" x14ac:dyDescent="0.2">
      <c r="A1134" s="1">
        <v>1130</v>
      </c>
      <c r="B1134" s="1" t="s">
        <v>0</v>
      </c>
      <c r="C1134" s="1" t="str">
        <f t="shared" si="121"/>
        <v>CH1</v>
      </c>
      <c r="D1134" s="1" t="s">
        <v>1439</v>
      </c>
      <c r="E1134" s="1" t="s">
        <v>1108</v>
      </c>
      <c r="F1134" s="13" t="str">
        <f t="shared" si="122"/>
        <v>CH1-09009 | hilo basico algodon ; talla-s color: tribal rayas rojas_01</v>
      </c>
      <c r="G1134" s="13" t="str">
        <f t="shared" si="123"/>
        <v>{"estampado_1":"tribal rayas rojas_01","estampado_2":"na"}</v>
      </c>
      <c r="H1134" s="13" t="s">
        <v>1</v>
      </c>
      <c r="I1134" s="13" t="s">
        <v>535</v>
      </c>
      <c r="J1134" s="1" t="s">
        <v>8</v>
      </c>
      <c r="K1134" s="13" t="s">
        <v>3</v>
      </c>
      <c r="L1134" s="13" t="s">
        <v>4</v>
      </c>
      <c r="M1134" s="13" t="s">
        <v>5</v>
      </c>
      <c r="N1134" s="1" t="s">
        <v>6945</v>
      </c>
      <c r="O1134" s="1" t="s">
        <v>1527</v>
      </c>
      <c r="P1134" s="1" t="s">
        <v>2113</v>
      </c>
      <c r="Q1134" s="1" t="str">
        <f t="shared" si="126"/>
        <v>CH1-09009</v>
      </c>
      <c r="R1134" s="1" t="str">
        <f t="shared" si="127"/>
        <v>CH1-09009 | hilo basico algodon ; talla-s color: tribal rayas rojas_01</v>
      </c>
      <c r="S1134" s="16" t="s">
        <v>1693</v>
      </c>
      <c r="T1134" s="3" t="s">
        <v>1407</v>
      </c>
      <c r="U1134" s="6" t="str">
        <f t="shared" si="124"/>
        <v>('producto_terminado','CH1','CH1-09009','hilo basico algodon','CH1-09009 | hilo basico algodon ; talla-s color: tribal rayas rojas_01','{"estampado_1":"tribal rayas rojas_01","estampado_2":"na"}','{"spec":"na"}','{"precio_doc":84.39,"precio_unit":7.03,"precio_web":11,"precio_catalog":7.74,"precio_usd":2.16}','s','cocotfyma','unidad','activo','APT_E','tribal rayas rojas_01','ruta1','CH1-09009','CH1-09009 | hilo basico algodon ; talla-s color: tribal rayas rojas_01','-');</v>
      </c>
      <c r="V1134" s="6">
        <v>19993</v>
      </c>
      <c r="W1134" s="4" t="s">
        <v>4665</v>
      </c>
      <c r="X1134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('producto_terminado','CH1','CH1-09009','hilo basico algodon','CH1-09009 | hilo basico algodon ; talla-s color: tribal rayas rojas_01','{"estampado_1":"tribal rayas rojas_01","estampado_2":"na"}','{"spec":"na"}','{"precio_doc":84.39,"precio_unit":7.03,"precio_web":11,"precio_catalog":7.74,"precio_usd":2.16}','s','cocotfyma','unidad','activo','APT_E','tribal rayas rojas_01','ruta1','CH1-09009','CH1-09009 | hilo basico algodon ; talla-s color: tribal rayas rojas_01','-');</v>
      </c>
    </row>
    <row r="1135" spans="1:24" x14ac:dyDescent="0.2">
      <c r="A1135" s="1">
        <v>1131</v>
      </c>
      <c r="B1135" s="1" t="s">
        <v>0</v>
      </c>
      <c r="C1135" s="1" t="str">
        <f t="shared" si="121"/>
        <v>CH1</v>
      </c>
      <c r="D1135" s="1" t="s">
        <v>1440</v>
      </c>
      <c r="E1135" s="1" t="s">
        <v>1108</v>
      </c>
      <c r="F1135" s="13" t="str">
        <f t="shared" si="122"/>
        <v>CH1-10009 | hilo basico algodon ; talla-m color: tribal rayas rojas_01</v>
      </c>
      <c r="G1135" s="13" t="str">
        <f t="shared" si="123"/>
        <v>{"estampado_1":"tribal rayas rojas_01","estampado_2":"na"}</v>
      </c>
      <c r="H1135" s="13" t="s">
        <v>1</v>
      </c>
      <c r="I1135" s="13" t="s">
        <v>535</v>
      </c>
      <c r="J1135" s="1" t="s">
        <v>9</v>
      </c>
      <c r="K1135" s="13" t="s">
        <v>3</v>
      </c>
      <c r="L1135" s="13" t="s">
        <v>4</v>
      </c>
      <c r="M1135" s="13" t="s">
        <v>5</v>
      </c>
      <c r="N1135" s="1" t="s">
        <v>6945</v>
      </c>
      <c r="O1135" s="1" t="s">
        <v>1527</v>
      </c>
      <c r="P1135" s="1" t="s">
        <v>2113</v>
      </c>
      <c r="Q1135" s="1" t="str">
        <f t="shared" si="126"/>
        <v>CH1-10009</v>
      </c>
      <c r="R1135" s="1" t="str">
        <f t="shared" si="127"/>
        <v>CH1-10009 | hilo basico algodon ; talla-m color: tribal rayas rojas_01</v>
      </c>
      <c r="S1135" s="16" t="s">
        <v>1693</v>
      </c>
      <c r="T1135" s="3" t="s">
        <v>1407</v>
      </c>
      <c r="U1135" s="6" t="str">
        <f t="shared" si="124"/>
        <v>('producto_terminado','CH1','CH1-10009','hilo basico algodon','CH1-10009 | hilo basico algodon ; talla-m color: tribal rayas rojas_01','{"estampado_1":"tribal rayas rojas_01","estampado_2":"na"}','{"spec":"na"}','{"precio_doc":84.39,"precio_unit":7.03,"precio_web":11,"precio_catalog":7.74,"precio_usd":2.16}','m','cocotfyma','unidad','activo','APT_E','tribal rayas rojas_01','ruta1','CH1-10009','CH1-10009 | hilo basico algodon ; talla-m color: tribal rayas rojas_01','-');</v>
      </c>
      <c r="V1135" s="6">
        <v>19994</v>
      </c>
      <c r="W1135" s="4" t="s">
        <v>4665</v>
      </c>
      <c r="X1135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('producto_terminado','CH1','CH1-10009','hilo basico algodon','CH1-10009 | hilo basico algodon ; talla-m color: tribal rayas rojas_01','{"estampado_1":"tribal rayas rojas_01","estampado_2":"na"}','{"spec":"na"}','{"precio_doc":84.39,"precio_unit":7.03,"precio_web":11,"precio_catalog":7.74,"precio_usd":2.16}','m','cocotfyma','unidad','activo','APT_E','tribal rayas rojas_01','ruta1','CH1-10009','CH1-10009 | hilo basico algodon ; talla-m color: tribal rayas rojas_01','-');</v>
      </c>
    </row>
    <row r="1136" spans="1:24" x14ac:dyDescent="0.2">
      <c r="A1136" s="1">
        <v>1132</v>
      </c>
      <c r="B1136" s="1" t="s">
        <v>0</v>
      </c>
      <c r="C1136" s="1" t="str">
        <f t="shared" si="121"/>
        <v>CH1</v>
      </c>
      <c r="D1136" s="1" t="s">
        <v>1441</v>
      </c>
      <c r="E1136" s="1" t="s">
        <v>1108</v>
      </c>
      <c r="F1136" s="13" t="str">
        <f t="shared" si="122"/>
        <v>CH1-11009 | hilo basico algodon ; talla-l color: tribal rayas rojas_01</v>
      </c>
      <c r="G1136" s="13" t="str">
        <f t="shared" si="123"/>
        <v>{"estampado_1":"tribal rayas rojas_01","estampado_2":"na"}</v>
      </c>
      <c r="H1136" s="13" t="s">
        <v>1</v>
      </c>
      <c r="I1136" s="13" t="s">
        <v>535</v>
      </c>
      <c r="J1136" s="1" t="s">
        <v>10</v>
      </c>
      <c r="K1136" s="13" t="s">
        <v>3</v>
      </c>
      <c r="L1136" s="13" t="s">
        <v>4</v>
      </c>
      <c r="M1136" s="13" t="s">
        <v>5</v>
      </c>
      <c r="N1136" s="1" t="s">
        <v>6945</v>
      </c>
      <c r="O1136" s="1" t="s">
        <v>1527</v>
      </c>
      <c r="P1136" s="1" t="s">
        <v>2113</v>
      </c>
      <c r="Q1136" s="1" t="str">
        <f t="shared" si="126"/>
        <v>CH1-11009</v>
      </c>
      <c r="R1136" s="1" t="str">
        <f t="shared" si="127"/>
        <v>CH1-11009 | hilo basico algodon ; talla-l color: tribal rayas rojas_01</v>
      </c>
      <c r="S1136" s="16" t="s">
        <v>1693</v>
      </c>
      <c r="T1136" s="3" t="s">
        <v>1407</v>
      </c>
      <c r="U1136" s="6" t="str">
        <f t="shared" si="124"/>
        <v>('producto_terminado','CH1','CH1-11009','hilo basico algodon','CH1-11009 | hilo basico algodon ; talla-l color: tribal rayas rojas_01','{"estampado_1":"tribal rayas rojas_01","estampado_2":"na"}','{"spec":"na"}','{"precio_doc":84.39,"precio_unit":7.03,"precio_web":11,"precio_catalog":7.74,"precio_usd":2.16}','l','cocotfyma','unidad','activo','APT_E','tribal rayas rojas_01','ruta1','CH1-11009','CH1-11009 | hilo basico algodon ; talla-l color: tribal rayas rojas_01','-');</v>
      </c>
      <c r="V1136" s="6">
        <v>19995</v>
      </c>
      <c r="W1136" s="4" t="s">
        <v>4665</v>
      </c>
      <c r="X1136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('producto_terminado','CH1','CH1-11009','hilo basico algodon','CH1-11009 | hilo basico algodon ; talla-l color: tribal rayas rojas_01','{"estampado_1":"tribal rayas rojas_01","estampado_2":"na"}','{"spec":"na"}','{"precio_doc":84.39,"precio_unit":7.03,"precio_web":11,"precio_catalog":7.74,"precio_usd":2.16}','l','cocotfyma','unidad','activo','APT_E','tribal rayas rojas_01','ruta1','CH1-11009','CH1-11009 | hilo basico algodon ; talla-l color: tribal rayas rojas_01','-');</v>
      </c>
    </row>
    <row r="1137" spans="1:24" x14ac:dyDescent="0.2">
      <c r="A1137" s="1">
        <v>1133</v>
      </c>
      <c r="B1137" s="1" t="s">
        <v>0</v>
      </c>
      <c r="C1137" s="1" t="str">
        <f t="shared" si="121"/>
        <v>CTD9</v>
      </c>
      <c r="D1137" s="1" t="s">
        <v>1110</v>
      </c>
      <c r="E1137" s="1" t="s">
        <v>1109</v>
      </c>
      <c r="F1137" s="13" t="str">
        <f t="shared" si="122"/>
        <v>CTD9-09001 | top deportivo elastico personalizado ; talla-s color: blanco</v>
      </c>
      <c r="G1137" s="13" t="str">
        <f t="shared" si="123"/>
        <v>{"estampado_1":"blanco","estampado_2":"na"}</v>
      </c>
      <c r="H1137" s="13" t="s">
        <v>1</v>
      </c>
      <c r="I1137" s="13" t="s">
        <v>535</v>
      </c>
      <c r="J1137" s="1" t="s">
        <v>8</v>
      </c>
      <c r="K1137" s="13" t="s">
        <v>3</v>
      </c>
      <c r="L1137" s="13" t="s">
        <v>4</v>
      </c>
      <c r="M1137" s="13" t="s">
        <v>5</v>
      </c>
      <c r="N1137" s="1" t="s">
        <v>6945</v>
      </c>
      <c r="O1137" s="1" t="s">
        <v>1283</v>
      </c>
      <c r="P1137" s="1" t="s">
        <v>2113</v>
      </c>
      <c r="Q1137" s="1" t="str">
        <f t="shared" si="126"/>
        <v>CTD9-09001</v>
      </c>
      <c r="R1137" s="1" t="str">
        <f t="shared" si="127"/>
        <v>CTD9-09001 | top deportivo elastico personalizado ; talla-s color: blanco</v>
      </c>
      <c r="S1137" s="16" t="s">
        <v>1693</v>
      </c>
      <c r="T1137" s="3" t="s">
        <v>1407</v>
      </c>
      <c r="U1137" s="6" t="str">
        <f t="shared" si="124"/>
        <v>('producto_terminado','CTD9','CTD9-09001','top deportivo elastico personalizado','CTD9-09001 | top deportivo elastico personalizado ; talla-s color: blanco','{"estampado_1":"blanco","estampado_2":"na"}','{"spec":"na"}','{"precio_doc":84.39,"precio_unit":7.03,"precio_web":11,"precio_catalog":7.74,"precio_usd":2.16}','s','cocotfyma','unidad','activo','APT_E','blanco','ruta1','CTD9-09001','CTD9-09001 | top deportivo elastico personalizado ; talla-s color: blanco','-');</v>
      </c>
      <c r="V1137" s="6">
        <v>19996</v>
      </c>
      <c r="W1137" s="4" t="s">
        <v>4665</v>
      </c>
      <c r="X1137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('producto_terminado','CTD9','CTD9-09001','top deportivo elastico personalizado','CTD9-09001 | top deportivo elastico personalizado ; talla-s color: blanco','{"estampado_1":"blanco","estampado_2":"na"}','{"spec":"na"}','{"precio_doc":84.39,"precio_unit":7.03,"precio_web":11,"precio_catalog":7.74,"precio_usd":2.16}','s','cocotfyma','unidad','activo','APT_E','blanco','ruta1','CTD9-09001','CTD9-09001 | top deportivo elastico personalizado ; talla-s color: blanco','-');</v>
      </c>
    </row>
    <row r="1138" spans="1:24" x14ac:dyDescent="0.2">
      <c r="A1138" s="1">
        <v>1134</v>
      </c>
      <c r="B1138" s="1" t="s">
        <v>0</v>
      </c>
      <c r="C1138" s="1" t="str">
        <f t="shared" si="121"/>
        <v>CTD9</v>
      </c>
      <c r="D1138" s="1" t="s">
        <v>1111</v>
      </c>
      <c r="E1138" s="1" t="s">
        <v>1109</v>
      </c>
      <c r="F1138" s="13" t="str">
        <f t="shared" si="122"/>
        <v>CTD9-10001 | top deportivo elastico personalizado ; talla-m color: blanco</v>
      </c>
      <c r="G1138" s="13" t="str">
        <f t="shared" si="123"/>
        <v>{"estampado_1":"blanco","estampado_2":"na"}</v>
      </c>
      <c r="H1138" s="13" t="s">
        <v>1</v>
      </c>
      <c r="I1138" s="13" t="s">
        <v>535</v>
      </c>
      <c r="J1138" s="1" t="s">
        <v>9</v>
      </c>
      <c r="K1138" s="13" t="s">
        <v>3</v>
      </c>
      <c r="L1138" s="13" t="s">
        <v>4</v>
      </c>
      <c r="M1138" s="13" t="s">
        <v>5</v>
      </c>
      <c r="N1138" s="1" t="s">
        <v>6945</v>
      </c>
      <c r="O1138" s="1" t="s">
        <v>1283</v>
      </c>
      <c r="P1138" s="1" t="s">
        <v>2113</v>
      </c>
      <c r="Q1138" s="1" t="str">
        <f t="shared" si="126"/>
        <v>CTD9-10001</v>
      </c>
      <c r="R1138" s="1" t="str">
        <f t="shared" si="127"/>
        <v>CTD9-10001 | top deportivo elastico personalizado ; talla-m color: blanco</v>
      </c>
      <c r="S1138" s="16" t="s">
        <v>1693</v>
      </c>
      <c r="T1138" s="3" t="s">
        <v>1407</v>
      </c>
      <c r="U1138" s="6" t="str">
        <f t="shared" si="124"/>
        <v>('producto_terminado','CTD9','CTD9-10001','top deportivo elastico personalizado','CTD9-10001 | top deportivo elastico personalizado ; talla-m color: blanco','{"estampado_1":"blanco","estampado_2":"na"}','{"spec":"na"}','{"precio_doc":84.39,"precio_unit":7.03,"precio_web":11,"precio_catalog":7.74,"precio_usd":2.16}','m','cocotfyma','unidad','activo','APT_E','blanco','ruta1','CTD9-10001','CTD9-10001 | top deportivo elastico personalizado ; talla-m color: blanco','-');</v>
      </c>
      <c r="V1138" s="6">
        <v>19997</v>
      </c>
      <c r="W1138" s="4" t="s">
        <v>4665</v>
      </c>
      <c r="X1138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('producto_terminado','CTD9','CTD9-10001','top deportivo elastico personalizado','CTD9-10001 | top deportivo elastico personalizado ; talla-m color: blanco','{"estampado_1":"blanco","estampado_2":"na"}','{"spec":"na"}','{"precio_doc":84.39,"precio_unit":7.03,"precio_web":11,"precio_catalog":7.74,"precio_usd":2.16}','m','cocotfyma','unidad','activo','APT_E','blanco','ruta1','CTD9-10001','CTD9-10001 | top deportivo elastico personalizado ; talla-m color: blanco','-');</v>
      </c>
    </row>
    <row r="1139" spans="1:24" x14ac:dyDescent="0.2">
      <c r="A1139" s="1">
        <v>1135</v>
      </c>
      <c r="B1139" s="1" t="s">
        <v>0</v>
      </c>
      <c r="C1139" s="1" t="str">
        <f t="shared" si="121"/>
        <v>CTD9</v>
      </c>
      <c r="D1139" s="1" t="s">
        <v>1112</v>
      </c>
      <c r="E1139" s="1" t="s">
        <v>1109</v>
      </c>
      <c r="F1139" s="13" t="str">
        <f t="shared" si="122"/>
        <v>CTD9-11001 | top deportivo elastico personalizado ; talla-l color: blanco</v>
      </c>
      <c r="G1139" s="13" t="str">
        <f t="shared" si="123"/>
        <v>{"estampado_1":"blanco","estampado_2":"na"}</v>
      </c>
      <c r="H1139" s="13" t="s">
        <v>1</v>
      </c>
      <c r="I1139" s="13" t="s">
        <v>535</v>
      </c>
      <c r="J1139" s="1" t="s">
        <v>10</v>
      </c>
      <c r="K1139" s="13" t="s">
        <v>3</v>
      </c>
      <c r="L1139" s="13" t="s">
        <v>4</v>
      </c>
      <c r="M1139" s="13" t="s">
        <v>5</v>
      </c>
      <c r="N1139" s="1" t="s">
        <v>6945</v>
      </c>
      <c r="O1139" s="1" t="s">
        <v>1283</v>
      </c>
      <c r="P1139" s="1" t="s">
        <v>2113</v>
      </c>
      <c r="Q1139" s="1" t="str">
        <f t="shared" si="126"/>
        <v>CTD9-11001</v>
      </c>
      <c r="R1139" s="1" t="str">
        <f t="shared" si="127"/>
        <v>CTD9-11001 | top deportivo elastico personalizado ; talla-l color: blanco</v>
      </c>
      <c r="S1139" s="16" t="s">
        <v>1693</v>
      </c>
      <c r="T1139" s="3" t="s">
        <v>1407</v>
      </c>
      <c r="U1139" s="6" t="str">
        <f t="shared" si="124"/>
        <v>('producto_terminado','CTD9','CTD9-11001','top deportivo elastico personalizado','CTD9-11001 | top deportivo elastico personalizado ; talla-l color: blanco','{"estampado_1":"blanco","estampado_2":"na"}','{"spec":"na"}','{"precio_doc":84.39,"precio_unit":7.03,"precio_web":11,"precio_catalog":7.74,"precio_usd":2.16}','l','cocotfyma','unidad','activo','APT_E','blanco','ruta1','CTD9-11001','CTD9-11001 | top deportivo elastico personalizado ; talla-l color: blanco','-');</v>
      </c>
      <c r="V1139" s="6">
        <v>19998</v>
      </c>
      <c r="W1139" s="4" t="s">
        <v>4665</v>
      </c>
      <c r="X1139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('producto_terminado','CTD9','CTD9-11001','top deportivo elastico personalizado','CTD9-11001 | top deportivo elastico personalizado ; talla-l color: blanco','{"estampado_1":"blanco","estampado_2":"na"}','{"spec":"na"}','{"precio_doc":84.39,"precio_unit":7.03,"precio_web":11,"precio_catalog":7.74,"precio_usd":2.16}','l','cocotfyma','unidad','activo','APT_E','blanco','ruta1','CTD9-11001','CTD9-11001 | top deportivo elastico personalizado ; talla-l color: blanco','-');</v>
      </c>
    </row>
    <row r="1140" spans="1:24" x14ac:dyDescent="0.2">
      <c r="A1140" s="1">
        <v>1136</v>
      </c>
      <c r="B1140" s="1" t="s">
        <v>0</v>
      </c>
      <c r="C1140" s="1" t="str">
        <f t="shared" si="121"/>
        <v>CTD9</v>
      </c>
      <c r="D1140" s="1" t="s">
        <v>1113</v>
      </c>
      <c r="E1140" s="1" t="s">
        <v>1109</v>
      </c>
      <c r="F1140" s="13" t="str">
        <f t="shared" si="122"/>
        <v>CTD9-09002 | top deportivo elastico personalizado ; talla-s color: negro</v>
      </c>
      <c r="G1140" s="13" t="str">
        <f t="shared" si="123"/>
        <v>{"estampado_1":"negro","estampado_2":"na"}</v>
      </c>
      <c r="H1140" s="13" t="s">
        <v>1</v>
      </c>
      <c r="I1140" s="13" t="s">
        <v>535</v>
      </c>
      <c r="J1140" s="1" t="s">
        <v>8</v>
      </c>
      <c r="K1140" s="13" t="s">
        <v>3</v>
      </c>
      <c r="L1140" s="13" t="s">
        <v>4</v>
      </c>
      <c r="M1140" s="13" t="s">
        <v>5</v>
      </c>
      <c r="N1140" s="1" t="s">
        <v>6945</v>
      </c>
      <c r="O1140" s="1" t="s">
        <v>1296</v>
      </c>
      <c r="P1140" s="1" t="s">
        <v>2113</v>
      </c>
      <c r="Q1140" s="1" t="str">
        <f t="shared" si="126"/>
        <v>CTD9-09002</v>
      </c>
      <c r="R1140" s="1" t="str">
        <f t="shared" si="127"/>
        <v>CTD9-09002 | top deportivo elastico personalizado ; talla-s color: negro</v>
      </c>
      <c r="S1140" s="16" t="s">
        <v>1693</v>
      </c>
      <c r="T1140" s="3" t="s">
        <v>1407</v>
      </c>
      <c r="U1140" s="6" t="str">
        <f t="shared" si="124"/>
        <v>('producto_terminado','CTD9','CTD9-09002','top deportivo elastico personalizado','CTD9-09002 | top deportivo elastico personalizado ; talla-s color: negro','{"estampado_1":"negro","estampado_2":"na"}','{"spec":"na"}','{"precio_doc":84.39,"precio_unit":7.03,"precio_web":11,"precio_catalog":7.74,"precio_usd":2.16}','s','cocotfyma','unidad','activo','APT_E','negro','ruta1','CTD9-09002','CTD9-09002 | top deportivo elastico personalizado ; talla-s color: negro','-');</v>
      </c>
      <c r="V1140" s="6">
        <v>19999</v>
      </c>
      <c r="W1140" s="4" t="s">
        <v>4665</v>
      </c>
      <c r="X1140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('producto_terminado','CTD9','CTD9-09002','top deportivo elastico personalizado','CTD9-09002 | top deportivo elastico personalizado ; talla-s color: negro','{"estampado_1":"negro","estampado_2":"na"}','{"spec":"na"}','{"precio_doc":84.39,"precio_unit":7.03,"precio_web":11,"precio_catalog":7.74,"precio_usd":2.16}','s','cocotfyma','unidad','activo','APT_E','negro','ruta1','CTD9-09002','CTD9-09002 | top deportivo elastico personalizado ; talla-s color: negro','-');</v>
      </c>
    </row>
    <row r="1141" spans="1:24" x14ac:dyDescent="0.2">
      <c r="A1141" s="1">
        <v>1137</v>
      </c>
      <c r="B1141" s="1" t="s">
        <v>0</v>
      </c>
      <c r="C1141" s="1" t="str">
        <f t="shared" si="121"/>
        <v>CTD9</v>
      </c>
      <c r="D1141" s="1" t="s">
        <v>1114</v>
      </c>
      <c r="E1141" s="1" t="s">
        <v>1109</v>
      </c>
      <c r="F1141" s="13" t="str">
        <f t="shared" si="122"/>
        <v>CTD9-10002 | top deportivo elastico personalizado ; talla-m color: negro</v>
      </c>
      <c r="G1141" s="13" t="str">
        <f t="shared" si="123"/>
        <v>{"estampado_1":"negro","estampado_2":"na"}</v>
      </c>
      <c r="H1141" s="13" t="s">
        <v>1</v>
      </c>
      <c r="I1141" s="13" t="s">
        <v>535</v>
      </c>
      <c r="J1141" s="1" t="s">
        <v>9</v>
      </c>
      <c r="K1141" s="13" t="s">
        <v>3</v>
      </c>
      <c r="L1141" s="13" t="s">
        <v>4</v>
      </c>
      <c r="M1141" s="13" t="s">
        <v>5</v>
      </c>
      <c r="N1141" s="1" t="s">
        <v>6945</v>
      </c>
      <c r="O1141" s="1" t="s">
        <v>1296</v>
      </c>
      <c r="P1141" s="1" t="s">
        <v>2113</v>
      </c>
      <c r="Q1141" s="1" t="str">
        <f t="shared" si="126"/>
        <v>CTD9-10002</v>
      </c>
      <c r="R1141" s="1" t="str">
        <f t="shared" si="127"/>
        <v>CTD9-10002 | top deportivo elastico personalizado ; talla-m color: negro</v>
      </c>
      <c r="S1141" s="16" t="s">
        <v>1693</v>
      </c>
      <c r="T1141" s="3" t="s">
        <v>1407</v>
      </c>
      <c r="U1141" s="6" t="str">
        <f t="shared" si="124"/>
        <v>('producto_terminado','CTD9','CTD9-10002','top deportivo elastico personalizado','CTD9-10002 | top deportivo elastico personalizado ; talla-m color: negro','{"estampado_1":"negro","estampado_2":"na"}','{"spec":"na"}','{"precio_doc":84.39,"precio_unit":7.03,"precio_web":11,"precio_catalog":7.74,"precio_usd":2.16}','m','cocotfyma','unidad','activo','APT_E','negro','ruta1','CTD9-10002','CTD9-10002 | top deportivo elastico personalizado ; talla-m color: negro','-');</v>
      </c>
      <c r="V1141" s="6">
        <v>20000</v>
      </c>
      <c r="W1141" s="4" t="s">
        <v>4665</v>
      </c>
      <c r="X1141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('producto_terminado','CTD9','CTD9-10002','top deportivo elastico personalizado','CTD9-10002 | top deportivo elastico personalizado ; talla-m color: negro','{"estampado_1":"negro","estampado_2":"na"}','{"spec":"na"}','{"precio_doc":84.39,"precio_unit":7.03,"precio_web":11,"precio_catalog":7.74,"precio_usd":2.16}','m','cocotfyma','unidad','activo','APT_E','negro','ruta1','CTD9-10002','CTD9-10002 | top deportivo elastico personalizado ; talla-m color: negro','-');</v>
      </c>
    </row>
    <row r="1142" spans="1:24" x14ac:dyDescent="0.2">
      <c r="A1142" s="1">
        <v>1138</v>
      </c>
      <c r="B1142" s="1" t="s">
        <v>0</v>
      </c>
      <c r="C1142" s="1" t="str">
        <f t="shared" si="121"/>
        <v>CTD9</v>
      </c>
      <c r="D1142" s="1" t="s">
        <v>1115</v>
      </c>
      <c r="E1142" s="1" t="s">
        <v>1109</v>
      </c>
      <c r="F1142" s="13" t="str">
        <f t="shared" si="122"/>
        <v>CTD9-11002 | top deportivo elastico personalizado ; talla-l color: negro</v>
      </c>
      <c r="G1142" s="13" t="str">
        <f t="shared" si="123"/>
        <v>{"estampado_1":"negro","estampado_2":"na"}</v>
      </c>
      <c r="H1142" s="13" t="s">
        <v>1</v>
      </c>
      <c r="I1142" s="13" t="s">
        <v>535</v>
      </c>
      <c r="J1142" s="1" t="s">
        <v>10</v>
      </c>
      <c r="K1142" s="13" t="s">
        <v>3</v>
      </c>
      <c r="L1142" s="13" t="s">
        <v>4</v>
      </c>
      <c r="M1142" s="13" t="s">
        <v>5</v>
      </c>
      <c r="N1142" s="1" t="s">
        <v>6945</v>
      </c>
      <c r="O1142" s="1" t="s">
        <v>1296</v>
      </c>
      <c r="P1142" s="1" t="s">
        <v>2113</v>
      </c>
      <c r="Q1142" s="1" t="str">
        <f t="shared" si="126"/>
        <v>CTD9-11002</v>
      </c>
      <c r="R1142" s="1" t="str">
        <f t="shared" si="127"/>
        <v>CTD9-11002 | top deportivo elastico personalizado ; talla-l color: negro</v>
      </c>
      <c r="S1142" s="16" t="s">
        <v>1693</v>
      </c>
      <c r="T1142" s="3" t="s">
        <v>1407</v>
      </c>
      <c r="U1142" s="6" t="str">
        <f t="shared" si="124"/>
        <v>('producto_terminado','CTD9','CTD9-11002','top deportivo elastico personalizado','CTD9-11002 | top deportivo elastico personalizado ; talla-l color: negro','{"estampado_1":"negro","estampado_2":"na"}','{"spec":"na"}','{"precio_doc":84.39,"precio_unit":7.03,"precio_web":11,"precio_catalog":7.74,"precio_usd":2.16}','l','cocotfyma','unidad','activo','APT_E','negro','ruta1','CTD9-11002','CTD9-11002 | top deportivo elastico personalizado ; talla-l color: negro','-');</v>
      </c>
      <c r="V1142" s="6">
        <v>20001</v>
      </c>
      <c r="W1142" s="4" t="s">
        <v>4665</v>
      </c>
      <c r="X1142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('producto_terminado','CTD9','CTD9-11002','top deportivo elastico personalizado','CTD9-11002 | top deportivo elastico personalizado ; talla-l color: negro','{"estampado_1":"negro","estampado_2":"na"}','{"spec":"na"}','{"precio_doc":84.39,"precio_unit":7.03,"precio_web":11,"precio_catalog":7.74,"precio_usd":2.16}','l','cocotfyma','unidad','activo','APT_E','negro','ruta1','CTD9-11002','CTD9-11002 | top deportivo elastico personalizado ; talla-l color: negro','-');</v>
      </c>
    </row>
    <row r="1143" spans="1:24" x14ac:dyDescent="0.2">
      <c r="A1143" s="1">
        <v>1139</v>
      </c>
      <c r="B1143" s="1" t="s">
        <v>0</v>
      </c>
      <c r="C1143" s="1" t="str">
        <f t="shared" si="121"/>
        <v>CTD9</v>
      </c>
      <c r="D1143" s="1" t="s">
        <v>1116</v>
      </c>
      <c r="E1143" s="1" t="s">
        <v>1109</v>
      </c>
      <c r="F1143" s="13" t="str">
        <f t="shared" si="122"/>
        <v>CTD9-09003 | top deportivo elastico personalizado ; talla-s color: melange</v>
      </c>
      <c r="G1143" s="13" t="str">
        <f t="shared" si="123"/>
        <v>{"estampado_1":"melange","estampado_2":"na"}</v>
      </c>
      <c r="H1143" s="13" t="s">
        <v>1</v>
      </c>
      <c r="I1143" s="13" t="s">
        <v>535</v>
      </c>
      <c r="J1143" s="1" t="s">
        <v>8</v>
      </c>
      <c r="K1143" s="13" t="s">
        <v>3</v>
      </c>
      <c r="L1143" s="13" t="s">
        <v>4</v>
      </c>
      <c r="M1143" s="13" t="s">
        <v>5</v>
      </c>
      <c r="N1143" s="1" t="s">
        <v>6945</v>
      </c>
      <c r="O1143" s="1" t="s">
        <v>1299</v>
      </c>
      <c r="P1143" s="1" t="s">
        <v>2113</v>
      </c>
      <c r="Q1143" s="1" t="str">
        <f t="shared" si="126"/>
        <v>CTD9-09003</v>
      </c>
      <c r="R1143" s="1" t="str">
        <f t="shared" si="127"/>
        <v>CTD9-09003 | top deportivo elastico personalizado ; talla-s color: melange</v>
      </c>
      <c r="S1143" s="16" t="s">
        <v>1693</v>
      </c>
      <c r="T1143" s="3" t="s">
        <v>1407</v>
      </c>
      <c r="U1143" s="6" t="str">
        <f t="shared" si="124"/>
        <v>('producto_terminado','CTD9','CTD9-09003','top deportivo elastico personalizado','CTD9-09003 | top deportivo elastico personalizado ; talla-s color: melange','{"estampado_1":"melange","estampado_2":"na"}','{"spec":"na"}','{"precio_doc":84.39,"precio_unit":7.03,"precio_web":11,"precio_catalog":7.74,"precio_usd":2.16}','s','cocotfyma','unidad','activo','APT_E','melange','ruta1','CTD9-09003','CTD9-09003 | top deportivo elastico personalizado ; talla-s color: melange','-');</v>
      </c>
      <c r="V1143" s="6">
        <v>20002</v>
      </c>
      <c r="W1143" s="4" t="s">
        <v>4665</v>
      </c>
      <c r="X1143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('producto_terminado','CTD9','CTD9-09003','top deportivo elastico personalizado','CTD9-09003 | top deportivo elastico personalizado ; talla-s color: melange','{"estampado_1":"melange","estampado_2":"na"}','{"spec":"na"}','{"precio_doc":84.39,"precio_unit":7.03,"precio_web":11,"precio_catalog":7.74,"precio_usd":2.16}','s','cocotfyma','unidad','activo','APT_E','melange','ruta1','CTD9-09003','CTD9-09003 | top deportivo elastico personalizado ; talla-s color: melange','-');</v>
      </c>
    </row>
    <row r="1144" spans="1:24" x14ac:dyDescent="0.2">
      <c r="A1144" s="1">
        <v>1140</v>
      </c>
      <c r="B1144" s="1" t="s">
        <v>0</v>
      </c>
      <c r="C1144" s="1" t="str">
        <f t="shared" si="121"/>
        <v>CTD9</v>
      </c>
      <c r="D1144" s="1" t="s">
        <v>1117</v>
      </c>
      <c r="E1144" s="1" t="s">
        <v>1109</v>
      </c>
      <c r="F1144" s="13" t="str">
        <f t="shared" si="122"/>
        <v>CTD9-10003 | top deportivo elastico personalizado ; talla-m color: melange</v>
      </c>
      <c r="G1144" s="13" t="str">
        <f t="shared" si="123"/>
        <v>{"estampado_1":"melange","estampado_2":"na"}</v>
      </c>
      <c r="H1144" s="13" t="s">
        <v>1</v>
      </c>
      <c r="I1144" s="13" t="s">
        <v>535</v>
      </c>
      <c r="J1144" s="1" t="s">
        <v>9</v>
      </c>
      <c r="K1144" s="13" t="s">
        <v>3</v>
      </c>
      <c r="L1144" s="13" t="s">
        <v>4</v>
      </c>
      <c r="M1144" s="13" t="s">
        <v>5</v>
      </c>
      <c r="N1144" s="1" t="s">
        <v>6945</v>
      </c>
      <c r="O1144" s="1" t="s">
        <v>1299</v>
      </c>
      <c r="P1144" s="1" t="s">
        <v>2113</v>
      </c>
      <c r="Q1144" s="1" t="str">
        <f t="shared" si="126"/>
        <v>CTD9-10003</v>
      </c>
      <c r="R1144" s="1" t="str">
        <f t="shared" si="127"/>
        <v>CTD9-10003 | top deportivo elastico personalizado ; talla-m color: melange</v>
      </c>
      <c r="S1144" s="16" t="s">
        <v>1693</v>
      </c>
      <c r="T1144" s="3" t="s">
        <v>1407</v>
      </c>
      <c r="U1144" s="6" t="str">
        <f t="shared" si="124"/>
        <v>('producto_terminado','CTD9','CTD9-10003','top deportivo elastico personalizado','CTD9-10003 | top deportivo elastico personalizado ; talla-m color: melange','{"estampado_1":"melange","estampado_2":"na"}','{"spec":"na"}','{"precio_doc":84.39,"precio_unit":7.03,"precio_web":11,"precio_catalog":7.74,"precio_usd":2.16}','m','cocotfyma','unidad','activo','APT_E','melange','ruta1','CTD9-10003','CTD9-10003 | top deportivo elastico personalizado ; talla-m color: melange','-');</v>
      </c>
      <c r="V1144" s="6">
        <v>20003</v>
      </c>
      <c r="W1144" s="4" t="s">
        <v>4665</v>
      </c>
      <c r="X1144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('producto_terminado','CTD9','CTD9-10003','top deportivo elastico personalizado','CTD9-10003 | top deportivo elastico personalizado ; talla-m color: melange','{"estampado_1":"melange","estampado_2":"na"}','{"spec":"na"}','{"precio_doc":84.39,"precio_unit":7.03,"precio_web":11,"precio_catalog":7.74,"precio_usd":2.16}','m','cocotfyma','unidad','activo','APT_E','melange','ruta1','CTD9-10003','CTD9-10003 | top deportivo elastico personalizado ; talla-m color: melange','-');</v>
      </c>
    </row>
    <row r="1145" spans="1:24" x14ac:dyDescent="0.2">
      <c r="A1145" s="1">
        <v>1141</v>
      </c>
      <c r="B1145" s="1" t="s">
        <v>0</v>
      </c>
      <c r="C1145" s="1" t="str">
        <f t="shared" si="121"/>
        <v>CTD9</v>
      </c>
      <c r="D1145" s="1" t="s">
        <v>1118</v>
      </c>
      <c r="E1145" s="1" t="s">
        <v>1109</v>
      </c>
      <c r="F1145" s="13" t="str">
        <f t="shared" si="122"/>
        <v>CTD9-11003 | top deportivo elastico personalizado ; talla-l color: melange</v>
      </c>
      <c r="G1145" s="13" t="str">
        <f t="shared" si="123"/>
        <v>{"estampado_1":"melange","estampado_2":"na"}</v>
      </c>
      <c r="H1145" s="13" t="s">
        <v>1</v>
      </c>
      <c r="I1145" s="13" t="s">
        <v>535</v>
      </c>
      <c r="J1145" s="1" t="s">
        <v>10</v>
      </c>
      <c r="K1145" s="13" t="s">
        <v>3</v>
      </c>
      <c r="L1145" s="13" t="s">
        <v>4</v>
      </c>
      <c r="M1145" s="13" t="s">
        <v>5</v>
      </c>
      <c r="N1145" s="1" t="s">
        <v>6945</v>
      </c>
      <c r="O1145" s="1" t="s">
        <v>1299</v>
      </c>
      <c r="P1145" s="1" t="s">
        <v>2113</v>
      </c>
      <c r="Q1145" s="1" t="str">
        <f t="shared" si="126"/>
        <v>CTD9-11003</v>
      </c>
      <c r="R1145" s="1" t="str">
        <f t="shared" si="127"/>
        <v>CTD9-11003 | top deportivo elastico personalizado ; talla-l color: melange</v>
      </c>
      <c r="S1145" s="16" t="s">
        <v>1693</v>
      </c>
      <c r="T1145" s="3" t="s">
        <v>1407</v>
      </c>
      <c r="U1145" s="6" t="str">
        <f t="shared" si="124"/>
        <v>('producto_terminado','CTD9','CTD9-11003','top deportivo elastico personalizado','CTD9-11003 | top deportivo elastico personalizado ; talla-l color: melange','{"estampado_1":"melange","estampado_2":"na"}','{"spec":"na"}','{"precio_doc":84.39,"precio_unit":7.03,"precio_web":11,"precio_catalog":7.74,"precio_usd":2.16}','l','cocotfyma','unidad','activo','APT_E','melange','ruta1','CTD9-11003','CTD9-11003 | top deportivo elastico personalizado ; talla-l color: melange','-');</v>
      </c>
      <c r="V1145" s="6">
        <v>20004</v>
      </c>
      <c r="W1145" s="4" t="s">
        <v>4665</v>
      </c>
      <c r="X1145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('producto_terminado','CTD9','CTD9-11003','top deportivo elastico personalizado','CTD9-11003 | top deportivo elastico personalizado ; talla-l color: melange','{"estampado_1":"melange","estampado_2":"na"}','{"spec":"na"}','{"precio_doc":84.39,"precio_unit":7.03,"precio_web":11,"precio_catalog":7.74,"precio_usd":2.16}','l','cocotfyma','unidad','activo','APT_E','melange','ruta1','CTD9-11003','CTD9-11003 | top deportivo elastico personalizado ; talla-l color: melange','-');</v>
      </c>
    </row>
    <row r="1146" spans="1:24" x14ac:dyDescent="0.2">
      <c r="A1146" s="1">
        <v>1142</v>
      </c>
      <c r="B1146" s="1" t="s">
        <v>0</v>
      </c>
      <c r="C1146" s="1" t="str">
        <f t="shared" si="121"/>
        <v>CTD9</v>
      </c>
      <c r="D1146" s="1" t="s">
        <v>1119</v>
      </c>
      <c r="E1146" s="1" t="s">
        <v>1109</v>
      </c>
      <c r="F1146" s="13" t="str">
        <f t="shared" si="122"/>
        <v>CTD9-09004 | top deportivo elastico personalizado ; talla-s color: palo rosa</v>
      </c>
      <c r="G1146" s="13" t="str">
        <f t="shared" si="123"/>
        <v>{"estampado_1":"palo rosa","estampado_2":"na"}</v>
      </c>
      <c r="H1146" s="13" t="s">
        <v>1</v>
      </c>
      <c r="I1146" s="13" t="s">
        <v>535</v>
      </c>
      <c r="J1146" s="1" t="s">
        <v>8</v>
      </c>
      <c r="K1146" s="13" t="s">
        <v>3</v>
      </c>
      <c r="L1146" s="13" t="s">
        <v>4</v>
      </c>
      <c r="M1146" s="13" t="s">
        <v>5</v>
      </c>
      <c r="N1146" s="1" t="s">
        <v>6945</v>
      </c>
      <c r="O1146" s="1" t="s">
        <v>1308</v>
      </c>
      <c r="P1146" s="1" t="s">
        <v>2113</v>
      </c>
      <c r="Q1146" s="1" t="str">
        <f t="shared" si="126"/>
        <v>CTD9-09004</v>
      </c>
      <c r="R1146" s="1" t="str">
        <f t="shared" si="127"/>
        <v>CTD9-09004 | top deportivo elastico personalizado ; talla-s color: palo rosa</v>
      </c>
      <c r="S1146" s="16" t="s">
        <v>1693</v>
      </c>
      <c r="T1146" s="3" t="s">
        <v>1407</v>
      </c>
      <c r="U1146" s="6" t="str">
        <f t="shared" si="124"/>
        <v>('producto_terminado','CTD9','CTD9-09004','top deportivo elastico personalizado','CTD9-09004 | top deportivo elastico personalizado ; talla-s color: palo rosa','{"estampado_1":"palo rosa","estampado_2":"na"}','{"spec":"na"}','{"precio_doc":84.39,"precio_unit":7.03,"precio_web":11,"precio_catalog":7.74,"precio_usd":2.16}','s','cocotfyma','unidad','activo','APT_E','palo rosa','ruta1','CTD9-09004','CTD9-09004 | top deportivo elastico personalizado ; talla-s color: palo rosa','-');</v>
      </c>
      <c r="V1146" s="6">
        <v>20005</v>
      </c>
      <c r="W1146" s="4" t="s">
        <v>4665</v>
      </c>
      <c r="X1146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('producto_terminado','CTD9','CTD9-09004','top deportivo elastico personalizado','CTD9-09004 | top deportivo elastico personalizado ; talla-s color: palo rosa','{"estampado_1":"palo rosa","estampado_2":"na"}','{"spec":"na"}','{"precio_doc":84.39,"precio_unit":7.03,"precio_web":11,"precio_catalog":7.74,"precio_usd":2.16}','s','cocotfyma','unidad','activo','APT_E','palo rosa','ruta1','CTD9-09004','CTD9-09004 | top deportivo elastico personalizado ; talla-s color: palo rosa','-');</v>
      </c>
    </row>
    <row r="1147" spans="1:24" x14ac:dyDescent="0.2">
      <c r="A1147" s="1">
        <v>1143</v>
      </c>
      <c r="B1147" s="1" t="s">
        <v>0</v>
      </c>
      <c r="C1147" s="1" t="str">
        <f t="shared" si="121"/>
        <v>CTD9</v>
      </c>
      <c r="D1147" s="1" t="s">
        <v>1120</v>
      </c>
      <c r="E1147" s="1" t="s">
        <v>1109</v>
      </c>
      <c r="F1147" s="13" t="str">
        <f t="shared" si="122"/>
        <v>CTD9-10004 | top deportivo elastico personalizado ; talla-m color: palo rosa</v>
      </c>
      <c r="G1147" s="13" t="str">
        <f t="shared" si="123"/>
        <v>{"estampado_1":"palo rosa","estampado_2":"na"}</v>
      </c>
      <c r="H1147" s="13" t="s">
        <v>1</v>
      </c>
      <c r="I1147" s="13" t="s">
        <v>535</v>
      </c>
      <c r="J1147" s="1" t="s">
        <v>9</v>
      </c>
      <c r="K1147" s="13" t="s">
        <v>3</v>
      </c>
      <c r="L1147" s="13" t="s">
        <v>4</v>
      </c>
      <c r="M1147" s="13" t="s">
        <v>5</v>
      </c>
      <c r="N1147" s="1" t="s">
        <v>6945</v>
      </c>
      <c r="O1147" s="1" t="s">
        <v>1308</v>
      </c>
      <c r="P1147" s="1" t="s">
        <v>2113</v>
      </c>
      <c r="Q1147" s="1" t="str">
        <f t="shared" si="126"/>
        <v>CTD9-10004</v>
      </c>
      <c r="R1147" s="1" t="str">
        <f t="shared" si="127"/>
        <v>CTD9-10004 | top deportivo elastico personalizado ; talla-m color: palo rosa</v>
      </c>
      <c r="S1147" s="16" t="s">
        <v>1693</v>
      </c>
      <c r="T1147" s="3" t="s">
        <v>1407</v>
      </c>
      <c r="U1147" s="6" t="str">
        <f t="shared" si="124"/>
        <v>('producto_terminado','CTD9','CTD9-10004','top deportivo elastico personalizado','CTD9-10004 | top deportivo elastico personalizado ; talla-m color: palo rosa','{"estampado_1":"palo rosa","estampado_2":"na"}','{"spec":"na"}','{"precio_doc":84.39,"precio_unit":7.03,"precio_web":11,"precio_catalog":7.74,"precio_usd":2.16}','m','cocotfyma','unidad','activo','APT_E','palo rosa','ruta1','CTD9-10004','CTD9-10004 | top deportivo elastico personalizado ; talla-m color: palo rosa','-');</v>
      </c>
      <c r="V1147" s="6">
        <v>20006</v>
      </c>
      <c r="W1147" s="4" t="s">
        <v>4665</v>
      </c>
      <c r="X1147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('producto_terminado','CTD9','CTD9-10004','top deportivo elastico personalizado','CTD9-10004 | top deportivo elastico personalizado ; talla-m color: palo rosa','{"estampado_1":"palo rosa","estampado_2":"na"}','{"spec":"na"}','{"precio_doc":84.39,"precio_unit":7.03,"precio_web":11,"precio_catalog":7.74,"precio_usd":2.16}','m','cocotfyma','unidad','activo','APT_E','palo rosa','ruta1','CTD9-10004','CTD9-10004 | top deportivo elastico personalizado ; talla-m color: palo rosa','-');</v>
      </c>
    </row>
    <row r="1148" spans="1:24" x14ac:dyDescent="0.2">
      <c r="A1148" s="1">
        <v>1144</v>
      </c>
      <c r="B1148" s="1" t="s">
        <v>0</v>
      </c>
      <c r="C1148" s="1" t="str">
        <f t="shared" si="121"/>
        <v>CTD9</v>
      </c>
      <c r="D1148" s="1" t="s">
        <v>1121</v>
      </c>
      <c r="E1148" s="1" t="s">
        <v>1109</v>
      </c>
      <c r="F1148" s="13" t="str">
        <f t="shared" si="122"/>
        <v>CTD9-11004 | top deportivo elastico personalizado ; talla-l color: palo rosa</v>
      </c>
      <c r="G1148" s="13" t="str">
        <f t="shared" si="123"/>
        <v>{"estampado_1":"palo rosa","estampado_2":"na"}</v>
      </c>
      <c r="H1148" s="13" t="s">
        <v>1</v>
      </c>
      <c r="I1148" s="13" t="s">
        <v>535</v>
      </c>
      <c r="J1148" s="1" t="s">
        <v>10</v>
      </c>
      <c r="K1148" s="13" t="s">
        <v>3</v>
      </c>
      <c r="L1148" s="13" t="s">
        <v>4</v>
      </c>
      <c r="M1148" s="13" t="s">
        <v>5</v>
      </c>
      <c r="N1148" s="1" t="s">
        <v>6945</v>
      </c>
      <c r="O1148" s="1" t="s">
        <v>1308</v>
      </c>
      <c r="P1148" s="1" t="s">
        <v>2113</v>
      </c>
      <c r="Q1148" s="1" t="str">
        <f t="shared" si="126"/>
        <v>CTD9-11004</v>
      </c>
      <c r="R1148" s="1" t="str">
        <f t="shared" si="127"/>
        <v>CTD9-11004 | top deportivo elastico personalizado ; talla-l color: palo rosa</v>
      </c>
      <c r="S1148" s="16" t="s">
        <v>1693</v>
      </c>
      <c r="T1148" s="3" t="s">
        <v>1407</v>
      </c>
      <c r="U1148" s="6" t="str">
        <f t="shared" si="124"/>
        <v>('producto_terminado','CTD9','CTD9-11004','top deportivo elastico personalizado','CTD9-11004 | top deportivo elastico personalizado ; talla-l color: palo rosa','{"estampado_1":"palo rosa","estampado_2":"na"}','{"spec":"na"}','{"precio_doc":84.39,"precio_unit":7.03,"precio_web":11,"precio_catalog":7.74,"precio_usd":2.16}','l','cocotfyma','unidad','activo','APT_E','palo rosa','ruta1','CTD9-11004','CTD9-11004 | top deportivo elastico personalizado ; talla-l color: palo rosa','-');</v>
      </c>
      <c r="V1148" s="6">
        <v>20007</v>
      </c>
      <c r="W1148" s="4" t="s">
        <v>4665</v>
      </c>
      <c r="X1148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('producto_terminado','CTD9','CTD9-11004','top deportivo elastico personalizado','CTD9-11004 | top deportivo elastico personalizado ; talla-l color: palo rosa','{"estampado_1":"palo rosa","estampado_2":"na"}','{"spec":"na"}','{"precio_doc":84.39,"precio_unit":7.03,"precio_web":11,"precio_catalog":7.74,"precio_usd":2.16}','l','cocotfyma','unidad','activo','APT_E','palo rosa','ruta1','CTD9-11004','CTD9-11004 | top deportivo elastico personalizado ; talla-l color: palo rosa','-');</v>
      </c>
    </row>
    <row r="1149" spans="1:24" x14ac:dyDescent="0.2">
      <c r="A1149" s="1">
        <v>1145</v>
      </c>
      <c r="B1149" s="1" t="s">
        <v>0</v>
      </c>
      <c r="C1149" s="1" t="str">
        <f t="shared" si="121"/>
        <v>CTD9</v>
      </c>
      <c r="D1149" s="1" t="s">
        <v>1122</v>
      </c>
      <c r="E1149" s="1" t="s">
        <v>1109</v>
      </c>
      <c r="F1149" s="13" t="str">
        <f t="shared" si="122"/>
        <v>CTD9-09005 | top deportivo elastico personalizado ; talla-s color: azul</v>
      </c>
      <c r="G1149" s="13" t="str">
        <f t="shared" si="123"/>
        <v>{"estampado_1":"azul","estampado_2":"na"}</v>
      </c>
      <c r="H1149" s="13" t="s">
        <v>1</v>
      </c>
      <c r="I1149" s="13" t="s">
        <v>535</v>
      </c>
      <c r="J1149" s="1" t="s">
        <v>8</v>
      </c>
      <c r="K1149" s="13" t="s">
        <v>3</v>
      </c>
      <c r="L1149" s="13" t="s">
        <v>4</v>
      </c>
      <c r="M1149" s="13" t="s">
        <v>5</v>
      </c>
      <c r="N1149" s="1" t="s">
        <v>6945</v>
      </c>
      <c r="O1149" s="1" t="s">
        <v>1304</v>
      </c>
      <c r="P1149" s="1" t="s">
        <v>2113</v>
      </c>
      <c r="Q1149" s="1" t="str">
        <f t="shared" si="126"/>
        <v>CTD9-09005</v>
      </c>
      <c r="R1149" s="1" t="str">
        <f t="shared" si="127"/>
        <v>CTD9-09005 | top deportivo elastico personalizado ; talla-s color: azul</v>
      </c>
      <c r="S1149" s="16" t="s">
        <v>1693</v>
      </c>
      <c r="T1149" s="3" t="s">
        <v>1407</v>
      </c>
      <c r="U1149" s="6" t="str">
        <f t="shared" si="124"/>
        <v>('producto_terminado','CTD9','CTD9-09005','top deportivo elastico personalizado','CTD9-09005 | top deportivo elastico personalizado ; talla-s color: azul','{"estampado_1":"azul","estampado_2":"na"}','{"spec":"na"}','{"precio_doc":84.39,"precio_unit":7.03,"precio_web":11,"precio_catalog":7.74,"precio_usd":2.16}','s','cocotfyma','unidad','activo','APT_E','azul','ruta1','CTD9-09005','CTD9-09005 | top deportivo elastico personalizado ; talla-s color: azul','-');</v>
      </c>
      <c r="V1149" s="6">
        <v>20008</v>
      </c>
      <c r="W1149" s="4" t="s">
        <v>4665</v>
      </c>
      <c r="X1149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('producto_terminado','CTD9','CTD9-09005','top deportivo elastico personalizado','CTD9-09005 | top deportivo elastico personalizado ; talla-s color: azul','{"estampado_1":"azul","estampado_2":"na"}','{"spec":"na"}','{"precio_doc":84.39,"precio_unit":7.03,"precio_web":11,"precio_catalog":7.74,"precio_usd":2.16}','s','cocotfyma','unidad','activo','APT_E','azul','ruta1','CTD9-09005','CTD9-09005 | top deportivo elastico personalizado ; talla-s color: azul','-');</v>
      </c>
    </row>
    <row r="1150" spans="1:24" x14ac:dyDescent="0.2">
      <c r="A1150" s="1">
        <v>1146</v>
      </c>
      <c r="B1150" s="1" t="s">
        <v>0</v>
      </c>
      <c r="C1150" s="1" t="str">
        <f t="shared" si="121"/>
        <v>CTD9</v>
      </c>
      <c r="D1150" s="1" t="s">
        <v>1123</v>
      </c>
      <c r="E1150" s="1" t="s">
        <v>1109</v>
      </c>
      <c r="F1150" s="13" t="str">
        <f t="shared" si="122"/>
        <v>CTD9-10005 | top deportivo elastico personalizado ; talla-m color: azul</v>
      </c>
      <c r="G1150" s="13" t="str">
        <f t="shared" si="123"/>
        <v>{"estampado_1":"azul","estampado_2":"na"}</v>
      </c>
      <c r="H1150" s="13" t="s">
        <v>1</v>
      </c>
      <c r="I1150" s="13" t="s">
        <v>535</v>
      </c>
      <c r="J1150" s="1" t="s">
        <v>9</v>
      </c>
      <c r="K1150" s="13" t="s">
        <v>3</v>
      </c>
      <c r="L1150" s="13" t="s">
        <v>4</v>
      </c>
      <c r="M1150" s="13" t="s">
        <v>5</v>
      </c>
      <c r="N1150" s="1" t="s">
        <v>6945</v>
      </c>
      <c r="O1150" s="1" t="s">
        <v>1304</v>
      </c>
      <c r="P1150" s="1" t="s">
        <v>2113</v>
      </c>
      <c r="Q1150" s="1" t="str">
        <f t="shared" si="126"/>
        <v>CTD9-10005</v>
      </c>
      <c r="R1150" s="1" t="str">
        <f t="shared" si="127"/>
        <v>CTD9-10005 | top deportivo elastico personalizado ; talla-m color: azul</v>
      </c>
      <c r="S1150" s="16" t="s">
        <v>1693</v>
      </c>
      <c r="T1150" s="3" t="s">
        <v>1407</v>
      </c>
      <c r="U1150" s="6" t="str">
        <f t="shared" si="124"/>
        <v>('producto_terminado','CTD9','CTD9-10005','top deportivo elastico personalizado','CTD9-10005 | top deportivo elastico personalizado ; talla-m color: azul','{"estampado_1":"azul","estampado_2":"na"}','{"spec":"na"}','{"precio_doc":84.39,"precio_unit":7.03,"precio_web":11,"precio_catalog":7.74,"precio_usd":2.16}','m','cocotfyma','unidad','activo','APT_E','azul','ruta1','CTD9-10005','CTD9-10005 | top deportivo elastico personalizado ; talla-m color: azul','-');</v>
      </c>
      <c r="V1150" s="6">
        <v>20009</v>
      </c>
      <c r="W1150" s="4" t="s">
        <v>4665</v>
      </c>
      <c r="X1150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('producto_terminado','CTD9','CTD9-10005','top deportivo elastico personalizado','CTD9-10005 | top deportivo elastico personalizado ; talla-m color: azul','{"estampado_1":"azul","estampado_2":"na"}','{"spec":"na"}','{"precio_doc":84.39,"precio_unit":7.03,"precio_web":11,"precio_catalog":7.74,"precio_usd":2.16}','m','cocotfyma','unidad','activo','APT_E','azul','ruta1','CTD9-10005','CTD9-10005 | top deportivo elastico personalizado ; talla-m color: azul','-');</v>
      </c>
    </row>
    <row r="1151" spans="1:24" x14ac:dyDescent="0.2">
      <c r="A1151" s="1">
        <v>1147</v>
      </c>
      <c r="B1151" s="1" t="s">
        <v>0</v>
      </c>
      <c r="C1151" s="1" t="str">
        <f t="shared" si="121"/>
        <v>CTD9</v>
      </c>
      <c r="D1151" s="1" t="s">
        <v>1124</v>
      </c>
      <c r="E1151" s="1" t="s">
        <v>1109</v>
      </c>
      <c r="F1151" s="13" t="str">
        <f t="shared" si="122"/>
        <v>CTD9-11005 | top deportivo elastico personalizado ; talla-l color: azul</v>
      </c>
      <c r="G1151" s="13" t="str">
        <f t="shared" si="123"/>
        <v>{"estampado_1":"azul","estampado_2":"na"}</v>
      </c>
      <c r="H1151" s="13" t="s">
        <v>1</v>
      </c>
      <c r="I1151" s="13" t="s">
        <v>535</v>
      </c>
      <c r="J1151" s="1" t="s">
        <v>10</v>
      </c>
      <c r="K1151" s="13" t="s">
        <v>3</v>
      </c>
      <c r="L1151" s="13" t="s">
        <v>4</v>
      </c>
      <c r="M1151" s="13" t="s">
        <v>5</v>
      </c>
      <c r="N1151" s="1" t="s">
        <v>6945</v>
      </c>
      <c r="O1151" s="1" t="s">
        <v>1304</v>
      </c>
      <c r="P1151" s="1" t="s">
        <v>2113</v>
      </c>
      <c r="Q1151" s="1" t="str">
        <f t="shared" si="126"/>
        <v>CTD9-11005</v>
      </c>
      <c r="R1151" s="1" t="str">
        <f t="shared" si="127"/>
        <v>CTD9-11005 | top deportivo elastico personalizado ; talla-l color: azul</v>
      </c>
      <c r="S1151" s="16" t="s">
        <v>1693</v>
      </c>
      <c r="T1151" s="3" t="s">
        <v>1407</v>
      </c>
      <c r="U1151" s="6" t="str">
        <f t="shared" si="124"/>
        <v>('producto_terminado','CTD9','CTD9-11005','top deportivo elastico personalizado','CTD9-11005 | top deportivo elastico personalizado ; talla-l color: azul','{"estampado_1":"azul","estampado_2":"na"}','{"spec":"na"}','{"precio_doc":84.39,"precio_unit":7.03,"precio_web":11,"precio_catalog":7.74,"precio_usd":2.16}','l','cocotfyma','unidad','activo','APT_E','azul','ruta1','CTD9-11005','CTD9-11005 | top deportivo elastico personalizado ; talla-l color: azul','-');</v>
      </c>
      <c r="V1151" s="6">
        <v>20010</v>
      </c>
      <c r="W1151" s="4" t="s">
        <v>4665</v>
      </c>
      <c r="X1151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('producto_terminado','CTD9','CTD9-11005','top deportivo elastico personalizado','CTD9-11005 | top deportivo elastico personalizado ; talla-l color: azul','{"estampado_1":"azul","estampado_2":"na"}','{"spec":"na"}','{"precio_doc":84.39,"precio_unit":7.03,"precio_web":11,"precio_catalog":7.74,"precio_usd":2.16}','l','cocotfyma','unidad','activo','APT_E','azul','ruta1','CTD9-11005','CTD9-11005 | top deportivo elastico personalizado ; talla-l color: azul','-');</v>
      </c>
    </row>
    <row r="1152" spans="1:24" x14ac:dyDescent="0.2">
      <c r="A1152" s="1">
        <v>1148</v>
      </c>
      <c r="B1152" s="1" t="s">
        <v>0</v>
      </c>
      <c r="C1152" s="1" t="str">
        <f t="shared" si="121"/>
        <v>CBX9</v>
      </c>
      <c r="D1152" s="1" t="s">
        <v>1126</v>
      </c>
      <c r="E1152" s="1" t="s">
        <v>1125</v>
      </c>
      <c r="F1152" s="13" t="str">
        <f t="shared" si="122"/>
        <v>CBX9-09001 | boxer deportivo elastico personalizado ; talla-s color: blanco</v>
      </c>
      <c r="G1152" s="13" t="str">
        <f t="shared" si="123"/>
        <v>{"estampado_1":"blanco","estampado_2":"na"}</v>
      </c>
      <c r="H1152" s="13" t="s">
        <v>1</v>
      </c>
      <c r="I1152" s="13" t="s">
        <v>576</v>
      </c>
      <c r="J1152" s="1" t="s">
        <v>8</v>
      </c>
      <c r="K1152" s="13" t="s">
        <v>3</v>
      </c>
      <c r="L1152" s="13" t="s">
        <v>4</v>
      </c>
      <c r="M1152" s="13" t="s">
        <v>5</v>
      </c>
      <c r="N1152" s="1" t="s">
        <v>6945</v>
      </c>
      <c r="O1152" s="1" t="s">
        <v>1283</v>
      </c>
      <c r="P1152" s="1" t="s">
        <v>2113</v>
      </c>
      <c r="Q1152" s="1" t="str">
        <f t="shared" si="126"/>
        <v>CBX9-09001</v>
      </c>
      <c r="R1152" s="1" t="str">
        <f t="shared" si="127"/>
        <v>CBX9-09001 | boxer deportivo elastico personalizado ; talla-s color: blanco</v>
      </c>
      <c r="S1152" s="16" t="s">
        <v>1693</v>
      </c>
      <c r="T1152" s="3" t="s">
        <v>1407</v>
      </c>
      <c r="U1152" s="6" t="str">
        <f t="shared" si="124"/>
        <v>('producto_terminado','CBX9','CBX9-09001','boxer deportivo elastico personalizado','CBX9-09001 | boxer deportivo elastico personalizado ; talla-s color: blanco','{"estampado_1":"blanco","estampado_2":"na"}','{"spec":"na"}','{"precio_doc":66.53,"precio_unit":5.54,"precio_web":8,"precio_catalog":6.1,"precio_usd":1.71}','s','cocotfyma','unidad','activo','APT_E','blanco','ruta1','CBX9-09001','CBX9-09001 | boxer deportivo elastico personalizado ; talla-s color: blanco','-');</v>
      </c>
      <c r="V1152" s="6">
        <v>20011</v>
      </c>
      <c r="W1152" s="4" t="s">
        <v>4665</v>
      </c>
      <c r="X1152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('producto_terminado','CBX9','CBX9-09001','boxer deportivo elastico personalizado','CBX9-09001 | boxer deportivo elastico personalizado ; talla-s color: blanco','{"estampado_1":"blanco","estampado_2":"na"}','{"spec":"na"}','{"precio_doc":66.53,"precio_unit":5.54,"precio_web":8,"precio_catalog":6.1,"precio_usd":1.71}','s','cocotfyma','unidad','activo','APT_E','blanco','ruta1','CBX9-09001','CBX9-09001 | boxer deportivo elastico personalizado ; talla-s color: blanco','-');</v>
      </c>
    </row>
    <row r="1153" spans="1:24" x14ac:dyDescent="0.2">
      <c r="A1153" s="1">
        <v>1149</v>
      </c>
      <c r="B1153" s="1" t="s">
        <v>0</v>
      </c>
      <c r="C1153" s="1" t="str">
        <f t="shared" si="121"/>
        <v>CBX9</v>
      </c>
      <c r="D1153" s="1" t="s">
        <v>1127</v>
      </c>
      <c r="E1153" s="1" t="s">
        <v>1125</v>
      </c>
      <c r="F1153" s="13" t="str">
        <f t="shared" si="122"/>
        <v>CBX9-10001 | boxer deportivo elastico personalizado ; talla-m color: blanco</v>
      </c>
      <c r="G1153" s="13" t="str">
        <f t="shared" si="123"/>
        <v>{"estampado_1":"blanco","estampado_2":"na"}</v>
      </c>
      <c r="H1153" s="13" t="s">
        <v>1</v>
      </c>
      <c r="I1153" s="13" t="s">
        <v>576</v>
      </c>
      <c r="J1153" s="1" t="s">
        <v>9</v>
      </c>
      <c r="K1153" s="13" t="s">
        <v>3</v>
      </c>
      <c r="L1153" s="13" t="s">
        <v>4</v>
      </c>
      <c r="M1153" s="13" t="s">
        <v>5</v>
      </c>
      <c r="N1153" s="1" t="s">
        <v>6945</v>
      </c>
      <c r="O1153" s="1" t="s">
        <v>1283</v>
      </c>
      <c r="P1153" s="1" t="s">
        <v>2113</v>
      </c>
      <c r="Q1153" s="1" t="str">
        <f t="shared" si="126"/>
        <v>CBX9-10001</v>
      </c>
      <c r="R1153" s="1" t="str">
        <f t="shared" si="127"/>
        <v>CBX9-10001 | boxer deportivo elastico personalizado ; talla-m color: blanco</v>
      </c>
      <c r="S1153" s="16" t="s">
        <v>1693</v>
      </c>
      <c r="T1153" s="3" t="s">
        <v>1407</v>
      </c>
      <c r="U1153" s="6" t="str">
        <f t="shared" si="124"/>
        <v>('producto_terminado','CBX9','CBX9-10001','boxer deportivo elastico personalizado','CBX9-10001 | boxer deportivo elastico personalizado ; talla-m color: blanco','{"estampado_1":"blanco","estampado_2":"na"}','{"spec":"na"}','{"precio_doc":66.53,"precio_unit":5.54,"precio_web":8,"precio_catalog":6.1,"precio_usd":1.71}','m','cocotfyma','unidad','activo','APT_E','blanco','ruta1','CBX9-10001','CBX9-10001 | boxer deportivo elastico personalizado ; talla-m color: blanco','-');</v>
      </c>
      <c r="V1153" s="6">
        <v>20012</v>
      </c>
      <c r="W1153" s="4" t="s">
        <v>4665</v>
      </c>
      <c r="X1153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('producto_terminado','CBX9','CBX9-10001','boxer deportivo elastico personalizado','CBX9-10001 | boxer deportivo elastico personalizado ; talla-m color: blanco','{"estampado_1":"blanco","estampado_2":"na"}','{"spec":"na"}','{"precio_doc":66.53,"precio_unit":5.54,"precio_web":8,"precio_catalog":6.1,"precio_usd":1.71}','m','cocotfyma','unidad','activo','APT_E','blanco','ruta1','CBX9-10001','CBX9-10001 | boxer deportivo elastico personalizado ; talla-m color: blanco','-');</v>
      </c>
    </row>
    <row r="1154" spans="1:24" x14ac:dyDescent="0.2">
      <c r="A1154" s="1">
        <v>1150</v>
      </c>
      <c r="B1154" s="1" t="s">
        <v>0</v>
      </c>
      <c r="C1154" s="1" t="str">
        <f t="shared" si="121"/>
        <v>CBX9</v>
      </c>
      <c r="D1154" s="1" t="s">
        <v>1128</v>
      </c>
      <c r="E1154" s="1" t="s">
        <v>1125</v>
      </c>
      <c r="F1154" s="13" t="str">
        <f t="shared" si="122"/>
        <v>CBX9-11001 | boxer deportivo elastico personalizado ; talla-l color: blanco</v>
      </c>
      <c r="G1154" s="13" t="str">
        <f t="shared" si="123"/>
        <v>{"estampado_1":"blanco","estampado_2":"na"}</v>
      </c>
      <c r="H1154" s="13" t="s">
        <v>1</v>
      </c>
      <c r="I1154" s="13" t="s">
        <v>576</v>
      </c>
      <c r="J1154" s="1" t="s">
        <v>10</v>
      </c>
      <c r="K1154" s="13" t="s">
        <v>3</v>
      </c>
      <c r="L1154" s="13" t="s">
        <v>4</v>
      </c>
      <c r="M1154" s="13" t="s">
        <v>5</v>
      </c>
      <c r="N1154" s="1" t="s">
        <v>6945</v>
      </c>
      <c r="O1154" s="1" t="s">
        <v>1283</v>
      </c>
      <c r="P1154" s="1" t="s">
        <v>2113</v>
      </c>
      <c r="Q1154" s="1" t="str">
        <f t="shared" si="126"/>
        <v>CBX9-11001</v>
      </c>
      <c r="R1154" s="1" t="str">
        <f t="shared" si="127"/>
        <v>CBX9-11001 | boxer deportivo elastico personalizado ; talla-l color: blanco</v>
      </c>
      <c r="S1154" s="16" t="s">
        <v>1693</v>
      </c>
      <c r="T1154" s="3" t="s">
        <v>1407</v>
      </c>
      <c r="U1154" s="6" t="str">
        <f t="shared" si="124"/>
        <v>('producto_terminado','CBX9','CBX9-11001','boxer deportivo elastico personalizado','CBX9-11001 | boxer deportivo elastico personalizado ; talla-l color: blanco','{"estampado_1":"blanco","estampado_2":"na"}','{"spec":"na"}','{"precio_doc":66.53,"precio_unit":5.54,"precio_web":8,"precio_catalog":6.1,"precio_usd":1.71}','l','cocotfyma','unidad','activo','APT_E','blanco','ruta1','CBX9-11001','CBX9-11001 | boxer deportivo elastico personalizado ; talla-l color: blanco','-');</v>
      </c>
      <c r="V1154" s="6">
        <v>20013</v>
      </c>
      <c r="W1154" s="4" t="s">
        <v>4665</v>
      </c>
      <c r="X1154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('producto_terminado','CBX9','CBX9-11001','boxer deportivo elastico personalizado','CBX9-11001 | boxer deportivo elastico personalizado ; talla-l color: blanco','{"estampado_1":"blanco","estampado_2":"na"}','{"spec":"na"}','{"precio_doc":66.53,"precio_unit":5.54,"precio_web":8,"precio_catalog":6.1,"precio_usd":1.71}','l','cocotfyma','unidad','activo','APT_E','blanco','ruta1','CBX9-11001','CBX9-11001 | boxer deportivo elastico personalizado ; talla-l color: blanco','-');</v>
      </c>
    </row>
    <row r="1155" spans="1:24" x14ac:dyDescent="0.2">
      <c r="A1155" s="1">
        <v>1151</v>
      </c>
      <c r="B1155" s="1" t="s">
        <v>0</v>
      </c>
      <c r="C1155" s="1" t="str">
        <f t="shared" si="121"/>
        <v>CBX9</v>
      </c>
      <c r="D1155" s="1" t="s">
        <v>1129</v>
      </c>
      <c r="E1155" s="1" t="s">
        <v>1125</v>
      </c>
      <c r="F1155" s="13" t="str">
        <f t="shared" si="122"/>
        <v>CBX9-09002 | boxer deportivo elastico personalizado ; talla-s color: negro</v>
      </c>
      <c r="G1155" s="13" t="str">
        <f t="shared" si="123"/>
        <v>{"estampado_1":"negro","estampado_2":"na"}</v>
      </c>
      <c r="H1155" s="13" t="s">
        <v>1</v>
      </c>
      <c r="I1155" s="13" t="s">
        <v>576</v>
      </c>
      <c r="J1155" s="1" t="s">
        <v>8</v>
      </c>
      <c r="K1155" s="13" t="s">
        <v>3</v>
      </c>
      <c r="L1155" s="13" t="s">
        <v>4</v>
      </c>
      <c r="M1155" s="13" t="s">
        <v>5</v>
      </c>
      <c r="N1155" s="1" t="s">
        <v>6945</v>
      </c>
      <c r="O1155" s="1" t="s">
        <v>1296</v>
      </c>
      <c r="P1155" s="1" t="s">
        <v>2113</v>
      </c>
      <c r="Q1155" s="1" t="str">
        <f t="shared" si="126"/>
        <v>CBX9-09002</v>
      </c>
      <c r="R1155" s="1" t="str">
        <f t="shared" si="127"/>
        <v>CBX9-09002 | boxer deportivo elastico personalizado ; talla-s color: negro</v>
      </c>
      <c r="S1155" s="16" t="s">
        <v>1693</v>
      </c>
      <c r="T1155" s="3" t="s">
        <v>1407</v>
      </c>
      <c r="U1155" s="6" t="str">
        <f t="shared" si="124"/>
        <v>('producto_terminado','CBX9','CBX9-09002','boxer deportivo elastico personalizado','CBX9-09002 | boxer deportivo elastico personalizado ; talla-s color: negro','{"estampado_1":"negro","estampado_2":"na"}','{"spec":"na"}','{"precio_doc":66.53,"precio_unit":5.54,"precio_web":8,"precio_catalog":6.1,"precio_usd":1.71}','s','cocotfyma','unidad','activo','APT_E','negro','ruta1','CBX9-09002','CBX9-09002 | boxer deportivo elastico personalizado ; talla-s color: negro','-');</v>
      </c>
      <c r="V1155" s="6">
        <v>20014</v>
      </c>
      <c r="W1155" s="4" t="s">
        <v>4665</v>
      </c>
      <c r="X1155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('producto_terminado','CBX9','CBX9-09002','boxer deportivo elastico personalizado','CBX9-09002 | boxer deportivo elastico personalizado ; talla-s color: negro','{"estampado_1":"negro","estampado_2":"na"}','{"spec":"na"}','{"precio_doc":66.53,"precio_unit":5.54,"precio_web":8,"precio_catalog":6.1,"precio_usd":1.71}','s','cocotfyma','unidad','activo','APT_E','negro','ruta1','CBX9-09002','CBX9-09002 | boxer deportivo elastico personalizado ; talla-s color: negro','-');</v>
      </c>
    </row>
    <row r="1156" spans="1:24" x14ac:dyDescent="0.2">
      <c r="A1156" s="1">
        <v>1152</v>
      </c>
      <c r="B1156" s="1" t="s">
        <v>0</v>
      </c>
      <c r="C1156" s="1" t="str">
        <f t="shared" si="121"/>
        <v>CBX9</v>
      </c>
      <c r="D1156" s="1" t="s">
        <v>1130</v>
      </c>
      <c r="E1156" s="1" t="s">
        <v>1125</v>
      </c>
      <c r="F1156" s="13" t="str">
        <f t="shared" si="122"/>
        <v>CBX9-10002 | boxer deportivo elastico personalizado ; talla-m color: negro</v>
      </c>
      <c r="G1156" s="13" t="str">
        <f t="shared" si="123"/>
        <v>{"estampado_1":"negro","estampado_2":"na"}</v>
      </c>
      <c r="H1156" s="13" t="s">
        <v>1</v>
      </c>
      <c r="I1156" s="13" t="s">
        <v>576</v>
      </c>
      <c r="J1156" s="1" t="s">
        <v>9</v>
      </c>
      <c r="K1156" s="13" t="s">
        <v>3</v>
      </c>
      <c r="L1156" s="13" t="s">
        <v>4</v>
      </c>
      <c r="M1156" s="13" t="s">
        <v>5</v>
      </c>
      <c r="N1156" s="1" t="s">
        <v>6945</v>
      </c>
      <c r="O1156" s="1" t="s">
        <v>1296</v>
      </c>
      <c r="P1156" s="1" t="s">
        <v>2113</v>
      </c>
      <c r="Q1156" s="1" t="str">
        <f t="shared" si="126"/>
        <v>CBX9-10002</v>
      </c>
      <c r="R1156" s="1" t="str">
        <f t="shared" si="127"/>
        <v>CBX9-10002 | boxer deportivo elastico personalizado ; talla-m color: negro</v>
      </c>
      <c r="S1156" s="16" t="s">
        <v>1693</v>
      </c>
      <c r="T1156" s="3" t="s">
        <v>1407</v>
      </c>
      <c r="U1156" s="6" t="str">
        <f t="shared" si="124"/>
        <v>('producto_terminado','CBX9','CBX9-10002','boxer deportivo elastico personalizado','CBX9-10002 | boxer deportivo elastico personalizado ; talla-m color: negro','{"estampado_1":"negro","estampado_2":"na"}','{"spec":"na"}','{"precio_doc":66.53,"precio_unit":5.54,"precio_web":8,"precio_catalog":6.1,"precio_usd":1.71}','m','cocotfyma','unidad','activo','APT_E','negro','ruta1','CBX9-10002','CBX9-10002 | boxer deportivo elastico personalizado ; talla-m color: negro','-');</v>
      </c>
      <c r="V1156" s="6">
        <v>20015</v>
      </c>
      <c r="W1156" s="4" t="s">
        <v>4665</v>
      </c>
      <c r="X1156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('producto_terminado','CBX9','CBX9-10002','boxer deportivo elastico personalizado','CBX9-10002 | boxer deportivo elastico personalizado ; talla-m color: negro','{"estampado_1":"negro","estampado_2":"na"}','{"spec":"na"}','{"precio_doc":66.53,"precio_unit":5.54,"precio_web":8,"precio_catalog":6.1,"precio_usd":1.71}','m','cocotfyma','unidad','activo','APT_E','negro','ruta1','CBX9-10002','CBX9-10002 | boxer deportivo elastico personalizado ; talla-m color: negro','-');</v>
      </c>
    </row>
    <row r="1157" spans="1:24" x14ac:dyDescent="0.2">
      <c r="A1157" s="1">
        <v>1153</v>
      </c>
      <c r="B1157" s="1" t="s">
        <v>0</v>
      </c>
      <c r="C1157" s="1" t="str">
        <f t="shared" si="121"/>
        <v>CBX9</v>
      </c>
      <c r="D1157" s="1" t="s">
        <v>1131</v>
      </c>
      <c r="E1157" s="1" t="s">
        <v>1125</v>
      </c>
      <c r="F1157" s="13" t="str">
        <f t="shared" si="122"/>
        <v>CBX9-11002 | boxer deportivo elastico personalizado ; talla-l color: negro</v>
      </c>
      <c r="G1157" s="13" t="str">
        <f t="shared" si="123"/>
        <v>{"estampado_1":"negro","estampado_2":"na"}</v>
      </c>
      <c r="H1157" s="13" t="s">
        <v>1</v>
      </c>
      <c r="I1157" s="13" t="s">
        <v>576</v>
      </c>
      <c r="J1157" s="1" t="s">
        <v>10</v>
      </c>
      <c r="K1157" s="13" t="s">
        <v>3</v>
      </c>
      <c r="L1157" s="13" t="s">
        <v>4</v>
      </c>
      <c r="M1157" s="13" t="s">
        <v>5</v>
      </c>
      <c r="N1157" s="1" t="s">
        <v>6945</v>
      </c>
      <c r="O1157" s="1" t="s">
        <v>1296</v>
      </c>
      <c r="P1157" s="1" t="s">
        <v>2113</v>
      </c>
      <c r="Q1157" s="1" t="str">
        <f t="shared" si="126"/>
        <v>CBX9-11002</v>
      </c>
      <c r="R1157" s="1" t="str">
        <f t="shared" si="127"/>
        <v>CBX9-11002 | boxer deportivo elastico personalizado ; talla-l color: negro</v>
      </c>
      <c r="S1157" s="16" t="s">
        <v>1693</v>
      </c>
      <c r="T1157" s="3" t="s">
        <v>1407</v>
      </c>
      <c r="U1157" s="6" t="str">
        <f t="shared" si="124"/>
        <v>('producto_terminado','CBX9','CBX9-11002','boxer deportivo elastico personalizado','CBX9-11002 | boxer deportivo elastico personalizado ; talla-l color: negro','{"estampado_1":"negro","estampado_2":"na"}','{"spec":"na"}','{"precio_doc":66.53,"precio_unit":5.54,"precio_web":8,"precio_catalog":6.1,"precio_usd":1.71}','l','cocotfyma','unidad','activo','APT_E','negro','ruta1','CBX9-11002','CBX9-11002 | boxer deportivo elastico personalizado ; talla-l color: negro','-');</v>
      </c>
      <c r="V1157" s="6">
        <v>20016</v>
      </c>
      <c r="W1157" s="4" t="s">
        <v>4665</v>
      </c>
      <c r="X1157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('producto_terminado','CBX9','CBX9-11002','boxer deportivo elastico personalizado','CBX9-11002 | boxer deportivo elastico personalizado ; talla-l color: negro','{"estampado_1":"negro","estampado_2":"na"}','{"spec":"na"}','{"precio_doc":66.53,"precio_unit":5.54,"precio_web":8,"precio_catalog":6.1,"precio_usd":1.71}','l','cocotfyma','unidad','activo','APT_E','negro','ruta1','CBX9-11002','CBX9-11002 | boxer deportivo elastico personalizado ; talla-l color: negro','-');</v>
      </c>
    </row>
    <row r="1158" spans="1:24" x14ac:dyDescent="0.2">
      <c r="A1158" s="1">
        <v>1154</v>
      </c>
      <c r="B1158" s="1" t="s">
        <v>0</v>
      </c>
      <c r="C1158" s="1" t="str">
        <f t="shared" ref="C1158:C1221" si="128">MID(D1158,1,FIND("-",D1158)-1)</f>
        <v>CBX9</v>
      </c>
      <c r="D1158" s="1" t="s">
        <v>1132</v>
      </c>
      <c r="E1158" s="1" t="s">
        <v>1125</v>
      </c>
      <c r="F1158" s="13" t="str">
        <f t="shared" ref="F1158:F1221" si="129">D1158&amp;" | "&amp;E1158&amp;" ; talla-"&amp;J1158&amp;" color: "&amp;O1158</f>
        <v>CBX9-09003 | boxer deportivo elastico personalizado ; talla-s color: melange</v>
      </c>
      <c r="G1158" s="13" t="str">
        <f t="shared" ref="G1158:G1221" si="130">$G$4&amp;O1158&amp;$G$3</f>
        <v>{"estampado_1":"melange","estampado_2":"na"}</v>
      </c>
      <c r="H1158" s="13" t="s">
        <v>1</v>
      </c>
      <c r="I1158" s="13" t="s">
        <v>576</v>
      </c>
      <c r="J1158" s="1" t="s">
        <v>8</v>
      </c>
      <c r="K1158" s="13" t="s">
        <v>3</v>
      </c>
      <c r="L1158" s="13" t="s">
        <v>4</v>
      </c>
      <c r="M1158" s="13" t="s">
        <v>5</v>
      </c>
      <c r="N1158" s="1" t="s">
        <v>6945</v>
      </c>
      <c r="O1158" s="1" t="s">
        <v>1299</v>
      </c>
      <c r="P1158" s="1" t="s">
        <v>2113</v>
      </c>
      <c r="Q1158" s="1" t="str">
        <f t="shared" si="126"/>
        <v>CBX9-09003</v>
      </c>
      <c r="R1158" s="1" t="str">
        <f t="shared" si="127"/>
        <v>CBX9-09003 | boxer deportivo elastico personalizado ; talla-s color: melange</v>
      </c>
      <c r="S1158" s="16" t="s">
        <v>1693</v>
      </c>
      <c r="T1158" s="3" t="s">
        <v>1407</v>
      </c>
      <c r="U1158" s="6" t="str">
        <f t="shared" ref="U1158:U1221" si="131">"("&amp;T1158&amp;B1158&amp;T1158&amp;","&amp;T1158&amp;C1158&amp;T1158&amp;","&amp;T1158&amp;D1158&amp;T1158&amp;","&amp;T1158&amp;E1158&amp;T1158&amp;","&amp;T1158&amp;F1158&amp;T1158&amp;","&amp;T1158&amp;G1158&amp;T1158&amp;","&amp;T1158&amp;H1158&amp;T1158&amp;","&amp;T1158&amp;I1158&amp;T1158&amp;","&amp;T1158&amp;J1158&amp;T1158&amp;","&amp;T1158&amp;K1158&amp;T1158&amp;","&amp;T1158&amp;L1158&amp;T1158&amp;","&amp;T1158&amp;M1158&amp;T1158&amp;","&amp;T1158&amp;N1158&amp;T1158&amp;","&amp;T1158&amp;O1158&amp;T1158&amp;","&amp;T1158&amp;P1158&amp;T1158&amp;","&amp;T1158&amp;Q1158&amp;T1158&amp;","&amp;T1158&amp;R1158&amp;T1158&amp;","&amp;T1158&amp;S1158&amp;T1158&amp;");"</f>
        <v>('producto_terminado','CBX9','CBX9-09003','boxer deportivo elastico personalizado','CBX9-09003 | boxer deportivo elastico personalizado ; talla-s color: melange','{"estampado_1":"melange","estampado_2":"na"}','{"spec":"na"}','{"precio_doc":66.53,"precio_unit":5.54,"precio_web":8,"precio_catalog":6.1,"precio_usd":1.71}','s','cocotfyma','unidad','activo','APT_E','melange','ruta1','CBX9-09003','CBX9-09003 | boxer deportivo elastico personalizado ; talla-s color: melange','-');</v>
      </c>
      <c r="V1158" s="6">
        <v>20017</v>
      </c>
      <c r="W1158" s="4" t="s">
        <v>4665</v>
      </c>
      <c r="X1158" s="1" t="str">
        <f t="shared" ref="X1158:X1221" si="132">W1158&amp;U1158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('producto_terminado','CBX9','CBX9-09003','boxer deportivo elastico personalizado','CBX9-09003 | boxer deportivo elastico personalizado ; talla-s color: melange','{"estampado_1":"melange","estampado_2":"na"}','{"spec":"na"}','{"precio_doc":66.53,"precio_unit":5.54,"precio_web":8,"precio_catalog":6.1,"precio_usd":1.71}','s','cocotfyma','unidad','activo','APT_E','melange','ruta1','CBX9-09003','CBX9-09003 | boxer deportivo elastico personalizado ; talla-s color: melange','-');</v>
      </c>
    </row>
    <row r="1159" spans="1:24" x14ac:dyDescent="0.2">
      <c r="A1159" s="1">
        <v>1155</v>
      </c>
      <c r="B1159" s="1" t="s">
        <v>0</v>
      </c>
      <c r="C1159" s="1" t="str">
        <f t="shared" si="128"/>
        <v>CBX9</v>
      </c>
      <c r="D1159" s="1" t="s">
        <v>1133</v>
      </c>
      <c r="E1159" s="1" t="s">
        <v>1125</v>
      </c>
      <c r="F1159" s="13" t="str">
        <f t="shared" si="129"/>
        <v>CBX9-10003 | boxer deportivo elastico personalizado ; talla-m color: melange</v>
      </c>
      <c r="G1159" s="13" t="str">
        <f t="shared" si="130"/>
        <v>{"estampado_1":"melange","estampado_2":"na"}</v>
      </c>
      <c r="H1159" s="13" t="s">
        <v>1</v>
      </c>
      <c r="I1159" s="13" t="s">
        <v>576</v>
      </c>
      <c r="J1159" s="1" t="s">
        <v>9</v>
      </c>
      <c r="K1159" s="13" t="s">
        <v>3</v>
      </c>
      <c r="L1159" s="13" t="s">
        <v>4</v>
      </c>
      <c r="M1159" s="13" t="s">
        <v>5</v>
      </c>
      <c r="N1159" s="1" t="s">
        <v>6945</v>
      </c>
      <c r="O1159" s="1" t="s">
        <v>1299</v>
      </c>
      <c r="P1159" s="1" t="s">
        <v>2113</v>
      </c>
      <c r="Q1159" s="1" t="str">
        <f t="shared" si="126"/>
        <v>CBX9-10003</v>
      </c>
      <c r="R1159" s="1" t="str">
        <f t="shared" si="127"/>
        <v>CBX9-10003 | boxer deportivo elastico personalizado ; talla-m color: melange</v>
      </c>
      <c r="S1159" s="16" t="s">
        <v>1693</v>
      </c>
      <c r="T1159" s="3" t="s">
        <v>1407</v>
      </c>
      <c r="U1159" s="6" t="str">
        <f t="shared" si="131"/>
        <v>('producto_terminado','CBX9','CBX9-10003','boxer deportivo elastico personalizado','CBX9-10003 | boxer deportivo elastico personalizado ; talla-m color: melange','{"estampado_1":"melange","estampado_2":"na"}','{"spec":"na"}','{"precio_doc":66.53,"precio_unit":5.54,"precio_web":8,"precio_catalog":6.1,"precio_usd":1.71}','m','cocotfyma','unidad','activo','APT_E','melange','ruta1','CBX9-10003','CBX9-10003 | boxer deportivo elastico personalizado ; talla-m color: melange','-');</v>
      </c>
      <c r="V1159" s="6">
        <v>20018</v>
      </c>
      <c r="W1159" s="4" t="s">
        <v>4665</v>
      </c>
      <c r="X1159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('producto_terminado','CBX9','CBX9-10003','boxer deportivo elastico personalizado','CBX9-10003 | boxer deportivo elastico personalizado ; talla-m color: melange','{"estampado_1":"melange","estampado_2":"na"}','{"spec":"na"}','{"precio_doc":66.53,"precio_unit":5.54,"precio_web":8,"precio_catalog":6.1,"precio_usd":1.71}','m','cocotfyma','unidad','activo','APT_E','melange','ruta1','CBX9-10003','CBX9-10003 | boxer deportivo elastico personalizado ; talla-m color: melange','-');</v>
      </c>
    </row>
    <row r="1160" spans="1:24" x14ac:dyDescent="0.2">
      <c r="A1160" s="1">
        <v>1156</v>
      </c>
      <c r="B1160" s="1" t="s">
        <v>0</v>
      </c>
      <c r="C1160" s="1" t="str">
        <f t="shared" si="128"/>
        <v>CBX9</v>
      </c>
      <c r="D1160" s="1" t="s">
        <v>1134</v>
      </c>
      <c r="E1160" s="1" t="s">
        <v>1125</v>
      </c>
      <c r="F1160" s="13" t="str">
        <f t="shared" si="129"/>
        <v>CBX9-11003 | boxer deportivo elastico personalizado ; talla-l color: melange</v>
      </c>
      <c r="G1160" s="13" t="str">
        <f t="shared" si="130"/>
        <v>{"estampado_1":"melange","estampado_2":"na"}</v>
      </c>
      <c r="H1160" s="13" t="s">
        <v>1</v>
      </c>
      <c r="I1160" s="13" t="s">
        <v>576</v>
      </c>
      <c r="J1160" s="1" t="s">
        <v>10</v>
      </c>
      <c r="K1160" s="13" t="s">
        <v>3</v>
      </c>
      <c r="L1160" s="13" t="s">
        <v>4</v>
      </c>
      <c r="M1160" s="13" t="s">
        <v>5</v>
      </c>
      <c r="N1160" s="1" t="s">
        <v>6945</v>
      </c>
      <c r="O1160" s="1" t="s">
        <v>1299</v>
      </c>
      <c r="P1160" s="1" t="s">
        <v>2113</v>
      </c>
      <c r="Q1160" s="1" t="str">
        <f t="shared" si="126"/>
        <v>CBX9-11003</v>
      </c>
      <c r="R1160" s="1" t="str">
        <f t="shared" si="127"/>
        <v>CBX9-11003 | boxer deportivo elastico personalizado ; talla-l color: melange</v>
      </c>
      <c r="S1160" s="16" t="s">
        <v>1693</v>
      </c>
      <c r="T1160" s="3" t="s">
        <v>1407</v>
      </c>
      <c r="U1160" s="6" t="str">
        <f t="shared" si="131"/>
        <v>('producto_terminado','CBX9','CBX9-11003','boxer deportivo elastico personalizado','CBX9-11003 | boxer deportivo elastico personalizado ; talla-l color: melange','{"estampado_1":"melange","estampado_2":"na"}','{"spec":"na"}','{"precio_doc":66.53,"precio_unit":5.54,"precio_web":8,"precio_catalog":6.1,"precio_usd":1.71}','l','cocotfyma','unidad','activo','APT_E','melange','ruta1','CBX9-11003','CBX9-11003 | boxer deportivo elastico personalizado ; talla-l color: melange','-');</v>
      </c>
      <c r="V1160" s="6">
        <v>20019</v>
      </c>
      <c r="W1160" s="4" t="s">
        <v>4665</v>
      </c>
      <c r="X1160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('producto_terminado','CBX9','CBX9-11003','boxer deportivo elastico personalizado','CBX9-11003 | boxer deportivo elastico personalizado ; talla-l color: melange','{"estampado_1":"melange","estampado_2":"na"}','{"spec":"na"}','{"precio_doc":66.53,"precio_unit":5.54,"precio_web":8,"precio_catalog":6.1,"precio_usd":1.71}','l','cocotfyma','unidad','activo','APT_E','melange','ruta1','CBX9-11003','CBX9-11003 | boxer deportivo elastico personalizado ; talla-l color: melange','-');</v>
      </c>
    </row>
    <row r="1161" spans="1:24" x14ac:dyDescent="0.2">
      <c r="A1161" s="1">
        <v>1157</v>
      </c>
      <c r="B1161" s="1" t="s">
        <v>0</v>
      </c>
      <c r="C1161" s="1" t="str">
        <f t="shared" si="128"/>
        <v>CBX9</v>
      </c>
      <c r="D1161" s="1" t="s">
        <v>1135</v>
      </c>
      <c r="E1161" s="1" t="s">
        <v>1125</v>
      </c>
      <c r="F1161" s="13" t="str">
        <f t="shared" si="129"/>
        <v>CBX9-09004 | boxer deportivo elastico personalizado ; talla-s color: palo rosa</v>
      </c>
      <c r="G1161" s="13" t="str">
        <f t="shared" si="130"/>
        <v>{"estampado_1":"palo rosa","estampado_2":"na"}</v>
      </c>
      <c r="H1161" s="13" t="s">
        <v>1</v>
      </c>
      <c r="I1161" s="13" t="s">
        <v>576</v>
      </c>
      <c r="J1161" s="1" t="s">
        <v>8</v>
      </c>
      <c r="K1161" s="13" t="s">
        <v>3</v>
      </c>
      <c r="L1161" s="13" t="s">
        <v>4</v>
      </c>
      <c r="M1161" s="13" t="s">
        <v>5</v>
      </c>
      <c r="N1161" s="1" t="s">
        <v>6945</v>
      </c>
      <c r="O1161" s="1" t="s">
        <v>1308</v>
      </c>
      <c r="P1161" s="1" t="s">
        <v>2113</v>
      </c>
      <c r="Q1161" s="1" t="str">
        <f t="shared" si="126"/>
        <v>CBX9-09004</v>
      </c>
      <c r="R1161" s="1" t="str">
        <f t="shared" si="127"/>
        <v>CBX9-09004 | boxer deportivo elastico personalizado ; talla-s color: palo rosa</v>
      </c>
      <c r="S1161" s="16" t="s">
        <v>1693</v>
      </c>
      <c r="T1161" s="3" t="s">
        <v>1407</v>
      </c>
      <c r="U1161" s="6" t="str">
        <f t="shared" si="131"/>
        <v>('producto_terminado','CBX9','CBX9-09004','boxer deportivo elastico personalizado','CBX9-09004 | boxer deportivo elastico personalizado ; talla-s color: palo rosa','{"estampado_1":"palo rosa","estampado_2":"na"}','{"spec":"na"}','{"precio_doc":66.53,"precio_unit":5.54,"precio_web":8,"precio_catalog":6.1,"precio_usd":1.71}','s','cocotfyma','unidad','activo','APT_E','palo rosa','ruta1','CBX9-09004','CBX9-09004 | boxer deportivo elastico personalizado ; talla-s color: palo rosa','-');</v>
      </c>
      <c r="V1161" s="6">
        <v>20020</v>
      </c>
      <c r="W1161" s="4" t="s">
        <v>4665</v>
      </c>
      <c r="X1161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('producto_terminado','CBX9','CBX9-09004','boxer deportivo elastico personalizado','CBX9-09004 | boxer deportivo elastico personalizado ; talla-s color: palo rosa','{"estampado_1":"palo rosa","estampado_2":"na"}','{"spec":"na"}','{"precio_doc":66.53,"precio_unit":5.54,"precio_web":8,"precio_catalog":6.1,"precio_usd":1.71}','s','cocotfyma','unidad','activo','APT_E','palo rosa','ruta1','CBX9-09004','CBX9-09004 | boxer deportivo elastico personalizado ; talla-s color: palo rosa','-');</v>
      </c>
    </row>
    <row r="1162" spans="1:24" x14ac:dyDescent="0.2">
      <c r="A1162" s="1">
        <v>1158</v>
      </c>
      <c r="B1162" s="1" t="s">
        <v>0</v>
      </c>
      <c r="C1162" s="1" t="str">
        <f t="shared" si="128"/>
        <v>CBX9</v>
      </c>
      <c r="D1162" s="1" t="s">
        <v>1136</v>
      </c>
      <c r="E1162" s="1" t="s">
        <v>1125</v>
      </c>
      <c r="F1162" s="13" t="str">
        <f t="shared" si="129"/>
        <v>CBX9-10004 | boxer deportivo elastico personalizado ; talla-m color: palo rosa</v>
      </c>
      <c r="G1162" s="13" t="str">
        <f t="shared" si="130"/>
        <v>{"estampado_1":"palo rosa","estampado_2":"na"}</v>
      </c>
      <c r="H1162" s="13" t="s">
        <v>1</v>
      </c>
      <c r="I1162" s="13" t="s">
        <v>576</v>
      </c>
      <c r="J1162" s="1" t="s">
        <v>9</v>
      </c>
      <c r="K1162" s="13" t="s">
        <v>3</v>
      </c>
      <c r="L1162" s="13" t="s">
        <v>4</v>
      </c>
      <c r="M1162" s="13" t="s">
        <v>5</v>
      </c>
      <c r="N1162" s="1" t="s">
        <v>6945</v>
      </c>
      <c r="O1162" s="1" t="s">
        <v>1308</v>
      </c>
      <c r="P1162" s="1" t="s">
        <v>2113</v>
      </c>
      <c r="Q1162" s="1" t="str">
        <f t="shared" si="126"/>
        <v>CBX9-10004</v>
      </c>
      <c r="R1162" s="1" t="str">
        <f t="shared" si="127"/>
        <v>CBX9-10004 | boxer deportivo elastico personalizado ; talla-m color: palo rosa</v>
      </c>
      <c r="S1162" s="16" t="s">
        <v>1693</v>
      </c>
      <c r="T1162" s="3" t="s">
        <v>1407</v>
      </c>
      <c r="U1162" s="6" t="str">
        <f t="shared" si="131"/>
        <v>('producto_terminado','CBX9','CBX9-10004','boxer deportivo elastico personalizado','CBX9-10004 | boxer deportivo elastico personalizado ; talla-m color: palo rosa','{"estampado_1":"palo rosa","estampado_2":"na"}','{"spec":"na"}','{"precio_doc":66.53,"precio_unit":5.54,"precio_web":8,"precio_catalog":6.1,"precio_usd":1.71}','m','cocotfyma','unidad','activo','APT_E','palo rosa','ruta1','CBX9-10004','CBX9-10004 | boxer deportivo elastico personalizado ; talla-m color: palo rosa','-');</v>
      </c>
      <c r="V1162" s="6">
        <v>20021</v>
      </c>
      <c r="W1162" s="4" t="s">
        <v>4665</v>
      </c>
      <c r="X1162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('producto_terminado','CBX9','CBX9-10004','boxer deportivo elastico personalizado','CBX9-10004 | boxer deportivo elastico personalizado ; talla-m color: palo rosa','{"estampado_1":"palo rosa","estampado_2":"na"}','{"spec":"na"}','{"precio_doc":66.53,"precio_unit":5.54,"precio_web":8,"precio_catalog":6.1,"precio_usd":1.71}','m','cocotfyma','unidad','activo','APT_E','palo rosa','ruta1','CBX9-10004','CBX9-10004 | boxer deportivo elastico personalizado ; talla-m color: palo rosa','-');</v>
      </c>
    </row>
    <row r="1163" spans="1:24" x14ac:dyDescent="0.2">
      <c r="A1163" s="1">
        <v>1159</v>
      </c>
      <c r="B1163" s="1" t="s">
        <v>0</v>
      </c>
      <c r="C1163" s="1" t="str">
        <f t="shared" si="128"/>
        <v>CBX9</v>
      </c>
      <c r="D1163" s="1" t="s">
        <v>1137</v>
      </c>
      <c r="E1163" s="1" t="s">
        <v>1125</v>
      </c>
      <c r="F1163" s="13" t="str">
        <f t="shared" si="129"/>
        <v>CBX9-11004 | boxer deportivo elastico personalizado ; talla-l color: palo rosa</v>
      </c>
      <c r="G1163" s="13" t="str">
        <f t="shared" si="130"/>
        <v>{"estampado_1":"palo rosa","estampado_2":"na"}</v>
      </c>
      <c r="H1163" s="13" t="s">
        <v>1</v>
      </c>
      <c r="I1163" s="13" t="s">
        <v>576</v>
      </c>
      <c r="J1163" s="1" t="s">
        <v>10</v>
      </c>
      <c r="K1163" s="13" t="s">
        <v>3</v>
      </c>
      <c r="L1163" s="13" t="s">
        <v>4</v>
      </c>
      <c r="M1163" s="13" t="s">
        <v>5</v>
      </c>
      <c r="N1163" s="1" t="s">
        <v>6945</v>
      </c>
      <c r="O1163" s="1" t="s">
        <v>1308</v>
      </c>
      <c r="P1163" s="1" t="s">
        <v>2113</v>
      </c>
      <c r="Q1163" s="1" t="str">
        <f t="shared" si="126"/>
        <v>CBX9-11004</v>
      </c>
      <c r="R1163" s="1" t="str">
        <f t="shared" si="127"/>
        <v>CBX9-11004 | boxer deportivo elastico personalizado ; talla-l color: palo rosa</v>
      </c>
      <c r="S1163" s="16" t="s">
        <v>1693</v>
      </c>
      <c r="T1163" s="3" t="s">
        <v>1407</v>
      </c>
      <c r="U1163" s="6" t="str">
        <f t="shared" si="131"/>
        <v>('producto_terminado','CBX9','CBX9-11004','boxer deportivo elastico personalizado','CBX9-11004 | boxer deportivo elastico personalizado ; talla-l color: palo rosa','{"estampado_1":"palo rosa","estampado_2":"na"}','{"spec":"na"}','{"precio_doc":66.53,"precio_unit":5.54,"precio_web":8,"precio_catalog":6.1,"precio_usd":1.71}','l','cocotfyma','unidad','activo','APT_E','palo rosa','ruta1','CBX9-11004','CBX9-11004 | boxer deportivo elastico personalizado ; talla-l color: palo rosa','-');</v>
      </c>
      <c r="V1163" s="6">
        <v>20022</v>
      </c>
      <c r="W1163" s="4" t="s">
        <v>4665</v>
      </c>
      <c r="X1163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('producto_terminado','CBX9','CBX9-11004','boxer deportivo elastico personalizado','CBX9-11004 | boxer deportivo elastico personalizado ; talla-l color: palo rosa','{"estampado_1":"palo rosa","estampado_2":"na"}','{"spec":"na"}','{"precio_doc":66.53,"precio_unit":5.54,"precio_web":8,"precio_catalog":6.1,"precio_usd":1.71}','l','cocotfyma','unidad','activo','APT_E','palo rosa','ruta1','CBX9-11004','CBX9-11004 | boxer deportivo elastico personalizado ; talla-l color: palo rosa','-');</v>
      </c>
    </row>
    <row r="1164" spans="1:24" x14ac:dyDescent="0.2">
      <c r="A1164" s="1">
        <v>1160</v>
      </c>
      <c r="B1164" s="1" t="s">
        <v>0</v>
      </c>
      <c r="C1164" s="1" t="str">
        <f t="shared" si="128"/>
        <v>CBX9</v>
      </c>
      <c r="D1164" s="1" t="s">
        <v>1138</v>
      </c>
      <c r="E1164" s="1" t="s">
        <v>1125</v>
      </c>
      <c r="F1164" s="13" t="str">
        <f t="shared" si="129"/>
        <v>CBX9-09005 | boxer deportivo elastico personalizado ; talla-s color: azul</v>
      </c>
      <c r="G1164" s="13" t="str">
        <f t="shared" si="130"/>
        <v>{"estampado_1":"azul","estampado_2":"na"}</v>
      </c>
      <c r="H1164" s="13" t="s">
        <v>1</v>
      </c>
      <c r="I1164" s="13" t="s">
        <v>576</v>
      </c>
      <c r="J1164" s="1" t="s">
        <v>8</v>
      </c>
      <c r="K1164" s="13" t="s">
        <v>3</v>
      </c>
      <c r="L1164" s="13" t="s">
        <v>4</v>
      </c>
      <c r="M1164" s="13" t="s">
        <v>5</v>
      </c>
      <c r="N1164" s="1" t="s">
        <v>6945</v>
      </c>
      <c r="O1164" s="1" t="s">
        <v>1304</v>
      </c>
      <c r="P1164" s="1" t="s">
        <v>2113</v>
      </c>
      <c r="Q1164" s="1" t="str">
        <f t="shared" ref="Q1164:Q1227" si="133">D1164</f>
        <v>CBX9-09005</v>
      </c>
      <c r="R1164" s="1" t="str">
        <f t="shared" ref="R1164:R1227" si="134">F1164</f>
        <v>CBX9-09005 | boxer deportivo elastico personalizado ; talla-s color: azul</v>
      </c>
      <c r="S1164" s="16" t="s">
        <v>1693</v>
      </c>
      <c r="T1164" s="3" t="s">
        <v>1407</v>
      </c>
      <c r="U1164" s="6" t="str">
        <f t="shared" si="131"/>
        <v>('producto_terminado','CBX9','CBX9-09005','boxer deportivo elastico personalizado','CBX9-09005 | boxer deportivo elastico personalizado ; talla-s color: azul','{"estampado_1":"azul","estampado_2":"na"}','{"spec":"na"}','{"precio_doc":66.53,"precio_unit":5.54,"precio_web":8,"precio_catalog":6.1,"precio_usd":1.71}','s','cocotfyma','unidad','activo','APT_E','azul','ruta1','CBX9-09005','CBX9-09005 | boxer deportivo elastico personalizado ; talla-s color: azul','-');</v>
      </c>
      <c r="V1164" s="6">
        <v>20023</v>
      </c>
      <c r="W1164" s="4" t="s">
        <v>4665</v>
      </c>
      <c r="X1164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('producto_terminado','CBX9','CBX9-09005','boxer deportivo elastico personalizado','CBX9-09005 | boxer deportivo elastico personalizado ; talla-s color: azul','{"estampado_1":"azul","estampado_2":"na"}','{"spec":"na"}','{"precio_doc":66.53,"precio_unit":5.54,"precio_web":8,"precio_catalog":6.1,"precio_usd":1.71}','s','cocotfyma','unidad','activo','APT_E','azul','ruta1','CBX9-09005','CBX9-09005 | boxer deportivo elastico personalizado ; talla-s color: azul','-');</v>
      </c>
    </row>
    <row r="1165" spans="1:24" x14ac:dyDescent="0.2">
      <c r="A1165" s="1">
        <v>1161</v>
      </c>
      <c r="B1165" s="1" t="s">
        <v>0</v>
      </c>
      <c r="C1165" s="1" t="str">
        <f t="shared" si="128"/>
        <v>CBX9</v>
      </c>
      <c r="D1165" s="1" t="s">
        <v>1139</v>
      </c>
      <c r="E1165" s="1" t="s">
        <v>1125</v>
      </c>
      <c r="F1165" s="13" t="str">
        <f t="shared" si="129"/>
        <v>CBX9-10005 | boxer deportivo elastico personalizado ; talla-m color: azul</v>
      </c>
      <c r="G1165" s="13" t="str">
        <f t="shared" si="130"/>
        <v>{"estampado_1":"azul","estampado_2":"na"}</v>
      </c>
      <c r="H1165" s="13" t="s">
        <v>1</v>
      </c>
      <c r="I1165" s="13" t="s">
        <v>576</v>
      </c>
      <c r="J1165" s="1" t="s">
        <v>9</v>
      </c>
      <c r="K1165" s="13" t="s">
        <v>3</v>
      </c>
      <c r="L1165" s="13" t="s">
        <v>4</v>
      </c>
      <c r="M1165" s="13" t="s">
        <v>5</v>
      </c>
      <c r="N1165" s="1" t="s">
        <v>6945</v>
      </c>
      <c r="O1165" s="1" t="s">
        <v>1304</v>
      </c>
      <c r="P1165" s="1" t="s">
        <v>2113</v>
      </c>
      <c r="Q1165" s="1" t="str">
        <f t="shared" si="133"/>
        <v>CBX9-10005</v>
      </c>
      <c r="R1165" s="1" t="str">
        <f t="shared" si="134"/>
        <v>CBX9-10005 | boxer deportivo elastico personalizado ; talla-m color: azul</v>
      </c>
      <c r="S1165" s="16" t="s">
        <v>1693</v>
      </c>
      <c r="T1165" s="3" t="s">
        <v>1407</v>
      </c>
      <c r="U1165" s="6" t="str">
        <f t="shared" si="131"/>
        <v>('producto_terminado','CBX9','CBX9-10005','boxer deportivo elastico personalizado','CBX9-10005 | boxer deportivo elastico personalizado ; talla-m color: azul','{"estampado_1":"azul","estampado_2":"na"}','{"spec":"na"}','{"precio_doc":66.53,"precio_unit":5.54,"precio_web":8,"precio_catalog":6.1,"precio_usd":1.71}','m','cocotfyma','unidad','activo','APT_E','azul','ruta1','CBX9-10005','CBX9-10005 | boxer deportivo elastico personalizado ; talla-m color: azul','-');</v>
      </c>
      <c r="V1165" s="6">
        <v>20024</v>
      </c>
      <c r="W1165" s="4" t="s">
        <v>4665</v>
      </c>
      <c r="X1165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('producto_terminado','CBX9','CBX9-10005','boxer deportivo elastico personalizado','CBX9-10005 | boxer deportivo elastico personalizado ; talla-m color: azul','{"estampado_1":"azul","estampado_2":"na"}','{"spec":"na"}','{"precio_doc":66.53,"precio_unit":5.54,"precio_web":8,"precio_catalog":6.1,"precio_usd":1.71}','m','cocotfyma','unidad','activo','APT_E','azul','ruta1','CBX9-10005','CBX9-10005 | boxer deportivo elastico personalizado ; talla-m color: azul','-');</v>
      </c>
    </row>
    <row r="1166" spans="1:24" x14ac:dyDescent="0.2">
      <c r="A1166" s="1">
        <v>1162</v>
      </c>
      <c r="B1166" s="1" t="s">
        <v>0</v>
      </c>
      <c r="C1166" s="1" t="str">
        <f t="shared" si="128"/>
        <v>CBX9</v>
      </c>
      <c r="D1166" s="1" t="s">
        <v>1140</v>
      </c>
      <c r="E1166" s="1" t="s">
        <v>1125</v>
      </c>
      <c r="F1166" s="13" t="str">
        <f t="shared" si="129"/>
        <v>CBX9-11005 | boxer deportivo elastico personalizado ; talla-l color: azul</v>
      </c>
      <c r="G1166" s="13" t="str">
        <f t="shared" si="130"/>
        <v>{"estampado_1":"azul","estampado_2":"na"}</v>
      </c>
      <c r="H1166" s="13" t="s">
        <v>1</v>
      </c>
      <c r="I1166" s="13" t="s">
        <v>576</v>
      </c>
      <c r="J1166" s="1" t="s">
        <v>10</v>
      </c>
      <c r="K1166" s="13" t="s">
        <v>3</v>
      </c>
      <c r="L1166" s="13" t="s">
        <v>4</v>
      </c>
      <c r="M1166" s="13" t="s">
        <v>5</v>
      </c>
      <c r="N1166" s="1" t="s">
        <v>6945</v>
      </c>
      <c r="O1166" s="1" t="s">
        <v>1304</v>
      </c>
      <c r="P1166" s="1" t="s">
        <v>2113</v>
      </c>
      <c r="Q1166" s="1" t="str">
        <f t="shared" si="133"/>
        <v>CBX9-11005</v>
      </c>
      <c r="R1166" s="1" t="str">
        <f t="shared" si="134"/>
        <v>CBX9-11005 | boxer deportivo elastico personalizado ; talla-l color: azul</v>
      </c>
      <c r="S1166" s="16" t="s">
        <v>1693</v>
      </c>
      <c r="T1166" s="3" t="s">
        <v>1407</v>
      </c>
      <c r="U1166" s="6" t="str">
        <f t="shared" si="131"/>
        <v>('producto_terminado','CBX9','CBX9-11005','boxer deportivo elastico personalizado','CBX9-11005 | boxer deportivo elastico personalizado ; talla-l color: azul','{"estampado_1":"azul","estampado_2":"na"}','{"spec":"na"}','{"precio_doc":66.53,"precio_unit":5.54,"precio_web":8,"precio_catalog":6.1,"precio_usd":1.71}','l','cocotfyma','unidad','activo','APT_E','azul','ruta1','CBX9-11005','CBX9-11005 | boxer deportivo elastico personalizado ; talla-l color: azul','-');</v>
      </c>
      <c r="V1166" s="6">
        <v>20025</v>
      </c>
      <c r="W1166" s="4" t="s">
        <v>4665</v>
      </c>
      <c r="X1166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('producto_terminado','CBX9','CBX9-11005','boxer deportivo elastico personalizado','CBX9-11005 | boxer deportivo elastico personalizado ; talla-l color: azul','{"estampado_1":"azul","estampado_2":"na"}','{"spec":"na"}','{"precio_doc":66.53,"precio_unit":5.54,"precio_web":8,"precio_catalog":6.1,"precio_usd":1.71}','l','cocotfyma','unidad','activo','APT_E','azul','ruta1','CBX9-11005','CBX9-11005 | boxer deportivo elastico personalizado ; talla-l color: azul','-');</v>
      </c>
    </row>
    <row r="1167" spans="1:24" x14ac:dyDescent="0.2">
      <c r="A1167" s="1">
        <v>1163</v>
      </c>
      <c r="B1167" s="1" t="s">
        <v>0</v>
      </c>
      <c r="C1167" s="1" t="str">
        <f t="shared" si="128"/>
        <v>CH3</v>
      </c>
      <c r="D1167" s="1" t="s">
        <v>1142</v>
      </c>
      <c r="E1167" s="1" t="s">
        <v>1141</v>
      </c>
      <c r="F1167" s="13" t="str">
        <f t="shared" si="129"/>
        <v>CH3-09001 | hilo deportivo elastico personalizado ; talla-s color: blanco</v>
      </c>
      <c r="G1167" s="13" t="str">
        <f t="shared" si="130"/>
        <v>{"estampado_1":"blanco","estampado_2":"na"}</v>
      </c>
      <c r="H1167" s="13" t="s">
        <v>1</v>
      </c>
      <c r="I1167" s="13" t="s">
        <v>576</v>
      </c>
      <c r="J1167" s="1" t="s">
        <v>8</v>
      </c>
      <c r="K1167" s="13" t="s">
        <v>3</v>
      </c>
      <c r="L1167" s="13" t="s">
        <v>4</v>
      </c>
      <c r="M1167" s="13" t="s">
        <v>5</v>
      </c>
      <c r="N1167" s="1" t="s">
        <v>6945</v>
      </c>
      <c r="O1167" s="1" t="s">
        <v>1283</v>
      </c>
      <c r="P1167" s="1" t="s">
        <v>2113</v>
      </c>
      <c r="Q1167" s="1" t="str">
        <f t="shared" si="133"/>
        <v>CH3-09001</v>
      </c>
      <c r="R1167" s="1" t="str">
        <f t="shared" si="134"/>
        <v>CH3-09001 | hilo deportivo elastico personalizado ; talla-s color: blanco</v>
      </c>
      <c r="S1167" s="16" t="s">
        <v>1693</v>
      </c>
      <c r="T1167" s="3" t="s">
        <v>1407</v>
      </c>
      <c r="U1167" s="6" t="str">
        <f t="shared" si="131"/>
        <v>('producto_terminado','CH3','CH3-09001','hilo deportivo elastico personalizado','CH3-09001 | hilo deportivo elastico personalizado ; talla-s color: blanco','{"estampado_1":"blanco","estampado_2":"na"}','{"spec":"na"}','{"precio_doc":66.53,"precio_unit":5.54,"precio_web":8,"precio_catalog":6.1,"precio_usd":1.71}','s','cocotfyma','unidad','activo','APT_E','blanco','ruta1','CH3-09001','CH3-09001 | hilo deportivo elastico personalizado ; talla-s color: blanco','-');</v>
      </c>
      <c r="V1167" s="6">
        <v>20026</v>
      </c>
      <c r="W1167" s="4" t="s">
        <v>4665</v>
      </c>
      <c r="X1167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('producto_terminado','CH3','CH3-09001','hilo deportivo elastico personalizado','CH3-09001 | hilo deportivo elastico personalizado ; talla-s color: blanco','{"estampado_1":"blanco","estampado_2":"na"}','{"spec":"na"}','{"precio_doc":66.53,"precio_unit":5.54,"precio_web":8,"precio_catalog":6.1,"precio_usd":1.71}','s','cocotfyma','unidad','activo','APT_E','blanco','ruta1','CH3-09001','CH3-09001 | hilo deportivo elastico personalizado ; talla-s color: blanco','-');</v>
      </c>
    </row>
    <row r="1168" spans="1:24" x14ac:dyDescent="0.2">
      <c r="A1168" s="1">
        <v>1164</v>
      </c>
      <c r="B1168" s="1" t="s">
        <v>0</v>
      </c>
      <c r="C1168" s="1" t="str">
        <f t="shared" si="128"/>
        <v>CH3</v>
      </c>
      <c r="D1168" s="1" t="s">
        <v>1143</v>
      </c>
      <c r="E1168" s="1" t="s">
        <v>1141</v>
      </c>
      <c r="F1168" s="13" t="str">
        <f t="shared" si="129"/>
        <v>CH3-10001 | hilo deportivo elastico personalizado ; talla-m color: blanco</v>
      </c>
      <c r="G1168" s="13" t="str">
        <f t="shared" si="130"/>
        <v>{"estampado_1":"blanco","estampado_2":"na"}</v>
      </c>
      <c r="H1168" s="13" t="s">
        <v>1</v>
      </c>
      <c r="I1168" s="13" t="s">
        <v>576</v>
      </c>
      <c r="J1168" s="1" t="s">
        <v>9</v>
      </c>
      <c r="K1168" s="13" t="s">
        <v>3</v>
      </c>
      <c r="L1168" s="13" t="s">
        <v>4</v>
      </c>
      <c r="M1168" s="13" t="s">
        <v>5</v>
      </c>
      <c r="N1168" s="1" t="s">
        <v>6945</v>
      </c>
      <c r="O1168" s="1" t="s">
        <v>1283</v>
      </c>
      <c r="P1168" s="1" t="s">
        <v>2113</v>
      </c>
      <c r="Q1168" s="1" t="str">
        <f t="shared" si="133"/>
        <v>CH3-10001</v>
      </c>
      <c r="R1168" s="1" t="str">
        <f t="shared" si="134"/>
        <v>CH3-10001 | hilo deportivo elastico personalizado ; talla-m color: blanco</v>
      </c>
      <c r="S1168" s="16" t="s">
        <v>1693</v>
      </c>
      <c r="T1168" s="3" t="s">
        <v>1407</v>
      </c>
      <c r="U1168" s="6" t="str">
        <f t="shared" si="131"/>
        <v>('producto_terminado','CH3','CH3-10001','hilo deportivo elastico personalizado','CH3-10001 | hilo deportivo elastico personalizado ; talla-m color: blanco','{"estampado_1":"blanco","estampado_2":"na"}','{"spec":"na"}','{"precio_doc":66.53,"precio_unit":5.54,"precio_web":8,"precio_catalog":6.1,"precio_usd":1.71}','m','cocotfyma','unidad','activo','APT_E','blanco','ruta1','CH3-10001','CH3-10001 | hilo deportivo elastico personalizado ; talla-m color: blanco','-');</v>
      </c>
      <c r="V1168" s="6">
        <v>20027</v>
      </c>
      <c r="W1168" s="4" t="s">
        <v>4665</v>
      </c>
      <c r="X1168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('producto_terminado','CH3','CH3-10001','hilo deportivo elastico personalizado','CH3-10001 | hilo deportivo elastico personalizado ; talla-m color: blanco','{"estampado_1":"blanco","estampado_2":"na"}','{"spec":"na"}','{"precio_doc":66.53,"precio_unit":5.54,"precio_web":8,"precio_catalog":6.1,"precio_usd":1.71}','m','cocotfyma','unidad','activo','APT_E','blanco','ruta1','CH3-10001','CH3-10001 | hilo deportivo elastico personalizado ; talla-m color: blanco','-');</v>
      </c>
    </row>
    <row r="1169" spans="1:24" x14ac:dyDescent="0.2">
      <c r="A1169" s="1">
        <v>1165</v>
      </c>
      <c r="B1169" s="1" t="s">
        <v>0</v>
      </c>
      <c r="C1169" s="1" t="str">
        <f t="shared" si="128"/>
        <v>CH3</v>
      </c>
      <c r="D1169" s="1" t="s">
        <v>1144</v>
      </c>
      <c r="E1169" s="1" t="s">
        <v>1141</v>
      </c>
      <c r="F1169" s="13" t="str">
        <f t="shared" si="129"/>
        <v>CH3-11001 | hilo deportivo elastico personalizado ; talla-l color: blanco</v>
      </c>
      <c r="G1169" s="13" t="str">
        <f t="shared" si="130"/>
        <v>{"estampado_1":"blanco","estampado_2":"na"}</v>
      </c>
      <c r="H1169" s="13" t="s">
        <v>1</v>
      </c>
      <c r="I1169" s="13" t="s">
        <v>576</v>
      </c>
      <c r="J1169" s="1" t="s">
        <v>10</v>
      </c>
      <c r="K1169" s="13" t="s">
        <v>3</v>
      </c>
      <c r="L1169" s="13" t="s">
        <v>4</v>
      </c>
      <c r="M1169" s="13" t="s">
        <v>5</v>
      </c>
      <c r="N1169" s="1" t="s">
        <v>6945</v>
      </c>
      <c r="O1169" s="1" t="s">
        <v>1283</v>
      </c>
      <c r="P1169" s="1" t="s">
        <v>2113</v>
      </c>
      <c r="Q1169" s="1" t="str">
        <f t="shared" si="133"/>
        <v>CH3-11001</v>
      </c>
      <c r="R1169" s="1" t="str">
        <f t="shared" si="134"/>
        <v>CH3-11001 | hilo deportivo elastico personalizado ; talla-l color: blanco</v>
      </c>
      <c r="S1169" s="16" t="s">
        <v>1693</v>
      </c>
      <c r="T1169" s="3" t="s">
        <v>1407</v>
      </c>
      <c r="U1169" s="6" t="str">
        <f t="shared" si="131"/>
        <v>('producto_terminado','CH3','CH3-11001','hilo deportivo elastico personalizado','CH3-11001 | hilo deportivo elastico personalizado ; talla-l color: blanco','{"estampado_1":"blanco","estampado_2":"na"}','{"spec":"na"}','{"precio_doc":66.53,"precio_unit":5.54,"precio_web":8,"precio_catalog":6.1,"precio_usd":1.71}','l','cocotfyma','unidad','activo','APT_E','blanco','ruta1','CH3-11001','CH3-11001 | hilo deportivo elastico personalizado ; talla-l color: blanco','-');</v>
      </c>
      <c r="V1169" s="6">
        <v>20028</v>
      </c>
      <c r="W1169" s="4" t="s">
        <v>4665</v>
      </c>
      <c r="X1169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('producto_terminado','CH3','CH3-11001','hilo deportivo elastico personalizado','CH3-11001 | hilo deportivo elastico personalizado ; talla-l color: blanco','{"estampado_1":"blanco","estampado_2":"na"}','{"spec":"na"}','{"precio_doc":66.53,"precio_unit":5.54,"precio_web":8,"precio_catalog":6.1,"precio_usd":1.71}','l','cocotfyma','unidad','activo','APT_E','blanco','ruta1','CH3-11001','CH3-11001 | hilo deportivo elastico personalizado ; talla-l color: blanco','-');</v>
      </c>
    </row>
    <row r="1170" spans="1:24" x14ac:dyDescent="0.2">
      <c r="A1170" s="1">
        <v>1166</v>
      </c>
      <c r="B1170" s="1" t="s">
        <v>0</v>
      </c>
      <c r="C1170" s="1" t="str">
        <f t="shared" si="128"/>
        <v>CH3</v>
      </c>
      <c r="D1170" s="1" t="s">
        <v>1145</v>
      </c>
      <c r="E1170" s="1" t="s">
        <v>1141</v>
      </c>
      <c r="F1170" s="13" t="str">
        <f t="shared" si="129"/>
        <v>CH3-09002 | hilo deportivo elastico personalizado ; talla-s color: negro</v>
      </c>
      <c r="G1170" s="13" t="str">
        <f t="shared" si="130"/>
        <v>{"estampado_1":"negro","estampado_2":"na"}</v>
      </c>
      <c r="H1170" s="13" t="s">
        <v>1</v>
      </c>
      <c r="I1170" s="13" t="s">
        <v>576</v>
      </c>
      <c r="J1170" s="1" t="s">
        <v>8</v>
      </c>
      <c r="K1170" s="13" t="s">
        <v>3</v>
      </c>
      <c r="L1170" s="13" t="s">
        <v>4</v>
      </c>
      <c r="M1170" s="13" t="s">
        <v>5</v>
      </c>
      <c r="N1170" s="1" t="s">
        <v>6945</v>
      </c>
      <c r="O1170" s="1" t="s">
        <v>1296</v>
      </c>
      <c r="P1170" s="1" t="s">
        <v>2113</v>
      </c>
      <c r="Q1170" s="1" t="str">
        <f t="shared" si="133"/>
        <v>CH3-09002</v>
      </c>
      <c r="R1170" s="1" t="str">
        <f t="shared" si="134"/>
        <v>CH3-09002 | hilo deportivo elastico personalizado ; talla-s color: negro</v>
      </c>
      <c r="S1170" s="16" t="s">
        <v>1693</v>
      </c>
      <c r="T1170" s="3" t="s">
        <v>1407</v>
      </c>
      <c r="U1170" s="6" t="str">
        <f t="shared" si="131"/>
        <v>('producto_terminado','CH3','CH3-09002','hilo deportivo elastico personalizado','CH3-09002 | hilo deportivo elastico personalizado ; talla-s color: negro','{"estampado_1":"negro","estampado_2":"na"}','{"spec":"na"}','{"precio_doc":66.53,"precio_unit":5.54,"precio_web":8,"precio_catalog":6.1,"precio_usd":1.71}','s','cocotfyma','unidad','activo','APT_E','negro','ruta1','CH3-09002','CH3-09002 | hilo deportivo elastico personalizado ; talla-s color: negro','-');</v>
      </c>
      <c r="V1170" s="6">
        <v>20029</v>
      </c>
      <c r="W1170" s="4" t="s">
        <v>4665</v>
      </c>
      <c r="X1170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('producto_terminado','CH3','CH3-09002','hilo deportivo elastico personalizado','CH3-09002 | hilo deportivo elastico personalizado ; talla-s color: negro','{"estampado_1":"negro","estampado_2":"na"}','{"spec":"na"}','{"precio_doc":66.53,"precio_unit":5.54,"precio_web":8,"precio_catalog":6.1,"precio_usd":1.71}','s','cocotfyma','unidad','activo','APT_E','negro','ruta1','CH3-09002','CH3-09002 | hilo deportivo elastico personalizado ; talla-s color: negro','-');</v>
      </c>
    </row>
    <row r="1171" spans="1:24" x14ac:dyDescent="0.2">
      <c r="A1171" s="1">
        <v>1167</v>
      </c>
      <c r="B1171" s="1" t="s">
        <v>0</v>
      </c>
      <c r="C1171" s="1" t="str">
        <f t="shared" si="128"/>
        <v>CH3</v>
      </c>
      <c r="D1171" s="1" t="s">
        <v>1146</v>
      </c>
      <c r="E1171" s="1" t="s">
        <v>1141</v>
      </c>
      <c r="F1171" s="13" t="str">
        <f t="shared" si="129"/>
        <v>CH3-10002 | hilo deportivo elastico personalizado ; talla-m color: negro</v>
      </c>
      <c r="G1171" s="13" t="str">
        <f t="shared" si="130"/>
        <v>{"estampado_1":"negro","estampado_2":"na"}</v>
      </c>
      <c r="H1171" s="13" t="s">
        <v>1</v>
      </c>
      <c r="I1171" s="13" t="s">
        <v>576</v>
      </c>
      <c r="J1171" s="1" t="s">
        <v>9</v>
      </c>
      <c r="K1171" s="13" t="s">
        <v>3</v>
      </c>
      <c r="L1171" s="13" t="s">
        <v>4</v>
      </c>
      <c r="M1171" s="13" t="s">
        <v>5</v>
      </c>
      <c r="N1171" s="1" t="s">
        <v>6945</v>
      </c>
      <c r="O1171" s="1" t="s">
        <v>1296</v>
      </c>
      <c r="P1171" s="1" t="s">
        <v>2113</v>
      </c>
      <c r="Q1171" s="1" t="str">
        <f t="shared" si="133"/>
        <v>CH3-10002</v>
      </c>
      <c r="R1171" s="1" t="str">
        <f t="shared" si="134"/>
        <v>CH3-10002 | hilo deportivo elastico personalizado ; talla-m color: negro</v>
      </c>
      <c r="S1171" s="16" t="s">
        <v>1693</v>
      </c>
      <c r="T1171" s="3" t="s">
        <v>1407</v>
      </c>
      <c r="U1171" s="6" t="str">
        <f t="shared" si="131"/>
        <v>('producto_terminado','CH3','CH3-10002','hilo deportivo elastico personalizado','CH3-10002 | hilo deportivo elastico personalizado ; talla-m color: negro','{"estampado_1":"negro","estampado_2":"na"}','{"spec":"na"}','{"precio_doc":66.53,"precio_unit":5.54,"precio_web":8,"precio_catalog":6.1,"precio_usd":1.71}','m','cocotfyma','unidad','activo','APT_E','negro','ruta1','CH3-10002','CH3-10002 | hilo deportivo elastico personalizado ; talla-m color: negro','-');</v>
      </c>
      <c r="V1171" s="6">
        <v>20030</v>
      </c>
      <c r="W1171" s="4" t="s">
        <v>4665</v>
      </c>
      <c r="X1171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('producto_terminado','CH3','CH3-10002','hilo deportivo elastico personalizado','CH3-10002 | hilo deportivo elastico personalizado ; talla-m color: negro','{"estampado_1":"negro","estampado_2":"na"}','{"spec":"na"}','{"precio_doc":66.53,"precio_unit":5.54,"precio_web":8,"precio_catalog":6.1,"precio_usd":1.71}','m','cocotfyma','unidad','activo','APT_E','negro','ruta1','CH3-10002','CH3-10002 | hilo deportivo elastico personalizado ; talla-m color: negro','-');</v>
      </c>
    </row>
    <row r="1172" spans="1:24" x14ac:dyDescent="0.2">
      <c r="A1172" s="1">
        <v>1168</v>
      </c>
      <c r="B1172" s="1" t="s">
        <v>0</v>
      </c>
      <c r="C1172" s="1" t="str">
        <f t="shared" si="128"/>
        <v>CH3</v>
      </c>
      <c r="D1172" s="1" t="s">
        <v>1147</v>
      </c>
      <c r="E1172" s="1" t="s">
        <v>1141</v>
      </c>
      <c r="F1172" s="13" t="str">
        <f t="shared" si="129"/>
        <v>CH3-11002 | hilo deportivo elastico personalizado ; talla-l color: negro</v>
      </c>
      <c r="G1172" s="13" t="str">
        <f t="shared" si="130"/>
        <v>{"estampado_1":"negro","estampado_2":"na"}</v>
      </c>
      <c r="H1172" s="13" t="s">
        <v>1</v>
      </c>
      <c r="I1172" s="13" t="s">
        <v>576</v>
      </c>
      <c r="J1172" s="1" t="s">
        <v>10</v>
      </c>
      <c r="K1172" s="13" t="s">
        <v>3</v>
      </c>
      <c r="L1172" s="13" t="s">
        <v>4</v>
      </c>
      <c r="M1172" s="13" t="s">
        <v>5</v>
      </c>
      <c r="N1172" s="1" t="s">
        <v>6945</v>
      </c>
      <c r="O1172" s="1" t="s">
        <v>1296</v>
      </c>
      <c r="P1172" s="1" t="s">
        <v>2113</v>
      </c>
      <c r="Q1172" s="1" t="str">
        <f t="shared" si="133"/>
        <v>CH3-11002</v>
      </c>
      <c r="R1172" s="1" t="str">
        <f t="shared" si="134"/>
        <v>CH3-11002 | hilo deportivo elastico personalizado ; talla-l color: negro</v>
      </c>
      <c r="S1172" s="16" t="s">
        <v>1693</v>
      </c>
      <c r="T1172" s="3" t="s">
        <v>1407</v>
      </c>
      <c r="U1172" s="6" t="str">
        <f t="shared" si="131"/>
        <v>('producto_terminado','CH3','CH3-11002','hilo deportivo elastico personalizado','CH3-11002 | hilo deportivo elastico personalizado ; talla-l color: negro','{"estampado_1":"negro","estampado_2":"na"}','{"spec":"na"}','{"precio_doc":66.53,"precio_unit":5.54,"precio_web":8,"precio_catalog":6.1,"precio_usd":1.71}','l','cocotfyma','unidad','activo','APT_E','negro','ruta1','CH3-11002','CH3-11002 | hilo deportivo elastico personalizado ; talla-l color: negro','-');</v>
      </c>
      <c r="V1172" s="6">
        <v>20031</v>
      </c>
      <c r="W1172" s="4" t="s">
        <v>4665</v>
      </c>
      <c r="X1172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('producto_terminado','CH3','CH3-11002','hilo deportivo elastico personalizado','CH3-11002 | hilo deportivo elastico personalizado ; talla-l color: negro','{"estampado_1":"negro","estampado_2":"na"}','{"spec":"na"}','{"precio_doc":66.53,"precio_unit":5.54,"precio_web":8,"precio_catalog":6.1,"precio_usd":1.71}','l','cocotfyma','unidad','activo','APT_E','negro','ruta1','CH3-11002','CH3-11002 | hilo deportivo elastico personalizado ; talla-l color: negro','-');</v>
      </c>
    </row>
    <row r="1173" spans="1:24" x14ac:dyDescent="0.2">
      <c r="A1173" s="1">
        <v>1169</v>
      </c>
      <c r="B1173" s="1" t="s">
        <v>0</v>
      </c>
      <c r="C1173" s="1" t="str">
        <f t="shared" si="128"/>
        <v>CH3</v>
      </c>
      <c r="D1173" s="1" t="s">
        <v>1148</v>
      </c>
      <c r="E1173" s="1" t="s">
        <v>1141</v>
      </c>
      <c r="F1173" s="13" t="str">
        <f t="shared" si="129"/>
        <v>CH3-09003 | hilo deportivo elastico personalizado ; talla-s color: melange</v>
      </c>
      <c r="G1173" s="13" t="str">
        <f t="shared" si="130"/>
        <v>{"estampado_1":"melange","estampado_2":"na"}</v>
      </c>
      <c r="H1173" s="13" t="s">
        <v>1</v>
      </c>
      <c r="I1173" s="13" t="s">
        <v>576</v>
      </c>
      <c r="J1173" s="1" t="s">
        <v>8</v>
      </c>
      <c r="K1173" s="13" t="s">
        <v>3</v>
      </c>
      <c r="L1173" s="13" t="s">
        <v>4</v>
      </c>
      <c r="M1173" s="13" t="s">
        <v>5</v>
      </c>
      <c r="N1173" s="1" t="s">
        <v>6945</v>
      </c>
      <c r="O1173" s="1" t="s">
        <v>1299</v>
      </c>
      <c r="P1173" s="1" t="s">
        <v>2113</v>
      </c>
      <c r="Q1173" s="1" t="str">
        <f t="shared" si="133"/>
        <v>CH3-09003</v>
      </c>
      <c r="R1173" s="1" t="str">
        <f t="shared" si="134"/>
        <v>CH3-09003 | hilo deportivo elastico personalizado ; talla-s color: melange</v>
      </c>
      <c r="S1173" s="16" t="s">
        <v>1693</v>
      </c>
      <c r="T1173" s="3" t="s">
        <v>1407</v>
      </c>
      <c r="U1173" s="6" t="str">
        <f t="shared" si="131"/>
        <v>('producto_terminado','CH3','CH3-09003','hilo deportivo elastico personalizado','CH3-09003 | hilo deportivo elastico personalizado ; talla-s color: melange','{"estampado_1":"melange","estampado_2":"na"}','{"spec":"na"}','{"precio_doc":66.53,"precio_unit":5.54,"precio_web":8,"precio_catalog":6.1,"precio_usd":1.71}','s','cocotfyma','unidad','activo','APT_E','melange','ruta1','CH3-09003','CH3-09003 | hilo deportivo elastico personalizado ; talla-s color: melange','-');</v>
      </c>
      <c r="V1173" s="6">
        <v>20032</v>
      </c>
      <c r="W1173" s="4" t="s">
        <v>4665</v>
      </c>
      <c r="X1173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('producto_terminado','CH3','CH3-09003','hilo deportivo elastico personalizado','CH3-09003 | hilo deportivo elastico personalizado ; talla-s color: melange','{"estampado_1":"melange","estampado_2":"na"}','{"spec":"na"}','{"precio_doc":66.53,"precio_unit":5.54,"precio_web":8,"precio_catalog":6.1,"precio_usd":1.71}','s','cocotfyma','unidad','activo','APT_E','melange','ruta1','CH3-09003','CH3-09003 | hilo deportivo elastico personalizado ; talla-s color: melange','-');</v>
      </c>
    </row>
    <row r="1174" spans="1:24" x14ac:dyDescent="0.2">
      <c r="A1174" s="1">
        <v>1170</v>
      </c>
      <c r="B1174" s="1" t="s">
        <v>0</v>
      </c>
      <c r="C1174" s="1" t="str">
        <f t="shared" si="128"/>
        <v>CH3</v>
      </c>
      <c r="D1174" s="1" t="s">
        <v>1149</v>
      </c>
      <c r="E1174" s="1" t="s">
        <v>1141</v>
      </c>
      <c r="F1174" s="13" t="str">
        <f t="shared" si="129"/>
        <v>CH3-10003 | hilo deportivo elastico personalizado ; talla-m color: melange</v>
      </c>
      <c r="G1174" s="13" t="str">
        <f t="shared" si="130"/>
        <v>{"estampado_1":"melange","estampado_2":"na"}</v>
      </c>
      <c r="H1174" s="13" t="s">
        <v>1</v>
      </c>
      <c r="I1174" s="13" t="s">
        <v>576</v>
      </c>
      <c r="J1174" s="1" t="s">
        <v>9</v>
      </c>
      <c r="K1174" s="13" t="s">
        <v>3</v>
      </c>
      <c r="L1174" s="13" t="s">
        <v>4</v>
      </c>
      <c r="M1174" s="13" t="s">
        <v>5</v>
      </c>
      <c r="N1174" s="1" t="s">
        <v>6945</v>
      </c>
      <c r="O1174" s="1" t="s">
        <v>1299</v>
      </c>
      <c r="P1174" s="1" t="s">
        <v>2113</v>
      </c>
      <c r="Q1174" s="1" t="str">
        <f t="shared" si="133"/>
        <v>CH3-10003</v>
      </c>
      <c r="R1174" s="1" t="str">
        <f t="shared" si="134"/>
        <v>CH3-10003 | hilo deportivo elastico personalizado ; talla-m color: melange</v>
      </c>
      <c r="S1174" s="16" t="s">
        <v>1693</v>
      </c>
      <c r="T1174" s="3" t="s">
        <v>1407</v>
      </c>
      <c r="U1174" s="6" t="str">
        <f t="shared" si="131"/>
        <v>('producto_terminado','CH3','CH3-10003','hilo deportivo elastico personalizado','CH3-10003 | hilo deportivo elastico personalizado ; talla-m color: melange','{"estampado_1":"melange","estampado_2":"na"}','{"spec":"na"}','{"precio_doc":66.53,"precio_unit":5.54,"precio_web":8,"precio_catalog":6.1,"precio_usd":1.71}','m','cocotfyma','unidad','activo','APT_E','melange','ruta1','CH3-10003','CH3-10003 | hilo deportivo elastico personalizado ; talla-m color: melange','-');</v>
      </c>
      <c r="V1174" s="6">
        <v>20033</v>
      </c>
      <c r="W1174" s="4" t="s">
        <v>4665</v>
      </c>
      <c r="X1174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('producto_terminado','CH3','CH3-10003','hilo deportivo elastico personalizado','CH3-10003 | hilo deportivo elastico personalizado ; talla-m color: melange','{"estampado_1":"melange","estampado_2":"na"}','{"spec":"na"}','{"precio_doc":66.53,"precio_unit":5.54,"precio_web":8,"precio_catalog":6.1,"precio_usd":1.71}','m','cocotfyma','unidad','activo','APT_E','melange','ruta1','CH3-10003','CH3-10003 | hilo deportivo elastico personalizado ; talla-m color: melange','-');</v>
      </c>
    </row>
    <row r="1175" spans="1:24" x14ac:dyDescent="0.2">
      <c r="A1175" s="1">
        <v>1171</v>
      </c>
      <c r="B1175" s="1" t="s">
        <v>0</v>
      </c>
      <c r="C1175" s="1" t="str">
        <f t="shared" si="128"/>
        <v>CH3</v>
      </c>
      <c r="D1175" s="1" t="s">
        <v>1150</v>
      </c>
      <c r="E1175" s="1" t="s">
        <v>1141</v>
      </c>
      <c r="F1175" s="13" t="str">
        <f t="shared" si="129"/>
        <v>CH3-11003 | hilo deportivo elastico personalizado ; talla-l color: melange</v>
      </c>
      <c r="G1175" s="13" t="str">
        <f t="shared" si="130"/>
        <v>{"estampado_1":"melange","estampado_2":"na"}</v>
      </c>
      <c r="H1175" s="13" t="s">
        <v>1</v>
      </c>
      <c r="I1175" s="13" t="s">
        <v>576</v>
      </c>
      <c r="J1175" s="1" t="s">
        <v>10</v>
      </c>
      <c r="K1175" s="13" t="s">
        <v>3</v>
      </c>
      <c r="L1175" s="13" t="s">
        <v>4</v>
      </c>
      <c r="M1175" s="13" t="s">
        <v>5</v>
      </c>
      <c r="N1175" s="1" t="s">
        <v>6945</v>
      </c>
      <c r="O1175" s="1" t="s">
        <v>1299</v>
      </c>
      <c r="P1175" s="1" t="s">
        <v>2113</v>
      </c>
      <c r="Q1175" s="1" t="str">
        <f t="shared" si="133"/>
        <v>CH3-11003</v>
      </c>
      <c r="R1175" s="1" t="str">
        <f t="shared" si="134"/>
        <v>CH3-11003 | hilo deportivo elastico personalizado ; talla-l color: melange</v>
      </c>
      <c r="S1175" s="16" t="s">
        <v>1693</v>
      </c>
      <c r="T1175" s="3" t="s">
        <v>1407</v>
      </c>
      <c r="U1175" s="6" t="str">
        <f t="shared" si="131"/>
        <v>('producto_terminado','CH3','CH3-11003','hilo deportivo elastico personalizado','CH3-11003 | hilo deportivo elastico personalizado ; talla-l color: melange','{"estampado_1":"melange","estampado_2":"na"}','{"spec":"na"}','{"precio_doc":66.53,"precio_unit":5.54,"precio_web":8,"precio_catalog":6.1,"precio_usd":1.71}','l','cocotfyma','unidad','activo','APT_E','melange','ruta1','CH3-11003','CH3-11003 | hilo deportivo elastico personalizado ; talla-l color: melange','-');</v>
      </c>
      <c r="V1175" s="6">
        <v>20034</v>
      </c>
      <c r="W1175" s="4" t="s">
        <v>4665</v>
      </c>
      <c r="X1175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('producto_terminado','CH3','CH3-11003','hilo deportivo elastico personalizado','CH3-11003 | hilo deportivo elastico personalizado ; talla-l color: melange','{"estampado_1":"melange","estampado_2":"na"}','{"spec":"na"}','{"precio_doc":66.53,"precio_unit":5.54,"precio_web":8,"precio_catalog":6.1,"precio_usd":1.71}','l','cocotfyma','unidad','activo','APT_E','melange','ruta1','CH3-11003','CH3-11003 | hilo deportivo elastico personalizado ; talla-l color: melange','-');</v>
      </c>
    </row>
    <row r="1176" spans="1:24" x14ac:dyDescent="0.2">
      <c r="A1176" s="1">
        <v>1172</v>
      </c>
      <c r="B1176" s="1" t="s">
        <v>0</v>
      </c>
      <c r="C1176" s="1" t="str">
        <f t="shared" si="128"/>
        <v>CH3</v>
      </c>
      <c r="D1176" s="1" t="s">
        <v>1151</v>
      </c>
      <c r="E1176" s="1" t="s">
        <v>1141</v>
      </c>
      <c r="F1176" s="13" t="str">
        <f t="shared" si="129"/>
        <v>CH3-09004 | hilo deportivo elastico personalizado ; talla-s color: palo rosa</v>
      </c>
      <c r="G1176" s="13" t="str">
        <f t="shared" si="130"/>
        <v>{"estampado_1":"palo rosa","estampado_2":"na"}</v>
      </c>
      <c r="H1176" s="13" t="s">
        <v>1</v>
      </c>
      <c r="I1176" s="13" t="s">
        <v>576</v>
      </c>
      <c r="J1176" s="1" t="s">
        <v>8</v>
      </c>
      <c r="K1176" s="13" t="s">
        <v>3</v>
      </c>
      <c r="L1176" s="13" t="s">
        <v>4</v>
      </c>
      <c r="M1176" s="13" t="s">
        <v>5</v>
      </c>
      <c r="N1176" s="1" t="s">
        <v>6945</v>
      </c>
      <c r="O1176" s="1" t="s">
        <v>1308</v>
      </c>
      <c r="P1176" s="1" t="s">
        <v>2113</v>
      </c>
      <c r="Q1176" s="1" t="str">
        <f t="shared" si="133"/>
        <v>CH3-09004</v>
      </c>
      <c r="R1176" s="1" t="str">
        <f t="shared" si="134"/>
        <v>CH3-09004 | hilo deportivo elastico personalizado ; talla-s color: palo rosa</v>
      </c>
      <c r="S1176" s="16" t="s">
        <v>1693</v>
      </c>
      <c r="T1176" s="3" t="s">
        <v>1407</v>
      </c>
      <c r="U1176" s="6" t="str">
        <f t="shared" si="131"/>
        <v>('producto_terminado','CH3','CH3-09004','hilo deportivo elastico personalizado','CH3-09004 | hilo deportivo elastico personalizado ; talla-s color: palo rosa','{"estampado_1":"palo rosa","estampado_2":"na"}','{"spec":"na"}','{"precio_doc":66.53,"precio_unit":5.54,"precio_web":8,"precio_catalog":6.1,"precio_usd":1.71}','s','cocotfyma','unidad','activo','APT_E','palo rosa','ruta1','CH3-09004','CH3-09004 | hilo deportivo elastico personalizado ; talla-s color: palo rosa','-');</v>
      </c>
      <c r="V1176" s="6">
        <v>20035</v>
      </c>
      <c r="W1176" s="4" t="s">
        <v>4665</v>
      </c>
      <c r="X1176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('producto_terminado','CH3','CH3-09004','hilo deportivo elastico personalizado','CH3-09004 | hilo deportivo elastico personalizado ; talla-s color: palo rosa','{"estampado_1":"palo rosa","estampado_2":"na"}','{"spec":"na"}','{"precio_doc":66.53,"precio_unit":5.54,"precio_web":8,"precio_catalog":6.1,"precio_usd":1.71}','s','cocotfyma','unidad','activo','APT_E','palo rosa','ruta1','CH3-09004','CH3-09004 | hilo deportivo elastico personalizado ; talla-s color: palo rosa','-');</v>
      </c>
    </row>
    <row r="1177" spans="1:24" x14ac:dyDescent="0.2">
      <c r="A1177" s="1">
        <v>1173</v>
      </c>
      <c r="B1177" s="1" t="s">
        <v>0</v>
      </c>
      <c r="C1177" s="1" t="str">
        <f t="shared" si="128"/>
        <v>CH3</v>
      </c>
      <c r="D1177" s="1" t="s">
        <v>1152</v>
      </c>
      <c r="E1177" s="1" t="s">
        <v>1141</v>
      </c>
      <c r="F1177" s="13" t="str">
        <f t="shared" si="129"/>
        <v>CH3-10004 | hilo deportivo elastico personalizado ; talla-m color: palo rosa</v>
      </c>
      <c r="G1177" s="13" t="str">
        <f t="shared" si="130"/>
        <v>{"estampado_1":"palo rosa","estampado_2":"na"}</v>
      </c>
      <c r="H1177" s="13" t="s">
        <v>1</v>
      </c>
      <c r="I1177" s="13" t="s">
        <v>576</v>
      </c>
      <c r="J1177" s="1" t="s">
        <v>9</v>
      </c>
      <c r="K1177" s="13" t="s">
        <v>3</v>
      </c>
      <c r="L1177" s="13" t="s">
        <v>4</v>
      </c>
      <c r="M1177" s="13" t="s">
        <v>5</v>
      </c>
      <c r="N1177" s="1" t="s">
        <v>6945</v>
      </c>
      <c r="O1177" s="1" t="s">
        <v>1308</v>
      </c>
      <c r="P1177" s="1" t="s">
        <v>2113</v>
      </c>
      <c r="Q1177" s="1" t="str">
        <f t="shared" si="133"/>
        <v>CH3-10004</v>
      </c>
      <c r="R1177" s="1" t="str">
        <f t="shared" si="134"/>
        <v>CH3-10004 | hilo deportivo elastico personalizado ; talla-m color: palo rosa</v>
      </c>
      <c r="S1177" s="16" t="s">
        <v>1693</v>
      </c>
      <c r="T1177" s="3" t="s">
        <v>1407</v>
      </c>
      <c r="U1177" s="6" t="str">
        <f t="shared" si="131"/>
        <v>('producto_terminado','CH3','CH3-10004','hilo deportivo elastico personalizado','CH3-10004 | hilo deportivo elastico personalizado ; talla-m color: palo rosa','{"estampado_1":"palo rosa","estampado_2":"na"}','{"spec":"na"}','{"precio_doc":66.53,"precio_unit":5.54,"precio_web":8,"precio_catalog":6.1,"precio_usd":1.71}','m','cocotfyma','unidad','activo','APT_E','palo rosa','ruta1','CH3-10004','CH3-10004 | hilo deportivo elastico personalizado ; talla-m color: palo rosa','-');</v>
      </c>
      <c r="V1177" s="6">
        <v>20036</v>
      </c>
      <c r="W1177" s="4" t="s">
        <v>4665</v>
      </c>
      <c r="X1177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('producto_terminado','CH3','CH3-10004','hilo deportivo elastico personalizado','CH3-10004 | hilo deportivo elastico personalizado ; talla-m color: palo rosa','{"estampado_1":"palo rosa","estampado_2":"na"}','{"spec":"na"}','{"precio_doc":66.53,"precio_unit":5.54,"precio_web":8,"precio_catalog":6.1,"precio_usd":1.71}','m','cocotfyma','unidad','activo','APT_E','palo rosa','ruta1','CH3-10004','CH3-10004 | hilo deportivo elastico personalizado ; talla-m color: palo rosa','-');</v>
      </c>
    </row>
    <row r="1178" spans="1:24" x14ac:dyDescent="0.2">
      <c r="A1178" s="1">
        <v>1174</v>
      </c>
      <c r="B1178" s="1" t="s">
        <v>0</v>
      </c>
      <c r="C1178" s="1" t="str">
        <f t="shared" si="128"/>
        <v>CH3</v>
      </c>
      <c r="D1178" s="1" t="s">
        <v>1153</v>
      </c>
      <c r="E1178" s="1" t="s">
        <v>1141</v>
      </c>
      <c r="F1178" s="13" t="str">
        <f t="shared" si="129"/>
        <v>CH3-11004 | hilo deportivo elastico personalizado ; talla-l color: palo rosa</v>
      </c>
      <c r="G1178" s="13" t="str">
        <f t="shared" si="130"/>
        <v>{"estampado_1":"palo rosa","estampado_2":"na"}</v>
      </c>
      <c r="H1178" s="13" t="s">
        <v>1</v>
      </c>
      <c r="I1178" s="13" t="s">
        <v>576</v>
      </c>
      <c r="J1178" s="1" t="s">
        <v>10</v>
      </c>
      <c r="K1178" s="13" t="s">
        <v>3</v>
      </c>
      <c r="L1178" s="13" t="s">
        <v>4</v>
      </c>
      <c r="M1178" s="13" t="s">
        <v>5</v>
      </c>
      <c r="N1178" s="1" t="s">
        <v>6945</v>
      </c>
      <c r="O1178" s="1" t="s">
        <v>1308</v>
      </c>
      <c r="P1178" s="1" t="s">
        <v>2113</v>
      </c>
      <c r="Q1178" s="1" t="str">
        <f t="shared" si="133"/>
        <v>CH3-11004</v>
      </c>
      <c r="R1178" s="1" t="str">
        <f t="shared" si="134"/>
        <v>CH3-11004 | hilo deportivo elastico personalizado ; talla-l color: palo rosa</v>
      </c>
      <c r="S1178" s="16" t="s">
        <v>1693</v>
      </c>
      <c r="T1178" s="3" t="s">
        <v>1407</v>
      </c>
      <c r="U1178" s="6" t="str">
        <f t="shared" si="131"/>
        <v>('producto_terminado','CH3','CH3-11004','hilo deportivo elastico personalizado','CH3-11004 | hilo deportivo elastico personalizado ; talla-l color: palo rosa','{"estampado_1":"palo rosa","estampado_2":"na"}','{"spec":"na"}','{"precio_doc":66.53,"precio_unit":5.54,"precio_web":8,"precio_catalog":6.1,"precio_usd":1.71}','l','cocotfyma','unidad','activo','APT_E','palo rosa','ruta1','CH3-11004','CH3-11004 | hilo deportivo elastico personalizado ; talla-l color: palo rosa','-');</v>
      </c>
      <c r="V1178" s="6">
        <v>20037</v>
      </c>
      <c r="W1178" s="4" t="s">
        <v>4665</v>
      </c>
      <c r="X1178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('producto_terminado','CH3','CH3-11004','hilo deportivo elastico personalizado','CH3-11004 | hilo deportivo elastico personalizado ; talla-l color: palo rosa','{"estampado_1":"palo rosa","estampado_2":"na"}','{"spec":"na"}','{"precio_doc":66.53,"precio_unit":5.54,"precio_web":8,"precio_catalog":6.1,"precio_usd":1.71}','l','cocotfyma','unidad','activo','APT_E','palo rosa','ruta1','CH3-11004','CH3-11004 | hilo deportivo elastico personalizado ; talla-l color: palo rosa','-');</v>
      </c>
    </row>
    <row r="1179" spans="1:24" x14ac:dyDescent="0.2">
      <c r="A1179" s="1">
        <v>1175</v>
      </c>
      <c r="B1179" s="1" t="s">
        <v>0</v>
      </c>
      <c r="C1179" s="1" t="str">
        <f t="shared" si="128"/>
        <v>CH3</v>
      </c>
      <c r="D1179" s="1" t="s">
        <v>1154</v>
      </c>
      <c r="E1179" s="1" t="s">
        <v>1141</v>
      </c>
      <c r="F1179" s="13" t="str">
        <f t="shared" si="129"/>
        <v>CH3-09005 | hilo deportivo elastico personalizado ; talla-s color: azul</v>
      </c>
      <c r="G1179" s="13" t="str">
        <f t="shared" si="130"/>
        <v>{"estampado_1":"azul","estampado_2":"na"}</v>
      </c>
      <c r="H1179" s="13" t="s">
        <v>1</v>
      </c>
      <c r="I1179" s="13" t="s">
        <v>576</v>
      </c>
      <c r="J1179" s="1" t="s">
        <v>8</v>
      </c>
      <c r="K1179" s="13" t="s">
        <v>3</v>
      </c>
      <c r="L1179" s="13" t="s">
        <v>4</v>
      </c>
      <c r="M1179" s="13" t="s">
        <v>5</v>
      </c>
      <c r="N1179" s="1" t="s">
        <v>6945</v>
      </c>
      <c r="O1179" s="1" t="s">
        <v>1304</v>
      </c>
      <c r="P1179" s="1" t="s">
        <v>2113</v>
      </c>
      <c r="Q1179" s="1" t="str">
        <f t="shared" si="133"/>
        <v>CH3-09005</v>
      </c>
      <c r="R1179" s="1" t="str">
        <f t="shared" si="134"/>
        <v>CH3-09005 | hilo deportivo elastico personalizado ; talla-s color: azul</v>
      </c>
      <c r="S1179" s="16" t="s">
        <v>1693</v>
      </c>
      <c r="T1179" s="3" t="s">
        <v>1407</v>
      </c>
      <c r="U1179" s="6" t="str">
        <f t="shared" si="131"/>
        <v>('producto_terminado','CH3','CH3-09005','hilo deportivo elastico personalizado','CH3-09005 | hilo deportivo elastico personalizado ; talla-s color: azul','{"estampado_1":"azul","estampado_2":"na"}','{"spec":"na"}','{"precio_doc":66.53,"precio_unit":5.54,"precio_web":8,"precio_catalog":6.1,"precio_usd":1.71}','s','cocotfyma','unidad','activo','APT_E','azul','ruta1','CH3-09005','CH3-09005 | hilo deportivo elastico personalizado ; talla-s color: azul','-');</v>
      </c>
      <c r="V1179" s="6">
        <v>20038</v>
      </c>
      <c r="W1179" s="4" t="s">
        <v>4665</v>
      </c>
      <c r="X1179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('producto_terminado','CH3','CH3-09005','hilo deportivo elastico personalizado','CH3-09005 | hilo deportivo elastico personalizado ; talla-s color: azul','{"estampado_1":"azul","estampado_2":"na"}','{"spec":"na"}','{"precio_doc":66.53,"precio_unit":5.54,"precio_web":8,"precio_catalog":6.1,"precio_usd":1.71}','s','cocotfyma','unidad','activo','APT_E','azul','ruta1','CH3-09005','CH3-09005 | hilo deportivo elastico personalizado ; talla-s color: azul','-');</v>
      </c>
    </row>
    <row r="1180" spans="1:24" x14ac:dyDescent="0.2">
      <c r="A1180" s="1">
        <v>1176</v>
      </c>
      <c r="B1180" s="1" t="s">
        <v>0</v>
      </c>
      <c r="C1180" s="1" t="str">
        <f t="shared" si="128"/>
        <v>CH3</v>
      </c>
      <c r="D1180" s="1" t="s">
        <v>1155</v>
      </c>
      <c r="E1180" s="1" t="s">
        <v>1141</v>
      </c>
      <c r="F1180" s="13" t="str">
        <f t="shared" si="129"/>
        <v>CH3-10005 | hilo deportivo elastico personalizado ; talla-m color: azul</v>
      </c>
      <c r="G1180" s="13" t="str">
        <f t="shared" si="130"/>
        <v>{"estampado_1":"azul","estampado_2":"na"}</v>
      </c>
      <c r="H1180" s="13" t="s">
        <v>1</v>
      </c>
      <c r="I1180" s="13" t="s">
        <v>576</v>
      </c>
      <c r="J1180" s="1" t="s">
        <v>9</v>
      </c>
      <c r="K1180" s="13" t="s">
        <v>3</v>
      </c>
      <c r="L1180" s="13" t="s">
        <v>4</v>
      </c>
      <c r="M1180" s="13" t="s">
        <v>5</v>
      </c>
      <c r="N1180" s="1" t="s">
        <v>6945</v>
      </c>
      <c r="O1180" s="1" t="s">
        <v>1304</v>
      </c>
      <c r="P1180" s="1" t="s">
        <v>2113</v>
      </c>
      <c r="Q1180" s="1" t="str">
        <f t="shared" si="133"/>
        <v>CH3-10005</v>
      </c>
      <c r="R1180" s="1" t="str">
        <f t="shared" si="134"/>
        <v>CH3-10005 | hilo deportivo elastico personalizado ; talla-m color: azul</v>
      </c>
      <c r="S1180" s="16" t="s">
        <v>1693</v>
      </c>
      <c r="T1180" s="3" t="s">
        <v>1407</v>
      </c>
      <c r="U1180" s="6" t="str">
        <f t="shared" si="131"/>
        <v>('producto_terminado','CH3','CH3-10005','hilo deportivo elastico personalizado','CH3-10005 | hilo deportivo elastico personalizado ; talla-m color: azul','{"estampado_1":"azul","estampado_2":"na"}','{"spec":"na"}','{"precio_doc":66.53,"precio_unit":5.54,"precio_web":8,"precio_catalog":6.1,"precio_usd":1.71}','m','cocotfyma','unidad','activo','APT_E','azul','ruta1','CH3-10005','CH3-10005 | hilo deportivo elastico personalizado ; talla-m color: azul','-');</v>
      </c>
      <c r="V1180" s="6">
        <v>20039</v>
      </c>
      <c r="W1180" s="4" t="s">
        <v>4665</v>
      </c>
      <c r="X1180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('producto_terminado','CH3','CH3-10005','hilo deportivo elastico personalizado','CH3-10005 | hilo deportivo elastico personalizado ; talla-m color: azul','{"estampado_1":"azul","estampado_2":"na"}','{"spec":"na"}','{"precio_doc":66.53,"precio_unit":5.54,"precio_web":8,"precio_catalog":6.1,"precio_usd":1.71}','m','cocotfyma','unidad','activo','APT_E','azul','ruta1','CH3-10005','CH3-10005 | hilo deportivo elastico personalizado ; talla-m color: azul','-');</v>
      </c>
    </row>
    <row r="1181" spans="1:24" x14ac:dyDescent="0.2">
      <c r="A1181" s="1">
        <v>1177</v>
      </c>
      <c r="B1181" s="1" t="s">
        <v>0</v>
      </c>
      <c r="C1181" s="1" t="str">
        <f t="shared" si="128"/>
        <v>CH3</v>
      </c>
      <c r="D1181" s="1" t="s">
        <v>1156</v>
      </c>
      <c r="E1181" s="1" t="s">
        <v>1141</v>
      </c>
      <c r="F1181" s="13" t="str">
        <f t="shared" si="129"/>
        <v>CH3-11005 | hilo deportivo elastico personalizado ; talla-l color: azul</v>
      </c>
      <c r="G1181" s="13" t="str">
        <f t="shared" si="130"/>
        <v>{"estampado_1":"azul","estampado_2":"na"}</v>
      </c>
      <c r="H1181" s="13" t="s">
        <v>1</v>
      </c>
      <c r="I1181" s="13" t="s">
        <v>576</v>
      </c>
      <c r="J1181" s="1" t="s">
        <v>10</v>
      </c>
      <c r="K1181" s="13" t="s">
        <v>3</v>
      </c>
      <c r="L1181" s="13" t="s">
        <v>4</v>
      </c>
      <c r="M1181" s="13" t="s">
        <v>5</v>
      </c>
      <c r="N1181" s="1" t="s">
        <v>6945</v>
      </c>
      <c r="O1181" s="1" t="s">
        <v>1304</v>
      </c>
      <c r="P1181" s="1" t="s">
        <v>2113</v>
      </c>
      <c r="Q1181" s="1" t="str">
        <f t="shared" si="133"/>
        <v>CH3-11005</v>
      </c>
      <c r="R1181" s="1" t="str">
        <f t="shared" si="134"/>
        <v>CH3-11005 | hilo deportivo elastico personalizado ; talla-l color: azul</v>
      </c>
      <c r="S1181" s="16" t="s">
        <v>1693</v>
      </c>
      <c r="T1181" s="3" t="s">
        <v>1407</v>
      </c>
      <c r="U1181" s="6" t="str">
        <f t="shared" si="131"/>
        <v>('producto_terminado','CH3','CH3-11005','hilo deportivo elastico personalizado','CH3-11005 | hilo deportivo elastico personalizado ; talla-l color: azul','{"estampado_1":"azul","estampado_2":"na"}','{"spec":"na"}','{"precio_doc":66.53,"precio_unit":5.54,"precio_web":8,"precio_catalog":6.1,"precio_usd":1.71}','l','cocotfyma','unidad','activo','APT_E','azul','ruta1','CH3-11005','CH3-11005 | hilo deportivo elastico personalizado ; talla-l color: azul','-');</v>
      </c>
      <c r="V1181" s="6">
        <v>20040</v>
      </c>
      <c r="W1181" s="4" t="s">
        <v>4665</v>
      </c>
      <c r="X1181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('producto_terminado','CH3','CH3-11005','hilo deportivo elastico personalizado','CH3-11005 | hilo deportivo elastico personalizado ; talla-l color: azul','{"estampado_1":"azul","estampado_2":"na"}','{"spec":"na"}','{"precio_doc":66.53,"precio_unit":5.54,"precio_web":8,"precio_catalog":6.1,"precio_usd":1.71}','l','cocotfyma','unidad','activo','APT_E','azul','ruta1','CH3-11005','CH3-11005 | hilo deportivo elastico personalizado ; talla-l color: azul','-');</v>
      </c>
    </row>
    <row r="1182" spans="1:24" x14ac:dyDescent="0.2">
      <c r="A1182" s="1">
        <v>1178</v>
      </c>
      <c r="B1182" s="1" t="s">
        <v>0</v>
      </c>
      <c r="C1182" s="1" t="str">
        <f t="shared" si="128"/>
        <v>CFBD1</v>
      </c>
      <c r="D1182" s="1" t="s">
        <v>1159</v>
      </c>
      <c r="E1182" s="1" t="s">
        <v>1157</v>
      </c>
      <c r="F1182" s="13" t="str">
        <f t="shared" si="129"/>
        <v>CFBD1-18001 | top banda algodon dama ; talla-unica color: blanco</v>
      </c>
      <c r="G1182" s="13" t="str">
        <f t="shared" si="130"/>
        <v>{"estampado_1":"blanco","estampado_2":"na"}</v>
      </c>
      <c r="H1182" s="13" t="s">
        <v>1</v>
      </c>
      <c r="I1182" s="13" t="s">
        <v>576</v>
      </c>
      <c r="J1182" s="1" t="s">
        <v>1158</v>
      </c>
      <c r="K1182" s="13" t="s">
        <v>3</v>
      </c>
      <c r="L1182" s="13" t="s">
        <v>4</v>
      </c>
      <c r="M1182" s="13" t="s">
        <v>5</v>
      </c>
      <c r="N1182" s="1" t="s">
        <v>6945</v>
      </c>
      <c r="O1182" s="1" t="s">
        <v>1283</v>
      </c>
      <c r="P1182" s="1" t="s">
        <v>2113</v>
      </c>
      <c r="Q1182" s="1" t="str">
        <f t="shared" si="133"/>
        <v>CFBD1-18001</v>
      </c>
      <c r="R1182" s="1" t="str">
        <f t="shared" si="134"/>
        <v>CFBD1-18001 | top banda algodon dama ; talla-unica color: blanco</v>
      </c>
      <c r="S1182" s="16" t="s">
        <v>1693</v>
      </c>
      <c r="T1182" s="3" t="s">
        <v>1407</v>
      </c>
      <c r="U1182" s="6" t="str">
        <f t="shared" si="131"/>
        <v>('producto_terminado','CFBD1','CFBD1-18001','top banda algodon dama','CFBD1-18001 | top banda algodon dama ; talla-unica color: blanco','{"estampado_1":"blanco","estampado_2":"na"}','{"spec":"na"}','{"precio_doc":66.53,"precio_unit":5.54,"precio_web":8,"precio_catalog":6.1,"precio_usd":1.71}','unica','cocotfyma','unidad','activo','APT_E','blanco','ruta1','CFBD1-18001','CFBD1-18001 | top banda algodon dama ; talla-unica color: blanco','-');</v>
      </c>
      <c r="V1182" s="6">
        <v>20041</v>
      </c>
      <c r="W1182" s="4" t="s">
        <v>4665</v>
      </c>
      <c r="X1182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('producto_terminado','CFBD1','CFBD1-18001','top banda algodon dama','CFBD1-18001 | top banda algodon dama ; talla-unica color: blanco','{"estampado_1":"blanco","estampado_2":"na"}','{"spec":"na"}','{"precio_doc":66.53,"precio_unit":5.54,"precio_web":8,"precio_catalog":6.1,"precio_usd":1.71}','unica','cocotfyma','unidad','activo','APT_E','blanco','ruta1','CFBD1-18001','CFBD1-18001 | top banda algodon dama ; talla-unica color: blanco','-');</v>
      </c>
    </row>
    <row r="1183" spans="1:24" x14ac:dyDescent="0.2">
      <c r="A1183" s="1">
        <v>1179</v>
      </c>
      <c r="B1183" s="1" t="s">
        <v>0</v>
      </c>
      <c r="C1183" s="1" t="str">
        <f t="shared" si="128"/>
        <v>CFBD1</v>
      </c>
      <c r="D1183" s="1" t="s">
        <v>1160</v>
      </c>
      <c r="E1183" s="1" t="s">
        <v>1157</v>
      </c>
      <c r="F1183" s="13" t="str">
        <f t="shared" si="129"/>
        <v>CFBD1-09001 | top banda algodon dama ; talla-s color: blanco</v>
      </c>
      <c r="G1183" s="13" t="str">
        <f t="shared" si="130"/>
        <v>{"estampado_1":"blanco","estampado_2":"na"}</v>
      </c>
      <c r="H1183" s="13" t="s">
        <v>1</v>
      </c>
      <c r="I1183" s="13" t="s">
        <v>576</v>
      </c>
      <c r="J1183" s="1" t="s">
        <v>8</v>
      </c>
      <c r="K1183" s="13" t="s">
        <v>3</v>
      </c>
      <c r="L1183" s="13" t="s">
        <v>4</v>
      </c>
      <c r="M1183" s="13" t="s">
        <v>5</v>
      </c>
      <c r="N1183" s="1" t="s">
        <v>6945</v>
      </c>
      <c r="O1183" s="1" t="s">
        <v>1283</v>
      </c>
      <c r="P1183" s="1" t="s">
        <v>2113</v>
      </c>
      <c r="Q1183" s="1" t="str">
        <f t="shared" si="133"/>
        <v>CFBD1-09001</v>
      </c>
      <c r="R1183" s="1" t="str">
        <f t="shared" si="134"/>
        <v>CFBD1-09001 | top banda algodon dama ; talla-s color: blanco</v>
      </c>
      <c r="S1183" s="16" t="s">
        <v>1693</v>
      </c>
      <c r="T1183" s="3" t="s">
        <v>1407</v>
      </c>
      <c r="U1183" s="6" t="str">
        <f t="shared" si="131"/>
        <v>('producto_terminado','CFBD1','CFBD1-09001','top banda algodon dama','CFBD1-09001 | top banda algodon dama ; talla-s color: blanco','{"estampado_1":"blanco","estampado_2":"na"}','{"spec":"na"}','{"precio_doc":66.53,"precio_unit":5.54,"precio_web":8,"precio_catalog":6.1,"precio_usd":1.71}','s','cocotfyma','unidad','activo','APT_E','blanco','ruta1','CFBD1-09001','CFBD1-09001 | top banda algodon dama ; talla-s color: blanco','-');</v>
      </c>
      <c r="V1183" s="6">
        <v>20042</v>
      </c>
      <c r="W1183" s="4" t="s">
        <v>4665</v>
      </c>
      <c r="X1183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('producto_terminado','CFBD1','CFBD1-09001','top banda algodon dama','CFBD1-09001 | top banda algodon dama ; talla-s color: blanco','{"estampado_1":"blanco","estampado_2":"na"}','{"spec":"na"}','{"precio_doc":66.53,"precio_unit":5.54,"precio_web":8,"precio_catalog":6.1,"precio_usd":1.71}','s','cocotfyma','unidad','activo','APT_E','blanco','ruta1','CFBD1-09001','CFBD1-09001 | top banda algodon dama ; talla-s color: blanco','-');</v>
      </c>
    </row>
    <row r="1184" spans="1:24" x14ac:dyDescent="0.2">
      <c r="A1184" s="1">
        <v>1180</v>
      </c>
      <c r="B1184" s="1" t="s">
        <v>0</v>
      </c>
      <c r="C1184" s="1" t="str">
        <f t="shared" si="128"/>
        <v>CFBD1</v>
      </c>
      <c r="D1184" s="1" t="s">
        <v>1161</v>
      </c>
      <c r="E1184" s="1" t="s">
        <v>1157</v>
      </c>
      <c r="F1184" s="13" t="str">
        <f t="shared" si="129"/>
        <v>CFBD1-10001 | top banda algodon dama ; talla-m color: blanco</v>
      </c>
      <c r="G1184" s="13" t="str">
        <f t="shared" si="130"/>
        <v>{"estampado_1":"blanco","estampado_2":"na"}</v>
      </c>
      <c r="H1184" s="13" t="s">
        <v>1</v>
      </c>
      <c r="I1184" s="13" t="s">
        <v>576</v>
      </c>
      <c r="J1184" s="1" t="s">
        <v>9</v>
      </c>
      <c r="K1184" s="13" t="s">
        <v>3</v>
      </c>
      <c r="L1184" s="13" t="s">
        <v>4</v>
      </c>
      <c r="M1184" s="13" t="s">
        <v>5</v>
      </c>
      <c r="N1184" s="1" t="s">
        <v>6945</v>
      </c>
      <c r="O1184" s="1" t="s">
        <v>1283</v>
      </c>
      <c r="P1184" s="1" t="s">
        <v>2113</v>
      </c>
      <c r="Q1184" s="1" t="str">
        <f t="shared" si="133"/>
        <v>CFBD1-10001</v>
      </c>
      <c r="R1184" s="1" t="str">
        <f t="shared" si="134"/>
        <v>CFBD1-10001 | top banda algodon dama ; talla-m color: blanco</v>
      </c>
      <c r="S1184" s="16" t="s">
        <v>1693</v>
      </c>
      <c r="T1184" s="3" t="s">
        <v>1407</v>
      </c>
      <c r="U1184" s="6" t="str">
        <f t="shared" si="131"/>
        <v>('producto_terminado','CFBD1','CFBD1-10001','top banda algodon dama','CFBD1-10001 | top banda algodon dama ; talla-m color: blanco','{"estampado_1":"blanco","estampado_2":"na"}','{"spec":"na"}','{"precio_doc":66.53,"precio_unit":5.54,"precio_web":8,"precio_catalog":6.1,"precio_usd":1.71}','m','cocotfyma','unidad','activo','APT_E','blanco','ruta1','CFBD1-10001','CFBD1-10001 | top banda algodon dama ; talla-m color: blanco','-');</v>
      </c>
      <c r="V1184" s="6">
        <v>20043</v>
      </c>
      <c r="W1184" s="4" t="s">
        <v>4665</v>
      </c>
      <c r="X1184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('producto_terminado','CFBD1','CFBD1-10001','top banda algodon dama','CFBD1-10001 | top banda algodon dama ; talla-m color: blanco','{"estampado_1":"blanco","estampado_2":"na"}','{"spec":"na"}','{"precio_doc":66.53,"precio_unit":5.54,"precio_web":8,"precio_catalog":6.1,"precio_usd":1.71}','m','cocotfyma','unidad','activo','APT_E','blanco','ruta1','CFBD1-10001','CFBD1-10001 | top banda algodon dama ; talla-m color: blanco','-');</v>
      </c>
    </row>
    <row r="1185" spans="1:24" x14ac:dyDescent="0.2">
      <c r="A1185" s="1">
        <v>1181</v>
      </c>
      <c r="B1185" s="1" t="s">
        <v>0</v>
      </c>
      <c r="C1185" s="1" t="str">
        <f t="shared" si="128"/>
        <v>CFBD1</v>
      </c>
      <c r="D1185" s="1" t="s">
        <v>1162</v>
      </c>
      <c r="E1185" s="1" t="s">
        <v>1157</v>
      </c>
      <c r="F1185" s="13" t="str">
        <f t="shared" si="129"/>
        <v>CFBD1-11001 | top banda algodon dama ; talla-l color: blanco</v>
      </c>
      <c r="G1185" s="13" t="str">
        <f t="shared" si="130"/>
        <v>{"estampado_1":"blanco","estampado_2":"na"}</v>
      </c>
      <c r="H1185" s="13" t="s">
        <v>1</v>
      </c>
      <c r="I1185" s="13" t="s">
        <v>576</v>
      </c>
      <c r="J1185" s="1" t="s">
        <v>10</v>
      </c>
      <c r="K1185" s="13" t="s">
        <v>3</v>
      </c>
      <c r="L1185" s="13" t="s">
        <v>4</v>
      </c>
      <c r="M1185" s="13" t="s">
        <v>5</v>
      </c>
      <c r="N1185" s="1" t="s">
        <v>6945</v>
      </c>
      <c r="O1185" s="1" t="s">
        <v>1283</v>
      </c>
      <c r="P1185" s="1" t="s">
        <v>2113</v>
      </c>
      <c r="Q1185" s="1" t="str">
        <f t="shared" si="133"/>
        <v>CFBD1-11001</v>
      </c>
      <c r="R1185" s="1" t="str">
        <f t="shared" si="134"/>
        <v>CFBD1-11001 | top banda algodon dama ; talla-l color: blanco</v>
      </c>
      <c r="S1185" s="16" t="s">
        <v>1693</v>
      </c>
      <c r="T1185" s="3" t="s">
        <v>1407</v>
      </c>
      <c r="U1185" s="6" t="str">
        <f t="shared" si="131"/>
        <v>('producto_terminado','CFBD1','CFBD1-11001','top banda algodon dama','CFBD1-11001 | top banda algodon dama ; talla-l color: blanco','{"estampado_1":"blanco","estampado_2":"na"}','{"spec":"na"}','{"precio_doc":66.53,"precio_unit":5.54,"precio_web":8,"precio_catalog":6.1,"precio_usd":1.71}','l','cocotfyma','unidad','activo','APT_E','blanco','ruta1','CFBD1-11001','CFBD1-11001 | top banda algodon dama ; talla-l color: blanco','-');</v>
      </c>
      <c r="V1185" s="6">
        <v>20044</v>
      </c>
      <c r="W1185" s="4" t="s">
        <v>4665</v>
      </c>
      <c r="X1185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('producto_terminado','CFBD1','CFBD1-11001','top banda algodon dama','CFBD1-11001 | top banda algodon dama ; talla-l color: blanco','{"estampado_1":"blanco","estampado_2":"na"}','{"spec":"na"}','{"precio_doc":66.53,"precio_unit":5.54,"precio_web":8,"precio_catalog":6.1,"precio_usd":1.71}','l','cocotfyma','unidad','activo','APT_E','blanco','ruta1','CFBD1-11001','CFBD1-11001 | top banda algodon dama ; talla-l color: blanco','-');</v>
      </c>
    </row>
    <row r="1186" spans="1:24" x14ac:dyDescent="0.2">
      <c r="A1186" s="1">
        <v>1182</v>
      </c>
      <c r="B1186" s="1" t="s">
        <v>0</v>
      </c>
      <c r="C1186" s="1" t="str">
        <f t="shared" si="128"/>
        <v>CFBD1</v>
      </c>
      <c r="D1186" s="1" t="s">
        <v>1163</v>
      </c>
      <c r="E1186" s="1" t="s">
        <v>1157</v>
      </c>
      <c r="F1186" s="13" t="str">
        <f t="shared" si="129"/>
        <v>CFBD1-18002 | top banda algodon dama ; talla-unica color: negro</v>
      </c>
      <c r="G1186" s="13" t="str">
        <f t="shared" si="130"/>
        <v>{"estampado_1":"negro","estampado_2":"na"}</v>
      </c>
      <c r="H1186" s="13" t="s">
        <v>1</v>
      </c>
      <c r="I1186" s="13" t="s">
        <v>576</v>
      </c>
      <c r="J1186" s="1" t="s">
        <v>1158</v>
      </c>
      <c r="K1186" s="13" t="s">
        <v>3</v>
      </c>
      <c r="L1186" s="13" t="s">
        <v>4</v>
      </c>
      <c r="M1186" s="13" t="s">
        <v>5</v>
      </c>
      <c r="N1186" s="1" t="s">
        <v>6945</v>
      </c>
      <c r="O1186" s="1" t="s">
        <v>1296</v>
      </c>
      <c r="P1186" s="1" t="s">
        <v>2113</v>
      </c>
      <c r="Q1186" s="1" t="str">
        <f t="shared" si="133"/>
        <v>CFBD1-18002</v>
      </c>
      <c r="R1186" s="1" t="str">
        <f t="shared" si="134"/>
        <v>CFBD1-18002 | top banda algodon dama ; talla-unica color: negro</v>
      </c>
      <c r="S1186" s="16" t="s">
        <v>1693</v>
      </c>
      <c r="T1186" s="3" t="s">
        <v>1407</v>
      </c>
      <c r="U1186" s="6" t="str">
        <f t="shared" si="131"/>
        <v>('producto_terminado','CFBD1','CFBD1-18002','top banda algodon dama','CFBD1-18002 | top banda algodon dama ; talla-unica color: negro','{"estampado_1":"negro","estampado_2":"na"}','{"spec":"na"}','{"precio_doc":66.53,"precio_unit":5.54,"precio_web":8,"precio_catalog":6.1,"precio_usd":1.71}','unica','cocotfyma','unidad','activo','APT_E','negro','ruta1','CFBD1-18002','CFBD1-18002 | top banda algodon dama ; talla-unica color: negro','-');</v>
      </c>
      <c r="V1186" s="6">
        <v>20045</v>
      </c>
      <c r="W1186" s="4" t="s">
        <v>4665</v>
      </c>
      <c r="X1186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('producto_terminado','CFBD1','CFBD1-18002','top banda algodon dama','CFBD1-18002 | top banda algodon dama ; talla-unica color: negro','{"estampado_1":"negro","estampado_2":"na"}','{"spec":"na"}','{"precio_doc":66.53,"precio_unit":5.54,"precio_web":8,"precio_catalog":6.1,"precio_usd":1.71}','unica','cocotfyma','unidad','activo','APT_E','negro','ruta1','CFBD1-18002','CFBD1-18002 | top banda algodon dama ; talla-unica color: negro','-');</v>
      </c>
    </row>
    <row r="1187" spans="1:24" x14ac:dyDescent="0.2">
      <c r="A1187" s="1">
        <v>1183</v>
      </c>
      <c r="B1187" s="1" t="s">
        <v>0</v>
      </c>
      <c r="C1187" s="1" t="str">
        <f t="shared" si="128"/>
        <v>CFBD1</v>
      </c>
      <c r="D1187" s="1" t="s">
        <v>1164</v>
      </c>
      <c r="E1187" s="1" t="s">
        <v>1157</v>
      </c>
      <c r="F1187" s="13" t="str">
        <f t="shared" si="129"/>
        <v>CFBD1-09002 | top banda algodon dama ; talla-s color: negro</v>
      </c>
      <c r="G1187" s="13" t="str">
        <f t="shared" si="130"/>
        <v>{"estampado_1":"negro","estampado_2":"na"}</v>
      </c>
      <c r="H1187" s="13" t="s">
        <v>1</v>
      </c>
      <c r="I1187" s="13" t="s">
        <v>577</v>
      </c>
      <c r="J1187" s="1" t="s">
        <v>8</v>
      </c>
      <c r="K1187" s="13" t="s">
        <v>3</v>
      </c>
      <c r="L1187" s="13" t="s">
        <v>4</v>
      </c>
      <c r="M1187" s="13" t="s">
        <v>5</v>
      </c>
      <c r="N1187" s="1" t="s">
        <v>6945</v>
      </c>
      <c r="O1187" s="1" t="s">
        <v>1296</v>
      </c>
      <c r="P1187" s="1" t="s">
        <v>2113</v>
      </c>
      <c r="Q1187" s="1" t="str">
        <f t="shared" si="133"/>
        <v>CFBD1-09002</v>
      </c>
      <c r="R1187" s="1" t="str">
        <f t="shared" si="134"/>
        <v>CFBD1-09002 | top banda algodon dama ; talla-s color: negro</v>
      </c>
      <c r="S1187" s="16" t="s">
        <v>1693</v>
      </c>
      <c r="T1187" s="3" t="s">
        <v>1407</v>
      </c>
      <c r="U1187" s="6" t="str">
        <f t="shared" si="131"/>
        <v>('producto_terminado','CFBD1','CFBD1-09002','top banda algodon dama','CFBD1-09002 | top banda algodon dama ; talla-s color: negro','{"estampado_1":"negro","estampado_2":"na"}','{"spec":"na"}','{"precio_doc":68.9,"precio_unit":5.74,"precio_web":9,"precio_catalog":6.32,"precio_usd":1.77}','s','cocotfyma','unidad','activo','APT_E','negro','ruta1','CFBD1-09002','CFBD1-09002 | top banda algodon dama ; talla-s color: negro','-');</v>
      </c>
      <c r="V1187" s="6">
        <v>20046</v>
      </c>
      <c r="W1187" s="4" t="s">
        <v>4665</v>
      </c>
      <c r="X1187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('producto_terminado','CFBD1','CFBD1-09002','top banda algodon dama','CFBD1-09002 | top banda algodon dama ; talla-s color: negro','{"estampado_1":"negro","estampado_2":"na"}','{"spec":"na"}','{"precio_doc":68.9,"precio_unit":5.74,"precio_web":9,"precio_catalog":6.32,"precio_usd":1.77}','s','cocotfyma','unidad','activo','APT_E','negro','ruta1','CFBD1-09002','CFBD1-09002 | top banda algodon dama ; talla-s color: negro','-');</v>
      </c>
    </row>
    <row r="1188" spans="1:24" x14ac:dyDescent="0.2">
      <c r="A1188" s="1">
        <v>1184</v>
      </c>
      <c r="B1188" s="1" t="s">
        <v>0</v>
      </c>
      <c r="C1188" s="1" t="str">
        <f t="shared" si="128"/>
        <v>CFBD1</v>
      </c>
      <c r="D1188" s="1" t="s">
        <v>1165</v>
      </c>
      <c r="E1188" s="1" t="s">
        <v>1157</v>
      </c>
      <c r="F1188" s="13" t="str">
        <f t="shared" si="129"/>
        <v>CFBD1-10002 | top banda algodon dama ; talla-m color: negro</v>
      </c>
      <c r="G1188" s="13" t="str">
        <f t="shared" si="130"/>
        <v>{"estampado_1":"negro","estampado_2":"na"}</v>
      </c>
      <c r="H1188" s="13" t="s">
        <v>1</v>
      </c>
      <c r="I1188" s="13" t="s">
        <v>577</v>
      </c>
      <c r="J1188" s="1" t="s">
        <v>9</v>
      </c>
      <c r="K1188" s="13" t="s">
        <v>3</v>
      </c>
      <c r="L1188" s="13" t="s">
        <v>4</v>
      </c>
      <c r="M1188" s="13" t="s">
        <v>5</v>
      </c>
      <c r="N1188" s="1" t="s">
        <v>6945</v>
      </c>
      <c r="O1188" s="1" t="s">
        <v>1296</v>
      </c>
      <c r="P1188" s="1" t="s">
        <v>2113</v>
      </c>
      <c r="Q1188" s="1" t="str">
        <f t="shared" si="133"/>
        <v>CFBD1-10002</v>
      </c>
      <c r="R1188" s="1" t="str">
        <f t="shared" si="134"/>
        <v>CFBD1-10002 | top banda algodon dama ; talla-m color: negro</v>
      </c>
      <c r="S1188" s="16" t="s">
        <v>1693</v>
      </c>
      <c r="T1188" s="3" t="s">
        <v>1407</v>
      </c>
      <c r="U1188" s="6" t="str">
        <f t="shared" si="131"/>
        <v>('producto_terminado','CFBD1','CFBD1-10002','top banda algodon dama','CFBD1-10002 | top banda algodon dama ; talla-m color: negro','{"estampado_1":"negro","estampado_2":"na"}','{"spec":"na"}','{"precio_doc":68.9,"precio_unit":5.74,"precio_web":9,"precio_catalog":6.32,"precio_usd":1.77}','m','cocotfyma','unidad','activo','APT_E','negro','ruta1','CFBD1-10002','CFBD1-10002 | top banda algodon dama ; talla-m color: negro','-');</v>
      </c>
      <c r="V1188" s="6">
        <v>20047</v>
      </c>
      <c r="W1188" s="4" t="s">
        <v>4665</v>
      </c>
      <c r="X1188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('producto_terminado','CFBD1','CFBD1-10002','top banda algodon dama','CFBD1-10002 | top banda algodon dama ; talla-m color: negro','{"estampado_1":"negro","estampado_2":"na"}','{"spec":"na"}','{"precio_doc":68.9,"precio_unit":5.74,"precio_web":9,"precio_catalog":6.32,"precio_usd":1.77}','m','cocotfyma','unidad','activo','APT_E','negro','ruta1','CFBD1-10002','CFBD1-10002 | top banda algodon dama ; talla-m color: negro','-');</v>
      </c>
    </row>
    <row r="1189" spans="1:24" x14ac:dyDescent="0.2">
      <c r="A1189" s="1">
        <v>1185</v>
      </c>
      <c r="B1189" s="1" t="s">
        <v>0</v>
      </c>
      <c r="C1189" s="1" t="str">
        <f t="shared" si="128"/>
        <v>CFBD1</v>
      </c>
      <c r="D1189" s="1" t="s">
        <v>1166</v>
      </c>
      <c r="E1189" s="1" t="s">
        <v>1157</v>
      </c>
      <c r="F1189" s="13" t="str">
        <f t="shared" si="129"/>
        <v>CFBD1-11002 | top banda algodon dama ; talla-l color: negro</v>
      </c>
      <c r="G1189" s="13" t="str">
        <f t="shared" si="130"/>
        <v>{"estampado_1":"negro","estampado_2":"na"}</v>
      </c>
      <c r="H1189" s="13" t="s">
        <v>1</v>
      </c>
      <c r="I1189" s="13" t="s">
        <v>577</v>
      </c>
      <c r="J1189" s="1" t="s">
        <v>10</v>
      </c>
      <c r="K1189" s="13" t="s">
        <v>3</v>
      </c>
      <c r="L1189" s="13" t="s">
        <v>4</v>
      </c>
      <c r="M1189" s="13" t="s">
        <v>5</v>
      </c>
      <c r="N1189" s="1" t="s">
        <v>6945</v>
      </c>
      <c r="O1189" s="1" t="s">
        <v>1296</v>
      </c>
      <c r="P1189" s="1" t="s">
        <v>2113</v>
      </c>
      <c r="Q1189" s="1" t="str">
        <f t="shared" si="133"/>
        <v>CFBD1-11002</v>
      </c>
      <c r="R1189" s="1" t="str">
        <f t="shared" si="134"/>
        <v>CFBD1-11002 | top banda algodon dama ; talla-l color: negro</v>
      </c>
      <c r="S1189" s="16" t="s">
        <v>1693</v>
      </c>
      <c r="T1189" s="3" t="s">
        <v>1407</v>
      </c>
      <c r="U1189" s="6" t="str">
        <f t="shared" si="131"/>
        <v>('producto_terminado','CFBD1','CFBD1-11002','top banda algodon dama','CFBD1-11002 | top banda algodon dama ; talla-l color: negro','{"estampado_1":"negro","estampado_2":"na"}','{"spec":"na"}','{"precio_doc":68.9,"precio_unit":5.74,"precio_web":9,"precio_catalog":6.32,"precio_usd":1.77}','l','cocotfyma','unidad','activo','APT_E','negro','ruta1','CFBD1-11002','CFBD1-11002 | top banda algodon dama ; talla-l color: negro','-');</v>
      </c>
      <c r="V1189" s="6">
        <v>20048</v>
      </c>
      <c r="W1189" s="4" t="s">
        <v>4665</v>
      </c>
      <c r="X1189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('producto_terminado','CFBD1','CFBD1-11002','top banda algodon dama','CFBD1-11002 | top banda algodon dama ; talla-l color: negro','{"estampado_1":"negro","estampado_2":"na"}','{"spec":"na"}','{"precio_doc":68.9,"precio_unit":5.74,"precio_web":9,"precio_catalog":6.32,"precio_usd":1.77}','l','cocotfyma','unidad','activo','APT_E','negro','ruta1','CFBD1-11002','CFBD1-11002 | top banda algodon dama ; talla-l color: negro','-');</v>
      </c>
    </row>
    <row r="1190" spans="1:24" x14ac:dyDescent="0.2">
      <c r="A1190" s="1">
        <v>1186</v>
      </c>
      <c r="B1190" s="1" t="s">
        <v>0</v>
      </c>
      <c r="C1190" s="1" t="str">
        <f t="shared" si="128"/>
        <v>FTT7</v>
      </c>
      <c r="D1190" s="1" t="s">
        <v>1168</v>
      </c>
      <c r="E1190" s="1" t="s">
        <v>1167</v>
      </c>
      <c r="F1190" s="13" t="str">
        <f t="shared" si="129"/>
        <v>FTT7-03001 | top teens lazitos ; talla-8 color: rosado</v>
      </c>
      <c r="G1190" s="13" t="str">
        <f t="shared" si="130"/>
        <v>{"estampado_1":"rosado","estampado_2":"na"}</v>
      </c>
      <c r="H1190" s="13" t="s">
        <v>1</v>
      </c>
      <c r="I1190" s="13" t="s">
        <v>577</v>
      </c>
      <c r="J1190" s="1">
        <v>8</v>
      </c>
      <c r="K1190" s="13" t="s">
        <v>3</v>
      </c>
      <c r="L1190" s="13" t="s">
        <v>4</v>
      </c>
      <c r="M1190" s="13" t="s">
        <v>5</v>
      </c>
      <c r="N1190" s="1" t="s">
        <v>6945</v>
      </c>
      <c r="O1190" s="1" t="s">
        <v>1287</v>
      </c>
      <c r="P1190" s="1" t="s">
        <v>2113</v>
      </c>
      <c r="Q1190" s="1" t="str">
        <f t="shared" si="133"/>
        <v>FTT7-03001</v>
      </c>
      <c r="R1190" s="1" t="str">
        <f t="shared" si="134"/>
        <v>FTT7-03001 | top teens lazitos ; talla-8 color: rosado</v>
      </c>
      <c r="S1190" s="16" t="s">
        <v>1693</v>
      </c>
      <c r="T1190" s="3" t="s">
        <v>1407</v>
      </c>
      <c r="U1190" s="6" t="str">
        <f t="shared" si="131"/>
        <v>('producto_terminado','FTT7','FTT7-03001','top teens lazitos','FTT7-03001 | top teens lazitos ; talla-8 color: rosado','{"estampado_1":"rosado","estampado_2":"na"}','{"spec":"na"}','{"precio_doc":68.9,"precio_unit":5.74,"precio_web":9,"precio_catalog":6.32,"precio_usd":1.77}','8','cocotfyma','unidad','activo','APT_E','rosado','ruta1','FTT7-03001','FTT7-03001 | top teens lazitos ; talla-8 color: rosado','-');</v>
      </c>
      <c r="V1190" s="6">
        <v>20049</v>
      </c>
      <c r="W1190" s="4" t="s">
        <v>4665</v>
      </c>
      <c r="X1190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('producto_terminado','FTT7','FTT7-03001','top teens lazitos','FTT7-03001 | top teens lazitos ; talla-8 color: rosado','{"estampado_1":"rosado","estampado_2":"na"}','{"spec":"na"}','{"precio_doc":68.9,"precio_unit":5.74,"precio_web":9,"precio_catalog":6.32,"precio_usd":1.77}','8','cocotfyma','unidad','activo','APT_E','rosado','ruta1','FTT7-03001','FTT7-03001 | top teens lazitos ; talla-8 color: rosado','-');</v>
      </c>
    </row>
    <row r="1191" spans="1:24" x14ac:dyDescent="0.2">
      <c r="A1191" s="1">
        <v>1187</v>
      </c>
      <c r="B1191" s="1" t="s">
        <v>0</v>
      </c>
      <c r="C1191" s="1" t="str">
        <f t="shared" si="128"/>
        <v>FTT7</v>
      </c>
      <c r="D1191" s="1" t="s">
        <v>1169</v>
      </c>
      <c r="E1191" s="1" t="s">
        <v>1167</v>
      </c>
      <c r="F1191" s="13" t="str">
        <f t="shared" si="129"/>
        <v>FTT7-04001 | top teens lazitos ; talla-10 color: rosado</v>
      </c>
      <c r="G1191" s="13" t="str">
        <f t="shared" si="130"/>
        <v>{"estampado_1":"rosado","estampado_2":"na"}</v>
      </c>
      <c r="H1191" s="13" t="s">
        <v>1</v>
      </c>
      <c r="I1191" s="13" t="s">
        <v>577</v>
      </c>
      <c r="J1191" s="1">
        <v>10</v>
      </c>
      <c r="K1191" s="13" t="s">
        <v>3</v>
      </c>
      <c r="L1191" s="13" t="s">
        <v>4</v>
      </c>
      <c r="M1191" s="13" t="s">
        <v>5</v>
      </c>
      <c r="N1191" s="1" t="s">
        <v>6945</v>
      </c>
      <c r="O1191" s="1" t="s">
        <v>1287</v>
      </c>
      <c r="P1191" s="1" t="s">
        <v>2113</v>
      </c>
      <c r="Q1191" s="1" t="str">
        <f t="shared" si="133"/>
        <v>FTT7-04001</v>
      </c>
      <c r="R1191" s="1" t="str">
        <f t="shared" si="134"/>
        <v>FTT7-04001 | top teens lazitos ; talla-10 color: rosado</v>
      </c>
      <c r="S1191" s="16" t="s">
        <v>1693</v>
      </c>
      <c r="T1191" s="3" t="s">
        <v>1407</v>
      </c>
      <c r="U1191" s="6" t="str">
        <f t="shared" si="131"/>
        <v>('producto_terminado','FTT7','FTT7-04001','top teens lazitos','FTT7-04001 | top teens lazitos ; talla-10 color: rosado','{"estampado_1":"rosado","estampado_2":"na"}','{"spec":"na"}','{"precio_doc":68.9,"precio_unit":5.74,"precio_web":9,"precio_catalog":6.32,"precio_usd":1.77}','10','cocotfyma','unidad','activo','APT_E','rosado','ruta1','FTT7-04001','FTT7-04001 | top teens lazitos ; talla-10 color: rosado','-');</v>
      </c>
      <c r="V1191" s="6">
        <v>20050</v>
      </c>
      <c r="W1191" s="4" t="s">
        <v>4665</v>
      </c>
      <c r="X1191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('producto_terminado','FTT7','FTT7-04001','top teens lazitos','FTT7-04001 | top teens lazitos ; talla-10 color: rosado','{"estampado_1":"rosado","estampado_2":"na"}','{"spec":"na"}','{"precio_doc":68.9,"precio_unit":5.74,"precio_web":9,"precio_catalog":6.32,"precio_usd":1.77}','10','cocotfyma','unidad','activo','APT_E','rosado','ruta1','FTT7-04001','FTT7-04001 | top teens lazitos ; talla-10 color: rosado','-');</v>
      </c>
    </row>
    <row r="1192" spans="1:24" x14ac:dyDescent="0.2">
      <c r="A1192" s="1">
        <v>1188</v>
      </c>
      <c r="B1192" s="1" t="s">
        <v>0</v>
      </c>
      <c r="C1192" s="1" t="str">
        <f t="shared" si="128"/>
        <v>FTT7</v>
      </c>
      <c r="D1192" s="1" t="s">
        <v>1170</v>
      </c>
      <c r="E1192" s="1" t="s">
        <v>1167</v>
      </c>
      <c r="F1192" s="13" t="str">
        <f t="shared" si="129"/>
        <v>FTT7-05001 | top teens lazitos ; talla-12 color: rosado</v>
      </c>
      <c r="G1192" s="13" t="str">
        <f t="shared" si="130"/>
        <v>{"estampado_1":"rosado","estampado_2":"na"}</v>
      </c>
      <c r="H1192" s="13" t="s">
        <v>1</v>
      </c>
      <c r="I1192" s="13" t="s">
        <v>577</v>
      </c>
      <c r="J1192" s="1">
        <v>12</v>
      </c>
      <c r="K1192" s="13" t="s">
        <v>3</v>
      </c>
      <c r="L1192" s="13" t="s">
        <v>4</v>
      </c>
      <c r="M1192" s="13" t="s">
        <v>5</v>
      </c>
      <c r="N1192" s="1" t="s">
        <v>6945</v>
      </c>
      <c r="O1192" s="1" t="s">
        <v>1287</v>
      </c>
      <c r="P1192" s="1" t="s">
        <v>2113</v>
      </c>
      <c r="Q1192" s="1" t="str">
        <f t="shared" si="133"/>
        <v>FTT7-05001</v>
      </c>
      <c r="R1192" s="1" t="str">
        <f t="shared" si="134"/>
        <v>FTT7-05001 | top teens lazitos ; talla-12 color: rosado</v>
      </c>
      <c r="S1192" s="16" t="s">
        <v>1693</v>
      </c>
      <c r="T1192" s="3" t="s">
        <v>1407</v>
      </c>
      <c r="U1192" s="6" t="str">
        <f t="shared" si="131"/>
        <v>('producto_terminado','FTT7','FTT7-05001','top teens lazitos','FTT7-05001 | top teens lazitos ; talla-12 color: rosado','{"estampado_1":"rosado","estampado_2":"na"}','{"spec":"na"}','{"precio_doc":68.9,"precio_unit":5.74,"precio_web":9,"precio_catalog":6.32,"precio_usd":1.77}','12','cocotfyma','unidad','activo','APT_E','rosado','ruta1','FTT7-05001','FTT7-05001 | top teens lazitos ; talla-12 color: rosado','-');</v>
      </c>
      <c r="V1192" s="6">
        <v>20051</v>
      </c>
      <c r="W1192" s="4" t="s">
        <v>4665</v>
      </c>
      <c r="X1192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('producto_terminado','FTT7','FTT7-05001','top teens lazitos','FTT7-05001 | top teens lazitos ; talla-12 color: rosado','{"estampado_1":"rosado","estampado_2":"na"}','{"spec":"na"}','{"precio_doc":68.9,"precio_unit":5.74,"precio_web":9,"precio_catalog":6.32,"precio_usd":1.77}','12','cocotfyma','unidad','activo','APT_E','rosado','ruta1','FTT7-05001','FTT7-05001 | top teens lazitos ; talla-12 color: rosado','-');</v>
      </c>
    </row>
    <row r="1193" spans="1:24" x14ac:dyDescent="0.2">
      <c r="A1193" s="1">
        <v>1189</v>
      </c>
      <c r="B1193" s="1" t="s">
        <v>0</v>
      </c>
      <c r="C1193" s="1" t="str">
        <f t="shared" si="128"/>
        <v>FTT7</v>
      </c>
      <c r="D1193" s="1" t="s">
        <v>1171</v>
      </c>
      <c r="E1193" s="1" t="s">
        <v>1167</v>
      </c>
      <c r="F1193" s="13" t="str">
        <f t="shared" si="129"/>
        <v>FTT7-06001 | top teens lazitos ; talla-14 color: rosado</v>
      </c>
      <c r="G1193" s="13" t="str">
        <f t="shared" si="130"/>
        <v>{"estampado_1":"rosado","estampado_2":"na"}</v>
      </c>
      <c r="H1193" s="13" t="s">
        <v>1</v>
      </c>
      <c r="I1193" s="13" t="s">
        <v>577</v>
      </c>
      <c r="J1193" s="1">
        <v>14</v>
      </c>
      <c r="K1193" s="13" t="s">
        <v>3</v>
      </c>
      <c r="L1193" s="13" t="s">
        <v>4</v>
      </c>
      <c r="M1193" s="13" t="s">
        <v>5</v>
      </c>
      <c r="N1193" s="1" t="s">
        <v>6945</v>
      </c>
      <c r="O1193" s="1" t="s">
        <v>1287</v>
      </c>
      <c r="P1193" s="1" t="s">
        <v>2113</v>
      </c>
      <c r="Q1193" s="1" t="str">
        <f t="shared" si="133"/>
        <v>FTT7-06001</v>
      </c>
      <c r="R1193" s="1" t="str">
        <f t="shared" si="134"/>
        <v>FTT7-06001 | top teens lazitos ; talla-14 color: rosado</v>
      </c>
      <c r="S1193" s="16" t="s">
        <v>1693</v>
      </c>
      <c r="T1193" s="3" t="s">
        <v>1407</v>
      </c>
      <c r="U1193" s="6" t="str">
        <f t="shared" si="131"/>
        <v>('producto_terminado','FTT7','FTT7-06001','top teens lazitos','FTT7-06001 | top teens lazitos ; talla-14 color: rosado','{"estampado_1":"rosado","estampado_2":"na"}','{"spec":"na"}','{"precio_doc":68.9,"precio_unit":5.74,"precio_web":9,"precio_catalog":6.32,"precio_usd":1.77}','14','cocotfyma','unidad','activo','APT_E','rosado','ruta1','FTT7-06001','FTT7-06001 | top teens lazitos ; talla-14 color: rosado','-');</v>
      </c>
      <c r="V1193" s="6">
        <v>20052</v>
      </c>
      <c r="W1193" s="4" t="s">
        <v>4665</v>
      </c>
      <c r="X1193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('producto_terminado','FTT7','FTT7-06001','top teens lazitos','FTT7-06001 | top teens lazitos ; talla-14 color: rosado','{"estampado_1":"rosado","estampado_2":"na"}','{"spec":"na"}','{"precio_doc":68.9,"precio_unit":5.74,"precio_web":9,"precio_catalog":6.32,"precio_usd":1.77}','14','cocotfyma','unidad','activo','APT_E','rosado','ruta1','FTT7-06001','FTT7-06001 | top teens lazitos ; talla-14 color: rosado','-');</v>
      </c>
    </row>
    <row r="1194" spans="1:24" x14ac:dyDescent="0.2">
      <c r="A1194" s="1">
        <v>1190</v>
      </c>
      <c r="B1194" s="1" t="s">
        <v>0</v>
      </c>
      <c r="C1194" s="1" t="str">
        <f t="shared" si="128"/>
        <v>FTT7</v>
      </c>
      <c r="D1194" s="1" t="s">
        <v>1172</v>
      </c>
      <c r="E1194" s="1" t="s">
        <v>1167</v>
      </c>
      <c r="F1194" s="13" t="str">
        <f t="shared" si="129"/>
        <v>FTT7-07001 | top teens lazitos ; talla-16 color: rosado</v>
      </c>
      <c r="G1194" s="13" t="str">
        <f t="shared" si="130"/>
        <v>{"estampado_1":"rosado","estampado_2":"na"}</v>
      </c>
      <c r="H1194" s="13" t="s">
        <v>1</v>
      </c>
      <c r="I1194" s="13" t="s">
        <v>577</v>
      </c>
      <c r="J1194" s="1">
        <v>16</v>
      </c>
      <c r="K1194" s="13" t="s">
        <v>3</v>
      </c>
      <c r="L1194" s="13" t="s">
        <v>4</v>
      </c>
      <c r="M1194" s="13" t="s">
        <v>5</v>
      </c>
      <c r="N1194" s="1" t="s">
        <v>6945</v>
      </c>
      <c r="O1194" s="1" t="s">
        <v>1287</v>
      </c>
      <c r="P1194" s="1" t="s">
        <v>2113</v>
      </c>
      <c r="Q1194" s="1" t="str">
        <f t="shared" si="133"/>
        <v>FTT7-07001</v>
      </c>
      <c r="R1194" s="1" t="str">
        <f t="shared" si="134"/>
        <v>FTT7-07001 | top teens lazitos ; talla-16 color: rosado</v>
      </c>
      <c r="S1194" s="16" t="s">
        <v>1693</v>
      </c>
      <c r="T1194" s="3" t="s">
        <v>1407</v>
      </c>
      <c r="U1194" s="6" t="str">
        <f t="shared" si="131"/>
        <v>('producto_terminado','FTT7','FTT7-07001','top teens lazitos','FTT7-07001 | top teens lazitos ; talla-16 color: rosado','{"estampado_1":"rosado","estampado_2":"na"}','{"spec":"na"}','{"precio_doc":68.9,"precio_unit":5.74,"precio_web":9,"precio_catalog":6.32,"precio_usd":1.77}','16','cocotfyma','unidad','activo','APT_E','rosado','ruta1','FTT7-07001','FTT7-07001 | top teens lazitos ; talla-16 color: rosado','-');</v>
      </c>
      <c r="V1194" s="6">
        <v>20053</v>
      </c>
      <c r="W1194" s="4" t="s">
        <v>4665</v>
      </c>
      <c r="X1194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('producto_terminado','FTT7','FTT7-07001','top teens lazitos','FTT7-07001 | top teens lazitos ; talla-16 color: rosado','{"estampado_1":"rosado","estampado_2":"na"}','{"spec":"na"}','{"precio_doc":68.9,"precio_unit":5.74,"precio_web":9,"precio_catalog":6.32,"precio_usd":1.77}','16','cocotfyma','unidad','activo','APT_E','rosado','ruta1','FTT7-07001','FTT7-07001 | top teens lazitos ; talla-16 color: rosado','-');</v>
      </c>
    </row>
    <row r="1195" spans="1:24" x14ac:dyDescent="0.2">
      <c r="A1195" s="1">
        <v>1191</v>
      </c>
      <c r="B1195" s="1" t="s">
        <v>0</v>
      </c>
      <c r="C1195" s="1" t="str">
        <f t="shared" si="128"/>
        <v>FTT7</v>
      </c>
      <c r="D1195" s="1" t="s">
        <v>1173</v>
      </c>
      <c r="E1195" s="1" t="s">
        <v>1167</v>
      </c>
      <c r="F1195" s="13" t="str">
        <f t="shared" si="129"/>
        <v>FTT7-03002 | top teens lazitos ; talla-8 color: blanco</v>
      </c>
      <c r="G1195" s="13" t="str">
        <f t="shared" si="130"/>
        <v>{"estampado_1":"blanco","estampado_2":"na"}</v>
      </c>
      <c r="H1195" s="13" t="s">
        <v>1</v>
      </c>
      <c r="I1195" s="13" t="s">
        <v>577</v>
      </c>
      <c r="J1195" s="1">
        <v>8</v>
      </c>
      <c r="K1195" s="13" t="s">
        <v>3</v>
      </c>
      <c r="L1195" s="13" t="s">
        <v>4</v>
      </c>
      <c r="M1195" s="13" t="s">
        <v>5</v>
      </c>
      <c r="N1195" s="1" t="s">
        <v>6945</v>
      </c>
      <c r="O1195" s="1" t="s">
        <v>1283</v>
      </c>
      <c r="P1195" s="1" t="s">
        <v>2113</v>
      </c>
      <c r="Q1195" s="1" t="str">
        <f t="shared" si="133"/>
        <v>FTT7-03002</v>
      </c>
      <c r="R1195" s="1" t="str">
        <f t="shared" si="134"/>
        <v>FTT7-03002 | top teens lazitos ; talla-8 color: blanco</v>
      </c>
      <c r="S1195" s="16" t="s">
        <v>1693</v>
      </c>
      <c r="T1195" s="3" t="s">
        <v>1407</v>
      </c>
      <c r="U1195" s="6" t="str">
        <f t="shared" si="131"/>
        <v>('producto_terminado','FTT7','FTT7-03002','top teens lazitos','FTT7-03002 | top teens lazitos ; talla-8 color: blanco','{"estampado_1":"blanco","estampado_2":"na"}','{"spec":"na"}','{"precio_doc":68.9,"precio_unit":5.74,"precio_web":9,"precio_catalog":6.32,"precio_usd":1.77}','8','cocotfyma','unidad','activo','APT_E','blanco','ruta1','FTT7-03002','FTT7-03002 | top teens lazitos ; talla-8 color: blanco','-');</v>
      </c>
      <c r="V1195" s="6">
        <v>20054</v>
      </c>
      <c r="W1195" s="4" t="s">
        <v>4665</v>
      </c>
      <c r="X1195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('producto_terminado','FTT7','FTT7-03002','top teens lazitos','FTT7-03002 | top teens lazitos ; talla-8 color: blanco','{"estampado_1":"blanco","estampado_2":"na"}','{"spec":"na"}','{"precio_doc":68.9,"precio_unit":5.74,"precio_web":9,"precio_catalog":6.32,"precio_usd":1.77}','8','cocotfyma','unidad','activo','APT_E','blanco','ruta1','FTT7-03002','FTT7-03002 | top teens lazitos ; talla-8 color: blanco','-');</v>
      </c>
    </row>
    <row r="1196" spans="1:24" x14ac:dyDescent="0.2">
      <c r="A1196" s="1">
        <v>1192</v>
      </c>
      <c r="B1196" s="1" t="s">
        <v>0</v>
      </c>
      <c r="C1196" s="1" t="str">
        <f t="shared" si="128"/>
        <v>FTT7</v>
      </c>
      <c r="D1196" s="1" t="s">
        <v>1174</v>
      </c>
      <c r="E1196" s="1" t="s">
        <v>1167</v>
      </c>
      <c r="F1196" s="13" t="str">
        <f t="shared" si="129"/>
        <v>FTT7-04002 | top teens lazitos ; talla-10 color: blanco</v>
      </c>
      <c r="G1196" s="13" t="str">
        <f t="shared" si="130"/>
        <v>{"estampado_1":"blanco","estampado_2":"na"}</v>
      </c>
      <c r="H1196" s="13" t="s">
        <v>1</v>
      </c>
      <c r="I1196" s="13" t="s">
        <v>577</v>
      </c>
      <c r="J1196" s="1">
        <v>10</v>
      </c>
      <c r="K1196" s="13" t="s">
        <v>3</v>
      </c>
      <c r="L1196" s="13" t="s">
        <v>4</v>
      </c>
      <c r="M1196" s="13" t="s">
        <v>5</v>
      </c>
      <c r="N1196" s="1" t="s">
        <v>6945</v>
      </c>
      <c r="O1196" s="1" t="s">
        <v>1283</v>
      </c>
      <c r="P1196" s="1" t="s">
        <v>2113</v>
      </c>
      <c r="Q1196" s="1" t="str">
        <f t="shared" si="133"/>
        <v>FTT7-04002</v>
      </c>
      <c r="R1196" s="1" t="str">
        <f t="shared" si="134"/>
        <v>FTT7-04002 | top teens lazitos ; talla-10 color: blanco</v>
      </c>
      <c r="S1196" s="16" t="s">
        <v>1693</v>
      </c>
      <c r="T1196" s="3" t="s">
        <v>1407</v>
      </c>
      <c r="U1196" s="6" t="str">
        <f t="shared" si="131"/>
        <v>('producto_terminado','FTT7','FTT7-04002','top teens lazitos','FTT7-04002 | top teens lazitos ; talla-10 color: blanco','{"estampado_1":"blanco","estampado_2":"na"}','{"spec":"na"}','{"precio_doc":68.9,"precio_unit":5.74,"precio_web":9,"precio_catalog":6.32,"precio_usd":1.77}','10','cocotfyma','unidad','activo','APT_E','blanco','ruta1','FTT7-04002','FTT7-04002 | top teens lazitos ; talla-10 color: blanco','-');</v>
      </c>
      <c r="V1196" s="6">
        <v>20055</v>
      </c>
      <c r="W1196" s="4" t="s">
        <v>4665</v>
      </c>
      <c r="X1196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('producto_terminado','FTT7','FTT7-04002','top teens lazitos','FTT7-04002 | top teens lazitos ; talla-10 color: blanco','{"estampado_1":"blanco","estampado_2":"na"}','{"spec":"na"}','{"precio_doc":68.9,"precio_unit":5.74,"precio_web":9,"precio_catalog":6.32,"precio_usd":1.77}','10','cocotfyma','unidad','activo','APT_E','blanco','ruta1','FTT7-04002','FTT7-04002 | top teens lazitos ; talla-10 color: blanco','-');</v>
      </c>
    </row>
    <row r="1197" spans="1:24" x14ac:dyDescent="0.2">
      <c r="A1197" s="1">
        <v>1193</v>
      </c>
      <c r="B1197" s="1" t="s">
        <v>0</v>
      </c>
      <c r="C1197" s="1" t="str">
        <f t="shared" si="128"/>
        <v>FTT7</v>
      </c>
      <c r="D1197" s="1" t="s">
        <v>1175</v>
      </c>
      <c r="E1197" s="1" t="s">
        <v>1167</v>
      </c>
      <c r="F1197" s="13" t="str">
        <f t="shared" si="129"/>
        <v>FTT7-05002 | top teens lazitos ; talla-12 color: blanco</v>
      </c>
      <c r="G1197" s="13" t="str">
        <f t="shared" si="130"/>
        <v>{"estampado_1":"blanco","estampado_2":"na"}</v>
      </c>
      <c r="H1197" s="13" t="s">
        <v>1</v>
      </c>
      <c r="I1197" s="13" t="s">
        <v>577</v>
      </c>
      <c r="J1197" s="1">
        <v>12</v>
      </c>
      <c r="K1197" s="13" t="s">
        <v>3</v>
      </c>
      <c r="L1197" s="13" t="s">
        <v>4</v>
      </c>
      <c r="M1197" s="13" t="s">
        <v>5</v>
      </c>
      <c r="N1197" s="1" t="s">
        <v>6945</v>
      </c>
      <c r="O1197" s="1" t="s">
        <v>1283</v>
      </c>
      <c r="P1197" s="1" t="s">
        <v>2113</v>
      </c>
      <c r="Q1197" s="1" t="str">
        <f t="shared" si="133"/>
        <v>FTT7-05002</v>
      </c>
      <c r="R1197" s="1" t="str">
        <f t="shared" si="134"/>
        <v>FTT7-05002 | top teens lazitos ; talla-12 color: blanco</v>
      </c>
      <c r="S1197" s="16" t="s">
        <v>1693</v>
      </c>
      <c r="T1197" s="3" t="s">
        <v>1407</v>
      </c>
      <c r="U1197" s="6" t="str">
        <f t="shared" si="131"/>
        <v>('producto_terminado','FTT7','FTT7-05002','top teens lazitos','FTT7-05002 | top teens lazitos ; talla-12 color: blanco','{"estampado_1":"blanco","estampado_2":"na"}','{"spec":"na"}','{"precio_doc":68.9,"precio_unit":5.74,"precio_web":9,"precio_catalog":6.32,"precio_usd":1.77}','12','cocotfyma','unidad','activo','APT_E','blanco','ruta1','FTT7-05002','FTT7-05002 | top teens lazitos ; talla-12 color: blanco','-');</v>
      </c>
      <c r="V1197" s="6">
        <v>20056</v>
      </c>
      <c r="W1197" s="4" t="s">
        <v>4665</v>
      </c>
      <c r="X1197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('producto_terminado','FTT7','FTT7-05002','top teens lazitos','FTT7-05002 | top teens lazitos ; talla-12 color: blanco','{"estampado_1":"blanco","estampado_2":"na"}','{"spec":"na"}','{"precio_doc":68.9,"precio_unit":5.74,"precio_web":9,"precio_catalog":6.32,"precio_usd":1.77}','12','cocotfyma','unidad','activo','APT_E','blanco','ruta1','FTT7-05002','FTT7-05002 | top teens lazitos ; talla-12 color: blanco','-');</v>
      </c>
    </row>
    <row r="1198" spans="1:24" x14ac:dyDescent="0.2">
      <c r="A1198" s="1">
        <v>1194</v>
      </c>
      <c r="B1198" s="1" t="s">
        <v>0</v>
      </c>
      <c r="C1198" s="1" t="str">
        <f t="shared" si="128"/>
        <v>FTT7</v>
      </c>
      <c r="D1198" s="1" t="s">
        <v>1176</v>
      </c>
      <c r="E1198" s="1" t="s">
        <v>1167</v>
      </c>
      <c r="F1198" s="13" t="str">
        <f t="shared" si="129"/>
        <v>FTT7-06002 | top teens lazitos ; talla-14 color: blanco</v>
      </c>
      <c r="G1198" s="13" t="str">
        <f t="shared" si="130"/>
        <v>{"estampado_1":"blanco","estampado_2":"na"}</v>
      </c>
      <c r="H1198" s="13" t="s">
        <v>1</v>
      </c>
      <c r="I1198" s="13" t="s">
        <v>577</v>
      </c>
      <c r="J1198" s="1">
        <v>14</v>
      </c>
      <c r="K1198" s="13" t="s">
        <v>3</v>
      </c>
      <c r="L1198" s="13" t="s">
        <v>4</v>
      </c>
      <c r="M1198" s="13" t="s">
        <v>5</v>
      </c>
      <c r="N1198" s="1" t="s">
        <v>6945</v>
      </c>
      <c r="O1198" s="1" t="s">
        <v>1283</v>
      </c>
      <c r="P1198" s="1" t="s">
        <v>2113</v>
      </c>
      <c r="Q1198" s="1" t="str">
        <f t="shared" si="133"/>
        <v>FTT7-06002</v>
      </c>
      <c r="R1198" s="1" t="str">
        <f t="shared" si="134"/>
        <v>FTT7-06002 | top teens lazitos ; talla-14 color: blanco</v>
      </c>
      <c r="S1198" s="16" t="s">
        <v>1693</v>
      </c>
      <c r="T1198" s="3" t="s">
        <v>1407</v>
      </c>
      <c r="U1198" s="6" t="str">
        <f t="shared" si="131"/>
        <v>('producto_terminado','FTT7','FTT7-06002','top teens lazitos','FTT7-06002 | top teens lazitos ; talla-14 color: blanco','{"estampado_1":"blanco","estampado_2":"na"}','{"spec":"na"}','{"precio_doc":68.9,"precio_unit":5.74,"precio_web":9,"precio_catalog":6.32,"precio_usd":1.77}','14','cocotfyma','unidad','activo','APT_E','blanco','ruta1','FTT7-06002','FTT7-06002 | top teens lazitos ; talla-14 color: blanco','-');</v>
      </c>
      <c r="V1198" s="6">
        <v>20057</v>
      </c>
      <c r="W1198" s="4" t="s">
        <v>4665</v>
      </c>
      <c r="X1198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('producto_terminado','FTT7','FTT7-06002','top teens lazitos','FTT7-06002 | top teens lazitos ; talla-14 color: blanco','{"estampado_1":"blanco","estampado_2":"na"}','{"spec":"na"}','{"precio_doc":68.9,"precio_unit":5.74,"precio_web":9,"precio_catalog":6.32,"precio_usd":1.77}','14','cocotfyma','unidad','activo','APT_E','blanco','ruta1','FTT7-06002','FTT7-06002 | top teens lazitos ; talla-14 color: blanco','-');</v>
      </c>
    </row>
    <row r="1199" spans="1:24" x14ac:dyDescent="0.2">
      <c r="A1199" s="1">
        <v>1195</v>
      </c>
      <c r="B1199" s="1" t="s">
        <v>0</v>
      </c>
      <c r="C1199" s="1" t="str">
        <f t="shared" si="128"/>
        <v>FTT7</v>
      </c>
      <c r="D1199" s="1" t="s">
        <v>1177</v>
      </c>
      <c r="E1199" s="1" t="s">
        <v>1167</v>
      </c>
      <c r="F1199" s="13" t="str">
        <f t="shared" si="129"/>
        <v>FTT7-07002 | top teens lazitos ; talla-16 color: blanco</v>
      </c>
      <c r="G1199" s="13" t="str">
        <f t="shared" si="130"/>
        <v>{"estampado_1":"blanco","estampado_2":"na"}</v>
      </c>
      <c r="H1199" s="13" t="s">
        <v>1</v>
      </c>
      <c r="I1199" s="13" t="s">
        <v>577</v>
      </c>
      <c r="J1199" s="1">
        <v>16</v>
      </c>
      <c r="K1199" s="13" t="s">
        <v>3</v>
      </c>
      <c r="L1199" s="13" t="s">
        <v>4</v>
      </c>
      <c r="M1199" s="13" t="s">
        <v>5</v>
      </c>
      <c r="N1199" s="1" t="s">
        <v>6945</v>
      </c>
      <c r="O1199" s="1" t="s">
        <v>1283</v>
      </c>
      <c r="P1199" s="1" t="s">
        <v>2113</v>
      </c>
      <c r="Q1199" s="1" t="str">
        <f t="shared" si="133"/>
        <v>FTT7-07002</v>
      </c>
      <c r="R1199" s="1" t="str">
        <f t="shared" si="134"/>
        <v>FTT7-07002 | top teens lazitos ; talla-16 color: blanco</v>
      </c>
      <c r="S1199" s="16" t="s">
        <v>1693</v>
      </c>
      <c r="T1199" s="3" t="s">
        <v>1407</v>
      </c>
      <c r="U1199" s="6" t="str">
        <f t="shared" si="131"/>
        <v>('producto_terminado','FTT7','FTT7-07002','top teens lazitos','FTT7-07002 | top teens lazitos ; talla-16 color: blanco','{"estampado_1":"blanco","estampado_2":"na"}','{"spec":"na"}','{"precio_doc":68.9,"precio_unit":5.74,"precio_web":9,"precio_catalog":6.32,"precio_usd":1.77}','16','cocotfyma','unidad','activo','APT_E','blanco','ruta1','FTT7-07002','FTT7-07002 | top teens lazitos ; talla-16 color: blanco','-');</v>
      </c>
      <c r="V1199" s="6">
        <v>20058</v>
      </c>
      <c r="W1199" s="4" t="s">
        <v>4665</v>
      </c>
      <c r="X1199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('producto_terminado','FTT7','FTT7-07002','top teens lazitos','FTT7-07002 | top teens lazitos ; talla-16 color: blanco','{"estampado_1":"blanco","estampado_2":"na"}','{"spec":"na"}','{"precio_doc":68.9,"precio_unit":5.74,"precio_web":9,"precio_catalog":6.32,"precio_usd":1.77}','16','cocotfyma','unidad','activo','APT_E','blanco','ruta1','FTT7-07002','FTT7-07002 | top teens lazitos ; talla-16 color: blanco','-');</v>
      </c>
    </row>
    <row r="1200" spans="1:24" x14ac:dyDescent="0.2">
      <c r="A1200" s="1">
        <v>1196</v>
      </c>
      <c r="B1200" s="1" t="s">
        <v>0</v>
      </c>
      <c r="C1200" s="1" t="str">
        <f t="shared" si="128"/>
        <v>FTT7</v>
      </c>
      <c r="D1200" s="1" t="s">
        <v>1178</v>
      </c>
      <c r="E1200" s="1" t="s">
        <v>1167</v>
      </c>
      <c r="F1200" s="13" t="str">
        <f t="shared" si="129"/>
        <v>FTT7-03003 | top teens lazitos ; talla-8 color: celeste</v>
      </c>
      <c r="G1200" s="13" t="str">
        <f t="shared" si="130"/>
        <v>{"estampado_1":"celeste","estampado_2":"na"}</v>
      </c>
      <c r="H1200" s="13" t="s">
        <v>1</v>
      </c>
      <c r="I1200" s="13" t="s">
        <v>577</v>
      </c>
      <c r="J1200" s="1">
        <v>8</v>
      </c>
      <c r="K1200" s="13" t="s">
        <v>3</v>
      </c>
      <c r="L1200" s="13" t="s">
        <v>4</v>
      </c>
      <c r="M1200" s="13" t="s">
        <v>5</v>
      </c>
      <c r="N1200" s="1" t="s">
        <v>6945</v>
      </c>
      <c r="O1200" s="1" t="s">
        <v>1286</v>
      </c>
      <c r="P1200" s="1" t="s">
        <v>2113</v>
      </c>
      <c r="Q1200" s="1" t="str">
        <f t="shared" si="133"/>
        <v>FTT7-03003</v>
      </c>
      <c r="R1200" s="1" t="str">
        <f t="shared" si="134"/>
        <v>FTT7-03003 | top teens lazitos ; talla-8 color: celeste</v>
      </c>
      <c r="S1200" s="16" t="s">
        <v>1693</v>
      </c>
      <c r="T1200" s="3" t="s">
        <v>1407</v>
      </c>
      <c r="U1200" s="6" t="str">
        <f t="shared" si="131"/>
        <v>('producto_terminado','FTT7','FTT7-03003','top teens lazitos','FTT7-03003 | top teens lazitos ; talla-8 color: celeste','{"estampado_1":"celeste","estampado_2":"na"}','{"spec":"na"}','{"precio_doc":68.9,"precio_unit":5.74,"precio_web":9,"precio_catalog":6.32,"precio_usd":1.77}','8','cocotfyma','unidad','activo','APT_E','celeste','ruta1','FTT7-03003','FTT7-03003 | top teens lazitos ; talla-8 color: celeste','-');</v>
      </c>
      <c r="V1200" s="6">
        <v>20059</v>
      </c>
      <c r="W1200" s="4" t="s">
        <v>4665</v>
      </c>
      <c r="X1200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('producto_terminado','FTT7','FTT7-03003','top teens lazitos','FTT7-03003 | top teens lazitos ; talla-8 color: celeste','{"estampado_1":"celeste","estampado_2":"na"}','{"spec":"na"}','{"precio_doc":68.9,"precio_unit":5.74,"precio_web":9,"precio_catalog":6.32,"precio_usd":1.77}','8','cocotfyma','unidad','activo','APT_E','celeste','ruta1','FTT7-03003','FTT7-03003 | top teens lazitos ; talla-8 color: celeste','-');</v>
      </c>
    </row>
    <row r="1201" spans="1:24" x14ac:dyDescent="0.2">
      <c r="A1201" s="1">
        <v>1197</v>
      </c>
      <c r="B1201" s="1" t="s">
        <v>0</v>
      </c>
      <c r="C1201" s="1" t="str">
        <f t="shared" si="128"/>
        <v>FTT7</v>
      </c>
      <c r="D1201" s="1" t="s">
        <v>1179</v>
      </c>
      <c r="E1201" s="1" t="s">
        <v>1167</v>
      </c>
      <c r="F1201" s="13" t="str">
        <f t="shared" si="129"/>
        <v>FTT7-04003 | top teens lazitos ; talla-10 color: celeste</v>
      </c>
      <c r="G1201" s="13" t="str">
        <f t="shared" si="130"/>
        <v>{"estampado_1":"celeste","estampado_2":"na"}</v>
      </c>
      <c r="H1201" s="13" t="s">
        <v>1</v>
      </c>
      <c r="I1201" s="13" t="s">
        <v>577</v>
      </c>
      <c r="J1201" s="1">
        <v>10</v>
      </c>
      <c r="K1201" s="13" t="s">
        <v>3</v>
      </c>
      <c r="L1201" s="13" t="s">
        <v>4</v>
      </c>
      <c r="M1201" s="13" t="s">
        <v>5</v>
      </c>
      <c r="N1201" s="1" t="s">
        <v>6945</v>
      </c>
      <c r="O1201" s="1" t="s">
        <v>1286</v>
      </c>
      <c r="P1201" s="1" t="s">
        <v>2113</v>
      </c>
      <c r="Q1201" s="1" t="str">
        <f t="shared" si="133"/>
        <v>FTT7-04003</v>
      </c>
      <c r="R1201" s="1" t="str">
        <f t="shared" si="134"/>
        <v>FTT7-04003 | top teens lazitos ; talla-10 color: celeste</v>
      </c>
      <c r="S1201" s="16" t="s">
        <v>1693</v>
      </c>
      <c r="T1201" s="3" t="s">
        <v>1407</v>
      </c>
      <c r="U1201" s="6" t="str">
        <f t="shared" si="131"/>
        <v>('producto_terminado','FTT7','FTT7-04003','top teens lazitos','FTT7-04003 | top teens lazitos ; talla-10 color: celeste','{"estampado_1":"celeste","estampado_2":"na"}','{"spec":"na"}','{"precio_doc":68.9,"precio_unit":5.74,"precio_web":9,"precio_catalog":6.32,"precio_usd":1.77}','10','cocotfyma','unidad','activo','APT_E','celeste','ruta1','FTT7-04003','FTT7-04003 | top teens lazitos ; talla-10 color: celeste','-');</v>
      </c>
      <c r="V1201" s="6">
        <v>20060</v>
      </c>
      <c r="W1201" s="4" t="s">
        <v>4665</v>
      </c>
      <c r="X1201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('producto_terminado','FTT7','FTT7-04003','top teens lazitos','FTT7-04003 | top teens lazitos ; talla-10 color: celeste','{"estampado_1":"celeste","estampado_2":"na"}','{"spec":"na"}','{"precio_doc":68.9,"precio_unit":5.74,"precio_web":9,"precio_catalog":6.32,"precio_usd":1.77}','10','cocotfyma','unidad','activo','APT_E','celeste','ruta1','FTT7-04003','FTT7-04003 | top teens lazitos ; talla-10 color: celeste','-');</v>
      </c>
    </row>
    <row r="1202" spans="1:24" x14ac:dyDescent="0.2">
      <c r="A1202" s="1">
        <v>1198</v>
      </c>
      <c r="B1202" s="1" t="s">
        <v>0</v>
      </c>
      <c r="C1202" s="1" t="str">
        <f t="shared" si="128"/>
        <v>FTT7</v>
      </c>
      <c r="D1202" s="1" t="s">
        <v>1180</v>
      </c>
      <c r="E1202" s="1" t="s">
        <v>1167</v>
      </c>
      <c r="F1202" s="13" t="str">
        <f t="shared" si="129"/>
        <v>FTT7-05003 | top teens lazitos ; talla-12 color: celeste</v>
      </c>
      <c r="G1202" s="13" t="str">
        <f t="shared" si="130"/>
        <v>{"estampado_1":"celeste","estampado_2":"na"}</v>
      </c>
      <c r="H1202" s="13" t="s">
        <v>1</v>
      </c>
      <c r="I1202" s="13" t="s">
        <v>577</v>
      </c>
      <c r="J1202" s="1">
        <v>12</v>
      </c>
      <c r="K1202" s="13" t="s">
        <v>3</v>
      </c>
      <c r="L1202" s="13" t="s">
        <v>4</v>
      </c>
      <c r="M1202" s="13" t="s">
        <v>5</v>
      </c>
      <c r="N1202" s="1" t="s">
        <v>6945</v>
      </c>
      <c r="O1202" s="1" t="s">
        <v>1286</v>
      </c>
      <c r="P1202" s="1" t="s">
        <v>2113</v>
      </c>
      <c r="Q1202" s="1" t="str">
        <f t="shared" si="133"/>
        <v>FTT7-05003</v>
      </c>
      <c r="R1202" s="1" t="str">
        <f t="shared" si="134"/>
        <v>FTT7-05003 | top teens lazitos ; talla-12 color: celeste</v>
      </c>
      <c r="S1202" s="16" t="s">
        <v>1693</v>
      </c>
      <c r="T1202" s="3" t="s">
        <v>1407</v>
      </c>
      <c r="U1202" s="6" t="str">
        <f t="shared" si="131"/>
        <v>('producto_terminado','FTT7','FTT7-05003','top teens lazitos','FTT7-05003 | top teens lazitos ; talla-12 color: celeste','{"estampado_1":"celeste","estampado_2":"na"}','{"spec":"na"}','{"precio_doc":68.9,"precio_unit":5.74,"precio_web":9,"precio_catalog":6.32,"precio_usd":1.77}','12','cocotfyma','unidad','activo','APT_E','celeste','ruta1','FTT7-05003','FTT7-05003 | top teens lazitos ; talla-12 color: celeste','-');</v>
      </c>
      <c r="V1202" s="6">
        <v>20061</v>
      </c>
      <c r="W1202" s="4" t="s">
        <v>4665</v>
      </c>
      <c r="X1202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('producto_terminado','FTT7','FTT7-05003','top teens lazitos','FTT7-05003 | top teens lazitos ; talla-12 color: celeste','{"estampado_1":"celeste","estampado_2":"na"}','{"spec":"na"}','{"precio_doc":68.9,"precio_unit":5.74,"precio_web":9,"precio_catalog":6.32,"precio_usd":1.77}','12','cocotfyma','unidad','activo','APT_E','celeste','ruta1','FTT7-05003','FTT7-05003 | top teens lazitos ; talla-12 color: celeste','-');</v>
      </c>
    </row>
    <row r="1203" spans="1:24" x14ac:dyDescent="0.2">
      <c r="A1203" s="1">
        <v>1199</v>
      </c>
      <c r="B1203" s="1" t="s">
        <v>0</v>
      </c>
      <c r="C1203" s="1" t="str">
        <f t="shared" si="128"/>
        <v>FTT7</v>
      </c>
      <c r="D1203" s="1" t="s">
        <v>1181</v>
      </c>
      <c r="E1203" s="1" t="s">
        <v>1167</v>
      </c>
      <c r="F1203" s="13" t="str">
        <f t="shared" si="129"/>
        <v>FTT7-06003 | top teens lazitos ; talla-14 color: celeste</v>
      </c>
      <c r="G1203" s="13" t="str">
        <f t="shared" si="130"/>
        <v>{"estampado_1":"celeste","estampado_2":"na"}</v>
      </c>
      <c r="H1203" s="13" t="s">
        <v>1</v>
      </c>
      <c r="I1203" s="13" t="s">
        <v>577</v>
      </c>
      <c r="J1203" s="1">
        <v>14</v>
      </c>
      <c r="K1203" s="13" t="s">
        <v>3</v>
      </c>
      <c r="L1203" s="13" t="s">
        <v>4</v>
      </c>
      <c r="M1203" s="13" t="s">
        <v>5</v>
      </c>
      <c r="N1203" s="1" t="s">
        <v>6945</v>
      </c>
      <c r="O1203" s="1" t="s">
        <v>1286</v>
      </c>
      <c r="P1203" s="1" t="s">
        <v>2113</v>
      </c>
      <c r="Q1203" s="1" t="str">
        <f t="shared" si="133"/>
        <v>FTT7-06003</v>
      </c>
      <c r="R1203" s="1" t="str">
        <f t="shared" si="134"/>
        <v>FTT7-06003 | top teens lazitos ; talla-14 color: celeste</v>
      </c>
      <c r="S1203" s="16" t="s">
        <v>1693</v>
      </c>
      <c r="T1203" s="3" t="s">
        <v>1407</v>
      </c>
      <c r="U1203" s="6" t="str">
        <f t="shared" si="131"/>
        <v>('producto_terminado','FTT7','FTT7-06003','top teens lazitos','FTT7-06003 | top teens lazitos ; talla-14 color: celeste','{"estampado_1":"celeste","estampado_2":"na"}','{"spec":"na"}','{"precio_doc":68.9,"precio_unit":5.74,"precio_web":9,"precio_catalog":6.32,"precio_usd":1.77}','14','cocotfyma','unidad','activo','APT_E','celeste','ruta1','FTT7-06003','FTT7-06003 | top teens lazitos ; talla-14 color: celeste','-');</v>
      </c>
      <c r="V1203" s="6">
        <v>20062</v>
      </c>
      <c r="W1203" s="4" t="s">
        <v>4665</v>
      </c>
      <c r="X1203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('producto_terminado','FTT7','FTT7-06003','top teens lazitos','FTT7-06003 | top teens lazitos ; talla-14 color: celeste','{"estampado_1":"celeste","estampado_2":"na"}','{"spec":"na"}','{"precio_doc":68.9,"precio_unit":5.74,"precio_web":9,"precio_catalog":6.32,"precio_usd":1.77}','14','cocotfyma','unidad','activo','APT_E','celeste','ruta1','FTT7-06003','FTT7-06003 | top teens lazitos ; talla-14 color: celeste','-');</v>
      </c>
    </row>
    <row r="1204" spans="1:24" x14ac:dyDescent="0.2">
      <c r="A1204" s="1">
        <v>1200</v>
      </c>
      <c r="B1204" s="1" t="s">
        <v>0</v>
      </c>
      <c r="C1204" s="1" t="str">
        <f t="shared" si="128"/>
        <v>FTT7</v>
      </c>
      <c r="D1204" s="1" t="s">
        <v>1182</v>
      </c>
      <c r="E1204" s="1" t="s">
        <v>1167</v>
      </c>
      <c r="F1204" s="13" t="str">
        <f t="shared" si="129"/>
        <v>FTT7-07003 | top teens lazitos ; talla-16 color: celeste</v>
      </c>
      <c r="G1204" s="13" t="str">
        <f t="shared" si="130"/>
        <v>{"estampado_1":"celeste","estampado_2":"na"}</v>
      </c>
      <c r="H1204" s="13" t="s">
        <v>1</v>
      </c>
      <c r="I1204" s="13" t="s">
        <v>577</v>
      </c>
      <c r="J1204" s="1">
        <v>16</v>
      </c>
      <c r="K1204" s="13" t="s">
        <v>3</v>
      </c>
      <c r="L1204" s="13" t="s">
        <v>4</v>
      </c>
      <c r="M1204" s="13" t="s">
        <v>5</v>
      </c>
      <c r="N1204" s="1" t="s">
        <v>6945</v>
      </c>
      <c r="O1204" s="1" t="s">
        <v>1286</v>
      </c>
      <c r="P1204" s="1" t="s">
        <v>2113</v>
      </c>
      <c r="Q1204" s="1" t="str">
        <f t="shared" si="133"/>
        <v>FTT7-07003</v>
      </c>
      <c r="R1204" s="1" t="str">
        <f t="shared" si="134"/>
        <v>FTT7-07003 | top teens lazitos ; talla-16 color: celeste</v>
      </c>
      <c r="S1204" s="16" t="s">
        <v>1693</v>
      </c>
      <c r="T1204" s="3" t="s">
        <v>1407</v>
      </c>
      <c r="U1204" s="6" t="str">
        <f t="shared" si="131"/>
        <v>('producto_terminado','FTT7','FTT7-07003','top teens lazitos','FTT7-07003 | top teens lazitos ; talla-16 color: celeste','{"estampado_1":"celeste","estampado_2":"na"}','{"spec":"na"}','{"precio_doc":68.9,"precio_unit":5.74,"precio_web":9,"precio_catalog":6.32,"precio_usd":1.77}','16','cocotfyma','unidad','activo','APT_E','celeste','ruta1','FTT7-07003','FTT7-07003 | top teens lazitos ; talla-16 color: celeste','-');</v>
      </c>
      <c r="V1204" s="6">
        <v>20063</v>
      </c>
      <c r="W1204" s="4" t="s">
        <v>4665</v>
      </c>
      <c r="X1204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('producto_terminado','FTT7','FTT7-07003','top teens lazitos','FTT7-07003 | top teens lazitos ; talla-16 color: celeste','{"estampado_1":"celeste","estampado_2":"na"}','{"spec":"na"}','{"precio_doc":68.9,"precio_unit":5.74,"precio_web":9,"precio_catalog":6.32,"precio_usd":1.77}','16','cocotfyma','unidad','activo','APT_E','celeste','ruta1','FTT7-07003','FTT7-07003 | top teens lazitos ; talla-16 color: celeste','-');</v>
      </c>
    </row>
    <row r="1205" spans="1:24" x14ac:dyDescent="0.2">
      <c r="A1205" s="1">
        <v>1201</v>
      </c>
      <c r="B1205" s="1" t="s">
        <v>0</v>
      </c>
      <c r="C1205" s="1" t="str">
        <f t="shared" si="128"/>
        <v>FM1</v>
      </c>
      <c r="D1205" s="1" t="s">
        <v>1183</v>
      </c>
      <c r="E1205" s="1" t="s">
        <v>1319</v>
      </c>
      <c r="F1205" s="13" t="str">
        <f t="shared" si="129"/>
        <v>FM1-03001 | bividi algodon niñas ; talla-8 color: rosado</v>
      </c>
      <c r="G1205" s="13" t="str">
        <f t="shared" si="130"/>
        <v>{"estampado_1":"rosado","estampado_2":"na"}</v>
      </c>
      <c r="H1205" s="13" t="s">
        <v>1</v>
      </c>
      <c r="I1205" s="13" t="s">
        <v>577</v>
      </c>
      <c r="J1205" s="1">
        <v>8</v>
      </c>
      <c r="K1205" s="13" t="s">
        <v>3</v>
      </c>
      <c r="L1205" s="13" t="s">
        <v>4</v>
      </c>
      <c r="M1205" s="13" t="s">
        <v>5</v>
      </c>
      <c r="N1205" s="1" t="s">
        <v>6945</v>
      </c>
      <c r="O1205" s="1" t="s">
        <v>1287</v>
      </c>
      <c r="P1205" s="1" t="s">
        <v>2113</v>
      </c>
      <c r="Q1205" s="1" t="str">
        <f t="shared" si="133"/>
        <v>FM1-03001</v>
      </c>
      <c r="R1205" s="1" t="str">
        <f t="shared" si="134"/>
        <v>FM1-03001 | bividi algodon niñas ; talla-8 color: rosado</v>
      </c>
      <c r="S1205" s="16" t="s">
        <v>1693</v>
      </c>
      <c r="T1205" s="3" t="s">
        <v>1407</v>
      </c>
      <c r="U1205" s="6" t="str">
        <f t="shared" si="131"/>
        <v>('producto_terminado','FM1','FM1-03001','bividi algodon niñas','FM1-03001 | bividi algodon niñas ; talla-8 color: rosado','{"estampado_1":"rosado","estampado_2":"na"}','{"spec":"na"}','{"precio_doc":68.9,"precio_unit":5.74,"precio_web":9,"precio_catalog":6.32,"precio_usd":1.77}','8','cocotfyma','unidad','activo','APT_E','rosado','ruta1','FM1-03001','FM1-03001 | bividi algodon niñas ; talla-8 color: rosado','-');</v>
      </c>
      <c r="V1205" s="6">
        <v>20064</v>
      </c>
      <c r="W1205" s="4" t="s">
        <v>4665</v>
      </c>
      <c r="X1205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('producto_terminado','FM1','FM1-03001','bividi algodon niñas','FM1-03001 | bividi algodon niñas ; talla-8 color: rosado','{"estampado_1":"rosado","estampado_2":"na"}','{"spec":"na"}','{"precio_doc":68.9,"precio_unit":5.74,"precio_web":9,"precio_catalog":6.32,"precio_usd":1.77}','8','cocotfyma','unidad','activo','APT_E','rosado','ruta1','FM1-03001','FM1-03001 | bividi algodon niñas ; talla-8 color: rosado','-');</v>
      </c>
    </row>
    <row r="1206" spans="1:24" x14ac:dyDescent="0.2">
      <c r="A1206" s="1">
        <v>1202</v>
      </c>
      <c r="B1206" s="1" t="s">
        <v>0</v>
      </c>
      <c r="C1206" s="1" t="str">
        <f t="shared" si="128"/>
        <v>FM1</v>
      </c>
      <c r="D1206" s="1" t="s">
        <v>1184</v>
      </c>
      <c r="E1206" s="1" t="s">
        <v>1319</v>
      </c>
      <c r="F1206" s="13" t="str">
        <f t="shared" si="129"/>
        <v>FM1-04001 | bividi algodon niñas ; talla-10 color: rosado</v>
      </c>
      <c r="G1206" s="13" t="str">
        <f t="shared" si="130"/>
        <v>{"estampado_1":"rosado","estampado_2":"na"}</v>
      </c>
      <c r="H1206" s="13" t="s">
        <v>1</v>
      </c>
      <c r="I1206" s="13" t="s">
        <v>577</v>
      </c>
      <c r="J1206" s="1">
        <v>10</v>
      </c>
      <c r="K1206" s="13" t="s">
        <v>3</v>
      </c>
      <c r="L1206" s="13" t="s">
        <v>4</v>
      </c>
      <c r="M1206" s="13" t="s">
        <v>5</v>
      </c>
      <c r="N1206" s="1" t="s">
        <v>6945</v>
      </c>
      <c r="O1206" s="1" t="s">
        <v>1287</v>
      </c>
      <c r="P1206" s="1" t="s">
        <v>2113</v>
      </c>
      <c r="Q1206" s="1" t="str">
        <f t="shared" si="133"/>
        <v>FM1-04001</v>
      </c>
      <c r="R1206" s="1" t="str">
        <f t="shared" si="134"/>
        <v>FM1-04001 | bividi algodon niñas ; talla-10 color: rosado</v>
      </c>
      <c r="S1206" s="16" t="s">
        <v>1693</v>
      </c>
      <c r="T1206" s="3" t="s">
        <v>1407</v>
      </c>
      <c r="U1206" s="6" t="str">
        <f t="shared" si="131"/>
        <v>('producto_terminado','FM1','FM1-04001','bividi algodon niñas','FM1-04001 | bividi algodon niñas ; talla-10 color: rosado','{"estampado_1":"rosado","estampado_2":"na"}','{"spec":"na"}','{"precio_doc":68.9,"precio_unit":5.74,"precio_web":9,"precio_catalog":6.32,"precio_usd":1.77}','10','cocotfyma','unidad','activo','APT_E','rosado','ruta1','FM1-04001','FM1-04001 | bividi algodon niñas ; talla-10 color: rosado','-');</v>
      </c>
      <c r="V1206" s="6">
        <v>20065</v>
      </c>
      <c r="W1206" s="4" t="s">
        <v>4665</v>
      </c>
      <c r="X1206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('producto_terminado','FM1','FM1-04001','bividi algodon niñas','FM1-04001 | bividi algodon niñas ; talla-10 color: rosado','{"estampado_1":"rosado","estampado_2":"na"}','{"spec":"na"}','{"precio_doc":68.9,"precio_unit":5.74,"precio_web":9,"precio_catalog":6.32,"precio_usd":1.77}','10','cocotfyma','unidad','activo','APT_E','rosado','ruta1','FM1-04001','FM1-04001 | bividi algodon niñas ; talla-10 color: rosado','-');</v>
      </c>
    </row>
    <row r="1207" spans="1:24" x14ac:dyDescent="0.2">
      <c r="A1207" s="1">
        <v>1203</v>
      </c>
      <c r="B1207" s="1" t="s">
        <v>0</v>
      </c>
      <c r="C1207" s="1" t="str">
        <f t="shared" si="128"/>
        <v>FM1</v>
      </c>
      <c r="D1207" s="1" t="s">
        <v>1185</v>
      </c>
      <c r="E1207" s="1" t="s">
        <v>1319</v>
      </c>
      <c r="F1207" s="13" t="str">
        <f t="shared" si="129"/>
        <v>FM1-05001 | bividi algodon niñas ; talla-12 color: rosado</v>
      </c>
      <c r="G1207" s="13" t="str">
        <f t="shared" si="130"/>
        <v>{"estampado_1":"rosado","estampado_2":"na"}</v>
      </c>
      <c r="H1207" s="13" t="s">
        <v>1</v>
      </c>
      <c r="I1207" s="13" t="s">
        <v>577</v>
      </c>
      <c r="J1207" s="1">
        <v>12</v>
      </c>
      <c r="K1207" s="13" t="s">
        <v>3</v>
      </c>
      <c r="L1207" s="13" t="s">
        <v>4</v>
      </c>
      <c r="M1207" s="13" t="s">
        <v>5</v>
      </c>
      <c r="N1207" s="1" t="s">
        <v>6945</v>
      </c>
      <c r="O1207" s="1" t="s">
        <v>1287</v>
      </c>
      <c r="P1207" s="1" t="s">
        <v>2113</v>
      </c>
      <c r="Q1207" s="1" t="str">
        <f t="shared" si="133"/>
        <v>FM1-05001</v>
      </c>
      <c r="R1207" s="1" t="str">
        <f t="shared" si="134"/>
        <v>FM1-05001 | bividi algodon niñas ; talla-12 color: rosado</v>
      </c>
      <c r="S1207" s="16" t="s">
        <v>1693</v>
      </c>
      <c r="T1207" s="3" t="s">
        <v>1407</v>
      </c>
      <c r="U1207" s="6" t="str">
        <f t="shared" si="131"/>
        <v>('producto_terminado','FM1','FM1-05001','bividi algodon niñas','FM1-05001 | bividi algodon niñas ; talla-12 color: rosado','{"estampado_1":"rosado","estampado_2":"na"}','{"spec":"na"}','{"precio_doc":68.9,"precio_unit":5.74,"precio_web":9,"precio_catalog":6.32,"precio_usd":1.77}','12','cocotfyma','unidad','activo','APT_E','rosado','ruta1','FM1-05001','FM1-05001 | bividi algodon niñas ; talla-12 color: rosado','-');</v>
      </c>
      <c r="V1207" s="6">
        <v>20066</v>
      </c>
      <c r="W1207" s="4" t="s">
        <v>4665</v>
      </c>
      <c r="X1207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('producto_terminado','FM1','FM1-05001','bividi algodon niñas','FM1-05001 | bividi algodon niñas ; talla-12 color: rosado','{"estampado_1":"rosado","estampado_2":"na"}','{"spec":"na"}','{"precio_doc":68.9,"precio_unit":5.74,"precio_web":9,"precio_catalog":6.32,"precio_usd":1.77}','12','cocotfyma','unidad','activo','APT_E','rosado','ruta1','FM1-05001','FM1-05001 | bividi algodon niñas ; talla-12 color: rosado','-');</v>
      </c>
    </row>
    <row r="1208" spans="1:24" x14ac:dyDescent="0.2">
      <c r="A1208" s="1">
        <v>1204</v>
      </c>
      <c r="B1208" s="1" t="s">
        <v>0</v>
      </c>
      <c r="C1208" s="1" t="str">
        <f t="shared" si="128"/>
        <v>FM1</v>
      </c>
      <c r="D1208" s="1" t="s">
        <v>1186</v>
      </c>
      <c r="E1208" s="1" t="s">
        <v>1319</v>
      </c>
      <c r="F1208" s="13" t="str">
        <f t="shared" si="129"/>
        <v>FM1-06001 | bividi algodon niñas ; talla-14 color: rosado</v>
      </c>
      <c r="G1208" s="13" t="str">
        <f t="shared" si="130"/>
        <v>{"estampado_1":"rosado","estampado_2":"na"}</v>
      </c>
      <c r="H1208" s="13" t="s">
        <v>1</v>
      </c>
      <c r="I1208" s="13" t="s">
        <v>577</v>
      </c>
      <c r="J1208" s="1">
        <v>14</v>
      </c>
      <c r="K1208" s="13" t="s">
        <v>3</v>
      </c>
      <c r="L1208" s="13" t="s">
        <v>4</v>
      </c>
      <c r="M1208" s="13" t="s">
        <v>5</v>
      </c>
      <c r="N1208" s="1" t="s">
        <v>6945</v>
      </c>
      <c r="O1208" s="1" t="s">
        <v>1287</v>
      </c>
      <c r="P1208" s="1" t="s">
        <v>2113</v>
      </c>
      <c r="Q1208" s="1" t="str">
        <f t="shared" si="133"/>
        <v>FM1-06001</v>
      </c>
      <c r="R1208" s="1" t="str">
        <f t="shared" si="134"/>
        <v>FM1-06001 | bividi algodon niñas ; talla-14 color: rosado</v>
      </c>
      <c r="S1208" s="16" t="s">
        <v>1693</v>
      </c>
      <c r="T1208" s="3" t="s">
        <v>1407</v>
      </c>
      <c r="U1208" s="6" t="str">
        <f t="shared" si="131"/>
        <v>('producto_terminado','FM1','FM1-06001','bividi algodon niñas','FM1-06001 | bividi algodon niñas ; talla-14 color: rosado','{"estampado_1":"rosado","estampado_2":"na"}','{"spec":"na"}','{"precio_doc":68.9,"precio_unit":5.74,"precio_web":9,"precio_catalog":6.32,"precio_usd":1.77}','14','cocotfyma','unidad','activo','APT_E','rosado','ruta1','FM1-06001','FM1-06001 | bividi algodon niñas ; talla-14 color: rosado','-');</v>
      </c>
      <c r="V1208" s="6">
        <v>20067</v>
      </c>
      <c r="W1208" s="4" t="s">
        <v>4665</v>
      </c>
      <c r="X1208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('producto_terminado','FM1','FM1-06001','bividi algodon niñas','FM1-06001 | bividi algodon niñas ; talla-14 color: rosado','{"estampado_1":"rosado","estampado_2":"na"}','{"spec":"na"}','{"precio_doc":68.9,"precio_unit":5.74,"precio_web":9,"precio_catalog":6.32,"precio_usd":1.77}','14','cocotfyma','unidad','activo','APT_E','rosado','ruta1','FM1-06001','FM1-06001 | bividi algodon niñas ; talla-14 color: rosado','-');</v>
      </c>
    </row>
    <row r="1209" spans="1:24" x14ac:dyDescent="0.2">
      <c r="A1209" s="1">
        <v>1205</v>
      </c>
      <c r="B1209" s="1" t="s">
        <v>0</v>
      </c>
      <c r="C1209" s="1" t="str">
        <f t="shared" si="128"/>
        <v>FM1</v>
      </c>
      <c r="D1209" s="1" t="s">
        <v>1187</v>
      </c>
      <c r="E1209" s="1" t="s">
        <v>1319</v>
      </c>
      <c r="F1209" s="13" t="str">
        <f t="shared" si="129"/>
        <v>FM1-07001 | bividi algodon niñas ; talla-16 color: rosado</v>
      </c>
      <c r="G1209" s="13" t="str">
        <f t="shared" si="130"/>
        <v>{"estampado_1":"rosado","estampado_2":"na"}</v>
      </c>
      <c r="H1209" s="13" t="s">
        <v>1</v>
      </c>
      <c r="I1209" s="13" t="s">
        <v>577</v>
      </c>
      <c r="J1209" s="1">
        <v>16</v>
      </c>
      <c r="K1209" s="13" t="s">
        <v>3</v>
      </c>
      <c r="L1209" s="13" t="s">
        <v>4</v>
      </c>
      <c r="M1209" s="13" t="s">
        <v>5</v>
      </c>
      <c r="N1209" s="1" t="s">
        <v>6945</v>
      </c>
      <c r="O1209" s="1" t="s">
        <v>1287</v>
      </c>
      <c r="P1209" s="1" t="s">
        <v>2113</v>
      </c>
      <c r="Q1209" s="1" t="str">
        <f t="shared" si="133"/>
        <v>FM1-07001</v>
      </c>
      <c r="R1209" s="1" t="str">
        <f t="shared" si="134"/>
        <v>FM1-07001 | bividi algodon niñas ; talla-16 color: rosado</v>
      </c>
      <c r="S1209" s="16" t="s">
        <v>1693</v>
      </c>
      <c r="T1209" s="3" t="s">
        <v>1407</v>
      </c>
      <c r="U1209" s="6" t="str">
        <f t="shared" si="131"/>
        <v>('producto_terminado','FM1','FM1-07001','bividi algodon niñas','FM1-07001 | bividi algodon niñas ; talla-16 color: rosado','{"estampado_1":"rosado","estampado_2":"na"}','{"spec":"na"}','{"precio_doc":68.9,"precio_unit":5.74,"precio_web":9,"precio_catalog":6.32,"precio_usd":1.77}','16','cocotfyma','unidad','activo','APT_E','rosado','ruta1','FM1-07001','FM1-07001 | bividi algodon niñas ; talla-16 color: rosado','-');</v>
      </c>
      <c r="V1209" s="6">
        <v>20068</v>
      </c>
      <c r="W1209" s="4" t="s">
        <v>4665</v>
      </c>
      <c r="X1209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('producto_terminado','FM1','FM1-07001','bividi algodon niñas','FM1-07001 | bividi algodon niñas ; talla-16 color: rosado','{"estampado_1":"rosado","estampado_2":"na"}','{"spec":"na"}','{"precio_doc":68.9,"precio_unit":5.74,"precio_web":9,"precio_catalog":6.32,"precio_usd":1.77}','16','cocotfyma','unidad','activo','APT_E','rosado','ruta1','FM1-07001','FM1-07001 | bividi algodon niñas ; talla-16 color: rosado','-');</v>
      </c>
    </row>
    <row r="1210" spans="1:24" x14ac:dyDescent="0.2">
      <c r="A1210" s="1">
        <v>1206</v>
      </c>
      <c r="B1210" s="1" t="s">
        <v>0</v>
      </c>
      <c r="C1210" s="1" t="str">
        <f t="shared" si="128"/>
        <v>FM1</v>
      </c>
      <c r="D1210" s="1" t="s">
        <v>1188</v>
      </c>
      <c r="E1210" s="1" t="s">
        <v>1319</v>
      </c>
      <c r="F1210" s="13" t="str">
        <f t="shared" si="129"/>
        <v>FM1-03002 | bividi algodon niñas ; talla-8 color: blanco</v>
      </c>
      <c r="G1210" s="13" t="str">
        <f t="shared" si="130"/>
        <v>{"estampado_1":"blanco","estampado_2":"na"}</v>
      </c>
      <c r="H1210" s="13" t="s">
        <v>1</v>
      </c>
      <c r="I1210" s="13" t="s">
        <v>577</v>
      </c>
      <c r="J1210" s="1">
        <v>8</v>
      </c>
      <c r="K1210" s="13" t="s">
        <v>3</v>
      </c>
      <c r="L1210" s="13" t="s">
        <v>4</v>
      </c>
      <c r="M1210" s="13" t="s">
        <v>5</v>
      </c>
      <c r="N1210" s="1" t="s">
        <v>6945</v>
      </c>
      <c r="O1210" s="1" t="s">
        <v>1283</v>
      </c>
      <c r="P1210" s="1" t="s">
        <v>2113</v>
      </c>
      <c r="Q1210" s="1" t="str">
        <f t="shared" si="133"/>
        <v>FM1-03002</v>
      </c>
      <c r="R1210" s="1" t="str">
        <f t="shared" si="134"/>
        <v>FM1-03002 | bividi algodon niñas ; talla-8 color: blanco</v>
      </c>
      <c r="S1210" s="16" t="s">
        <v>1693</v>
      </c>
      <c r="T1210" s="3" t="s">
        <v>1407</v>
      </c>
      <c r="U1210" s="6" t="str">
        <f t="shared" si="131"/>
        <v>('producto_terminado','FM1','FM1-03002','bividi algodon niñas','FM1-03002 | bividi algodon niñas ; talla-8 color: blanco','{"estampado_1":"blanco","estampado_2":"na"}','{"spec":"na"}','{"precio_doc":68.9,"precio_unit":5.74,"precio_web":9,"precio_catalog":6.32,"precio_usd":1.77}','8','cocotfyma','unidad','activo','APT_E','blanco','ruta1','FM1-03002','FM1-03002 | bividi algodon niñas ; talla-8 color: blanco','-');</v>
      </c>
      <c r="V1210" s="6">
        <v>20069</v>
      </c>
      <c r="W1210" s="4" t="s">
        <v>4665</v>
      </c>
      <c r="X1210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('producto_terminado','FM1','FM1-03002','bividi algodon niñas','FM1-03002 | bividi algodon niñas ; talla-8 color: blanco','{"estampado_1":"blanco","estampado_2":"na"}','{"spec":"na"}','{"precio_doc":68.9,"precio_unit":5.74,"precio_web":9,"precio_catalog":6.32,"precio_usd":1.77}','8','cocotfyma','unidad','activo','APT_E','blanco','ruta1','FM1-03002','FM1-03002 | bividi algodon niñas ; talla-8 color: blanco','-');</v>
      </c>
    </row>
    <row r="1211" spans="1:24" x14ac:dyDescent="0.2">
      <c r="A1211" s="1">
        <v>1207</v>
      </c>
      <c r="B1211" s="1" t="s">
        <v>0</v>
      </c>
      <c r="C1211" s="1" t="str">
        <f t="shared" si="128"/>
        <v>FM1</v>
      </c>
      <c r="D1211" s="1" t="s">
        <v>1189</v>
      </c>
      <c r="E1211" s="1" t="s">
        <v>1319</v>
      </c>
      <c r="F1211" s="13" t="str">
        <f t="shared" si="129"/>
        <v>FM1-04002 | bividi algodon niñas ; talla-10 color: blanco</v>
      </c>
      <c r="G1211" s="13" t="str">
        <f t="shared" si="130"/>
        <v>{"estampado_1":"blanco","estampado_2":"na"}</v>
      </c>
      <c r="H1211" s="13" t="s">
        <v>1</v>
      </c>
      <c r="I1211" s="13" t="s">
        <v>577</v>
      </c>
      <c r="J1211" s="1">
        <v>10</v>
      </c>
      <c r="K1211" s="13" t="s">
        <v>3</v>
      </c>
      <c r="L1211" s="13" t="s">
        <v>4</v>
      </c>
      <c r="M1211" s="13" t="s">
        <v>5</v>
      </c>
      <c r="N1211" s="1" t="s">
        <v>6945</v>
      </c>
      <c r="O1211" s="1" t="s">
        <v>1283</v>
      </c>
      <c r="P1211" s="1" t="s">
        <v>2113</v>
      </c>
      <c r="Q1211" s="1" t="str">
        <f t="shared" si="133"/>
        <v>FM1-04002</v>
      </c>
      <c r="R1211" s="1" t="str">
        <f t="shared" si="134"/>
        <v>FM1-04002 | bividi algodon niñas ; talla-10 color: blanco</v>
      </c>
      <c r="S1211" s="16" t="s">
        <v>1693</v>
      </c>
      <c r="T1211" s="3" t="s">
        <v>1407</v>
      </c>
      <c r="U1211" s="6" t="str">
        <f t="shared" si="131"/>
        <v>('producto_terminado','FM1','FM1-04002','bividi algodon niñas','FM1-04002 | bividi algodon niñas ; talla-10 color: blanco','{"estampado_1":"blanco","estampado_2":"na"}','{"spec":"na"}','{"precio_doc":68.9,"precio_unit":5.74,"precio_web":9,"precio_catalog":6.32,"precio_usd":1.77}','10','cocotfyma','unidad','activo','APT_E','blanco','ruta1','FM1-04002','FM1-04002 | bividi algodon niñas ; talla-10 color: blanco','-');</v>
      </c>
      <c r="V1211" s="6">
        <v>20070</v>
      </c>
      <c r="W1211" s="4" t="s">
        <v>4665</v>
      </c>
      <c r="X1211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('producto_terminado','FM1','FM1-04002','bividi algodon niñas','FM1-04002 | bividi algodon niñas ; talla-10 color: blanco','{"estampado_1":"blanco","estampado_2":"na"}','{"spec":"na"}','{"precio_doc":68.9,"precio_unit":5.74,"precio_web":9,"precio_catalog":6.32,"precio_usd":1.77}','10','cocotfyma','unidad','activo','APT_E','blanco','ruta1','FM1-04002','FM1-04002 | bividi algodon niñas ; talla-10 color: blanco','-');</v>
      </c>
    </row>
    <row r="1212" spans="1:24" x14ac:dyDescent="0.2">
      <c r="A1212" s="1">
        <v>1208</v>
      </c>
      <c r="B1212" s="1" t="s">
        <v>0</v>
      </c>
      <c r="C1212" s="1" t="str">
        <f t="shared" si="128"/>
        <v>FM1</v>
      </c>
      <c r="D1212" s="1" t="s">
        <v>1190</v>
      </c>
      <c r="E1212" s="1" t="s">
        <v>1319</v>
      </c>
      <c r="F1212" s="13" t="str">
        <f t="shared" si="129"/>
        <v>FM1-05002 | bividi algodon niñas ; talla-12 color: blanco</v>
      </c>
      <c r="G1212" s="13" t="str">
        <f t="shared" si="130"/>
        <v>{"estampado_1":"blanco","estampado_2":"na"}</v>
      </c>
      <c r="H1212" s="13" t="s">
        <v>1</v>
      </c>
      <c r="I1212" s="13" t="s">
        <v>577</v>
      </c>
      <c r="J1212" s="1">
        <v>12</v>
      </c>
      <c r="K1212" s="13" t="s">
        <v>3</v>
      </c>
      <c r="L1212" s="13" t="s">
        <v>4</v>
      </c>
      <c r="M1212" s="13" t="s">
        <v>5</v>
      </c>
      <c r="N1212" s="1" t="s">
        <v>6945</v>
      </c>
      <c r="O1212" s="1" t="s">
        <v>1283</v>
      </c>
      <c r="P1212" s="1" t="s">
        <v>2113</v>
      </c>
      <c r="Q1212" s="1" t="str">
        <f t="shared" si="133"/>
        <v>FM1-05002</v>
      </c>
      <c r="R1212" s="1" t="str">
        <f t="shared" si="134"/>
        <v>FM1-05002 | bividi algodon niñas ; talla-12 color: blanco</v>
      </c>
      <c r="S1212" s="16" t="s">
        <v>1693</v>
      </c>
      <c r="T1212" s="3" t="s">
        <v>1407</v>
      </c>
      <c r="U1212" s="6" t="str">
        <f t="shared" si="131"/>
        <v>('producto_terminado','FM1','FM1-05002','bividi algodon niñas','FM1-05002 | bividi algodon niñas ; talla-12 color: blanco','{"estampado_1":"blanco","estampado_2":"na"}','{"spec":"na"}','{"precio_doc":68.9,"precio_unit":5.74,"precio_web":9,"precio_catalog":6.32,"precio_usd":1.77}','12','cocotfyma','unidad','activo','APT_E','blanco','ruta1','FM1-05002','FM1-05002 | bividi algodon niñas ; talla-12 color: blanco','-');</v>
      </c>
      <c r="V1212" s="6">
        <v>20071</v>
      </c>
      <c r="W1212" s="4" t="s">
        <v>4665</v>
      </c>
      <c r="X1212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('producto_terminado','FM1','FM1-05002','bividi algodon niñas','FM1-05002 | bividi algodon niñas ; talla-12 color: blanco','{"estampado_1":"blanco","estampado_2":"na"}','{"spec":"na"}','{"precio_doc":68.9,"precio_unit":5.74,"precio_web":9,"precio_catalog":6.32,"precio_usd":1.77}','12','cocotfyma','unidad','activo','APT_E','blanco','ruta1','FM1-05002','FM1-05002 | bividi algodon niñas ; talla-12 color: blanco','-');</v>
      </c>
    </row>
    <row r="1213" spans="1:24" x14ac:dyDescent="0.2">
      <c r="A1213" s="1">
        <v>1209</v>
      </c>
      <c r="B1213" s="1" t="s">
        <v>0</v>
      </c>
      <c r="C1213" s="1" t="str">
        <f t="shared" si="128"/>
        <v>FM1</v>
      </c>
      <c r="D1213" s="1" t="s">
        <v>1191</v>
      </c>
      <c r="E1213" s="1" t="s">
        <v>1319</v>
      </c>
      <c r="F1213" s="13" t="str">
        <f t="shared" si="129"/>
        <v>FM1-06002 | bividi algodon niñas ; talla-14 color: blanco</v>
      </c>
      <c r="G1213" s="13" t="str">
        <f t="shared" si="130"/>
        <v>{"estampado_1":"blanco","estampado_2":"na"}</v>
      </c>
      <c r="H1213" s="13" t="s">
        <v>1</v>
      </c>
      <c r="I1213" s="13" t="s">
        <v>577</v>
      </c>
      <c r="J1213" s="1">
        <v>14</v>
      </c>
      <c r="K1213" s="13" t="s">
        <v>3</v>
      </c>
      <c r="L1213" s="13" t="s">
        <v>4</v>
      </c>
      <c r="M1213" s="13" t="s">
        <v>5</v>
      </c>
      <c r="N1213" s="1" t="s">
        <v>6945</v>
      </c>
      <c r="O1213" s="1" t="s">
        <v>1283</v>
      </c>
      <c r="P1213" s="1" t="s">
        <v>2113</v>
      </c>
      <c r="Q1213" s="1" t="str">
        <f t="shared" si="133"/>
        <v>FM1-06002</v>
      </c>
      <c r="R1213" s="1" t="str">
        <f t="shared" si="134"/>
        <v>FM1-06002 | bividi algodon niñas ; talla-14 color: blanco</v>
      </c>
      <c r="S1213" s="16" t="s">
        <v>1693</v>
      </c>
      <c r="T1213" s="3" t="s">
        <v>1407</v>
      </c>
      <c r="U1213" s="6" t="str">
        <f t="shared" si="131"/>
        <v>('producto_terminado','FM1','FM1-06002','bividi algodon niñas','FM1-06002 | bividi algodon niñas ; talla-14 color: blanco','{"estampado_1":"blanco","estampado_2":"na"}','{"spec":"na"}','{"precio_doc":68.9,"precio_unit":5.74,"precio_web":9,"precio_catalog":6.32,"precio_usd":1.77}','14','cocotfyma','unidad','activo','APT_E','blanco','ruta1','FM1-06002','FM1-06002 | bividi algodon niñas ; talla-14 color: blanco','-');</v>
      </c>
      <c r="V1213" s="6">
        <v>20072</v>
      </c>
      <c r="W1213" s="4" t="s">
        <v>4665</v>
      </c>
      <c r="X1213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('producto_terminado','FM1','FM1-06002','bividi algodon niñas','FM1-06002 | bividi algodon niñas ; talla-14 color: blanco','{"estampado_1":"blanco","estampado_2":"na"}','{"spec":"na"}','{"precio_doc":68.9,"precio_unit":5.74,"precio_web":9,"precio_catalog":6.32,"precio_usd":1.77}','14','cocotfyma','unidad','activo','APT_E','blanco','ruta1','FM1-06002','FM1-06002 | bividi algodon niñas ; talla-14 color: blanco','-');</v>
      </c>
    </row>
    <row r="1214" spans="1:24" x14ac:dyDescent="0.2">
      <c r="A1214" s="1">
        <v>1210</v>
      </c>
      <c r="B1214" s="1" t="s">
        <v>0</v>
      </c>
      <c r="C1214" s="1" t="str">
        <f t="shared" si="128"/>
        <v>FM1</v>
      </c>
      <c r="D1214" s="1" t="s">
        <v>1192</v>
      </c>
      <c r="E1214" s="1" t="s">
        <v>1319</v>
      </c>
      <c r="F1214" s="13" t="str">
        <f t="shared" si="129"/>
        <v>FM1-07002 | bividi algodon niñas ; talla-16 color: blanco</v>
      </c>
      <c r="G1214" s="13" t="str">
        <f t="shared" si="130"/>
        <v>{"estampado_1":"blanco","estampado_2":"na"}</v>
      </c>
      <c r="H1214" s="13" t="s">
        <v>1</v>
      </c>
      <c r="I1214" s="13" t="s">
        <v>577</v>
      </c>
      <c r="J1214" s="1">
        <v>16</v>
      </c>
      <c r="K1214" s="13" t="s">
        <v>3</v>
      </c>
      <c r="L1214" s="13" t="s">
        <v>4</v>
      </c>
      <c r="M1214" s="13" t="s">
        <v>5</v>
      </c>
      <c r="N1214" s="1" t="s">
        <v>6945</v>
      </c>
      <c r="O1214" s="1" t="s">
        <v>1283</v>
      </c>
      <c r="P1214" s="1" t="s">
        <v>2113</v>
      </c>
      <c r="Q1214" s="1" t="str">
        <f t="shared" si="133"/>
        <v>FM1-07002</v>
      </c>
      <c r="R1214" s="1" t="str">
        <f t="shared" si="134"/>
        <v>FM1-07002 | bividi algodon niñas ; talla-16 color: blanco</v>
      </c>
      <c r="S1214" s="16" t="s">
        <v>1693</v>
      </c>
      <c r="T1214" s="3" t="s">
        <v>1407</v>
      </c>
      <c r="U1214" s="6" t="str">
        <f t="shared" si="131"/>
        <v>('producto_terminado','FM1','FM1-07002','bividi algodon niñas','FM1-07002 | bividi algodon niñas ; talla-16 color: blanco','{"estampado_1":"blanco","estampado_2":"na"}','{"spec":"na"}','{"precio_doc":68.9,"precio_unit":5.74,"precio_web":9,"precio_catalog":6.32,"precio_usd":1.77}','16','cocotfyma','unidad','activo','APT_E','blanco','ruta1','FM1-07002','FM1-07002 | bividi algodon niñas ; talla-16 color: blanco','-');</v>
      </c>
      <c r="V1214" s="6">
        <v>20073</v>
      </c>
      <c r="W1214" s="4" t="s">
        <v>4665</v>
      </c>
      <c r="X1214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('producto_terminado','FM1','FM1-07002','bividi algodon niñas','FM1-07002 | bividi algodon niñas ; talla-16 color: blanco','{"estampado_1":"blanco","estampado_2":"na"}','{"spec":"na"}','{"precio_doc":68.9,"precio_unit":5.74,"precio_web":9,"precio_catalog":6.32,"precio_usd":1.77}','16','cocotfyma','unidad','activo','APT_E','blanco','ruta1','FM1-07002','FM1-07002 | bividi algodon niñas ; talla-16 color: blanco','-');</v>
      </c>
    </row>
    <row r="1215" spans="1:24" x14ac:dyDescent="0.2">
      <c r="A1215" s="1">
        <v>1211</v>
      </c>
      <c r="B1215" s="1" t="s">
        <v>0</v>
      </c>
      <c r="C1215" s="1" t="str">
        <f t="shared" si="128"/>
        <v>FM1</v>
      </c>
      <c r="D1215" s="1" t="s">
        <v>1193</v>
      </c>
      <c r="E1215" s="1" t="s">
        <v>1319</v>
      </c>
      <c r="F1215" s="13" t="str">
        <f t="shared" si="129"/>
        <v>FM1-03003 | bividi algodon niñas ; talla-8 color: celeste</v>
      </c>
      <c r="G1215" s="13" t="str">
        <f t="shared" si="130"/>
        <v>{"estampado_1":"celeste","estampado_2":"na"}</v>
      </c>
      <c r="H1215" s="13" t="s">
        <v>1</v>
      </c>
      <c r="I1215" s="13" t="s">
        <v>577</v>
      </c>
      <c r="J1215" s="1">
        <v>8</v>
      </c>
      <c r="K1215" s="13" t="s">
        <v>3</v>
      </c>
      <c r="L1215" s="13" t="s">
        <v>4</v>
      </c>
      <c r="M1215" s="13" t="s">
        <v>5</v>
      </c>
      <c r="N1215" s="1" t="s">
        <v>6945</v>
      </c>
      <c r="O1215" s="1" t="s">
        <v>1286</v>
      </c>
      <c r="P1215" s="1" t="s">
        <v>2113</v>
      </c>
      <c r="Q1215" s="1" t="str">
        <f t="shared" si="133"/>
        <v>FM1-03003</v>
      </c>
      <c r="R1215" s="1" t="str">
        <f t="shared" si="134"/>
        <v>FM1-03003 | bividi algodon niñas ; talla-8 color: celeste</v>
      </c>
      <c r="S1215" s="16" t="s">
        <v>1693</v>
      </c>
      <c r="T1215" s="3" t="s">
        <v>1407</v>
      </c>
      <c r="U1215" s="6" t="str">
        <f t="shared" si="131"/>
        <v>('producto_terminado','FM1','FM1-03003','bividi algodon niñas','FM1-03003 | bividi algodon niñas ; talla-8 color: celeste','{"estampado_1":"celeste","estampado_2":"na"}','{"spec":"na"}','{"precio_doc":68.9,"precio_unit":5.74,"precio_web":9,"precio_catalog":6.32,"precio_usd":1.77}','8','cocotfyma','unidad','activo','APT_E','celeste','ruta1','FM1-03003','FM1-03003 | bividi algodon niñas ; talla-8 color: celeste','-');</v>
      </c>
      <c r="V1215" s="6">
        <v>20074</v>
      </c>
      <c r="W1215" s="4" t="s">
        <v>4665</v>
      </c>
      <c r="X1215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('producto_terminado','FM1','FM1-03003','bividi algodon niñas','FM1-03003 | bividi algodon niñas ; talla-8 color: celeste','{"estampado_1":"celeste","estampado_2":"na"}','{"spec":"na"}','{"precio_doc":68.9,"precio_unit":5.74,"precio_web":9,"precio_catalog":6.32,"precio_usd":1.77}','8','cocotfyma','unidad','activo','APT_E','celeste','ruta1','FM1-03003','FM1-03003 | bividi algodon niñas ; talla-8 color: celeste','-');</v>
      </c>
    </row>
    <row r="1216" spans="1:24" x14ac:dyDescent="0.2">
      <c r="A1216" s="1">
        <v>1212</v>
      </c>
      <c r="B1216" s="1" t="s">
        <v>0</v>
      </c>
      <c r="C1216" s="1" t="str">
        <f t="shared" si="128"/>
        <v>FM1</v>
      </c>
      <c r="D1216" s="1" t="s">
        <v>1194</v>
      </c>
      <c r="E1216" s="1" t="s">
        <v>1319</v>
      </c>
      <c r="F1216" s="13" t="str">
        <f t="shared" si="129"/>
        <v>FM1-04003 | bividi algodon niñas ; talla-10 color: celeste</v>
      </c>
      <c r="G1216" s="13" t="str">
        <f t="shared" si="130"/>
        <v>{"estampado_1":"celeste","estampado_2":"na"}</v>
      </c>
      <c r="H1216" s="13" t="s">
        <v>1</v>
      </c>
      <c r="I1216" s="13" t="s">
        <v>577</v>
      </c>
      <c r="J1216" s="1">
        <v>10</v>
      </c>
      <c r="K1216" s="13" t="s">
        <v>3</v>
      </c>
      <c r="L1216" s="13" t="s">
        <v>4</v>
      </c>
      <c r="M1216" s="13" t="s">
        <v>5</v>
      </c>
      <c r="N1216" s="1" t="s">
        <v>6945</v>
      </c>
      <c r="O1216" s="1" t="s">
        <v>1286</v>
      </c>
      <c r="P1216" s="1" t="s">
        <v>2113</v>
      </c>
      <c r="Q1216" s="1" t="str">
        <f t="shared" si="133"/>
        <v>FM1-04003</v>
      </c>
      <c r="R1216" s="1" t="str">
        <f t="shared" si="134"/>
        <v>FM1-04003 | bividi algodon niñas ; talla-10 color: celeste</v>
      </c>
      <c r="S1216" s="16" t="s">
        <v>1693</v>
      </c>
      <c r="T1216" s="3" t="s">
        <v>1407</v>
      </c>
      <c r="U1216" s="6" t="str">
        <f t="shared" si="131"/>
        <v>('producto_terminado','FM1','FM1-04003','bividi algodon niñas','FM1-04003 | bividi algodon niñas ; talla-10 color: celeste','{"estampado_1":"celeste","estampado_2":"na"}','{"spec":"na"}','{"precio_doc":68.9,"precio_unit":5.74,"precio_web":9,"precio_catalog":6.32,"precio_usd":1.77}','10','cocotfyma','unidad','activo','APT_E','celeste','ruta1','FM1-04003','FM1-04003 | bividi algodon niñas ; talla-10 color: celeste','-');</v>
      </c>
      <c r="V1216" s="6">
        <v>20075</v>
      </c>
      <c r="W1216" s="4" t="s">
        <v>4665</v>
      </c>
      <c r="X1216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('producto_terminado','FM1','FM1-04003','bividi algodon niñas','FM1-04003 | bividi algodon niñas ; talla-10 color: celeste','{"estampado_1":"celeste","estampado_2":"na"}','{"spec":"na"}','{"precio_doc":68.9,"precio_unit":5.74,"precio_web":9,"precio_catalog":6.32,"precio_usd":1.77}','10','cocotfyma','unidad','activo','APT_E','celeste','ruta1','FM1-04003','FM1-04003 | bividi algodon niñas ; talla-10 color: celeste','-');</v>
      </c>
    </row>
    <row r="1217" spans="1:24" x14ac:dyDescent="0.2">
      <c r="A1217" s="1">
        <v>1213</v>
      </c>
      <c r="B1217" s="1" t="s">
        <v>0</v>
      </c>
      <c r="C1217" s="1" t="str">
        <f t="shared" si="128"/>
        <v>FM1</v>
      </c>
      <c r="D1217" s="1" t="s">
        <v>1195</v>
      </c>
      <c r="E1217" s="1" t="s">
        <v>1319</v>
      </c>
      <c r="F1217" s="13" t="str">
        <f t="shared" si="129"/>
        <v>FM1-05003 | bividi algodon niñas ; talla-12 color: celeste</v>
      </c>
      <c r="G1217" s="13" t="str">
        <f t="shared" si="130"/>
        <v>{"estampado_1":"celeste","estampado_2":"na"}</v>
      </c>
      <c r="H1217" s="13" t="s">
        <v>1</v>
      </c>
      <c r="I1217" s="13" t="s">
        <v>577</v>
      </c>
      <c r="J1217" s="1">
        <v>12</v>
      </c>
      <c r="K1217" s="13" t="s">
        <v>3</v>
      </c>
      <c r="L1217" s="13" t="s">
        <v>4</v>
      </c>
      <c r="M1217" s="13" t="s">
        <v>5</v>
      </c>
      <c r="N1217" s="1" t="s">
        <v>6945</v>
      </c>
      <c r="O1217" s="1" t="s">
        <v>1286</v>
      </c>
      <c r="P1217" s="1" t="s">
        <v>2113</v>
      </c>
      <c r="Q1217" s="1" t="str">
        <f t="shared" si="133"/>
        <v>FM1-05003</v>
      </c>
      <c r="R1217" s="1" t="str">
        <f t="shared" si="134"/>
        <v>FM1-05003 | bividi algodon niñas ; talla-12 color: celeste</v>
      </c>
      <c r="S1217" s="16" t="s">
        <v>1693</v>
      </c>
      <c r="T1217" s="3" t="s">
        <v>1407</v>
      </c>
      <c r="U1217" s="6" t="str">
        <f t="shared" si="131"/>
        <v>('producto_terminado','FM1','FM1-05003','bividi algodon niñas','FM1-05003 | bividi algodon niñas ; talla-12 color: celeste','{"estampado_1":"celeste","estampado_2":"na"}','{"spec":"na"}','{"precio_doc":68.9,"precio_unit":5.74,"precio_web":9,"precio_catalog":6.32,"precio_usd":1.77}','12','cocotfyma','unidad','activo','APT_E','celeste','ruta1','FM1-05003','FM1-05003 | bividi algodon niñas ; talla-12 color: celeste','-');</v>
      </c>
      <c r="V1217" s="6">
        <v>20076</v>
      </c>
      <c r="W1217" s="4" t="s">
        <v>4665</v>
      </c>
      <c r="X1217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('producto_terminado','FM1','FM1-05003','bividi algodon niñas','FM1-05003 | bividi algodon niñas ; talla-12 color: celeste','{"estampado_1":"celeste","estampado_2":"na"}','{"spec":"na"}','{"precio_doc":68.9,"precio_unit":5.74,"precio_web":9,"precio_catalog":6.32,"precio_usd":1.77}','12','cocotfyma','unidad','activo','APT_E','celeste','ruta1','FM1-05003','FM1-05003 | bividi algodon niñas ; talla-12 color: celeste','-');</v>
      </c>
    </row>
    <row r="1218" spans="1:24" x14ac:dyDescent="0.2">
      <c r="A1218" s="1">
        <v>1214</v>
      </c>
      <c r="B1218" s="1" t="s">
        <v>0</v>
      </c>
      <c r="C1218" s="1" t="str">
        <f t="shared" si="128"/>
        <v>FM1</v>
      </c>
      <c r="D1218" s="1" t="s">
        <v>1196</v>
      </c>
      <c r="E1218" s="1" t="s">
        <v>1319</v>
      </c>
      <c r="F1218" s="13" t="str">
        <f t="shared" si="129"/>
        <v>FM1-06003 | bividi algodon niñas ; talla-14 color: celeste</v>
      </c>
      <c r="G1218" s="13" t="str">
        <f t="shared" si="130"/>
        <v>{"estampado_1":"celeste","estampado_2":"na"}</v>
      </c>
      <c r="H1218" s="13" t="s">
        <v>1</v>
      </c>
      <c r="I1218" s="13" t="s">
        <v>577</v>
      </c>
      <c r="J1218" s="1">
        <v>14</v>
      </c>
      <c r="K1218" s="13" t="s">
        <v>3</v>
      </c>
      <c r="L1218" s="13" t="s">
        <v>4</v>
      </c>
      <c r="M1218" s="13" t="s">
        <v>5</v>
      </c>
      <c r="N1218" s="1" t="s">
        <v>6945</v>
      </c>
      <c r="O1218" s="1" t="s">
        <v>1286</v>
      </c>
      <c r="P1218" s="1" t="s">
        <v>2113</v>
      </c>
      <c r="Q1218" s="1" t="str">
        <f t="shared" si="133"/>
        <v>FM1-06003</v>
      </c>
      <c r="R1218" s="1" t="str">
        <f t="shared" si="134"/>
        <v>FM1-06003 | bividi algodon niñas ; talla-14 color: celeste</v>
      </c>
      <c r="S1218" s="16" t="s">
        <v>1693</v>
      </c>
      <c r="T1218" s="3" t="s">
        <v>1407</v>
      </c>
      <c r="U1218" s="6" t="str">
        <f t="shared" si="131"/>
        <v>('producto_terminado','FM1','FM1-06003','bividi algodon niñas','FM1-06003 | bividi algodon niñas ; talla-14 color: celeste','{"estampado_1":"celeste","estampado_2":"na"}','{"spec":"na"}','{"precio_doc":68.9,"precio_unit":5.74,"precio_web":9,"precio_catalog":6.32,"precio_usd":1.77}','14','cocotfyma','unidad','activo','APT_E','celeste','ruta1','FM1-06003','FM1-06003 | bividi algodon niñas ; talla-14 color: celeste','-');</v>
      </c>
      <c r="V1218" s="6">
        <v>20077</v>
      </c>
      <c r="W1218" s="4" t="s">
        <v>4665</v>
      </c>
      <c r="X1218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('producto_terminado','FM1','FM1-06003','bividi algodon niñas','FM1-06003 | bividi algodon niñas ; talla-14 color: celeste','{"estampado_1":"celeste","estampado_2":"na"}','{"spec":"na"}','{"precio_doc":68.9,"precio_unit":5.74,"precio_web":9,"precio_catalog":6.32,"precio_usd":1.77}','14','cocotfyma','unidad','activo','APT_E','celeste','ruta1','FM1-06003','FM1-06003 | bividi algodon niñas ; talla-14 color: celeste','-');</v>
      </c>
    </row>
    <row r="1219" spans="1:24" x14ac:dyDescent="0.2">
      <c r="A1219" s="1">
        <v>1215</v>
      </c>
      <c r="B1219" s="1" t="s">
        <v>0</v>
      </c>
      <c r="C1219" s="1" t="str">
        <f t="shared" si="128"/>
        <v>FM1</v>
      </c>
      <c r="D1219" s="1" t="s">
        <v>1197</v>
      </c>
      <c r="E1219" s="1" t="s">
        <v>1319</v>
      </c>
      <c r="F1219" s="13" t="str">
        <f t="shared" si="129"/>
        <v>FM1-07003 | bividi algodon niñas ; talla-16 color: celeste</v>
      </c>
      <c r="G1219" s="13" t="str">
        <f t="shared" si="130"/>
        <v>{"estampado_1":"celeste","estampado_2":"na"}</v>
      </c>
      <c r="H1219" s="13" t="s">
        <v>1</v>
      </c>
      <c r="I1219" s="13" t="s">
        <v>577</v>
      </c>
      <c r="J1219" s="1">
        <v>16</v>
      </c>
      <c r="K1219" s="13" t="s">
        <v>3</v>
      </c>
      <c r="L1219" s="13" t="s">
        <v>4</v>
      </c>
      <c r="M1219" s="13" t="s">
        <v>5</v>
      </c>
      <c r="N1219" s="1" t="s">
        <v>6945</v>
      </c>
      <c r="O1219" s="1" t="s">
        <v>1286</v>
      </c>
      <c r="P1219" s="1" t="s">
        <v>2113</v>
      </c>
      <c r="Q1219" s="1" t="str">
        <f t="shared" si="133"/>
        <v>FM1-07003</v>
      </c>
      <c r="R1219" s="1" t="str">
        <f t="shared" si="134"/>
        <v>FM1-07003 | bividi algodon niñas ; talla-16 color: celeste</v>
      </c>
      <c r="S1219" s="16" t="s">
        <v>1693</v>
      </c>
      <c r="T1219" s="3" t="s">
        <v>1407</v>
      </c>
      <c r="U1219" s="6" t="str">
        <f t="shared" si="131"/>
        <v>('producto_terminado','FM1','FM1-07003','bividi algodon niñas','FM1-07003 | bividi algodon niñas ; talla-16 color: celeste','{"estampado_1":"celeste","estampado_2":"na"}','{"spec":"na"}','{"precio_doc":68.9,"precio_unit":5.74,"precio_web":9,"precio_catalog":6.32,"precio_usd":1.77}','16','cocotfyma','unidad','activo','APT_E','celeste','ruta1','FM1-07003','FM1-07003 | bividi algodon niñas ; talla-16 color: celeste','-');</v>
      </c>
      <c r="V1219" s="6">
        <v>20078</v>
      </c>
      <c r="W1219" s="4" t="s">
        <v>4665</v>
      </c>
      <c r="X1219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('producto_terminado','FM1','FM1-07003','bividi algodon niñas','FM1-07003 | bividi algodon niñas ; talla-16 color: celeste','{"estampado_1":"celeste","estampado_2":"na"}','{"spec":"na"}','{"precio_doc":68.9,"precio_unit":5.74,"precio_web":9,"precio_catalog":6.32,"precio_usd":1.77}','16','cocotfyma','unidad','activo','APT_E','celeste','ruta1','FM1-07003','FM1-07003 | bividi algodon niñas ; talla-16 color: celeste','-');</v>
      </c>
    </row>
    <row r="1220" spans="1:24" x14ac:dyDescent="0.2">
      <c r="A1220" s="1">
        <v>1216</v>
      </c>
      <c r="B1220" s="1" t="s">
        <v>0</v>
      </c>
      <c r="C1220" s="1" t="str">
        <f t="shared" si="128"/>
        <v>CM3</v>
      </c>
      <c r="D1220" s="1" t="s">
        <v>1199</v>
      </c>
      <c r="E1220" s="1" t="s">
        <v>1198</v>
      </c>
      <c r="F1220" s="13" t="str">
        <f t="shared" si="129"/>
        <v>CM3-09001 | musculosa algodon dama ; talla-s color: beige</v>
      </c>
      <c r="G1220" s="13" t="str">
        <f t="shared" si="130"/>
        <v>{"estampado_1":"beige","estampado_2":"na"}</v>
      </c>
      <c r="H1220" s="13" t="s">
        <v>1</v>
      </c>
      <c r="I1220" s="13" t="s">
        <v>577</v>
      </c>
      <c r="J1220" s="1" t="s">
        <v>8</v>
      </c>
      <c r="K1220" s="13" t="s">
        <v>3</v>
      </c>
      <c r="L1220" s="13" t="s">
        <v>4</v>
      </c>
      <c r="M1220" s="13" t="s">
        <v>5</v>
      </c>
      <c r="N1220" s="1" t="s">
        <v>6945</v>
      </c>
      <c r="O1220" s="1" t="s">
        <v>1294</v>
      </c>
      <c r="P1220" s="1" t="s">
        <v>2113</v>
      </c>
      <c r="Q1220" s="1" t="str">
        <f t="shared" si="133"/>
        <v>CM3-09001</v>
      </c>
      <c r="R1220" s="1" t="str">
        <f t="shared" si="134"/>
        <v>CM3-09001 | musculosa algodon dama ; talla-s color: beige</v>
      </c>
      <c r="S1220" s="16" t="s">
        <v>1693</v>
      </c>
      <c r="T1220" s="3" t="s">
        <v>1407</v>
      </c>
      <c r="U1220" s="6" t="str">
        <f t="shared" si="131"/>
        <v>('producto_terminado','CM3','CM3-09001','musculosa algodon dama','CM3-09001 | musculosa algodon dama ; talla-s color: beige','{"estampado_1":"beige","estampado_2":"na"}','{"spec":"na"}','{"precio_doc":68.9,"precio_unit":5.74,"precio_web":9,"precio_catalog":6.32,"precio_usd":1.77}','s','cocotfyma','unidad','activo','APT_E','beige','ruta1','CM3-09001','CM3-09001 | musculosa algodon dama ; talla-s color: beige','-');</v>
      </c>
      <c r="V1220" s="6">
        <v>20079</v>
      </c>
      <c r="W1220" s="4" t="s">
        <v>4665</v>
      </c>
      <c r="X1220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('producto_terminado','CM3','CM3-09001','musculosa algodon dama','CM3-09001 | musculosa algodon dama ; talla-s color: beige','{"estampado_1":"beige","estampado_2":"na"}','{"spec":"na"}','{"precio_doc":68.9,"precio_unit":5.74,"precio_web":9,"precio_catalog":6.32,"precio_usd":1.77}','s','cocotfyma','unidad','activo','APT_E','beige','ruta1','CM3-09001','CM3-09001 | musculosa algodon dama ; talla-s color: beige','-');</v>
      </c>
    </row>
    <row r="1221" spans="1:24" x14ac:dyDescent="0.2">
      <c r="A1221" s="1">
        <v>1217</v>
      </c>
      <c r="B1221" s="1" t="s">
        <v>0</v>
      </c>
      <c r="C1221" s="1" t="str">
        <f t="shared" si="128"/>
        <v>CM3</v>
      </c>
      <c r="D1221" s="1" t="s">
        <v>1200</v>
      </c>
      <c r="E1221" s="1" t="s">
        <v>1198</v>
      </c>
      <c r="F1221" s="13" t="str">
        <f t="shared" si="129"/>
        <v>CM3-10001 | musculosa algodon dama ; talla-m color: beige</v>
      </c>
      <c r="G1221" s="13" t="str">
        <f t="shared" si="130"/>
        <v>{"estampado_1":"beige","estampado_2":"na"}</v>
      </c>
      <c r="H1221" s="13" t="s">
        <v>1</v>
      </c>
      <c r="I1221" s="13" t="s">
        <v>577</v>
      </c>
      <c r="J1221" s="1" t="s">
        <v>9</v>
      </c>
      <c r="K1221" s="13" t="s">
        <v>3</v>
      </c>
      <c r="L1221" s="13" t="s">
        <v>4</v>
      </c>
      <c r="M1221" s="13" t="s">
        <v>5</v>
      </c>
      <c r="N1221" s="1" t="s">
        <v>6945</v>
      </c>
      <c r="O1221" s="1" t="s">
        <v>1294</v>
      </c>
      <c r="P1221" s="1" t="s">
        <v>2113</v>
      </c>
      <c r="Q1221" s="1" t="str">
        <f t="shared" si="133"/>
        <v>CM3-10001</v>
      </c>
      <c r="R1221" s="1" t="str">
        <f t="shared" si="134"/>
        <v>CM3-10001 | musculosa algodon dama ; talla-m color: beige</v>
      </c>
      <c r="S1221" s="16" t="s">
        <v>1693</v>
      </c>
      <c r="T1221" s="3" t="s">
        <v>1407</v>
      </c>
      <c r="U1221" s="6" t="str">
        <f t="shared" si="131"/>
        <v>('producto_terminado','CM3','CM3-10001','musculosa algodon dama','CM3-10001 | musculosa algodon dama ; talla-m color: beige','{"estampado_1":"beige","estampado_2":"na"}','{"spec":"na"}','{"precio_doc":68.9,"precio_unit":5.74,"precio_web":9,"precio_catalog":6.32,"precio_usd":1.77}','m','cocotfyma','unidad','activo','APT_E','beige','ruta1','CM3-10001','CM3-10001 | musculosa algodon dama ; talla-m color: beige','-');</v>
      </c>
      <c r="V1221" s="6">
        <v>20080</v>
      </c>
      <c r="W1221" s="4" t="s">
        <v>4665</v>
      </c>
      <c r="X1221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('producto_terminado','CM3','CM3-10001','musculosa algodon dama','CM3-10001 | musculosa algodon dama ; talla-m color: beige','{"estampado_1":"beige","estampado_2":"na"}','{"spec":"na"}','{"precio_doc":68.9,"precio_unit":5.74,"precio_web":9,"precio_catalog":6.32,"precio_usd":1.77}','m','cocotfyma','unidad','activo','APT_E','beige','ruta1','CM3-10001','CM3-10001 | musculosa algodon dama ; talla-m color: beige','-');</v>
      </c>
    </row>
    <row r="1222" spans="1:24" x14ac:dyDescent="0.2">
      <c r="A1222" s="1">
        <v>1218</v>
      </c>
      <c r="B1222" s="1" t="s">
        <v>0</v>
      </c>
      <c r="C1222" s="1" t="str">
        <f t="shared" ref="C1222:C1285" si="135">MID(D1222,1,FIND("-",D1222)-1)</f>
        <v>CM3</v>
      </c>
      <c r="D1222" s="1" t="s">
        <v>1201</v>
      </c>
      <c r="E1222" s="1" t="s">
        <v>1198</v>
      </c>
      <c r="F1222" s="13" t="str">
        <f t="shared" ref="F1222:F1285" si="136">D1222&amp;" | "&amp;E1222&amp;" ; talla-"&amp;J1222&amp;" color: "&amp;O1222</f>
        <v>CM3-11001 | musculosa algodon dama ; talla-l color: beige</v>
      </c>
      <c r="G1222" s="13" t="str">
        <f t="shared" ref="G1222:G1285" si="137">$G$4&amp;O1222&amp;$G$3</f>
        <v>{"estampado_1":"beige","estampado_2":"na"}</v>
      </c>
      <c r="H1222" s="13" t="s">
        <v>1</v>
      </c>
      <c r="I1222" s="13" t="s">
        <v>577</v>
      </c>
      <c r="J1222" s="1" t="s">
        <v>10</v>
      </c>
      <c r="K1222" s="13" t="s">
        <v>3</v>
      </c>
      <c r="L1222" s="13" t="s">
        <v>4</v>
      </c>
      <c r="M1222" s="13" t="s">
        <v>5</v>
      </c>
      <c r="N1222" s="1" t="s">
        <v>6945</v>
      </c>
      <c r="O1222" s="1" t="s">
        <v>1294</v>
      </c>
      <c r="P1222" s="1" t="s">
        <v>2113</v>
      </c>
      <c r="Q1222" s="1" t="str">
        <f t="shared" si="133"/>
        <v>CM3-11001</v>
      </c>
      <c r="R1222" s="1" t="str">
        <f t="shared" si="134"/>
        <v>CM3-11001 | musculosa algodon dama ; talla-l color: beige</v>
      </c>
      <c r="S1222" s="16" t="s">
        <v>1693</v>
      </c>
      <c r="T1222" s="3" t="s">
        <v>1407</v>
      </c>
      <c r="U1222" s="6" t="str">
        <f t="shared" ref="U1222:U1285" si="138">"("&amp;T1222&amp;B1222&amp;T1222&amp;","&amp;T1222&amp;C1222&amp;T1222&amp;","&amp;T1222&amp;D1222&amp;T1222&amp;","&amp;T1222&amp;E1222&amp;T1222&amp;","&amp;T1222&amp;F1222&amp;T1222&amp;","&amp;T1222&amp;G1222&amp;T1222&amp;","&amp;T1222&amp;H1222&amp;T1222&amp;","&amp;T1222&amp;I1222&amp;T1222&amp;","&amp;T1222&amp;J1222&amp;T1222&amp;","&amp;T1222&amp;K1222&amp;T1222&amp;","&amp;T1222&amp;L1222&amp;T1222&amp;","&amp;T1222&amp;M1222&amp;T1222&amp;","&amp;T1222&amp;N1222&amp;T1222&amp;","&amp;T1222&amp;O1222&amp;T1222&amp;","&amp;T1222&amp;P1222&amp;T1222&amp;","&amp;T1222&amp;Q1222&amp;T1222&amp;","&amp;T1222&amp;R1222&amp;T1222&amp;","&amp;T1222&amp;S1222&amp;T1222&amp;");"</f>
        <v>('producto_terminado','CM3','CM3-11001','musculosa algodon dama','CM3-11001 | musculosa algodon dama ; talla-l color: beige','{"estampado_1":"beige","estampado_2":"na"}','{"spec":"na"}','{"precio_doc":68.9,"precio_unit":5.74,"precio_web":9,"precio_catalog":6.32,"precio_usd":1.77}','l','cocotfyma','unidad','activo','APT_E','beige','ruta1','CM3-11001','CM3-11001 | musculosa algodon dama ; talla-l color: beige','-');</v>
      </c>
      <c r="V1222" s="6">
        <v>20081</v>
      </c>
      <c r="W1222" s="4" t="s">
        <v>4665</v>
      </c>
      <c r="X1222" s="1" t="str">
        <f t="shared" ref="X1222:X1285" si="139">W1222&amp;U1222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('producto_terminado','CM3','CM3-11001','musculosa algodon dama','CM3-11001 | musculosa algodon dama ; talla-l color: beige','{"estampado_1":"beige","estampado_2":"na"}','{"spec":"na"}','{"precio_doc":68.9,"precio_unit":5.74,"precio_web":9,"precio_catalog":6.32,"precio_usd":1.77}','l','cocotfyma','unidad','activo','APT_E','beige','ruta1','CM3-11001','CM3-11001 | musculosa algodon dama ; talla-l color: beige','-');</v>
      </c>
    </row>
    <row r="1223" spans="1:24" x14ac:dyDescent="0.2">
      <c r="A1223" s="1">
        <v>1219</v>
      </c>
      <c r="B1223" s="1" t="s">
        <v>0</v>
      </c>
      <c r="C1223" s="1" t="str">
        <f t="shared" si="135"/>
        <v>CM3</v>
      </c>
      <c r="D1223" s="1" t="s">
        <v>1202</v>
      </c>
      <c r="E1223" s="1" t="s">
        <v>1198</v>
      </c>
      <c r="F1223" s="13" t="str">
        <f t="shared" si="136"/>
        <v>CM3-09002 | musculosa algodon dama ; talla-s color: blanco</v>
      </c>
      <c r="G1223" s="13" t="str">
        <f t="shared" si="137"/>
        <v>{"estampado_1":"blanco","estampado_2":"na"}</v>
      </c>
      <c r="H1223" s="13" t="s">
        <v>1</v>
      </c>
      <c r="I1223" s="13" t="s">
        <v>577</v>
      </c>
      <c r="J1223" s="1" t="s">
        <v>8</v>
      </c>
      <c r="K1223" s="13" t="s">
        <v>3</v>
      </c>
      <c r="L1223" s="13" t="s">
        <v>4</v>
      </c>
      <c r="M1223" s="13" t="s">
        <v>5</v>
      </c>
      <c r="N1223" s="1" t="s">
        <v>6945</v>
      </c>
      <c r="O1223" s="1" t="s">
        <v>1283</v>
      </c>
      <c r="P1223" s="1" t="s">
        <v>2113</v>
      </c>
      <c r="Q1223" s="1" t="str">
        <f t="shared" si="133"/>
        <v>CM3-09002</v>
      </c>
      <c r="R1223" s="1" t="str">
        <f t="shared" si="134"/>
        <v>CM3-09002 | musculosa algodon dama ; talla-s color: blanco</v>
      </c>
      <c r="S1223" s="16" t="s">
        <v>1693</v>
      </c>
      <c r="T1223" s="3" t="s">
        <v>1407</v>
      </c>
      <c r="U1223" s="6" t="str">
        <f t="shared" si="138"/>
        <v>('producto_terminado','CM3','CM3-09002','musculosa algodon dama','CM3-09002 | musculosa algodon dama ; talla-s color: blanco','{"estampado_1":"blanco","estampado_2":"na"}','{"spec":"na"}','{"precio_doc":68.9,"precio_unit":5.74,"precio_web":9,"precio_catalog":6.32,"precio_usd":1.77}','s','cocotfyma','unidad','activo','APT_E','blanco','ruta1','CM3-09002','CM3-09002 | musculosa algodon dama ; talla-s color: blanco','-');</v>
      </c>
      <c r="V1223" s="6">
        <v>20082</v>
      </c>
      <c r="W1223" s="4" t="s">
        <v>4665</v>
      </c>
      <c r="X1223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('producto_terminado','CM3','CM3-09002','musculosa algodon dama','CM3-09002 | musculosa algodon dama ; talla-s color: blanco','{"estampado_1":"blanco","estampado_2":"na"}','{"spec":"na"}','{"precio_doc":68.9,"precio_unit":5.74,"precio_web":9,"precio_catalog":6.32,"precio_usd":1.77}','s','cocotfyma','unidad','activo','APT_E','blanco','ruta1','CM3-09002','CM3-09002 | musculosa algodon dama ; talla-s color: blanco','-');</v>
      </c>
    </row>
    <row r="1224" spans="1:24" x14ac:dyDescent="0.2">
      <c r="A1224" s="1">
        <v>1220</v>
      </c>
      <c r="B1224" s="1" t="s">
        <v>0</v>
      </c>
      <c r="C1224" s="1" t="str">
        <f t="shared" si="135"/>
        <v>CM3</v>
      </c>
      <c r="D1224" s="1" t="s">
        <v>1203</v>
      </c>
      <c r="E1224" s="1" t="s">
        <v>1198</v>
      </c>
      <c r="F1224" s="13" t="str">
        <f t="shared" si="136"/>
        <v>CM3-10002 | musculosa algodon dama ; talla-m color: blanco</v>
      </c>
      <c r="G1224" s="13" t="str">
        <f t="shared" si="137"/>
        <v>{"estampado_1":"blanco","estampado_2":"na"}</v>
      </c>
      <c r="H1224" s="13" t="s">
        <v>1</v>
      </c>
      <c r="I1224" s="13" t="s">
        <v>577</v>
      </c>
      <c r="J1224" s="1" t="s">
        <v>9</v>
      </c>
      <c r="K1224" s="13" t="s">
        <v>3</v>
      </c>
      <c r="L1224" s="13" t="s">
        <v>4</v>
      </c>
      <c r="M1224" s="13" t="s">
        <v>5</v>
      </c>
      <c r="N1224" s="1" t="s">
        <v>6945</v>
      </c>
      <c r="O1224" s="1" t="s">
        <v>1283</v>
      </c>
      <c r="P1224" s="1" t="s">
        <v>2113</v>
      </c>
      <c r="Q1224" s="1" t="str">
        <f t="shared" si="133"/>
        <v>CM3-10002</v>
      </c>
      <c r="R1224" s="1" t="str">
        <f t="shared" si="134"/>
        <v>CM3-10002 | musculosa algodon dama ; talla-m color: blanco</v>
      </c>
      <c r="S1224" s="16" t="s">
        <v>1693</v>
      </c>
      <c r="T1224" s="3" t="s">
        <v>1407</v>
      </c>
      <c r="U1224" s="6" t="str">
        <f t="shared" si="138"/>
        <v>('producto_terminado','CM3','CM3-10002','musculosa algodon dama','CM3-10002 | musculosa algodon dama ; talla-m color: blanco','{"estampado_1":"blanco","estampado_2":"na"}','{"spec":"na"}','{"precio_doc":68.9,"precio_unit":5.74,"precio_web":9,"precio_catalog":6.32,"precio_usd":1.77}','m','cocotfyma','unidad','activo','APT_E','blanco','ruta1','CM3-10002','CM3-10002 | musculosa algodon dama ; talla-m color: blanco','-');</v>
      </c>
      <c r="V1224" s="6">
        <v>20083</v>
      </c>
      <c r="W1224" s="4" t="s">
        <v>4665</v>
      </c>
      <c r="X1224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('producto_terminado','CM3','CM3-10002','musculosa algodon dama','CM3-10002 | musculosa algodon dama ; talla-m color: blanco','{"estampado_1":"blanco","estampado_2":"na"}','{"spec":"na"}','{"precio_doc":68.9,"precio_unit":5.74,"precio_web":9,"precio_catalog":6.32,"precio_usd":1.77}','m','cocotfyma','unidad','activo','APT_E','blanco','ruta1','CM3-10002','CM3-10002 | musculosa algodon dama ; talla-m color: blanco','-');</v>
      </c>
    </row>
    <row r="1225" spans="1:24" x14ac:dyDescent="0.2">
      <c r="A1225" s="1">
        <v>1221</v>
      </c>
      <c r="B1225" s="1" t="s">
        <v>0</v>
      </c>
      <c r="C1225" s="1" t="str">
        <f t="shared" si="135"/>
        <v>CM3</v>
      </c>
      <c r="D1225" s="1" t="s">
        <v>1204</v>
      </c>
      <c r="E1225" s="1" t="s">
        <v>1198</v>
      </c>
      <c r="F1225" s="13" t="str">
        <f t="shared" si="136"/>
        <v>CM3-11002 | musculosa algodon dama ; talla-l color: blanco</v>
      </c>
      <c r="G1225" s="13" t="str">
        <f t="shared" si="137"/>
        <v>{"estampado_1":"blanco","estampado_2":"na"}</v>
      </c>
      <c r="H1225" s="13" t="s">
        <v>1</v>
      </c>
      <c r="I1225" s="13" t="s">
        <v>577</v>
      </c>
      <c r="J1225" s="1" t="s">
        <v>10</v>
      </c>
      <c r="K1225" s="13" t="s">
        <v>3</v>
      </c>
      <c r="L1225" s="13" t="s">
        <v>4</v>
      </c>
      <c r="M1225" s="13" t="s">
        <v>5</v>
      </c>
      <c r="N1225" s="1" t="s">
        <v>6945</v>
      </c>
      <c r="O1225" s="1" t="s">
        <v>1283</v>
      </c>
      <c r="P1225" s="1" t="s">
        <v>2113</v>
      </c>
      <c r="Q1225" s="1" t="str">
        <f t="shared" si="133"/>
        <v>CM3-11002</v>
      </c>
      <c r="R1225" s="1" t="str">
        <f t="shared" si="134"/>
        <v>CM3-11002 | musculosa algodon dama ; talla-l color: blanco</v>
      </c>
      <c r="S1225" s="16" t="s">
        <v>1693</v>
      </c>
      <c r="T1225" s="3" t="s">
        <v>1407</v>
      </c>
      <c r="U1225" s="6" t="str">
        <f t="shared" si="138"/>
        <v>('producto_terminado','CM3','CM3-11002','musculosa algodon dama','CM3-11002 | musculosa algodon dama ; talla-l color: blanco','{"estampado_1":"blanco","estampado_2":"na"}','{"spec":"na"}','{"precio_doc":68.9,"precio_unit":5.74,"precio_web":9,"precio_catalog":6.32,"precio_usd":1.77}','l','cocotfyma','unidad','activo','APT_E','blanco','ruta1','CM3-11002','CM3-11002 | musculosa algodon dama ; talla-l color: blanco','-');</v>
      </c>
      <c r="V1225" s="6">
        <v>20084</v>
      </c>
      <c r="W1225" s="4" t="s">
        <v>4665</v>
      </c>
      <c r="X1225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('producto_terminado','CM3','CM3-11002','musculosa algodon dama','CM3-11002 | musculosa algodon dama ; talla-l color: blanco','{"estampado_1":"blanco","estampado_2":"na"}','{"spec":"na"}','{"precio_doc":68.9,"precio_unit":5.74,"precio_web":9,"precio_catalog":6.32,"precio_usd":1.77}','l','cocotfyma','unidad','activo','APT_E','blanco','ruta1','CM3-11002','CM3-11002 | musculosa algodon dama ; talla-l color: blanco','-');</v>
      </c>
    </row>
    <row r="1226" spans="1:24" x14ac:dyDescent="0.2">
      <c r="A1226" s="1">
        <v>1222</v>
      </c>
      <c r="B1226" s="1" t="s">
        <v>0</v>
      </c>
      <c r="C1226" s="1" t="str">
        <f t="shared" si="135"/>
        <v>CM3</v>
      </c>
      <c r="D1226" s="1" t="s">
        <v>1205</v>
      </c>
      <c r="E1226" s="1" t="s">
        <v>1206</v>
      </c>
      <c r="F1226" s="13" t="str">
        <f t="shared" si="136"/>
        <v>CM3-09003 | musculosa dama ; talla-s color: negro</v>
      </c>
      <c r="G1226" s="13" t="str">
        <f t="shared" si="137"/>
        <v>{"estampado_1":"negro","estampado_2":"na"}</v>
      </c>
      <c r="H1226" s="13" t="s">
        <v>1</v>
      </c>
      <c r="I1226" s="13" t="s">
        <v>577</v>
      </c>
      <c r="J1226" s="1" t="s">
        <v>8</v>
      </c>
      <c r="K1226" s="13" t="s">
        <v>3</v>
      </c>
      <c r="L1226" s="13" t="s">
        <v>4</v>
      </c>
      <c r="M1226" s="13" t="s">
        <v>5</v>
      </c>
      <c r="N1226" s="1" t="s">
        <v>6945</v>
      </c>
      <c r="O1226" s="1" t="s">
        <v>1296</v>
      </c>
      <c r="P1226" s="1" t="s">
        <v>2113</v>
      </c>
      <c r="Q1226" s="1" t="str">
        <f t="shared" si="133"/>
        <v>CM3-09003</v>
      </c>
      <c r="R1226" s="1" t="str">
        <f t="shared" si="134"/>
        <v>CM3-09003 | musculosa dama ; talla-s color: negro</v>
      </c>
      <c r="S1226" s="16" t="s">
        <v>1693</v>
      </c>
      <c r="T1226" s="3" t="s">
        <v>1407</v>
      </c>
      <c r="U1226" s="6" t="str">
        <f t="shared" si="138"/>
        <v>('producto_terminado','CM3','CM3-09003','musculosa dama','CM3-09003 | musculosa dama ; talla-s color: negro','{"estampado_1":"negro","estampado_2":"na"}','{"spec":"na"}','{"precio_doc":68.9,"precio_unit":5.74,"precio_web":9,"precio_catalog":6.32,"precio_usd":1.77}','s','cocotfyma','unidad','activo','APT_E','negro','ruta1','CM3-09003','CM3-09003 | musculosa dama ; talla-s color: negro','-');</v>
      </c>
      <c r="V1226" s="6">
        <v>20085</v>
      </c>
      <c r="W1226" s="4" t="s">
        <v>4665</v>
      </c>
      <c r="X1226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('producto_terminado','CM3','CM3-09003','musculosa dama','CM3-09003 | musculosa dama ; talla-s color: negro','{"estampado_1":"negro","estampado_2":"na"}','{"spec":"na"}','{"precio_doc":68.9,"precio_unit":5.74,"precio_web":9,"precio_catalog":6.32,"precio_usd":1.77}','s','cocotfyma','unidad','activo','APT_E','negro','ruta1','CM3-09003','CM3-09003 | musculosa dama ; talla-s color: negro','-');</v>
      </c>
    </row>
    <row r="1227" spans="1:24" x14ac:dyDescent="0.2">
      <c r="A1227" s="1">
        <v>1223</v>
      </c>
      <c r="B1227" s="1" t="s">
        <v>0</v>
      </c>
      <c r="C1227" s="1" t="str">
        <f t="shared" si="135"/>
        <v>CM3</v>
      </c>
      <c r="D1227" s="1" t="s">
        <v>1207</v>
      </c>
      <c r="E1227" s="1" t="s">
        <v>1206</v>
      </c>
      <c r="F1227" s="13" t="str">
        <f t="shared" si="136"/>
        <v>CM3-10003 | musculosa dama ; talla-m color: negro</v>
      </c>
      <c r="G1227" s="13" t="str">
        <f t="shared" si="137"/>
        <v>{"estampado_1":"negro","estampado_2":"na"}</v>
      </c>
      <c r="H1227" s="13" t="s">
        <v>1</v>
      </c>
      <c r="I1227" s="13" t="s">
        <v>577</v>
      </c>
      <c r="J1227" s="1" t="s">
        <v>9</v>
      </c>
      <c r="K1227" s="13" t="s">
        <v>3</v>
      </c>
      <c r="L1227" s="13" t="s">
        <v>4</v>
      </c>
      <c r="M1227" s="13" t="s">
        <v>5</v>
      </c>
      <c r="N1227" s="1" t="s">
        <v>6945</v>
      </c>
      <c r="O1227" s="1" t="s">
        <v>1296</v>
      </c>
      <c r="P1227" s="1" t="s">
        <v>2113</v>
      </c>
      <c r="Q1227" s="1" t="str">
        <f t="shared" si="133"/>
        <v>CM3-10003</v>
      </c>
      <c r="R1227" s="1" t="str">
        <f t="shared" si="134"/>
        <v>CM3-10003 | musculosa dama ; talla-m color: negro</v>
      </c>
      <c r="S1227" s="16" t="s">
        <v>1693</v>
      </c>
      <c r="T1227" s="3" t="s">
        <v>1407</v>
      </c>
      <c r="U1227" s="6" t="str">
        <f t="shared" si="138"/>
        <v>('producto_terminado','CM3','CM3-10003','musculosa dama','CM3-10003 | musculosa dama ; talla-m color: negro','{"estampado_1":"negro","estampado_2":"na"}','{"spec":"na"}','{"precio_doc":68.9,"precio_unit":5.74,"precio_web":9,"precio_catalog":6.32,"precio_usd":1.77}','m','cocotfyma','unidad','activo','APT_E','negro','ruta1','CM3-10003','CM3-10003 | musculosa dama ; talla-m color: negro','-');</v>
      </c>
      <c r="V1227" s="6">
        <v>20086</v>
      </c>
      <c r="W1227" s="4" t="s">
        <v>4665</v>
      </c>
      <c r="X1227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('producto_terminado','CM3','CM3-10003','musculosa dama','CM3-10003 | musculosa dama ; talla-m color: negro','{"estampado_1":"negro","estampado_2":"na"}','{"spec":"na"}','{"precio_doc":68.9,"precio_unit":5.74,"precio_web":9,"precio_catalog":6.32,"precio_usd":1.77}','m','cocotfyma','unidad','activo','APT_E','negro','ruta1','CM3-10003','CM3-10003 | musculosa dama ; talla-m color: negro','-');</v>
      </c>
    </row>
    <row r="1228" spans="1:24" x14ac:dyDescent="0.2">
      <c r="A1228" s="1">
        <v>1224</v>
      </c>
      <c r="B1228" s="1" t="s">
        <v>0</v>
      </c>
      <c r="C1228" s="1" t="str">
        <f t="shared" si="135"/>
        <v>CM3</v>
      </c>
      <c r="D1228" s="1" t="s">
        <v>1208</v>
      </c>
      <c r="E1228" s="1" t="s">
        <v>1206</v>
      </c>
      <c r="F1228" s="13" t="str">
        <f t="shared" si="136"/>
        <v>CM3-11003 | musculosa dama ; talla-l color: negro</v>
      </c>
      <c r="G1228" s="13" t="str">
        <f t="shared" si="137"/>
        <v>{"estampado_1":"negro","estampado_2":"na"}</v>
      </c>
      <c r="H1228" s="13" t="s">
        <v>1</v>
      </c>
      <c r="I1228" s="13" t="s">
        <v>577</v>
      </c>
      <c r="J1228" s="1" t="s">
        <v>10</v>
      </c>
      <c r="K1228" s="13" t="s">
        <v>3</v>
      </c>
      <c r="L1228" s="13" t="s">
        <v>4</v>
      </c>
      <c r="M1228" s="13" t="s">
        <v>5</v>
      </c>
      <c r="N1228" s="1" t="s">
        <v>6945</v>
      </c>
      <c r="O1228" s="1" t="s">
        <v>1296</v>
      </c>
      <c r="P1228" s="1" t="s">
        <v>2113</v>
      </c>
      <c r="Q1228" s="1" t="str">
        <f t="shared" ref="Q1228:Q1291" si="140">D1228</f>
        <v>CM3-11003</v>
      </c>
      <c r="R1228" s="1" t="str">
        <f t="shared" ref="R1228:R1291" si="141">F1228</f>
        <v>CM3-11003 | musculosa dama ; talla-l color: negro</v>
      </c>
      <c r="S1228" s="16" t="s">
        <v>1693</v>
      </c>
      <c r="T1228" s="3" t="s">
        <v>1407</v>
      </c>
      <c r="U1228" s="6" t="str">
        <f t="shared" si="138"/>
        <v>('producto_terminado','CM3','CM3-11003','musculosa dama','CM3-11003 | musculosa dama ; talla-l color: negro','{"estampado_1":"negro","estampado_2":"na"}','{"spec":"na"}','{"precio_doc":68.9,"precio_unit":5.74,"precio_web":9,"precio_catalog":6.32,"precio_usd":1.77}','l','cocotfyma','unidad','activo','APT_E','negro','ruta1','CM3-11003','CM3-11003 | musculosa dama ; talla-l color: negro','-');</v>
      </c>
      <c r="V1228" s="6">
        <v>20087</v>
      </c>
      <c r="W1228" s="4" t="s">
        <v>4665</v>
      </c>
      <c r="X1228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('producto_terminado','CM3','CM3-11003','musculosa dama','CM3-11003 | musculosa dama ; talla-l color: negro','{"estampado_1":"negro","estampado_2":"na"}','{"spec":"na"}','{"precio_doc":68.9,"precio_unit":5.74,"precio_web":9,"precio_catalog":6.32,"precio_usd":1.77}','l','cocotfyma','unidad','activo','APT_E','negro','ruta1','CM3-11003','CM3-11003 | musculosa dama ; talla-l color: negro','-');</v>
      </c>
    </row>
    <row r="1229" spans="1:24" x14ac:dyDescent="0.2">
      <c r="A1229" s="1">
        <v>1225</v>
      </c>
      <c r="B1229" s="1" t="s">
        <v>0</v>
      </c>
      <c r="C1229" s="1" t="str">
        <f t="shared" si="135"/>
        <v>PJ9A</v>
      </c>
      <c r="D1229" s="1" t="s">
        <v>1209</v>
      </c>
      <c r="E1229" s="1" t="s">
        <v>1320</v>
      </c>
      <c r="F1229" s="13" t="str">
        <f t="shared" si="136"/>
        <v>PJ9A-01001 | pijama organica batola niñas ; talla-4 color: fl_06</v>
      </c>
      <c r="G1229" s="13" t="str">
        <f t="shared" si="137"/>
        <v>{"estampado_1":"fl_06","estampado_2":"na"}</v>
      </c>
      <c r="H1229" s="13" t="s">
        <v>1</v>
      </c>
      <c r="I1229" s="13" t="s">
        <v>577</v>
      </c>
      <c r="J1229" s="1">
        <v>4</v>
      </c>
      <c r="K1229" s="13" t="s">
        <v>3</v>
      </c>
      <c r="L1229" s="13" t="s">
        <v>4</v>
      </c>
      <c r="M1229" s="13" t="s">
        <v>5</v>
      </c>
      <c r="N1229" s="1" t="s">
        <v>6945</v>
      </c>
      <c r="O1229" s="1" t="s">
        <v>1528</v>
      </c>
      <c r="P1229" s="1" t="s">
        <v>2113</v>
      </c>
      <c r="Q1229" s="1" t="str">
        <f t="shared" si="140"/>
        <v>PJ9A-01001</v>
      </c>
      <c r="R1229" s="1" t="str">
        <f t="shared" si="141"/>
        <v>PJ9A-01001 | pijama organica batola niñas ; talla-4 color: fl_06</v>
      </c>
      <c r="S1229" s="16" t="s">
        <v>1693</v>
      </c>
      <c r="T1229" s="3" t="s">
        <v>1407</v>
      </c>
      <c r="U1229" s="6" t="str">
        <f t="shared" si="138"/>
        <v>('producto_terminado','PJ9A','PJ9A-01001','pijama organica batola niñas','PJ9A-01001 | pijama organica batola niñas ; talla-4 color: fl_06','{"estampado_1":"fl_06","estampado_2":"na"}','{"spec":"na"}','{"precio_doc":68.9,"precio_unit":5.74,"precio_web":9,"precio_catalog":6.32,"precio_usd":1.77}','4','cocotfyma','unidad','activo','APT_E','fl_06','ruta1','PJ9A-01001','PJ9A-01001 | pijama organica batola niñas ; talla-4 color: fl_06','-');</v>
      </c>
      <c r="V1229" s="6">
        <v>20088</v>
      </c>
      <c r="W1229" s="4" t="s">
        <v>4665</v>
      </c>
      <c r="X1229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('producto_terminado','PJ9A','PJ9A-01001','pijama organica batola niñas','PJ9A-01001 | pijama organica batola niñas ; talla-4 color: fl_06','{"estampado_1":"fl_06","estampado_2":"na"}','{"spec":"na"}','{"precio_doc":68.9,"precio_unit":5.74,"precio_web":9,"precio_catalog":6.32,"precio_usd":1.77}','4','cocotfyma','unidad','activo','APT_E','fl_06','ruta1','PJ9A-01001','PJ9A-01001 | pijama organica batola niñas ; talla-4 color: fl_06','-');</v>
      </c>
    </row>
    <row r="1230" spans="1:24" x14ac:dyDescent="0.2">
      <c r="A1230" s="1">
        <v>1226</v>
      </c>
      <c r="B1230" s="1" t="s">
        <v>0</v>
      </c>
      <c r="C1230" s="1" t="str">
        <f t="shared" si="135"/>
        <v>PJ9A</v>
      </c>
      <c r="D1230" s="1" t="s">
        <v>1210</v>
      </c>
      <c r="E1230" s="1" t="s">
        <v>1320</v>
      </c>
      <c r="F1230" s="13" t="str">
        <f t="shared" si="136"/>
        <v>PJ9A-02001 | pijama organica batola niñas ; talla-6 color: fl_06</v>
      </c>
      <c r="G1230" s="13" t="str">
        <f t="shared" si="137"/>
        <v>{"estampado_1":"fl_06","estampado_2":"na"}</v>
      </c>
      <c r="H1230" s="13" t="s">
        <v>1</v>
      </c>
      <c r="I1230" s="13" t="s">
        <v>577</v>
      </c>
      <c r="J1230" s="1">
        <v>6</v>
      </c>
      <c r="K1230" s="13" t="s">
        <v>3</v>
      </c>
      <c r="L1230" s="13" t="s">
        <v>4</v>
      </c>
      <c r="M1230" s="13" t="s">
        <v>5</v>
      </c>
      <c r="N1230" s="1" t="s">
        <v>6945</v>
      </c>
      <c r="O1230" s="1" t="s">
        <v>1528</v>
      </c>
      <c r="P1230" s="1" t="s">
        <v>2113</v>
      </c>
      <c r="Q1230" s="1" t="str">
        <f t="shared" si="140"/>
        <v>PJ9A-02001</v>
      </c>
      <c r="R1230" s="1" t="str">
        <f t="shared" si="141"/>
        <v>PJ9A-02001 | pijama organica batola niñas ; talla-6 color: fl_06</v>
      </c>
      <c r="S1230" s="16" t="s">
        <v>1693</v>
      </c>
      <c r="T1230" s="3" t="s">
        <v>1407</v>
      </c>
      <c r="U1230" s="6" t="str">
        <f t="shared" si="138"/>
        <v>('producto_terminado','PJ9A','PJ9A-02001','pijama organica batola niñas','PJ9A-02001 | pijama organica batola niñas ; talla-6 color: fl_06','{"estampado_1":"fl_06","estampado_2":"na"}','{"spec":"na"}','{"precio_doc":68.9,"precio_unit":5.74,"precio_web":9,"precio_catalog":6.32,"precio_usd":1.77}','6','cocotfyma','unidad','activo','APT_E','fl_06','ruta1','PJ9A-02001','PJ9A-02001 | pijama organica batola niñas ; talla-6 color: fl_06','-');</v>
      </c>
      <c r="V1230" s="6">
        <v>20089</v>
      </c>
      <c r="W1230" s="4" t="s">
        <v>4665</v>
      </c>
      <c r="X1230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('producto_terminado','PJ9A','PJ9A-02001','pijama organica batola niñas','PJ9A-02001 | pijama organica batola niñas ; talla-6 color: fl_06','{"estampado_1":"fl_06","estampado_2":"na"}','{"spec":"na"}','{"precio_doc":68.9,"precio_unit":5.74,"precio_web":9,"precio_catalog":6.32,"precio_usd":1.77}','6','cocotfyma','unidad','activo','APT_E','fl_06','ruta1','PJ9A-02001','PJ9A-02001 | pijama organica batola niñas ; talla-6 color: fl_06','-');</v>
      </c>
    </row>
    <row r="1231" spans="1:24" x14ac:dyDescent="0.2">
      <c r="A1231" s="1">
        <v>1227</v>
      </c>
      <c r="B1231" s="1" t="s">
        <v>0</v>
      </c>
      <c r="C1231" s="1" t="str">
        <f t="shared" si="135"/>
        <v>PJ9A</v>
      </c>
      <c r="D1231" s="1" t="s">
        <v>1211</v>
      </c>
      <c r="E1231" s="1" t="s">
        <v>1320</v>
      </c>
      <c r="F1231" s="13" t="str">
        <f t="shared" si="136"/>
        <v>PJ9A-03001 | pijama organica batola niñas ; talla-8 color: fl_06</v>
      </c>
      <c r="G1231" s="13" t="str">
        <f t="shared" si="137"/>
        <v>{"estampado_1":"fl_06","estampado_2":"na"}</v>
      </c>
      <c r="H1231" s="13" t="s">
        <v>1</v>
      </c>
      <c r="I1231" s="13" t="s">
        <v>577</v>
      </c>
      <c r="J1231" s="1">
        <v>8</v>
      </c>
      <c r="K1231" s="13" t="s">
        <v>3</v>
      </c>
      <c r="L1231" s="13" t="s">
        <v>4</v>
      </c>
      <c r="M1231" s="13" t="s">
        <v>5</v>
      </c>
      <c r="N1231" s="1" t="s">
        <v>6945</v>
      </c>
      <c r="O1231" s="1" t="s">
        <v>1528</v>
      </c>
      <c r="P1231" s="1" t="s">
        <v>2113</v>
      </c>
      <c r="Q1231" s="1" t="str">
        <f t="shared" si="140"/>
        <v>PJ9A-03001</v>
      </c>
      <c r="R1231" s="1" t="str">
        <f t="shared" si="141"/>
        <v>PJ9A-03001 | pijama organica batola niñas ; talla-8 color: fl_06</v>
      </c>
      <c r="S1231" s="16" t="s">
        <v>1693</v>
      </c>
      <c r="T1231" s="3" t="s">
        <v>1407</v>
      </c>
      <c r="U1231" s="6" t="str">
        <f t="shared" si="138"/>
        <v>('producto_terminado','PJ9A','PJ9A-03001','pijama organica batola niñas','PJ9A-03001 | pijama organica batola niñas ; talla-8 color: fl_06','{"estampado_1":"fl_06","estampado_2":"na"}','{"spec":"na"}','{"precio_doc":68.9,"precio_unit":5.74,"precio_web":9,"precio_catalog":6.32,"precio_usd":1.77}','8','cocotfyma','unidad','activo','APT_E','fl_06','ruta1','PJ9A-03001','PJ9A-03001 | pijama organica batola niñas ; talla-8 color: fl_06','-');</v>
      </c>
      <c r="V1231" s="6">
        <v>20090</v>
      </c>
      <c r="W1231" s="4" t="s">
        <v>4665</v>
      </c>
      <c r="X1231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('producto_terminado','PJ9A','PJ9A-03001','pijama organica batola niñas','PJ9A-03001 | pijama organica batola niñas ; talla-8 color: fl_06','{"estampado_1":"fl_06","estampado_2":"na"}','{"spec":"na"}','{"precio_doc":68.9,"precio_unit":5.74,"precio_web":9,"precio_catalog":6.32,"precio_usd":1.77}','8','cocotfyma','unidad','activo','APT_E','fl_06','ruta1','PJ9A-03001','PJ9A-03001 | pijama organica batola niñas ; talla-8 color: fl_06','-');</v>
      </c>
    </row>
    <row r="1232" spans="1:24" x14ac:dyDescent="0.2">
      <c r="A1232" s="1">
        <v>1228</v>
      </c>
      <c r="B1232" s="1" t="s">
        <v>0</v>
      </c>
      <c r="C1232" s="1" t="str">
        <f t="shared" si="135"/>
        <v>PJ9B</v>
      </c>
      <c r="D1232" s="1" t="s">
        <v>1212</v>
      </c>
      <c r="E1232" s="1" t="s">
        <v>1320</v>
      </c>
      <c r="F1232" s="13" t="str">
        <f t="shared" si="136"/>
        <v>PJ9B-04001 | pijama organica batola niñas ; talla-10 color: fl_06</v>
      </c>
      <c r="G1232" s="13" t="str">
        <f t="shared" si="137"/>
        <v>{"estampado_1":"fl_06","estampado_2":"na"}</v>
      </c>
      <c r="H1232" s="13" t="s">
        <v>1</v>
      </c>
      <c r="I1232" s="13" t="s">
        <v>577</v>
      </c>
      <c r="J1232" s="1">
        <v>10</v>
      </c>
      <c r="K1232" s="13" t="s">
        <v>3</v>
      </c>
      <c r="L1232" s="13" t="s">
        <v>4</v>
      </c>
      <c r="M1232" s="13" t="s">
        <v>5</v>
      </c>
      <c r="N1232" s="1" t="s">
        <v>6945</v>
      </c>
      <c r="O1232" s="1" t="s">
        <v>1528</v>
      </c>
      <c r="P1232" s="1" t="s">
        <v>2113</v>
      </c>
      <c r="Q1232" s="1" t="str">
        <f t="shared" si="140"/>
        <v>PJ9B-04001</v>
      </c>
      <c r="R1232" s="1" t="str">
        <f t="shared" si="141"/>
        <v>PJ9B-04001 | pijama organica batola niñas ; talla-10 color: fl_06</v>
      </c>
      <c r="S1232" s="16" t="s">
        <v>1693</v>
      </c>
      <c r="T1232" s="3" t="s">
        <v>1407</v>
      </c>
      <c r="U1232" s="6" t="str">
        <f t="shared" si="138"/>
        <v>('producto_terminado','PJ9B','PJ9B-04001','pijama organica batola niñas','PJ9B-04001 | pijama organica batola niñas ; talla-10 color: fl_06','{"estampado_1":"fl_06","estampado_2":"na"}','{"spec":"na"}','{"precio_doc":68.9,"precio_unit":5.74,"precio_web":9,"precio_catalog":6.32,"precio_usd":1.77}','10','cocotfyma','unidad','activo','APT_E','fl_06','ruta1','PJ9B-04001','PJ9B-04001 | pijama organica batola niñas ; talla-10 color: fl_06','-');</v>
      </c>
      <c r="V1232" s="6">
        <v>20091</v>
      </c>
      <c r="W1232" s="4" t="s">
        <v>4665</v>
      </c>
      <c r="X1232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('producto_terminado','PJ9B','PJ9B-04001','pijama organica batola niñas','PJ9B-04001 | pijama organica batola niñas ; talla-10 color: fl_06','{"estampado_1":"fl_06","estampado_2":"na"}','{"spec":"na"}','{"precio_doc":68.9,"precio_unit":5.74,"precio_web":9,"precio_catalog":6.32,"precio_usd":1.77}','10','cocotfyma','unidad','activo','APT_E','fl_06','ruta1','PJ9B-04001','PJ9B-04001 | pijama organica batola niñas ; talla-10 color: fl_06','-');</v>
      </c>
    </row>
    <row r="1233" spans="1:24" x14ac:dyDescent="0.2">
      <c r="A1233" s="1">
        <v>1229</v>
      </c>
      <c r="B1233" s="1" t="s">
        <v>0</v>
      </c>
      <c r="C1233" s="1" t="str">
        <f t="shared" si="135"/>
        <v>PJ9B</v>
      </c>
      <c r="D1233" s="1" t="s">
        <v>1213</v>
      </c>
      <c r="E1233" s="1" t="s">
        <v>1320</v>
      </c>
      <c r="F1233" s="13" t="str">
        <f t="shared" si="136"/>
        <v>PJ9B-05001 | pijama organica batola niñas ; talla-12 color: fl_06</v>
      </c>
      <c r="G1233" s="13" t="str">
        <f t="shared" si="137"/>
        <v>{"estampado_1":"fl_06","estampado_2":"na"}</v>
      </c>
      <c r="H1233" s="13" t="s">
        <v>1</v>
      </c>
      <c r="I1233" s="13" t="s">
        <v>577</v>
      </c>
      <c r="J1233" s="1">
        <v>12</v>
      </c>
      <c r="K1233" s="13" t="s">
        <v>3</v>
      </c>
      <c r="L1233" s="13" t="s">
        <v>4</v>
      </c>
      <c r="M1233" s="13" t="s">
        <v>5</v>
      </c>
      <c r="N1233" s="1" t="s">
        <v>6945</v>
      </c>
      <c r="O1233" s="1" t="s">
        <v>1528</v>
      </c>
      <c r="P1233" s="1" t="s">
        <v>2113</v>
      </c>
      <c r="Q1233" s="1" t="str">
        <f t="shared" si="140"/>
        <v>PJ9B-05001</v>
      </c>
      <c r="R1233" s="1" t="str">
        <f t="shared" si="141"/>
        <v>PJ9B-05001 | pijama organica batola niñas ; talla-12 color: fl_06</v>
      </c>
      <c r="S1233" s="16" t="s">
        <v>1693</v>
      </c>
      <c r="T1233" s="3" t="s">
        <v>1407</v>
      </c>
      <c r="U1233" s="6" t="str">
        <f t="shared" si="138"/>
        <v>('producto_terminado','PJ9B','PJ9B-05001','pijama organica batola niñas','PJ9B-05001 | pijama organica batola niñas ; talla-12 color: fl_06','{"estampado_1":"fl_06","estampado_2":"na"}','{"spec":"na"}','{"precio_doc":68.9,"precio_unit":5.74,"precio_web":9,"precio_catalog":6.32,"precio_usd":1.77}','12','cocotfyma','unidad','activo','APT_E','fl_06','ruta1','PJ9B-05001','PJ9B-05001 | pijama organica batola niñas ; talla-12 color: fl_06','-');</v>
      </c>
      <c r="V1233" s="6">
        <v>20092</v>
      </c>
      <c r="W1233" s="4" t="s">
        <v>4665</v>
      </c>
      <c r="X1233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('producto_terminado','PJ9B','PJ9B-05001','pijama organica batola niñas','PJ9B-05001 | pijama organica batola niñas ; talla-12 color: fl_06','{"estampado_1":"fl_06","estampado_2":"na"}','{"spec":"na"}','{"precio_doc":68.9,"precio_unit":5.74,"precio_web":9,"precio_catalog":6.32,"precio_usd":1.77}','12','cocotfyma','unidad','activo','APT_E','fl_06','ruta1','PJ9B-05001','PJ9B-05001 | pijama organica batola niñas ; talla-12 color: fl_06','-');</v>
      </c>
    </row>
    <row r="1234" spans="1:24" x14ac:dyDescent="0.2">
      <c r="A1234" s="1">
        <v>1230</v>
      </c>
      <c r="B1234" s="1" t="s">
        <v>0</v>
      </c>
      <c r="C1234" s="1" t="str">
        <f t="shared" si="135"/>
        <v>PJ9B</v>
      </c>
      <c r="D1234" s="1" t="s">
        <v>1214</v>
      </c>
      <c r="E1234" s="1" t="s">
        <v>1320</v>
      </c>
      <c r="F1234" s="13" t="str">
        <f t="shared" si="136"/>
        <v>PJ9B-06001 | pijama organica batola niñas ; talla-14 color: fl_06</v>
      </c>
      <c r="G1234" s="13" t="str">
        <f t="shared" si="137"/>
        <v>{"estampado_1":"fl_06","estampado_2":"na"}</v>
      </c>
      <c r="H1234" s="13" t="s">
        <v>1</v>
      </c>
      <c r="I1234" s="13" t="s">
        <v>577</v>
      </c>
      <c r="J1234" s="1">
        <v>14</v>
      </c>
      <c r="K1234" s="13" t="s">
        <v>3</v>
      </c>
      <c r="L1234" s="13" t="s">
        <v>4</v>
      </c>
      <c r="M1234" s="13" t="s">
        <v>5</v>
      </c>
      <c r="N1234" s="1" t="s">
        <v>6945</v>
      </c>
      <c r="O1234" s="1" t="s">
        <v>1528</v>
      </c>
      <c r="P1234" s="1" t="s">
        <v>2113</v>
      </c>
      <c r="Q1234" s="1" t="str">
        <f t="shared" si="140"/>
        <v>PJ9B-06001</v>
      </c>
      <c r="R1234" s="1" t="str">
        <f t="shared" si="141"/>
        <v>PJ9B-06001 | pijama organica batola niñas ; talla-14 color: fl_06</v>
      </c>
      <c r="S1234" s="16" t="s">
        <v>1693</v>
      </c>
      <c r="T1234" s="3" t="s">
        <v>1407</v>
      </c>
      <c r="U1234" s="6" t="str">
        <f t="shared" si="138"/>
        <v>('producto_terminado','PJ9B','PJ9B-06001','pijama organica batola niñas','PJ9B-06001 | pijama organica batola niñas ; talla-14 color: fl_06','{"estampado_1":"fl_06","estampado_2":"na"}','{"spec":"na"}','{"precio_doc":68.9,"precio_unit":5.74,"precio_web":9,"precio_catalog":6.32,"precio_usd":1.77}','14','cocotfyma','unidad','activo','APT_E','fl_06','ruta1','PJ9B-06001','PJ9B-06001 | pijama organica batola niñas ; talla-14 color: fl_06','-');</v>
      </c>
      <c r="V1234" s="6">
        <v>20093</v>
      </c>
      <c r="W1234" s="4" t="s">
        <v>4665</v>
      </c>
      <c r="X1234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('producto_terminado','PJ9B','PJ9B-06001','pijama organica batola niñas','PJ9B-06001 | pijama organica batola niñas ; talla-14 color: fl_06','{"estampado_1":"fl_06","estampado_2":"na"}','{"spec":"na"}','{"precio_doc":68.9,"precio_unit":5.74,"precio_web":9,"precio_catalog":6.32,"precio_usd":1.77}','14','cocotfyma','unidad','activo','APT_E','fl_06','ruta1','PJ9B-06001','PJ9B-06001 | pijama organica batola niñas ; talla-14 color: fl_06','-');</v>
      </c>
    </row>
    <row r="1235" spans="1:24" x14ac:dyDescent="0.2">
      <c r="A1235" s="1">
        <v>1231</v>
      </c>
      <c r="B1235" s="1" t="s">
        <v>0</v>
      </c>
      <c r="C1235" s="1" t="str">
        <f t="shared" si="135"/>
        <v>PJ9B</v>
      </c>
      <c r="D1235" s="1" t="s">
        <v>1215</v>
      </c>
      <c r="E1235" s="1" t="s">
        <v>1320</v>
      </c>
      <c r="F1235" s="13" t="str">
        <f t="shared" si="136"/>
        <v>PJ9B-07001 | pijama organica batola niñas ; talla-16 color: fl_06</v>
      </c>
      <c r="G1235" s="13" t="str">
        <f t="shared" si="137"/>
        <v>{"estampado_1":"fl_06","estampado_2":"na"}</v>
      </c>
      <c r="H1235" s="13" t="s">
        <v>1</v>
      </c>
      <c r="I1235" s="13" t="s">
        <v>577</v>
      </c>
      <c r="J1235" s="1">
        <v>16</v>
      </c>
      <c r="K1235" s="13" t="s">
        <v>3</v>
      </c>
      <c r="L1235" s="13" t="s">
        <v>4</v>
      </c>
      <c r="M1235" s="13" t="s">
        <v>5</v>
      </c>
      <c r="N1235" s="1" t="s">
        <v>6945</v>
      </c>
      <c r="O1235" s="1" t="s">
        <v>1528</v>
      </c>
      <c r="P1235" s="1" t="s">
        <v>2113</v>
      </c>
      <c r="Q1235" s="1" t="str">
        <f t="shared" si="140"/>
        <v>PJ9B-07001</v>
      </c>
      <c r="R1235" s="1" t="str">
        <f t="shared" si="141"/>
        <v>PJ9B-07001 | pijama organica batola niñas ; talla-16 color: fl_06</v>
      </c>
      <c r="S1235" s="16" t="s">
        <v>1693</v>
      </c>
      <c r="T1235" s="3" t="s">
        <v>1407</v>
      </c>
      <c r="U1235" s="6" t="str">
        <f t="shared" si="138"/>
        <v>('producto_terminado','PJ9B','PJ9B-07001','pijama organica batola niñas','PJ9B-07001 | pijama organica batola niñas ; talla-16 color: fl_06','{"estampado_1":"fl_06","estampado_2":"na"}','{"spec":"na"}','{"precio_doc":68.9,"precio_unit":5.74,"precio_web":9,"precio_catalog":6.32,"precio_usd":1.77}','16','cocotfyma','unidad','activo','APT_E','fl_06','ruta1','PJ9B-07001','PJ9B-07001 | pijama organica batola niñas ; talla-16 color: fl_06','-');</v>
      </c>
      <c r="V1235" s="6">
        <v>20094</v>
      </c>
      <c r="W1235" s="4" t="s">
        <v>4665</v>
      </c>
      <c r="X1235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('producto_terminado','PJ9B','PJ9B-07001','pijama organica batola niñas','PJ9B-07001 | pijama organica batola niñas ; talla-16 color: fl_06','{"estampado_1":"fl_06","estampado_2":"na"}','{"spec":"na"}','{"precio_doc":68.9,"precio_unit":5.74,"precio_web":9,"precio_catalog":6.32,"precio_usd":1.77}','16','cocotfyma','unidad','activo','APT_E','fl_06','ruta1','PJ9B-07001','PJ9B-07001 | pijama organica batola niñas ; talla-16 color: fl_06','-');</v>
      </c>
    </row>
    <row r="1236" spans="1:24" x14ac:dyDescent="0.2">
      <c r="A1236" s="1">
        <v>1232</v>
      </c>
      <c r="B1236" s="1" t="s">
        <v>0</v>
      </c>
      <c r="C1236" s="1" t="str">
        <f t="shared" si="135"/>
        <v>PJ9A</v>
      </c>
      <c r="D1236" s="1" t="s">
        <v>1216</v>
      </c>
      <c r="E1236" s="1" t="s">
        <v>1320</v>
      </c>
      <c r="F1236" s="13" t="str">
        <f t="shared" si="136"/>
        <v>PJ9A-01002 | pijama organica batola niñas ; talla-4 color: ma_02</v>
      </c>
      <c r="G1236" s="13" t="str">
        <f t="shared" si="137"/>
        <v>{"estampado_1":"ma_02","estampado_2":"na"}</v>
      </c>
      <c r="H1236" s="13" t="s">
        <v>1</v>
      </c>
      <c r="I1236" s="13" t="s">
        <v>578</v>
      </c>
      <c r="J1236" s="1">
        <v>4</v>
      </c>
      <c r="K1236" s="13" t="s">
        <v>3</v>
      </c>
      <c r="L1236" s="13" t="s">
        <v>4</v>
      </c>
      <c r="M1236" s="13" t="s">
        <v>5</v>
      </c>
      <c r="N1236" s="1" t="s">
        <v>6945</v>
      </c>
      <c r="O1236" s="1" t="s">
        <v>1529</v>
      </c>
      <c r="P1236" s="1" t="s">
        <v>2113</v>
      </c>
      <c r="Q1236" s="1" t="str">
        <f t="shared" si="140"/>
        <v>PJ9A-01002</v>
      </c>
      <c r="R1236" s="1" t="str">
        <f t="shared" si="141"/>
        <v>PJ9A-01002 | pijama organica batola niñas ; talla-4 color: ma_02</v>
      </c>
      <c r="S1236" s="16" t="s">
        <v>1693</v>
      </c>
      <c r="T1236" s="3" t="s">
        <v>1407</v>
      </c>
      <c r="U1236" s="6" t="str">
        <f t="shared" si="138"/>
        <v>('producto_terminado','PJ9A','PJ9A-01002','pijama organica batola niñas','PJ9A-01002 | pijama organica batola niñas ; talla-4 color: ma_02','{"estampado_1":"ma_02","estampado_2":"na"}','{"spec":"na"}','{"precio_doc":72.47,"precio_unit":6.04,"precio_web":9,"precio_catalog":6.64,"precio_usd":1.86}','4','cocotfyma','unidad','activo','APT_E','ma_02','ruta1','PJ9A-01002','PJ9A-01002 | pijama organica batola niñas ; talla-4 color: ma_02','-');</v>
      </c>
      <c r="V1236" s="6">
        <v>20095</v>
      </c>
      <c r="W1236" s="4" t="s">
        <v>4665</v>
      </c>
      <c r="X1236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('producto_terminado','PJ9A','PJ9A-01002','pijama organica batola niñas','PJ9A-01002 | pijama organica batola niñas ; talla-4 color: ma_02','{"estampado_1":"ma_02","estampado_2":"na"}','{"spec":"na"}','{"precio_doc":72.47,"precio_unit":6.04,"precio_web":9,"precio_catalog":6.64,"precio_usd":1.86}','4','cocotfyma','unidad','activo','APT_E','ma_02','ruta1','PJ9A-01002','PJ9A-01002 | pijama organica batola niñas ; talla-4 color: ma_02','-');</v>
      </c>
    </row>
    <row r="1237" spans="1:24" x14ac:dyDescent="0.2">
      <c r="A1237" s="1">
        <v>1233</v>
      </c>
      <c r="B1237" s="1" t="s">
        <v>0</v>
      </c>
      <c r="C1237" s="1" t="str">
        <f t="shared" si="135"/>
        <v>PJ9A</v>
      </c>
      <c r="D1237" s="1" t="s">
        <v>1217</v>
      </c>
      <c r="E1237" s="1" t="s">
        <v>1320</v>
      </c>
      <c r="F1237" s="13" t="str">
        <f t="shared" si="136"/>
        <v>PJ9A-02002 | pijama organica batola niñas ; talla-6 color: ma_02</v>
      </c>
      <c r="G1237" s="13" t="str">
        <f t="shared" si="137"/>
        <v>{"estampado_1":"ma_02","estampado_2":"na"}</v>
      </c>
      <c r="H1237" s="13" t="s">
        <v>1</v>
      </c>
      <c r="I1237" s="13" t="s">
        <v>578</v>
      </c>
      <c r="J1237" s="1">
        <v>6</v>
      </c>
      <c r="K1237" s="13" t="s">
        <v>3</v>
      </c>
      <c r="L1237" s="13" t="s">
        <v>4</v>
      </c>
      <c r="M1237" s="13" t="s">
        <v>5</v>
      </c>
      <c r="N1237" s="1" t="s">
        <v>6945</v>
      </c>
      <c r="O1237" s="1" t="s">
        <v>1529</v>
      </c>
      <c r="P1237" s="1" t="s">
        <v>2113</v>
      </c>
      <c r="Q1237" s="1" t="str">
        <f t="shared" si="140"/>
        <v>PJ9A-02002</v>
      </c>
      <c r="R1237" s="1" t="str">
        <f t="shared" si="141"/>
        <v>PJ9A-02002 | pijama organica batola niñas ; talla-6 color: ma_02</v>
      </c>
      <c r="S1237" s="16" t="s">
        <v>1693</v>
      </c>
      <c r="T1237" s="3" t="s">
        <v>1407</v>
      </c>
      <c r="U1237" s="6" t="str">
        <f t="shared" si="138"/>
        <v>('producto_terminado','PJ9A','PJ9A-02002','pijama organica batola niñas','PJ9A-02002 | pijama organica batola niñas ; talla-6 color: ma_02','{"estampado_1":"ma_02","estampado_2":"na"}','{"spec":"na"}','{"precio_doc":72.47,"precio_unit":6.04,"precio_web":9,"precio_catalog":6.64,"precio_usd":1.86}','6','cocotfyma','unidad','activo','APT_E','ma_02','ruta1','PJ9A-02002','PJ9A-02002 | pijama organica batola niñas ; talla-6 color: ma_02','-');</v>
      </c>
      <c r="V1237" s="6">
        <v>20096</v>
      </c>
      <c r="W1237" s="4" t="s">
        <v>4665</v>
      </c>
      <c r="X1237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('producto_terminado','PJ9A','PJ9A-02002','pijama organica batola niñas','PJ9A-02002 | pijama organica batola niñas ; talla-6 color: ma_02','{"estampado_1":"ma_02","estampado_2":"na"}','{"spec":"na"}','{"precio_doc":72.47,"precio_unit":6.04,"precio_web":9,"precio_catalog":6.64,"precio_usd":1.86}','6','cocotfyma','unidad','activo','APT_E','ma_02','ruta1','PJ9A-02002','PJ9A-02002 | pijama organica batola niñas ; talla-6 color: ma_02','-');</v>
      </c>
    </row>
    <row r="1238" spans="1:24" x14ac:dyDescent="0.2">
      <c r="A1238" s="1">
        <v>1234</v>
      </c>
      <c r="B1238" s="1" t="s">
        <v>0</v>
      </c>
      <c r="C1238" s="1" t="str">
        <f t="shared" si="135"/>
        <v>PJ9A</v>
      </c>
      <c r="D1238" s="1" t="s">
        <v>1218</v>
      </c>
      <c r="E1238" s="1" t="s">
        <v>1320</v>
      </c>
      <c r="F1238" s="13" t="str">
        <f t="shared" si="136"/>
        <v>PJ9A-03002 | pijama organica batola niñas ; talla-8 color: ma_02</v>
      </c>
      <c r="G1238" s="13" t="str">
        <f t="shared" si="137"/>
        <v>{"estampado_1":"ma_02","estampado_2":"na"}</v>
      </c>
      <c r="H1238" s="13" t="s">
        <v>1</v>
      </c>
      <c r="I1238" s="13" t="s">
        <v>578</v>
      </c>
      <c r="J1238" s="1">
        <v>8</v>
      </c>
      <c r="K1238" s="13" t="s">
        <v>3</v>
      </c>
      <c r="L1238" s="13" t="s">
        <v>4</v>
      </c>
      <c r="M1238" s="13" t="s">
        <v>5</v>
      </c>
      <c r="N1238" s="1" t="s">
        <v>6945</v>
      </c>
      <c r="O1238" s="1" t="s">
        <v>1529</v>
      </c>
      <c r="P1238" s="1" t="s">
        <v>2113</v>
      </c>
      <c r="Q1238" s="1" t="str">
        <f t="shared" si="140"/>
        <v>PJ9A-03002</v>
      </c>
      <c r="R1238" s="1" t="str">
        <f t="shared" si="141"/>
        <v>PJ9A-03002 | pijama organica batola niñas ; talla-8 color: ma_02</v>
      </c>
      <c r="S1238" s="16" t="s">
        <v>1693</v>
      </c>
      <c r="T1238" s="3" t="s">
        <v>1407</v>
      </c>
      <c r="U1238" s="6" t="str">
        <f t="shared" si="138"/>
        <v>('producto_terminado','PJ9A','PJ9A-03002','pijama organica batola niñas','PJ9A-03002 | pijama organica batola niñas ; talla-8 color: ma_02','{"estampado_1":"ma_02","estampado_2":"na"}','{"spec":"na"}','{"precio_doc":72.47,"precio_unit":6.04,"precio_web":9,"precio_catalog":6.64,"precio_usd":1.86}','8','cocotfyma','unidad','activo','APT_E','ma_02','ruta1','PJ9A-03002','PJ9A-03002 | pijama organica batola niñas ; talla-8 color: ma_02','-');</v>
      </c>
      <c r="V1238" s="6">
        <v>20097</v>
      </c>
      <c r="W1238" s="4" t="s">
        <v>4665</v>
      </c>
      <c r="X1238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('producto_terminado','PJ9A','PJ9A-03002','pijama organica batola niñas','PJ9A-03002 | pijama organica batola niñas ; talla-8 color: ma_02','{"estampado_1":"ma_02","estampado_2":"na"}','{"spec":"na"}','{"precio_doc":72.47,"precio_unit":6.04,"precio_web":9,"precio_catalog":6.64,"precio_usd":1.86}','8','cocotfyma','unidad','activo','APT_E','ma_02','ruta1','PJ9A-03002','PJ9A-03002 | pijama organica batola niñas ; talla-8 color: ma_02','-');</v>
      </c>
    </row>
    <row r="1239" spans="1:24" x14ac:dyDescent="0.2">
      <c r="A1239" s="1">
        <v>1235</v>
      </c>
      <c r="B1239" s="1" t="s">
        <v>0</v>
      </c>
      <c r="C1239" s="1" t="str">
        <f t="shared" si="135"/>
        <v>PJ9B</v>
      </c>
      <c r="D1239" s="1" t="s">
        <v>1219</v>
      </c>
      <c r="E1239" s="1" t="s">
        <v>1320</v>
      </c>
      <c r="F1239" s="13" t="str">
        <f t="shared" si="136"/>
        <v>PJ9B-04002 | pijama organica batola niñas ; talla-10 color: ma_02</v>
      </c>
      <c r="G1239" s="13" t="str">
        <f t="shared" si="137"/>
        <v>{"estampado_1":"ma_02","estampado_2":"na"}</v>
      </c>
      <c r="H1239" s="13" t="s">
        <v>1</v>
      </c>
      <c r="I1239" s="13" t="s">
        <v>578</v>
      </c>
      <c r="J1239" s="1">
        <v>10</v>
      </c>
      <c r="K1239" s="13" t="s">
        <v>3</v>
      </c>
      <c r="L1239" s="13" t="s">
        <v>4</v>
      </c>
      <c r="M1239" s="13" t="s">
        <v>5</v>
      </c>
      <c r="N1239" s="1" t="s">
        <v>6945</v>
      </c>
      <c r="O1239" s="1" t="s">
        <v>1529</v>
      </c>
      <c r="P1239" s="1" t="s">
        <v>2113</v>
      </c>
      <c r="Q1239" s="1" t="str">
        <f t="shared" si="140"/>
        <v>PJ9B-04002</v>
      </c>
      <c r="R1239" s="1" t="str">
        <f t="shared" si="141"/>
        <v>PJ9B-04002 | pijama organica batola niñas ; talla-10 color: ma_02</v>
      </c>
      <c r="S1239" s="16" t="s">
        <v>1693</v>
      </c>
      <c r="T1239" s="3" t="s">
        <v>1407</v>
      </c>
      <c r="U1239" s="6" t="str">
        <f t="shared" si="138"/>
        <v>('producto_terminado','PJ9B','PJ9B-04002','pijama organica batola niñas','PJ9B-04002 | pijama organica batola niñas ; talla-10 color: ma_02','{"estampado_1":"ma_02","estampado_2":"na"}','{"spec":"na"}','{"precio_doc":72.47,"precio_unit":6.04,"precio_web":9,"precio_catalog":6.64,"precio_usd":1.86}','10','cocotfyma','unidad','activo','APT_E','ma_02','ruta1','PJ9B-04002','PJ9B-04002 | pijama organica batola niñas ; talla-10 color: ma_02','-');</v>
      </c>
      <c r="V1239" s="6">
        <v>20098</v>
      </c>
      <c r="W1239" s="4" t="s">
        <v>4665</v>
      </c>
      <c r="X1239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('producto_terminado','PJ9B','PJ9B-04002','pijama organica batola niñas','PJ9B-04002 | pijama organica batola niñas ; talla-10 color: ma_02','{"estampado_1":"ma_02","estampado_2":"na"}','{"spec":"na"}','{"precio_doc":72.47,"precio_unit":6.04,"precio_web":9,"precio_catalog":6.64,"precio_usd":1.86}','10','cocotfyma','unidad','activo','APT_E','ma_02','ruta1','PJ9B-04002','PJ9B-04002 | pijama organica batola niñas ; talla-10 color: ma_02','-');</v>
      </c>
    </row>
    <row r="1240" spans="1:24" x14ac:dyDescent="0.2">
      <c r="A1240" s="1">
        <v>1236</v>
      </c>
      <c r="B1240" s="1" t="s">
        <v>0</v>
      </c>
      <c r="C1240" s="1" t="str">
        <f t="shared" si="135"/>
        <v>PJ9B</v>
      </c>
      <c r="D1240" s="1" t="s">
        <v>1220</v>
      </c>
      <c r="E1240" s="1" t="s">
        <v>1320</v>
      </c>
      <c r="F1240" s="13" t="str">
        <f t="shared" si="136"/>
        <v>PJ9B-05002 | pijama organica batola niñas ; talla-12 color: ma_02</v>
      </c>
      <c r="G1240" s="13" t="str">
        <f t="shared" si="137"/>
        <v>{"estampado_1":"ma_02","estampado_2":"na"}</v>
      </c>
      <c r="H1240" s="13" t="s">
        <v>1</v>
      </c>
      <c r="I1240" s="13" t="s">
        <v>578</v>
      </c>
      <c r="J1240" s="1">
        <v>12</v>
      </c>
      <c r="K1240" s="13" t="s">
        <v>3</v>
      </c>
      <c r="L1240" s="13" t="s">
        <v>4</v>
      </c>
      <c r="M1240" s="13" t="s">
        <v>5</v>
      </c>
      <c r="N1240" s="1" t="s">
        <v>6945</v>
      </c>
      <c r="O1240" s="1" t="s">
        <v>1529</v>
      </c>
      <c r="P1240" s="1" t="s">
        <v>2113</v>
      </c>
      <c r="Q1240" s="1" t="str">
        <f t="shared" si="140"/>
        <v>PJ9B-05002</v>
      </c>
      <c r="R1240" s="1" t="str">
        <f t="shared" si="141"/>
        <v>PJ9B-05002 | pijama organica batola niñas ; talla-12 color: ma_02</v>
      </c>
      <c r="S1240" s="16" t="s">
        <v>1693</v>
      </c>
      <c r="T1240" s="3" t="s">
        <v>1407</v>
      </c>
      <c r="U1240" s="6" t="str">
        <f t="shared" si="138"/>
        <v>('producto_terminado','PJ9B','PJ9B-05002','pijama organica batola niñas','PJ9B-05002 | pijama organica batola niñas ; talla-12 color: ma_02','{"estampado_1":"ma_02","estampado_2":"na"}','{"spec":"na"}','{"precio_doc":72.47,"precio_unit":6.04,"precio_web":9,"precio_catalog":6.64,"precio_usd":1.86}','12','cocotfyma','unidad','activo','APT_E','ma_02','ruta1','PJ9B-05002','PJ9B-05002 | pijama organica batola niñas ; talla-12 color: ma_02','-');</v>
      </c>
      <c r="V1240" s="6">
        <v>20099</v>
      </c>
      <c r="W1240" s="4" t="s">
        <v>4665</v>
      </c>
      <c r="X1240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('producto_terminado','PJ9B','PJ9B-05002','pijama organica batola niñas','PJ9B-05002 | pijama organica batola niñas ; talla-12 color: ma_02','{"estampado_1":"ma_02","estampado_2":"na"}','{"spec":"na"}','{"precio_doc":72.47,"precio_unit":6.04,"precio_web":9,"precio_catalog":6.64,"precio_usd":1.86}','12','cocotfyma','unidad','activo','APT_E','ma_02','ruta1','PJ9B-05002','PJ9B-05002 | pijama organica batola niñas ; talla-12 color: ma_02','-');</v>
      </c>
    </row>
    <row r="1241" spans="1:24" x14ac:dyDescent="0.2">
      <c r="A1241" s="1">
        <v>1237</v>
      </c>
      <c r="B1241" s="1" t="s">
        <v>0</v>
      </c>
      <c r="C1241" s="1" t="str">
        <f t="shared" si="135"/>
        <v>PJ9B</v>
      </c>
      <c r="D1241" s="1" t="s">
        <v>1221</v>
      </c>
      <c r="E1241" s="1" t="s">
        <v>1320</v>
      </c>
      <c r="F1241" s="13" t="str">
        <f t="shared" si="136"/>
        <v>PJ9B-06002 | pijama organica batola niñas ; talla-14 color: ma_02</v>
      </c>
      <c r="G1241" s="13" t="str">
        <f t="shared" si="137"/>
        <v>{"estampado_1":"ma_02","estampado_2":"na"}</v>
      </c>
      <c r="H1241" s="13" t="s">
        <v>1</v>
      </c>
      <c r="I1241" s="13" t="s">
        <v>578</v>
      </c>
      <c r="J1241" s="1">
        <v>14</v>
      </c>
      <c r="K1241" s="13" t="s">
        <v>3</v>
      </c>
      <c r="L1241" s="13" t="s">
        <v>4</v>
      </c>
      <c r="M1241" s="13" t="s">
        <v>5</v>
      </c>
      <c r="N1241" s="1" t="s">
        <v>6945</v>
      </c>
      <c r="O1241" s="1" t="s">
        <v>1529</v>
      </c>
      <c r="P1241" s="1" t="s">
        <v>2113</v>
      </c>
      <c r="Q1241" s="1" t="str">
        <f t="shared" si="140"/>
        <v>PJ9B-06002</v>
      </c>
      <c r="R1241" s="1" t="str">
        <f t="shared" si="141"/>
        <v>PJ9B-06002 | pijama organica batola niñas ; talla-14 color: ma_02</v>
      </c>
      <c r="S1241" s="16" t="s">
        <v>1693</v>
      </c>
      <c r="T1241" s="3" t="s">
        <v>1407</v>
      </c>
      <c r="U1241" s="6" t="str">
        <f t="shared" si="138"/>
        <v>('producto_terminado','PJ9B','PJ9B-06002','pijama organica batola niñas','PJ9B-06002 | pijama organica batola niñas ; talla-14 color: ma_02','{"estampado_1":"ma_02","estampado_2":"na"}','{"spec":"na"}','{"precio_doc":72.47,"precio_unit":6.04,"precio_web":9,"precio_catalog":6.64,"precio_usd":1.86}','14','cocotfyma','unidad','activo','APT_E','ma_02','ruta1','PJ9B-06002','PJ9B-06002 | pijama organica batola niñas ; talla-14 color: ma_02','-');</v>
      </c>
      <c r="V1241" s="6">
        <v>20100</v>
      </c>
      <c r="W1241" s="4" t="s">
        <v>4665</v>
      </c>
      <c r="X1241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('producto_terminado','PJ9B','PJ9B-06002','pijama organica batola niñas','PJ9B-06002 | pijama organica batola niñas ; talla-14 color: ma_02','{"estampado_1":"ma_02","estampado_2":"na"}','{"spec":"na"}','{"precio_doc":72.47,"precio_unit":6.04,"precio_web":9,"precio_catalog":6.64,"precio_usd":1.86}','14','cocotfyma','unidad','activo','APT_E','ma_02','ruta1','PJ9B-06002','PJ9B-06002 | pijama organica batola niñas ; talla-14 color: ma_02','-');</v>
      </c>
    </row>
    <row r="1242" spans="1:24" x14ac:dyDescent="0.2">
      <c r="A1242" s="1">
        <v>1238</v>
      </c>
      <c r="B1242" s="1" t="s">
        <v>0</v>
      </c>
      <c r="C1242" s="1" t="str">
        <f t="shared" si="135"/>
        <v>PJ9B</v>
      </c>
      <c r="D1242" s="1" t="s">
        <v>1222</v>
      </c>
      <c r="E1242" s="1" t="s">
        <v>1320</v>
      </c>
      <c r="F1242" s="13" t="str">
        <f t="shared" si="136"/>
        <v>PJ9B-07002 | pijama organica batola niñas ; talla-16 color: ma_02</v>
      </c>
      <c r="G1242" s="13" t="str">
        <f t="shared" si="137"/>
        <v>{"estampado_1":"ma_02","estampado_2":"na"}</v>
      </c>
      <c r="H1242" s="13" t="s">
        <v>1</v>
      </c>
      <c r="I1242" s="13" t="s">
        <v>578</v>
      </c>
      <c r="J1242" s="1">
        <v>16</v>
      </c>
      <c r="K1242" s="13" t="s">
        <v>3</v>
      </c>
      <c r="L1242" s="13" t="s">
        <v>4</v>
      </c>
      <c r="M1242" s="13" t="s">
        <v>5</v>
      </c>
      <c r="N1242" s="1" t="s">
        <v>6945</v>
      </c>
      <c r="O1242" s="1" t="s">
        <v>1529</v>
      </c>
      <c r="P1242" s="1" t="s">
        <v>2113</v>
      </c>
      <c r="Q1242" s="1" t="str">
        <f t="shared" si="140"/>
        <v>PJ9B-07002</v>
      </c>
      <c r="R1242" s="1" t="str">
        <f t="shared" si="141"/>
        <v>PJ9B-07002 | pijama organica batola niñas ; talla-16 color: ma_02</v>
      </c>
      <c r="S1242" s="16" t="s">
        <v>1693</v>
      </c>
      <c r="T1242" s="3" t="s">
        <v>1407</v>
      </c>
      <c r="U1242" s="6" t="str">
        <f t="shared" si="138"/>
        <v>('producto_terminado','PJ9B','PJ9B-07002','pijama organica batola niñas','PJ9B-07002 | pijama organica batola niñas ; talla-16 color: ma_02','{"estampado_1":"ma_02","estampado_2":"na"}','{"spec":"na"}','{"precio_doc":72.47,"precio_unit":6.04,"precio_web":9,"precio_catalog":6.64,"precio_usd":1.86}','16','cocotfyma','unidad','activo','APT_E','ma_02','ruta1','PJ9B-07002','PJ9B-07002 | pijama organica batola niñas ; talla-16 color: ma_02','-');</v>
      </c>
      <c r="V1242" s="6">
        <v>20101</v>
      </c>
      <c r="W1242" s="4" t="s">
        <v>4665</v>
      </c>
      <c r="X1242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('producto_terminado','PJ9B','PJ9B-07002','pijama organica batola niñas','PJ9B-07002 | pijama organica batola niñas ; talla-16 color: ma_02','{"estampado_1":"ma_02","estampado_2":"na"}','{"spec":"na"}','{"precio_doc":72.47,"precio_unit":6.04,"precio_web":9,"precio_catalog":6.64,"precio_usd":1.86}','16','cocotfyma','unidad','activo','APT_E','ma_02','ruta1','PJ9B-07002','PJ9B-07002 | pijama organica batola niñas ; talla-16 color: ma_02','-');</v>
      </c>
    </row>
    <row r="1243" spans="1:24" x14ac:dyDescent="0.2">
      <c r="A1243" s="1">
        <v>1239</v>
      </c>
      <c r="B1243" s="1" t="s">
        <v>0</v>
      </c>
      <c r="C1243" s="1" t="str">
        <f t="shared" si="135"/>
        <v>PJ9A</v>
      </c>
      <c r="D1243" s="1" t="s">
        <v>1223</v>
      </c>
      <c r="E1243" s="1" t="s">
        <v>1320</v>
      </c>
      <c r="F1243" s="13" t="str">
        <f t="shared" si="136"/>
        <v>PJ9A-01003 | pijama organica batola niñas ; talla-4 color: globo fun_01</v>
      </c>
      <c r="G1243" s="13" t="str">
        <f t="shared" si="137"/>
        <v>{"estampado_1":"globo fun_01","estampado_2":"na"}</v>
      </c>
      <c r="H1243" s="13" t="s">
        <v>1</v>
      </c>
      <c r="I1243" s="13" t="s">
        <v>578</v>
      </c>
      <c r="J1243" s="1">
        <v>4</v>
      </c>
      <c r="K1243" s="13" t="s">
        <v>3</v>
      </c>
      <c r="L1243" s="13" t="s">
        <v>4</v>
      </c>
      <c r="M1243" s="13" t="s">
        <v>5</v>
      </c>
      <c r="N1243" s="1" t="s">
        <v>6945</v>
      </c>
      <c r="O1243" s="1" t="s">
        <v>1530</v>
      </c>
      <c r="P1243" s="1" t="s">
        <v>2113</v>
      </c>
      <c r="Q1243" s="1" t="str">
        <f t="shared" si="140"/>
        <v>PJ9A-01003</v>
      </c>
      <c r="R1243" s="1" t="str">
        <f t="shared" si="141"/>
        <v>PJ9A-01003 | pijama organica batola niñas ; talla-4 color: globo fun_01</v>
      </c>
      <c r="S1243" s="16" t="s">
        <v>1693</v>
      </c>
      <c r="T1243" s="3" t="s">
        <v>1407</v>
      </c>
      <c r="U1243" s="6" t="str">
        <f t="shared" si="138"/>
        <v>('producto_terminado','PJ9A','PJ9A-01003','pijama organica batola niñas','PJ9A-01003 | pijama organica batola niñas ; talla-4 color: globo fun_01','{"estampado_1":"globo fun_01","estampado_2":"na"}','{"spec":"na"}','{"precio_doc":72.47,"precio_unit":6.04,"precio_web":9,"precio_catalog":6.64,"precio_usd":1.86}','4','cocotfyma','unidad','activo','APT_E','globo fun_01','ruta1','PJ9A-01003','PJ9A-01003 | pijama organica batola niñas ; talla-4 color: globo fun_01','-');</v>
      </c>
      <c r="V1243" s="6">
        <v>20102</v>
      </c>
      <c r="W1243" s="4" t="s">
        <v>4665</v>
      </c>
      <c r="X1243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('producto_terminado','PJ9A','PJ9A-01003','pijama organica batola niñas','PJ9A-01003 | pijama organica batola niñas ; talla-4 color: globo fun_01','{"estampado_1":"globo fun_01","estampado_2":"na"}','{"spec":"na"}','{"precio_doc":72.47,"precio_unit":6.04,"precio_web":9,"precio_catalog":6.64,"precio_usd":1.86}','4','cocotfyma','unidad','activo','APT_E','globo fun_01','ruta1','PJ9A-01003','PJ9A-01003 | pijama organica batola niñas ; talla-4 color: globo fun_01','-');</v>
      </c>
    </row>
    <row r="1244" spans="1:24" x14ac:dyDescent="0.2">
      <c r="A1244" s="1">
        <v>1240</v>
      </c>
      <c r="B1244" s="1" t="s">
        <v>0</v>
      </c>
      <c r="C1244" s="1" t="str">
        <f t="shared" si="135"/>
        <v>PJ9A</v>
      </c>
      <c r="D1244" s="1" t="s">
        <v>1224</v>
      </c>
      <c r="E1244" s="1" t="s">
        <v>1320</v>
      </c>
      <c r="F1244" s="13" t="str">
        <f t="shared" si="136"/>
        <v>PJ9A-02003 | pijama organica batola niñas ; talla-6 color: globo fun_01</v>
      </c>
      <c r="G1244" s="13" t="str">
        <f t="shared" si="137"/>
        <v>{"estampado_1":"globo fun_01","estampado_2":"na"}</v>
      </c>
      <c r="H1244" s="13" t="s">
        <v>1</v>
      </c>
      <c r="I1244" s="13" t="s">
        <v>578</v>
      </c>
      <c r="J1244" s="1">
        <v>6</v>
      </c>
      <c r="K1244" s="13" t="s">
        <v>3</v>
      </c>
      <c r="L1244" s="13" t="s">
        <v>4</v>
      </c>
      <c r="M1244" s="13" t="s">
        <v>5</v>
      </c>
      <c r="N1244" s="1" t="s">
        <v>6945</v>
      </c>
      <c r="O1244" s="1" t="s">
        <v>1530</v>
      </c>
      <c r="P1244" s="1" t="s">
        <v>2113</v>
      </c>
      <c r="Q1244" s="1" t="str">
        <f t="shared" si="140"/>
        <v>PJ9A-02003</v>
      </c>
      <c r="R1244" s="1" t="str">
        <f t="shared" si="141"/>
        <v>PJ9A-02003 | pijama organica batola niñas ; talla-6 color: globo fun_01</v>
      </c>
      <c r="S1244" s="16" t="s">
        <v>1693</v>
      </c>
      <c r="T1244" s="3" t="s">
        <v>1407</v>
      </c>
      <c r="U1244" s="6" t="str">
        <f t="shared" si="138"/>
        <v>('producto_terminado','PJ9A','PJ9A-02003','pijama organica batola niñas','PJ9A-02003 | pijama organica batola niñas ; talla-6 color: globo fun_01','{"estampado_1":"globo fun_01","estampado_2":"na"}','{"spec":"na"}','{"precio_doc":72.47,"precio_unit":6.04,"precio_web":9,"precio_catalog":6.64,"precio_usd":1.86}','6','cocotfyma','unidad','activo','APT_E','globo fun_01','ruta1','PJ9A-02003','PJ9A-02003 | pijama organica batola niñas ; talla-6 color: globo fun_01','-');</v>
      </c>
      <c r="V1244" s="6">
        <v>20103</v>
      </c>
      <c r="W1244" s="4" t="s">
        <v>4665</v>
      </c>
      <c r="X1244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('producto_terminado','PJ9A','PJ9A-02003','pijama organica batola niñas','PJ9A-02003 | pijama organica batola niñas ; talla-6 color: globo fun_01','{"estampado_1":"globo fun_01","estampado_2":"na"}','{"spec":"na"}','{"precio_doc":72.47,"precio_unit":6.04,"precio_web":9,"precio_catalog":6.64,"precio_usd":1.86}','6','cocotfyma','unidad','activo','APT_E','globo fun_01','ruta1','PJ9A-02003','PJ9A-02003 | pijama organica batola niñas ; talla-6 color: globo fun_01','-');</v>
      </c>
    </row>
    <row r="1245" spans="1:24" x14ac:dyDescent="0.2">
      <c r="A1245" s="1">
        <v>1241</v>
      </c>
      <c r="B1245" s="1" t="s">
        <v>0</v>
      </c>
      <c r="C1245" s="1" t="str">
        <f t="shared" si="135"/>
        <v>PJ9A</v>
      </c>
      <c r="D1245" s="1" t="s">
        <v>1225</v>
      </c>
      <c r="E1245" s="1" t="s">
        <v>1320</v>
      </c>
      <c r="F1245" s="13" t="str">
        <f t="shared" si="136"/>
        <v>PJ9A-03003 | pijama organica batola niñas ; talla-8 color: globo fun_01</v>
      </c>
      <c r="G1245" s="13" t="str">
        <f t="shared" si="137"/>
        <v>{"estampado_1":"globo fun_01","estampado_2":"na"}</v>
      </c>
      <c r="H1245" s="13" t="s">
        <v>1</v>
      </c>
      <c r="I1245" s="13" t="s">
        <v>578</v>
      </c>
      <c r="J1245" s="1">
        <v>8</v>
      </c>
      <c r="K1245" s="13" t="s">
        <v>3</v>
      </c>
      <c r="L1245" s="13" t="s">
        <v>4</v>
      </c>
      <c r="M1245" s="13" t="s">
        <v>5</v>
      </c>
      <c r="N1245" s="1" t="s">
        <v>6945</v>
      </c>
      <c r="O1245" s="1" t="s">
        <v>1530</v>
      </c>
      <c r="P1245" s="1" t="s">
        <v>2113</v>
      </c>
      <c r="Q1245" s="1" t="str">
        <f t="shared" si="140"/>
        <v>PJ9A-03003</v>
      </c>
      <c r="R1245" s="1" t="str">
        <f t="shared" si="141"/>
        <v>PJ9A-03003 | pijama organica batola niñas ; talla-8 color: globo fun_01</v>
      </c>
      <c r="S1245" s="16" t="s">
        <v>1693</v>
      </c>
      <c r="T1245" s="3" t="s">
        <v>1407</v>
      </c>
      <c r="U1245" s="6" t="str">
        <f t="shared" si="138"/>
        <v>('producto_terminado','PJ9A','PJ9A-03003','pijama organica batola niñas','PJ9A-03003 | pijama organica batola niñas ; talla-8 color: globo fun_01','{"estampado_1":"globo fun_01","estampado_2":"na"}','{"spec":"na"}','{"precio_doc":72.47,"precio_unit":6.04,"precio_web":9,"precio_catalog":6.64,"precio_usd":1.86}','8','cocotfyma','unidad','activo','APT_E','globo fun_01','ruta1','PJ9A-03003','PJ9A-03003 | pijama organica batola niñas ; talla-8 color: globo fun_01','-');</v>
      </c>
      <c r="V1245" s="6">
        <v>20104</v>
      </c>
      <c r="W1245" s="4" t="s">
        <v>4665</v>
      </c>
      <c r="X1245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('producto_terminado','PJ9A','PJ9A-03003','pijama organica batola niñas','PJ9A-03003 | pijama organica batola niñas ; talla-8 color: globo fun_01','{"estampado_1":"globo fun_01","estampado_2":"na"}','{"spec":"na"}','{"precio_doc":72.47,"precio_unit":6.04,"precio_web":9,"precio_catalog":6.64,"precio_usd":1.86}','8','cocotfyma','unidad','activo','APT_E','globo fun_01','ruta1','PJ9A-03003','PJ9A-03003 | pijama organica batola niñas ; talla-8 color: globo fun_01','-');</v>
      </c>
    </row>
    <row r="1246" spans="1:24" x14ac:dyDescent="0.2">
      <c r="A1246" s="1">
        <v>1242</v>
      </c>
      <c r="B1246" s="1" t="s">
        <v>0</v>
      </c>
      <c r="C1246" s="1" t="str">
        <f t="shared" si="135"/>
        <v>PJ9B</v>
      </c>
      <c r="D1246" s="1" t="s">
        <v>1226</v>
      </c>
      <c r="E1246" s="1" t="s">
        <v>1320</v>
      </c>
      <c r="F1246" s="13" t="str">
        <f t="shared" si="136"/>
        <v>PJ9B-04003 | pijama organica batola niñas ; talla-10 color: globo fun_01</v>
      </c>
      <c r="G1246" s="13" t="str">
        <f t="shared" si="137"/>
        <v>{"estampado_1":"globo fun_01","estampado_2":"na"}</v>
      </c>
      <c r="H1246" s="13" t="s">
        <v>1</v>
      </c>
      <c r="I1246" s="13" t="s">
        <v>578</v>
      </c>
      <c r="J1246" s="1">
        <v>10</v>
      </c>
      <c r="K1246" s="13" t="s">
        <v>3</v>
      </c>
      <c r="L1246" s="13" t="s">
        <v>4</v>
      </c>
      <c r="M1246" s="13" t="s">
        <v>5</v>
      </c>
      <c r="N1246" s="1" t="s">
        <v>6945</v>
      </c>
      <c r="O1246" s="1" t="s">
        <v>1530</v>
      </c>
      <c r="P1246" s="1" t="s">
        <v>2113</v>
      </c>
      <c r="Q1246" s="1" t="str">
        <f t="shared" si="140"/>
        <v>PJ9B-04003</v>
      </c>
      <c r="R1246" s="1" t="str">
        <f t="shared" si="141"/>
        <v>PJ9B-04003 | pijama organica batola niñas ; talla-10 color: globo fun_01</v>
      </c>
      <c r="S1246" s="16" t="s">
        <v>1693</v>
      </c>
      <c r="T1246" s="3" t="s">
        <v>1407</v>
      </c>
      <c r="U1246" s="6" t="str">
        <f t="shared" si="138"/>
        <v>('producto_terminado','PJ9B','PJ9B-04003','pijama organica batola niñas','PJ9B-04003 | pijama organica batola niñas ; talla-10 color: globo fun_01','{"estampado_1":"globo fun_01","estampado_2":"na"}','{"spec":"na"}','{"precio_doc":72.47,"precio_unit":6.04,"precio_web":9,"precio_catalog":6.64,"precio_usd":1.86}','10','cocotfyma','unidad','activo','APT_E','globo fun_01','ruta1','PJ9B-04003','PJ9B-04003 | pijama organica batola niñas ; talla-10 color: globo fun_01','-');</v>
      </c>
      <c r="V1246" s="6">
        <v>20105</v>
      </c>
      <c r="W1246" s="4" t="s">
        <v>4665</v>
      </c>
      <c r="X1246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('producto_terminado','PJ9B','PJ9B-04003','pijama organica batola niñas','PJ9B-04003 | pijama organica batola niñas ; talla-10 color: globo fun_01','{"estampado_1":"globo fun_01","estampado_2":"na"}','{"spec":"na"}','{"precio_doc":72.47,"precio_unit":6.04,"precio_web":9,"precio_catalog":6.64,"precio_usd":1.86}','10','cocotfyma','unidad','activo','APT_E','globo fun_01','ruta1','PJ9B-04003','PJ9B-04003 | pijama organica batola niñas ; talla-10 color: globo fun_01','-');</v>
      </c>
    </row>
    <row r="1247" spans="1:24" x14ac:dyDescent="0.2">
      <c r="A1247" s="1">
        <v>1243</v>
      </c>
      <c r="B1247" s="1" t="s">
        <v>0</v>
      </c>
      <c r="C1247" s="1" t="str">
        <f t="shared" si="135"/>
        <v>PJ9B</v>
      </c>
      <c r="D1247" s="1" t="s">
        <v>1227</v>
      </c>
      <c r="E1247" s="1" t="s">
        <v>1320</v>
      </c>
      <c r="F1247" s="13" t="str">
        <f t="shared" si="136"/>
        <v>PJ9B-05003 | pijama organica batola niñas ; talla-12 color: globo fun_01</v>
      </c>
      <c r="G1247" s="13" t="str">
        <f t="shared" si="137"/>
        <v>{"estampado_1":"globo fun_01","estampado_2":"na"}</v>
      </c>
      <c r="H1247" s="13" t="s">
        <v>1</v>
      </c>
      <c r="I1247" s="13" t="s">
        <v>578</v>
      </c>
      <c r="J1247" s="1">
        <v>12</v>
      </c>
      <c r="K1247" s="13" t="s">
        <v>3</v>
      </c>
      <c r="L1247" s="13" t="s">
        <v>4</v>
      </c>
      <c r="M1247" s="13" t="s">
        <v>5</v>
      </c>
      <c r="N1247" s="1" t="s">
        <v>6945</v>
      </c>
      <c r="O1247" s="1" t="s">
        <v>1530</v>
      </c>
      <c r="P1247" s="1" t="s">
        <v>2113</v>
      </c>
      <c r="Q1247" s="1" t="str">
        <f t="shared" si="140"/>
        <v>PJ9B-05003</v>
      </c>
      <c r="R1247" s="1" t="str">
        <f t="shared" si="141"/>
        <v>PJ9B-05003 | pijama organica batola niñas ; talla-12 color: globo fun_01</v>
      </c>
      <c r="S1247" s="16" t="s">
        <v>1693</v>
      </c>
      <c r="T1247" s="3" t="s">
        <v>1407</v>
      </c>
      <c r="U1247" s="6" t="str">
        <f t="shared" si="138"/>
        <v>('producto_terminado','PJ9B','PJ9B-05003','pijama organica batola niñas','PJ9B-05003 | pijama organica batola niñas ; talla-12 color: globo fun_01','{"estampado_1":"globo fun_01","estampado_2":"na"}','{"spec":"na"}','{"precio_doc":72.47,"precio_unit":6.04,"precio_web":9,"precio_catalog":6.64,"precio_usd":1.86}','12','cocotfyma','unidad','activo','APT_E','globo fun_01','ruta1','PJ9B-05003','PJ9B-05003 | pijama organica batola niñas ; talla-12 color: globo fun_01','-');</v>
      </c>
      <c r="V1247" s="6">
        <v>20106</v>
      </c>
      <c r="W1247" s="4" t="s">
        <v>4665</v>
      </c>
      <c r="X1247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('producto_terminado','PJ9B','PJ9B-05003','pijama organica batola niñas','PJ9B-05003 | pijama organica batola niñas ; talla-12 color: globo fun_01','{"estampado_1":"globo fun_01","estampado_2":"na"}','{"spec":"na"}','{"precio_doc":72.47,"precio_unit":6.04,"precio_web":9,"precio_catalog":6.64,"precio_usd":1.86}','12','cocotfyma','unidad','activo','APT_E','globo fun_01','ruta1','PJ9B-05003','PJ9B-05003 | pijama organica batola niñas ; talla-12 color: globo fun_01','-');</v>
      </c>
    </row>
    <row r="1248" spans="1:24" x14ac:dyDescent="0.2">
      <c r="A1248" s="1">
        <v>1244</v>
      </c>
      <c r="B1248" s="1" t="s">
        <v>0</v>
      </c>
      <c r="C1248" s="1" t="str">
        <f t="shared" si="135"/>
        <v>PJ9B</v>
      </c>
      <c r="D1248" s="1" t="s">
        <v>1228</v>
      </c>
      <c r="E1248" s="1" t="s">
        <v>1320</v>
      </c>
      <c r="F1248" s="13" t="str">
        <f t="shared" si="136"/>
        <v>PJ9B-06003 | pijama organica batola niñas ; talla-14 color: globo fun_01</v>
      </c>
      <c r="G1248" s="13" t="str">
        <f t="shared" si="137"/>
        <v>{"estampado_1":"globo fun_01","estampado_2":"na"}</v>
      </c>
      <c r="H1248" s="13" t="s">
        <v>1</v>
      </c>
      <c r="I1248" s="13" t="s">
        <v>578</v>
      </c>
      <c r="J1248" s="1">
        <v>14</v>
      </c>
      <c r="K1248" s="13" t="s">
        <v>3</v>
      </c>
      <c r="L1248" s="13" t="s">
        <v>4</v>
      </c>
      <c r="M1248" s="13" t="s">
        <v>5</v>
      </c>
      <c r="N1248" s="1" t="s">
        <v>6945</v>
      </c>
      <c r="O1248" s="1" t="s">
        <v>1530</v>
      </c>
      <c r="P1248" s="1" t="s">
        <v>2113</v>
      </c>
      <c r="Q1248" s="1" t="str">
        <f t="shared" si="140"/>
        <v>PJ9B-06003</v>
      </c>
      <c r="R1248" s="1" t="str">
        <f t="shared" si="141"/>
        <v>PJ9B-06003 | pijama organica batola niñas ; talla-14 color: globo fun_01</v>
      </c>
      <c r="S1248" s="16" t="s">
        <v>1693</v>
      </c>
      <c r="T1248" s="3" t="s">
        <v>1407</v>
      </c>
      <c r="U1248" s="6" t="str">
        <f t="shared" si="138"/>
        <v>('producto_terminado','PJ9B','PJ9B-06003','pijama organica batola niñas','PJ9B-06003 | pijama organica batola niñas ; talla-14 color: globo fun_01','{"estampado_1":"globo fun_01","estampado_2":"na"}','{"spec":"na"}','{"precio_doc":72.47,"precio_unit":6.04,"precio_web":9,"precio_catalog":6.64,"precio_usd":1.86}','14','cocotfyma','unidad','activo','APT_E','globo fun_01','ruta1','PJ9B-06003','PJ9B-06003 | pijama organica batola niñas ; talla-14 color: globo fun_01','-');</v>
      </c>
      <c r="V1248" s="6">
        <v>20107</v>
      </c>
      <c r="W1248" s="4" t="s">
        <v>4665</v>
      </c>
      <c r="X1248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('producto_terminado','PJ9B','PJ9B-06003','pijama organica batola niñas','PJ9B-06003 | pijama organica batola niñas ; talla-14 color: globo fun_01','{"estampado_1":"globo fun_01","estampado_2":"na"}','{"spec":"na"}','{"precio_doc":72.47,"precio_unit":6.04,"precio_web":9,"precio_catalog":6.64,"precio_usd":1.86}','14','cocotfyma','unidad','activo','APT_E','globo fun_01','ruta1','PJ9B-06003','PJ9B-06003 | pijama organica batola niñas ; talla-14 color: globo fun_01','-');</v>
      </c>
    </row>
    <row r="1249" spans="1:24" x14ac:dyDescent="0.2">
      <c r="A1249" s="1">
        <v>1245</v>
      </c>
      <c r="B1249" s="1" t="s">
        <v>0</v>
      </c>
      <c r="C1249" s="1" t="str">
        <f t="shared" si="135"/>
        <v>PJ9B</v>
      </c>
      <c r="D1249" s="1" t="s">
        <v>1229</v>
      </c>
      <c r="E1249" s="1" t="s">
        <v>1320</v>
      </c>
      <c r="F1249" s="13" t="str">
        <f t="shared" si="136"/>
        <v>PJ9B-07003 | pijama organica batola niñas ; talla-16 color: globo fun_01</v>
      </c>
      <c r="G1249" s="13" t="str">
        <f t="shared" si="137"/>
        <v>{"estampado_1":"globo fun_01","estampado_2":"na"}</v>
      </c>
      <c r="H1249" s="13" t="s">
        <v>1</v>
      </c>
      <c r="I1249" s="13" t="s">
        <v>578</v>
      </c>
      <c r="J1249" s="1">
        <v>16</v>
      </c>
      <c r="K1249" s="13" t="s">
        <v>3</v>
      </c>
      <c r="L1249" s="13" t="s">
        <v>4</v>
      </c>
      <c r="M1249" s="13" t="s">
        <v>5</v>
      </c>
      <c r="N1249" s="1" t="s">
        <v>6945</v>
      </c>
      <c r="O1249" s="1" t="s">
        <v>1530</v>
      </c>
      <c r="P1249" s="1" t="s">
        <v>2113</v>
      </c>
      <c r="Q1249" s="1" t="str">
        <f t="shared" si="140"/>
        <v>PJ9B-07003</v>
      </c>
      <c r="R1249" s="1" t="str">
        <f t="shared" si="141"/>
        <v>PJ9B-07003 | pijama organica batola niñas ; talla-16 color: globo fun_01</v>
      </c>
      <c r="S1249" s="16" t="s">
        <v>1693</v>
      </c>
      <c r="T1249" s="3" t="s">
        <v>1407</v>
      </c>
      <c r="U1249" s="6" t="str">
        <f t="shared" si="138"/>
        <v>('producto_terminado','PJ9B','PJ9B-07003','pijama organica batola niñas','PJ9B-07003 | pijama organica batola niñas ; talla-16 color: globo fun_01','{"estampado_1":"globo fun_01","estampado_2":"na"}','{"spec":"na"}','{"precio_doc":72.47,"precio_unit":6.04,"precio_web":9,"precio_catalog":6.64,"precio_usd":1.86}','16','cocotfyma','unidad','activo','APT_E','globo fun_01','ruta1','PJ9B-07003','PJ9B-07003 | pijama organica batola niñas ; talla-16 color: globo fun_01','-');</v>
      </c>
      <c r="V1249" s="6">
        <v>20108</v>
      </c>
      <c r="W1249" s="4" t="s">
        <v>4665</v>
      </c>
      <c r="X1249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('producto_terminado','PJ9B','PJ9B-07003','pijama organica batola niñas','PJ9B-07003 | pijama organica batola niñas ; talla-16 color: globo fun_01','{"estampado_1":"globo fun_01","estampado_2":"na"}','{"spec":"na"}','{"precio_doc":72.47,"precio_unit":6.04,"precio_web":9,"precio_catalog":6.64,"precio_usd":1.86}','16','cocotfyma','unidad','activo','APT_E','globo fun_01','ruta1','PJ9B-07003','PJ9B-07003 | pijama organica batola niñas ; talla-16 color: globo fun_01','-');</v>
      </c>
    </row>
    <row r="1250" spans="1:24" x14ac:dyDescent="0.2">
      <c r="A1250" s="1">
        <v>1246</v>
      </c>
      <c r="B1250" s="1" t="s">
        <v>0</v>
      </c>
      <c r="C1250" s="1" t="str">
        <f t="shared" si="135"/>
        <v>FB2O</v>
      </c>
      <c r="D1250" s="1" t="s">
        <v>1230</v>
      </c>
      <c r="E1250" s="1" t="s">
        <v>1321</v>
      </c>
      <c r="F1250" s="13" t="str">
        <f t="shared" si="136"/>
        <v>FB2O-14001 | pañelera bebe organica broches bebe ; talla-6 color: flores rosadas_01</v>
      </c>
      <c r="G1250" s="13" t="str">
        <f t="shared" si="137"/>
        <v>{"estampado_1":"flores rosadas_01","estampado_2":"na"}</v>
      </c>
      <c r="H1250" s="13" t="s">
        <v>1</v>
      </c>
      <c r="I1250" s="13" t="s">
        <v>578</v>
      </c>
      <c r="J1250" s="1">
        <v>6</v>
      </c>
      <c r="K1250" s="13" t="s">
        <v>3</v>
      </c>
      <c r="L1250" s="13" t="s">
        <v>4</v>
      </c>
      <c r="M1250" s="13" t="s">
        <v>5</v>
      </c>
      <c r="N1250" s="1" t="s">
        <v>6945</v>
      </c>
      <c r="O1250" s="1" t="s">
        <v>1531</v>
      </c>
      <c r="P1250" s="1" t="s">
        <v>2113</v>
      </c>
      <c r="Q1250" s="1" t="str">
        <f t="shared" si="140"/>
        <v>FB2O-14001</v>
      </c>
      <c r="R1250" s="1" t="str">
        <f t="shared" si="141"/>
        <v>FB2O-14001 | pañelera bebe organica broches bebe ; talla-6 color: flores rosadas_01</v>
      </c>
      <c r="S1250" s="16" t="s">
        <v>1693</v>
      </c>
      <c r="T1250" s="3" t="s">
        <v>1407</v>
      </c>
      <c r="U1250" s="6" t="str">
        <f t="shared" si="138"/>
        <v>('producto_terminado','FB2O','FB2O-14001','pañelera bebe organica broches bebe','FB2O-14001 | pañelera bebe organica broches bebe ; talla-6 color: flores rosadas_01','{"estampado_1":"flores rosadas_01","estampado_2":"na"}','{"spec":"na"}','{"precio_doc":72.47,"precio_unit":6.04,"precio_web":9,"precio_catalog":6.64,"precio_usd":1.86}','6','cocotfyma','unidad','activo','APT_E','flores rosadas_01','ruta1','FB2O-14001','FB2O-14001 | pañelera bebe organica broches bebe ; talla-6 color: flores rosadas_01','-');</v>
      </c>
      <c r="V1250" s="6">
        <v>20109</v>
      </c>
      <c r="W1250" s="4" t="s">
        <v>4665</v>
      </c>
      <c r="X1250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('producto_terminado','FB2O','FB2O-14001','pañelera bebe organica broches bebe','FB2O-14001 | pañelera bebe organica broches bebe ; talla-6 color: flores rosadas_01','{"estampado_1":"flores rosadas_01","estampado_2":"na"}','{"spec":"na"}','{"precio_doc":72.47,"precio_unit":6.04,"precio_web":9,"precio_catalog":6.64,"precio_usd":1.86}','6','cocotfyma','unidad','activo','APT_E','flores rosadas_01','ruta1','FB2O-14001','FB2O-14001 | pañelera bebe organica broches bebe ; talla-6 color: flores rosadas_01','-');</v>
      </c>
    </row>
    <row r="1251" spans="1:24" x14ac:dyDescent="0.2">
      <c r="A1251" s="1">
        <v>1247</v>
      </c>
      <c r="B1251" s="1" t="s">
        <v>0</v>
      </c>
      <c r="C1251" s="1" t="str">
        <f t="shared" si="135"/>
        <v>FB2O</v>
      </c>
      <c r="D1251" s="1" t="s">
        <v>1231</v>
      </c>
      <c r="E1251" s="1" t="s">
        <v>1321</v>
      </c>
      <c r="F1251" s="13" t="str">
        <f t="shared" si="136"/>
        <v>FB2O-15001 | pañelera bebe organica broches bebe ; talla-12 color: flores rosadas_01</v>
      </c>
      <c r="G1251" s="13" t="str">
        <f t="shared" si="137"/>
        <v>{"estampado_1":"flores rosadas_01","estampado_2":"na"}</v>
      </c>
      <c r="H1251" s="13" t="s">
        <v>1</v>
      </c>
      <c r="I1251" s="13" t="s">
        <v>578</v>
      </c>
      <c r="J1251" s="1">
        <v>12</v>
      </c>
      <c r="K1251" s="13" t="s">
        <v>3</v>
      </c>
      <c r="L1251" s="13" t="s">
        <v>4</v>
      </c>
      <c r="M1251" s="13" t="s">
        <v>5</v>
      </c>
      <c r="N1251" s="1" t="s">
        <v>6945</v>
      </c>
      <c r="O1251" s="1" t="s">
        <v>1531</v>
      </c>
      <c r="P1251" s="1" t="s">
        <v>2113</v>
      </c>
      <c r="Q1251" s="1" t="str">
        <f t="shared" si="140"/>
        <v>FB2O-15001</v>
      </c>
      <c r="R1251" s="1" t="str">
        <f t="shared" si="141"/>
        <v>FB2O-15001 | pañelera bebe organica broches bebe ; talla-12 color: flores rosadas_01</v>
      </c>
      <c r="S1251" s="16" t="s">
        <v>1693</v>
      </c>
      <c r="T1251" s="3" t="s">
        <v>1407</v>
      </c>
      <c r="U1251" s="6" t="str">
        <f t="shared" si="138"/>
        <v>('producto_terminado','FB2O','FB2O-15001','pañelera bebe organica broches bebe','FB2O-15001 | pañelera bebe organica broches bebe ; talla-12 color: flores rosadas_01','{"estampado_1":"flores rosadas_01","estampado_2":"na"}','{"spec":"na"}','{"precio_doc":72.47,"precio_unit":6.04,"precio_web":9,"precio_catalog":6.64,"precio_usd":1.86}','12','cocotfyma','unidad','activo','APT_E','flores rosadas_01','ruta1','FB2O-15001','FB2O-15001 | pañelera bebe organica broches bebe ; talla-12 color: flores rosadas_01','-');</v>
      </c>
      <c r="V1251" s="6">
        <v>20110</v>
      </c>
      <c r="W1251" s="4" t="s">
        <v>4665</v>
      </c>
      <c r="X1251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('producto_terminado','FB2O','FB2O-15001','pañelera bebe organica broches bebe','FB2O-15001 | pañelera bebe organica broches bebe ; talla-12 color: flores rosadas_01','{"estampado_1":"flores rosadas_01","estampado_2":"na"}','{"spec":"na"}','{"precio_doc":72.47,"precio_unit":6.04,"precio_web":9,"precio_catalog":6.64,"precio_usd":1.86}','12','cocotfyma','unidad','activo','APT_E','flores rosadas_01','ruta1','FB2O-15001','FB2O-15001 | pañelera bebe organica broches bebe ; talla-12 color: flores rosadas_01','-');</v>
      </c>
    </row>
    <row r="1252" spans="1:24" x14ac:dyDescent="0.2">
      <c r="A1252" s="1">
        <v>1248</v>
      </c>
      <c r="B1252" s="1" t="s">
        <v>0</v>
      </c>
      <c r="C1252" s="1" t="str">
        <f t="shared" si="135"/>
        <v>FB2O</v>
      </c>
      <c r="D1252" s="1" t="s">
        <v>1232</v>
      </c>
      <c r="E1252" s="1" t="s">
        <v>1321</v>
      </c>
      <c r="F1252" s="13" t="str">
        <f t="shared" si="136"/>
        <v>FB2O-16001 | pañelera bebe organica broches bebe ; talla-18 color: flores rosadas_01</v>
      </c>
      <c r="G1252" s="13" t="str">
        <f t="shared" si="137"/>
        <v>{"estampado_1":"flores rosadas_01","estampado_2":"na"}</v>
      </c>
      <c r="H1252" s="13" t="s">
        <v>1</v>
      </c>
      <c r="I1252" s="13" t="s">
        <v>578</v>
      </c>
      <c r="J1252" s="1">
        <v>18</v>
      </c>
      <c r="K1252" s="13" t="s">
        <v>3</v>
      </c>
      <c r="L1252" s="13" t="s">
        <v>4</v>
      </c>
      <c r="M1252" s="13" t="s">
        <v>5</v>
      </c>
      <c r="N1252" s="1" t="s">
        <v>6945</v>
      </c>
      <c r="O1252" s="1" t="s">
        <v>1531</v>
      </c>
      <c r="P1252" s="1" t="s">
        <v>2113</v>
      </c>
      <c r="Q1252" s="1" t="str">
        <f t="shared" si="140"/>
        <v>FB2O-16001</v>
      </c>
      <c r="R1252" s="1" t="str">
        <f t="shared" si="141"/>
        <v>FB2O-16001 | pañelera bebe organica broches bebe ; talla-18 color: flores rosadas_01</v>
      </c>
      <c r="S1252" s="16" t="s">
        <v>1693</v>
      </c>
      <c r="T1252" s="3" t="s">
        <v>1407</v>
      </c>
      <c r="U1252" s="6" t="str">
        <f t="shared" si="138"/>
        <v>('producto_terminado','FB2O','FB2O-16001','pañelera bebe organica broches bebe','FB2O-16001 | pañelera bebe organica broches bebe ; talla-18 color: flores rosadas_01','{"estampado_1":"flores rosadas_01","estampado_2":"na"}','{"spec":"na"}','{"precio_doc":72.47,"precio_unit":6.04,"precio_web":9,"precio_catalog":6.64,"precio_usd":1.86}','18','cocotfyma','unidad','activo','APT_E','flores rosadas_01','ruta1','FB2O-16001','FB2O-16001 | pañelera bebe organica broches bebe ; talla-18 color: flores rosadas_01','-');</v>
      </c>
      <c r="V1252" s="6">
        <v>20111</v>
      </c>
      <c r="W1252" s="4" t="s">
        <v>4665</v>
      </c>
      <c r="X1252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('producto_terminado','FB2O','FB2O-16001','pañelera bebe organica broches bebe','FB2O-16001 | pañelera bebe organica broches bebe ; talla-18 color: flores rosadas_01','{"estampado_1":"flores rosadas_01","estampado_2":"na"}','{"spec":"na"}','{"precio_doc":72.47,"precio_unit":6.04,"precio_web":9,"precio_catalog":6.64,"precio_usd":1.86}','18','cocotfyma','unidad','activo','APT_E','flores rosadas_01','ruta1','FB2O-16001','FB2O-16001 | pañelera bebe organica broches bebe ; talla-18 color: flores rosadas_01','-');</v>
      </c>
    </row>
    <row r="1253" spans="1:24" x14ac:dyDescent="0.2">
      <c r="A1253" s="1">
        <v>1249</v>
      </c>
      <c r="B1253" s="1" t="s">
        <v>0</v>
      </c>
      <c r="C1253" s="1" t="str">
        <f t="shared" si="135"/>
        <v>FB2O</v>
      </c>
      <c r="D1253" s="1" t="s">
        <v>1233</v>
      </c>
      <c r="E1253" s="1" t="s">
        <v>1321</v>
      </c>
      <c r="F1253" s="13" t="str">
        <f t="shared" si="136"/>
        <v>FB2O-14002 | pañelera bebe organica broches bebe ; talla-6 color: corazon rosa celeste_01</v>
      </c>
      <c r="G1253" s="13" t="str">
        <f t="shared" si="137"/>
        <v>{"estampado_1":"corazon rosa celeste_01","estampado_2":"na"}</v>
      </c>
      <c r="H1253" s="13" t="s">
        <v>1</v>
      </c>
      <c r="I1253" s="13" t="s">
        <v>578</v>
      </c>
      <c r="J1253" s="1">
        <v>6</v>
      </c>
      <c r="K1253" s="13" t="s">
        <v>3</v>
      </c>
      <c r="L1253" s="13" t="s">
        <v>4</v>
      </c>
      <c r="M1253" s="13" t="s">
        <v>5</v>
      </c>
      <c r="N1253" s="1" t="s">
        <v>6945</v>
      </c>
      <c r="O1253" s="1" t="s">
        <v>1532</v>
      </c>
      <c r="P1253" s="1" t="s">
        <v>2113</v>
      </c>
      <c r="Q1253" s="1" t="str">
        <f t="shared" si="140"/>
        <v>FB2O-14002</v>
      </c>
      <c r="R1253" s="1" t="str">
        <f t="shared" si="141"/>
        <v>FB2O-14002 | pañelera bebe organica broches bebe ; talla-6 color: corazon rosa celeste_01</v>
      </c>
      <c r="S1253" s="16" t="s">
        <v>1693</v>
      </c>
      <c r="T1253" s="3" t="s">
        <v>1407</v>
      </c>
      <c r="U1253" s="6" t="str">
        <f t="shared" si="138"/>
        <v>('producto_terminado','FB2O','FB2O-14002','pañelera bebe organica broches bebe','FB2O-14002 | pañelera bebe organica broches bebe ; talla-6 color: corazon rosa celeste_01','{"estampado_1":"corazon rosa celeste_01","estampado_2":"na"}','{"spec":"na"}','{"precio_doc":72.47,"precio_unit":6.04,"precio_web":9,"precio_catalog":6.64,"precio_usd":1.86}','6','cocotfyma','unidad','activo','APT_E','corazon rosa celeste_01','ruta1','FB2O-14002','FB2O-14002 | pañelera bebe organica broches bebe ; talla-6 color: corazon rosa celeste_01','-');</v>
      </c>
      <c r="V1253" s="6">
        <v>20112</v>
      </c>
      <c r="W1253" s="4" t="s">
        <v>4665</v>
      </c>
      <c r="X1253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('producto_terminado','FB2O','FB2O-14002','pañelera bebe organica broches bebe','FB2O-14002 | pañelera bebe organica broches bebe ; talla-6 color: corazon rosa celeste_01','{"estampado_1":"corazon rosa celeste_01","estampado_2":"na"}','{"spec":"na"}','{"precio_doc":72.47,"precio_unit":6.04,"precio_web":9,"precio_catalog":6.64,"precio_usd":1.86}','6','cocotfyma','unidad','activo','APT_E','corazon rosa celeste_01','ruta1','FB2O-14002','FB2O-14002 | pañelera bebe organica broches bebe ; talla-6 color: corazon rosa celeste_01','-');</v>
      </c>
    </row>
    <row r="1254" spans="1:24" x14ac:dyDescent="0.2">
      <c r="A1254" s="1">
        <v>1250</v>
      </c>
      <c r="B1254" s="1" t="s">
        <v>0</v>
      </c>
      <c r="C1254" s="1" t="str">
        <f t="shared" si="135"/>
        <v>FB2O</v>
      </c>
      <c r="D1254" s="1" t="s">
        <v>1234</v>
      </c>
      <c r="E1254" s="1" t="s">
        <v>1321</v>
      </c>
      <c r="F1254" s="13" t="str">
        <f t="shared" si="136"/>
        <v>FB2O-15002 | pañelera bebe organica broches bebe ; talla-12 color: corazon rosa celeste_01</v>
      </c>
      <c r="G1254" s="13" t="str">
        <f t="shared" si="137"/>
        <v>{"estampado_1":"corazon rosa celeste_01","estampado_2":"na"}</v>
      </c>
      <c r="H1254" s="13" t="s">
        <v>1</v>
      </c>
      <c r="I1254" s="13" t="s">
        <v>578</v>
      </c>
      <c r="J1254" s="1">
        <v>12</v>
      </c>
      <c r="K1254" s="13" t="s">
        <v>3</v>
      </c>
      <c r="L1254" s="13" t="s">
        <v>4</v>
      </c>
      <c r="M1254" s="13" t="s">
        <v>5</v>
      </c>
      <c r="N1254" s="1" t="s">
        <v>6945</v>
      </c>
      <c r="O1254" s="1" t="s">
        <v>1532</v>
      </c>
      <c r="P1254" s="1" t="s">
        <v>2113</v>
      </c>
      <c r="Q1254" s="1" t="str">
        <f t="shared" si="140"/>
        <v>FB2O-15002</v>
      </c>
      <c r="R1254" s="1" t="str">
        <f t="shared" si="141"/>
        <v>FB2O-15002 | pañelera bebe organica broches bebe ; talla-12 color: corazon rosa celeste_01</v>
      </c>
      <c r="S1254" s="16" t="s">
        <v>1693</v>
      </c>
      <c r="T1254" s="3" t="s">
        <v>1407</v>
      </c>
      <c r="U1254" s="6" t="str">
        <f t="shared" si="138"/>
        <v>('producto_terminado','FB2O','FB2O-15002','pañelera bebe organica broches bebe','FB2O-15002 | pañelera bebe organica broches bebe ; talla-12 color: corazon rosa celeste_01','{"estampado_1":"corazon rosa celeste_01","estampado_2":"na"}','{"spec":"na"}','{"precio_doc":72.47,"precio_unit":6.04,"precio_web":9,"precio_catalog":6.64,"precio_usd":1.86}','12','cocotfyma','unidad','activo','APT_E','corazon rosa celeste_01','ruta1','FB2O-15002','FB2O-15002 | pañelera bebe organica broches bebe ; talla-12 color: corazon rosa celeste_01','-');</v>
      </c>
      <c r="V1254" s="6">
        <v>20113</v>
      </c>
      <c r="W1254" s="4" t="s">
        <v>4665</v>
      </c>
      <c r="X1254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('producto_terminado','FB2O','FB2O-15002','pañelera bebe organica broches bebe','FB2O-15002 | pañelera bebe organica broches bebe ; talla-12 color: corazon rosa celeste_01','{"estampado_1":"corazon rosa celeste_01","estampado_2":"na"}','{"spec":"na"}','{"precio_doc":72.47,"precio_unit":6.04,"precio_web":9,"precio_catalog":6.64,"precio_usd":1.86}','12','cocotfyma','unidad','activo','APT_E','corazon rosa celeste_01','ruta1','FB2O-15002','FB2O-15002 | pañelera bebe organica broches bebe ; talla-12 color: corazon rosa celeste_01','-');</v>
      </c>
    </row>
    <row r="1255" spans="1:24" x14ac:dyDescent="0.2">
      <c r="A1255" s="1">
        <v>1251</v>
      </c>
      <c r="B1255" s="1" t="s">
        <v>0</v>
      </c>
      <c r="C1255" s="1" t="str">
        <f t="shared" si="135"/>
        <v>FB2O</v>
      </c>
      <c r="D1255" s="1" t="s">
        <v>1235</v>
      </c>
      <c r="E1255" s="1" t="s">
        <v>1321</v>
      </c>
      <c r="F1255" s="13" t="str">
        <f t="shared" si="136"/>
        <v>FB2O-16002 | pañelera bebe organica broches bebe ; talla-18 color: corazon rosa celeste_01</v>
      </c>
      <c r="G1255" s="13" t="str">
        <f t="shared" si="137"/>
        <v>{"estampado_1":"corazon rosa celeste_01","estampado_2":"na"}</v>
      </c>
      <c r="H1255" s="13" t="s">
        <v>1</v>
      </c>
      <c r="I1255" s="13" t="s">
        <v>578</v>
      </c>
      <c r="J1255" s="1">
        <v>18</v>
      </c>
      <c r="K1255" s="13" t="s">
        <v>3</v>
      </c>
      <c r="L1255" s="13" t="s">
        <v>4</v>
      </c>
      <c r="M1255" s="13" t="s">
        <v>5</v>
      </c>
      <c r="N1255" s="1" t="s">
        <v>6945</v>
      </c>
      <c r="O1255" s="1" t="s">
        <v>1532</v>
      </c>
      <c r="P1255" s="1" t="s">
        <v>2113</v>
      </c>
      <c r="Q1255" s="1" t="str">
        <f t="shared" si="140"/>
        <v>FB2O-16002</v>
      </c>
      <c r="R1255" s="1" t="str">
        <f t="shared" si="141"/>
        <v>FB2O-16002 | pañelera bebe organica broches bebe ; talla-18 color: corazon rosa celeste_01</v>
      </c>
      <c r="S1255" s="16" t="s">
        <v>1693</v>
      </c>
      <c r="T1255" s="3" t="s">
        <v>1407</v>
      </c>
      <c r="U1255" s="6" t="str">
        <f t="shared" si="138"/>
        <v>('producto_terminado','FB2O','FB2O-16002','pañelera bebe organica broches bebe','FB2O-16002 | pañelera bebe organica broches bebe ; talla-18 color: corazon rosa celeste_01','{"estampado_1":"corazon rosa celeste_01","estampado_2":"na"}','{"spec":"na"}','{"precio_doc":72.47,"precio_unit":6.04,"precio_web":9,"precio_catalog":6.64,"precio_usd":1.86}','18','cocotfyma','unidad','activo','APT_E','corazon rosa celeste_01','ruta1','FB2O-16002','FB2O-16002 | pañelera bebe organica broches bebe ; talla-18 color: corazon rosa celeste_01','-');</v>
      </c>
      <c r="V1255" s="6">
        <v>20114</v>
      </c>
      <c r="W1255" s="4" t="s">
        <v>4665</v>
      </c>
      <c r="X1255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('producto_terminado','FB2O','FB2O-16002','pañelera bebe organica broches bebe','FB2O-16002 | pañelera bebe organica broches bebe ; talla-18 color: corazon rosa celeste_01','{"estampado_1":"corazon rosa celeste_01","estampado_2":"na"}','{"spec":"na"}','{"precio_doc":72.47,"precio_unit":6.04,"precio_web":9,"precio_catalog":6.64,"precio_usd":1.86}','18','cocotfyma','unidad','activo','APT_E','corazon rosa celeste_01','ruta1','FB2O-16002','FB2O-16002 | pañelera bebe organica broches bebe ; talla-18 color: corazon rosa celeste_01','-');</v>
      </c>
    </row>
    <row r="1256" spans="1:24" x14ac:dyDescent="0.2">
      <c r="A1256" s="1">
        <v>1252</v>
      </c>
      <c r="B1256" s="1" t="s">
        <v>0</v>
      </c>
      <c r="C1256" s="1" t="str">
        <f t="shared" si="135"/>
        <v>FB2O</v>
      </c>
      <c r="D1256" s="1" t="s">
        <v>1236</v>
      </c>
      <c r="E1256" s="1" t="s">
        <v>1321</v>
      </c>
      <c r="F1256" s="13" t="str">
        <f t="shared" si="136"/>
        <v>FB2O-14003 | pañelera bebe organica broches bebe ; talla-6 color: estrella rosada_01</v>
      </c>
      <c r="G1256" s="13" t="str">
        <f t="shared" si="137"/>
        <v>{"estampado_1":"estrella rosada_01","estampado_2":"na"}</v>
      </c>
      <c r="H1256" s="13" t="s">
        <v>1</v>
      </c>
      <c r="I1256" s="13" t="s">
        <v>578</v>
      </c>
      <c r="J1256" s="1">
        <v>6</v>
      </c>
      <c r="K1256" s="13" t="s">
        <v>3</v>
      </c>
      <c r="L1256" s="13" t="s">
        <v>4</v>
      </c>
      <c r="M1256" s="13" t="s">
        <v>5</v>
      </c>
      <c r="N1256" s="1" t="s">
        <v>6945</v>
      </c>
      <c r="O1256" s="1" t="s">
        <v>1533</v>
      </c>
      <c r="P1256" s="1" t="s">
        <v>2113</v>
      </c>
      <c r="Q1256" s="1" t="str">
        <f t="shared" si="140"/>
        <v>FB2O-14003</v>
      </c>
      <c r="R1256" s="1" t="str">
        <f t="shared" si="141"/>
        <v>FB2O-14003 | pañelera bebe organica broches bebe ; talla-6 color: estrella rosada_01</v>
      </c>
      <c r="S1256" s="16" t="s">
        <v>1693</v>
      </c>
      <c r="T1256" s="3" t="s">
        <v>1407</v>
      </c>
      <c r="U1256" s="6" t="str">
        <f t="shared" si="138"/>
        <v>('producto_terminado','FB2O','FB2O-14003','pañelera bebe organica broches bebe','FB2O-14003 | pañelera bebe organica broches bebe ; talla-6 color: estrella rosada_01','{"estampado_1":"estrella rosada_01","estampado_2":"na"}','{"spec":"na"}','{"precio_doc":72.47,"precio_unit":6.04,"precio_web":9,"precio_catalog":6.64,"precio_usd":1.86}','6','cocotfyma','unidad','activo','APT_E','estrella rosada_01','ruta1','FB2O-14003','FB2O-14003 | pañelera bebe organica broches bebe ; talla-6 color: estrella rosada_01','-');</v>
      </c>
      <c r="V1256" s="6">
        <v>20115</v>
      </c>
      <c r="W1256" s="4" t="s">
        <v>4665</v>
      </c>
      <c r="X1256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('producto_terminado','FB2O','FB2O-14003','pañelera bebe organica broches bebe','FB2O-14003 | pañelera bebe organica broches bebe ; talla-6 color: estrella rosada_01','{"estampado_1":"estrella rosada_01","estampado_2":"na"}','{"spec":"na"}','{"precio_doc":72.47,"precio_unit":6.04,"precio_web":9,"precio_catalog":6.64,"precio_usd":1.86}','6','cocotfyma','unidad','activo','APT_E','estrella rosada_01','ruta1','FB2O-14003','FB2O-14003 | pañelera bebe organica broches bebe ; talla-6 color: estrella rosada_01','-');</v>
      </c>
    </row>
    <row r="1257" spans="1:24" x14ac:dyDescent="0.2">
      <c r="A1257" s="1">
        <v>1253</v>
      </c>
      <c r="B1257" s="1" t="s">
        <v>0</v>
      </c>
      <c r="C1257" s="1" t="str">
        <f t="shared" si="135"/>
        <v>FB2O</v>
      </c>
      <c r="D1257" s="1" t="s">
        <v>1237</v>
      </c>
      <c r="E1257" s="1" t="s">
        <v>1321</v>
      </c>
      <c r="F1257" s="13" t="str">
        <f t="shared" si="136"/>
        <v>FB2O-15003 | pañelera bebe organica broches bebe ; talla-12 color: estrella rosada_01</v>
      </c>
      <c r="G1257" s="13" t="str">
        <f t="shared" si="137"/>
        <v>{"estampado_1":"estrella rosada_01","estampado_2":"na"}</v>
      </c>
      <c r="H1257" s="13" t="s">
        <v>1</v>
      </c>
      <c r="I1257" s="13" t="s">
        <v>578</v>
      </c>
      <c r="J1257" s="1">
        <v>12</v>
      </c>
      <c r="K1257" s="13" t="s">
        <v>3</v>
      </c>
      <c r="L1257" s="13" t="s">
        <v>4</v>
      </c>
      <c r="M1257" s="13" t="s">
        <v>5</v>
      </c>
      <c r="N1257" s="1" t="s">
        <v>6945</v>
      </c>
      <c r="O1257" s="1" t="s">
        <v>1533</v>
      </c>
      <c r="P1257" s="1" t="s">
        <v>2113</v>
      </c>
      <c r="Q1257" s="1" t="str">
        <f t="shared" si="140"/>
        <v>FB2O-15003</v>
      </c>
      <c r="R1257" s="1" t="str">
        <f t="shared" si="141"/>
        <v>FB2O-15003 | pañelera bebe organica broches bebe ; talla-12 color: estrella rosada_01</v>
      </c>
      <c r="S1257" s="16" t="s">
        <v>1693</v>
      </c>
      <c r="T1257" s="3" t="s">
        <v>1407</v>
      </c>
      <c r="U1257" s="6" t="str">
        <f t="shared" si="138"/>
        <v>('producto_terminado','FB2O','FB2O-15003','pañelera bebe organica broches bebe','FB2O-15003 | pañelera bebe organica broches bebe ; talla-12 color: estrella rosada_01','{"estampado_1":"estrella rosada_01","estampado_2":"na"}','{"spec":"na"}','{"precio_doc":72.47,"precio_unit":6.04,"precio_web":9,"precio_catalog":6.64,"precio_usd":1.86}','12','cocotfyma','unidad','activo','APT_E','estrella rosada_01','ruta1','FB2O-15003','FB2O-15003 | pañelera bebe organica broches bebe ; talla-12 color: estrella rosada_01','-');</v>
      </c>
      <c r="V1257" s="6">
        <v>20116</v>
      </c>
      <c r="W1257" s="4" t="s">
        <v>4665</v>
      </c>
      <c r="X1257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('producto_terminado','FB2O','FB2O-15003','pañelera bebe organica broches bebe','FB2O-15003 | pañelera bebe organica broches bebe ; talla-12 color: estrella rosada_01','{"estampado_1":"estrella rosada_01","estampado_2":"na"}','{"spec":"na"}','{"precio_doc":72.47,"precio_unit":6.04,"precio_web":9,"precio_catalog":6.64,"precio_usd":1.86}','12','cocotfyma','unidad','activo','APT_E','estrella rosada_01','ruta1','FB2O-15003','FB2O-15003 | pañelera bebe organica broches bebe ; talla-12 color: estrella rosada_01','-');</v>
      </c>
    </row>
    <row r="1258" spans="1:24" x14ac:dyDescent="0.2">
      <c r="A1258" s="1">
        <v>1254</v>
      </c>
      <c r="B1258" s="1" t="s">
        <v>0</v>
      </c>
      <c r="C1258" s="1" t="str">
        <f t="shared" si="135"/>
        <v>FB2O</v>
      </c>
      <c r="D1258" s="1" t="s">
        <v>1238</v>
      </c>
      <c r="E1258" s="1" t="s">
        <v>1321</v>
      </c>
      <c r="F1258" s="13" t="str">
        <f t="shared" si="136"/>
        <v>FB2O-16003 | pañelera bebe organica broches bebe ; talla-18 color: estrella rosada_01</v>
      </c>
      <c r="G1258" s="13" t="str">
        <f t="shared" si="137"/>
        <v>{"estampado_1":"estrella rosada_01","estampado_2":"na"}</v>
      </c>
      <c r="H1258" s="13" t="s">
        <v>1</v>
      </c>
      <c r="I1258" s="13" t="s">
        <v>578</v>
      </c>
      <c r="J1258" s="1">
        <v>18</v>
      </c>
      <c r="K1258" s="13" t="s">
        <v>3</v>
      </c>
      <c r="L1258" s="13" t="s">
        <v>4</v>
      </c>
      <c r="M1258" s="13" t="s">
        <v>5</v>
      </c>
      <c r="N1258" s="1" t="s">
        <v>6945</v>
      </c>
      <c r="O1258" s="1" t="s">
        <v>1533</v>
      </c>
      <c r="P1258" s="1" t="s">
        <v>2113</v>
      </c>
      <c r="Q1258" s="1" t="str">
        <f t="shared" si="140"/>
        <v>FB2O-16003</v>
      </c>
      <c r="R1258" s="1" t="str">
        <f t="shared" si="141"/>
        <v>FB2O-16003 | pañelera bebe organica broches bebe ; talla-18 color: estrella rosada_01</v>
      </c>
      <c r="S1258" s="16" t="s">
        <v>1693</v>
      </c>
      <c r="T1258" s="3" t="s">
        <v>1407</v>
      </c>
      <c r="U1258" s="6" t="str">
        <f t="shared" si="138"/>
        <v>('producto_terminado','FB2O','FB2O-16003','pañelera bebe organica broches bebe','FB2O-16003 | pañelera bebe organica broches bebe ; talla-18 color: estrella rosada_01','{"estampado_1":"estrella rosada_01","estampado_2":"na"}','{"spec":"na"}','{"precio_doc":72.47,"precio_unit":6.04,"precio_web":9,"precio_catalog":6.64,"precio_usd":1.86}','18','cocotfyma','unidad','activo','APT_E','estrella rosada_01','ruta1','FB2O-16003','FB2O-16003 | pañelera bebe organica broches bebe ; talla-18 color: estrella rosada_01','-');</v>
      </c>
      <c r="V1258" s="6">
        <v>20117</v>
      </c>
      <c r="W1258" s="4" t="s">
        <v>4665</v>
      </c>
      <c r="X1258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('producto_terminado','FB2O','FB2O-16003','pañelera bebe organica broches bebe','FB2O-16003 | pañelera bebe organica broches bebe ; talla-18 color: estrella rosada_01','{"estampado_1":"estrella rosada_01","estampado_2":"na"}','{"spec":"na"}','{"precio_doc":72.47,"precio_unit":6.04,"precio_web":9,"precio_catalog":6.64,"precio_usd":1.86}','18','cocotfyma','unidad','activo','APT_E','estrella rosada_01','ruta1','FB2O-16003','FB2O-16003 | pañelera bebe organica broches bebe ; talla-18 color: estrella rosada_01','-');</v>
      </c>
    </row>
    <row r="1259" spans="1:24" x14ac:dyDescent="0.2">
      <c r="A1259" s="1">
        <v>1255</v>
      </c>
      <c r="B1259" s="1" t="s">
        <v>0</v>
      </c>
      <c r="C1259" s="1" t="str">
        <f t="shared" si="135"/>
        <v>FB2O</v>
      </c>
      <c r="D1259" s="1" t="s">
        <v>1239</v>
      </c>
      <c r="E1259" s="1" t="s">
        <v>1321</v>
      </c>
      <c r="F1259" s="13" t="str">
        <f t="shared" si="136"/>
        <v>FB2O-14004 | pañelera bebe organica broches bebe ; talla-6 color: oso_01</v>
      </c>
      <c r="G1259" s="13" t="str">
        <f t="shared" si="137"/>
        <v>{"estampado_1":"oso_01","estampado_2":"na"}</v>
      </c>
      <c r="H1259" s="13" t="s">
        <v>1</v>
      </c>
      <c r="I1259" s="13" t="s">
        <v>578</v>
      </c>
      <c r="J1259" s="1">
        <v>6</v>
      </c>
      <c r="K1259" s="13" t="s">
        <v>3</v>
      </c>
      <c r="L1259" s="13" t="s">
        <v>4</v>
      </c>
      <c r="M1259" s="13" t="s">
        <v>5</v>
      </c>
      <c r="N1259" s="1" t="s">
        <v>6945</v>
      </c>
      <c r="O1259" s="1" t="s">
        <v>1534</v>
      </c>
      <c r="P1259" s="1" t="s">
        <v>2113</v>
      </c>
      <c r="Q1259" s="1" t="str">
        <f t="shared" si="140"/>
        <v>FB2O-14004</v>
      </c>
      <c r="R1259" s="1" t="str">
        <f t="shared" si="141"/>
        <v>FB2O-14004 | pañelera bebe organica broches bebe ; talla-6 color: oso_01</v>
      </c>
      <c r="S1259" s="16" t="s">
        <v>1693</v>
      </c>
      <c r="T1259" s="3" t="s">
        <v>1407</v>
      </c>
      <c r="U1259" s="6" t="str">
        <f t="shared" si="138"/>
        <v>('producto_terminado','FB2O','FB2O-14004','pañelera bebe organica broches bebe','FB2O-14004 | pañelera bebe organica broches bebe ; talla-6 color: oso_01','{"estampado_1":"oso_01","estampado_2":"na"}','{"spec":"na"}','{"precio_doc":72.47,"precio_unit":6.04,"precio_web":9,"precio_catalog":6.64,"precio_usd":1.86}','6','cocotfyma','unidad','activo','APT_E','oso_01','ruta1','FB2O-14004','FB2O-14004 | pañelera bebe organica broches bebe ; talla-6 color: oso_01','-');</v>
      </c>
      <c r="V1259" s="6">
        <v>20118</v>
      </c>
      <c r="W1259" s="4" t="s">
        <v>4665</v>
      </c>
      <c r="X1259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('producto_terminado','FB2O','FB2O-14004','pañelera bebe organica broches bebe','FB2O-14004 | pañelera bebe organica broches bebe ; talla-6 color: oso_01','{"estampado_1":"oso_01","estampado_2":"na"}','{"spec":"na"}','{"precio_doc":72.47,"precio_unit":6.04,"precio_web":9,"precio_catalog":6.64,"precio_usd":1.86}','6','cocotfyma','unidad','activo','APT_E','oso_01','ruta1','FB2O-14004','FB2O-14004 | pañelera bebe organica broches bebe ; talla-6 color: oso_01','-');</v>
      </c>
    </row>
    <row r="1260" spans="1:24" x14ac:dyDescent="0.2">
      <c r="A1260" s="1">
        <v>1256</v>
      </c>
      <c r="B1260" s="1" t="s">
        <v>0</v>
      </c>
      <c r="C1260" s="1" t="str">
        <f t="shared" si="135"/>
        <v>FB2O</v>
      </c>
      <c r="D1260" s="1" t="s">
        <v>1240</v>
      </c>
      <c r="E1260" s="1" t="s">
        <v>1321</v>
      </c>
      <c r="F1260" s="13" t="str">
        <f t="shared" si="136"/>
        <v>FB2O-15004 | pañelera bebe organica broches bebe ; talla-12 color: oso_01</v>
      </c>
      <c r="G1260" s="13" t="str">
        <f t="shared" si="137"/>
        <v>{"estampado_1":"oso_01","estampado_2":"na"}</v>
      </c>
      <c r="H1260" s="13" t="s">
        <v>1</v>
      </c>
      <c r="I1260" s="13" t="s">
        <v>578</v>
      </c>
      <c r="J1260" s="1">
        <v>12</v>
      </c>
      <c r="K1260" s="13" t="s">
        <v>3</v>
      </c>
      <c r="L1260" s="13" t="s">
        <v>4</v>
      </c>
      <c r="M1260" s="13" t="s">
        <v>5</v>
      </c>
      <c r="N1260" s="1" t="s">
        <v>6945</v>
      </c>
      <c r="O1260" s="1" t="s">
        <v>1534</v>
      </c>
      <c r="P1260" s="1" t="s">
        <v>2113</v>
      </c>
      <c r="Q1260" s="1" t="str">
        <f t="shared" si="140"/>
        <v>FB2O-15004</v>
      </c>
      <c r="R1260" s="1" t="str">
        <f t="shared" si="141"/>
        <v>FB2O-15004 | pañelera bebe organica broches bebe ; talla-12 color: oso_01</v>
      </c>
      <c r="S1260" s="16" t="s">
        <v>1693</v>
      </c>
      <c r="T1260" s="3" t="s">
        <v>1407</v>
      </c>
      <c r="U1260" s="6" t="str">
        <f t="shared" si="138"/>
        <v>('producto_terminado','FB2O','FB2O-15004','pañelera bebe organica broches bebe','FB2O-15004 | pañelera bebe organica broches bebe ; talla-12 color: oso_01','{"estampado_1":"oso_01","estampado_2":"na"}','{"spec":"na"}','{"precio_doc":72.47,"precio_unit":6.04,"precio_web":9,"precio_catalog":6.64,"precio_usd":1.86}','12','cocotfyma','unidad','activo','APT_E','oso_01','ruta1','FB2O-15004','FB2O-15004 | pañelera bebe organica broches bebe ; talla-12 color: oso_01','-');</v>
      </c>
      <c r="V1260" s="6">
        <v>20119</v>
      </c>
      <c r="W1260" s="4" t="s">
        <v>4665</v>
      </c>
      <c r="X1260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('producto_terminado','FB2O','FB2O-15004','pañelera bebe organica broches bebe','FB2O-15004 | pañelera bebe organica broches bebe ; talla-12 color: oso_01','{"estampado_1":"oso_01","estampado_2":"na"}','{"spec":"na"}','{"precio_doc":72.47,"precio_unit":6.04,"precio_web":9,"precio_catalog":6.64,"precio_usd":1.86}','12','cocotfyma','unidad','activo','APT_E','oso_01','ruta1','FB2O-15004','FB2O-15004 | pañelera bebe organica broches bebe ; talla-12 color: oso_01','-');</v>
      </c>
    </row>
    <row r="1261" spans="1:24" x14ac:dyDescent="0.2">
      <c r="A1261" s="1">
        <v>1257</v>
      </c>
      <c r="B1261" s="1" t="s">
        <v>0</v>
      </c>
      <c r="C1261" s="1" t="str">
        <f t="shared" si="135"/>
        <v>FB2O</v>
      </c>
      <c r="D1261" s="1" t="s">
        <v>1241</v>
      </c>
      <c r="E1261" s="1" t="s">
        <v>1321</v>
      </c>
      <c r="F1261" s="13" t="str">
        <f t="shared" si="136"/>
        <v>FB2O-16004 | pañelera bebe organica broches bebe ; talla-18 color: oso_01</v>
      </c>
      <c r="G1261" s="13" t="str">
        <f t="shared" si="137"/>
        <v>{"estampado_1":"oso_01","estampado_2":"na"}</v>
      </c>
      <c r="H1261" s="13" t="s">
        <v>1</v>
      </c>
      <c r="I1261" s="13" t="s">
        <v>578</v>
      </c>
      <c r="J1261" s="1">
        <v>18</v>
      </c>
      <c r="K1261" s="13" t="s">
        <v>3</v>
      </c>
      <c r="L1261" s="13" t="s">
        <v>4</v>
      </c>
      <c r="M1261" s="13" t="s">
        <v>5</v>
      </c>
      <c r="N1261" s="1" t="s">
        <v>6945</v>
      </c>
      <c r="O1261" s="1" t="s">
        <v>1534</v>
      </c>
      <c r="P1261" s="1" t="s">
        <v>2113</v>
      </c>
      <c r="Q1261" s="1" t="str">
        <f t="shared" si="140"/>
        <v>FB2O-16004</v>
      </c>
      <c r="R1261" s="1" t="str">
        <f t="shared" si="141"/>
        <v>FB2O-16004 | pañelera bebe organica broches bebe ; talla-18 color: oso_01</v>
      </c>
      <c r="S1261" s="16" t="s">
        <v>1693</v>
      </c>
      <c r="T1261" s="3" t="s">
        <v>1407</v>
      </c>
      <c r="U1261" s="6" t="str">
        <f t="shared" si="138"/>
        <v>('producto_terminado','FB2O','FB2O-16004','pañelera bebe organica broches bebe','FB2O-16004 | pañelera bebe organica broches bebe ; talla-18 color: oso_01','{"estampado_1":"oso_01","estampado_2":"na"}','{"spec":"na"}','{"precio_doc":72.47,"precio_unit":6.04,"precio_web":9,"precio_catalog":6.64,"precio_usd":1.86}','18','cocotfyma','unidad','activo','APT_E','oso_01','ruta1','FB2O-16004','FB2O-16004 | pañelera bebe organica broches bebe ; talla-18 color: oso_01','-');</v>
      </c>
      <c r="V1261" s="6">
        <v>20120</v>
      </c>
      <c r="W1261" s="4" t="s">
        <v>4665</v>
      </c>
      <c r="X1261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('producto_terminado','FB2O','FB2O-16004','pañelera bebe organica broches bebe','FB2O-16004 | pañelera bebe organica broches bebe ; talla-18 color: oso_01','{"estampado_1":"oso_01","estampado_2":"na"}','{"spec":"na"}','{"precio_doc":72.47,"precio_unit":6.04,"precio_web":9,"precio_catalog":6.64,"precio_usd":1.86}','18','cocotfyma','unidad','activo','APT_E','oso_01','ruta1','FB2O-16004','FB2O-16004 | pañelera bebe organica broches bebe ; talla-18 color: oso_01','-');</v>
      </c>
    </row>
    <row r="1262" spans="1:24" x14ac:dyDescent="0.2">
      <c r="A1262" s="1">
        <v>1258</v>
      </c>
      <c r="B1262" s="1" t="s">
        <v>0</v>
      </c>
      <c r="C1262" s="1" t="str">
        <f t="shared" si="135"/>
        <v>FB2O</v>
      </c>
      <c r="D1262" s="1" t="s">
        <v>1242</v>
      </c>
      <c r="E1262" s="1" t="s">
        <v>1321</v>
      </c>
      <c r="F1262" s="13" t="str">
        <f t="shared" si="136"/>
        <v>FB2O-14005 | pañelera bebe organica broches bebe ; talla-6 color: chupon_01</v>
      </c>
      <c r="G1262" s="13" t="str">
        <f t="shared" si="137"/>
        <v>{"estampado_1":"chupon_01","estampado_2":"na"}</v>
      </c>
      <c r="H1262" s="13" t="s">
        <v>1</v>
      </c>
      <c r="I1262" s="13" t="s">
        <v>578</v>
      </c>
      <c r="J1262" s="1">
        <v>6</v>
      </c>
      <c r="K1262" s="13" t="s">
        <v>3</v>
      </c>
      <c r="L1262" s="13" t="s">
        <v>4</v>
      </c>
      <c r="M1262" s="13" t="s">
        <v>5</v>
      </c>
      <c r="N1262" s="1" t="s">
        <v>6945</v>
      </c>
      <c r="O1262" s="1" t="s">
        <v>1535</v>
      </c>
      <c r="P1262" s="1" t="s">
        <v>2113</v>
      </c>
      <c r="Q1262" s="1" t="str">
        <f t="shared" si="140"/>
        <v>FB2O-14005</v>
      </c>
      <c r="R1262" s="1" t="str">
        <f t="shared" si="141"/>
        <v>FB2O-14005 | pañelera bebe organica broches bebe ; talla-6 color: chupon_01</v>
      </c>
      <c r="S1262" s="16" t="s">
        <v>1693</v>
      </c>
      <c r="T1262" s="3" t="s">
        <v>1407</v>
      </c>
      <c r="U1262" s="6" t="str">
        <f t="shared" si="138"/>
        <v>('producto_terminado','FB2O','FB2O-14005','pañelera bebe organica broches bebe','FB2O-14005 | pañelera bebe organica broches bebe ; talla-6 color: chupon_01','{"estampado_1":"chupon_01","estampado_2":"na"}','{"spec":"na"}','{"precio_doc":72.47,"precio_unit":6.04,"precio_web":9,"precio_catalog":6.64,"precio_usd":1.86}','6','cocotfyma','unidad','activo','APT_E','chupon_01','ruta1','FB2O-14005','FB2O-14005 | pañelera bebe organica broches bebe ; talla-6 color: chupon_01','-');</v>
      </c>
      <c r="V1262" s="6">
        <v>20121</v>
      </c>
      <c r="W1262" s="4" t="s">
        <v>4665</v>
      </c>
      <c r="X1262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('producto_terminado','FB2O','FB2O-14005','pañelera bebe organica broches bebe','FB2O-14005 | pañelera bebe organica broches bebe ; talla-6 color: chupon_01','{"estampado_1":"chupon_01","estampado_2":"na"}','{"spec":"na"}','{"precio_doc":72.47,"precio_unit":6.04,"precio_web":9,"precio_catalog":6.64,"precio_usd":1.86}','6','cocotfyma','unidad','activo','APT_E','chupon_01','ruta1','FB2O-14005','FB2O-14005 | pañelera bebe organica broches bebe ; talla-6 color: chupon_01','-');</v>
      </c>
    </row>
    <row r="1263" spans="1:24" x14ac:dyDescent="0.2">
      <c r="A1263" s="1">
        <v>1259</v>
      </c>
      <c r="B1263" s="1" t="s">
        <v>0</v>
      </c>
      <c r="C1263" s="1" t="str">
        <f t="shared" si="135"/>
        <v>FB2O</v>
      </c>
      <c r="D1263" s="1" t="s">
        <v>1243</v>
      </c>
      <c r="E1263" s="1" t="s">
        <v>1321</v>
      </c>
      <c r="F1263" s="13" t="str">
        <f t="shared" si="136"/>
        <v>FB2O-15005 | pañelera bebe organica broches bebe ; talla-12 color: chupon_01</v>
      </c>
      <c r="G1263" s="13" t="str">
        <f t="shared" si="137"/>
        <v>{"estampado_1":"chupon_01","estampado_2":"na"}</v>
      </c>
      <c r="H1263" s="13" t="s">
        <v>1</v>
      </c>
      <c r="I1263" s="13" t="s">
        <v>578</v>
      </c>
      <c r="J1263" s="1">
        <v>12</v>
      </c>
      <c r="K1263" s="13" t="s">
        <v>3</v>
      </c>
      <c r="L1263" s="13" t="s">
        <v>4</v>
      </c>
      <c r="M1263" s="13" t="s">
        <v>5</v>
      </c>
      <c r="N1263" s="1" t="s">
        <v>6945</v>
      </c>
      <c r="O1263" s="1" t="s">
        <v>1535</v>
      </c>
      <c r="P1263" s="1" t="s">
        <v>2113</v>
      </c>
      <c r="Q1263" s="1" t="str">
        <f t="shared" si="140"/>
        <v>FB2O-15005</v>
      </c>
      <c r="R1263" s="1" t="str">
        <f t="shared" si="141"/>
        <v>FB2O-15005 | pañelera bebe organica broches bebe ; talla-12 color: chupon_01</v>
      </c>
      <c r="S1263" s="16" t="s">
        <v>1693</v>
      </c>
      <c r="T1263" s="3" t="s">
        <v>1407</v>
      </c>
      <c r="U1263" s="6" t="str">
        <f t="shared" si="138"/>
        <v>('producto_terminado','FB2O','FB2O-15005','pañelera bebe organica broches bebe','FB2O-15005 | pañelera bebe organica broches bebe ; talla-12 color: chupon_01','{"estampado_1":"chupon_01","estampado_2":"na"}','{"spec":"na"}','{"precio_doc":72.47,"precio_unit":6.04,"precio_web":9,"precio_catalog":6.64,"precio_usd":1.86}','12','cocotfyma','unidad','activo','APT_E','chupon_01','ruta1','FB2O-15005','FB2O-15005 | pañelera bebe organica broches bebe ; talla-12 color: chupon_01','-');</v>
      </c>
      <c r="V1263" s="6">
        <v>20122</v>
      </c>
      <c r="W1263" s="4" t="s">
        <v>4665</v>
      </c>
      <c r="X1263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('producto_terminado','FB2O','FB2O-15005','pañelera bebe organica broches bebe','FB2O-15005 | pañelera bebe organica broches bebe ; talla-12 color: chupon_01','{"estampado_1":"chupon_01","estampado_2":"na"}','{"spec":"na"}','{"precio_doc":72.47,"precio_unit":6.04,"precio_web":9,"precio_catalog":6.64,"precio_usd":1.86}','12','cocotfyma','unidad','activo','APT_E','chupon_01','ruta1','FB2O-15005','FB2O-15005 | pañelera bebe organica broches bebe ; talla-12 color: chupon_01','-');</v>
      </c>
    </row>
    <row r="1264" spans="1:24" x14ac:dyDescent="0.2">
      <c r="A1264" s="1">
        <v>1260</v>
      </c>
      <c r="B1264" s="1" t="s">
        <v>0</v>
      </c>
      <c r="C1264" s="1" t="str">
        <f t="shared" si="135"/>
        <v>FB2O</v>
      </c>
      <c r="D1264" s="1" t="s">
        <v>1244</v>
      </c>
      <c r="E1264" s="1" t="s">
        <v>1321</v>
      </c>
      <c r="F1264" s="13" t="str">
        <f t="shared" si="136"/>
        <v>FB2O-16005 | pañelera bebe organica broches bebe ; talla-18 color: chupon_01</v>
      </c>
      <c r="G1264" s="13" t="str">
        <f t="shared" si="137"/>
        <v>{"estampado_1":"chupon_01","estampado_2":"na"}</v>
      </c>
      <c r="H1264" s="13" t="s">
        <v>1</v>
      </c>
      <c r="I1264" s="13" t="s">
        <v>578</v>
      </c>
      <c r="J1264" s="1">
        <v>18</v>
      </c>
      <c r="K1264" s="13" t="s">
        <v>3</v>
      </c>
      <c r="L1264" s="13" t="s">
        <v>4</v>
      </c>
      <c r="M1264" s="13" t="s">
        <v>5</v>
      </c>
      <c r="N1264" s="1" t="s">
        <v>6945</v>
      </c>
      <c r="O1264" s="1" t="s">
        <v>1535</v>
      </c>
      <c r="P1264" s="1" t="s">
        <v>2113</v>
      </c>
      <c r="Q1264" s="1" t="str">
        <f t="shared" si="140"/>
        <v>FB2O-16005</v>
      </c>
      <c r="R1264" s="1" t="str">
        <f t="shared" si="141"/>
        <v>FB2O-16005 | pañelera bebe organica broches bebe ; talla-18 color: chupon_01</v>
      </c>
      <c r="S1264" s="16" t="s">
        <v>1693</v>
      </c>
      <c r="T1264" s="3" t="s">
        <v>1407</v>
      </c>
      <c r="U1264" s="6" t="str">
        <f t="shared" si="138"/>
        <v>('producto_terminado','FB2O','FB2O-16005','pañelera bebe organica broches bebe','FB2O-16005 | pañelera bebe organica broches bebe ; talla-18 color: chupon_01','{"estampado_1":"chupon_01","estampado_2":"na"}','{"spec":"na"}','{"precio_doc":72.47,"precio_unit":6.04,"precio_web":9,"precio_catalog":6.64,"precio_usd":1.86}','18','cocotfyma','unidad','activo','APT_E','chupon_01','ruta1','FB2O-16005','FB2O-16005 | pañelera bebe organica broches bebe ; talla-18 color: chupon_01','-');</v>
      </c>
      <c r="V1264" s="6">
        <v>20123</v>
      </c>
      <c r="W1264" s="4" t="s">
        <v>4665</v>
      </c>
      <c r="X1264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('producto_terminado','FB2O','FB2O-16005','pañelera bebe organica broches bebe','FB2O-16005 | pañelera bebe organica broches bebe ; talla-18 color: chupon_01','{"estampado_1":"chupon_01","estampado_2":"na"}','{"spec":"na"}','{"precio_doc":72.47,"precio_unit":6.04,"precio_web":9,"precio_catalog":6.64,"precio_usd":1.86}','18','cocotfyma','unidad','activo','APT_E','chupon_01','ruta1','FB2O-16005','FB2O-16005 | pañelera bebe organica broches bebe ; talla-18 color: chupon_01','-');</v>
      </c>
    </row>
    <row r="1265" spans="1:24" x14ac:dyDescent="0.2">
      <c r="A1265" s="1">
        <v>1261</v>
      </c>
      <c r="B1265" s="1" t="s">
        <v>0</v>
      </c>
      <c r="C1265" s="1" t="str">
        <f t="shared" si="135"/>
        <v>FB2O</v>
      </c>
      <c r="D1265" s="1" t="s">
        <v>1245</v>
      </c>
      <c r="E1265" s="1" t="s">
        <v>1321</v>
      </c>
      <c r="F1265" s="13" t="str">
        <f t="shared" si="136"/>
        <v>FB2O-14006 | pañelera bebe organica broches bebe ; talla-6 color: pato_01</v>
      </c>
      <c r="G1265" s="13" t="str">
        <f t="shared" si="137"/>
        <v>{"estampado_1":"pato_01","estampado_2":"na"}</v>
      </c>
      <c r="H1265" s="13" t="s">
        <v>1</v>
      </c>
      <c r="I1265" s="13" t="s">
        <v>578</v>
      </c>
      <c r="J1265" s="1">
        <v>6</v>
      </c>
      <c r="K1265" s="13" t="s">
        <v>3</v>
      </c>
      <c r="L1265" s="13" t="s">
        <v>4</v>
      </c>
      <c r="M1265" s="13" t="s">
        <v>5</v>
      </c>
      <c r="N1265" s="1" t="s">
        <v>6945</v>
      </c>
      <c r="O1265" s="1" t="s">
        <v>1536</v>
      </c>
      <c r="P1265" s="1" t="s">
        <v>2113</v>
      </c>
      <c r="Q1265" s="1" t="str">
        <f t="shared" si="140"/>
        <v>FB2O-14006</v>
      </c>
      <c r="R1265" s="1" t="str">
        <f t="shared" si="141"/>
        <v>FB2O-14006 | pañelera bebe organica broches bebe ; talla-6 color: pato_01</v>
      </c>
      <c r="S1265" s="16" t="s">
        <v>1693</v>
      </c>
      <c r="T1265" s="3" t="s">
        <v>1407</v>
      </c>
      <c r="U1265" s="6" t="str">
        <f t="shared" si="138"/>
        <v>('producto_terminado','FB2O','FB2O-14006','pañelera bebe organica broches bebe','FB2O-14006 | pañelera bebe organica broches bebe ; talla-6 color: pato_01','{"estampado_1":"pato_01","estampado_2":"na"}','{"spec":"na"}','{"precio_doc":72.47,"precio_unit":6.04,"precio_web":9,"precio_catalog":6.64,"precio_usd":1.86}','6','cocotfyma','unidad','activo','APT_E','pato_01','ruta1','FB2O-14006','FB2O-14006 | pañelera bebe organica broches bebe ; talla-6 color: pato_01','-');</v>
      </c>
      <c r="V1265" s="6">
        <v>20124</v>
      </c>
      <c r="W1265" s="4" t="s">
        <v>4665</v>
      </c>
      <c r="X1265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('producto_terminado','FB2O','FB2O-14006','pañelera bebe organica broches bebe','FB2O-14006 | pañelera bebe organica broches bebe ; talla-6 color: pato_01','{"estampado_1":"pato_01","estampado_2":"na"}','{"spec":"na"}','{"precio_doc":72.47,"precio_unit":6.04,"precio_web":9,"precio_catalog":6.64,"precio_usd":1.86}','6','cocotfyma','unidad','activo','APT_E','pato_01','ruta1','FB2O-14006','FB2O-14006 | pañelera bebe organica broches bebe ; talla-6 color: pato_01','-');</v>
      </c>
    </row>
    <row r="1266" spans="1:24" x14ac:dyDescent="0.2">
      <c r="A1266" s="1">
        <v>1262</v>
      </c>
      <c r="B1266" s="1" t="s">
        <v>0</v>
      </c>
      <c r="C1266" s="1" t="str">
        <f t="shared" si="135"/>
        <v>FB2O</v>
      </c>
      <c r="D1266" s="1" t="s">
        <v>1246</v>
      </c>
      <c r="E1266" s="1" t="s">
        <v>1321</v>
      </c>
      <c r="F1266" s="13" t="str">
        <f t="shared" si="136"/>
        <v>FB2O-15006 | pañelera bebe organica broches bebe ; talla-12 color: pato_01</v>
      </c>
      <c r="G1266" s="13" t="str">
        <f t="shared" si="137"/>
        <v>{"estampado_1":"pato_01","estampado_2":"na"}</v>
      </c>
      <c r="H1266" s="13" t="s">
        <v>1</v>
      </c>
      <c r="I1266" s="13" t="s">
        <v>578</v>
      </c>
      <c r="J1266" s="1">
        <v>12</v>
      </c>
      <c r="K1266" s="13" t="s">
        <v>3</v>
      </c>
      <c r="L1266" s="13" t="s">
        <v>4</v>
      </c>
      <c r="M1266" s="13" t="s">
        <v>5</v>
      </c>
      <c r="N1266" s="1" t="s">
        <v>6945</v>
      </c>
      <c r="O1266" s="1" t="s">
        <v>1536</v>
      </c>
      <c r="P1266" s="1" t="s">
        <v>2113</v>
      </c>
      <c r="Q1266" s="1" t="str">
        <f t="shared" si="140"/>
        <v>FB2O-15006</v>
      </c>
      <c r="R1266" s="1" t="str">
        <f t="shared" si="141"/>
        <v>FB2O-15006 | pañelera bebe organica broches bebe ; talla-12 color: pato_01</v>
      </c>
      <c r="S1266" s="16" t="s">
        <v>1693</v>
      </c>
      <c r="T1266" s="3" t="s">
        <v>1407</v>
      </c>
      <c r="U1266" s="6" t="str">
        <f t="shared" si="138"/>
        <v>('producto_terminado','FB2O','FB2O-15006','pañelera bebe organica broches bebe','FB2O-15006 | pañelera bebe organica broches bebe ; talla-12 color: pato_01','{"estampado_1":"pato_01","estampado_2":"na"}','{"spec":"na"}','{"precio_doc":72.47,"precio_unit":6.04,"precio_web":9,"precio_catalog":6.64,"precio_usd":1.86}','12','cocotfyma','unidad','activo','APT_E','pato_01','ruta1','FB2O-15006','FB2O-15006 | pañelera bebe organica broches bebe ; talla-12 color: pato_01','-');</v>
      </c>
      <c r="V1266" s="6">
        <v>20125</v>
      </c>
      <c r="W1266" s="4" t="s">
        <v>4665</v>
      </c>
      <c r="X1266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('producto_terminado','FB2O','FB2O-15006','pañelera bebe organica broches bebe','FB2O-15006 | pañelera bebe organica broches bebe ; talla-12 color: pato_01','{"estampado_1":"pato_01","estampado_2":"na"}','{"spec":"na"}','{"precio_doc":72.47,"precio_unit":6.04,"precio_web":9,"precio_catalog":6.64,"precio_usd":1.86}','12','cocotfyma','unidad','activo','APT_E','pato_01','ruta1','FB2O-15006','FB2O-15006 | pañelera bebe organica broches bebe ; talla-12 color: pato_01','-');</v>
      </c>
    </row>
    <row r="1267" spans="1:24" x14ac:dyDescent="0.2">
      <c r="A1267" s="1">
        <v>1263</v>
      </c>
      <c r="B1267" s="1" t="s">
        <v>0</v>
      </c>
      <c r="C1267" s="1" t="str">
        <f t="shared" si="135"/>
        <v>FB2O</v>
      </c>
      <c r="D1267" s="1" t="s">
        <v>1247</v>
      </c>
      <c r="E1267" s="1" t="s">
        <v>1321</v>
      </c>
      <c r="F1267" s="13" t="str">
        <f t="shared" si="136"/>
        <v>FB2O-16006 | pañelera bebe organica broches bebe ; talla-18 color: pato_01</v>
      </c>
      <c r="G1267" s="13" t="str">
        <f t="shared" si="137"/>
        <v>{"estampado_1":"pato_01","estampado_2":"na"}</v>
      </c>
      <c r="H1267" s="13" t="s">
        <v>1</v>
      </c>
      <c r="I1267" s="13" t="s">
        <v>578</v>
      </c>
      <c r="J1267" s="1">
        <v>18</v>
      </c>
      <c r="K1267" s="13" t="s">
        <v>3</v>
      </c>
      <c r="L1267" s="13" t="s">
        <v>4</v>
      </c>
      <c r="M1267" s="13" t="s">
        <v>5</v>
      </c>
      <c r="N1267" s="1" t="s">
        <v>6945</v>
      </c>
      <c r="O1267" s="1" t="s">
        <v>1536</v>
      </c>
      <c r="P1267" s="1" t="s">
        <v>2113</v>
      </c>
      <c r="Q1267" s="1" t="str">
        <f t="shared" si="140"/>
        <v>FB2O-16006</v>
      </c>
      <c r="R1267" s="1" t="str">
        <f t="shared" si="141"/>
        <v>FB2O-16006 | pañelera bebe organica broches bebe ; talla-18 color: pato_01</v>
      </c>
      <c r="S1267" s="16" t="s">
        <v>1693</v>
      </c>
      <c r="T1267" s="3" t="s">
        <v>1407</v>
      </c>
      <c r="U1267" s="6" t="str">
        <f t="shared" si="138"/>
        <v>('producto_terminado','FB2O','FB2O-16006','pañelera bebe organica broches bebe','FB2O-16006 | pañelera bebe organica broches bebe ; talla-18 color: pato_01','{"estampado_1":"pato_01","estampado_2":"na"}','{"spec":"na"}','{"precio_doc":72.47,"precio_unit":6.04,"precio_web":9,"precio_catalog":6.64,"precio_usd":1.86}','18','cocotfyma','unidad','activo','APT_E','pato_01','ruta1','FB2O-16006','FB2O-16006 | pañelera bebe organica broches bebe ; talla-18 color: pato_01','-');</v>
      </c>
      <c r="V1267" s="6">
        <v>20126</v>
      </c>
      <c r="W1267" s="4" t="s">
        <v>4665</v>
      </c>
      <c r="X1267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('producto_terminado','FB2O','FB2O-16006','pañelera bebe organica broches bebe','FB2O-16006 | pañelera bebe organica broches bebe ; talla-18 color: pato_01','{"estampado_1":"pato_01","estampado_2":"na"}','{"spec":"na"}','{"precio_doc":72.47,"precio_unit":6.04,"precio_web":9,"precio_catalog":6.64,"precio_usd":1.86}','18','cocotfyma','unidad','activo','APT_E','pato_01','ruta1','FB2O-16006','FB2O-16006 | pañelera bebe organica broches bebe ; talla-18 color: pato_01','-');</v>
      </c>
    </row>
    <row r="1268" spans="1:24" x14ac:dyDescent="0.2">
      <c r="A1268" s="1">
        <v>1264</v>
      </c>
      <c r="B1268" s="1" t="s">
        <v>0</v>
      </c>
      <c r="C1268" s="1" t="str">
        <f t="shared" si="135"/>
        <v>FB2O</v>
      </c>
      <c r="D1268" s="1" t="s">
        <v>1248</v>
      </c>
      <c r="E1268" s="1" t="s">
        <v>1321</v>
      </c>
      <c r="F1268" s="13" t="str">
        <f t="shared" si="136"/>
        <v>FB2O-14007 | pañelera bebe organica broches bebe ; talla-6 color: estrellas boy_01</v>
      </c>
      <c r="G1268" s="13" t="str">
        <f t="shared" si="137"/>
        <v>{"estampado_1":"estrellas boy_01","estampado_2":"na"}</v>
      </c>
      <c r="H1268" s="13" t="s">
        <v>1</v>
      </c>
      <c r="I1268" s="13" t="s">
        <v>578</v>
      </c>
      <c r="J1268" s="1">
        <v>6</v>
      </c>
      <c r="K1268" s="13" t="s">
        <v>3</v>
      </c>
      <c r="L1268" s="13" t="s">
        <v>4</v>
      </c>
      <c r="M1268" s="13" t="s">
        <v>5</v>
      </c>
      <c r="N1268" s="1" t="s">
        <v>6945</v>
      </c>
      <c r="O1268" s="1" t="s">
        <v>1537</v>
      </c>
      <c r="P1268" s="1" t="s">
        <v>2113</v>
      </c>
      <c r="Q1268" s="1" t="str">
        <f t="shared" si="140"/>
        <v>FB2O-14007</v>
      </c>
      <c r="R1268" s="1" t="str">
        <f t="shared" si="141"/>
        <v>FB2O-14007 | pañelera bebe organica broches bebe ; talla-6 color: estrellas boy_01</v>
      </c>
      <c r="S1268" s="16" t="s">
        <v>1693</v>
      </c>
      <c r="T1268" s="3" t="s">
        <v>1407</v>
      </c>
      <c r="U1268" s="6" t="str">
        <f t="shared" si="138"/>
        <v>('producto_terminado','FB2O','FB2O-14007','pañelera bebe organica broches bebe','FB2O-14007 | pañelera bebe organica broches bebe ; talla-6 color: estrellas boy_01','{"estampado_1":"estrellas boy_01","estampado_2":"na"}','{"spec":"na"}','{"precio_doc":72.47,"precio_unit":6.04,"precio_web":9,"precio_catalog":6.64,"precio_usd":1.86}','6','cocotfyma','unidad','activo','APT_E','estrellas boy_01','ruta1','FB2O-14007','FB2O-14007 | pañelera bebe organica broches bebe ; talla-6 color: estrellas boy_01','-');</v>
      </c>
      <c r="V1268" s="6">
        <v>20127</v>
      </c>
      <c r="W1268" s="4" t="s">
        <v>4665</v>
      </c>
      <c r="X1268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('producto_terminado','FB2O','FB2O-14007','pañelera bebe organica broches bebe','FB2O-14007 | pañelera bebe organica broches bebe ; talla-6 color: estrellas boy_01','{"estampado_1":"estrellas boy_01","estampado_2":"na"}','{"spec":"na"}','{"precio_doc":72.47,"precio_unit":6.04,"precio_web":9,"precio_catalog":6.64,"precio_usd":1.86}','6','cocotfyma','unidad','activo','APT_E','estrellas boy_01','ruta1','FB2O-14007','FB2O-14007 | pañelera bebe organica broches bebe ; talla-6 color: estrellas boy_01','-');</v>
      </c>
    </row>
    <row r="1269" spans="1:24" x14ac:dyDescent="0.2">
      <c r="A1269" s="1">
        <v>1265</v>
      </c>
      <c r="B1269" s="1" t="s">
        <v>0</v>
      </c>
      <c r="C1269" s="1" t="str">
        <f t="shared" si="135"/>
        <v>FB2O</v>
      </c>
      <c r="D1269" s="1" t="s">
        <v>1249</v>
      </c>
      <c r="E1269" s="1" t="s">
        <v>1321</v>
      </c>
      <c r="F1269" s="13" t="str">
        <f t="shared" si="136"/>
        <v>FB2O-15007 | pañelera bebe organica broches bebe ; talla-12 color: estrellas boy_01</v>
      </c>
      <c r="G1269" s="13" t="str">
        <f t="shared" si="137"/>
        <v>{"estampado_1":"estrellas boy_01","estampado_2":"na"}</v>
      </c>
      <c r="H1269" s="13" t="s">
        <v>1</v>
      </c>
      <c r="I1269" s="13" t="s">
        <v>578</v>
      </c>
      <c r="J1269" s="1">
        <v>12</v>
      </c>
      <c r="K1269" s="13" t="s">
        <v>3</v>
      </c>
      <c r="L1269" s="13" t="s">
        <v>4</v>
      </c>
      <c r="M1269" s="13" t="s">
        <v>5</v>
      </c>
      <c r="N1269" s="1" t="s">
        <v>6945</v>
      </c>
      <c r="O1269" s="1" t="s">
        <v>1537</v>
      </c>
      <c r="P1269" s="1" t="s">
        <v>2113</v>
      </c>
      <c r="Q1269" s="1" t="str">
        <f t="shared" si="140"/>
        <v>FB2O-15007</v>
      </c>
      <c r="R1269" s="1" t="str">
        <f t="shared" si="141"/>
        <v>FB2O-15007 | pañelera bebe organica broches bebe ; talla-12 color: estrellas boy_01</v>
      </c>
      <c r="S1269" s="16" t="s">
        <v>1693</v>
      </c>
      <c r="T1269" s="3" t="s">
        <v>1407</v>
      </c>
      <c r="U1269" s="6" t="str">
        <f t="shared" si="138"/>
        <v>('producto_terminado','FB2O','FB2O-15007','pañelera bebe organica broches bebe','FB2O-15007 | pañelera bebe organica broches bebe ; talla-12 color: estrellas boy_01','{"estampado_1":"estrellas boy_01","estampado_2":"na"}','{"spec":"na"}','{"precio_doc":72.47,"precio_unit":6.04,"precio_web":9,"precio_catalog":6.64,"precio_usd":1.86}','12','cocotfyma','unidad','activo','APT_E','estrellas boy_01','ruta1','FB2O-15007','FB2O-15007 | pañelera bebe organica broches bebe ; talla-12 color: estrellas boy_01','-');</v>
      </c>
      <c r="V1269" s="6">
        <v>20128</v>
      </c>
      <c r="W1269" s="4" t="s">
        <v>4665</v>
      </c>
      <c r="X1269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('producto_terminado','FB2O','FB2O-15007','pañelera bebe organica broches bebe','FB2O-15007 | pañelera bebe organica broches bebe ; talla-12 color: estrellas boy_01','{"estampado_1":"estrellas boy_01","estampado_2":"na"}','{"spec":"na"}','{"precio_doc":72.47,"precio_unit":6.04,"precio_web":9,"precio_catalog":6.64,"precio_usd":1.86}','12','cocotfyma','unidad','activo','APT_E','estrellas boy_01','ruta1','FB2O-15007','FB2O-15007 | pañelera bebe organica broches bebe ; talla-12 color: estrellas boy_01','-');</v>
      </c>
    </row>
    <row r="1270" spans="1:24" x14ac:dyDescent="0.2">
      <c r="A1270" s="1">
        <v>1266</v>
      </c>
      <c r="B1270" s="1" t="s">
        <v>0</v>
      </c>
      <c r="C1270" s="1" t="str">
        <f t="shared" si="135"/>
        <v>FB2O</v>
      </c>
      <c r="D1270" s="1" t="s">
        <v>1250</v>
      </c>
      <c r="E1270" s="1" t="s">
        <v>1321</v>
      </c>
      <c r="F1270" s="13" t="str">
        <f t="shared" si="136"/>
        <v>FB2O-16007 | pañelera bebe organica broches bebe ; talla-18 color: estrellas boy_01</v>
      </c>
      <c r="G1270" s="13" t="str">
        <f t="shared" si="137"/>
        <v>{"estampado_1":"estrellas boy_01","estampado_2":"na"}</v>
      </c>
      <c r="H1270" s="13" t="s">
        <v>1</v>
      </c>
      <c r="I1270" s="13" t="s">
        <v>578</v>
      </c>
      <c r="J1270" s="1">
        <v>18</v>
      </c>
      <c r="K1270" s="13" t="s">
        <v>3</v>
      </c>
      <c r="L1270" s="13" t="s">
        <v>4</v>
      </c>
      <c r="M1270" s="13" t="s">
        <v>5</v>
      </c>
      <c r="N1270" s="1" t="s">
        <v>6945</v>
      </c>
      <c r="O1270" s="1" t="s">
        <v>1537</v>
      </c>
      <c r="P1270" s="1" t="s">
        <v>2113</v>
      </c>
      <c r="Q1270" s="1" t="str">
        <f t="shared" si="140"/>
        <v>FB2O-16007</v>
      </c>
      <c r="R1270" s="1" t="str">
        <f t="shared" si="141"/>
        <v>FB2O-16007 | pañelera bebe organica broches bebe ; talla-18 color: estrellas boy_01</v>
      </c>
      <c r="S1270" s="16" t="s">
        <v>1693</v>
      </c>
      <c r="T1270" s="3" t="s">
        <v>1407</v>
      </c>
      <c r="U1270" s="6" t="str">
        <f t="shared" si="138"/>
        <v>('producto_terminado','FB2O','FB2O-16007','pañelera bebe organica broches bebe','FB2O-16007 | pañelera bebe organica broches bebe ; talla-18 color: estrellas boy_01','{"estampado_1":"estrellas boy_01","estampado_2":"na"}','{"spec":"na"}','{"precio_doc":72.47,"precio_unit":6.04,"precio_web":9,"precio_catalog":6.64,"precio_usd":1.86}','18','cocotfyma','unidad','activo','APT_E','estrellas boy_01','ruta1','FB2O-16007','FB2O-16007 | pañelera bebe organica broches bebe ; talla-18 color: estrellas boy_01','-');</v>
      </c>
      <c r="V1270" s="6">
        <v>20129</v>
      </c>
      <c r="W1270" s="4" t="s">
        <v>4665</v>
      </c>
      <c r="X1270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('producto_terminado','FB2O','FB2O-16007','pañelera bebe organica broches bebe','FB2O-16007 | pañelera bebe organica broches bebe ; talla-18 color: estrellas boy_01','{"estampado_1":"estrellas boy_01","estampado_2":"na"}','{"spec":"na"}','{"precio_doc":72.47,"precio_unit":6.04,"precio_web":9,"precio_catalog":6.64,"precio_usd":1.86}','18','cocotfyma','unidad','activo','APT_E','estrellas boy_01','ruta1','FB2O-16007','FB2O-16007 | pañelera bebe organica broches bebe ; talla-18 color: estrellas boy_01','-');</v>
      </c>
    </row>
    <row r="1271" spans="1:24" x14ac:dyDescent="0.2">
      <c r="A1271" s="1">
        <v>1267</v>
      </c>
      <c r="B1271" s="1" t="s">
        <v>0</v>
      </c>
      <c r="C1271" s="1" t="str">
        <f t="shared" si="135"/>
        <v>CBX10</v>
      </c>
      <c r="D1271" s="1" t="s">
        <v>1252</v>
      </c>
      <c r="E1271" s="1" t="s">
        <v>1251</v>
      </c>
      <c r="F1271" s="13" t="str">
        <f t="shared" si="136"/>
        <v>CBX10-12001 | boxer deportivo elastico personalizado plus ; talla-xl color: blanco</v>
      </c>
      <c r="G1271" s="13" t="str">
        <f t="shared" si="137"/>
        <v>{"estampado_1":"blanco","estampado_2":"na"}</v>
      </c>
      <c r="H1271" s="13" t="s">
        <v>1</v>
      </c>
      <c r="I1271" s="13" t="s">
        <v>578</v>
      </c>
      <c r="J1271" s="1" t="s">
        <v>71</v>
      </c>
      <c r="K1271" s="13" t="s">
        <v>3</v>
      </c>
      <c r="L1271" s="13" t="s">
        <v>4</v>
      </c>
      <c r="M1271" s="13" t="s">
        <v>5</v>
      </c>
      <c r="N1271" s="1" t="s">
        <v>6945</v>
      </c>
      <c r="O1271" s="1" t="s">
        <v>1283</v>
      </c>
      <c r="P1271" s="1" t="s">
        <v>2113</v>
      </c>
      <c r="Q1271" s="1" t="str">
        <f t="shared" si="140"/>
        <v>CBX10-12001</v>
      </c>
      <c r="R1271" s="1" t="str">
        <f t="shared" si="141"/>
        <v>CBX10-12001 | boxer deportivo elastico personalizado plus ; talla-xl color: blanco</v>
      </c>
      <c r="S1271" s="16" t="s">
        <v>1693</v>
      </c>
      <c r="T1271" s="3" t="s">
        <v>1407</v>
      </c>
      <c r="U1271" s="6" t="str">
        <f t="shared" si="138"/>
        <v>('producto_terminado','CBX10','CBX10-12001','boxer deportivo elastico personalizado plus','CBX10-12001 | boxer deportivo elastico personalizado plus ; talla-xl color: blanco','{"estampado_1":"blanco","estampado_2":"na"}','{"spec":"na"}','{"precio_doc":72.47,"precio_unit":6.04,"precio_web":9,"precio_catalog":6.64,"precio_usd":1.86}','xl','cocotfyma','unidad','activo','APT_E','blanco','ruta1','CBX10-12001','CBX10-12001 | boxer deportivo elastico personalizado plus ; talla-xl color: blanco','-');</v>
      </c>
      <c r="V1271" s="6">
        <v>20130</v>
      </c>
      <c r="W1271" s="4" t="s">
        <v>4665</v>
      </c>
      <c r="X1271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('producto_terminado','CBX10','CBX10-12001','boxer deportivo elastico personalizado plus','CBX10-12001 | boxer deportivo elastico personalizado plus ; talla-xl color: blanco','{"estampado_1":"blanco","estampado_2":"na"}','{"spec":"na"}','{"precio_doc":72.47,"precio_unit":6.04,"precio_web":9,"precio_catalog":6.64,"precio_usd":1.86}','xl','cocotfyma','unidad','activo','APT_E','blanco','ruta1','CBX10-12001','CBX10-12001 | boxer deportivo elastico personalizado plus ; talla-xl color: blanco','-');</v>
      </c>
    </row>
    <row r="1272" spans="1:24" x14ac:dyDescent="0.2">
      <c r="A1272" s="1">
        <v>1268</v>
      </c>
      <c r="B1272" s="1" t="s">
        <v>0</v>
      </c>
      <c r="C1272" s="1" t="str">
        <f t="shared" si="135"/>
        <v>CBX10</v>
      </c>
      <c r="D1272" s="1" t="s">
        <v>1253</v>
      </c>
      <c r="E1272" s="1" t="s">
        <v>1251</v>
      </c>
      <c r="F1272" s="13" t="str">
        <f t="shared" si="136"/>
        <v>CBX10-13001 | boxer deportivo elastico personalizado plus ; talla-xxl color: blanco</v>
      </c>
      <c r="G1272" s="13" t="str">
        <f t="shared" si="137"/>
        <v>{"estampado_1":"blanco","estampado_2":"na"}</v>
      </c>
      <c r="H1272" s="13" t="s">
        <v>1</v>
      </c>
      <c r="I1272" s="13" t="s">
        <v>578</v>
      </c>
      <c r="J1272" s="1" t="s">
        <v>72</v>
      </c>
      <c r="K1272" s="13" t="s">
        <v>3</v>
      </c>
      <c r="L1272" s="13" t="s">
        <v>4</v>
      </c>
      <c r="M1272" s="13" t="s">
        <v>5</v>
      </c>
      <c r="N1272" s="1" t="s">
        <v>6945</v>
      </c>
      <c r="O1272" s="1" t="s">
        <v>1283</v>
      </c>
      <c r="P1272" s="1" t="s">
        <v>2113</v>
      </c>
      <c r="Q1272" s="1" t="str">
        <f t="shared" si="140"/>
        <v>CBX10-13001</v>
      </c>
      <c r="R1272" s="1" t="str">
        <f t="shared" si="141"/>
        <v>CBX10-13001 | boxer deportivo elastico personalizado plus ; talla-xxl color: blanco</v>
      </c>
      <c r="S1272" s="16" t="s">
        <v>1693</v>
      </c>
      <c r="T1272" s="3" t="s">
        <v>1407</v>
      </c>
      <c r="U1272" s="6" t="str">
        <f t="shared" si="138"/>
        <v>('producto_terminado','CBX10','CBX10-13001','boxer deportivo elastico personalizado plus','CBX10-13001 | boxer deportivo elastico personalizado plus ; talla-xxl color: blanco','{"estampado_1":"blanco","estampado_2":"na"}','{"spec":"na"}','{"precio_doc":72.47,"precio_unit":6.04,"precio_web":9,"precio_catalog":6.64,"precio_usd":1.86}','xxl','cocotfyma','unidad','activo','APT_E','blanco','ruta1','CBX10-13001','CBX10-13001 | boxer deportivo elastico personalizado plus ; talla-xxl color: blanco','-');</v>
      </c>
      <c r="V1272" s="6">
        <v>20131</v>
      </c>
      <c r="W1272" s="4" t="s">
        <v>4665</v>
      </c>
      <c r="X1272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('producto_terminado','CBX10','CBX10-13001','boxer deportivo elastico personalizado plus','CBX10-13001 | boxer deportivo elastico personalizado plus ; talla-xxl color: blanco','{"estampado_1":"blanco","estampado_2":"na"}','{"spec":"na"}','{"precio_doc":72.47,"precio_unit":6.04,"precio_web":9,"precio_catalog":6.64,"precio_usd":1.86}','xxl','cocotfyma','unidad','activo','APT_E','blanco','ruta1','CBX10-13001','CBX10-13001 | boxer deportivo elastico personalizado plus ; talla-xxl color: blanco','-');</v>
      </c>
    </row>
    <row r="1273" spans="1:24" x14ac:dyDescent="0.2">
      <c r="A1273" s="1">
        <v>1269</v>
      </c>
      <c r="B1273" s="1" t="s">
        <v>0</v>
      </c>
      <c r="C1273" s="1" t="str">
        <f t="shared" si="135"/>
        <v>CBX10</v>
      </c>
      <c r="D1273" s="1" t="s">
        <v>1254</v>
      </c>
      <c r="E1273" s="1" t="s">
        <v>1251</v>
      </c>
      <c r="F1273" s="13" t="str">
        <f t="shared" si="136"/>
        <v>CBX10-12002 | boxer deportivo elastico personalizado plus ; talla-xl color: negro</v>
      </c>
      <c r="G1273" s="13" t="str">
        <f t="shared" si="137"/>
        <v>{"estampado_1":"negro","estampado_2":"na"}</v>
      </c>
      <c r="H1273" s="13" t="s">
        <v>1</v>
      </c>
      <c r="I1273" s="13" t="s">
        <v>578</v>
      </c>
      <c r="J1273" s="1" t="s">
        <v>71</v>
      </c>
      <c r="K1273" s="13" t="s">
        <v>3</v>
      </c>
      <c r="L1273" s="13" t="s">
        <v>4</v>
      </c>
      <c r="M1273" s="13" t="s">
        <v>5</v>
      </c>
      <c r="N1273" s="1" t="s">
        <v>6945</v>
      </c>
      <c r="O1273" s="1" t="s">
        <v>1296</v>
      </c>
      <c r="P1273" s="1" t="s">
        <v>2113</v>
      </c>
      <c r="Q1273" s="1" t="str">
        <f t="shared" si="140"/>
        <v>CBX10-12002</v>
      </c>
      <c r="R1273" s="1" t="str">
        <f t="shared" si="141"/>
        <v>CBX10-12002 | boxer deportivo elastico personalizado plus ; talla-xl color: negro</v>
      </c>
      <c r="S1273" s="16" t="s">
        <v>1693</v>
      </c>
      <c r="T1273" s="3" t="s">
        <v>1407</v>
      </c>
      <c r="U1273" s="6" t="str">
        <f t="shared" si="138"/>
        <v>('producto_terminado','CBX10','CBX10-12002','boxer deportivo elastico personalizado plus','CBX10-12002 | boxer deportivo elastico personalizado plus ; talla-xl color: negro','{"estampado_1":"negro","estampado_2":"na"}','{"spec":"na"}','{"precio_doc":72.47,"precio_unit":6.04,"precio_web":9,"precio_catalog":6.64,"precio_usd":1.86}','xl','cocotfyma','unidad','activo','APT_E','negro','ruta1','CBX10-12002','CBX10-12002 | boxer deportivo elastico personalizado plus ; talla-xl color: negro','-');</v>
      </c>
      <c r="V1273" s="6">
        <v>20132</v>
      </c>
      <c r="W1273" s="4" t="s">
        <v>4665</v>
      </c>
      <c r="X1273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('producto_terminado','CBX10','CBX10-12002','boxer deportivo elastico personalizado plus','CBX10-12002 | boxer deportivo elastico personalizado plus ; talla-xl color: negro','{"estampado_1":"negro","estampado_2":"na"}','{"spec":"na"}','{"precio_doc":72.47,"precio_unit":6.04,"precio_web":9,"precio_catalog":6.64,"precio_usd":1.86}','xl','cocotfyma','unidad','activo','APT_E','negro','ruta1','CBX10-12002','CBX10-12002 | boxer deportivo elastico personalizado plus ; talla-xl color: negro','-');</v>
      </c>
    </row>
    <row r="1274" spans="1:24" x14ac:dyDescent="0.2">
      <c r="A1274" s="1">
        <v>1270</v>
      </c>
      <c r="B1274" s="1" t="s">
        <v>0</v>
      </c>
      <c r="C1274" s="1" t="str">
        <f t="shared" si="135"/>
        <v>CBX10</v>
      </c>
      <c r="D1274" s="1" t="s">
        <v>1255</v>
      </c>
      <c r="E1274" s="1" t="s">
        <v>1251</v>
      </c>
      <c r="F1274" s="13" t="str">
        <f t="shared" si="136"/>
        <v>CBX10-13002 | boxer deportivo elastico personalizado plus ; talla-xxl color: negro</v>
      </c>
      <c r="G1274" s="13" t="str">
        <f t="shared" si="137"/>
        <v>{"estampado_1":"negro","estampado_2":"na"}</v>
      </c>
      <c r="H1274" s="13" t="s">
        <v>1</v>
      </c>
      <c r="I1274" s="13" t="s">
        <v>578</v>
      </c>
      <c r="J1274" s="1" t="s">
        <v>72</v>
      </c>
      <c r="K1274" s="13" t="s">
        <v>3</v>
      </c>
      <c r="L1274" s="13" t="s">
        <v>4</v>
      </c>
      <c r="M1274" s="13" t="s">
        <v>5</v>
      </c>
      <c r="N1274" s="1" t="s">
        <v>6945</v>
      </c>
      <c r="O1274" s="1" t="s">
        <v>1296</v>
      </c>
      <c r="P1274" s="1" t="s">
        <v>2113</v>
      </c>
      <c r="Q1274" s="1" t="str">
        <f t="shared" si="140"/>
        <v>CBX10-13002</v>
      </c>
      <c r="R1274" s="1" t="str">
        <f t="shared" si="141"/>
        <v>CBX10-13002 | boxer deportivo elastico personalizado plus ; talla-xxl color: negro</v>
      </c>
      <c r="S1274" s="16" t="s">
        <v>1693</v>
      </c>
      <c r="T1274" s="3" t="s">
        <v>1407</v>
      </c>
      <c r="U1274" s="6" t="str">
        <f t="shared" si="138"/>
        <v>('producto_terminado','CBX10','CBX10-13002','boxer deportivo elastico personalizado plus','CBX10-13002 | boxer deportivo elastico personalizado plus ; talla-xxl color: negro','{"estampado_1":"negro","estampado_2":"na"}','{"spec":"na"}','{"precio_doc":72.47,"precio_unit":6.04,"precio_web":9,"precio_catalog":6.64,"precio_usd":1.86}','xxl','cocotfyma','unidad','activo','APT_E','negro','ruta1','CBX10-13002','CBX10-13002 | boxer deportivo elastico personalizado plus ; talla-xxl color: negro','-');</v>
      </c>
      <c r="V1274" s="6">
        <v>20133</v>
      </c>
      <c r="W1274" s="4" t="s">
        <v>4665</v>
      </c>
      <c r="X1274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('producto_terminado','CBX10','CBX10-13002','boxer deportivo elastico personalizado plus','CBX10-13002 | boxer deportivo elastico personalizado plus ; talla-xxl color: negro','{"estampado_1":"negro","estampado_2":"na"}','{"spec":"na"}','{"precio_doc":72.47,"precio_unit":6.04,"precio_web":9,"precio_catalog":6.64,"precio_usd":1.86}','xxl','cocotfyma','unidad','activo','APT_E','negro','ruta1','CBX10-13002','CBX10-13002 | boxer deportivo elastico personalizado plus ; talla-xxl color: negro','-');</v>
      </c>
    </row>
    <row r="1275" spans="1:24" x14ac:dyDescent="0.2">
      <c r="A1275" s="1">
        <v>1271</v>
      </c>
      <c r="B1275" s="1" t="s">
        <v>0</v>
      </c>
      <c r="C1275" s="1" t="str">
        <f t="shared" si="135"/>
        <v>CBX10</v>
      </c>
      <c r="D1275" s="1" t="s">
        <v>1256</v>
      </c>
      <c r="E1275" s="1" t="s">
        <v>1251</v>
      </c>
      <c r="F1275" s="13" t="str">
        <f t="shared" si="136"/>
        <v>CBX10-12003 | boxer deportivo elastico personalizado plus ; talla-xl color: melange</v>
      </c>
      <c r="G1275" s="13" t="str">
        <f t="shared" si="137"/>
        <v>{"estampado_1":"melange","estampado_2":"na"}</v>
      </c>
      <c r="H1275" s="13" t="s">
        <v>1</v>
      </c>
      <c r="I1275" s="13" t="s">
        <v>578</v>
      </c>
      <c r="J1275" s="1" t="s">
        <v>71</v>
      </c>
      <c r="K1275" s="13" t="s">
        <v>3</v>
      </c>
      <c r="L1275" s="13" t="s">
        <v>4</v>
      </c>
      <c r="M1275" s="13" t="s">
        <v>5</v>
      </c>
      <c r="N1275" s="1" t="s">
        <v>6945</v>
      </c>
      <c r="O1275" s="1" t="s">
        <v>1299</v>
      </c>
      <c r="P1275" s="1" t="s">
        <v>2113</v>
      </c>
      <c r="Q1275" s="1" t="str">
        <f t="shared" si="140"/>
        <v>CBX10-12003</v>
      </c>
      <c r="R1275" s="1" t="str">
        <f t="shared" si="141"/>
        <v>CBX10-12003 | boxer deportivo elastico personalizado plus ; talla-xl color: melange</v>
      </c>
      <c r="S1275" s="16" t="s">
        <v>1693</v>
      </c>
      <c r="T1275" s="3" t="s">
        <v>1407</v>
      </c>
      <c r="U1275" s="6" t="str">
        <f t="shared" si="138"/>
        <v>('producto_terminado','CBX10','CBX10-12003','boxer deportivo elastico personalizado plus','CBX10-12003 | boxer deportivo elastico personalizado plus ; talla-xl color: melange','{"estampado_1":"melange","estampado_2":"na"}','{"spec":"na"}','{"precio_doc":72.47,"precio_unit":6.04,"precio_web":9,"precio_catalog":6.64,"precio_usd":1.86}','xl','cocotfyma','unidad','activo','APT_E','melange','ruta1','CBX10-12003','CBX10-12003 | boxer deportivo elastico personalizado plus ; talla-xl color: melange','-');</v>
      </c>
      <c r="V1275" s="6">
        <v>20134</v>
      </c>
      <c r="W1275" s="4" t="s">
        <v>4665</v>
      </c>
      <c r="X1275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('producto_terminado','CBX10','CBX10-12003','boxer deportivo elastico personalizado plus','CBX10-12003 | boxer deportivo elastico personalizado plus ; talla-xl color: melange','{"estampado_1":"melange","estampado_2":"na"}','{"spec":"na"}','{"precio_doc":72.47,"precio_unit":6.04,"precio_web":9,"precio_catalog":6.64,"precio_usd":1.86}','xl','cocotfyma','unidad','activo','APT_E','melange','ruta1','CBX10-12003','CBX10-12003 | boxer deportivo elastico personalizado plus ; talla-xl color: melange','-');</v>
      </c>
    </row>
    <row r="1276" spans="1:24" x14ac:dyDescent="0.2">
      <c r="A1276" s="1">
        <v>1272</v>
      </c>
      <c r="B1276" s="1" t="s">
        <v>0</v>
      </c>
      <c r="C1276" s="1" t="str">
        <f t="shared" si="135"/>
        <v>CBX10</v>
      </c>
      <c r="D1276" s="1" t="s">
        <v>1257</v>
      </c>
      <c r="E1276" s="1" t="s">
        <v>1251</v>
      </c>
      <c r="F1276" s="13" t="str">
        <f t="shared" si="136"/>
        <v>CBX10-13003 | boxer deportivo elastico personalizado plus ; talla-xxl color: melange</v>
      </c>
      <c r="G1276" s="13" t="str">
        <f t="shared" si="137"/>
        <v>{"estampado_1":"melange","estampado_2":"na"}</v>
      </c>
      <c r="H1276" s="13" t="s">
        <v>1</v>
      </c>
      <c r="I1276" s="13" t="s">
        <v>578</v>
      </c>
      <c r="J1276" s="1" t="s">
        <v>72</v>
      </c>
      <c r="K1276" s="13" t="s">
        <v>3</v>
      </c>
      <c r="L1276" s="13" t="s">
        <v>4</v>
      </c>
      <c r="M1276" s="13" t="s">
        <v>5</v>
      </c>
      <c r="N1276" s="1" t="s">
        <v>6945</v>
      </c>
      <c r="O1276" s="1" t="s">
        <v>1299</v>
      </c>
      <c r="P1276" s="1" t="s">
        <v>2113</v>
      </c>
      <c r="Q1276" s="1" t="str">
        <f t="shared" si="140"/>
        <v>CBX10-13003</v>
      </c>
      <c r="R1276" s="1" t="str">
        <f t="shared" si="141"/>
        <v>CBX10-13003 | boxer deportivo elastico personalizado plus ; talla-xxl color: melange</v>
      </c>
      <c r="S1276" s="16" t="s">
        <v>1693</v>
      </c>
      <c r="T1276" s="3" t="s">
        <v>1407</v>
      </c>
      <c r="U1276" s="6" t="str">
        <f t="shared" si="138"/>
        <v>('producto_terminado','CBX10','CBX10-13003','boxer deportivo elastico personalizado plus','CBX10-13003 | boxer deportivo elastico personalizado plus ; talla-xxl color: melange','{"estampado_1":"melange","estampado_2":"na"}','{"spec":"na"}','{"precio_doc":72.47,"precio_unit":6.04,"precio_web":9,"precio_catalog":6.64,"precio_usd":1.86}','xxl','cocotfyma','unidad','activo','APT_E','melange','ruta1','CBX10-13003','CBX10-13003 | boxer deportivo elastico personalizado plus ; talla-xxl color: melange','-');</v>
      </c>
      <c r="V1276" s="6">
        <v>20135</v>
      </c>
      <c r="W1276" s="4" t="s">
        <v>4665</v>
      </c>
      <c r="X1276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('producto_terminado','CBX10','CBX10-13003','boxer deportivo elastico personalizado plus','CBX10-13003 | boxer deportivo elastico personalizado plus ; talla-xxl color: melange','{"estampado_1":"melange","estampado_2":"na"}','{"spec":"na"}','{"precio_doc":72.47,"precio_unit":6.04,"precio_web":9,"precio_catalog":6.64,"precio_usd":1.86}','xxl','cocotfyma','unidad','activo','APT_E','melange','ruta1','CBX10-13003','CBX10-13003 | boxer deportivo elastico personalizado plus ; talla-xxl color: melange','-');</v>
      </c>
    </row>
    <row r="1277" spans="1:24" x14ac:dyDescent="0.2">
      <c r="A1277" s="1">
        <v>1273</v>
      </c>
      <c r="B1277" s="1" t="s">
        <v>0</v>
      </c>
      <c r="C1277" s="1" t="str">
        <f t="shared" si="135"/>
        <v>CBX10</v>
      </c>
      <c r="D1277" s="1" t="s">
        <v>1258</v>
      </c>
      <c r="E1277" s="1" t="s">
        <v>1251</v>
      </c>
      <c r="F1277" s="13" t="str">
        <f t="shared" si="136"/>
        <v>CBX10-12004 | boxer deportivo elastico personalizado plus ; talla-xl color: palo rosa</v>
      </c>
      <c r="G1277" s="13" t="str">
        <f t="shared" si="137"/>
        <v>{"estampado_1":"palo rosa","estampado_2":"na"}</v>
      </c>
      <c r="H1277" s="13" t="s">
        <v>1</v>
      </c>
      <c r="I1277" s="13" t="s">
        <v>578</v>
      </c>
      <c r="J1277" s="1" t="s">
        <v>71</v>
      </c>
      <c r="K1277" s="13" t="s">
        <v>3</v>
      </c>
      <c r="L1277" s="13" t="s">
        <v>4</v>
      </c>
      <c r="M1277" s="13" t="s">
        <v>5</v>
      </c>
      <c r="N1277" s="1" t="s">
        <v>6945</v>
      </c>
      <c r="O1277" s="1" t="s">
        <v>1308</v>
      </c>
      <c r="P1277" s="1" t="s">
        <v>2113</v>
      </c>
      <c r="Q1277" s="1" t="str">
        <f t="shared" si="140"/>
        <v>CBX10-12004</v>
      </c>
      <c r="R1277" s="1" t="str">
        <f t="shared" si="141"/>
        <v>CBX10-12004 | boxer deportivo elastico personalizado plus ; talla-xl color: palo rosa</v>
      </c>
      <c r="S1277" s="16" t="s">
        <v>1693</v>
      </c>
      <c r="T1277" s="3" t="s">
        <v>1407</v>
      </c>
      <c r="U1277" s="6" t="str">
        <f t="shared" si="138"/>
        <v>('producto_terminado','CBX10','CBX10-12004','boxer deportivo elastico personalizado plus','CBX10-12004 | boxer deportivo elastico personalizado plus ; talla-xl color: palo rosa','{"estampado_1":"palo rosa","estampado_2":"na"}','{"spec":"na"}','{"precio_doc":72.47,"precio_unit":6.04,"precio_web":9,"precio_catalog":6.64,"precio_usd":1.86}','xl','cocotfyma','unidad','activo','APT_E','palo rosa','ruta1','CBX10-12004','CBX10-12004 | boxer deportivo elastico personalizado plus ; talla-xl color: palo rosa','-');</v>
      </c>
      <c r="V1277" s="6">
        <v>20136</v>
      </c>
      <c r="W1277" s="4" t="s">
        <v>4665</v>
      </c>
      <c r="X1277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('producto_terminado','CBX10','CBX10-12004','boxer deportivo elastico personalizado plus','CBX10-12004 | boxer deportivo elastico personalizado plus ; talla-xl color: palo rosa','{"estampado_1":"palo rosa","estampado_2":"na"}','{"spec":"na"}','{"precio_doc":72.47,"precio_unit":6.04,"precio_web":9,"precio_catalog":6.64,"precio_usd":1.86}','xl','cocotfyma','unidad','activo','APT_E','palo rosa','ruta1','CBX10-12004','CBX10-12004 | boxer deportivo elastico personalizado plus ; talla-xl color: palo rosa','-');</v>
      </c>
    </row>
    <row r="1278" spans="1:24" x14ac:dyDescent="0.2">
      <c r="A1278" s="1">
        <v>1274</v>
      </c>
      <c r="B1278" s="1" t="s">
        <v>0</v>
      </c>
      <c r="C1278" s="1" t="str">
        <f t="shared" si="135"/>
        <v>CBX10</v>
      </c>
      <c r="D1278" s="1" t="s">
        <v>1259</v>
      </c>
      <c r="E1278" s="1" t="s">
        <v>1251</v>
      </c>
      <c r="F1278" s="13" t="str">
        <f t="shared" si="136"/>
        <v>CBX10-13004 | boxer deportivo elastico personalizado plus ; talla-xxl color: palo rosa</v>
      </c>
      <c r="G1278" s="13" t="str">
        <f t="shared" si="137"/>
        <v>{"estampado_1":"palo rosa","estampado_2":"na"}</v>
      </c>
      <c r="H1278" s="13" t="s">
        <v>1</v>
      </c>
      <c r="I1278" s="13" t="s">
        <v>578</v>
      </c>
      <c r="J1278" s="1" t="s">
        <v>72</v>
      </c>
      <c r="K1278" s="13" t="s">
        <v>3</v>
      </c>
      <c r="L1278" s="13" t="s">
        <v>4</v>
      </c>
      <c r="M1278" s="13" t="s">
        <v>5</v>
      </c>
      <c r="N1278" s="1" t="s">
        <v>6945</v>
      </c>
      <c r="O1278" s="1" t="s">
        <v>1308</v>
      </c>
      <c r="P1278" s="1" t="s">
        <v>2113</v>
      </c>
      <c r="Q1278" s="1" t="str">
        <f t="shared" si="140"/>
        <v>CBX10-13004</v>
      </c>
      <c r="R1278" s="1" t="str">
        <f t="shared" si="141"/>
        <v>CBX10-13004 | boxer deportivo elastico personalizado plus ; talla-xxl color: palo rosa</v>
      </c>
      <c r="S1278" s="16" t="s">
        <v>1693</v>
      </c>
      <c r="T1278" s="3" t="s">
        <v>1407</v>
      </c>
      <c r="U1278" s="6" t="str">
        <f t="shared" si="138"/>
        <v>('producto_terminado','CBX10','CBX10-13004','boxer deportivo elastico personalizado plus','CBX10-13004 | boxer deportivo elastico personalizado plus ; talla-xxl color: palo rosa','{"estampado_1":"palo rosa","estampado_2":"na"}','{"spec":"na"}','{"precio_doc":72.47,"precio_unit":6.04,"precio_web":9,"precio_catalog":6.64,"precio_usd":1.86}','xxl','cocotfyma','unidad','activo','APT_E','palo rosa','ruta1','CBX10-13004','CBX10-13004 | boxer deportivo elastico personalizado plus ; talla-xxl color: palo rosa','-');</v>
      </c>
      <c r="V1278" s="6">
        <v>20137</v>
      </c>
      <c r="W1278" s="4" t="s">
        <v>4665</v>
      </c>
      <c r="X1278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('producto_terminado','CBX10','CBX10-13004','boxer deportivo elastico personalizado plus','CBX10-13004 | boxer deportivo elastico personalizado plus ; talla-xxl color: palo rosa','{"estampado_1":"palo rosa","estampado_2":"na"}','{"spec":"na"}','{"precio_doc":72.47,"precio_unit":6.04,"precio_web":9,"precio_catalog":6.64,"precio_usd":1.86}','xxl','cocotfyma','unidad','activo','APT_E','palo rosa','ruta1','CBX10-13004','CBX10-13004 | boxer deportivo elastico personalizado plus ; talla-xxl color: palo rosa','-');</v>
      </c>
    </row>
    <row r="1279" spans="1:24" x14ac:dyDescent="0.2">
      <c r="A1279" s="1">
        <v>1275</v>
      </c>
      <c r="B1279" s="1" t="s">
        <v>0</v>
      </c>
      <c r="C1279" s="1" t="str">
        <f t="shared" si="135"/>
        <v>CTD10</v>
      </c>
      <c r="D1279" s="1" t="s">
        <v>1261</v>
      </c>
      <c r="E1279" s="1" t="s">
        <v>1260</v>
      </c>
      <c r="F1279" s="13" t="str">
        <f t="shared" si="136"/>
        <v>CTD10-12001 | top deportivo elastico personalizado plus ; talla-xl color: blanco</v>
      </c>
      <c r="G1279" s="13" t="str">
        <f t="shared" si="137"/>
        <v>{"estampado_1":"blanco","estampado_2":"na"}</v>
      </c>
      <c r="H1279" s="13" t="s">
        <v>1</v>
      </c>
      <c r="I1279" s="13" t="s">
        <v>578</v>
      </c>
      <c r="J1279" s="1" t="s">
        <v>71</v>
      </c>
      <c r="K1279" s="13" t="s">
        <v>3</v>
      </c>
      <c r="L1279" s="13" t="s">
        <v>4</v>
      </c>
      <c r="M1279" s="13" t="s">
        <v>5</v>
      </c>
      <c r="N1279" s="1" t="s">
        <v>6945</v>
      </c>
      <c r="O1279" s="1" t="s">
        <v>1283</v>
      </c>
      <c r="P1279" s="1" t="s">
        <v>2113</v>
      </c>
      <c r="Q1279" s="1" t="str">
        <f t="shared" si="140"/>
        <v>CTD10-12001</v>
      </c>
      <c r="R1279" s="1" t="str">
        <f t="shared" si="141"/>
        <v>CTD10-12001 | top deportivo elastico personalizado plus ; talla-xl color: blanco</v>
      </c>
      <c r="S1279" s="16" t="s">
        <v>1693</v>
      </c>
      <c r="T1279" s="3" t="s">
        <v>1407</v>
      </c>
      <c r="U1279" s="6" t="str">
        <f t="shared" si="138"/>
        <v>('producto_terminado','CTD10','CTD10-12001','top deportivo elastico personalizado plus','CTD10-12001 | top deportivo elastico personalizado plus ; talla-xl color: blanco','{"estampado_1":"blanco","estampado_2":"na"}','{"spec":"na"}','{"precio_doc":72.47,"precio_unit":6.04,"precio_web":9,"precio_catalog":6.64,"precio_usd":1.86}','xl','cocotfyma','unidad','activo','APT_E','blanco','ruta1','CTD10-12001','CTD10-12001 | top deportivo elastico personalizado plus ; talla-xl color: blanco','-');</v>
      </c>
      <c r="V1279" s="6">
        <v>20138</v>
      </c>
      <c r="W1279" s="4" t="s">
        <v>4665</v>
      </c>
      <c r="X1279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('producto_terminado','CTD10','CTD10-12001','top deportivo elastico personalizado plus','CTD10-12001 | top deportivo elastico personalizado plus ; talla-xl color: blanco','{"estampado_1":"blanco","estampado_2":"na"}','{"spec":"na"}','{"precio_doc":72.47,"precio_unit":6.04,"precio_web":9,"precio_catalog":6.64,"precio_usd":1.86}','xl','cocotfyma','unidad','activo','APT_E','blanco','ruta1','CTD10-12001','CTD10-12001 | top deportivo elastico personalizado plus ; talla-xl color: blanco','-');</v>
      </c>
    </row>
    <row r="1280" spans="1:24" x14ac:dyDescent="0.2">
      <c r="A1280" s="1">
        <v>1276</v>
      </c>
      <c r="B1280" s="1" t="s">
        <v>0</v>
      </c>
      <c r="C1280" s="1" t="str">
        <f t="shared" si="135"/>
        <v>CTD10</v>
      </c>
      <c r="D1280" s="1" t="s">
        <v>1262</v>
      </c>
      <c r="E1280" s="1" t="s">
        <v>1260</v>
      </c>
      <c r="F1280" s="13" t="str">
        <f t="shared" si="136"/>
        <v>CTD10-13001 | top deportivo elastico personalizado plus ; talla-xxl color: blanco</v>
      </c>
      <c r="G1280" s="13" t="str">
        <f t="shared" si="137"/>
        <v>{"estampado_1":"blanco","estampado_2":"na"}</v>
      </c>
      <c r="H1280" s="13" t="s">
        <v>1</v>
      </c>
      <c r="I1280" s="13" t="s">
        <v>578</v>
      </c>
      <c r="J1280" s="1" t="s">
        <v>72</v>
      </c>
      <c r="K1280" s="13" t="s">
        <v>3</v>
      </c>
      <c r="L1280" s="13" t="s">
        <v>4</v>
      </c>
      <c r="M1280" s="13" t="s">
        <v>5</v>
      </c>
      <c r="N1280" s="1" t="s">
        <v>6945</v>
      </c>
      <c r="O1280" s="1" t="s">
        <v>1283</v>
      </c>
      <c r="P1280" s="1" t="s">
        <v>2113</v>
      </c>
      <c r="Q1280" s="1" t="str">
        <f t="shared" si="140"/>
        <v>CTD10-13001</v>
      </c>
      <c r="R1280" s="1" t="str">
        <f t="shared" si="141"/>
        <v>CTD10-13001 | top deportivo elastico personalizado plus ; talla-xxl color: blanco</v>
      </c>
      <c r="S1280" s="16" t="s">
        <v>1693</v>
      </c>
      <c r="T1280" s="3" t="s">
        <v>1407</v>
      </c>
      <c r="U1280" s="6" t="str">
        <f t="shared" si="138"/>
        <v>('producto_terminado','CTD10','CTD10-13001','top deportivo elastico personalizado plus','CTD10-13001 | top deportivo elastico personalizado plus ; talla-xxl color: blanco','{"estampado_1":"blanco","estampado_2":"na"}','{"spec":"na"}','{"precio_doc":72.47,"precio_unit":6.04,"precio_web":9,"precio_catalog":6.64,"precio_usd":1.86}','xxl','cocotfyma','unidad','activo','APT_E','blanco','ruta1','CTD10-13001','CTD10-13001 | top deportivo elastico personalizado plus ; talla-xxl color: blanco','-');</v>
      </c>
      <c r="V1280" s="6">
        <v>20139</v>
      </c>
      <c r="W1280" s="4" t="s">
        <v>4665</v>
      </c>
      <c r="X1280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('producto_terminado','CTD10','CTD10-13001','top deportivo elastico personalizado plus','CTD10-13001 | top deportivo elastico personalizado plus ; talla-xxl color: blanco','{"estampado_1":"blanco","estampado_2":"na"}','{"spec":"na"}','{"precio_doc":72.47,"precio_unit":6.04,"precio_web":9,"precio_catalog":6.64,"precio_usd":1.86}','xxl','cocotfyma','unidad','activo','APT_E','blanco','ruta1','CTD10-13001','CTD10-13001 | top deportivo elastico personalizado plus ; talla-xxl color: blanco','-');</v>
      </c>
    </row>
    <row r="1281" spans="1:24" x14ac:dyDescent="0.2">
      <c r="A1281" s="1">
        <v>1277</v>
      </c>
      <c r="B1281" s="1" t="s">
        <v>0</v>
      </c>
      <c r="C1281" s="1" t="str">
        <f t="shared" si="135"/>
        <v>CTD10</v>
      </c>
      <c r="D1281" s="1" t="s">
        <v>1263</v>
      </c>
      <c r="E1281" s="1" t="s">
        <v>1260</v>
      </c>
      <c r="F1281" s="13" t="str">
        <f t="shared" si="136"/>
        <v>CTD10-12002 | top deportivo elastico personalizado plus ; talla-xl color: negro</v>
      </c>
      <c r="G1281" s="13" t="str">
        <f t="shared" si="137"/>
        <v>{"estampado_1":"negro","estampado_2":"na"}</v>
      </c>
      <c r="H1281" s="13" t="s">
        <v>1</v>
      </c>
      <c r="I1281" s="13" t="s">
        <v>578</v>
      </c>
      <c r="J1281" s="1" t="s">
        <v>71</v>
      </c>
      <c r="K1281" s="13" t="s">
        <v>3</v>
      </c>
      <c r="L1281" s="13" t="s">
        <v>4</v>
      </c>
      <c r="M1281" s="13" t="s">
        <v>5</v>
      </c>
      <c r="N1281" s="1" t="s">
        <v>6945</v>
      </c>
      <c r="O1281" s="1" t="s">
        <v>1296</v>
      </c>
      <c r="P1281" s="1" t="s">
        <v>2113</v>
      </c>
      <c r="Q1281" s="1" t="str">
        <f t="shared" si="140"/>
        <v>CTD10-12002</v>
      </c>
      <c r="R1281" s="1" t="str">
        <f t="shared" si="141"/>
        <v>CTD10-12002 | top deportivo elastico personalizado plus ; talla-xl color: negro</v>
      </c>
      <c r="S1281" s="16" t="s">
        <v>1693</v>
      </c>
      <c r="T1281" s="3" t="s">
        <v>1407</v>
      </c>
      <c r="U1281" s="6" t="str">
        <f t="shared" si="138"/>
        <v>('producto_terminado','CTD10','CTD10-12002','top deportivo elastico personalizado plus','CTD10-12002 | top deportivo elastico personalizado plus ; talla-xl color: negro','{"estampado_1":"negro","estampado_2":"na"}','{"spec":"na"}','{"precio_doc":72.47,"precio_unit":6.04,"precio_web":9,"precio_catalog":6.64,"precio_usd":1.86}','xl','cocotfyma','unidad','activo','APT_E','negro','ruta1','CTD10-12002','CTD10-12002 | top deportivo elastico personalizado plus ; talla-xl color: negro','-');</v>
      </c>
      <c r="V1281" s="6">
        <v>20140</v>
      </c>
      <c r="W1281" s="4" t="s">
        <v>4665</v>
      </c>
      <c r="X1281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('producto_terminado','CTD10','CTD10-12002','top deportivo elastico personalizado plus','CTD10-12002 | top deportivo elastico personalizado plus ; talla-xl color: negro','{"estampado_1":"negro","estampado_2":"na"}','{"spec":"na"}','{"precio_doc":72.47,"precio_unit":6.04,"precio_web":9,"precio_catalog":6.64,"precio_usd":1.86}','xl','cocotfyma','unidad','activo','APT_E','negro','ruta1','CTD10-12002','CTD10-12002 | top deportivo elastico personalizado plus ; talla-xl color: negro','-');</v>
      </c>
    </row>
    <row r="1282" spans="1:24" x14ac:dyDescent="0.2">
      <c r="A1282" s="1">
        <v>1278</v>
      </c>
      <c r="B1282" s="1" t="s">
        <v>0</v>
      </c>
      <c r="C1282" s="1" t="str">
        <f t="shared" si="135"/>
        <v>CTD10</v>
      </c>
      <c r="D1282" s="1" t="s">
        <v>1264</v>
      </c>
      <c r="E1282" s="1" t="s">
        <v>1260</v>
      </c>
      <c r="F1282" s="13" t="str">
        <f t="shared" si="136"/>
        <v>CTD10-13002 | top deportivo elastico personalizado plus ; talla-xxl color: negro</v>
      </c>
      <c r="G1282" s="13" t="str">
        <f t="shared" si="137"/>
        <v>{"estampado_1":"negro","estampado_2":"na"}</v>
      </c>
      <c r="H1282" s="13" t="s">
        <v>1</v>
      </c>
      <c r="I1282" s="13" t="s">
        <v>578</v>
      </c>
      <c r="J1282" s="1" t="s">
        <v>72</v>
      </c>
      <c r="K1282" s="13" t="s">
        <v>3</v>
      </c>
      <c r="L1282" s="13" t="s">
        <v>4</v>
      </c>
      <c r="M1282" s="13" t="s">
        <v>5</v>
      </c>
      <c r="N1282" s="1" t="s">
        <v>6945</v>
      </c>
      <c r="O1282" s="1" t="s">
        <v>1296</v>
      </c>
      <c r="P1282" s="1" t="s">
        <v>2113</v>
      </c>
      <c r="Q1282" s="1" t="str">
        <f t="shared" si="140"/>
        <v>CTD10-13002</v>
      </c>
      <c r="R1282" s="1" t="str">
        <f t="shared" si="141"/>
        <v>CTD10-13002 | top deportivo elastico personalizado plus ; talla-xxl color: negro</v>
      </c>
      <c r="S1282" s="16" t="s">
        <v>1693</v>
      </c>
      <c r="T1282" s="3" t="s">
        <v>1407</v>
      </c>
      <c r="U1282" s="6" t="str">
        <f t="shared" si="138"/>
        <v>('producto_terminado','CTD10','CTD10-13002','top deportivo elastico personalizado plus','CTD10-13002 | top deportivo elastico personalizado plus ; talla-xxl color: negro','{"estampado_1":"negro","estampado_2":"na"}','{"spec":"na"}','{"precio_doc":72.47,"precio_unit":6.04,"precio_web":9,"precio_catalog":6.64,"precio_usd":1.86}','xxl','cocotfyma','unidad','activo','APT_E','negro','ruta1','CTD10-13002','CTD10-13002 | top deportivo elastico personalizado plus ; talla-xxl color: negro','-');</v>
      </c>
      <c r="V1282" s="6">
        <v>20141</v>
      </c>
      <c r="W1282" s="4" t="s">
        <v>4665</v>
      </c>
      <c r="X1282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('producto_terminado','CTD10','CTD10-13002','top deportivo elastico personalizado plus','CTD10-13002 | top deportivo elastico personalizado plus ; talla-xxl color: negro','{"estampado_1":"negro","estampado_2":"na"}','{"spec":"na"}','{"precio_doc":72.47,"precio_unit":6.04,"precio_web":9,"precio_catalog":6.64,"precio_usd":1.86}','xxl','cocotfyma','unidad','activo','APT_E','negro','ruta1','CTD10-13002','CTD10-13002 | top deportivo elastico personalizado plus ; talla-xxl color: negro','-');</v>
      </c>
    </row>
    <row r="1283" spans="1:24" x14ac:dyDescent="0.2">
      <c r="A1283" s="1">
        <v>1279</v>
      </c>
      <c r="B1283" s="1" t="s">
        <v>0</v>
      </c>
      <c r="C1283" s="1" t="str">
        <f t="shared" si="135"/>
        <v>CTD10</v>
      </c>
      <c r="D1283" s="1" t="s">
        <v>1265</v>
      </c>
      <c r="E1283" s="1" t="s">
        <v>1260</v>
      </c>
      <c r="F1283" s="13" t="str">
        <f t="shared" si="136"/>
        <v>CTD10-12003 | top deportivo elastico personalizado plus ; talla-xl color: melange</v>
      </c>
      <c r="G1283" s="13" t="str">
        <f t="shared" si="137"/>
        <v>{"estampado_1":"melange","estampado_2":"na"}</v>
      </c>
      <c r="H1283" s="13" t="s">
        <v>1</v>
      </c>
      <c r="I1283" s="13" t="s">
        <v>578</v>
      </c>
      <c r="J1283" s="1" t="s">
        <v>71</v>
      </c>
      <c r="K1283" s="13" t="s">
        <v>3</v>
      </c>
      <c r="L1283" s="13" t="s">
        <v>4</v>
      </c>
      <c r="M1283" s="13" t="s">
        <v>5</v>
      </c>
      <c r="N1283" s="1" t="s">
        <v>6945</v>
      </c>
      <c r="O1283" s="1" t="s">
        <v>1299</v>
      </c>
      <c r="P1283" s="1" t="s">
        <v>2113</v>
      </c>
      <c r="Q1283" s="1" t="str">
        <f t="shared" si="140"/>
        <v>CTD10-12003</v>
      </c>
      <c r="R1283" s="1" t="str">
        <f t="shared" si="141"/>
        <v>CTD10-12003 | top deportivo elastico personalizado plus ; talla-xl color: melange</v>
      </c>
      <c r="S1283" s="16" t="s">
        <v>1693</v>
      </c>
      <c r="T1283" s="3" t="s">
        <v>1407</v>
      </c>
      <c r="U1283" s="6" t="str">
        <f t="shared" si="138"/>
        <v>('producto_terminado','CTD10','CTD10-12003','top deportivo elastico personalizado plus','CTD10-12003 | top deportivo elastico personalizado plus ; talla-xl color: melange','{"estampado_1":"melange","estampado_2":"na"}','{"spec":"na"}','{"precio_doc":72.47,"precio_unit":6.04,"precio_web":9,"precio_catalog":6.64,"precio_usd":1.86}','xl','cocotfyma','unidad','activo','APT_E','melange','ruta1','CTD10-12003','CTD10-12003 | top deportivo elastico personalizado plus ; talla-xl color: melange','-');</v>
      </c>
      <c r="V1283" s="6">
        <v>20142</v>
      </c>
      <c r="W1283" s="4" t="s">
        <v>4665</v>
      </c>
      <c r="X1283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('producto_terminado','CTD10','CTD10-12003','top deportivo elastico personalizado plus','CTD10-12003 | top deportivo elastico personalizado plus ; talla-xl color: melange','{"estampado_1":"melange","estampado_2":"na"}','{"spec":"na"}','{"precio_doc":72.47,"precio_unit":6.04,"precio_web":9,"precio_catalog":6.64,"precio_usd":1.86}','xl','cocotfyma','unidad','activo','APT_E','melange','ruta1','CTD10-12003','CTD10-12003 | top deportivo elastico personalizado plus ; talla-xl color: melange','-');</v>
      </c>
    </row>
    <row r="1284" spans="1:24" x14ac:dyDescent="0.2">
      <c r="A1284" s="1">
        <v>1280</v>
      </c>
      <c r="B1284" s="1" t="s">
        <v>0</v>
      </c>
      <c r="C1284" s="1" t="str">
        <f t="shared" si="135"/>
        <v>CTD10</v>
      </c>
      <c r="D1284" s="1" t="s">
        <v>1266</v>
      </c>
      <c r="E1284" s="1" t="s">
        <v>1260</v>
      </c>
      <c r="F1284" s="13" t="str">
        <f t="shared" si="136"/>
        <v>CTD10-13003 | top deportivo elastico personalizado plus ; talla-xxl color: melange</v>
      </c>
      <c r="G1284" s="13" t="str">
        <f t="shared" si="137"/>
        <v>{"estampado_1":"melange","estampado_2":"na"}</v>
      </c>
      <c r="H1284" s="13" t="s">
        <v>1</v>
      </c>
      <c r="I1284" s="13" t="s">
        <v>578</v>
      </c>
      <c r="J1284" s="1" t="s">
        <v>72</v>
      </c>
      <c r="K1284" s="13" t="s">
        <v>3</v>
      </c>
      <c r="L1284" s="13" t="s">
        <v>4</v>
      </c>
      <c r="M1284" s="13" t="s">
        <v>5</v>
      </c>
      <c r="N1284" s="1" t="s">
        <v>6945</v>
      </c>
      <c r="O1284" s="1" t="s">
        <v>1299</v>
      </c>
      <c r="P1284" s="1" t="s">
        <v>2113</v>
      </c>
      <c r="Q1284" s="1" t="str">
        <f t="shared" si="140"/>
        <v>CTD10-13003</v>
      </c>
      <c r="R1284" s="1" t="str">
        <f t="shared" si="141"/>
        <v>CTD10-13003 | top deportivo elastico personalizado plus ; talla-xxl color: melange</v>
      </c>
      <c r="S1284" s="16" t="s">
        <v>1693</v>
      </c>
      <c r="T1284" s="3" t="s">
        <v>1407</v>
      </c>
      <c r="U1284" s="6" t="str">
        <f t="shared" si="138"/>
        <v>('producto_terminado','CTD10','CTD10-13003','top deportivo elastico personalizado plus','CTD10-13003 | top deportivo elastico personalizado plus ; talla-xxl color: melange','{"estampado_1":"melange","estampado_2":"na"}','{"spec":"na"}','{"precio_doc":72.47,"precio_unit":6.04,"precio_web":9,"precio_catalog":6.64,"precio_usd":1.86}','xxl','cocotfyma','unidad','activo','APT_E','melange','ruta1','CTD10-13003','CTD10-13003 | top deportivo elastico personalizado plus ; talla-xxl color: melange','-');</v>
      </c>
      <c r="V1284" s="6">
        <v>20143</v>
      </c>
      <c r="W1284" s="4" t="s">
        <v>4665</v>
      </c>
      <c r="X1284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('producto_terminado','CTD10','CTD10-13003','top deportivo elastico personalizado plus','CTD10-13003 | top deportivo elastico personalizado plus ; talla-xxl color: melange','{"estampado_1":"melange","estampado_2":"na"}','{"spec":"na"}','{"precio_doc":72.47,"precio_unit":6.04,"precio_web":9,"precio_catalog":6.64,"precio_usd":1.86}','xxl','cocotfyma','unidad','activo','APT_E','melange','ruta1','CTD10-13003','CTD10-13003 | top deportivo elastico personalizado plus ; talla-xxl color: melange','-');</v>
      </c>
    </row>
    <row r="1285" spans="1:24" x14ac:dyDescent="0.2">
      <c r="A1285" s="1">
        <v>1281</v>
      </c>
      <c r="B1285" s="1" t="s">
        <v>0</v>
      </c>
      <c r="C1285" s="1" t="str">
        <f t="shared" si="135"/>
        <v>CTD10</v>
      </c>
      <c r="D1285" s="1" t="s">
        <v>1267</v>
      </c>
      <c r="E1285" s="1" t="s">
        <v>1260</v>
      </c>
      <c r="F1285" s="13" t="str">
        <f t="shared" si="136"/>
        <v>CTD10-12004 | top deportivo elastico personalizado plus ; talla-xl color: palo rosa</v>
      </c>
      <c r="G1285" s="13" t="str">
        <f t="shared" si="137"/>
        <v>{"estampado_1":"palo rosa","estampado_2":"na"}</v>
      </c>
      <c r="H1285" s="13" t="s">
        <v>1</v>
      </c>
      <c r="I1285" s="13" t="s">
        <v>622</v>
      </c>
      <c r="J1285" s="1" t="s">
        <v>71</v>
      </c>
      <c r="K1285" s="13" t="s">
        <v>3</v>
      </c>
      <c r="L1285" s="13" t="s">
        <v>4</v>
      </c>
      <c r="M1285" s="13" t="s">
        <v>5</v>
      </c>
      <c r="N1285" s="1" t="s">
        <v>6945</v>
      </c>
      <c r="O1285" s="1" t="s">
        <v>1308</v>
      </c>
      <c r="P1285" s="1" t="s">
        <v>2113</v>
      </c>
      <c r="Q1285" s="1" t="str">
        <f t="shared" si="140"/>
        <v>CTD10-12004</v>
      </c>
      <c r="R1285" s="1" t="str">
        <f t="shared" si="141"/>
        <v>CTD10-12004 | top deportivo elastico personalizado plus ; talla-xl color: palo rosa</v>
      </c>
      <c r="S1285" s="16" t="s">
        <v>1693</v>
      </c>
      <c r="T1285" s="3" t="s">
        <v>1407</v>
      </c>
      <c r="U1285" s="6" t="str">
        <f t="shared" si="138"/>
        <v>('producto_terminado','CTD10','CTD10-12004','top deportivo elastico personalizado plus','CTD10-12004 | top deportivo elastico personalizado plus ; talla-xl color: palo rosa','{"estampado_1":"palo rosa","estampado_2":"na"}','{"spec":"na"}','{"precio_doc":74.84,"precio_unit":6.24,"precio_web":9,"precio_catalog":6.86,"precio_usd":1.92}','xl','cocotfyma','unidad','activo','APT_E','palo rosa','ruta1','CTD10-12004','CTD10-12004 | top deportivo elastico personalizado plus ; talla-xl color: palo rosa','-');</v>
      </c>
      <c r="V1285" s="6">
        <v>20144</v>
      </c>
      <c r="W1285" s="4" t="s">
        <v>4665</v>
      </c>
      <c r="X1285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('producto_terminado','CTD10','CTD10-12004','top deportivo elastico personalizado plus','CTD10-12004 | top deportivo elastico personalizado plus ; talla-xl color: palo rosa','{"estampado_1":"palo rosa","estampado_2":"na"}','{"spec":"na"}','{"precio_doc":74.84,"precio_unit":6.24,"precio_web":9,"precio_catalog":6.86,"precio_usd":1.92}','xl','cocotfyma','unidad','activo','APT_E','palo rosa','ruta1','CTD10-12004','CTD10-12004 | top deportivo elastico personalizado plus ; talla-xl color: palo rosa','-');</v>
      </c>
    </row>
    <row r="1286" spans="1:24" x14ac:dyDescent="0.2">
      <c r="A1286" s="1">
        <v>1282</v>
      </c>
      <c r="B1286" s="1" t="s">
        <v>0</v>
      </c>
      <c r="C1286" s="1" t="str">
        <f t="shared" ref="C1286:C1349" si="142">MID(D1286,1,FIND("-",D1286)-1)</f>
        <v>CTD10</v>
      </c>
      <c r="D1286" s="1" t="s">
        <v>1268</v>
      </c>
      <c r="E1286" s="1" t="s">
        <v>1260</v>
      </c>
      <c r="F1286" s="13" t="str">
        <f t="shared" ref="F1286:F1293" si="143">D1286&amp;" | "&amp;E1286&amp;" ; talla-"&amp;J1286&amp;" color: "&amp;O1286</f>
        <v>CTD10-13004 | top deportivo elastico personalizado plus ; talla-xxl color: palo rosa</v>
      </c>
      <c r="G1286" s="13" t="str">
        <f t="shared" ref="G1286:G1349" si="144">$G$4&amp;O1286&amp;$G$3</f>
        <v>{"estampado_1":"palo rosa","estampado_2":"na"}</v>
      </c>
      <c r="H1286" s="13" t="s">
        <v>1</v>
      </c>
      <c r="I1286" s="13" t="s">
        <v>622</v>
      </c>
      <c r="J1286" s="1" t="s">
        <v>72</v>
      </c>
      <c r="K1286" s="13" t="s">
        <v>3</v>
      </c>
      <c r="L1286" s="13" t="s">
        <v>4</v>
      </c>
      <c r="M1286" s="13" t="s">
        <v>5</v>
      </c>
      <c r="N1286" s="1" t="s">
        <v>6945</v>
      </c>
      <c r="O1286" s="1" t="s">
        <v>1308</v>
      </c>
      <c r="P1286" s="1" t="s">
        <v>2113</v>
      </c>
      <c r="Q1286" s="1" t="str">
        <f t="shared" si="140"/>
        <v>CTD10-13004</v>
      </c>
      <c r="R1286" s="1" t="str">
        <f t="shared" si="141"/>
        <v>CTD10-13004 | top deportivo elastico personalizado plus ; talla-xxl color: palo rosa</v>
      </c>
      <c r="S1286" s="16" t="s">
        <v>1693</v>
      </c>
      <c r="T1286" s="3" t="s">
        <v>1407</v>
      </c>
      <c r="U1286" s="6" t="str">
        <f t="shared" ref="U1286:U1349" si="145">"("&amp;T1286&amp;B1286&amp;T1286&amp;","&amp;T1286&amp;C1286&amp;T1286&amp;","&amp;T1286&amp;D1286&amp;T1286&amp;","&amp;T1286&amp;E1286&amp;T1286&amp;","&amp;T1286&amp;F1286&amp;T1286&amp;","&amp;T1286&amp;G1286&amp;T1286&amp;","&amp;T1286&amp;H1286&amp;T1286&amp;","&amp;T1286&amp;I1286&amp;T1286&amp;","&amp;T1286&amp;J1286&amp;T1286&amp;","&amp;T1286&amp;K1286&amp;T1286&amp;","&amp;T1286&amp;L1286&amp;T1286&amp;","&amp;T1286&amp;M1286&amp;T1286&amp;","&amp;T1286&amp;N1286&amp;T1286&amp;","&amp;T1286&amp;O1286&amp;T1286&amp;","&amp;T1286&amp;P1286&amp;T1286&amp;","&amp;T1286&amp;Q1286&amp;T1286&amp;","&amp;T1286&amp;R1286&amp;T1286&amp;","&amp;T1286&amp;S1286&amp;T1286&amp;");"</f>
        <v>('producto_terminado','CTD10','CTD10-13004','top deportivo elastico personalizado plus','CTD10-13004 | top deportivo elastico personalizado plus ; talla-xxl color: palo rosa','{"estampado_1":"palo rosa","estampado_2":"na"}','{"spec":"na"}','{"precio_doc":74.84,"precio_unit":6.24,"precio_web":9,"precio_catalog":6.86,"precio_usd":1.92}','xxl','cocotfyma','unidad','activo','APT_E','palo rosa','ruta1','CTD10-13004','CTD10-13004 | top deportivo elastico personalizado plus ; talla-xxl color: palo rosa','-');</v>
      </c>
      <c r="V1286" s="6">
        <v>20145</v>
      </c>
      <c r="W1286" s="4" t="s">
        <v>4665</v>
      </c>
      <c r="X1286" s="1" t="str">
        <f t="shared" ref="X1286:X1349" si="146">W1286&amp;U1286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('producto_terminado','CTD10','CTD10-13004','top deportivo elastico personalizado plus','CTD10-13004 | top deportivo elastico personalizado plus ; talla-xxl color: palo rosa','{"estampado_1":"palo rosa","estampado_2":"na"}','{"spec":"na"}','{"precio_doc":74.84,"precio_unit":6.24,"precio_web":9,"precio_catalog":6.86,"precio_usd":1.92}','xxl','cocotfyma','unidad','activo','APT_E','palo rosa','ruta1','CTD10-13004','CTD10-13004 | top deportivo elastico personalizado plus ; talla-xxl color: palo rosa','-');</v>
      </c>
    </row>
    <row r="1287" spans="1:24" x14ac:dyDescent="0.2">
      <c r="A1287" s="1">
        <v>1283</v>
      </c>
      <c r="B1287" s="1" t="s">
        <v>0</v>
      </c>
      <c r="C1287" s="1" t="str">
        <f t="shared" si="142"/>
        <v>CB9</v>
      </c>
      <c r="D1287" s="1" t="s">
        <v>1270</v>
      </c>
      <c r="E1287" s="1" t="s">
        <v>1269</v>
      </c>
      <c r="F1287" s="13" t="str">
        <f t="shared" si="143"/>
        <v>CB9-12001 | bikini alto tropical dama plus ; talla-xl color: palmas rosa_01</v>
      </c>
      <c r="G1287" s="13" t="str">
        <f t="shared" si="144"/>
        <v>{"estampado_1":"palmas rosa_01","estampado_2":"na"}</v>
      </c>
      <c r="H1287" s="13" t="s">
        <v>1</v>
      </c>
      <c r="I1287" s="13" t="s">
        <v>622</v>
      </c>
      <c r="J1287" s="1" t="s">
        <v>71</v>
      </c>
      <c r="K1287" s="13" t="s">
        <v>3</v>
      </c>
      <c r="L1287" s="13" t="s">
        <v>4</v>
      </c>
      <c r="M1287" s="13" t="s">
        <v>5</v>
      </c>
      <c r="N1287" s="1" t="s">
        <v>6945</v>
      </c>
      <c r="O1287" s="1" t="s">
        <v>1498</v>
      </c>
      <c r="P1287" s="1" t="s">
        <v>2113</v>
      </c>
      <c r="Q1287" s="1" t="str">
        <f t="shared" si="140"/>
        <v>CB9-12001</v>
      </c>
      <c r="R1287" s="1" t="str">
        <f t="shared" si="141"/>
        <v>CB9-12001 | bikini alto tropical dama plus ; talla-xl color: palmas rosa_01</v>
      </c>
      <c r="S1287" s="16" t="s">
        <v>1693</v>
      </c>
      <c r="T1287" s="3" t="s">
        <v>1407</v>
      </c>
      <c r="U1287" s="6" t="str">
        <f t="shared" si="145"/>
        <v>('producto_terminado','CB9','CB9-12001','bikini alto tropical dama plus','CB9-12001 | bikini alto tropical dama plus ; talla-xl color: palmas rosa_01','{"estampado_1":"palmas rosa_01","estampado_2":"na"}','{"spec":"na"}','{"precio_doc":74.84,"precio_unit":6.24,"precio_web":9,"precio_catalog":6.86,"precio_usd":1.92}','xl','cocotfyma','unidad','activo','APT_E','palmas rosa_01','ruta1','CB9-12001','CB9-12001 | bikini alto tropical dama plus ; talla-xl color: palmas rosa_01','-');</v>
      </c>
      <c r="V1287" s="6">
        <v>20146</v>
      </c>
      <c r="W1287" s="4" t="s">
        <v>4665</v>
      </c>
      <c r="X1287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('producto_terminado','CB9','CB9-12001','bikini alto tropical dama plus','CB9-12001 | bikini alto tropical dama plus ; talla-xl color: palmas rosa_01','{"estampado_1":"palmas rosa_01","estampado_2":"na"}','{"spec":"na"}','{"precio_doc":74.84,"precio_unit":6.24,"precio_web":9,"precio_catalog":6.86,"precio_usd":1.92}','xl','cocotfyma','unidad','activo','APT_E','palmas rosa_01','ruta1','CB9-12001','CB9-12001 | bikini alto tropical dama plus ; talla-xl color: palmas rosa_01','-');</v>
      </c>
    </row>
    <row r="1288" spans="1:24" x14ac:dyDescent="0.2">
      <c r="A1288" s="1">
        <v>1284</v>
      </c>
      <c r="B1288" s="1" t="s">
        <v>0</v>
      </c>
      <c r="C1288" s="1" t="str">
        <f t="shared" si="142"/>
        <v>CB9</v>
      </c>
      <c r="D1288" s="1" t="s">
        <v>1271</v>
      </c>
      <c r="E1288" s="1" t="s">
        <v>1269</v>
      </c>
      <c r="F1288" s="13" t="str">
        <f t="shared" si="143"/>
        <v>CB9-13001 | bikini alto tropical dama plus ; talla-xxl color: palmas rosa_01</v>
      </c>
      <c r="G1288" s="13" t="str">
        <f t="shared" si="144"/>
        <v>{"estampado_1":"palmas rosa_01","estampado_2":"na"}</v>
      </c>
      <c r="H1288" s="13" t="s">
        <v>1</v>
      </c>
      <c r="I1288" s="13" t="s">
        <v>622</v>
      </c>
      <c r="J1288" s="1" t="s">
        <v>72</v>
      </c>
      <c r="K1288" s="13" t="s">
        <v>3</v>
      </c>
      <c r="L1288" s="13" t="s">
        <v>4</v>
      </c>
      <c r="M1288" s="13" t="s">
        <v>5</v>
      </c>
      <c r="N1288" s="1" t="s">
        <v>6945</v>
      </c>
      <c r="O1288" s="1" t="s">
        <v>1498</v>
      </c>
      <c r="P1288" s="1" t="s">
        <v>2113</v>
      </c>
      <c r="Q1288" s="1" t="str">
        <f t="shared" si="140"/>
        <v>CB9-13001</v>
      </c>
      <c r="R1288" s="1" t="str">
        <f t="shared" si="141"/>
        <v>CB9-13001 | bikini alto tropical dama plus ; talla-xxl color: palmas rosa_01</v>
      </c>
      <c r="S1288" s="16" t="s">
        <v>1693</v>
      </c>
      <c r="T1288" s="3" t="s">
        <v>1407</v>
      </c>
      <c r="U1288" s="6" t="str">
        <f t="shared" si="145"/>
        <v>('producto_terminado','CB9','CB9-13001','bikini alto tropical dama plus','CB9-13001 | bikini alto tropical dama plus ; talla-xxl color: palmas rosa_01','{"estampado_1":"palmas rosa_01","estampado_2":"na"}','{"spec":"na"}','{"precio_doc":74.84,"precio_unit":6.24,"precio_web":9,"precio_catalog":6.86,"precio_usd":1.92}','xxl','cocotfyma','unidad','activo','APT_E','palmas rosa_01','ruta1','CB9-13001','CB9-13001 | bikini alto tropical dama plus ; talla-xxl color: palmas rosa_01','-');</v>
      </c>
      <c r="V1288" s="6">
        <v>20147</v>
      </c>
      <c r="W1288" s="4" t="s">
        <v>4665</v>
      </c>
      <c r="X1288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('producto_terminado','CB9','CB9-13001','bikini alto tropical dama plus','CB9-13001 | bikini alto tropical dama plus ; talla-xxl color: palmas rosa_01','{"estampado_1":"palmas rosa_01","estampado_2":"na"}','{"spec":"na"}','{"precio_doc":74.84,"precio_unit":6.24,"precio_web":9,"precio_catalog":6.86,"precio_usd":1.92}','xxl','cocotfyma','unidad','activo','APT_E','palmas rosa_01','ruta1','CB9-13001','CB9-13001 | bikini alto tropical dama plus ; talla-xxl color: palmas rosa_01','-');</v>
      </c>
    </row>
    <row r="1289" spans="1:24" x14ac:dyDescent="0.2">
      <c r="A1289" s="1">
        <v>1285</v>
      </c>
      <c r="B1289" s="1" t="s">
        <v>0</v>
      </c>
      <c r="C1289" s="1" t="str">
        <f t="shared" si="142"/>
        <v>CB9</v>
      </c>
      <c r="D1289" s="1" t="s">
        <v>1272</v>
      </c>
      <c r="E1289" s="1" t="s">
        <v>1269</v>
      </c>
      <c r="F1289" s="13" t="str">
        <f t="shared" si="143"/>
        <v>CB9-12002 | bikini alto tropical dama plus ; talla-xl color: tribal_01</v>
      </c>
      <c r="G1289" s="13" t="str">
        <f t="shared" si="144"/>
        <v>{"estampado_1":"tribal_01","estampado_2":"na"}</v>
      </c>
      <c r="H1289" s="13" t="s">
        <v>1</v>
      </c>
      <c r="I1289" s="13" t="s">
        <v>622</v>
      </c>
      <c r="J1289" s="1" t="s">
        <v>71</v>
      </c>
      <c r="K1289" s="13" t="s">
        <v>3</v>
      </c>
      <c r="L1289" s="13" t="s">
        <v>4</v>
      </c>
      <c r="M1289" s="13" t="s">
        <v>5</v>
      </c>
      <c r="N1289" s="1" t="s">
        <v>6945</v>
      </c>
      <c r="O1289" s="1" t="s">
        <v>1499</v>
      </c>
      <c r="P1289" s="1" t="s">
        <v>2113</v>
      </c>
      <c r="Q1289" s="1" t="str">
        <f t="shared" si="140"/>
        <v>CB9-12002</v>
      </c>
      <c r="R1289" s="1" t="str">
        <f t="shared" si="141"/>
        <v>CB9-12002 | bikini alto tropical dama plus ; talla-xl color: tribal_01</v>
      </c>
      <c r="S1289" s="16" t="s">
        <v>1693</v>
      </c>
      <c r="T1289" s="3" t="s">
        <v>1407</v>
      </c>
      <c r="U1289" s="6" t="str">
        <f t="shared" si="145"/>
        <v>('producto_terminado','CB9','CB9-12002','bikini alto tropical dama plus','CB9-12002 | bikini alto tropical dama plus ; talla-xl color: tribal_01','{"estampado_1":"tribal_01","estampado_2":"na"}','{"spec":"na"}','{"precio_doc":74.84,"precio_unit":6.24,"precio_web":9,"precio_catalog":6.86,"precio_usd":1.92}','xl','cocotfyma','unidad','activo','APT_E','tribal_01','ruta1','CB9-12002','CB9-12002 | bikini alto tropical dama plus ; talla-xl color: tribal_01','-');</v>
      </c>
      <c r="V1289" s="6">
        <v>20148</v>
      </c>
      <c r="W1289" s="4" t="s">
        <v>4665</v>
      </c>
      <c r="X1289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('producto_terminado','CB9','CB9-12002','bikini alto tropical dama plus','CB9-12002 | bikini alto tropical dama plus ; talla-xl color: tribal_01','{"estampado_1":"tribal_01","estampado_2":"na"}','{"spec":"na"}','{"precio_doc":74.84,"precio_unit":6.24,"precio_web":9,"precio_catalog":6.86,"precio_usd":1.92}','xl','cocotfyma','unidad','activo','APT_E','tribal_01','ruta1','CB9-12002','CB9-12002 | bikini alto tropical dama plus ; talla-xl color: tribal_01','-');</v>
      </c>
    </row>
    <row r="1290" spans="1:24" x14ac:dyDescent="0.2">
      <c r="A1290" s="1">
        <v>1286</v>
      </c>
      <c r="B1290" s="1" t="s">
        <v>0</v>
      </c>
      <c r="C1290" s="1" t="str">
        <f t="shared" si="142"/>
        <v>CB9</v>
      </c>
      <c r="D1290" s="1" t="s">
        <v>1273</v>
      </c>
      <c r="E1290" s="1" t="s">
        <v>1269</v>
      </c>
      <c r="F1290" s="13" t="str">
        <f t="shared" si="143"/>
        <v>CB9-13002 | bikini alto tropical dama plus ; talla-xxl color: tribal_01</v>
      </c>
      <c r="G1290" s="13" t="str">
        <f t="shared" si="144"/>
        <v>{"estampado_1":"tribal_01","estampado_2":"na"}</v>
      </c>
      <c r="H1290" s="13" t="s">
        <v>1</v>
      </c>
      <c r="I1290" s="13" t="s">
        <v>622</v>
      </c>
      <c r="J1290" s="1" t="s">
        <v>72</v>
      </c>
      <c r="K1290" s="13" t="s">
        <v>3</v>
      </c>
      <c r="L1290" s="13" t="s">
        <v>4</v>
      </c>
      <c r="M1290" s="13" t="s">
        <v>5</v>
      </c>
      <c r="N1290" s="1" t="s">
        <v>6945</v>
      </c>
      <c r="O1290" s="1" t="s">
        <v>1499</v>
      </c>
      <c r="P1290" s="1" t="s">
        <v>2113</v>
      </c>
      <c r="Q1290" s="1" t="str">
        <f t="shared" si="140"/>
        <v>CB9-13002</v>
      </c>
      <c r="R1290" s="1" t="str">
        <f t="shared" si="141"/>
        <v>CB9-13002 | bikini alto tropical dama plus ; talla-xxl color: tribal_01</v>
      </c>
      <c r="S1290" s="16" t="s">
        <v>1693</v>
      </c>
      <c r="T1290" s="3" t="s">
        <v>1407</v>
      </c>
      <c r="U1290" s="6" t="str">
        <f t="shared" si="145"/>
        <v>('producto_terminado','CB9','CB9-13002','bikini alto tropical dama plus','CB9-13002 | bikini alto tropical dama plus ; talla-xxl color: tribal_01','{"estampado_1":"tribal_01","estampado_2":"na"}','{"spec":"na"}','{"precio_doc":74.84,"precio_unit":6.24,"precio_web":9,"precio_catalog":6.86,"precio_usd":1.92}','xxl','cocotfyma','unidad','activo','APT_E','tribal_01','ruta1','CB9-13002','CB9-13002 | bikini alto tropical dama plus ; talla-xxl color: tribal_01','-');</v>
      </c>
      <c r="V1290" s="6">
        <v>20149</v>
      </c>
      <c r="W1290" s="4" t="s">
        <v>4665</v>
      </c>
      <c r="X1290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('producto_terminado','CB9','CB9-13002','bikini alto tropical dama plus','CB9-13002 | bikini alto tropical dama plus ; talla-xxl color: tribal_01','{"estampado_1":"tribal_01","estampado_2":"na"}','{"spec":"na"}','{"precio_doc":74.84,"precio_unit":6.24,"precio_web":9,"precio_catalog":6.86,"precio_usd":1.92}','xxl','cocotfyma','unidad','activo','APT_E','tribal_01','ruta1','CB9-13002','CB9-13002 | bikini alto tropical dama plus ; talla-xxl color: tribal_01','-');</v>
      </c>
    </row>
    <row r="1291" spans="1:24" x14ac:dyDescent="0.2">
      <c r="A1291" s="1">
        <v>1287</v>
      </c>
      <c r="B1291" s="1" t="s">
        <v>0</v>
      </c>
      <c r="C1291" s="1" t="str">
        <f t="shared" si="142"/>
        <v>CB9</v>
      </c>
      <c r="D1291" s="1" t="s">
        <v>1274</v>
      </c>
      <c r="E1291" s="1" t="s">
        <v>1269</v>
      </c>
      <c r="F1291" s="13" t="str">
        <f t="shared" si="143"/>
        <v>CB9-12003 | bikini alto tropical dama plus ; talla-xl color: palmas azul_01</v>
      </c>
      <c r="G1291" s="13" t="str">
        <f t="shared" si="144"/>
        <v>{"estampado_1":"palmas azul_01","estampado_2":"na"}</v>
      </c>
      <c r="H1291" s="13" t="s">
        <v>1</v>
      </c>
      <c r="I1291" s="13" t="s">
        <v>622</v>
      </c>
      <c r="J1291" s="1" t="s">
        <v>71</v>
      </c>
      <c r="K1291" s="13" t="s">
        <v>3</v>
      </c>
      <c r="L1291" s="13" t="s">
        <v>4</v>
      </c>
      <c r="M1291" s="13" t="s">
        <v>5</v>
      </c>
      <c r="N1291" s="1" t="s">
        <v>6945</v>
      </c>
      <c r="O1291" s="1" t="s">
        <v>1500</v>
      </c>
      <c r="P1291" s="1" t="s">
        <v>2113</v>
      </c>
      <c r="Q1291" s="1" t="str">
        <f t="shared" si="140"/>
        <v>CB9-12003</v>
      </c>
      <c r="R1291" s="1" t="str">
        <f t="shared" si="141"/>
        <v>CB9-12003 | bikini alto tropical dama plus ; talla-xl color: palmas azul_01</v>
      </c>
      <c r="S1291" s="16" t="s">
        <v>1693</v>
      </c>
      <c r="T1291" s="3" t="s">
        <v>1407</v>
      </c>
      <c r="U1291" s="6" t="str">
        <f t="shared" si="145"/>
        <v>('producto_terminado','CB9','CB9-12003','bikini alto tropical dama plus','CB9-12003 | bikini alto tropical dama plus ; talla-xl color: palmas azul_01','{"estampado_1":"palmas azul_01","estampado_2":"na"}','{"spec":"na"}','{"precio_doc":74.84,"precio_unit":6.24,"precio_web":9,"precio_catalog":6.86,"precio_usd":1.92}','xl','cocotfyma','unidad','activo','APT_E','palmas azul_01','ruta1','CB9-12003','CB9-12003 | bikini alto tropical dama plus ; talla-xl color: palmas azul_01','-');</v>
      </c>
      <c r="V1291" s="6">
        <v>20150</v>
      </c>
      <c r="W1291" s="4" t="s">
        <v>4665</v>
      </c>
      <c r="X1291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('producto_terminado','CB9','CB9-12003','bikini alto tropical dama plus','CB9-12003 | bikini alto tropical dama plus ; talla-xl color: palmas azul_01','{"estampado_1":"palmas azul_01","estampado_2":"na"}','{"spec":"na"}','{"precio_doc":74.84,"precio_unit":6.24,"precio_web":9,"precio_catalog":6.86,"precio_usd":1.92}','xl','cocotfyma','unidad','activo','APT_E','palmas azul_01','ruta1','CB9-12003','CB9-12003 | bikini alto tropical dama plus ; talla-xl color: palmas azul_01','-');</v>
      </c>
    </row>
    <row r="1292" spans="1:24" x14ac:dyDescent="0.2">
      <c r="A1292" s="1">
        <v>1288</v>
      </c>
      <c r="B1292" s="1" t="s">
        <v>0</v>
      </c>
      <c r="C1292" s="1" t="str">
        <f t="shared" si="142"/>
        <v>CB9</v>
      </c>
      <c r="D1292" s="1" t="s">
        <v>1275</v>
      </c>
      <c r="E1292" s="1" t="s">
        <v>1269</v>
      </c>
      <c r="F1292" s="13" t="str">
        <f t="shared" si="143"/>
        <v>CB9-13003 | bikini alto tropical dama plus ; talla-xxl color: palmas azul_01</v>
      </c>
      <c r="G1292" s="13" t="str">
        <f t="shared" si="144"/>
        <v>{"estampado_1":"palmas azul_01","estampado_2":"na"}</v>
      </c>
      <c r="H1292" s="13" t="s">
        <v>1</v>
      </c>
      <c r="I1292" s="13" t="s">
        <v>622</v>
      </c>
      <c r="J1292" s="1" t="s">
        <v>72</v>
      </c>
      <c r="K1292" s="13" t="s">
        <v>3</v>
      </c>
      <c r="L1292" s="13" t="s">
        <v>4</v>
      </c>
      <c r="M1292" s="13" t="s">
        <v>5</v>
      </c>
      <c r="N1292" s="1" t="s">
        <v>6945</v>
      </c>
      <c r="O1292" s="1" t="s">
        <v>1500</v>
      </c>
      <c r="P1292" s="1" t="s">
        <v>2113</v>
      </c>
      <c r="Q1292" s="1" t="str">
        <f t="shared" ref="Q1292:Q1355" si="147">D1292</f>
        <v>CB9-13003</v>
      </c>
      <c r="R1292" s="1" t="str">
        <f t="shared" ref="R1292:R1355" si="148">F1292</f>
        <v>CB9-13003 | bikini alto tropical dama plus ; talla-xxl color: palmas azul_01</v>
      </c>
      <c r="S1292" s="16" t="s">
        <v>1693</v>
      </c>
      <c r="T1292" s="3" t="s">
        <v>1407</v>
      </c>
      <c r="U1292" s="6" t="str">
        <f t="shared" si="145"/>
        <v>('producto_terminado','CB9','CB9-13003','bikini alto tropical dama plus','CB9-13003 | bikini alto tropical dama plus ; talla-xxl color: palmas azul_01','{"estampado_1":"palmas azul_01","estampado_2":"na"}','{"spec":"na"}','{"precio_doc":74.84,"precio_unit":6.24,"precio_web":9,"precio_catalog":6.86,"precio_usd":1.92}','xxl','cocotfyma','unidad','activo','APT_E','palmas azul_01','ruta1','CB9-13003','CB9-13003 | bikini alto tropical dama plus ; talla-xxl color: palmas azul_01','-');</v>
      </c>
      <c r="V1292" s="6">
        <v>20151</v>
      </c>
      <c r="W1292" s="4" t="s">
        <v>4665</v>
      </c>
      <c r="X1292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('producto_terminado','CB9','CB9-13003','bikini alto tropical dama plus','CB9-13003 | bikini alto tropical dama plus ; talla-xxl color: palmas azul_01','{"estampado_1":"palmas azul_01","estampado_2":"na"}','{"spec":"na"}','{"precio_doc":74.84,"precio_unit":6.24,"precio_web":9,"precio_catalog":6.86,"precio_usd":1.92}','xxl','cocotfyma','unidad','activo','APT_E','palmas azul_01','ruta1','CB9-13003','CB9-13003 | bikini alto tropical dama plus ; talla-xxl color: palmas azul_01','-');</v>
      </c>
    </row>
    <row r="1293" spans="1:24" x14ac:dyDescent="0.2">
      <c r="A1293" s="1">
        <v>1289</v>
      </c>
      <c r="B1293" s="1" t="s">
        <v>0</v>
      </c>
      <c r="C1293" s="1" t="str">
        <f t="shared" si="142"/>
        <v>FBX6</v>
      </c>
      <c r="D1293" s="1" t="s">
        <v>1276</v>
      </c>
      <c r="E1293" s="1" t="s">
        <v>1322</v>
      </c>
      <c r="F1293" s="13" t="str">
        <f t="shared" si="143"/>
        <v>FBX6-00001 | boxer completo niña ; talla-4 color: peras_01</v>
      </c>
      <c r="G1293" s="13" t="str">
        <f t="shared" si="144"/>
        <v>{"estampado_1":"peras_01","estampado_2":"na"}</v>
      </c>
      <c r="H1293" s="13" t="s">
        <v>1</v>
      </c>
      <c r="I1293" s="13" t="s">
        <v>622</v>
      </c>
      <c r="J1293" s="1">
        <v>4</v>
      </c>
      <c r="K1293" s="13" t="s">
        <v>3</v>
      </c>
      <c r="L1293" s="13" t="s">
        <v>4</v>
      </c>
      <c r="M1293" s="13" t="s">
        <v>5</v>
      </c>
      <c r="N1293" s="1" t="s">
        <v>6945</v>
      </c>
      <c r="O1293" s="1" t="s">
        <v>1538</v>
      </c>
      <c r="P1293" s="1" t="s">
        <v>2113</v>
      </c>
      <c r="Q1293" s="1" t="str">
        <f t="shared" si="147"/>
        <v>FBX6-00001</v>
      </c>
      <c r="R1293" s="1" t="str">
        <f t="shared" si="148"/>
        <v>FBX6-00001 | boxer completo niña ; talla-4 color: peras_01</v>
      </c>
      <c r="S1293" s="16" t="s">
        <v>1693</v>
      </c>
      <c r="T1293" s="3" t="s">
        <v>1407</v>
      </c>
      <c r="U1293" s="6" t="str">
        <f t="shared" si="145"/>
        <v>('producto_terminado','FBX6','FBX6-00001','boxer completo niña','FBX6-00001 | boxer completo niña ; talla-4 color: peras_01','{"estampado_1":"peras_01","estampado_2":"na"}','{"spec":"na"}','{"precio_doc":74.84,"precio_unit":6.24,"precio_web":9,"precio_catalog":6.86,"precio_usd":1.92}','4','cocotfyma','unidad','activo','APT_E','peras_01','ruta1','FBX6-00001','FBX6-00001 | boxer completo niña ; talla-4 color: peras_01','-');</v>
      </c>
      <c r="V1293" s="6">
        <v>20152</v>
      </c>
      <c r="W1293" s="4" t="s">
        <v>4665</v>
      </c>
      <c r="X1293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('producto_terminado','FBX6','FBX6-00001','boxer completo niña','FBX6-00001 | boxer completo niña ; talla-4 color: peras_01','{"estampado_1":"peras_01","estampado_2":"na"}','{"spec":"na"}','{"precio_doc":74.84,"precio_unit":6.24,"precio_web":9,"precio_catalog":6.86,"precio_usd":1.92}','4','cocotfyma','unidad','activo','APT_E','peras_01','ruta1','FBX6-00001','FBX6-00001 | boxer completo niña ; talla-4 color: peras_01','-');</v>
      </c>
    </row>
    <row r="1294" spans="1:24" x14ac:dyDescent="0.2">
      <c r="A1294" s="1">
        <v>1290</v>
      </c>
      <c r="B1294" s="1" t="s">
        <v>0</v>
      </c>
      <c r="C1294" s="1" t="str">
        <f t="shared" si="142"/>
        <v>FBX6</v>
      </c>
      <c r="D1294" s="1" t="s">
        <v>1277</v>
      </c>
      <c r="E1294" s="1" t="s">
        <v>1322</v>
      </c>
      <c r="F1294" s="13" t="str">
        <f>D1294&amp;" | "&amp;E1294&amp;" ; talla-"&amp;J1294&amp;" color: "&amp;O1294</f>
        <v>FBX6-00002 | boxer completo niña ; talla-6 color: peras_01</v>
      </c>
      <c r="G1294" s="13" t="str">
        <f t="shared" si="144"/>
        <v>{"estampado_1":"peras_01","estampado_2":"na"}</v>
      </c>
      <c r="H1294" s="13" t="s">
        <v>1</v>
      </c>
      <c r="I1294" s="13" t="s">
        <v>622</v>
      </c>
      <c r="J1294" s="1">
        <v>6</v>
      </c>
      <c r="K1294" s="13" t="s">
        <v>3</v>
      </c>
      <c r="L1294" s="13" t="s">
        <v>4</v>
      </c>
      <c r="M1294" s="13" t="s">
        <v>5</v>
      </c>
      <c r="N1294" s="1" t="s">
        <v>6945</v>
      </c>
      <c r="O1294" s="1" t="s">
        <v>1538</v>
      </c>
      <c r="P1294" s="1" t="s">
        <v>2113</v>
      </c>
      <c r="Q1294" s="1" t="str">
        <f t="shared" si="147"/>
        <v>FBX6-00002</v>
      </c>
      <c r="R1294" s="1" t="str">
        <f t="shared" si="148"/>
        <v>FBX6-00002 | boxer completo niña ; talla-6 color: peras_01</v>
      </c>
      <c r="S1294" s="16" t="s">
        <v>1693</v>
      </c>
      <c r="T1294" s="3" t="s">
        <v>1407</v>
      </c>
      <c r="U1294" s="6" t="str">
        <f t="shared" si="145"/>
        <v>('producto_terminado','FBX6','FBX6-00002','boxer completo niña','FBX6-00002 | boxer completo niña ; talla-6 color: peras_01','{"estampado_1":"peras_01","estampado_2":"na"}','{"spec":"na"}','{"precio_doc":74.84,"precio_unit":6.24,"precio_web":9,"precio_catalog":6.86,"precio_usd":1.92}','6','cocotfyma','unidad','activo','APT_E','peras_01','ruta1','FBX6-00002','FBX6-00002 | boxer completo niña ; talla-6 color: peras_01','-');</v>
      </c>
      <c r="V1294" s="6">
        <v>20153</v>
      </c>
      <c r="W1294" s="4" t="s">
        <v>4665</v>
      </c>
      <c r="X1294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('producto_terminado','FBX6','FBX6-00002','boxer completo niña','FBX6-00002 | boxer completo niña ; talla-6 color: peras_01','{"estampado_1":"peras_01","estampado_2":"na"}','{"spec":"na"}','{"precio_doc":74.84,"precio_unit":6.24,"precio_web":9,"precio_catalog":6.86,"precio_usd":1.92}','6','cocotfyma','unidad','activo','APT_E','peras_01','ruta1','FBX6-00002','FBX6-00002 | boxer completo niña ; talla-6 color: peras_01','-');</v>
      </c>
    </row>
    <row r="1295" spans="1:24" x14ac:dyDescent="0.2">
      <c r="A1295" s="1">
        <v>1291</v>
      </c>
      <c r="B1295" s="1" t="s">
        <v>0</v>
      </c>
      <c r="C1295" s="1" t="str">
        <f t="shared" si="142"/>
        <v>FBX6</v>
      </c>
      <c r="D1295" s="1" t="s">
        <v>1278</v>
      </c>
      <c r="E1295" s="1" t="s">
        <v>1322</v>
      </c>
      <c r="F1295" s="13" t="str">
        <f t="shared" ref="F1295:F1358" si="149">D1295&amp;" | "&amp;E1295&amp;" ; talla-"&amp;J1295&amp;" color: "&amp;O1295</f>
        <v>FBX6-00003 | boxer completo niña ; talla-8 color: peras_01</v>
      </c>
      <c r="G1295" s="13" t="str">
        <f t="shared" si="144"/>
        <v>{"estampado_1":"peras_01","estampado_2":"na"}</v>
      </c>
      <c r="H1295" s="13" t="s">
        <v>1</v>
      </c>
      <c r="I1295" s="13" t="s">
        <v>622</v>
      </c>
      <c r="J1295" s="1">
        <v>8</v>
      </c>
      <c r="K1295" s="13" t="s">
        <v>3</v>
      </c>
      <c r="L1295" s="13" t="s">
        <v>4</v>
      </c>
      <c r="M1295" s="13" t="s">
        <v>5</v>
      </c>
      <c r="N1295" s="1" t="s">
        <v>6945</v>
      </c>
      <c r="O1295" s="1" t="s">
        <v>1538</v>
      </c>
      <c r="P1295" s="1" t="s">
        <v>2113</v>
      </c>
      <c r="Q1295" s="1" t="str">
        <f t="shared" si="147"/>
        <v>FBX6-00003</v>
      </c>
      <c r="R1295" s="1" t="str">
        <f t="shared" si="148"/>
        <v>FBX6-00003 | boxer completo niña ; talla-8 color: peras_01</v>
      </c>
      <c r="S1295" s="16" t="s">
        <v>1693</v>
      </c>
      <c r="T1295" s="3" t="s">
        <v>1407</v>
      </c>
      <c r="U1295" s="6" t="str">
        <f t="shared" si="145"/>
        <v>('producto_terminado','FBX6','FBX6-00003','boxer completo niña','FBX6-00003 | boxer completo niña ; talla-8 color: peras_01','{"estampado_1":"peras_01","estampado_2":"na"}','{"spec":"na"}','{"precio_doc":74.84,"precio_unit":6.24,"precio_web":9,"precio_catalog":6.86,"precio_usd":1.92}','8','cocotfyma','unidad','activo','APT_E','peras_01','ruta1','FBX6-00003','FBX6-00003 | boxer completo niña ; talla-8 color: peras_01','-');</v>
      </c>
      <c r="V1295" s="6">
        <v>20154</v>
      </c>
      <c r="W1295" s="4" t="s">
        <v>4665</v>
      </c>
      <c r="X1295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('producto_terminado','FBX6','FBX6-00003','boxer completo niña','FBX6-00003 | boxer completo niña ; talla-8 color: peras_01','{"estampado_1":"peras_01","estampado_2":"na"}','{"spec":"na"}','{"precio_doc":74.84,"precio_unit":6.24,"precio_web":9,"precio_catalog":6.86,"precio_usd":1.92}','8','cocotfyma','unidad','activo','APT_E','peras_01','ruta1','FBX6-00003','FBX6-00003 | boxer completo niña ; talla-8 color: peras_01','-');</v>
      </c>
    </row>
    <row r="1296" spans="1:24" x14ac:dyDescent="0.2">
      <c r="A1296" s="1">
        <v>1292</v>
      </c>
      <c r="B1296" s="1" t="s">
        <v>0</v>
      </c>
      <c r="C1296" s="1" t="str">
        <f t="shared" si="142"/>
        <v>FBX6</v>
      </c>
      <c r="D1296" s="1" t="s">
        <v>1279</v>
      </c>
      <c r="E1296" s="1" t="s">
        <v>1322</v>
      </c>
      <c r="F1296" s="13" t="str">
        <f t="shared" si="149"/>
        <v>FBX6-00004 | boxer completo niña ; talla-10 color: peras_01</v>
      </c>
      <c r="G1296" s="13" t="str">
        <f t="shared" si="144"/>
        <v>{"estampado_1":"peras_01","estampado_2":"na"}</v>
      </c>
      <c r="H1296" s="13" t="s">
        <v>1</v>
      </c>
      <c r="I1296" s="13" t="s">
        <v>622</v>
      </c>
      <c r="J1296" s="1">
        <v>10</v>
      </c>
      <c r="K1296" s="13" t="s">
        <v>3</v>
      </c>
      <c r="L1296" s="13" t="s">
        <v>4</v>
      </c>
      <c r="M1296" s="13" t="s">
        <v>5</v>
      </c>
      <c r="N1296" s="1" t="s">
        <v>6945</v>
      </c>
      <c r="O1296" s="1" t="s">
        <v>1538</v>
      </c>
      <c r="P1296" s="1" t="s">
        <v>2113</v>
      </c>
      <c r="Q1296" s="1" t="str">
        <f t="shared" si="147"/>
        <v>FBX6-00004</v>
      </c>
      <c r="R1296" s="1" t="str">
        <f t="shared" si="148"/>
        <v>FBX6-00004 | boxer completo niña ; talla-10 color: peras_01</v>
      </c>
      <c r="S1296" s="16" t="s">
        <v>1693</v>
      </c>
      <c r="T1296" s="3" t="s">
        <v>1407</v>
      </c>
      <c r="U1296" s="6" t="str">
        <f t="shared" si="145"/>
        <v>('producto_terminado','FBX6','FBX6-00004','boxer completo niña','FBX6-00004 | boxer completo niña ; talla-10 color: peras_01','{"estampado_1":"peras_01","estampado_2":"na"}','{"spec":"na"}','{"precio_doc":74.84,"precio_unit":6.24,"precio_web":9,"precio_catalog":6.86,"precio_usd":1.92}','10','cocotfyma','unidad','activo','APT_E','peras_01','ruta1','FBX6-00004','FBX6-00004 | boxer completo niña ; talla-10 color: peras_01','-');</v>
      </c>
      <c r="V1296" s="6">
        <v>20155</v>
      </c>
      <c r="W1296" s="4" t="s">
        <v>4665</v>
      </c>
      <c r="X1296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('producto_terminado','FBX6','FBX6-00004','boxer completo niña','FBX6-00004 | boxer completo niña ; talla-10 color: peras_01','{"estampado_1":"peras_01","estampado_2":"na"}','{"spec":"na"}','{"precio_doc":74.84,"precio_unit":6.24,"precio_web":9,"precio_catalog":6.86,"precio_usd":1.92}','10','cocotfyma','unidad','activo','APT_E','peras_01','ruta1','FBX6-00004','FBX6-00004 | boxer completo niña ; talla-10 color: peras_01','-');</v>
      </c>
    </row>
    <row r="1297" spans="1:24" x14ac:dyDescent="0.2">
      <c r="A1297" s="1">
        <v>1293</v>
      </c>
      <c r="B1297" s="1" t="s">
        <v>0</v>
      </c>
      <c r="C1297" s="1" t="str">
        <f t="shared" si="142"/>
        <v>FBX6</v>
      </c>
      <c r="D1297" s="1" t="s">
        <v>1280</v>
      </c>
      <c r="E1297" s="1" t="s">
        <v>1322</v>
      </c>
      <c r="F1297" s="13" t="str">
        <f t="shared" si="149"/>
        <v>FBX6-00005 | boxer completo niña ; talla-12 color: peras_01</v>
      </c>
      <c r="G1297" s="13" t="str">
        <f t="shared" si="144"/>
        <v>{"estampado_1":"peras_01","estampado_2":"na"}</v>
      </c>
      <c r="H1297" s="13" t="s">
        <v>1</v>
      </c>
      <c r="I1297" s="13" t="s">
        <v>622</v>
      </c>
      <c r="J1297" s="1">
        <v>12</v>
      </c>
      <c r="K1297" s="13" t="s">
        <v>3</v>
      </c>
      <c r="L1297" s="13" t="s">
        <v>4</v>
      </c>
      <c r="M1297" s="13" t="s">
        <v>5</v>
      </c>
      <c r="N1297" s="1" t="s">
        <v>6945</v>
      </c>
      <c r="O1297" s="1" t="s">
        <v>1538</v>
      </c>
      <c r="P1297" s="1" t="s">
        <v>2113</v>
      </c>
      <c r="Q1297" s="1" t="str">
        <f t="shared" si="147"/>
        <v>FBX6-00005</v>
      </c>
      <c r="R1297" s="1" t="str">
        <f t="shared" si="148"/>
        <v>FBX6-00005 | boxer completo niña ; talla-12 color: peras_01</v>
      </c>
      <c r="S1297" s="16" t="s">
        <v>1693</v>
      </c>
      <c r="T1297" s="3" t="s">
        <v>1407</v>
      </c>
      <c r="U1297" s="6" t="str">
        <f t="shared" si="145"/>
        <v>('producto_terminado','FBX6','FBX6-00005','boxer completo niña','FBX6-00005 | boxer completo niña ; talla-12 color: peras_01','{"estampado_1":"peras_01","estampado_2":"na"}','{"spec":"na"}','{"precio_doc":74.84,"precio_unit":6.24,"precio_web":9,"precio_catalog":6.86,"precio_usd":1.92}','12','cocotfyma','unidad','activo','APT_E','peras_01','ruta1','FBX6-00005','FBX6-00005 | boxer completo niña ; talla-12 color: peras_01','-');</v>
      </c>
      <c r="V1297" s="6">
        <v>20156</v>
      </c>
      <c r="W1297" s="4" t="s">
        <v>4665</v>
      </c>
      <c r="X1297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('producto_terminado','FBX6','FBX6-00005','boxer completo niña','FBX6-00005 | boxer completo niña ; talla-12 color: peras_01','{"estampado_1":"peras_01","estampado_2":"na"}','{"spec":"na"}','{"precio_doc":74.84,"precio_unit":6.24,"precio_web":9,"precio_catalog":6.86,"precio_usd":1.92}','12','cocotfyma','unidad','activo','APT_E','peras_01','ruta1','FBX6-00005','FBX6-00005 | boxer completo niña ; talla-12 color: peras_01','-');</v>
      </c>
    </row>
    <row r="1298" spans="1:24" x14ac:dyDescent="0.2">
      <c r="A1298" s="1">
        <v>1294</v>
      </c>
      <c r="B1298" s="1" t="s">
        <v>0</v>
      </c>
      <c r="C1298" s="1" t="str">
        <f t="shared" si="142"/>
        <v>FBX6</v>
      </c>
      <c r="D1298" s="1" t="s">
        <v>1281</v>
      </c>
      <c r="E1298" s="1" t="s">
        <v>1322</v>
      </c>
      <c r="F1298" s="13" t="str">
        <f t="shared" si="149"/>
        <v>FBX6-00006 | boxer completo niña ; talla-14 color: peras_01</v>
      </c>
      <c r="G1298" s="13" t="str">
        <f t="shared" si="144"/>
        <v>{"estampado_1":"peras_01","estampado_2":"na"}</v>
      </c>
      <c r="H1298" s="13" t="s">
        <v>1</v>
      </c>
      <c r="I1298" s="13" t="s">
        <v>622</v>
      </c>
      <c r="J1298" s="1">
        <v>14</v>
      </c>
      <c r="K1298" s="13" t="s">
        <v>3</v>
      </c>
      <c r="L1298" s="13" t="s">
        <v>4</v>
      </c>
      <c r="M1298" s="13" t="s">
        <v>5</v>
      </c>
      <c r="N1298" s="1" t="s">
        <v>6945</v>
      </c>
      <c r="O1298" s="1" t="s">
        <v>1538</v>
      </c>
      <c r="P1298" s="1" t="s">
        <v>2113</v>
      </c>
      <c r="Q1298" s="1" t="str">
        <f t="shared" si="147"/>
        <v>FBX6-00006</v>
      </c>
      <c r="R1298" s="1" t="str">
        <f t="shared" si="148"/>
        <v>FBX6-00006 | boxer completo niña ; talla-14 color: peras_01</v>
      </c>
      <c r="S1298" s="16" t="s">
        <v>1693</v>
      </c>
      <c r="T1298" s="3" t="s">
        <v>1407</v>
      </c>
      <c r="U1298" s="6" t="str">
        <f t="shared" si="145"/>
        <v>('producto_terminado','FBX6','FBX6-00006','boxer completo niña','FBX6-00006 | boxer completo niña ; talla-14 color: peras_01','{"estampado_1":"peras_01","estampado_2":"na"}','{"spec":"na"}','{"precio_doc":74.84,"precio_unit":6.24,"precio_web":9,"precio_catalog":6.86,"precio_usd":1.92}','14','cocotfyma','unidad','activo','APT_E','peras_01','ruta1','FBX6-00006','FBX6-00006 | boxer completo niña ; talla-14 color: peras_01','-');</v>
      </c>
      <c r="V1298" s="6">
        <v>20157</v>
      </c>
      <c r="W1298" s="4" t="s">
        <v>4665</v>
      </c>
      <c r="X1298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('producto_terminado','FBX6','FBX6-00006','boxer completo niña','FBX6-00006 | boxer completo niña ; talla-14 color: peras_01','{"estampado_1":"peras_01","estampado_2":"na"}','{"spec":"na"}','{"precio_doc":74.84,"precio_unit":6.24,"precio_web":9,"precio_catalog":6.86,"precio_usd":1.92}','14','cocotfyma','unidad','activo','APT_E','peras_01','ruta1','FBX6-00006','FBX6-00006 | boxer completo niña ; talla-14 color: peras_01','-');</v>
      </c>
    </row>
    <row r="1299" spans="1:24" x14ac:dyDescent="0.2">
      <c r="A1299" s="1">
        <v>1295</v>
      </c>
      <c r="B1299" s="1" t="s">
        <v>0</v>
      </c>
      <c r="C1299" s="1" t="str">
        <f t="shared" si="142"/>
        <v>FBX6</v>
      </c>
      <c r="D1299" s="1" t="s">
        <v>1282</v>
      </c>
      <c r="E1299" s="1" t="s">
        <v>1322</v>
      </c>
      <c r="F1299" s="13" t="str">
        <f t="shared" si="149"/>
        <v>FBX6-00007 | boxer completo niña ; talla-16 color: peras_01</v>
      </c>
      <c r="G1299" s="13" t="str">
        <f t="shared" si="144"/>
        <v>{"estampado_1":"peras_01","estampado_2":"na"}</v>
      </c>
      <c r="H1299" s="13" t="s">
        <v>1</v>
      </c>
      <c r="I1299" s="13" t="s">
        <v>622</v>
      </c>
      <c r="J1299" s="1">
        <v>16</v>
      </c>
      <c r="K1299" s="13" t="s">
        <v>3</v>
      </c>
      <c r="L1299" s="13" t="s">
        <v>4</v>
      </c>
      <c r="M1299" s="13" t="s">
        <v>5</v>
      </c>
      <c r="N1299" s="1" t="s">
        <v>6945</v>
      </c>
      <c r="O1299" s="1" t="s">
        <v>1538</v>
      </c>
      <c r="P1299" s="1" t="s">
        <v>2113</v>
      </c>
      <c r="Q1299" s="1" t="str">
        <f t="shared" si="147"/>
        <v>FBX6-00007</v>
      </c>
      <c r="R1299" s="1" t="str">
        <f t="shared" si="148"/>
        <v>FBX6-00007 | boxer completo niña ; talla-16 color: peras_01</v>
      </c>
      <c r="S1299" s="16" t="s">
        <v>1693</v>
      </c>
      <c r="T1299" s="3" t="s">
        <v>1407</v>
      </c>
      <c r="U1299" s="6" t="str">
        <f t="shared" si="145"/>
        <v>('producto_terminado','FBX6','FBX6-00007','boxer completo niña','FBX6-00007 | boxer completo niña ; talla-16 color: peras_01','{"estampado_1":"peras_01","estampado_2":"na"}','{"spec":"na"}','{"precio_doc":74.84,"precio_unit":6.24,"precio_web":9,"precio_catalog":6.86,"precio_usd":1.92}','16','cocotfyma','unidad','activo','APT_E','peras_01','ruta1','FBX6-00007','FBX6-00007 | boxer completo niña ; talla-16 color: peras_01','-');</v>
      </c>
      <c r="V1299" s="6">
        <v>20158</v>
      </c>
      <c r="W1299" s="4" t="s">
        <v>4665</v>
      </c>
      <c r="X1299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('producto_terminado','FBX6','FBX6-00007','boxer completo niña','FBX6-00007 | boxer completo niña ; talla-16 color: peras_01','{"estampado_1":"peras_01","estampado_2":"na"}','{"spec":"na"}','{"precio_doc":74.84,"precio_unit":6.24,"precio_web":9,"precio_catalog":6.86,"precio_usd":1.92}','16','cocotfyma','unidad','activo','APT_E','peras_01','ruta1','FBX6-00007','FBX6-00007 | boxer completo niña ; talla-16 color: peras_01','-');</v>
      </c>
    </row>
    <row r="1300" spans="1:24" x14ac:dyDescent="0.2">
      <c r="A1300" s="1">
        <v>1296</v>
      </c>
      <c r="B1300" s="1" t="s">
        <v>0</v>
      </c>
      <c r="C1300" s="1" t="str">
        <f t="shared" si="142"/>
        <v>FK1</v>
      </c>
      <c r="D1300" s="1" t="s">
        <v>1789</v>
      </c>
      <c r="E1300" s="1" t="s">
        <v>1790</v>
      </c>
      <c r="F1300" s="13" t="str">
        <f t="shared" si="149"/>
        <v>FK1-01001 | truza bordada ; talla-4 color: blanco</v>
      </c>
      <c r="G1300" s="13" t="str">
        <f t="shared" si="144"/>
        <v>{"estampado_1":"blanco","estampado_2":"na"}</v>
      </c>
      <c r="H1300" s="13" t="s">
        <v>1</v>
      </c>
      <c r="I1300" s="13" t="s">
        <v>622</v>
      </c>
      <c r="J1300" s="1">
        <v>4</v>
      </c>
      <c r="K1300" s="13" t="s">
        <v>3</v>
      </c>
      <c r="L1300" s="13" t="s">
        <v>4</v>
      </c>
      <c r="M1300" s="13" t="s">
        <v>5</v>
      </c>
      <c r="N1300" s="1" t="s">
        <v>6945</v>
      </c>
      <c r="O1300" s="1" t="s">
        <v>1283</v>
      </c>
      <c r="P1300" s="1" t="s">
        <v>2115</v>
      </c>
      <c r="Q1300" s="1" t="str">
        <f t="shared" si="147"/>
        <v>FK1-01001</v>
      </c>
      <c r="R1300" s="1" t="str">
        <f t="shared" si="148"/>
        <v>FK1-01001 | truza bordada ; talla-4 color: blanco</v>
      </c>
      <c r="S1300" s="16" t="s">
        <v>1693</v>
      </c>
      <c r="T1300" s="3" t="s">
        <v>1407</v>
      </c>
      <c r="U1300" s="6" t="str">
        <f t="shared" si="145"/>
        <v>('producto_terminado','FK1','FK1-01001','truza bordada','FK1-01001 | truza bordada ; talla-4 color: blanco','{"estampado_1":"blanco","estampado_2":"na"}','{"spec":"na"}','{"precio_doc":74.84,"precio_unit":6.24,"precio_web":9,"precio_catalog":6.86,"precio_usd":1.92}','4','cocotfyma','unidad','activo','APT_E','blanco','ruta3','FK1-01001','FK1-01001 | truza bordada ; talla-4 color: blanco','-');</v>
      </c>
      <c r="V1300" s="6">
        <v>20159</v>
      </c>
      <c r="W1300" s="4" t="s">
        <v>4665</v>
      </c>
      <c r="X1300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('producto_terminado','FK1','FK1-01001','truza bordada','FK1-01001 | truza bordada ; talla-4 color: blanco','{"estampado_1":"blanco","estampado_2":"na"}','{"spec":"na"}','{"precio_doc":74.84,"precio_unit":6.24,"precio_web":9,"precio_catalog":6.86,"precio_usd":1.92}','4','cocotfyma','unidad','activo','APT_E','blanco','ruta3','FK1-01001','FK1-01001 | truza bordada ; talla-4 color: blanco','-');</v>
      </c>
    </row>
    <row r="1301" spans="1:24" x14ac:dyDescent="0.2">
      <c r="A1301" s="1">
        <v>1297</v>
      </c>
      <c r="B1301" s="1" t="s">
        <v>0</v>
      </c>
      <c r="C1301" s="1" t="str">
        <f t="shared" si="142"/>
        <v>FK1</v>
      </c>
      <c r="D1301" s="1" t="s">
        <v>1791</v>
      </c>
      <c r="E1301" s="1" t="s">
        <v>1790</v>
      </c>
      <c r="F1301" s="13" t="str">
        <f t="shared" si="149"/>
        <v>FK1-02001 | truza bordada ; talla-6 color: blanco</v>
      </c>
      <c r="G1301" s="13" t="str">
        <f t="shared" si="144"/>
        <v>{"estampado_1":"blanco","estampado_2":"na"}</v>
      </c>
      <c r="H1301" s="13" t="s">
        <v>1</v>
      </c>
      <c r="I1301" s="13" t="s">
        <v>622</v>
      </c>
      <c r="J1301" s="1">
        <v>6</v>
      </c>
      <c r="K1301" s="13" t="s">
        <v>3</v>
      </c>
      <c r="L1301" s="13" t="s">
        <v>4</v>
      </c>
      <c r="M1301" s="13" t="s">
        <v>5</v>
      </c>
      <c r="N1301" s="1" t="s">
        <v>6945</v>
      </c>
      <c r="O1301" s="1" t="s">
        <v>1283</v>
      </c>
      <c r="P1301" s="1" t="s">
        <v>2115</v>
      </c>
      <c r="Q1301" s="1" t="str">
        <f t="shared" si="147"/>
        <v>FK1-02001</v>
      </c>
      <c r="R1301" s="1" t="str">
        <f t="shared" si="148"/>
        <v>FK1-02001 | truza bordada ; talla-6 color: blanco</v>
      </c>
      <c r="S1301" s="16" t="s">
        <v>1693</v>
      </c>
      <c r="T1301" s="3" t="s">
        <v>1407</v>
      </c>
      <c r="U1301" s="6" t="str">
        <f t="shared" si="145"/>
        <v>('producto_terminado','FK1','FK1-02001','truza bordada','FK1-02001 | truza bordada ; talla-6 color: blanco','{"estampado_1":"blanco","estampado_2":"na"}','{"spec":"na"}','{"precio_doc":74.84,"precio_unit":6.24,"precio_web":9,"precio_catalog":6.86,"precio_usd":1.92}','6','cocotfyma','unidad','activo','APT_E','blanco','ruta3','FK1-02001','FK1-02001 | truza bordada ; talla-6 color: blanco','-');</v>
      </c>
      <c r="V1301" s="6">
        <v>20160</v>
      </c>
      <c r="W1301" s="4" t="s">
        <v>4665</v>
      </c>
      <c r="X1301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('producto_terminado','FK1','FK1-02001','truza bordada','FK1-02001 | truza bordada ; talla-6 color: blanco','{"estampado_1":"blanco","estampado_2":"na"}','{"spec":"na"}','{"precio_doc":74.84,"precio_unit":6.24,"precio_web":9,"precio_catalog":6.86,"precio_usd":1.92}','6','cocotfyma','unidad','activo','APT_E','blanco','ruta3','FK1-02001','FK1-02001 | truza bordada ; talla-6 color: blanco','-');</v>
      </c>
    </row>
    <row r="1302" spans="1:24" x14ac:dyDescent="0.2">
      <c r="A1302" s="1">
        <v>1298</v>
      </c>
      <c r="B1302" s="1" t="s">
        <v>0</v>
      </c>
      <c r="C1302" s="1" t="str">
        <f t="shared" si="142"/>
        <v>FK1</v>
      </c>
      <c r="D1302" s="1" t="s">
        <v>1792</v>
      </c>
      <c r="E1302" s="1" t="s">
        <v>1790</v>
      </c>
      <c r="F1302" s="13" t="str">
        <f t="shared" si="149"/>
        <v>FK1-03001 | truza bordada ; talla-8 color: blanco</v>
      </c>
      <c r="G1302" s="13" t="str">
        <f t="shared" si="144"/>
        <v>{"estampado_1":"blanco","estampado_2":"na"}</v>
      </c>
      <c r="H1302" s="13" t="s">
        <v>1</v>
      </c>
      <c r="I1302" s="13" t="s">
        <v>622</v>
      </c>
      <c r="J1302" s="1">
        <v>8</v>
      </c>
      <c r="K1302" s="13" t="s">
        <v>3</v>
      </c>
      <c r="L1302" s="13" t="s">
        <v>4</v>
      </c>
      <c r="M1302" s="13" t="s">
        <v>5</v>
      </c>
      <c r="N1302" s="1" t="s">
        <v>6945</v>
      </c>
      <c r="O1302" s="1" t="s">
        <v>1283</v>
      </c>
      <c r="P1302" s="1" t="s">
        <v>2115</v>
      </c>
      <c r="Q1302" s="1" t="str">
        <f t="shared" si="147"/>
        <v>FK1-03001</v>
      </c>
      <c r="R1302" s="1" t="str">
        <f t="shared" si="148"/>
        <v>FK1-03001 | truza bordada ; talla-8 color: blanco</v>
      </c>
      <c r="S1302" s="16" t="s">
        <v>1693</v>
      </c>
      <c r="T1302" s="3" t="s">
        <v>1407</v>
      </c>
      <c r="U1302" s="6" t="str">
        <f t="shared" si="145"/>
        <v>('producto_terminado','FK1','FK1-03001','truza bordada','FK1-03001 | truza bordada ; talla-8 color: blanco','{"estampado_1":"blanco","estampado_2":"na"}','{"spec":"na"}','{"precio_doc":74.84,"precio_unit":6.24,"precio_web":9,"precio_catalog":6.86,"precio_usd":1.92}','8','cocotfyma','unidad','activo','APT_E','blanco','ruta3','FK1-03001','FK1-03001 | truza bordada ; talla-8 color: blanco','-');</v>
      </c>
      <c r="V1302" s="6">
        <v>20161</v>
      </c>
      <c r="W1302" s="4" t="s">
        <v>4665</v>
      </c>
      <c r="X1302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('producto_terminado','FK1','FK1-03001','truza bordada','FK1-03001 | truza bordada ; talla-8 color: blanco','{"estampado_1":"blanco","estampado_2":"na"}','{"spec":"na"}','{"precio_doc":74.84,"precio_unit":6.24,"precio_web":9,"precio_catalog":6.86,"precio_usd":1.92}','8','cocotfyma','unidad','activo','APT_E','blanco','ruta3','FK1-03001','FK1-03001 | truza bordada ; talla-8 color: blanco','-');</v>
      </c>
    </row>
    <row r="1303" spans="1:24" x14ac:dyDescent="0.2">
      <c r="A1303" s="1">
        <v>1299</v>
      </c>
      <c r="B1303" s="1" t="s">
        <v>0</v>
      </c>
      <c r="C1303" s="1" t="str">
        <f t="shared" si="142"/>
        <v>FK1</v>
      </c>
      <c r="D1303" s="1" t="s">
        <v>1793</v>
      </c>
      <c r="E1303" s="1" t="s">
        <v>1790</v>
      </c>
      <c r="F1303" s="13" t="str">
        <f t="shared" si="149"/>
        <v>FK1-04001 | truza bordada ; talla-10 color: blanco</v>
      </c>
      <c r="G1303" s="13" t="str">
        <f t="shared" si="144"/>
        <v>{"estampado_1":"blanco","estampado_2":"na"}</v>
      </c>
      <c r="H1303" s="13" t="s">
        <v>1</v>
      </c>
      <c r="I1303" s="13" t="s">
        <v>622</v>
      </c>
      <c r="J1303" s="1">
        <v>10</v>
      </c>
      <c r="K1303" s="13" t="s">
        <v>3</v>
      </c>
      <c r="L1303" s="13" t="s">
        <v>4</v>
      </c>
      <c r="M1303" s="13" t="s">
        <v>5</v>
      </c>
      <c r="N1303" s="1" t="s">
        <v>6945</v>
      </c>
      <c r="O1303" s="1" t="s">
        <v>1283</v>
      </c>
      <c r="P1303" s="1" t="s">
        <v>2115</v>
      </c>
      <c r="Q1303" s="1" t="str">
        <f t="shared" si="147"/>
        <v>FK1-04001</v>
      </c>
      <c r="R1303" s="1" t="str">
        <f t="shared" si="148"/>
        <v>FK1-04001 | truza bordada ; talla-10 color: blanco</v>
      </c>
      <c r="S1303" s="16" t="s">
        <v>1693</v>
      </c>
      <c r="T1303" s="3" t="s">
        <v>1407</v>
      </c>
      <c r="U1303" s="6" t="str">
        <f t="shared" si="145"/>
        <v>('producto_terminado','FK1','FK1-04001','truza bordada','FK1-04001 | truza bordada ; talla-10 color: blanco','{"estampado_1":"blanco","estampado_2":"na"}','{"spec":"na"}','{"precio_doc":74.84,"precio_unit":6.24,"precio_web":9,"precio_catalog":6.86,"precio_usd":1.92}','10','cocotfyma','unidad','activo','APT_E','blanco','ruta3','FK1-04001','FK1-04001 | truza bordada ; talla-10 color: blanco','-');</v>
      </c>
      <c r="V1303" s="6">
        <v>20162</v>
      </c>
      <c r="W1303" s="4" t="s">
        <v>4665</v>
      </c>
      <c r="X1303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('producto_terminado','FK1','FK1-04001','truza bordada','FK1-04001 | truza bordada ; talla-10 color: blanco','{"estampado_1":"blanco","estampado_2":"na"}','{"spec":"na"}','{"precio_doc":74.84,"precio_unit":6.24,"precio_web":9,"precio_catalog":6.86,"precio_usd":1.92}','10','cocotfyma','unidad','activo','APT_E','blanco','ruta3','FK1-04001','FK1-04001 | truza bordada ; talla-10 color: blanco','-');</v>
      </c>
    </row>
    <row r="1304" spans="1:24" x14ac:dyDescent="0.2">
      <c r="A1304" s="1">
        <v>1300</v>
      </c>
      <c r="B1304" s="1" t="s">
        <v>0</v>
      </c>
      <c r="C1304" s="1" t="str">
        <f t="shared" si="142"/>
        <v>FK1</v>
      </c>
      <c r="D1304" s="1" t="s">
        <v>1794</v>
      </c>
      <c r="E1304" s="1" t="s">
        <v>1790</v>
      </c>
      <c r="F1304" s="13" t="str">
        <f t="shared" si="149"/>
        <v>FK1-05001 | truza bordada ; talla-12 color: blanco</v>
      </c>
      <c r="G1304" s="13" t="str">
        <f t="shared" si="144"/>
        <v>{"estampado_1":"blanco","estampado_2":"na"}</v>
      </c>
      <c r="H1304" s="13" t="s">
        <v>1</v>
      </c>
      <c r="I1304" s="13" t="s">
        <v>622</v>
      </c>
      <c r="J1304" s="1">
        <v>12</v>
      </c>
      <c r="K1304" s="13" t="s">
        <v>3</v>
      </c>
      <c r="L1304" s="13" t="s">
        <v>4</v>
      </c>
      <c r="M1304" s="13" t="s">
        <v>5</v>
      </c>
      <c r="N1304" s="1" t="s">
        <v>6945</v>
      </c>
      <c r="O1304" s="1" t="s">
        <v>1283</v>
      </c>
      <c r="P1304" s="1" t="s">
        <v>2115</v>
      </c>
      <c r="Q1304" s="1" t="str">
        <f t="shared" si="147"/>
        <v>FK1-05001</v>
      </c>
      <c r="R1304" s="1" t="str">
        <f t="shared" si="148"/>
        <v>FK1-05001 | truza bordada ; talla-12 color: blanco</v>
      </c>
      <c r="S1304" s="16" t="s">
        <v>1693</v>
      </c>
      <c r="T1304" s="3" t="s">
        <v>1407</v>
      </c>
      <c r="U1304" s="6" t="str">
        <f t="shared" si="145"/>
        <v>('producto_terminado','FK1','FK1-05001','truza bordada','FK1-05001 | truza bordada ; talla-12 color: blanco','{"estampado_1":"blanco","estampado_2":"na"}','{"spec":"na"}','{"precio_doc":74.84,"precio_unit":6.24,"precio_web":9,"precio_catalog":6.86,"precio_usd":1.92}','12','cocotfyma','unidad','activo','APT_E','blanco','ruta3','FK1-05001','FK1-05001 | truza bordada ; talla-12 color: blanco','-');</v>
      </c>
      <c r="V1304" s="6">
        <v>20163</v>
      </c>
      <c r="W1304" s="4" t="s">
        <v>4665</v>
      </c>
      <c r="X1304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('producto_terminado','FK1','FK1-05001','truza bordada','FK1-05001 | truza bordada ; talla-12 color: blanco','{"estampado_1":"blanco","estampado_2":"na"}','{"spec":"na"}','{"precio_doc":74.84,"precio_unit":6.24,"precio_web":9,"precio_catalog":6.86,"precio_usd":1.92}','12','cocotfyma','unidad','activo','APT_E','blanco','ruta3','FK1-05001','FK1-05001 | truza bordada ; talla-12 color: blanco','-');</v>
      </c>
    </row>
    <row r="1305" spans="1:24" x14ac:dyDescent="0.2">
      <c r="A1305" s="1">
        <v>1301</v>
      </c>
      <c r="B1305" s="1" t="s">
        <v>0</v>
      </c>
      <c r="C1305" s="1" t="str">
        <f t="shared" si="142"/>
        <v>FK1</v>
      </c>
      <c r="D1305" s="1" t="s">
        <v>1795</v>
      </c>
      <c r="E1305" s="1" t="s">
        <v>1790</v>
      </c>
      <c r="F1305" s="13" t="str">
        <f t="shared" si="149"/>
        <v>FK1-06001 | truza bordada ; talla-14 color: blanco</v>
      </c>
      <c r="G1305" s="13" t="str">
        <f t="shared" si="144"/>
        <v>{"estampado_1":"blanco","estampado_2":"na"}</v>
      </c>
      <c r="H1305" s="13" t="s">
        <v>1</v>
      </c>
      <c r="I1305" s="13" t="s">
        <v>622</v>
      </c>
      <c r="J1305" s="1">
        <v>14</v>
      </c>
      <c r="K1305" s="13" t="s">
        <v>3</v>
      </c>
      <c r="L1305" s="13" t="s">
        <v>4</v>
      </c>
      <c r="M1305" s="13" t="s">
        <v>5</v>
      </c>
      <c r="N1305" s="1" t="s">
        <v>6945</v>
      </c>
      <c r="O1305" s="1" t="s">
        <v>1283</v>
      </c>
      <c r="P1305" s="1" t="s">
        <v>2115</v>
      </c>
      <c r="Q1305" s="1" t="str">
        <f t="shared" si="147"/>
        <v>FK1-06001</v>
      </c>
      <c r="R1305" s="1" t="str">
        <f t="shared" si="148"/>
        <v>FK1-06001 | truza bordada ; talla-14 color: blanco</v>
      </c>
      <c r="S1305" s="16" t="s">
        <v>1693</v>
      </c>
      <c r="T1305" s="3" t="s">
        <v>1407</v>
      </c>
      <c r="U1305" s="6" t="str">
        <f t="shared" si="145"/>
        <v>('producto_terminado','FK1','FK1-06001','truza bordada','FK1-06001 | truza bordada ; talla-14 color: blanco','{"estampado_1":"blanco","estampado_2":"na"}','{"spec":"na"}','{"precio_doc":74.84,"precio_unit":6.24,"precio_web":9,"precio_catalog":6.86,"precio_usd":1.92}','14','cocotfyma','unidad','activo','APT_E','blanco','ruta3','FK1-06001','FK1-06001 | truza bordada ; talla-14 color: blanco','-');</v>
      </c>
      <c r="V1305" s="6">
        <v>20164</v>
      </c>
      <c r="W1305" s="4" t="s">
        <v>4665</v>
      </c>
      <c r="X1305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('producto_terminado','FK1','FK1-06001','truza bordada','FK1-06001 | truza bordada ; talla-14 color: blanco','{"estampado_1":"blanco","estampado_2":"na"}','{"spec":"na"}','{"precio_doc":74.84,"precio_unit":6.24,"precio_web":9,"precio_catalog":6.86,"precio_usd":1.92}','14','cocotfyma','unidad','activo','APT_E','blanco','ruta3','FK1-06001','FK1-06001 | truza bordada ; talla-14 color: blanco','-');</v>
      </c>
    </row>
    <row r="1306" spans="1:24" x14ac:dyDescent="0.2">
      <c r="A1306" s="1">
        <v>1302</v>
      </c>
      <c r="B1306" s="1" t="s">
        <v>0</v>
      </c>
      <c r="C1306" s="1" t="str">
        <f t="shared" si="142"/>
        <v>FK1</v>
      </c>
      <c r="D1306" s="1" t="s">
        <v>1796</v>
      </c>
      <c r="E1306" s="1" t="s">
        <v>1790</v>
      </c>
      <c r="F1306" s="13" t="str">
        <f t="shared" si="149"/>
        <v>FK1-07001 | truza bordada ; talla-16 color: verde agua</v>
      </c>
      <c r="G1306" s="13" t="str">
        <f t="shared" si="144"/>
        <v>{"estampado_1":"verde agua","estampado_2":"na"}</v>
      </c>
      <c r="H1306" s="13" t="s">
        <v>1</v>
      </c>
      <c r="I1306" s="13" t="s">
        <v>622</v>
      </c>
      <c r="J1306" s="1">
        <v>16</v>
      </c>
      <c r="K1306" s="13" t="s">
        <v>3</v>
      </c>
      <c r="L1306" s="13" t="s">
        <v>4</v>
      </c>
      <c r="M1306" s="13" t="s">
        <v>5</v>
      </c>
      <c r="N1306" s="1" t="s">
        <v>6945</v>
      </c>
      <c r="O1306" s="1" t="s">
        <v>1284</v>
      </c>
      <c r="P1306" s="1" t="s">
        <v>2115</v>
      </c>
      <c r="Q1306" s="1" t="str">
        <f t="shared" si="147"/>
        <v>FK1-07001</v>
      </c>
      <c r="R1306" s="1" t="str">
        <f t="shared" si="148"/>
        <v>FK1-07001 | truza bordada ; talla-16 color: verde agua</v>
      </c>
      <c r="S1306" s="16" t="s">
        <v>1693</v>
      </c>
      <c r="T1306" s="3" t="s">
        <v>1407</v>
      </c>
      <c r="U1306" s="6" t="str">
        <f t="shared" si="145"/>
        <v>('producto_terminado','FK1','FK1-07001','truza bordada','FK1-07001 | truza bordada ; talla-16 color: verde agua','{"estampado_1":"verde agua","estampado_2":"na"}','{"spec":"na"}','{"precio_doc":74.84,"precio_unit":6.24,"precio_web":9,"precio_catalog":6.86,"precio_usd":1.92}','16','cocotfyma','unidad','activo','APT_E','verde agua','ruta3','FK1-07001','FK1-07001 | truza bordada ; talla-16 color: verde agua','-');</v>
      </c>
      <c r="V1306" s="6">
        <v>20165</v>
      </c>
      <c r="W1306" s="4" t="s">
        <v>4665</v>
      </c>
      <c r="X1306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('producto_terminado','FK1','FK1-07001','truza bordada','FK1-07001 | truza bordada ; talla-16 color: verde agua','{"estampado_1":"verde agua","estampado_2":"na"}','{"spec":"na"}','{"precio_doc":74.84,"precio_unit":6.24,"precio_web":9,"precio_catalog":6.86,"precio_usd":1.92}','16','cocotfyma','unidad','activo','APT_E','verde agua','ruta3','FK1-07001','FK1-07001 | truza bordada ; talla-16 color: verde agua','-');</v>
      </c>
    </row>
    <row r="1307" spans="1:24" x14ac:dyDescent="0.2">
      <c r="A1307" s="1">
        <v>1303</v>
      </c>
      <c r="B1307" s="1" t="s">
        <v>0</v>
      </c>
      <c r="C1307" s="1" t="str">
        <f t="shared" si="142"/>
        <v>FK1</v>
      </c>
      <c r="D1307" s="1" t="s">
        <v>1797</v>
      </c>
      <c r="E1307" s="1" t="s">
        <v>1790</v>
      </c>
      <c r="F1307" s="13" t="str">
        <f t="shared" si="149"/>
        <v>FK1-01002 | truza bordada ; talla-4 color: verde agua</v>
      </c>
      <c r="G1307" s="13" t="str">
        <f t="shared" si="144"/>
        <v>{"estampado_1":"verde agua","estampado_2":"na"}</v>
      </c>
      <c r="H1307" s="13" t="s">
        <v>1</v>
      </c>
      <c r="I1307" s="13" t="s">
        <v>622</v>
      </c>
      <c r="J1307" s="1">
        <v>4</v>
      </c>
      <c r="K1307" s="13" t="s">
        <v>3</v>
      </c>
      <c r="L1307" s="13" t="s">
        <v>4</v>
      </c>
      <c r="M1307" s="13" t="s">
        <v>5</v>
      </c>
      <c r="N1307" s="1" t="s">
        <v>6945</v>
      </c>
      <c r="O1307" s="1" t="s">
        <v>1284</v>
      </c>
      <c r="P1307" s="1" t="s">
        <v>2115</v>
      </c>
      <c r="Q1307" s="1" t="str">
        <f t="shared" si="147"/>
        <v>FK1-01002</v>
      </c>
      <c r="R1307" s="1" t="str">
        <f t="shared" si="148"/>
        <v>FK1-01002 | truza bordada ; talla-4 color: verde agua</v>
      </c>
      <c r="S1307" s="16" t="s">
        <v>1693</v>
      </c>
      <c r="T1307" s="3" t="s">
        <v>1407</v>
      </c>
      <c r="U1307" s="6" t="str">
        <f t="shared" si="145"/>
        <v>('producto_terminado','FK1','FK1-01002','truza bordada','FK1-01002 | truza bordada ; talla-4 color: verde agua','{"estampado_1":"verde agua","estampado_2":"na"}','{"spec":"na"}','{"precio_doc":74.84,"precio_unit":6.24,"precio_web":9,"precio_catalog":6.86,"precio_usd":1.92}','4','cocotfyma','unidad','activo','APT_E','verde agua','ruta3','FK1-01002','FK1-01002 | truza bordada ; talla-4 color: verde agua','-');</v>
      </c>
      <c r="V1307" s="6">
        <v>20166</v>
      </c>
      <c r="W1307" s="4" t="s">
        <v>4665</v>
      </c>
      <c r="X1307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('producto_terminado','FK1','FK1-01002','truza bordada','FK1-01002 | truza bordada ; talla-4 color: verde agua','{"estampado_1":"verde agua","estampado_2":"na"}','{"spec":"na"}','{"precio_doc":74.84,"precio_unit":6.24,"precio_web":9,"precio_catalog":6.86,"precio_usd":1.92}','4','cocotfyma','unidad','activo','APT_E','verde agua','ruta3','FK1-01002','FK1-01002 | truza bordada ; talla-4 color: verde agua','-');</v>
      </c>
    </row>
    <row r="1308" spans="1:24" x14ac:dyDescent="0.2">
      <c r="A1308" s="1">
        <v>1304</v>
      </c>
      <c r="B1308" s="1" t="s">
        <v>0</v>
      </c>
      <c r="C1308" s="1" t="str">
        <f t="shared" si="142"/>
        <v>FK1</v>
      </c>
      <c r="D1308" s="1" t="s">
        <v>1798</v>
      </c>
      <c r="E1308" s="1" t="s">
        <v>1790</v>
      </c>
      <c r="F1308" s="13" t="str">
        <f t="shared" si="149"/>
        <v>FK1-02002 | truza bordada ; talla-6 color: verde agua</v>
      </c>
      <c r="G1308" s="13" t="str">
        <f t="shared" si="144"/>
        <v>{"estampado_1":"verde agua","estampado_2":"na"}</v>
      </c>
      <c r="H1308" s="13" t="s">
        <v>1</v>
      </c>
      <c r="I1308" s="13" t="s">
        <v>622</v>
      </c>
      <c r="J1308" s="1">
        <v>6</v>
      </c>
      <c r="K1308" s="13" t="s">
        <v>3</v>
      </c>
      <c r="L1308" s="13" t="s">
        <v>4</v>
      </c>
      <c r="M1308" s="13" t="s">
        <v>5</v>
      </c>
      <c r="N1308" s="1" t="s">
        <v>6945</v>
      </c>
      <c r="O1308" s="1" t="s">
        <v>1284</v>
      </c>
      <c r="P1308" s="1" t="s">
        <v>2115</v>
      </c>
      <c r="Q1308" s="1" t="str">
        <f t="shared" si="147"/>
        <v>FK1-02002</v>
      </c>
      <c r="R1308" s="1" t="str">
        <f t="shared" si="148"/>
        <v>FK1-02002 | truza bordada ; talla-6 color: verde agua</v>
      </c>
      <c r="S1308" s="16" t="s">
        <v>1693</v>
      </c>
      <c r="T1308" s="3" t="s">
        <v>1407</v>
      </c>
      <c r="U1308" s="6" t="str">
        <f t="shared" si="145"/>
        <v>('producto_terminado','FK1','FK1-02002','truza bordada','FK1-02002 | truza bordada ; talla-6 color: verde agua','{"estampado_1":"verde agua","estampado_2":"na"}','{"spec":"na"}','{"precio_doc":74.84,"precio_unit":6.24,"precio_web":9,"precio_catalog":6.86,"precio_usd":1.92}','6','cocotfyma','unidad','activo','APT_E','verde agua','ruta3','FK1-02002','FK1-02002 | truza bordada ; talla-6 color: verde agua','-');</v>
      </c>
      <c r="V1308" s="6">
        <v>20167</v>
      </c>
      <c r="W1308" s="4" t="s">
        <v>4665</v>
      </c>
      <c r="X1308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('producto_terminado','FK1','FK1-02002','truza bordada','FK1-02002 | truza bordada ; talla-6 color: verde agua','{"estampado_1":"verde agua","estampado_2":"na"}','{"spec":"na"}','{"precio_doc":74.84,"precio_unit":6.24,"precio_web":9,"precio_catalog":6.86,"precio_usd":1.92}','6','cocotfyma','unidad','activo','APT_E','verde agua','ruta3','FK1-02002','FK1-02002 | truza bordada ; talla-6 color: verde agua','-');</v>
      </c>
    </row>
    <row r="1309" spans="1:24" x14ac:dyDescent="0.2">
      <c r="A1309" s="1">
        <v>1305</v>
      </c>
      <c r="B1309" s="1" t="s">
        <v>0</v>
      </c>
      <c r="C1309" s="1" t="str">
        <f t="shared" si="142"/>
        <v>FK1</v>
      </c>
      <c r="D1309" s="1" t="s">
        <v>1799</v>
      </c>
      <c r="E1309" s="1" t="s">
        <v>1790</v>
      </c>
      <c r="F1309" s="13" t="str">
        <f t="shared" si="149"/>
        <v>FK1-03002 | truza bordada ; talla-8 color: verde agua</v>
      </c>
      <c r="G1309" s="13" t="str">
        <f t="shared" si="144"/>
        <v>{"estampado_1":"verde agua","estampado_2":"na"}</v>
      </c>
      <c r="H1309" s="13" t="s">
        <v>1</v>
      </c>
      <c r="I1309" s="13" t="s">
        <v>622</v>
      </c>
      <c r="J1309" s="1">
        <v>8</v>
      </c>
      <c r="K1309" s="13" t="s">
        <v>3</v>
      </c>
      <c r="L1309" s="13" t="s">
        <v>4</v>
      </c>
      <c r="M1309" s="13" t="s">
        <v>5</v>
      </c>
      <c r="N1309" s="1" t="s">
        <v>6945</v>
      </c>
      <c r="O1309" s="1" t="s">
        <v>1284</v>
      </c>
      <c r="P1309" s="1" t="s">
        <v>2115</v>
      </c>
      <c r="Q1309" s="1" t="str">
        <f t="shared" si="147"/>
        <v>FK1-03002</v>
      </c>
      <c r="R1309" s="1" t="str">
        <f t="shared" si="148"/>
        <v>FK1-03002 | truza bordada ; talla-8 color: verde agua</v>
      </c>
      <c r="S1309" s="16" t="s">
        <v>1693</v>
      </c>
      <c r="T1309" s="3" t="s">
        <v>1407</v>
      </c>
      <c r="U1309" s="6" t="str">
        <f t="shared" si="145"/>
        <v>('producto_terminado','FK1','FK1-03002','truza bordada','FK1-03002 | truza bordada ; talla-8 color: verde agua','{"estampado_1":"verde agua","estampado_2":"na"}','{"spec":"na"}','{"precio_doc":74.84,"precio_unit":6.24,"precio_web":9,"precio_catalog":6.86,"precio_usd":1.92}','8','cocotfyma','unidad','activo','APT_E','verde agua','ruta3','FK1-03002','FK1-03002 | truza bordada ; talla-8 color: verde agua','-');</v>
      </c>
      <c r="V1309" s="6">
        <v>20168</v>
      </c>
      <c r="W1309" s="4" t="s">
        <v>4665</v>
      </c>
      <c r="X1309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('producto_terminado','FK1','FK1-03002','truza bordada','FK1-03002 | truza bordada ; talla-8 color: verde agua','{"estampado_1":"verde agua","estampado_2":"na"}','{"spec":"na"}','{"precio_doc":74.84,"precio_unit":6.24,"precio_web":9,"precio_catalog":6.86,"precio_usd":1.92}','8','cocotfyma','unidad','activo','APT_E','verde agua','ruta3','FK1-03002','FK1-03002 | truza bordada ; talla-8 color: verde agua','-');</v>
      </c>
    </row>
    <row r="1310" spans="1:24" x14ac:dyDescent="0.2">
      <c r="A1310" s="1">
        <v>1306</v>
      </c>
      <c r="B1310" s="1" t="s">
        <v>0</v>
      </c>
      <c r="C1310" s="1" t="str">
        <f t="shared" si="142"/>
        <v>FK1</v>
      </c>
      <c r="D1310" s="1" t="s">
        <v>1800</v>
      </c>
      <c r="E1310" s="1" t="s">
        <v>1790</v>
      </c>
      <c r="F1310" s="13" t="str">
        <f t="shared" si="149"/>
        <v>FK1-04002 | truza bordada ; talla-10 color: verde agua</v>
      </c>
      <c r="G1310" s="13" t="str">
        <f t="shared" si="144"/>
        <v>{"estampado_1":"verde agua","estampado_2":"na"}</v>
      </c>
      <c r="H1310" s="13" t="s">
        <v>1</v>
      </c>
      <c r="I1310" s="13" t="s">
        <v>622</v>
      </c>
      <c r="J1310" s="1">
        <v>10</v>
      </c>
      <c r="K1310" s="13" t="s">
        <v>3</v>
      </c>
      <c r="L1310" s="13" t="s">
        <v>4</v>
      </c>
      <c r="M1310" s="13" t="s">
        <v>5</v>
      </c>
      <c r="N1310" s="1" t="s">
        <v>6945</v>
      </c>
      <c r="O1310" s="1" t="s">
        <v>1284</v>
      </c>
      <c r="P1310" s="1" t="s">
        <v>2115</v>
      </c>
      <c r="Q1310" s="1" t="str">
        <f t="shared" si="147"/>
        <v>FK1-04002</v>
      </c>
      <c r="R1310" s="1" t="str">
        <f t="shared" si="148"/>
        <v>FK1-04002 | truza bordada ; talla-10 color: verde agua</v>
      </c>
      <c r="S1310" s="16" t="s">
        <v>1693</v>
      </c>
      <c r="T1310" s="3" t="s">
        <v>1407</v>
      </c>
      <c r="U1310" s="6" t="str">
        <f t="shared" si="145"/>
        <v>('producto_terminado','FK1','FK1-04002','truza bordada','FK1-04002 | truza bordada ; talla-10 color: verde agua','{"estampado_1":"verde agua","estampado_2":"na"}','{"spec":"na"}','{"precio_doc":74.84,"precio_unit":6.24,"precio_web":9,"precio_catalog":6.86,"precio_usd":1.92}','10','cocotfyma','unidad','activo','APT_E','verde agua','ruta3','FK1-04002','FK1-04002 | truza bordada ; talla-10 color: verde agua','-');</v>
      </c>
      <c r="V1310" s="6">
        <v>20169</v>
      </c>
      <c r="W1310" s="4" t="s">
        <v>4665</v>
      </c>
      <c r="X1310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('producto_terminado','FK1','FK1-04002','truza bordada','FK1-04002 | truza bordada ; talla-10 color: verde agua','{"estampado_1":"verde agua","estampado_2":"na"}','{"spec":"na"}','{"precio_doc":74.84,"precio_unit":6.24,"precio_web":9,"precio_catalog":6.86,"precio_usd":1.92}','10','cocotfyma','unidad','activo','APT_E','verde agua','ruta3','FK1-04002','FK1-04002 | truza bordada ; talla-10 color: verde agua','-');</v>
      </c>
    </row>
    <row r="1311" spans="1:24" x14ac:dyDescent="0.2">
      <c r="A1311" s="1">
        <v>1307</v>
      </c>
      <c r="B1311" s="1" t="s">
        <v>0</v>
      </c>
      <c r="C1311" s="1" t="str">
        <f t="shared" si="142"/>
        <v>FK1</v>
      </c>
      <c r="D1311" s="11" t="s">
        <v>1801</v>
      </c>
      <c r="E1311" s="1" t="s">
        <v>1790</v>
      </c>
      <c r="F1311" s="13" t="str">
        <f t="shared" si="149"/>
        <v>FK1-05002 | truza bordada ; talla-12 color: verde agua</v>
      </c>
      <c r="G1311" s="13" t="str">
        <f t="shared" si="144"/>
        <v>{"estampado_1":"verde agua","estampado_2":"na"}</v>
      </c>
      <c r="H1311" s="13" t="s">
        <v>1</v>
      </c>
      <c r="I1311" s="13" t="s">
        <v>622</v>
      </c>
      <c r="J1311" s="1">
        <v>12</v>
      </c>
      <c r="K1311" s="13" t="s">
        <v>3</v>
      </c>
      <c r="L1311" s="13" t="s">
        <v>4</v>
      </c>
      <c r="M1311" s="13" t="s">
        <v>5</v>
      </c>
      <c r="N1311" s="1" t="s">
        <v>6945</v>
      </c>
      <c r="O1311" s="1" t="s">
        <v>1284</v>
      </c>
      <c r="P1311" s="1" t="s">
        <v>2115</v>
      </c>
      <c r="Q1311" s="1" t="str">
        <f t="shared" si="147"/>
        <v>FK1-05002</v>
      </c>
      <c r="R1311" s="1" t="str">
        <f t="shared" si="148"/>
        <v>FK1-05002 | truza bordada ; talla-12 color: verde agua</v>
      </c>
      <c r="S1311" s="16" t="s">
        <v>1693</v>
      </c>
      <c r="T1311" s="3" t="s">
        <v>1407</v>
      </c>
      <c r="U1311" s="6" t="str">
        <f t="shared" si="145"/>
        <v>('producto_terminado','FK1','FK1-05002','truza bordada','FK1-05002 | truza bordada ; talla-12 color: verde agua','{"estampado_1":"verde agua","estampado_2":"na"}','{"spec":"na"}','{"precio_doc":74.84,"precio_unit":6.24,"precio_web":9,"precio_catalog":6.86,"precio_usd":1.92}','12','cocotfyma','unidad','activo','APT_E','verde agua','ruta3','FK1-05002','FK1-05002 | truza bordada ; talla-12 color: verde agua','-');</v>
      </c>
      <c r="V1311" s="6">
        <v>20170</v>
      </c>
      <c r="W1311" s="4" t="s">
        <v>4665</v>
      </c>
      <c r="X1311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('producto_terminado','FK1','FK1-05002','truza bordada','FK1-05002 | truza bordada ; talla-12 color: verde agua','{"estampado_1":"verde agua","estampado_2":"na"}','{"spec":"na"}','{"precio_doc":74.84,"precio_unit":6.24,"precio_web":9,"precio_catalog":6.86,"precio_usd":1.92}','12','cocotfyma','unidad','activo','APT_E','verde agua','ruta3','FK1-05002','FK1-05002 | truza bordada ; talla-12 color: verde agua','-');</v>
      </c>
    </row>
    <row r="1312" spans="1:24" x14ac:dyDescent="0.2">
      <c r="A1312" s="1">
        <v>1308</v>
      </c>
      <c r="B1312" s="1" t="s">
        <v>0</v>
      </c>
      <c r="C1312" s="1" t="str">
        <f t="shared" si="142"/>
        <v>FK1</v>
      </c>
      <c r="D1312" s="11" t="s">
        <v>1802</v>
      </c>
      <c r="E1312" s="1" t="s">
        <v>1790</v>
      </c>
      <c r="F1312" s="13" t="str">
        <f t="shared" si="149"/>
        <v>FK1-06002 | truza bordada ; talla-14 color: verde agua</v>
      </c>
      <c r="G1312" s="13" t="str">
        <f t="shared" si="144"/>
        <v>{"estampado_1":"verde agua","estampado_2":"na"}</v>
      </c>
      <c r="H1312" s="13" t="s">
        <v>1</v>
      </c>
      <c r="I1312" s="13" t="s">
        <v>622</v>
      </c>
      <c r="J1312" s="1">
        <v>14</v>
      </c>
      <c r="K1312" s="13" t="s">
        <v>3</v>
      </c>
      <c r="L1312" s="13" t="s">
        <v>4</v>
      </c>
      <c r="M1312" s="13" t="s">
        <v>5</v>
      </c>
      <c r="N1312" s="1" t="s">
        <v>6945</v>
      </c>
      <c r="O1312" s="1" t="s">
        <v>1284</v>
      </c>
      <c r="P1312" s="1" t="s">
        <v>2115</v>
      </c>
      <c r="Q1312" s="1" t="str">
        <f t="shared" si="147"/>
        <v>FK1-06002</v>
      </c>
      <c r="R1312" s="1" t="str">
        <f t="shared" si="148"/>
        <v>FK1-06002 | truza bordada ; talla-14 color: verde agua</v>
      </c>
      <c r="S1312" s="16" t="s">
        <v>1693</v>
      </c>
      <c r="T1312" s="3" t="s">
        <v>1407</v>
      </c>
      <c r="U1312" s="6" t="str">
        <f t="shared" si="145"/>
        <v>('producto_terminado','FK1','FK1-06002','truza bordada','FK1-06002 | truza bordada ; talla-14 color: verde agua','{"estampado_1":"verde agua","estampado_2":"na"}','{"spec":"na"}','{"precio_doc":74.84,"precio_unit":6.24,"precio_web":9,"precio_catalog":6.86,"precio_usd":1.92}','14','cocotfyma','unidad','activo','APT_E','verde agua','ruta3','FK1-06002','FK1-06002 | truza bordada ; talla-14 color: verde agua','-');</v>
      </c>
      <c r="V1312" s="6">
        <v>20171</v>
      </c>
      <c r="W1312" s="4" t="s">
        <v>4665</v>
      </c>
      <c r="X1312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('producto_terminado','FK1','FK1-06002','truza bordada','FK1-06002 | truza bordada ; talla-14 color: verde agua','{"estampado_1":"verde agua","estampado_2":"na"}','{"spec":"na"}','{"precio_doc":74.84,"precio_unit":6.24,"precio_web":9,"precio_catalog":6.86,"precio_usd":1.92}','14','cocotfyma','unidad','activo','APT_E','verde agua','ruta3','FK1-06002','FK1-06002 | truza bordada ; talla-14 color: verde agua','-');</v>
      </c>
    </row>
    <row r="1313" spans="1:24" x14ac:dyDescent="0.2">
      <c r="A1313" s="1">
        <v>1309</v>
      </c>
      <c r="B1313" s="1" t="s">
        <v>0</v>
      </c>
      <c r="C1313" s="1" t="str">
        <f t="shared" si="142"/>
        <v>FK1</v>
      </c>
      <c r="D1313" s="11" t="s">
        <v>1803</v>
      </c>
      <c r="E1313" s="1" t="s">
        <v>1790</v>
      </c>
      <c r="F1313" s="13" t="str">
        <f t="shared" si="149"/>
        <v>FK1-07002 | truza bordada ; talla-16 color: verde agua</v>
      </c>
      <c r="G1313" s="13" t="str">
        <f t="shared" si="144"/>
        <v>{"estampado_1":"verde agua","estampado_2":"na"}</v>
      </c>
      <c r="H1313" s="13" t="s">
        <v>1</v>
      </c>
      <c r="I1313" s="13" t="s">
        <v>622</v>
      </c>
      <c r="J1313" s="1">
        <v>16</v>
      </c>
      <c r="K1313" s="13" t="s">
        <v>3</v>
      </c>
      <c r="L1313" s="13" t="s">
        <v>4</v>
      </c>
      <c r="M1313" s="13" t="s">
        <v>5</v>
      </c>
      <c r="N1313" s="1" t="s">
        <v>6945</v>
      </c>
      <c r="O1313" s="1" t="s">
        <v>1284</v>
      </c>
      <c r="P1313" s="1" t="s">
        <v>2115</v>
      </c>
      <c r="Q1313" s="1" t="str">
        <f t="shared" si="147"/>
        <v>FK1-07002</v>
      </c>
      <c r="R1313" s="1" t="str">
        <f t="shared" si="148"/>
        <v>FK1-07002 | truza bordada ; talla-16 color: verde agua</v>
      </c>
      <c r="S1313" s="16" t="s">
        <v>1693</v>
      </c>
      <c r="T1313" s="3" t="s">
        <v>1407</v>
      </c>
      <c r="U1313" s="6" t="str">
        <f t="shared" si="145"/>
        <v>('producto_terminado','FK1','FK1-07002','truza bordada','FK1-07002 | truza bordada ; talla-16 color: verde agua','{"estampado_1":"verde agua","estampado_2":"na"}','{"spec":"na"}','{"precio_doc":74.84,"precio_unit":6.24,"precio_web":9,"precio_catalog":6.86,"precio_usd":1.92}','16','cocotfyma','unidad','activo','APT_E','verde agua','ruta3','FK1-07002','FK1-07002 | truza bordada ; talla-16 color: verde agua','-');</v>
      </c>
      <c r="V1313" s="6">
        <v>20172</v>
      </c>
      <c r="W1313" s="4" t="s">
        <v>4665</v>
      </c>
      <c r="X1313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('producto_terminado','FK1','FK1-07002','truza bordada','FK1-07002 | truza bordada ; talla-16 color: verde agua','{"estampado_1":"verde agua","estampado_2":"na"}','{"spec":"na"}','{"precio_doc":74.84,"precio_unit":6.24,"precio_web":9,"precio_catalog":6.86,"precio_usd":1.92}','16','cocotfyma','unidad','activo','APT_E','verde agua','ruta3','FK1-07002','FK1-07002 | truza bordada ; talla-16 color: verde agua','-');</v>
      </c>
    </row>
    <row r="1314" spans="1:24" x14ac:dyDescent="0.2">
      <c r="A1314" s="1">
        <v>1310</v>
      </c>
      <c r="B1314" s="1" t="s">
        <v>0</v>
      </c>
      <c r="C1314" s="1" t="str">
        <f t="shared" si="142"/>
        <v>FK1</v>
      </c>
      <c r="D1314" s="11" t="s">
        <v>1804</v>
      </c>
      <c r="E1314" s="1" t="s">
        <v>1790</v>
      </c>
      <c r="F1314" s="13" t="str">
        <f t="shared" si="149"/>
        <v>FK1-01003 | truza bordada ; talla-4 color: melon</v>
      </c>
      <c r="G1314" s="13" t="str">
        <f t="shared" si="144"/>
        <v>{"estampado_1":"melon","estampado_2":"na"}</v>
      </c>
      <c r="H1314" s="13" t="s">
        <v>1</v>
      </c>
      <c r="I1314" s="13" t="s">
        <v>622</v>
      </c>
      <c r="J1314" s="1">
        <v>4</v>
      </c>
      <c r="K1314" s="13" t="s">
        <v>3</v>
      </c>
      <c r="L1314" s="13" t="s">
        <v>4</v>
      </c>
      <c r="M1314" s="13" t="s">
        <v>5</v>
      </c>
      <c r="N1314" s="1" t="s">
        <v>6945</v>
      </c>
      <c r="O1314" s="1" t="s">
        <v>1285</v>
      </c>
      <c r="P1314" s="1" t="s">
        <v>2115</v>
      </c>
      <c r="Q1314" s="1" t="str">
        <f t="shared" si="147"/>
        <v>FK1-01003</v>
      </c>
      <c r="R1314" s="1" t="str">
        <f t="shared" si="148"/>
        <v>FK1-01003 | truza bordada ; talla-4 color: melon</v>
      </c>
      <c r="S1314" s="16" t="s">
        <v>1693</v>
      </c>
      <c r="T1314" s="3" t="s">
        <v>1407</v>
      </c>
      <c r="U1314" s="6" t="str">
        <f t="shared" si="145"/>
        <v>('producto_terminado','FK1','FK1-01003','truza bordada','FK1-01003 | truza bordada ; talla-4 color: melon','{"estampado_1":"melon","estampado_2":"na"}','{"spec":"na"}','{"precio_doc":74.84,"precio_unit":6.24,"precio_web":9,"precio_catalog":6.86,"precio_usd":1.92}','4','cocotfyma','unidad','activo','APT_E','melon','ruta3','FK1-01003','FK1-01003 | truza bordada ; talla-4 color: melon','-');</v>
      </c>
      <c r="V1314" s="6">
        <v>20173</v>
      </c>
      <c r="W1314" s="4" t="s">
        <v>4665</v>
      </c>
      <c r="X1314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('producto_terminado','FK1','FK1-01003','truza bordada','FK1-01003 | truza bordada ; talla-4 color: melon','{"estampado_1":"melon","estampado_2":"na"}','{"spec":"na"}','{"precio_doc":74.84,"precio_unit":6.24,"precio_web":9,"precio_catalog":6.86,"precio_usd":1.92}','4','cocotfyma','unidad','activo','APT_E','melon','ruta3','FK1-01003','FK1-01003 | truza bordada ; talla-4 color: melon','-');</v>
      </c>
    </row>
    <row r="1315" spans="1:24" x14ac:dyDescent="0.2">
      <c r="A1315" s="1">
        <v>1311</v>
      </c>
      <c r="B1315" s="1" t="s">
        <v>0</v>
      </c>
      <c r="C1315" s="1" t="str">
        <f t="shared" si="142"/>
        <v>FK1</v>
      </c>
      <c r="D1315" s="11" t="s">
        <v>1805</v>
      </c>
      <c r="E1315" s="1" t="s">
        <v>1790</v>
      </c>
      <c r="F1315" s="13" t="str">
        <f t="shared" si="149"/>
        <v>FK1-02003 | truza bordada ; talla-6 color: melon</v>
      </c>
      <c r="G1315" s="13" t="str">
        <f t="shared" si="144"/>
        <v>{"estampado_1":"melon","estampado_2":"na"}</v>
      </c>
      <c r="H1315" s="13" t="s">
        <v>1</v>
      </c>
      <c r="I1315" s="13" t="s">
        <v>622</v>
      </c>
      <c r="J1315" s="1">
        <v>6</v>
      </c>
      <c r="K1315" s="13" t="s">
        <v>3</v>
      </c>
      <c r="L1315" s="13" t="s">
        <v>4</v>
      </c>
      <c r="M1315" s="13" t="s">
        <v>5</v>
      </c>
      <c r="N1315" s="1" t="s">
        <v>6945</v>
      </c>
      <c r="O1315" s="1" t="s">
        <v>1285</v>
      </c>
      <c r="P1315" s="1" t="s">
        <v>2115</v>
      </c>
      <c r="Q1315" s="1" t="str">
        <f t="shared" si="147"/>
        <v>FK1-02003</v>
      </c>
      <c r="R1315" s="1" t="str">
        <f t="shared" si="148"/>
        <v>FK1-02003 | truza bordada ; talla-6 color: melon</v>
      </c>
      <c r="S1315" s="16" t="s">
        <v>1693</v>
      </c>
      <c r="T1315" s="3" t="s">
        <v>1407</v>
      </c>
      <c r="U1315" s="6" t="str">
        <f t="shared" si="145"/>
        <v>('producto_terminado','FK1','FK1-02003','truza bordada','FK1-02003 | truza bordada ; talla-6 color: melon','{"estampado_1":"melon","estampado_2":"na"}','{"spec":"na"}','{"precio_doc":74.84,"precio_unit":6.24,"precio_web":9,"precio_catalog":6.86,"precio_usd":1.92}','6','cocotfyma','unidad','activo','APT_E','melon','ruta3','FK1-02003','FK1-02003 | truza bordada ; talla-6 color: melon','-');</v>
      </c>
      <c r="V1315" s="6">
        <v>20174</v>
      </c>
      <c r="W1315" s="4" t="s">
        <v>4665</v>
      </c>
      <c r="X1315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('producto_terminado','FK1','FK1-02003','truza bordada','FK1-02003 | truza bordada ; talla-6 color: melon','{"estampado_1":"melon","estampado_2":"na"}','{"spec":"na"}','{"precio_doc":74.84,"precio_unit":6.24,"precio_web":9,"precio_catalog":6.86,"precio_usd":1.92}','6','cocotfyma','unidad','activo','APT_E','melon','ruta3','FK1-02003','FK1-02003 | truza bordada ; talla-6 color: melon','-');</v>
      </c>
    </row>
    <row r="1316" spans="1:24" x14ac:dyDescent="0.2">
      <c r="A1316" s="1">
        <v>1312</v>
      </c>
      <c r="B1316" s="1" t="s">
        <v>0</v>
      </c>
      <c r="C1316" s="1" t="str">
        <f t="shared" si="142"/>
        <v>FK1</v>
      </c>
      <c r="D1316" s="11" t="s">
        <v>1806</v>
      </c>
      <c r="E1316" s="1" t="s">
        <v>1790</v>
      </c>
      <c r="F1316" s="13" t="str">
        <f t="shared" si="149"/>
        <v>FK1-03003 | truza bordada ; talla-8 color: melon</v>
      </c>
      <c r="G1316" s="13" t="str">
        <f t="shared" si="144"/>
        <v>{"estampado_1":"melon","estampado_2":"na"}</v>
      </c>
      <c r="H1316" s="13" t="s">
        <v>1</v>
      </c>
      <c r="I1316" s="13" t="s">
        <v>622</v>
      </c>
      <c r="J1316" s="1">
        <v>8</v>
      </c>
      <c r="K1316" s="13" t="s">
        <v>3</v>
      </c>
      <c r="L1316" s="13" t="s">
        <v>4</v>
      </c>
      <c r="M1316" s="13" t="s">
        <v>5</v>
      </c>
      <c r="N1316" s="1" t="s">
        <v>6945</v>
      </c>
      <c r="O1316" s="1" t="s">
        <v>1285</v>
      </c>
      <c r="P1316" s="1" t="s">
        <v>2115</v>
      </c>
      <c r="Q1316" s="1" t="str">
        <f t="shared" si="147"/>
        <v>FK1-03003</v>
      </c>
      <c r="R1316" s="1" t="str">
        <f t="shared" si="148"/>
        <v>FK1-03003 | truza bordada ; talla-8 color: melon</v>
      </c>
      <c r="S1316" s="16" t="s">
        <v>1693</v>
      </c>
      <c r="T1316" s="3" t="s">
        <v>1407</v>
      </c>
      <c r="U1316" s="6" t="str">
        <f t="shared" si="145"/>
        <v>('producto_terminado','FK1','FK1-03003','truza bordada','FK1-03003 | truza bordada ; talla-8 color: melon','{"estampado_1":"melon","estampado_2":"na"}','{"spec":"na"}','{"precio_doc":74.84,"precio_unit":6.24,"precio_web":9,"precio_catalog":6.86,"precio_usd":1.92}','8','cocotfyma','unidad','activo','APT_E','melon','ruta3','FK1-03003','FK1-03003 | truza bordada ; talla-8 color: melon','-');</v>
      </c>
      <c r="V1316" s="6">
        <v>20175</v>
      </c>
      <c r="W1316" s="4" t="s">
        <v>4665</v>
      </c>
      <c r="X1316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('producto_terminado','FK1','FK1-03003','truza bordada','FK1-03003 | truza bordada ; talla-8 color: melon','{"estampado_1":"melon","estampado_2":"na"}','{"spec":"na"}','{"precio_doc":74.84,"precio_unit":6.24,"precio_web":9,"precio_catalog":6.86,"precio_usd":1.92}','8','cocotfyma','unidad','activo','APT_E','melon','ruta3','FK1-03003','FK1-03003 | truza bordada ; talla-8 color: melon','-');</v>
      </c>
    </row>
    <row r="1317" spans="1:24" x14ac:dyDescent="0.2">
      <c r="A1317" s="1">
        <v>1313</v>
      </c>
      <c r="B1317" s="1" t="s">
        <v>0</v>
      </c>
      <c r="C1317" s="1" t="str">
        <f t="shared" si="142"/>
        <v>FK1</v>
      </c>
      <c r="D1317" s="11" t="s">
        <v>1807</v>
      </c>
      <c r="E1317" s="1" t="s">
        <v>1790</v>
      </c>
      <c r="F1317" s="13" t="str">
        <f t="shared" si="149"/>
        <v>FK1-04003 | truza bordada ; talla-10 color: melon</v>
      </c>
      <c r="G1317" s="13" t="str">
        <f t="shared" si="144"/>
        <v>{"estampado_1":"melon","estampado_2":"na"}</v>
      </c>
      <c r="H1317" s="13" t="s">
        <v>1</v>
      </c>
      <c r="I1317" s="13" t="s">
        <v>622</v>
      </c>
      <c r="J1317" s="1">
        <v>10</v>
      </c>
      <c r="K1317" s="13" t="s">
        <v>3</v>
      </c>
      <c r="L1317" s="13" t="s">
        <v>4</v>
      </c>
      <c r="M1317" s="13" t="s">
        <v>5</v>
      </c>
      <c r="N1317" s="1" t="s">
        <v>6945</v>
      </c>
      <c r="O1317" s="1" t="s">
        <v>1285</v>
      </c>
      <c r="P1317" s="1" t="s">
        <v>2115</v>
      </c>
      <c r="Q1317" s="1" t="str">
        <f t="shared" si="147"/>
        <v>FK1-04003</v>
      </c>
      <c r="R1317" s="1" t="str">
        <f t="shared" si="148"/>
        <v>FK1-04003 | truza bordada ; talla-10 color: melon</v>
      </c>
      <c r="S1317" s="16" t="s">
        <v>1693</v>
      </c>
      <c r="T1317" s="3" t="s">
        <v>1407</v>
      </c>
      <c r="U1317" s="6" t="str">
        <f t="shared" si="145"/>
        <v>('producto_terminado','FK1','FK1-04003','truza bordada','FK1-04003 | truza bordada ; talla-10 color: melon','{"estampado_1":"melon","estampado_2":"na"}','{"spec":"na"}','{"precio_doc":74.84,"precio_unit":6.24,"precio_web":9,"precio_catalog":6.86,"precio_usd":1.92}','10','cocotfyma','unidad','activo','APT_E','melon','ruta3','FK1-04003','FK1-04003 | truza bordada ; talla-10 color: melon','-');</v>
      </c>
      <c r="V1317" s="6">
        <v>20176</v>
      </c>
      <c r="W1317" s="4" t="s">
        <v>4665</v>
      </c>
      <c r="X1317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('producto_terminado','FK1','FK1-04003','truza bordada','FK1-04003 | truza bordada ; talla-10 color: melon','{"estampado_1":"melon","estampado_2":"na"}','{"spec":"na"}','{"precio_doc":74.84,"precio_unit":6.24,"precio_web":9,"precio_catalog":6.86,"precio_usd":1.92}','10','cocotfyma','unidad','activo','APT_E','melon','ruta3','FK1-04003','FK1-04003 | truza bordada ; talla-10 color: melon','-');</v>
      </c>
    </row>
    <row r="1318" spans="1:24" x14ac:dyDescent="0.2">
      <c r="A1318" s="1">
        <v>1314</v>
      </c>
      <c r="B1318" s="1" t="s">
        <v>0</v>
      </c>
      <c r="C1318" s="1" t="str">
        <f t="shared" si="142"/>
        <v>FK1</v>
      </c>
      <c r="D1318" s="11" t="s">
        <v>1808</v>
      </c>
      <c r="E1318" s="1" t="s">
        <v>1790</v>
      </c>
      <c r="F1318" s="13" t="str">
        <f t="shared" si="149"/>
        <v>FK1-05003 | truza bordada ; talla-12 color: melon</v>
      </c>
      <c r="G1318" s="13" t="str">
        <f t="shared" si="144"/>
        <v>{"estampado_1":"melon","estampado_2":"na"}</v>
      </c>
      <c r="H1318" s="13" t="s">
        <v>1</v>
      </c>
      <c r="I1318" s="13" t="s">
        <v>622</v>
      </c>
      <c r="J1318" s="1">
        <v>12</v>
      </c>
      <c r="K1318" s="13" t="s">
        <v>3</v>
      </c>
      <c r="L1318" s="13" t="s">
        <v>4</v>
      </c>
      <c r="M1318" s="13" t="s">
        <v>5</v>
      </c>
      <c r="N1318" s="1" t="s">
        <v>6945</v>
      </c>
      <c r="O1318" s="1" t="s">
        <v>1285</v>
      </c>
      <c r="P1318" s="1" t="s">
        <v>2115</v>
      </c>
      <c r="Q1318" s="1" t="str">
        <f t="shared" si="147"/>
        <v>FK1-05003</v>
      </c>
      <c r="R1318" s="1" t="str">
        <f t="shared" si="148"/>
        <v>FK1-05003 | truza bordada ; talla-12 color: melon</v>
      </c>
      <c r="S1318" s="16" t="s">
        <v>1693</v>
      </c>
      <c r="T1318" s="3" t="s">
        <v>1407</v>
      </c>
      <c r="U1318" s="6" t="str">
        <f t="shared" si="145"/>
        <v>('producto_terminado','FK1','FK1-05003','truza bordada','FK1-05003 | truza bordada ; talla-12 color: melon','{"estampado_1":"melon","estampado_2":"na"}','{"spec":"na"}','{"precio_doc":74.84,"precio_unit":6.24,"precio_web":9,"precio_catalog":6.86,"precio_usd":1.92}','12','cocotfyma','unidad','activo','APT_E','melon','ruta3','FK1-05003','FK1-05003 | truza bordada ; talla-12 color: melon','-');</v>
      </c>
      <c r="V1318" s="6">
        <v>20177</v>
      </c>
      <c r="W1318" s="4" t="s">
        <v>4665</v>
      </c>
      <c r="X1318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('producto_terminado','FK1','FK1-05003','truza bordada','FK1-05003 | truza bordada ; talla-12 color: melon','{"estampado_1":"melon","estampado_2":"na"}','{"spec":"na"}','{"precio_doc":74.84,"precio_unit":6.24,"precio_web":9,"precio_catalog":6.86,"precio_usd":1.92}','12','cocotfyma','unidad','activo','APT_E','melon','ruta3','FK1-05003','FK1-05003 | truza bordada ; talla-12 color: melon','-');</v>
      </c>
    </row>
    <row r="1319" spans="1:24" x14ac:dyDescent="0.2">
      <c r="A1319" s="1">
        <v>1315</v>
      </c>
      <c r="B1319" s="1" t="s">
        <v>0</v>
      </c>
      <c r="C1319" s="1" t="str">
        <f t="shared" si="142"/>
        <v>FK1</v>
      </c>
      <c r="D1319" s="11" t="s">
        <v>1809</v>
      </c>
      <c r="E1319" s="1" t="s">
        <v>1790</v>
      </c>
      <c r="F1319" s="13" t="str">
        <f t="shared" si="149"/>
        <v>FK1-06003 | truza bordada ; talla-14 color: melon</v>
      </c>
      <c r="G1319" s="13" t="str">
        <f t="shared" si="144"/>
        <v>{"estampado_1":"melon","estampado_2":"na"}</v>
      </c>
      <c r="H1319" s="13" t="s">
        <v>1</v>
      </c>
      <c r="I1319" s="13" t="s">
        <v>622</v>
      </c>
      <c r="J1319" s="1">
        <v>14</v>
      </c>
      <c r="K1319" s="13" t="s">
        <v>3</v>
      </c>
      <c r="L1319" s="13" t="s">
        <v>4</v>
      </c>
      <c r="M1319" s="13" t="s">
        <v>5</v>
      </c>
      <c r="N1319" s="1" t="s">
        <v>6945</v>
      </c>
      <c r="O1319" s="1" t="s">
        <v>1285</v>
      </c>
      <c r="P1319" s="1" t="s">
        <v>2115</v>
      </c>
      <c r="Q1319" s="1" t="str">
        <f t="shared" si="147"/>
        <v>FK1-06003</v>
      </c>
      <c r="R1319" s="1" t="str">
        <f t="shared" si="148"/>
        <v>FK1-06003 | truza bordada ; talla-14 color: melon</v>
      </c>
      <c r="S1319" s="16" t="s">
        <v>1693</v>
      </c>
      <c r="T1319" s="3" t="s">
        <v>1407</v>
      </c>
      <c r="U1319" s="6" t="str">
        <f t="shared" si="145"/>
        <v>('producto_terminado','FK1','FK1-06003','truza bordada','FK1-06003 | truza bordada ; talla-14 color: melon','{"estampado_1":"melon","estampado_2":"na"}','{"spec":"na"}','{"precio_doc":74.84,"precio_unit":6.24,"precio_web":9,"precio_catalog":6.86,"precio_usd":1.92}','14','cocotfyma','unidad','activo','APT_E','melon','ruta3','FK1-06003','FK1-06003 | truza bordada ; talla-14 color: melon','-');</v>
      </c>
      <c r="V1319" s="6">
        <v>20178</v>
      </c>
      <c r="W1319" s="4" t="s">
        <v>4665</v>
      </c>
      <c r="X1319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('producto_terminado','FK1','FK1-06003','truza bordada','FK1-06003 | truza bordada ; talla-14 color: melon','{"estampado_1":"melon","estampado_2":"na"}','{"spec":"na"}','{"precio_doc":74.84,"precio_unit":6.24,"precio_web":9,"precio_catalog":6.86,"precio_usd":1.92}','14','cocotfyma','unidad','activo','APT_E','melon','ruta3','FK1-06003','FK1-06003 | truza bordada ; talla-14 color: melon','-');</v>
      </c>
    </row>
    <row r="1320" spans="1:24" x14ac:dyDescent="0.2">
      <c r="A1320" s="1">
        <v>1316</v>
      </c>
      <c r="B1320" s="1" t="s">
        <v>0</v>
      </c>
      <c r="C1320" s="1" t="str">
        <f t="shared" si="142"/>
        <v>FK1</v>
      </c>
      <c r="D1320" s="11" t="s">
        <v>1810</v>
      </c>
      <c r="E1320" s="1" t="s">
        <v>1790</v>
      </c>
      <c r="F1320" s="13" t="str">
        <f t="shared" si="149"/>
        <v>FK1-07003 | truza bordada ; talla-16 color: melon</v>
      </c>
      <c r="G1320" s="13" t="str">
        <f t="shared" si="144"/>
        <v>{"estampado_1":"melon","estampado_2":"na"}</v>
      </c>
      <c r="H1320" s="13" t="s">
        <v>1</v>
      </c>
      <c r="I1320" s="13" t="s">
        <v>622</v>
      </c>
      <c r="J1320" s="1">
        <v>16</v>
      </c>
      <c r="K1320" s="13" t="s">
        <v>3</v>
      </c>
      <c r="L1320" s="13" t="s">
        <v>4</v>
      </c>
      <c r="M1320" s="13" t="s">
        <v>5</v>
      </c>
      <c r="N1320" s="1" t="s">
        <v>6945</v>
      </c>
      <c r="O1320" s="1" t="s">
        <v>1285</v>
      </c>
      <c r="P1320" s="1" t="s">
        <v>2115</v>
      </c>
      <c r="Q1320" s="1" t="str">
        <f t="shared" si="147"/>
        <v>FK1-07003</v>
      </c>
      <c r="R1320" s="1" t="str">
        <f t="shared" si="148"/>
        <v>FK1-07003 | truza bordada ; talla-16 color: melon</v>
      </c>
      <c r="S1320" s="16" t="s">
        <v>1693</v>
      </c>
      <c r="T1320" s="3" t="s">
        <v>1407</v>
      </c>
      <c r="U1320" s="6" t="str">
        <f t="shared" si="145"/>
        <v>('producto_terminado','FK1','FK1-07003','truza bordada','FK1-07003 | truza bordada ; talla-16 color: melon','{"estampado_1":"melon","estampado_2":"na"}','{"spec":"na"}','{"precio_doc":74.84,"precio_unit":6.24,"precio_web":9,"precio_catalog":6.86,"precio_usd":1.92}','16','cocotfyma','unidad','activo','APT_E','melon','ruta3','FK1-07003','FK1-07003 | truza bordada ; talla-16 color: melon','-');</v>
      </c>
      <c r="V1320" s="6">
        <v>20179</v>
      </c>
      <c r="W1320" s="4" t="s">
        <v>4665</v>
      </c>
      <c r="X1320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('producto_terminado','FK1','FK1-07003','truza bordada','FK1-07003 | truza bordada ; talla-16 color: melon','{"estampado_1":"melon","estampado_2":"na"}','{"spec":"na"}','{"precio_doc":74.84,"precio_unit":6.24,"precio_web":9,"precio_catalog":6.86,"precio_usd":1.92}','16','cocotfyma','unidad','activo','APT_E','melon','ruta3','FK1-07003','FK1-07003 | truza bordada ; talla-16 color: melon','-');</v>
      </c>
    </row>
    <row r="1321" spans="1:24" x14ac:dyDescent="0.2">
      <c r="A1321" s="1">
        <v>1317</v>
      </c>
      <c r="B1321" s="1" t="s">
        <v>0</v>
      </c>
      <c r="C1321" s="1" t="str">
        <f t="shared" si="142"/>
        <v>FK1</v>
      </c>
      <c r="D1321" s="11" t="s">
        <v>1811</v>
      </c>
      <c r="E1321" s="1" t="s">
        <v>1790</v>
      </c>
      <c r="F1321" s="13" t="str">
        <f t="shared" si="149"/>
        <v>FK1-01004 | truza bordada ; talla-4 color: celeste</v>
      </c>
      <c r="G1321" s="13" t="str">
        <f t="shared" si="144"/>
        <v>{"estampado_1":"celeste","estampado_2":"na"}</v>
      </c>
      <c r="H1321" s="13" t="s">
        <v>1</v>
      </c>
      <c r="I1321" s="13" t="s">
        <v>622</v>
      </c>
      <c r="J1321" s="1">
        <v>4</v>
      </c>
      <c r="K1321" s="13" t="s">
        <v>3</v>
      </c>
      <c r="L1321" s="13" t="s">
        <v>4</v>
      </c>
      <c r="M1321" s="13" t="s">
        <v>5</v>
      </c>
      <c r="N1321" s="1" t="s">
        <v>6945</v>
      </c>
      <c r="O1321" s="1" t="s">
        <v>1286</v>
      </c>
      <c r="P1321" s="1" t="s">
        <v>2115</v>
      </c>
      <c r="Q1321" s="1" t="str">
        <f t="shared" si="147"/>
        <v>FK1-01004</v>
      </c>
      <c r="R1321" s="1" t="str">
        <f t="shared" si="148"/>
        <v>FK1-01004 | truza bordada ; talla-4 color: celeste</v>
      </c>
      <c r="S1321" s="16" t="s">
        <v>1693</v>
      </c>
      <c r="T1321" s="3" t="s">
        <v>1407</v>
      </c>
      <c r="U1321" s="6" t="str">
        <f t="shared" si="145"/>
        <v>('producto_terminado','FK1','FK1-01004','truza bordada','FK1-01004 | truza bordada ; talla-4 color: celeste','{"estampado_1":"celeste","estampado_2":"na"}','{"spec":"na"}','{"precio_doc":74.84,"precio_unit":6.24,"precio_web":9,"precio_catalog":6.86,"precio_usd":1.92}','4','cocotfyma','unidad','activo','APT_E','celeste','ruta3','FK1-01004','FK1-01004 | truza bordada ; talla-4 color: celeste','-');</v>
      </c>
      <c r="V1321" s="6">
        <v>20180</v>
      </c>
      <c r="W1321" s="4" t="s">
        <v>4665</v>
      </c>
      <c r="X1321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('producto_terminado','FK1','FK1-01004','truza bordada','FK1-01004 | truza bordada ; talla-4 color: celeste','{"estampado_1":"celeste","estampado_2":"na"}','{"spec":"na"}','{"precio_doc":74.84,"precio_unit":6.24,"precio_web":9,"precio_catalog":6.86,"precio_usd":1.92}','4','cocotfyma','unidad','activo','APT_E','celeste','ruta3','FK1-01004','FK1-01004 | truza bordada ; talla-4 color: celeste','-');</v>
      </c>
    </row>
    <row r="1322" spans="1:24" x14ac:dyDescent="0.2">
      <c r="A1322" s="1">
        <v>1318</v>
      </c>
      <c r="B1322" s="1" t="s">
        <v>0</v>
      </c>
      <c r="C1322" s="1" t="str">
        <f t="shared" si="142"/>
        <v>FK1</v>
      </c>
      <c r="D1322" s="11" t="s">
        <v>1812</v>
      </c>
      <c r="E1322" s="1" t="s">
        <v>1790</v>
      </c>
      <c r="F1322" s="13" t="str">
        <f t="shared" si="149"/>
        <v>FK1-02004 | truza bordada ; talla-6 color: celeste</v>
      </c>
      <c r="G1322" s="13" t="str">
        <f t="shared" si="144"/>
        <v>{"estampado_1":"celeste","estampado_2":"na"}</v>
      </c>
      <c r="H1322" s="13" t="s">
        <v>1</v>
      </c>
      <c r="I1322" s="13" t="s">
        <v>622</v>
      </c>
      <c r="J1322" s="1">
        <v>6</v>
      </c>
      <c r="K1322" s="13" t="s">
        <v>3</v>
      </c>
      <c r="L1322" s="13" t="s">
        <v>4</v>
      </c>
      <c r="M1322" s="13" t="s">
        <v>5</v>
      </c>
      <c r="N1322" s="1" t="s">
        <v>6945</v>
      </c>
      <c r="O1322" s="1" t="s">
        <v>1286</v>
      </c>
      <c r="P1322" s="1" t="s">
        <v>2115</v>
      </c>
      <c r="Q1322" s="1" t="str">
        <f t="shared" si="147"/>
        <v>FK1-02004</v>
      </c>
      <c r="R1322" s="1" t="str">
        <f t="shared" si="148"/>
        <v>FK1-02004 | truza bordada ; talla-6 color: celeste</v>
      </c>
      <c r="S1322" s="16" t="s">
        <v>1693</v>
      </c>
      <c r="T1322" s="3" t="s">
        <v>1407</v>
      </c>
      <c r="U1322" s="6" t="str">
        <f t="shared" si="145"/>
        <v>('producto_terminado','FK1','FK1-02004','truza bordada','FK1-02004 | truza bordada ; talla-6 color: celeste','{"estampado_1":"celeste","estampado_2":"na"}','{"spec":"na"}','{"precio_doc":74.84,"precio_unit":6.24,"precio_web":9,"precio_catalog":6.86,"precio_usd":1.92}','6','cocotfyma','unidad','activo','APT_E','celeste','ruta3','FK1-02004','FK1-02004 | truza bordada ; talla-6 color: celeste','-');</v>
      </c>
      <c r="V1322" s="6">
        <v>20181</v>
      </c>
      <c r="W1322" s="4" t="s">
        <v>4665</v>
      </c>
      <c r="X1322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('producto_terminado','FK1','FK1-02004','truza bordada','FK1-02004 | truza bordada ; talla-6 color: celeste','{"estampado_1":"celeste","estampado_2":"na"}','{"spec":"na"}','{"precio_doc":74.84,"precio_unit":6.24,"precio_web":9,"precio_catalog":6.86,"precio_usd":1.92}','6','cocotfyma','unidad','activo','APT_E','celeste','ruta3','FK1-02004','FK1-02004 | truza bordada ; talla-6 color: celeste','-');</v>
      </c>
    </row>
    <row r="1323" spans="1:24" x14ac:dyDescent="0.2">
      <c r="A1323" s="1">
        <v>1319</v>
      </c>
      <c r="B1323" s="1" t="s">
        <v>0</v>
      </c>
      <c r="C1323" s="1" t="str">
        <f t="shared" si="142"/>
        <v>FK1</v>
      </c>
      <c r="D1323" s="11" t="s">
        <v>1813</v>
      </c>
      <c r="E1323" s="1" t="s">
        <v>1790</v>
      </c>
      <c r="F1323" s="13" t="str">
        <f t="shared" si="149"/>
        <v>FK1-03004 | truza bordada ; talla-8 color: celeste</v>
      </c>
      <c r="G1323" s="13" t="str">
        <f t="shared" si="144"/>
        <v>{"estampado_1":"celeste","estampado_2":"na"}</v>
      </c>
      <c r="H1323" s="13" t="s">
        <v>1</v>
      </c>
      <c r="I1323" s="13" t="s">
        <v>622</v>
      </c>
      <c r="J1323" s="1">
        <v>8</v>
      </c>
      <c r="K1323" s="13" t="s">
        <v>3</v>
      </c>
      <c r="L1323" s="13" t="s">
        <v>4</v>
      </c>
      <c r="M1323" s="13" t="s">
        <v>5</v>
      </c>
      <c r="N1323" s="1" t="s">
        <v>6945</v>
      </c>
      <c r="O1323" s="1" t="s">
        <v>1286</v>
      </c>
      <c r="P1323" s="1" t="s">
        <v>2115</v>
      </c>
      <c r="Q1323" s="1" t="str">
        <f t="shared" si="147"/>
        <v>FK1-03004</v>
      </c>
      <c r="R1323" s="1" t="str">
        <f t="shared" si="148"/>
        <v>FK1-03004 | truza bordada ; talla-8 color: celeste</v>
      </c>
      <c r="S1323" s="16" t="s">
        <v>1693</v>
      </c>
      <c r="T1323" s="3" t="s">
        <v>1407</v>
      </c>
      <c r="U1323" s="6" t="str">
        <f t="shared" si="145"/>
        <v>('producto_terminado','FK1','FK1-03004','truza bordada','FK1-03004 | truza bordada ; talla-8 color: celeste','{"estampado_1":"celeste","estampado_2":"na"}','{"spec":"na"}','{"precio_doc":74.84,"precio_unit":6.24,"precio_web":9,"precio_catalog":6.86,"precio_usd":1.92}','8','cocotfyma','unidad','activo','APT_E','celeste','ruta3','FK1-03004','FK1-03004 | truza bordada ; talla-8 color: celeste','-');</v>
      </c>
      <c r="V1323" s="6">
        <v>20182</v>
      </c>
      <c r="W1323" s="4" t="s">
        <v>4665</v>
      </c>
      <c r="X1323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('producto_terminado','FK1','FK1-03004','truza bordada','FK1-03004 | truza bordada ; talla-8 color: celeste','{"estampado_1":"celeste","estampado_2":"na"}','{"spec":"na"}','{"precio_doc":74.84,"precio_unit":6.24,"precio_web":9,"precio_catalog":6.86,"precio_usd":1.92}','8','cocotfyma','unidad','activo','APT_E','celeste','ruta3','FK1-03004','FK1-03004 | truza bordada ; talla-8 color: celeste','-');</v>
      </c>
    </row>
    <row r="1324" spans="1:24" x14ac:dyDescent="0.2">
      <c r="A1324" s="1">
        <v>1320</v>
      </c>
      <c r="B1324" s="1" t="s">
        <v>0</v>
      </c>
      <c r="C1324" s="1" t="str">
        <f t="shared" si="142"/>
        <v>FK1</v>
      </c>
      <c r="D1324" s="11" t="s">
        <v>1814</v>
      </c>
      <c r="E1324" s="1" t="s">
        <v>1790</v>
      </c>
      <c r="F1324" s="13" t="str">
        <f t="shared" si="149"/>
        <v>FK1-04004 | truza bordada ; talla-10 color: celeste</v>
      </c>
      <c r="G1324" s="13" t="str">
        <f t="shared" si="144"/>
        <v>{"estampado_1":"celeste","estampado_2":"na"}</v>
      </c>
      <c r="H1324" s="13" t="s">
        <v>1</v>
      </c>
      <c r="I1324" s="13" t="s">
        <v>622</v>
      </c>
      <c r="J1324" s="1">
        <v>10</v>
      </c>
      <c r="K1324" s="13" t="s">
        <v>3</v>
      </c>
      <c r="L1324" s="13" t="s">
        <v>4</v>
      </c>
      <c r="M1324" s="13" t="s">
        <v>5</v>
      </c>
      <c r="N1324" s="1" t="s">
        <v>6945</v>
      </c>
      <c r="O1324" s="1" t="s">
        <v>1286</v>
      </c>
      <c r="P1324" s="1" t="s">
        <v>2115</v>
      </c>
      <c r="Q1324" s="1" t="str">
        <f t="shared" si="147"/>
        <v>FK1-04004</v>
      </c>
      <c r="R1324" s="1" t="str">
        <f t="shared" si="148"/>
        <v>FK1-04004 | truza bordada ; talla-10 color: celeste</v>
      </c>
      <c r="S1324" s="16" t="s">
        <v>1693</v>
      </c>
      <c r="T1324" s="3" t="s">
        <v>1407</v>
      </c>
      <c r="U1324" s="6" t="str">
        <f t="shared" si="145"/>
        <v>('producto_terminado','FK1','FK1-04004','truza bordada','FK1-04004 | truza bordada ; talla-10 color: celeste','{"estampado_1":"celeste","estampado_2":"na"}','{"spec":"na"}','{"precio_doc":74.84,"precio_unit":6.24,"precio_web":9,"precio_catalog":6.86,"precio_usd":1.92}','10','cocotfyma','unidad','activo','APT_E','celeste','ruta3','FK1-04004','FK1-04004 | truza bordada ; talla-10 color: celeste','-');</v>
      </c>
      <c r="V1324" s="6">
        <v>20183</v>
      </c>
      <c r="W1324" s="4" t="s">
        <v>4665</v>
      </c>
      <c r="X1324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('producto_terminado','FK1','FK1-04004','truza bordada','FK1-04004 | truza bordada ; talla-10 color: celeste','{"estampado_1":"celeste","estampado_2":"na"}','{"spec":"na"}','{"precio_doc":74.84,"precio_unit":6.24,"precio_web":9,"precio_catalog":6.86,"precio_usd":1.92}','10','cocotfyma','unidad','activo','APT_E','celeste','ruta3','FK1-04004','FK1-04004 | truza bordada ; talla-10 color: celeste','-');</v>
      </c>
    </row>
    <row r="1325" spans="1:24" x14ac:dyDescent="0.2">
      <c r="A1325" s="1">
        <v>1321</v>
      </c>
      <c r="B1325" s="1" t="s">
        <v>0</v>
      </c>
      <c r="C1325" s="1" t="str">
        <f t="shared" si="142"/>
        <v>FK1</v>
      </c>
      <c r="D1325" s="11" t="s">
        <v>1815</v>
      </c>
      <c r="E1325" s="1" t="s">
        <v>1790</v>
      </c>
      <c r="F1325" s="13" t="str">
        <f t="shared" si="149"/>
        <v>FK1-05004 | truza bordada ; talla-12 color: celeste</v>
      </c>
      <c r="G1325" s="13" t="str">
        <f t="shared" si="144"/>
        <v>{"estampado_1":"celeste","estampado_2":"na"}</v>
      </c>
      <c r="H1325" s="13" t="s">
        <v>1</v>
      </c>
      <c r="I1325" s="13" t="s">
        <v>622</v>
      </c>
      <c r="J1325" s="1">
        <v>12</v>
      </c>
      <c r="K1325" s="13" t="s">
        <v>3</v>
      </c>
      <c r="L1325" s="13" t="s">
        <v>4</v>
      </c>
      <c r="M1325" s="13" t="s">
        <v>5</v>
      </c>
      <c r="N1325" s="1" t="s">
        <v>6945</v>
      </c>
      <c r="O1325" s="1" t="s">
        <v>1286</v>
      </c>
      <c r="P1325" s="1" t="s">
        <v>2115</v>
      </c>
      <c r="Q1325" s="1" t="str">
        <f t="shared" si="147"/>
        <v>FK1-05004</v>
      </c>
      <c r="R1325" s="1" t="str">
        <f t="shared" si="148"/>
        <v>FK1-05004 | truza bordada ; talla-12 color: celeste</v>
      </c>
      <c r="S1325" s="16" t="s">
        <v>1693</v>
      </c>
      <c r="T1325" s="3" t="s">
        <v>1407</v>
      </c>
      <c r="U1325" s="6" t="str">
        <f t="shared" si="145"/>
        <v>('producto_terminado','FK1','FK1-05004','truza bordada','FK1-05004 | truza bordada ; talla-12 color: celeste','{"estampado_1":"celeste","estampado_2":"na"}','{"spec":"na"}','{"precio_doc":74.84,"precio_unit":6.24,"precio_web":9,"precio_catalog":6.86,"precio_usd":1.92}','12','cocotfyma','unidad','activo','APT_E','celeste','ruta3','FK1-05004','FK1-05004 | truza bordada ; talla-12 color: celeste','-');</v>
      </c>
      <c r="V1325" s="6">
        <v>20184</v>
      </c>
      <c r="W1325" s="4" t="s">
        <v>4665</v>
      </c>
      <c r="X1325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('producto_terminado','FK1','FK1-05004','truza bordada','FK1-05004 | truza bordada ; talla-12 color: celeste','{"estampado_1":"celeste","estampado_2":"na"}','{"spec":"na"}','{"precio_doc":74.84,"precio_unit":6.24,"precio_web":9,"precio_catalog":6.86,"precio_usd":1.92}','12','cocotfyma','unidad','activo','APT_E','celeste','ruta3','FK1-05004','FK1-05004 | truza bordada ; talla-12 color: celeste','-');</v>
      </c>
    </row>
    <row r="1326" spans="1:24" x14ac:dyDescent="0.2">
      <c r="A1326" s="1">
        <v>1322</v>
      </c>
      <c r="B1326" s="1" t="s">
        <v>0</v>
      </c>
      <c r="C1326" s="1" t="str">
        <f t="shared" si="142"/>
        <v>FK1</v>
      </c>
      <c r="D1326" s="11" t="s">
        <v>1816</v>
      </c>
      <c r="E1326" s="1" t="s">
        <v>1790</v>
      </c>
      <c r="F1326" s="13" t="str">
        <f t="shared" si="149"/>
        <v>FK1-06004 | truza bordada ; talla-14 color: celeste</v>
      </c>
      <c r="G1326" s="13" t="str">
        <f t="shared" si="144"/>
        <v>{"estampado_1":"celeste","estampado_2":"na"}</v>
      </c>
      <c r="H1326" s="13" t="s">
        <v>1</v>
      </c>
      <c r="I1326" s="13" t="s">
        <v>622</v>
      </c>
      <c r="J1326" s="1">
        <v>14</v>
      </c>
      <c r="K1326" s="13" t="s">
        <v>3</v>
      </c>
      <c r="L1326" s="13" t="s">
        <v>4</v>
      </c>
      <c r="M1326" s="13" t="s">
        <v>5</v>
      </c>
      <c r="N1326" s="1" t="s">
        <v>6945</v>
      </c>
      <c r="O1326" s="1" t="s">
        <v>1286</v>
      </c>
      <c r="P1326" s="1" t="s">
        <v>2115</v>
      </c>
      <c r="Q1326" s="1" t="str">
        <f t="shared" si="147"/>
        <v>FK1-06004</v>
      </c>
      <c r="R1326" s="1" t="str">
        <f t="shared" si="148"/>
        <v>FK1-06004 | truza bordada ; talla-14 color: celeste</v>
      </c>
      <c r="S1326" s="16" t="s">
        <v>1693</v>
      </c>
      <c r="T1326" s="3" t="s">
        <v>1407</v>
      </c>
      <c r="U1326" s="6" t="str">
        <f t="shared" si="145"/>
        <v>('producto_terminado','FK1','FK1-06004','truza bordada','FK1-06004 | truza bordada ; talla-14 color: celeste','{"estampado_1":"celeste","estampado_2":"na"}','{"spec":"na"}','{"precio_doc":74.84,"precio_unit":6.24,"precio_web":9,"precio_catalog":6.86,"precio_usd":1.92}','14','cocotfyma','unidad','activo','APT_E','celeste','ruta3','FK1-06004','FK1-06004 | truza bordada ; talla-14 color: celeste','-');</v>
      </c>
      <c r="V1326" s="6">
        <v>20185</v>
      </c>
      <c r="W1326" s="4" t="s">
        <v>4665</v>
      </c>
      <c r="X1326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('producto_terminado','FK1','FK1-06004','truza bordada','FK1-06004 | truza bordada ; talla-14 color: celeste','{"estampado_1":"celeste","estampado_2":"na"}','{"spec":"na"}','{"precio_doc":74.84,"precio_unit":6.24,"precio_web":9,"precio_catalog":6.86,"precio_usd":1.92}','14','cocotfyma','unidad','activo','APT_E','celeste','ruta3','FK1-06004','FK1-06004 | truza bordada ; talla-14 color: celeste','-');</v>
      </c>
    </row>
    <row r="1327" spans="1:24" x14ac:dyDescent="0.2">
      <c r="A1327" s="1">
        <v>1323</v>
      </c>
      <c r="B1327" s="1" t="s">
        <v>0</v>
      </c>
      <c r="C1327" s="1" t="str">
        <f t="shared" si="142"/>
        <v>FK1</v>
      </c>
      <c r="D1327" s="11" t="s">
        <v>1817</v>
      </c>
      <c r="E1327" s="1" t="s">
        <v>1790</v>
      </c>
      <c r="F1327" s="13" t="str">
        <f t="shared" si="149"/>
        <v>FK1-07004 | truza bordada ; talla-16 color: celeste</v>
      </c>
      <c r="G1327" s="13" t="str">
        <f t="shared" si="144"/>
        <v>{"estampado_1":"celeste","estampado_2":"na"}</v>
      </c>
      <c r="H1327" s="13" t="s">
        <v>1</v>
      </c>
      <c r="I1327" s="13" t="s">
        <v>622</v>
      </c>
      <c r="J1327" s="1">
        <v>16</v>
      </c>
      <c r="K1327" s="13" t="s">
        <v>3</v>
      </c>
      <c r="L1327" s="13" t="s">
        <v>4</v>
      </c>
      <c r="M1327" s="13" t="s">
        <v>5</v>
      </c>
      <c r="N1327" s="1" t="s">
        <v>6945</v>
      </c>
      <c r="O1327" s="1" t="s">
        <v>1286</v>
      </c>
      <c r="P1327" s="1" t="s">
        <v>2115</v>
      </c>
      <c r="Q1327" s="1" t="str">
        <f t="shared" si="147"/>
        <v>FK1-07004</v>
      </c>
      <c r="R1327" s="1" t="str">
        <f t="shared" si="148"/>
        <v>FK1-07004 | truza bordada ; talla-16 color: celeste</v>
      </c>
      <c r="S1327" s="16" t="s">
        <v>1693</v>
      </c>
      <c r="T1327" s="3" t="s">
        <v>1407</v>
      </c>
      <c r="U1327" s="6" t="str">
        <f t="shared" si="145"/>
        <v>('producto_terminado','FK1','FK1-07004','truza bordada','FK1-07004 | truza bordada ; talla-16 color: celeste','{"estampado_1":"celeste","estampado_2":"na"}','{"spec":"na"}','{"precio_doc":74.84,"precio_unit":6.24,"precio_web":9,"precio_catalog":6.86,"precio_usd":1.92}','16','cocotfyma','unidad','activo','APT_E','celeste','ruta3','FK1-07004','FK1-07004 | truza bordada ; talla-16 color: celeste','-');</v>
      </c>
      <c r="V1327" s="6">
        <v>20186</v>
      </c>
      <c r="W1327" s="4" t="s">
        <v>4665</v>
      </c>
      <c r="X1327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('producto_terminado','FK1','FK1-07004','truza bordada','FK1-07004 | truza bordada ; talla-16 color: celeste','{"estampado_1":"celeste","estampado_2":"na"}','{"spec":"na"}','{"precio_doc":74.84,"precio_unit":6.24,"precio_web":9,"precio_catalog":6.86,"precio_usd":1.92}','16','cocotfyma','unidad','activo','APT_E','celeste','ruta3','FK1-07004','FK1-07004 | truza bordada ; talla-16 color: celeste','-');</v>
      </c>
    </row>
    <row r="1328" spans="1:24" x14ac:dyDescent="0.2">
      <c r="A1328" s="1">
        <v>1324</v>
      </c>
      <c r="B1328" s="1" t="s">
        <v>0</v>
      </c>
      <c r="C1328" s="1" t="str">
        <f t="shared" si="142"/>
        <v>FK1</v>
      </c>
      <c r="D1328" s="11" t="s">
        <v>1818</v>
      </c>
      <c r="E1328" s="1" t="s">
        <v>1790</v>
      </c>
      <c r="F1328" s="13" t="str">
        <f t="shared" si="149"/>
        <v>FK1-01005 | truza bordada ; talla-4 color: rosado</v>
      </c>
      <c r="G1328" s="13" t="str">
        <f t="shared" si="144"/>
        <v>{"estampado_1":"rosado","estampado_2":"na"}</v>
      </c>
      <c r="H1328" s="13" t="s">
        <v>1</v>
      </c>
      <c r="I1328" s="13" t="s">
        <v>622</v>
      </c>
      <c r="J1328" s="1">
        <v>4</v>
      </c>
      <c r="K1328" s="13" t="s">
        <v>3</v>
      </c>
      <c r="L1328" s="13" t="s">
        <v>4</v>
      </c>
      <c r="M1328" s="13" t="s">
        <v>5</v>
      </c>
      <c r="N1328" s="1" t="s">
        <v>6945</v>
      </c>
      <c r="O1328" s="1" t="s">
        <v>1287</v>
      </c>
      <c r="P1328" s="1" t="s">
        <v>2115</v>
      </c>
      <c r="Q1328" s="1" t="str">
        <f t="shared" si="147"/>
        <v>FK1-01005</v>
      </c>
      <c r="R1328" s="1" t="str">
        <f t="shared" si="148"/>
        <v>FK1-01005 | truza bordada ; talla-4 color: rosado</v>
      </c>
      <c r="S1328" s="16" t="s">
        <v>1693</v>
      </c>
      <c r="T1328" s="3" t="s">
        <v>1407</v>
      </c>
      <c r="U1328" s="6" t="str">
        <f t="shared" si="145"/>
        <v>('producto_terminado','FK1','FK1-01005','truza bordada','FK1-01005 | truza bordada ; talla-4 color: rosado','{"estampado_1":"rosado","estampado_2":"na"}','{"spec":"na"}','{"precio_doc":74.84,"precio_unit":6.24,"precio_web":9,"precio_catalog":6.86,"precio_usd":1.92}','4','cocotfyma','unidad','activo','APT_E','rosado','ruta3','FK1-01005','FK1-01005 | truza bordada ; talla-4 color: rosado','-');</v>
      </c>
      <c r="V1328" s="6">
        <v>20187</v>
      </c>
      <c r="W1328" s="4" t="s">
        <v>4665</v>
      </c>
      <c r="X1328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('producto_terminado','FK1','FK1-01005','truza bordada','FK1-01005 | truza bordada ; talla-4 color: rosado','{"estampado_1":"rosado","estampado_2":"na"}','{"spec":"na"}','{"precio_doc":74.84,"precio_unit":6.24,"precio_web":9,"precio_catalog":6.86,"precio_usd":1.92}','4','cocotfyma','unidad','activo','APT_E','rosado','ruta3','FK1-01005','FK1-01005 | truza bordada ; talla-4 color: rosado','-');</v>
      </c>
    </row>
    <row r="1329" spans="1:24" x14ac:dyDescent="0.2">
      <c r="A1329" s="1">
        <v>1325</v>
      </c>
      <c r="B1329" s="1" t="s">
        <v>0</v>
      </c>
      <c r="C1329" s="1" t="str">
        <f t="shared" si="142"/>
        <v>FK1</v>
      </c>
      <c r="D1329" s="11" t="s">
        <v>1819</v>
      </c>
      <c r="E1329" s="1" t="s">
        <v>1790</v>
      </c>
      <c r="F1329" s="13" t="str">
        <f t="shared" si="149"/>
        <v>FK1-02005 | truza bordada ; talla-6 color: rosado</v>
      </c>
      <c r="G1329" s="13" t="str">
        <f t="shared" si="144"/>
        <v>{"estampado_1":"rosado","estampado_2":"na"}</v>
      </c>
      <c r="H1329" s="13" t="s">
        <v>1</v>
      </c>
      <c r="I1329" s="13" t="s">
        <v>622</v>
      </c>
      <c r="J1329" s="1">
        <v>6</v>
      </c>
      <c r="K1329" s="13" t="s">
        <v>3</v>
      </c>
      <c r="L1329" s="13" t="s">
        <v>4</v>
      </c>
      <c r="M1329" s="13" t="s">
        <v>5</v>
      </c>
      <c r="N1329" s="1" t="s">
        <v>6945</v>
      </c>
      <c r="O1329" s="1" t="s">
        <v>1287</v>
      </c>
      <c r="P1329" s="1" t="s">
        <v>2115</v>
      </c>
      <c r="Q1329" s="1" t="str">
        <f t="shared" si="147"/>
        <v>FK1-02005</v>
      </c>
      <c r="R1329" s="1" t="str">
        <f t="shared" si="148"/>
        <v>FK1-02005 | truza bordada ; talla-6 color: rosado</v>
      </c>
      <c r="S1329" s="16" t="s">
        <v>1693</v>
      </c>
      <c r="T1329" s="3" t="s">
        <v>1407</v>
      </c>
      <c r="U1329" s="6" t="str">
        <f t="shared" si="145"/>
        <v>('producto_terminado','FK1','FK1-02005','truza bordada','FK1-02005 | truza bordada ; talla-6 color: rosado','{"estampado_1":"rosado","estampado_2":"na"}','{"spec":"na"}','{"precio_doc":74.84,"precio_unit":6.24,"precio_web":9,"precio_catalog":6.86,"precio_usd":1.92}','6','cocotfyma','unidad','activo','APT_E','rosado','ruta3','FK1-02005','FK1-02005 | truza bordada ; talla-6 color: rosado','-');</v>
      </c>
      <c r="V1329" s="6">
        <v>20188</v>
      </c>
      <c r="W1329" s="4" t="s">
        <v>4665</v>
      </c>
      <c r="X1329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('producto_terminado','FK1','FK1-02005','truza bordada','FK1-02005 | truza bordada ; talla-6 color: rosado','{"estampado_1":"rosado","estampado_2":"na"}','{"spec":"na"}','{"precio_doc":74.84,"precio_unit":6.24,"precio_web":9,"precio_catalog":6.86,"precio_usd":1.92}','6','cocotfyma','unidad','activo','APT_E','rosado','ruta3','FK1-02005','FK1-02005 | truza bordada ; talla-6 color: rosado','-');</v>
      </c>
    </row>
    <row r="1330" spans="1:24" x14ac:dyDescent="0.2">
      <c r="A1330" s="1">
        <v>1326</v>
      </c>
      <c r="B1330" s="1" t="s">
        <v>0</v>
      </c>
      <c r="C1330" s="1" t="str">
        <f t="shared" si="142"/>
        <v>FK1</v>
      </c>
      <c r="D1330" s="11" t="s">
        <v>1820</v>
      </c>
      <c r="E1330" s="1" t="s">
        <v>1790</v>
      </c>
      <c r="F1330" s="13" t="str">
        <f t="shared" si="149"/>
        <v>FK1-03005 | truza bordada ; talla-8 color: rosado</v>
      </c>
      <c r="G1330" s="13" t="str">
        <f t="shared" si="144"/>
        <v>{"estampado_1":"rosado","estampado_2":"na"}</v>
      </c>
      <c r="H1330" s="13" t="s">
        <v>1</v>
      </c>
      <c r="I1330" s="13" t="s">
        <v>622</v>
      </c>
      <c r="J1330" s="1">
        <v>8</v>
      </c>
      <c r="K1330" s="13" t="s">
        <v>3</v>
      </c>
      <c r="L1330" s="13" t="s">
        <v>4</v>
      </c>
      <c r="M1330" s="13" t="s">
        <v>5</v>
      </c>
      <c r="N1330" s="1" t="s">
        <v>6945</v>
      </c>
      <c r="O1330" s="1" t="s">
        <v>1287</v>
      </c>
      <c r="P1330" s="1" t="s">
        <v>2115</v>
      </c>
      <c r="Q1330" s="1" t="str">
        <f t="shared" si="147"/>
        <v>FK1-03005</v>
      </c>
      <c r="R1330" s="1" t="str">
        <f t="shared" si="148"/>
        <v>FK1-03005 | truza bordada ; talla-8 color: rosado</v>
      </c>
      <c r="S1330" s="16" t="s">
        <v>1693</v>
      </c>
      <c r="T1330" s="3" t="s">
        <v>1407</v>
      </c>
      <c r="U1330" s="6" t="str">
        <f t="shared" si="145"/>
        <v>('producto_terminado','FK1','FK1-03005','truza bordada','FK1-03005 | truza bordada ; talla-8 color: rosado','{"estampado_1":"rosado","estampado_2":"na"}','{"spec":"na"}','{"precio_doc":74.84,"precio_unit":6.24,"precio_web":9,"precio_catalog":6.86,"precio_usd":1.92}','8','cocotfyma','unidad','activo','APT_E','rosado','ruta3','FK1-03005','FK1-03005 | truza bordada ; talla-8 color: rosado','-');</v>
      </c>
      <c r="V1330" s="6">
        <v>20189</v>
      </c>
      <c r="W1330" s="4" t="s">
        <v>4665</v>
      </c>
      <c r="X1330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('producto_terminado','FK1','FK1-03005','truza bordada','FK1-03005 | truza bordada ; talla-8 color: rosado','{"estampado_1":"rosado","estampado_2":"na"}','{"spec":"na"}','{"precio_doc":74.84,"precio_unit":6.24,"precio_web":9,"precio_catalog":6.86,"precio_usd":1.92}','8','cocotfyma','unidad','activo','APT_E','rosado','ruta3','FK1-03005','FK1-03005 | truza bordada ; talla-8 color: rosado','-');</v>
      </c>
    </row>
    <row r="1331" spans="1:24" x14ac:dyDescent="0.2">
      <c r="A1331" s="1">
        <v>1327</v>
      </c>
      <c r="B1331" s="1" t="s">
        <v>0</v>
      </c>
      <c r="C1331" s="1" t="str">
        <f t="shared" si="142"/>
        <v>FK1</v>
      </c>
      <c r="D1331" s="11" t="s">
        <v>1821</v>
      </c>
      <c r="E1331" s="1" t="s">
        <v>1790</v>
      </c>
      <c r="F1331" s="13" t="str">
        <f t="shared" si="149"/>
        <v>FK1-04005 | truza bordada ; talla-10 color: rosado</v>
      </c>
      <c r="G1331" s="13" t="str">
        <f t="shared" si="144"/>
        <v>{"estampado_1":"rosado","estampado_2":"na"}</v>
      </c>
      <c r="H1331" s="13" t="s">
        <v>1</v>
      </c>
      <c r="I1331" s="13" t="s">
        <v>622</v>
      </c>
      <c r="J1331" s="1">
        <v>10</v>
      </c>
      <c r="K1331" s="13" t="s">
        <v>3</v>
      </c>
      <c r="L1331" s="13" t="s">
        <v>4</v>
      </c>
      <c r="M1331" s="13" t="s">
        <v>5</v>
      </c>
      <c r="N1331" s="1" t="s">
        <v>6945</v>
      </c>
      <c r="O1331" s="1" t="s">
        <v>1287</v>
      </c>
      <c r="P1331" s="1" t="s">
        <v>2115</v>
      </c>
      <c r="Q1331" s="1" t="str">
        <f t="shared" si="147"/>
        <v>FK1-04005</v>
      </c>
      <c r="R1331" s="1" t="str">
        <f t="shared" si="148"/>
        <v>FK1-04005 | truza bordada ; talla-10 color: rosado</v>
      </c>
      <c r="S1331" s="16" t="s">
        <v>1693</v>
      </c>
      <c r="T1331" s="3" t="s">
        <v>1407</v>
      </c>
      <c r="U1331" s="6" t="str">
        <f t="shared" si="145"/>
        <v>('producto_terminado','FK1','FK1-04005','truza bordada','FK1-04005 | truza bordada ; talla-10 color: rosado','{"estampado_1":"rosado","estampado_2":"na"}','{"spec":"na"}','{"precio_doc":74.84,"precio_unit":6.24,"precio_web":9,"precio_catalog":6.86,"precio_usd":1.92}','10','cocotfyma','unidad','activo','APT_E','rosado','ruta3','FK1-04005','FK1-04005 | truza bordada ; talla-10 color: rosado','-');</v>
      </c>
      <c r="V1331" s="6">
        <v>20190</v>
      </c>
      <c r="W1331" s="4" t="s">
        <v>4665</v>
      </c>
      <c r="X1331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('producto_terminado','FK1','FK1-04005','truza bordada','FK1-04005 | truza bordada ; talla-10 color: rosado','{"estampado_1":"rosado","estampado_2":"na"}','{"spec":"na"}','{"precio_doc":74.84,"precio_unit":6.24,"precio_web":9,"precio_catalog":6.86,"precio_usd":1.92}','10','cocotfyma','unidad','activo','APT_E','rosado','ruta3','FK1-04005','FK1-04005 | truza bordada ; talla-10 color: rosado','-');</v>
      </c>
    </row>
    <row r="1332" spans="1:24" x14ac:dyDescent="0.2">
      <c r="A1332" s="1">
        <v>1328</v>
      </c>
      <c r="B1332" s="1" t="s">
        <v>0</v>
      </c>
      <c r="C1332" s="1" t="str">
        <f t="shared" si="142"/>
        <v>FK1</v>
      </c>
      <c r="D1332" s="11" t="s">
        <v>1822</v>
      </c>
      <c r="E1332" s="1" t="s">
        <v>1790</v>
      </c>
      <c r="F1332" s="13" t="str">
        <f t="shared" si="149"/>
        <v>FK1-05005 | truza bordada ; talla-12 color: rosado</v>
      </c>
      <c r="G1332" s="13" t="str">
        <f t="shared" si="144"/>
        <v>{"estampado_1":"rosado","estampado_2":"na"}</v>
      </c>
      <c r="H1332" s="13" t="s">
        <v>1</v>
      </c>
      <c r="I1332" s="13" t="s">
        <v>622</v>
      </c>
      <c r="J1332" s="1">
        <v>12</v>
      </c>
      <c r="K1332" s="13" t="s">
        <v>3</v>
      </c>
      <c r="L1332" s="13" t="s">
        <v>4</v>
      </c>
      <c r="M1332" s="13" t="s">
        <v>5</v>
      </c>
      <c r="N1332" s="1" t="s">
        <v>6945</v>
      </c>
      <c r="O1332" s="1" t="s">
        <v>1287</v>
      </c>
      <c r="P1332" s="1" t="s">
        <v>2115</v>
      </c>
      <c r="Q1332" s="1" t="str">
        <f t="shared" si="147"/>
        <v>FK1-05005</v>
      </c>
      <c r="R1332" s="1" t="str">
        <f t="shared" si="148"/>
        <v>FK1-05005 | truza bordada ; talla-12 color: rosado</v>
      </c>
      <c r="S1332" s="16" t="s">
        <v>1693</v>
      </c>
      <c r="T1332" s="3" t="s">
        <v>1407</v>
      </c>
      <c r="U1332" s="6" t="str">
        <f t="shared" si="145"/>
        <v>('producto_terminado','FK1','FK1-05005','truza bordada','FK1-05005 | truza bordada ; talla-12 color: rosado','{"estampado_1":"rosado","estampado_2":"na"}','{"spec":"na"}','{"precio_doc":74.84,"precio_unit":6.24,"precio_web":9,"precio_catalog":6.86,"precio_usd":1.92}','12','cocotfyma','unidad','activo','APT_E','rosado','ruta3','FK1-05005','FK1-05005 | truza bordada ; talla-12 color: rosado','-');</v>
      </c>
      <c r="V1332" s="6">
        <v>20191</v>
      </c>
      <c r="W1332" s="4" t="s">
        <v>4665</v>
      </c>
      <c r="X1332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('producto_terminado','FK1','FK1-05005','truza bordada','FK1-05005 | truza bordada ; talla-12 color: rosado','{"estampado_1":"rosado","estampado_2":"na"}','{"spec":"na"}','{"precio_doc":74.84,"precio_unit":6.24,"precio_web":9,"precio_catalog":6.86,"precio_usd":1.92}','12','cocotfyma','unidad','activo','APT_E','rosado','ruta3','FK1-05005','FK1-05005 | truza bordada ; talla-12 color: rosado','-');</v>
      </c>
    </row>
    <row r="1333" spans="1:24" x14ac:dyDescent="0.2">
      <c r="A1333" s="1">
        <v>1329</v>
      </c>
      <c r="B1333" s="1" t="s">
        <v>0</v>
      </c>
      <c r="C1333" s="1" t="str">
        <f t="shared" si="142"/>
        <v>FK1</v>
      </c>
      <c r="D1333" s="11" t="s">
        <v>1823</v>
      </c>
      <c r="E1333" s="1" t="s">
        <v>1790</v>
      </c>
      <c r="F1333" s="13" t="str">
        <f t="shared" si="149"/>
        <v>FK1-06005 | truza bordada ; talla-14 color: rosado</v>
      </c>
      <c r="G1333" s="13" t="str">
        <f t="shared" si="144"/>
        <v>{"estampado_1":"rosado","estampado_2":"na"}</v>
      </c>
      <c r="H1333" s="13" t="s">
        <v>1</v>
      </c>
      <c r="I1333" s="13" t="s">
        <v>622</v>
      </c>
      <c r="J1333" s="1">
        <v>14</v>
      </c>
      <c r="K1333" s="13" t="s">
        <v>3</v>
      </c>
      <c r="L1333" s="13" t="s">
        <v>4</v>
      </c>
      <c r="M1333" s="13" t="s">
        <v>5</v>
      </c>
      <c r="N1333" s="1" t="s">
        <v>6945</v>
      </c>
      <c r="O1333" s="1" t="s">
        <v>1287</v>
      </c>
      <c r="P1333" s="1" t="s">
        <v>2115</v>
      </c>
      <c r="Q1333" s="1" t="str">
        <f t="shared" si="147"/>
        <v>FK1-06005</v>
      </c>
      <c r="R1333" s="1" t="str">
        <f t="shared" si="148"/>
        <v>FK1-06005 | truza bordada ; talla-14 color: rosado</v>
      </c>
      <c r="S1333" s="16" t="s">
        <v>1693</v>
      </c>
      <c r="T1333" s="3" t="s">
        <v>1407</v>
      </c>
      <c r="U1333" s="6" t="str">
        <f t="shared" si="145"/>
        <v>('producto_terminado','FK1','FK1-06005','truza bordada','FK1-06005 | truza bordada ; talla-14 color: rosado','{"estampado_1":"rosado","estampado_2":"na"}','{"spec":"na"}','{"precio_doc":74.84,"precio_unit":6.24,"precio_web":9,"precio_catalog":6.86,"precio_usd":1.92}','14','cocotfyma','unidad','activo','APT_E','rosado','ruta3','FK1-06005','FK1-06005 | truza bordada ; talla-14 color: rosado','-');</v>
      </c>
      <c r="V1333" s="6">
        <v>20192</v>
      </c>
      <c r="W1333" s="4" t="s">
        <v>4665</v>
      </c>
      <c r="X1333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('producto_terminado','FK1','FK1-06005','truza bordada','FK1-06005 | truza bordada ; talla-14 color: rosado','{"estampado_1":"rosado","estampado_2":"na"}','{"spec":"na"}','{"precio_doc":74.84,"precio_unit":6.24,"precio_web":9,"precio_catalog":6.86,"precio_usd":1.92}','14','cocotfyma','unidad','activo','APT_E','rosado','ruta3','FK1-06005','FK1-06005 | truza bordada ; talla-14 color: rosado','-');</v>
      </c>
    </row>
    <row r="1334" spans="1:24" x14ac:dyDescent="0.2">
      <c r="A1334" s="1">
        <v>1330</v>
      </c>
      <c r="B1334" s="1" t="s">
        <v>0</v>
      </c>
      <c r="C1334" s="1" t="str">
        <f t="shared" si="142"/>
        <v>FK1</v>
      </c>
      <c r="D1334" s="11" t="s">
        <v>1824</v>
      </c>
      <c r="E1334" s="1" t="s">
        <v>1790</v>
      </c>
      <c r="F1334" s="13" t="str">
        <f t="shared" si="149"/>
        <v>FK1-07005 | truza bordada ; talla-16 color: rosado</v>
      </c>
      <c r="G1334" s="13" t="str">
        <f t="shared" si="144"/>
        <v>{"estampado_1":"rosado","estampado_2":"na"}</v>
      </c>
      <c r="H1334" s="13" t="s">
        <v>1</v>
      </c>
      <c r="I1334" s="13" t="s">
        <v>622</v>
      </c>
      <c r="J1334" s="1">
        <v>16</v>
      </c>
      <c r="K1334" s="13" t="s">
        <v>3</v>
      </c>
      <c r="L1334" s="13" t="s">
        <v>4</v>
      </c>
      <c r="M1334" s="13" t="s">
        <v>5</v>
      </c>
      <c r="N1334" s="1" t="s">
        <v>6945</v>
      </c>
      <c r="O1334" s="1" t="s">
        <v>1287</v>
      </c>
      <c r="P1334" s="1" t="s">
        <v>2115</v>
      </c>
      <c r="Q1334" s="1" t="str">
        <f t="shared" si="147"/>
        <v>FK1-07005</v>
      </c>
      <c r="R1334" s="1" t="str">
        <f t="shared" si="148"/>
        <v>FK1-07005 | truza bordada ; talla-16 color: rosado</v>
      </c>
      <c r="S1334" s="16" t="s">
        <v>1693</v>
      </c>
      <c r="T1334" s="3" t="s">
        <v>1407</v>
      </c>
      <c r="U1334" s="6" t="str">
        <f t="shared" si="145"/>
        <v>('producto_terminado','FK1','FK1-07005','truza bordada','FK1-07005 | truza bordada ; talla-16 color: rosado','{"estampado_1":"rosado","estampado_2":"na"}','{"spec":"na"}','{"precio_doc":74.84,"precio_unit":6.24,"precio_web":9,"precio_catalog":6.86,"precio_usd":1.92}','16','cocotfyma','unidad','activo','APT_E','rosado','ruta3','FK1-07005','FK1-07005 | truza bordada ; talla-16 color: rosado','-');</v>
      </c>
      <c r="V1334" s="6">
        <v>20193</v>
      </c>
      <c r="W1334" s="4" t="s">
        <v>4665</v>
      </c>
      <c r="X1334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('producto_terminado','FK1','FK1-07005','truza bordada','FK1-07005 | truza bordada ; talla-16 color: rosado','{"estampado_1":"rosado","estampado_2":"na"}','{"spec":"na"}','{"precio_doc":74.84,"precio_unit":6.24,"precio_web":9,"precio_catalog":6.86,"precio_usd":1.92}','16','cocotfyma','unidad','activo','APT_E','rosado','ruta3','FK1-07005','FK1-07005 | truza bordada ; talla-16 color: rosado','-');</v>
      </c>
    </row>
    <row r="1335" spans="1:24" x14ac:dyDescent="0.2">
      <c r="A1335" s="1">
        <v>1331</v>
      </c>
      <c r="B1335" s="1" t="s">
        <v>0</v>
      </c>
      <c r="C1335" s="1" t="str">
        <f t="shared" si="142"/>
        <v>FK1</v>
      </c>
      <c r="D1335" s="11" t="s">
        <v>1825</v>
      </c>
      <c r="E1335" s="1" t="s">
        <v>1790</v>
      </c>
      <c r="F1335" s="13" t="str">
        <f t="shared" si="149"/>
        <v>FK1-01006 | truza bordada ; talla-4 color: amarillo</v>
      </c>
      <c r="G1335" s="13" t="str">
        <f t="shared" si="144"/>
        <v>{"estampado_1":"amarillo","estampado_2":"na"}</v>
      </c>
      <c r="H1335" s="13" t="s">
        <v>1</v>
      </c>
      <c r="I1335" s="13" t="s">
        <v>622</v>
      </c>
      <c r="J1335" s="1">
        <v>4</v>
      </c>
      <c r="K1335" s="13" t="s">
        <v>3</v>
      </c>
      <c r="L1335" s="13" t="s">
        <v>4</v>
      </c>
      <c r="M1335" s="13" t="s">
        <v>5</v>
      </c>
      <c r="N1335" s="1" t="s">
        <v>6945</v>
      </c>
      <c r="O1335" s="1" t="s">
        <v>1288</v>
      </c>
      <c r="P1335" s="1" t="s">
        <v>2115</v>
      </c>
      <c r="Q1335" s="1" t="str">
        <f t="shared" si="147"/>
        <v>FK1-01006</v>
      </c>
      <c r="R1335" s="1" t="str">
        <f t="shared" si="148"/>
        <v>FK1-01006 | truza bordada ; talla-4 color: amarillo</v>
      </c>
      <c r="S1335" s="16" t="s">
        <v>1693</v>
      </c>
      <c r="T1335" s="3" t="s">
        <v>1407</v>
      </c>
      <c r="U1335" s="6" t="str">
        <f t="shared" si="145"/>
        <v>('producto_terminado','FK1','FK1-01006','truza bordada','FK1-01006 | truza bordada ; talla-4 color: amarillo','{"estampado_1":"amarillo","estampado_2":"na"}','{"spec":"na"}','{"precio_doc":74.84,"precio_unit":6.24,"precio_web":9,"precio_catalog":6.86,"precio_usd":1.92}','4','cocotfyma','unidad','activo','APT_E','amarillo','ruta3','FK1-01006','FK1-01006 | truza bordada ; talla-4 color: amarillo','-');</v>
      </c>
      <c r="V1335" s="6">
        <v>20194</v>
      </c>
      <c r="W1335" s="4" t="s">
        <v>4665</v>
      </c>
      <c r="X1335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('producto_terminado','FK1','FK1-01006','truza bordada','FK1-01006 | truza bordada ; talla-4 color: amarillo','{"estampado_1":"amarillo","estampado_2":"na"}','{"spec":"na"}','{"precio_doc":74.84,"precio_unit":6.24,"precio_web":9,"precio_catalog":6.86,"precio_usd":1.92}','4','cocotfyma','unidad','activo','APT_E','amarillo','ruta3','FK1-01006','FK1-01006 | truza bordada ; talla-4 color: amarillo','-');</v>
      </c>
    </row>
    <row r="1336" spans="1:24" x14ac:dyDescent="0.2">
      <c r="A1336" s="1">
        <v>1332</v>
      </c>
      <c r="B1336" s="1" t="s">
        <v>0</v>
      </c>
      <c r="C1336" s="1" t="str">
        <f t="shared" si="142"/>
        <v>FK1</v>
      </c>
      <c r="D1336" s="11" t="s">
        <v>1826</v>
      </c>
      <c r="E1336" s="1" t="s">
        <v>1790</v>
      </c>
      <c r="F1336" s="13" t="str">
        <f t="shared" si="149"/>
        <v>FK1-02006 | truza bordada ; talla-6 color: amarillo</v>
      </c>
      <c r="G1336" s="13" t="str">
        <f t="shared" si="144"/>
        <v>{"estampado_1":"amarillo","estampado_2":"na"}</v>
      </c>
      <c r="H1336" s="13" t="s">
        <v>1</v>
      </c>
      <c r="I1336" s="13" t="s">
        <v>622</v>
      </c>
      <c r="J1336" s="1">
        <v>6</v>
      </c>
      <c r="K1336" s="13" t="s">
        <v>3</v>
      </c>
      <c r="L1336" s="13" t="s">
        <v>4</v>
      </c>
      <c r="M1336" s="13" t="s">
        <v>5</v>
      </c>
      <c r="N1336" s="1" t="s">
        <v>6945</v>
      </c>
      <c r="O1336" s="1" t="s">
        <v>1288</v>
      </c>
      <c r="P1336" s="1" t="s">
        <v>2115</v>
      </c>
      <c r="Q1336" s="1" t="str">
        <f t="shared" si="147"/>
        <v>FK1-02006</v>
      </c>
      <c r="R1336" s="1" t="str">
        <f t="shared" si="148"/>
        <v>FK1-02006 | truza bordada ; talla-6 color: amarillo</v>
      </c>
      <c r="S1336" s="16" t="s">
        <v>1693</v>
      </c>
      <c r="T1336" s="3" t="s">
        <v>1407</v>
      </c>
      <c r="U1336" s="6" t="str">
        <f t="shared" si="145"/>
        <v>('producto_terminado','FK1','FK1-02006','truza bordada','FK1-02006 | truza bordada ; talla-6 color: amarillo','{"estampado_1":"amarillo","estampado_2":"na"}','{"spec":"na"}','{"precio_doc":74.84,"precio_unit":6.24,"precio_web":9,"precio_catalog":6.86,"precio_usd":1.92}','6','cocotfyma','unidad','activo','APT_E','amarillo','ruta3','FK1-02006','FK1-02006 | truza bordada ; talla-6 color: amarillo','-');</v>
      </c>
      <c r="V1336" s="6">
        <v>20195</v>
      </c>
      <c r="W1336" s="4" t="s">
        <v>4665</v>
      </c>
      <c r="X1336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('producto_terminado','FK1','FK1-02006','truza bordada','FK1-02006 | truza bordada ; talla-6 color: amarillo','{"estampado_1":"amarillo","estampado_2":"na"}','{"spec":"na"}','{"precio_doc":74.84,"precio_unit":6.24,"precio_web":9,"precio_catalog":6.86,"precio_usd":1.92}','6','cocotfyma','unidad','activo','APT_E','amarillo','ruta3','FK1-02006','FK1-02006 | truza bordada ; talla-6 color: amarillo','-');</v>
      </c>
    </row>
    <row r="1337" spans="1:24" x14ac:dyDescent="0.2">
      <c r="A1337" s="1">
        <v>1333</v>
      </c>
      <c r="B1337" s="1" t="s">
        <v>0</v>
      </c>
      <c r="C1337" s="1" t="str">
        <f t="shared" si="142"/>
        <v>FK1</v>
      </c>
      <c r="D1337" s="11" t="s">
        <v>1827</v>
      </c>
      <c r="E1337" s="1" t="s">
        <v>1790</v>
      </c>
      <c r="F1337" s="13" t="str">
        <f t="shared" si="149"/>
        <v>FK1-03006 | truza bordada ; talla-8 color: amarillo</v>
      </c>
      <c r="G1337" s="13" t="str">
        <f t="shared" si="144"/>
        <v>{"estampado_1":"amarillo","estampado_2":"na"}</v>
      </c>
      <c r="H1337" s="13" t="s">
        <v>1</v>
      </c>
      <c r="I1337" s="13" t="s">
        <v>622</v>
      </c>
      <c r="J1337" s="1">
        <v>8</v>
      </c>
      <c r="K1337" s="13" t="s">
        <v>3</v>
      </c>
      <c r="L1337" s="13" t="s">
        <v>4</v>
      </c>
      <c r="M1337" s="13" t="s">
        <v>5</v>
      </c>
      <c r="N1337" s="1" t="s">
        <v>6945</v>
      </c>
      <c r="O1337" s="1" t="s">
        <v>1288</v>
      </c>
      <c r="P1337" s="1" t="s">
        <v>2115</v>
      </c>
      <c r="Q1337" s="1" t="str">
        <f t="shared" si="147"/>
        <v>FK1-03006</v>
      </c>
      <c r="R1337" s="1" t="str">
        <f t="shared" si="148"/>
        <v>FK1-03006 | truza bordada ; talla-8 color: amarillo</v>
      </c>
      <c r="S1337" s="16" t="s">
        <v>1693</v>
      </c>
      <c r="T1337" s="3" t="s">
        <v>1407</v>
      </c>
      <c r="U1337" s="6" t="str">
        <f t="shared" si="145"/>
        <v>('producto_terminado','FK1','FK1-03006','truza bordada','FK1-03006 | truza bordada ; talla-8 color: amarillo','{"estampado_1":"amarillo","estampado_2":"na"}','{"spec":"na"}','{"precio_doc":74.84,"precio_unit":6.24,"precio_web":9,"precio_catalog":6.86,"precio_usd":1.92}','8','cocotfyma','unidad','activo','APT_E','amarillo','ruta3','FK1-03006','FK1-03006 | truza bordada ; talla-8 color: amarillo','-');</v>
      </c>
      <c r="V1337" s="6">
        <v>20196</v>
      </c>
      <c r="W1337" s="4" t="s">
        <v>4665</v>
      </c>
      <c r="X1337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('producto_terminado','FK1','FK1-03006','truza bordada','FK1-03006 | truza bordada ; talla-8 color: amarillo','{"estampado_1":"amarillo","estampado_2":"na"}','{"spec":"na"}','{"precio_doc":74.84,"precio_unit":6.24,"precio_web":9,"precio_catalog":6.86,"precio_usd":1.92}','8','cocotfyma','unidad','activo','APT_E','amarillo','ruta3','FK1-03006','FK1-03006 | truza bordada ; talla-8 color: amarillo','-');</v>
      </c>
    </row>
    <row r="1338" spans="1:24" x14ac:dyDescent="0.2">
      <c r="A1338" s="1">
        <v>1334</v>
      </c>
      <c r="B1338" s="1" t="s">
        <v>0</v>
      </c>
      <c r="C1338" s="1" t="str">
        <f t="shared" si="142"/>
        <v>FK1</v>
      </c>
      <c r="D1338" s="11" t="s">
        <v>1828</v>
      </c>
      <c r="E1338" s="1" t="s">
        <v>1790</v>
      </c>
      <c r="F1338" s="13" t="str">
        <f t="shared" si="149"/>
        <v>FK1-04006 | truza bordada ; talla-10 color: amarillo</v>
      </c>
      <c r="G1338" s="13" t="str">
        <f t="shared" si="144"/>
        <v>{"estampado_1":"amarillo","estampado_2":"na"}</v>
      </c>
      <c r="H1338" s="13" t="s">
        <v>1</v>
      </c>
      <c r="I1338" s="13" t="s">
        <v>622</v>
      </c>
      <c r="J1338" s="1">
        <v>10</v>
      </c>
      <c r="K1338" s="13" t="s">
        <v>3</v>
      </c>
      <c r="L1338" s="13" t="s">
        <v>4</v>
      </c>
      <c r="M1338" s="13" t="s">
        <v>5</v>
      </c>
      <c r="N1338" s="1" t="s">
        <v>6945</v>
      </c>
      <c r="O1338" s="1" t="s">
        <v>1288</v>
      </c>
      <c r="P1338" s="1" t="s">
        <v>2115</v>
      </c>
      <c r="Q1338" s="1" t="str">
        <f t="shared" si="147"/>
        <v>FK1-04006</v>
      </c>
      <c r="R1338" s="1" t="str">
        <f t="shared" si="148"/>
        <v>FK1-04006 | truza bordada ; talla-10 color: amarillo</v>
      </c>
      <c r="S1338" s="16" t="s">
        <v>1693</v>
      </c>
      <c r="T1338" s="3" t="s">
        <v>1407</v>
      </c>
      <c r="U1338" s="6" t="str">
        <f t="shared" si="145"/>
        <v>('producto_terminado','FK1','FK1-04006','truza bordada','FK1-04006 | truza bordada ; talla-10 color: amarillo','{"estampado_1":"amarillo","estampado_2":"na"}','{"spec":"na"}','{"precio_doc":74.84,"precio_unit":6.24,"precio_web":9,"precio_catalog":6.86,"precio_usd":1.92}','10','cocotfyma','unidad','activo','APT_E','amarillo','ruta3','FK1-04006','FK1-04006 | truza bordada ; talla-10 color: amarillo','-');</v>
      </c>
      <c r="V1338" s="6">
        <v>20197</v>
      </c>
      <c r="W1338" s="4" t="s">
        <v>4665</v>
      </c>
      <c r="X1338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('producto_terminado','FK1','FK1-04006','truza bordada','FK1-04006 | truza bordada ; talla-10 color: amarillo','{"estampado_1":"amarillo","estampado_2":"na"}','{"spec":"na"}','{"precio_doc":74.84,"precio_unit":6.24,"precio_web":9,"precio_catalog":6.86,"precio_usd":1.92}','10','cocotfyma','unidad','activo','APT_E','amarillo','ruta3','FK1-04006','FK1-04006 | truza bordada ; talla-10 color: amarillo','-');</v>
      </c>
    </row>
    <row r="1339" spans="1:24" x14ac:dyDescent="0.2">
      <c r="A1339" s="1">
        <v>1335</v>
      </c>
      <c r="B1339" s="1" t="s">
        <v>0</v>
      </c>
      <c r="C1339" s="1" t="str">
        <f t="shared" si="142"/>
        <v>FK1</v>
      </c>
      <c r="D1339" s="11" t="s">
        <v>1829</v>
      </c>
      <c r="E1339" s="1" t="s">
        <v>1790</v>
      </c>
      <c r="F1339" s="13" t="str">
        <f t="shared" si="149"/>
        <v>FK1-05006 | truza bordada ; talla-12 color: amarillo</v>
      </c>
      <c r="G1339" s="13" t="str">
        <f t="shared" si="144"/>
        <v>{"estampado_1":"amarillo","estampado_2":"na"}</v>
      </c>
      <c r="H1339" s="13" t="s">
        <v>1</v>
      </c>
      <c r="I1339" s="13" t="s">
        <v>622</v>
      </c>
      <c r="J1339" s="1">
        <v>12</v>
      </c>
      <c r="K1339" s="13" t="s">
        <v>3</v>
      </c>
      <c r="L1339" s="13" t="s">
        <v>4</v>
      </c>
      <c r="M1339" s="13" t="s">
        <v>5</v>
      </c>
      <c r="N1339" s="1" t="s">
        <v>6945</v>
      </c>
      <c r="O1339" s="1" t="s">
        <v>1288</v>
      </c>
      <c r="P1339" s="1" t="s">
        <v>2115</v>
      </c>
      <c r="Q1339" s="1" t="str">
        <f t="shared" si="147"/>
        <v>FK1-05006</v>
      </c>
      <c r="R1339" s="1" t="str">
        <f t="shared" si="148"/>
        <v>FK1-05006 | truza bordada ; talla-12 color: amarillo</v>
      </c>
      <c r="S1339" s="16" t="s">
        <v>1693</v>
      </c>
      <c r="T1339" s="3" t="s">
        <v>1407</v>
      </c>
      <c r="U1339" s="6" t="str">
        <f t="shared" si="145"/>
        <v>('producto_terminado','FK1','FK1-05006','truza bordada','FK1-05006 | truza bordada ; talla-12 color: amarillo','{"estampado_1":"amarillo","estampado_2":"na"}','{"spec":"na"}','{"precio_doc":74.84,"precio_unit":6.24,"precio_web":9,"precio_catalog":6.86,"precio_usd":1.92}','12','cocotfyma','unidad','activo','APT_E','amarillo','ruta3','FK1-05006','FK1-05006 | truza bordada ; talla-12 color: amarillo','-');</v>
      </c>
      <c r="V1339" s="6">
        <v>20198</v>
      </c>
      <c r="W1339" s="4" t="s">
        <v>4665</v>
      </c>
      <c r="X1339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('producto_terminado','FK1','FK1-05006','truza bordada','FK1-05006 | truza bordada ; talla-12 color: amarillo','{"estampado_1":"amarillo","estampado_2":"na"}','{"spec":"na"}','{"precio_doc":74.84,"precio_unit":6.24,"precio_web":9,"precio_catalog":6.86,"precio_usd":1.92}','12','cocotfyma','unidad','activo','APT_E','amarillo','ruta3','FK1-05006','FK1-05006 | truza bordada ; talla-12 color: amarillo','-');</v>
      </c>
    </row>
    <row r="1340" spans="1:24" x14ac:dyDescent="0.2">
      <c r="A1340" s="1">
        <v>1336</v>
      </c>
      <c r="B1340" s="1" t="s">
        <v>0</v>
      </c>
      <c r="C1340" s="1" t="str">
        <f t="shared" si="142"/>
        <v>FK1</v>
      </c>
      <c r="D1340" s="11" t="s">
        <v>1830</v>
      </c>
      <c r="E1340" s="1" t="s">
        <v>1790</v>
      </c>
      <c r="F1340" s="13" t="str">
        <f t="shared" si="149"/>
        <v>FK1-06006 | truza bordada ; talla-14 color: amarillo</v>
      </c>
      <c r="G1340" s="13" t="str">
        <f t="shared" si="144"/>
        <v>{"estampado_1":"amarillo","estampado_2":"na"}</v>
      </c>
      <c r="H1340" s="13" t="s">
        <v>1</v>
      </c>
      <c r="I1340" s="13" t="s">
        <v>622</v>
      </c>
      <c r="J1340" s="1">
        <v>14</v>
      </c>
      <c r="K1340" s="13" t="s">
        <v>3</v>
      </c>
      <c r="L1340" s="13" t="s">
        <v>4</v>
      </c>
      <c r="M1340" s="13" t="s">
        <v>5</v>
      </c>
      <c r="N1340" s="1" t="s">
        <v>6945</v>
      </c>
      <c r="O1340" s="1" t="s">
        <v>1288</v>
      </c>
      <c r="P1340" s="1" t="s">
        <v>2115</v>
      </c>
      <c r="Q1340" s="1" t="str">
        <f t="shared" si="147"/>
        <v>FK1-06006</v>
      </c>
      <c r="R1340" s="1" t="str">
        <f t="shared" si="148"/>
        <v>FK1-06006 | truza bordada ; talla-14 color: amarillo</v>
      </c>
      <c r="S1340" s="16" t="s">
        <v>1693</v>
      </c>
      <c r="T1340" s="3" t="s">
        <v>1407</v>
      </c>
      <c r="U1340" s="6" t="str">
        <f t="shared" si="145"/>
        <v>('producto_terminado','FK1','FK1-06006','truza bordada','FK1-06006 | truza bordada ; talla-14 color: amarillo','{"estampado_1":"amarillo","estampado_2":"na"}','{"spec":"na"}','{"precio_doc":74.84,"precio_unit":6.24,"precio_web":9,"precio_catalog":6.86,"precio_usd":1.92}','14','cocotfyma','unidad','activo','APT_E','amarillo','ruta3','FK1-06006','FK1-06006 | truza bordada ; talla-14 color: amarillo','-');</v>
      </c>
      <c r="V1340" s="6">
        <v>20199</v>
      </c>
      <c r="W1340" s="4" t="s">
        <v>4665</v>
      </c>
      <c r="X1340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('producto_terminado','FK1','FK1-06006','truza bordada','FK1-06006 | truza bordada ; talla-14 color: amarillo','{"estampado_1":"amarillo","estampado_2":"na"}','{"spec":"na"}','{"precio_doc":74.84,"precio_unit":6.24,"precio_web":9,"precio_catalog":6.86,"precio_usd":1.92}','14','cocotfyma','unidad','activo','APT_E','amarillo','ruta3','FK1-06006','FK1-06006 | truza bordada ; talla-14 color: amarillo','-');</v>
      </c>
    </row>
    <row r="1341" spans="1:24" x14ac:dyDescent="0.2">
      <c r="A1341" s="1">
        <v>1337</v>
      </c>
      <c r="B1341" s="1" t="s">
        <v>0</v>
      </c>
      <c r="C1341" s="1" t="str">
        <f t="shared" si="142"/>
        <v>FK1</v>
      </c>
      <c r="D1341" s="11" t="s">
        <v>1831</v>
      </c>
      <c r="E1341" s="1" t="s">
        <v>1790</v>
      </c>
      <c r="F1341" s="13" t="str">
        <f t="shared" si="149"/>
        <v>FK1-07006 | truza bordada ; talla-16 color: amarillo</v>
      </c>
      <c r="G1341" s="13" t="str">
        <f t="shared" si="144"/>
        <v>{"estampado_1":"amarillo","estampado_2":"na"}</v>
      </c>
      <c r="H1341" s="13" t="s">
        <v>1</v>
      </c>
      <c r="I1341" s="13" t="s">
        <v>622</v>
      </c>
      <c r="J1341" s="1">
        <v>16</v>
      </c>
      <c r="K1341" s="13" t="s">
        <v>3</v>
      </c>
      <c r="L1341" s="13" t="s">
        <v>4</v>
      </c>
      <c r="M1341" s="13" t="s">
        <v>5</v>
      </c>
      <c r="N1341" s="1" t="s">
        <v>6945</v>
      </c>
      <c r="O1341" s="1" t="s">
        <v>1288</v>
      </c>
      <c r="P1341" s="1" t="s">
        <v>2115</v>
      </c>
      <c r="Q1341" s="1" t="str">
        <f t="shared" si="147"/>
        <v>FK1-07006</v>
      </c>
      <c r="R1341" s="1" t="str">
        <f t="shared" si="148"/>
        <v>FK1-07006 | truza bordada ; talla-16 color: amarillo</v>
      </c>
      <c r="S1341" s="16" t="s">
        <v>1693</v>
      </c>
      <c r="T1341" s="3" t="s">
        <v>1407</v>
      </c>
      <c r="U1341" s="6" t="str">
        <f t="shared" si="145"/>
        <v>('producto_terminado','FK1','FK1-07006','truza bordada','FK1-07006 | truza bordada ; talla-16 color: amarillo','{"estampado_1":"amarillo","estampado_2":"na"}','{"spec":"na"}','{"precio_doc":74.84,"precio_unit":6.24,"precio_web":9,"precio_catalog":6.86,"precio_usd":1.92}','16','cocotfyma','unidad','activo','APT_E','amarillo','ruta3','FK1-07006','FK1-07006 | truza bordada ; talla-16 color: amarillo','-');</v>
      </c>
      <c r="V1341" s="6">
        <v>20200</v>
      </c>
      <c r="W1341" s="4" t="s">
        <v>4665</v>
      </c>
      <c r="X1341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('producto_terminado','FK1','FK1-07006','truza bordada','FK1-07006 | truza bordada ; talla-16 color: amarillo','{"estampado_1":"amarillo","estampado_2":"na"}','{"spec":"na"}','{"precio_doc":74.84,"precio_unit":6.24,"precio_web":9,"precio_catalog":6.86,"precio_usd":1.92}','16','cocotfyma','unidad','activo','APT_E','amarillo','ruta3','FK1-07006','FK1-07006 | truza bordada ; talla-16 color: amarillo','-');</v>
      </c>
    </row>
    <row r="1342" spans="1:24" x14ac:dyDescent="0.2">
      <c r="A1342" s="1">
        <v>1338</v>
      </c>
      <c r="B1342" s="1" t="s">
        <v>0</v>
      </c>
      <c r="C1342" s="1" t="str">
        <f t="shared" si="142"/>
        <v>FK1</v>
      </c>
      <c r="D1342" s="11" t="s">
        <v>1832</v>
      </c>
      <c r="E1342" s="1" t="s">
        <v>1790</v>
      </c>
      <c r="F1342" s="13" t="str">
        <f t="shared" si="149"/>
        <v>FK1-01007 | truza bordada ; talla-4 color: chicle</v>
      </c>
      <c r="G1342" s="13" t="str">
        <f t="shared" si="144"/>
        <v>{"estampado_1":"chicle","estampado_2":"na"}</v>
      </c>
      <c r="H1342" s="13" t="s">
        <v>1</v>
      </c>
      <c r="I1342" s="13" t="s">
        <v>622</v>
      </c>
      <c r="J1342" s="1">
        <v>4</v>
      </c>
      <c r="K1342" s="13" t="s">
        <v>3</v>
      </c>
      <c r="L1342" s="13" t="s">
        <v>4</v>
      </c>
      <c r="M1342" s="13" t="s">
        <v>5</v>
      </c>
      <c r="N1342" s="1" t="s">
        <v>6945</v>
      </c>
      <c r="O1342" s="1" t="s">
        <v>1402</v>
      </c>
      <c r="P1342" s="1" t="s">
        <v>2115</v>
      </c>
      <c r="Q1342" s="1" t="str">
        <f t="shared" si="147"/>
        <v>FK1-01007</v>
      </c>
      <c r="R1342" s="1" t="str">
        <f t="shared" si="148"/>
        <v>FK1-01007 | truza bordada ; talla-4 color: chicle</v>
      </c>
      <c r="S1342" s="16" t="s">
        <v>1693</v>
      </c>
      <c r="T1342" s="3" t="s">
        <v>1407</v>
      </c>
      <c r="U1342" s="6" t="str">
        <f t="shared" si="145"/>
        <v>('producto_terminado','FK1','FK1-01007','truza bordada','FK1-01007 | truza bordada ; talla-4 color: chicle','{"estampado_1":"chicle","estampado_2":"na"}','{"spec":"na"}','{"precio_doc":74.84,"precio_unit":6.24,"precio_web":9,"precio_catalog":6.86,"precio_usd":1.92}','4','cocotfyma','unidad','activo','APT_E','chicle','ruta3','FK1-01007','FK1-01007 | truza bordada ; talla-4 color: chicle','-');</v>
      </c>
      <c r="V1342" s="6">
        <v>20201</v>
      </c>
      <c r="W1342" s="4" t="s">
        <v>4665</v>
      </c>
      <c r="X1342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('producto_terminado','FK1','FK1-01007','truza bordada','FK1-01007 | truza bordada ; talla-4 color: chicle','{"estampado_1":"chicle","estampado_2":"na"}','{"spec":"na"}','{"precio_doc":74.84,"precio_unit":6.24,"precio_web":9,"precio_catalog":6.86,"precio_usd":1.92}','4','cocotfyma','unidad','activo','APT_E','chicle','ruta3','FK1-01007','FK1-01007 | truza bordada ; talla-4 color: chicle','-');</v>
      </c>
    </row>
    <row r="1343" spans="1:24" x14ac:dyDescent="0.2">
      <c r="A1343" s="1">
        <v>1339</v>
      </c>
      <c r="B1343" s="1" t="s">
        <v>0</v>
      </c>
      <c r="C1343" s="1" t="str">
        <f t="shared" si="142"/>
        <v>FK1</v>
      </c>
      <c r="D1343" s="11" t="s">
        <v>1833</v>
      </c>
      <c r="E1343" s="1" t="s">
        <v>1790</v>
      </c>
      <c r="F1343" s="13" t="str">
        <f t="shared" si="149"/>
        <v>FK1-02007 | truza bordada ; talla-6 color: chicle</v>
      </c>
      <c r="G1343" s="13" t="str">
        <f t="shared" si="144"/>
        <v>{"estampado_1":"chicle","estampado_2":"na"}</v>
      </c>
      <c r="H1343" s="13" t="s">
        <v>1</v>
      </c>
      <c r="I1343" s="13" t="s">
        <v>622</v>
      </c>
      <c r="J1343" s="1">
        <v>6</v>
      </c>
      <c r="K1343" s="13" t="s">
        <v>3</v>
      </c>
      <c r="L1343" s="13" t="s">
        <v>4</v>
      </c>
      <c r="M1343" s="13" t="s">
        <v>5</v>
      </c>
      <c r="N1343" s="1" t="s">
        <v>6945</v>
      </c>
      <c r="O1343" s="1" t="s">
        <v>1402</v>
      </c>
      <c r="P1343" s="1" t="s">
        <v>2115</v>
      </c>
      <c r="Q1343" s="1" t="str">
        <f t="shared" si="147"/>
        <v>FK1-02007</v>
      </c>
      <c r="R1343" s="1" t="str">
        <f t="shared" si="148"/>
        <v>FK1-02007 | truza bordada ; talla-6 color: chicle</v>
      </c>
      <c r="S1343" s="16" t="s">
        <v>1693</v>
      </c>
      <c r="T1343" s="3" t="s">
        <v>1407</v>
      </c>
      <c r="U1343" s="6" t="str">
        <f t="shared" si="145"/>
        <v>('producto_terminado','FK1','FK1-02007','truza bordada','FK1-02007 | truza bordada ; talla-6 color: chicle','{"estampado_1":"chicle","estampado_2":"na"}','{"spec":"na"}','{"precio_doc":74.84,"precio_unit":6.24,"precio_web":9,"precio_catalog":6.86,"precio_usd":1.92}','6','cocotfyma','unidad','activo','APT_E','chicle','ruta3','FK1-02007','FK1-02007 | truza bordada ; talla-6 color: chicle','-');</v>
      </c>
      <c r="V1343" s="6">
        <v>20202</v>
      </c>
      <c r="W1343" s="4" t="s">
        <v>4665</v>
      </c>
      <c r="X1343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('producto_terminado','FK1','FK1-02007','truza bordada','FK1-02007 | truza bordada ; talla-6 color: chicle','{"estampado_1":"chicle","estampado_2":"na"}','{"spec":"na"}','{"precio_doc":74.84,"precio_unit":6.24,"precio_web":9,"precio_catalog":6.86,"precio_usd":1.92}','6','cocotfyma','unidad','activo','APT_E','chicle','ruta3','FK1-02007','FK1-02007 | truza bordada ; talla-6 color: chicle','-');</v>
      </c>
    </row>
    <row r="1344" spans="1:24" x14ac:dyDescent="0.2">
      <c r="A1344" s="1">
        <v>1340</v>
      </c>
      <c r="B1344" s="1" t="s">
        <v>0</v>
      </c>
      <c r="C1344" s="1" t="str">
        <f t="shared" si="142"/>
        <v>FK1</v>
      </c>
      <c r="D1344" s="11" t="s">
        <v>1834</v>
      </c>
      <c r="E1344" s="1" t="s">
        <v>1790</v>
      </c>
      <c r="F1344" s="13" t="str">
        <f t="shared" si="149"/>
        <v>FK1-03007 | truza bordada ; talla-8 color: chicle</v>
      </c>
      <c r="G1344" s="13" t="str">
        <f t="shared" si="144"/>
        <v>{"estampado_1":"chicle","estampado_2":"na"}</v>
      </c>
      <c r="H1344" s="13" t="s">
        <v>1</v>
      </c>
      <c r="I1344" s="13" t="s">
        <v>622</v>
      </c>
      <c r="J1344" s="1">
        <v>8</v>
      </c>
      <c r="K1344" s="13" t="s">
        <v>3</v>
      </c>
      <c r="L1344" s="13" t="s">
        <v>4</v>
      </c>
      <c r="M1344" s="13" t="s">
        <v>5</v>
      </c>
      <c r="N1344" s="1" t="s">
        <v>6945</v>
      </c>
      <c r="O1344" s="1" t="s">
        <v>1402</v>
      </c>
      <c r="P1344" s="1" t="s">
        <v>2115</v>
      </c>
      <c r="Q1344" s="1" t="str">
        <f t="shared" si="147"/>
        <v>FK1-03007</v>
      </c>
      <c r="R1344" s="1" t="str">
        <f t="shared" si="148"/>
        <v>FK1-03007 | truza bordada ; talla-8 color: chicle</v>
      </c>
      <c r="S1344" s="16" t="s">
        <v>1693</v>
      </c>
      <c r="T1344" s="3" t="s">
        <v>1407</v>
      </c>
      <c r="U1344" s="6" t="str">
        <f t="shared" si="145"/>
        <v>('producto_terminado','FK1','FK1-03007','truza bordada','FK1-03007 | truza bordada ; talla-8 color: chicle','{"estampado_1":"chicle","estampado_2":"na"}','{"spec":"na"}','{"precio_doc":74.84,"precio_unit":6.24,"precio_web":9,"precio_catalog":6.86,"precio_usd":1.92}','8','cocotfyma','unidad','activo','APT_E','chicle','ruta3','FK1-03007','FK1-03007 | truza bordada ; talla-8 color: chicle','-');</v>
      </c>
      <c r="V1344" s="6">
        <v>20203</v>
      </c>
      <c r="W1344" s="4" t="s">
        <v>4665</v>
      </c>
      <c r="X1344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('producto_terminado','FK1','FK1-03007','truza bordada','FK1-03007 | truza bordada ; talla-8 color: chicle','{"estampado_1":"chicle","estampado_2":"na"}','{"spec":"na"}','{"precio_doc":74.84,"precio_unit":6.24,"precio_web":9,"precio_catalog":6.86,"precio_usd":1.92}','8','cocotfyma','unidad','activo','APT_E','chicle','ruta3','FK1-03007','FK1-03007 | truza bordada ; talla-8 color: chicle','-');</v>
      </c>
    </row>
    <row r="1345" spans="1:24" x14ac:dyDescent="0.2">
      <c r="A1345" s="1">
        <v>1341</v>
      </c>
      <c r="B1345" s="1" t="s">
        <v>0</v>
      </c>
      <c r="C1345" s="1" t="str">
        <f t="shared" si="142"/>
        <v>FK1</v>
      </c>
      <c r="D1345" s="11" t="s">
        <v>1835</v>
      </c>
      <c r="E1345" s="1" t="s">
        <v>1790</v>
      </c>
      <c r="F1345" s="13" t="str">
        <f t="shared" si="149"/>
        <v>FK1-04007 | truza bordada ; talla-10 color: chicle</v>
      </c>
      <c r="G1345" s="13" t="str">
        <f t="shared" si="144"/>
        <v>{"estampado_1":"chicle","estampado_2":"na"}</v>
      </c>
      <c r="H1345" s="13" t="s">
        <v>1</v>
      </c>
      <c r="I1345" s="13" t="s">
        <v>622</v>
      </c>
      <c r="J1345" s="1">
        <v>10</v>
      </c>
      <c r="K1345" s="13" t="s">
        <v>3</v>
      </c>
      <c r="L1345" s="13" t="s">
        <v>4</v>
      </c>
      <c r="M1345" s="13" t="s">
        <v>5</v>
      </c>
      <c r="N1345" s="1" t="s">
        <v>6945</v>
      </c>
      <c r="O1345" s="1" t="s">
        <v>1402</v>
      </c>
      <c r="P1345" s="1" t="s">
        <v>2115</v>
      </c>
      <c r="Q1345" s="1" t="str">
        <f t="shared" si="147"/>
        <v>FK1-04007</v>
      </c>
      <c r="R1345" s="1" t="str">
        <f t="shared" si="148"/>
        <v>FK1-04007 | truza bordada ; talla-10 color: chicle</v>
      </c>
      <c r="S1345" s="16" t="s">
        <v>1693</v>
      </c>
      <c r="T1345" s="3" t="s">
        <v>1407</v>
      </c>
      <c r="U1345" s="6" t="str">
        <f t="shared" si="145"/>
        <v>('producto_terminado','FK1','FK1-04007','truza bordada','FK1-04007 | truza bordada ; talla-10 color: chicle','{"estampado_1":"chicle","estampado_2":"na"}','{"spec":"na"}','{"precio_doc":74.84,"precio_unit":6.24,"precio_web":9,"precio_catalog":6.86,"precio_usd":1.92}','10','cocotfyma','unidad','activo','APT_E','chicle','ruta3','FK1-04007','FK1-04007 | truza bordada ; talla-10 color: chicle','-');</v>
      </c>
      <c r="V1345" s="6">
        <v>20204</v>
      </c>
      <c r="W1345" s="4" t="s">
        <v>4665</v>
      </c>
      <c r="X1345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('producto_terminado','FK1','FK1-04007','truza bordada','FK1-04007 | truza bordada ; talla-10 color: chicle','{"estampado_1":"chicle","estampado_2":"na"}','{"spec":"na"}','{"precio_doc":74.84,"precio_unit":6.24,"precio_web":9,"precio_catalog":6.86,"precio_usd":1.92}','10','cocotfyma','unidad','activo','APT_E','chicle','ruta3','FK1-04007','FK1-04007 | truza bordada ; talla-10 color: chicle','-');</v>
      </c>
    </row>
    <row r="1346" spans="1:24" x14ac:dyDescent="0.2">
      <c r="A1346" s="1">
        <v>1342</v>
      </c>
      <c r="B1346" s="1" t="s">
        <v>0</v>
      </c>
      <c r="C1346" s="1" t="str">
        <f t="shared" si="142"/>
        <v>FK1</v>
      </c>
      <c r="D1346" s="11" t="s">
        <v>1836</v>
      </c>
      <c r="E1346" s="1" t="s">
        <v>1790</v>
      </c>
      <c r="F1346" s="13" t="str">
        <f t="shared" si="149"/>
        <v>FK1-05007 | truza bordada ; talla-12 color: chicle</v>
      </c>
      <c r="G1346" s="13" t="str">
        <f t="shared" si="144"/>
        <v>{"estampado_1":"chicle","estampado_2":"na"}</v>
      </c>
      <c r="H1346" s="13" t="s">
        <v>1</v>
      </c>
      <c r="I1346" s="13" t="s">
        <v>622</v>
      </c>
      <c r="J1346" s="1">
        <v>12</v>
      </c>
      <c r="K1346" s="13" t="s">
        <v>3</v>
      </c>
      <c r="L1346" s="13" t="s">
        <v>4</v>
      </c>
      <c r="M1346" s="13" t="s">
        <v>5</v>
      </c>
      <c r="N1346" s="1" t="s">
        <v>6945</v>
      </c>
      <c r="O1346" s="1" t="s">
        <v>1402</v>
      </c>
      <c r="P1346" s="1" t="s">
        <v>2115</v>
      </c>
      <c r="Q1346" s="1" t="str">
        <f t="shared" si="147"/>
        <v>FK1-05007</v>
      </c>
      <c r="R1346" s="1" t="str">
        <f t="shared" si="148"/>
        <v>FK1-05007 | truza bordada ; talla-12 color: chicle</v>
      </c>
      <c r="S1346" s="16" t="s">
        <v>1693</v>
      </c>
      <c r="T1346" s="3" t="s">
        <v>1407</v>
      </c>
      <c r="U1346" s="6" t="str">
        <f t="shared" si="145"/>
        <v>('producto_terminado','FK1','FK1-05007','truza bordada','FK1-05007 | truza bordada ; talla-12 color: chicle','{"estampado_1":"chicle","estampado_2":"na"}','{"spec":"na"}','{"precio_doc":74.84,"precio_unit":6.24,"precio_web":9,"precio_catalog":6.86,"precio_usd":1.92}','12','cocotfyma','unidad','activo','APT_E','chicle','ruta3','FK1-05007','FK1-05007 | truza bordada ; talla-12 color: chicle','-');</v>
      </c>
      <c r="V1346" s="6">
        <v>20205</v>
      </c>
      <c r="W1346" s="4" t="s">
        <v>4665</v>
      </c>
      <c r="X1346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('producto_terminado','FK1','FK1-05007','truza bordada','FK1-05007 | truza bordada ; talla-12 color: chicle','{"estampado_1":"chicle","estampado_2":"na"}','{"spec":"na"}','{"precio_doc":74.84,"precio_unit":6.24,"precio_web":9,"precio_catalog":6.86,"precio_usd":1.92}','12','cocotfyma','unidad','activo','APT_E','chicle','ruta3','FK1-05007','FK1-05007 | truza bordada ; talla-12 color: chicle','-');</v>
      </c>
    </row>
    <row r="1347" spans="1:24" x14ac:dyDescent="0.2">
      <c r="A1347" s="1">
        <v>1343</v>
      </c>
      <c r="B1347" s="1" t="s">
        <v>0</v>
      </c>
      <c r="C1347" s="1" t="str">
        <f t="shared" si="142"/>
        <v>FK1</v>
      </c>
      <c r="D1347" s="11" t="s">
        <v>1837</v>
      </c>
      <c r="E1347" s="1" t="s">
        <v>1790</v>
      </c>
      <c r="F1347" s="13" t="str">
        <f t="shared" si="149"/>
        <v>FK1-06007 | truza bordada ; talla-14 color: chicle</v>
      </c>
      <c r="G1347" s="13" t="str">
        <f t="shared" si="144"/>
        <v>{"estampado_1":"chicle","estampado_2":"na"}</v>
      </c>
      <c r="H1347" s="13" t="s">
        <v>1</v>
      </c>
      <c r="I1347" s="13" t="s">
        <v>622</v>
      </c>
      <c r="J1347" s="1">
        <v>14</v>
      </c>
      <c r="K1347" s="13" t="s">
        <v>3</v>
      </c>
      <c r="L1347" s="13" t="s">
        <v>4</v>
      </c>
      <c r="M1347" s="13" t="s">
        <v>5</v>
      </c>
      <c r="N1347" s="1" t="s">
        <v>6945</v>
      </c>
      <c r="O1347" s="1" t="s">
        <v>1402</v>
      </c>
      <c r="P1347" s="1" t="s">
        <v>2115</v>
      </c>
      <c r="Q1347" s="1" t="str">
        <f t="shared" si="147"/>
        <v>FK1-06007</v>
      </c>
      <c r="R1347" s="1" t="str">
        <f t="shared" si="148"/>
        <v>FK1-06007 | truza bordada ; talla-14 color: chicle</v>
      </c>
      <c r="S1347" s="16" t="s">
        <v>1693</v>
      </c>
      <c r="T1347" s="3" t="s">
        <v>1407</v>
      </c>
      <c r="U1347" s="6" t="str">
        <f t="shared" si="145"/>
        <v>('producto_terminado','FK1','FK1-06007','truza bordada','FK1-06007 | truza bordada ; talla-14 color: chicle','{"estampado_1":"chicle","estampado_2":"na"}','{"spec":"na"}','{"precio_doc":74.84,"precio_unit":6.24,"precio_web":9,"precio_catalog":6.86,"precio_usd":1.92}','14','cocotfyma','unidad','activo','APT_E','chicle','ruta3','FK1-06007','FK1-06007 | truza bordada ; talla-14 color: chicle','-');</v>
      </c>
      <c r="V1347" s="6">
        <v>20206</v>
      </c>
      <c r="W1347" s="4" t="s">
        <v>4665</v>
      </c>
      <c r="X1347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('producto_terminado','FK1','FK1-06007','truza bordada','FK1-06007 | truza bordada ; talla-14 color: chicle','{"estampado_1":"chicle","estampado_2":"na"}','{"spec":"na"}','{"precio_doc":74.84,"precio_unit":6.24,"precio_web":9,"precio_catalog":6.86,"precio_usd":1.92}','14','cocotfyma','unidad','activo','APT_E','chicle','ruta3','FK1-06007','FK1-06007 | truza bordada ; talla-14 color: chicle','-');</v>
      </c>
    </row>
    <row r="1348" spans="1:24" x14ac:dyDescent="0.2">
      <c r="A1348" s="1">
        <v>1344</v>
      </c>
      <c r="B1348" s="1" t="s">
        <v>0</v>
      </c>
      <c r="C1348" s="1" t="str">
        <f t="shared" si="142"/>
        <v>FK1</v>
      </c>
      <c r="D1348" s="11" t="s">
        <v>1838</v>
      </c>
      <c r="E1348" s="1" t="s">
        <v>1790</v>
      </c>
      <c r="F1348" s="13" t="str">
        <f t="shared" si="149"/>
        <v>FK1-07007 | truza bordada ; talla-16 color: chicle</v>
      </c>
      <c r="G1348" s="13" t="str">
        <f t="shared" si="144"/>
        <v>{"estampado_1":"chicle","estampado_2":"na"}</v>
      </c>
      <c r="H1348" s="13" t="s">
        <v>1</v>
      </c>
      <c r="I1348" s="13" t="s">
        <v>622</v>
      </c>
      <c r="J1348" s="1">
        <v>16</v>
      </c>
      <c r="K1348" s="13" t="s">
        <v>3</v>
      </c>
      <c r="L1348" s="13" t="s">
        <v>4</v>
      </c>
      <c r="M1348" s="13" t="s">
        <v>5</v>
      </c>
      <c r="N1348" s="1" t="s">
        <v>6945</v>
      </c>
      <c r="O1348" s="1" t="s">
        <v>1402</v>
      </c>
      <c r="P1348" s="1" t="s">
        <v>2115</v>
      </c>
      <c r="Q1348" s="1" t="str">
        <f t="shared" si="147"/>
        <v>FK1-07007</v>
      </c>
      <c r="R1348" s="1" t="str">
        <f t="shared" si="148"/>
        <v>FK1-07007 | truza bordada ; talla-16 color: chicle</v>
      </c>
      <c r="S1348" s="16" t="s">
        <v>1693</v>
      </c>
      <c r="T1348" s="3" t="s">
        <v>1407</v>
      </c>
      <c r="U1348" s="6" t="str">
        <f t="shared" si="145"/>
        <v>('producto_terminado','FK1','FK1-07007','truza bordada','FK1-07007 | truza bordada ; talla-16 color: chicle','{"estampado_1":"chicle","estampado_2":"na"}','{"spec":"na"}','{"precio_doc":74.84,"precio_unit":6.24,"precio_web":9,"precio_catalog":6.86,"precio_usd":1.92}','16','cocotfyma','unidad','activo','APT_E','chicle','ruta3','FK1-07007','FK1-07007 | truza bordada ; talla-16 color: chicle','-');</v>
      </c>
      <c r="V1348" s="6">
        <v>20207</v>
      </c>
      <c r="W1348" s="4" t="s">
        <v>4665</v>
      </c>
      <c r="X1348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('producto_terminado','FK1','FK1-07007','truza bordada','FK1-07007 | truza bordada ; talla-16 color: chicle','{"estampado_1":"chicle","estampado_2":"na"}','{"spec":"na"}','{"precio_doc":74.84,"precio_unit":6.24,"precio_web":9,"precio_catalog":6.86,"precio_usd":1.92}','16','cocotfyma','unidad','activo','APT_E','chicle','ruta3','FK1-07007','FK1-07007 | truza bordada ; talla-16 color: chicle','-');</v>
      </c>
    </row>
    <row r="1349" spans="1:24" x14ac:dyDescent="0.2">
      <c r="A1349" s="1">
        <v>1345</v>
      </c>
      <c r="B1349" s="1" t="s">
        <v>0</v>
      </c>
      <c r="C1349" s="1" t="str">
        <f t="shared" si="142"/>
        <v>FK1</v>
      </c>
      <c r="D1349" s="11" t="s">
        <v>1839</v>
      </c>
      <c r="E1349" s="1" t="s">
        <v>1790</v>
      </c>
      <c r="F1349" s="13" t="str">
        <f t="shared" si="149"/>
        <v>FK1-01008 | truza bordada ; talla-4 color: turqueza</v>
      </c>
      <c r="G1349" s="13" t="str">
        <f t="shared" si="144"/>
        <v>{"estampado_1":"turqueza","estampado_2":"na"}</v>
      </c>
      <c r="H1349" s="13" t="s">
        <v>1</v>
      </c>
      <c r="I1349" s="13" t="s">
        <v>622</v>
      </c>
      <c r="J1349" s="1">
        <v>4</v>
      </c>
      <c r="K1349" s="13" t="s">
        <v>3</v>
      </c>
      <c r="L1349" s="13" t="s">
        <v>4</v>
      </c>
      <c r="M1349" s="13" t="s">
        <v>5</v>
      </c>
      <c r="N1349" s="1" t="s">
        <v>6945</v>
      </c>
      <c r="O1349" s="1" t="s">
        <v>1290</v>
      </c>
      <c r="P1349" s="1" t="s">
        <v>2115</v>
      </c>
      <c r="Q1349" s="1" t="str">
        <f t="shared" si="147"/>
        <v>FK1-01008</v>
      </c>
      <c r="R1349" s="1" t="str">
        <f t="shared" si="148"/>
        <v>FK1-01008 | truza bordada ; talla-4 color: turqueza</v>
      </c>
      <c r="S1349" s="16" t="s">
        <v>1693</v>
      </c>
      <c r="T1349" s="3" t="s">
        <v>1407</v>
      </c>
      <c r="U1349" s="6" t="str">
        <f t="shared" si="145"/>
        <v>('producto_terminado','FK1','FK1-01008','truza bordada','FK1-01008 | truza bordada ; talla-4 color: turqueza','{"estampado_1":"turqueza","estampado_2":"na"}','{"spec":"na"}','{"precio_doc":74.84,"precio_unit":6.24,"precio_web":9,"precio_catalog":6.86,"precio_usd":1.92}','4','cocotfyma','unidad','activo','APT_E','turqueza','ruta3','FK1-01008','FK1-01008 | truza bordada ; talla-4 color: turqueza','-');</v>
      </c>
      <c r="V1349" s="6">
        <v>20208</v>
      </c>
      <c r="W1349" s="4" t="s">
        <v>4665</v>
      </c>
      <c r="X1349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('producto_terminado','FK1','FK1-01008','truza bordada','FK1-01008 | truza bordada ; talla-4 color: turqueza','{"estampado_1":"turqueza","estampado_2":"na"}','{"spec":"na"}','{"precio_doc":74.84,"precio_unit":6.24,"precio_web":9,"precio_catalog":6.86,"precio_usd":1.92}','4','cocotfyma','unidad','activo','APT_E','turqueza','ruta3','FK1-01008','FK1-01008 | truza bordada ; talla-4 color: turqueza','-');</v>
      </c>
    </row>
    <row r="1350" spans="1:24" x14ac:dyDescent="0.2">
      <c r="A1350" s="1">
        <v>1346</v>
      </c>
      <c r="B1350" s="1" t="s">
        <v>0</v>
      </c>
      <c r="C1350" s="1" t="str">
        <f t="shared" ref="C1350:C1413" si="150">MID(D1350,1,FIND("-",D1350)-1)</f>
        <v>FK1</v>
      </c>
      <c r="D1350" s="11" t="s">
        <v>1840</v>
      </c>
      <c r="E1350" s="1" t="s">
        <v>1790</v>
      </c>
      <c r="F1350" s="13" t="str">
        <f t="shared" si="149"/>
        <v>FK1-02008 | truza bordada ; talla-6 color: turqueza</v>
      </c>
      <c r="G1350" s="13" t="str">
        <f t="shared" ref="G1350:G1413" si="151">$G$4&amp;O1350&amp;$G$3</f>
        <v>{"estampado_1":"turqueza","estampado_2":"na"}</v>
      </c>
      <c r="H1350" s="13" t="s">
        <v>1</v>
      </c>
      <c r="I1350" s="13" t="s">
        <v>622</v>
      </c>
      <c r="J1350" s="1">
        <v>6</v>
      </c>
      <c r="K1350" s="13" t="s">
        <v>3</v>
      </c>
      <c r="L1350" s="13" t="s">
        <v>4</v>
      </c>
      <c r="M1350" s="13" t="s">
        <v>5</v>
      </c>
      <c r="N1350" s="1" t="s">
        <v>6945</v>
      </c>
      <c r="O1350" s="1" t="s">
        <v>1290</v>
      </c>
      <c r="P1350" s="1" t="s">
        <v>2115</v>
      </c>
      <c r="Q1350" s="1" t="str">
        <f t="shared" si="147"/>
        <v>FK1-02008</v>
      </c>
      <c r="R1350" s="1" t="str">
        <f t="shared" si="148"/>
        <v>FK1-02008 | truza bordada ; talla-6 color: turqueza</v>
      </c>
      <c r="S1350" s="16" t="s">
        <v>1693</v>
      </c>
      <c r="T1350" s="3" t="s">
        <v>1407</v>
      </c>
      <c r="U1350" s="6" t="str">
        <f t="shared" ref="U1350:U1413" si="152">"("&amp;T1350&amp;B1350&amp;T1350&amp;","&amp;T1350&amp;C1350&amp;T1350&amp;","&amp;T1350&amp;D1350&amp;T1350&amp;","&amp;T1350&amp;E1350&amp;T1350&amp;","&amp;T1350&amp;F1350&amp;T1350&amp;","&amp;T1350&amp;G1350&amp;T1350&amp;","&amp;T1350&amp;H1350&amp;T1350&amp;","&amp;T1350&amp;I1350&amp;T1350&amp;","&amp;T1350&amp;J1350&amp;T1350&amp;","&amp;T1350&amp;K1350&amp;T1350&amp;","&amp;T1350&amp;L1350&amp;T1350&amp;","&amp;T1350&amp;M1350&amp;T1350&amp;","&amp;T1350&amp;N1350&amp;T1350&amp;","&amp;T1350&amp;O1350&amp;T1350&amp;","&amp;T1350&amp;P1350&amp;T1350&amp;","&amp;T1350&amp;Q1350&amp;T1350&amp;","&amp;T1350&amp;R1350&amp;T1350&amp;","&amp;T1350&amp;S1350&amp;T1350&amp;");"</f>
        <v>('producto_terminado','FK1','FK1-02008','truza bordada','FK1-02008 | truza bordada ; talla-6 color: turqueza','{"estampado_1":"turqueza","estampado_2":"na"}','{"spec":"na"}','{"precio_doc":74.84,"precio_unit":6.24,"precio_web":9,"precio_catalog":6.86,"precio_usd":1.92}','6','cocotfyma','unidad','activo','APT_E','turqueza','ruta3','FK1-02008','FK1-02008 | truza bordada ; talla-6 color: turqueza','-');</v>
      </c>
      <c r="V1350" s="6">
        <v>20209</v>
      </c>
      <c r="W1350" s="4" t="s">
        <v>4665</v>
      </c>
      <c r="X1350" s="1" t="str">
        <f t="shared" ref="X1350:X1413" si="153">W1350&amp;U1350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('producto_terminado','FK1','FK1-02008','truza bordada','FK1-02008 | truza bordada ; talla-6 color: turqueza','{"estampado_1":"turqueza","estampado_2":"na"}','{"spec":"na"}','{"precio_doc":74.84,"precio_unit":6.24,"precio_web":9,"precio_catalog":6.86,"precio_usd":1.92}','6','cocotfyma','unidad','activo','APT_E','turqueza','ruta3','FK1-02008','FK1-02008 | truza bordada ; talla-6 color: turqueza','-');</v>
      </c>
    </row>
    <row r="1351" spans="1:24" x14ac:dyDescent="0.2">
      <c r="A1351" s="1">
        <v>1347</v>
      </c>
      <c r="B1351" s="1" t="s">
        <v>0</v>
      </c>
      <c r="C1351" s="1" t="str">
        <f t="shared" si="150"/>
        <v>FK1</v>
      </c>
      <c r="D1351" s="11" t="s">
        <v>1841</v>
      </c>
      <c r="E1351" s="1" t="s">
        <v>1790</v>
      </c>
      <c r="F1351" s="13" t="str">
        <f t="shared" si="149"/>
        <v>FK1-03008 | truza bordada ; talla-8 color: turqueza</v>
      </c>
      <c r="G1351" s="13" t="str">
        <f t="shared" si="151"/>
        <v>{"estampado_1":"turqueza","estampado_2":"na"}</v>
      </c>
      <c r="H1351" s="13" t="s">
        <v>1</v>
      </c>
      <c r="I1351" s="13" t="s">
        <v>622</v>
      </c>
      <c r="J1351" s="1">
        <v>8</v>
      </c>
      <c r="K1351" s="13" t="s">
        <v>3</v>
      </c>
      <c r="L1351" s="13" t="s">
        <v>4</v>
      </c>
      <c r="M1351" s="13" t="s">
        <v>5</v>
      </c>
      <c r="N1351" s="1" t="s">
        <v>6945</v>
      </c>
      <c r="O1351" s="1" t="s">
        <v>1290</v>
      </c>
      <c r="P1351" s="1" t="s">
        <v>2115</v>
      </c>
      <c r="Q1351" s="1" t="str">
        <f t="shared" si="147"/>
        <v>FK1-03008</v>
      </c>
      <c r="R1351" s="1" t="str">
        <f t="shared" si="148"/>
        <v>FK1-03008 | truza bordada ; talla-8 color: turqueza</v>
      </c>
      <c r="S1351" s="16" t="s">
        <v>1693</v>
      </c>
      <c r="T1351" s="3" t="s">
        <v>1407</v>
      </c>
      <c r="U1351" s="6" t="str">
        <f t="shared" si="152"/>
        <v>('producto_terminado','FK1','FK1-03008','truza bordada','FK1-03008 | truza bordada ; talla-8 color: turqueza','{"estampado_1":"turqueza","estampado_2":"na"}','{"spec":"na"}','{"precio_doc":74.84,"precio_unit":6.24,"precio_web":9,"precio_catalog":6.86,"precio_usd":1.92}','8','cocotfyma','unidad','activo','APT_E','turqueza','ruta3','FK1-03008','FK1-03008 | truza bordada ; talla-8 color: turqueza','-');</v>
      </c>
      <c r="V1351" s="6">
        <v>20210</v>
      </c>
      <c r="W1351" s="4" t="s">
        <v>4665</v>
      </c>
      <c r="X1351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('producto_terminado','FK1','FK1-03008','truza bordada','FK1-03008 | truza bordada ; talla-8 color: turqueza','{"estampado_1":"turqueza","estampado_2":"na"}','{"spec":"na"}','{"precio_doc":74.84,"precio_unit":6.24,"precio_web":9,"precio_catalog":6.86,"precio_usd":1.92}','8','cocotfyma','unidad','activo','APT_E','turqueza','ruta3','FK1-03008','FK1-03008 | truza bordada ; talla-8 color: turqueza','-');</v>
      </c>
    </row>
    <row r="1352" spans="1:24" x14ac:dyDescent="0.2">
      <c r="A1352" s="1">
        <v>1348</v>
      </c>
      <c r="B1352" s="1" t="s">
        <v>0</v>
      </c>
      <c r="C1352" s="1" t="str">
        <f t="shared" si="150"/>
        <v>FK1</v>
      </c>
      <c r="D1352" s="11" t="s">
        <v>1842</v>
      </c>
      <c r="E1352" s="1" t="s">
        <v>1790</v>
      </c>
      <c r="F1352" s="13" t="str">
        <f t="shared" si="149"/>
        <v>FK1-04008 | truza bordada ; talla-10 color: turqueza</v>
      </c>
      <c r="G1352" s="13" t="str">
        <f t="shared" si="151"/>
        <v>{"estampado_1":"turqueza","estampado_2":"na"}</v>
      </c>
      <c r="H1352" s="13" t="s">
        <v>1</v>
      </c>
      <c r="I1352" s="13" t="s">
        <v>622</v>
      </c>
      <c r="J1352" s="1">
        <v>10</v>
      </c>
      <c r="K1352" s="13" t="s">
        <v>3</v>
      </c>
      <c r="L1352" s="13" t="s">
        <v>4</v>
      </c>
      <c r="M1352" s="13" t="s">
        <v>5</v>
      </c>
      <c r="N1352" s="1" t="s">
        <v>6945</v>
      </c>
      <c r="O1352" s="1" t="s">
        <v>1290</v>
      </c>
      <c r="P1352" s="1" t="s">
        <v>2115</v>
      </c>
      <c r="Q1352" s="1" t="str">
        <f t="shared" si="147"/>
        <v>FK1-04008</v>
      </c>
      <c r="R1352" s="1" t="str">
        <f t="shared" si="148"/>
        <v>FK1-04008 | truza bordada ; talla-10 color: turqueza</v>
      </c>
      <c r="S1352" s="16" t="s">
        <v>1693</v>
      </c>
      <c r="T1352" s="3" t="s">
        <v>1407</v>
      </c>
      <c r="U1352" s="6" t="str">
        <f t="shared" si="152"/>
        <v>('producto_terminado','FK1','FK1-04008','truza bordada','FK1-04008 | truza bordada ; talla-10 color: turqueza','{"estampado_1":"turqueza","estampado_2":"na"}','{"spec":"na"}','{"precio_doc":74.84,"precio_unit":6.24,"precio_web":9,"precio_catalog":6.86,"precio_usd":1.92}','10','cocotfyma','unidad','activo','APT_E','turqueza','ruta3','FK1-04008','FK1-04008 | truza bordada ; talla-10 color: turqueza','-');</v>
      </c>
      <c r="V1352" s="6">
        <v>20211</v>
      </c>
      <c r="W1352" s="4" t="s">
        <v>4665</v>
      </c>
      <c r="X1352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('producto_terminado','FK1','FK1-04008','truza bordada','FK1-04008 | truza bordada ; talla-10 color: turqueza','{"estampado_1":"turqueza","estampado_2":"na"}','{"spec":"na"}','{"precio_doc":74.84,"precio_unit":6.24,"precio_web":9,"precio_catalog":6.86,"precio_usd":1.92}','10','cocotfyma','unidad','activo','APT_E','turqueza','ruta3','FK1-04008','FK1-04008 | truza bordada ; talla-10 color: turqueza','-');</v>
      </c>
    </row>
    <row r="1353" spans="1:24" x14ac:dyDescent="0.2">
      <c r="A1353" s="1">
        <v>1349</v>
      </c>
      <c r="B1353" s="1" t="s">
        <v>0</v>
      </c>
      <c r="C1353" s="1" t="str">
        <f t="shared" si="150"/>
        <v>FK1</v>
      </c>
      <c r="D1353" s="11" t="s">
        <v>1843</v>
      </c>
      <c r="E1353" s="1" t="s">
        <v>1790</v>
      </c>
      <c r="F1353" s="13" t="str">
        <f t="shared" si="149"/>
        <v>FK1-05008 | truza bordada ; talla-12 color: turqueza</v>
      </c>
      <c r="G1353" s="13" t="str">
        <f t="shared" si="151"/>
        <v>{"estampado_1":"turqueza","estampado_2":"na"}</v>
      </c>
      <c r="H1353" s="13" t="s">
        <v>1</v>
      </c>
      <c r="I1353" s="13" t="s">
        <v>622</v>
      </c>
      <c r="J1353" s="1">
        <v>12</v>
      </c>
      <c r="K1353" s="13" t="s">
        <v>3</v>
      </c>
      <c r="L1353" s="13" t="s">
        <v>4</v>
      </c>
      <c r="M1353" s="13" t="s">
        <v>5</v>
      </c>
      <c r="N1353" s="1" t="s">
        <v>6945</v>
      </c>
      <c r="O1353" s="1" t="s">
        <v>1290</v>
      </c>
      <c r="P1353" s="1" t="s">
        <v>2115</v>
      </c>
      <c r="Q1353" s="1" t="str">
        <f t="shared" si="147"/>
        <v>FK1-05008</v>
      </c>
      <c r="R1353" s="1" t="str">
        <f t="shared" si="148"/>
        <v>FK1-05008 | truza bordada ; talla-12 color: turqueza</v>
      </c>
      <c r="S1353" s="16" t="s">
        <v>1693</v>
      </c>
      <c r="T1353" s="3" t="s">
        <v>1407</v>
      </c>
      <c r="U1353" s="6" t="str">
        <f t="shared" si="152"/>
        <v>('producto_terminado','FK1','FK1-05008','truza bordada','FK1-05008 | truza bordada ; talla-12 color: turqueza','{"estampado_1":"turqueza","estampado_2":"na"}','{"spec":"na"}','{"precio_doc":74.84,"precio_unit":6.24,"precio_web":9,"precio_catalog":6.86,"precio_usd":1.92}','12','cocotfyma','unidad','activo','APT_E','turqueza','ruta3','FK1-05008','FK1-05008 | truza bordada ; talla-12 color: turqueza','-');</v>
      </c>
      <c r="V1353" s="6">
        <v>20212</v>
      </c>
      <c r="W1353" s="4" t="s">
        <v>4665</v>
      </c>
      <c r="X1353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('producto_terminado','FK1','FK1-05008','truza bordada','FK1-05008 | truza bordada ; talla-12 color: turqueza','{"estampado_1":"turqueza","estampado_2":"na"}','{"spec":"na"}','{"precio_doc":74.84,"precio_unit":6.24,"precio_web":9,"precio_catalog":6.86,"precio_usd":1.92}','12','cocotfyma','unidad','activo','APT_E','turqueza','ruta3','FK1-05008','FK1-05008 | truza bordada ; talla-12 color: turqueza','-');</v>
      </c>
    </row>
    <row r="1354" spans="1:24" x14ac:dyDescent="0.2">
      <c r="A1354" s="1">
        <v>1350</v>
      </c>
      <c r="B1354" s="1" t="s">
        <v>0</v>
      </c>
      <c r="C1354" s="1" t="str">
        <f t="shared" si="150"/>
        <v>FK1</v>
      </c>
      <c r="D1354" s="11" t="s">
        <v>1844</v>
      </c>
      <c r="E1354" s="1" t="s">
        <v>1790</v>
      </c>
      <c r="F1354" s="13" t="str">
        <f t="shared" si="149"/>
        <v>FK1-06008 | truza bordada ; talla-14 color: turqueza</v>
      </c>
      <c r="G1354" s="13" t="str">
        <f t="shared" si="151"/>
        <v>{"estampado_1":"turqueza","estampado_2":"na"}</v>
      </c>
      <c r="H1354" s="13" t="s">
        <v>1</v>
      </c>
      <c r="I1354" s="13" t="s">
        <v>622</v>
      </c>
      <c r="J1354" s="1">
        <v>14</v>
      </c>
      <c r="K1354" s="13" t="s">
        <v>3</v>
      </c>
      <c r="L1354" s="13" t="s">
        <v>4</v>
      </c>
      <c r="M1354" s="13" t="s">
        <v>5</v>
      </c>
      <c r="N1354" s="1" t="s">
        <v>6945</v>
      </c>
      <c r="O1354" s="1" t="s">
        <v>1290</v>
      </c>
      <c r="P1354" s="1" t="s">
        <v>2115</v>
      </c>
      <c r="Q1354" s="1" t="str">
        <f t="shared" si="147"/>
        <v>FK1-06008</v>
      </c>
      <c r="R1354" s="1" t="str">
        <f t="shared" si="148"/>
        <v>FK1-06008 | truza bordada ; talla-14 color: turqueza</v>
      </c>
      <c r="S1354" s="16" t="s">
        <v>1693</v>
      </c>
      <c r="T1354" s="3" t="s">
        <v>1407</v>
      </c>
      <c r="U1354" s="6" t="str">
        <f t="shared" si="152"/>
        <v>('producto_terminado','FK1','FK1-06008','truza bordada','FK1-06008 | truza bordada ; talla-14 color: turqueza','{"estampado_1":"turqueza","estampado_2":"na"}','{"spec":"na"}','{"precio_doc":74.84,"precio_unit":6.24,"precio_web":9,"precio_catalog":6.86,"precio_usd":1.92}','14','cocotfyma','unidad','activo','APT_E','turqueza','ruta3','FK1-06008','FK1-06008 | truza bordada ; talla-14 color: turqueza','-');</v>
      </c>
      <c r="V1354" s="6">
        <v>20213</v>
      </c>
      <c r="W1354" s="4" t="s">
        <v>4665</v>
      </c>
      <c r="X1354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('producto_terminado','FK1','FK1-06008','truza bordada','FK1-06008 | truza bordada ; talla-14 color: turqueza','{"estampado_1":"turqueza","estampado_2":"na"}','{"spec":"na"}','{"precio_doc":74.84,"precio_unit":6.24,"precio_web":9,"precio_catalog":6.86,"precio_usd":1.92}','14','cocotfyma','unidad','activo','APT_E','turqueza','ruta3','FK1-06008','FK1-06008 | truza bordada ; talla-14 color: turqueza','-');</v>
      </c>
    </row>
    <row r="1355" spans="1:24" x14ac:dyDescent="0.2">
      <c r="A1355" s="1">
        <v>1351</v>
      </c>
      <c r="B1355" s="1" t="s">
        <v>0</v>
      </c>
      <c r="C1355" s="1" t="str">
        <f t="shared" si="150"/>
        <v>FK1</v>
      </c>
      <c r="D1355" s="11" t="s">
        <v>1845</v>
      </c>
      <c r="E1355" s="1" t="s">
        <v>1790</v>
      </c>
      <c r="F1355" s="13" t="str">
        <f t="shared" si="149"/>
        <v>FK1-07008 | truza bordada ; talla-16 color: turqueza</v>
      </c>
      <c r="G1355" s="13" t="str">
        <f t="shared" si="151"/>
        <v>{"estampado_1":"turqueza","estampado_2":"na"}</v>
      </c>
      <c r="H1355" s="13" t="s">
        <v>1</v>
      </c>
      <c r="I1355" s="13" t="s">
        <v>622</v>
      </c>
      <c r="J1355" s="1">
        <v>16</v>
      </c>
      <c r="K1355" s="13" t="s">
        <v>3</v>
      </c>
      <c r="L1355" s="13" t="s">
        <v>4</v>
      </c>
      <c r="M1355" s="13" t="s">
        <v>5</v>
      </c>
      <c r="N1355" s="1" t="s">
        <v>6945</v>
      </c>
      <c r="O1355" s="1" t="s">
        <v>1290</v>
      </c>
      <c r="P1355" s="1" t="s">
        <v>2115</v>
      </c>
      <c r="Q1355" s="1" t="str">
        <f t="shared" si="147"/>
        <v>FK1-07008</v>
      </c>
      <c r="R1355" s="1" t="str">
        <f t="shared" si="148"/>
        <v>FK1-07008 | truza bordada ; talla-16 color: turqueza</v>
      </c>
      <c r="S1355" s="16" t="s">
        <v>1693</v>
      </c>
      <c r="T1355" s="3" t="s">
        <v>1407</v>
      </c>
      <c r="U1355" s="6" t="str">
        <f t="shared" si="152"/>
        <v>('producto_terminado','FK1','FK1-07008','truza bordada','FK1-07008 | truza bordada ; talla-16 color: turqueza','{"estampado_1":"turqueza","estampado_2":"na"}','{"spec":"na"}','{"precio_doc":74.84,"precio_unit":6.24,"precio_web":9,"precio_catalog":6.86,"precio_usd":1.92}','16','cocotfyma','unidad','activo','APT_E','turqueza','ruta3','FK1-07008','FK1-07008 | truza bordada ; talla-16 color: turqueza','-');</v>
      </c>
      <c r="V1355" s="6">
        <v>20214</v>
      </c>
      <c r="W1355" s="4" t="s">
        <v>4665</v>
      </c>
      <c r="X1355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('producto_terminado','FK1','FK1-07008','truza bordada','FK1-07008 | truza bordada ; talla-16 color: turqueza','{"estampado_1":"turqueza","estampado_2":"na"}','{"spec":"na"}','{"precio_doc":74.84,"precio_unit":6.24,"precio_web":9,"precio_catalog":6.86,"precio_usd":1.92}','16','cocotfyma','unidad','activo','APT_E','turqueza','ruta3','FK1-07008','FK1-07008 | truza bordada ; talla-16 color: turqueza','-');</v>
      </c>
    </row>
    <row r="1356" spans="1:24" x14ac:dyDescent="0.2">
      <c r="A1356" s="1">
        <v>1352</v>
      </c>
      <c r="B1356" s="1" t="s">
        <v>0</v>
      </c>
      <c r="C1356" s="1" t="str">
        <f t="shared" si="150"/>
        <v>FK1</v>
      </c>
      <c r="D1356" s="11" t="s">
        <v>1846</v>
      </c>
      <c r="E1356" s="1" t="s">
        <v>1790</v>
      </c>
      <c r="F1356" s="13" t="str">
        <f t="shared" si="149"/>
        <v>FK1-01009 | truza bordada ; talla-4 color: verde limon</v>
      </c>
      <c r="G1356" s="13" t="str">
        <f t="shared" si="151"/>
        <v>{"estampado_1":"verde limon","estampado_2":"na"}</v>
      </c>
      <c r="H1356" s="13" t="s">
        <v>1</v>
      </c>
      <c r="I1356" s="13" t="s">
        <v>622</v>
      </c>
      <c r="J1356" s="1">
        <v>4</v>
      </c>
      <c r="K1356" s="13" t="s">
        <v>3</v>
      </c>
      <c r="L1356" s="13" t="s">
        <v>4</v>
      </c>
      <c r="M1356" s="13" t="s">
        <v>5</v>
      </c>
      <c r="N1356" s="1" t="s">
        <v>6945</v>
      </c>
      <c r="O1356" s="1" t="s">
        <v>1291</v>
      </c>
      <c r="P1356" s="1" t="s">
        <v>2115</v>
      </c>
      <c r="Q1356" s="1" t="str">
        <f t="shared" ref="Q1356:Q1419" si="154">D1356</f>
        <v>FK1-01009</v>
      </c>
      <c r="R1356" s="1" t="str">
        <f t="shared" ref="R1356:R1419" si="155">F1356</f>
        <v>FK1-01009 | truza bordada ; talla-4 color: verde limon</v>
      </c>
      <c r="S1356" s="16" t="s">
        <v>1693</v>
      </c>
      <c r="T1356" s="3" t="s">
        <v>1407</v>
      </c>
      <c r="U1356" s="6" t="str">
        <f t="shared" si="152"/>
        <v>('producto_terminado','FK1','FK1-01009','truza bordada','FK1-01009 | truza bordada ; talla-4 color: verde limon','{"estampado_1":"verde limon","estampado_2":"na"}','{"spec":"na"}','{"precio_doc":74.84,"precio_unit":6.24,"precio_web":9,"precio_catalog":6.86,"precio_usd":1.92}','4','cocotfyma','unidad','activo','APT_E','verde limon','ruta3','FK1-01009','FK1-01009 | truza bordada ; talla-4 color: verde limon','-');</v>
      </c>
      <c r="V1356" s="6">
        <v>20215</v>
      </c>
      <c r="W1356" s="4" t="s">
        <v>4665</v>
      </c>
      <c r="X1356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('producto_terminado','FK1','FK1-01009','truza bordada','FK1-01009 | truza bordada ; talla-4 color: verde limon','{"estampado_1":"verde limon","estampado_2":"na"}','{"spec":"na"}','{"precio_doc":74.84,"precio_unit":6.24,"precio_web":9,"precio_catalog":6.86,"precio_usd":1.92}','4','cocotfyma','unidad','activo','APT_E','verde limon','ruta3','FK1-01009','FK1-01009 | truza bordada ; talla-4 color: verde limon','-');</v>
      </c>
    </row>
    <row r="1357" spans="1:24" x14ac:dyDescent="0.2">
      <c r="A1357" s="1">
        <v>1353</v>
      </c>
      <c r="B1357" s="1" t="s">
        <v>0</v>
      </c>
      <c r="C1357" s="1" t="str">
        <f t="shared" si="150"/>
        <v>FK1</v>
      </c>
      <c r="D1357" s="11" t="s">
        <v>1847</v>
      </c>
      <c r="E1357" s="1" t="s">
        <v>1790</v>
      </c>
      <c r="F1357" s="13" t="str">
        <f t="shared" si="149"/>
        <v>FK1-02009 | truza bordada ; talla-6 color: verde limon</v>
      </c>
      <c r="G1357" s="13" t="str">
        <f t="shared" si="151"/>
        <v>{"estampado_1":"verde limon","estampado_2":"na"}</v>
      </c>
      <c r="H1357" s="13" t="s">
        <v>1</v>
      </c>
      <c r="I1357" s="13" t="s">
        <v>622</v>
      </c>
      <c r="J1357" s="1">
        <v>6</v>
      </c>
      <c r="K1357" s="13" t="s">
        <v>3</v>
      </c>
      <c r="L1357" s="13" t="s">
        <v>4</v>
      </c>
      <c r="M1357" s="13" t="s">
        <v>5</v>
      </c>
      <c r="N1357" s="1" t="s">
        <v>6945</v>
      </c>
      <c r="O1357" s="1" t="s">
        <v>1291</v>
      </c>
      <c r="P1357" s="1" t="s">
        <v>2115</v>
      </c>
      <c r="Q1357" s="1" t="str">
        <f t="shared" si="154"/>
        <v>FK1-02009</v>
      </c>
      <c r="R1357" s="1" t="str">
        <f t="shared" si="155"/>
        <v>FK1-02009 | truza bordada ; talla-6 color: verde limon</v>
      </c>
      <c r="S1357" s="16" t="s">
        <v>1693</v>
      </c>
      <c r="T1357" s="3" t="s">
        <v>1407</v>
      </c>
      <c r="U1357" s="6" t="str">
        <f t="shared" si="152"/>
        <v>('producto_terminado','FK1','FK1-02009','truza bordada','FK1-02009 | truza bordada ; talla-6 color: verde limon','{"estampado_1":"verde limon","estampado_2":"na"}','{"spec":"na"}','{"precio_doc":74.84,"precio_unit":6.24,"precio_web":9,"precio_catalog":6.86,"precio_usd":1.92}','6','cocotfyma','unidad','activo','APT_E','verde limon','ruta3','FK1-02009','FK1-02009 | truza bordada ; talla-6 color: verde limon','-');</v>
      </c>
      <c r="V1357" s="6">
        <v>20216</v>
      </c>
      <c r="W1357" s="4" t="s">
        <v>4665</v>
      </c>
      <c r="X1357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('producto_terminado','FK1','FK1-02009','truza bordada','FK1-02009 | truza bordada ; talla-6 color: verde limon','{"estampado_1":"verde limon","estampado_2":"na"}','{"spec":"na"}','{"precio_doc":74.84,"precio_unit":6.24,"precio_web":9,"precio_catalog":6.86,"precio_usd":1.92}','6','cocotfyma','unidad','activo','APT_E','verde limon','ruta3','FK1-02009','FK1-02009 | truza bordada ; talla-6 color: verde limon','-');</v>
      </c>
    </row>
    <row r="1358" spans="1:24" x14ac:dyDescent="0.2">
      <c r="A1358" s="1">
        <v>1354</v>
      </c>
      <c r="B1358" s="1" t="s">
        <v>0</v>
      </c>
      <c r="C1358" s="1" t="str">
        <f t="shared" si="150"/>
        <v>FK1</v>
      </c>
      <c r="D1358" s="11" t="s">
        <v>1848</v>
      </c>
      <c r="E1358" s="1" t="s">
        <v>1790</v>
      </c>
      <c r="F1358" s="13" t="str">
        <f t="shared" si="149"/>
        <v>FK1-03009 | truza bordada ; talla-8 color: verde limon</v>
      </c>
      <c r="G1358" s="13" t="str">
        <f t="shared" si="151"/>
        <v>{"estampado_1":"verde limon","estampado_2":"na"}</v>
      </c>
      <c r="H1358" s="13" t="s">
        <v>1</v>
      </c>
      <c r="I1358" s="13" t="s">
        <v>622</v>
      </c>
      <c r="J1358" s="1">
        <v>8</v>
      </c>
      <c r="K1358" s="13" t="s">
        <v>3</v>
      </c>
      <c r="L1358" s="13" t="s">
        <v>4</v>
      </c>
      <c r="M1358" s="13" t="s">
        <v>5</v>
      </c>
      <c r="N1358" s="1" t="s">
        <v>6945</v>
      </c>
      <c r="O1358" s="1" t="s">
        <v>1291</v>
      </c>
      <c r="P1358" s="1" t="s">
        <v>2115</v>
      </c>
      <c r="Q1358" s="1" t="str">
        <f t="shared" si="154"/>
        <v>FK1-03009</v>
      </c>
      <c r="R1358" s="1" t="str">
        <f t="shared" si="155"/>
        <v>FK1-03009 | truza bordada ; talla-8 color: verde limon</v>
      </c>
      <c r="S1358" s="16" t="s">
        <v>1693</v>
      </c>
      <c r="T1358" s="3" t="s">
        <v>1407</v>
      </c>
      <c r="U1358" s="6" t="str">
        <f t="shared" si="152"/>
        <v>('producto_terminado','FK1','FK1-03009','truza bordada','FK1-03009 | truza bordada ; talla-8 color: verde limon','{"estampado_1":"verde limon","estampado_2":"na"}','{"spec":"na"}','{"precio_doc":74.84,"precio_unit":6.24,"precio_web":9,"precio_catalog":6.86,"precio_usd":1.92}','8','cocotfyma','unidad','activo','APT_E','verde limon','ruta3','FK1-03009','FK1-03009 | truza bordada ; talla-8 color: verde limon','-');</v>
      </c>
      <c r="V1358" s="6">
        <v>20217</v>
      </c>
      <c r="W1358" s="4" t="s">
        <v>4665</v>
      </c>
      <c r="X1358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('producto_terminado','FK1','FK1-03009','truza bordada','FK1-03009 | truza bordada ; talla-8 color: verde limon','{"estampado_1":"verde limon","estampado_2":"na"}','{"spec":"na"}','{"precio_doc":74.84,"precio_unit":6.24,"precio_web":9,"precio_catalog":6.86,"precio_usd":1.92}','8','cocotfyma','unidad','activo','APT_E','verde limon','ruta3','FK1-03009','FK1-03009 | truza bordada ; talla-8 color: verde limon','-');</v>
      </c>
    </row>
    <row r="1359" spans="1:24" x14ac:dyDescent="0.2">
      <c r="A1359" s="1">
        <v>1355</v>
      </c>
      <c r="B1359" s="1" t="s">
        <v>0</v>
      </c>
      <c r="C1359" s="1" t="str">
        <f t="shared" si="150"/>
        <v>FK1</v>
      </c>
      <c r="D1359" s="11" t="s">
        <v>1849</v>
      </c>
      <c r="E1359" s="1" t="s">
        <v>1790</v>
      </c>
      <c r="F1359" s="13" t="str">
        <f t="shared" ref="F1359:F1422" si="156">D1359&amp;" | "&amp;E1359&amp;" ; talla-"&amp;J1359&amp;" color: "&amp;O1359</f>
        <v>FK1-04009 | truza bordada ; talla-10 color: verde limon</v>
      </c>
      <c r="G1359" s="13" t="str">
        <f t="shared" si="151"/>
        <v>{"estampado_1":"verde limon","estampado_2":"na"}</v>
      </c>
      <c r="H1359" s="13" t="s">
        <v>1</v>
      </c>
      <c r="I1359" s="13" t="s">
        <v>622</v>
      </c>
      <c r="J1359" s="1">
        <v>10</v>
      </c>
      <c r="K1359" s="13" t="s">
        <v>3</v>
      </c>
      <c r="L1359" s="13" t="s">
        <v>4</v>
      </c>
      <c r="M1359" s="13" t="s">
        <v>5</v>
      </c>
      <c r="N1359" s="1" t="s">
        <v>6945</v>
      </c>
      <c r="O1359" s="1" t="s">
        <v>1291</v>
      </c>
      <c r="P1359" s="1" t="s">
        <v>2115</v>
      </c>
      <c r="Q1359" s="1" t="str">
        <f t="shared" si="154"/>
        <v>FK1-04009</v>
      </c>
      <c r="R1359" s="1" t="str">
        <f t="shared" si="155"/>
        <v>FK1-04009 | truza bordada ; talla-10 color: verde limon</v>
      </c>
      <c r="S1359" s="16" t="s">
        <v>1693</v>
      </c>
      <c r="T1359" s="3" t="s">
        <v>1407</v>
      </c>
      <c r="U1359" s="6" t="str">
        <f t="shared" si="152"/>
        <v>('producto_terminado','FK1','FK1-04009','truza bordada','FK1-04009 | truza bordada ; talla-10 color: verde limon','{"estampado_1":"verde limon","estampado_2":"na"}','{"spec":"na"}','{"precio_doc":74.84,"precio_unit":6.24,"precio_web":9,"precio_catalog":6.86,"precio_usd":1.92}','10','cocotfyma','unidad','activo','APT_E','verde limon','ruta3','FK1-04009','FK1-04009 | truza bordada ; talla-10 color: verde limon','-');</v>
      </c>
      <c r="V1359" s="6">
        <v>20218</v>
      </c>
      <c r="W1359" s="4" t="s">
        <v>4665</v>
      </c>
      <c r="X1359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('producto_terminado','FK1','FK1-04009','truza bordada','FK1-04009 | truza bordada ; talla-10 color: verde limon','{"estampado_1":"verde limon","estampado_2":"na"}','{"spec":"na"}','{"precio_doc":74.84,"precio_unit":6.24,"precio_web":9,"precio_catalog":6.86,"precio_usd":1.92}','10','cocotfyma','unidad','activo','APT_E','verde limon','ruta3','FK1-04009','FK1-04009 | truza bordada ; talla-10 color: verde limon','-');</v>
      </c>
    </row>
    <row r="1360" spans="1:24" x14ac:dyDescent="0.2">
      <c r="A1360" s="1">
        <v>1356</v>
      </c>
      <c r="B1360" s="1" t="s">
        <v>0</v>
      </c>
      <c r="C1360" s="1" t="str">
        <f t="shared" si="150"/>
        <v>FK1</v>
      </c>
      <c r="D1360" s="11" t="s">
        <v>1850</v>
      </c>
      <c r="E1360" s="1" t="s">
        <v>1790</v>
      </c>
      <c r="F1360" s="13" t="str">
        <f t="shared" si="156"/>
        <v>FK1-05009 | truza bordada ; talla-12 color: verde limon</v>
      </c>
      <c r="G1360" s="13" t="str">
        <f t="shared" si="151"/>
        <v>{"estampado_1":"verde limon","estampado_2":"na"}</v>
      </c>
      <c r="H1360" s="13" t="s">
        <v>1</v>
      </c>
      <c r="I1360" s="13" t="s">
        <v>622</v>
      </c>
      <c r="J1360" s="1">
        <v>12</v>
      </c>
      <c r="K1360" s="13" t="s">
        <v>3</v>
      </c>
      <c r="L1360" s="13" t="s">
        <v>4</v>
      </c>
      <c r="M1360" s="13" t="s">
        <v>5</v>
      </c>
      <c r="N1360" s="1" t="s">
        <v>6945</v>
      </c>
      <c r="O1360" s="1" t="s">
        <v>1291</v>
      </c>
      <c r="P1360" s="1" t="s">
        <v>2115</v>
      </c>
      <c r="Q1360" s="1" t="str">
        <f t="shared" si="154"/>
        <v>FK1-05009</v>
      </c>
      <c r="R1360" s="1" t="str">
        <f t="shared" si="155"/>
        <v>FK1-05009 | truza bordada ; talla-12 color: verde limon</v>
      </c>
      <c r="S1360" s="16" t="s">
        <v>1693</v>
      </c>
      <c r="T1360" s="3" t="s">
        <v>1407</v>
      </c>
      <c r="U1360" s="6" t="str">
        <f t="shared" si="152"/>
        <v>('producto_terminado','FK1','FK1-05009','truza bordada','FK1-05009 | truza bordada ; talla-12 color: verde limon','{"estampado_1":"verde limon","estampado_2":"na"}','{"spec":"na"}','{"precio_doc":74.84,"precio_unit":6.24,"precio_web":9,"precio_catalog":6.86,"precio_usd":1.92}','12','cocotfyma','unidad','activo','APT_E','verde limon','ruta3','FK1-05009','FK1-05009 | truza bordada ; talla-12 color: verde limon','-');</v>
      </c>
      <c r="V1360" s="6">
        <v>20219</v>
      </c>
      <c r="W1360" s="4" t="s">
        <v>4665</v>
      </c>
      <c r="X1360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('producto_terminado','FK1','FK1-05009','truza bordada','FK1-05009 | truza bordada ; talla-12 color: verde limon','{"estampado_1":"verde limon","estampado_2":"na"}','{"spec":"na"}','{"precio_doc":74.84,"precio_unit":6.24,"precio_web":9,"precio_catalog":6.86,"precio_usd":1.92}','12','cocotfyma','unidad','activo','APT_E','verde limon','ruta3','FK1-05009','FK1-05009 | truza bordada ; talla-12 color: verde limon','-');</v>
      </c>
    </row>
    <row r="1361" spans="1:24" x14ac:dyDescent="0.2">
      <c r="A1361" s="1">
        <v>1357</v>
      </c>
      <c r="B1361" s="1" t="s">
        <v>0</v>
      </c>
      <c r="C1361" s="1" t="str">
        <f t="shared" si="150"/>
        <v>FK1</v>
      </c>
      <c r="D1361" s="11" t="s">
        <v>1851</v>
      </c>
      <c r="E1361" s="1" t="s">
        <v>1790</v>
      </c>
      <c r="F1361" s="13" t="str">
        <f t="shared" si="156"/>
        <v>FK1-06009 | truza bordada ; talla-14 color: verde limon</v>
      </c>
      <c r="G1361" s="13" t="str">
        <f t="shared" si="151"/>
        <v>{"estampado_1":"verde limon","estampado_2":"na"}</v>
      </c>
      <c r="H1361" s="13" t="s">
        <v>1</v>
      </c>
      <c r="I1361" s="13" t="s">
        <v>622</v>
      </c>
      <c r="J1361" s="1">
        <v>14</v>
      </c>
      <c r="K1361" s="13" t="s">
        <v>3</v>
      </c>
      <c r="L1361" s="13" t="s">
        <v>4</v>
      </c>
      <c r="M1361" s="13" t="s">
        <v>5</v>
      </c>
      <c r="N1361" s="1" t="s">
        <v>6945</v>
      </c>
      <c r="O1361" s="1" t="s">
        <v>1291</v>
      </c>
      <c r="P1361" s="1" t="s">
        <v>2115</v>
      </c>
      <c r="Q1361" s="1" t="str">
        <f t="shared" si="154"/>
        <v>FK1-06009</v>
      </c>
      <c r="R1361" s="1" t="str">
        <f t="shared" si="155"/>
        <v>FK1-06009 | truza bordada ; talla-14 color: verde limon</v>
      </c>
      <c r="S1361" s="16" t="s">
        <v>1693</v>
      </c>
      <c r="T1361" s="3" t="s">
        <v>1407</v>
      </c>
      <c r="U1361" s="6" t="str">
        <f t="shared" si="152"/>
        <v>('producto_terminado','FK1','FK1-06009','truza bordada','FK1-06009 | truza bordada ; talla-14 color: verde limon','{"estampado_1":"verde limon","estampado_2":"na"}','{"spec":"na"}','{"precio_doc":74.84,"precio_unit":6.24,"precio_web":9,"precio_catalog":6.86,"precio_usd":1.92}','14','cocotfyma','unidad','activo','APT_E','verde limon','ruta3','FK1-06009','FK1-06009 | truza bordada ; talla-14 color: verde limon','-');</v>
      </c>
      <c r="V1361" s="6">
        <v>20220</v>
      </c>
      <c r="W1361" s="4" t="s">
        <v>4665</v>
      </c>
      <c r="X1361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('producto_terminado','FK1','FK1-06009','truza bordada','FK1-06009 | truza bordada ; talla-14 color: verde limon','{"estampado_1":"verde limon","estampado_2":"na"}','{"spec":"na"}','{"precio_doc":74.84,"precio_unit":6.24,"precio_web":9,"precio_catalog":6.86,"precio_usd":1.92}','14','cocotfyma','unidad','activo','APT_E','verde limon','ruta3','FK1-06009','FK1-06009 | truza bordada ; talla-14 color: verde limon','-');</v>
      </c>
    </row>
    <row r="1362" spans="1:24" x14ac:dyDescent="0.2">
      <c r="A1362" s="1">
        <v>1358</v>
      </c>
      <c r="B1362" s="1" t="s">
        <v>0</v>
      </c>
      <c r="C1362" s="1" t="str">
        <f t="shared" si="150"/>
        <v>FK1</v>
      </c>
      <c r="D1362" s="11" t="s">
        <v>1852</v>
      </c>
      <c r="E1362" s="1" t="s">
        <v>1790</v>
      </c>
      <c r="F1362" s="13" t="str">
        <f t="shared" si="156"/>
        <v>FK1-07009 | truza bordada ; talla-16 color: verde limon</v>
      </c>
      <c r="G1362" s="13" t="str">
        <f t="shared" si="151"/>
        <v>{"estampado_1":"verde limon","estampado_2":"na"}</v>
      </c>
      <c r="H1362" s="13" t="s">
        <v>1</v>
      </c>
      <c r="I1362" s="13" t="s">
        <v>622</v>
      </c>
      <c r="J1362" s="1">
        <v>16</v>
      </c>
      <c r="K1362" s="13" t="s">
        <v>3</v>
      </c>
      <c r="L1362" s="13" t="s">
        <v>4</v>
      </c>
      <c r="M1362" s="13" t="s">
        <v>5</v>
      </c>
      <c r="N1362" s="1" t="s">
        <v>6945</v>
      </c>
      <c r="O1362" s="1" t="s">
        <v>1291</v>
      </c>
      <c r="P1362" s="1" t="s">
        <v>2115</v>
      </c>
      <c r="Q1362" s="1" t="str">
        <f t="shared" si="154"/>
        <v>FK1-07009</v>
      </c>
      <c r="R1362" s="1" t="str">
        <f t="shared" si="155"/>
        <v>FK1-07009 | truza bordada ; talla-16 color: verde limon</v>
      </c>
      <c r="S1362" s="16" t="s">
        <v>1693</v>
      </c>
      <c r="T1362" s="3" t="s">
        <v>1407</v>
      </c>
      <c r="U1362" s="6" t="str">
        <f t="shared" si="152"/>
        <v>('producto_terminado','FK1','FK1-07009','truza bordada','FK1-07009 | truza bordada ; talla-16 color: verde limon','{"estampado_1":"verde limon","estampado_2":"na"}','{"spec":"na"}','{"precio_doc":74.84,"precio_unit":6.24,"precio_web":9,"precio_catalog":6.86,"precio_usd":1.92}','16','cocotfyma','unidad','activo','APT_E','verde limon','ruta3','FK1-07009','FK1-07009 | truza bordada ; talla-16 color: verde limon','-');</v>
      </c>
      <c r="V1362" s="6">
        <v>20221</v>
      </c>
      <c r="W1362" s="4" t="s">
        <v>4665</v>
      </c>
      <c r="X1362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('producto_terminado','FK1','FK1-07009','truza bordada','FK1-07009 | truza bordada ; talla-16 color: verde limon','{"estampado_1":"verde limon","estampado_2":"na"}','{"spec":"na"}','{"precio_doc":74.84,"precio_unit":6.24,"precio_web":9,"precio_catalog":6.86,"precio_usd":1.92}','16','cocotfyma','unidad','activo','APT_E','verde limon','ruta3','FK1-07009','FK1-07009 | truza bordada ; talla-16 color: verde limon','-');</v>
      </c>
    </row>
    <row r="1363" spans="1:24" x14ac:dyDescent="0.2">
      <c r="A1363" s="1">
        <v>1359</v>
      </c>
      <c r="B1363" s="1" t="s">
        <v>0</v>
      </c>
      <c r="C1363" s="1" t="str">
        <f t="shared" si="150"/>
        <v>FK1</v>
      </c>
      <c r="D1363" s="11" t="s">
        <v>1853</v>
      </c>
      <c r="E1363" s="1" t="s">
        <v>1790</v>
      </c>
      <c r="F1363" s="13" t="str">
        <f t="shared" si="156"/>
        <v>FK1-01010 | truza bordada ; talla-4 color: naranja</v>
      </c>
      <c r="G1363" s="13" t="str">
        <f t="shared" si="151"/>
        <v>{"estampado_1":"naranja","estampado_2":"na"}</v>
      </c>
      <c r="H1363" s="13" t="s">
        <v>1</v>
      </c>
      <c r="I1363" s="13" t="s">
        <v>622</v>
      </c>
      <c r="J1363" s="1">
        <v>4</v>
      </c>
      <c r="K1363" s="13" t="s">
        <v>3</v>
      </c>
      <c r="L1363" s="13" t="s">
        <v>4</v>
      </c>
      <c r="M1363" s="13" t="s">
        <v>5</v>
      </c>
      <c r="N1363" s="1" t="s">
        <v>6945</v>
      </c>
      <c r="O1363" s="1" t="s">
        <v>1292</v>
      </c>
      <c r="P1363" s="1" t="s">
        <v>2115</v>
      </c>
      <c r="Q1363" s="1" t="str">
        <f t="shared" si="154"/>
        <v>FK1-01010</v>
      </c>
      <c r="R1363" s="1" t="str">
        <f t="shared" si="155"/>
        <v>FK1-01010 | truza bordada ; talla-4 color: naranja</v>
      </c>
      <c r="S1363" s="16" t="s">
        <v>1693</v>
      </c>
      <c r="T1363" s="3" t="s">
        <v>1407</v>
      </c>
      <c r="U1363" s="6" t="str">
        <f t="shared" si="152"/>
        <v>('producto_terminado','FK1','FK1-01010','truza bordada','FK1-01010 | truza bordada ; talla-4 color: naranja','{"estampado_1":"naranja","estampado_2":"na"}','{"spec":"na"}','{"precio_doc":74.84,"precio_unit":6.24,"precio_web":9,"precio_catalog":6.86,"precio_usd":1.92}','4','cocotfyma','unidad','activo','APT_E','naranja','ruta3','FK1-01010','FK1-01010 | truza bordada ; talla-4 color: naranja','-');</v>
      </c>
      <c r="V1363" s="6">
        <v>20222</v>
      </c>
      <c r="W1363" s="4" t="s">
        <v>4665</v>
      </c>
      <c r="X1363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('producto_terminado','FK1','FK1-01010','truza bordada','FK1-01010 | truza bordada ; talla-4 color: naranja','{"estampado_1":"naranja","estampado_2":"na"}','{"spec":"na"}','{"precio_doc":74.84,"precio_unit":6.24,"precio_web":9,"precio_catalog":6.86,"precio_usd":1.92}','4','cocotfyma','unidad','activo','APT_E','naranja','ruta3','FK1-01010','FK1-01010 | truza bordada ; talla-4 color: naranja','-');</v>
      </c>
    </row>
    <row r="1364" spans="1:24" x14ac:dyDescent="0.2">
      <c r="A1364" s="1">
        <v>1360</v>
      </c>
      <c r="B1364" s="1" t="s">
        <v>0</v>
      </c>
      <c r="C1364" s="1" t="str">
        <f t="shared" si="150"/>
        <v>FK1</v>
      </c>
      <c r="D1364" s="11" t="s">
        <v>1854</v>
      </c>
      <c r="E1364" s="1" t="s">
        <v>1790</v>
      </c>
      <c r="F1364" s="13" t="str">
        <f t="shared" si="156"/>
        <v>FK1-02010 | truza bordada ; talla-6 color: naranja</v>
      </c>
      <c r="G1364" s="13" t="str">
        <f t="shared" si="151"/>
        <v>{"estampado_1":"naranja","estampado_2":"na"}</v>
      </c>
      <c r="H1364" s="13" t="s">
        <v>1</v>
      </c>
      <c r="I1364" s="13" t="s">
        <v>622</v>
      </c>
      <c r="J1364" s="1">
        <v>6</v>
      </c>
      <c r="K1364" s="13" t="s">
        <v>3</v>
      </c>
      <c r="L1364" s="13" t="s">
        <v>4</v>
      </c>
      <c r="M1364" s="13" t="s">
        <v>5</v>
      </c>
      <c r="N1364" s="1" t="s">
        <v>6945</v>
      </c>
      <c r="O1364" s="1" t="s">
        <v>1292</v>
      </c>
      <c r="P1364" s="1" t="s">
        <v>2115</v>
      </c>
      <c r="Q1364" s="1" t="str">
        <f t="shared" si="154"/>
        <v>FK1-02010</v>
      </c>
      <c r="R1364" s="1" t="str">
        <f t="shared" si="155"/>
        <v>FK1-02010 | truza bordada ; talla-6 color: naranja</v>
      </c>
      <c r="S1364" s="16" t="s">
        <v>1693</v>
      </c>
      <c r="T1364" s="3" t="s">
        <v>1407</v>
      </c>
      <c r="U1364" s="6" t="str">
        <f t="shared" si="152"/>
        <v>('producto_terminado','FK1','FK1-02010','truza bordada','FK1-02010 | truza bordada ; talla-6 color: naranja','{"estampado_1":"naranja","estampado_2":"na"}','{"spec":"na"}','{"precio_doc":74.84,"precio_unit":6.24,"precio_web":9,"precio_catalog":6.86,"precio_usd":1.92}','6','cocotfyma','unidad','activo','APT_E','naranja','ruta3','FK1-02010','FK1-02010 | truza bordada ; talla-6 color: naranja','-');</v>
      </c>
      <c r="V1364" s="6">
        <v>20223</v>
      </c>
      <c r="W1364" s="4" t="s">
        <v>4665</v>
      </c>
      <c r="X1364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('producto_terminado','FK1','FK1-02010','truza bordada','FK1-02010 | truza bordada ; talla-6 color: naranja','{"estampado_1":"naranja","estampado_2":"na"}','{"spec":"na"}','{"precio_doc":74.84,"precio_unit":6.24,"precio_web":9,"precio_catalog":6.86,"precio_usd":1.92}','6','cocotfyma','unidad','activo','APT_E','naranja','ruta3','FK1-02010','FK1-02010 | truza bordada ; talla-6 color: naranja','-');</v>
      </c>
    </row>
    <row r="1365" spans="1:24" x14ac:dyDescent="0.2">
      <c r="A1365" s="1">
        <v>1361</v>
      </c>
      <c r="B1365" s="1" t="s">
        <v>0</v>
      </c>
      <c r="C1365" s="1" t="str">
        <f t="shared" si="150"/>
        <v>FK1</v>
      </c>
      <c r="D1365" s="11" t="s">
        <v>1855</v>
      </c>
      <c r="E1365" s="1" t="s">
        <v>1790</v>
      </c>
      <c r="F1365" s="13" t="str">
        <f t="shared" si="156"/>
        <v>FK1-03010 | truza bordada ; talla-8 color: naranja</v>
      </c>
      <c r="G1365" s="13" t="str">
        <f t="shared" si="151"/>
        <v>{"estampado_1":"naranja","estampado_2":"na"}</v>
      </c>
      <c r="H1365" s="13" t="s">
        <v>1</v>
      </c>
      <c r="I1365" s="13" t="s">
        <v>622</v>
      </c>
      <c r="J1365" s="1">
        <v>8</v>
      </c>
      <c r="K1365" s="13" t="s">
        <v>3</v>
      </c>
      <c r="L1365" s="13" t="s">
        <v>4</v>
      </c>
      <c r="M1365" s="13" t="s">
        <v>5</v>
      </c>
      <c r="N1365" s="1" t="s">
        <v>6945</v>
      </c>
      <c r="O1365" s="1" t="s">
        <v>1292</v>
      </c>
      <c r="P1365" s="1" t="s">
        <v>2115</v>
      </c>
      <c r="Q1365" s="1" t="str">
        <f t="shared" si="154"/>
        <v>FK1-03010</v>
      </c>
      <c r="R1365" s="1" t="str">
        <f t="shared" si="155"/>
        <v>FK1-03010 | truza bordada ; talla-8 color: naranja</v>
      </c>
      <c r="S1365" s="16" t="s">
        <v>1693</v>
      </c>
      <c r="T1365" s="3" t="s">
        <v>1407</v>
      </c>
      <c r="U1365" s="6" t="str">
        <f t="shared" si="152"/>
        <v>('producto_terminado','FK1','FK1-03010','truza bordada','FK1-03010 | truza bordada ; talla-8 color: naranja','{"estampado_1":"naranja","estampado_2":"na"}','{"spec":"na"}','{"precio_doc":74.84,"precio_unit":6.24,"precio_web":9,"precio_catalog":6.86,"precio_usd":1.92}','8','cocotfyma','unidad','activo','APT_E','naranja','ruta3','FK1-03010','FK1-03010 | truza bordada ; talla-8 color: naranja','-');</v>
      </c>
      <c r="V1365" s="6">
        <v>20224</v>
      </c>
      <c r="W1365" s="4" t="s">
        <v>4665</v>
      </c>
      <c r="X1365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('producto_terminado','FK1','FK1-03010','truza bordada','FK1-03010 | truza bordada ; talla-8 color: naranja','{"estampado_1":"naranja","estampado_2":"na"}','{"spec":"na"}','{"precio_doc":74.84,"precio_unit":6.24,"precio_web":9,"precio_catalog":6.86,"precio_usd":1.92}','8','cocotfyma','unidad','activo','APT_E','naranja','ruta3','FK1-03010','FK1-03010 | truza bordada ; talla-8 color: naranja','-');</v>
      </c>
    </row>
    <row r="1366" spans="1:24" x14ac:dyDescent="0.2">
      <c r="A1366" s="1">
        <v>1362</v>
      </c>
      <c r="B1366" s="1" t="s">
        <v>0</v>
      </c>
      <c r="C1366" s="1" t="str">
        <f t="shared" si="150"/>
        <v>FK1</v>
      </c>
      <c r="D1366" s="11" t="s">
        <v>1856</v>
      </c>
      <c r="E1366" s="1" t="s">
        <v>1790</v>
      </c>
      <c r="F1366" s="13" t="str">
        <f t="shared" si="156"/>
        <v>FK1-04010 | truza bordada ; talla-10 color: naranja</v>
      </c>
      <c r="G1366" s="13" t="str">
        <f t="shared" si="151"/>
        <v>{"estampado_1":"naranja","estampado_2":"na"}</v>
      </c>
      <c r="H1366" s="13" t="s">
        <v>1</v>
      </c>
      <c r="I1366" s="13" t="s">
        <v>622</v>
      </c>
      <c r="J1366" s="1">
        <v>10</v>
      </c>
      <c r="K1366" s="13" t="s">
        <v>3</v>
      </c>
      <c r="L1366" s="13" t="s">
        <v>4</v>
      </c>
      <c r="M1366" s="13" t="s">
        <v>5</v>
      </c>
      <c r="N1366" s="1" t="s">
        <v>6945</v>
      </c>
      <c r="O1366" s="1" t="s">
        <v>1292</v>
      </c>
      <c r="P1366" s="1" t="s">
        <v>2115</v>
      </c>
      <c r="Q1366" s="1" t="str">
        <f t="shared" si="154"/>
        <v>FK1-04010</v>
      </c>
      <c r="R1366" s="1" t="str">
        <f t="shared" si="155"/>
        <v>FK1-04010 | truza bordada ; talla-10 color: naranja</v>
      </c>
      <c r="S1366" s="16" t="s">
        <v>1693</v>
      </c>
      <c r="T1366" s="3" t="s">
        <v>1407</v>
      </c>
      <c r="U1366" s="6" t="str">
        <f t="shared" si="152"/>
        <v>('producto_terminado','FK1','FK1-04010','truza bordada','FK1-04010 | truza bordada ; talla-10 color: naranja','{"estampado_1":"naranja","estampado_2":"na"}','{"spec":"na"}','{"precio_doc":74.84,"precio_unit":6.24,"precio_web":9,"precio_catalog":6.86,"precio_usd":1.92}','10','cocotfyma','unidad','activo','APT_E','naranja','ruta3','FK1-04010','FK1-04010 | truza bordada ; talla-10 color: naranja','-');</v>
      </c>
      <c r="V1366" s="6">
        <v>20225</v>
      </c>
      <c r="W1366" s="4" t="s">
        <v>4665</v>
      </c>
      <c r="X1366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('producto_terminado','FK1','FK1-04010','truza bordada','FK1-04010 | truza bordada ; talla-10 color: naranja','{"estampado_1":"naranja","estampado_2":"na"}','{"spec":"na"}','{"precio_doc":74.84,"precio_unit":6.24,"precio_web":9,"precio_catalog":6.86,"precio_usd":1.92}','10','cocotfyma','unidad','activo','APT_E','naranja','ruta3','FK1-04010','FK1-04010 | truza bordada ; talla-10 color: naranja','-');</v>
      </c>
    </row>
    <row r="1367" spans="1:24" x14ac:dyDescent="0.2">
      <c r="A1367" s="1">
        <v>1363</v>
      </c>
      <c r="B1367" s="1" t="s">
        <v>0</v>
      </c>
      <c r="C1367" s="1" t="str">
        <f t="shared" si="150"/>
        <v>FK1</v>
      </c>
      <c r="D1367" s="11" t="s">
        <v>1857</v>
      </c>
      <c r="E1367" s="1" t="s">
        <v>1790</v>
      </c>
      <c r="F1367" s="13" t="str">
        <f t="shared" si="156"/>
        <v>FK1-05010 | truza bordada ; talla-12 color: naranja</v>
      </c>
      <c r="G1367" s="13" t="str">
        <f t="shared" si="151"/>
        <v>{"estampado_1":"naranja","estampado_2":"na"}</v>
      </c>
      <c r="H1367" s="13" t="s">
        <v>1</v>
      </c>
      <c r="I1367" s="13" t="s">
        <v>622</v>
      </c>
      <c r="J1367" s="1">
        <v>12</v>
      </c>
      <c r="K1367" s="13" t="s">
        <v>3</v>
      </c>
      <c r="L1367" s="13" t="s">
        <v>4</v>
      </c>
      <c r="M1367" s="13" t="s">
        <v>5</v>
      </c>
      <c r="N1367" s="1" t="s">
        <v>6945</v>
      </c>
      <c r="O1367" s="1" t="s">
        <v>1292</v>
      </c>
      <c r="P1367" s="1" t="s">
        <v>2115</v>
      </c>
      <c r="Q1367" s="1" t="str">
        <f t="shared" si="154"/>
        <v>FK1-05010</v>
      </c>
      <c r="R1367" s="1" t="str">
        <f t="shared" si="155"/>
        <v>FK1-05010 | truza bordada ; talla-12 color: naranja</v>
      </c>
      <c r="S1367" s="16" t="s">
        <v>1693</v>
      </c>
      <c r="T1367" s="3" t="s">
        <v>1407</v>
      </c>
      <c r="U1367" s="6" t="str">
        <f t="shared" si="152"/>
        <v>('producto_terminado','FK1','FK1-05010','truza bordada','FK1-05010 | truza bordada ; talla-12 color: naranja','{"estampado_1":"naranja","estampado_2":"na"}','{"spec":"na"}','{"precio_doc":74.84,"precio_unit":6.24,"precio_web":9,"precio_catalog":6.86,"precio_usd":1.92}','12','cocotfyma','unidad','activo','APT_E','naranja','ruta3','FK1-05010','FK1-05010 | truza bordada ; talla-12 color: naranja','-');</v>
      </c>
      <c r="V1367" s="6">
        <v>20226</v>
      </c>
      <c r="W1367" s="4" t="s">
        <v>4665</v>
      </c>
      <c r="X1367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('producto_terminado','FK1','FK1-05010','truza bordada','FK1-05010 | truza bordada ; talla-12 color: naranja','{"estampado_1":"naranja","estampado_2":"na"}','{"spec":"na"}','{"precio_doc":74.84,"precio_unit":6.24,"precio_web":9,"precio_catalog":6.86,"precio_usd":1.92}','12','cocotfyma','unidad','activo','APT_E','naranja','ruta3','FK1-05010','FK1-05010 | truza bordada ; talla-12 color: naranja','-');</v>
      </c>
    </row>
    <row r="1368" spans="1:24" x14ac:dyDescent="0.2">
      <c r="A1368" s="1">
        <v>1364</v>
      </c>
      <c r="B1368" s="1" t="s">
        <v>0</v>
      </c>
      <c r="C1368" s="1" t="str">
        <f t="shared" si="150"/>
        <v>FK1</v>
      </c>
      <c r="D1368" s="11" t="s">
        <v>1858</v>
      </c>
      <c r="E1368" s="1" t="s">
        <v>1790</v>
      </c>
      <c r="F1368" s="13" t="str">
        <f t="shared" si="156"/>
        <v>FK1-06010 | truza bordada ; talla-14 color: naranja</v>
      </c>
      <c r="G1368" s="13" t="str">
        <f t="shared" si="151"/>
        <v>{"estampado_1":"naranja","estampado_2":"na"}</v>
      </c>
      <c r="H1368" s="13" t="s">
        <v>1</v>
      </c>
      <c r="I1368" s="13" t="s">
        <v>622</v>
      </c>
      <c r="J1368" s="1">
        <v>14</v>
      </c>
      <c r="K1368" s="13" t="s">
        <v>3</v>
      </c>
      <c r="L1368" s="13" t="s">
        <v>4</v>
      </c>
      <c r="M1368" s="13" t="s">
        <v>5</v>
      </c>
      <c r="N1368" s="1" t="s">
        <v>6945</v>
      </c>
      <c r="O1368" s="1" t="s">
        <v>1292</v>
      </c>
      <c r="P1368" s="1" t="s">
        <v>2115</v>
      </c>
      <c r="Q1368" s="1" t="str">
        <f t="shared" si="154"/>
        <v>FK1-06010</v>
      </c>
      <c r="R1368" s="1" t="str">
        <f t="shared" si="155"/>
        <v>FK1-06010 | truza bordada ; talla-14 color: naranja</v>
      </c>
      <c r="S1368" s="16" t="s">
        <v>1693</v>
      </c>
      <c r="T1368" s="3" t="s">
        <v>1407</v>
      </c>
      <c r="U1368" s="6" t="str">
        <f t="shared" si="152"/>
        <v>('producto_terminado','FK1','FK1-06010','truza bordada','FK1-06010 | truza bordada ; talla-14 color: naranja','{"estampado_1":"naranja","estampado_2":"na"}','{"spec":"na"}','{"precio_doc":74.84,"precio_unit":6.24,"precio_web":9,"precio_catalog":6.86,"precio_usd":1.92}','14','cocotfyma','unidad','activo','APT_E','naranja','ruta3','FK1-06010','FK1-06010 | truza bordada ; talla-14 color: naranja','-');</v>
      </c>
      <c r="V1368" s="6">
        <v>20227</v>
      </c>
      <c r="W1368" s="4" t="s">
        <v>4665</v>
      </c>
      <c r="X1368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('producto_terminado','FK1','FK1-06010','truza bordada','FK1-06010 | truza bordada ; talla-14 color: naranja','{"estampado_1":"naranja","estampado_2":"na"}','{"spec":"na"}','{"precio_doc":74.84,"precio_unit":6.24,"precio_web":9,"precio_catalog":6.86,"precio_usd":1.92}','14','cocotfyma','unidad','activo','APT_E','naranja','ruta3','FK1-06010','FK1-06010 | truza bordada ; talla-14 color: naranja','-');</v>
      </c>
    </row>
    <row r="1369" spans="1:24" x14ac:dyDescent="0.2">
      <c r="A1369" s="1">
        <v>1365</v>
      </c>
      <c r="B1369" s="1" t="s">
        <v>0</v>
      </c>
      <c r="C1369" s="1" t="str">
        <f t="shared" si="150"/>
        <v>FK1</v>
      </c>
      <c r="D1369" s="11" t="s">
        <v>1859</v>
      </c>
      <c r="E1369" s="1" t="s">
        <v>1790</v>
      </c>
      <c r="F1369" s="13" t="str">
        <f t="shared" si="156"/>
        <v>FK1-07010 | truza bordada ; talla-16 color: naranja</v>
      </c>
      <c r="G1369" s="13" t="str">
        <f t="shared" si="151"/>
        <v>{"estampado_1":"naranja","estampado_2":"na"}</v>
      </c>
      <c r="H1369" s="13" t="s">
        <v>1</v>
      </c>
      <c r="I1369" s="13" t="s">
        <v>622</v>
      </c>
      <c r="J1369" s="1">
        <v>16</v>
      </c>
      <c r="K1369" s="13" t="s">
        <v>3</v>
      </c>
      <c r="L1369" s="13" t="s">
        <v>4</v>
      </c>
      <c r="M1369" s="13" t="s">
        <v>5</v>
      </c>
      <c r="N1369" s="1" t="s">
        <v>6945</v>
      </c>
      <c r="O1369" s="1" t="s">
        <v>1292</v>
      </c>
      <c r="P1369" s="1" t="s">
        <v>2115</v>
      </c>
      <c r="Q1369" s="1" t="str">
        <f t="shared" si="154"/>
        <v>FK1-07010</v>
      </c>
      <c r="R1369" s="1" t="str">
        <f t="shared" si="155"/>
        <v>FK1-07010 | truza bordada ; talla-16 color: naranja</v>
      </c>
      <c r="S1369" s="16" t="s">
        <v>1693</v>
      </c>
      <c r="T1369" s="3" t="s">
        <v>1407</v>
      </c>
      <c r="U1369" s="6" t="str">
        <f t="shared" si="152"/>
        <v>('producto_terminado','FK1','FK1-07010','truza bordada','FK1-07010 | truza bordada ; talla-16 color: naranja','{"estampado_1":"naranja","estampado_2":"na"}','{"spec":"na"}','{"precio_doc":74.84,"precio_unit":6.24,"precio_web":9,"precio_catalog":6.86,"precio_usd":1.92}','16','cocotfyma','unidad','activo','APT_E','naranja','ruta3','FK1-07010','FK1-07010 | truza bordada ; talla-16 color: naranja','-');</v>
      </c>
      <c r="V1369" s="6">
        <v>20228</v>
      </c>
      <c r="W1369" s="4" t="s">
        <v>4665</v>
      </c>
      <c r="X1369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('producto_terminado','FK1','FK1-07010','truza bordada','FK1-07010 | truza bordada ; talla-16 color: naranja','{"estampado_1":"naranja","estampado_2":"na"}','{"spec":"na"}','{"precio_doc":74.84,"precio_unit":6.24,"precio_web":9,"precio_catalog":6.86,"precio_usd":1.92}','16','cocotfyma','unidad','activo','APT_E','naranja','ruta3','FK1-07010','FK1-07010 | truza bordada ; talla-16 color: naranja','-');</v>
      </c>
    </row>
    <row r="1370" spans="1:24" x14ac:dyDescent="0.2">
      <c r="A1370" s="1">
        <v>1366</v>
      </c>
      <c r="B1370" s="1" t="s">
        <v>0</v>
      </c>
      <c r="C1370" s="1" t="str">
        <f t="shared" si="150"/>
        <v>FK1</v>
      </c>
      <c r="D1370" s="11" t="s">
        <v>1860</v>
      </c>
      <c r="E1370" s="1" t="s">
        <v>1790</v>
      </c>
      <c r="F1370" s="13" t="str">
        <f t="shared" si="156"/>
        <v>FK1-01011 | truza bordada ; talla-4 color: violeta</v>
      </c>
      <c r="G1370" s="13" t="str">
        <f t="shared" si="151"/>
        <v>{"estampado_1":"violeta","estampado_2":"na"}</v>
      </c>
      <c r="H1370" s="13" t="s">
        <v>1</v>
      </c>
      <c r="I1370" s="13" t="s">
        <v>622</v>
      </c>
      <c r="J1370" s="1">
        <v>4</v>
      </c>
      <c r="K1370" s="13" t="s">
        <v>3</v>
      </c>
      <c r="L1370" s="13" t="s">
        <v>4</v>
      </c>
      <c r="M1370" s="13" t="s">
        <v>5</v>
      </c>
      <c r="N1370" s="1" t="s">
        <v>6945</v>
      </c>
      <c r="O1370" s="1" t="s">
        <v>1306</v>
      </c>
      <c r="P1370" s="1" t="s">
        <v>2115</v>
      </c>
      <c r="Q1370" s="1" t="str">
        <f t="shared" si="154"/>
        <v>FK1-01011</v>
      </c>
      <c r="R1370" s="1" t="str">
        <f t="shared" si="155"/>
        <v>FK1-01011 | truza bordada ; talla-4 color: violeta</v>
      </c>
      <c r="S1370" s="16" t="s">
        <v>1693</v>
      </c>
      <c r="T1370" s="3" t="s">
        <v>1407</v>
      </c>
      <c r="U1370" s="6" t="str">
        <f t="shared" si="152"/>
        <v>('producto_terminado','FK1','FK1-01011','truza bordada','FK1-01011 | truza bordada ; talla-4 color: violeta','{"estampado_1":"violeta","estampado_2":"na"}','{"spec":"na"}','{"precio_doc":74.84,"precio_unit":6.24,"precio_web":9,"precio_catalog":6.86,"precio_usd":1.92}','4','cocotfyma','unidad','activo','APT_E','violeta','ruta3','FK1-01011','FK1-01011 | truza bordada ; talla-4 color: violeta','-');</v>
      </c>
      <c r="V1370" s="6">
        <v>20229</v>
      </c>
      <c r="W1370" s="4" t="s">
        <v>4665</v>
      </c>
      <c r="X1370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('producto_terminado','FK1','FK1-01011','truza bordada','FK1-01011 | truza bordada ; talla-4 color: violeta','{"estampado_1":"violeta","estampado_2":"na"}','{"spec":"na"}','{"precio_doc":74.84,"precio_unit":6.24,"precio_web":9,"precio_catalog":6.86,"precio_usd":1.92}','4','cocotfyma','unidad','activo','APT_E','violeta','ruta3','FK1-01011','FK1-01011 | truza bordada ; talla-4 color: violeta','-');</v>
      </c>
    </row>
    <row r="1371" spans="1:24" x14ac:dyDescent="0.2">
      <c r="A1371" s="1">
        <v>1367</v>
      </c>
      <c r="B1371" s="1" t="s">
        <v>0</v>
      </c>
      <c r="C1371" s="1" t="str">
        <f t="shared" si="150"/>
        <v>FK1</v>
      </c>
      <c r="D1371" s="11" t="s">
        <v>1861</v>
      </c>
      <c r="E1371" s="1" t="s">
        <v>1790</v>
      </c>
      <c r="F1371" s="13" t="str">
        <f t="shared" si="156"/>
        <v>FK1-02011 | truza bordada ; talla-6 color: violeta</v>
      </c>
      <c r="G1371" s="13" t="str">
        <f t="shared" si="151"/>
        <v>{"estampado_1":"violeta","estampado_2":"na"}</v>
      </c>
      <c r="H1371" s="13" t="s">
        <v>1</v>
      </c>
      <c r="I1371" s="13" t="s">
        <v>622</v>
      </c>
      <c r="J1371" s="1">
        <v>6</v>
      </c>
      <c r="K1371" s="13" t="s">
        <v>3</v>
      </c>
      <c r="L1371" s="13" t="s">
        <v>4</v>
      </c>
      <c r="M1371" s="13" t="s">
        <v>5</v>
      </c>
      <c r="N1371" s="1" t="s">
        <v>6945</v>
      </c>
      <c r="O1371" s="1" t="s">
        <v>1306</v>
      </c>
      <c r="P1371" s="1" t="s">
        <v>2115</v>
      </c>
      <c r="Q1371" s="1" t="str">
        <f t="shared" si="154"/>
        <v>FK1-02011</v>
      </c>
      <c r="R1371" s="1" t="str">
        <f t="shared" si="155"/>
        <v>FK1-02011 | truza bordada ; talla-6 color: violeta</v>
      </c>
      <c r="S1371" s="16" t="s">
        <v>1693</v>
      </c>
      <c r="T1371" s="3" t="s">
        <v>1407</v>
      </c>
      <c r="U1371" s="6" t="str">
        <f t="shared" si="152"/>
        <v>('producto_terminado','FK1','FK1-02011','truza bordada','FK1-02011 | truza bordada ; talla-6 color: violeta','{"estampado_1":"violeta","estampado_2":"na"}','{"spec":"na"}','{"precio_doc":74.84,"precio_unit":6.24,"precio_web":9,"precio_catalog":6.86,"precio_usd":1.92}','6','cocotfyma','unidad','activo','APT_E','violeta','ruta3','FK1-02011','FK1-02011 | truza bordada ; talla-6 color: violeta','-');</v>
      </c>
      <c r="V1371" s="6">
        <v>20230</v>
      </c>
      <c r="W1371" s="4" t="s">
        <v>4665</v>
      </c>
      <c r="X1371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('producto_terminado','FK1','FK1-02011','truza bordada','FK1-02011 | truza bordada ; talla-6 color: violeta','{"estampado_1":"violeta","estampado_2":"na"}','{"spec":"na"}','{"precio_doc":74.84,"precio_unit":6.24,"precio_web":9,"precio_catalog":6.86,"precio_usd":1.92}','6','cocotfyma','unidad','activo','APT_E','violeta','ruta3','FK1-02011','FK1-02011 | truza bordada ; talla-6 color: violeta','-');</v>
      </c>
    </row>
    <row r="1372" spans="1:24" x14ac:dyDescent="0.2">
      <c r="A1372" s="1">
        <v>1368</v>
      </c>
      <c r="B1372" s="1" t="s">
        <v>0</v>
      </c>
      <c r="C1372" s="1" t="str">
        <f t="shared" si="150"/>
        <v>FK1</v>
      </c>
      <c r="D1372" s="11" t="s">
        <v>1862</v>
      </c>
      <c r="E1372" s="1" t="s">
        <v>1790</v>
      </c>
      <c r="F1372" s="13" t="str">
        <f t="shared" si="156"/>
        <v>FK1-03011 | truza bordada ; talla-8 color: violeta</v>
      </c>
      <c r="G1372" s="13" t="str">
        <f t="shared" si="151"/>
        <v>{"estampado_1":"violeta","estampado_2":"na"}</v>
      </c>
      <c r="H1372" s="13" t="s">
        <v>1</v>
      </c>
      <c r="I1372" s="13" t="s">
        <v>622</v>
      </c>
      <c r="J1372" s="1">
        <v>8</v>
      </c>
      <c r="K1372" s="13" t="s">
        <v>3</v>
      </c>
      <c r="L1372" s="13" t="s">
        <v>4</v>
      </c>
      <c r="M1372" s="13" t="s">
        <v>5</v>
      </c>
      <c r="N1372" s="1" t="s">
        <v>6945</v>
      </c>
      <c r="O1372" s="1" t="s">
        <v>1306</v>
      </c>
      <c r="P1372" s="1" t="s">
        <v>2115</v>
      </c>
      <c r="Q1372" s="1" t="str">
        <f t="shared" si="154"/>
        <v>FK1-03011</v>
      </c>
      <c r="R1372" s="1" t="str">
        <f t="shared" si="155"/>
        <v>FK1-03011 | truza bordada ; talla-8 color: violeta</v>
      </c>
      <c r="S1372" s="16" t="s">
        <v>1693</v>
      </c>
      <c r="T1372" s="3" t="s">
        <v>1407</v>
      </c>
      <c r="U1372" s="6" t="str">
        <f t="shared" si="152"/>
        <v>('producto_terminado','FK1','FK1-03011','truza bordada','FK1-03011 | truza bordada ; talla-8 color: violeta','{"estampado_1":"violeta","estampado_2":"na"}','{"spec":"na"}','{"precio_doc":74.84,"precio_unit":6.24,"precio_web":9,"precio_catalog":6.86,"precio_usd":1.92}','8','cocotfyma','unidad','activo','APT_E','violeta','ruta3','FK1-03011','FK1-03011 | truza bordada ; talla-8 color: violeta','-');</v>
      </c>
      <c r="V1372" s="6">
        <v>20231</v>
      </c>
      <c r="W1372" s="4" t="s">
        <v>4665</v>
      </c>
      <c r="X1372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('producto_terminado','FK1','FK1-03011','truza bordada','FK1-03011 | truza bordada ; talla-8 color: violeta','{"estampado_1":"violeta","estampado_2":"na"}','{"spec":"na"}','{"precio_doc":74.84,"precio_unit":6.24,"precio_web":9,"precio_catalog":6.86,"precio_usd":1.92}','8','cocotfyma','unidad','activo','APT_E','violeta','ruta3','FK1-03011','FK1-03011 | truza bordada ; talla-8 color: violeta','-');</v>
      </c>
    </row>
    <row r="1373" spans="1:24" x14ac:dyDescent="0.2">
      <c r="A1373" s="1">
        <v>1369</v>
      </c>
      <c r="B1373" s="1" t="s">
        <v>0</v>
      </c>
      <c r="C1373" s="1" t="str">
        <f t="shared" si="150"/>
        <v>FK1</v>
      </c>
      <c r="D1373" s="11" t="s">
        <v>1863</v>
      </c>
      <c r="E1373" s="1" t="s">
        <v>1790</v>
      </c>
      <c r="F1373" s="13" t="str">
        <f t="shared" si="156"/>
        <v>FK1-04011 | truza bordada ; talla-10 color: violeta</v>
      </c>
      <c r="G1373" s="13" t="str">
        <f t="shared" si="151"/>
        <v>{"estampado_1":"violeta","estampado_2":"na"}</v>
      </c>
      <c r="H1373" s="13" t="s">
        <v>1</v>
      </c>
      <c r="I1373" s="13" t="s">
        <v>622</v>
      </c>
      <c r="J1373" s="1">
        <v>10</v>
      </c>
      <c r="K1373" s="13" t="s">
        <v>3</v>
      </c>
      <c r="L1373" s="13" t="s">
        <v>4</v>
      </c>
      <c r="M1373" s="13" t="s">
        <v>5</v>
      </c>
      <c r="N1373" s="1" t="s">
        <v>6945</v>
      </c>
      <c r="O1373" s="1" t="s">
        <v>1306</v>
      </c>
      <c r="P1373" s="1" t="s">
        <v>2115</v>
      </c>
      <c r="Q1373" s="1" t="str">
        <f t="shared" si="154"/>
        <v>FK1-04011</v>
      </c>
      <c r="R1373" s="1" t="str">
        <f t="shared" si="155"/>
        <v>FK1-04011 | truza bordada ; talla-10 color: violeta</v>
      </c>
      <c r="S1373" s="16" t="s">
        <v>1693</v>
      </c>
      <c r="T1373" s="3" t="s">
        <v>1407</v>
      </c>
      <c r="U1373" s="6" t="str">
        <f t="shared" si="152"/>
        <v>('producto_terminado','FK1','FK1-04011','truza bordada','FK1-04011 | truza bordada ; talla-10 color: violeta','{"estampado_1":"violeta","estampado_2":"na"}','{"spec":"na"}','{"precio_doc":74.84,"precio_unit":6.24,"precio_web":9,"precio_catalog":6.86,"precio_usd":1.92}','10','cocotfyma','unidad','activo','APT_E','violeta','ruta3','FK1-04011','FK1-04011 | truza bordada ; talla-10 color: violeta','-');</v>
      </c>
      <c r="V1373" s="6">
        <v>20232</v>
      </c>
      <c r="W1373" s="4" t="s">
        <v>4665</v>
      </c>
      <c r="X1373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('producto_terminado','FK1','FK1-04011','truza bordada','FK1-04011 | truza bordada ; talla-10 color: violeta','{"estampado_1":"violeta","estampado_2":"na"}','{"spec":"na"}','{"precio_doc":74.84,"precio_unit":6.24,"precio_web":9,"precio_catalog":6.86,"precio_usd":1.92}','10','cocotfyma','unidad','activo','APT_E','violeta','ruta3','FK1-04011','FK1-04011 | truza bordada ; talla-10 color: violeta','-');</v>
      </c>
    </row>
    <row r="1374" spans="1:24" x14ac:dyDescent="0.2">
      <c r="A1374" s="1">
        <v>1370</v>
      </c>
      <c r="B1374" s="1" t="s">
        <v>0</v>
      </c>
      <c r="C1374" s="1" t="str">
        <f t="shared" si="150"/>
        <v>FK1</v>
      </c>
      <c r="D1374" s="11" t="s">
        <v>1864</v>
      </c>
      <c r="E1374" s="1" t="s">
        <v>1790</v>
      </c>
      <c r="F1374" s="13" t="str">
        <f t="shared" si="156"/>
        <v>FK1-05011 | truza bordada ; talla-12 color: violeta</v>
      </c>
      <c r="G1374" s="13" t="str">
        <f t="shared" si="151"/>
        <v>{"estampado_1":"violeta","estampado_2":"na"}</v>
      </c>
      <c r="H1374" s="13" t="s">
        <v>1</v>
      </c>
      <c r="I1374" s="13" t="s">
        <v>622</v>
      </c>
      <c r="J1374" s="1">
        <v>12</v>
      </c>
      <c r="K1374" s="13" t="s">
        <v>3</v>
      </c>
      <c r="L1374" s="13" t="s">
        <v>4</v>
      </c>
      <c r="M1374" s="13" t="s">
        <v>5</v>
      </c>
      <c r="N1374" s="1" t="s">
        <v>6945</v>
      </c>
      <c r="O1374" s="1" t="s">
        <v>1306</v>
      </c>
      <c r="P1374" s="1" t="s">
        <v>2115</v>
      </c>
      <c r="Q1374" s="1" t="str">
        <f t="shared" si="154"/>
        <v>FK1-05011</v>
      </c>
      <c r="R1374" s="1" t="str">
        <f t="shared" si="155"/>
        <v>FK1-05011 | truza bordada ; talla-12 color: violeta</v>
      </c>
      <c r="S1374" s="16" t="s">
        <v>1693</v>
      </c>
      <c r="T1374" s="3" t="s">
        <v>1407</v>
      </c>
      <c r="U1374" s="6" t="str">
        <f t="shared" si="152"/>
        <v>('producto_terminado','FK1','FK1-05011','truza bordada','FK1-05011 | truza bordada ; talla-12 color: violeta','{"estampado_1":"violeta","estampado_2":"na"}','{"spec":"na"}','{"precio_doc":74.84,"precio_unit":6.24,"precio_web":9,"precio_catalog":6.86,"precio_usd":1.92}','12','cocotfyma','unidad','activo','APT_E','violeta','ruta3','FK1-05011','FK1-05011 | truza bordada ; talla-12 color: violeta','-');</v>
      </c>
      <c r="V1374" s="6">
        <v>20233</v>
      </c>
      <c r="W1374" s="4" t="s">
        <v>4665</v>
      </c>
      <c r="X1374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('producto_terminado','FK1','FK1-05011','truza bordada','FK1-05011 | truza bordada ; talla-12 color: violeta','{"estampado_1":"violeta","estampado_2":"na"}','{"spec":"na"}','{"precio_doc":74.84,"precio_unit":6.24,"precio_web":9,"precio_catalog":6.86,"precio_usd":1.92}','12','cocotfyma','unidad','activo','APT_E','violeta','ruta3','FK1-05011','FK1-05011 | truza bordada ; talla-12 color: violeta','-');</v>
      </c>
    </row>
    <row r="1375" spans="1:24" x14ac:dyDescent="0.2">
      <c r="A1375" s="1">
        <v>1371</v>
      </c>
      <c r="B1375" s="1" t="s">
        <v>0</v>
      </c>
      <c r="C1375" s="1" t="str">
        <f t="shared" si="150"/>
        <v>FK1</v>
      </c>
      <c r="D1375" s="11" t="s">
        <v>1865</v>
      </c>
      <c r="E1375" s="1" t="s">
        <v>1790</v>
      </c>
      <c r="F1375" s="13" t="str">
        <f t="shared" si="156"/>
        <v>FK1-06011 | truza bordada ; talla-14 color: violeta</v>
      </c>
      <c r="G1375" s="13" t="str">
        <f t="shared" si="151"/>
        <v>{"estampado_1":"violeta","estampado_2":"na"}</v>
      </c>
      <c r="H1375" s="13" t="s">
        <v>1</v>
      </c>
      <c r="I1375" s="13" t="s">
        <v>622</v>
      </c>
      <c r="J1375" s="1">
        <v>14</v>
      </c>
      <c r="K1375" s="13" t="s">
        <v>3</v>
      </c>
      <c r="L1375" s="13" t="s">
        <v>4</v>
      </c>
      <c r="M1375" s="13" t="s">
        <v>5</v>
      </c>
      <c r="N1375" s="1" t="s">
        <v>6945</v>
      </c>
      <c r="O1375" s="1" t="s">
        <v>1306</v>
      </c>
      <c r="P1375" s="1" t="s">
        <v>2115</v>
      </c>
      <c r="Q1375" s="1" t="str">
        <f t="shared" si="154"/>
        <v>FK1-06011</v>
      </c>
      <c r="R1375" s="1" t="str">
        <f t="shared" si="155"/>
        <v>FK1-06011 | truza bordada ; talla-14 color: violeta</v>
      </c>
      <c r="S1375" s="16" t="s">
        <v>1693</v>
      </c>
      <c r="T1375" s="3" t="s">
        <v>1407</v>
      </c>
      <c r="U1375" s="6" t="str">
        <f t="shared" si="152"/>
        <v>('producto_terminado','FK1','FK1-06011','truza bordada','FK1-06011 | truza bordada ; talla-14 color: violeta','{"estampado_1":"violeta","estampado_2":"na"}','{"spec":"na"}','{"precio_doc":74.84,"precio_unit":6.24,"precio_web":9,"precio_catalog":6.86,"precio_usd":1.92}','14','cocotfyma','unidad','activo','APT_E','violeta','ruta3','FK1-06011','FK1-06011 | truza bordada ; talla-14 color: violeta','-');</v>
      </c>
      <c r="V1375" s="6">
        <v>20234</v>
      </c>
      <c r="W1375" s="4" t="s">
        <v>4665</v>
      </c>
      <c r="X1375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('producto_terminado','FK1','FK1-06011','truza bordada','FK1-06011 | truza bordada ; talla-14 color: violeta','{"estampado_1":"violeta","estampado_2":"na"}','{"spec":"na"}','{"precio_doc":74.84,"precio_unit":6.24,"precio_web":9,"precio_catalog":6.86,"precio_usd":1.92}','14','cocotfyma','unidad','activo','APT_E','violeta','ruta3','FK1-06011','FK1-06011 | truza bordada ; talla-14 color: violeta','-');</v>
      </c>
    </row>
    <row r="1376" spans="1:24" x14ac:dyDescent="0.2">
      <c r="A1376" s="1">
        <v>1372</v>
      </c>
      <c r="B1376" s="1" t="s">
        <v>0</v>
      </c>
      <c r="C1376" s="1" t="str">
        <f t="shared" si="150"/>
        <v>FK1</v>
      </c>
      <c r="D1376" s="11" t="s">
        <v>1866</v>
      </c>
      <c r="E1376" s="1" t="s">
        <v>1790</v>
      </c>
      <c r="F1376" s="13" t="str">
        <f t="shared" si="156"/>
        <v>FK1-07011 | truza bordada ; talla-16 color: violeta</v>
      </c>
      <c r="G1376" s="13" t="str">
        <f t="shared" si="151"/>
        <v>{"estampado_1":"violeta","estampado_2":"na"}</v>
      </c>
      <c r="H1376" s="13" t="s">
        <v>1</v>
      </c>
      <c r="I1376" s="13" t="s">
        <v>622</v>
      </c>
      <c r="J1376" s="1">
        <v>16</v>
      </c>
      <c r="K1376" s="13" t="s">
        <v>3</v>
      </c>
      <c r="L1376" s="13" t="s">
        <v>4</v>
      </c>
      <c r="M1376" s="13" t="s">
        <v>5</v>
      </c>
      <c r="N1376" s="1" t="s">
        <v>6945</v>
      </c>
      <c r="O1376" s="1" t="s">
        <v>1306</v>
      </c>
      <c r="P1376" s="1" t="s">
        <v>2115</v>
      </c>
      <c r="Q1376" s="1" t="str">
        <f t="shared" si="154"/>
        <v>FK1-07011</v>
      </c>
      <c r="R1376" s="1" t="str">
        <f t="shared" si="155"/>
        <v>FK1-07011 | truza bordada ; talla-16 color: violeta</v>
      </c>
      <c r="S1376" s="16" t="s">
        <v>1693</v>
      </c>
      <c r="T1376" s="3" t="s">
        <v>1407</v>
      </c>
      <c r="U1376" s="6" t="str">
        <f t="shared" si="152"/>
        <v>('producto_terminado','FK1','FK1-07011','truza bordada','FK1-07011 | truza bordada ; talla-16 color: violeta','{"estampado_1":"violeta","estampado_2":"na"}','{"spec":"na"}','{"precio_doc":74.84,"precio_unit":6.24,"precio_web":9,"precio_catalog":6.86,"precio_usd":1.92}','16','cocotfyma','unidad','activo','APT_E','violeta','ruta3','FK1-07011','FK1-07011 | truza bordada ; talla-16 color: violeta','-');</v>
      </c>
      <c r="V1376" s="6">
        <v>20235</v>
      </c>
      <c r="W1376" s="4" t="s">
        <v>4665</v>
      </c>
      <c r="X1376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('producto_terminado','FK1','FK1-07011','truza bordada','FK1-07011 | truza bordada ; talla-16 color: violeta','{"estampado_1":"violeta","estampado_2":"na"}','{"spec":"na"}','{"precio_doc":74.84,"precio_unit":6.24,"precio_web":9,"precio_catalog":6.86,"precio_usd":1.92}','16','cocotfyma','unidad','activo','APT_E','violeta','ruta3','FK1-07011','FK1-07011 | truza bordada ; talla-16 color: violeta','-');</v>
      </c>
    </row>
    <row r="1377" spans="1:24" x14ac:dyDescent="0.2">
      <c r="A1377" s="1">
        <v>1373</v>
      </c>
      <c r="B1377" s="1" t="s">
        <v>0</v>
      </c>
      <c r="C1377" s="1" t="str">
        <f t="shared" si="150"/>
        <v>LC1</v>
      </c>
      <c r="D1377" s="11" t="s">
        <v>1867</v>
      </c>
      <c r="E1377" s="1" t="s">
        <v>1868</v>
      </c>
      <c r="F1377" s="13" t="str">
        <f t="shared" si="156"/>
        <v>LC1-09001 | truza clasica ; talla-s color: blanco</v>
      </c>
      <c r="G1377" s="13" t="str">
        <f t="shared" si="151"/>
        <v>{"estampado_1":"blanco","estampado_2":"na"}</v>
      </c>
      <c r="H1377" s="13" t="s">
        <v>1</v>
      </c>
      <c r="I1377" s="13" t="s">
        <v>622</v>
      </c>
      <c r="J1377" s="1" t="s">
        <v>8</v>
      </c>
      <c r="K1377" s="13" t="s">
        <v>3</v>
      </c>
      <c r="L1377" s="13" t="s">
        <v>4</v>
      </c>
      <c r="M1377" s="13" t="s">
        <v>5</v>
      </c>
      <c r="N1377" s="1" t="s">
        <v>6945</v>
      </c>
      <c r="O1377" s="1" t="s">
        <v>1283</v>
      </c>
      <c r="P1377" s="1" t="s">
        <v>2115</v>
      </c>
      <c r="Q1377" s="1" t="str">
        <f t="shared" si="154"/>
        <v>LC1-09001</v>
      </c>
      <c r="R1377" s="1" t="str">
        <f t="shared" si="155"/>
        <v>LC1-09001 | truza clasica ; talla-s color: blanco</v>
      </c>
      <c r="S1377" s="16" t="s">
        <v>1693</v>
      </c>
      <c r="T1377" s="3" t="s">
        <v>1407</v>
      </c>
      <c r="U1377" s="6" t="str">
        <f t="shared" si="152"/>
        <v>('producto_terminado','LC1','LC1-09001','truza clasica','LC1-09001 | truza clasica ; talla-s color: blanco','{"estampado_1":"blanco","estampado_2":"na"}','{"spec":"na"}','{"precio_doc":74.84,"precio_unit":6.24,"precio_web":9,"precio_catalog":6.86,"precio_usd":1.92}','s','cocotfyma','unidad','activo','APT_E','blanco','ruta3','LC1-09001','LC1-09001 | truza clasica ; talla-s color: blanco','-');</v>
      </c>
      <c r="V1377" s="6">
        <v>20236</v>
      </c>
      <c r="W1377" s="4" t="s">
        <v>4665</v>
      </c>
      <c r="X1377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('producto_terminado','LC1','LC1-09001','truza clasica','LC1-09001 | truza clasica ; talla-s color: blanco','{"estampado_1":"blanco","estampado_2":"na"}','{"spec":"na"}','{"precio_doc":74.84,"precio_unit":6.24,"precio_web":9,"precio_catalog":6.86,"precio_usd":1.92}','s','cocotfyma','unidad','activo','APT_E','blanco','ruta3','LC1-09001','LC1-09001 | truza clasica ; talla-s color: blanco','-');</v>
      </c>
    </row>
    <row r="1378" spans="1:24" x14ac:dyDescent="0.2">
      <c r="A1378" s="1">
        <v>1374</v>
      </c>
      <c r="B1378" s="1" t="s">
        <v>0</v>
      </c>
      <c r="C1378" s="1" t="str">
        <f t="shared" si="150"/>
        <v>LC1</v>
      </c>
      <c r="D1378" s="11" t="s">
        <v>1869</v>
      </c>
      <c r="E1378" s="1" t="s">
        <v>1868</v>
      </c>
      <c r="F1378" s="13" t="str">
        <f t="shared" si="156"/>
        <v>LC1-10001 | truza clasica ; talla-m color: blanco</v>
      </c>
      <c r="G1378" s="13" t="str">
        <f t="shared" si="151"/>
        <v>{"estampado_1":"blanco","estampado_2":"na"}</v>
      </c>
      <c r="H1378" s="13" t="s">
        <v>1</v>
      </c>
      <c r="I1378" s="13" t="s">
        <v>622</v>
      </c>
      <c r="J1378" s="1" t="s">
        <v>9</v>
      </c>
      <c r="K1378" s="13" t="s">
        <v>3</v>
      </c>
      <c r="L1378" s="13" t="s">
        <v>4</v>
      </c>
      <c r="M1378" s="13" t="s">
        <v>5</v>
      </c>
      <c r="N1378" s="1" t="s">
        <v>6945</v>
      </c>
      <c r="O1378" s="1" t="s">
        <v>1283</v>
      </c>
      <c r="P1378" s="1" t="s">
        <v>2115</v>
      </c>
      <c r="Q1378" s="1" t="str">
        <f t="shared" si="154"/>
        <v>LC1-10001</v>
      </c>
      <c r="R1378" s="1" t="str">
        <f t="shared" si="155"/>
        <v>LC1-10001 | truza clasica ; talla-m color: blanco</v>
      </c>
      <c r="S1378" s="16" t="s">
        <v>1693</v>
      </c>
      <c r="T1378" s="3" t="s">
        <v>1407</v>
      </c>
      <c r="U1378" s="6" t="str">
        <f t="shared" si="152"/>
        <v>('producto_terminado','LC1','LC1-10001','truza clasica','LC1-10001 | truza clasica ; talla-m color: blanco','{"estampado_1":"blanco","estampado_2":"na"}','{"spec":"na"}','{"precio_doc":74.84,"precio_unit":6.24,"precio_web":9,"precio_catalog":6.86,"precio_usd":1.92}','m','cocotfyma','unidad','activo','APT_E','blanco','ruta3','LC1-10001','LC1-10001 | truza clasica ; talla-m color: blanco','-');</v>
      </c>
      <c r="V1378" s="6">
        <v>20237</v>
      </c>
      <c r="W1378" s="4" t="s">
        <v>4665</v>
      </c>
      <c r="X1378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('producto_terminado','LC1','LC1-10001','truza clasica','LC1-10001 | truza clasica ; talla-m color: blanco','{"estampado_1":"blanco","estampado_2":"na"}','{"spec":"na"}','{"precio_doc":74.84,"precio_unit":6.24,"precio_web":9,"precio_catalog":6.86,"precio_usd":1.92}','m','cocotfyma','unidad','activo','APT_E','blanco','ruta3','LC1-10001','LC1-10001 | truza clasica ; talla-m color: blanco','-');</v>
      </c>
    </row>
    <row r="1379" spans="1:24" x14ac:dyDescent="0.2">
      <c r="A1379" s="1">
        <v>1375</v>
      </c>
      <c r="B1379" s="1" t="s">
        <v>0</v>
      </c>
      <c r="C1379" s="1" t="str">
        <f t="shared" si="150"/>
        <v>LC1</v>
      </c>
      <c r="D1379" s="11" t="s">
        <v>1870</v>
      </c>
      <c r="E1379" s="1" t="s">
        <v>1868</v>
      </c>
      <c r="F1379" s="13" t="str">
        <f t="shared" si="156"/>
        <v>LC1-11001 | truza clasica ; talla-l color: blanco</v>
      </c>
      <c r="G1379" s="13" t="str">
        <f t="shared" si="151"/>
        <v>{"estampado_1":"blanco","estampado_2":"na"}</v>
      </c>
      <c r="H1379" s="13" t="s">
        <v>1</v>
      </c>
      <c r="I1379" s="13" t="s">
        <v>622</v>
      </c>
      <c r="J1379" s="1" t="s">
        <v>10</v>
      </c>
      <c r="K1379" s="13" t="s">
        <v>3</v>
      </c>
      <c r="L1379" s="13" t="s">
        <v>4</v>
      </c>
      <c r="M1379" s="13" t="s">
        <v>5</v>
      </c>
      <c r="N1379" s="1" t="s">
        <v>6945</v>
      </c>
      <c r="O1379" s="1" t="s">
        <v>1283</v>
      </c>
      <c r="P1379" s="1" t="s">
        <v>2115</v>
      </c>
      <c r="Q1379" s="1" t="str">
        <f t="shared" si="154"/>
        <v>LC1-11001</v>
      </c>
      <c r="R1379" s="1" t="str">
        <f t="shared" si="155"/>
        <v>LC1-11001 | truza clasica ; talla-l color: blanco</v>
      </c>
      <c r="S1379" s="16" t="s">
        <v>1693</v>
      </c>
      <c r="T1379" s="3" t="s">
        <v>1407</v>
      </c>
      <c r="U1379" s="6" t="str">
        <f t="shared" si="152"/>
        <v>('producto_terminado','LC1','LC1-11001','truza clasica','LC1-11001 | truza clasica ; talla-l color: blanco','{"estampado_1":"blanco","estampado_2":"na"}','{"spec":"na"}','{"precio_doc":74.84,"precio_unit":6.24,"precio_web":9,"precio_catalog":6.86,"precio_usd":1.92}','l','cocotfyma','unidad','activo','APT_E','blanco','ruta3','LC1-11001','LC1-11001 | truza clasica ; talla-l color: blanco','-');</v>
      </c>
      <c r="V1379" s="6">
        <v>20238</v>
      </c>
      <c r="W1379" s="4" t="s">
        <v>4665</v>
      </c>
      <c r="X1379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('producto_terminado','LC1','LC1-11001','truza clasica','LC1-11001 | truza clasica ; talla-l color: blanco','{"estampado_1":"blanco","estampado_2":"na"}','{"spec":"na"}','{"precio_doc":74.84,"precio_unit":6.24,"precio_web":9,"precio_catalog":6.86,"precio_usd":1.92}','l','cocotfyma','unidad','activo','APT_E','blanco','ruta3','LC1-11001','LC1-11001 | truza clasica ; talla-l color: blanco','-');</v>
      </c>
    </row>
    <row r="1380" spans="1:24" x14ac:dyDescent="0.2">
      <c r="A1380" s="1">
        <v>1376</v>
      </c>
      <c r="B1380" s="1" t="s">
        <v>0</v>
      </c>
      <c r="C1380" s="1" t="str">
        <f t="shared" si="150"/>
        <v>LC2</v>
      </c>
      <c r="D1380" s="11" t="s">
        <v>1871</v>
      </c>
      <c r="E1380" s="1" t="s">
        <v>1868</v>
      </c>
      <c r="F1380" s="13" t="str">
        <f t="shared" si="156"/>
        <v>LC2-12001 | truza clasica ; talla-xl color: blanco</v>
      </c>
      <c r="G1380" s="13" t="str">
        <f t="shared" si="151"/>
        <v>{"estampado_1":"blanco","estampado_2":"na"}</v>
      </c>
      <c r="H1380" s="13" t="s">
        <v>1</v>
      </c>
      <c r="I1380" s="13" t="s">
        <v>622</v>
      </c>
      <c r="J1380" s="1" t="s">
        <v>71</v>
      </c>
      <c r="K1380" s="13" t="s">
        <v>3</v>
      </c>
      <c r="L1380" s="13" t="s">
        <v>4</v>
      </c>
      <c r="M1380" s="13" t="s">
        <v>5</v>
      </c>
      <c r="N1380" s="1" t="s">
        <v>6945</v>
      </c>
      <c r="O1380" s="1" t="s">
        <v>1283</v>
      </c>
      <c r="P1380" s="1" t="s">
        <v>2115</v>
      </c>
      <c r="Q1380" s="1" t="str">
        <f t="shared" si="154"/>
        <v>LC2-12001</v>
      </c>
      <c r="R1380" s="1" t="str">
        <f t="shared" si="155"/>
        <v>LC2-12001 | truza clasica ; talla-xl color: blanco</v>
      </c>
      <c r="S1380" s="16" t="s">
        <v>1693</v>
      </c>
      <c r="T1380" s="3" t="s">
        <v>1407</v>
      </c>
      <c r="U1380" s="6" t="str">
        <f t="shared" si="152"/>
        <v>('producto_terminado','LC2','LC2-12001','truza clasica','LC2-12001 | truza clasica ; talla-xl color: blanco','{"estampado_1":"blanco","estampado_2":"na"}','{"spec":"na"}','{"precio_doc":74.84,"precio_unit":6.24,"precio_web":9,"precio_catalog":6.86,"precio_usd":1.92}','xl','cocotfyma','unidad','activo','APT_E','blanco','ruta3','LC2-12001','LC2-12001 | truza clasica ; talla-xl color: blanco','-');</v>
      </c>
      <c r="V1380" s="6">
        <v>20239</v>
      </c>
      <c r="W1380" s="4" t="s">
        <v>4665</v>
      </c>
      <c r="X1380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('producto_terminado','LC2','LC2-12001','truza clasica','LC2-12001 | truza clasica ; talla-xl color: blanco','{"estampado_1":"blanco","estampado_2":"na"}','{"spec":"na"}','{"precio_doc":74.84,"precio_unit":6.24,"precio_web":9,"precio_catalog":6.86,"precio_usd":1.92}','xl','cocotfyma','unidad','activo','APT_E','blanco','ruta3','LC2-12001','LC2-12001 | truza clasica ; talla-xl color: blanco','-');</v>
      </c>
    </row>
    <row r="1381" spans="1:24" x14ac:dyDescent="0.2">
      <c r="A1381" s="1">
        <v>1377</v>
      </c>
      <c r="B1381" s="1" t="s">
        <v>0</v>
      </c>
      <c r="C1381" s="1" t="str">
        <f t="shared" si="150"/>
        <v>LC2</v>
      </c>
      <c r="D1381" s="11" t="s">
        <v>1872</v>
      </c>
      <c r="E1381" s="1" t="s">
        <v>1868</v>
      </c>
      <c r="F1381" s="13" t="str">
        <f t="shared" si="156"/>
        <v>LC2-13001 | truza clasica ; talla-xxl color: blanco</v>
      </c>
      <c r="G1381" s="13" t="str">
        <f t="shared" si="151"/>
        <v>{"estampado_1":"blanco","estampado_2":"na"}</v>
      </c>
      <c r="H1381" s="13" t="s">
        <v>1</v>
      </c>
      <c r="I1381" s="13" t="s">
        <v>622</v>
      </c>
      <c r="J1381" s="1" t="s">
        <v>72</v>
      </c>
      <c r="K1381" s="13" t="s">
        <v>3</v>
      </c>
      <c r="L1381" s="13" t="s">
        <v>4</v>
      </c>
      <c r="M1381" s="13" t="s">
        <v>5</v>
      </c>
      <c r="N1381" s="1" t="s">
        <v>6945</v>
      </c>
      <c r="O1381" s="1" t="s">
        <v>1283</v>
      </c>
      <c r="P1381" s="1" t="s">
        <v>2115</v>
      </c>
      <c r="Q1381" s="1" t="str">
        <f t="shared" si="154"/>
        <v>LC2-13001</v>
      </c>
      <c r="R1381" s="1" t="str">
        <f t="shared" si="155"/>
        <v>LC2-13001 | truza clasica ; talla-xxl color: blanco</v>
      </c>
      <c r="S1381" s="16" t="s">
        <v>1693</v>
      </c>
      <c r="T1381" s="3" t="s">
        <v>1407</v>
      </c>
      <c r="U1381" s="6" t="str">
        <f t="shared" si="152"/>
        <v>('producto_terminado','LC2','LC2-13001','truza clasica','LC2-13001 | truza clasica ; talla-xxl color: blanco','{"estampado_1":"blanco","estampado_2":"na"}','{"spec":"na"}','{"precio_doc":74.84,"precio_unit":6.24,"precio_web":9,"precio_catalog":6.86,"precio_usd":1.92}','xxl','cocotfyma','unidad','activo','APT_E','blanco','ruta3','LC2-13001','LC2-13001 | truza clasica ; talla-xxl color: blanco','-');</v>
      </c>
      <c r="V1381" s="6">
        <v>20240</v>
      </c>
      <c r="W1381" s="4" t="s">
        <v>4665</v>
      </c>
      <c r="X1381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('producto_terminado','LC2','LC2-13001','truza clasica','LC2-13001 | truza clasica ; talla-xxl color: blanco','{"estampado_1":"blanco","estampado_2":"na"}','{"spec":"na"}','{"precio_doc":74.84,"precio_unit":6.24,"precio_web":9,"precio_catalog":6.86,"precio_usd":1.92}','xxl','cocotfyma','unidad','activo','APT_E','blanco','ruta3','LC2-13001','LC2-13001 | truza clasica ; talla-xxl color: blanco','-');</v>
      </c>
    </row>
    <row r="1382" spans="1:24" x14ac:dyDescent="0.2">
      <c r="A1382" s="1">
        <v>1378</v>
      </c>
      <c r="B1382" s="1" t="s">
        <v>0</v>
      </c>
      <c r="C1382" s="1" t="str">
        <f t="shared" si="150"/>
        <v>LC1</v>
      </c>
      <c r="D1382" s="11" t="s">
        <v>1873</v>
      </c>
      <c r="E1382" s="1" t="s">
        <v>1868</v>
      </c>
      <c r="F1382" s="13" t="str">
        <f t="shared" si="156"/>
        <v>LC1-09002 | truza clasica ; talla-s color: crema</v>
      </c>
      <c r="G1382" s="13" t="str">
        <f t="shared" si="151"/>
        <v>{"estampado_1":"crema","estampado_2":"na"}</v>
      </c>
      <c r="H1382" s="13" t="s">
        <v>1</v>
      </c>
      <c r="I1382" s="13" t="s">
        <v>622</v>
      </c>
      <c r="J1382" s="1" t="s">
        <v>8</v>
      </c>
      <c r="K1382" s="13" t="s">
        <v>3</v>
      </c>
      <c r="L1382" s="13" t="s">
        <v>4</v>
      </c>
      <c r="M1382" s="13" t="s">
        <v>5</v>
      </c>
      <c r="N1382" s="1" t="s">
        <v>6945</v>
      </c>
      <c r="O1382" s="1" t="s">
        <v>1295</v>
      </c>
      <c r="P1382" s="1" t="s">
        <v>2115</v>
      </c>
      <c r="Q1382" s="1" t="str">
        <f t="shared" si="154"/>
        <v>LC1-09002</v>
      </c>
      <c r="R1382" s="1" t="str">
        <f t="shared" si="155"/>
        <v>LC1-09002 | truza clasica ; talla-s color: crema</v>
      </c>
      <c r="S1382" s="16" t="s">
        <v>1693</v>
      </c>
      <c r="T1382" s="3" t="s">
        <v>1407</v>
      </c>
      <c r="U1382" s="6" t="str">
        <f t="shared" si="152"/>
        <v>('producto_terminado','LC1','LC1-09002','truza clasica','LC1-09002 | truza clasica ; talla-s color: crema','{"estampado_1":"crema","estampado_2":"na"}','{"spec":"na"}','{"precio_doc":74.84,"precio_unit":6.24,"precio_web":9,"precio_catalog":6.86,"precio_usd":1.92}','s','cocotfyma','unidad','activo','APT_E','crema','ruta3','LC1-09002','LC1-09002 | truza clasica ; talla-s color: crema','-');</v>
      </c>
      <c r="V1382" s="6">
        <v>20241</v>
      </c>
      <c r="W1382" s="4" t="s">
        <v>4665</v>
      </c>
      <c r="X1382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('producto_terminado','LC1','LC1-09002','truza clasica','LC1-09002 | truza clasica ; talla-s color: crema','{"estampado_1":"crema","estampado_2":"na"}','{"spec":"na"}','{"precio_doc":74.84,"precio_unit":6.24,"precio_web":9,"precio_catalog":6.86,"precio_usd":1.92}','s','cocotfyma','unidad','activo','APT_E','crema','ruta3','LC1-09002','LC1-09002 | truza clasica ; talla-s color: crema','-');</v>
      </c>
    </row>
    <row r="1383" spans="1:24" x14ac:dyDescent="0.2">
      <c r="A1383" s="1">
        <v>1379</v>
      </c>
      <c r="B1383" s="1" t="s">
        <v>0</v>
      </c>
      <c r="C1383" s="1" t="str">
        <f t="shared" si="150"/>
        <v>LC1</v>
      </c>
      <c r="D1383" s="11" t="s">
        <v>1874</v>
      </c>
      <c r="E1383" s="1" t="s">
        <v>1868</v>
      </c>
      <c r="F1383" s="13" t="str">
        <f t="shared" si="156"/>
        <v>LC1-10002 | truza clasica ; talla-m color: crema</v>
      </c>
      <c r="G1383" s="13" t="str">
        <f t="shared" si="151"/>
        <v>{"estampado_1":"crema","estampado_2":"na"}</v>
      </c>
      <c r="H1383" s="13" t="s">
        <v>1</v>
      </c>
      <c r="I1383" s="13" t="s">
        <v>622</v>
      </c>
      <c r="J1383" s="1" t="s">
        <v>9</v>
      </c>
      <c r="K1383" s="13" t="s">
        <v>3</v>
      </c>
      <c r="L1383" s="13" t="s">
        <v>4</v>
      </c>
      <c r="M1383" s="13" t="s">
        <v>5</v>
      </c>
      <c r="N1383" s="1" t="s">
        <v>6945</v>
      </c>
      <c r="O1383" s="1" t="s">
        <v>1295</v>
      </c>
      <c r="P1383" s="1" t="s">
        <v>2115</v>
      </c>
      <c r="Q1383" s="1" t="str">
        <f t="shared" si="154"/>
        <v>LC1-10002</v>
      </c>
      <c r="R1383" s="1" t="str">
        <f t="shared" si="155"/>
        <v>LC1-10002 | truza clasica ; talla-m color: crema</v>
      </c>
      <c r="S1383" s="16" t="s">
        <v>1693</v>
      </c>
      <c r="T1383" s="3" t="s">
        <v>1407</v>
      </c>
      <c r="U1383" s="6" t="str">
        <f t="shared" si="152"/>
        <v>('producto_terminado','LC1','LC1-10002','truza clasica','LC1-10002 | truza clasica ; talla-m color: crema','{"estampado_1":"crema","estampado_2":"na"}','{"spec":"na"}','{"precio_doc":74.84,"precio_unit":6.24,"precio_web":9,"precio_catalog":6.86,"precio_usd":1.92}','m','cocotfyma','unidad','activo','APT_E','crema','ruta3','LC1-10002','LC1-10002 | truza clasica ; talla-m color: crema','-');</v>
      </c>
      <c r="V1383" s="6">
        <v>20242</v>
      </c>
      <c r="W1383" s="4" t="s">
        <v>4665</v>
      </c>
      <c r="X1383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('producto_terminado','LC1','LC1-10002','truza clasica','LC1-10002 | truza clasica ; talla-m color: crema','{"estampado_1":"crema","estampado_2":"na"}','{"spec":"na"}','{"precio_doc":74.84,"precio_unit":6.24,"precio_web":9,"precio_catalog":6.86,"precio_usd":1.92}','m','cocotfyma','unidad','activo','APT_E','crema','ruta3','LC1-10002','LC1-10002 | truza clasica ; talla-m color: crema','-');</v>
      </c>
    </row>
    <row r="1384" spans="1:24" x14ac:dyDescent="0.2">
      <c r="A1384" s="1">
        <v>1380</v>
      </c>
      <c r="B1384" s="1" t="s">
        <v>0</v>
      </c>
      <c r="C1384" s="1" t="str">
        <f t="shared" si="150"/>
        <v>LC1</v>
      </c>
      <c r="D1384" s="11" t="s">
        <v>1875</v>
      </c>
      <c r="E1384" s="1" t="s">
        <v>1868</v>
      </c>
      <c r="F1384" s="13" t="str">
        <f t="shared" si="156"/>
        <v>LC1-11002 | truza clasica ; talla-l color: crema</v>
      </c>
      <c r="G1384" s="13" t="str">
        <f t="shared" si="151"/>
        <v>{"estampado_1":"crema","estampado_2":"na"}</v>
      </c>
      <c r="H1384" s="13" t="s">
        <v>1</v>
      </c>
      <c r="I1384" s="13" t="s">
        <v>622</v>
      </c>
      <c r="J1384" s="1" t="s">
        <v>10</v>
      </c>
      <c r="K1384" s="13" t="s">
        <v>3</v>
      </c>
      <c r="L1384" s="13" t="s">
        <v>4</v>
      </c>
      <c r="M1384" s="13" t="s">
        <v>5</v>
      </c>
      <c r="N1384" s="1" t="s">
        <v>6945</v>
      </c>
      <c r="O1384" s="1" t="s">
        <v>1295</v>
      </c>
      <c r="P1384" s="1" t="s">
        <v>2115</v>
      </c>
      <c r="Q1384" s="1" t="str">
        <f t="shared" si="154"/>
        <v>LC1-11002</v>
      </c>
      <c r="R1384" s="1" t="str">
        <f t="shared" si="155"/>
        <v>LC1-11002 | truza clasica ; talla-l color: crema</v>
      </c>
      <c r="S1384" s="16" t="s">
        <v>1693</v>
      </c>
      <c r="T1384" s="3" t="s">
        <v>1407</v>
      </c>
      <c r="U1384" s="6" t="str">
        <f t="shared" si="152"/>
        <v>('producto_terminado','LC1','LC1-11002','truza clasica','LC1-11002 | truza clasica ; talla-l color: crema','{"estampado_1":"crema","estampado_2":"na"}','{"spec":"na"}','{"precio_doc":74.84,"precio_unit":6.24,"precio_web":9,"precio_catalog":6.86,"precio_usd":1.92}','l','cocotfyma','unidad','activo','APT_E','crema','ruta3','LC1-11002','LC1-11002 | truza clasica ; talla-l color: crema','-');</v>
      </c>
      <c r="V1384" s="6">
        <v>20243</v>
      </c>
      <c r="W1384" s="4" t="s">
        <v>4665</v>
      </c>
      <c r="X1384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('producto_terminado','LC1','LC1-11002','truza clasica','LC1-11002 | truza clasica ; talla-l color: crema','{"estampado_1":"crema","estampado_2":"na"}','{"spec":"na"}','{"precio_doc":74.84,"precio_unit":6.24,"precio_web":9,"precio_catalog":6.86,"precio_usd":1.92}','l','cocotfyma','unidad','activo','APT_E','crema','ruta3','LC1-11002','LC1-11002 | truza clasica ; talla-l color: crema','-');</v>
      </c>
    </row>
    <row r="1385" spans="1:24" x14ac:dyDescent="0.2">
      <c r="A1385" s="1">
        <v>1381</v>
      </c>
      <c r="B1385" s="1" t="s">
        <v>0</v>
      </c>
      <c r="C1385" s="1" t="str">
        <f t="shared" si="150"/>
        <v>LC2</v>
      </c>
      <c r="D1385" s="11" t="s">
        <v>1876</v>
      </c>
      <c r="E1385" s="1" t="s">
        <v>1868</v>
      </c>
      <c r="F1385" s="13" t="str">
        <f t="shared" si="156"/>
        <v>LC2-12002 | truza clasica ; talla-xl color: crema</v>
      </c>
      <c r="G1385" s="13" t="str">
        <f t="shared" si="151"/>
        <v>{"estampado_1":"crema","estampado_2":"na"}</v>
      </c>
      <c r="H1385" s="13" t="s">
        <v>1</v>
      </c>
      <c r="I1385" s="13" t="s">
        <v>622</v>
      </c>
      <c r="J1385" s="1" t="s">
        <v>71</v>
      </c>
      <c r="K1385" s="13" t="s">
        <v>3</v>
      </c>
      <c r="L1385" s="13" t="s">
        <v>4</v>
      </c>
      <c r="M1385" s="13" t="s">
        <v>5</v>
      </c>
      <c r="N1385" s="1" t="s">
        <v>6945</v>
      </c>
      <c r="O1385" s="1" t="s">
        <v>1295</v>
      </c>
      <c r="P1385" s="1" t="s">
        <v>2115</v>
      </c>
      <c r="Q1385" s="1" t="str">
        <f t="shared" si="154"/>
        <v>LC2-12002</v>
      </c>
      <c r="R1385" s="1" t="str">
        <f t="shared" si="155"/>
        <v>LC2-12002 | truza clasica ; talla-xl color: crema</v>
      </c>
      <c r="S1385" s="16" t="s">
        <v>1693</v>
      </c>
      <c r="T1385" s="3" t="s">
        <v>1407</v>
      </c>
      <c r="U1385" s="6" t="str">
        <f t="shared" si="152"/>
        <v>('producto_terminado','LC2','LC2-12002','truza clasica','LC2-12002 | truza clasica ; talla-xl color: crema','{"estampado_1":"crema","estampado_2":"na"}','{"spec":"na"}','{"precio_doc":74.84,"precio_unit":6.24,"precio_web":9,"precio_catalog":6.86,"precio_usd":1.92}','xl','cocotfyma','unidad','activo','APT_E','crema','ruta3','LC2-12002','LC2-12002 | truza clasica ; talla-xl color: crema','-');</v>
      </c>
      <c r="V1385" s="6">
        <v>20244</v>
      </c>
      <c r="W1385" s="4" t="s">
        <v>4665</v>
      </c>
      <c r="X1385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('producto_terminado','LC2','LC2-12002','truza clasica','LC2-12002 | truza clasica ; talla-xl color: crema','{"estampado_1":"crema","estampado_2":"na"}','{"spec":"na"}','{"precio_doc":74.84,"precio_unit":6.24,"precio_web":9,"precio_catalog":6.86,"precio_usd":1.92}','xl','cocotfyma','unidad','activo','APT_E','crema','ruta3','LC2-12002','LC2-12002 | truza clasica ; talla-xl color: crema','-');</v>
      </c>
    </row>
    <row r="1386" spans="1:24" x14ac:dyDescent="0.2">
      <c r="A1386" s="1">
        <v>1382</v>
      </c>
      <c r="B1386" s="1" t="s">
        <v>0</v>
      </c>
      <c r="C1386" s="1" t="str">
        <f t="shared" si="150"/>
        <v>LC2</v>
      </c>
      <c r="D1386" s="11" t="s">
        <v>1877</v>
      </c>
      <c r="E1386" s="1" t="s">
        <v>1868</v>
      </c>
      <c r="F1386" s="13" t="str">
        <f t="shared" si="156"/>
        <v>LC2-13002 | truza clasica ; talla-xxl color: crema</v>
      </c>
      <c r="G1386" s="13" t="str">
        <f t="shared" si="151"/>
        <v>{"estampado_1":"crema","estampado_2":"na"}</v>
      </c>
      <c r="H1386" s="13" t="s">
        <v>1</v>
      </c>
      <c r="I1386" s="13" t="s">
        <v>622</v>
      </c>
      <c r="J1386" s="1" t="s">
        <v>72</v>
      </c>
      <c r="K1386" s="13" t="s">
        <v>3</v>
      </c>
      <c r="L1386" s="13" t="s">
        <v>4</v>
      </c>
      <c r="M1386" s="13" t="s">
        <v>5</v>
      </c>
      <c r="N1386" s="1" t="s">
        <v>6945</v>
      </c>
      <c r="O1386" s="1" t="s">
        <v>1295</v>
      </c>
      <c r="P1386" s="1" t="s">
        <v>2115</v>
      </c>
      <c r="Q1386" s="1" t="str">
        <f t="shared" si="154"/>
        <v>LC2-13002</v>
      </c>
      <c r="R1386" s="1" t="str">
        <f t="shared" si="155"/>
        <v>LC2-13002 | truza clasica ; talla-xxl color: crema</v>
      </c>
      <c r="S1386" s="16" t="s">
        <v>1693</v>
      </c>
      <c r="T1386" s="3" t="s">
        <v>1407</v>
      </c>
      <c r="U1386" s="6" t="str">
        <f t="shared" si="152"/>
        <v>('producto_terminado','LC2','LC2-13002','truza clasica','LC2-13002 | truza clasica ; talla-xxl color: crema','{"estampado_1":"crema","estampado_2":"na"}','{"spec":"na"}','{"precio_doc":74.84,"precio_unit":6.24,"precio_web":9,"precio_catalog":6.86,"precio_usd":1.92}','xxl','cocotfyma','unidad','activo','APT_E','crema','ruta3','LC2-13002','LC2-13002 | truza clasica ; talla-xxl color: crema','-');</v>
      </c>
      <c r="V1386" s="6">
        <v>20245</v>
      </c>
      <c r="W1386" s="4" t="s">
        <v>4665</v>
      </c>
      <c r="X1386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('producto_terminado','LC2','LC2-13002','truza clasica','LC2-13002 | truza clasica ; talla-xxl color: crema','{"estampado_1":"crema","estampado_2":"na"}','{"spec":"na"}','{"precio_doc":74.84,"precio_unit":6.24,"precio_web":9,"precio_catalog":6.86,"precio_usd":1.92}','xxl','cocotfyma','unidad','activo','APT_E','crema','ruta3','LC2-13002','LC2-13002 | truza clasica ; talla-xxl color: crema','-');</v>
      </c>
    </row>
    <row r="1387" spans="1:24" x14ac:dyDescent="0.2">
      <c r="A1387" s="1">
        <v>1383</v>
      </c>
      <c r="B1387" s="1" t="s">
        <v>0</v>
      </c>
      <c r="C1387" s="1" t="str">
        <f t="shared" si="150"/>
        <v>LC1</v>
      </c>
      <c r="D1387" s="11" t="s">
        <v>1878</v>
      </c>
      <c r="E1387" s="1" t="s">
        <v>1868</v>
      </c>
      <c r="F1387" s="13" t="str">
        <f t="shared" si="156"/>
        <v>LC1-09003 | truza clasica ; talla-s color: beige</v>
      </c>
      <c r="G1387" s="13" t="str">
        <f t="shared" si="151"/>
        <v>{"estampado_1":"beige","estampado_2":"na"}</v>
      </c>
      <c r="H1387" s="13" t="s">
        <v>1</v>
      </c>
      <c r="I1387" s="13" t="s">
        <v>622</v>
      </c>
      <c r="J1387" s="1" t="s">
        <v>8</v>
      </c>
      <c r="K1387" s="13" t="s">
        <v>3</v>
      </c>
      <c r="L1387" s="13" t="s">
        <v>4</v>
      </c>
      <c r="M1387" s="13" t="s">
        <v>5</v>
      </c>
      <c r="N1387" s="1" t="s">
        <v>6945</v>
      </c>
      <c r="O1387" s="1" t="s">
        <v>1294</v>
      </c>
      <c r="P1387" s="1" t="s">
        <v>2115</v>
      </c>
      <c r="Q1387" s="1" t="str">
        <f t="shared" si="154"/>
        <v>LC1-09003</v>
      </c>
      <c r="R1387" s="1" t="str">
        <f t="shared" si="155"/>
        <v>LC1-09003 | truza clasica ; talla-s color: beige</v>
      </c>
      <c r="S1387" s="16" t="s">
        <v>1693</v>
      </c>
      <c r="T1387" s="3" t="s">
        <v>1407</v>
      </c>
      <c r="U1387" s="6" t="str">
        <f t="shared" si="152"/>
        <v>('producto_terminado','LC1','LC1-09003','truza clasica','LC1-09003 | truza clasica ; talla-s color: beige','{"estampado_1":"beige","estampado_2":"na"}','{"spec":"na"}','{"precio_doc":74.84,"precio_unit":6.24,"precio_web":9,"precio_catalog":6.86,"precio_usd":1.92}','s','cocotfyma','unidad','activo','APT_E','beige','ruta3','LC1-09003','LC1-09003 | truza clasica ; talla-s color: beige','-');</v>
      </c>
      <c r="V1387" s="6">
        <v>20246</v>
      </c>
      <c r="W1387" s="4" t="s">
        <v>4665</v>
      </c>
      <c r="X1387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('producto_terminado','LC1','LC1-09003','truza clasica','LC1-09003 | truza clasica ; talla-s color: beige','{"estampado_1":"beige","estampado_2":"na"}','{"spec":"na"}','{"precio_doc":74.84,"precio_unit":6.24,"precio_web":9,"precio_catalog":6.86,"precio_usd":1.92}','s','cocotfyma','unidad','activo','APT_E','beige','ruta3','LC1-09003','LC1-09003 | truza clasica ; talla-s color: beige','-');</v>
      </c>
    </row>
    <row r="1388" spans="1:24" x14ac:dyDescent="0.2">
      <c r="A1388" s="1">
        <v>1384</v>
      </c>
      <c r="B1388" s="1" t="s">
        <v>0</v>
      </c>
      <c r="C1388" s="1" t="str">
        <f t="shared" si="150"/>
        <v>LC1</v>
      </c>
      <c r="D1388" s="11" t="s">
        <v>1879</v>
      </c>
      <c r="E1388" s="1" t="s">
        <v>1868</v>
      </c>
      <c r="F1388" s="13" t="str">
        <f t="shared" si="156"/>
        <v>LC1-10003 | truza clasica ; talla-m color: beige</v>
      </c>
      <c r="G1388" s="13" t="str">
        <f t="shared" si="151"/>
        <v>{"estampado_1":"beige","estampado_2":"na"}</v>
      </c>
      <c r="H1388" s="13" t="s">
        <v>1</v>
      </c>
      <c r="I1388" s="13" t="s">
        <v>622</v>
      </c>
      <c r="J1388" s="1" t="s">
        <v>9</v>
      </c>
      <c r="K1388" s="13" t="s">
        <v>3</v>
      </c>
      <c r="L1388" s="13" t="s">
        <v>4</v>
      </c>
      <c r="M1388" s="13" t="s">
        <v>5</v>
      </c>
      <c r="N1388" s="1" t="s">
        <v>6945</v>
      </c>
      <c r="O1388" s="1" t="s">
        <v>1294</v>
      </c>
      <c r="P1388" s="1" t="s">
        <v>2115</v>
      </c>
      <c r="Q1388" s="1" t="str">
        <f t="shared" si="154"/>
        <v>LC1-10003</v>
      </c>
      <c r="R1388" s="1" t="str">
        <f t="shared" si="155"/>
        <v>LC1-10003 | truza clasica ; talla-m color: beige</v>
      </c>
      <c r="S1388" s="16" t="s">
        <v>1693</v>
      </c>
      <c r="T1388" s="3" t="s">
        <v>1407</v>
      </c>
      <c r="U1388" s="6" t="str">
        <f t="shared" si="152"/>
        <v>('producto_terminado','LC1','LC1-10003','truza clasica','LC1-10003 | truza clasica ; talla-m color: beige','{"estampado_1":"beige","estampado_2":"na"}','{"spec":"na"}','{"precio_doc":74.84,"precio_unit":6.24,"precio_web":9,"precio_catalog":6.86,"precio_usd":1.92}','m','cocotfyma','unidad','activo','APT_E','beige','ruta3','LC1-10003','LC1-10003 | truza clasica ; talla-m color: beige','-');</v>
      </c>
      <c r="V1388" s="6">
        <v>20247</v>
      </c>
      <c r="W1388" s="4" t="s">
        <v>4665</v>
      </c>
      <c r="X1388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('producto_terminado','LC1','LC1-10003','truza clasica','LC1-10003 | truza clasica ; talla-m color: beige','{"estampado_1":"beige","estampado_2":"na"}','{"spec":"na"}','{"precio_doc":74.84,"precio_unit":6.24,"precio_web":9,"precio_catalog":6.86,"precio_usd":1.92}','m','cocotfyma','unidad','activo','APT_E','beige','ruta3','LC1-10003','LC1-10003 | truza clasica ; talla-m color: beige','-');</v>
      </c>
    </row>
    <row r="1389" spans="1:24" x14ac:dyDescent="0.2">
      <c r="A1389" s="1">
        <v>1385</v>
      </c>
      <c r="B1389" s="1" t="s">
        <v>0</v>
      </c>
      <c r="C1389" s="1" t="str">
        <f t="shared" si="150"/>
        <v>LC1</v>
      </c>
      <c r="D1389" s="11" t="s">
        <v>1880</v>
      </c>
      <c r="E1389" s="1" t="s">
        <v>1868</v>
      </c>
      <c r="F1389" s="13" t="str">
        <f t="shared" si="156"/>
        <v>LC1-11003 | truza clasica ; talla-l color: beige</v>
      </c>
      <c r="G1389" s="13" t="str">
        <f t="shared" si="151"/>
        <v>{"estampado_1":"beige","estampado_2":"na"}</v>
      </c>
      <c r="H1389" s="13" t="s">
        <v>1</v>
      </c>
      <c r="I1389" s="13" t="s">
        <v>622</v>
      </c>
      <c r="J1389" s="1" t="s">
        <v>10</v>
      </c>
      <c r="K1389" s="13" t="s">
        <v>3</v>
      </c>
      <c r="L1389" s="13" t="s">
        <v>4</v>
      </c>
      <c r="M1389" s="13" t="s">
        <v>5</v>
      </c>
      <c r="N1389" s="1" t="s">
        <v>6945</v>
      </c>
      <c r="O1389" s="1" t="s">
        <v>1294</v>
      </c>
      <c r="P1389" s="1" t="s">
        <v>2115</v>
      </c>
      <c r="Q1389" s="1" t="str">
        <f t="shared" si="154"/>
        <v>LC1-11003</v>
      </c>
      <c r="R1389" s="1" t="str">
        <f t="shared" si="155"/>
        <v>LC1-11003 | truza clasica ; talla-l color: beige</v>
      </c>
      <c r="S1389" s="16" t="s">
        <v>1693</v>
      </c>
      <c r="T1389" s="3" t="s">
        <v>1407</v>
      </c>
      <c r="U1389" s="6" t="str">
        <f t="shared" si="152"/>
        <v>('producto_terminado','LC1','LC1-11003','truza clasica','LC1-11003 | truza clasica ; talla-l color: beige','{"estampado_1":"beige","estampado_2":"na"}','{"spec":"na"}','{"precio_doc":74.84,"precio_unit":6.24,"precio_web":9,"precio_catalog":6.86,"precio_usd":1.92}','l','cocotfyma','unidad','activo','APT_E','beige','ruta3','LC1-11003','LC1-11003 | truza clasica ; talla-l color: beige','-');</v>
      </c>
      <c r="V1389" s="6">
        <v>20248</v>
      </c>
      <c r="W1389" s="4" t="s">
        <v>4665</v>
      </c>
      <c r="X1389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('producto_terminado','LC1','LC1-11003','truza clasica','LC1-11003 | truza clasica ; talla-l color: beige','{"estampado_1":"beige","estampado_2":"na"}','{"spec":"na"}','{"precio_doc":74.84,"precio_unit":6.24,"precio_web":9,"precio_catalog":6.86,"precio_usd":1.92}','l','cocotfyma','unidad','activo','APT_E','beige','ruta3','LC1-11003','LC1-11003 | truza clasica ; talla-l color: beige','-');</v>
      </c>
    </row>
    <row r="1390" spans="1:24" x14ac:dyDescent="0.2">
      <c r="A1390" s="1">
        <v>1386</v>
      </c>
      <c r="B1390" s="1" t="s">
        <v>0</v>
      </c>
      <c r="C1390" s="1" t="str">
        <f t="shared" si="150"/>
        <v>LC2</v>
      </c>
      <c r="D1390" s="11" t="s">
        <v>1881</v>
      </c>
      <c r="E1390" s="1" t="s">
        <v>1868</v>
      </c>
      <c r="F1390" s="13" t="str">
        <f t="shared" si="156"/>
        <v>LC2-12003 | truza clasica ; talla-xl color: beige</v>
      </c>
      <c r="G1390" s="13" t="str">
        <f t="shared" si="151"/>
        <v>{"estampado_1":"beige","estampado_2":"na"}</v>
      </c>
      <c r="H1390" s="13" t="s">
        <v>1</v>
      </c>
      <c r="I1390" s="13" t="s">
        <v>622</v>
      </c>
      <c r="J1390" s="1" t="s">
        <v>71</v>
      </c>
      <c r="K1390" s="13" t="s">
        <v>3</v>
      </c>
      <c r="L1390" s="13" t="s">
        <v>4</v>
      </c>
      <c r="M1390" s="13" t="s">
        <v>5</v>
      </c>
      <c r="N1390" s="1" t="s">
        <v>6945</v>
      </c>
      <c r="O1390" s="1" t="s">
        <v>1294</v>
      </c>
      <c r="P1390" s="1" t="s">
        <v>2115</v>
      </c>
      <c r="Q1390" s="1" t="str">
        <f t="shared" si="154"/>
        <v>LC2-12003</v>
      </c>
      <c r="R1390" s="1" t="str">
        <f t="shared" si="155"/>
        <v>LC2-12003 | truza clasica ; talla-xl color: beige</v>
      </c>
      <c r="S1390" s="16" t="s">
        <v>1693</v>
      </c>
      <c r="T1390" s="3" t="s">
        <v>1407</v>
      </c>
      <c r="U1390" s="6" t="str">
        <f t="shared" si="152"/>
        <v>('producto_terminado','LC2','LC2-12003','truza clasica','LC2-12003 | truza clasica ; talla-xl color: beige','{"estampado_1":"beige","estampado_2":"na"}','{"spec":"na"}','{"precio_doc":74.84,"precio_unit":6.24,"precio_web":9,"precio_catalog":6.86,"precio_usd":1.92}','xl','cocotfyma','unidad','activo','APT_E','beige','ruta3','LC2-12003','LC2-12003 | truza clasica ; talla-xl color: beige','-');</v>
      </c>
      <c r="V1390" s="6">
        <v>20249</v>
      </c>
      <c r="W1390" s="4" t="s">
        <v>4665</v>
      </c>
      <c r="X1390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('producto_terminado','LC2','LC2-12003','truza clasica','LC2-12003 | truza clasica ; talla-xl color: beige','{"estampado_1":"beige","estampado_2":"na"}','{"spec":"na"}','{"precio_doc":74.84,"precio_unit":6.24,"precio_web":9,"precio_catalog":6.86,"precio_usd":1.92}','xl','cocotfyma','unidad','activo','APT_E','beige','ruta3','LC2-12003','LC2-12003 | truza clasica ; talla-xl color: beige','-');</v>
      </c>
    </row>
    <row r="1391" spans="1:24" x14ac:dyDescent="0.2">
      <c r="A1391" s="1">
        <v>1387</v>
      </c>
      <c r="B1391" s="1" t="s">
        <v>0</v>
      </c>
      <c r="C1391" s="1" t="str">
        <f t="shared" si="150"/>
        <v>LC2</v>
      </c>
      <c r="D1391" s="11" t="s">
        <v>1882</v>
      </c>
      <c r="E1391" s="1" t="s">
        <v>1868</v>
      </c>
      <c r="F1391" s="13" t="str">
        <f t="shared" si="156"/>
        <v>LC2-13003 | truza clasica ; talla-xxl color: beige</v>
      </c>
      <c r="G1391" s="13" t="str">
        <f t="shared" si="151"/>
        <v>{"estampado_1":"beige","estampado_2":"na"}</v>
      </c>
      <c r="H1391" s="13" t="s">
        <v>1</v>
      </c>
      <c r="I1391" s="13" t="s">
        <v>622</v>
      </c>
      <c r="J1391" s="1" t="s">
        <v>72</v>
      </c>
      <c r="K1391" s="13" t="s">
        <v>3</v>
      </c>
      <c r="L1391" s="13" t="s">
        <v>4</v>
      </c>
      <c r="M1391" s="13" t="s">
        <v>5</v>
      </c>
      <c r="N1391" s="1" t="s">
        <v>6945</v>
      </c>
      <c r="O1391" s="1" t="s">
        <v>1294</v>
      </c>
      <c r="P1391" s="1" t="s">
        <v>2115</v>
      </c>
      <c r="Q1391" s="1" t="str">
        <f t="shared" si="154"/>
        <v>LC2-13003</v>
      </c>
      <c r="R1391" s="1" t="str">
        <f t="shared" si="155"/>
        <v>LC2-13003 | truza clasica ; talla-xxl color: beige</v>
      </c>
      <c r="S1391" s="16" t="s">
        <v>1693</v>
      </c>
      <c r="T1391" s="3" t="s">
        <v>1407</v>
      </c>
      <c r="U1391" s="6" t="str">
        <f t="shared" si="152"/>
        <v>('producto_terminado','LC2','LC2-13003','truza clasica','LC2-13003 | truza clasica ; talla-xxl color: beige','{"estampado_1":"beige","estampado_2":"na"}','{"spec":"na"}','{"precio_doc":74.84,"precio_unit":6.24,"precio_web":9,"precio_catalog":6.86,"precio_usd":1.92}','xxl','cocotfyma','unidad','activo','APT_E','beige','ruta3','LC2-13003','LC2-13003 | truza clasica ; talla-xxl color: beige','-');</v>
      </c>
      <c r="V1391" s="6">
        <v>20250</v>
      </c>
      <c r="W1391" s="4" t="s">
        <v>4665</v>
      </c>
      <c r="X1391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('producto_terminado','LC2','LC2-13003','truza clasica','LC2-13003 | truza clasica ; talla-xxl color: beige','{"estampado_1":"beige","estampado_2":"na"}','{"spec":"na"}','{"precio_doc":74.84,"precio_unit":6.24,"precio_web":9,"precio_catalog":6.86,"precio_usd":1.92}','xxl','cocotfyma','unidad','activo','APT_E','beige','ruta3','LC2-13003','LC2-13003 | truza clasica ; talla-xxl color: beige','-');</v>
      </c>
    </row>
    <row r="1392" spans="1:24" x14ac:dyDescent="0.2">
      <c r="A1392" s="1">
        <v>1388</v>
      </c>
      <c r="B1392" s="1" t="s">
        <v>0</v>
      </c>
      <c r="C1392" s="1" t="str">
        <f t="shared" si="150"/>
        <v>LC1</v>
      </c>
      <c r="D1392" s="11" t="s">
        <v>1883</v>
      </c>
      <c r="E1392" s="1" t="s">
        <v>1868</v>
      </c>
      <c r="F1392" s="13" t="str">
        <f t="shared" si="156"/>
        <v>LC1-09004 | truza clasica ; talla-s color: rojo</v>
      </c>
      <c r="G1392" s="13" t="str">
        <f t="shared" si="151"/>
        <v>{"estampado_1":"rojo","estampado_2":"na"}</v>
      </c>
      <c r="H1392" s="13" t="s">
        <v>1</v>
      </c>
      <c r="I1392" s="13" t="s">
        <v>622</v>
      </c>
      <c r="J1392" s="1" t="s">
        <v>8</v>
      </c>
      <c r="K1392" s="13" t="s">
        <v>3</v>
      </c>
      <c r="L1392" s="13" t="s">
        <v>4</v>
      </c>
      <c r="M1392" s="13" t="s">
        <v>5</v>
      </c>
      <c r="N1392" s="1" t="s">
        <v>6945</v>
      </c>
      <c r="O1392" s="1" t="s">
        <v>1297</v>
      </c>
      <c r="P1392" s="1" t="s">
        <v>2115</v>
      </c>
      <c r="Q1392" s="1" t="str">
        <f t="shared" si="154"/>
        <v>LC1-09004</v>
      </c>
      <c r="R1392" s="1" t="str">
        <f t="shared" si="155"/>
        <v>LC1-09004 | truza clasica ; talla-s color: rojo</v>
      </c>
      <c r="S1392" s="16" t="s">
        <v>1693</v>
      </c>
      <c r="T1392" s="3" t="s">
        <v>1407</v>
      </c>
      <c r="U1392" s="6" t="str">
        <f t="shared" si="152"/>
        <v>('producto_terminado','LC1','LC1-09004','truza clasica','LC1-09004 | truza clasica ; talla-s color: rojo','{"estampado_1":"rojo","estampado_2":"na"}','{"spec":"na"}','{"precio_doc":74.84,"precio_unit":6.24,"precio_web":9,"precio_catalog":6.86,"precio_usd":1.92}','s','cocotfyma','unidad','activo','APT_E','rojo','ruta3','LC1-09004','LC1-09004 | truza clasica ; talla-s color: rojo','-');</v>
      </c>
      <c r="V1392" s="6">
        <v>20251</v>
      </c>
      <c r="W1392" s="4" t="s">
        <v>4665</v>
      </c>
      <c r="X1392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('producto_terminado','LC1','LC1-09004','truza clasica','LC1-09004 | truza clasica ; talla-s color: rojo','{"estampado_1":"rojo","estampado_2":"na"}','{"spec":"na"}','{"precio_doc":74.84,"precio_unit":6.24,"precio_web":9,"precio_catalog":6.86,"precio_usd":1.92}','s','cocotfyma','unidad','activo','APT_E','rojo','ruta3','LC1-09004','LC1-09004 | truza clasica ; talla-s color: rojo','-');</v>
      </c>
    </row>
    <row r="1393" spans="1:24" x14ac:dyDescent="0.2">
      <c r="A1393" s="1">
        <v>1389</v>
      </c>
      <c r="B1393" s="1" t="s">
        <v>0</v>
      </c>
      <c r="C1393" s="1" t="str">
        <f t="shared" si="150"/>
        <v>LC1</v>
      </c>
      <c r="D1393" s="11" t="s">
        <v>1884</v>
      </c>
      <c r="E1393" s="1" t="s">
        <v>1868</v>
      </c>
      <c r="F1393" s="13" t="str">
        <f t="shared" si="156"/>
        <v>LC1-10004 | truza clasica ; talla-m color: rojo</v>
      </c>
      <c r="G1393" s="13" t="str">
        <f t="shared" si="151"/>
        <v>{"estampado_1":"rojo","estampado_2":"na"}</v>
      </c>
      <c r="H1393" s="13" t="s">
        <v>1</v>
      </c>
      <c r="I1393" s="13" t="s">
        <v>622</v>
      </c>
      <c r="J1393" s="1" t="s">
        <v>9</v>
      </c>
      <c r="K1393" s="13" t="s">
        <v>3</v>
      </c>
      <c r="L1393" s="13" t="s">
        <v>4</v>
      </c>
      <c r="M1393" s="13" t="s">
        <v>5</v>
      </c>
      <c r="N1393" s="1" t="s">
        <v>6945</v>
      </c>
      <c r="O1393" s="1" t="s">
        <v>1297</v>
      </c>
      <c r="P1393" s="1" t="s">
        <v>2115</v>
      </c>
      <c r="Q1393" s="1" t="str">
        <f t="shared" si="154"/>
        <v>LC1-10004</v>
      </c>
      <c r="R1393" s="1" t="str">
        <f t="shared" si="155"/>
        <v>LC1-10004 | truza clasica ; talla-m color: rojo</v>
      </c>
      <c r="S1393" s="16" t="s">
        <v>1693</v>
      </c>
      <c r="T1393" s="3" t="s">
        <v>1407</v>
      </c>
      <c r="U1393" s="6" t="str">
        <f t="shared" si="152"/>
        <v>('producto_terminado','LC1','LC1-10004','truza clasica','LC1-10004 | truza clasica ; talla-m color: rojo','{"estampado_1":"rojo","estampado_2":"na"}','{"spec":"na"}','{"precio_doc":74.84,"precio_unit":6.24,"precio_web":9,"precio_catalog":6.86,"precio_usd":1.92}','m','cocotfyma','unidad','activo','APT_E','rojo','ruta3','LC1-10004','LC1-10004 | truza clasica ; talla-m color: rojo','-');</v>
      </c>
      <c r="V1393" s="6">
        <v>20252</v>
      </c>
      <c r="W1393" s="4" t="s">
        <v>4665</v>
      </c>
      <c r="X1393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('producto_terminado','LC1','LC1-10004','truza clasica','LC1-10004 | truza clasica ; talla-m color: rojo','{"estampado_1":"rojo","estampado_2":"na"}','{"spec":"na"}','{"precio_doc":74.84,"precio_unit":6.24,"precio_web":9,"precio_catalog":6.86,"precio_usd":1.92}','m','cocotfyma','unidad','activo','APT_E','rojo','ruta3','LC1-10004','LC1-10004 | truza clasica ; talla-m color: rojo','-');</v>
      </c>
    </row>
    <row r="1394" spans="1:24" x14ac:dyDescent="0.2">
      <c r="A1394" s="1">
        <v>1390</v>
      </c>
      <c r="B1394" s="1" t="s">
        <v>0</v>
      </c>
      <c r="C1394" s="1" t="str">
        <f t="shared" si="150"/>
        <v>LC1</v>
      </c>
      <c r="D1394" s="11" t="s">
        <v>1885</v>
      </c>
      <c r="E1394" s="1" t="s">
        <v>1868</v>
      </c>
      <c r="F1394" s="13" t="str">
        <f t="shared" si="156"/>
        <v>LC1-11004 | truza clasica ; talla-l color: rojo</v>
      </c>
      <c r="G1394" s="13" t="str">
        <f t="shared" si="151"/>
        <v>{"estampado_1":"rojo","estampado_2":"na"}</v>
      </c>
      <c r="H1394" s="13" t="s">
        <v>1</v>
      </c>
      <c r="I1394" s="13" t="s">
        <v>622</v>
      </c>
      <c r="J1394" s="1" t="s">
        <v>10</v>
      </c>
      <c r="K1394" s="13" t="s">
        <v>3</v>
      </c>
      <c r="L1394" s="13" t="s">
        <v>4</v>
      </c>
      <c r="M1394" s="13" t="s">
        <v>5</v>
      </c>
      <c r="N1394" s="1" t="s">
        <v>6945</v>
      </c>
      <c r="O1394" s="1" t="s">
        <v>1297</v>
      </c>
      <c r="P1394" s="1" t="s">
        <v>2115</v>
      </c>
      <c r="Q1394" s="1" t="str">
        <f t="shared" si="154"/>
        <v>LC1-11004</v>
      </c>
      <c r="R1394" s="1" t="str">
        <f t="shared" si="155"/>
        <v>LC1-11004 | truza clasica ; talla-l color: rojo</v>
      </c>
      <c r="S1394" s="16" t="s">
        <v>1693</v>
      </c>
      <c r="T1394" s="3" t="s">
        <v>1407</v>
      </c>
      <c r="U1394" s="6" t="str">
        <f t="shared" si="152"/>
        <v>('producto_terminado','LC1','LC1-11004','truza clasica','LC1-11004 | truza clasica ; talla-l color: rojo','{"estampado_1":"rojo","estampado_2":"na"}','{"spec":"na"}','{"precio_doc":74.84,"precio_unit":6.24,"precio_web":9,"precio_catalog":6.86,"precio_usd":1.92}','l','cocotfyma','unidad','activo','APT_E','rojo','ruta3','LC1-11004','LC1-11004 | truza clasica ; talla-l color: rojo','-');</v>
      </c>
      <c r="V1394" s="6">
        <v>20253</v>
      </c>
      <c r="W1394" s="4" t="s">
        <v>4665</v>
      </c>
      <c r="X1394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('producto_terminado','LC1','LC1-11004','truza clasica','LC1-11004 | truza clasica ; talla-l color: rojo','{"estampado_1":"rojo","estampado_2":"na"}','{"spec":"na"}','{"precio_doc":74.84,"precio_unit":6.24,"precio_web":9,"precio_catalog":6.86,"precio_usd":1.92}','l','cocotfyma','unidad','activo','APT_E','rojo','ruta3','LC1-11004','LC1-11004 | truza clasica ; talla-l color: rojo','-');</v>
      </c>
    </row>
    <row r="1395" spans="1:24" x14ac:dyDescent="0.2">
      <c r="A1395" s="1">
        <v>1391</v>
      </c>
      <c r="B1395" s="1" t="s">
        <v>0</v>
      </c>
      <c r="C1395" s="1" t="str">
        <f t="shared" si="150"/>
        <v>LC2</v>
      </c>
      <c r="D1395" s="11" t="s">
        <v>1886</v>
      </c>
      <c r="E1395" s="1" t="s">
        <v>1868</v>
      </c>
      <c r="F1395" s="13" t="str">
        <f t="shared" si="156"/>
        <v>LC2-12004 | truza clasica ; talla-xl color: rojo</v>
      </c>
      <c r="G1395" s="13" t="str">
        <f t="shared" si="151"/>
        <v>{"estampado_1":"rojo","estampado_2":"na"}</v>
      </c>
      <c r="H1395" s="13" t="s">
        <v>1</v>
      </c>
      <c r="I1395" s="13" t="s">
        <v>622</v>
      </c>
      <c r="J1395" s="1" t="s">
        <v>71</v>
      </c>
      <c r="K1395" s="13" t="s">
        <v>3</v>
      </c>
      <c r="L1395" s="13" t="s">
        <v>4</v>
      </c>
      <c r="M1395" s="13" t="s">
        <v>5</v>
      </c>
      <c r="N1395" s="1" t="s">
        <v>6945</v>
      </c>
      <c r="O1395" s="1" t="s">
        <v>1297</v>
      </c>
      <c r="P1395" s="1" t="s">
        <v>2115</v>
      </c>
      <c r="Q1395" s="1" t="str">
        <f t="shared" si="154"/>
        <v>LC2-12004</v>
      </c>
      <c r="R1395" s="1" t="str">
        <f t="shared" si="155"/>
        <v>LC2-12004 | truza clasica ; talla-xl color: rojo</v>
      </c>
      <c r="S1395" s="16" t="s">
        <v>1693</v>
      </c>
      <c r="T1395" s="3" t="s">
        <v>1407</v>
      </c>
      <c r="U1395" s="6" t="str">
        <f t="shared" si="152"/>
        <v>('producto_terminado','LC2','LC2-12004','truza clasica','LC2-12004 | truza clasica ; talla-xl color: rojo','{"estampado_1":"rojo","estampado_2":"na"}','{"spec":"na"}','{"precio_doc":74.84,"precio_unit":6.24,"precio_web":9,"precio_catalog":6.86,"precio_usd":1.92}','xl','cocotfyma','unidad','activo','APT_E','rojo','ruta3','LC2-12004','LC2-12004 | truza clasica ; talla-xl color: rojo','-');</v>
      </c>
      <c r="V1395" s="6">
        <v>20254</v>
      </c>
      <c r="W1395" s="4" t="s">
        <v>4665</v>
      </c>
      <c r="X1395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('producto_terminado','LC2','LC2-12004','truza clasica','LC2-12004 | truza clasica ; talla-xl color: rojo','{"estampado_1":"rojo","estampado_2":"na"}','{"spec":"na"}','{"precio_doc":74.84,"precio_unit":6.24,"precio_web":9,"precio_catalog":6.86,"precio_usd":1.92}','xl','cocotfyma','unidad','activo','APT_E','rojo','ruta3','LC2-12004','LC2-12004 | truza clasica ; talla-xl color: rojo','-');</v>
      </c>
    </row>
    <row r="1396" spans="1:24" x14ac:dyDescent="0.2">
      <c r="A1396" s="1">
        <v>1392</v>
      </c>
      <c r="B1396" s="1" t="s">
        <v>0</v>
      </c>
      <c r="C1396" s="1" t="str">
        <f t="shared" si="150"/>
        <v>LC2</v>
      </c>
      <c r="D1396" s="11" t="s">
        <v>1887</v>
      </c>
      <c r="E1396" s="1" t="s">
        <v>1868</v>
      </c>
      <c r="F1396" s="13" t="str">
        <f t="shared" si="156"/>
        <v>LC2-13004 | truza clasica ; talla-xxl color: rojo</v>
      </c>
      <c r="G1396" s="13" t="str">
        <f t="shared" si="151"/>
        <v>{"estampado_1":"rojo","estampado_2":"na"}</v>
      </c>
      <c r="H1396" s="13" t="s">
        <v>1</v>
      </c>
      <c r="I1396" s="13" t="s">
        <v>622</v>
      </c>
      <c r="J1396" s="1" t="s">
        <v>72</v>
      </c>
      <c r="K1396" s="13" t="s">
        <v>3</v>
      </c>
      <c r="L1396" s="13" t="s">
        <v>4</v>
      </c>
      <c r="M1396" s="13" t="s">
        <v>5</v>
      </c>
      <c r="N1396" s="1" t="s">
        <v>6945</v>
      </c>
      <c r="O1396" s="1" t="s">
        <v>1297</v>
      </c>
      <c r="P1396" s="1" t="s">
        <v>2115</v>
      </c>
      <c r="Q1396" s="1" t="str">
        <f t="shared" si="154"/>
        <v>LC2-13004</v>
      </c>
      <c r="R1396" s="1" t="str">
        <f t="shared" si="155"/>
        <v>LC2-13004 | truza clasica ; talla-xxl color: rojo</v>
      </c>
      <c r="S1396" s="16" t="s">
        <v>1693</v>
      </c>
      <c r="T1396" s="3" t="s">
        <v>1407</v>
      </c>
      <c r="U1396" s="6" t="str">
        <f t="shared" si="152"/>
        <v>('producto_terminado','LC2','LC2-13004','truza clasica','LC2-13004 | truza clasica ; talla-xxl color: rojo','{"estampado_1":"rojo","estampado_2":"na"}','{"spec":"na"}','{"precio_doc":74.84,"precio_unit":6.24,"precio_web":9,"precio_catalog":6.86,"precio_usd":1.92}','xxl','cocotfyma','unidad','activo','APT_E','rojo','ruta3','LC2-13004','LC2-13004 | truza clasica ; talla-xxl color: rojo','-');</v>
      </c>
      <c r="V1396" s="6">
        <v>20255</v>
      </c>
      <c r="W1396" s="4" t="s">
        <v>4665</v>
      </c>
      <c r="X1396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('producto_terminado','LC2','LC2-13004','truza clasica','LC2-13004 | truza clasica ; talla-xxl color: rojo','{"estampado_1":"rojo","estampado_2":"na"}','{"spec":"na"}','{"precio_doc":74.84,"precio_unit":6.24,"precio_web":9,"precio_catalog":6.86,"precio_usd":1.92}','xxl','cocotfyma','unidad','activo','APT_E','rojo','ruta3','LC2-13004','LC2-13004 | truza clasica ; talla-xxl color: rojo','-');</v>
      </c>
    </row>
    <row r="1397" spans="1:24" x14ac:dyDescent="0.2">
      <c r="A1397" s="1">
        <v>1393</v>
      </c>
      <c r="B1397" s="1" t="s">
        <v>0</v>
      </c>
      <c r="C1397" s="1" t="str">
        <f t="shared" si="150"/>
        <v>LC1</v>
      </c>
      <c r="D1397" s="11" t="s">
        <v>1888</v>
      </c>
      <c r="E1397" s="1" t="s">
        <v>1868</v>
      </c>
      <c r="F1397" s="13" t="str">
        <f t="shared" si="156"/>
        <v>LC1-09005 | truza clasica ; talla-s color: celeste</v>
      </c>
      <c r="G1397" s="13" t="str">
        <f t="shared" si="151"/>
        <v>{"estampado_1":"celeste","estampado_2":"na"}</v>
      </c>
      <c r="H1397" s="13" t="s">
        <v>1</v>
      </c>
      <c r="I1397" s="13" t="s">
        <v>622</v>
      </c>
      <c r="J1397" s="1" t="s">
        <v>8</v>
      </c>
      <c r="K1397" s="13" t="s">
        <v>3</v>
      </c>
      <c r="L1397" s="13" t="s">
        <v>4</v>
      </c>
      <c r="M1397" s="13" t="s">
        <v>5</v>
      </c>
      <c r="N1397" s="1" t="s">
        <v>6945</v>
      </c>
      <c r="O1397" s="1" t="s">
        <v>1286</v>
      </c>
      <c r="P1397" s="1" t="s">
        <v>2115</v>
      </c>
      <c r="Q1397" s="1" t="str">
        <f t="shared" si="154"/>
        <v>LC1-09005</v>
      </c>
      <c r="R1397" s="1" t="str">
        <f t="shared" si="155"/>
        <v>LC1-09005 | truza clasica ; talla-s color: celeste</v>
      </c>
      <c r="S1397" s="16" t="s">
        <v>1693</v>
      </c>
      <c r="T1397" s="3" t="s">
        <v>1407</v>
      </c>
      <c r="U1397" s="6" t="str">
        <f t="shared" si="152"/>
        <v>('producto_terminado','LC1','LC1-09005','truza clasica','LC1-09005 | truza clasica ; talla-s color: celeste','{"estampado_1":"celeste","estampado_2":"na"}','{"spec":"na"}','{"precio_doc":74.84,"precio_unit":6.24,"precio_web":9,"precio_catalog":6.86,"precio_usd":1.92}','s','cocotfyma','unidad','activo','APT_E','celeste','ruta3','LC1-09005','LC1-09005 | truza clasica ; talla-s color: celeste','-');</v>
      </c>
      <c r="V1397" s="6">
        <v>20256</v>
      </c>
      <c r="W1397" s="4" t="s">
        <v>4665</v>
      </c>
      <c r="X1397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('producto_terminado','LC1','LC1-09005','truza clasica','LC1-09005 | truza clasica ; talla-s color: celeste','{"estampado_1":"celeste","estampado_2":"na"}','{"spec":"na"}','{"precio_doc":74.84,"precio_unit":6.24,"precio_web":9,"precio_catalog":6.86,"precio_usd":1.92}','s','cocotfyma','unidad','activo','APT_E','celeste','ruta3','LC1-09005','LC1-09005 | truza clasica ; talla-s color: celeste','-');</v>
      </c>
    </row>
    <row r="1398" spans="1:24" x14ac:dyDescent="0.2">
      <c r="A1398" s="1">
        <v>1394</v>
      </c>
      <c r="B1398" s="1" t="s">
        <v>0</v>
      </c>
      <c r="C1398" s="1" t="str">
        <f t="shared" si="150"/>
        <v>LC1</v>
      </c>
      <c r="D1398" s="11" t="s">
        <v>1889</v>
      </c>
      <c r="E1398" s="1" t="s">
        <v>1868</v>
      </c>
      <c r="F1398" s="13" t="str">
        <f t="shared" si="156"/>
        <v>LC1-10005 | truza clasica ; talla-m color: celeste</v>
      </c>
      <c r="G1398" s="13" t="str">
        <f t="shared" si="151"/>
        <v>{"estampado_1":"celeste","estampado_2":"na"}</v>
      </c>
      <c r="H1398" s="13" t="s">
        <v>1</v>
      </c>
      <c r="I1398" s="13" t="s">
        <v>622</v>
      </c>
      <c r="J1398" s="1" t="s">
        <v>9</v>
      </c>
      <c r="K1398" s="13" t="s">
        <v>3</v>
      </c>
      <c r="L1398" s="13" t="s">
        <v>4</v>
      </c>
      <c r="M1398" s="13" t="s">
        <v>5</v>
      </c>
      <c r="N1398" s="1" t="s">
        <v>6945</v>
      </c>
      <c r="O1398" s="1" t="s">
        <v>1286</v>
      </c>
      <c r="P1398" s="1" t="s">
        <v>2115</v>
      </c>
      <c r="Q1398" s="1" t="str">
        <f t="shared" si="154"/>
        <v>LC1-10005</v>
      </c>
      <c r="R1398" s="1" t="str">
        <f t="shared" si="155"/>
        <v>LC1-10005 | truza clasica ; talla-m color: celeste</v>
      </c>
      <c r="S1398" s="16" t="s">
        <v>1693</v>
      </c>
      <c r="T1398" s="3" t="s">
        <v>1407</v>
      </c>
      <c r="U1398" s="6" t="str">
        <f t="shared" si="152"/>
        <v>('producto_terminado','LC1','LC1-10005','truza clasica','LC1-10005 | truza clasica ; talla-m color: celeste','{"estampado_1":"celeste","estampado_2":"na"}','{"spec":"na"}','{"precio_doc":74.84,"precio_unit":6.24,"precio_web":9,"precio_catalog":6.86,"precio_usd":1.92}','m','cocotfyma','unidad','activo','APT_E','celeste','ruta3','LC1-10005','LC1-10005 | truza clasica ; talla-m color: celeste','-');</v>
      </c>
      <c r="V1398" s="6">
        <v>20257</v>
      </c>
      <c r="W1398" s="4" t="s">
        <v>4665</v>
      </c>
      <c r="X1398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('producto_terminado','LC1','LC1-10005','truza clasica','LC1-10005 | truza clasica ; talla-m color: celeste','{"estampado_1":"celeste","estampado_2":"na"}','{"spec":"na"}','{"precio_doc":74.84,"precio_unit":6.24,"precio_web":9,"precio_catalog":6.86,"precio_usd":1.92}','m','cocotfyma','unidad','activo','APT_E','celeste','ruta3','LC1-10005','LC1-10005 | truza clasica ; talla-m color: celeste','-');</v>
      </c>
    </row>
    <row r="1399" spans="1:24" x14ac:dyDescent="0.2">
      <c r="A1399" s="1">
        <v>1395</v>
      </c>
      <c r="B1399" s="1" t="s">
        <v>0</v>
      </c>
      <c r="C1399" s="1" t="str">
        <f t="shared" si="150"/>
        <v>LC1</v>
      </c>
      <c r="D1399" s="11" t="s">
        <v>1890</v>
      </c>
      <c r="E1399" s="1" t="s">
        <v>1868</v>
      </c>
      <c r="F1399" s="13" t="str">
        <f t="shared" si="156"/>
        <v>LC1-11005 | truza clasica ; talla-l color: celeste</v>
      </c>
      <c r="G1399" s="13" t="str">
        <f t="shared" si="151"/>
        <v>{"estampado_1":"celeste","estampado_2":"na"}</v>
      </c>
      <c r="H1399" s="13" t="s">
        <v>1</v>
      </c>
      <c r="I1399" s="13" t="s">
        <v>622</v>
      </c>
      <c r="J1399" s="1" t="s">
        <v>10</v>
      </c>
      <c r="K1399" s="13" t="s">
        <v>3</v>
      </c>
      <c r="L1399" s="13" t="s">
        <v>4</v>
      </c>
      <c r="M1399" s="13" t="s">
        <v>5</v>
      </c>
      <c r="N1399" s="1" t="s">
        <v>6945</v>
      </c>
      <c r="O1399" s="1" t="s">
        <v>1286</v>
      </c>
      <c r="P1399" s="1" t="s">
        <v>2115</v>
      </c>
      <c r="Q1399" s="1" t="str">
        <f t="shared" si="154"/>
        <v>LC1-11005</v>
      </c>
      <c r="R1399" s="1" t="str">
        <f t="shared" si="155"/>
        <v>LC1-11005 | truza clasica ; talla-l color: celeste</v>
      </c>
      <c r="S1399" s="16" t="s">
        <v>1693</v>
      </c>
      <c r="T1399" s="3" t="s">
        <v>1407</v>
      </c>
      <c r="U1399" s="6" t="str">
        <f t="shared" si="152"/>
        <v>('producto_terminado','LC1','LC1-11005','truza clasica','LC1-11005 | truza clasica ; talla-l color: celeste','{"estampado_1":"celeste","estampado_2":"na"}','{"spec":"na"}','{"precio_doc":74.84,"precio_unit":6.24,"precio_web":9,"precio_catalog":6.86,"precio_usd":1.92}','l','cocotfyma','unidad','activo','APT_E','celeste','ruta3','LC1-11005','LC1-11005 | truza clasica ; talla-l color: celeste','-');</v>
      </c>
      <c r="V1399" s="6">
        <v>20258</v>
      </c>
      <c r="W1399" s="4" t="s">
        <v>4665</v>
      </c>
      <c r="X1399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('producto_terminado','LC1','LC1-11005','truza clasica','LC1-11005 | truza clasica ; talla-l color: celeste','{"estampado_1":"celeste","estampado_2":"na"}','{"spec":"na"}','{"precio_doc":74.84,"precio_unit":6.24,"precio_web":9,"precio_catalog":6.86,"precio_usd":1.92}','l','cocotfyma','unidad','activo','APT_E','celeste','ruta3','LC1-11005','LC1-11005 | truza clasica ; talla-l color: celeste','-');</v>
      </c>
    </row>
    <row r="1400" spans="1:24" x14ac:dyDescent="0.2">
      <c r="A1400" s="1">
        <v>1396</v>
      </c>
      <c r="B1400" s="1" t="s">
        <v>0</v>
      </c>
      <c r="C1400" s="1" t="str">
        <f t="shared" si="150"/>
        <v>LC2</v>
      </c>
      <c r="D1400" s="11" t="s">
        <v>1891</v>
      </c>
      <c r="E1400" s="1" t="s">
        <v>1868</v>
      </c>
      <c r="F1400" s="13" t="str">
        <f t="shared" si="156"/>
        <v>LC2-12005 | truza clasica ; talla-xl color: celeste</v>
      </c>
      <c r="G1400" s="13" t="str">
        <f t="shared" si="151"/>
        <v>{"estampado_1":"celeste","estampado_2":"na"}</v>
      </c>
      <c r="H1400" s="13" t="s">
        <v>1</v>
      </c>
      <c r="I1400" s="13" t="s">
        <v>622</v>
      </c>
      <c r="J1400" s="1" t="s">
        <v>71</v>
      </c>
      <c r="K1400" s="13" t="s">
        <v>3</v>
      </c>
      <c r="L1400" s="13" t="s">
        <v>4</v>
      </c>
      <c r="M1400" s="13" t="s">
        <v>5</v>
      </c>
      <c r="N1400" s="1" t="s">
        <v>6945</v>
      </c>
      <c r="O1400" s="1" t="s">
        <v>1286</v>
      </c>
      <c r="P1400" s="1" t="s">
        <v>2115</v>
      </c>
      <c r="Q1400" s="1" t="str">
        <f t="shared" si="154"/>
        <v>LC2-12005</v>
      </c>
      <c r="R1400" s="1" t="str">
        <f t="shared" si="155"/>
        <v>LC2-12005 | truza clasica ; talla-xl color: celeste</v>
      </c>
      <c r="S1400" s="16" t="s">
        <v>1693</v>
      </c>
      <c r="T1400" s="3" t="s">
        <v>1407</v>
      </c>
      <c r="U1400" s="6" t="str">
        <f t="shared" si="152"/>
        <v>('producto_terminado','LC2','LC2-12005','truza clasica','LC2-12005 | truza clasica ; talla-xl color: celeste','{"estampado_1":"celeste","estampado_2":"na"}','{"spec":"na"}','{"precio_doc":74.84,"precio_unit":6.24,"precio_web":9,"precio_catalog":6.86,"precio_usd":1.92}','xl','cocotfyma','unidad','activo','APT_E','celeste','ruta3','LC2-12005','LC2-12005 | truza clasica ; talla-xl color: celeste','-');</v>
      </c>
      <c r="V1400" s="6">
        <v>20259</v>
      </c>
      <c r="W1400" s="4" t="s">
        <v>4665</v>
      </c>
      <c r="X1400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('producto_terminado','LC2','LC2-12005','truza clasica','LC2-12005 | truza clasica ; talla-xl color: celeste','{"estampado_1":"celeste","estampado_2":"na"}','{"spec":"na"}','{"precio_doc":74.84,"precio_unit":6.24,"precio_web":9,"precio_catalog":6.86,"precio_usd":1.92}','xl','cocotfyma','unidad','activo','APT_E','celeste','ruta3','LC2-12005','LC2-12005 | truza clasica ; talla-xl color: celeste','-');</v>
      </c>
    </row>
    <row r="1401" spans="1:24" x14ac:dyDescent="0.2">
      <c r="A1401" s="1">
        <v>1397</v>
      </c>
      <c r="B1401" s="1" t="s">
        <v>0</v>
      </c>
      <c r="C1401" s="1" t="str">
        <f t="shared" si="150"/>
        <v>LC2</v>
      </c>
      <c r="D1401" s="11" t="s">
        <v>1892</v>
      </c>
      <c r="E1401" s="1" t="s">
        <v>1868</v>
      </c>
      <c r="F1401" s="13" t="str">
        <f t="shared" si="156"/>
        <v>LC2-13005 | truza clasica ; talla-xxl color: celeste</v>
      </c>
      <c r="G1401" s="13" t="str">
        <f t="shared" si="151"/>
        <v>{"estampado_1":"celeste","estampado_2":"na"}</v>
      </c>
      <c r="H1401" s="13" t="s">
        <v>1</v>
      </c>
      <c r="I1401" s="13" t="s">
        <v>622</v>
      </c>
      <c r="J1401" s="1" t="s">
        <v>72</v>
      </c>
      <c r="K1401" s="13" t="s">
        <v>3</v>
      </c>
      <c r="L1401" s="13" t="s">
        <v>4</v>
      </c>
      <c r="M1401" s="13" t="s">
        <v>5</v>
      </c>
      <c r="N1401" s="1" t="s">
        <v>6945</v>
      </c>
      <c r="O1401" s="1" t="s">
        <v>1286</v>
      </c>
      <c r="P1401" s="1" t="s">
        <v>2115</v>
      </c>
      <c r="Q1401" s="1" t="str">
        <f t="shared" si="154"/>
        <v>LC2-13005</v>
      </c>
      <c r="R1401" s="1" t="str">
        <f t="shared" si="155"/>
        <v>LC2-13005 | truza clasica ; talla-xxl color: celeste</v>
      </c>
      <c r="S1401" s="16" t="s">
        <v>1693</v>
      </c>
      <c r="T1401" s="3" t="s">
        <v>1407</v>
      </c>
      <c r="U1401" s="6" t="str">
        <f t="shared" si="152"/>
        <v>('producto_terminado','LC2','LC2-13005','truza clasica','LC2-13005 | truza clasica ; talla-xxl color: celeste','{"estampado_1":"celeste","estampado_2":"na"}','{"spec":"na"}','{"precio_doc":74.84,"precio_unit":6.24,"precio_web":9,"precio_catalog":6.86,"precio_usd":1.92}','xxl','cocotfyma','unidad','activo','APT_E','celeste','ruta3','LC2-13005','LC2-13005 | truza clasica ; talla-xxl color: celeste','-');</v>
      </c>
      <c r="V1401" s="6">
        <v>20260</v>
      </c>
      <c r="W1401" s="4" t="s">
        <v>4665</v>
      </c>
      <c r="X1401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('producto_terminado','LC2','LC2-13005','truza clasica','LC2-13005 | truza clasica ; talla-xxl color: celeste','{"estampado_1":"celeste","estampado_2":"na"}','{"spec":"na"}','{"precio_doc":74.84,"precio_unit":6.24,"precio_web":9,"precio_catalog":6.86,"precio_usd":1.92}','xxl','cocotfyma','unidad','activo','APT_E','celeste','ruta3','LC2-13005','LC2-13005 | truza clasica ; talla-xxl color: celeste','-');</v>
      </c>
    </row>
    <row r="1402" spans="1:24" x14ac:dyDescent="0.2">
      <c r="A1402" s="1">
        <v>1398</v>
      </c>
      <c r="B1402" s="1" t="s">
        <v>0</v>
      </c>
      <c r="C1402" s="1" t="str">
        <f t="shared" si="150"/>
        <v>LC1</v>
      </c>
      <c r="D1402" s="11" t="s">
        <v>1893</v>
      </c>
      <c r="E1402" s="1" t="s">
        <v>1868</v>
      </c>
      <c r="F1402" s="13" t="str">
        <f t="shared" si="156"/>
        <v>LC1-09006 | truza clasica ; talla-s color: verde agua</v>
      </c>
      <c r="G1402" s="13" t="str">
        <f t="shared" si="151"/>
        <v>{"estampado_1":"verde agua","estampado_2":"na"}</v>
      </c>
      <c r="H1402" s="13" t="s">
        <v>1</v>
      </c>
      <c r="I1402" s="13" t="s">
        <v>622</v>
      </c>
      <c r="J1402" s="1" t="s">
        <v>8</v>
      </c>
      <c r="K1402" s="13" t="s">
        <v>3</v>
      </c>
      <c r="L1402" s="13" t="s">
        <v>4</v>
      </c>
      <c r="M1402" s="13" t="s">
        <v>5</v>
      </c>
      <c r="N1402" s="1" t="s">
        <v>6945</v>
      </c>
      <c r="O1402" s="1" t="s">
        <v>1284</v>
      </c>
      <c r="P1402" s="1" t="s">
        <v>2115</v>
      </c>
      <c r="Q1402" s="1" t="str">
        <f t="shared" si="154"/>
        <v>LC1-09006</v>
      </c>
      <c r="R1402" s="1" t="str">
        <f t="shared" si="155"/>
        <v>LC1-09006 | truza clasica ; talla-s color: verde agua</v>
      </c>
      <c r="S1402" s="16" t="s">
        <v>1693</v>
      </c>
      <c r="T1402" s="3" t="s">
        <v>1407</v>
      </c>
      <c r="U1402" s="6" t="str">
        <f t="shared" si="152"/>
        <v>('producto_terminado','LC1','LC1-09006','truza clasica','LC1-09006 | truza clasica ; talla-s color: verde agua','{"estampado_1":"verde agua","estampado_2":"na"}','{"spec":"na"}','{"precio_doc":74.84,"precio_unit":6.24,"precio_web":9,"precio_catalog":6.86,"precio_usd":1.92}','s','cocotfyma','unidad','activo','APT_E','verde agua','ruta3','LC1-09006','LC1-09006 | truza clasica ; talla-s color: verde agua','-');</v>
      </c>
      <c r="V1402" s="6">
        <v>20261</v>
      </c>
      <c r="W1402" s="4" t="s">
        <v>4665</v>
      </c>
      <c r="X1402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('producto_terminado','LC1','LC1-09006','truza clasica','LC1-09006 | truza clasica ; talla-s color: verde agua','{"estampado_1":"verde agua","estampado_2":"na"}','{"spec":"na"}','{"precio_doc":74.84,"precio_unit":6.24,"precio_web":9,"precio_catalog":6.86,"precio_usd":1.92}','s','cocotfyma','unidad','activo','APT_E','verde agua','ruta3','LC1-09006','LC1-09006 | truza clasica ; talla-s color: verde agua','-');</v>
      </c>
    </row>
    <row r="1403" spans="1:24" x14ac:dyDescent="0.2">
      <c r="A1403" s="1">
        <v>1399</v>
      </c>
      <c r="B1403" s="1" t="s">
        <v>0</v>
      </c>
      <c r="C1403" s="1" t="str">
        <f t="shared" si="150"/>
        <v>LC1</v>
      </c>
      <c r="D1403" s="11" t="s">
        <v>1894</v>
      </c>
      <c r="E1403" s="1" t="s">
        <v>1868</v>
      </c>
      <c r="F1403" s="13" t="str">
        <f t="shared" si="156"/>
        <v>LC1-10006 | truza clasica ; talla-m color: verde agua</v>
      </c>
      <c r="G1403" s="13" t="str">
        <f t="shared" si="151"/>
        <v>{"estampado_1":"verde agua","estampado_2":"na"}</v>
      </c>
      <c r="H1403" s="13" t="s">
        <v>1</v>
      </c>
      <c r="I1403" s="13" t="s">
        <v>622</v>
      </c>
      <c r="J1403" s="1" t="s">
        <v>9</v>
      </c>
      <c r="K1403" s="13" t="s">
        <v>3</v>
      </c>
      <c r="L1403" s="13" t="s">
        <v>4</v>
      </c>
      <c r="M1403" s="13" t="s">
        <v>5</v>
      </c>
      <c r="N1403" s="1" t="s">
        <v>6945</v>
      </c>
      <c r="O1403" s="1" t="s">
        <v>1284</v>
      </c>
      <c r="P1403" s="1" t="s">
        <v>2115</v>
      </c>
      <c r="Q1403" s="1" t="str">
        <f t="shared" si="154"/>
        <v>LC1-10006</v>
      </c>
      <c r="R1403" s="1" t="str">
        <f t="shared" si="155"/>
        <v>LC1-10006 | truza clasica ; talla-m color: verde agua</v>
      </c>
      <c r="S1403" s="16" t="s">
        <v>1693</v>
      </c>
      <c r="T1403" s="3" t="s">
        <v>1407</v>
      </c>
      <c r="U1403" s="6" t="str">
        <f t="shared" si="152"/>
        <v>('producto_terminado','LC1','LC1-10006','truza clasica','LC1-10006 | truza clasica ; talla-m color: verde agua','{"estampado_1":"verde agua","estampado_2":"na"}','{"spec":"na"}','{"precio_doc":74.84,"precio_unit":6.24,"precio_web":9,"precio_catalog":6.86,"precio_usd":1.92}','m','cocotfyma','unidad','activo','APT_E','verde agua','ruta3','LC1-10006','LC1-10006 | truza clasica ; talla-m color: verde agua','-');</v>
      </c>
      <c r="V1403" s="6">
        <v>20262</v>
      </c>
      <c r="W1403" s="4" t="s">
        <v>4665</v>
      </c>
      <c r="X1403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('producto_terminado','LC1','LC1-10006','truza clasica','LC1-10006 | truza clasica ; talla-m color: verde agua','{"estampado_1":"verde agua","estampado_2":"na"}','{"spec":"na"}','{"precio_doc":74.84,"precio_unit":6.24,"precio_web":9,"precio_catalog":6.86,"precio_usd":1.92}','m','cocotfyma','unidad','activo','APT_E','verde agua','ruta3','LC1-10006','LC1-10006 | truza clasica ; talla-m color: verde agua','-');</v>
      </c>
    </row>
    <row r="1404" spans="1:24" x14ac:dyDescent="0.2">
      <c r="A1404" s="1">
        <v>1400</v>
      </c>
      <c r="B1404" s="1" t="s">
        <v>0</v>
      </c>
      <c r="C1404" s="1" t="str">
        <f t="shared" si="150"/>
        <v>LC1</v>
      </c>
      <c r="D1404" s="11" t="s">
        <v>1895</v>
      </c>
      <c r="E1404" s="1" t="s">
        <v>1868</v>
      </c>
      <c r="F1404" s="13" t="str">
        <f t="shared" si="156"/>
        <v>LC1-11006 | truza clasica ; talla-l color: verde agua</v>
      </c>
      <c r="G1404" s="13" t="str">
        <f t="shared" si="151"/>
        <v>{"estampado_1":"verde agua","estampado_2":"na"}</v>
      </c>
      <c r="H1404" s="13" t="s">
        <v>1</v>
      </c>
      <c r="I1404" s="13" t="s">
        <v>622</v>
      </c>
      <c r="J1404" s="1" t="s">
        <v>10</v>
      </c>
      <c r="K1404" s="13" t="s">
        <v>3</v>
      </c>
      <c r="L1404" s="13" t="s">
        <v>4</v>
      </c>
      <c r="M1404" s="13" t="s">
        <v>5</v>
      </c>
      <c r="N1404" s="1" t="s">
        <v>6945</v>
      </c>
      <c r="O1404" s="1" t="s">
        <v>1284</v>
      </c>
      <c r="P1404" s="1" t="s">
        <v>2115</v>
      </c>
      <c r="Q1404" s="1" t="str">
        <f t="shared" si="154"/>
        <v>LC1-11006</v>
      </c>
      <c r="R1404" s="1" t="str">
        <f t="shared" si="155"/>
        <v>LC1-11006 | truza clasica ; talla-l color: verde agua</v>
      </c>
      <c r="S1404" s="16" t="s">
        <v>1693</v>
      </c>
      <c r="T1404" s="3" t="s">
        <v>1407</v>
      </c>
      <c r="U1404" s="6" t="str">
        <f t="shared" si="152"/>
        <v>('producto_terminado','LC1','LC1-11006','truza clasica','LC1-11006 | truza clasica ; talla-l color: verde agua','{"estampado_1":"verde agua","estampado_2":"na"}','{"spec":"na"}','{"precio_doc":74.84,"precio_unit":6.24,"precio_web":9,"precio_catalog":6.86,"precio_usd":1.92}','l','cocotfyma','unidad','activo','APT_E','verde agua','ruta3','LC1-11006','LC1-11006 | truza clasica ; talla-l color: verde agua','-');</v>
      </c>
      <c r="V1404" s="6">
        <v>20263</v>
      </c>
      <c r="W1404" s="4" t="s">
        <v>4665</v>
      </c>
      <c r="X1404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('producto_terminado','LC1','LC1-11006','truza clasica','LC1-11006 | truza clasica ; talla-l color: verde agua','{"estampado_1":"verde agua","estampado_2":"na"}','{"spec":"na"}','{"precio_doc":74.84,"precio_unit":6.24,"precio_web":9,"precio_catalog":6.86,"precio_usd":1.92}','l','cocotfyma','unidad','activo','APT_E','verde agua','ruta3','LC1-11006','LC1-11006 | truza clasica ; talla-l color: verde agua','-');</v>
      </c>
    </row>
    <row r="1405" spans="1:24" x14ac:dyDescent="0.2">
      <c r="A1405" s="1">
        <v>1401</v>
      </c>
      <c r="B1405" s="1" t="s">
        <v>0</v>
      </c>
      <c r="C1405" s="1" t="str">
        <f t="shared" si="150"/>
        <v>LC2</v>
      </c>
      <c r="D1405" s="11" t="s">
        <v>1896</v>
      </c>
      <c r="E1405" s="1" t="s">
        <v>1868</v>
      </c>
      <c r="F1405" s="13" t="str">
        <f t="shared" si="156"/>
        <v>LC2-12006 | truza clasica ; talla-xl color: verde agua</v>
      </c>
      <c r="G1405" s="13" t="str">
        <f t="shared" si="151"/>
        <v>{"estampado_1":"verde agua","estampado_2":"na"}</v>
      </c>
      <c r="H1405" s="13" t="s">
        <v>1</v>
      </c>
      <c r="I1405" s="13" t="s">
        <v>622</v>
      </c>
      <c r="J1405" s="1" t="s">
        <v>71</v>
      </c>
      <c r="K1405" s="13" t="s">
        <v>3</v>
      </c>
      <c r="L1405" s="13" t="s">
        <v>4</v>
      </c>
      <c r="M1405" s="13" t="s">
        <v>5</v>
      </c>
      <c r="N1405" s="1" t="s">
        <v>6945</v>
      </c>
      <c r="O1405" s="1" t="s">
        <v>1284</v>
      </c>
      <c r="P1405" s="1" t="s">
        <v>2115</v>
      </c>
      <c r="Q1405" s="1" t="str">
        <f t="shared" si="154"/>
        <v>LC2-12006</v>
      </c>
      <c r="R1405" s="1" t="str">
        <f t="shared" si="155"/>
        <v>LC2-12006 | truza clasica ; talla-xl color: verde agua</v>
      </c>
      <c r="S1405" s="16" t="s">
        <v>1693</v>
      </c>
      <c r="T1405" s="3" t="s">
        <v>1407</v>
      </c>
      <c r="U1405" s="6" t="str">
        <f t="shared" si="152"/>
        <v>('producto_terminado','LC2','LC2-12006','truza clasica','LC2-12006 | truza clasica ; talla-xl color: verde agua','{"estampado_1":"verde agua","estampado_2":"na"}','{"spec":"na"}','{"precio_doc":74.84,"precio_unit":6.24,"precio_web":9,"precio_catalog":6.86,"precio_usd":1.92}','xl','cocotfyma','unidad','activo','APT_E','verde agua','ruta3','LC2-12006','LC2-12006 | truza clasica ; talla-xl color: verde agua','-');</v>
      </c>
      <c r="V1405" s="6">
        <v>20264</v>
      </c>
      <c r="W1405" s="4" t="s">
        <v>4665</v>
      </c>
      <c r="X1405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('producto_terminado','LC2','LC2-12006','truza clasica','LC2-12006 | truza clasica ; talla-xl color: verde agua','{"estampado_1":"verde agua","estampado_2":"na"}','{"spec":"na"}','{"precio_doc":74.84,"precio_unit":6.24,"precio_web":9,"precio_catalog":6.86,"precio_usd":1.92}','xl','cocotfyma','unidad','activo','APT_E','verde agua','ruta3','LC2-12006','LC2-12006 | truza clasica ; talla-xl color: verde agua','-');</v>
      </c>
    </row>
    <row r="1406" spans="1:24" x14ac:dyDescent="0.2">
      <c r="A1406" s="1">
        <v>1402</v>
      </c>
      <c r="B1406" s="1" t="s">
        <v>0</v>
      </c>
      <c r="C1406" s="1" t="str">
        <f t="shared" si="150"/>
        <v>LC2</v>
      </c>
      <c r="D1406" s="11" t="s">
        <v>1897</v>
      </c>
      <c r="E1406" s="1" t="s">
        <v>1868</v>
      </c>
      <c r="F1406" s="13" t="str">
        <f t="shared" si="156"/>
        <v>LC2-13006 | truza clasica ; talla-xxl color: verde agua</v>
      </c>
      <c r="G1406" s="13" t="str">
        <f t="shared" si="151"/>
        <v>{"estampado_1":"verde agua","estampado_2":"na"}</v>
      </c>
      <c r="H1406" s="13" t="s">
        <v>1</v>
      </c>
      <c r="I1406" s="13" t="s">
        <v>622</v>
      </c>
      <c r="J1406" s="1" t="s">
        <v>72</v>
      </c>
      <c r="K1406" s="13" t="s">
        <v>3</v>
      </c>
      <c r="L1406" s="13" t="s">
        <v>4</v>
      </c>
      <c r="M1406" s="13" t="s">
        <v>5</v>
      </c>
      <c r="N1406" s="1" t="s">
        <v>6945</v>
      </c>
      <c r="O1406" s="1" t="s">
        <v>1284</v>
      </c>
      <c r="P1406" s="1" t="s">
        <v>2115</v>
      </c>
      <c r="Q1406" s="1" t="str">
        <f t="shared" si="154"/>
        <v>LC2-13006</v>
      </c>
      <c r="R1406" s="1" t="str">
        <f t="shared" si="155"/>
        <v>LC2-13006 | truza clasica ; talla-xxl color: verde agua</v>
      </c>
      <c r="S1406" s="16" t="s">
        <v>1693</v>
      </c>
      <c r="T1406" s="3" t="s">
        <v>1407</v>
      </c>
      <c r="U1406" s="6" t="str">
        <f t="shared" si="152"/>
        <v>('producto_terminado','LC2','LC2-13006','truza clasica','LC2-13006 | truza clasica ; talla-xxl color: verde agua','{"estampado_1":"verde agua","estampado_2":"na"}','{"spec":"na"}','{"precio_doc":74.84,"precio_unit":6.24,"precio_web":9,"precio_catalog":6.86,"precio_usd":1.92}','xxl','cocotfyma','unidad','activo','APT_E','verde agua','ruta3','LC2-13006','LC2-13006 | truza clasica ; talla-xxl color: verde agua','-');</v>
      </c>
      <c r="V1406" s="6">
        <v>20265</v>
      </c>
      <c r="W1406" s="4" t="s">
        <v>4665</v>
      </c>
      <c r="X1406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('producto_terminado','LC2','LC2-13006','truza clasica','LC2-13006 | truza clasica ; talla-xxl color: verde agua','{"estampado_1":"verde agua","estampado_2":"na"}','{"spec":"na"}','{"precio_doc":74.84,"precio_unit":6.24,"precio_web":9,"precio_catalog":6.86,"precio_usd":1.92}','xxl','cocotfyma','unidad','activo','APT_E','verde agua','ruta3','LC2-13006','LC2-13006 | truza clasica ; talla-xxl color: verde agua','-');</v>
      </c>
    </row>
    <row r="1407" spans="1:24" x14ac:dyDescent="0.2">
      <c r="A1407" s="1">
        <v>1403</v>
      </c>
      <c r="B1407" s="1" t="s">
        <v>0</v>
      </c>
      <c r="C1407" s="1" t="str">
        <f t="shared" si="150"/>
        <v>LC1</v>
      </c>
      <c r="D1407" s="11" t="s">
        <v>1898</v>
      </c>
      <c r="E1407" s="1" t="s">
        <v>1868</v>
      </c>
      <c r="F1407" s="13" t="str">
        <f t="shared" si="156"/>
        <v>LC1-09007 | truza clasica ; talla-s color: rosado</v>
      </c>
      <c r="G1407" s="13" t="str">
        <f t="shared" si="151"/>
        <v>{"estampado_1":"rosado","estampado_2":"na"}</v>
      </c>
      <c r="H1407" s="13" t="s">
        <v>1</v>
      </c>
      <c r="I1407" s="13" t="s">
        <v>622</v>
      </c>
      <c r="J1407" s="1" t="s">
        <v>8</v>
      </c>
      <c r="K1407" s="13" t="s">
        <v>3</v>
      </c>
      <c r="L1407" s="13" t="s">
        <v>4</v>
      </c>
      <c r="M1407" s="13" t="s">
        <v>5</v>
      </c>
      <c r="N1407" s="1" t="s">
        <v>6945</v>
      </c>
      <c r="O1407" s="1" t="s">
        <v>1287</v>
      </c>
      <c r="P1407" s="1" t="s">
        <v>2115</v>
      </c>
      <c r="Q1407" s="1" t="str">
        <f t="shared" si="154"/>
        <v>LC1-09007</v>
      </c>
      <c r="R1407" s="1" t="str">
        <f t="shared" si="155"/>
        <v>LC1-09007 | truza clasica ; talla-s color: rosado</v>
      </c>
      <c r="S1407" s="16" t="s">
        <v>1693</v>
      </c>
      <c r="T1407" s="3" t="s">
        <v>1407</v>
      </c>
      <c r="U1407" s="6" t="str">
        <f t="shared" si="152"/>
        <v>('producto_terminado','LC1','LC1-09007','truza clasica','LC1-09007 | truza clasica ; talla-s color: rosado','{"estampado_1":"rosado","estampado_2":"na"}','{"spec":"na"}','{"precio_doc":74.84,"precio_unit":6.24,"precio_web":9,"precio_catalog":6.86,"precio_usd":1.92}','s','cocotfyma','unidad','activo','APT_E','rosado','ruta3','LC1-09007','LC1-09007 | truza clasica ; talla-s color: rosado','-');</v>
      </c>
      <c r="V1407" s="6">
        <v>20266</v>
      </c>
      <c r="W1407" s="4" t="s">
        <v>4665</v>
      </c>
      <c r="X1407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('producto_terminado','LC1','LC1-09007','truza clasica','LC1-09007 | truza clasica ; talla-s color: rosado','{"estampado_1":"rosado","estampado_2":"na"}','{"spec":"na"}','{"precio_doc":74.84,"precio_unit":6.24,"precio_web":9,"precio_catalog":6.86,"precio_usd":1.92}','s','cocotfyma','unidad','activo','APT_E','rosado','ruta3','LC1-09007','LC1-09007 | truza clasica ; talla-s color: rosado','-');</v>
      </c>
    </row>
    <row r="1408" spans="1:24" x14ac:dyDescent="0.2">
      <c r="A1408" s="1">
        <v>1404</v>
      </c>
      <c r="B1408" s="1" t="s">
        <v>0</v>
      </c>
      <c r="C1408" s="1" t="str">
        <f t="shared" si="150"/>
        <v>LC1</v>
      </c>
      <c r="D1408" s="11" t="s">
        <v>1899</v>
      </c>
      <c r="E1408" s="1" t="s">
        <v>1868</v>
      </c>
      <c r="F1408" s="13" t="str">
        <f t="shared" si="156"/>
        <v>LC1-10007 | truza clasica ; talla-m color: rosado</v>
      </c>
      <c r="G1408" s="13" t="str">
        <f t="shared" si="151"/>
        <v>{"estampado_1":"rosado","estampado_2":"na"}</v>
      </c>
      <c r="H1408" s="13" t="s">
        <v>1</v>
      </c>
      <c r="I1408" s="13" t="s">
        <v>622</v>
      </c>
      <c r="J1408" s="1" t="s">
        <v>9</v>
      </c>
      <c r="K1408" s="13" t="s">
        <v>3</v>
      </c>
      <c r="L1408" s="13" t="s">
        <v>4</v>
      </c>
      <c r="M1408" s="13" t="s">
        <v>5</v>
      </c>
      <c r="N1408" s="1" t="s">
        <v>6945</v>
      </c>
      <c r="O1408" s="1" t="s">
        <v>1287</v>
      </c>
      <c r="P1408" s="1" t="s">
        <v>2115</v>
      </c>
      <c r="Q1408" s="1" t="str">
        <f t="shared" si="154"/>
        <v>LC1-10007</v>
      </c>
      <c r="R1408" s="1" t="str">
        <f t="shared" si="155"/>
        <v>LC1-10007 | truza clasica ; talla-m color: rosado</v>
      </c>
      <c r="S1408" s="16" t="s">
        <v>1693</v>
      </c>
      <c r="T1408" s="3" t="s">
        <v>1407</v>
      </c>
      <c r="U1408" s="6" t="str">
        <f t="shared" si="152"/>
        <v>('producto_terminado','LC1','LC1-10007','truza clasica','LC1-10007 | truza clasica ; talla-m color: rosado','{"estampado_1":"rosado","estampado_2":"na"}','{"spec":"na"}','{"precio_doc":74.84,"precio_unit":6.24,"precio_web":9,"precio_catalog":6.86,"precio_usd":1.92}','m','cocotfyma','unidad','activo','APT_E','rosado','ruta3','LC1-10007','LC1-10007 | truza clasica ; talla-m color: rosado','-');</v>
      </c>
      <c r="V1408" s="6">
        <v>20267</v>
      </c>
      <c r="W1408" s="4" t="s">
        <v>4665</v>
      </c>
      <c r="X1408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('producto_terminado','LC1','LC1-10007','truza clasica','LC1-10007 | truza clasica ; talla-m color: rosado','{"estampado_1":"rosado","estampado_2":"na"}','{"spec":"na"}','{"precio_doc":74.84,"precio_unit":6.24,"precio_web":9,"precio_catalog":6.86,"precio_usd":1.92}','m','cocotfyma','unidad','activo','APT_E','rosado','ruta3','LC1-10007','LC1-10007 | truza clasica ; talla-m color: rosado','-');</v>
      </c>
    </row>
    <row r="1409" spans="1:24" x14ac:dyDescent="0.2">
      <c r="A1409" s="1">
        <v>1405</v>
      </c>
      <c r="B1409" s="1" t="s">
        <v>0</v>
      </c>
      <c r="C1409" s="1" t="str">
        <f t="shared" si="150"/>
        <v>LC1</v>
      </c>
      <c r="D1409" s="11" t="s">
        <v>1900</v>
      </c>
      <c r="E1409" s="1" t="s">
        <v>1868</v>
      </c>
      <c r="F1409" s="13" t="str">
        <f t="shared" si="156"/>
        <v>LC1-11007 | truza clasica ; talla-l color: rosado</v>
      </c>
      <c r="G1409" s="13" t="str">
        <f t="shared" si="151"/>
        <v>{"estampado_1":"rosado","estampado_2":"na"}</v>
      </c>
      <c r="H1409" s="13" t="s">
        <v>1</v>
      </c>
      <c r="I1409" s="13" t="s">
        <v>622</v>
      </c>
      <c r="J1409" s="1" t="s">
        <v>10</v>
      </c>
      <c r="K1409" s="13" t="s">
        <v>3</v>
      </c>
      <c r="L1409" s="13" t="s">
        <v>4</v>
      </c>
      <c r="M1409" s="13" t="s">
        <v>5</v>
      </c>
      <c r="N1409" s="1" t="s">
        <v>6945</v>
      </c>
      <c r="O1409" s="1" t="s">
        <v>1287</v>
      </c>
      <c r="P1409" s="1" t="s">
        <v>2115</v>
      </c>
      <c r="Q1409" s="1" t="str">
        <f t="shared" si="154"/>
        <v>LC1-11007</v>
      </c>
      <c r="R1409" s="1" t="str">
        <f t="shared" si="155"/>
        <v>LC1-11007 | truza clasica ; talla-l color: rosado</v>
      </c>
      <c r="S1409" s="16" t="s">
        <v>1693</v>
      </c>
      <c r="T1409" s="3" t="s">
        <v>1407</v>
      </c>
      <c r="U1409" s="6" t="str">
        <f t="shared" si="152"/>
        <v>('producto_terminado','LC1','LC1-11007','truza clasica','LC1-11007 | truza clasica ; talla-l color: rosado','{"estampado_1":"rosado","estampado_2":"na"}','{"spec":"na"}','{"precio_doc":74.84,"precio_unit":6.24,"precio_web":9,"precio_catalog":6.86,"precio_usd":1.92}','l','cocotfyma','unidad','activo','APT_E','rosado','ruta3','LC1-11007','LC1-11007 | truza clasica ; talla-l color: rosado','-');</v>
      </c>
      <c r="V1409" s="6">
        <v>20268</v>
      </c>
      <c r="W1409" s="4" t="s">
        <v>4665</v>
      </c>
      <c r="X1409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('producto_terminado','LC1','LC1-11007','truza clasica','LC1-11007 | truza clasica ; talla-l color: rosado','{"estampado_1":"rosado","estampado_2":"na"}','{"spec":"na"}','{"precio_doc":74.84,"precio_unit":6.24,"precio_web":9,"precio_catalog":6.86,"precio_usd":1.92}','l','cocotfyma','unidad','activo','APT_E','rosado','ruta3','LC1-11007','LC1-11007 | truza clasica ; talla-l color: rosado','-');</v>
      </c>
    </row>
    <row r="1410" spans="1:24" x14ac:dyDescent="0.2">
      <c r="A1410" s="1">
        <v>1406</v>
      </c>
      <c r="B1410" s="1" t="s">
        <v>0</v>
      </c>
      <c r="C1410" s="1" t="str">
        <f t="shared" si="150"/>
        <v>LC2</v>
      </c>
      <c r="D1410" s="11" t="s">
        <v>1901</v>
      </c>
      <c r="E1410" s="1" t="s">
        <v>1868</v>
      </c>
      <c r="F1410" s="13" t="str">
        <f t="shared" si="156"/>
        <v>LC2-12007 | truza clasica ; talla-xl color: rosado</v>
      </c>
      <c r="G1410" s="13" t="str">
        <f t="shared" si="151"/>
        <v>{"estampado_1":"rosado","estampado_2":"na"}</v>
      </c>
      <c r="H1410" s="13" t="s">
        <v>1</v>
      </c>
      <c r="I1410" s="13" t="s">
        <v>622</v>
      </c>
      <c r="J1410" s="1" t="s">
        <v>71</v>
      </c>
      <c r="K1410" s="13" t="s">
        <v>3</v>
      </c>
      <c r="L1410" s="13" t="s">
        <v>4</v>
      </c>
      <c r="M1410" s="13" t="s">
        <v>5</v>
      </c>
      <c r="N1410" s="1" t="s">
        <v>6945</v>
      </c>
      <c r="O1410" s="1" t="s">
        <v>1287</v>
      </c>
      <c r="P1410" s="1" t="s">
        <v>2115</v>
      </c>
      <c r="Q1410" s="1" t="str">
        <f t="shared" si="154"/>
        <v>LC2-12007</v>
      </c>
      <c r="R1410" s="1" t="str">
        <f t="shared" si="155"/>
        <v>LC2-12007 | truza clasica ; talla-xl color: rosado</v>
      </c>
      <c r="S1410" s="16" t="s">
        <v>1693</v>
      </c>
      <c r="T1410" s="3" t="s">
        <v>1407</v>
      </c>
      <c r="U1410" s="6" t="str">
        <f t="shared" si="152"/>
        <v>('producto_terminado','LC2','LC2-12007','truza clasica','LC2-12007 | truza clasica ; talla-xl color: rosado','{"estampado_1":"rosado","estampado_2":"na"}','{"spec":"na"}','{"precio_doc":74.84,"precio_unit":6.24,"precio_web":9,"precio_catalog":6.86,"precio_usd":1.92}','xl','cocotfyma','unidad','activo','APT_E','rosado','ruta3','LC2-12007','LC2-12007 | truza clasica ; talla-xl color: rosado','-');</v>
      </c>
      <c r="V1410" s="6">
        <v>20269</v>
      </c>
      <c r="W1410" s="4" t="s">
        <v>4665</v>
      </c>
      <c r="X1410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('producto_terminado','LC2','LC2-12007','truza clasica','LC2-12007 | truza clasica ; talla-xl color: rosado','{"estampado_1":"rosado","estampado_2":"na"}','{"spec":"na"}','{"precio_doc":74.84,"precio_unit":6.24,"precio_web":9,"precio_catalog":6.86,"precio_usd":1.92}','xl','cocotfyma','unidad','activo','APT_E','rosado','ruta3','LC2-12007','LC2-12007 | truza clasica ; talla-xl color: rosado','-');</v>
      </c>
    </row>
    <row r="1411" spans="1:24" x14ac:dyDescent="0.2">
      <c r="A1411" s="1">
        <v>1407</v>
      </c>
      <c r="B1411" s="1" t="s">
        <v>0</v>
      </c>
      <c r="C1411" s="1" t="str">
        <f t="shared" si="150"/>
        <v>LC2</v>
      </c>
      <c r="D1411" s="11" t="s">
        <v>1902</v>
      </c>
      <c r="E1411" s="1" t="s">
        <v>1868</v>
      </c>
      <c r="F1411" s="13" t="str">
        <f t="shared" si="156"/>
        <v>LC2-13007 | truza clasica ; talla-xxl color: rosado</v>
      </c>
      <c r="G1411" s="13" t="str">
        <f t="shared" si="151"/>
        <v>{"estampado_1":"rosado","estampado_2":"na"}</v>
      </c>
      <c r="H1411" s="13" t="s">
        <v>1</v>
      </c>
      <c r="I1411" s="13" t="s">
        <v>622</v>
      </c>
      <c r="J1411" s="1" t="s">
        <v>72</v>
      </c>
      <c r="K1411" s="13" t="s">
        <v>3</v>
      </c>
      <c r="L1411" s="13" t="s">
        <v>4</v>
      </c>
      <c r="M1411" s="13" t="s">
        <v>5</v>
      </c>
      <c r="N1411" s="1" t="s">
        <v>6945</v>
      </c>
      <c r="O1411" s="1" t="s">
        <v>1287</v>
      </c>
      <c r="P1411" s="1" t="s">
        <v>2115</v>
      </c>
      <c r="Q1411" s="1" t="str">
        <f t="shared" si="154"/>
        <v>LC2-13007</v>
      </c>
      <c r="R1411" s="1" t="str">
        <f t="shared" si="155"/>
        <v>LC2-13007 | truza clasica ; talla-xxl color: rosado</v>
      </c>
      <c r="S1411" s="16" t="s">
        <v>1693</v>
      </c>
      <c r="T1411" s="3" t="s">
        <v>1407</v>
      </c>
      <c r="U1411" s="6" t="str">
        <f t="shared" si="152"/>
        <v>('producto_terminado','LC2','LC2-13007','truza clasica','LC2-13007 | truza clasica ; talla-xxl color: rosado','{"estampado_1":"rosado","estampado_2":"na"}','{"spec":"na"}','{"precio_doc":74.84,"precio_unit":6.24,"precio_web":9,"precio_catalog":6.86,"precio_usd":1.92}','xxl','cocotfyma','unidad','activo','APT_E','rosado','ruta3','LC2-13007','LC2-13007 | truza clasica ; talla-xxl color: rosado','-');</v>
      </c>
      <c r="V1411" s="6">
        <v>20270</v>
      </c>
      <c r="W1411" s="4" t="s">
        <v>4665</v>
      </c>
      <c r="X1411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('producto_terminado','LC2','LC2-13007','truza clasica','LC2-13007 | truza clasica ; talla-xxl color: rosado','{"estampado_1":"rosado","estampado_2":"na"}','{"spec":"na"}','{"precio_doc":74.84,"precio_unit":6.24,"precio_web":9,"precio_catalog":6.86,"precio_usd":1.92}','xxl','cocotfyma','unidad','activo','APT_E','rosado','ruta3','LC2-13007','LC2-13007 | truza clasica ; talla-xxl color: rosado','-');</v>
      </c>
    </row>
    <row r="1412" spans="1:24" x14ac:dyDescent="0.2">
      <c r="A1412" s="1">
        <v>1408</v>
      </c>
      <c r="B1412" s="1" t="s">
        <v>0</v>
      </c>
      <c r="C1412" s="1" t="str">
        <f t="shared" si="150"/>
        <v>LC1</v>
      </c>
      <c r="D1412" s="11" t="s">
        <v>1903</v>
      </c>
      <c r="E1412" s="1" t="s">
        <v>1868</v>
      </c>
      <c r="F1412" s="13" t="str">
        <f t="shared" si="156"/>
        <v>LC1-09008 | truza clasica ; talla-s color: melon</v>
      </c>
      <c r="G1412" s="13" t="str">
        <f t="shared" si="151"/>
        <v>{"estampado_1":"melon","estampado_2":"na"}</v>
      </c>
      <c r="H1412" s="13" t="s">
        <v>1</v>
      </c>
      <c r="I1412" s="13" t="s">
        <v>622</v>
      </c>
      <c r="J1412" s="1" t="s">
        <v>8</v>
      </c>
      <c r="K1412" s="13" t="s">
        <v>3</v>
      </c>
      <c r="L1412" s="13" t="s">
        <v>4</v>
      </c>
      <c r="M1412" s="13" t="s">
        <v>5</v>
      </c>
      <c r="N1412" s="1" t="s">
        <v>6945</v>
      </c>
      <c r="O1412" s="1" t="s">
        <v>1285</v>
      </c>
      <c r="P1412" s="1" t="s">
        <v>2115</v>
      </c>
      <c r="Q1412" s="1" t="str">
        <f t="shared" si="154"/>
        <v>LC1-09008</v>
      </c>
      <c r="R1412" s="1" t="str">
        <f t="shared" si="155"/>
        <v>LC1-09008 | truza clasica ; talla-s color: melon</v>
      </c>
      <c r="S1412" s="16" t="s">
        <v>1693</v>
      </c>
      <c r="T1412" s="3" t="s">
        <v>1407</v>
      </c>
      <c r="U1412" s="6" t="str">
        <f t="shared" si="152"/>
        <v>('producto_terminado','LC1','LC1-09008','truza clasica','LC1-09008 | truza clasica ; talla-s color: melon','{"estampado_1":"melon","estampado_2":"na"}','{"spec":"na"}','{"precio_doc":74.84,"precio_unit":6.24,"precio_web":9,"precio_catalog":6.86,"precio_usd":1.92}','s','cocotfyma','unidad','activo','APT_E','melon','ruta3','LC1-09008','LC1-09008 | truza clasica ; talla-s color: melon','-');</v>
      </c>
      <c r="V1412" s="6">
        <v>20271</v>
      </c>
      <c r="W1412" s="4" t="s">
        <v>4665</v>
      </c>
      <c r="X1412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('producto_terminado','LC1','LC1-09008','truza clasica','LC1-09008 | truza clasica ; talla-s color: melon','{"estampado_1":"melon","estampado_2":"na"}','{"spec":"na"}','{"precio_doc":74.84,"precio_unit":6.24,"precio_web":9,"precio_catalog":6.86,"precio_usd":1.92}','s','cocotfyma','unidad','activo','APT_E','melon','ruta3','LC1-09008','LC1-09008 | truza clasica ; talla-s color: melon','-');</v>
      </c>
    </row>
    <row r="1413" spans="1:24" x14ac:dyDescent="0.2">
      <c r="A1413" s="1">
        <v>1409</v>
      </c>
      <c r="B1413" s="1" t="s">
        <v>0</v>
      </c>
      <c r="C1413" s="1" t="str">
        <f t="shared" si="150"/>
        <v>LC1</v>
      </c>
      <c r="D1413" s="11" t="s">
        <v>1904</v>
      </c>
      <c r="E1413" s="1" t="s">
        <v>1868</v>
      </c>
      <c r="F1413" s="13" t="str">
        <f t="shared" si="156"/>
        <v>LC1-10008 | truza clasica ; talla-m color: melon</v>
      </c>
      <c r="G1413" s="13" t="str">
        <f t="shared" si="151"/>
        <v>{"estampado_1":"melon","estampado_2":"na"}</v>
      </c>
      <c r="H1413" s="13" t="s">
        <v>1</v>
      </c>
      <c r="I1413" s="13" t="s">
        <v>622</v>
      </c>
      <c r="J1413" s="1" t="s">
        <v>9</v>
      </c>
      <c r="K1413" s="13" t="s">
        <v>3</v>
      </c>
      <c r="L1413" s="13" t="s">
        <v>4</v>
      </c>
      <c r="M1413" s="13" t="s">
        <v>5</v>
      </c>
      <c r="N1413" s="1" t="s">
        <v>6945</v>
      </c>
      <c r="O1413" s="1" t="s">
        <v>1285</v>
      </c>
      <c r="P1413" s="1" t="s">
        <v>2115</v>
      </c>
      <c r="Q1413" s="1" t="str">
        <f t="shared" si="154"/>
        <v>LC1-10008</v>
      </c>
      <c r="R1413" s="1" t="str">
        <f t="shared" si="155"/>
        <v>LC1-10008 | truza clasica ; talla-m color: melon</v>
      </c>
      <c r="S1413" s="16" t="s">
        <v>1693</v>
      </c>
      <c r="T1413" s="3" t="s">
        <v>1407</v>
      </c>
      <c r="U1413" s="6" t="str">
        <f t="shared" si="152"/>
        <v>('producto_terminado','LC1','LC1-10008','truza clasica','LC1-10008 | truza clasica ; talla-m color: melon','{"estampado_1":"melon","estampado_2":"na"}','{"spec":"na"}','{"precio_doc":74.84,"precio_unit":6.24,"precio_web":9,"precio_catalog":6.86,"precio_usd":1.92}','m','cocotfyma','unidad','activo','APT_E','melon','ruta3','LC1-10008','LC1-10008 | truza clasica ; talla-m color: melon','-');</v>
      </c>
      <c r="V1413" s="6">
        <v>20272</v>
      </c>
      <c r="W1413" s="4" t="s">
        <v>4665</v>
      </c>
      <c r="X1413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('producto_terminado','LC1','LC1-10008','truza clasica','LC1-10008 | truza clasica ; talla-m color: melon','{"estampado_1":"melon","estampado_2":"na"}','{"spec":"na"}','{"precio_doc":74.84,"precio_unit":6.24,"precio_web":9,"precio_catalog":6.86,"precio_usd":1.92}','m','cocotfyma','unidad','activo','APT_E','melon','ruta3','LC1-10008','LC1-10008 | truza clasica ; talla-m color: melon','-');</v>
      </c>
    </row>
    <row r="1414" spans="1:24" x14ac:dyDescent="0.2">
      <c r="A1414" s="1">
        <v>1410</v>
      </c>
      <c r="B1414" s="1" t="s">
        <v>0</v>
      </c>
      <c r="C1414" s="1" t="str">
        <f t="shared" ref="C1414:C1477" si="157">MID(D1414,1,FIND("-",D1414)-1)</f>
        <v>LC1</v>
      </c>
      <c r="D1414" s="11" t="s">
        <v>1905</v>
      </c>
      <c r="E1414" s="1" t="s">
        <v>1868</v>
      </c>
      <c r="F1414" s="13" t="str">
        <f t="shared" si="156"/>
        <v>LC1-11008 | truza clasica ; talla-l color: melon</v>
      </c>
      <c r="G1414" s="13" t="str">
        <f t="shared" ref="G1414:G1477" si="158">$G$4&amp;O1414&amp;$G$3</f>
        <v>{"estampado_1":"melon","estampado_2":"na"}</v>
      </c>
      <c r="H1414" s="13" t="s">
        <v>1</v>
      </c>
      <c r="I1414" s="13" t="s">
        <v>622</v>
      </c>
      <c r="J1414" s="1" t="s">
        <v>10</v>
      </c>
      <c r="K1414" s="13" t="s">
        <v>3</v>
      </c>
      <c r="L1414" s="13" t="s">
        <v>4</v>
      </c>
      <c r="M1414" s="13" t="s">
        <v>5</v>
      </c>
      <c r="N1414" s="1" t="s">
        <v>6945</v>
      </c>
      <c r="O1414" s="1" t="s">
        <v>1285</v>
      </c>
      <c r="P1414" s="1" t="s">
        <v>2115</v>
      </c>
      <c r="Q1414" s="1" t="str">
        <f t="shared" si="154"/>
        <v>LC1-11008</v>
      </c>
      <c r="R1414" s="1" t="str">
        <f t="shared" si="155"/>
        <v>LC1-11008 | truza clasica ; talla-l color: melon</v>
      </c>
      <c r="S1414" s="16" t="s">
        <v>1693</v>
      </c>
      <c r="T1414" s="3" t="s">
        <v>1407</v>
      </c>
      <c r="U1414" s="6" t="str">
        <f t="shared" ref="U1414:U1477" si="159">"("&amp;T1414&amp;B1414&amp;T1414&amp;","&amp;T1414&amp;C1414&amp;T1414&amp;","&amp;T1414&amp;D1414&amp;T1414&amp;","&amp;T1414&amp;E1414&amp;T1414&amp;","&amp;T1414&amp;F1414&amp;T1414&amp;","&amp;T1414&amp;G1414&amp;T1414&amp;","&amp;T1414&amp;H1414&amp;T1414&amp;","&amp;T1414&amp;I1414&amp;T1414&amp;","&amp;T1414&amp;J1414&amp;T1414&amp;","&amp;T1414&amp;K1414&amp;T1414&amp;","&amp;T1414&amp;L1414&amp;T1414&amp;","&amp;T1414&amp;M1414&amp;T1414&amp;","&amp;T1414&amp;N1414&amp;T1414&amp;","&amp;T1414&amp;O1414&amp;T1414&amp;","&amp;T1414&amp;P1414&amp;T1414&amp;","&amp;T1414&amp;Q1414&amp;T1414&amp;","&amp;T1414&amp;R1414&amp;T1414&amp;","&amp;T1414&amp;S1414&amp;T1414&amp;");"</f>
        <v>('producto_terminado','LC1','LC1-11008','truza clasica','LC1-11008 | truza clasica ; talla-l color: melon','{"estampado_1":"melon","estampado_2":"na"}','{"spec":"na"}','{"precio_doc":74.84,"precio_unit":6.24,"precio_web":9,"precio_catalog":6.86,"precio_usd":1.92}','l','cocotfyma','unidad','activo','APT_E','melon','ruta3','LC1-11008','LC1-11008 | truza clasica ; talla-l color: melon','-');</v>
      </c>
      <c r="V1414" s="6">
        <v>20273</v>
      </c>
      <c r="W1414" s="4" t="s">
        <v>4665</v>
      </c>
      <c r="X1414" s="1" t="str">
        <f t="shared" ref="X1414:X1477" si="160">W1414&amp;U1414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('producto_terminado','LC1','LC1-11008','truza clasica','LC1-11008 | truza clasica ; talla-l color: melon','{"estampado_1":"melon","estampado_2":"na"}','{"spec":"na"}','{"precio_doc":74.84,"precio_unit":6.24,"precio_web":9,"precio_catalog":6.86,"precio_usd":1.92}','l','cocotfyma','unidad','activo','APT_E','melon','ruta3','LC1-11008','LC1-11008 | truza clasica ; talla-l color: melon','-');</v>
      </c>
    </row>
    <row r="1415" spans="1:24" x14ac:dyDescent="0.2">
      <c r="A1415" s="1">
        <v>1411</v>
      </c>
      <c r="B1415" s="1" t="s">
        <v>0</v>
      </c>
      <c r="C1415" s="1" t="str">
        <f t="shared" si="157"/>
        <v>LC2</v>
      </c>
      <c r="D1415" s="11" t="s">
        <v>1906</v>
      </c>
      <c r="E1415" s="1" t="s">
        <v>1868</v>
      </c>
      <c r="F1415" s="13" t="str">
        <f t="shared" si="156"/>
        <v>LC2-12008 | truza clasica ; talla-xl color: melon</v>
      </c>
      <c r="G1415" s="13" t="str">
        <f t="shared" si="158"/>
        <v>{"estampado_1":"melon","estampado_2":"na"}</v>
      </c>
      <c r="H1415" s="13" t="s">
        <v>1</v>
      </c>
      <c r="I1415" s="13" t="s">
        <v>622</v>
      </c>
      <c r="J1415" s="1" t="s">
        <v>71</v>
      </c>
      <c r="K1415" s="13" t="s">
        <v>3</v>
      </c>
      <c r="L1415" s="13" t="s">
        <v>4</v>
      </c>
      <c r="M1415" s="13" t="s">
        <v>5</v>
      </c>
      <c r="N1415" s="1" t="s">
        <v>6945</v>
      </c>
      <c r="O1415" s="1" t="s">
        <v>1285</v>
      </c>
      <c r="P1415" s="1" t="s">
        <v>2115</v>
      </c>
      <c r="Q1415" s="1" t="str">
        <f t="shared" si="154"/>
        <v>LC2-12008</v>
      </c>
      <c r="R1415" s="1" t="str">
        <f t="shared" si="155"/>
        <v>LC2-12008 | truza clasica ; talla-xl color: melon</v>
      </c>
      <c r="S1415" s="16" t="s">
        <v>1693</v>
      </c>
      <c r="T1415" s="3" t="s">
        <v>1407</v>
      </c>
      <c r="U1415" s="6" t="str">
        <f t="shared" si="159"/>
        <v>('producto_terminado','LC2','LC2-12008','truza clasica','LC2-12008 | truza clasica ; talla-xl color: melon','{"estampado_1":"melon","estampado_2":"na"}','{"spec":"na"}','{"precio_doc":74.84,"precio_unit":6.24,"precio_web":9,"precio_catalog":6.86,"precio_usd":1.92}','xl','cocotfyma','unidad','activo','APT_E','melon','ruta3','LC2-12008','LC2-12008 | truza clasica ; talla-xl color: melon','-');</v>
      </c>
      <c r="V1415" s="6">
        <v>20274</v>
      </c>
      <c r="W1415" s="4" t="s">
        <v>4665</v>
      </c>
      <c r="X1415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('producto_terminado','LC2','LC2-12008','truza clasica','LC2-12008 | truza clasica ; talla-xl color: melon','{"estampado_1":"melon","estampado_2":"na"}','{"spec":"na"}','{"precio_doc":74.84,"precio_unit":6.24,"precio_web":9,"precio_catalog":6.86,"precio_usd":1.92}','xl','cocotfyma','unidad','activo','APT_E','melon','ruta3','LC2-12008','LC2-12008 | truza clasica ; talla-xl color: melon','-');</v>
      </c>
    </row>
    <row r="1416" spans="1:24" x14ac:dyDescent="0.2">
      <c r="A1416" s="1">
        <v>1412</v>
      </c>
      <c r="B1416" s="1" t="s">
        <v>0</v>
      </c>
      <c r="C1416" s="1" t="str">
        <f t="shared" si="157"/>
        <v>LC2</v>
      </c>
      <c r="D1416" s="11" t="s">
        <v>1907</v>
      </c>
      <c r="E1416" s="1" t="s">
        <v>1868</v>
      </c>
      <c r="F1416" s="13" t="str">
        <f t="shared" si="156"/>
        <v>LC2-13008 | truza clasica ; talla-xxl color: melon</v>
      </c>
      <c r="G1416" s="13" t="str">
        <f t="shared" si="158"/>
        <v>{"estampado_1":"melon","estampado_2":"na"}</v>
      </c>
      <c r="H1416" s="13" t="s">
        <v>1</v>
      </c>
      <c r="I1416" s="13" t="s">
        <v>622</v>
      </c>
      <c r="J1416" s="1" t="s">
        <v>72</v>
      </c>
      <c r="K1416" s="13" t="s">
        <v>3</v>
      </c>
      <c r="L1416" s="13" t="s">
        <v>4</v>
      </c>
      <c r="M1416" s="13" t="s">
        <v>5</v>
      </c>
      <c r="N1416" s="1" t="s">
        <v>6945</v>
      </c>
      <c r="O1416" s="1" t="s">
        <v>1285</v>
      </c>
      <c r="P1416" s="1" t="s">
        <v>2115</v>
      </c>
      <c r="Q1416" s="1" t="str">
        <f t="shared" si="154"/>
        <v>LC2-13008</v>
      </c>
      <c r="R1416" s="1" t="str">
        <f t="shared" si="155"/>
        <v>LC2-13008 | truza clasica ; talla-xxl color: melon</v>
      </c>
      <c r="S1416" s="16" t="s">
        <v>1693</v>
      </c>
      <c r="T1416" s="3" t="s">
        <v>1407</v>
      </c>
      <c r="U1416" s="6" t="str">
        <f t="shared" si="159"/>
        <v>('producto_terminado','LC2','LC2-13008','truza clasica','LC2-13008 | truza clasica ; talla-xxl color: melon','{"estampado_1":"melon","estampado_2":"na"}','{"spec":"na"}','{"precio_doc":74.84,"precio_unit":6.24,"precio_web":9,"precio_catalog":6.86,"precio_usd":1.92}','xxl','cocotfyma','unidad','activo','APT_E','melon','ruta3','LC2-13008','LC2-13008 | truza clasica ; talla-xxl color: melon','-');</v>
      </c>
      <c r="V1416" s="6">
        <v>20275</v>
      </c>
      <c r="W1416" s="4" t="s">
        <v>4665</v>
      </c>
      <c r="X1416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('producto_terminado','LC2','LC2-13008','truza clasica','LC2-13008 | truza clasica ; talla-xxl color: melon','{"estampado_1":"melon","estampado_2":"na"}','{"spec":"na"}','{"precio_doc":74.84,"precio_unit":6.24,"precio_web":9,"precio_catalog":6.86,"precio_usd":1.92}','xxl','cocotfyma','unidad','activo','APT_E','melon','ruta3','LC2-13008','LC2-13008 | truza clasica ; talla-xxl color: melon','-');</v>
      </c>
    </row>
    <row r="1417" spans="1:24" x14ac:dyDescent="0.2">
      <c r="A1417" s="1">
        <v>1413</v>
      </c>
      <c r="B1417" s="1" t="s">
        <v>0</v>
      </c>
      <c r="C1417" s="1" t="str">
        <f t="shared" si="157"/>
        <v>LC1</v>
      </c>
      <c r="D1417" s="11" t="s">
        <v>1908</v>
      </c>
      <c r="E1417" s="1" t="s">
        <v>1868</v>
      </c>
      <c r="F1417" s="13" t="str">
        <f t="shared" si="156"/>
        <v>LC1-09009 | truza clasica ; talla-s color: negro</v>
      </c>
      <c r="G1417" s="13" t="str">
        <f t="shared" si="158"/>
        <v>{"estampado_1":"negro","estampado_2":"na"}</v>
      </c>
      <c r="H1417" s="13" t="s">
        <v>1</v>
      </c>
      <c r="I1417" s="13" t="s">
        <v>622</v>
      </c>
      <c r="J1417" s="1" t="s">
        <v>8</v>
      </c>
      <c r="K1417" s="13" t="s">
        <v>3</v>
      </c>
      <c r="L1417" s="13" t="s">
        <v>4</v>
      </c>
      <c r="M1417" s="13" t="s">
        <v>5</v>
      </c>
      <c r="N1417" s="1" t="s">
        <v>6945</v>
      </c>
      <c r="O1417" s="1" t="s">
        <v>1296</v>
      </c>
      <c r="P1417" s="1" t="s">
        <v>2115</v>
      </c>
      <c r="Q1417" s="1" t="str">
        <f t="shared" si="154"/>
        <v>LC1-09009</v>
      </c>
      <c r="R1417" s="1" t="str">
        <f t="shared" si="155"/>
        <v>LC1-09009 | truza clasica ; talla-s color: negro</v>
      </c>
      <c r="S1417" s="16" t="s">
        <v>1693</v>
      </c>
      <c r="T1417" s="3" t="s">
        <v>1407</v>
      </c>
      <c r="U1417" s="6" t="str">
        <f t="shared" si="159"/>
        <v>('producto_terminado','LC1','LC1-09009','truza clasica','LC1-09009 | truza clasica ; talla-s color: negro','{"estampado_1":"negro","estampado_2":"na"}','{"spec":"na"}','{"precio_doc":74.84,"precio_unit":6.24,"precio_web":9,"precio_catalog":6.86,"precio_usd":1.92}','s','cocotfyma','unidad','activo','APT_E','negro','ruta3','LC1-09009','LC1-09009 | truza clasica ; talla-s color: negro','-');</v>
      </c>
      <c r="V1417" s="6">
        <v>20276</v>
      </c>
      <c r="W1417" s="4" t="s">
        <v>4665</v>
      </c>
      <c r="X1417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('producto_terminado','LC1','LC1-09009','truza clasica','LC1-09009 | truza clasica ; talla-s color: negro','{"estampado_1":"negro","estampado_2":"na"}','{"spec":"na"}','{"precio_doc":74.84,"precio_unit":6.24,"precio_web":9,"precio_catalog":6.86,"precio_usd":1.92}','s','cocotfyma','unidad','activo','APT_E','negro','ruta3','LC1-09009','LC1-09009 | truza clasica ; talla-s color: negro','-');</v>
      </c>
    </row>
    <row r="1418" spans="1:24" x14ac:dyDescent="0.2">
      <c r="A1418" s="1">
        <v>1414</v>
      </c>
      <c r="B1418" s="1" t="s">
        <v>0</v>
      </c>
      <c r="C1418" s="1" t="str">
        <f t="shared" si="157"/>
        <v>LC1</v>
      </c>
      <c r="D1418" s="11" t="s">
        <v>1909</v>
      </c>
      <c r="E1418" s="1" t="s">
        <v>1868</v>
      </c>
      <c r="F1418" s="13" t="str">
        <f t="shared" si="156"/>
        <v>LC1-10009 | truza clasica ; talla-m color: negro</v>
      </c>
      <c r="G1418" s="13" t="str">
        <f t="shared" si="158"/>
        <v>{"estampado_1":"negro","estampado_2":"na"}</v>
      </c>
      <c r="H1418" s="13" t="s">
        <v>1</v>
      </c>
      <c r="I1418" s="13" t="s">
        <v>622</v>
      </c>
      <c r="J1418" s="1" t="s">
        <v>9</v>
      </c>
      <c r="K1418" s="13" t="s">
        <v>3</v>
      </c>
      <c r="L1418" s="13" t="s">
        <v>4</v>
      </c>
      <c r="M1418" s="13" t="s">
        <v>5</v>
      </c>
      <c r="N1418" s="1" t="s">
        <v>6945</v>
      </c>
      <c r="O1418" s="1" t="s">
        <v>1296</v>
      </c>
      <c r="P1418" s="1" t="s">
        <v>2115</v>
      </c>
      <c r="Q1418" s="1" t="str">
        <f t="shared" si="154"/>
        <v>LC1-10009</v>
      </c>
      <c r="R1418" s="1" t="str">
        <f t="shared" si="155"/>
        <v>LC1-10009 | truza clasica ; talla-m color: negro</v>
      </c>
      <c r="S1418" s="16" t="s">
        <v>1693</v>
      </c>
      <c r="T1418" s="3" t="s">
        <v>1407</v>
      </c>
      <c r="U1418" s="6" t="str">
        <f t="shared" si="159"/>
        <v>('producto_terminado','LC1','LC1-10009','truza clasica','LC1-10009 | truza clasica ; talla-m color: negro','{"estampado_1":"negro","estampado_2":"na"}','{"spec":"na"}','{"precio_doc":74.84,"precio_unit":6.24,"precio_web":9,"precio_catalog":6.86,"precio_usd":1.92}','m','cocotfyma','unidad','activo','APT_E','negro','ruta3','LC1-10009','LC1-10009 | truza clasica ; talla-m color: negro','-');</v>
      </c>
      <c r="V1418" s="6">
        <v>20277</v>
      </c>
      <c r="W1418" s="4" t="s">
        <v>4665</v>
      </c>
      <c r="X1418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('producto_terminado','LC1','LC1-10009','truza clasica','LC1-10009 | truza clasica ; talla-m color: negro','{"estampado_1":"negro","estampado_2":"na"}','{"spec":"na"}','{"precio_doc":74.84,"precio_unit":6.24,"precio_web":9,"precio_catalog":6.86,"precio_usd":1.92}','m','cocotfyma','unidad','activo','APT_E','negro','ruta3','LC1-10009','LC1-10009 | truza clasica ; talla-m color: negro','-');</v>
      </c>
    </row>
    <row r="1419" spans="1:24" x14ac:dyDescent="0.2">
      <c r="A1419" s="1">
        <v>1415</v>
      </c>
      <c r="B1419" s="1" t="s">
        <v>0</v>
      </c>
      <c r="C1419" s="1" t="str">
        <f t="shared" si="157"/>
        <v>LC1</v>
      </c>
      <c r="D1419" s="11" t="s">
        <v>1910</v>
      </c>
      <c r="E1419" s="1" t="s">
        <v>1868</v>
      </c>
      <c r="F1419" s="13" t="str">
        <f t="shared" si="156"/>
        <v>LC1-11009 | truza clasica ; talla-l color: negro</v>
      </c>
      <c r="G1419" s="13" t="str">
        <f t="shared" si="158"/>
        <v>{"estampado_1":"negro","estampado_2":"na"}</v>
      </c>
      <c r="H1419" s="13" t="s">
        <v>1</v>
      </c>
      <c r="I1419" s="13" t="s">
        <v>622</v>
      </c>
      <c r="J1419" s="1" t="s">
        <v>10</v>
      </c>
      <c r="K1419" s="13" t="s">
        <v>3</v>
      </c>
      <c r="L1419" s="13" t="s">
        <v>4</v>
      </c>
      <c r="M1419" s="13" t="s">
        <v>5</v>
      </c>
      <c r="N1419" s="1" t="s">
        <v>6945</v>
      </c>
      <c r="O1419" s="1" t="s">
        <v>1296</v>
      </c>
      <c r="P1419" s="1" t="s">
        <v>2115</v>
      </c>
      <c r="Q1419" s="1" t="str">
        <f t="shared" si="154"/>
        <v>LC1-11009</v>
      </c>
      <c r="R1419" s="1" t="str">
        <f t="shared" si="155"/>
        <v>LC1-11009 | truza clasica ; talla-l color: negro</v>
      </c>
      <c r="S1419" s="16" t="s">
        <v>1693</v>
      </c>
      <c r="T1419" s="3" t="s">
        <v>1407</v>
      </c>
      <c r="U1419" s="6" t="str">
        <f t="shared" si="159"/>
        <v>('producto_terminado','LC1','LC1-11009','truza clasica','LC1-11009 | truza clasica ; talla-l color: negro','{"estampado_1":"negro","estampado_2":"na"}','{"spec":"na"}','{"precio_doc":74.84,"precio_unit":6.24,"precio_web":9,"precio_catalog":6.86,"precio_usd":1.92}','l','cocotfyma','unidad','activo','APT_E','negro','ruta3','LC1-11009','LC1-11009 | truza clasica ; talla-l color: negro','-');</v>
      </c>
      <c r="V1419" s="6">
        <v>20278</v>
      </c>
      <c r="W1419" s="4" t="s">
        <v>4665</v>
      </c>
      <c r="X1419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('producto_terminado','LC1','LC1-11009','truza clasica','LC1-11009 | truza clasica ; talla-l color: negro','{"estampado_1":"negro","estampado_2":"na"}','{"spec":"na"}','{"precio_doc":74.84,"precio_unit":6.24,"precio_web":9,"precio_catalog":6.86,"precio_usd":1.92}','l','cocotfyma','unidad','activo','APT_E','negro','ruta3','LC1-11009','LC1-11009 | truza clasica ; talla-l color: negro','-');</v>
      </c>
    </row>
    <row r="1420" spans="1:24" x14ac:dyDescent="0.2">
      <c r="A1420" s="1">
        <v>1416</v>
      </c>
      <c r="B1420" s="1" t="s">
        <v>0</v>
      </c>
      <c r="C1420" s="1" t="str">
        <f t="shared" si="157"/>
        <v>LC2</v>
      </c>
      <c r="D1420" s="11" t="s">
        <v>1911</v>
      </c>
      <c r="E1420" s="1" t="s">
        <v>1868</v>
      </c>
      <c r="F1420" s="13" t="str">
        <f t="shared" si="156"/>
        <v>LC2-12009 | truza clasica ; talla-xl color: negro</v>
      </c>
      <c r="G1420" s="13" t="str">
        <f t="shared" si="158"/>
        <v>{"estampado_1":"negro","estampado_2":"na"}</v>
      </c>
      <c r="H1420" s="13" t="s">
        <v>1</v>
      </c>
      <c r="I1420" s="13" t="s">
        <v>622</v>
      </c>
      <c r="J1420" s="1" t="s">
        <v>71</v>
      </c>
      <c r="K1420" s="13" t="s">
        <v>3</v>
      </c>
      <c r="L1420" s="13" t="s">
        <v>4</v>
      </c>
      <c r="M1420" s="13" t="s">
        <v>5</v>
      </c>
      <c r="N1420" s="1" t="s">
        <v>6945</v>
      </c>
      <c r="O1420" s="1" t="s">
        <v>1296</v>
      </c>
      <c r="P1420" s="1" t="s">
        <v>2115</v>
      </c>
      <c r="Q1420" s="1" t="str">
        <f t="shared" ref="Q1420:Q1483" si="161">D1420</f>
        <v>LC2-12009</v>
      </c>
      <c r="R1420" s="1" t="str">
        <f t="shared" ref="R1420:R1483" si="162">F1420</f>
        <v>LC2-12009 | truza clasica ; talla-xl color: negro</v>
      </c>
      <c r="S1420" s="16" t="s">
        <v>1693</v>
      </c>
      <c r="T1420" s="3" t="s">
        <v>1407</v>
      </c>
      <c r="U1420" s="6" t="str">
        <f t="shared" si="159"/>
        <v>('producto_terminado','LC2','LC2-12009','truza clasica','LC2-12009 | truza clasica ; talla-xl color: negro','{"estampado_1":"negro","estampado_2":"na"}','{"spec":"na"}','{"precio_doc":74.84,"precio_unit":6.24,"precio_web":9,"precio_catalog":6.86,"precio_usd":1.92}','xl','cocotfyma','unidad','activo','APT_E','negro','ruta3','LC2-12009','LC2-12009 | truza clasica ; talla-xl color: negro','-');</v>
      </c>
      <c r="V1420" s="6">
        <v>20279</v>
      </c>
      <c r="W1420" s="4" t="s">
        <v>4665</v>
      </c>
      <c r="X1420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('producto_terminado','LC2','LC2-12009','truza clasica','LC2-12009 | truza clasica ; talla-xl color: negro','{"estampado_1":"negro","estampado_2":"na"}','{"spec":"na"}','{"precio_doc":74.84,"precio_unit":6.24,"precio_web":9,"precio_catalog":6.86,"precio_usd":1.92}','xl','cocotfyma','unidad','activo','APT_E','negro','ruta3','LC2-12009','LC2-12009 | truza clasica ; talla-xl color: negro','-');</v>
      </c>
    </row>
    <row r="1421" spans="1:24" x14ac:dyDescent="0.2">
      <c r="A1421" s="1">
        <v>1417</v>
      </c>
      <c r="B1421" s="1" t="s">
        <v>0</v>
      </c>
      <c r="C1421" s="1" t="str">
        <f t="shared" si="157"/>
        <v>LC2</v>
      </c>
      <c r="D1421" s="11" t="s">
        <v>1912</v>
      </c>
      <c r="E1421" s="1" t="s">
        <v>1868</v>
      </c>
      <c r="F1421" s="13" t="str">
        <f t="shared" si="156"/>
        <v>LC2-13009 | truza clasica ; talla-xxl color: negro</v>
      </c>
      <c r="G1421" s="13" t="str">
        <f t="shared" si="158"/>
        <v>{"estampado_1":"negro","estampado_2":"na"}</v>
      </c>
      <c r="H1421" s="13" t="s">
        <v>1</v>
      </c>
      <c r="I1421" s="13" t="s">
        <v>622</v>
      </c>
      <c r="J1421" s="1" t="s">
        <v>72</v>
      </c>
      <c r="K1421" s="13" t="s">
        <v>3</v>
      </c>
      <c r="L1421" s="13" t="s">
        <v>4</v>
      </c>
      <c r="M1421" s="13" t="s">
        <v>5</v>
      </c>
      <c r="N1421" s="1" t="s">
        <v>6945</v>
      </c>
      <c r="O1421" s="1" t="s">
        <v>1296</v>
      </c>
      <c r="P1421" s="1" t="s">
        <v>2115</v>
      </c>
      <c r="Q1421" s="1" t="str">
        <f t="shared" si="161"/>
        <v>LC2-13009</v>
      </c>
      <c r="R1421" s="1" t="str">
        <f t="shared" si="162"/>
        <v>LC2-13009 | truza clasica ; talla-xxl color: negro</v>
      </c>
      <c r="S1421" s="16" t="s">
        <v>1693</v>
      </c>
      <c r="T1421" s="3" t="s">
        <v>1407</v>
      </c>
      <c r="U1421" s="6" t="str">
        <f t="shared" si="159"/>
        <v>('producto_terminado','LC2','LC2-13009','truza clasica','LC2-13009 | truza clasica ; talla-xxl color: negro','{"estampado_1":"negro","estampado_2":"na"}','{"spec":"na"}','{"precio_doc":74.84,"precio_unit":6.24,"precio_web":9,"precio_catalog":6.86,"precio_usd":1.92}','xxl','cocotfyma','unidad','activo','APT_E','negro','ruta3','LC2-13009','LC2-13009 | truza clasica ; talla-xxl color: negro','-');</v>
      </c>
      <c r="V1421" s="6">
        <v>20280</v>
      </c>
      <c r="W1421" s="4" t="s">
        <v>4665</v>
      </c>
      <c r="X1421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('producto_terminado','LC2','LC2-13009','truza clasica','LC2-13009 | truza clasica ; talla-xxl color: negro','{"estampado_1":"negro","estampado_2":"na"}','{"spec":"na"}','{"precio_doc":74.84,"precio_unit":6.24,"precio_web":9,"precio_catalog":6.86,"precio_usd":1.92}','xxl','cocotfyma','unidad','activo','APT_E','negro','ruta3','LC2-13009','LC2-13009 | truza clasica ; talla-xxl color: negro','-');</v>
      </c>
    </row>
    <row r="1422" spans="1:24" x14ac:dyDescent="0.2">
      <c r="A1422" s="1">
        <v>1418</v>
      </c>
      <c r="B1422" s="1" t="s">
        <v>0</v>
      </c>
      <c r="C1422" s="1" t="str">
        <f t="shared" si="157"/>
        <v>LC1</v>
      </c>
      <c r="D1422" s="11" t="s">
        <v>1913</v>
      </c>
      <c r="E1422" s="1" t="s">
        <v>1868</v>
      </c>
      <c r="F1422" s="13" t="str">
        <f t="shared" si="156"/>
        <v>LC1-09010 | truza clasica ; talla-s color: melange</v>
      </c>
      <c r="G1422" s="13" t="str">
        <f t="shared" si="158"/>
        <v>{"estampado_1":"melange","estampado_2":"na"}</v>
      </c>
      <c r="H1422" s="13" t="s">
        <v>1</v>
      </c>
      <c r="I1422" s="13" t="s">
        <v>622</v>
      </c>
      <c r="J1422" s="1" t="s">
        <v>8</v>
      </c>
      <c r="K1422" s="13" t="s">
        <v>3</v>
      </c>
      <c r="L1422" s="13" t="s">
        <v>4</v>
      </c>
      <c r="M1422" s="13" t="s">
        <v>5</v>
      </c>
      <c r="N1422" s="1" t="s">
        <v>6945</v>
      </c>
      <c r="O1422" s="1" t="s">
        <v>1299</v>
      </c>
      <c r="P1422" s="1" t="s">
        <v>2115</v>
      </c>
      <c r="Q1422" s="1" t="str">
        <f t="shared" si="161"/>
        <v>LC1-09010</v>
      </c>
      <c r="R1422" s="1" t="str">
        <f t="shared" si="162"/>
        <v>LC1-09010 | truza clasica ; talla-s color: melange</v>
      </c>
      <c r="S1422" s="16" t="s">
        <v>1693</v>
      </c>
      <c r="T1422" s="3" t="s">
        <v>1407</v>
      </c>
      <c r="U1422" s="6" t="str">
        <f t="shared" si="159"/>
        <v>('producto_terminado','LC1','LC1-09010','truza clasica','LC1-09010 | truza clasica ; talla-s color: melange','{"estampado_1":"melange","estampado_2":"na"}','{"spec":"na"}','{"precio_doc":74.84,"precio_unit":6.24,"precio_web":9,"precio_catalog":6.86,"precio_usd":1.92}','s','cocotfyma','unidad','activo','APT_E','melange','ruta3','LC1-09010','LC1-09010 | truza clasica ; talla-s color: melange','-');</v>
      </c>
      <c r="V1422" s="6">
        <v>20281</v>
      </c>
      <c r="W1422" s="4" t="s">
        <v>4665</v>
      </c>
      <c r="X1422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('producto_terminado','LC1','LC1-09010','truza clasica','LC1-09010 | truza clasica ; talla-s color: melange','{"estampado_1":"melange","estampado_2":"na"}','{"spec":"na"}','{"precio_doc":74.84,"precio_unit":6.24,"precio_web":9,"precio_catalog":6.86,"precio_usd":1.92}','s','cocotfyma','unidad','activo','APT_E','melange','ruta3','LC1-09010','LC1-09010 | truza clasica ; talla-s color: melange','-');</v>
      </c>
    </row>
    <row r="1423" spans="1:24" x14ac:dyDescent="0.2">
      <c r="A1423" s="1">
        <v>1419</v>
      </c>
      <c r="B1423" s="1" t="s">
        <v>0</v>
      </c>
      <c r="C1423" s="1" t="str">
        <f t="shared" si="157"/>
        <v>LC1</v>
      </c>
      <c r="D1423" s="11" t="s">
        <v>1914</v>
      </c>
      <c r="E1423" s="1" t="s">
        <v>1868</v>
      </c>
      <c r="F1423" s="13" t="str">
        <f t="shared" ref="F1423:F1486" si="163">D1423&amp;" | "&amp;E1423&amp;" ; talla-"&amp;J1423&amp;" color: "&amp;O1423</f>
        <v>LC1-10010 | truza clasica ; talla-m color: melange</v>
      </c>
      <c r="G1423" s="13" t="str">
        <f t="shared" si="158"/>
        <v>{"estampado_1":"melange","estampado_2":"na"}</v>
      </c>
      <c r="H1423" s="13" t="s">
        <v>1</v>
      </c>
      <c r="I1423" s="13" t="s">
        <v>622</v>
      </c>
      <c r="J1423" s="1" t="s">
        <v>9</v>
      </c>
      <c r="K1423" s="13" t="s">
        <v>3</v>
      </c>
      <c r="L1423" s="13" t="s">
        <v>4</v>
      </c>
      <c r="M1423" s="13" t="s">
        <v>5</v>
      </c>
      <c r="N1423" s="1" t="s">
        <v>6945</v>
      </c>
      <c r="O1423" s="1" t="s">
        <v>1299</v>
      </c>
      <c r="P1423" s="1" t="s">
        <v>2115</v>
      </c>
      <c r="Q1423" s="1" t="str">
        <f t="shared" si="161"/>
        <v>LC1-10010</v>
      </c>
      <c r="R1423" s="1" t="str">
        <f t="shared" si="162"/>
        <v>LC1-10010 | truza clasica ; talla-m color: melange</v>
      </c>
      <c r="S1423" s="16" t="s">
        <v>1693</v>
      </c>
      <c r="T1423" s="3" t="s">
        <v>1407</v>
      </c>
      <c r="U1423" s="6" t="str">
        <f t="shared" si="159"/>
        <v>('producto_terminado','LC1','LC1-10010','truza clasica','LC1-10010 | truza clasica ; talla-m color: melange','{"estampado_1":"melange","estampado_2":"na"}','{"spec":"na"}','{"precio_doc":74.84,"precio_unit":6.24,"precio_web":9,"precio_catalog":6.86,"precio_usd":1.92}','m','cocotfyma','unidad','activo','APT_E','melange','ruta3','LC1-10010','LC1-10010 | truza clasica ; talla-m color: melange','-');</v>
      </c>
      <c r="V1423" s="6">
        <v>20282</v>
      </c>
      <c r="W1423" s="4" t="s">
        <v>4665</v>
      </c>
      <c r="X1423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('producto_terminado','LC1','LC1-10010','truza clasica','LC1-10010 | truza clasica ; talla-m color: melange','{"estampado_1":"melange","estampado_2":"na"}','{"spec":"na"}','{"precio_doc":74.84,"precio_unit":6.24,"precio_web":9,"precio_catalog":6.86,"precio_usd":1.92}','m','cocotfyma','unidad','activo','APT_E','melange','ruta3','LC1-10010','LC1-10010 | truza clasica ; talla-m color: melange','-');</v>
      </c>
    </row>
    <row r="1424" spans="1:24" x14ac:dyDescent="0.2">
      <c r="A1424" s="1">
        <v>1420</v>
      </c>
      <c r="B1424" s="1" t="s">
        <v>0</v>
      </c>
      <c r="C1424" s="1" t="str">
        <f t="shared" si="157"/>
        <v>LC1</v>
      </c>
      <c r="D1424" s="11" t="s">
        <v>1915</v>
      </c>
      <c r="E1424" s="1" t="s">
        <v>1868</v>
      </c>
      <c r="F1424" s="13" t="str">
        <f t="shared" si="163"/>
        <v>LC1-11010 | truza clasica ; talla-l color: melange</v>
      </c>
      <c r="G1424" s="13" t="str">
        <f t="shared" si="158"/>
        <v>{"estampado_1":"melange","estampado_2":"na"}</v>
      </c>
      <c r="H1424" s="13" t="s">
        <v>1</v>
      </c>
      <c r="I1424" s="13" t="s">
        <v>622</v>
      </c>
      <c r="J1424" s="1" t="s">
        <v>10</v>
      </c>
      <c r="K1424" s="13" t="s">
        <v>3</v>
      </c>
      <c r="L1424" s="13" t="s">
        <v>4</v>
      </c>
      <c r="M1424" s="13" t="s">
        <v>5</v>
      </c>
      <c r="N1424" s="1" t="s">
        <v>6945</v>
      </c>
      <c r="O1424" s="1" t="s">
        <v>1299</v>
      </c>
      <c r="P1424" s="1" t="s">
        <v>2115</v>
      </c>
      <c r="Q1424" s="1" t="str">
        <f t="shared" si="161"/>
        <v>LC1-11010</v>
      </c>
      <c r="R1424" s="1" t="str">
        <f t="shared" si="162"/>
        <v>LC1-11010 | truza clasica ; talla-l color: melange</v>
      </c>
      <c r="S1424" s="16" t="s">
        <v>1693</v>
      </c>
      <c r="T1424" s="3" t="s">
        <v>1407</v>
      </c>
      <c r="U1424" s="6" t="str">
        <f t="shared" si="159"/>
        <v>('producto_terminado','LC1','LC1-11010','truza clasica','LC1-11010 | truza clasica ; talla-l color: melange','{"estampado_1":"melange","estampado_2":"na"}','{"spec":"na"}','{"precio_doc":74.84,"precio_unit":6.24,"precio_web":9,"precio_catalog":6.86,"precio_usd":1.92}','l','cocotfyma','unidad','activo','APT_E','melange','ruta3','LC1-11010','LC1-11010 | truza clasica ; talla-l color: melange','-');</v>
      </c>
      <c r="V1424" s="6">
        <v>20283</v>
      </c>
      <c r="W1424" s="4" t="s">
        <v>4665</v>
      </c>
      <c r="X1424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('producto_terminado','LC1','LC1-11010','truza clasica','LC1-11010 | truza clasica ; talla-l color: melange','{"estampado_1":"melange","estampado_2":"na"}','{"spec":"na"}','{"precio_doc":74.84,"precio_unit":6.24,"precio_web":9,"precio_catalog":6.86,"precio_usd":1.92}','l','cocotfyma','unidad','activo','APT_E','melange','ruta3','LC1-11010','LC1-11010 | truza clasica ; talla-l color: melange','-');</v>
      </c>
    </row>
    <row r="1425" spans="1:24" x14ac:dyDescent="0.2">
      <c r="A1425" s="1">
        <v>1421</v>
      </c>
      <c r="B1425" s="1" t="s">
        <v>0</v>
      </c>
      <c r="C1425" s="1" t="str">
        <f t="shared" si="157"/>
        <v>LC2</v>
      </c>
      <c r="D1425" s="11" t="s">
        <v>1916</v>
      </c>
      <c r="E1425" s="1" t="s">
        <v>1868</v>
      </c>
      <c r="F1425" s="13" t="str">
        <f t="shared" si="163"/>
        <v>LC2-12010 | truza clasica ; talla-xl color: melange</v>
      </c>
      <c r="G1425" s="13" t="str">
        <f t="shared" si="158"/>
        <v>{"estampado_1":"melange","estampado_2":"na"}</v>
      </c>
      <c r="H1425" s="13" t="s">
        <v>1</v>
      </c>
      <c r="I1425" s="13" t="s">
        <v>622</v>
      </c>
      <c r="J1425" s="1" t="s">
        <v>71</v>
      </c>
      <c r="K1425" s="13" t="s">
        <v>3</v>
      </c>
      <c r="L1425" s="13" t="s">
        <v>4</v>
      </c>
      <c r="M1425" s="13" t="s">
        <v>5</v>
      </c>
      <c r="N1425" s="1" t="s">
        <v>6945</v>
      </c>
      <c r="O1425" s="1" t="s">
        <v>1299</v>
      </c>
      <c r="P1425" s="1" t="s">
        <v>2115</v>
      </c>
      <c r="Q1425" s="1" t="str">
        <f t="shared" si="161"/>
        <v>LC2-12010</v>
      </c>
      <c r="R1425" s="1" t="str">
        <f t="shared" si="162"/>
        <v>LC2-12010 | truza clasica ; talla-xl color: melange</v>
      </c>
      <c r="S1425" s="16" t="s">
        <v>1693</v>
      </c>
      <c r="T1425" s="3" t="s">
        <v>1407</v>
      </c>
      <c r="U1425" s="6" t="str">
        <f t="shared" si="159"/>
        <v>('producto_terminado','LC2','LC2-12010','truza clasica','LC2-12010 | truza clasica ; talla-xl color: melange','{"estampado_1":"melange","estampado_2":"na"}','{"spec":"na"}','{"precio_doc":74.84,"precio_unit":6.24,"precio_web":9,"precio_catalog":6.86,"precio_usd":1.92}','xl','cocotfyma','unidad','activo','APT_E','melange','ruta3','LC2-12010','LC2-12010 | truza clasica ; talla-xl color: melange','-');</v>
      </c>
      <c r="V1425" s="6">
        <v>20284</v>
      </c>
      <c r="W1425" s="4" t="s">
        <v>4665</v>
      </c>
      <c r="X1425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('producto_terminado','LC2','LC2-12010','truza clasica','LC2-12010 | truza clasica ; talla-xl color: melange','{"estampado_1":"melange","estampado_2":"na"}','{"spec":"na"}','{"precio_doc":74.84,"precio_unit":6.24,"precio_web":9,"precio_catalog":6.86,"precio_usd":1.92}','xl','cocotfyma','unidad','activo','APT_E','melange','ruta3','LC2-12010','LC2-12010 | truza clasica ; talla-xl color: melange','-');</v>
      </c>
    </row>
    <row r="1426" spans="1:24" x14ac:dyDescent="0.2">
      <c r="A1426" s="1">
        <v>1422</v>
      </c>
      <c r="B1426" s="1" t="s">
        <v>0</v>
      </c>
      <c r="C1426" s="1" t="str">
        <f t="shared" si="157"/>
        <v>LC2</v>
      </c>
      <c r="D1426" s="11" t="s">
        <v>1917</v>
      </c>
      <c r="E1426" s="1" t="s">
        <v>1868</v>
      </c>
      <c r="F1426" s="13" t="str">
        <f t="shared" si="163"/>
        <v>LC2-13010 | truza clasica ; talla-xxl color: melange</v>
      </c>
      <c r="G1426" s="13" t="str">
        <f t="shared" si="158"/>
        <v>{"estampado_1":"melange","estampado_2":"na"}</v>
      </c>
      <c r="H1426" s="13" t="s">
        <v>1</v>
      </c>
      <c r="I1426" s="13" t="s">
        <v>622</v>
      </c>
      <c r="J1426" s="1" t="s">
        <v>72</v>
      </c>
      <c r="K1426" s="13" t="s">
        <v>3</v>
      </c>
      <c r="L1426" s="13" t="s">
        <v>4</v>
      </c>
      <c r="M1426" s="13" t="s">
        <v>5</v>
      </c>
      <c r="N1426" s="1" t="s">
        <v>6945</v>
      </c>
      <c r="O1426" s="1" t="s">
        <v>1299</v>
      </c>
      <c r="P1426" s="1" t="s">
        <v>2115</v>
      </c>
      <c r="Q1426" s="1" t="str">
        <f t="shared" si="161"/>
        <v>LC2-13010</v>
      </c>
      <c r="R1426" s="1" t="str">
        <f t="shared" si="162"/>
        <v>LC2-13010 | truza clasica ; talla-xxl color: melange</v>
      </c>
      <c r="S1426" s="16" t="s">
        <v>1693</v>
      </c>
      <c r="T1426" s="3" t="s">
        <v>1407</v>
      </c>
      <c r="U1426" s="6" t="str">
        <f t="shared" si="159"/>
        <v>('producto_terminado','LC2','LC2-13010','truza clasica','LC2-13010 | truza clasica ; talla-xxl color: melange','{"estampado_1":"melange","estampado_2":"na"}','{"spec":"na"}','{"precio_doc":74.84,"precio_unit":6.24,"precio_web":9,"precio_catalog":6.86,"precio_usd":1.92}','xxl','cocotfyma','unidad','activo','APT_E','melange','ruta3','LC2-13010','LC2-13010 | truza clasica ; talla-xxl color: melange','-');</v>
      </c>
      <c r="V1426" s="6">
        <v>20285</v>
      </c>
      <c r="W1426" s="4" t="s">
        <v>4665</v>
      </c>
      <c r="X1426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('producto_terminado','LC2','LC2-13010','truza clasica','LC2-13010 | truza clasica ; talla-xxl color: melange','{"estampado_1":"melange","estampado_2":"na"}','{"spec":"na"}','{"precio_doc":74.84,"precio_unit":6.24,"precio_web":9,"precio_catalog":6.86,"precio_usd":1.92}','xxl','cocotfyma','unidad','activo','APT_E','melange','ruta3','LC2-13010','LC2-13010 | truza clasica ; talla-xxl color: melange','-');</v>
      </c>
    </row>
    <row r="1427" spans="1:24" x14ac:dyDescent="0.2">
      <c r="A1427" s="1">
        <v>1423</v>
      </c>
      <c r="B1427" s="1" t="s">
        <v>0</v>
      </c>
      <c r="C1427" s="1" t="str">
        <f t="shared" si="157"/>
        <v>LC1</v>
      </c>
      <c r="D1427" s="11" t="s">
        <v>1918</v>
      </c>
      <c r="E1427" s="1" t="s">
        <v>1868</v>
      </c>
      <c r="F1427" s="13" t="str">
        <f t="shared" si="163"/>
        <v>LC1-09011 | truza clasica ; talla-s color: amarillo</v>
      </c>
      <c r="G1427" s="13" t="str">
        <f t="shared" si="158"/>
        <v>{"estampado_1":"amarillo","estampado_2":"na"}</v>
      </c>
      <c r="H1427" s="13" t="s">
        <v>1</v>
      </c>
      <c r="I1427" s="13" t="s">
        <v>622</v>
      </c>
      <c r="J1427" s="1" t="s">
        <v>8</v>
      </c>
      <c r="K1427" s="13" t="s">
        <v>3</v>
      </c>
      <c r="L1427" s="13" t="s">
        <v>4</v>
      </c>
      <c r="M1427" s="13" t="s">
        <v>5</v>
      </c>
      <c r="N1427" s="1" t="s">
        <v>6945</v>
      </c>
      <c r="O1427" s="1" t="s">
        <v>1288</v>
      </c>
      <c r="P1427" s="1" t="s">
        <v>2115</v>
      </c>
      <c r="Q1427" s="1" t="str">
        <f t="shared" si="161"/>
        <v>LC1-09011</v>
      </c>
      <c r="R1427" s="1" t="str">
        <f t="shared" si="162"/>
        <v>LC1-09011 | truza clasica ; talla-s color: amarillo</v>
      </c>
      <c r="S1427" s="16" t="s">
        <v>1693</v>
      </c>
      <c r="T1427" s="3" t="s">
        <v>1407</v>
      </c>
      <c r="U1427" s="6" t="str">
        <f t="shared" si="159"/>
        <v>('producto_terminado','LC1','LC1-09011','truza clasica','LC1-09011 | truza clasica ; talla-s color: amarillo','{"estampado_1":"amarillo","estampado_2":"na"}','{"spec":"na"}','{"precio_doc":74.84,"precio_unit":6.24,"precio_web":9,"precio_catalog":6.86,"precio_usd":1.92}','s','cocotfyma','unidad','activo','APT_E','amarillo','ruta3','LC1-09011','LC1-09011 | truza clasica ; talla-s color: amarillo','-');</v>
      </c>
      <c r="V1427" s="6">
        <v>20286</v>
      </c>
      <c r="W1427" s="4" t="s">
        <v>4665</v>
      </c>
      <c r="X1427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('producto_terminado','LC1','LC1-09011','truza clasica','LC1-09011 | truza clasica ; talla-s color: amarillo','{"estampado_1":"amarillo","estampado_2":"na"}','{"spec":"na"}','{"precio_doc":74.84,"precio_unit":6.24,"precio_web":9,"precio_catalog":6.86,"precio_usd":1.92}','s','cocotfyma','unidad','activo','APT_E','amarillo','ruta3','LC1-09011','LC1-09011 | truza clasica ; talla-s color: amarillo','-');</v>
      </c>
    </row>
    <row r="1428" spans="1:24" x14ac:dyDescent="0.2">
      <c r="A1428" s="1">
        <v>1424</v>
      </c>
      <c r="B1428" s="1" t="s">
        <v>0</v>
      </c>
      <c r="C1428" s="1" t="str">
        <f t="shared" si="157"/>
        <v>LC1</v>
      </c>
      <c r="D1428" s="11" t="s">
        <v>1919</v>
      </c>
      <c r="E1428" s="1" t="s">
        <v>1868</v>
      </c>
      <c r="F1428" s="13" t="str">
        <f t="shared" si="163"/>
        <v>LC1-10011 | truza clasica ; talla-m color: amarillo</v>
      </c>
      <c r="G1428" s="13" t="str">
        <f t="shared" si="158"/>
        <v>{"estampado_1":"amarillo","estampado_2":"na"}</v>
      </c>
      <c r="H1428" s="13" t="s">
        <v>1</v>
      </c>
      <c r="I1428" s="13" t="s">
        <v>622</v>
      </c>
      <c r="J1428" s="1" t="s">
        <v>9</v>
      </c>
      <c r="K1428" s="13" t="s">
        <v>3</v>
      </c>
      <c r="L1428" s="13" t="s">
        <v>4</v>
      </c>
      <c r="M1428" s="13" t="s">
        <v>5</v>
      </c>
      <c r="N1428" s="1" t="s">
        <v>6945</v>
      </c>
      <c r="O1428" s="1" t="s">
        <v>1288</v>
      </c>
      <c r="P1428" s="1" t="s">
        <v>2115</v>
      </c>
      <c r="Q1428" s="1" t="str">
        <f t="shared" si="161"/>
        <v>LC1-10011</v>
      </c>
      <c r="R1428" s="1" t="str">
        <f t="shared" si="162"/>
        <v>LC1-10011 | truza clasica ; talla-m color: amarillo</v>
      </c>
      <c r="S1428" s="16" t="s">
        <v>1693</v>
      </c>
      <c r="T1428" s="3" t="s">
        <v>1407</v>
      </c>
      <c r="U1428" s="6" t="str">
        <f t="shared" si="159"/>
        <v>('producto_terminado','LC1','LC1-10011','truza clasica','LC1-10011 | truza clasica ; talla-m color: amarillo','{"estampado_1":"amarillo","estampado_2":"na"}','{"spec":"na"}','{"precio_doc":74.84,"precio_unit":6.24,"precio_web":9,"precio_catalog":6.86,"precio_usd":1.92}','m','cocotfyma','unidad','activo','APT_E','amarillo','ruta3','LC1-10011','LC1-10011 | truza clasica ; talla-m color: amarillo','-');</v>
      </c>
      <c r="V1428" s="6">
        <v>20287</v>
      </c>
      <c r="W1428" s="4" t="s">
        <v>4665</v>
      </c>
      <c r="X1428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('producto_terminado','LC1','LC1-10011','truza clasica','LC1-10011 | truza clasica ; talla-m color: amarillo','{"estampado_1":"amarillo","estampado_2":"na"}','{"spec":"na"}','{"precio_doc":74.84,"precio_unit":6.24,"precio_web":9,"precio_catalog":6.86,"precio_usd":1.92}','m','cocotfyma','unidad','activo','APT_E','amarillo','ruta3','LC1-10011','LC1-10011 | truza clasica ; talla-m color: amarillo','-');</v>
      </c>
    </row>
    <row r="1429" spans="1:24" x14ac:dyDescent="0.2">
      <c r="A1429" s="1">
        <v>1425</v>
      </c>
      <c r="B1429" s="1" t="s">
        <v>0</v>
      </c>
      <c r="C1429" s="1" t="str">
        <f t="shared" si="157"/>
        <v>LC1</v>
      </c>
      <c r="D1429" s="11" t="s">
        <v>1920</v>
      </c>
      <c r="E1429" s="1" t="s">
        <v>1868</v>
      </c>
      <c r="F1429" s="13" t="str">
        <f t="shared" si="163"/>
        <v>LC1-11011 | truza clasica ; talla-l color: amarillo</v>
      </c>
      <c r="G1429" s="13" t="str">
        <f t="shared" si="158"/>
        <v>{"estampado_1":"amarillo","estampado_2":"na"}</v>
      </c>
      <c r="H1429" s="13" t="s">
        <v>1</v>
      </c>
      <c r="I1429" s="13" t="s">
        <v>622</v>
      </c>
      <c r="J1429" s="1" t="s">
        <v>10</v>
      </c>
      <c r="K1429" s="13" t="s">
        <v>3</v>
      </c>
      <c r="L1429" s="13" t="s">
        <v>4</v>
      </c>
      <c r="M1429" s="13" t="s">
        <v>5</v>
      </c>
      <c r="N1429" s="1" t="s">
        <v>6945</v>
      </c>
      <c r="O1429" s="1" t="s">
        <v>1288</v>
      </c>
      <c r="P1429" s="1" t="s">
        <v>2115</v>
      </c>
      <c r="Q1429" s="1" t="str">
        <f t="shared" si="161"/>
        <v>LC1-11011</v>
      </c>
      <c r="R1429" s="1" t="str">
        <f t="shared" si="162"/>
        <v>LC1-11011 | truza clasica ; talla-l color: amarillo</v>
      </c>
      <c r="S1429" s="16" t="s">
        <v>1693</v>
      </c>
      <c r="T1429" s="3" t="s">
        <v>1407</v>
      </c>
      <c r="U1429" s="6" t="str">
        <f t="shared" si="159"/>
        <v>('producto_terminado','LC1','LC1-11011','truza clasica','LC1-11011 | truza clasica ; talla-l color: amarillo','{"estampado_1":"amarillo","estampado_2":"na"}','{"spec":"na"}','{"precio_doc":74.84,"precio_unit":6.24,"precio_web":9,"precio_catalog":6.86,"precio_usd":1.92}','l','cocotfyma','unidad','activo','APT_E','amarillo','ruta3','LC1-11011','LC1-11011 | truza clasica ; talla-l color: amarillo','-');</v>
      </c>
      <c r="V1429" s="6">
        <v>20288</v>
      </c>
      <c r="W1429" s="4" t="s">
        <v>4665</v>
      </c>
      <c r="X1429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('producto_terminado','LC1','LC1-11011','truza clasica','LC1-11011 | truza clasica ; talla-l color: amarillo','{"estampado_1":"amarillo","estampado_2":"na"}','{"spec":"na"}','{"precio_doc":74.84,"precio_unit":6.24,"precio_web":9,"precio_catalog":6.86,"precio_usd":1.92}','l','cocotfyma','unidad','activo','APT_E','amarillo','ruta3','LC1-11011','LC1-11011 | truza clasica ; talla-l color: amarillo','-');</v>
      </c>
    </row>
    <row r="1430" spans="1:24" x14ac:dyDescent="0.2">
      <c r="A1430" s="1">
        <v>1426</v>
      </c>
      <c r="B1430" s="1" t="s">
        <v>0</v>
      </c>
      <c r="C1430" s="1" t="str">
        <f t="shared" si="157"/>
        <v>LC2</v>
      </c>
      <c r="D1430" s="11" t="s">
        <v>1921</v>
      </c>
      <c r="E1430" s="1" t="s">
        <v>1868</v>
      </c>
      <c r="F1430" s="13" t="str">
        <f t="shared" si="163"/>
        <v>LC2-12011 | truza clasica ; talla-xl color: amarillo</v>
      </c>
      <c r="G1430" s="13" t="str">
        <f t="shared" si="158"/>
        <v>{"estampado_1":"amarillo","estampado_2":"na"}</v>
      </c>
      <c r="H1430" s="13" t="s">
        <v>1</v>
      </c>
      <c r="I1430" s="13" t="s">
        <v>622</v>
      </c>
      <c r="J1430" s="1" t="s">
        <v>71</v>
      </c>
      <c r="K1430" s="13" t="s">
        <v>3</v>
      </c>
      <c r="L1430" s="13" t="s">
        <v>4</v>
      </c>
      <c r="M1430" s="13" t="s">
        <v>5</v>
      </c>
      <c r="N1430" s="1" t="s">
        <v>6945</v>
      </c>
      <c r="O1430" s="1" t="s">
        <v>1288</v>
      </c>
      <c r="P1430" s="1" t="s">
        <v>2115</v>
      </c>
      <c r="Q1430" s="1" t="str">
        <f t="shared" si="161"/>
        <v>LC2-12011</v>
      </c>
      <c r="R1430" s="1" t="str">
        <f t="shared" si="162"/>
        <v>LC2-12011 | truza clasica ; talla-xl color: amarillo</v>
      </c>
      <c r="S1430" s="16" t="s">
        <v>1693</v>
      </c>
      <c r="T1430" s="3" t="s">
        <v>1407</v>
      </c>
      <c r="U1430" s="6" t="str">
        <f t="shared" si="159"/>
        <v>('producto_terminado','LC2','LC2-12011','truza clasica','LC2-12011 | truza clasica ; talla-xl color: amarillo','{"estampado_1":"amarillo","estampado_2":"na"}','{"spec":"na"}','{"precio_doc":74.84,"precio_unit":6.24,"precio_web":9,"precio_catalog":6.86,"precio_usd":1.92}','xl','cocotfyma','unidad','activo','APT_E','amarillo','ruta3','LC2-12011','LC2-12011 | truza clasica ; talla-xl color: amarillo','-');</v>
      </c>
      <c r="V1430" s="6">
        <v>20289</v>
      </c>
      <c r="W1430" s="4" t="s">
        <v>4665</v>
      </c>
      <c r="X1430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('producto_terminado','LC2','LC2-12011','truza clasica','LC2-12011 | truza clasica ; talla-xl color: amarillo','{"estampado_1":"amarillo","estampado_2":"na"}','{"spec":"na"}','{"precio_doc":74.84,"precio_unit":6.24,"precio_web":9,"precio_catalog":6.86,"precio_usd":1.92}','xl','cocotfyma','unidad','activo','APT_E','amarillo','ruta3','LC2-12011','LC2-12011 | truza clasica ; talla-xl color: amarillo','-');</v>
      </c>
    </row>
    <row r="1431" spans="1:24" x14ac:dyDescent="0.2">
      <c r="A1431" s="1">
        <v>1427</v>
      </c>
      <c r="B1431" s="1" t="s">
        <v>0</v>
      </c>
      <c r="C1431" s="1" t="str">
        <f t="shared" si="157"/>
        <v>LC2</v>
      </c>
      <c r="D1431" s="11" t="s">
        <v>1922</v>
      </c>
      <c r="E1431" s="1" t="s">
        <v>1868</v>
      </c>
      <c r="F1431" s="13" t="str">
        <f t="shared" si="163"/>
        <v>LC2-13011 | truza clasica ; talla-xxl color: amarillo</v>
      </c>
      <c r="G1431" s="13" t="str">
        <f t="shared" si="158"/>
        <v>{"estampado_1":"amarillo","estampado_2":"na"}</v>
      </c>
      <c r="H1431" s="13" t="s">
        <v>1</v>
      </c>
      <c r="I1431" s="13" t="s">
        <v>622</v>
      </c>
      <c r="J1431" s="1" t="s">
        <v>72</v>
      </c>
      <c r="K1431" s="13" t="s">
        <v>3</v>
      </c>
      <c r="L1431" s="13" t="s">
        <v>4</v>
      </c>
      <c r="M1431" s="13" t="s">
        <v>5</v>
      </c>
      <c r="N1431" s="1" t="s">
        <v>6945</v>
      </c>
      <c r="O1431" s="1" t="s">
        <v>1288</v>
      </c>
      <c r="P1431" s="1" t="s">
        <v>2115</v>
      </c>
      <c r="Q1431" s="1" t="str">
        <f t="shared" si="161"/>
        <v>LC2-13011</v>
      </c>
      <c r="R1431" s="1" t="str">
        <f t="shared" si="162"/>
        <v>LC2-13011 | truza clasica ; talla-xxl color: amarillo</v>
      </c>
      <c r="S1431" s="16" t="s">
        <v>1693</v>
      </c>
      <c r="T1431" s="3" t="s">
        <v>1407</v>
      </c>
      <c r="U1431" s="6" t="str">
        <f t="shared" si="159"/>
        <v>('producto_terminado','LC2','LC2-13011','truza clasica','LC2-13011 | truza clasica ; talla-xxl color: amarillo','{"estampado_1":"amarillo","estampado_2":"na"}','{"spec":"na"}','{"precio_doc":74.84,"precio_unit":6.24,"precio_web":9,"precio_catalog":6.86,"precio_usd":1.92}','xxl','cocotfyma','unidad','activo','APT_E','amarillo','ruta3','LC2-13011','LC2-13011 | truza clasica ; talla-xxl color: amarillo','-');</v>
      </c>
      <c r="V1431" s="6">
        <v>20290</v>
      </c>
      <c r="W1431" s="4" t="s">
        <v>4665</v>
      </c>
      <c r="X1431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('producto_terminado','LC2','LC2-13011','truza clasica','LC2-13011 | truza clasica ; talla-xxl color: amarillo','{"estampado_1":"amarillo","estampado_2":"na"}','{"spec":"na"}','{"precio_doc":74.84,"precio_unit":6.24,"precio_web":9,"precio_catalog":6.86,"precio_usd":1.92}','xxl','cocotfyma','unidad','activo','APT_E','amarillo','ruta3','LC2-13011','LC2-13011 | truza clasica ; talla-xxl color: amarillo','-');</v>
      </c>
    </row>
    <row r="1432" spans="1:24" x14ac:dyDescent="0.2">
      <c r="A1432" s="1">
        <v>1428</v>
      </c>
      <c r="B1432" s="1" t="s">
        <v>0</v>
      </c>
      <c r="C1432" s="1" t="str">
        <f t="shared" si="157"/>
        <v>ML</v>
      </c>
      <c r="D1432" s="11" t="s">
        <v>1923</v>
      </c>
      <c r="E1432" s="1" t="s">
        <v>1924</v>
      </c>
      <c r="F1432" s="13" t="str">
        <f t="shared" si="163"/>
        <v>ML-09001 | truza clasica corte alto dama ; talla-s color: blanco</v>
      </c>
      <c r="G1432" s="13" t="str">
        <f t="shared" si="158"/>
        <v>{"estampado_1":"blanco","estampado_2":"na"}</v>
      </c>
      <c r="H1432" s="13" t="s">
        <v>1</v>
      </c>
      <c r="I1432" s="13" t="s">
        <v>622</v>
      </c>
      <c r="J1432" s="1" t="s">
        <v>8</v>
      </c>
      <c r="K1432" s="13" t="s">
        <v>3</v>
      </c>
      <c r="L1432" s="13" t="s">
        <v>4</v>
      </c>
      <c r="M1432" s="13" t="s">
        <v>5</v>
      </c>
      <c r="N1432" s="1" t="s">
        <v>6945</v>
      </c>
      <c r="O1432" s="1" t="s">
        <v>1283</v>
      </c>
      <c r="P1432" s="1" t="s">
        <v>2115</v>
      </c>
      <c r="Q1432" s="1" t="str">
        <f t="shared" si="161"/>
        <v>ML-09001</v>
      </c>
      <c r="R1432" s="1" t="str">
        <f t="shared" si="162"/>
        <v>ML-09001 | truza clasica corte alto dama ; talla-s color: blanco</v>
      </c>
      <c r="S1432" s="16" t="s">
        <v>1693</v>
      </c>
      <c r="T1432" s="3" t="s">
        <v>1407</v>
      </c>
      <c r="U1432" s="6" t="str">
        <f t="shared" si="159"/>
        <v>('producto_terminado','ML','ML-09001','truza clasica corte alto dama','ML-09001 | truza clasica corte alto dama ; talla-s color: blanco','{"estampado_1":"blanco","estampado_2":"na"}','{"spec":"na"}','{"precio_doc":74.84,"precio_unit":6.24,"precio_web":9,"precio_catalog":6.86,"precio_usd":1.92}','s','cocotfyma','unidad','activo','APT_E','blanco','ruta3','ML-09001','ML-09001 | truza clasica corte alto dama ; talla-s color: blanco','-');</v>
      </c>
      <c r="V1432" s="6">
        <v>20291</v>
      </c>
      <c r="W1432" s="4" t="s">
        <v>4665</v>
      </c>
      <c r="X1432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('producto_terminado','ML','ML-09001','truza clasica corte alto dama','ML-09001 | truza clasica corte alto dama ; talla-s color: blanco','{"estampado_1":"blanco","estampado_2":"na"}','{"spec":"na"}','{"precio_doc":74.84,"precio_unit":6.24,"precio_web":9,"precio_catalog":6.86,"precio_usd":1.92}','s','cocotfyma','unidad','activo','APT_E','blanco','ruta3','ML-09001','ML-09001 | truza clasica corte alto dama ; talla-s color: blanco','-');</v>
      </c>
    </row>
    <row r="1433" spans="1:24" x14ac:dyDescent="0.2">
      <c r="A1433" s="1">
        <v>1429</v>
      </c>
      <c r="B1433" s="1" t="s">
        <v>0</v>
      </c>
      <c r="C1433" s="1" t="str">
        <f t="shared" si="157"/>
        <v>ML</v>
      </c>
      <c r="D1433" s="11" t="s">
        <v>1925</v>
      </c>
      <c r="E1433" s="1" t="s">
        <v>1924</v>
      </c>
      <c r="F1433" s="13" t="str">
        <f t="shared" si="163"/>
        <v>ML-10001 | truza clasica corte alto dama ; talla-m color: blanco</v>
      </c>
      <c r="G1433" s="13" t="str">
        <f t="shared" si="158"/>
        <v>{"estampado_1":"blanco","estampado_2":"na"}</v>
      </c>
      <c r="H1433" s="13" t="s">
        <v>1</v>
      </c>
      <c r="I1433" s="13" t="s">
        <v>622</v>
      </c>
      <c r="J1433" s="1" t="s">
        <v>9</v>
      </c>
      <c r="K1433" s="13" t="s">
        <v>3</v>
      </c>
      <c r="L1433" s="13" t="s">
        <v>4</v>
      </c>
      <c r="M1433" s="13" t="s">
        <v>5</v>
      </c>
      <c r="N1433" s="1" t="s">
        <v>6945</v>
      </c>
      <c r="O1433" s="1" t="s">
        <v>1283</v>
      </c>
      <c r="P1433" s="1" t="s">
        <v>2115</v>
      </c>
      <c r="Q1433" s="1" t="str">
        <f t="shared" si="161"/>
        <v>ML-10001</v>
      </c>
      <c r="R1433" s="1" t="str">
        <f t="shared" si="162"/>
        <v>ML-10001 | truza clasica corte alto dama ; talla-m color: blanco</v>
      </c>
      <c r="S1433" s="16" t="s">
        <v>1693</v>
      </c>
      <c r="T1433" s="3" t="s">
        <v>1407</v>
      </c>
      <c r="U1433" s="6" t="str">
        <f t="shared" si="159"/>
        <v>('producto_terminado','ML','ML-10001','truza clasica corte alto dama','ML-10001 | truza clasica corte alto dama ; talla-m color: blanco','{"estampado_1":"blanco","estampado_2":"na"}','{"spec":"na"}','{"precio_doc":74.84,"precio_unit":6.24,"precio_web":9,"precio_catalog":6.86,"precio_usd":1.92}','m','cocotfyma','unidad','activo','APT_E','blanco','ruta3','ML-10001','ML-10001 | truza clasica corte alto dama ; talla-m color: blanco','-');</v>
      </c>
      <c r="V1433" s="6">
        <v>20292</v>
      </c>
      <c r="W1433" s="4" t="s">
        <v>4665</v>
      </c>
      <c r="X1433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('producto_terminado','ML','ML-10001','truza clasica corte alto dama','ML-10001 | truza clasica corte alto dama ; talla-m color: blanco','{"estampado_1":"blanco","estampado_2":"na"}','{"spec":"na"}','{"precio_doc":74.84,"precio_unit":6.24,"precio_web":9,"precio_catalog":6.86,"precio_usd":1.92}','m','cocotfyma','unidad','activo','APT_E','blanco','ruta3','ML-10001','ML-10001 | truza clasica corte alto dama ; talla-m color: blanco','-');</v>
      </c>
    </row>
    <row r="1434" spans="1:24" x14ac:dyDescent="0.2">
      <c r="A1434" s="1">
        <v>1430</v>
      </c>
      <c r="B1434" s="1" t="s">
        <v>0</v>
      </c>
      <c r="C1434" s="1" t="str">
        <f t="shared" si="157"/>
        <v>ML</v>
      </c>
      <c r="D1434" s="11" t="s">
        <v>1926</v>
      </c>
      <c r="E1434" s="1" t="s">
        <v>1924</v>
      </c>
      <c r="F1434" s="13" t="str">
        <f t="shared" si="163"/>
        <v>ML-11001 | truza clasica corte alto dama ; talla-l color: blanco</v>
      </c>
      <c r="G1434" s="13" t="str">
        <f t="shared" si="158"/>
        <v>{"estampado_1":"blanco","estampado_2":"na"}</v>
      </c>
      <c r="H1434" s="13" t="s">
        <v>1</v>
      </c>
      <c r="I1434" s="13" t="s">
        <v>622</v>
      </c>
      <c r="J1434" s="1" t="s">
        <v>10</v>
      </c>
      <c r="K1434" s="13" t="s">
        <v>3</v>
      </c>
      <c r="L1434" s="13" t="s">
        <v>4</v>
      </c>
      <c r="M1434" s="13" t="s">
        <v>5</v>
      </c>
      <c r="N1434" s="1" t="s">
        <v>6945</v>
      </c>
      <c r="O1434" s="1" t="s">
        <v>1283</v>
      </c>
      <c r="P1434" s="1" t="s">
        <v>2115</v>
      </c>
      <c r="Q1434" s="1" t="str">
        <f t="shared" si="161"/>
        <v>ML-11001</v>
      </c>
      <c r="R1434" s="1" t="str">
        <f t="shared" si="162"/>
        <v>ML-11001 | truza clasica corte alto dama ; talla-l color: blanco</v>
      </c>
      <c r="S1434" s="16" t="s">
        <v>1693</v>
      </c>
      <c r="T1434" s="3" t="s">
        <v>1407</v>
      </c>
      <c r="U1434" s="6" t="str">
        <f t="shared" si="159"/>
        <v>('producto_terminado','ML','ML-11001','truza clasica corte alto dama','ML-11001 | truza clasica corte alto dama ; talla-l color: blanco','{"estampado_1":"blanco","estampado_2":"na"}','{"spec":"na"}','{"precio_doc":74.84,"precio_unit":6.24,"precio_web":9,"precio_catalog":6.86,"precio_usd":1.92}','l','cocotfyma','unidad','activo','APT_E','blanco','ruta3','ML-11001','ML-11001 | truza clasica corte alto dama ; talla-l color: blanco','-');</v>
      </c>
      <c r="V1434" s="6">
        <v>20293</v>
      </c>
      <c r="W1434" s="4" t="s">
        <v>4665</v>
      </c>
      <c r="X1434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('producto_terminado','ML','ML-11001','truza clasica corte alto dama','ML-11001 | truza clasica corte alto dama ; talla-l color: blanco','{"estampado_1":"blanco","estampado_2":"na"}','{"spec":"na"}','{"precio_doc":74.84,"precio_unit":6.24,"precio_web":9,"precio_catalog":6.86,"precio_usd":1.92}','l','cocotfyma','unidad','activo','APT_E','blanco','ruta3','ML-11001','ML-11001 | truza clasica corte alto dama ; talla-l color: blanco','-');</v>
      </c>
    </row>
    <row r="1435" spans="1:24" x14ac:dyDescent="0.2">
      <c r="A1435" s="1">
        <v>1431</v>
      </c>
      <c r="B1435" s="1" t="s">
        <v>0</v>
      </c>
      <c r="C1435" s="1" t="str">
        <f t="shared" si="157"/>
        <v>ML</v>
      </c>
      <c r="D1435" s="11" t="s">
        <v>1927</v>
      </c>
      <c r="E1435" s="1" t="s">
        <v>1924</v>
      </c>
      <c r="F1435" s="13" t="str">
        <f t="shared" si="163"/>
        <v>ML-12001 | truza clasica corte alto dama ; talla-xl color: blanco</v>
      </c>
      <c r="G1435" s="13" t="str">
        <f t="shared" si="158"/>
        <v>{"estampado_1":"blanco","estampado_2":"na"}</v>
      </c>
      <c r="H1435" s="13" t="s">
        <v>1</v>
      </c>
      <c r="I1435" s="13" t="s">
        <v>622</v>
      </c>
      <c r="J1435" s="1" t="s">
        <v>71</v>
      </c>
      <c r="K1435" s="13" t="s">
        <v>3</v>
      </c>
      <c r="L1435" s="13" t="s">
        <v>4</v>
      </c>
      <c r="M1435" s="13" t="s">
        <v>5</v>
      </c>
      <c r="N1435" s="1" t="s">
        <v>6945</v>
      </c>
      <c r="O1435" s="1" t="s">
        <v>1283</v>
      </c>
      <c r="P1435" s="1" t="s">
        <v>2115</v>
      </c>
      <c r="Q1435" s="1" t="str">
        <f t="shared" si="161"/>
        <v>ML-12001</v>
      </c>
      <c r="R1435" s="1" t="str">
        <f t="shared" si="162"/>
        <v>ML-12001 | truza clasica corte alto dama ; talla-xl color: blanco</v>
      </c>
      <c r="S1435" s="16" t="s">
        <v>1693</v>
      </c>
      <c r="T1435" s="3" t="s">
        <v>1407</v>
      </c>
      <c r="U1435" s="6" t="str">
        <f t="shared" si="159"/>
        <v>('producto_terminado','ML','ML-12001','truza clasica corte alto dama','ML-12001 | truza clasica corte alto dama ; talla-xl color: blanco','{"estampado_1":"blanco","estampado_2":"na"}','{"spec":"na"}','{"precio_doc":74.84,"precio_unit":6.24,"precio_web":9,"precio_catalog":6.86,"precio_usd":1.92}','xl','cocotfyma','unidad','activo','APT_E','blanco','ruta3','ML-12001','ML-12001 | truza clasica corte alto dama ; talla-xl color: blanco','-');</v>
      </c>
      <c r="V1435" s="6">
        <v>20294</v>
      </c>
      <c r="W1435" s="4" t="s">
        <v>4665</v>
      </c>
      <c r="X1435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('producto_terminado','ML','ML-12001','truza clasica corte alto dama','ML-12001 | truza clasica corte alto dama ; talla-xl color: blanco','{"estampado_1":"blanco","estampado_2":"na"}','{"spec":"na"}','{"precio_doc":74.84,"precio_unit":6.24,"precio_web":9,"precio_catalog":6.86,"precio_usd":1.92}','xl','cocotfyma','unidad','activo','APT_E','blanco','ruta3','ML-12001','ML-12001 | truza clasica corte alto dama ; talla-xl color: blanco','-');</v>
      </c>
    </row>
    <row r="1436" spans="1:24" x14ac:dyDescent="0.2">
      <c r="A1436" s="1">
        <v>1432</v>
      </c>
      <c r="B1436" s="1" t="s">
        <v>0</v>
      </c>
      <c r="C1436" s="1" t="str">
        <f t="shared" si="157"/>
        <v>ML</v>
      </c>
      <c r="D1436" s="11" t="s">
        <v>1928</v>
      </c>
      <c r="E1436" s="1" t="s">
        <v>1924</v>
      </c>
      <c r="F1436" s="13" t="str">
        <f t="shared" si="163"/>
        <v>ML-09002 | truza clasica corte alto dama ; talla-s color: crema</v>
      </c>
      <c r="G1436" s="13" t="str">
        <f t="shared" si="158"/>
        <v>{"estampado_1":"crema","estampado_2":"na"}</v>
      </c>
      <c r="H1436" s="13" t="s">
        <v>1</v>
      </c>
      <c r="I1436" s="13" t="s">
        <v>622</v>
      </c>
      <c r="J1436" s="1" t="s">
        <v>8</v>
      </c>
      <c r="K1436" s="13" t="s">
        <v>3</v>
      </c>
      <c r="L1436" s="13" t="s">
        <v>4</v>
      </c>
      <c r="M1436" s="13" t="s">
        <v>5</v>
      </c>
      <c r="N1436" s="1" t="s">
        <v>6945</v>
      </c>
      <c r="O1436" s="1" t="s">
        <v>1295</v>
      </c>
      <c r="P1436" s="1" t="s">
        <v>2115</v>
      </c>
      <c r="Q1436" s="1" t="str">
        <f t="shared" si="161"/>
        <v>ML-09002</v>
      </c>
      <c r="R1436" s="1" t="str">
        <f t="shared" si="162"/>
        <v>ML-09002 | truza clasica corte alto dama ; talla-s color: crema</v>
      </c>
      <c r="S1436" s="16" t="s">
        <v>1693</v>
      </c>
      <c r="T1436" s="3" t="s">
        <v>1407</v>
      </c>
      <c r="U1436" s="6" t="str">
        <f t="shared" si="159"/>
        <v>('producto_terminado','ML','ML-09002','truza clasica corte alto dama','ML-09002 | truza clasica corte alto dama ; talla-s color: crema','{"estampado_1":"crema","estampado_2":"na"}','{"spec":"na"}','{"precio_doc":74.84,"precio_unit":6.24,"precio_web":9,"precio_catalog":6.86,"precio_usd":1.92}','s','cocotfyma','unidad','activo','APT_E','crema','ruta3','ML-09002','ML-09002 | truza clasica corte alto dama ; talla-s color: crema','-');</v>
      </c>
      <c r="V1436" s="6">
        <v>20295</v>
      </c>
      <c r="W1436" s="4" t="s">
        <v>4665</v>
      </c>
      <c r="X1436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('producto_terminado','ML','ML-09002','truza clasica corte alto dama','ML-09002 | truza clasica corte alto dama ; talla-s color: crema','{"estampado_1":"crema","estampado_2":"na"}','{"spec":"na"}','{"precio_doc":74.84,"precio_unit":6.24,"precio_web":9,"precio_catalog":6.86,"precio_usd":1.92}','s','cocotfyma','unidad','activo','APT_E','crema','ruta3','ML-09002','ML-09002 | truza clasica corte alto dama ; talla-s color: crema','-');</v>
      </c>
    </row>
    <row r="1437" spans="1:24" x14ac:dyDescent="0.2">
      <c r="A1437" s="1">
        <v>1433</v>
      </c>
      <c r="B1437" s="1" t="s">
        <v>0</v>
      </c>
      <c r="C1437" s="1" t="str">
        <f t="shared" si="157"/>
        <v>ML</v>
      </c>
      <c r="D1437" s="11" t="s">
        <v>1929</v>
      </c>
      <c r="E1437" s="1" t="s">
        <v>1924</v>
      </c>
      <c r="F1437" s="13" t="str">
        <f t="shared" si="163"/>
        <v>ML-10002 | truza clasica corte alto dama ; talla-m color: crema</v>
      </c>
      <c r="G1437" s="13" t="str">
        <f t="shared" si="158"/>
        <v>{"estampado_1":"crema","estampado_2":"na"}</v>
      </c>
      <c r="H1437" s="13" t="s">
        <v>1</v>
      </c>
      <c r="I1437" s="13" t="s">
        <v>622</v>
      </c>
      <c r="J1437" s="1" t="s">
        <v>9</v>
      </c>
      <c r="K1437" s="13" t="s">
        <v>3</v>
      </c>
      <c r="L1437" s="13" t="s">
        <v>4</v>
      </c>
      <c r="M1437" s="13" t="s">
        <v>5</v>
      </c>
      <c r="N1437" s="1" t="s">
        <v>6945</v>
      </c>
      <c r="O1437" s="1" t="s">
        <v>1295</v>
      </c>
      <c r="P1437" s="1" t="s">
        <v>2115</v>
      </c>
      <c r="Q1437" s="1" t="str">
        <f t="shared" si="161"/>
        <v>ML-10002</v>
      </c>
      <c r="R1437" s="1" t="str">
        <f t="shared" si="162"/>
        <v>ML-10002 | truza clasica corte alto dama ; talla-m color: crema</v>
      </c>
      <c r="S1437" s="16" t="s">
        <v>1693</v>
      </c>
      <c r="T1437" s="3" t="s">
        <v>1407</v>
      </c>
      <c r="U1437" s="6" t="str">
        <f t="shared" si="159"/>
        <v>('producto_terminado','ML','ML-10002','truza clasica corte alto dama','ML-10002 | truza clasica corte alto dama ; talla-m color: crema','{"estampado_1":"crema","estampado_2":"na"}','{"spec":"na"}','{"precio_doc":74.84,"precio_unit":6.24,"precio_web":9,"precio_catalog":6.86,"precio_usd":1.92}','m','cocotfyma','unidad','activo','APT_E','crema','ruta3','ML-10002','ML-10002 | truza clasica corte alto dama ; talla-m color: crema','-');</v>
      </c>
      <c r="V1437" s="6">
        <v>20296</v>
      </c>
      <c r="W1437" s="4" t="s">
        <v>4665</v>
      </c>
      <c r="X1437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('producto_terminado','ML','ML-10002','truza clasica corte alto dama','ML-10002 | truza clasica corte alto dama ; talla-m color: crema','{"estampado_1":"crema","estampado_2":"na"}','{"spec":"na"}','{"precio_doc":74.84,"precio_unit":6.24,"precio_web":9,"precio_catalog":6.86,"precio_usd":1.92}','m','cocotfyma','unidad','activo','APT_E','crema','ruta3','ML-10002','ML-10002 | truza clasica corte alto dama ; talla-m color: crema','-');</v>
      </c>
    </row>
    <row r="1438" spans="1:24" x14ac:dyDescent="0.2">
      <c r="A1438" s="1">
        <v>1434</v>
      </c>
      <c r="B1438" s="1" t="s">
        <v>0</v>
      </c>
      <c r="C1438" s="1" t="str">
        <f t="shared" si="157"/>
        <v>ML</v>
      </c>
      <c r="D1438" s="11" t="s">
        <v>1930</v>
      </c>
      <c r="E1438" s="1" t="s">
        <v>1924</v>
      </c>
      <c r="F1438" s="13" t="str">
        <f t="shared" si="163"/>
        <v>ML-11002 | truza clasica corte alto dama ; talla-l color: crema</v>
      </c>
      <c r="G1438" s="13" t="str">
        <f t="shared" si="158"/>
        <v>{"estampado_1":"crema","estampado_2":"na"}</v>
      </c>
      <c r="H1438" s="13" t="s">
        <v>1</v>
      </c>
      <c r="I1438" s="13" t="s">
        <v>622</v>
      </c>
      <c r="J1438" s="1" t="s">
        <v>10</v>
      </c>
      <c r="K1438" s="13" t="s">
        <v>3</v>
      </c>
      <c r="L1438" s="13" t="s">
        <v>4</v>
      </c>
      <c r="M1438" s="13" t="s">
        <v>5</v>
      </c>
      <c r="N1438" s="1" t="s">
        <v>6945</v>
      </c>
      <c r="O1438" s="1" t="s">
        <v>1295</v>
      </c>
      <c r="P1438" s="1" t="s">
        <v>2115</v>
      </c>
      <c r="Q1438" s="1" t="str">
        <f t="shared" si="161"/>
        <v>ML-11002</v>
      </c>
      <c r="R1438" s="1" t="str">
        <f t="shared" si="162"/>
        <v>ML-11002 | truza clasica corte alto dama ; talla-l color: crema</v>
      </c>
      <c r="S1438" s="16" t="s">
        <v>1693</v>
      </c>
      <c r="T1438" s="3" t="s">
        <v>1407</v>
      </c>
      <c r="U1438" s="6" t="str">
        <f t="shared" si="159"/>
        <v>('producto_terminado','ML','ML-11002','truza clasica corte alto dama','ML-11002 | truza clasica corte alto dama ; talla-l color: crema','{"estampado_1":"crema","estampado_2":"na"}','{"spec":"na"}','{"precio_doc":74.84,"precio_unit":6.24,"precio_web":9,"precio_catalog":6.86,"precio_usd":1.92}','l','cocotfyma','unidad','activo','APT_E','crema','ruta3','ML-11002','ML-11002 | truza clasica corte alto dama ; talla-l color: crema','-');</v>
      </c>
      <c r="V1438" s="6">
        <v>20297</v>
      </c>
      <c r="W1438" s="4" t="s">
        <v>4665</v>
      </c>
      <c r="X1438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('producto_terminado','ML','ML-11002','truza clasica corte alto dama','ML-11002 | truza clasica corte alto dama ; talla-l color: crema','{"estampado_1":"crema","estampado_2":"na"}','{"spec":"na"}','{"precio_doc":74.84,"precio_unit":6.24,"precio_web":9,"precio_catalog":6.86,"precio_usd":1.92}','l','cocotfyma','unidad','activo','APT_E','crema','ruta3','ML-11002','ML-11002 | truza clasica corte alto dama ; talla-l color: crema','-');</v>
      </c>
    </row>
    <row r="1439" spans="1:24" x14ac:dyDescent="0.2">
      <c r="A1439" s="1">
        <v>1435</v>
      </c>
      <c r="B1439" s="1" t="s">
        <v>0</v>
      </c>
      <c r="C1439" s="1" t="str">
        <f t="shared" si="157"/>
        <v>ML</v>
      </c>
      <c r="D1439" s="11" t="s">
        <v>1931</v>
      </c>
      <c r="E1439" s="1" t="s">
        <v>1924</v>
      </c>
      <c r="F1439" s="13" t="str">
        <f t="shared" si="163"/>
        <v>ML-12002 | truza clasica corte alto dama ; talla-xl color: crema</v>
      </c>
      <c r="G1439" s="13" t="str">
        <f t="shared" si="158"/>
        <v>{"estampado_1":"crema","estampado_2":"na"}</v>
      </c>
      <c r="H1439" s="13" t="s">
        <v>1</v>
      </c>
      <c r="I1439" s="13" t="s">
        <v>622</v>
      </c>
      <c r="J1439" s="1" t="s">
        <v>71</v>
      </c>
      <c r="K1439" s="13" t="s">
        <v>3</v>
      </c>
      <c r="L1439" s="13" t="s">
        <v>4</v>
      </c>
      <c r="M1439" s="13" t="s">
        <v>5</v>
      </c>
      <c r="N1439" s="1" t="s">
        <v>6945</v>
      </c>
      <c r="O1439" s="1" t="s">
        <v>1295</v>
      </c>
      <c r="P1439" s="1" t="s">
        <v>2115</v>
      </c>
      <c r="Q1439" s="1" t="str">
        <f t="shared" si="161"/>
        <v>ML-12002</v>
      </c>
      <c r="R1439" s="1" t="str">
        <f t="shared" si="162"/>
        <v>ML-12002 | truza clasica corte alto dama ; talla-xl color: crema</v>
      </c>
      <c r="S1439" s="16" t="s">
        <v>1693</v>
      </c>
      <c r="T1439" s="3" t="s">
        <v>1407</v>
      </c>
      <c r="U1439" s="6" t="str">
        <f t="shared" si="159"/>
        <v>('producto_terminado','ML','ML-12002','truza clasica corte alto dama','ML-12002 | truza clasica corte alto dama ; talla-xl color: crema','{"estampado_1":"crema","estampado_2":"na"}','{"spec":"na"}','{"precio_doc":74.84,"precio_unit":6.24,"precio_web":9,"precio_catalog":6.86,"precio_usd":1.92}','xl','cocotfyma','unidad','activo','APT_E','crema','ruta3','ML-12002','ML-12002 | truza clasica corte alto dama ; talla-xl color: crema','-');</v>
      </c>
      <c r="V1439" s="6">
        <v>20298</v>
      </c>
      <c r="W1439" s="4" t="s">
        <v>4665</v>
      </c>
      <c r="X1439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('producto_terminado','ML','ML-12002','truza clasica corte alto dama','ML-12002 | truza clasica corte alto dama ; talla-xl color: crema','{"estampado_1":"crema","estampado_2":"na"}','{"spec":"na"}','{"precio_doc":74.84,"precio_unit":6.24,"precio_web":9,"precio_catalog":6.86,"precio_usd":1.92}','xl','cocotfyma','unidad','activo','APT_E','crema','ruta3','ML-12002','ML-12002 | truza clasica corte alto dama ; talla-xl color: crema','-');</v>
      </c>
    </row>
    <row r="1440" spans="1:24" x14ac:dyDescent="0.2">
      <c r="A1440" s="1">
        <v>1436</v>
      </c>
      <c r="B1440" s="1" t="s">
        <v>0</v>
      </c>
      <c r="C1440" s="1" t="str">
        <f t="shared" si="157"/>
        <v>ML</v>
      </c>
      <c r="D1440" s="11" t="s">
        <v>1932</v>
      </c>
      <c r="E1440" s="1" t="s">
        <v>1924</v>
      </c>
      <c r="F1440" s="13" t="str">
        <f t="shared" si="163"/>
        <v>ML-09003 | truza clasica corte alto dama ; talla-s color: beige</v>
      </c>
      <c r="G1440" s="13" t="str">
        <f t="shared" si="158"/>
        <v>{"estampado_1":"beige","estampado_2":"na"}</v>
      </c>
      <c r="H1440" s="13" t="s">
        <v>1</v>
      </c>
      <c r="I1440" s="13" t="s">
        <v>622</v>
      </c>
      <c r="J1440" s="1" t="s">
        <v>8</v>
      </c>
      <c r="K1440" s="13" t="s">
        <v>3</v>
      </c>
      <c r="L1440" s="13" t="s">
        <v>4</v>
      </c>
      <c r="M1440" s="13" t="s">
        <v>5</v>
      </c>
      <c r="N1440" s="1" t="s">
        <v>6945</v>
      </c>
      <c r="O1440" s="1" t="s">
        <v>1294</v>
      </c>
      <c r="P1440" s="1" t="s">
        <v>2115</v>
      </c>
      <c r="Q1440" s="1" t="str">
        <f t="shared" si="161"/>
        <v>ML-09003</v>
      </c>
      <c r="R1440" s="1" t="str">
        <f t="shared" si="162"/>
        <v>ML-09003 | truza clasica corte alto dama ; talla-s color: beige</v>
      </c>
      <c r="S1440" s="16" t="s">
        <v>1693</v>
      </c>
      <c r="T1440" s="3" t="s">
        <v>1407</v>
      </c>
      <c r="U1440" s="6" t="str">
        <f t="shared" si="159"/>
        <v>('producto_terminado','ML','ML-09003','truza clasica corte alto dama','ML-09003 | truza clasica corte alto dama ; talla-s color: beige','{"estampado_1":"beige","estampado_2":"na"}','{"spec":"na"}','{"precio_doc":74.84,"precio_unit":6.24,"precio_web":9,"precio_catalog":6.86,"precio_usd":1.92}','s','cocotfyma','unidad','activo','APT_E','beige','ruta3','ML-09003','ML-09003 | truza clasica corte alto dama ; talla-s color: beige','-');</v>
      </c>
      <c r="V1440" s="6">
        <v>20299</v>
      </c>
      <c r="W1440" s="4" t="s">
        <v>4665</v>
      </c>
      <c r="X1440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('producto_terminado','ML','ML-09003','truza clasica corte alto dama','ML-09003 | truza clasica corte alto dama ; talla-s color: beige','{"estampado_1":"beige","estampado_2":"na"}','{"spec":"na"}','{"precio_doc":74.84,"precio_unit":6.24,"precio_web":9,"precio_catalog":6.86,"precio_usd":1.92}','s','cocotfyma','unidad','activo','APT_E','beige','ruta3','ML-09003','ML-09003 | truza clasica corte alto dama ; talla-s color: beige','-');</v>
      </c>
    </row>
    <row r="1441" spans="1:24" x14ac:dyDescent="0.2">
      <c r="A1441" s="1">
        <v>1437</v>
      </c>
      <c r="B1441" s="1" t="s">
        <v>0</v>
      </c>
      <c r="C1441" s="1" t="str">
        <f t="shared" si="157"/>
        <v>ML</v>
      </c>
      <c r="D1441" s="11" t="s">
        <v>1933</v>
      </c>
      <c r="E1441" s="1" t="s">
        <v>1924</v>
      </c>
      <c r="F1441" s="13" t="str">
        <f t="shared" si="163"/>
        <v>ML-10003 | truza clasica corte alto dama ; talla-m color: beige</v>
      </c>
      <c r="G1441" s="13" t="str">
        <f t="shared" si="158"/>
        <v>{"estampado_1":"beige","estampado_2":"na"}</v>
      </c>
      <c r="H1441" s="13" t="s">
        <v>1</v>
      </c>
      <c r="I1441" s="13" t="s">
        <v>622</v>
      </c>
      <c r="J1441" s="1" t="s">
        <v>9</v>
      </c>
      <c r="K1441" s="13" t="s">
        <v>3</v>
      </c>
      <c r="L1441" s="13" t="s">
        <v>4</v>
      </c>
      <c r="M1441" s="13" t="s">
        <v>5</v>
      </c>
      <c r="N1441" s="1" t="s">
        <v>6945</v>
      </c>
      <c r="O1441" s="1" t="s">
        <v>1294</v>
      </c>
      <c r="P1441" s="1" t="s">
        <v>2115</v>
      </c>
      <c r="Q1441" s="1" t="str">
        <f t="shared" si="161"/>
        <v>ML-10003</v>
      </c>
      <c r="R1441" s="1" t="str">
        <f t="shared" si="162"/>
        <v>ML-10003 | truza clasica corte alto dama ; talla-m color: beige</v>
      </c>
      <c r="S1441" s="16" t="s">
        <v>1693</v>
      </c>
      <c r="T1441" s="3" t="s">
        <v>1407</v>
      </c>
      <c r="U1441" s="6" t="str">
        <f t="shared" si="159"/>
        <v>('producto_terminado','ML','ML-10003','truza clasica corte alto dama','ML-10003 | truza clasica corte alto dama ; talla-m color: beige','{"estampado_1":"beige","estampado_2":"na"}','{"spec":"na"}','{"precio_doc":74.84,"precio_unit":6.24,"precio_web":9,"precio_catalog":6.86,"precio_usd":1.92}','m','cocotfyma','unidad','activo','APT_E','beige','ruta3','ML-10003','ML-10003 | truza clasica corte alto dama ; talla-m color: beige','-');</v>
      </c>
      <c r="V1441" s="6">
        <v>20300</v>
      </c>
      <c r="W1441" s="4" t="s">
        <v>4665</v>
      </c>
      <c r="X1441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('producto_terminado','ML','ML-10003','truza clasica corte alto dama','ML-10003 | truza clasica corte alto dama ; talla-m color: beige','{"estampado_1":"beige","estampado_2":"na"}','{"spec":"na"}','{"precio_doc":74.84,"precio_unit":6.24,"precio_web":9,"precio_catalog":6.86,"precio_usd":1.92}','m','cocotfyma','unidad','activo','APT_E','beige','ruta3','ML-10003','ML-10003 | truza clasica corte alto dama ; talla-m color: beige','-');</v>
      </c>
    </row>
    <row r="1442" spans="1:24" x14ac:dyDescent="0.2">
      <c r="A1442" s="1">
        <v>1438</v>
      </c>
      <c r="B1442" s="1" t="s">
        <v>0</v>
      </c>
      <c r="C1442" s="1" t="str">
        <f t="shared" si="157"/>
        <v>ML</v>
      </c>
      <c r="D1442" s="11" t="s">
        <v>1934</v>
      </c>
      <c r="E1442" s="1" t="s">
        <v>1924</v>
      </c>
      <c r="F1442" s="13" t="str">
        <f t="shared" si="163"/>
        <v>ML-11003 | truza clasica corte alto dama ; talla-l color: beige</v>
      </c>
      <c r="G1442" s="13" t="str">
        <f t="shared" si="158"/>
        <v>{"estampado_1":"beige","estampado_2":"na"}</v>
      </c>
      <c r="H1442" s="13" t="s">
        <v>1</v>
      </c>
      <c r="I1442" s="13" t="s">
        <v>622</v>
      </c>
      <c r="J1442" s="1" t="s">
        <v>10</v>
      </c>
      <c r="K1442" s="13" t="s">
        <v>3</v>
      </c>
      <c r="L1442" s="13" t="s">
        <v>4</v>
      </c>
      <c r="M1442" s="13" t="s">
        <v>5</v>
      </c>
      <c r="N1442" s="1" t="s">
        <v>6945</v>
      </c>
      <c r="O1442" s="1" t="s">
        <v>1294</v>
      </c>
      <c r="P1442" s="1" t="s">
        <v>2115</v>
      </c>
      <c r="Q1442" s="1" t="str">
        <f t="shared" si="161"/>
        <v>ML-11003</v>
      </c>
      <c r="R1442" s="1" t="str">
        <f t="shared" si="162"/>
        <v>ML-11003 | truza clasica corte alto dama ; talla-l color: beige</v>
      </c>
      <c r="S1442" s="16" t="s">
        <v>1693</v>
      </c>
      <c r="T1442" s="3" t="s">
        <v>1407</v>
      </c>
      <c r="U1442" s="6" t="str">
        <f t="shared" si="159"/>
        <v>('producto_terminado','ML','ML-11003','truza clasica corte alto dama','ML-11003 | truza clasica corte alto dama ; talla-l color: beige','{"estampado_1":"beige","estampado_2":"na"}','{"spec":"na"}','{"precio_doc":74.84,"precio_unit":6.24,"precio_web":9,"precio_catalog":6.86,"precio_usd":1.92}','l','cocotfyma','unidad','activo','APT_E','beige','ruta3','ML-11003','ML-11003 | truza clasica corte alto dama ; talla-l color: beige','-');</v>
      </c>
      <c r="V1442" s="6">
        <v>20301</v>
      </c>
      <c r="W1442" s="4" t="s">
        <v>4665</v>
      </c>
      <c r="X1442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('producto_terminado','ML','ML-11003','truza clasica corte alto dama','ML-11003 | truza clasica corte alto dama ; talla-l color: beige','{"estampado_1":"beige","estampado_2":"na"}','{"spec":"na"}','{"precio_doc":74.84,"precio_unit":6.24,"precio_web":9,"precio_catalog":6.86,"precio_usd":1.92}','l','cocotfyma','unidad','activo','APT_E','beige','ruta3','ML-11003','ML-11003 | truza clasica corte alto dama ; talla-l color: beige','-');</v>
      </c>
    </row>
    <row r="1443" spans="1:24" x14ac:dyDescent="0.2">
      <c r="A1443" s="1">
        <v>1439</v>
      </c>
      <c r="B1443" s="1" t="s">
        <v>0</v>
      </c>
      <c r="C1443" s="1" t="str">
        <f t="shared" si="157"/>
        <v>ML</v>
      </c>
      <c r="D1443" s="11" t="s">
        <v>1935</v>
      </c>
      <c r="E1443" s="1" t="s">
        <v>1924</v>
      </c>
      <c r="F1443" s="13" t="str">
        <f t="shared" si="163"/>
        <v>ML-12003 | truza clasica corte alto dama ; talla-xl color: beige</v>
      </c>
      <c r="G1443" s="13" t="str">
        <f t="shared" si="158"/>
        <v>{"estampado_1":"beige","estampado_2":"na"}</v>
      </c>
      <c r="H1443" s="13" t="s">
        <v>1</v>
      </c>
      <c r="I1443" s="13" t="s">
        <v>622</v>
      </c>
      <c r="J1443" s="1" t="s">
        <v>71</v>
      </c>
      <c r="K1443" s="13" t="s">
        <v>3</v>
      </c>
      <c r="L1443" s="13" t="s">
        <v>4</v>
      </c>
      <c r="M1443" s="13" t="s">
        <v>5</v>
      </c>
      <c r="N1443" s="1" t="s">
        <v>6945</v>
      </c>
      <c r="O1443" s="1" t="s">
        <v>1294</v>
      </c>
      <c r="P1443" s="1" t="s">
        <v>2115</v>
      </c>
      <c r="Q1443" s="1" t="str">
        <f t="shared" si="161"/>
        <v>ML-12003</v>
      </c>
      <c r="R1443" s="1" t="str">
        <f t="shared" si="162"/>
        <v>ML-12003 | truza clasica corte alto dama ; talla-xl color: beige</v>
      </c>
      <c r="S1443" s="16" t="s">
        <v>1693</v>
      </c>
      <c r="T1443" s="3" t="s">
        <v>1407</v>
      </c>
      <c r="U1443" s="6" t="str">
        <f t="shared" si="159"/>
        <v>('producto_terminado','ML','ML-12003','truza clasica corte alto dama','ML-12003 | truza clasica corte alto dama ; talla-xl color: beige','{"estampado_1":"beige","estampado_2":"na"}','{"spec":"na"}','{"precio_doc":74.84,"precio_unit":6.24,"precio_web":9,"precio_catalog":6.86,"precio_usd":1.92}','xl','cocotfyma','unidad','activo','APT_E','beige','ruta3','ML-12003','ML-12003 | truza clasica corte alto dama ; talla-xl color: beige','-');</v>
      </c>
      <c r="V1443" s="6">
        <v>20302</v>
      </c>
      <c r="W1443" s="4" t="s">
        <v>4665</v>
      </c>
      <c r="X1443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('producto_terminado','ML','ML-12003','truza clasica corte alto dama','ML-12003 | truza clasica corte alto dama ; talla-xl color: beige','{"estampado_1":"beige","estampado_2":"na"}','{"spec":"na"}','{"precio_doc":74.84,"precio_unit":6.24,"precio_web":9,"precio_catalog":6.86,"precio_usd":1.92}','xl','cocotfyma','unidad','activo','APT_E','beige','ruta3','ML-12003','ML-12003 | truza clasica corte alto dama ; talla-xl color: beige','-');</v>
      </c>
    </row>
    <row r="1444" spans="1:24" x14ac:dyDescent="0.2">
      <c r="A1444" s="1">
        <v>1440</v>
      </c>
      <c r="B1444" s="1" t="s">
        <v>0</v>
      </c>
      <c r="C1444" s="1" t="str">
        <f t="shared" si="157"/>
        <v>ML</v>
      </c>
      <c r="D1444" s="11" t="s">
        <v>1936</v>
      </c>
      <c r="E1444" s="1" t="s">
        <v>1924</v>
      </c>
      <c r="F1444" s="13" t="str">
        <f t="shared" si="163"/>
        <v>ML-09004 | truza clasica corte alto dama ; talla-s color: rojo</v>
      </c>
      <c r="G1444" s="13" t="str">
        <f t="shared" si="158"/>
        <v>{"estampado_1":"rojo","estampado_2":"na"}</v>
      </c>
      <c r="H1444" s="13" t="s">
        <v>1</v>
      </c>
      <c r="I1444" s="13" t="s">
        <v>622</v>
      </c>
      <c r="J1444" s="1" t="s">
        <v>8</v>
      </c>
      <c r="K1444" s="13" t="s">
        <v>3</v>
      </c>
      <c r="L1444" s="13" t="s">
        <v>4</v>
      </c>
      <c r="M1444" s="13" t="s">
        <v>5</v>
      </c>
      <c r="N1444" s="1" t="s">
        <v>6945</v>
      </c>
      <c r="O1444" s="1" t="s">
        <v>1297</v>
      </c>
      <c r="P1444" s="1" t="s">
        <v>2115</v>
      </c>
      <c r="Q1444" s="1" t="str">
        <f t="shared" si="161"/>
        <v>ML-09004</v>
      </c>
      <c r="R1444" s="1" t="str">
        <f t="shared" si="162"/>
        <v>ML-09004 | truza clasica corte alto dama ; talla-s color: rojo</v>
      </c>
      <c r="S1444" s="16" t="s">
        <v>1693</v>
      </c>
      <c r="T1444" s="3" t="s">
        <v>1407</v>
      </c>
      <c r="U1444" s="6" t="str">
        <f t="shared" si="159"/>
        <v>('producto_terminado','ML','ML-09004','truza clasica corte alto dama','ML-09004 | truza clasica corte alto dama ; talla-s color: rojo','{"estampado_1":"rojo","estampado_2":"na"}','{"spec":"na"}','{"precio_doc":74.84,"precio_unit":6.24,"precio_web":9,"precio_catalog":6.86,"precio_usd":1.92}','s','cocotfyma','unidad','activo','APT_E','rojo','ruta3','ML-09004','ML-09004 | truza clasica corte alto dama ; talla-s color: rojo','-');</v>
      </c>
      <c r="V1444" s="6">
        <v>20303</v>
      </c>
      <c r="W1444" s="4" t="s">
        <v>4665</v>
      </c>
      <c r="X1444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('producto_terminado','ML','ML-09004','truza clasica corte alto dama','ML-09004 | truza clasica corte alto dama ; talla-s color: rojo','{"estampado_1":"rojo","estampado_2":"na"}','{"spec":"na"}','{"precio_doc":74.84,"precio_unit":6.24,"precio_web":9,"precio_catalog":6.86,"precio_usd":1.92}','s','cocotfyma','unidad','activo','APT_E','rojo','ruta3','ML-09004','ML-09004 | truza clasica corte alto dama ; talla-s color: rojo','-');</v>
      </c>
    </row>
    <row r="1445" spans="1:24" x14ac:dyDescent="0.2">
      <c r="A1445" s="1">
        <v>1441</v>
      </c>
      <c r="B1445" s="1" t="s">
        <v>0</v>
      </c>
      <c r="C1445" s="1" t="str">
        <f t="shared" si="157"/>
        <v>ML</v>
      </c>
      <c r="D1445" s="11" t="s">
        <v>1937</v>
      </c>
      <c r="E1445" s="1" t="s">
        <v>1924</v>
      </c>
      <c r="F1445" s="13" t="str">
        <f t="shared" si="163"/>
        <v>ML-10004 | truza clasica corte alto dama ; talla-m color: rojo</v>
      </c>
      <c r="G1445" s="13" t="str">
        <f t="shared" si="158"/>
        <v>{"estampado_1":"rojo","estampado_2":"na"}</v>
      </c>
      <c r="H1445" s="13" t="s">
        <v>1</v>
      </c>
      <c r="I1445" s="13" t="s">
        <v>622</v>
      </c>
      <c r="J1445" s="1" t="s">
        <v>9</v>
      </c>
      <c r="K1445" s="13" t="s">
        <v>3</v>
      </c>
      <c r="L1445" s="13" t="s">
        <v>4</v>
      </c>
      <c r="M1445" s="13" t="s">
        <v>5</v>
      </c>
      <c r="N1445" s="1" t="s">
        <v>6945</v>
      </c>
      <c r="O1445" s="1" t="s">
        <v>1297</v>
      </c>
      <c r="P1445" s="1" t="s">
        <v>2115</v>
      </c>
      <c r="Q1445" s="1" t="str">
        <f t="shared" si="161"/>
        <v>ML-10004</v>
      </c>
      <c r="R1445" s="1" t="str">
        <f t="shared" si="162"/>
        <v>ML-10004 | truza clasica corte alto dama ; talla-m color: rojo</v>
      </c>
      <c r="S1445" s="16" t="s">
        <v>1693</v>
      </c>
      <c r="T1445" s="3" t="s">
        <v>1407</v>
      </c>
      <c r="U1445" s="6" t="str">
        <f t="shared" si="159"/>
        <v>('producto_terminado','ML','ML-10004','truza clasica corte alto dama','ML-10004 | truza clasica corte alto dama ; talla-m color: rojo','{"estampado_1":"rojo","estampado_2":"na"}','{"spec":"na"}','{"precio_doc":74.84,"precio_unit":6.24,"precio_web":9,"precio_catalog":6.86,"precio_usd":1.92}','m','cocotfyma','unidad','activo','APT_E','rojo','ruta3','ML-10004','ML-10004 | truza clasica corte alto dama ; talla-m color: rojo','-');</v>
      </c>
      <c r="V1445" s="6">
        <v>20304</v>
      </c>
      <c r="W1445" s="4" t="s">
        <v>4665</v>
      </c>
      <c r="X1445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('producto_terminado','ML','ML-10004','truza clasica corte alto dama','ML-10004 | truza clasica corte alto dama ; talla-m color: rojo','{"estampado_1":"rojo","estampado_2":"na"}','{"spec":"na"}','{"precio_doc":74.84,"precio_unit":6.24,"precio_web":9,"precio_catalog":6.86,"precio_usd":1.92}','m','cocotfyma','unidad','activo','APT_E','rojo','ruta3','ML-10004','ML-10004 | truza clasica corte alto dama ; talla-m color: rojo','-');</v>
      </c>
    </row>
    <row r="1446" spans="1:24" x14ac:dyDescent="0.2">
      <c r="A1446" s="1">
        <v>1442</v>
      </c>
      <c r="B1446" s="1" t="s">
        <v>0</v>
      </c>
      <c r="C1446" s="1" t="str">
        <f t="shared" si="157"/>
        <v>ML</v>
      </c>
      <c r="D1446" s="11" t="s">
        <v>1938</v>
      </c>
      <c r="E1446" s="1" t="s">
        <v>1924</v>
      </c>
      <c r="F1446" s="13" t="str">
        <f t="shared" si="163"/>
        <v>ML-11004 | truza clasica corte alto dama ; talla-l color: rojo</v>
      </c>
      <c r="G1446" s="13" t="str">
        <f t="shared" si="158"/>
        <v>{"estampado_1":"rojo","estampado_2":"na"}</v>
      </c>
      <c r="H1446" s="13" t="s">
        <v>1</v>
      </c>
      <c r="I1446" s="13" t="s">
        <v>622</v>
      </c>
      <c r="J1446" s="1" t="s">
        <v>10</v>
      </c>
      <c r="K1446" s="13" t="s">
        <v>3</v>
      </c>
      <c r="L1446" s="13" t="s">
        <v>4</v>
      </c>
      <c r="M1446" s="13" t="s">
        <v>5</v>
      </c>
      <c r="N1446" s="1" t="s">
        <v>6945</v>
      </c>
      <c r="O1446" s="1" t="s">
        <v>1297</v>
      </c>
      <c r="P1446" s="1" t="s">
        <v>2115</v>
      </c>
      <c r="Q1446" s="1" t="str">
        <f t="shared" si="161"/>
        <v>ML-11004</v>
      </c>
      <c r="R1446" s="1" t="str">
        <f t="shared" si="162"/>
        <v>ML-11004 | truza clasica corte alto dama ; talla-l color: rojo</v>
      </c>
      <c r="S1446" s="16" t="s">
        <v>1693</v>
      </c>
      <c r="T1446" s="3" t="s">
        <v>1407</v>
      </c>
      <c r="U1446" s="6" t="str">
        <f t="shared" si="159"/>
        <v>('producto_terminado','ML','ML-11004','truza clasica corte alto dama','ML-11004 | truza clasica corte alto dama ; talla-l color: rojo','{"estampado_1":"rojo","estampado_2":"na"}','{"spec":"na"}','{"precio_doc":74.84,"precio_unit":6.24,"precio_web":9,"precio_catalog":6.86,"precio_usd":1.92}','l','cocotfyma','unidad','activo','APT_E','rojo','ruta3','ML-11004','ML-11004 | truza clasica corte alto dama ; talla-l color: rojo','-');</v>
      </c>
      <c r="V1446" s="6">
        <v>20305</v>
      </c>
      <c r="W1446" s="4" t="s">
        <v>4665</v>
      </c>
      <c r="X1446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('producto_terminado','ML','ML-11004','truza clasica corte alto dama','ML-11004 | truza clasica corte alto dama ; talla-l color: rojo','{"estampado_1":"rojo","estampado_2":"na"}','{"spec":"na"}','{"precio_doc":74.84,"precio_unit":6.24,"precio_web":9,"precio_catalog":6.86,"precio_usd":1.92}','l','cocotfyma','unidad','activo','APT_E','rojo','ruta3','ML-11004','ML-11004 | truza clasica corte alto dama ; talla-l color: rojo','-');</v>
      </c>
    </row>
    <row r="1447" spans="1:24" x14ac:dyDescent="0.2">
      <c r="A1447" s="1">
        <v>1443</v>
      </c>
      <c r="B1447" s="1" t="s">
        <v>0</v>
      </c>
      <c r="C1447" s="1" t="str">
        <f t="shared" si="157"/>
        <v>ML</v>
      </c>
      <c r="D1447" s="11" t="s">
        <v>1939</v>
      </c>
      <c r="E1447" s="1" t="s">
        <v>1924</v>
      </c>
      <c r="F1447" s="13" t="str">
        <f t="shared" si="163"/>
        <v>ML-12004 | truza clasica corte alto dama ; talla-xl color: rojo</v>
      </c>
      <c r="G1447" s="13" t="str">
        <f t="shared" si="158"/>
        <v>{"estampado_1":"rojo","estampado_2":"na"}</v>
      </c>
      <c r="H1447" s="13" t="s">
        <v>1</v>
      </c>
      <c r="I1447" s="13" t="s">
        <v>622</v>
      </c>
      <c r="J1447" s="1" t="s">
        <v>71</v>
      </c>
      <c r="K1447" s="13" t="s">
        <v>3</v>
      </c>
      <c r="L1447" s="13" t="s">
        <v>4</v>
      </c>
      <c r="M1447" s="13" t="s">
        <v>5</v>
      </c>
      <c r="N1447" s="1" t="s">
        <v>6945</v>
      </c>
      <c r="O1447" s="1" t="s">
        <v>1297</v>
      </c>
      <c r="P1447" s="1" t="s">
        <v>2115</v>
      </c>
      <c r="Q1447" s="1" t="str">
        <f t="shared" si="161"/>
        <v>ML-12004</v>
      </c>
      <c r="R1447" s="1" t="str">
        <f t="shared" si="162"/>
        <v>ML-12004 | truza clasica corte alto dama ; talla-xl color: rojo</v>
      </c>
      <c r="S1447" s="16" t="s">
        <v>1693</v>
      </c>
      <c r="T1447" s="3" t="s">
        <v>1407</v>
      </c>
      <c r="U1447" s="6" t="str">
        <f t="shared" si="159"/>
        <v>('producto_terminado','ML','ML-12004','truza clasica corte alto dama','ML-12004 | truza clasica corte alto dama ; talla-xl color: rojo','{"estampado_1":"rojo","estampado_2":"na"}','{"spec":"na"}','{"precio_doc":74.84,"precio_unit":6.24,"precio_web":9,"precio_catalog":6.86,"precio_usd":1.92}','xl','cocotfyma','unidad','activo','APT_E','rojo','ruta3','ML-12004','ML-12004 | truza clasica corte alto dama ; talla-xl color: rojo','-');</v>
      </c>
      <c r="V1447" s="6">
        <v>20306</v>
      </c>
      <c r="W1447" s="4" t="s">
        <v>4665</v>
      </c>
      <c r="X1447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('producto_terminado','ML','ML-12004','truza clasica corte alto dama','ML-12004 | truza clasica corte alto dama ; talla-xl color: rojo','{"estampado_1":"rojo","estampado_2":"na"}','{"spec":"na"}','{"precio_doc":74.84,"precio_unit":6.24,"precio_web":9,"precio_catalog":6.86,"precio_usd":1.92}','xl','cocotfyma','unidad','activo','APT_E','rojo','ruta3','ML-12004','ML-12004 | truza clasica corte alto dama ; talla-xl color: rojo','-');</v>
      </c>
    </row>
    <row r="1448" spans="1:24" x14ac:dyDescent="0.2">
      <c r="A1448" s="1">
        <v>1444</v>
      </c>
      <c r="B1448" s="1" t="s">
        <v>0</v>
      </c>
      <c r="C1448" s="1" t="str">
        <f t="shared" si="157"/>
        <v>ML</v>
      </c>
      <c r="D1448" s="11" t="s">
        <v>1940</v>
      </c>
      <c r="E1448" s="1" t="s">
        <v>1924</v>
      </c>
      <c r="F1448" s="13" t="str">
        <f t="shared" si="163"/>
        <v>ML-09005 | truza clasica corte alto dama ; talla-s color: celeste</v>
      </c>
      <c r="G1448" s="13" t="str">
        <f t="shared" si="158"/>
        <v>{"estampado_1":"celeste","estampado_2":"na"}</v>
      </c>
      <c r="H1448" s="13" t="s">
        <v>1</v>
      </c>
      <c r="I1448" s="13" t="s">
        <v>622</v>
      </c>
      <c r="J1448" s="1" t="s">
        <v>8</v>
      </c>
      <c r="K1448" s="13" t="s">
        <v>3</v>
      </c>
      <c r="L1448" s="13" t="s">
        <v>4</v>
      </c>
      <c r="M1448" s="13" t="s">
        <v>5</v>
      </c>
      <c r="N1448" s="1" t="s">
        <v>6945</v>
      </c>
      <c r="O1448" s="1" t="s">
        <v>1286</v>
      </c>
      <c r="P1448" s="1" t="s">
        <v>2115</v>
      </c>
      <c r="Q1448" s="1" t="str">
        <f t="shared" si="161"/>
        <v>ML-09005</v>
      </c>
      <c r="R1448" s="1" t="str">
        <f t="shared" si="162"/>
        <v>ML-09005 | truza clasica corte alto dama ; talla-s color: celeste</v>
      </c>
      <c r="S1448" s="16" t="s">
        <v>1693</v>
      </c>
      <c r="T1448" s="3" t="s">
        <v>1407</v>
      </c>
      <c r="U1448" s="6" t="str">
        <f t="shared" si="159"/>
        <v>('producto_terminado','ML','ML-09005','truza clasica corte alto dama','ML-09005 | truza clasica corte alto dama ; talla-s color: celeste','{"estampado_1":"celeste","estampado_2":"na"}','{"spec":"na"}','{"precio_doc":74.84,"precio_unit":6.24,"precio_web":9,"precio_catalog":6.86,"precio_usd":1.92}','s','cocotfyma','unidad','activo','APT_E','celeste','ruta3','ML-09005','ML-09005 | truza clasica corte alto dama ; talla-s color: celeste','-');</v>
      </c>
      <c r="V1448" s="6">
        <v>20307</v>
      </c>
      <c r="W1448" s="4" t="s">
        <v>4665</v>
      </c>
      <c r="X1448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('producto_terminado','ML','ML-09005','truza clasica corte alto dama','ML-09005 | truza clasica corte alto dama ; talla-s color: celeste','{"estampado_1":"celeste","estampado_2":"na"}','{"spec":"na"}','{"precio_doc":74.84,"precio_unit":6.24,"precio_web":9,"precio_catalog":6.86,"precio_usd":1.92}','s','cocotfyma','unidad','activo','APT_E','celeste','ruta3','ML-09005','ML-09005 | truza clasica corte alto dama ; talla-s color: celeste','-');</v>
      </c>
    </row>
    <row r="1449" spans="1:24" x14ac:dyDescent="0.2">
      <c r="A1449" s="1">
        <v>1445</v>
      </c>
      <c r="B1449" s="1" t="s">
        <v>0</v>
      </c>
      <c r="C1449" s="1" t="str">
        <f t="shared" si="157"/>
        <v>ML</v>
      </c>
      <c r="D1449" s="11" t="s">
        <v>1941</v>
      </c>
      <c r="E1449" s="1" t="s">
        <v>1924</v>
      </c>
      <c r="F1449" s="13" t="str">
        <f t="shared" si="163"/>
        <v>ML-10005 | truza clasica corte alto dama ; talla-m color: celeste</v>
      </c>
      <c r="G1449" s="13" t="str">
        <f t="shared" si="158"/>
        <v>{"estampado_1":"celeste","estampado_2":"na"}</v>
      </c>
      <c r="H1449" s="13" t="s">
        <v>1</v>
      </c>
      <c r="I1449" s="13" t="s">
        <v>622</v>
      </c>
      <c r="J1449" s="1" t="s">
        <v>9</v>
      </c>
      <c r="K1449" s="13" t="s">
        <v>3</v>
      </c>
      <c r="L1449" s="13" t="s">
        <v>4</v>
      </c>
      <c r="M1449" s="13" t="s">
        <v>5</v>
      </c>
      <c r="N1449" s="1" t="s">
        <v>6945</v>
      </c>
      <c r="O1449" s="1" t="s">
        <v>1286</v>
      </c>
      <c r="P1449" s="1" t="s">
        <v>2115</v>
      </c>
      <c r="Q1449" s="1" t="str">
        <f t="shared" si="161"/>
        <v>ML-10005</v>
      </c>
      <c r="R1449" s="1" t="str">
        <f t="shared" si="162"/>
        <v>ML-10005 | truza clasica corte alto dama ; talla-m color: celeste</v>
      </c>
      <c r="S1449" s="16" t="s">
        <v>1693</v>
      </c>
      <c r="T1449" s="3" t="s">
        <v>1407</v>
      </c>
      <c r="U1449" s="6" t="str">
        <f t="shared" si="159"/>
        <v>('producto_terminado','ML','ML-10005','truza clasica corte alto dama','ML-10005 | truza clasica corte alto dama ; talla-m color: celeste','{"estampado_1":"celeste","estampado_2":"na"}','{"spec":"na"}','{"precio_doc":74.84,"precio_unit":6.24,"precio_web":9,"precio_catalog":6.86,"precio_usd":1.92}','m','cocotfyma','unidad','activo','APT_E','celeste','ruta3','ML-10005','ML-10005 | truza clasica corte alto dama ; talla-m color: celeste','-');</v>
      </c>
      <c r="V1449" s="6">
        <v>20308</v>
      </c>
      <c r="W1449" s="4" t="s">
        <v>4665</v>
      </c>
      <c r="X1449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('producto_terminado','ML','ML-10005','truza clasica corte alto dama','ML-10005 | truza clasica corte alto dama ; talla-m color: celeste','{"estampado_1":"celeste","estampado_2":"na"}','{"spec":"na"}','{"precio_doc":74.84,"precio_unit":6.24,"precio_web":9,"precio_catalog":6.86,"precio_usd":1.92}','m','cocotfyma','unidad','activo','APT_E','celeste','ruta3','ML-10005','ML-10005 | truza clasica corte alto dama ; talla-m color: celeste','-');</v>
      </c>
    </row>
    <row r="1450" spans="1:24" x14ac:dyDescent="0.2">
      <c r="A1450" s="1">
        <v>1446</v>
      </c>
      <c r="B1450" s="1" t="s">
        <v>0</v>
      </c>
      <c r="C1450" s="1" t="str">
        <f t="shared" si="157"/>
        <v>ML</v>
      </c>
      <c r="D1450" s="11" t="s">
        <v>1942</v>
      </c>
      <c r="E1450" s="1" t="s">
        <v>1924</v>
      </c>
      <c r="F1450" s="13" t="str">
        <f t="shared" si="163"/>
        <v>ML-11005 | truza clasica corte alto dama ; talla-l color: celeste</v>
      </c>
      <c r="G1450" s="13" t="str">
        <f t="shared" si="158"/>
        <v>{"estampado_1":"celeste","estampado_2":"na"}</v>
      </c>
      <c r="H1450" s="13" t="s">
        <v>1</v>
      </c>
      <c r="I1450" s="13" t="s">
        <v>622</v>
      </c>
      <c r="J1450" s="1" t="s">
        <v>10</v>
      </c>
      <c r="K1450" s="13" t="s">
        <v>3</v>
      </c>
      <c r="L1450" s="13" t="s">
        <v>4</v>
      </c>
      <c r="M1450" s="13" t="s">
        <v>5</v>
      </c>
      <c r="N1450" s="1" t="s">
        <v>6945</v>
      </c>
      <c r="O1450" s="1" t="s">
        <v>1286</v>
      </c>
      <c r="P1450" s="1" t="s">
        <v>2115</v>
      </c>
      <c r="Q1450" s="1" t="str">
        <f t="shared" si="161"/>
        <v>ML-11005</v>
      </c>
      <c r="R1450" s="1" t="str">
        <f t="shared" si="162"/>
        <v>ML-11005 | truza clasica corte alto dama ; talla-l color: celeste</v>
      </c>
      <c r="S1450" s="16" t="s">
        <v>1693</v>
      </c>
      <c r="T1450" s="3" t="s">
        <v>1407</v>
      </c>
      <c r="U1450" s="6" t="str">
        <f t="shared" si="159"/>
        <v>('producto_terminado','ML','ML-11005','truza clasica corte alto dama','ML-11005 | truza clasica corte alto dama ; talla-l color: celeste','{"estampado_1":"celeste","estampado_2":"na"}','{"spec":"na"}','{"precio_doc":74.84,"precio_unit":6.24,"precio_web":9,"precio_catalog":6.86,"precio_usd":1.92}','l','cocotfyma','unidad','activo','APT_E','celeste','ruta3','ML-11005','ML-11005 | truza clasica corte alto dama ; talla-l color: celeste','-');</v>
      </c>
      <c r="V1450" s="6">
        <v>20309</v>
      </c>
      <c r="W1450" s="4" t="s">
        <v>4665</v>
      </c>
      <c r="X1450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('producto_terminado','ML','ML-11005','truza clasica corte alto dama','ML-11005 | truza clasica corte alto dama ; talla-l color: celeste','{"estampado_1":"celeste","estampado_2":"na"}','{"spec":"na"}','{"precio_doc":74.84,"precio_unit":6.24,"precio_web":9,"precio_catalog":6.86,"precio_usd":1.92}','l','cocotfyma','unidad','activo','APT_E','celeste','ruta3','ML-11005','ML-11005 | truza clasica corte alto dama ; talla-l color: celeste','-');</v>
      </c>
    </row>
    <row r="1451" spans="1:24" x14ac:dyDescent="0.2">
      <c r="A1451" s="1">
        <v>1447</v>
      </c>
      <c r="B1451" s="1" t="s">
        <v>0</v>
      </c>
      <c r="C1451" s="1" t="str">
        <f t="shared" si="157"/>
        <v>ML</v>
      </c>
      <c r="D1451" s="11" t="s">
        <v>1943</v>
      </c>
      <c r="E1451" s="1" t="s">
        <v>1924</v>
      </c>
      <c r="F1451" s="13" t="str">
        <f t="shared" si="163"/>
        <v>ML-12005 | truza clasica corte alto dama ; talla-xl color: celeste</v>
      </c>
      <c r="G1451" s="13" t="str">
        <f t="shared" si="158"/>
        <v>{"estampado_1":"celeste","estampado_2":"na"}</v>
      </c>
      <c r="H1451" s="13" t="s">
        <v>1</v>
      </c>
      <c r="I1451" s="13" t="s">
        <v>622</v>
      </c>
      <c r="J1451" s="1" t="s">
        <v>71</v>
      </c>
      <c r="K1451" s="13" t="s">
        <v>3</v>
      </c>
      <c r="L1451" s="13" t="s">
        <v>4</v>
      </c>
      <c r="M1451" s="13" t="s">
        <v>5</v>
      </c>
      <c r="N1451" s="1" t="s">
        <v>6945</v>
      </c>
      <c r="O1451" s="1" t="s">
        <v>1286</v>
      </c>
      <c r="P1451" s="1" t="s">
        <v>2115</v>
      </c>
      <c r="Q1451" s="1" t="str">
        <f t="shared" si="161"/>
        <v>ML-12005</v>
      </c>
      <c r="R1451" s="1" t="str">
        <f t="shared" si="162"/>
        <v>ML-12005 | truza clasica corte alto dama ; talla-xl color: celeste</v>
      </c>
      <c r="S1451" s="16" t="s">
        <v>1693</v>
      </c>
      <c r="T1451" s="3" t="s">
        <v>1407</v>
      </c>
      <c r="U1451" s="6" t="str">
        <f t="shared" si="159"/>
        <v>('producto_terminado','ML','ML-12005','truza clasica corte alto dama','ML-12005 | truza clasica corte alto dama ; talla-xl color: celeste','{"estampado_1":"celeste","estampado_2":"na"}','{"spec":"na"}','{"precio_doc":74.84,"precio_unit":6.24,"precio_web":9,"precio_catalog":6.86,"precio_usd":1.92}','xl','cocotfyma','unidad','activo','APT_E','celeste','ruta3','ML-12005','ML-12005 | truza clasica corte alto dama ; talla-xl color: celeste','-');</v>
      </c>
      <c r="V1451" s="6">
        <v>20310</v>
      </c>
      <c r="W1451" s="4" t="s">
        <v>4665</v>
      </c>
      <c r="X1451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('producto_terminado','ML','ML-12005','truza clasica corte alto dama','ML-12005 | truza clasica corte alto dama ; talla-xl color: celeste','{"estampado_1":"celeste","estampado_2":"na"}','{"spec":"na"}','{"precio_doc":74.84,"precio_unit":6.24,"precio_web":9,"precio_catalog":6.86,"precio_usd":1.92}','xl','cocotfyma','unidad','activo','APT_E','celeste','ruta3','ML-12005','ML-12005 | truza clasica corte alto dama ; talla-xl color: celeste','-');</v>
      </c>
    </row>
    <row r="1452" spans="1:24" x14ac:dyDescent="0.2">
      <c r="A1452" s="1">
        <v>1448</v>
      </c>
      <c r="B1452" s="1" t="s">
        <v>0</v>
      </c>
      <c r="C1452" s="1" t="str">
        <f t="shared" si="157"/>
        <v>ML</v>
      </c>
      <c r="D1452" s="11" t="s">
        <v>1944</v>
      </c>
      <c r="E1452" s="1" t="s">
        <v>1924</v>
      </c>
      <c r="F1452" s="13" t="str">
        <f t="shared" si="163"/>
        <v>ML-09006 | truza clasica corte alto dama ; talla-s color: verde agua</v>
      </c>
      <c r="G1452" s="13" t="str">
        <f t="shared" si="158"/>
        <v>{"estampado_1":"verde agua","estampado_2":"na"}</v>
      </c>
      <c r="H1452" s="13" t="s">
        <v>1</v>
      </c>
      <c r="I1452" s="13" t="s">
        <v>622</v>
      </c>
      <c r="J1452" s="1" t="s">
        <v>8</v>
      </c>
      <c r="K1452" s="13" t="s">
        <v>3</v>
      </c>
      <c r="L1452" s="13" t="s">
        <v>4</v>
      </c>
      <c r="M1452" s="13" t="s">
        <v>5</v>
      </c>
      <c r="N1452" s="1" t="s">
        <v>6945</v>
      </c>
      <c r="O1452" s="1" t="s">
        <v>1284</v>
      </c>
      <c r="P1452" s="1" t="s">
        <v>2115</v>
      </c>
      <c r="Q1452" s="1" t="str">
        <f t="shared" si="161"/>
        <v>ML-09006</v>
      </c>
      <c r="R1452" s="1" t="str">
        <f t="shared" si="162"/>
        <v>ML-09006 | truza clasica corte alto dama ; talla-s color: verde agua</v>
      </c>
      <c r="S1452" s="16" t="s">
        <v>1693</v>
      </c>
      <c r="T1452" s="3" t="s">
        <v>1407</v>
      </c>
      <c r="U1452" s="6" t="str">
        <f t="shared" si="159"/>
        <v>('producto_terminado','ML','ML-09006','truza clasica corte alto dama','ML-09006 | truza clasica corte alto dama ; talla-s color: verde agua','{"estampado_1":"verde agua","estampado_2":"na"}','{"spec":"na"}','{"precio_doc":74.84,"precio_unit":6.24,"precio_web":9,"precio_catalog":6.86,"precio_usd":1.92}','s','cocotfyma','unidad','activo','APT_E','verde agua','ruta3','ML-09006','ML-09006 | truza clasica corte alto dama ; talla-s color: verde agua','-');</v>
      </c>
      <c r="V1452" s="6">
        <v>20311</v>
      </c>
      <c r="W1452" s="4" t="s">
        <v>4665</v>
      </c>
      <c r="X1452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('producto_terminado','ML','ML-09006','truza clasica corte alto dama','ML-09006 | truza clasica corte alto dama ; talla-s color: verde agua','{"estampado_1":"verde agua","estampado_2":"na"}','{"spec":"na"}','{"precio_doc":74.84,"precio_unit":6.24,"precio_web":9,"precio_catalog":6.86,"precio_usd":1.92}','s','cocotfyma','unidad','activo','APT_E','verde agua','ruta3','ML-09006','ML-09006 | truza clasica corte alto dama ; talla-s color: verde agua','-');</v>
      </c>
    </row>
    <row r="1453" spans="1:24" x14ac:dyDescent="0.2">
      <c r="A1453" s="1">
        <v>1449</v>
      </c>
      <c r="B1453" s="1" t="s">
        <v>0</v>
      </c>
      <c r="C1453" s="1" t="str">
        <f t="shared" si="157"/>
        <v>ML</v>
      </c>
      <c r="D1453" s="11" t="s">
        <v>1945</v>
      </c>
      <c r="E1453" s="1" t="s">
        <v>1924</v>
      </c>
      <c r="F1453" s="13" t="str">
        <f t="shared" si="163"/>
        <v>ML-10006 | truza clasica corte alto dama ; talla-m color: verde agua</v>
      </c>
      <c r="G1453" s="13" t="str">
        <f t="shared" si="158"/>
        <v>{"estampado_1":"verde agua","estampado_2":"na"}</v>
      </c>
      <c r="H1453" s="13" t="s">
        <v>1</v>
      </c>
      <c r="I1453" s="13" t="s">
        <v>622</v>
      </c>
      <c r="J1453" s="1" t="s">
        <v>9</v>
      </c>
      <c r="K1453" s="13" t="s">
        <v>3</v>
      </c>
      <c r="L1453" s="13" t="s">
        <v>4</v>
      </c>
      <c r="M1453" s="13" t="s">
        <v>5</v>
      </c>
      <c r="N1453" s="1" t="s">
        <v>6945</v>
      </c>
      <c r="O1453" s="1" t="s">
        <v>1284</v>
      </c>
      <c r="P1453" s="1" t="s">
        <v>2115</v>
      </c>
      <c r="Q1453" s="1" t="str">
        <f t="shared" si="161"/>
        <v>ML-10006</v>
      </c>
      <c r="R1453" s="1" t="str">
        <f t="shared" si="162"/>
        <v>ML-10006 | truza clasica corte alto dama ; talla-m color: verde agua</v>
      </c>
      <c r="S1453" s="16" t="s">
        <v>1693</v>
      </c>
      <c r="T1453" s="3" t="s">
        <v>1407</v>
      </c>
      <c r="U1453" s="6" t="str">
        <f t="shared" si="159"/>
        <v>('producto_terminado','ML','ML-10006','truza clasica corte alto dama','ML-10006 | truza clasica corte alto dama ; talla-m color: verde agua','{"estampado_1":"verde agua","estampado_2":"na"}','{"spec":"na"}','{"precio_doc":74.84,"precio_unit":6.24,"precio_web":9,"precio_catalog":6.86,"precio_usd":1.92}','m','cocotfyma','unidad','activo','APT_E','verde agua','ruta3','ML-10006','ML-10006 | truza clasica corte alto dama ; talla-m color: verde agua','-');</v>
      </c>
      <c r="V1453" s="6">
        <v>20312</v>
      </c>
      <c r="W1453" s="4" t="s">
        <v>4665</v>
      </c>
      <c r="X1453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('producto_terminado','ML','ML-10006','truza clasica corte alto dama','ML-10006 | truza clasica corte alto dama ; talla-m color: verde agua','{"estampado_1":"verde agua","estampado_2":"na"}','{"spec":"na"}','{"precio_doc":74.84,"precio_unit":6.24,"precio_web":9,"precio_catalog":6.86,"precio_usd":1.92}','m','cocotfyma','unidad','activo','APT_E','verde agua','ruta3','ML-10006','ML-10006 | truza clasica corte alto dama ; talla-m color: verde agua','-');</v>
      </c>
    </row>
    <row r="1454" spans="1:24" x14ac:dyDescent="0.2">
      <c r="A1454" s="1">
        <v>1450</v>
      </c>
      <c r="B1454" s="1" t="s">
        <v>0</v>
      </c>
      <c r="C1454" s="1" t="str">
        <f t="shared" si="157"/>
        <v>ML</v>
      </c>
      <c r="D1454" s="11" t="s">
        <v>1946</v>
      </c>
      <c r="E1454" s="1" t="s">
        <v>1924</v>
      </c>
      <c r="F1454" s="13" t="str">
        <f t="shared" si="163"/>
        <v>ML-11006 | truza clasica corte alto dama ; talla-l color: verde agua</v>
      </c>
      <c r="G1454" s="13" t="str">
        <f t="shared" si="158"/>
        <v>{"estampado_1":"verde agua","estampado_2":"na"}</v>
      </c>
      <c r="H1454" s="13" t="s">
        <v>1</v>
      </c>
      <c r="I1454" s="13" t="s">
        <v>622</v>
      </c>
      <c r="J1454" s="1" t="s">
        <v>10</v>
      </c>
      <c r="K1454" s="13" t="s">
        <v>3</v>
      </c>
      <c r="L1454" s="13" t="s">
        <v>4</v>
      </c>
      <c r="M1454" s="13" t="s">
        <v>5</v>
      </c>
      <c r="N1454" s="1" t="s">
        <v>6945</v>
      </c>
      <c r="O1454" s="1" t="s">
        <v>1284</v>
      </c>
      <c r="P1454" s="1" t="s">
        <v>2115</v>
      </c>
      <c r="Q1454" s="1" t="str">
        <f t="shared" si="161"/>
        <v>ML-11006</v>
      </c>
      <c r="R1454" s="1" t="str">
        <f t="shared" si="162"/>
        <v>ML-11006 | truza clasica corte alto dama ; talla-l color: verde agua</v>
      </c>
      <c r="S1454" s="16" t="s">
        <v>1693</v>
      </c>
      <c r="T1454" s="3" t="s">
        <v>1407</v>
      </c>
      <c r="U1454" s="6" t="str">
        <f t="shared" si="159"/>
        <v>('producto_terminado','ML','ML-11006','truza clasica corte alto dama','ML-11006 | truza clasica corte alto dama ; talla-l color: verde agua','{"estampado_1":"verde agua","estampado_2":"na"}','{"spec":"na"}','{"precio_doc":74.84,"precio_unit":6.24,"precio_web":9,"precio_catalog":6.86,"precio_usd":1.92}','l','cocotfyma','unidad','activo','APT_E','verde agua','ruta3','ML-11006','ML-11006 | truza clasica corte alto dama ; talla-l color: verde agua','-');</v>
      </c>
      <c r="V1454" s="6">
        <v>20313</v>
      </c>
      <c r="W1454" s="4" t="s">
        <v>4665</v>
      </c>
      <c r="X1454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('producto_terminado','ML','ML-11006','truza clasica corte alto dama','ML-11006 | truza clasica corte alto dama ; talla-l color: verde agua','{"estampado_1":"verde agua","estampado_2":"na"}','{"spec":"na"}','{"precio_doc":74.84,"precio_unit":6.24,"precio_web":9,"precio_catalog":6.86,"precio_usd":1.92}','l','cocotfyma','unidad','activo','APT_E','verde agua','ruta3','ML-11006','ML-11006 | truza clasica corte alto dama ; talla-l color: verde agua','-');</v>
      </c>
    </row>
    <row r="1455" spans="1:24" x14ac:dyDescent="0.2">
      <c r="A1455" s="1">
        <v>1451</v>
      </c>
      <c r="B1455" s="1" t="s">
        <v>0</v>
      </c>
      <c r="C1455" s="1" t="str">
        <f t="shared" si="157"/>
        <v>ML</v>
      </c>
      <c r="D1455" s="11" t="s">
        <v>1947</v>
      </c>
      <c r="E1455" s="1" t="s">
        <v>1924</v>
      </c>
      <c r="F1455" s="13" t="str">
        <f t="shared" si="163"/>
        <v>ML-12006 | truza clasica corte alto dama ; talla-xl color: verde agua</v>
      </c>
      <c r="G1455" s="13" t="str">
        <f t="shared" si="158"/>
        <v>{"estampado_1":"verde agua","estampado_2":"na"}</v>
      </c>
      <c r="H1455" s="13" t="s">
        <v>1</v>
      </c>
      <c r="I1455" s="13" t="s">
        <v>622</v>
      </c>
      <c r="J1455" s="1" t="s">
        <v>71</v>
      </c>
      <c r="K1455" s="13" t="s">
        <v>3</v>
      </c>
      <c r="L1455" s="13" t="s">
        <v>4</v>
      </c>
      <c r="M1455" s="13" t="s">
        <v>5</v>
      </c>
      <c r="N1455" s="1" t="s">
        <v>6945</v>
      </c>
      <c r="O1455" s="1" t="s">
        <v>1284</v>
      </c>
      <c r="P1455" s="1" t="s">
        <v>2115</v>
      </c>
      <c r="Q1455" s="1" t="str">
        <f t="shared" si="161"/>
        <v>ML-12006</v>
      </c>
      <c r="R1455" s="1" t="str">
        <f t="shared" si="162"/>
        <v>ML-12006 | truza clasica corte alto dama ; talla-xl color: verde agua</v>
      </c>
      <c r="S1455" s="16" t="s">
        <v>1693</v>
      </c>
      <c r="T1455" s="3" t="s">
        <v>1407</v>
      </c>
      <c r="U1455" s="6" t="str">
        <f t="shared" si="159"/>
        <v>('producto_terminado','ML','ML-12006','truza clasica corte alto dama','ML-12006 | truza clasica corte alto dama ; talla-xl color: verde agua','{"estampado_1":"verde agua","estampado_2":"na"}','{"spec":"na"}','{"precio_doc":74.84,"precio_unit":6.24,"precio_web":9,"precio_catalog":6.86,"precio_usd":1.92}','xl','cocotfyma','unidad','activo','APT_E','verde agua','ruta3','ML-12006','ML-12006 | truza clasica corte alto dama ; talla-xl color: verde agua','-');</v>
      </c>
      <c r="V1455" s="6">
        <v>20314</v>
      </c>
      <c r="W1455" s="4" t="s">
        <v>4665</v>
      </c>
      <c r="X1455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('producto_terminado','ML','ML-12006','truza clasica corte alto dama','ML-12006 | truza clasica corte alto dama ; talla-xl color: verde agua','{"estampado_1":"verde agua","estampado_2":"na"}','{"spec":"na"}','{"precio_doc":74.84,"precio_unit":6.24,"precio_web":9,"precio_catalog":6.86,"precio_usd":1.92}','xl','cocotfyma','unidad','activo','APT_E','verde agua','ruta3','ML-12006','ML-12006 | truza clasica corte alto dama ; talla-xl color: verde agua','-');</v>
      </c>
    </row>
    <row r="1456" spans="1:24" x14ac:dyDescent="0.2">
      <c r="A1456" s="1">
        <v>1452</v>
      </c>
      <c r="B1456" s="1" t="s">
        <v>0</v>
      </c>
      <c r="C1456" s="1" t="str">
        <f t="shared" si="157"/>
        <v>ML</v>
      </c>
      <c r="D1456" s="11" t="s">
        <v>1948</v>
      </c>
      <c r="E1456" s="1" t="s">
        <v>1924</v>
      </c>
      <c r="F1456" s="13" t="str">
        <f t="shared" si="163"/>
        <v>ML-09007 | truza clasica corte alto dama ; talla-s color: rosado</v>
      </c>
      <c r="G1456" s="13" t="str">
        <f t="shared" si="158"/>
        <v>{"estampado_1":"rosado","estampado_2":"na"}</v>
      </c>
      <c r="H1456" s="13" t="s">
        <v>1</v>
      </c>
      <c r="I1456" s="13" t="s">
        <v>622</v>
      </c>
      <c r="J1456" s="1" t="s">
        <v>8</v>
      </c>
      <c r="K1456" s="13" t="s">
        <v>3</v>
      </c>
      <c r="L1456" s="13" t="s">
        <v>4</v>
      </c>
      <c r="M1456" s="13" t="s">
        <v>5</v>
      </c>
      <c r="N1456" s="1" t="s">
        <v>6945</v>
      </c>
      <c r="O1456" s="1" t="s">
        <v>1287</v>
      </c>
      <c r="P1456" s="1" t="s">
        <v>2115</v>
      </c>
      <c r="Q1456" s="1" t="str">
        <f t="shared" si="161"/>
        <v>ML-09007</v>
      </c>
      <c r="R1456" s="1" t="str">
        <f t="shared" si="162"/>
        <v>ML-09007 | truza clasica corte alto dama ; talla-s color: rosado</v>
      </c>
      <c r="S1456" s="16" t="s">
        <v>1693</v>
      </c>
      <c r="T1456" s="3" t="s">
        <v>1407</v>
      </c>
      <c r="U1456" s="6" t="str">
        <f t="shared" si="159"/>
        <v>('producto_terminado','ML','ML-09007','truza clasica corte alto dama','ML-09007 | truza clasica corte alto dama ; talla-s color: rosado','{"estampado_1":"rosado","estampado_2":"na"}','{"spec":"na"}','{"precio_doc":74.84,"precio_unit":6.24,"precio_web":9,"precio_catalog":6.86,"precio_usd":1.92}','s','cocotfyma','unidad','activo','APT_E','rosado','ruta3','ML-09007','ML-09007 | truza clasica corte alto dama ; talla-s color: rosado','-');</v>
      </c>
      <c r="V1456" s="6">
        <v>20315</v>
      </c>
      <c r="W1456" s="4" t="s">
        <v>4665</v>
      </c>
      <c r="X1456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('producto_terminado','ML','ML-09007','truza clasica corte alto dama','ML-09007 | truza clasica corte alto dama ; talla-s color: rosado','{"estampado_1":"rosado","estampado_2":"na"}','{"spec":"na"}','{"precio_doc":74.84,"precio_unit":6.24,"precio_web":9,"precio_catalog":6.86,"precio_usd":1.92}','s','cocotfyma','unidad','activo','APT_E','rosado','ruta3','ML-09007','ML-09007 | truza clasica corte alto dama ; talla-s color: rosado','-');</v>
      </c>
    </row>
    <row r="1457" spans="1:24" x14ac:dyDescent="0.2">
      <c r="A1457" s="1">
        <v>1453</v>
      </c>
      <c r="B1457" s="1" t="s">
        <v>0</v>
      </c>
      <c r="C1457" s="1" t="str">
        <f t="shared" si="157"/>
        <v>ML</v>
      </c>
      <c r="D1457" s="11" t="s">
        <v>1949</v>
      </c>
      <c r="E1457" s="1" t="s">
        <v>1924</v>
      </c>
      <c r="F1457" s="13" t="str">
        <f t="shared" si="163"/>
        <v>ML-10007 | truza clasica corte alto dama ; talla-m color: rosado</v>
      </c>
      <c r="G1457" s="13" t="str">
        <f t="shared" si="158"/>
        <v>{"estampado_1":"rosado","estampado_2":"na"}</v>
      </c>
      <c r="H1457" s="13" t="s">
        <v>1</v>
      </c>
      <c r="I1457" s="13" t="s">
        <v>622</v>
      </c>
      <c r="J1457" s="1" t="s">
        <v>9</v>
      </c>
      <c r="K1457" s="13" t="s">
        <v>3</v>
      </c>
      <c r="L1457" s="13" t="s">
        <v>4</v>
      </c>
      <c r="M1457" s="13" t="s">
        <v>5</v>
      </c>
      <c r="N1457" s="1" t="s">
        <v>6945</v>
      </c>
      <c r="O1457" s="1" t="s">
        <v>1287</v>
      </c>
      <c r="P1457" s="1" t="s">
        <v>2115</v>
      </c>
      <c r="Q1457" s="1" t="str">
        <f t="shared" si="161"/>
        <v>ML-10007</v>
      </c>
      <c r="R1457" s="1" t="str">
        <f t="shared" si="162"/>
        <v>ML-10007 | truza clasica corte alto dama ; talla-m color: rosado</v>
      </c>
      <c r="S1457" s="16" t="s">
        <v>1693</v>
      </c>
      <c r="T1457" s="3" t="s">
        <v>1407</v>
      </c>
      <c r="U1457" s="6" t="str">
        <f t="shared" si="159"/>
        <v>('producto_terminado','ML','ML-10007','truza clasica corte alto dama','ML-10007 | truza clasica corte alto dama ; talla-m color: rosado','{"estampado_1":"rosado","estampado_2":"na"}','{"spec":"na"}','{"precio_doc":74.84,"precio_unit":6.24,"precio_web":9,"precio_catalog":6.86,"precio_usd":1.92}','m','cocotfyma','unidad','activo','APT_E','rosado','ruta3','ML-10007','ML-10007 | truza clasica corte alto dama ; talla-m color: rosado','-');</v>
      </c>
      <c r="V1457" s="6">
        <v>20316</v>
      </c>
      <c r="W1457" s="4" t="s">
        <v>4665</v>
      </c>
      <c r="X1457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('producto_terminado','ML','ML-10007','truza clasica corte alto dama','ML-10007 | truza clasica corte alto dama ; talla-m color: rosado','{"estampado_1":"rosado","estampado_2":"na"}','{"spec":"na"}','{"precio_doc":74.84,"precio_unit":6.24,"precio_web":9,"precio_catalog":6.86,"precio_usd":1.92}','m','cocotfyma','unidad','activo','APT_E','rosado','ruta3','ML-10007','ML-10007 | truza clasica corte alto dama ; talla-m color: rosado','-');</v>
      </c>
    </row>
    <row r="1458" spans="1:24" x14ac:dyDescent="0.2">
      <c r="A1458" s="1">
        <v>1454</v>
      </c>
      <c r="B1458" s="1" t="s">
        <v>0</v>
      </c>
      <c r="C1458" s="1" t="str">
        <f t="shared" si="157"/>
        <v>ML</v>
      </c>
      <c r="D1458" s="11" t="s">
        <v>1950</v>
      </c>
      <c r="E1458" s="1" t="s">
        <v>1924</v>
      </c>
      <c r="F1458" s="13" t="str">
        <f t="shared" si="163"/>
        <v>ML-11007 | truza clasica corte alto dama ; talla-l color: rosado</v>
      </c>
      <c r="G1458" s="13" t="str">
        <f t="shared" si="158"/>
        <v>{"estampado_1":"rosado","estampado_2":"na"}</v>
      </c>
      <c r="H1458" s="13" t="s">
        <v>1</v>
      </c>
      <c r="I1458" s="13" t="s">
        <v>622</v>
      </c>
      <c r="J1458" s="1" t="s">
        <v>10</v>
      </c>
      <c r="K1458" s="13" t="s">
        <v>3</v>
      </c>
      <c r="L1458" s="13" t="s">
        <v>4</v>
      </c>
      <c r="M1458" s="13" t="s">
        <v>5</v>
      </c>
      <c r="N1458" s="1" t="s">
        <v>6945</v>
      </c>
      <c r="O1458" s="1" t="s">
        <v>1287</v>
      </c>
      <c r="P1458" s="1" t="s">
        <v>2115</v>
      </c>
      <c r="Q1458" s="1" t="str">
        <f t="shared" si="161"/>
        <v>ML-11007</v>
      </c>
      <c r="R1458" s="1" t="str">
        <f t="shared" si="162"/>
        <v>ML-11007 | truza clasica corte alto dama ; talla-l color: rosado</v>
      </c>
      <c r="S1458" s="16" t="s">
        <v>1693</v>
      </c>
      <c r="T1458" s="3" t="s">
        <v>1407</v>
      </c>
      <c r="U1458" s="6" t="str">
        <f t="shared" si="159"/>
        <v>('producto_terminado','ML','ML-11007','truza clasica corte alto dama','ML-11007 | truza clasica corte alto dama ; talla-l color: rosado','{"estampado_1":"rosado","estampado_2":"na"}','{"spec":"na"}','{"precio_doc":74.84,"precio_unit":6.24,"precio_web":9,"precio_catalog":6.86,"precio_usd":1.92}','l','cocotfyma','unidad','activo','APT_E','rosado','ruta3','ML-11007','ML-11007 | truza clasica corte alto dama ; talla-l color: rosado','-');</v>
      </c>
      <c r="V1458" s="6">
        <v>20317</v>
      </c>
      <c r="W1458" s="4" t="s">
        <v>4665</v>
      </c>
      <c r="X1458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('producto_terminado','ML','ML-11007','truza clasica corte alto dama','ML-11007 | truza clasica corte alto dama ; talla-l color: rosado','{"estampado_1":"rosado","estampado_2":"na"}','{"spec":"na"}','{"precio_doc":74.84,"precio_unit":6.24,"precio_web":9,"precio_catalog":6.86,"precio_usd":1.92}','l','cocotfyma','unidad','activo','APT_E','rosado','ruta3','ML-11007','ML-11007 | truza clasica corte alto dama ; talla-l color: rosado','-');</v>
      </c>
    </row>
    <row r="1459" spans="1:24" x14ac:dyDescent="0.2">
      <c r="A1459" s="1">
        <v>1455</v>
      </c>
      <c r="B1459" s="1" t="s">
        <v>0</v>
      </c>
      <c r="C1459" s="1" t="str">
        <f t="shared" si="157"/>
        <v>ML</v>
      </c>
      <c r="D1459" s="11" t="s">
        <v>1951</v>
      </c>
      <c r="E1459" s="1" t="s">
        <v>1924</v>
      </c>
      <c r="F1459" s="13" t="str">
        <f t="shared" si="163"/>
        <v>ML-12007 | truza clasica corte alto dama ; talla-xl color: rosado</v>
      </c>
      <c r="G1459" s="13" t="str">
        <f t="shared" si="158"/>
        <v>{"estampado_1":"rosado","estampado_2":"na"}</v>
      </c>
      <c r="H1459" s="13" t="s">
        <v>1</v>
      </c>
      <c r="I1459" s="13" t="s">
        <v>622</v>
      </c>
      <c r="J1459" s="1" t="s">
        <v>71</v>
      </c>
      <c r="K1459" s="13" t="s">
        <v>3</v>
      </c>
      <c r="L1459" s="13" t="s">
        <v>4</v>
      </c>
      <c r="M1459" s="13" t="s">
        <v>5</v>
      </c>
      <c r="N1459" s="1" t="s">
        <v>6945</v>
      </c>
      <c r="O1459" s="1" t="s">
        <v>1287</v>
      </c>
      <c r="P1459" s="1" t="s">
        <v>2115</v>
      </c>
      <c r="Q1459" s="1" t="str">
        <f t="shared" si="161"/>
        <v>ML-12007</v>
      </c>
      <c r="R1459" s="1" t="str">
        <f t="shared" si="162"/>
        <v>ML-12007 | truza clasica corte alto dama ; talla-xl color: rosado</v>
      </c>
      <c r="S1459" s="16" t="s">
        <v>1693</v>
      </c>
      <c r="T1459" s="3" t="s">
        <v>1407</v>
      </c>
      <c r="U1459" s="6" t="str">
        <f t="shared" si="159"/>
        <v>('producto_terminado','ML','ML-12007','truza clasica corte alto dama','ML-12007 | truza clasica corte alto dama ; talla-xl color: rosado','{"estampado_1":"rosado","estampado_2":"na"}','{"spec":"na"}','{"precio_doc":74.84,"precio_unit":6.24,"precio_web":9,"precio_catalog":6.86,"precio_usd":1.92}','xl','cocotfyma','unidad','activo','APT_E','rosado','ruta3','ML-12007','ML-12007 | truza clasica corte alto dama ; talla-xl color: rosado','-');</v>
      </c>
      <c r="V1459" s="6">
        <v>20318</v>
      </c>
      <c r="W1459" s="4" t="s">
        <v>4665</v>
      </c>
      <c r="X1459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('producto_terminado','ML','ML-12007','truza clasica corte alto dama','ML-12007 | truza clasica corte alto dama ; talla-xl color: rosado','{"estampado_1":"rosado","estampado_2":"na"}','{"spec":"na"}','{"precio_doc":74.84,"precio_unit":6.24,"precio_web":9,"precio_catalog":6.86,"precio_usd":1.92}','xl','cocotfyma','unidad','activo','APT_E','rosado','ruta3','ML-12007','ML-12007 | truza clasica corte alto dama ; talla-xl color: rosado','-');</v>
      </c>
    </row>
    <row r="1460" spans="1:24" x14ac:dyDescent="0.2">
      <c r="A1460" s="1">
        <v>1456</v>
      </c>
      <c r="B1460" s="1" t="s">
        <v>0</v>
      </c>
      <c r="C1460" s="1" t="str">
        <f t="shared" si="157"/>
        <v>ML</v>
      </c>
      <c r="D1460" s="11" t="s">
        <v>1952</v>
      </c>
      <c r="E1460" s="1" t="s">
        <v>1924</v>
      </c>
      <c r="F1460" s="13" t="str">
        <f t="shared" si="163"/>
        <v>ML-09008 | truza clasica corte alto dama ; talla-s color: melon</v>
      </c>
      <c r="G1460" s="13" t="str">
        <f t="shared" si="158"/>
        <v>{"estampado_1":"melon","estampado_2":"na"}</v>
      </c>
      <c r="H1460" s="13" t="s">
        <v>1</v>
      </c>
      <c r="I1460" s="13" t="s">
        <v>622</v>
      </c>
      <c r="J1460" s="1" t="s">
        <v>8</v>
      </c>
      <c r="K1460" s="13" t="s">
        <v>3</v>
      </c>
      <c r="L1460" s="13" t="s">
        <v>4</v>
      </c>
      <c r="M1460" s="13" t="s">
        <v>5</v>
      </c>
      <c r="N1460" s="1" t="s">
        <v>6945</v>
      </c>
      <c r="O1460" s="1" t="s">
        <v>1285</v>
      </c>
      <c r="P1460" s="1" t="s">
        <v>2115</v>
      </c>
      <c r="Q1460" s="1" t="str">
        <f t="shared" si="161"/>
        <v>ML-09008</v>
      </c>
      <c r="R1460" s="1" t="str">
        <f t="shared" si="162"/>
        <v>ML-09008 | truza clasica corte alto dama ; talla-s color: melon</v>
      </c>
      <c r="S1460" s="16" t="s">
        <v>1693</v>
      </c>
      <c r="T1460" s="3" t="s">
        <v>1407</v>
      </c>
      <c r="U1460" s="6" t="str">
        <f t="shared" si="159"/>
        <v>('producto_terminado','ML','ML-09008','truza clasica corte alto dama','ML-09008 | truza clasica corte alto dama ; talla-s color: melon','{"estampado_1":"melon","estampado_2":"na"}','{"spec":"na"}','{"precio_doc":74.84,"precio_unit":6.24,"precio_web":9,"precio_catalog":6.86,"precio_usd":1.92}','s','cocotfyma','unidad','activo','APT_E','melon','ruta3','ML-09008','ML-09008 | truza clasica corte alto dama ; talla-s color: melon','-');</v>
      </c>
      <c r="V1460" s="6">
        <v>20319</v>
      </c>
      <c r="W1460" s="4" t="s">
        <v>4665</v>
      </c>
      <c r="X1460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('producto_terminado','ML','ML-09008','truza clasica corte alto dama','ML-09008 | truza clasica corte alto dama ; talla-s color: melon','{"estampado_1":"melon","estampado_2":"na"}','{"spec":"na"}','{"precio_doc":74.84,"precio_unit":6.24,"precio_web":9,"precio_catalog":6.86,"precio_usd":1.92}','s','cocotfyma','unidad','activo','APT_E','melon','ruta3','ML-09008','ML-09008 | truza clasica corte alto dama ; talla-s color: melon','-');</v>
      </c>
    </row>
    <row r="1461" spans="1:24" x14ac:dyDescent="0.2">
      <c r="A1461" s="1">
        <v>1457</v>
      </c>
      <c r="B1461" s="1" t="s">
        <v>0</v>
      </c>
      <c r="C1461" s="1" t="str">
        <f t="shared" si="157"/>
        <v>ML</v>
      </c>
      <c r="D1461" s="11" t="s">
        <v>1953</v>
      </c>
      <c r="E1461" s="1" t="s">
        <v>1924</v>
      </c>
      <c r="F1461" s="13" t="str">
        <f t="shared" si="163"/>
        <v>ML-10008 | truza clasica corte alto dama ; talla-m color: melon</v>
      </c>
      <c r="G1461" s="13" t="str">
        <f t="shared" si="158"/>
        <v>{"estampado_1":"melon","estampado_2":"na"}</v>
      </c>
      <c r="H1461" s="13" t="s">
        <v>1</v>
      </c>
      <c r="I1461" s="13" t="s">
        <v>622</v>
      </c>
      <c r="J1461" s="1" t="s">
        <v>9</v>
      </c>
      <c r="K1461" s="13" t="s">
        <v>3</v>
      </c>
      <c r="L1461" s="13" t="s">
        <v>4</v>
      </c>
      <c r="M1461" s="13" t="s">
        <v>5</v>
      </c>
      <c r="N1461" s="1" t="s">
        <v>6945</v>
      </c>
      <c r="O1461" s="1" t="s">
        <v>1285</v>
      </c>
      <c r="P1461" s="1" t="s">
        <v>2115</v>
      </c>
      <c r="Q1461" s="1" t="str">
        <f t="shared" si="161"/>
        <v>ML-10008</v>
      </c>
      <c r="R1461" s="1" t="str">
        <f t="shared" si="162"/>
        <v>ML-10008 | truza clasica corte alto dama ; talla-m color: melon</v>
      </c>
      <c r="S1461" s="16" t="s">
        <v>1693</v>
      </c>
      <c r="T1461" s="3" t="s">
        <v>1407</v>
      </c>
      <c r="U1461" s="6" t="str">
        <f t="shared" si="159"/>
        <v>('producto_terminado','ML','ML-10008','truza clasica corte alto dama','ML-10008 | truza clasica corte alto dama ; talla-m color: melon','{"estampado_1":"melon","estampado_2":"na"}','{"spec":"na"}','{"precio_doc":74.84,"precio_unit":6.24,"precio_web":9,"precio_catalog":6.86,"precio_usd":1.92}','m','cocotfyma','unidad','activo','APT_E','melon','ruta3','ML-10008','ML-10008 | truza clasica corte alto dama ; talla-m color: melon','-');</v>
      </c>
      <c r="V1461" s="6">
        <v>20320</v>
      </c>
      <c r="W1461" s="4" t="s">
        <v>4665</v>
      </c>
      <c r="X1461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('producto_terminado','ML','ML-10008','truza clasica corte alto dama','ML-10008 | truza clasica corte alto dama ; talla-m color: melon','{"estampado_1":"melon","estampado_2":"na"}','{"spec":"na"}','{"precio_doc":74.84,"precio_unit":6.24,"precio_web":9,"precio_catalog":6.86,"precio_usd":1.92}','m','cocotfyma','unidad','activo','APT_E','melon','ruta3','ML-10008','ML-10008 | truza clasica corte alto dama ; talla-m color: melon','-');</v>
      </c>
    </row>
    <row r="1462" spans="1:24" x14ac:dyDescent="0.2">
      <c r="A1462" s="1">
        <v>1458</v>
      </c>
      <c r="B1462" s="1" t="s">
        <v>0</v>
      </c>
      <c r="C1462" s="1" t="str">
        <f t="shared" si="157"/>
        <v>ML</v>
      </c>
      <c r="D1462" s="11" t="s">
        <v>1954</v>
      </c>
      <c r="E1462" s="1" t="s">
        <v>1924</v>
      </c>
      <c r="F1462" s="13" t="str">
        <f t="shared" si="163"/>
        <v>ML-11008 | truza clasica corte alto dama ; talla-l color: melon</v>
      </c>
      <c r="G1462" s="13" t="str">
        <f t="shared" si="158"/>
        <v>{"estampado_1":"melon","estampado_2":"na"}</v>
      </c>
      <c r="H1462" s="13" t="s">
        <v>1</v>
      </c>
      <c r="I1462" s="13" t="s">
        <v>622</v>
      </c>
      <c r="J1462" s="1" t="s">
        <v>10</v>
      </c>
      <c r="K1462" s="13" t="s">
        <v>3</v>
      </c>
      <c r="L1462" s="13" t="s">
        <v>4</v>
      </c>
      <c r="M1462" s="13" t="s">
        <v>5</v>
      </c>
      <c r="N1462" s="1" t="s">
        <v>6945</v>
      </c>
      <c r="O1462" s="1" t="s">
        <v>1285</v>
      </c>
      <c r="P1462" s="1" t="s">
        <v>2115</v>
      </c>
      <c r="Q1462" s="1" t="str">
        <f t="shared" si="161"/>
        <v>ML-11008</v>
      </c>
      <c r="R1462" s="1" t="str">
        <f t="shared" si="162"/>
        <v>ML-11008 | truza clasica corte alto dama ; talla-l color: melon</v>
      </c>
      <c r="S1462" s="16" t="s">
        <v>1693</v>
      </c>
      <c r="T1462" s="3" t="s">
        <v>1407</v>
      </c>
      <c r="U1462" s="6" t="str">
        <f t="shared" si="159"/>
        <v>('producto_terminado','ML','ML-11008','truza clasica corte alto dama','ML-11008 | truza clasica corte alto dama ; talla-l color: melon','{"estampado_1":"melon","estampado_2":"na"}','{"spec":"na"}','{"precio_doc":74.84,"precio_unit":6.24,"precio_web":9,"precio_catalog":6.86,"precio_usd":1.92}','l','cocotfyma','unidad','activo','APT_E','melon','ruta3','ML-11008','ML-11008 | truza clasica corte alto dama ; talla-l color: melon','-');</v>
      </c>
      <c r="V1462" s="6">
        <v>20321</v>
      </c>
      <c r="W1462" s="4" t="s">
        <v>4665</v>
      </c>
      <c r="X1462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('producto_terminado','ML','ML-11008','truza clasica corte alto dama','ML-11008 | truza clasica corte alto dama ; talla-l color: melon','{"estampado_1":"melon","estampado_2":"na"}','{"spec":"na"}','{"precio_doc":74.84,"precio_unit":6.24,"precio_web":9,"precio_catalog":6.86,"precio_usd":1.92}','l','cocotfyma','unidad','activo','APT_E','melon','ruta3','ML-11008','ML-11008 | truza clasica corte alto dama ; talla-l color: melon','-');</v>
      </c>
    </row>
    <row r="1463" spans="1:24" x14ac:dyDescent="0.2">
      <c r="A1463" s="1">
        <v>1459</v>
      </c>
      <c r="B1463" s="1" t="s">
        <v>0</v>
      </c>
      <c r="C1463" s="1" t="str">
        <f t="shared" si="157"/>
        <v>ML</v>
      </c>
      <c r="D1463" s="11" t="s">
        <v>1955</v>
      </c>
      <c r="E1463" s="1" t="s">
        <v>1924</v>
      </c>
      <c r="F1463" s="13" t="str">
        <f t="shared" si="163"/>
        <v>ML-12008 | truza clasica corte alto dama ; talla-xl color: melon</v>
      </c>
      <c r="G1463" s="13" t="str">
        <f t="shared" si="158"/>
        <v>{"estampado_1":"melon","estampado_2":"na"}</v>
      </c>
      <c r="H1463" s="13" t="s">
        <v>1</v>
      </c>
      <c r="I1463" s="13" t="s">
        <v>622</v>
      </c>
      <c r="J1463" s="1" t="s">
        <v>71</v>
      </c>
      <c r="K1463" s="13" t="s">
        <v>3</v>
      </c>
      <c r="L1463" s="13" t="s">
        <v>4</v>
      </c>
      <c r="M1463" s="13" t="s">
        <v>5</v>
      </c>
      <c r="N1463" s="1" t="s">
        <v>6945</v>
      </c>
      <c r="O1463" s="1" t="s">
        <v>1285</v>
      </c>
      <c r="P1463" s="1" t="s">
        <v>2115</v>
      </c>
      <c r="Q1463" s="1" t="str">
        <f t="shared" si="161"/>
        <v>ML-12008</v>
      </c>
      <c r="R1463" s="1" t="str">
        <f t="shared" si="162"/>
        <v>ML-12008 | truza clasica corte alto dama ; talla-xl color: melon</v>
      </c>
      <c r="S1463" s="16" t="s">
        <v>1693</v>
      </c>
      <c r="T1463" s="3" t="s">
        <v>1407</v>
      </c>
      <c r="U1463" s="6" t="str">
        <f t="shared" si="159"/>
        <v>('producto_terminado','ML','ML-12008','truza clasica corte alto dama','ML-12008 | truza clasica corte alto dama ; talla-xl color: melon','{"estampado_1":"melon","estampado_2":"na"}','{"spec":"na"}','{"precio_doc":74.84,"precio_unit":6.24,"precio_web":9,"precio_catalog":6.86,"precio_usd":1.92}','xl','cocotfyma','unidad','activo','APT_E','melon','ruta3','ML-12008','ML-12008 | truza clasica corte alto dama ; talla-xl color: melon','-');</v>
      </c>
      <c r="V1463" s="6">
        <v>20322</v>
      </c>
      <c r="W1463" s="4" t="s">
        <v>4665</v>
      </c>
      <c r="X1463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('producto_terminado','ML','ML-12008','truza clasica corte alto dama','ML-12008 | truza clasica corte alto dama ; talla-xl color: melon','{"estampado_1":"melon","estampado_2":"na"}','{"spec":"na"}','{"precio_doc":74.84,"precio_unit":6.24,"precio_web":9,"precio_catalog":6.86,"precio_usd":1.92}','xl','cocotfyma','unidad','activo','APT_E','melon','ruta3','ML-12008','ML-12008 | truza clasica corte alto dama ; talla-xl color: melon','-');</v>
      </c>
    </row>
    <row r="1464" spans="1:24" x14ac:dyDescent="0.2">
      <c r="A1464" s="1">
        <v>1460</v>
      </c>
      <c r="B1464" s="1" t="s">
        <v>0</v>
      </c>
      <c r="C1464" s="1" t="str">
        <f t="shared" si="157"/>
        <v>ML</v>
      </c>
      <c r="D1464" s="11" t="s">
        <v>1956</v>
      </c>
      <c r="E1464" s="1" t="s">
        <v>1924</v>
      </c>
      <c r="F1464" s="13" t="str">
        <f t="shared" si="163"/>
        <v>ML-09009 | truza clasica corte alto dama ; talla-s color: negro</v>
      </c>
      <c r="G1464" s="13" t="str">
        <f t="shared" si="158"/>
        <v>{"estampado_1":"negro","estampado_2":"na"}</v>
      </c>
      <c r="H1464" s="13" t="s">
        <v>1</v>
      </c>
      <c r="I1464" s="13" t="s">
        <v>622</v>
      </c>
      <c r="J1464" s="1" t="s">
        <v>8</v>
      </c>
      <c r="K1464" s="13" t="s">
        <v>3</v>
      </c>
      <c r="L1464" s="13" t="s">
        <v>4</v>
      </c>
      <c r="M1464" s="13" t="s">
        <v>5</v>
      </c>
      <c r="N1464" s="1" t="s">
        <v>6945</v>
      </c>
      <c r="O1464" s="1" t="s">
        <v>1296</v>
      </c>
      <c r="P1464" s="1" t="s">
        <v>2115</v>
      </c>
      <c r="Q1464" s="1" t="str">
        <f t="shared" si="161"/>
        <v>ML-09009</v>
      </c>
      <c r="R1464" s="1" t="str">
        <f t="shared" si="162"/>
        <v>ML-09009 | truza clasica corte alto dama ; talla-s color: negro</v>
      </c>
      <c r="S1464" s="16" t="s">
        <v>1693</v>
      </c>
      <c r="T1464" s="3" t="s">
        <v>1407</v>
      </c>
      <c r="U1464" s="6" t="str">
        <f t="shared" si="159"/>
        <v>('producto_terminado','ML','ML-09009','truza clasica corte alto dama','ML-09009 | truza clasica corte alto dama ; talla-s color: negro','{"estampado_1":"negro","estampado_2":"na"}','{"spec":"na"}','{"precio_doc":74.84,"precio_unit":6.24,"precio_web":9,"precio_catalog":6.86,"precio_usd":1.92}','s','cocotfyma','unidad','activo','APT_E','negro','ruta3','ML-09009','ML-09009 | truza clasica corte alto dama ; talla-s color: negro','-');</v>
      </c>
      <c r="V1464" s="6">
        <v>20323</v>
      </c>
      <c r="W1464" s="4" t="s">
        <v>4665</v>
      </c>
      <c r="X1464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('producto_terminado','ML','ML-09009','truza clasica corte alto dama','ML-09009 | truza clasica corte alto dama ; talla-s color: negro','{"estampado_1":"negro","estampado_2":"na"}','{"spec":"na"}','{"precio_doc":74.84,"precio_unit":6.24,"precio_web":9,"precio_catalog":6.86,"precio_usd":1.92}','s','cocotfyma','unidad','activo','APT_E','negro','ruta3','ML-09009','ML-09009 | truza clasica corte alto dama ; talla-s color: negro','-');</v>
      </c>
    </row>
    <row r="1465" spans="1:24" x14ac:dyDescent="0.2">
      <c r="A1465" s="1">
        <v>1461</v>
      </c>
      <c r="B1465" s="1" t="s">
        <v>0</v>
      </c>
      <c r="C1465" s="1" t="str">
        <f t="shared" si="157"/>
        <v>ML</v>
      </c>
      <c r="D1465" s="11" t="s">
        <v>1957</v>
      </c>
      <c r="E1465" s="1" t="s">
        <v>1924</v>
      </c>
      <c r="F1465" s="13" t="str">
        <f t="shared" si="163"/>
        <v>ML-10009 | truza clasica corte alto dama ; talla-m color: negro</v>
      </c>
      <c r="G1465" s="13" t="str">
        <f t="shared" si="158"/>
        <v>{"estampado_1":"negro","estampado_2":"na"}</v>
      </c>
      <c r="H1465" s="13" t="s">
        <v>1</v>
      </c>
      <c r="I1465" s="13" t="s">
        <v>622</v>
      </c>
      <c r="J1465" s="1" t="s">
        <v>9</v>
      </c>
      <c r="K1465" s="13" t="s">
        <v>3</v>
      </c>
      <c r="L1465" s="13" t="s">
        <v>4</v>
      </c>
      <c r="M1465" s="13" t="s">
        <v>5</v>
      </c>
      <c r="N1465" s="1" t="s">
        <v>6945</v>
      </c>
      <c r="O1465" s="1" t="s">
        <v>1296</v>
      </c>
      <c r="P1465" s="1" t="s">
        <v>2115</v>
      </c>
      <c r="Q1465" s="1" t="str">
        <f t="shared" si="161"/>
        <v>ML-10009</v>
      </c>
      <c r="R1465" s="1" t="str">
        <f t="shared" si="162"/>
        <v>ML-10009 | truza clasica corte alto dama ; talla-m color: negro</v>
      </c>
      <c r="S1465" s="16" t="s">
        <v>1693</v>
      </c>
      <c r="T1465" s="3" t="s">
        <v>1407</v>
      </c>
      <c r="U1465" s="6" t="str">
        <f t="shared" si="159"/>
        <v>('producto_terminado','ML','ML-10009','truza clasica corte alto dama','ML-10009 | truza clasica corte alto dama ; talla-m color: negro','{"estampado_1":"negro","estampado_2":"na"}','{"spec":"na"}','{"precio_doc":74.84,"precio_unit":6.24,"precio_web":9,"precio_catalog":6.86,"precio_usd":1.92}','m','cocotfyma','unidad','activo','APT_E','negro','ruta3','ML-10009','ML-10009 | truza clasica corte alto dama ; talla-m color: negro','-');</v>
      </c>
      <c r="V1465" s="6">
        <v>20324</v>
      </c>
      <c r="W1465" s="4" t="s">
        <v>4665</v>
      </c>
      <c r="X1465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('producto_terminado','ML','ML-10009','truza clasica corte alto dama','ML-10009 | truza clasica corte alto dama ; talla-m color: negro','{"estampado_1":"negro","estampado_2":"na"}','{"spec":"na"}','{"precio_doc":74.84,"precio_unit":6.24,"precio_web":9,"precio_catalog":6.86,"precio_usd":1.92}','m','cocotfyma','unidad','activo','APT_E','negro','ruta3','ML-10009','ML-10009 | truza clasica corte alto dama ; talla-m color: negro','-');</v>
      </c>
    </row>
    <row r="1466" spans="1:24" x14ac:dyDescent="0.2">
      <c r="A1466" s="1">
        <v>1462</v>
      </c>
      <c r="B1466" s="1" t="s">
        <v>0</v>
      </c>
      <c r="C1466" s="1" t="str">
        <f t="shared" si="157"/>
        <v>ML</v>
      </c>
      <c r="D1466" s="11" t="s">
        <v>1958</v>
      </c>
      <c r="E1466" s="1" t="s">
        <v>1924</v>
      </c>
      <c r="F1466" s="13" t="str">
        <f t="shared" si="163"/>
        <v>ML-11009 | truza clasica corte alto dama ; talla-l color: negro</v>
      </c>
      <c r="G1466" s="13" t="str">
        <f t="shared" si="158"/>
        <v>{"estampado_1":"negro","estampado_2":"na"}</v>
      </c>
      <c r="H1466" s="13" t="s">
        <v>1</v>
      </c>
      <c r="I1466" s="13" t="s">
        <v>622</v>
      </c>
      <c r="J1466" s="1" t="s">
        <v>10</v>
      </c>
      <c r="K1466" s="13" t="s">
        <v>3</v>
      </c>
      <c r="L1466" s="13" t="s">
        <v>4</v>
      </c>
      <c r="M1466" s="13" t="s">
        <v>5</v>
      </c>
      <c r="N1466" s="1" t="s">
        <v>6945</v>
      </c>
      <c r="O1466" s="1" t="s">
        <v>1296</v>
      </c>
      <c r="P1466" s="1" t="s">
        <v>2115</v>
      </c>
      <c r="Q1466" s="1" t="str">
        <f t="shared" si="161"/>
        <v>ML-11009</v>
      </c>
      <c r="R1466" s="1" t="str">
        <f t="shared" si="162"/>
        <v>ML-11009 | truza clasica corte alto dama ; talla-l color: negro</v>
      </c>
      <c r="S1466" s="16" t="s">
        <v>1693</v>
      </c>
      <c r="T1466" s="3" t="s">
        <v>1407</v>
      </c>
      <c r="U1466" s="6" t="str">
        <f t="shared" si="159"/>
        <v>('producto_terminado','ML','ML-11009','truza clasica corte alto dama','ML-11009 | truza clasica corte alto dama ; talla-l color: negro','{"estampado_1":"negro","estampado_2":"na"}','{"spec":"na"}','{"precio_doc":74.84,"precio_unit":6.24,"precio_web":9,"precio_catalog":6.86,"precio_usd":1.92}','l','cocotfyma','unidad','activo','APT_E','negro','ruta3','ML-11009','ML-11009 | truza clasica corte alto dama ; talla-l color: negro','-');</v>
      </c>
      <c r="V1466" s="6">
        <v>20325</v>
      </c>
      <c r="W1466" s="4" t="s">
        <v>4665</v>
      </c>
      <c r="X1466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('producto_terminado','ML','ML-11009','truza clasica corte alto dama','ML-11009 | truza clasica corte alto dama ; talla-l color: negro','{"estampado_1":"negro","estampado_2":"na"}','{"spec":"na"}','{"precio_doc":74.84,"precio_unit":6.24,"precio_web":9,"precio_catalog":6.86,"precio_usd":1.92}','l','cocotfyma','unidad','activo','APT_E','negro','ruta3','ML-11009','ML-11009 | truza clasica corte alto dama ; talla-l color: negro','-');</v>
      </c>
    </row>
    <row r="1467" spans="1:24" x14ac:dyDescent="0.2">
      <c r="A1467" s="1">
        <v>1463</v>
      </c>
      <c r="B1467" s="1" t="s">
        <v>0</v>
      </c>
      <c r="C1467" s="1" t="str">
        <f t="shared" si="157"/>
        <v>ML</v>
      </c>
      <c r="D1467" s="11" t="s">
        <v>1959</v>
      </c>
      <c r="E1467" s="1" t="s">
        <v>1924</v>
      </c>
      <c r="F1467" s="13" t="str">
        <f t="shared" si="163"/>
        <v>ML-12009 | truza clasica corte alto dama ; talla-xl color: negro</v>
      </c>
      <c r="G1467" s="13" t="str">
        <f t="shared" si="158"/>
        <v>{"estampado_1":"negro","estampado_2":"na"}</v>
      </c>
      <c r="H1467" s="13" t="s">
        <v>1</v>
      </c>
      <c r="I1467" s="13" t="s">
        <v>622</v>
      </c>
      <c r="J1467" s="1" t="s">
        <v>71</v>
      </c>
      <c r="K1467" s="13" t="s">
        <v>3</v>
      </c>
      <c r="L1467" s="13" t="s">
        <v>4</v>
      </c>
      <c r="M1467" s="13" t="s">
        <v>5</v>
      </c>
      <c r="N1467" s="1" t="s">
        <v>6945</v>
      </c>
      <c r="O1467" s="1" t="s">
        <v>1296</v>
      </c>
      <c r="P1467" s="1" t="s">
        <v>2115</v>
      </c>
      <c r="Q1467" s="1" t="str">
        <f t="shared" si="161"/>
        <v>ML-12009</v>
      </c>
      <c r="R1467" s="1" t="str">
        <f t="shared" si="162"/>
        <v>ML-12009 | truza clasica corte alto dama ; talla-xl color: negro</v>
      </c>
      <c r="S1467" s="16" t="s">
        <v>1693</v>
      </c>
      <c r="T1467" s="3" t="s">
        <v>1407</v>
      </c>
      <c r="U1467" s="6" t="str">
        <f t="shared" si="159"/>
        <v>('producto_terminado','ML','ML-12009','truza clasica corte alto dama','ML-12009 | truza clasica corte alto dama ; talla-xl color: negro','{"estampado_1":"negro","estampado_2":"na"}','{"spec":"na"}','{"precio_doc":74.84,"precio_unit":6.24,"precio_web":9,"precio_catalog":6.86,"precio_usd":1.92}','xl','cocotfyma','unidad','activo','APT_E','negro','ruta3','ML-12009','ML-12009 | truza clasica corte alto dama ; talla-xl color: negro','-');</v>
      </c>
      <c r="V1467" s="6">
        <v>20326</v>
      </c>
      <c r="W1467" s="4" t="s">
        <v>4665</v>
      </c>
      <c r="X1467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('producto_terminado','ML','ML-12009','truza clasica corte alto dama','ML-12009 | truza clasica corte alto dama ; talla-xl color: negro','{"estampado_1":"negro","estampado_2":"na"}','{"spec":"na"}','{"precio_doc":74.84,"precio_unit":6.24,"precio_web":9,"precio_catalog":6.86,"precio_usd":1.92}','xl','cocotfyma','unidad','activo','APT_E','negro','ruta3','ML-12009','ML-12009 | truza clasica corte alto dama ; talla-xl color: negro','-');</v>
      </c>
    </row>
    <row r="1468" spans="1:24" x14ac:dyDescent="0.2">
      <c r="A1468" s="1">
        <v>1464</v>
      </c>
      <c r="B1468" s="1" t="s">
        <v>0</v>
      </c>
      <c r="C1468" s="1" t="str">
        <f t="shared" si="157"/>
        <v>ML</v>
      </c>
      <c r="D1468" s="11" t="s">
        <v>1960</v>
      </c>
      <c r="E1468" s="1" t="s">
        <v>1924</v>
      </c>
      <c r="F1468" s="13" t="str">
        <f t="shared" si="163"/>
        <v>ML-09010 | truza clasica corte alto dama ; talla-s color: melange</v>
      </c>
      <c r="G1468" s="13" t="str">
        <f t="shared" si="158"/>
        <v>{"estampado_1":"melange","estampado_2":"na"}</v>
      </c>
      <c r="H1468" s="13" t="s">
        <v>1</v>
      </c>
      <c r="I1468" s="13" t="s">
        <v>622</v>
      </c>
      <c r="J1468" s="1" t="s">
        <v>8</v>
      </c>
      <c r="K1468" s="13" t="s">
        <v>3</v>
      </c>
      <c r="L1468" s="13" t="s">
        <v>4</v>
      </c>
      <c r="M1468" s="13" t="s">
        <v>5</v>
      </c>
      <c r="N1468" s="1" t="s">
        <v>6945</v>
      </c>
      <c r="O1468" s="1" t="s">
        <v>1299</v>
      </c>
      <c r="P1468" s="1" t="s">
        <v>2115</v>
      </c>
      <c r="Q1468" s="1" t="str">
        <f t="shared" si="161"/>
        <v>ML-09010</v>
      </c>
      <c r="R1468" s="1" t="str">
        <f t="shared" si="162"/>
        <v>ML-09010 | truza clasica corte alto dama ; talla-s color: melange</v>
      </c>
      <c r="S1468" s="16" t="s">
        <v>1693</v>
      </c>
      <c r="T1468" s="3" t="s">
        <v>1407</v>
      </c>
      <c r="U1468" s="6" t="str">
        <f t="shared" si="159"/>
        <v>('producto_terminado','ML','ML-09010','truza clasica corte alto dama','ML-09010 | truza clasica corte alto dama ; talla-s color: melange','{"estampado_1":"melange","estampado_2":"na"}','{"spec":"na"}','{"precio_doc":74.84,"precio_unit":6.24,"precio_web":9,"precio_catalog":6.86,"precio_usd":1.92}','s','cocotfyma','unidad','activo','APT_E','melange','ruta3','ML-09010','ML-09010 | truza clasica corte alto dama ; talla-s color: melange','-');</v>
      </c>
      <c r="V1468" s="6">
        <v>20327</v>
      </c>
      <c r="W1468" s="4" t="s">
        <v>4665</v>
      </c>
      <c r="X1468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('producto_terminado','ML','ML-09010','truza clasica corte alto dama','ML-09010 | truza clasica corte alto dama ; talla-s color: melange','{"estampado_1":"melange","estampado_2":"na"}','{"spec":"na"}','{"precio_doc":74.84,"precio_unit":6.24,"precio_web":9,"precio_catalog":6.86,"precio_usd":1.92}','s','cocotfyma','unidad','activo','APT_E','melange','ruta3','ML-09010','ML-09010 | truza clasica corte alto dama ; talla-s color: melange','-');</v>
      </c>
    </row>
    <row r="1469" spans="1:24" x14ac:dyDescent="0.2">
      <c r="A1469" s="1">
        <v>1465</v>
      </c>
      <c r="B1469" s="1" t="s">
        <v>0</v>
      </c>
      <c r="C1469" s="1" t="str">
        <f t="shared" si="157"/>
        <v>ML</v>
      </c>
      <c r="D1469" s="11" t="s">
        <v>1961</v>
      </c>
      <c r="E1469" s="1" t="s">
        <v>1924</v>
      </c>
      <c r="F1469" s="13" t="str">
        <f t="shared" si="163"/>
        <v>ML-10010 | truza clasica corte alto dama ; talla-m color: melange</v>
      </c>
      <c r="G1469" s="13" t="str">
        <f t="shared" si="158"/>
        <v>{"estampado_1":"melange","estampado_2":"na"}</v>
      </c>
      <c r="H1469" s="13" t="s">
        <v>1</v>
      </c>
      <c r="I1469" s="13" t="s">
        <v>622</v>
      </c>
      <c r="J1469" s="1" t="s">
        <v>9</v>
      </c>
      <c r="K1469" s="13" t="s">
        <v>3</v>
      </c>
      <c r="L1469" s="13" t="s">
        <v>4</v>
      </c>
      <c r="M1469" s="13" t="s">
        <v>5</v>
      </c>
      <c r="N1469" s="1" t="s">
        <v>6945</v>
      </c>
      <c r="O1469" s="1" t="s">
        <v>1299</v>
      </c>
      <c r="P1469" s="1" t="s">
        <v>2115</v>
      </c>
      <c r="Q1469" s="1" t="str">
        <f t="shared" si="161"/>
        <v>ML-10010</v>
      </c>
      <c r="R1469" s="1" t="str">
        <f t="shared" si="162"/>
        <v>ML-10010 | truza clasica corte alto dama ; talla-m color: melange</v>
      </c>
      <c r="S1469" s="16" t="s">
        <v>1693</v>
      </c>
      <c r="T1469" s="3" t="s">
        <v>1407</v>
      </c>
      <c r="U1469" s="6" t="str">
        <f t="shared" si="159"/>
        <v>('producto_terminado','ML','ML-10010','truza clasica corte alto dama','ML-10010 | truza clasica corte alto dama ; talla-m color: melange','{"estampado_1":"melange","estampado_2":"na"}','{"spec":"na"}','{"precio_doc":74.84,"precio_unit":6.24,"precio_web":9,"precio_catalog":6.86,"precio_usd":1.92}','m','cocotfyma','unidad','activo','APT_E','melange','ruta3','ML-10010','ML-10010 | truza clasica corte alto dama ; talla-m color: melange','-');</v>
      </c>
      <c r="V1469" s="6">
        <v>20328</v>
      </c>
      <c r="W1469" s="4" t="s">
        <v>4665</v>
      </c>
      <c r="X1469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('producto_terminado','ML','ML-10010','truza clasica corte alto dama','ML-10010 | truza clasica corte alto dama ; talla-m color: melange','{"estampado_1":"melange","estampado_2":"na"}','{"spec":"na"}','{"precio_doc":74.84,"precio_unit":6.24,"precio_web":9,"precio_catalog":6.86,"precio_usd":1.92}','m','cocotfyma','unidad','activo','APT_E','melange','ruta3','ML-10010','ML-10010 | truza clasica corte alto dama ; talla-m color: melange','-');</v>
      </c>
    </row>
    <row r="1470" spans="1:24" x14ac:dyDescent="0.2">
      <c r="A1470" s="1">
        <v>1466</v>
      </c>
      <c r="B1470" s="1" t="s">
        <v>0</v>
      </c>
      <c r="C1470" s="1" t="str">
        <f t="shared" si="157"/>
        <v>ML</v>
      </c>
      <c r="D1470" s="11" t="s">
        <v>1962</v>
      </c>
      <c r="E1470" s="1" t="s">
        <v>1924</v>
      </c>
      <c r="F1470" s="13" t="str">
        <f t="shared" si="163"/>
        <v>ML-11010 | truza clasica corte alto dama ; talla-l color: melange</v>
      </c>
      <c r="G1470" s="13" t="str">
        <f t="shared" si="158"/>
        <v>{"estampado_1":"melange","estampado_2":"na"}</v>
      </c>
      <c r="H1470" s="13" t="s">
        <v>1</v>
      </c>
      <c r="I1470" s="13" t="s">
        <v>622</v>
      </c>
      <c r="J1470" s="1" t="s">
        <v>10</v>
      </c>
      <c r="K1470" s="13" t="s">
        <v>3</v>
      </c>
      <c r="L1470" s="13" t="s">
        <v>4</v>
      </c>
      <c r="M1470" s="13" t="s">
        <v>5</v>
      </c>
      <c r="N1470" s="1" t="s">
        <v>6945</v>
      </c>
      <c r="O1470" s="1" t="s">
        <v>1299</v>
      </c>
      <c r="P1470" s="1" t="s">
        <v>2115</v>
      </c>
      <c r="Q1470" s="1" t="str">
        <f t="shared" si="161"/>
        <v>ML-11010</v>
      </c>
      <c r="R1470" s="1" t="str">
        <f t="shared" si="162"/>
        <v>ML-11010 | truza clasica corte alto dama ; talla-l color: melange</v>
      </c>
      <c r="S1470" s="16" t="s">
        <v>1693</v>
      </c>
      <c r="T1470" s="3" t="s">
        <v>1407</v>
      </c>
      <c r="U1470" s="6" t="str">
        <f t="shared" si="159"/>
        <v>('producto_terminado','ML','ML-11010','truza clasica corte alto dama','ML-11010 | truza clasica corte alto dama ; talla-l color: melange','{"estampado_1":"melange","estampado_2":"na"}','{"spec":"na"}','{"precio_doc":74.84,"precio_unit":6.24,"precio_web":9,"precio_catalog":6.86,"precio_usd":1.92}','l','cocotfyma','unidad','activo','APT_E','melange','ruta3','ML-11010','ML-11010 | truza clasica corte alto dama ; talla-l color: melange','-');</v>
      </c>
      <c r="V1470" s="6">
        <v>20329</v>
      </c>
      <c r="W1470" s="4" t="s">
        <v>4665</v>
      </c>
      <c r="X1470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('producto_terminado','ML','ML-11010','truza clasica corte alto dama','ML-11010 | truza clasica corte alto dama ; talla-l color: melange','{"estampado_1":"melange","estampado_2":"na"}','{"spec":"na"}','{"precio_doc":74.84,"precio_unit":6.24,"precio_web":9,"precio_catalog":6.86,"precio_usd":1.92}','l','cocotfyma','unidad','activo','APT_E','melange','ruta3','ML-11010','ML-11010 | truza clasica corte alto dama ; talla-l color: melange','-');</v>
      </c>
    </row>
    <row r="1471" spans="1:24" x14ac:dyDescent="0.2">
      <c r="A1471" s="1">
        <v>1467</v>
      </c>
      <c r="B1471" s="1" t="s">
        <v>0</v>
      </c>
      <c r="C1471" s="1" t="str">
        <f t="shared" si="157"/>
        <v>ML</v>
      </c>
      <c r="D1471" s="11" t="s">
        <v>1963</v>
      </c>
      <c r="E1471" s="1" t="s">
        <v>1924</v>
      </c>
      <c r="F1471" s="13" t="str">
        <f t="shared" si="163"/>
        <v>ML-12010 | truza clasica corte alto dama ; talla-xl color: melange</v>
      </c>
      <c r="G1471" s="13" t="str">
        <f t="shared" si="158"/>
        <v>{"estampado_1":"melange","estampado_2":"na"}</v>
      </c>
      <c r="H1471" s="13" t="s">
        <v>1</v>
      </c>
      <c r="I1471" s="13" t="s">
        <v>622</v>
      </c>
      <c r="J1471" s="1" t="s">
        <v>71</v>
      </c>
      <c r="K1471" s="13" t="s">
        <v>3</v>
      </c>
      <c r="L1471" s="13" t="s">
        <v>4</v>
      </c>
      <c r="M1471" s="13" t="s">
        <v>5</v>
      </c>
      <c r="N1471" s="1" t="s">
        <v>6945</v>
      </c>
      <c r="O1471" s="1" t="s">
        <v>1299</v>
      </c>
      <c r="P1471" s="1" t="s">
        <v>2115</v>
      </c>
      <c r="Q1471" s="1" t="str">
        <f t="shared" si="161"/>
        <v>ML-12010</v>
      </c>
      <c r="R1471" s="1" t="str">
        <f t="shared" si="162"/>
        <v>ML-12010 | truza clasica corte alto dama ; talla-xl color: melange</v>
      </c>
      <c r="S1471" s="16" t="s">
        <v>1693</v>
      </c>
      <c r="T1471" s="3" t="s">
        <v>1407</v>
      </c>
      <c r="U1471" s="6" t="str">
        <f t="shared" si="159"/>
        <v>('producto_terminado','ML','ML-12010','truza clasica corte alto dama','ML-12010 | truza clasica corte alto dama ; talla-xl color: melange','{"estampado_1":"melange","estampado_2":"na"}','{"spec":"na"}','{"precio_doc":74.84,"precio_unit":6.24,"precio_web":9,"precio_catalog":6.86,"precio_usd":1.92}','xl','cocotfyma','unidad','activo','APT_E','melange','ruta3','ML-12010','ML-12010 | truza clasica corte alto dama ; talla-xl color: melange','-');</v>
      </c>
      <c r="V1471" s="6">
        <v>20330</v>
      </c>
      <c r="W1471" s="4" t="s">
        <v>4665</v>
      </c>
      <c r="X1471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('producto_terminado','ML','ML-12010','truza clasica corte alto dama','ML-12010 | truza clasica corte alto dama ; talla-xl color: melange','{"estampado_1":"melange","estampado_2":"na"}','{"spec":"na"}','{"precio_doc":74.84,"precio_unit":6.24,"precio_web":9,"precio_catalog":6.86,"precio_usd":1.92}','xl','cocotfyma','unidad','activo','APT_E','melange','ruta3','ML-12010','ML-12010 | truza clasica corte alto dama ; talla-xl color: melange','-');</v>
      </c>
    </row>
    <row r="1472" spans="1:24" x14ac:dyDescent="0.2">
      <c r="A1472" s="1">
        <v>1468</v>
      </c>
      <c r="B1472" s="1" t="s">
        <v>0</v>
      </c>
      <c r="C1472" s="1" t="str">
        <f t="shared" si="157"/>
        <v>ML</v>
      </c>
      <c r="D1472" s="11" t="s">
        <v>1964</v>
      </c>
      <c r="E1472" s="1" t="s">
        <v>1924</v>
      </c>
      <c r="F1472" s="13" t="str">
        <f t="shared" si="163"/>
        <v>ML-09011 | truza clasica corte alto dama ; talla-s color: amarillo</v>
      </c>
      <c r="G1472" s="13" t="str">
        <f t="shared" si="158"/>
        <v>{"estampado_1":"amarillo","estampado_2":"na"}</v>
      </c>
      <c r="H1472" s="13" t="s">
        <v>1</v>
      </c>
      <c r="I1472" s="13" t="s">
        <v>622</v>
      </c>
      <c r="J1472" s="1" t="s">
        <v>8</v>
      </c>
      <c r="K1472" s="13" t="s">
        <v>3</v>
      </c>
      <c r="L1472" s="13" t="s">
        <v>4</v>
      </c>
      <c r="M1472" s="13" t="s">
        <v>5</v>
      </c>
      <c r="N1472" s="1" t="s">
        <v>6945</v>
      </c>
      <c r="O1472" s="1" t="s">
        <v>1288</v>
      </c>
      <c r="P1472" s="1" t="s">
        <v>2115</v>
      </c>
      <c r="Q1472" s="1" t="str">
        <f t="shared" si="161"/>
        <v>ML-09011</v>
      </c>
      <c r="R1472" s="1" t="str">
        <f t="shared" si="162"/>
        <v>ML-09011 | truza clasica corte alto dama ; talla-s color: amarillo</v>
      </c>
      <c r="S1472" s="16" t="s">
        <v>1693</v>
      </c>
      <c r="T1472" s="3" t="s">
        <v>1407</v>
      </c>
      <c r="U1472" s="6" t="str">
        <f t="shared" si="159"/>
        <v>('producto_terminado','ML','ML-09011','truza clasica corte alto dama','ML-09011 | truza clasica corte alto dama ; talla-s color: amarillo','{"estampado_1":"amarillo","estampado_2":"na"}','{"spec":"na"}','{"precio_doc":74.84,"precio_unit":6.24,"precio_web":9,"precio_catalog":6.86,"precio_usd":1.92}','s','cocotfyma','unidad','activo','APT_E','amarillo','ruta3','ML-09011','ML-09011 | truza clasica corte alto dama ; talla-s color: amarillo','-');</v>
      </c>
      <c r="V1472" s="6">
        <v>20331</v>
      </c>
      <c r="W1472" s="4" t="s">
        <v>4665</v>
      </c>
      <c r="X1472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('producto_terminado','ML','ML-09011','truza clasica corte alto dama','ML-09011 | truza clasica corte alto dama ; talla-s color: amarillo','{"estampado_1":"amarillo","estampado_2":"na"}','{"spec":"na"}','{"precio_doc":74.84,"precio_unit":6.24,"precio_web":9,"precio_catalog":6.86,"precio_usd":1.92}','s','cocotfyma','unidad','activo','APT_E','amarillo','ruta3','ML-09011','ML-09011 | truza clasica corte alto dama ; talla-s color: amarillo','-');</v>
      </c>
    </row>
    <row r="1473" spans="1:24" x14ac:dyDescent="0.2">
      <c r="A1473" s="1">
        <v>1469</v>
      </c>
      <c r="B1473" s="1" t="s">
        <v>0</v>
      </c>
      <c r="C1473" s="1" t="str">
        <f t="shared" si="157"/>
        <v>ML</v>
      </c>
      <c r="D1473" s="11" t="s">
        <v>1965</v>
      </c>
      <c r="E1473" s="1" t="s">
        <v>1924</v>
      </c>
      <c r="F1473" s="13" t="str">
        <f t="shared" si="163"/>
        <v>ML-10011 | truza clasica corte alto dama ; talla-m color: amarillo</v>
      </c>
      <c r="G1473" s="13" t="str">
        <f t="shared" si="158"/>
        <v>{"estampado_1":"amarillo","estampado_2":"na"}</v>
      </c>
      <c r="H1473" s="13" t="s">
        <v>1</v>
      </c>
      <c r="I1473" s="13" t="s">
        <v>622</v>
      </c>
      <c r="J1473" s="1" t="s">
        <v>9</v>
      </c>
      <c r="K1473" s="13" t="s">
        <v>3</v>
      </c>
      <c r="L1473" s="13" t="s">
        <v>4</v>
      </c>
      <c r="M1473" s="13" t="s">
        <v>5</v>
      </c>
      <c r="N1473" s="1" t="s">
        <v>6945</v>
      </c>
      <c r="O1473" s="1" t="s">
        <v>1288</v>
      </c>
      <c r="P1473" s="1" t="s">
        <v>2115</v>
      </c>
      <c r="Q1473" s="1" t="str">
        <f t="shared" si="161"/>
        <v>ML-10011</v>
      </c>
      <c r="R1473" s="1" t="str">
        <f t="shared" si="162"/>
        <v>ML-10011 | truza clasica corte alto dama ; talla-m color: amarillo</v>
      </c>
      <c r="S1473" s="16" t="s">
        <v>1693</v>
      </c>
      <c r="T1473" s="3" t="s">
        <v>1407</v>
      </c>
      <c r="U1473" s="6" t="str">
        <f t="shared" si="159"/>
        <v>('producto_terminado','ML','ML-10011','truza clasica corte alto dama','ML-10011 | truza clasica corte alto dama ; talla-m color: amarillo','{"estampado_1":"amarillo","estampado_2":"na"}','{"spec":"na"}','{"precio_doc":74.84,"precio_unit":6.24,"precio_web":9,"precio_catalog":6.86,"precio_usd":1.92}','m','cocotfyma','unidad','activo','APT_E','amarillo','ruta3','ML-10011','ML-10011 | truza clasica corte alto dama ; talla-m color: amarillo','-');</v>
      </c>
      <c r="V1473" s="6">
        <v>20332</v>
      </c>
      <c r="W1473" s="4" t="s">
        <v>4665</v>
      </c>
      <c r="X1473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('producto_terminado','ML','ML-10011','truza clasica corte alto dama','ML-10011 | truza clasica corte alto dama ; talla-m color: amarillo','{"estampado_1":"amarillo","estampado_2":"na"}','{"spec":"na"}','{"precio_doc":74.84,"precio_unit":6.24,"precio_web":9,"precio_catalog":6.86,"precio_usd":1.92}','m','cocotfyma','unidad','activo','APT_E','amarillo','ruta3','ML-10011','ML-10011 | truza clasica corte alto dama ; talla-m color: amarillo','-');</v>
      </c>
    </row>
    <row r="1474" spans="1:24" x14ac:dyDescent="0.2">
      <c r="A1474" s="1">
        <v>1470</v>
      </c>
      <c r="B1474" s="1" t="s">
        <v>0</v>
      </c>
      <c r="C1474" s="1" t="str">
        <f t="shared" si="157"/>
        <v>ML</v>
      </c>
      <c r="D1474" s="11" t="s">
        <v>1966</v>
      </c>
      <c r="E1474" s="1" t="s">
        <v>1924</v>
      </c>
      <c r="F1474" s="13" t="str">
        <f t="shared" si="163"/>
        <v>ML-11011 | truza clasica corte alto dama ; talla-l color: amarillo</v>
      </c>
      <c r="G1474" s="13" t="str">
        <f t="shared" si="158"/>
        <v>{"estampado_1":"amarillo","estampado_2":"na"}</v>
      </c>
      <c r="H1474" s="13" t="s">
        <v>1</v>
      </c>
      <c r="I1474" s="13" t="s">
        <v>622</v>
      </c>
      <c r="J1474" s="1" t="s">
        <v>10</v>
      </c>
      <c r="K1474" s="13" t="s">
        <v>3</v>
      </c>
      <c r="L1474" s="13" t="s">
        <v>4</v>
      </c>
      <c r="M1474" s="13" t="s">
        <v>5</v>
      </c>
      <c r="N1474" s="1" t="s">
        <v>6945</v>
      </c>
      <c r="O1474" s="1" t="s">
        <v>1288</v>
      </c>
      <c r="P1474" s="1" t="s">
        <v>2115</v>
      </c>
      <c r="Q1474" s="1" t="str">
        <f t="shared" si="161"/>
        <v>ML-11011</v>
      </c>
      <c r="R1474" s="1" t="str">
        <f t="shared" si="162"/>
        <v>ML-11011 | truza clasica corte alto dama ; talla-l color: amarillo</v>
      </c>
      <c r="S1474" s="16" t="s">
        <v>1693</v>
      </c>
      <c r="T1474" s="3" t="s">
        <v>1407</v>
      </c>
      <c r="U1474" s="6" t="str">
        <f t="shared" si="159"/>
        <v>('producto_terminado','ML','ML-11011','truza clasica corte alto dama','ML-11011 | truza clasica corte alto dama ; talla-l color: amarillo','{"estampado_1":"amarillo","estampado_2":"na"}','{"spec":"na"}','{"precio_doc":74.84,"precio_unit":6.24,"precio_web":9,"precio_catalog":6.86,"precio_usd":1.92}','l','cocotfyma','unidad','activo','APT_E','amarillo','ruta3','ML-11011','ML-11011 | truza clasica corte alto dama ; talla-l color: amarillo','-');</v>
      </c>
      <c r="V1474" s="6">
        <v>20333</v>
      </c>
      <c r="W1474" s="4" t="s">
        <v>4665</v>
      </c>
      <c r="X1474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('producto_terminado','ML','ML-11011','truza clasica corte alto dama','ML-11011 | truza clasica corte alto dama ; talla-l color: amarillo','{"estampado_1":"amarillo","estampado_2":"na"}','{"spec":"na"}','{"precio_doc":74.84,"precio_unit":6.24,"precio_web":9,"precio_catalog":6.86,"precio_usd":1.92}','l','cocotfyma','unidad','activo','APT_E','amarillo','ruta3','ML-11011','ML-11011 | truza clasica corte alto dama ; talla-l color: amarillo','-');</v>
      </c>
    </row>
    <row r="1475" spans="1:24" x14ac:dyDescent="0.2">
      <c r="A1475" s="1">
        <v>1471</v>
      </c>
      <c r="B1475" s="1" t="s">
        <v>0</v>
      </c>
      <c r="C1475" s="1" t="str">
        <f t="shared" si="157"/>
        <v>ML</v>
      </c>
      <c r="D1475" s="11" t="s">
        <v>1967</v>
      </c>
      <c r="E1475" s="1" t="s">
        <v>1924</v>
      </c>
      <c r="F1475" s="13" t="str">
        <f t="shared" si="163"/>
        <v>ML-12011 | truza clasica corte alto dama ; talla-xl color: amarillo</v>
      </c>
      <c r="G1475" s="13" t="str">
        <f t="shared" si="158"/>
        <v>{"estampado_1":"amarillo","estampado_2":"na"}</v>
      </c>
      <c r="H1475" s="13" t="s">
        <v>1</v>
      </c>
      <c r="I1475" s="13" t="s">
        <v>622</v>
      </c>
      <c r="J1475" s="1" t="s">
        <v>71</v>
      </c>
      <c r="K1475" s="13" t="s">
        <v>3</v>
      </c>
      <c r="L1475" s="13" t="s">
        <v>4</v>
      </c>
      <c r="M1475" s="13" t="s">
        <v>5</v>
      </c>
      <c r="N1475" s="1" t="s">
        <v>6945</v>
      </c>
      <c r="O1475" s="1" t="s">
        <v>1288</v>
      </c>
      <c r="P1475" s="1" t="s">
        <v>2115</v>
      </c>
      <c r="Q1475" s="1" t="str">
        <f t="shared" si="161"/>
        <v>ML-12011</v>
      </c>
      <c r="R1475" s="1" t="str">
        <f t="shared" si="162"/>
        <v>ML-12011 | truza clasica corte alto dama ; talla-xl color: amarillo</v>
      </c>
      <c r="S1475" s="16" t="s">
        <v>1693</v>
      </c>
      <c r="T1475" s="3" t="s">
        <v>1407</v>
      </c>
      <c r="U1475" s="6" t="str">
        <f t="shared" si="159"/>
        <v>('producto_terminado','ML','ML-12011','truza clasica corte alto dama','ML-12011 | truza clasica corte alto dama ; talla-xl color: amarillo','{"estampado_1":"amarillo","estampado_2":"na"}','{"spec":"na"}','{"precio_doc":74.84,"precio_unit":6.24,"precio_web":9,"precio_catalog":6.86,"precio_usd":1.92}','xl','cocotfyma','unidad','activo','APT_E','amarillo','ruta3','ML-12011','ML-12011 | truza clasica corte alto dama ; talla-xl color: amarillo','-');</v>
      </c>
      <c r="V1475" s="6">
        <v>20334</v>
      </c>
      <c r="W1475" s="4" t="s">
        <v>4665</v>
      </c>
      <c r="X1475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('producto_terminado','ML','ML-12011','truza clasica corte alto dama','ML-12011 | truza clasica corte alto dama ; talla-xl color: amarillo','{"estampado_1":"amarillo","estampado_2":"na"}','{"spec":"na"}','{"precio_doc":74.84,"precio_unit":6.24,"precio_web":9,"precio_catalog":6.86,"precio_usd":1.92}','xl','cocotfyma','unidad','activo','APT_E','amarillo','ruta3','ML-12011','ML-12011 | truza clasica corte alto dama ; talla-xl color: amarillo','-');</v>
      </c>
    </row>
    <row r="1476" spans="1:24" x14ac:dyDescent="0.2">
      <c r="A1476" s="1">
        <v>1472</v>
      </c>
      <c r="B1476" s="1" t="s">
        <v>0</v>
      </c>
      <c r="C1476" s="1" t="str">
        <f t="shared" si="157"/>
        <v>FTG1</v>
      </c>
      <c r="D1476" s="11" t="s">
        <v>1968</v>
      </c>
      <c r="E1476" s="1" t="s">
        <v>1969</v>
      </c>
      <c r="F1476" s="13" t="str">
        <f t="shared" si="163"/>
        <v>FTG1-03001 | truza teens elastico corazon ; talla-8 color: verde limon</v>
      </c>
      <c r="G1476" s="13" t="str">
        <f t="shared" si="158"/>
        <v>{"estampado_1":"verde limon","estampado_2":"na"}</v>
      </c>
      <c r="H1476" s="13" t="s">
        <v>1</v>
      </c>
      <c r="I1476" s="13" t="s">
        <v>622</v>
      </c>
      <c r="J1476" s="1">
        <v>8</v>
      </c>
      <c r="K1476" s="13" t="s">
        <v>3</v>
      </c>
      <c r="L1476" s="13" t="s">
        <v>4</v>
      </c>
      <c r="M1476" s="13" t="s">
        <v>5</v>
      </c>
      <c r="N1476" s="1" t="s">
        <v>6945</v>
      </c>
      <c r="O1476" s="1" t="s">
        <v>1291</v>
      </c>
      <c r="P1476" s="1" t="s">
        <v>2115</v>
      </c>
      <c r="Q1476" s="1" t="str">
        <f t="shared" si="161"/>
        <v>FTG1-03001</v>
      </c>
      <c r="R1476" s="1" t="str">
        <f t="shared" si="162"/>
        <v>FTG1-03001 | truza teens elastico corazon ; talla-8 color: verde limon</v>
      </c>
      <c r="S1476" s="16" t="s">
        <v>1693</v>
      </c>
      <c r="T1476" s="3" t="s">
        <v>1407</v>
      </c>
      <c r="U1476" s="6" t="str">
        <f t="shared" si="159"/>
        <v>('producto_terminado','FTG1','FTG1-03001','truza teens elastico corazon','FTG1-03001 | truza teens elastico corazon ; talla-8 color: verde limon','{"estampado_1":"verde limon","estampado_2":"na"}','{"spec":"na"}','{"precio_doc":74.84,"precio_unit":6.24,"precio_web":9,"precio_catalog":6.86,"precio_usd":1.92}','8','cocotfyma','unidad','activo','APT_E','verde limon','ruta3','FTG1-03001','FTG1-03001 | truza teens elastico corazon ; talla-8 color: verde limon','-');</v>
      </c>
      <c r="V1476" s="6">
        <v>20335</v>
      </c>
      <c r="W1476" s="4" t="s">
        <v>4665</v>
      </c>
      <c r="X1476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('producto_terminado','FTG1','FTG1-03001','truza teens elastico corazon','FTG1-03001 | truza teens elastico corazon ; talla-8 color: verde limon','{"estampado_1":"verde limon","estampado_2":"na"}','{"spec":"na"}','{"precio_doc":74.84,"precio_unit":6.24,"precio_web":9,"precio_catalog":6.86,"precio_usd":1.92}','8','cocotfyma','unidad','activo','APT_E','verde limon','ruta3','FTG1-03001','FTG1-03001 | truza teens elastico corazon ; talla-8 color: verde limon','-');</v>
      </c>
    </row>
    <row r="1477" spans="1:24" x14ac:dyDescent="0.2">
      <c r="A1477" s="1">
        <v>1473</v>
      </c>
      <c r="B1477" s="1" t="s">
        <v>0</v>
      </c>
      <c r="C1477" s="1" t="str">
        <f t="shared" si="157"/>
        <v>FTG1</v>
      </c>
      <c r="D1477" s="11" t="s">
        <v>1970</v>
      </c>
      <c r="E1477" s="1" t="s">
        <v>1969</v>
      </c>
      <c r="F1477" s="13" t="str">
        <f t="shared" si="163"/>
        <v>FTG1-04001 | truza teens elastico corazon ; talla-10 color: verde limon</v>
      </c>
      <c r="G1477" s="13" t="str">
        <f t="shared" si="158"/>
        <v>{"estampado_1":"verde limon","estampado_2":"na"}</v>
      </c>
      <c r="H1477" s="13" t="s">
        <v>1</v>
      </c>
      <c r="I1477" s="13" t="s">
        <v>622</v>
      </c>
      <c r="J1477" s="1">
        <v>10</v>
      </c>
      <c r="K1477" s="13" t="s">
        <v>3</v>
      </c>
      <c r="L1477" s="13" t="s">
        <v>4</v>
      </c>
      <c r="M1477" s="13" t="s">
        <v>5</v>
      </c>
      <c r="N1477" s="1" t="s">
        <v>6945</v>
      </c>
      <c r="O1477" s="1" t="s">
        <v>1291</v>
      </c>
      <c r="P1477" s="1" t="s">
        <v>2115</v>
      </c>
      <c r="Q1477" s="1" t="str">
        <f t="shared" si="161"/>
        <v>FTG1-04001</v>
      </c>
      <c r="R1477" s="1" t="str">
        <f t="shared" si="162"/>
        <v>FTG1-04001 | truza teens elastico corazon ; talla-10 color: verde limon</v>
      </c>
      <c r="S1477" s="16" t="s">
        <v>1693</v>
      </c>
      <c r="T1477" s="3" t="s">
        <v>1407</v>
      </c>
      <c r="U1477" s="6" t="str">
        <f t="shared" si="159"/>
        <v>('producto_terminado','FTG1','FTG1-04001','truza teens elastico corazon','FTG1-04001 | truza teens elastico corazon ; talla-10 color: verde limon','{"estampado_1":"verde limon","estampado_2":"na"}','{"spec":"na"}','{"precio_doc":74.84,"precio_unit":6.24,"precio_web":9,"precio_catalog":6.86,"precio_usd":1.92}','10','cocotfyma','unidad','activo','APT_E','verde limon','ruta3','FTG1-04001','FTG1-04001 | truza teens elastico corazon ; talla-10 color: verde limon','-');</v>
      </c>
      <c r="V1477" s="6">
        <v>20336</v>
      </c>
      <c r="W1477" s="4" t="s">
        <v>4665</v>
      </c>
      <c r="X1477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('producto_terminado','FTG1','FTG1-04001','truza teens elastico corazon','FTG1-04001 | truza teens elastico corazon ; talla-10 color: verde limon','{"estampado_1":"verde limon","estampado_2":"na"}','{"spec":"na"}','{"precio_doc":74.84,"precio_unit":6.24,"precio_web":9,"precio_catalog":6.86,"precio_usd":1.92}','10','cocotfyma','unidad','activo','APT_E','verde limon','ruta3','FTG1-04001','FTG1-04001 | truza teens elastico corazon ; talla-10 color: verde limon','-');</v>
      </c>
    </row>
    <row r="1478" spans="1:24" x14ac:dyDescent="0.2">
      <c r="A1478" s="1">
        <v>1474</v>
      </c>
      <c r="B1478" s="1" t="s">
        <v>0</v>
      </c>
      <c r="C1478" s="1" t="str">
        <f t="shared" ref="C1478:C1541" si="164">MID(D1478,1,FIND("-",D1478)-1)</f>
        <v>FTG1</v>
      </c>
      <c r="D1478" s="11" t="s">
        <v>1971</v>
      </c>
      <c r="E1478" s="1" t="s">
        <v>1969</v>
      </c>
      <c r="F1478" s="13" t="str">
        <f t="shared" si="163"/>
        <v>FTG1-05001 | truza teens elastico corazon ; talla-12 color: verde limon</v>
      </c>
      <c r="G1478" s="13" t="str">
        <f t="shared" ref="G1478:G1541" si="165">$G$4&amp;O1478&amp;$G$3</f>
        <v>{"estampado_1":"verde limon","estampado_2":"na"}</v>
      </c>
      <c r="H1478" s="13" t="s">
        <v>1</v>
      </c>
      <c r="I1478" s="13" t="s">
        <v>622</v>
      </c>
      <c r="J1478" s="1">
        <v>12</v>
      </c>
      <c r="K1478" s="13" t="s">
        <v>3</v>
      </c>
      <c r="L1478" s="13" t="s">
        <v>4</v>
      </c>
      <c r="M1478" s="13" t="s">
        <v>5</v>
      </c>
      <c r="N1478" s="1" t="s">
        <v>6945</v>
      </c>
      <c r="O1478" s="1" t="s">
        <v>1291</v>
      </c>
      <c r="P1478" s="1" t="s">
        <v>2115</v>
      </c>
      <c r="Q1478" s="1" t="str">
        <f t="shared" si="161"/>
        <v>FTG1-05001</v>
      </c>
      <c r="R1478" s="1" t="str">
        <f t="shared" si="162"/>
        <v>FTG1-05001 | truza teens elastico corazon ; talla-12 color: verde limon</v>
      </c>
      <c r="S1478" s="16" t="s">
        <v>1693</v>
      </c>
      <c r="T1478" s="3" t="s">
        <v>1407</v>
      </c>
      <c r="U1478" s="6" t="str">
        <f t="shared" ref="U1478:U1541" si="166">"("&amp;T1478&amp;B1478&amp;T1478&amp;","&amp;T1478&amp;C1478&amp;T1478&amp;","&amp;T1478&amp;D1478&amp;T1478&amp;","&amp;T1478&amp;E1478&amp;T1478&amp;","&amp;T1478&amp;F1478&amp;T1478&amp;","&amp;T1478&amp;G1478&amp;T1478&amp;","&amp;T1478&amp;H1478&amp;T1478&amp;","&amp;T1478&amp;I1478&amp;T1478&amp;","&amp;T1478&amp;J1478&amp;T1478&amp;","&amp;T1478&amp;K1478&amp;T1478&amp;","&amp;T1478&amp;L1478&amp;T1478&amp;","&amp;T1478&amp;M1478&amp;T1478&amp;","&amp;T1478&amp;N1478&amp;T1478&amp;","&amp;T1478&amp;O1478&amp;T1478&amp;","&amp;T1478&amp;P1478&amp;T1478&amp;","&amp;T1478&amp;Q1478&amp;T1478&amp;","&amp;T1478&amp;R1478&amp;T1478&amp;","&amp;T1478&amp;S1478&amp;T1478&amp;");"</f>
        <v>('producto_terminado','FTG1','FTG1-05001','truza teens elastico corazon','FTG1-05001 | truza teens elastico corazon ; talla-12 color: verde limon','{"estampado_1":"verde limon","estampado_2":"na"}','{"spec":"na"}','{"precio_doc":74.84,"precio_unit":6.24,"precio_web":9,"precio_catalog":6.86,"precio_usd":1.92}','12','cocotfyma','unidad','activo','APT_E','verde limon','ruta3','FTG1-05001','FTG1-05001 | truza teens elastico corazon ; talla-12 color: verde limon','-');</v>
      </c>
      <c r="V1478" s="6">
        <v>20337</v>
      </c>
      <c r="W1478" s="4" t="s">
        <v>4665</v>
      </c>
      <c r="X1478" s="1" t="str">
        <f t="shared" ref="X1478:X1541" si="167">W1478&amp;U1478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('producto_terminado','FTG1','FTG1-05001','truza teens elastico corazon','FTG1-05001 | truza teens elastico corazon ; talla-12 color: verde limon','{"estampado_1":"verde limon","estampado_2":"na"}','{"spec":"na"}','{"precio_doc":74.84,"precio_unit":6.24,"precio_web":9,"precio_catalog":6.86,"precio_usd":1.92}','12','cocotfyma','unidad','activo','APT_E','verde limon','ruta3','FTG1-05001','FTG1-05001 | truza teens elastico corazon ; talla-12 color: verde limon','-');</v>
      </c>
    </row>
    <row r="1479" spans="1:24" x14ac:dyDescent="0.2">
      <c r="A1479" s="1">
        <v>1475</v>
      </c>
      <c r="B1479" s="1" t="s">
        <v>0</v>
      </c>
      <c r="C1479" s="1" t="str">
        <f t="shared" si="164"/>
        <v>FTG1</v>
      </c>
      <c r="D1479" s="11" t="s">
        <v>1972</v>
      </c>
      <c r="E1479" s="1" t="s">
        <v>1969</v>
      </c>
      <c r="F1479" s="13" t="str">
        <f t="shared" si="163"/>
        <v>FTG1-06001 | truza teens elastico corazon ; talla-14 color: verde limon</v>
      </c>
      <c r="G1479" s="13" t="str">
        <f t="shared" si="165"/>
        <v>{"estampado_1":"verde limon","estampado_2":"na"}</v>
      </c>
      <c r="H1479" s="13" t="s">
        <v>1</v>
      </c>
      <c r="I1479" s="13" t="s">
        <v>622</v>
      </c>
      <c r="J1479" s="1">
        <v>14</v>
      </c>
      <c r="K1479" s="13" t="s">
        <v>3</v>
      </c>
      <c r="L1479" s="13" t="s">
        <v>4</v>
      </c>
      <c r="M1479" s="13" t="s">
        <v>5</v>
      </c>
      <c r="N1479" s="1" t="s">
        <v>6945</v>
      </c>
      <c r="O1479" s="1" t="s">
        <v>1291</v>
      </c>
      <c r="P1479" s="1" t="s">
        <v>2115</v>
      </c>
      <c r="Q1479" s="1" t="str">
        <f t="shared" si="161"/>
        <v>FTG1-06001</v>
      </c>
      <c r="R1479" s="1" t="str">
        <f t="shared" si="162"/>
        <v>FTG1-06001 | truza teens elastico corazon ; talla-14 color: verde limon</v>
      </c>
      <c r="S1479" s="16" t="s">
        <v>1693</v>
      </c>
      <c r="T1479" s="3" t="s">
        <v>1407</v>
      </c>
      <c r="U1479" s="6" t="str">
        <f t="shared" si="166"/>
        <v>('producto_terminado','FTG1','FTG1-06001','truza teens elastico corazon','FTG1-06001 | truza teens elastico corazon ; talla-14 color: verde limon','{"estampado_1":"verde limon","estampado_2":"na"}','{"spec":"na"}','{"precio_doc":74.84,"precio_unit":6.24,"precio_web":9,"precio_catalog":6.86,"precio_usd":1.92}','14','cocotfyma','unidad','activo','APT_E','verde limon','ruta3','FTG1-06001','FTG1-06001 | truza teens elastico corazon ; talla-14 color: verde limon','-');</v>
      </c>
      <c r="V1479" s="6">
        <v>20338</v>
      </c>
      <c r="W1479" s="4" t="s">
        <v>4665</v>
      </c>
      <c r="X1479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('producto_terminado','FTG1','FTG1-06001','truza teens elastico corazon','FTG1-06001 | truza teens elastico corazon ; talla-14 color: verde limon','{"estampado_1":"verde limon","estampado_2":"na"}','{"spec":"na"}','{"precio_doc":74.84,"precio_unit":6.24,"precio_web":9,"precio_catalog":6.86,"precio_usd":1.92}','14','cocotfyma','unidad','activo','APT_E','verde limon','ruta3','FTG1-06001','FTG1-06001 | truza teens elastico corazon ; talla-14 color: verde limon','-');</v>
      </c>
    </row>
    <row r="1480" spans="1:24" x14ac:dyDescent="0.2">
      <c r="A1480" s="1">
        <v>1476</v>
      </c>
      <c r="B1480" s="1" t="s">
        <v>0</v>
      </c>
      <c r="C1480" s="1" t="str">
        <f t="shared" si="164"/>
        <v>FTG1</v>
      </c>
      <c r="D1480" s="11" t="s">
        <v>1973</v>
      </c>
      <c r="E1480" s="1" t="s">
        <v>1969</v>
      </c>
      <c r="F1480" s="13" t="str">
        <f t="shared" si="163"/>
        <v>FTG1-07001 | truza teens elastico corazon ; talla-16 color: verde limon</v>
      </c>
      <c r="G1480" s="13" t="str">
        <f t="shared" si="165"/>
        <v>{"estampado_1":"verde limon","estampado_2":"na"}</v>
      </c>
      <c r="H1480" s="13" t="s">
        <v>1</v>
      </c>
      <c r="I1480" s="13" t="s">
        <v>622</v>
      </c>
      <c r="J1480" s="1">
        <v>16</v>
      </c>
      <c r="K1480" s="13" t="s">
        <v>3</v>
      </c>
      <c r="L1480" s="13" t="s">
        <v>4</v>
      </c>
      <c r="M1480" s="13" t="s">
        <v>5</v>
      </c>
      <c r="N1480" s="1" t="s">
        <v>6945</v>
      </c>
      <c r="O1480" s="1" t="s">
        <v>1291</v>
      </c>
      <c r="P1480" s="1" t="s">
        <v>2115</v>
      </c>
      <c r="Q1480" s="1" t="str">
        <f t="shared" si="161"/>
        <v>FTG1-07001</v>
      </c>
      <c r="R1480" s="1" t="str">
        <f t="shared" si="162"/>
        <v>FTG1-07001 | truza teens elastico corazon ; talla-16 color: verde limon</v>
      </c>
      <c r="S1480" s="16" t="s">
        <v>1693</v>
      </c>
      <c r="T1480" s="3" t="s">
        <v>1407</v>
      </c>
      <c r="U1480" s="6" t="str">
        <f t="shared" si="166"/>
        <v>('producto_terminado','FTG1','FTG1-07001','truza teens elastico corazon','FTG1-07001 | truza teens elastico corazon ; talla-16 color: verde limon','{"estampado_1":"verde limon","estampado_2":"na"}','{"spec":"na"}','{"precio_doc":74.84,"precio_unit":6.24,"precio_web":9,"precio_catalog":6.86,"precio_usd":1.92}','16','cocotfyma','unidad','activo','APT_E','verde limon','ruta3','FTG1-07001','FTG1-07001 | truza teens elastico corazon ; talla-16 color: verde limon','-');</v>
      </c>
      <c r="V1480" s="6">
        <v>20339</v>
      </c>
      <c r="W1480" s="4" t="s">
        <v>4665</v>
      </c>
      <c r="X1480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('producto_terminado','FTG1','FTG1-07001','truza teens elastico corazon','FTG1-07001 | truza teens elastico corazon ; talla-16 color: verde limon','{"estampado_1":"verde limon","estampado_2":"na"}','{"spec":"na"}','{"precio_doc":74.84,"precio_unit":6.24,"precio_web":9,"precio_catalog":6.86,"precio_usd":1.92}','16','cocotfyma','unidad','activo','APT_E','verde limon','ruta3','FTG1-07001','FTG1-07001 | truza teens elastico corazon ; talla-16 color: verde limon','-');</v>
      </c>
    </row>
    <row r="1481" spans="1:24" x14ac:dyDescent="0.2">
      <c r="A1481" s="1">
        <v>1477</v>
      </c>
      <c r="B1481" s="1" t="s">
        <v>0</v>
      </c>
      <c r="C1481" s="1" t="str">
        <f t="shared" si="164"/>
        <v>FTG1</v>
      </c>
      <c r="D1481" s="11" t="s">
        <v>1974</v>
      </c>
      <c r="E1481" s="1" t="s">
        <v>1969</v>
      </c>
      <c r="F1481" s="13" t="str">
        <f t="shared" si="163"/>
        <v>FTG1-03002 | truza teens elastico corazon ; talla-8 color: turqueza</v>
      </c>
      <c r="G1481" s="13" t="str">
        <f t="shared" si="165"/>
        <v>{"estampado_1":"turqueza","estampado_2":"na"}</v>
      </c>
      <c r="H1481" s="13" t="s">
        <v>1</v>
      </c>
      <c r="I1481" s="13" t="s">
        <v>622</v>
      </c>
      <c r="J1481" s="1">
        <v>8</v>
      </c>
      <c r="K1481" s="13" t="s">
        <v>3</v>
      </c>
      <c r="L1481" s="13" t="s">
        <v>4</v>
      </c>
      <c r="M1481" s="13" t="s">
        <v>5</v>
      </c>
      <c r="N1481" s="1" t="s">
        <v>6945</v>
      </c>
      <c r="O1481" s="1" t="s">
        <v>1290</v>
      </c>
      <c r="P1481" s="1" t="s">
        <v>2115</v>
      </c>
      <c r="Q1481" s="1" t="str">
        <f t="shared" si="161"/>
        <v>FTG1-03002</v>
      </c>
      <c r="R1481" s="1" t="str">
        <f t="shared" si="162"/>
        <v>FTG1-03002 | truza teens elastico corazon ; talla-8 color: turqueza</v>
      </c>
      <c r="S1481" s="16" t="s">
        <v>1693</v>
      </c>
      <c r="T1481" s="3" t="s">
        <v>1407</v>
      </c>
      <c r="U1481" s="6" t="str">
        <f t="shared" si="166"/>
        <v>('producto_terminado','FTG1','FTG1-03002','truza teens elastico corazon','FTG1-03002 | truza teens elastico corazon ; talla-8 color: turqueza','{"estampado_1":"turqueza","estampado_2":"na"}','{"spec":"na"}','{"precio_doc":74.84,"precio_unit":6.24,"precio_web":9,"precio_catalog":6.86,"precio_usd":1.92}','8','cocotfyma','unidad','activo','APT_E','turqueza','ruta3','FTG1-03002','FTG1-03002 | truza teens elastico corazon ; talla-8 color: turqueza','-');</v>
      </c>
      <c r="V1481" s="6">
        <v>20340</v>
      </c>
      <c r="W1481" s="4" t="s">
        <v>4665</v>
      </c>
      <c r="X1481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('producto_terminado','FTG1','FTG1-03002','truza teens elastico corazon','FTG1-03002 | truza teens elastico corazon ; talla-8 color: turqueza','{"estampado_1":"turqueza","estampado_2":"na"}','{"spec":"na"}','{"precio_doc":74.84,"precio_unit":6.24,"precio_web":9,"precio_catalog":6.86,"precio_usd":1.92}','8','cocotfyma','unidad','activo','APT_E','turqueza','ruta3','FTG1-03002','FTG1-03002 | truza teens elastico corazon ; talla-8 color: turqueza','-');</v>
      </c>
    </row>
    <row r="1482" spans="1:24" x14ac:dyDescent="0.2">
      <c r="A1482" s="1">
        <v>1478</v>
      </c>
      <c r="B1482" s="1" t="s">
        <v>0</v>
      </c>
      <c r="C1482" s="1" t="str">
        <f t="shared" si="164"/>
        <v>FTG1</v>
      </c>
      <c r="D1482" s="11" t="s">
        <v>1975</v>
      </c>
      <c r="E1482" s="1" t="s">
        <v>1969</v>
      </c>
      <c r="F1482" s="13" t="str">
        <f t="shared" si="163"/>
        <v>FTG1-04002 | truza teens elastico corazon ; talla-10 color: turqueza</v>
      </c>
      <c r="G1482" s="13" t="str">
        <f t="shared" si="165"/>
        <v>{"estampado_1":"turqueza","estampado_2":"na"}</v>
      </c>
      <c r="H1482" s="13" t="s">
        <v>1</v>
      </c>
      <c r="I1482" s="13" t="s">
        <v>622</v>
      </c>
      <c r="J1482" s="1">
        <v>10</v>
      </c>
      <c r="K1482" s="13" t="s">
        <v>3</v>
      </c>
      <c r="L1482" s="13" t="s">
        <v>4</v>
      </c>
      <c r="M1482" s="13" t="s">
        <v>5</v>
      </c>
      <c r="N1482" s="1" t="s">
        <v>6945</v>
      </c>
      <c r="O1482" s="1" t="s">
        <v>1290</v>
      </c>
      <c r="P1482" s="1" t="s">
        <v>2115</v>
      </c>
      <c r="Q1482" s="1" t="str">
        <f t="shared" si="161"/>
        <v>FTG1-04002</v>
      </c>
      <c r="R1482" s="1" t="str">
        <f t="shared" si="162"/>
        <v>FTG1-04002 | truza teens elastico corazon ; talla-10 color: turqueza</v>
      </c>
      <c r="S1482" s="16" t="s">
        <v>1693</v>
      </c>
      <c r="T1482" s="3" t="s">
        <v>1407</v>
      </c>
      <c r="U1482" s="6" t="str">
        <f t="shared" si="166"/>
        <v>('producto_terminado','FTG1','FTG1-04002','truza teens elastico corazon','FTG1-04002 | truza teens elastico corazon ; talla-10 color: turqueza','{"estampado_1":"turqueza","estampado_2":"na"}','{"spec":"na"}','{"precio_doc":74.84,"precio_unit":6.24,"precio_web":9,"precio_catalog":6.86,"precio_usd":1.92}','10','cocotfyma','unidad','activo','APT_E','turqueza','ruta3','FTG1-04002','FTG1-04002 | truza teens elastico corazon ; talla-10 color: turqueza','-');</v>
      </c>
      <c r="V1482" s="6">
        <v>20341</v>
      </c>
      <c r="W1482" s="4" t="s">
        <v>4665</v>
      </c>
      <c r="X1482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('producto_terminado','FTG1','FTG1-04002','truza teens elastico corazon','FTG1-04002 | truza teens elastico corazon ; talla-10 color: turqueza','{"estampado_1":"turqueza","estampado_2":"na"}','{"spec":"na"}','{"precio_doc":74.84,"precio_unit":6.24,"precio_web":9,"precio_catalog":6.86,"precio_usd":1.92}','10','cocotfyma','unidad','activo','APT_E','turqueza','ruta3','FTG1-04002','FTG1-04002 | truza teens elastico corazon ; talla-10 color: turqueza','-');</v>
      </c>
    </row>
    <row r="1483" spans="1:24" x14ac:dyDescent="0.2">
      <c r="A1483" s="1">
        <v>1479</v>
      </c>
      <c r="B1483" s="1" t="s">
        <v>0</v>
      </c>
      <c r="C1483" s="1" t="str">
        <f t="shared" si="164"/>
        <v>FTG1</v>
      </c>
      <c r="D1483" s="11" t="s">
        <v>1976</v>
      </c>
      <c r="E1483" s="1" t="s">
        <v>1969</v>
      </c>
      <c r="F1483" s="13" t="str">
        <f t="shared" si="163"/>
        <v>FTG1-05002 | truza teens elastico corazon ; talla-12 color: turqueza</v>
      </c>
      <c r="G1483" s="13" t="str">
        <f t="shared" si="165"/>
        <v>{"estampado_1":"turqueza","estampado_2":"na"}</v>
      </c>
      <c r="H1483" s="13" t="s">
        <v>1</v>
      </c>
      <c r="I1483" s="13" t="s">
        <v>622</v>
      </c>
      <c r="J1483" s="1">
        <v>12</v>
      </c>
      <c r="K1483" s="13" t="s">
        <v>3</v>
      </c>
      <c r="L1483" s="13" t="s">
        <v>4</v>
      </c>
      <c r="M1483" s="13" t="s">
        <v>5</v>
      </c>
      <c r="N1483" s="1" t="s">
        <v>6945</v>
      </c>
      <c r="O1483" s="1" t="s">
        <v>1290</v>
      </c>
      <c r="P1483" s="1" t="s">
        <v>2115</v>
      </c>
      <c r="Q1483" s="1" t="str">
        <f t="shared" si="161"/>
        <v>FTG1-05002</v>
      </c>
      <c r="R1483" s="1" t="str">
        <f t="shared" si="162"/>
        <v>FTG1-05002 | truza teens elastico corazon ; talla-12 color: turqueza</v>
      </c>
      <c r="S1483" s="16" t="s">
        <v>1693</v>
      </c>
      <c r="T1483" s="3" t="s">
        <v>1407</v>
      </c>
      <c r="U1483" s="6" t="str">
        <f t="shared" si="166"/>
        <v>('producto_terminado','FTG1','FTG1-05002','truza teens elastico corazon','FTG1-05002 | truza teens elastico corazon ; talla-12 color: turqueza','{"estampado_1":"turqueza","estampado_2":"na"}','{"spec":"na"}','{"precio_doc":74.84,"precio_unit":6.24,"precio_web":9,"precio_catalog":6.86,"precio_usd":1.92}','12','cocotfyma','unidad','activo','APT_E','turqueza','ruta3','FTG1-05002','FTG1-05002 | truza teens elastico corazon ; talla-12 color: turqueza','-');</v>
      </c>
      <c r="V1483" s="6">
        <v>20342</v>
      </c>
      <c r="W1483" s="4" t="s">
        <v>4665</v>
      </c>
      <c r="X1483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('producto_terminado','FTG1','FTG1-05002','truza teens elastico corazon','FTG1-05002 | truza teens elastico corazon ; talla-12 color: turqueza','{"estampado_1":"turqueza","estampado_2":"na"}','{"spec":"na"}','{"precio_doc":74.84,"precio_unit":6.24,"precio_web":9,"precio_catalog":6.86,"precio_usd":1.92}','12','cocotfyma','unidad','activo','APT_E','turqueza','ruta3','FTG1-05002','FTG1-05002 | truza teens elastico corazon ; talla-12 color: turqueza','-');</v>
      </c>
    </row>
    <row r="1484" spans="1:24" x14ac:dyDescent="0.2">
      <c r="A1484" s="1">
        <v>1480</v>
      </c>
      <c r="B1484" s="1" t="s">
        <v>0</v>
      </c>
      <c r="C1484" s="1" t="str">
        <f t="shared" si="164"/>
        <v>FTG1</v>
      </c>
      <c r="D1484" s="11" t="s">
        <v>1977</v>
      </c>
      <c r="E1484" s="1" t="s">
        <v>1969</v>
      </c>
      <c r="F1484" s="13" t="str">
        <f t="shared" si="163"/>
        <v>FTG1-06002 | truza teens elastico corazon ; talla-14 color: turqueza</v>
      </c>
      <c r="G1484" s="13" t="str">
        <f t="shared" si="165"/>
        <v>{"estampado_1":"turqueza","estampado_2":"na"}</v>
      </c>
      <c r="H1484" s="13" t="s">
        <v>1</v>
      </c>
      <c r="I1484" s="13" t="s">
        <v>622</v>
      </c>
      <c r="J1484" s="1">
        <v>14</v>
      </c>
      <c r="K1484" s="13" t="s">
        <v>3</v>
      </c>
      <c r="L1484" s="13" t="s">
        <v>4</v>
      </c>
      <c r="M1484" s="13" t="s">
        <v>5</v>
      </c>
      <c r="N1484" s="1" t="s">
        <v>6945</v>
      </c>
      <c r="O1484" s="1" t="s">
        <v>1290</v>
      </c>
      <c r="P1484" s="1" t="s">
        <v>2115</v>
      </c>
      <c r="Q1484" s="1" t="str">
        <f t="shared" ref="Q1484:Q1547" si="168">D1484</f>
        <v>FTG1-06002</v>
      </c>
      <c r="R1484" s="1" t="str">
        <f t="shared" ref="R1484:R1547" si="169">F1484</f>
        <v>FTG1-06002 | truza teens elastico corazon ; talla-14 color: turqueza</v>
      </c>
      <c r="S1484" s="16" t="s">
        <v>1693</v>
      </c>
      <c r="T1484" s="3" t="s">
        <v>1407</v>
      </c>
      <c r="U1484" s="6" t="str">
        <f t="shared" si="166"/>
        <v>('producto_terminado','FTG1','FTG1-06002','truza teens elastico corazon','FTG1-06002 | truza teens elastico corazon ; talla-14 color: turqueza','{"estampado_1":"turqueza","estampado_2":"na"}','{"spec":"na"}','{"precio_doc":74.84,"precio_unit":6.24,"precio_web":9,"precio_catalog":6.86,"precio_usd":1.92}','14','cocotfyma','unidad','activo','APT_E','turqueza','ruta3','FTG1-06002','FTG1-06002 | truza teens elastico corazon ; talla-14 color: turqueza','-');</v>
      </c>
      <c r="V1484" s="6">
        <v>20343</v>
      </c>
      <c r="W1484" s="4" t="s">
        <v>4665</v>
      </c>
      <c r="X1484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('producto_terminado','FTG1','FTG1-06002','truza teens elastico corazon','FTG1-06002 | truza teens elastico corazon ; talla-14 color: turqueza','{"estampado_1":"turqueza","estampado_2":"na"}','{"spec":"na"}','{"precio_doc":74.84,"precio_unit":6.24,"precio_web":9,"precio_catalog":6.86,"precio_usd":1.92}','14','cocotfyma','unidad','activo','APT_E','turqueza','ruta3','FTG1-06002','FTG1-06002 | truza teens elastico corazon ; talla-14 color: turqueza','-');</v>
      </c>
    </row>
    <row r="1485" spans="1:24" x14ac:dyDescent="0.2">
      <c r="A1485" s="1">
        <v>1481</v>
      </c>
      <c r="B1485" s="1" t="s">
        <v>0</v>
      </c>
      <c r="C1485" s="1" t="str">
        <f t="shared" si="164"/>
        <v>FTG1</v>
      </c>
      <c r="D1485" s="11" t="s">
        <v>1978</v>
      </c>
      <c r="E1485" s="1" t="s">
        <v>1969</v>
      </c>
      <c r="F1485" s="13" t="str">
        <f t="shared" si="163"/>
        <v>FTG1-07002 | truza teens elastico corazon ; talla-16 color: turqueza</v>
      </c>
      <c r="G1485" s="13" t="str">
        <f t="shared" si="165"/>
        <v>{"estampado_1":"turqueza","estampado_2":"na"}</v>
      </c>
      <c r="H1485" s="13" t="s">
        <v>1</v>
      </c>
      <c r="I1485" s="13" t="s">
        <v>622</v>
      </c>
      <c r="J1485" s="1">
        <v>16</v>
      </c>
      <c r="K1485" s="13" t="s">
        <v>3</v>
      </c>
      <c r="L1485" s="13" t="s">
        <v>4</v>
      </c>
      <c r="M1485" s="13" t="s">
        <v>5</v>
      </c>
      <c r="N1485" s="1" t="s">
        <v>6945</v>
      </c>
      <c r="O1485" s="1" t="s">
        <v>1290</v>
      </c>
      <c r="P1485" s="1" t="s">
        <v>2115</v>
      </c>
      <c r="Q1485" s="1" t="str">
        <f t="shared" si="168"/>
        <v>FTG1-07002</v>
      </c>
      <c r="R1485" s="1" t="str">
        <f t="shared" si="169"/>
        <v>FTG1-07002 | truza teens elastico corazon ; talla-16 color: turqueza</v>
      </c>
      <c r="S1485" s="16" t="s">
        <v>1693</v>
      </c>
      <c r="T1485" s="3" t="s">
        <v>1407</v>
      </c>
      <c r="U1485" s="6" t="str">
        <f t="shared" si="166"/>
        <v>('producto_terminado','FTG1','FTG1-07002','truza teens elastico corazon','FTG1-07002 | truza teens elastico corazon ; talla-16 color: turqueza','{"estampado_1":"turqueza","estampado_2":"na"}','{"spec":"na"}','{"precio_doc":74.84,"precio_unit":6.24,"precio_web":9,"precio_catalog":6.86,"precio_usd":1.92}','16','cocotfyma','unidad','activo','APT_E','turqueza','ruta3','FTG1-07002','FTG1-07002 | truza teens elastico corazon ; talla-16 color: turqueza','-');</v>
      </c>
      <c r="V1485" s="6">
        <v>20344</v>
      </c>
      <c r="W1485" s="4" t="s">
        <v>4665</v>
      </c>
      <c r="X1485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('producto_terminado','FTG1','FTG1-07002','truza teens elastico corazon','FTG1-07002 | truza teens elastico corazon ; talla-16 color: turqueza','{"estampado_1":"turqueza","estampado_2":"na"}','{"spec":"na"}','{"precio_doc":74.84,"precio_unit":6.24,"precio_web":9,"precio_catalog":6.86,"precio_usd":1.92}','16','cocotfyma','unidad','activo','APT_E','turqueza','ruta3','FTG1-07002','FTG1-07002 | truza teens elastico corazon ; talla-16 color: turqueza','-');</v>
      </c>
    </row>
    <row r="1486" spans="1:24" x14ac:dyDescent="0.2">
      <c r="A1486" s="1">
        <v>1482</v>
      </c>
      <c r="B1486" s="1" t="s">
        <v>0</v>
      </c>
      <c r="C1486" s="1" t="str">
        <f t="shared" si="164"/>
        <v>FTG1</v>
      </c>
      <c r="D1486" s="11" t="s">
        <v>1979</v>
      </c>
      <c r="E1486" s="1" t="s">
        <v>1969</v>
      </c>
      <c r="F1486" s="13" t="str">
        <f t="shared" si="163"/>
        <v>FTG1-03003 | truza teens elastico corazon ; talla-8 color: naranja</v>
      </c>
      <c r="G1486" s="13" t="str">
        <f t="shared" si="165"/>
        <v>{"estampado_1":"naranja","estampado_2":"na"}</v>
      </c>
      <c r="H1486" s="13" t="s">
        <v>1</v>
      </c>
      <c r="I1486" s="13" t="s">
        <v>622</v>
      </c>
      <c r="J1486" s="1">
        <v>8</v>
      </c>
      <c r="K1486" s="13" t="s">
        <v>3</v>
      </c>
      <c r="L1486" s="13" t="s">
        <v>4</v>
      </c>
      <c r="M1486" s="13" t="s">
        <v>5</v>
      </c>
      <c r="N1486" s="1" t="s">
        <v>6945</v>
      </c>
      <c r="O1486" s="1" t="s">
        <v>1292</v>
      </c>
      <c r="P1486" s="1" t="s">
        <v>2115</v>
      </c>
      <c r="Q1486" s="1" t="str">
        <f t="shared" si="168"/>
        <v>FTG1-03003</v>
      </c>
      <c r="R1486" s="1" t="str">
        <f t="shared" si="169"/>
        <v>FTG1-03003 | truza teens elastico corazon ; talla-8 color: naranja</v>
      </c>
      <c r="S1486" s="16" t="s">
        <v>1693</v>
      </c>
      <c r="T1486" s="3" t="s">
        <v>1407</v>
      </c>
      <c r="U1486" s="6" t="str">
        <f t="shared" si="166"/>
        <v>('producto_terminado','FTG1','FTG1-03003','truza teens elastico corazon','FTG1-03003 | truza teens elastico corazon ; talla-8 color: naranja','{"estampado_1":"naranja","estampado_2":"na"}','{"spec":"na"}','{"precio_doc":74.84,"precio_unit":6.24,"precio_web":9,"precio_catalog":6.86,"precio_usd":1.92}','8','cocotfyma','unidad','activo','APT_E','naranja','ruta3','FTG1-03003','FTG1-03003 | truza teens elastico corazon ; talla-8 color: naranja','-');</v>
      </c>
      <c r="V1486" s="6">
        <v>20345</v>
      </c>
      <c r="W1486" s="4" t="s">
        <v>4665</v>
      </c>
      <c r="X1486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('producto_terminado','FTG1','FTG1-03003','truza teens elastico corazon','FTG1-03003 | truza teens elastico corazon ; talla-8 color: naranja','{"estampado_1":"naranja","estampado_2":"na"}','{"spec":"na"}','{"precio_doc":74.84,"precio_unit":6.24,"precio_web":9,"precio_catalog":6.86,"precio_usd":1.92}','8','cocotfyma','unidad','activo','APT_E','naranja','ruta3','FTG1-03003','FTG1-03003 | truza teens elastico corazon ; talla-8 color: naranja','-');</v>
      </c>
    </row>
    <row r="1487" spans="1:24" x14ac:dyDescent="0.2">
      <c r="A1487" s="1">
        <v>1483</v>
      </c>
      <c r="B1487" s="1" t="s">
        <v>0</v>
      </c>
      <c r="C1487" s="1" t="str">
        <f t="shared" si="164"/>
        <v>FTG1</v>
      </c>
      <c r="D1487" s="11" t="s">
        <v>1980</v>
      </c>
      <c r="E1487" s="1" t="s">
        <v>1969</v>
      </c>
      <c r="F1487" s="13" t="str">
        <f t="shared" ref="F1487:F1550" si="170">D1487&amp;" | "&amp;E1487&amp;" ; talla-"&amp;J1487&amp;" color: "&amp;O1487</f>
        <v>FTG1-04003 | truza teens elastico corazon ; talla-10 color: naranja</v>
      </c>
      <c r="G1487" s="13" t="str">
        <f t="shared" si="165"/>
        <v>{"estampado_1":"naranja","estampado_2":"na"}</v>
      </c>
      <c r="H1487" s="13" t="s">
        <v>1</v>
      </c>
      <c r="I1487" s="13" t="s">
        <v>622</v>
      </c>
      <c r="J1487" s="1">
        <v>10</v>
      </c>
      <c r="K1487" s="13" t="s">
        <v>3</v>
      </c>
      <c r="L1487" s="13" t="s">
        <v>4</v>
      </c>
      <c r="M1487" s="13" t="s">
        <v>5</v>
      </c>
      <c r="N1487" s="1" t="s">
        <v>6945</v>
      </c>
      <c r="O1487" s="1" t="s">
        <v>1292</v>
      </c>
      <c r="P1487" s="1" t="s">
        <v>2115</v>
      </c>
      <c r="Q1487" s="1" t="str">
        <f t="shared" si="168"/>
        <v>FTG1-04003</v>
      </c>
      <c r="R1487" s="1" t="str">
        <f t="shared" si="169"/>
        <v>FTG1-04003 | truza teens elastico corazon ; talla-10 color: naranja</v>
      </c>
      <c r="S1487" s="16" t="s">
        <v>1693</v>
      </c>
      <c r="T1487" s="3" t="s">
        <v>1407</v>
      </c>
      <c r="U1487" s="6" t="str">
        <f t="shared" si="166"/>
        <v>('producto_terminado','FTG1','FTG1-04003','truza teens elastico corazon','FTG1-04003 | truza teens elastico corazon ; talla-10 color: naranja','{"estampado_1":"naranja","estampado_2":"na"}','{"spec":"na"}','{"precio_doc":74.84,"precio_unit":6.24,"precio_web":9,"precio_catalog":6.86,"precio_usd":1.92}','10','cocotfyma','unidad','activo','APT_E','naranja','ruta3','FTG1-04003','FTG1-04003 | truza teens elastico corazon ; talla-10 color: naranja','-');</v>
      </c>
      <c r="V1487" s="6">
        <v>20346</v>
      </c>
      <c r="W1487" s="4" t="s">
        <v>4665</v>
      </c>
      <c r="X1487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('producto_terminado','FTG1','FTG1-04003','truza teens elastico corazon','FTG1-04003 | truza teens elastico corazon ; talla-10 color: naranja','{"estampado_1":"naranja","estampado_2":"na"}','{"spec":"na"}','{"precio_doc":74.84,"precio_unit":6.24,"precio_web":9,"precio_catalog":6.86,"precio_usd":1.92}','10','cocotfyma','unidad','activo','APT_E','naranja','ruta3','FTG1-04003','FTG1-04003 | truza teens elastico corazon ; talla-10 color: naranja','-');</v>
      </c>
    </row>
    <row r="1488" spans="1:24" x14ac:dyDescent="0.2">
      <c r="A1488" s="1">
        <v>1484</v>
      </c>
      <c r="B1488" s="1" t="s">
        <v>0</v>
      </c>
      <c r="C1488" s="1" t="str">
        <f t="shared" si="164"/>
        <v>FTG1</v>
      </c>
      <c r="D1488" s="11" t="s">
        <v>1981</v>
      </c>
      <c r="E1488" s="1" t="s">
        <v>1969</v>
      </c>
      <c r="F1488" s="13" t="str">
        <f t="shared" si="170"/>
        <v>FTG1-05003 | truza teens elastico corazon ; talla-12 color: naranja</v>
      </c>
      <c r="G1488" s="13" t="str">
        <f t="shared" si="165"/>
        <v>{"estampado_1":"naranja","estampado_2":"na"}</v>
      </c>
      <c r="H1488" s="13" t="s">
        <v>1</v>
      </c>
      <c r="I1488" s="13" t="s">
        <v>622</v>
      </c>
      <c r="J1488" s="1">
        <v>12</v>
      </c>
      <c r="K1488" s="13" t="s">
        <v>3</v>
      </c>
      <c r="L1488" s="13" t="s">
        <v>4</v>
      </c>
      <c r="M1488" s="13" t="s">
        <v>5</v>
      </c>
      <c r="N1488" s="1" t="s">
        <v>6945</v>
      </c>
      <c r="O1488" s="1" t="s">
        <v>1292</v>
      </c>
      <c r="P1488" s="1" t="s">
        <v>2115</v>
      </c>
      <c r="Q1488" s="1" t="str">
        <f t="shared" si="168"/>
        <v>FTG1-05003</v>
      </c>
      <c r="R1488" s="1" t="str">
        <f t="shared" si="169"/>
        <v>FTG1-05003 | truza teens elastico corazon ; talla-12 color: naranja</v>
      </c>
      <c r="S1488" s="16" t="s">
        <v>1693</v>
      </c>
      <c r="T1488" s="3" t="s">
        <v>1407</v>
      </c>
      <c r="U1488" s="6" t="str">
        <f t="shared" si="166"/>
        <v>('producto_terminado','FTG1','FTG1-05003','truza teens elastico corazon','FTG1-05003 | truza teens elastico corazon ; talla-12 color: naranja','{"estampado_1":"naranja","estampado_2":"na"}','{"spec":"na"}','{"precio_doc":74.84,"precio_unit":6.24,"precio_web":9,"precio_catalog":6.86,"precio_usd":1.92}','12','cocotfyma','unidad','activo','APT_E','naranja','ruta3','FTG1-05003','FTG1-05003 | truza teens elastico corazon ; talla-12 color: naranja','-');</v>
      </c>
      <c r="V1488" s="6">
        <v>20347</v>
      </c>
      <c r="W1488" s="4" t="s">
        <v>4665</v>
      </c>
      <c r="X1488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('producto_terminado','FTG1','FTG1-05003','truza teens elastico corazon','FTG1-05003 | truza teens elastico corazon ; talla-12 color: naranja','{"estampado_1":"naranja","estampado_2":"na"}','{"spec":"na"}','{"precio_doc":74.84,"precio_unit":6.24,"precio_web":9,"precio_catalog":6.86,"precio_usd":1.92}','12','cocotfyma','unidad','activo','APT_E','naranja','ruta3','FTG1-05003','FTG1-05003 | truza teens elastico corazon ; talla-12 color: naranja','-');</v>
      </c>
    </row>
    <row r="1489" spans="1:24" x14ac:dyDescent="0.2">
      <c r="A1489" s="1">
        <v>1485</v>
      </c>
      <c r="B1489" s="1" t="s">
        <v>0</v>
      </c>
      <c r="C1489" s="1" t="str">
        <f t="shared" si="164"/>
        <v>FTG1</v>
      </c>
      <c r="D1489" s="11" t="s">
        <v>1982</v>
      </c>
      <c r="E1489" s="1" t="s">
        <v>1969</v>
      </c>
      <c r="F1489" s="13" t="str">
        <f t="shared" si="170"/>
        <v>FTG1-06003 | truza teens elastico corazon ; talla-14 color: naranja</v>
      </c>
      <c r="G1489" s="13" t="str">
        <f t="shared" si="165"/>
        <v>{"estampado_1":"naranja","estampado_2":"na"}</v>
      </c>
      <c r="H1489" s="13" t="s">
        <v>1</v>
      </c>
      <c r="I1489" s="13" t="s">
        <v>622</v>
      </c>
      <c r="J1489" s="1">
        <v>14</v>
      </c>
      <c r="K1489" s="13" t="s">
        <v>3</v>
      </c>
      <c r="L1489" s="13" t="s">
        <v>4</v>
      </c>
      <c r="M1489" s="13" t="s">
        <v>5</v>
      </c>
      <c r="N1489" s="1" t="s">
        <v>6945</v>
      </c>
      <c r="O1489" s="1" t="s">
        <v>1292</v>
      </c>
      <c r="P1489" s="1" t="s">
        <v>2115</v>
      </c>
      <c r="Q1489" s="1" t="str">
        <f t="shared" si="168"/>
        <v>FTG1-06003</v>
      </c>
      <c r="R1489" s="1" t="str">
        <f t="shared" si="169"/>
        <v>FTG1-06003 | truza teens elastico corazon ; talla-14 color: naranja</v>
      </c>
      <c r="S1489" s="16" t="s">
        <v>1693</v>
      </c>
      <c r="T1489" s="3" t="s">
        <v>1407</v>
      </c>
      <c r="U1489" s="6" t="str">
        <f t="shared" si="166"/>
        <v>('producto_terminado','FTG1','FTG1-06003','truza teens elastico corazon','FTG1-06003 | truza teens elastico corazon ; talla-14 color: naranja','{"estampado_1":"naranja","estampado_2":"na"}','{"spec":"na"}','{"precio_doc":74.84,"precio_unit":6.24,"precio_web":9,"precio_catalog":6.86,"precio_usd":1.92}','14','cocotfyma','unidad','activo','APT_E','naranja','ruta3','FTG1-06003','FTG1-06003 | truza teens elastico corazon ; talla-14 color: naranja','-');</v>
      </c>
      <c r="V1489" s="6">
        <v>20348</v>
      </c>
      <c r="W1489" s="4" t="s">
        <v>4665</v>
      </c>
      <c r="X1489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('producto_terminado','FTG1','FTG1-06003','truza teens elastico corazon','FTG1-06003 | truza teens elastico corazon ; talla-14 color: naranja','{"estampado_1":"naranja","estampado_2":"na"}','{"spec":"na"}','{"precio_doc":74.84,"precio_unit":6.24,"precio_web":9,"precio_catalog":6.86,"precio_usd":1.92}','14','cocotfyma','unidad','activo','APT_E','naranja','ruta3','FTG1-06003','FTG1-06003 | truza teens elastico corazon ; talla-14 color: naranja','-');</v>
      </c>
    </row>
    <row r="1490" spans="1:24" x14ac:dyDescent="0.2">
      <c r="A1490" s="1">
        <v>1486</v>
      </c>
      <c r="B1490" s="1" t="s">
        <v>0</v>
      </c>
      <c r="C1490" s="1" t="str">
        <f t="shared" si="164"/>
        <v>FTG1</v>
      </c>
      <c r="D1490" s="11" t="s">
        <v>1983</v>
      </c>
      <c r="E1490" s="1" t="s">
        <v>1969</v>
      </c>
      <c r="F1490" s="13" t="str">
        <f t="shared" si="170"/>
        <v>FTG1-07003 | truza teens elastico corazon ; talla-16 color: naranja</v>
      </c>
      <c r="G1490" s="13" t="str">
        <f t="shared" si="165"/>
        <v>{"estampado_1":"naranja","estampado_2":"na"}</v>
      </c>
      <c r="H1490" s="13" t="s">
        <v>1</v>
      </c>
      <c r="I1490" s="13" t="s">
        <v>622</v>
      </c>
      <c r="J1490" s="1">
        <v>16</v>
      </c>
      <c r="K1490" s="13" t="s">
        <v>3</v>
      </c>
      <c r="L1490" s="13" t="s">
        <v>4</v>
      </c>
      <c r="M1490" s="13" t="s">
        <v>5</v>
      </c>
      <c r="N1490" s="1" t="s">
        <v>6945</v>
      </c>
      <c r="O1490" s="1" t="s">
        <v>1292</v>
      </c>
      <c r="P1490" s="1" t="s">
        <v>2115</v>
      </c>
      <c r="Q1490" s="1" t="str">
        <f t="shared" si="168"/>
        <v>FTG1-07003</v>
      </c>
      <c r="R1490" s="1" t="str">
        <f t="shared" si="169"/>
        <v>FTG1-07003 | truza teens elastico corazon ; talla-16 color: naranja</v>
      </c>
      <c r="S1490" s="16" t="s">
        <v>1693</v>
      </c>
      <c r="T1490" s="3" t="s">
        <v>1407</v>
      </c>
      <c r="U1490" s="6" t="str">
        <f t="shared" si="166"/>
        <v>('producto_terminado','FTG1','FTG1-07003','truza teens elastico corazon','FTG1-07003 | truza teens elastico corazon ; talla-16 color: naranja','{"estampado_1":"naranja","estampado_2":"na"}','{"spec":"na"}','{"precio_doc":74.84,"precio_unit":6.24,"precio_web":9,"precio_catalog":6.86,"precio_usd":1.92}','16','cocotfyma','unidad','activo','APT_E','naranja','ruta3','FTG1-07003','FTG1-07003 | truza teens elastico corazon ; talla-16 color: naranja','-');</v>
      </c>
      <c r="V1490" s="6">
        <v>20349</v>
      </c>
      <c r="W1490" s="4" t="s">
        <v>4665</v>
      </c>
      <c r="X1490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('producto_terminado','FTG1','FTG1-07003','truza teens elastico corazon','FTG1-07003 | truza teens elastico corazon ; talla-16 color: naranja','{"estampado_1":"naranja","estampado_2":"na"}','{"spec":"na"}','{"precio_doc":74.84,"precio_unit":6.24,"precio_web":9,"precio_catalog":6.86,"precio_usd":1.92}','16','cocotfyma','unidad','activo','APT_E','naranja','ruta3','FTG1-07003','FTG1-07003 | truza teens elastico corazon ; talla-16 color: naranja','-');</v>
      </c>
    </row>
    <row r="1491" spans="1:24" x14ac:dyDescent="0.2">
      <c r="A1491" s="1">
        <v>1487</v>
      </c>
      <c r="B1491" s="1" t="s">
        <v>0</v>
      </c>
      <c r="C1491" s="1" t="str">
        <f t="shared" si="164"/>
        <v>FTG1</v>
      </c>
      <c r="D1491" s="11" t="s">
        <v>1984</v>
      </c>
      <c r="E1491" s="1" t="s">
        <v>1969</v>
      </c>
      <c r="F1491" s="13" t="str">
        <f t="shared" si="170"/>
        <v>FTG1-03004 | truza teens elastico corazon ; talla-8 color: chicle</v>
      </c>
      <c r="G1491" s="13" t="str">
        <f t="shared" si="165"/>
        <v>{"estampado_1":"chicle","estampado_2":"na"}</v>
      </c>
      <c r="H1491" s="13" t="s">
        <v>1</v>
      </c>
      <c r="I1491" s="13" t="s">
        <v>622</v>
      </c>
      <c r="J1491" s="1">
        <v>8</v>
      </c>
      <c r="K1491" s="13" t="s">
        <v>3</v>
      </c>
      <c r="L1491" s="13" t="s">
        <v>4</v>
      </c>
      <c r="M1491" s="13" t="s">
        <v>5</v>
      </c>
      <c r="N1491" s="1" t="s">
        <v>6945</v>
      </c>
      <c r="O1491" s="1" t="s">
        <v>1402</v>
      </c>
      <c r="P1491" s="1" t="s">
        <v>2115</v>
      </c>
      <c r="Q1491" s="1" t="str">
        <f t="shared" si="168"/>
        <v>FTG1-03004</v>
      </c>
      <c r="R1491" s="1" t="str">
        <f t="shared" si="169"/>
        <v>FTG1-03004 | truza teens elastico corazon ; talla-8 color: chicle</v>
      </c>
      <c r="S1491" s="16" t="s">
        <v>1693</v>
      </c>
      <c r="T1491" s="3" t="s">
        <v>1407</v>
      </c>
      <c r="U1491" s="6" t="str">
        <f t="shared" si="166"/>
        <v>('producto_terminado','FTG1','FTG1-03004','truza teens elastico corazon','FTG1-03004 | truza teens elastico corazon ; talla-8 color: chicle','{"estampado_1":"chicle","estampado_2":"na"}','{"spec":"na"}','{"precio_doc":74.84,"precio_unit":6.24,"precio_web":9,"precio_catalog":6.86,"precio_usd":1.92}','8','cocotfyma','unidad','activo','APT_E','chicle','ruta3','FTG1-03004','FTG1-03004 | truza teens elastico corazon ; talla-8 color: chicle','-');</v>
      </c>
      <c r="V1491" s="6">
        <v>20350</v>
      </c>
      <c r="W1491" s="4" t="s">
        <v>4665</v>
      </c>
      <c r="X1491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('producto_terminado','FTG1','FTG1-03004','truza teens elastico corazon','FTG1-03004 | truza teens elastico corazon ; talla-8 color: chicle','{"estampado_1":"chicle","estampado_2":"na"}','{"spec":"na"}','{"precio_doc":74.84,"precio_unit":6.24,"precio_web":9,"precio_catalog":6.86,"precio_usd":1.92}','8','cocotfyma','unidad','activo','APT_E','chicle','ruta3','FTG1-03004','FTG1-03004 | truza teens elastico corazon ; talla-8 color: chicle','-');</v>
      </c>
    </row>
    <row r="1492" spans="1:24" x14ac:dyDescent="0.2">
      <c r="A1492" s="1">
        <v>1488</v>
      </c>
      <c r="B1492" s="1" t="s">
        <v>0</v>
      </c>
      <c r="C1492" s="1" t="str">
        <f t="shared" si="164"/>
        <v>FTG1</v>
      </c>
      <c r="D1492" s="11" t="s">
        <v>1985</v>
      </c>
      <c r="E1492" s="1" t="s">
        <v>1969</v>
      </c>
      <c r="F1492" s="13" t="str">
        <f t="shared" si="170"/>
        <v>FTG1-04004 | truza teens elastico corazon ; talla-10 color: chicle</v>
      </c>
      <c r="G1492" s="13" t="str">
        <f t="shared" si="165"/>
        <v>{"estampado_1":"chicle","estampado_2":"na"}</v>
      </c>
      <c r="H1492" s="13" t="s">
        <v>1</v>
      </c>
      <c r="I1492" s="13" t="s">
        <v>622</v>
      </c>
      <c r="J1492" s="1">
        <v>10</v>
      </c>
      <c r="K1492" s="13" t="s">
        <v>3</v>
      </c>
      <c r="L1492" s="13" t="s">
        <v>4</v>
      </c>
      <c r="M1492" s="13" t="s">
        <v>5</v>
      </c>
      <c r="N1492" s="1" t="s">
        <v>6945</v>
      </c>
      <c r="O1492" s="1" t="s">
        <v>1402</v>
      </c>
      <c r="P1492" s="1" t="s">
        <v>2115</v>
      </c>
      <c r="Q1492" s="1" t="str">
        <f t="shared" si="168"/>
        <v>FTG1-04004</v>
      </c>
      <c r="R1492" s="1" t="str">
        <f t="shared" si="169"/>
        <v>FTG1-04004 | truza teens elastico corazon ; talla-10 color: chicle</v>
      </c>
      <c r="S1492" s="16" t="s">
        <v>1693</v>
      </c>
      <c r="T1492" s="3" t="s">
        <v>1407</v>
      </c>
      <c r="U1492" s="6" t="str">
        <f t="shared" si="166"/>
        <v>('producto_terminado','FTG1','FTG1-04004','truza teens elastico corazon','FTG1-04004 | truza teens elastico corazon ; talla-10 color: chicle','{"estampado_1":"chicle","estampado_2":"na"}','{"spec":"na"}','{"precio_doc":74.84,"precio_unit":6.24,"precio_web":9,"precio_catalog":6.86,"precio_usd":1.92}','10','cocotfyma','unidad','activo','APT_E','chicle','ruta3','FTG1-04004','FTG1-04004 | truza teens elastico corazon ; talla-10 color: chicle','-');</v>
      </c>
      <c r="V1492" s="6">
        <v>20351</v>
      </c>
      <c r="W1492" s="4" t="s">
        <v>4665</v>
      </c>
      <c r="X1492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('producto_terminado','FTG1','FTG1-04004','truza teens elastico corazon','FTG1-04004 | truza teens elastico corazon ; talla-10 color: chicle','{"estampado_1":"chicle","estampado_2":"na"}','{"spec":"na"}','{"precio_doc":74.84,"precio_unit":6.24,"precio_web":9,"precio_catalog":6.86,"precio_usd":1.92}','10','cocotfyma','unidad','activo','APT_E','chicle','ruta3','FTG1-04004','FTG1-04004 | truza teens elastico corazon ; talla-10 color: chicle','-');</v>
      </c>
    </row>
    <row r="1493" spans="1:24" x14ac:dyDescent="0.2">
      <c r="A1493" s="1">
        <v>1489</v>
      </c>
      <c r="B1493" s="1" t="s">
        <v>0</v>
      </c>
      <c r="C1493" s="1" t="str">
        <f t="shared" si="164"/>
        <v>FTG1</v>
      </c>
      <c r="D1493" s="11" t="s">
        <v>1986</v>
      </c>
      <c r="E1493" s="1" t="s">
        <v>1969</v>
      </c>
      <c r="F1493" s="13" t="str">
        <f t="shared" si="170"/>
        <v>FTG1-05004 | truza teens elastico corazon ; talla-12 color: chicle</v>
      </c>
      <c r="G1493" s="13" t="str">
        <f t="shared" si="165"/>
        <v>{"estampado_1":"chicle","estampado_2":"na"}</v>
      </c>
      <c r="H1493" s="13" t="s">
        <v>1</v>
      </c>
      <c r="I1493" s="13" t="s">
        <v>622</v>
      </c>
      <c r="J1493" s="1">
        <v>12</v>
      </c>
      <c r="K1493" s="13" t="s">
        <v>3</v>
      </c>
      <c r="L1493" s="13" t="s">
        <v>4</v>
      </c>
      <c r="M1493" s="13" t="s">
        <v>5</v>
      </c>
      <c r="N1493" s="1" t="s">
        <v>6945</v>
      </c>
      <c r="O1493" s="1" t="s">
        <v>1402</v>
      </c>
      <c r="P1493" s="1" t="s">
        <v>2115</v>
      </c>
      <c r="Q1493" s="1" t="str">
        <f t="shared" si="168"/>
        <v>FTG1-05004</v>
      </c>
      <c r="R1493" s="1" t="str">
        <f t="shared" si="169"/>
        <v>FTG1-05004 | truza teens elastico corazon ; talla-12 color: chicle</v>
      </c>
      <c r="S1493" s="16" t="s">
        <v>1693</v>
      </c>
      <c r="T1493" s="3" t="s">
        <v>1407</v>
      </c>
      <c r="U1493" s="6" t="str">
        <f t="shared" si="166"/>
        <v>('producto_terminado','FTG1','FTG1-05004','truza teens elastico corazon','FTG1-05004 | truza teens elastico corazon ; talla-12 color: chicle','{"estampado_1":"chicle","estampado_2":"na"}','{"spec":"na"}','{"precio_doc":74.84,"precio_unit":6.24,"precio_web":9,"precio_catalog":6.86,"precio_usd":1.92}','12','cocotfyma','unidad','activo','APT_E','chicle','ruta3','FTG1-05004','FTG1-05004 | truza teens elastico corazon ; talla-12 color: chicle','-');</v>
      </c>
      <c r="V1493" s="6">
        <v>20352</v>
      </c>
      <c r="W1493" s="4" t="s">
        <v>4665</v>
      </c>
      <c r="X1493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('producto_terminado','FTG1','FTG1-05004','truza teens elastico corazon','FTG1-05004 | truza teens elastico corazon ; talla-12 color: chicle','{"estampado_1":"chicle","estampado_2":"na"}','{"spec":"na"}','{"precio_doc":74.84,"precio_unit":6.24,"precio_web":9,"precio_catalog":6.86,"precio_usd":1.92}','12','cocotfyma','unidad','activo','APT_E','chicle','ruta3','FTG1-05004','FTG1-05004 | truza teens elastico corazon ; talla-12 color: chicle','-');</v>
      </c>
    </row>
    <row r="1494" spans="1:24" x14ac:dyDescent="0.2">
      <c r="A1494" s="1">
        <v>1490</v>
      </c>
      <c r="B1494" s="1" t="s">
        <v>0</v>
      </c>
      <c r="C1494" s="1" t="str">
        <f t="shared" si="164"/>
        <v>FTG1</v>
      </c>
      <c r="D1494" s="11" t="s">
        <v>1987</v>
      </c>
      <c r="E1494" s="1" t="s">
        <v>1969</v>
      </c>
      <c r="F1494" s="13" t="str">
        <f t="shared" si="170"/>
        <v>FTG1-06004 | truza teens elastico corazon ; talla-14 color: chicle</v>
      </c>
      <c r="G1494" s="13" t="str">
        <f t="shared" si="165"/>
        <v>{"estampado_1":"chicle","estampado_2":"na"}</v>
      </c>
      <c r="H1494" s="13" t="s">
        <v>1</v>
      </c>
      <c r="I1494" s="13" t="s">
        <v>622</v>
      </c>
      <c r="J1494" s="1">
        <v>14</v>
      </c>
      <c r="K1494" s="13" t="s">
        <v>3</v>
      </c>
      <c r="L1494" s="13" t="s">
        <v>4</v>
      </c>
      <c r="M1494" s="13" t="s">
        <v>5</v>
      </c>
      <c r="N1494" s="1" t="s">
        <v>6945</v>
      </c>
      <c r="O1494" s="1" t="s">
        <v>1402</v>
      </c>
      <c r="P1494" s="1" t="s">
        <v>2115</v>
      </c>
      <c r="Q1494" s="1" t="str">
        <f t="shared" si="168"/>
        <v>FTG1-06004</v>
      </c>
      <c r="R1494" s="1" t="str">
        <f t="shared" si="169"/>
        <v>FTG1-06004 | truza teens elastico corazon ; talla-14 color: chicle</v>
      </c>
      <c r="S1494" s="16" t="s">
        <v>1693</v>
      </c>
      <c r="T1494" s="3" t="s">
        <v>1407</v>
      </c>
      <c r="U1494" s="6" t="str">
        <f t="shared" si="166"/>
        <v>('producto_terminado','FTG1','FTG1-06004','truza teens elastico corazon','FTG1-06004 | truza teens elastico corazon ; talla-14 color: chicle','{"estampado_1":"chicle","estampado_2":"na"}','{"spec":"na"}','{"precio_doc":74.84,"precio_unit":6.24,"precio_web":9,"precio_catalog":6.86,"precio_usd":1.92}','14','cocotfyma','unidad','activo','APT_E','chicle','ruta3','FTG1-06004','FTG1-06004 | truza teens elastico corazon ; talla-14 color: chicle','-');</v>
      </c>
      <c r="V1494" s="6">
        <v>20353</v>
      </c>
      <c r="W1494" s="4" t="s">
        <v>4665</v>
      </c>
      <c r="X1494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('producto_terminado','FTG1','FTG1-06004','truza teens elastico corazon','FTG1-06004 | truza teens elastico corazon ; talla-14 color: chicle','{"estampado_1":"chicle","estampado_2":"na"}','{"spec":"na"}','{"precio_doc":74.84,"precio_unit":6.24,"precio_web":9,"precio_catalog":6.86,"precio_usd":1.92}','14','cocotfyma','unidad','activo','APT_E','chicle','ruta3','FTG1-06004','FTG1-06004 | truza teens elastico corazon ; talla-14 color: chicle','-');</v>
      </c>
    </row>
    <row r="1495" spans="1:24" x14ac:dyDescent="0.2">
      <c r="A1495" s="1">
        <v>1491</v>
      </c>
      <c r="B1495" s="1" t="s">
        <v>0</v>
      </c>
      <c r="C1495" s="1" t="str">
        <f t="shared" si="164"/>
        <v>FTG1</v>
      </c>
      <c r="D1495" s="11" t="s">
        <v>1988</v>
      </c>
      <c r="E1495" s="1" t="s">
        <v>1969</v>
      </c>
      <c r="F1495" s="13" t="str">
        <f t="shared" si="170"/>
        <v>FTG1-07004 | truza teens elastico corazon ; talla-16 color: chicle</v>
      </c>
      <c r="G1495" s="13" t="str">
        <f t="shared" si="165"/>
        <v>{"estampado_1":"chicle","estampado_2":"na"}</v>
      </c>
      <c r="H1495" s="13" t="s">
        <v>1</v>
      </c>
      <c r="I1495" s="13" t="s">
        <v>622</v>
      </c>
      <c r="J1495" s="1">
        <v>16</v>
      </c>
      <c r="K1495" s="13" t="s">
        <v>3</v>
      </c>
      <c r="L1495" s="13" t="s">
        <v>4</v>
      </c>
      <c r="M1495" s="13" t="s">
        <v>5</v>
      </c>
      <c r="N1495" s="1" t="s">
        <v>6945</v>
      </c>
      <c r="O1495" s="1" t="s">
        <v>1402</v>
      </c>
      <c r="P1495" s="1" t="s">
        <v>2115</v>
      </c>
      <c r="Q1495" s="1" t="str">
        <f t="shared" si="168"/>
        <v>FTG1-07004</v>
      </c>
      <c r="R1495" s="1" t="str">
        <f t="shared" si="169"/>
        <v>FTG1-07004 | truza teens elastico corazon ; talla-16 color: chicle</v>
      </c>
      <c r="S1495" s="16" t="s">
        <v>1693</v>
      </c>
      <c r="T1495" s="3" t="s">
        <v>1407</v>
      </c>
      <c r="U1495" s="6" t="str">
        <f t="shared" si="166"/>
        <v>('producto_terminado','FTG1','FTG1-07004','truza teens elastico corazon','FTG1-07004 | truza teens elastico corazon ; talla-16 color: chicle','{"estampado_1":"chicle","estampado_2":"na"}','{"spec":"na"}','{"precio_doc":74.84,"precio_unit":6.24,"precio_web":9,"precio_catalog":6.86,"precio_usd":1.92}','16','cocotfyma','unidad','activo','APT_E','chicle','ruta3','FTG1-07004','FTG1-07004 | truza teens elastico corazon ; talla-16 color: chicle','-');</v>
      </c>
      <c r="V1495" s="6">
        <v>20354</v>
      </c>
      <c r="W1495" s="4" t="s">
        <v>4665</v>
      </c>
      <c r="X1495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('producto_terminado','FTG1','FTG1-07004','truza teens elastico corazon','FTG1-07004 | truza teens elastico corazon ; talla-16 color: chicle','{"estampado_1":"chicle","estampado_2":"na"}','{"spec":"na"}','{"precio_doc":74.84,"precio_unit":6.24,"precio_web":9,"precio_catalog":6.86,"precio_usd":1.92}','16','cocotfyma','unidad','activo','APT_E','chicle','ruta3','FTG1-07004','FTG1-07004 | truza teens elastico corazon ; talla-16 color: chicle','-');</v>
      </c>
    </row>
    <row r="1496" spans="1:24" x14ac:dyDescent="0.2">
      <c r="A1496" s="1">
        <v>1492</v>
      </c>
      <c r="B1496" s="1" t="s">
        <v>0</v>
      </c>
      <c r="C1496" s="1" t="str">
        <f t="shared" si="164"/>
        <v>FTG1</v>
      </c>
      <c r="D1496" s="11" t="s">
        <v>1989</v>
      </c>
      <c r="E1496" s="1" t="s">
        <v>1969</v>
      </c>
      <c r="F1496" s="13" t="str">
        <f t="shared" si="170"/>
        <v>FTG1-03005 | truza teens elastico corazon ; talla-8 color: blanco</v>
      </c>
      <c r="G1496" s="13" t="str">
        <f t="shared" si="165"/>
        <v>{"estampado_1":"blanco","estampado_2":"na"}</v>
      </c>
      <c r="H1496" s="13" t="s">
        <v>1</v>
      </c>
      <c r="I1496" s="13" t="s">
        <v>622</v>
      </c>
      <c r="J1496" s="1">
        <v>8</v>
      </c>
      <c r="K1496" s="13" t="s">
        <v>3</v>
      </c>
      <c r="L1496" s="13" t="s">
        <v>4</v>
      </c>
      <c r="M1496" s="13" t="s">
        <v>5</v>
      </c>
      <c r="N1496" s="1" t="s">
        <v>6945</v>
      </c>
      <c r="O1496" s="1" t="s">
        <v>1283</v>
      </c>
      <c r="P1496" s="1" t="s">
        <v>2115</v>
      </c>
      <c r="Q1496" s="1" t="str">
        <f t="shared" si="168"/>
        <v>FTG1-03005</v>
      </c>
      <c r="R1496" s="1" t="str">
        <f t="shared" si="169"/>
        <v>FTG1-03005 | truza teens elastico corazon ; talla-8 color: blanco</v>
      </c>
      <c r="S1496" s="16" t="s">
        <v>1693</v>
      </c>
      <c r="T1496" s="3" t="s">
        <v>1407</v>
      </c>
      <c r="U1496" s="6" t="str">
        <f t="shared" si="166"/>
        <v>('producto_terminado','FTG1','FTG1-03005','truza teens elastico corazon','FTG1-03005 | truza teens elastico corazon ; talla-8 color: blanco','{"estampado_1":"blanco","estampado_2":"na"}','{"spec":"na"}','{"precio_doc":74.84,"precio_unit":6.24,"precio_web":9,"precio_catalog":6.86,"precio_usd":1.92}','8','cocotfyma','unidad','activo','APT_E','blanco','ruta3','FTG1-03005','FTG1-03005 | truza teens elastico corazon ; talla-8 color: blanco','-');</v>
      </c>
      <c r="V1496" s="6">
        <v>20355</v>
      </c>
      <c r="W1496" s="4" t="s">
        <v>4665</v>
      </c>
      <c r="X1496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('producto_terminado','FTG1','FTG1-03005','truza teens elastico corazon','FTG1-03005 | truza teens elastico corazon ; talla-8 color: blanco','{"estampado_1":"blanco","estampado_2":"na"}','{"spec":"na"}','{"precio_doc":74.84,"precio_unit":6.24,"precio_web":9,"precio_catalog":6.86,"precio_usd":1.92}','8','cocotfyma','unidad','activo','APT_E','blanco','ruta3','FTG1-03005','FTG1-03005 | truza teens elastico corazon ; talla-8 color: blanco','-');</v>
      </c>
    </row>
    <row r="1497" spans="1:24" x14ac:dyDescent="0.2">
      <c r="A1497" s="1">
        <v>1493</v>
      </c>
      <c r="B1497" s="1" t="s">
        <v>0</v>
      </c>
      <c r="C1497" s="1" t="str">
        <f t="shared" si="164"/>
        <v>FTG1</v>
      </c>
      <c r="D1497" s="11" t="s">
        <v>1990</v>
      </c>
      <c r="E1497" s="1" t="s">
        <v>1969</v>
      </c>
      <c r="F1497" s="13" t="str">
        <f t="shared" si="170"/>
        <v>FTG1-04005 | truza teens elastico corazon ; talla-10 color: blanco</v>
      </c>
      <c r="G1497" s="13" t="str">
        <f t="shared" si="165"/>
        <v>{"estampado_1":"blanco","estampado_2":"na"}</v>
      </c>
      <c r="H1497" s="13" t="s">
        <v>1</v>
      </c>
      <c r="I1497" s="13" t="s">
        <v>622</v>
      </c>
      <c r="J1497" s="1">
        <v>10</v>
      </c>
      <c r="K1497" s="13" t="s">
        <v>3</v>
      </c>
      <c r="L1497" s="13" t="s">
        <v>4</v>
      </c>
      <c r="M1497" s="13" t="s">
        <v>5</v>
      </c>
      <c r="N1497" s="1" t="s">
        <v>6945</v>
      </c>
      <c r="O1497" s="1" t="s">
        <v>1283</v>
      </c>
      <c r="P1497" s="1" t="s">
        <v>2115</v>
      </c>
      <c r="Q1497" s="1" t="str">
        <f t="shared" si="168"/>
        <v>FTG1-04005</v>
      </c>
      <c r="R1497" s="1" t="str">
        <f t="shared" si="169"/>
        <v>FTG1-04005 | truza teens elastico corazon ; talla-10 color: blanco</v>
      </c>
      <c r="S1497" s="16" t="s">
        <v>1693</v>
      </c>
      <c r="T1497" s="3" t="s">
        <v>1407</v>
      </c>
      <c r="U1497" s="6" t="str">
        <f t="shared" si="166"/>
        <v>('producto_terminado','FTG1','FTG1-04005','truza teens elastico corazon','FTG1-04005 | truza teens elastico corazon ; talla-10 color: blanco','{"estampado_1":"blanco","estampado_2":"na"}','{"spec":"na"}','{"precio_doc":74.84,"precio_unit":6.24,"precio_web":9,"precio_catalog":6.86,"precio_usd":1.92}','10','cocotfyma','unidad','activo','APT_E','blanco','ruta3','FTG1-04005','FTG1-04005 | truza teens elastico corazon ; talla-10 color: blanco','-');</v>
      </c>
      <c r="V1497" s="6">
        <v>20356</v>
      </c>
      <c r="W1497" s="4" t="s">
        <v>4665</v>
      </c>
      <c r="X1497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('producto_terminado','FTG1','FTG1-04005','truza teens elastico corazon','FTG1-04005 | truza teens elastico corazon ; talla-10 color: blanco','{"estampado_1":"blanco","estampado_2":"na"}','{"spec":"na"}','{"precio_doc":74.84,"precio_unit":6.24,"precio_web":9,"precio_catalog":6.86,"precio_usd":1.92}','10','cocotfyma','unidad','activo','APT_E','blanco','ruta3','FTG1-04005','FTG1-04005 | truza teens elastico corazon ; talla-10 color: blanco','-');</v>
      </c>
    </row>
    <row r="1498" spans="1:24" x14ac:dyDescent="0.2">
      <c r="A1498" s="1">
        <v>1494</v>
      </c>
      <c r="B1498" s="1" t="s">
        <v>0</v>
      </c>
      <c r="C1498" s="1" t="str">
        <f t="shared" si="164"/>
        <v>FTG1</v>
      </c>
      <c r="D1498" s="11" t="s">
        <v>1991</v>
      </c>
      <c r="E1498" s="1" t="s">
        <v>1969</v>
      </c>
      <c r="F1498" s="13" t="str">
        <f t="shared" si="170"/>
        <v>FTG1-05005 | truza teens elastico corazon ; talla-12 color: blanco</v>
      </c>
      <c r="G1498" s="13" t="str">
        <f t="shared" si="165"/>
        <v>{"estampado_1":"blanco","estampado_2":"na"}</v>
      </c>
      <c r="H1498" s="13" t="s">
        <v>1</v>
      </c>
      <c r="I1498" s="13" t="s">
        <v>622</v>
      </c>
      <c r="J1498" s="1">
        <v>12</v>
      </c>
      <c r="K1498" s="13" t="s">
        <v>3</v>
      </c>
      <c r="L1498" s="13" t="s">
        <v>4</v>
      </c>
      <c r="M1498" s="13" t="s">
        <v>5</v>
      </c>
      <c r="N1498" s="1" t="s">
        <v>6945</v>
      </c>
      <c r="O1498" s="1" t="s">
        <v>1283</v>
      </c>
      <c r="P1498" s="1" t="s">
        <v>2115</v>
      </c>
      <c r="Q1498" s="1" t="str">
        <f t="shared" si="168"/>
        <v>FTG1-05005</v>
      </c>
      <c r="R1498" s="1" t="str">
        <f t="shared" si="169"/>
        <v>FTG1-05005 | truza teens elastico corazon ; talla-12 color: blanco</v>
      </c>
      <c r="S1498" s="16" t="s">
        <v>1693</v>
      </c>
      <c r="T1498" s="3" t="s">
        <v>1407</v>
      </c>
      <c r="U1498" s="6" t="str">
        <f t="shared" si="166"/>
        <v>('producto_terminado','FTG1','FTG1-05005','truza teens elastico corazon','FTG1-05005 | truza teens elastico corazon ; talla-12 color: blanco','{"estampado_1":"blanco","estampado_2":"na"}','{"spec":"na"}','{"precio_doc":74.84,"precio_unit":6.24,"precio_web":9,"precio_catalog":6.86,"precio_usd":1.92}','12','cocotfyma','unidad','activo','APT_E','blanco','ruta3','FTG1-05005','FTG1-05005 | truza teens elastico corazon ; talla-12 color: blanco','-');</v>
      </c>
      <c r="V1498" s="6">
        <v>20357</v>
      </c>
      <c r="W1498" s="4" t="s">
        <v>4665</v>
      </c>
      <c r="X1498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('producto_terminado','FTG1','FTG1-05005','truza teens elastico corazon','FTG1-05005 | truza teens elastico corazon ; talla-12 color: blanco','{"estampado_1":"blanco","estampado_2":"na"}','{"spec":"na"}','{"precio_doc":74.84,"precio_unit":6.24,"precio_web":9,"precio_catalog":6.86,"precio_usd":1.92}','12','cocotfyma','unidad','activo','APT_E','blanco','ruta3','FTG1-05005','FTG1-05005 | truza teens elastico corazon ; talla-12 color: blanco','-');</v>
      </c>
    </row>
    <row r="1499" spans="1:24" x14ac:dyDescent="0.2">
      <c r="A1499" s="1">
        <v>1495</v>
      </c>
      <c r="B1499" s="1" t="s">
        <v>0</v>
      </c>
      <c r="C1499" s="1" t="str">
        <f t="shared" si="164"/>
        <v>FTG1</v>
      </c>
      <c r="D1499" s="11" t="s">
        <v>1992</v>
      </c>
      <c r="E1499" s="1" t="s">
        <v>1969</v>
      </c>
      <c r="F1499" s="13" t="str">
        <f t="shared" si="170"/>
        <v>FTG1-06005 | truza teens elastico corazon ; talla-14 color: blanco</v>
      </c>
      <c r="G1499" s="13" t="str">
        <f t="shared" si="165"/>
        <v>{"estampado_1":"blanco","estampado_2":"na"}</v>
      </c>
      <c r="H1499" s="13" t="s">
        <v>1</v>
      </c>
      <c r="I1499" s="13" t="s">
        <v>622</v>
      </c>
      <c r="J1499" s="1">
        <v>14</v>
      </c>
      <c r="K1499" s="13" t="s">
        <v>3</v>
      </c>
      <c r="L1499" s="13" t="s">
        <v>4</v>
      </c>
      <c r="M1499" s="13" t="s">
        <v>5</v>
      </c>
      <c r="N1499" s="1" t="s">
        <v>6945</v>
      </c>
      <c r="O1499" s="1" t="s">
        <v>1283</v>
      </c>
      <c r="P1499" s="1" t="s">
        <v>2115</v>
      </c>
      <c r="Q1499" s="1" t="str">
        <f t="shared" si="168"/>
        <v>FTG1-06005</v>
      </c>
      <c r="R1499" s="1" t="str">
        <f t="shared" si="169"/>
        <v>FTG1-06005 | truza teens elastico corazon ; talla-14 color: blanco</v>
      </c>
      <c r="S1499" s="16" t="s">
        <v>1693</v>
      </c>
      <c r="T1499" s="3" t="s">
        <v>1407</v>
      </c>
      <c r="U1499" s="6" t="str">
        <f t="shared" si="166"/>
        <v>('producto_terminado','FTG1','FTG1-06005','truza teens elastico corazon','FTG1-06005 | truza teens elastico corazon ; talla-14 color: blanco','{"estampado_1":"blanco","estampado_2":"na"}','{"spec":"na"}','{"precio_doc":74.84,"precio_unit":6.24,"precio_web":9,"precio_catalog":6.86,"precio_usd":1.92}','14','cocotfyma','unidad','activo','APT_E','blanco','ruta3','FTG1-06005','FTG1-06005 | truza teens elastico corazon ; talla-14 color: blanco','-');</v>
      </c>
      <c r="V1499" s="6">
        <v>20358</v>
      </c>
      <c r="W1499" s="4" t="s">
        <v>4665</v>
      </c>
      <c r="X1499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('producto_terminado','FTG1','FTG1-06005','truza teens elastico corazon','FTG1-06005 | truza teens elastico corazon ; talla-14 color: blanco','{"estampado_1":"blanco","estampado_2":"na"}','{"spec":"na"}','{"precio_doc":74.84,"precio_unit":6.24,"precio_web":9,"precio_catalog":6.86,"precio_usd":1.92}','14','cocotfyma','unidad','activo','APT_E','blanco','ruta3','FTG1-06005','FTG1-06005 | truza teens elastico corazon ; talla-14 color: blanco','-');</v>
      </c>
    </row>
    <row r="1500" spans="1:24" x14ac:dyDescent="0.2">
      <c r="A1500" s="1">
        <v>1496</v>
      </c>
      <c r="B1500" s="1" t="s">
        <v>0</v>
      </c>
      <c r="C1500" s="1" t="str">
        <f t="shared" si="164"/>
        <v>FTG1</v>
      </c>
      <c r="D1500" s="11" t="s">
        <v>1993</v>
      </c>
      <c r="E1500" s="1" t="s">
        <v>1969</v>
      </c>
      <c r="F1500" s="13" t="str">
        <f t="shared" si="170"/>
        <v>FTG1-07005 | truza teens elastico corazon ; talla-16 color: blanco</v>
      </c>
      <c r="G1500" s="13" t="str">
        <f t="shared" si="165"/>
        <v>{"estampado_1":"blanco","estampado_2":"na"}</v>
      </c>
      <c r="H1500" s="13" t="s">
        <v>1</v>
      </c>
      <c r="I1500" s="13" t="s">
        <v>622</v>
      </c>
      <c r="J1500" s="1">
        <v>16</v>
      </c>
      <c r="K1500" s="13" t="s">
        <v>3</v>
      </c>
      <c r="L1500" s="13" t="s">
        <v>4</v>
      </c>
      <c r="M1500" s="13" t="s">
        <v>5</v>
      </c>
      <c r="N1500" s="1" t="s">
        <v>6945</v>
      </c>
      <c r="O1500" s="1" t="s">
        <v>1283</v>
      </c>
      <c r="P1500" s="1" t="s">
        <v>2115</v>
      </c>
      <c r="Q1500" s="1" t="str">
        <f t="shared" si="168"/>
        <v>FTG1-07005</v>
      </c>
      <c r="R1500" s="1" t="str">
        <f t="shared" si="169"/>
        <v>FTG1-07005 | truza teens elastico corazon ; talla-16 color: blanco</v>
      </c>
      <c r="S1500" s="16" t="s">
        <v>1693</v>
      </c>
      <c r="T1500" s="3" t="s">
        <v>1407</v>
      </c>
      <c r="U1500" s="6" t="str">
        <f t="shared" si="166"/>
        <v>('producto_terminado','FTG1','FTG1-07005','truza teens elastico corazon','FTG1-07005 | truza teens elastico corazon ; talla-16 color: blanco','{"estampado_1":"blanco","estampado_2":"na"}','{"spec":"na"}','{"precio_doc":74.84,"precio_unit":6.24,"precio_web":9,"precio_catalog":6.86,"precio_usd":1.92}','16','cocotfyma','unidad','activo','APT_E','blanco','ruta3','FTG1-07005','FTG1-07005 | truza teens elastico corazon ; talla-16 color: blanco','-');</v>
      </c>
      <c r="V1500" s="6">
        <v>20359</v>
      </c>
      <c r="W1500" s="4" t="s">
        <v>4665</v>
      </c>
      <c r="X1500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('producto_terminado','FTG1','FTG1-07005','truza teens elastico corazon','FTG1-07005 | truza teens elastico corazon ; talla-16 color: blanco','{"estampado_1":"blanco","estampado_2":"na"}','{"spec":"na"}','{"precio_doc":74.84,"precio_unit":6.24,"precio_web":9,"precio_catalog":6.86,"precio_usd":1.92}','16','cocotfyma','unidad','activo','APT_E','blanco','ruta3','FTG1-07005','FTG1-07005 | truza teens elastico corazon ; talla-16 color: blanco','-');</v>
      </c>
    </row>
    <row r="1501" spans="1:24" x14ac:dyDescent="0.2">
      <c r="A1501" s="1">
        <v>1497</v>
      </c>
      <c r="B1501" s="1" t="s">
        <v>0</v>
      </c>
      <c r="C1501" s="1" t="str">
        <f t="shared" si="164"/>
        <v>FTG1</v>
      </c>
      <c r="D1501" s="11" t="s">
        <v>1994</v>
      </c>
      <c r="E1501" s="1" t="s">
        <v>1969</v>
      </c>
      <c r="F1501" s="13" t="str">
        <f t="shared" si="170"/>
        <v>FTG1-03006 | truza teens elastico corazon ; talla-8 color: violeta</v>
      </c>
      <c r="G1501" s="13" t="str">
        <f t="shared" si="165"/>
        <v>{"estampado_1":"violeta","estampado_2":"na"}</v>
      </c>
      <c r="H1501" s="13" t="s">
        <v>1</v>
      </c>
      <c r="I1501" s="13" t="s">
        <v>622</v>
      </c>
      <c r="J1501" s="1">
        <v>8</v>
      </c>
      <c r="K1501" s="13" t="s">
        <v>3</v>
      </c>
      <c r="L1501" s="13" t="s">
        <v>4</v>
      </c>
      <c r="M1501" s="13" t="s">
        <v>5</v>
      </c>
      <c r="N1501" s="1" t="s">
        <v>6945</v>
      </c>
      <c r="O1501" s="1" t="s">
        <v>1306</v>
      </c>
      <c r="P1501" s="1" t="s">
        <v>2115</v>
      </c>
      <c r="Q1501" s="1" t="str">
        <f t="shared" si="168"/>
        <v>FTG1-03006</v>
      </c>
      <c r="R1501" s="1" t="str">
        <f t="shared" si="169"/>
        <v>FTG1-03006 | truza teens elastico corazon ; talla-8 color: violeta</v>
      </c>
      <c r="S1501" s="16" t="s">
        <v>1693</v>
      </c>
      <c r="T1501" s="3" t="s">
        <v>1407</v>
      </c>
      <c r="U1501" s="6" t="str">
        <f t="shared" si="166"/>
        <v>('producto_terminado','FTG1','FTG1-03006','truza teens elastico corazon','FTG1-03006 | truza teens elastico corazon ; talla-8 color: violeta','{"estampado_1":"violeta","estampado_2":"na"}','{"spec":"na"}','{"precio_doc":74.84,"precio_unit":6.24,"precio_web":9,"precio_catalog":6.86,"precio_usd":1.92}','8','cocotfyma','unidad','activo','APT_E','violeta','ruta3','FTG1-03006','FTG1-03006 | truza teens elastico corazon ; talla-8 color: violeta','-');</v>
      </c>
      <c r="V1501" s="6">
        <v>20360</v>
      </c>
      <c r="W1501" s="4" t="s">
        <v>4665</v>
      </c>
      <c r="X1501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('producto_terminado','FTG1','FTG1-03006','truza teens elastico corazon','FTG1-03006 | truza teens elastico corazon ; talla-8 color: violeta','{"estampado_1":"violeta","estampado_2":"na"}','{"spec":"na"}','{"precio_doc":74.84,"precio_unit":6.24,"precio_web":9,"precio_catalog":6.86,"precio_usd":1.92}','8','cocotfyma','unidad','activo','APT_E','violeta','ruta3','FTG1-03006','FTG1-03006 | truza teens elastico corazon ; talla-8 color: violeta','-');</v>
      </c>
    </row>
    <row r="1502" spans="1:24" x14ac:dyDescent="0.2">
      <c r="A1502" s="1">
        <v>1498</v>
      </c>
      <c r="B1502" s="1" t="s">
        <v>0</v>
      </c>
      <c r="C1502" s="1" t="str">
        <f t="shared" si="164"/>
        <v>FTG1</v>
      </c>
      <c r="D1502" s="11" t="s">
        <v>1995</v>
      </c>
      <c r="E1502" s="1" t="s">
        <v>1969</v>
      </c>
      <c r="F1502" s="13" t="str">
        <f t="shared" si="170"/>
        <v>FTG1-04006 | truza teens elastico corazon ; talla-10 color: violeta</v>
      </c>
      <c r="G1502" s="13" t="str">
        <f t="shared" si="165"/>
        <v>{"estampado_1":"violeta","estampado_2":"na"}</v>
      </c>
      <c r="H1502" s="13" t="s">
        <v>1</v>
      </c>
      <c r="I1502" s="13" t="s">
        <v>622</v>
      </c>
      <c r="J1502" s="1">
        <v>10</v>
      </c>
      <c r="K1502" s="13" t="s">
        <v>3</v>
      </c>
      <c r="L1502" s="13" t="s">
        <v>4</v>
      </c>
      <c r="M1502" s="13" t="s">
        <v>5</v>
      </c>
      <c r="N1502" s="1" t="s">
        <v>6945</v>
      </c>
      <c r="O1502" s="1" t="s">
        <v>1306</v>
      </c>
      <c r="P1502" s="1" t="s">
        <v>2115</v>
      </c>
      <c r="Q1502" s="1" t="str">
        <f t="shared" si="168"/>
        <v>FTG1-04006</v>
      </c>
      <c r="R1502" s="1" t="str">
        <f t="shared" si="169"/>
        <v>FTG1-04006 | truza teens elastico corazon ; talla-10 color: violeta</v>
      </c>
      <c r="S1502" s="16" t="s">
        <v>1693</v>
      </c>
      <c r="T1502" s="3" t="s">
        <v>1407</v>
      </c>
      <c r="U1502" s="6" t="str">
        <f t="shared" si="166"/>
        <v>('producto_terminado','FTG1','FTG1-04006','truza teens elastico corazon','FTG1-04006 | truza teens elastico corazon ; talla-10 color: violeta','{"estampado_1":"violeta","estampado_2":"na"}','{"spec":"na"}','{"precio_doc":74.84,"precio_unit":6.24,"precio_web":9,"precio_catalog":6.86,"precio_usd":1.92}','10','cocotfyma','unidad','activo','APT_E','violeta','ruta3','FTG1-04006','FTG1-04006 | truza teens elastico corazon ; talla-10 color: violeta','-');</v>
      </c>
      <c r="V1502" s="6">
        <v>20361</v>
      </c>
      <c r="W1502" s="4" t="s">
        <v>4665</v>
      </c>
      <c r="X1502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('producto_terminado','FTG1','FTG1-04006','truza teens elastico corazon','FTG1-04006 | truza teens elastico corazon ; talla-10 color: violeta','{"estampado_1":"violeta","estampado_2":"na"}','{"spec":"na"}','{"precio_doc":74.84,"precio_unit":6.24,"precio_web":9,"precio_catalog":6.86,"precio_usd":1.92}','10','cocotfyma','unidad','activo','APT_E','violeta','ruta3','FTG1-04006','FTG1-04006 | truza teens elastico corazon ; talla-10 color: violeta','-');</v>
      </c>
    </row>
    <row r="1503" spans="1:24" x14ac:dyDescent="0.2">
      <c r="A1503" s="1">
        <v>1499</v>
      </c>
      <c r="B1503" s="1" t="s">
        <v>0</v>
      </c>
      <c r="C1503" s="1" t="str">
        <f t="shared" si="164"/>
        <v>FTG1</v>
      </c>
      <c r="D1503" s="11" t="s">
        <v>1996</v>
      </c>
      <c r="E1503" s="1" t="s">
        <v>1969</v>
      </c>
      <c r="F1503" s="13" t="str">
        <f t="shared" si="170"/>
        <v>FTG1-05006 | truza teens elastico corazon ; talla-12 color: violeta</v>
      </c>
      <c r="G1503" s="13" t="str">
        <f t="shared" si="165"/>
        <v>{"estampado_1":"violeta","estampado_2":"na"}</v>
      </c>
      <c r="H1503" s="13" t="s">
        <v>1</v>
      </c>
      <c r="I1503" s="13" t="s">
        <v>622</v>
      </c>
      <c r="J1503" s="1">
        <v>12</v>
      </c>
      <c r="K1503" s="13" t="s">
        <v>3</v>
      </c>
      <c r="L1503" s="13" t="s">
        <v>4</v>
      </c>
      <c r="M1503" s="13" t="s">
        <v>5</v>
      </c>
      <c r="N1503" s="1" t="s">
        <v>6945</v>
      </c>
      <c r="O1503" s="1" t="s">
        <v>1306</v>
      </c>
      <c r="P1503" s="1" t="s">
        <v>2115</v>
      </c>
      <c r="Q1503" s="1" t="str">
        <f t="shared" si="168"/>
        <v>FTG1-05006</v>
      </c>
      <c r="R1503" s="1" t="str">
        <f t="shared" si="169"/>
        <v>FTG1-05006 | truza teens elastico corazon ; talla-12 color: violeta</v>
      </c>
      <c r="S1503" s="16" t="s">
        <v>1693</v>
      </c>
      <c r="T1503" s="3" t="s">
        <v>1407</v>
      </c>
      <c r="U1503" s="6" t="str">
        <f t="shared" si="166"/>
        <v>('producto_terminado','FTG1','FTG1-05006','truza teens elastico corazon','FTG1-05006 | truza teens elastico corazon ; talla-12 color: violeta','{"estampado_1":"violeta","estampado_2":"na"}','{"spec":"na"}','{"precio_doc":74.84,"precio_unit":6.24,"precio_web":9,"precio_catalog":6.86,"precio_usd":1.92}','12','cocotfyma','unidad','activo','APT_E','violeta','ruta3','FTG1-05006','FTG1-05006 | truza teens elastico corazon ; talla-12 color: violeta','-');</v>
      </c>
      <c r="V1503" s="6">
        <v>20362</v>
      </c>
      <c r="W1503" s="4" t="s">
        <v>4665</v>
      </c>
      <c r="X1503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('producto_terminado','FTG1','FTG1-05006','truza teens elastico corazon','FTG1-05006 | truza teens elastico corazon ; talla-12 color: violeta','{"estampado_1":"violeta","estampado_2":"na"}','{"spec":"na"}','{"precio_doc":74.84,"precio_unit":6.24,"precio_web":9,"precio_catalog":6.86,"precio_usd":1.92}','12','cocotfyma','unidad','activo','APT_E','violeta','ruta3','FTG1-05006','FTG1-05006 | truza teens elastico corazon ; talla-12 color: violeta','-');</v>
      </c>
    </row>
    <row r="1504" spans="1:24" x14ac:dyDescent="0.2">
      <c r="A1504" s="1">
        <v>1500</v>
      </c>
      <c r="B1504" s="1" t="s">
        <v>0</v>
      </c>
      <c r="C1504" s="1" t="str">
        <f t="shared" si="164"/>
        <v>FTG1</v>
      </c>
      <c r="D1504" s="11" t="s">
        <v>1997</v>
      </c>
      <c r="E1504" s="1" t="s">
        <v>1969</v>
      </c>
      <c r="F1504" s="13" t="str">
        <f t="shared" si="170"/>
        <v>FTG1-06006 | truza teens elastico corazon ; talla-14 color: violeta</v>
      </c>
      <c r="G1504" s="13" t="str">
        <f t="shared" si="165"/>
        <v>{"estampado_1":"violeta","estampado_2":"na"}</v>
      </c>
      <c r="H1504" s="13" t="s">
        <v>1</v>
      </c>
      <c r="I1504" s="13" t="s">
        <v>622</v>
      </c>
      <c r="J1504" s="1">
        <v>14</v>
      </c>
      <c r="K1504" s="13" t="s">
        <v>3</v>
      </c>
      <c r="L1504" s="13" t="s">
        <v>4</v>
      </c>
      <c r="M1504" s="13" t="s">
        <v>5</v>
      </c>
      <c r="N1504" s="1" t="s">
        <v>6945</v>
      </c>
      <c r="O1504" s="1" t="s">
        <v>1306</v>
      </c>
      <c r="P1504" s="1" t="s">
        <v>2115</v>
      </c>
      <c r="Q1504" s="1" t="str">
        <f t="shared" si="168"/>
        <v>FTG1-06006</v>
      </c>
      <c r="R1504" s="1" t="str">
        <f t="shared" si="169"/>
        <v>FTG1-06006 | truza teens elastico corazon ; talla-14 color: violeta</v>
      </c>
      <c r="S1504" s="16" t="s">
        <v>1693</v>
      </c>
      <c r="T1504" s="3" t="s">
        <v>1407</v>
      </c>
      <c r="U1504" s="6" t="str">
        <f t="shared" si="166"/>
        <v>('producto_terminado','FTG1','FTG1-06006','truza teens elastico corazon','FTG1-06006 | truza teens elastico corazon ; talla-14 color: violeta','{"estampado_1":"violeta","estampado_2":"na"}','{"spec":"na"}','{"precio_doc":74.84,"precio_unit":6.24,"precio_web":9,"precio_catalog":6.86,"precio_usd":1.92}','14','cocotfyma','unidad','activo','APT_E','violeta','ruta3','FTG1-06006','FTG1-06006 | truza teens elastico corazon ; talla-14 color: violeta','-');</v>
      </c>
      <c r="V1504" s="6">
        <v>20363</v>
      </c>
      <c r="W1504" s="4" t="s">
        <v>4665</v>
      </c>
      <c r="X1504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('producto_terminado','FTG1','FTG1-06006','truza teens elastico corazon','FTG1-06006 | truza teens elastico corazon ; talla-14 color: violeta','{"estampado_1":"violeta","estampado_2":"na"}','{"spec":"na"}','{"precio_doc":74.84,"precio_unit":6.24,"precio_web":9,"precio_catalog":6.86,"precio_usd":1.92}','14','cocotfyma','unidad','activo','APT_E','violeta','ruta3','FTG1-06006','FTG1-06006 | truza teens elastico corazon ; talla-14 color: violeta','-');</v>
      </c>
    </row>
    <row r="1505" spans="1:24" x14ac:dyDescent="0.2">
      <c r="A1505" s="1">
        <v>1501</v>
      </c>
      <c r="B1505" s="1" t="s">
        <v>0</v>
      </c>
      <c r="C1505" s="1" t="str">
        <f t="shared" si="164"/>
        <v>FTG1</v>
      </c>
      <c r="D1505" s="11" t="s">
        <v>1998</v>
      </c>
      <c r="E1505" s="1" t="s">
        <v>1969</v>
      </c>
      <c r="F1505" s="13" t="str">
        <f t="shared" si="170"/>
        <v>FTG1-07006 | truza teens elastico corazon ; talla-16 color: violeta</v>
      </c>
      <c r="G1505" s="13" t="str">
        <f t="shared" si="165"/>
        <v>{"estampado_1":"violeta","estampado_2":"na"}</v>
      </c>
      <c r="H1505" s="13" t="s">
        <v>1</v>
      </c>
      <c r="I1505" s="13" t="s">
        <v>622</v>
      </c>
      <c r="J1505" s="1">
        <v>16</v>
      </c>
      <c r="K1505" s="13" t="s">
        <v>3</v>
      </c>
      <c r="L1505" s="13" t="s">
        <v>4</v>
      </c>
      <c r="M1505" s="13" t="s">
        <v>5</v>
      </c>
      <c r="N1505" s="1" t="s">
        <v>6945</v>
      </c>
      <c r="O1505" s="1" t="s">
        <v>1306</v>
      </c>
      <c r="P1505" s="1" t="s">
        <v>2115</v>
      </c>
      <c r="Q1505" s="1" t="str">
        <f t="shared" si="168"/>
        <v>FTG1-07006</v>
      </c>
      <c r="R1505" s="1" t="str">
        <f t="shared" si="169"/>
        <v>FTG1-07006 | truza teens elastico corazon ; talla-16 color: violeta</v>
      </c>
      <c r="S1505" s="16" t="s">
        <v>1693</v>
      </c>
      <c r="T1505" s="3" t="s">
        <v>1407</v>
      </c>
      <c r="U1505" s="6" t="str">
        <f t="shared" si="166"/>
        <v>('producto_terminado','FTG1','FTG1-07006','truza teens elastico corazon','FTG1-07006 | truza teens elastico corazon ; talla-16 color: violeta','{"estampado_1":"violeta","estampado_2":"na"}','{"spec":"na"}','{"precio_doc":74.84,"precio_unit":6.24,"precio_web":9,"precio_catalog":6.86,"precio_usd":1.92}','16','cocotfyma','unidad','activo','APT_E','violeta','ruta3','FTG1-07006','FTG1-07006 | truza teens elastico corazon ; talla-16 color: violeta','-');</v>
      </c>
      <c r="V1505" s="6">
        <v>20364</v>
      </c>
      <c r="W1505" s="4" t="s">
        <v>4665</v>
      </c>
      <c r="X1505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('producto_terminado','FTG1','FTG1-07006','truza teens elastico corazon','FTG1-07006 | truza teens elastico corazon ; talla-16 color: violeta','{"estampado_1":"violeta","estampado_2":"na"}','{"spec":"na"}','{"precio_doc":74.84,"precio_unit":6.24,"precio_web":9,"precio_catalog":6.86,"precio_usd":1.92}','16','cocotfyma','unidad','activo','APT_E','violeta','ruta3','FTG1-07006','FTG1-07006 | truza teens elastico corazon ; talla-16 color: violeta','-');</v>
      </c>
    </row>
    <row r="1506" spans="1:24" x14ac:dyDescent="0.2">
      <c r="A1506" s="1">
        <v>1502</v>
      </c>
      <c r="B1506" s="1" t="s">
        <v>0</v>
      </c>
      <c r="C1506" s="1" t="str">
        <f t="shared" si="164"/>
        <v>CEF3</v>
      </c>
      <c r="D1506" s="11" t="s">
        <v>1999</v>
      </c>
      <c r="E1506" s="1" t="s">
        <v>2117</v>
      </c>
      <c r="F1506" s="13" t="str">
        <f t="shared" si="170"/>
        <v>CEF3-09001 | cachetero ; talla-s color: blanco</v>
      </c>
      <c r="G1506" s="13" t="str">
        <f t="shared" si="165"/>
        <v>{"estampado_1":"blanco","estampado_2":"na"}</v>
      </c>
      <c r="H1506" s="13" t="s">
        <v>1</v>
      </c>
      <c r="I1506" s="13" t="s">
        <v>622</v>
      </c>
      <c r="J1506" s="1" t="s">
        <v>8</v>
      </c>
      <c r="K1506" s="13" t="s">
        <v>3</v>
      </c>
      <c r="L1506" s="13" t="s">
        <v>4</v>
      </c>
      <c r="M1506" s="13" t="s">
        <v>5</v>
      </c>
      <c r="N1506" s="1" t="s">
        <v>6945</v>
      </c>
      <c r="O1506" s="1" t="s">
        <v>1283</v>
      </c>
      <c r="P1506" s="1" t="s">
        <v>2116</v>
      </c>
      <c r="Q1506" s="1" t="str">
        <f t="shared" si="168"/>
        <v>CEF3-09001</v>
      </c>
      <c r="R1506" s="1" t="str">
        <f t="shared" si="169"/>
        <v>CEF3-09001 | cachetero ; talla-s color: blanco</v>
      </c>
      <c r="S1506" s="16" t="s">
        <v>1693</v>
      </c>
      <c r="T1506" s="3" t="s">
        <v>1407</v>
      </c>
      <c r="U1506" s="6" t="str">
        <f t="shared" si="166"/>
        <v>('producto_terminado','CEF3','CEF3-09001','cachetero','CEF3-09001 | cachetero ; talla-s color: blanco','{"estampado_1":"blanco","estampado_2":"na"}','{"spec":"na"}','{"precio_doc":74.84,"precio_unit":6.24,"precio_web":9,"precio_catalog":6.86,"precio_usd":1.92}','s','cocotfyma','unidad','activo','APT_E','blanco','ruta4','CEF3-09001','CEF3-09001 | cachetero ; talla-s color: blanco','-');</v>
      </c>
      <c r="V1506" s="6">
        <v>20365</v>
      </c>
      <c r="W1506" s="4" t="s">
        <v>4665</v>
      </c>
      <c r="X1506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('producto_terminado','CEF3','CEF3-09001','cachetero','CEF3-09001 | cachetero ; talla-s color: blanco','{"estampado_1":"blanco","estampado_2":"na"}','{"spec":"na"}','{"precio_doc":74.84,"precio_unit":6.24,"precio_web":9,"precio_catalog":6.86,"precio_usd":1.92}','s','cocotfyma','unidad','activo','APT_E','blanco','ruta4','CEF3-09001','CEF3-09001 | cachetero ; talla-s color: blanco','-');</v>
      </c>
    </row>
    <row r="1507" spans="1:24" x14ac:dyDescent="0.2">
      <c r="A1507" s="1">
        <v>1503</v>
      </c>
      <c r="B1507" s="1" t="s">
        <v>0</v>
      </c>
      <c r="C1507" s="1" t="str">
        <f t="shared" si="164"/>
        <v>CEF3</v>
      </c>
      <c r="D1507" s="11" t="s">
        <v>2000</v>
      </c>
      <c r="E1507" s="1" t="s">
        <v>2117</v>
      </c>
      <c r="F1507" s="13" t="str">
        <f t="shared" si="170"/>
        <v>CEF3-10001 | cachetero ; talla-m color: blanco</v>
      </c>
      <c r="G1507" s="13" t="str">
        <f t="shared" si="165"/>
        <v>{"estampado_1":"blanco","estampado_2":"na"}</v>
      </c>
      <c r="H1507" s="13" t="s">
        <v>1</v>
      </c>
      <c r="I1507" s="13" t="s">
        <v>622</v>
      </c>
      <c r="J1507" s="1" t="s">
        <v>9</v>
      </c>
      <c r="K1507" s="13" t="s">
        <v>3</v>
      </c>
      <c r="L1507" s="13" t="s">
        <v>4</v>
      </c>
      <c r="M1507" s="13" t="s">
        <v>5</v>
      </c>
      <c r="N1507" s="1" t="s">
        <v>6945</v>
      </c>
      <c r="O1507" s="1" t="s">
        <v>1283</v>
      </c>
      <c r="P1507" s="1" t="s">
        <v>2116</v>
      </c>
      <c r="Q1507" s="1" t="str">
        <f t="shared" si="168"/>
        <v>CEF3-10001</v>
      </c>
      <c r="R1507" s="1" t="str">
        <f t="shared" si="169"/>
        <v>CEF3-10001 | cachetero ; talla-m color: blanco</v>
      </c>
      <c r="S1507" s="16" t="s">
        <v>1693</v>
      </c>
      <c r="T1507" s="3" t="s">
        <v>1407</v>
      </c>
      <c r="U1507" s="6" t="str">
        <f t="shared" si="166"/>
        <v>('producto_terminado','CEF3','CEF3-10001','cachetero','CEF3-10001 | cachetero ; talla-m color: blanco','{"estampado_1":"blanco","estampado_2":"na"}','{"spec":"na"}','{"precio_doc":74.84,"precio_unit":6.24,"precio_web":9,"precio_catalog":6.86,"precio_usd":1.92}','m','cocotfyma','unidad','activo','APT_E','blanco','ruta4','CEF3-10001','CEF3-10001 | cachetero ; talla-m color: blanco','-');</v>
      </c>
      <c r="V1507" s="6">
        <v>20366</v>
      </c>
      <c r="W1507" s="4" t="s">
        <v>4665</v>
      </c>
      <c r="X1507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('producto_terminado','CEF3','CEF3-10001','cachetero','CEF3-10001 | cachetero ; talla-m color: blanco','{"estampado_1":"blanco","estampado_2":"na"}','{"spec":"na"}','{"precio_doc":74.84,"precio_unit":6.24,"precio_web":9,"precio_catalog":6.86,"precio_usd":1.92}','m','cocotfyma','unidad','activo','APT_E','blanco','ruta4','CEF3-10001','CEF3-10001 | cachetero ; talla-m color: blanco','-');</v>
      </c>
    </row>
    <row r="1508" spans="1:24" x14ac:dyDescent="0.2">
      <c r="A1508" s="1">
        <v>1504</v>
      </c>
      <c r="B1508" s="1" t="s">
        <v>0</v>
      </c>
      <c r="C1508" s="1" t="str">
        <f t="shared" si="164"/>
        <v>CEF3</v>
      </c>
      <c r="D1508" s="11" t="s">
        <v>2001</v>
      </c>
      <c r="E1508" s="1" t="s">
        <v>2117</v>
      </c>
      <c r="F1508" s="13" t="str">
        <f t="shared" si="170"/>
        <v>CEF3-11001 | cachetero ; talla-l color: blanco</v>
      </c>
      <c r="G1508" s="13" t="str">
        <f t="shared" si="165"/>
        <v>{"estampado_1":"blanco","estampado_2":"na"}</v>
      </c>
      <c r="H1508" s="13" t="s">
        <v>1</v>
      </c>
      <c r="I1508" s="13" t="s">
        <v>622</v>
      </c>
      <c r="J1508" s="1" t="s">
        <v>10</v>
      </c>
      <c r="K1508" s="13" t="s">
        <v>3</v>
      </c>
      <c r="L1508" s="13" t="s">
        <v>4</v>
      </c>
      <c r="M1508" s="13" t="s">
        <v>5</v>
      </c>
      <c r="N1508" s="1" t="s">
        <v>6945</v>
      </c>
      <c r="O1508" s="1" t="s">
        <v>1283</v>
      </c>
      <c r="P1508" s="1" t="s">
        <v>2116</v>
      </c>
      <c r="Q1508" s="1" t="str">
        <f t="shared" si="168"/>
        <v>CEF3-11001</v>
      </c>
      <c r="R1508" s="1" t="str">
        <f t="shared" si="169"/>
        <v>CEF3-11001 | cachetero ; talla-l color: blanco</v>
      </c>
      <c r="S1508" s="16" t="s">
        <v>1693</v>
      </c>
      <c r="T1508" s="3" t="s">
        <v>1407</v>
      </c>
      <c r="U1508" s="6" t="str">
        <f t="shared" si="166"/>
        <v>('producto_terminado','CEF3','CEF3-11001','cachetero','CEF3-11001 | cachetero ; talla-l color: blanco','{"estampado_1":"blanco","estampado_2":"na"}','{"spec":"na"}','{"precio_doc":74.84,"precio_unit":6.24,"precio_web":9,"precio_catalog":6.86,"precio_usd":1.92}','l','cocotfyma','unidad','activo','APT_E','blanco','ruta4','CEF3-11001','CEF3-11001 | cachetero ; talla-l color: blanco','-');</v>
      </c>
      <c r="V1508" s="6">
        <v>20367</v>
      </c>
      <c r="W1508" s="4" t="s">
        <v>4665</v>
      </c>
      <c r="X1508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('producto_terminado','CEF3','CEF3-11001','cachetero','CEF3-11001 | cachetero ; talla-l color: blanco','{"estampado_1":"blanco","estampado_2":"na"}','{"spec":"na"}','{"precio_doc":74.84,"precio_unit":6.24,"precio_web":9,"precio_catalog":6.86,"precio_usd":1.92}','l','cocotfyma','unidad','activo','APT_E','blanco','ruta4','CEF3-11001','CEF3-11001 | cachetero ; talla-l color: blanco','-');</v>
      </c>
    </row>
    <row r="1509" spans="1:24" x14ac:dyDescent="0.2">
      <c r="A1509" s="1">
        <v>1505</v>
      </c>
      <c r="B1509" s="1" t="s">
        <v>0</v>
      </c>
      <c r="C1509" s="1" t="str">
        <f t="shared" si="164"/>
        <v>CEF3</v>
      </c>
      <c r="D1509" s="11" t="s">
        <v>2002</v>
      </c>
      <c r="E1509" s="1" t="s">
        <v>2117</v>
      </c>
      <c r="F1509" s="13" t="str">
        <f t="shared" si="170"/>
        <v>CEF3-09002 | cachetero ; talla-s color: beige</v>
      </c>
      <c r="G1509" s="13" t="str">
        <f t="shared" si="165"/>
        <v>{"estampado_1":"beige","estampado_2":"na"}</v>
      </c>
      <c r="H1509" s="13" t="s">
        <v>1</v>
      </c>
      <c r="I1509" s="13" t="s">
        <v>622</v>
      </c>
      <c r="J1509" s="1" t="s">
        <v>8</v>
      </c>
      <c r="K1509" s="13" t="s">
        <v>3</v>
      </c>
      <c r="L1509" s="13" t="s">
        <v>4</v>
      </c>
      <c r="M1509" s="13" t="s">
        <v>5</v>
      </c>
      <c r="N1509" s="1" t="s">
        <v>6945</v>
      </c>
      <c r="O1509" s="1" t="s">
        <v>1294</v>
      </c>
      <c r="P1509" s="1" t="s">
        <v>2116</v>
      </c>
      <c r="Q1509" s="1" t="str">
        <f t="shared" si="168"/>
        <v>CEF3-09002</v>
      </c>
      <c r="R1509" s="1" t="str">
        <f t="shared" si="169"/>
        <v>CEF3-09002 | cachetero ; talla-s color: beige</v>
      </c>
      <c r="S1509" s="16" t="s">
        <v>1693</v>
      </c>
      <c r="T1509" s="3" t="s">
        <v>1407</v>
      </c>
      <c r="U1509" s="6" t="str">
        <f t="shared" si="166"/>
        <v>('producto_terminado','CEF3','CEF3-09002','cachetero','CEF3-09002 | cachetero ; talla-s color: beige','{"estampado_1":"beige","estampado_2":"na"}','{"spec":"na"}','{"precio_doc":74.84,"precio_unit":6.24,"precio_web":9,"precio_catalog":6.86,"precio_usd":1.92}','s','cocotfyma','unidad','activo','APT_E','beige','ruta4','CEF3-09002','CEF3-09002 | cachetero ; talla-s color: beige','-');</v>
      </c>
      <c r="V1509" s="6">
        <v>20368</v>
      </c>
      <c r="W1509" s="4" t="s">
        <v>4665</v>
      </c>
      <c r="X1509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('producto_terminado','CEF3','CEF3-09002','cachetero','CEF3-09002 | cachetero ; talla-s color: beige','{"estampado_1":"beige","estampado_2":"na"}','{"spec":"na"}','{"precio_doc":74.84,"precio_unit":6.24,"precio_web":9,"precio_catalog":6.86,"precio_usd":1.92}','s','cocotfyma','unidad','activo','APT_E','beige','ruta4','CEF3-09002','CEF3-09002 | cachetero ; talla-s color: beige','-');</v>
      </c>
    </row>
    <row r="1510" spans="1:24" x14ac:dyDescent="0.2">
      <c r="A1510" s="1">
        <v>1506</v>
      </c>
      <c r="B1510" s="1" t="s">
        <v>0</v>
      </c>
      <c r="C1510" s="1" t="str">
        <f t="shared" si="164"/>
        <v>CEF3</v>
      </c>
      <c r="D1510" s="11" t="s">
        <v>2003</v>
      </c>
      <c r="E1510" s="1" t="s">
        <v>2117</v>
      </c>
      <c r="F1510" s="13" t="str">
        <f t="shared" si="170"/>
        <v>CEF3-10002 | cachetero ; talla-m color: beige</v>
      </c>
      <c r="G1510" s="13" t="str">
        <f t="shared" si="165"/>
        <v>{"estampado_1":"beige","estampado_2":"na"}</v>
      </c>
      <c r="H1510" s="13" t="s">
        <v>1</v>
      </c>
      <c r="I1510" s="13" t="s">
        <v>622</v>
      </c>
      <c r="J1510" s="1" t="s">
        <v>9</v>
      </c>
      <c r="K1510" s="13" t="s">
        <v>3</v>
      </c>
      <c r="L1510" s="13" t="s">
        <v>4</v>
      </c>
      <c r="M1510" s="13" t="s">
        <v>5</v>
      </c>
      <c r="N1510" s="1" t="s">
        <v>6945</v>
      </c>
      <c r="O1510" s="1" t="s">
        <v>1294</v>
      </c>
      <c r="P1510" s="1" t="s">
        <v>2116</v>
      </c>
      <c r="Q1510" s="1" t="str">
        <f t="shared" si="168"/>
        <v>CEF3-10002</v>
      </c>
      <c r="R1510" s="1" t="str">
        <f t="shared" si="169"/>
        <v>CEF3-10002 | cachetero ; talla-m color: beige</v>
      </c>
      <c r="S1510" s="16" t="s">
        <v>1693</v>
      </c>
      <c r="T1510" s="3" t="s">
        <v>1407</v>
      </c>
      <c r="U1510" s="6" t="str">
        <f t="shared" si="166"/>
        <v>('producto_terminado','CEF3','CEF3-10002','cachetero','CEF3-10002 | cachetero ; talla-m color: beige','{"estampado_1":"beige","estampado_2":"na"}','{"spec":"na"}','{"precio_doc":74.84,"precio_unit":6.24,"precio_web":9,"precio_catalog":6.86,"precio_usd":1.92}','m','cocotfyma','unidad','activo','APT_E','beige','ruta4','CEF3-10002','CEF3-10002 | cachetero ; talla-m color: beige','-');</v>
      </c>
      <c r="V1510" s="6">
        <v>20369</v>
      </c>
      <c r="W1510" s="4" t="s">
        <v>4665</v>
      </c>
      <c r="X1510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('producto_terminado','CEF3','CEF3-10002','cachetero','CEF3-10002 | cachetero ; talla-m color: beige','{"estampado_1":"beige","estampado_2":"na"}','{"spec":"na"}','{"precio_doc":74.84,"precio_unit":6.24,"precio_web":9,"precio_catalog":6.86,"precio_usd":1.92}','m','cocotfyma','unidad','activo','APT_E','beige','ruta4','CEF3-10002','CEF3-10002 | cachetero ; talla-m color: beige','-');</v>
      </c>
    </row>
    <row r="1511" spans="1:24" x14ac:dyDescent="0.2">
      <c r="A1511" s="1">
        <v>1507</v>
      </c>
      <c r="B1511" s="1" t="s">
        <v>0</v>
      </c>
      <c r="C1511" s="1" t="str">
        <f t="shared" si="164"/>
        <v>CEF3</v>
      </c>
      <c r="D1511" s="11" t="s">
        <v>2004</v>
      </c>
      <c r="E1511" s="1" t="s">
        <v>2117</v>
      </c>
      <c r="F1511" s="13" t="str">
        <f t="shared" si="170"/>
        <v>CEF3-11002 | cachetero ; talla-l color: beige</v>
      </c>
      <c r="G1511" s="13" t="str">
        <f t="shared" si="165"/>
        <v>{"estampado_1":"beige","estampado_2":"na"}</v>
      </c>
      <c r="H1511" s="13" t="s">
        <v>1</v>
      </c>
      <c r="I1511" s="13" t="s">
        <v>622</v>
      </c>
      <c r="J1511" s="1" t="s">
        <v>10</v>
      </c>
      <c r="K1511" s="13" t="s">
        <v>3</v>
      </c>
      <c r="L1511" s="13" t="s">
        <v>4</v>
      </c>
      <c r="M1511" s="13" t="s">
        <v>5</v>
      </c>
      <c r="N1511" s="1" t="s">
        <v>6945</v>
      </c>
      <c r="O1511" s="1" t="s">
        <v>1294</v>
      </c>
      <c r="P1511" s="1" t="s">
        <v>2116</v>
      </c>
      <c r="Q1511" s="1" t="str">
        <f t="shared" si="168"/>
        <v>CEF3-11002</v>
      </c>
      <c r="R1511" s="1" t="str">
        <f t="shared" si="169"/>
        <v>CEF3-11002 | cachetero ; talla-l color: beige</v>
      </c>
      <c r="S1511" s="16" t="s">
        <v>1693</v>
      </c>
      <c r="T1511" s="3" t="s">
        <v>1407</v>
      </c>
      <c r="U1511" s="6" t="str">
        <f t="shared" si="166"/>
        <v>('producto_terminado','CEF3','CEF3-11002','cachetero','CEF3-11002 | cachetero ; talla-l color: beige','{"estampado_1":"beige","estampado_2":"na"}','{"spec":"na"}','{"precio_doc":74.84,"precio_unit":6.24,"precio_web":9,"precio_catalog":6.86,"precio_usd":1.92}','l','cocotfyma','unidad','activo','APT_E','beige','ruta4','CEF3-11002','CEF3-11002 | cachetero ; talla-l color: beige','-');</v>
      </c>
      <c r="V1511" s="6">
        <v>20370</v>
      </c>
      <c r="W1511" s="4" t="s">
        <v>4665</v>
      </c>
      <c r="X1511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('producto_terminado','CEF3','CEF3-11002','cachetero','CEF3-11002 | cachetero ; talla-l color: beige','{"estampado_1":"beige","estampado_2":"na"}','{"spec":"na"}','{"precio_doc":74.84,"precio_unit":6.24,"precio_web":9,"precio_catalog":6.86,"precio_usd":1.92}','l','cocotfyma','unidad','activo','APT_E','beige','ruta4','CEF3-11002','CEF3-11002 | cachetero ; talla-l color: beige','-');</v>
      </c>
    </row>
    <row r="1512" spans="1:24" x14ac:dyDescent="0.2">
      <c r="A1512" s="1">
        <v>1508</v>
      </c>
      <c r="B1512" s="1" t="s">
        <v>0</v>
      </c>
      <c r="C1512" s="1" t="str">
        <f t="shared" si="164"/>
        <v>CEF3</v>
      </c>
      <c r="D1512" s="11" t="s">
        <v>2005</v>
      </c>
      <c r="E1512" s="1" t="s">
        <v>2117</v>
      </c>
      <c r="F1512" s="13" t="str">
        <f t="shared" si="170"/>
        <v>CEF3-09003 | cachetero ; talla-s color: melange</v>
      </c>
      <c r="G1512" s="13" t="str">
        <f t="shared" si="165"/>
        <v>{"estampado_1":"melange","estampado_2":"na"}</v>
      </c>
      <c r="H1512" s="13" t="s">
        <v>1</v>
      </c>
      <c r="I1512" s="13" t="s">
        <v>622</v>
      </c>
      <c r="J1512" s="1" t="s">
        <v>8</v>
      </c>
      <c r="K1512" s="13" t="s">
        <v>3</v>
      </c>
      <c r="L1512" s="13" t="s">
        <v>4</v>
      </c>
      <c r="M1512" s="13" t="s">
        <v>5</v>
      </c>
      <c r="N1512" s="1" t="s">
        <v>6945</v>
      </c>
      <c r="O1512" s="1" t="s">
        <v>1299</v>
      </c>
      <c r="P1512" s="1" t="s">
        <v>2116</v>
      </c>
      <c r="Q1512" s="1" t="str">
        <f t="shared" si="168"/>
        <v>CEF3-09003</v>
      </c>
      <c r="R1512" s="1" t="str">
        <f t="shared" si="169"/>
        <v>CEF3-09003 | cachetero ; talla-s color: melange</v>
      </c>
      <c r="S1512" s="16" t="s">
        <v>1693</v>
      </c>
      <c r="T1512" s="3" t="s">
        <v>1407</v>
      </c>
      <c r="U1512" s="6" t="str">
        <f t="shared" si="166"/>
        <v>('producto_terminado','CEF3','CEF3-09003','cachetero','CEF3-09003 | cachetero ; talla-s color: melange','{"estampado_1":"melange","estampado_2":"na"}','{"spec":"na"}','{"precio_doc":74.84,"precio_unit":6.24,"precio_web":9,"precio_catalog":6.86,"precio_usd":1.92}','s','cocotfyma','unidad','activo','APT_E','melange','ruta4','CEF3-09003','CEF3-09003 | cachetero ; talla-s color: melange','-');</v>
      </c>
      <c r="V1512" s="6">
        <v>20371</v>
      </c>
      <c r="W1512" s="4" t="s">
        <v>4665</v>
      </c>
      <c r="X1512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('producto_terminado','CEF3','CEF3-09003','cachetero','CEF3-09003 | cachetero ; talla-s color: melange','{"estampado_1":"melange","estampado_2":"na"}','{"spec":"na"}','{"precio_doc":74.84,"precio_unit":6.24,"precio_web":9,"precio_catalog":6.86,"precio_usd":1.92}','s','cocotfyma','unidad','activo','APT_E','melange','ruta4','CEF3-09003','CEF3-09003 | cachetero ; talla-s color: melange','-');</v>
      </c>
    </row>
    <row r="1513" spans="1:24" x14ac:dyDescent="0.2">
      <c r="A1513" s="1">
        <v>1509</v>
      </c>
      <c r="B1513" s="1" t="s">
        <v>0</v>
      </c>
      <c r="C1513" s="1" t="str">
        <f t="shared" si="164"/>
        <v>CEF3</v>
      </c>
      <c r="D1513" s="11" t="s">
        <v>2006</v>
      </c>
      <c r="E1513" s="1" t="s">
        <v>2117</v>
      </c>
      <c r="F1513" s="13" t="str">
        <f t="shared" si="170"/>
        <v>CEF3-10003 | cachetero ; talla-m color: melange</v>
      </c>
      <c r="G1513" s="13" t="str">
        <f t="shared" si="165"/>
        <v>{"estampado_1":"melange","estampado_2":"na"}</v>
      </c>
      <c r="H1513" s="13" t="s">
        <v>1</v>
      </c>
      <c r="I1513" s="13" t="s">
        <v>622</v>
      </c>
      <c r="J1513" s="1" t="s">
        <v>9</v>
      </c>
      <c r="K1513" s="13" t="s">
        <v>3</v>
      </c>
      <c r="L1513" s="13" t="s">
        <v>4</v>
      </c>
      <c r="M1513" s="13" t="s">
        <v>5</v>
      </c>
      <c r="N1513" s="1" t="s">
        <v>6945</v>
      </c>
      <c r="O1513" s="1" t="s">
        <v>1299</v>
      </c>
      <c r="P1513" s="1" t="s">
        <v>2116</v>
      </c>
      <c r="Q1513" s="1" t="str">
        <f t="shared" si="168"/>
        <v>CEF3-10003</v>
      </c>
      <c r="R1513" s="1" t="str">
        <f t="shared" si="169"/>
        <v>CEF3-10003 | cachetero ; talla-m color: melange</v>
      </c>
      <c r="S1513" s="16" t="s">
        <v>1693</v>
      </c>
      <c r="T1513" s="3" t="s">
        <v>1407</v>
      </c>
      <c r="U1513" s="6" t="str">
        <f t="shared" si="166"/>
        <v>('producto_terminado','CEF3','CEF3-10003','cachetero','CEF3-10003 | cachetero ; talla-m color: melange','{"estampado_1":"melange","estampado_2":"na"}','{"spec":"na"}','{"precio_doc":74.84,"precio_unit":6.24,"precio_web":9,"precio_catalog":6.86,"precio_usd":1.92}','m','cocotfyma','unidad','activo','APT_E','melange','ruta4','CEF3-10003','CEF3-10003 | cachetero ; talla-m color: melange','-');</v>
      </c>
      <c r="V1513" s="6">
        <v>20372</v>
      </c>
      <c r="W1513" s="4" t="s">
        <v>4665</v>
      </c>
      <c r="X1513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('producto_terminado','CEF3','CEF3-10003','cachetero','CEF3-10003 | cachetero ; talla-m color: melange','{"estampado_1":"melange","estampado_2":"na"}','{"spec":"na"}','{"precio_doc":74.84,"precio_unit":6.24,"precio_web":9,"precio_catalog":6.86,"precio_usd":1.92}','m','cocotfyma','unidad','activo','APT_E','melange','ruta4','CEF3-10003','CEF3-10003 | cachetero ; talla-m color: melange','-');</v>
      </c>
    </row>
    <row r="1514" spans="1:24" x14ac:dyDescent="0.2">
      <c r="A1514" s="1">
        <v>1510</v>
      </c>
      <c r="B1514" s="1" t="s">
        <v>0</v>
      </c>
      <c r="C1514" s="1" t="str">
        <f t="shared" si="164"/>
        <v>CEF3</v>
      </c>
      <c r="D1514" s="11" t="s">
        <v>2007</v>
      </c>
      <c r="E1514" s="1" t="s">
        <v>2117</v>
      </c>
      <c r="F1514" s="13" t="str">
        <f t="shared" si="170"/>
        <v>CEF3-11003 | cachetero ; talla-l color: melange</v>
      </c>
      <c r="G1514" s="13" t="str">
        <f t="shared" si="165"/>
        <v>{"estampado_1":"melange","estampado_2":"na"}</v>
      </c>
      <c r="H1514" s="13" t="s">
        <v>1</v>
      </c>
      <c r="I1514" s="13" t="s">
        <v>622</v>
      </c>
      <c r="J1514" s="1" t="s">
        <v>10</v>
      </c>
      <c r="K1514" s="13" t="s">
        <v>3</v>
      </c>
      <c r="L1514" s="13" t="s">
        <v>4</v>
      </c>
      <c r="M1514" s="13" t="s">
        <v>5</v>
      </c>
      <c r="N1514" s="1" t="s">
        <v>6945</v>
      </c>
      <c r="O1514" s="1" t="s">
        <v>1299</v>
      </c>
      <c r="P1514" s="1" t="s">
        <v>2116</v>
      </c>
      <c r="Q1514" s="1" t="str">
        <f t="shared" si="168"/>
        <v>CEF3-11003</v>
      </c>
      <c r="R1514" s="1" t="str">
        <f t="shared" si="169"/>
        <v>CEF3-11003 | cachetero ; talla-l color: melange</v>
      </c>
      <c r="S1514" s="16" t="s">
        <v>1693</v>
      </c>
      <c r="T1514" s="3" t="s">
        <v>1407</v>
      </c>
      <c r="U1514" s="6" t="str">
        <f t="shared" si="166"/>
        <v>('producto_terminado','CEF3','CEF3-11003','cachetero','CEF3-11003 | cachetero ; talla-l color: melange','{"estampado_1":"melange","estampado_2":"na"}','{"spec":"na"}','{"precio_doc":74.84,"precio_unit":6.24,"precio_web":9,"precio_catalog":6.86,"precio_usd":1.92}','l','cocotfyma','unidad','activo','APT_E','melange','ruta4','CEF3-11003','CEF3-11003 | cachetero ; talla-l color: melange','-');</v>
      </c>
      <c r="V1514" s="6">
        <v>20373</v>
      </c>
      <c r="W1514" s="4" t="s">
        <v>4665</v>
      </c>
      <c r="X1514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('producto_terminado','CEF3','CEF3-11003','cachetero','CEF3-11003 | cachetero ; talla-l color: melange','{"estampado_1":"melange","estampado_2":"na"}','{"spec":"na"}','{"precio_doc":74.84,"precio_unit":6.24,"precio_web":9,"precio_catalog":6.86,"precio_usd":1.92}','l','cocotfyma','unidad','activo','APT_E','melange','ruta4','CEF3-11003','CEF3-11003 | cachetero ; talla-l color: melange','-');</v>
      </c>
    </row>
    <row r="1515" spans="1:24" x14ac:dyDescent="0.2">
      <c r="A1515" s="1">
        <v>1511</v>
      </c>
      <c r="B1515" s="1" t="s">
        <v>0</v>
      </c>
      <c r="C1515" s="1" t="str">
        <f t="shared" si="164"/>
        <v>CEF3</v>
      </c>
      <c r="D1515" s="11" t="s">
        <v>2008</v>
      </c>
      <c r="E1515" s="1" t="s">
        <v>2117</v>
      </c>
      <c r="F1515" s="13" t="str">
        <f t="shared" si="170"/>
        <v>CEF3-09004 | cachetero ; talla-s color: rosado</v>
      </c>
      <c r="G1515" s="13" t="str">
        <f t="shared" si="165"/>
        <v>{"estampado_1":"rosado","estampado_2":"na"}</v>
      </c>
      <c r="H1515" s="13" t="s">
        <v>1</v>
      </c>
      <c r="I1515" s="13" t="s">
        <v>622</v>
      </c>
      <c r="J1515" s="1" t="s">
        <v>8</v>
      </c>
      <c r="K1515" s="13" t="s">
        <v>3</v>
      </c>
      <c r="L1515" s="13" t="s">
        <v>4</v>
      </c>
      <c r="M1515" s="13" t="s">
        <v>5</v>
      </c>
      <c r="N1515" s="1" t="s">
        <v>6945</v>
      </c>
      <c r="O1515" s="1" t="s">
        <v>1287</v>
      </c>
      <c r="P1515" s="1" t="s">
        <v>2116</v>
      </c>
      <c r="Q1515" s="1" t="str">
        <f t="shared" si="168"/>
        <v>CEF3-09004</v>
      </c>
      <c r="R1515" s="1" t="str">
        <f t="shared" si="169"/>
        <v>CEF3-09004 | cachetero ; talla-s color: rosado</v>
      </c>
      <c r="S1515" s="16" t="s">
        <v>1693</v>
      </c>
      <c r="T1515" s="3" t="s">
        <v>1407</v>
      </c>
      <c r="U1515" s="6" t="str">
        <f t="shared" si="166"/>
        <v>('producto_terminado','CEF3','CEF3-09004','cachetero','CEF3-09004 | cachetero ; talla-s color: rosado','{"estampado_1":"rosado","estampado_2":"na"}','{"spec":"na"}','{"precio_doc":74.84,"precio_unit":6.24,"precio_web":9,"precio_catalog":6.86,"precio_usd":1.92}','s','cocotfyma','unidad','activo','APT_E','rosado','ruta4','CEF3-09004','CEF3-09004 | cachetero ; talla-s color: rosado','-');</v>
      </c>
      <c r="V1515" s="6">
        <v>20374</v>
      </c>
      <c r="W1515" s="4" t="s">
        <v>4665</v>
      </c>
      <c r="X1515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('producto_terminado','CEF3','CEF3-09004','cachetero','CEF3-09004 | cachetero ; talla-s color: rosado','{"estampado_1":"rosado","estampado_2":"na"}','{"spec":"na"}','{"precio_doc":74.84,"precio_unit":6.24,"precio_web":9,"precio_catalog":6.86,"precio_usd":1.92}','s','cocotfyma','unidad','activo','APT_E','rosado','ruta4','CEF3-09004','CEF3-09004 | cachetero ; talla-s color: rosado','-');</v>
      </c>
    </row>
    <row r="1516" spans="1:24" x14ac:dyDescent="0.2">
      <c r="A1516" s="1">
        <v>1512</v>
      </c>
      <c r="B1516" s="1" t="s">
        <v>0</v>
      </c>
      <c r="C1516" s="1" t="str">
        <f t="shared" si="164"/>
        <v>CEF3</v>
      </c>
      <c r="D1516" s="11" t="s">
        <v>2009</v>
      </c>
      <c r="E1516" s="1" t="s">
        <v>2117</v>
      </c>
      <c r="F1516" s="13" t="str">
        <f t="shared" si="170"/>
        <v>CEF3-10004 | cachetero ; talla-m color: rosado</v>
      </c>
      <c r="G1516" s="13" t="str">
        <f t="shared" si="165"/>
        <v>{"estampado_1":"rosado","estampado_2":"na"}</v>
      </c>
      <c r="H1516" s="13" t="s">
        <v>1</v>
      </c>
      <c r="I1516" s="13" t="s">
        <v>622</v>
      </c>
      <c r="J1516" s="1" t="s">
        <v>9</v>
      </c>
      <c r="K1516" s="13" t="s">
        <v>3</v>
      </c>
      <c r="L1516" s="13" t="s">
        <v>4</v>
      </c>
      <c r="M1516" s="13" t="s">
        <v>5</v>
      </c>
      <c r="N1516" s="1" t="s">
        <v>6945</v>
      </c>
      <c r="O1516" s="1" t="s">
        <v>1287</v>
      </c>
      <c r="P1516" s="1" t="s">
        <v>2116</v>
      </c>
      <c r="Q1516" s="1" t="str">
        <f t="shared" si="168"/>
        <v>CEF3-10004</v>
      </c>
      <c r="R1516" s="1" t="str">
        <f t="shared" si="169"/>
        <v>CEF3-10004 | cachetero ; talla-m color: rosado</v>
      </c>
      <c r="S1516" s="16" t="s">
        <v>1693</v>
      </c>
      <c r="T1516" s="3" t="s">
        <v>1407</v>
      </c>
      <c r="U1516" s="6" t="str">
        <f t="shared" si="166"/>
        <v>('producto_terminado','CEF3','CEF3-10004','cachetero','CEF3-10004 | cachetero ; talla-m color: rosado','{"estampado_1":"rosado","estampado_2":"na"}','{"spec":"na"}','{"precio_doc":74.84,"precio_unit":6.24,"precio_web":9,"precio_catalog":6.86,"precio_usd":1.92}','m','cocotfyma','unidad','activo','APT_E','rosado','ruta4','CEF3-10004','CEF3-10004 | cachetero ; talla-m color: rosado','-');</v>
      </c>
      <c r="V1516" s="6">
        <v>20375</v>
      </c>
      <c r="W1516" s="4" t="s">
        <v>4665</v>
      </c>
      <c r="X1516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('producto_terminado','CEF3','CEF3-10004','cachetero','CEF3-10004 | cachetero ; talla-m color: rosado','{"estampado_1":"rosado","estampado_2":"na"}','{"spec":"na"}','{"precio_doc":74.84,"precio_unit":6.24,"precio_web":9,"precio_catalog":6.86,"precio_usd":1.92}','m','cocotfyma','unidad','activo','APT_E','rosado','ruta4','CEF3-10004','CEF3-10004 | cachetero ; talla-m color: rosado','-');</v>
      </c>
    </row>
    <row r="1517" spans="1:24" x14ac:dyDescent="0.2">
      <c r="A1517" s="1">
        <v>1513</v>
      </c>
      <c r="B1517" s="1" t="s">
        <v>0</v>
      </c>
      <c r="C1517" s="1" t="str">
        <f t="shared" si="164"/>
        <v>CEF3</v>
      </c>
      <c r="D1517" s="11" t="s">
        <v>2010</v>
      </c>
      <c r="E1517" s="1" t="s">
        <v>2117</v>
      </c>
      <c r="F1517" s="13" t="str">
        <f t="shared" si="170"/>
        <v>CEF3-11004 | cachetero ; talla-l color: rosado</v>
      </c>
      <c r="G1517" s="13" t="str">
        <f t="shared" si="165"/>
        <v>{"estampado_1":"rosado","estampado_2":"na"}</v>
      </c>
      <c r="H1517" s="13" t="s">
        <v>1</v>
      </c>
      <c r="I1517" s="13" t="s">
        <v>622</v>
      </c>
      <c r="J1517" s="1" t="s">
        <v>10</v>
      </c>
      <c r="K1517" s="13" t="s">
        <v>3</v>
      </c>
      <c r="L1517" s="13" t="s">
        <v>4</v>
      </c>
      <c r="M1517" s="13" t="s">
        <v>5</v>
      </c>
      <c r="N1517" s="1" t="s">
        <v>6945</v>
      </c>
      <c r="O1517" s="1" t="s">
        <v>1287</v>
      </c>
      <c r="P1517" s="1" t="s">
        <v>2116</v>
      </c>
      <c r="Q1517" s="1" t="str">
        <f t="shared" si="168"/>
        <v>CEF3-11004</v>
      </c>
      <c r="R1517" s="1" t="str">
        <f t="shared" si="169"/>
        <v>CEF3-11004 | cachetero ; talla-l color: rosado</v>
      </c>
      <c r="S1517" s="16" t="s">
        <v>1693</v>
      </c>
      <c r="T1517" s="3" t="s">
        <v>1407</v>
      </c>
      <c r="U1517" s="6" t="str">
        <f t="shared" si="166"/>
        <v>('producto_terminado','CEF3','CEF3-11004','cachetero','CEF3-11004 | cachetero ; talla-l color: rosado','{"estampado_1":"rosado","estampado_2":"na"}','{"spec":"na"}','{"precio_doc":74.84,"precio_unit":6.24,"precio_web":9,"precio_catalog":6.86,"precio_usd":1.92}','l','cocotfyma','unidad','activo','APT_E','rosado','ruta4','CEF3-11004','CEF3-11004 | cachetero ; talla-l color: rosado','-');</v>
      </c>
      <c r="V1517" s="6">
        <v>20376</v>
      </c>
      <c r="W1517" s="4" t="s">
        <v>4665</v>
      </c>
      <c r="X1517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('producto_terminado','CEF3','CEF3-11004','cachetero','CEF3-11004 | cachetero ; talla-l color: rosado','{"estampado_1":"rosado","estampado_2":"na"}','{"spec":"na"}','{"precio_doc":74.84,"precio_unit":6.24,"precio_web":9,"precio_catalog":6.86,"precio_usd":1.92}','l','cocotfyma','unidad','activo','APT_E','rosado','ruta4','CEF3-11004','CEF3-11004 | cachetero ; talla-l color: rosado','-');</v>
      </c>
    </row>
    <row r="1518" spans="1:24" x14ac:dyDescent="0.2">
      <c r="A1518" s="1">
        <v>1514</v>
      </c>
      <c r="B1518" s="1" t="s">
        <v>0</v>
      </c>
      <c r="C1518" s="1" t="str">
        <f t="shared" si="164"/>
        <v>CEF3</v>
      </c>
      <c r="D1518" s="11" t="s">
        <v>2011</v>
      </c>
      <c r="E1518" s="1" t="s">
        <v>2117</v>
      </c>
      <c r="F1518" s="13" t="str">
        <f t="shared" si="170"/>
        <v>CEF3-09005 | cachetero ; talla-s color: verde limon</v>
      </c>
      <c r="G1518" s="13" t="str">
        <f t="shared" si="165"/>
        <v>{"estampado_1":"verde limon","estampado_2":"na"}</v>
      </c>
      <c r="H1518" s="13" t="s">
        <v>1</v>
      </c>
      <c r="I1518" s="13" t="s">
        <v>622</v>
      </c>
      <c r="J1518" s="1" t="s">
        <v>8</v>
      </c>
      <c r="K1518" s="13" t="s">
        <v>3</v>
      </c>
      <c r="L1518" s="13" t="s">
        <v>4</v>
      </c>
      <c r="M1518" s="13" t="s">
        <v>5</v>
      </c>
      <c r="N1518" s="1" t="s">
        <v>6945</v>
      </c>
      <c r="O1518" s="1" t="s">
        <v>1291</v>
      </c>
      <c r="P1518" s="1" t="s">
        <v>2116</v>
      </c>
      <c r="Q1518" s="1" t="str">
        <f t="shared" si="168"/>
        <v>CEF3-09005</v>
      </c>
      <c r="R1518" s="1" t="str">
        <f t="shared" si="169"/>
        <v>CEF3-09005 | cachetero ; talla-s color: verde limon</v>
      </c>
      <c r="S1518" s="16" t="s">
        <v>1693</v>
      </c>
      <c r="T1518" s="3" t="s">
        <v>1407</v>
      </c>
      <c r="U1518" s="6" t="str">
        <f t="shared" si="166"/>
        <v>('producto_terminado','CEF3','CEF3-09005','cachetero','CEF3-09005 | cachetero ; talla-s color: verde limon','{"estampado_1":"verde limon","estampado_2":"na"}','{"spec":"na"}','{"precio_doc":74.84,"precio_unit":6.24,"precio_web":9,"precio_catalog":6.86,"precio_usd":1.92}','s','cocotfyma','unidad','activo','APT_E','verde limon','ruta4','CEF3-09005','CEF3-09005 | cachetero ; talla-s color: verde limon','-');</v>
      </c>
      <c r="V1518" s="6">
        <v>20377</v>
      </c>
      <c r="W1518" s="4" t="s">
        <v>4665</v>
      </c>
      <c r="X1518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('producto_terminado','CEF3','CEF3-09005','cachetero','CEF3-09005 | cachetero ; talla-s color: verde limon','{"estampado_1":"verde limon","estampado_2":"na"}','{"spec":"na"}','{"precio_doc":74.84,"precio_unit":6.24,"precio_web":9,"precio_catalog":6.86,"precio_usd":1.92}','s','cocotfyma','unidad','activo','APT_E','verde limon','ruta4','CEF3-09005','CEF3-09005 | cachetero ; talla-s color: verde limon','-');</v>
      </c>
    </row>
    <row r="1519" spans="1:24" x14ac:dyDescent="0.2">
      <c r="A1519" s="1">
        <v>1515</v>
      </c>
      <c r="B1519" s="1" t="s">
        <v>0</v>
      </c>
      <c r="C1519" s="1" t="str">
        <f t="shared" si="164"/>
        <v>CEF3</v>
      </c>
      <c r="D1519" s="11" t="s">
        <v>2012</v>
      </c>
      <c r="E1519" s="1" t="s">
        <v>2117</v>
      </c>
      <c r="F1519" s="13" t="str">
        <f t="shared" si="170"/>
        <v>CEF3-10005 | cachetero ; talla-m color: verde limon</v>
      </c>
      <c r="G1519" s="13" t="str">
        <f t="shared" si="165"/>
        <v>{"estampado_1":"verde limon","estampado_2":"na"}</v>
      </c>
      <c r="H1519" s="13" t="s">
        <v>1</v>
      </c>
      <c r="I1519" s="13" t="s">
        <v>622</v>
      </c>
      <c r="J1519" s="1" t="s">
        <v>9</v>
      </c>
      <c r="K1519" s="13" t="s">
        <v>3</v>
      </c>
      <c r="L1519" s="13" t="s">
        <v>4</v>
      </c>
      <c r="M1519" s="13" t="s">
        <v>5</v>
      </c>
      <c r="N1519" s="1" t="s">
        <v>6945</v>
      </c>
      <c r="O1519" s="1" t="s">
        <v>1291</v>
      </c>
      <c r="P1519" s="1" t="s">
        <v>2116</v>
      </c>
      <c r="Q1519" s="1" t="str">
        <f t="shared" si="168"/>
        <v>CEF3-10005</v>
      </c>
      <c r="R1519" s="1" t="str">
        <f t="shared" si="169"/>
        <v>CEF3-10005 | cachetero ; talla-m color: verde limon</v>
      </c>
      <c r="S1519" s="16" t="s">
        <v>1693</v>
      </c>
      <c r="T1519" s="3" t="s">
        <v>1407</v>
      </c>
      <c r="U1519" s="6" t="str">
        <f t="shared" si="166"/>
        <v>('producto_terminado','CEF3','CEF3-10005','cachetero','CEF3-10005 | cachetero ; talla-m color: verde limon','{"estampado_1":"verde limon","estampado_2":"na"}','{"spec":"na"}','{"precio_doc":74.84,"precio_unit":6.24,"precio_web":9,"precio_catalog":6.86,"precio_usd":1.92}','m','cocotfyma','unidad','activo','APT_E','verde limon','ruta4','CEF3-10005','CEF3-10005 | cachetero ; talla-m color: verde limon','-');</v>
      </c>
      <c r="V1519" s="6">
        <v>20378</v>
      </c>
      <c r="W1519" s="4" t="s">
        <v>4665</v>
      </c>
      <c r="X1519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('producto_terminado','CEF3','CEF3-10005','cachetero','CEF3-10005 | cachetero ; talla-m color: verde limon','{"estampado_1":"verde limon","estampado_2":"na"}','{"spec":"na"}','{"precio_doc":74.84,"precio_unit":6.24,"precio_web":9,"precio_catalog":6.86,"precio_usd":1.92}','m','cocotfyma','unidad','activo','APT_E','verde limon','ruta4','CEF3-10005','CEF3-10005 | cachetero ; talla-m color: verde limon','-');</v>
      </c>
    </row>
    <row r="1520" spans="1:24" x14ac:dyDescent="0.2">
      <c r="A1520" s="1">
        <v>1516</v>
      </c>
      <c r="B1520" s="1" t="s">
        <v>0</v>
      </c>
      <c r="C1520" s="1" t="str">
        <f t="shared" si="164"/>
        <v>CEF3</v>
      </c>
      <c r="D1520" s="11" t="s">
        <v>2013</v>
      </c>
      <c r="E1520" s="1" t="s">
        <v>2117</v>
      </c>
      <c r="F1520" s="13" t="str">
        <f t="shared" si="170"/>
        <v>CEF3-11005 | cachetero ; talla-l color: verde limon</v>
      </c>
      <c r="G1520" s="13" t="str">
        <f t="shared" si="165"/>
        <v>{"estampado_1":"verde limon","estampado_2":"na"}</v>
      </c>
      <c r="H1520" s="13" t="s">
        <v>1</v>
      </c>
      <c r="I1520" s="13" t="s">
        <v>622</v>
      </c>
      <c r="J1520" s="1" t="s">
        <v>10</v>
      </c>
      <c r="K1520" s="13" t="s">
        <v>3</v>
      </c>
      <c r="L1520" s="13" t="s">
        <v>4</v>
      </c>
      <c r="M1520" s="13" t="s">
        <v>5</v>
      </c>
      <c r="N1520" s="1" t="s">
        <v>6945</v>
      </c>
      <c r="O1520" s="1" t="s">
        <v>1291</v>
      </c>
      <c r="P1520" s="1" t="s">
        <v>2116</v>
      </c>
      <c r="Q1520" s="1" t="str">
        <f t="shared" si="168"/>
        <v>CEF3-11005</v>
      </c>
      <c r="R1520" s="1" t="str">
        <f t="shared" si="169"/>
        <v>CEF3-11005 | cachetero ; talla-l color: verde limon</v>
      </c>
      <c r="S1520" s="16" t="s">
        <v>1693</v>
      </c>
      <c r="T1520" s="3" t="s">
        <v>1407</v>
      </c>
      <c r="U1520" s="6" t="str">
        <f t="shared" si="166"/>
        <v>('producto_terminado','CEF3','CEF3-11005','cachetero','CEF3-11005 | cachetero ; talla-l color: verde limon','{"estampado_1":"verde limon","estampado_2":"na"}','{"spec":"na"}','{"precio_doc":74.84,"precio_unit":6.24,"precio_web":9,"precio_catalog":6.86,"precio_usd":1.92}','l','cocotfyma','unidad','activo','APT_E','verde limon','ruta4','CEF3-11005','CEF3-11005 | cachetero ; talla-l color: verde limon','-');</v>
      </c>
      <c r="V1520" s="6">
        <v>20379</v>
      </c>
      <c r="W1520" s="4" t="s">
        <v>4665</v>
      </c>
      <c r="X1520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('producto_terminado','CEF3','CEF3-11005','cachetero','CEF3-11005 | cachetero ; talla-l color: verde limon','{"estampado_1":"verde limon","estampado_2":"na"}','{"spec":"na"}','{"precio_doc":74.84,"precio_unit":6.24,"precio_web":9,"precio_catalog":6.86,"precio_usd":1.92}','l','cocotfyma','unidad','activo','APT_E','verde limon','ruta4','CEF3-11005','CEF3-11005 | cachetero ; talla-l color: verde limon','-');</v>
      </c>
    </row>
    <row r="1521" spans="1:24" x14ac:dyDescent="0.2">
      <c r="A1521" s="1">
        <v>1517</v>
      </c>
      <c r="B1521" s="1" t="s">
        <v>0</v>
      </c>
      <c r="C1521" s="1" t="str">
        <f t="shared" si="164"/>
        <v>CEF3</v>
      </c>
      <c r="D1521" s="11" t="s">
        <v>2014</v>
      </c>
      <c r="E1521" s="1" t="s">
        <v>2117</v>
      </c>
      <c r="F1521" s="13" t="str">
        <f t="shared" si="170"/>
        <v>CEF3-09006 | cachetero ; talla-s color: verde petroleo</v>
      </c>
      <c r="G1521" s="13" t="str">
        <f t="shared" si="165"/>
        <v>{"estampado_1":"verde petroleo","estampado_2":"na"}</v>
      </c>
      <c r="H1521" s="13" t="s">
        <v>1</v>
      </c>
      <c r="I1521" s="13" t="s">
        <v>622</v>
      </c>
      <c r="J1521" s="1" t="s">
        <v>8</v>
      </c>
      <c r="K1521" s="13" t="s">
        <v>3</v>
      </c>
      <c r="L1521" s="13" t="s">
        <v>4</v>
      </c>
      <c r="M1521" s="13" t="s">
        <v>5</v>
      </c>
      <c r="N1521" s="1" t="s">
        <v>6945</v>
      </c>
      <c r="O1521" s="1" t="s">
        <v>1302</v>
      </c>
      <c r="P1521" s="1" t="s">
        <v>2116</v>
      </c>
      <c r="Q1521" s="1" t="str">
        <f t="shared" si="168"/>
        <v>CEF3-09006</v>
      </c>
      <c r="R1521" s="1" t="str">
        <f t="shared" si="169"/>
        <v>CEF3-09006 | cachetero ; talla-s color: verde petroleo</v>
      </c>
      <c r="S1521" s="16" t="s">
        <v>1693</v>
      </c>
      <c r="T1521" s="3" t="s">
        <v>1407</v>
      </c>
      <c r="U1521" s="6" t="str">
        <f t="shared" si="166"/>
        <v>('producto_terminado','CEF3','CEF3-09006','cachetero','CEF3-09006 | cachetero ; talla-s color: verde petroleo','{"estampado_1":"verde petroleo","estampado_2":"na"}','{"spec":"na"}','{"precio_doc":74.84,"precio_unit":6.24,"precio_web":9,"precio_catalog":6.86,"precio_usd":1.92}','s','cocotfyma','unidad','activo','APT_E','verde petroleo','ruta4','CEF3-09006','CEF3-09006 | cachetero ; talla-s color: verde petroleo','-');</v>
      </c>
      <c r="V1521" s="6">
        <v>20380</v>
      </c>
      <c r="W1521" s="4" t="s">
        <v>4665</v>
      </c>
      <c r="X1521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('producto_terminado','CEF3','CEF3-09006','cachetero','CEF3-09006 | cachetero ; talla-s color: verde petroleo','{"estampado_1":"verde petroleo","estampado_2":"na"}','{"spec":"na"}','{"precio_doc":74.84,"precio_unit":6.24,"precio_web":9,"precio_catalog":6.86,"precio_usd":1.92}','s','cocotfyma','unidad','activo','APT_E','verde petroleo','ruta4','CEF3-09006','CEF3-09006 | cachetero ; talla-s color: verde petroleo','-');</v>
      </c>
    </row>
    <row r="1522" spans="1:24" x14ac:dyDescent="0.2">
      <c r="A1522" s="1">
        <v>1518</v>
      </c>
      <c r="B1522" s="1" t="s">
        <v>0</v>
      </c>
      <c r="C1522" s="1" t="str">
        <f t="shared" si="164"/>
        <v>CEF3</v>
      </c>
      <c r="D1522" s="11" t="s">
        <v>2015</v>
      </c>
      <c r="E1522" s="1" t="s">
        <v>2117</v>
      </c>
      <c r="F1522" s="13" t="str">
        <f t="shared" si="170"/>
        <v>CEF3-10006 | cachetero ; talla-m color: verde petroleo</v>
      </c>
      <c r="G1522" s="13" t="str">
        <f t="shared" si="165"/>
        <v>{"estampado_1":"verde petroleo","estampado_2":"na"}</v>
      </c>
      <c r="H1522" s="13" t="s">
        <v>1</v>
      </c>
      <c r="I1522" s="13" t="s">
        <v>622</v>
      </c>
      <c r="J1522" s="1" t="s">
        <v>9</v>
      </c>
      <c r="K1522" s="13" t="s">
        <v>3</v>
      </c>
      <c r="L1522" s="13" t="s">
        <v>4</v>
      </c>
      <c r="M1522" s="13" t="s">
        <v>5</v>
      </c>
      <c r="N1522" s="1" t="s">
        <v>6945</v>
      </c>
      <c r="O1522" s="1" t="s">
        <v>1302</v>
      </c>
      <c r="P1522" s="1" t="s">
        <v>2116</v>
      </c>
      <c r="Q1522" s="1" t="str">
        <f t="shared" si="168"/>
        <v>CEF3-10006</v>
      </c>
      <c r="R1522" s="1" t="str">
        <f t="shared" si="169"/>
        <v>CEF3-10006 | cachetero ; talla-m color: verde petroleo</v>
      </c>
      <c r="S1522" s="16" t="s">
        <v>1693</v>
      </c>
      <c r="T1522" s="3" t="s">
        <v>1407</v>
      </c>
      <c r="U1522" s="6" t="str">
        <f t="shared" si="166"/>
        <v>('producto_terminado','CEF3','CEF3-10006','cachetero','CEF3-10006 | cachetero ; talla-m color: verde petroleo','{"estampado_1":"verde petroleo","estampado_2":"na"}','{"spec":"na"}','{"precio_doc":74.84,"precio_unit":6.24,"precio_web":9,"precio_catalog":6.86,"precio_usd":1.92}','m','cocotfyma','unidad','activo','APT_E','verde petroleo','ruta4','CEF3-10006','CEF3-10006 | cachetero ; talla-m color: verde petroleo','-');</v>
      </c>
      <c r="V1522" s="6">
        <v>20381</v>
      </c>
      <c r="W1522" s="4" t="s">
        <v>4665</v>
      </c>
      <c r="X1522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('producto_terminado','CEF3','CEF3-10006','cachetero','CEF3-10006 | cachetero ; talla-m color: verde petroleo','{"estampado_1":"verde petroleo","estampado_2":"na"}','{"spec":"na"}','{"precio_doc":74.84,"precio_unit":6.24,"precio_web":9,"precio_catalog":6.86,"precio_usd":1.92}','m','cocotfyma','unidad','activo','APT_E','verde petroleo','ruta4','CEF3-10006','CEF3-10006 | cachetero ; talla-m color: verde petroleo','-');</v>
      </c>
    </row>
    <row r="1523" spans="1:24" x14ac:dyDescent="0.2">
      <c r="A1523" s="1">
        <v>1519</v>
      </c>
      <c r="B1523" s="1" t="s">
        <v>0</v>
      </c>
      <c r="C1523" s="1" t="str">
        <f t="shared" si="164"/>
        <v>CEF3</v>
      </c>
      <c r="D1523" s="11" t="s">
        <v>2016</v>
      </c>
      <c r="E1523" s="1" t="s">
        <v>2117</v>
      </c>
      <c r="F1523" s="13" t="str">
        <f t="shared" si="170"/>
        <v>CEF3-11006 | cachetero ; talla-l color: verde petroleo</v>
      </c>
      <c r="G1523" s="13" t="str">
        <f t="shared" si="165"/>
        <v>{"estampado_1":"verde petroleo","estampado_2":"na"}</v>
      </c>
      <c r="H1523" s="13" t="s">
        <v>1</v>
      </c>
      <c r="I1523" s="13" t="s">
        <v>622</v>
      </c>
      <c r="J1523" s="1" t="s">
        <v>10</v>
      </c>
      <c r="K1523" s="13" t="s">
        <v>3</v>
      </c>
      <c r="L1523" s="13" t="s">
        <v>4</v>
      </c>
      <c r="M1523" s="13" t="s">
        <v>5</v>
      </c>
      <c r="N1523" s="1" t="s">
        <v>6945</v>
      </c>
      <c r="O1523" s="1" t="s">
        <v>1302</v>
      </c>
      <c r="P1523" s="1" t="s">
        <v>2116</v>
      </c>
      <c r="Q1523" s="1" t="str">
        <f t="shared" si="168"/>
        <v>CEF3-11006</v>
      </c>
      <c r="R1523" s="1" t="str">
        <f t="shared" si="169"/>
        <v>CEF3-11006 | cachetero ; talla-l color: verde petroleo</v>
      </c>
      <c r="S1523" s="16" t="s">
        <v>1693</v>
      </c>
      <c r="T1523" s="3" t="s">
        <v>1407</v>
      </c>
      <c r="U1523" s="6" t="str">
        <f t="shared" si="166"/>
        <v>('producto_terminado','CEF3','CEF3-11006','cachetero','CEF3-11006 | cachetero ; talla-l color: verde petroleo','{"estampado_1":"verde petroleo","estampado_2":"na"}','{"spec":"na"}','{"precio_doc":74.84,"precio_unit":6.24,"precio_web":9,"precio_catalog":6.86,"precio_usd":1.92}','l','cocotfyma','unidad','activo','APT_E','verde petroleo','ruta4','CEF3-11006','CEF3-11006 | cachetero ; talla-l color: verde petroleo','-');</v>
      </c>
      <c r="V1523" s="6">
        <v>20382</v>
      </c>
      <c r="W1523" s="4" t="s">
        <v>4665</v>
      </c>
      <c r="X1523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('producto_terminado','CEF3','CEF3-11006','cachetero','CEF3-11006 | cachetero ; talla-l color: verde petroleo','{"estampado_1":"verde petroleo","estampado_2":"na"}','{"spec":"na"}','{"precio_doc":74.84,"precio_unit":6.24,"precio_web":9,"precio_catalog":6.86,"precio_usd":1.92}','l','cocotfyma','unidad','activo','APT_E','verde petroleo','ruta4','CEF3-11006','CEF3-11006 | cachetero ; talla-l color: verde petroleo','-');</v>
      </c>
    </row>
    <row r="1524" spans="1:24" x14ac:dyDescent="0.2">
      <c r="A1524" s="1">
        <v>1520</v>
      </c>
      <c r="B1524" s="1" t="s">
        <v>0</v>
      </c>
      <c r="C1524" s="1" t="str">
        <f t="shared" si="164"/>
        <v>CEF3</v>
      </c>
      <c r="D1524" s="11" t="s">
        <v>2017</v>
      </c>
      <c r="E1524" s="1" t="s">
        <v>2117</v>
      </c>
      <c r="F1524" s="13" t="str">
        <f t="shared" si="170"/>
        <v>CEF3-09007 | cachetero ; talla-s color: olivo</v>
      </c>
      <c r="G1524" s="13" t="str">
        <f t="shared" si="165"/>
        <v>{"estampado_1":"olivo","estampado_2":"na"}</v>
      </c>
      <c r="H1524" s="13" t="s">
        <v>1</v>
      </c>
      <c r="I1524" s="13" t="s">
        <v>622</v>
      </c>
      <c r="J1524" s="1" t="s">
        <v>8</v>
      </c>
      <c r="K1524" s="13" t="s">
        <v>3</v>
      </c>
      <c r="L1524" s="13" t="s">
        <v>4</v>
      </c>
      <c r="M1524" s="13" t="s">
        <v>5</v>
      </c>
      <c r="N1524" s="1" t="s">
        <v>6945</v>
      </c>
      <c r="O1524" s="1" t="s">
        <v>1405</v>
      </c>
      <c r="P1524" s="1" t="s">
        <v>2116</v>
      </c>
      <c r="Q1524" s="1" t="str">
        <f t="shared" si="168"/>
        <v>CEF3-09007</v>
      </c>
      <c r="R1524" s="1" t="str">
        <f t="shared" si="169"/>
        <v>CEF3-09007 | cachetero ; talla-s color: olivo</v>
      </c>
      <c r="S1524" s="16" t="s">
        <v>1693</v>
      </c>
      <c r="T1524" s="3" t="s">
        <v>1407</v>
      </c>
      <c r="U1524" s="6" t="str">
        <f t="shared" si="166"/>
        <v>('producto_terminado','CEF3','CEF3-09007','cachetero','CEF3-09007 | cachetero ; talla-s color: olivo','{"estampado_1":"olivo","estampado_2":"na"}','{"spec":"na"}','{"precio_doc":74.84,"precio_unit":6.24,"precio_web":9,"precio_catalog":6.86,"precio_usd":1.92}','s','cocotfyma','unidad','activo','APT_E','olivo','ruta4','CEF3-09007','CEF3-09007 | cachetero ; talla-s color: olivo','-');</v>
      </c>
      <c r="V1524" s="6">
        <v>20383</v>
      </c>
      <c r="W1524" s="4" t="s">
        <v>4665</v>
      </c>
      <c r="X1524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('producto_terminado','CEF3','CEF3-09007','cachetero','CEF3-09007 | cachetero ; talla-s color: olivo','{"estampado_1":"olivo","estampado_2":"na"}','{"spec":"na"}','{"precio_doc":74.84,"precio_unit":6.24,"precio_web":9,"precio_catalog":6.86,"precio_usd":1.92}','s','cocotfyma','unidad','activo','APT_E','olivo','ruta4','CEF3-09007','CEF3-09007 | cachetero ; talla-s color: olivo','-');</v>
      </c>
    </row>
    <row r="1525" spans="1:24" x14ac:dyDescent="0.2">
      <c r="A1525" s="1">
        <v>1521</v>
      </c>
      <c r="B1525" s="1" t="s">
        <v>0</v>
      </c>
      <c r="C1525" s="1" t="str">
        <f t="shared" si="164"/>
        <v>CEF3</v>
      </c>
      <c r="D1525" s="11" t="s">
        <v>2018</v>
      </c>
      <c r="E1525" s="1" t="s">
        <v>2117</v>
      </c>
      <c r="F1525" s="13" t="str">
        <f t="shared" si="170"/>
        <v>CEF3-10007 | cachetero ; talla-m color: olivo</v>
      </c>
      <c r="G1525" s="13" t="str">
        <f t="shared" si="165"/>
        <v>{"estampado_1":"olivo","estampado_2":"na"}</v>
      </c>
      <c r="H1525" s="13" t="s">
        <v>1</v>
      </c>
      <c r="I1525" s="13" t="s">
        <v>622</v>
      </c>
      <c r="J1525" s="1" t="s">
        <v>9</v>
      </c>
      <c r="K1525" s="13" t="s">
        <v>3</v>
      </c>
      <c r="L1525" s="13" t="s">
        <v>4</v>
      </c>
      <c r="M1525" s="13" t="s">
        <v>5</v>
      </c>
      <c r="N1525" s="1" t="s">
        <v>6945</v>
      </c>
      <c r="O1525" s="1" t="s">
        <v>1405</v>
      </c>
      <c r="P1525" s="1" t="s">
        <v>2116</v>
      </c>
      <c r="Q1525" s="1" t="str">
        <f t="shared" si="168"/>
        <v>CEF3-10007</v>
      </c>
      <c r="R1525" s="1" t="str">
        <f t="shared" si="169"/>
        <v>CEF3-10007 | cachetero ; talla-m color: olivo</v>
      </c>
      <c r="S1525" s="16" t="s">
        <v>1693</v>
      </c>
      <c r="T1525" s="3" t="s">
        <v>1407</v>
      </c>
      <c r="U1525" s="6" t="str">
        <f t="shared" si="166"/>
        <v>('producto_terminado','CEF3','CEF3-10007','cachetero','CEF3-10007 | cachetero ; talla-m color: olivo','{"estampado_1":"olivo","estampado_2":"na"}','{"spec":"na"}','{"precio_doc":74.84,"precio_unit":6.24,"precio_web":9,"precio_catalog":6.86,"precio_usd":1.92}','m','cocotfyma','unidad','activo','APT_E','olivo','ruta4','CEF3-10007','CEF3-10007 | cachetero ; talla-m color: olivo','-');</v>
      </c>
      <c r="V1525" s="6">
        <v>20384</v>
      </c>
      <c r="W1525" s="4" t="s">
        <v>4665</v>
      </c>
      <c r="X1525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('producto_terminado','CEF3','CEF3-10007','cachetero','CEF3-10007 | cachetero ; talla-m color: olivo','{"estampado_1":"olivo","estampado_2":"na"}','{"spec":"na"}','{"precio_doc":74.84,"precio_unit":6.24,"precio_web":9,"precio_catalog":6.86,"precio_usd":1.92}','m','cocotfyma','unidad','activo','APT_E','olivo','ruta4','CEF3-10007','CEF3-10007 | cachetero ; talla-m color: olivo','-');</v>
      </c>
    </row>
    <row r="1526" spans="1:24" x14ac:dyDescent="0.2">
      <c r="A1526" s="1">
        <v>1522</v>
      </c>
      <c r="B1526" s="1" t="s">
        <v>0</v>
      </c>
      <c r="C1526" s="1" t="str">
        <f t="shared" si="164"/>
        <v>CEF3</v>
      </c>
      <c r="D1526" s="11" t="s">
        <v>2019</v>
      </c>
      <c r="E1526" s="1" t="s">
        <v>2117</v>
      </c>
      <c r="F1526" s="13" t="str">
        <f t="shared" si="170"/>
        <v>CEF3-11007 | cachetero ; talla-l color: olivo</v>
      </c>
      <c r="G1526" s="13" t="str">
        <f t="shared" si="165"/>
        <v>{"estampado_1":"olivo","estampado_2":"na"}</v>
      </c>
      <c r="H1526" s="13" t="s">
        <v>1</v>
      </c>
      <c r="I1526" s="13" t="s">
        <v>622</v>
      </c>
      <c r="J1526" s="1" t="s">
        <v>10</v>
      </c>
      <c r="K1526" s="13" t="s">
        <v>3</v>
      </c>
      <c r="L1526" s="13" t="s">
        <v>4</v>
      </c>
      <c r="M1526" s="13" t="s">
        <v>5</v>
      </c>
      <c r="N1526" s="1" t="s">
        <v>6945</v>
      </c>
      <c r="O1526" s="1" t="s">
        <v>1405</v>
      </c>
      <c r="P1526" s="1" t="s">
        <v>2116</v>
      </c>
      <c r="Q1526" s="1" t="str">
        <f t="shared" si="168"/>
        <v>CEF3-11007</v>
      </c>
      <c r="R1526" s="1" t="str">
        <f t="shared" si="169"/>
        <v>CEF3-11007 | cachetero ; talla-l color: olivo</v>
      </c>
      <c r="S1526" s="16" t="s">
        <v>1693</v>
      </c>
      <c r="T1526" s="3" t="s">
        <v>1407</v>
      </c>
      <c r="U1526" s="6" t="str">
        <f t="shared" si="166"/>
        <v>('producto_terminado','CEF3','CEF3-11007','cachetero','CEF3-11007 | cachetero ; talla-l color: olivo','{"estampado_1":"olivo","estampado_2":"na"}','{"spec":"na"}','{"precio_doc":74.84,"precio_unit":6.24,"precio_web":9,"precio_catalog":6.86,"precio_usd":1.92}','l','cocotfyma','unidad','activo','APT_E','olivo','ruta4','CEF3-11007','CEF3-11007 | cachetero ; talla-l color: olivo','-');</v>
      </c>
      <c r="V1526" s="6">
        <v>20385</v>
      </c>
      <c r="W1526" s="4" t="s">
        <v>4665</v>
      </c>
      <c r="X1526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('producto_terminado','CEF3','CEF3-11007','cachetero','CEF3-11007 | cachetero ; talla-l color: olivo','{"estampado_1":"olivo","estampado_2":"na"}','{"spec":"na"}','{"precio_doc":74.84,"precio_unit":6.24,"precio_web":9,"precio_catalog":6.86,"precio_usd":1.92}','l','cocotfyma','unidad','activo','APT_E','olivo','ruta4','CEF3-11007','CEF3-11007 | cachetero ; talla-l color: olivo','-');</v>
      </c>
    </row>
    <row r="1527" spans="1:24" x14ac:dyDescent="0.2">
      <c r="A1527" s="1">
        <v>1523</v>
      </c>
      <c r="B1527" s="1" t="s">
        <v>0</v>
      </c>
      <c r="C1527" s="1" t="str">
        <f t="shared" si="164"/>
        <v>CEF3</v>
      </c>
      <c r="D1527" s="11" t="s">
        <v>2020</v>
      </c>
      <c r="E1527" s="1" t="s">
        <v>2117</v>
      </c>
      <c r="F1527" s="13" t="str">
        <f t="shared" si="170"/>
        <v>CEF3-09008 | cachetero ; talla-s color: lila</v>
      </c>
      <c r="G1527" s="13" t="str">
        <f t="shared" si="165"/>
        <v>{"estampado_1":"lila","estampado_2":"na"}</v>
      </c>
      <c r="H1527" s="13" t="s">
        <v>1</v>
      </c>
      <c r="I1527" s="13" t="s">
        <v>622</v>
      </c>
      <c r="J1527" s="1" t="s">
        <v>8</v>
      </c>
      <c r="K1527" s="13" t="s">
        <v>3</v>
      </c>
      <c r="L1527" s="13" t="s">
        <v>4</v>
      </c>
      <c r="M1527" s="13" t="s">
        <v>5</v>
      </c>
      <c r="N1527" s="1" t="s">
        <v>6945</v>
      </c>
      <c r="O1527" s="1" t="s">
        <v>1293</v>
      </c>
      <c r="P1527" s="1" t="s">
        <v>2116</v>
      </c>
      <c r="Q1527" s="1" t="str">
        <f t="shared" si="168"/>
        <v>CEF3-09008</v>
      </c>
      <c r="R1527" s="1" t="str">
        <f t="shared" si="169"/>
        <v>CEF3-09008 | cachetero ; talla-s color: lila</v>
      </c>
      <c r="S1527" s="16" t="s">
        <v>1693</v>
      </c>
      <c r="T1527" s="3" t="s">
        <v>1407</v>
      </c>
      <c r="U1527" s="6" t="str">
        <f t="shared" si="166"/>
        <v>('producto_terminado','CEF3','CEF3-09008','cachetero','CEF3-09008 | cachetero ; talla-s color: lila','{"estampado_1":"lila","estampado_2":"na"}','{"spec":"na"}','{"precio_doc":74.84,"precio_unit":6.24,"precio_web":9,"precio_catalog":6.86,"precio_usd":1.92}','s','cocotfyma','unidad','activo','APT_E','lila','ruta4','CEF3-09008','CEF3-09008 | cachetero ; talla-s color: lila','-');</v>
      </c>
      <c r="V1527" s="6">
        <v>20386</v>
      </c>
      <c r="W1527" s="4" t="s">
        <v>4665</v>
      </c>
      <c r="X1527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('producto_terminado','CEF3','CEF3-09008','cachetero','CEF3-09008 | cachetero ; talla-s color: lila','{"estampado_1":"lila","estampado_2":"na"}','{"spec":"na"}','{"precio_doc":74.84,"precio_unit":6.24,"precio_web":9,"precio_catalog":6.86,"precio_usd":1.92}','s','cocotfyma','unidad','activo','APT_E','lila','ruta4','CEF3-09008','CEF3-09008 | cachetero ; talla-s color: lila','-');</v>
      </c>
    </row>
    <row r="1528" spans="1:24" x14ac:dyDescent="0.2">
      <c r="A1528" s="1">
        <v>1524</v>
      </c>
      <c r="B1528" s="1" t="s">
        <v>0</v>
      </c>
      <c r="C1528" s="1" t="str">
        <f t="shared" si="164"/>
        <v>CEF3</v>
      </c>
      <c r="D1528" s="11" t="s">
        <v>2021</v>
      </c>
      <c r="E1528" s="1" t="s">
        <v>2117</v>
      </c>
      <c r="F1528" s="13" t="str">
        <f t="shared" si="170"/>
        <v>CEF3-10008 | cachetero ; talla-m color: lila</v>
      </c>
      <c r="G1528" s="13" t="str">
        <f t="shared" si="165"/>
        <v>{"estampado_1":"lila","estampado_2":"na"}</v>
      </c>
      <c r="H1528" s="13" t="s">
        <v>1</v>
      </c>
      <c r="I1528" s="13" t="s">
        <v>622</v>
      </c>
      <c r="J1528" s="1" t="s">
        <v>9</v>
      </c>
      <c r="K1528" s="13" t="s">
        <v>3</v>
      </c>
      <c r="L1528" s="13" t="s">
        <v>4</v>
      </c>
      <c r="M1528" s="13" t="s">
        <v>5</v>
      </c>
      <c r="N1528" s="1" t="s">
        <v>6945</v>
      </c>
      <c r="O1528" s="1" t="s">
        <v>1293</v>
      </c>
      <c r="P1528" s="1" t="s">
        <v>2116</v>
      </c>
      <c r="Q1528" s="1" t="str">
        <f t="shared" si="168"/>
        <v>CEF3-10008</v>
      </c>
      <c r="R1528" s="1" t="str">
        <f t="shared" si="169"/>
        <v>CEF3-10008 | cachetero ; talla-m color: lila</v>
      </c>
      <c r="S1528" s="16" t="s">
        <v>1693</v>
      </c>
      <c r="T1528" s="3" t="s">
        <v>1407</v>
      </c>
      <c r="U1528" s="6" t="str">
        <f t="shared" si="166"/>
        <v>('producto_terminado','CEF3','CEF3-10008','cachetero','CEF3-10008 | cachetero ; talla-m color: lila','{"estampado_1":"lila","estampado_2":"na"}','{"spec":"na"}','{"precio_doc":74.84,"precio_unit":6.24,"precio_web":9,"precio_catalog":6.86,"precio_usd":1.92}','m','cocotfyma','unidad','activo','APT_E','lila','ruta4','CEF3-10008','CEF3-10008 | cachetero ; talla-m color: lila','-');</v>
      </c>
      <c r="V1528" s="6">
        <v>20387</v>
      </c>
      <c r="W1528" s="4" t="s">
        <v>4665</v>
      </c>
      <c r="X1528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('producto_terminado','CEF3','CEF3-10008','cachetero','CEF3-10008 | cachetero ; talla-m color: lila','{"estampado_1":"lila","estampado_2":"na"}','{"spec":"na"}','{"precio_doc":74.84,"precio_unit":6.24,"precio_web":9,"precio_catalog":6.86,"precio_usd":1.92}','m','cocotfyma','unidad','activo','APT_E','lila','ruta4','CEF3-10008','CEF3-10008 | cachetero ; talla-m color: lila','-');</v>
      </c>
    </row>
    <row r="1529" spans="1:24" x14ac:dyDescent="0.2">
      <c r="A1529" s="1">
        <v>1525</v>
      </c>
      <c r="B1529" s="1" t="s">
        <v>0</v>
      </c>
      <c r="C1529" s="1" t="str">
        <f t="shared" si="164"/>
        <v>CEF3</v>
      </c>
      <c r="D1529" s="11" t="s">
        <v>2022</v>
      </c>
      <c r="E1529" s="1" t="s">
        <v>2117</v>
      </c>
      <c r="F1529" s="13" t="str">
        <f t="shared" si="170"/>
        <v>CEF3-11008 | cachetero ; talla-l color: lila</v>
      </c>
      <c r="G1529" s="13" t="str">
        <f t="shared" si="165"/>
        <v>{"estampado_1":"lila","estampado_2":"na"}</v>
      </c>
      <c r="H1529" s="13" t="s">
        <v>1</v>
      </c>
      <c r="I1529" s="13" t="s">
        <v>622</v>
      </c>
      <c r="J1529" s="1" t="s">
        <v>10</v>
      </c>
      <c r="K1529" s="13" t="s">
        <v>3</v>
      </c>
      <c r="L1529" s="13" t="s">
        <v>4</v>
      </c>
      <c r="M1529" s="13" t="s">
        <v>5</v>
      </c>
      <c r="N1529" s="1" t="s">
        <v>6945</v>
      </c>
      <c r="O1529" s="1" t="s">
        <v>1293</v>
      </c>
      <c r="P1529" s="1" t="s">
        <v>2116</v>
      </c>
      <c r="Q1529" s="1" t="str">
        <f t="shared" si="168"/>
        <v>CEF3-11008</v>
      </c>
      <c r="R1529" s="1" t="str">
        <f t="shared" si="169"/>
        <v>CEF3-11008 | cachetero ; talla-l color: lila</v>
      </c>
      <c r="S1529" s="16" t="s">
        <v>1693</v>
      </c>
      <c r="T1529" s="3" t="s">
        <v>1407</v>
      </c>
      <c r="U1529" s="6" t="str">
        <f t="shared" si="166"/>
        <v>('producto_terminado','CEF3','CEF3-11008','cachetero','CEF3-11008 | cachetero ; talla-l color: lila','{"estampado_1":"lila","estampado_2":"na"}','{"spec":"na"}','{"precio_doc":74.84,"precio_unit":6.24,"precio_web":9,"precio_catalog":6.86,"precio_usd":1.92}','l','cocotfyma','unidad','activo','APT_E','lila','ruta4','CEF3-11008','CEF3-11008 | cachetero ; talla-l color: lila','-');</v>
      </c>
      <c r="V1529" s="6">
        <v>20388</v>
      </c>
      <c r="W1529" s="4" t="s">
        <v>4665</v>
      </c>
      <c r="X1529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('producto_terminado','CEF3','CEF3-11008','cachetero','CEF3-11008 | cachetero ; talla-l color: lila','{"estampado_1":"lila","estampado_2":"na"}','{"spec":"na"}','{"precio_doc":74.84,"precio_unit":6.24,"precio_web":9,"precio_catalog":6.86,"precio_usd":1.92}','l','cocotfyma','unidad','activo','APT_E','lila','ruta4','CEF3-11008','CEF3-11008 | cachetero ; talla-l color: lila','-');</v>
      </c>
    </row>
    <row r="1530" spans="1:24" x14ac:dyDescent="0.2">
      <c r="A1530" s="1">
        <v>1526</v>
      </c>
      <c r="B1530" s="1" t="s">
        <v>0</v>
      </c>
      <c r="C1530" s="1" t="str">
        <f t="shared" si="164"/>
        <v>CEF3</v>
      </c>
      <c r="D1530" s="11" t="s">
        <v>2023</v>
      </c>
      <c r="E1530" s="1" t="s">
        <v>2117</v>
      </c>
      <c r="F1530" s="13" t="str">
        <f t="shared" si="170"/>
        <v>CEF3-09009 | cachetero ; talla-s color: indigo</v>
      </c>
      <c r="G1530" s="13" t="str">
        <f t="shared" si="165"/>
        <v>{"estampado_1":"indigo","estampado_2":"na"}</v>
      </c>
      <c r="H1530" s="13" t="s">
        <v>1</v>
      </c>
      <c r="I1530" s="13" t="s">
        <v>622</v>
      </c>
      <c r="J1530" s="1" t="s">
        <v>8</v>
      </c>
      <c r="K1530" s="13" t="s">
        <v>3</v>
      </c>
      <c r="L1530" s="13" t="s">
        <v>4</v>
      </c>
      <c r="M1530" s="13" t="s">
        <v>5</v>
      </c>
      <c r="N1530" s="1" t="s">
        <v>6945</v>
      </c>
      <c r="O1530" s="1" t="s">
        <v>1303</v>
      </c>
      <c r="P1530" s="1" t="s">
        <v>2116</v>
      </c>
      <c r="Q1530" s="1" t="str">
        <f t="shared" si="168"/>
        <v>CEF3-09009</v>
      </c>
      <c r="R1530" s="1" t="str">
        <f t="shared" si="169"/>
        <v>CEF3-09009 | cachetero ; talla-s color: indigo</v>
      </c>
      <c r="S1530" s="16" t="s">
        <v>1693</v>
      </c>
      <c r="T1530" s="3" t="s">
        <v>1407</v>
      </c>
      <c r="U1530" s="6" t="str">
        <f t="shared" si="166"/>
        <v>('producto_terminado','CEF3','CEF3-09009','cachetero','CEF3-09009 | cachetero ; talla-s color: indigo','{"estampado_1":"indigo","estampado_2":"na"}','{"spec":"na"}','{"precio_doc":74.84,"precio_unit":6.24,"precio_web":9,"precio_catalog":6.86,"precio_usd":1.92}','s','cocotfyma','unidad','activo','APT_E','indigo','ruta4','CEF3-09009','CEF3-09009 | cachetero ; talla-s color: indigo','-');</v>
      </c>
      <c r="V1530" s="6">
        <v>20389</v>
      </c>
      <c r="W1530" s="4" t="s">
        <v>4665</v>
      </c>
      <c r="X1530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('producto_terminado','CEF3','CEF3-09009','cachetero','CEF3-09009 | cachetero ; talla-s color: indigo','{"estampado_1":"indigo","estampado_2":"na"}','{"spec":"na"}','{"precio_doc":74.84,"precio_unit":6.24,"precio_web":9,"precio_catalog":6.86,"precio_usd":1.92}','s','cocotfyma','unidad','activo','APT_E','indigo','ruta4','CEF3-09009','CEF3-09009 | cachetero ; talla-s color: indigo','-');</v>
      </c>
    </row>
    <row r="1531" spans="1:24" x14ac:dyDescent="0.2">
      <c r="A1531" s="1">
        <v>1527</v>
      </c>
      <c r="B1531" s="1" t="s">
        <v>0</v>
      </c>
      <c r="C1531" s="1" t="str">
        <f t="shared" si="164"/>
        <v>CEF3</v>
      </c>
      <c r="D1531" s="11" t="s">
        <v>2024</v>
      </c>
      <c r="E1531" s="1" t="s">
        <v>2117</v>
      </c>
      <c r="F1531" s="13" t="str">
        <f t="shared" si="170"/>
        <v>CEF3-10009 | cachetero ; talla-m color: indigo</v>
      </c>
      <c r="G1531" s="13" t="str">
        <f t="shared" si="165"/>
        <v>{"estampado_1":"indigo","estampado_2":"na"}</v>
      </c>
      <c r="H1531" s="13" t="s">
        <v>1</v>
      </c>
      <c r="I1531" s="13" t="s">
        <v>622</v>
      </c>
      <c r="J1531" s="1" t="s">
        <v>9</v>
      </c>
      <c r="K1531" s="13" t="s">
        <v>3</v>
      </c>
      <c r="L1531" s="13" t="s">
        <v>4</v>
      </c>
      <c r="M1531" s="13" t="s">
        <v>5</v>
      </c>
      <c r="N1531" s="1" t="s">
        <v>6945</v>
      </c>
      <c r="O1531" s="1" t="s">
        <v>1303</v>
      </c>
      <c r="P1531" s="1" t="s">
        <v>2116</v>
      </c>
      <c r="Q1531" s="1" t="str">
        <f t="shared" si="168"/>
        <v>CEF3-10009</v>
      </c>
      <c r="R1531" s="1" t="str">
        <f t="shared" si="169"/>
        <v>CEF3-10009 | cachetero ; talla-m color: indigo</v>
      </c>
      <c r="S1531" s="16" t="s">
        <v>1693</v>
      </c>
      <c r="T1531" s="3" t="s">
        <v>1407</v>
      </c>
      <c r="U1531" s="6" t="str">
        <f t="shared" si="166"/>
        <v>('producto_terminado','CEF3','CEF3-10009','cachetero','CEF3-10009 | cachetero ; talla-m color: indigo','{"estampado_1":"indigo","estampado_2":"na"}','{"spec":"na"}','{"precio_doc":74.84,"precio_unit":6.24,"precio_web":9,"precio_catalog":6.86,"precio_usd":1.92}','m','cocotfyma','unidad','activo','APT_E','indigo','ruta4','CEF3-10009','CEF3-10009 | cachetero ; talla-m color: indigo','-');</v>
      </c>
      <c r="V1531" s="6">
        <v>20390</v>
      </c>
      <c r="W1531" s="4" t="s">
        <v>4665</v>
      </c>
      <c r="X1531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('producto_terminado','CEF3','CEF3-10009','cachetero','CEF3-10009 | cachetero ; talla-m color: indigo','{"estampado_1":"indigo","estampado_2":"na"}','{"spec":"na"}','{"precio_doc":74.84,"precio_unit":6.24,"precio_web":9,"precio_catalog":6.86,"precio_usd":1.92}','m','cocotfyma','unidad','activo','APT_E','indigo','ruta4','CEF3-10009','CEF3-10009 | cachetero ; talla-m color: indigo','-');</v>
      </c>
    </row>
    <row r="1532" spans="1:24" x14ac:dyDescent="0.2">
      <c r="A1532" s="1">
        <v>1528</v>
      </c>
      <c r="B1532" s="1" t="s">
        <v>0</v>
      </c>
      <c r="C1532" s="1" t="str">
        <f t="shared" si="164"/>
        <v>CEF3</v>
      </c>
      <c r="D1532" s="11" t="s">
        <v>2025</v>
      </c>
      <c r="E1532" s="1" t="s">
        <v>2117</v>
      </c>
      <c r="F1532" s="13" t="str">
        <f t="shared" si="170"/>
        <v>CEF3-11009 | cachetero ; talla-l color: indigo</v>
      </c>
      <c r="G1532" s="13" t="str">
        <f t="shared" si="165"/>
        <v>{"estampado_1":"indigo","estampado_2":"na"}</v>
      </c>
      <c r="H1532" s="13" t="s">
        <v>1</v>
      </c>
      <c r="I1532" s="13" t="s">
        <v>622</v>
      </c>
      <c r="J1532" s="1" t="s">
        <v>10</v>
      </c>
      <c r="K1532" s="13" t="s">
        <v>3</v>
      </c>
      <c r="L1532" s="13" t="s">
        <v>4</v>
      </c>
      <c r="M1532" s="13" t="s">
        <v>5</v>
      </c>
      <c r="N1532" s="1" t="s">
        <v>6945</v>
      </c>
      <c r="O1532" s="1" t="s">
        <v>1303</v>
      </c>
      <c r="P1532" s="1" t="s">
        <v>2116</v>
      </c>
      <c r="Q1532" s="1" t="str">
        <f t="shared" si="168"/>
        <v>CEF3-11009</v>
      </c>
      <c r="R1532" s="1" t="str">
        <f t="shared" si="169"/>
        <v>CEF3-11009 | cachetero ; talla-l color: indigo</v>
      </c>
      <c r="S1532" s="16" t="s">
        <v>1693</v>
      </c>
      <c r="T1532" s="3" t="s">
        <v>1407</v>
      </c>
      <c r="U1532" s="6" t="str">
        <f t="shared" si="166"/>
        <v>('producto_terminado','CEF3','CEF3-11009','cachetero','CEF3-11009 | cachetero ; talla-l color: indigo','{"estampado_1":"indigo","estampado_2":"na"}','{"spec":"na"}','{"precio_doc":74.84,"precio_unit":6.24,"precio_web":9,"precio_catalog":6.86,"precio_usd":1.92}','l','cocotfyma','unidad','activo','APT_E','indigo','ruta4','CEF3-11009','CEF3-11009 | cachetero ; talla-l color: indigo','-');</v>
      </c>
      <c r="V1532" s="6">
        <v>20391</v>
      </c>
      <c r="W1532" s="4" t="s">
        <v>4665</v>
      </c>
      <c r="X1532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('producto_terminado','CEF3','CEF3-11009','cachetero','CEF3-11009 | cachetero ; talla-l color: indigo','{"estampado_1":"indigo","estampado_2":"na"}','{"spec":"na"}','{"precio_doc":74.84,"precio_unit":6.24,"precio_web":9,"precio_catalog":6.86,"precio_usd":1.92}','l','cocotfyma','unidad','activo','APT_E','indigo','ruta4','CEF3-11009','CEF3-11009 | cachetero ; talla-l color: indigo','-');</v>
      </c>
    </row>
    <row r="1533" spans="1:24" x14ac:dyDescent="0.2">
      <c r="A1533" s="1">
        <v>1529</v>
      </c>
      <c r="B1533" s="1" t="s">
        <v>0</v>
      </c>
      <c r="C1533" s="1" t="str">
        <f t="shared" si="164"/>
        <v>CEF3</v>
      </c>
      <c r="D1533" s="11" t="s">
        <v>2026</v>
      </c>
      <c r="E1533" s="1" t="s">
        <v>2117</v>
      </c>
      <c r="F1533" s="13" t="str">
        <f t="shared" si="170"/>
        <v>CEF3-09010 | cachetero ; talla-s color: negro</v>
      </c>
      <c r="G1533" s="13" t="str">
        <f t="shared" si="165"/>
        <v>{"estampado_1":"negro","estampado_2":"na"}</v>
      </c>
      <c r="H1533" s="13" t="s">
        <v>1</v>
      </c>
      <c r="I1533" s="13" t="s">
        <v>622</v>
      </c>
      <c r="J1533" s="1" t="s">
        <v>8</v>
      </c>
      <c r="K1533" s="13" t="s">
        <v>3</v>
      </c>
      <c r="L1533" s="13" t="s">
        <v>4</v>
      </c>
      <c r="M1533" s="13" t="s">
        <v>5</v>
      </c>
      <c r="N1533" s="1" t="s">
        <v>6945</v>
      </c>
      <c r="O1533" s="1" t="s">
        <v>1296</v>
      </c>
      <c r="P1533" s="1" t="s">
        <v>2116</v>
      </c>
      <c r="Q1533" s="1" t="str">
        <f t="shared" si="168"/>
        <v>CEF3-09010</v>
      </c>
      <c r="R1533" s="1" t="str">
        <f t="shared" si="169"/>
        <v>CEF3-09010 | cachetero ; talla-s color: negro</v>
      </c>
      <c r="S1533" s="16" t="s">
        <v>1693</v>
      </c>
      <c r="T1533" s="3" t="s">
        <v>1407</v>
      </c>
      <c r="U1533" s="6" t="str">
        <f t="shared" si="166"/>
        <v>('producto_terminado','CEF3','CEF3-09010','cachetero','CEF3-09010 | cachetero ; talla-s color: negro','{"estampado_1":"negro","estampado_2":"na"}','{"spec":"na"}','{"precio_doc":74.84,"precio_unit":6.24,"precio_web":9,"precio_catalog":6.86,"precio_usd":1.92}','s','cocotfyma','unidad','activo','APT_E','negro','ruta4','CEF3-09010','CEF3-09010 | cachetero ; talla-s color: negro','-');</v>
      </c>
      <c r="V1533" s="6">
        <v>20392</v>
      </c>
      <c r="W1533" s="4" t="s">
        <v>4665</v>
      </c>
      <c r="X1533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('producto_terminado','CEF3','CEF3-09010','cachetero','CEF3-09010 | cachetero ; talla-s color: negro','{"estampado_1":"negro","estampado_2":"na"}','{"spec":"na"}','{"precio_doc":74.84,"precio_unit":6.24,"precio_web":9,"precio_catalog":6.86,"precio_usd":1.92}','s','cocotfyma','unidad','activo','APT_E','negro','ruta4','CEF3-09010','CEF3-09010 | cachetero ; talla-s color: negro','-');</v>
      </c>
    </row>
    <row r="1534" spans="1:24" x14ac:dyDescent="0.2">
      <c r="A1534" s="1">
        <v>1530</v>
      </c>
      <c r="B1534" s="1" t="s">
        <v>0</v>
      </c>
      <c r="C1534" s="1" t="str">
        <f t="shared" si="164"/>
        <v>CEF3</v>
      </c>
      <c r="D1534" s="11" t="s">
        <v>2027</v>
      </c>
      <c r="E1534" s="1" t="s">
        <v>2117</v>
      </c>
      <c r="F1534" s="13" t="str">
        <f t="shared" si="170"/>
        <v>CEF3-10010 | cachetero ; talla-m color: negro</v>
      </c>
      <c r="G1534" s="13" t="str">
        <f t="shared" si="165"/>
        <v>{"estampado_1":"negro","estampado_2":"na"}</v>
      </c>
      <c r="H1534" s="13" t="s">
        <v>1</v>
      </c>
      <c r="I1534" s="13" t="s">
        <v>622</v>
      </c>
      <c r="J1534" s="1" t="s">
        <v>9</v>
      </c>
      <c r="K1534" s="13" t="s">
        <v>3</v>
      </c>
      <c r="L1534" s="13" t="s">
        <v>4</v>
      </c>
      <c r="M1534" s="13" t="s">
        <v>5</v>
      </c>
      <c r="N1534" s="1" t="s">
        <v>6945</v>
      </c>
      <c r="O1534" s="1" t="s">
        <v>1296</v>
      </c>
      <c r="P1534" s="1" t="s">
        <v>2116</v>
      </c>
      <c r="Q1534" s="1" t="str">
        <f t="shared" si="168"/>
        <v>CEF3-10010</v>
      </c>
      <c r="R1534" s="1" t="str">
        <f t="shared" si="169"/>
        <v>CEF3-10010 | cachetero ; talla-m color: negro</v>
      </c>
      <c r="S1534" s="16" t="s">
        <v>1693</v>
      </c>
      <c r="T1534" s="3" t="s">
        <v>1407</v>
      </c>
      <c r="U1534" s="6" t="str">
        <f t="shared" si="166"/>
        <v>('producto_terminado','CEF3','CEF3-10010','cachetero','CEF3-10010 | cachetero ; talla-m color: negro','{"estampado_1":"negro","estampado_2":"na"}','{"spec":"na"}','{"precio_doc":74.84,"precio_unit":6.24,"precio_web":9,"precio_catalog":6.86,"precio_usd":1.92}','m','cocotfyma','unidad','activo','APT_E','negro','ruta4','CEF3-10010','CEF3-10010 | cachetero ; talla-m color: negro','-');</v>
      </c>
      <c r="V1534" s="6">
        <v>20393</v>
      </c>
      <c r="W1534" s="4" t="s">
        <v>4665</v>
      </c>
      <c r="X1534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('producto_terminado','CEF3','CEF3-10010','cachetero','CEF3-10010 | cachetero ; talla-m color: negro','{"estampado_1":"negro","estampado_2":"na"}','{"spec":"na"}','{"precio_doc":74.84,"precio_unit":6.24,"precio_web":9,"precio_catalog":6.86,"precio_usd":1.92}','m','cocotfyma','unidad','activo','APT_E','negro','ruta4','CEF3-10010','CEF3-10010 | cachetero ; talla-m color: negro','-');</v>
      </c>
    </row>
    <row r="1535" spans="1:24" x14ac:dyDescent="0.2">
      <c r="A1535" s="1">
        <v>1531</v>
      </c>
      <c r="B1535" s="1" t="s">
        <v>0</v>
      </c>
      <c r="C1535" s="1" t="str">
        <f t="shared" si="164"/>
        <v>CEF3</v>
      </c>
      <c r="D1535" s="11" t="s">
        <v>2028</v>
      </c>
      <c r="E1535" s="1" t="s">
        <v>2117</v>
      </c>
      <c r="F1535" s="13" t="str">
        <f t="shared" si="170"/>
        <v>CEF3-11010 | cachetero ; talla-l color: negro</v>
      </c>
      <c r="G1535" s="13" t="str">
        <f t="shared" si="165"/>
        <v>{"estampado_1":"negro","estampado_2":"na"}</v>
      </c>
      <c r="H1535" s="13" t="s">
        <v>1</v>
      </c>
      <c r="I1535" s="13" t="s">
        <v>622</v>
      </c>
      <c r="J1535" s="1" t="s">
        <v>10</v>
      </c>
      <c r="K1535" s="13" t="s">
        <v>3</v>
      </c>
      <c r="L1535" s="13" t="s">
        <v>4</v>
      </c>
      <c r="M1535" s="13" t="s">
        <v>5</v>
      </c>
      <c r="N1535" s="1" t="s">
        <v>6945</v>
      </c>
      <c r="O1535" s="1" t="s">
        <v>1296</v>
      </c>
      <c r="P1535" s="1" t="s">
        <v>2116</v>
      </c>
      <c r="Q1535" s="1" t="str">
        <f t="shared" si="168"/>
        <v>CEF3-11010</v>
      </c>
      <c r="R1535" s="1" t="str">
        <f t="shared" si="169"/>
        <v>CEF3-11010 | cachetero ; talla-l color: negro</v>
      </c>
      <c r="S1535" s="16" t="s">
        <v>1693</v>
      </c>
      <c r="T1535" s="3" t="s">
        <v>1407</v>
      </c>
      <c r="U1535" s="6" t="str">
        <f t="shared" si="166"/>
        <v>('producto_terminado','CEF3','CEF3-11010','cachetero','CEF3-11010 | cachetero ; talla-l color: negro','{"estampado_1":"negro","estampado_2":"na"}','{"spec":"na"}','{"precio_doc":74.84,"precio_unit":6.24,"precio_web":9,"precio_catalog":6.86,"precio_usd":1.92}','l','cocotfyma','unidad','activo','APT_E','negro','ruta4','CEF3-11010','CEF3-11010 | cachetero ; talla-l color: negro','-');</v>
      </c>
      <c r="V1535" s="6">
        <v>20394</v>
      </c>
      <c r="W1535" s="4" t="s">
        <v>4665</v>
      </c>
      <c r="X1535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('producto_terminado','CEF3','CEF3-11010','cachetero','CEF3-11010 | cachetero ; talla-l color: negro','{"estampado_1":"negro","estampado_2":"na"}','{"spec":"na"}','{"precio_doc":74.84,"precio_unit":6.24,"precio_web":9,"precio_catalog":6.86,"precio_usd":1.92}','l','cocotfyma','unidad','activo','APT_E','negro','ruta4','CEF3-11010','CEF3-11010 | cachetero ; talla-l color: negro','-');</v>
      </c>
    </row>
    <row r="1536" spans="1:24" x14ac:dyDescent="0.2">
      <c r="A1536" s="1">
        <v>1532</v>
      </c>
      <c r="B1536" s="1" t="s">
        <v>0</v>
      </c>
      <c r="C1536" s="1" t="str">
        <f t="shared" si="164"/>
        <v>CEF3</v>
      </c>
      <c r="D1536" s="1" t="s">
        <v>2029</v>
      </c>
      <c r="E1536" s="1" t="s">
        <v>2117</v>
      </c>
      <c r="F1536" s="13" t="str">
        <f t="shared" si="170"/>
        <v>CEF3-09011 | cachetero ; talla-s color: azul</v>
      </c>
      <c r="G1536" s="13" t="str">
        <f t="shared" si="165"/>
        <v>{"estampado_1":"azul","estampado_2":"na"}</v>
      </c>
      <c r="H1536" s="13" t="s">
        <v>1</v>
      </c>
      <c r="I1536" s="13" t="s">
        <v>622</v>
      </c>
      <c r="J1536" s="1" t="s">
        <v>8</v>
      </c>
      <c r="K1536" s="13" t="s">
        <v>3</v>
      </c>
      <c r="L1536" s="13" t="s">
        <v>4</v>
      </c>
      <c r="M1536" s="13" t="s">
        <v>5</v>
      </c>
      <c r="N1536" s="1" t="s">
        <v>6945</v>
      </c>
      <c r="O1536" s="1" t="s">
        <v>1304</v>
      </c>
      <c r="P1536" s="1" t="s">
        <v>2116</v>
      </c>
      <c r="Q1536" s="1" t="str">
        <f t="shared" si="168"/>
        <v>CEF3-09011</v>
      </c>
      <c r="R1536" s="1" t="str">
        <f t="shared" si="169"/>
        <v>CEF3-09011 | cachetero ; talla-s color: azul</v>
      </c>
      <c r="S1536" s="16" t="s">
        <v>1693</v>
      </c>
      <c r="T1536" s="3" t="s">
        <v>1407</v>
      </c>
      <c r="U1536" s="6" t="str">
        <f t="shared" si="166"/>
        <v>('producto_terminado','CEF3','CEF3-09011','cachetero','CEF3-09011 | cachetero ; talla-s color: azul','{"estampado_1":"azul","estampado_2":"na"}','{"spec":"na"}','{"precio_doc":74.84,"precio_unit":6.24,"precio_web":9,"precio_catalog":6.86,"precio_usd":1.92}','s','cocotfyma','unidad','activo','APT_E','azul','ruta4','CEF3-09011','CEF3-09011 | cachetero ; talla-s color: azul','-');</v>
      </c>
      <c r="V1536" s="6">
        <v>20395</v>
      </c>
      <c r="W1536" s="4" t="s">
        <v>4665</v>
      </c>
      <c r="X1536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('producto_terminado','CEF3','CEF3-09011','cachetero','CEF3-09011 | cachetero ; talla-s color: azul','{"estampado_1":"azul","estampado_2":"na"}','{"spec":"na"}','{"precio_doc":74.84,"precio_unit":6.24,"precio_web":9,"precio_catalog":6.86,"precio_usd":1.92}','s','cocotfyma','unidad','activo','APT_E','azul','ruta4','CEF3-09011','CEF3-09011 | cachetero ; talla-s color: azul','-');</v>
      </c>
    </row>
    <row r="1537" spans="1:24" x14ac:dyDescent="0.2">
      <c r="A1537" s="1">
        <v>1533</v>
      </c>
      <c r="B1537" s="1" t="s">
        <v>0</v>
      </c>
      <c r="C1537" s="1" t="str">
        <f t="shared" si="164"/>
        <v>CEF3</v>
      </c>
      <c r="D1537" s="1" t="s">
        <v>2030</v>
      </c>
      <c r="E1537" s="1" t="s">
        <v>2117</v>
      </c>
      <c r="F1537" s="13" t="str">
        <f t="shared" si="170"/>
        <v>CEF3-10011 | cachetero ; talla-m color: azul</v>
      </c>
      <c r="G1537" s="13" t="str">
        <f t="shared" si="165"/>
        <v>{"estampado_1":"azul","estampado_2":"na"}</v>
      </c>
      <c r="H1537" s="13" t="s">
        <v>1</v>
      </c>
      <c r="I1537" s="13" t="s">
        <v>622</v>
      </c>
      <c r="J1537" s="1" t="s">
        <v>9</v>
      </c>
      <c r="K1537" s="13" t="s">
        <v>3</v>
      </c>
      <c r="L1537" s="13" t="s">
        <v>4</v>
      </c>
      <c r="M1537" s="13" t="s">
        <v>5</v>
      </c>
      <c r="N1537" s="1" t="s">
        <v>6945</v>
      </c>
      <c r="O1537" s="1" t="s">
        <v>1304</v>
      </c>
      <c r="P1537" s="1" t="s">
        <v>2116</v>
      </c>
      <c r="Q1537" s="1" t="str">
        <f t="shared" si="168"/>
        <v>CEF3-10011</v>
      </c>
      <c r="R1537" s="1" t="str">
        <f t="shared" si="169"/>
        <v>CEF3-10011 | cachetero ; talla-m color: azul</v>
      </c>
      <c r="S1537" s="16" t="s">
        <v>1693</v>
      </c>
      <c r="T1537" s="3" t="s">
        <v>1407</v>
      </c>
      <c r="U1537" s="6" t="str">
        <f t="shared" si="166"/>
        <v>('producto_terminado','CEF3','CEF3-10011','cachetero','CEF3-10011 | cachetero ; talla-m color: azul','{"estampado_1":"azul","estampado_2":"na"}','{"spec":"na"}','{"precio_doc":74.84,"precio_unit":6.24,"precio_web":9,"precio_catalog":6.86,"precio_usd":1.92}','m','cocotfyma','unidad','activo','APT_E','azul','ruta4','CEF3-10011','CEF3-10011 | cachetero ; talla-m color: azul','-');</v>
      </c>
      <c r="V1537" s="6">
        <v>20396</v>
      </c>
      <c r="W1537" s="4" t="s">
        <v>4665</v>
      </c>
      <c r="X1537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('producto_terminado','CEF3','CEF3-10011','cachetero','CEF3-10011 | cachetero ; talla-m color: azul','{"estampado_1":"azul","estampado_2":"na"}','{"spec":"na"}','{"precio_doc":74.84,"precio_unit":6.24,"precio_web":9,"precio_catalog":6.86,"precio_usd":1.92}','m','cocotfyma','unidad','activo','APT_E','azul','ruta4','CEF3-10011','CEF3-10011 | cachetero ; talla-m color: azul','-');</v>
      </c>
    </row>
    <row r="1538" spans="1:24" x14ac:dyDescent="0.2">
      <c r="A1538" s="1">
        <v>1534</v>
      </c>
      <c r="B1538" s="1" t="s">
        <v>0</v>
      </c>
      <c r="C1538" s="1" t="str">
        <f t="shared" si="164"/>
        <v>CEF3</v>
      </c>
      <c r="D1538" s="1" t="s">
        <v>2031</v>
      </c>
      <c r="E1538" s="1" t="s">
        <v>2117</v>
      </c>
      <c r="F1538" s="13" t="str">
        <f t="shared" si="170"/>
        <v>CEF3-11011 | cachetero ; talla-l color: azul</v>
      </c>
      <c r="G1538" s="13" t="str">
        <f t="shared" si="165"/>
        <v>{"estampado_1":"azul","estampado_2":"na"}</v>
      </c>
      <c r="H1538" s="13" t="s">
        <v>1</v>
      </c>
      <c r="I1538" s="13" t="s">
        <v>622</v>
      </c>
      <c r="J1538" s="1" t="s">
        <v>10</v>
      </c>
      <c r="K1538" s="13" t="s">
        <v>3</v>
      </c>
      <c r="L1538" s="13" t="s">
        <v>4</v>
      </c>
      <c r="M1538" s="13" t="s">
        <v>5</v>
      </c>
      <c r="N1538" s="1" t="s">
        <v>6945</v>
      </c>
      <c r="O1538" s="1" t="s">
        <v>1304</v>
      </c>
      <c r="P1538" s="1" t="s">
        <v>2116</v>
      </c>
      <c r="Q1538" s="1" t="str">
        <f t="shared" si="168"/>
        <v>CEF3-11011</v>
      </c>
      <c r="R1538" s="1" t="str">
        <f t="shared" si="169"/>
        <v>CEF3-11011 | cachetero ; talla-l color: azul</v>
      </c>
      <c r="S1538" s="16" t="s">
        <v>1693</v>
      </c>
      <c r="T1538" s="3" t="s">
        <v>1407</v>
      </c>
      <c r="U1538" s="6" t="str">
        <f t="shared" si="166"/>
        <v>('producto_terminado','CEF3','CEF3-11011','cachetero','CEF3-11011 | cachetero ; talla-l color: azul','{"estampado_1":"azul","estampado_2":"na"}','{"spec":"na"}','{"precio_doc":74.84,"precio_unit":6.24,"precio_web":9,"precio_catalog":6.86,"precio_usd":1.92}','l','cocotfyma','unidad','activo','APT_E','azul','ruta4','CEF3-11011','CEF3-11011 | cachetero ; talla-l color: azul','-');</v>
      </c>
      <c r="V1538" s="6">
        <v>20397</v>
      </c>
      <c r="W1538" s="4" t="s">
        <v>4665</v>
      </c>
      <c r="X1538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('producto_terminado','CEF3','CEF3-11011','cachetero','CEF3-11011 | cachetero ; talla-l color: azul','{"estampado_1":"azul","estampado_2":"na"}','{"spec":"na"}','{"precio_doc":74.84,"precio_unit":6.24,"precio_web":9,"precio_catalog":6.86,"precio_usd":1.92}','l','cocotfyma','unidad','activo','APT_E','azul','ruta4','CEF3-11011','CEF3-11011 | cachetero ; talla-l color: azul','-');</v>
      </c>
    </row>
    <row r="1539" spans="1:24" x14ac:dyDescent="0.2">
      <c r="A1539" s="1">
        <v>1535</v>
      </c>
      <c r="B1539" s="1" t="s">
        <v>0</v>
      </c>
      <c r="C1539" s="1" t="str">
        <f t="shared" si="164"/>
        <v>CEF3</v>
      </c>
      <c r="D1539" s="1" t="s">
        <v>2032</v>
      </c>
      <c r="E1539" s="1" t="s">
        <v>2117</v>
      </c>
      <c r="F1539" s="13" t="str">
        <f t="shared" si="170"/>
        <v>CEF3-09012 | cachetero ; talla-s color: celeste</v>
      </c>
      <c r="G1539" s="13" t="str">
        <f t="shared" si="165"/>
        <v>{"estampado_1":"celeste","estampado_2":"na"}</v>
      </c>
      <c r="H1539" s="13" t="s">
        <v>1</v>
      </c>
      <c r="I1539" s="13" t="s">
        <v>622</v>
      </c>
      <c r="J1539" s="1" t="s">
        <v>8</v>
      </c>
      <c r="K1539" s="13" t="s">
        <v>3</v>
      </c>
      <c r="L1539" s="13" t="s">
        <v>4</v>
      </c>
      <c r="M1539" s="13" t="s">
        <v>5</v>
      </c>
      <c r="N1539" s="1" t="s">
        <v>6945</v>
      </c>
      <c r="O1539" s="1" t="s">
        <v>1286</v>
      </c>
      <c r="P1539" s="1" t="s">
        <v>2116</v>
      </c>
      <c r="Q1539" s="1" t="str">
        <f t="shared" si="168"/>
        <v>CEF3-09012</v>
      </c>
      <c r="R1539" s="1" t="str">
        <f t="shared" si="169"/>
        <v>CEF3-09012 | cachetero ; talla-s color: celeste</v>
      </c>
      <c r="S1539" s="16" t="s">
        <v>1693</v>
      </c>
      <c r="T1539" s="3" t="s">
        <v>1407</v>
      </c>
      <c r="U1539" s="6" t="str">
        <f t="shared" si="166"/>
        <v>('producto_terminado','CEF3','CEF3-09012','cachetero','CEF3-09012 | cachetero ; talla-s color: celeste','{"estampado_1":"celeste","estampado_2":"na"}','{"spec":"na"}','{"precio_doc":74.84,"precio_unit":6.24,"precio_web":9,"precio_catalog":6.86,"precio_usd":1.92}','s','cocotfyma','unidad','activo','APT_E','celeste','ruta4','CEF3-09012','CEF3-09012 | cachetero ; talla-s color: celeste','-');</v>
      </c>
      <c r="V1539" s="6">
        <v>20398</v>
      </c>
      <c r="W1539" s="4" t="s">
        <v>4665</v>
      </c>
      <c r="X1539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('producto_terminado','CEF3','CEF3-09012','cachetero','CEF3-09012 | cachetero ; talla-s color: celeste','{"estampado_1":"celeste","estampado_2":"na"}','{"spec":"na"}','{"precio_doc":74.84,"precio_unit":6.24,"precio_web":9,"precio_catalog":6.86,"precio_usd":1.92}','s','cocotfyma','unidad','activo','APT_E','celeste','ruta4','CEF3-09012','CEF3-09012 | cachetero ; talla-s color: celeste','-');</v>
      </c>
    </row>
    <row r="1540" spans="1:24" x14ac:dyDescent="0.2">
      <c r="A1540" s="1">
        <v>1536</v>
      </c>
      <c r="B1540" s="1" t="s">
        <v>0</v>
      </c>
      <c r="C1540" s="1" t="str">
        <f t="shared" si="164"/>
        <v>CEF3</v>
      </c>
      <c r="D1540" s="1" t="s">
        <v>2033</v>
      </c>
      <c r="E1540" s="1" t="s">
        <v>2117</v>
      </c>
      <c r="F1540" s="13" t="str">
        <f t="shared" si="170"/>
        <v>CEF3-10012 | cachetero ; talla-m color: celeste</v>
      </c>
      <c r="G1540" s="13" t="str">
        <f t="shared" si="165"/>
        <v>{"estampado_1":"celeste","estampado_2":"na"}</v>
      </c>
      <c r="H1540" s="13" t="s">
        <v>1</v>
      </c>
      <c r="I1540" s="13" t="s">
        <v>622</v>
      </c>
      <c r="J1540" s="1" t="s">
        <v>9</v>
      </c>
      <c r="K1540" s="13" t="s">
        <v>3</v>
      </c>
      <c r="L1540" s="13" t="s">
        <v>4</v>
      </c>
      <c r="M1540" s="13" t="s">
        <v>5</v>
      </c>
      <c r="N1540" s="1" t="s">
        <v>6945</v>
      </c>
      <c r="O1540" s="1" t="s">
        <v>1286</v>
      </c>
      <c r="P1540" s="1" t="s">
        <v>2116</v>
      </c>
      <c r="Q1540" s="1" t="str">
        <f t="shared" si="168"/>
        <v>CEF3-10012</v>
      </c>
      <c r="R1540" s="1" t="str">
        <f t="shared" si="169"/>
        <v>CEF3-10012 | cachetero ; talla-m color: celeste</v>
      </c>
      <c r="S1540" s="16" t="s">
        <v>1693</v>
      </c>
      <c r="T1540" s="3" t="s">
        <v>1407</v>
      </c>
      <c r="U1540" s="6" t="str">
        <f t="shared" si="166"/>
        <v>('producto_terminado','CEF3','CEF3-10012','cachetero','CEF3-10012 | cachetero ; talla-m color: celeste','{"estampado_1":"celeste","estampado_2":"na"}','{"spec":"na"}','{"precio_doc":74.84,"precio_unit":6.24,"precio_web":9,"precio_catalog":6.86,"precio_usd":1.92}','m','cocotfyma','unidad','activo','APT_E','celeste','ruta4','CEF3-10012','CEF3-10012 | cachetero ; talla-m color: celeste','-');</v>
      </c>
      <c r="V1540" s="6">
        <v>20399</v>
      </c>
      <c r="W1540" s="4" t="s">
        <v>4665</v>
      </c>
      <c r="X1540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('producto_terminado','CEF3','CEF3-10012','cachetero','CEF3-10012 | cachetero ; talla-m color: celeste','{"estampado_1":"celeste","estampado_2":"na"}','{"spec":"na"}','{"precio_doc":74.84,"precio_unit":6.24,"precio_web":9,"precio_catalog":6.86,"precio_usd":1.92}','m','cocotfyma','unidad','activo','APT_E','celeste','ruta4','CEF3-10012','CEF3-10012 | cachetero ; talla-m color: celeste','-');</v>
      </c>
    </row>
    <row r="1541" spans="1:24" x14ac:dyDescent="0.2">
      <c r="A1541" s="1">
        <v>1537</v>
      </c>
      <c r="B1541" s="1" t="s">
        <v>0</v>
      </c>
      <c r="C1541" s="1" t="str">
        <f t="shared" si="164"/>
        <v>CEF3</v>
      </c>
      <c r="D1541" s="1" t="s">
        <v>2034</v>
      </c>
      <c r="E1541" s="1" t="s">
        <v>2117</v>
      </c>
      <c r="F1541" s="13" t="str">
        <f t="shared" si="170"/>
        <v>CEF3-11012 | cachetero ; talla-l color: celeste</v>
      </c>
      <c r="G1541" s="13" t="str">
        <f t="shared" si="165"/>
        <v>{"estampado_1":"celeste","estampado_2":"na"}</v>
      </c>
      <c r="H1541" s="13" t="s">
        <v>1</v>
      </c>
      <c r="I1541" s="13" t="s">
        <v>622</v>
      </c>
      <c r="J1541" s="1" t="s">
        <v>10</v>
      </c>
      <c r="K1541" s="13" t="s">
        <v>3</v>
      </c>
      <c r="L1541" s="13" t="s">
        <v>4</v>
      </c>
      <c r="M1541" s="13" t="s">
        <v>5</v>
      </c>
      <c r="N1541" s="1" t="s">
        <v>6945</v>
      </c>
      <c r="O1541" s="1" t="s">
        <v>1286</v>
      </c>
      <c r="P1541" s="1" t="s">
        <v>2116</v>
      </c>
      <c r="Q1541" s="1" t="str">
        <f t="shared" si="168"/>
        <v>CEF3-11012</v>
      </c>
      <c r="R1541" s="1" t="str">
        <f t="shared" si="169"/>
        <v>CEF3-11012 | cachetero ; talla-l color: celeste</v>
      </c>
      <c r="S1541" s="16" t="s">
        <v>1693</v>
      </c>
      <c r="T1541" s="3" t="s">
        <v>1407</v>
      </c>
      <c r="U1541" s="6" t="str">
        <f t="shared" si="166"/>
        <v>('producto_terminado','CEF3','CEF3-11012','cachetero','CEF3-11012 | cachetero ; talla-l color: celeste','{"estampado_1":"celeste","estampado_2":"na"}','{"spec":"na"}','{"precio_doc":74.84,"precio_unit":6.24,"precio_web":9,"precio_catalog":6.86,"precio_usd":1.92}','l','cocotfyma','unidad','activo','APT_E','celeste','ruta4','CEF3-11012','CEF3-11012 | cachetero ; talla-l color: celeste','-');</v>
      </c>
      <c r="V1541" s="6">
        <v>20400</v>
      </c>
      <c r="W1541" s="4" t="s">
        <v>4665</v>
      </c>
      <c r="X1541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('producto_terminado','CEF3','CEF3-11012','cachetero','CEF3-11012 | cachetero ; talla-l color: celeste','{"estampado_1":"celeste","estampado_2":"na"}','{"spec":"na"}','{"precio_doc":74.84,"precio_unit":6.24,"precio_web":9,"precio_catalog":6.86,"precio_usd":1.92}','l','cocotfyma','unidad','activo','APT_E','celeste','ruta4','CEF3-11012','CEF3-11012 | cachetero ; talla-l color: celeste','-');</v>
      </c>
    </row>
    <row r="1542" spans="1:24" x14ac:dyDescent="0.2">
      <c r="A1542" s="1">
        <v>1538</v>
      </c>
      <c r="B1542" s="1" t="s">
        <v>0</v>
      </c>
      <c r="C1542" s="1" t="str">
        <f t="shared" ref="C1542:C1568" si="171">MID(D1542,1,FIND("-",D1542)-1)</f>
        <v>CEF3</v>
      </c>
      <c r="D1542" s="1" t="s">
        <v>2035</v>
      </c>
      <c r="E1542" s="1" t="s">
        <v>2117</v>
      </c>
      <c r="F1542" s="13" t="str">
        <f t="shared" si="170"/>
        <v>CEF3-09013 | cachetero ; talla-s color: turqueza</v>
      </c>
      <c r="G1542" s="13" t="str">
        <f t="shared" ref="G1542:G1569" si="172">$G$4&amp;O1542&amp;$G$3</f>
        <v>{"estampado_1":"turqueza","estampado_2":"na"}</v>
      </c>
      <c r="H1542" s="13" t="s">
        <v>1</v>
      </c>
      <c r="I1542" s="13" t="s">
        <v>622</v>
      </c>
      <c r="J1542" s="1" t="s">
        <v>8</v>
      </c>
      <c r="K1542" s="13" t="s">
        <v>3</v>
      </c>
      <c r="L1542" s="13" t="s">
        <v>4</v>
      </c>
      <c r="M1542" s="13" t="s">
        <v>5</v>
      </c>
      <c r="N1542" s="1" t="s">
        <v>6945</v>
      </c>
      <c r="O1542" s="1" t="s">
        <v>1290</v>
      </c>
      <c r="P1542" s="1" t="s">
        <v>2116</v>
      </c>
      <c r="Q1542" s="1" t="str">
        <f t="shared" si="168"/>
        <v>CEF3-09013</v>
      </c>
      <c r="R1542" s="1" t="str">
        <f t="shared" si="169"/>
        <v>CEF3-09013 | cachetero ; talla-s color: turqueza</v>
      </c>
      <c r="S1542" s="16" t="s">
        <v>1693</v>
      </c>
      <c r="T1542" s="3" t="s">
        <v>1407</v>
      </c>
      <c r="U1542" s="6" t="str">
        <f t="shared" ref="U1542:U1605" si="173">"("&amp;T1542&amp;B1542&amp;T1542&amp;","&amp;T1542&amp;C1542&amp;T1542&amp;","&amp;T1542&amp;D1542&amp;T1542&amp;","&amp;T1542&amp;E1542&amp;T1542&amp;","&amp;T1542&amp;F1542&amp;T1542&amp;","&amp;T1542&amp;G1542&amp;T1542&amp;","&amp;T1542&amp;H1542&amp;T1542&amp;","&amp;T1542&amp;I1542&amp;T1542&amp;","&amp;T1542&amp;J1542&amp;T1542&amp;","&amp;T1542&amp;K1542&amp;T1542&amp;","&amp;T1542&amp;L1542&amp;T1542&amp;","&amp;T1542&amp;M1542&amp;T1542&amp;","&amp;T1542&amp;N1542&amp;T1542&amp;","&amp;T1542&amp;O1542&amp;T1542&amp;","&amp;T1542&amp;P1542&amp;T1542&amp;","&amp;T1542&amp;Q1542&amp;T1542&amp;","&amp;T1542&amp;R1542&amp;T1542&amp;","&amp;T1542&amp;S1542&amp;T1542&amp;");"</f>
        <v>('producto_terminado','CEF3','CEF3-09013','cachetero','CEF3-09013 | cachetero ; talla-s color: turqueza','{"estampado_1":"turqueza","estampado_2":"na"}','{"spec":"na"}','{"precio_doc":74.84,"precio_unit":6.24,"precio_web":9,"precio_catalog":6.86,"precio_usd":1.92}','s','cocotfyma','unidad','activo','APT_E','turqueza','ruta4','CEF3-09013','CEF3-09013 | cachetero ; talla-s color: turqueza','-');</v>
      </c>
      <c r="V1542" s="6">
        <v>20401</v>
      </c>
      <c r="W1542" s="4" t="s">
        <v>4665</v>
      </c>
      <c r="X1542" s="1" t="str">
        <f t="shared" ref="X1542:X1569" si="174">W1542&amp;U1542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('producto_terminado','CEF3','CEF3-09013','cachetero','CEF3-09013 | cachetero ; talla-s color: turqueza','{"estampado_1":"turqueza","estampado_2":"na"}','{"spec":"na"}','{"precio_doc":74.84,"precio_unit":6.24,"precio_web":9,"precio_catalog":6.86,"precio_usd":1.92}','s','cocotfyma','unidad','activo','APT_E','turqueza','ruta4','CEF3-09013','CEF3-09013 | cachetero ; talla-s color: turqueza','-');</v>
      </c>
    </row>
    <row r="1543" spans="1:24" x14ac:dyDescent="0.2">
      <c r="A1543" s="1">
        <v>1539</v>
      </c>
      <c r="B1543" s="1" t="s">
        <v>0</v>
      </c>
      <c r="C1543" s="1" t="str">
        <f t="shared" si="171"/>
        <v>CEF3</v>
      </c>
      <c r="D1543" s="1" t="s">
        <v>2036</v>
      </c>
      <c r="E1543" s="1" t="s">
        <v>2117</v>
      </c>
      <c r="F1543" s="13" t="str">
        <f t="shared" si="170"/>
        <v>CEF3-10013 | cachetero ; talla-m color: turqueza</v>
      </c>
      <c r="G1543" s="13" t="str">
        <f t="shared" si="172"/>
        <v>{"estampado_1":"turqueza","estampado_2":"na"}</v>
      </c>
      <c r="H1543" s="13" t="s">
        <v>1</v>
      </c>
      <c r="I1543" s="13" t="s">
        <v>622</v>
      </c>
      <c r="J1543" s="1" t="s">
        <v>9</v>
      </c>
      <c r="K1543" s="13" t="s">
        <v>3</v>
      </c>
      <c r="L1543" s="13" t="s">
        <v>4</v>
      </c>
      <c r="M1543" s="13" t="s">
        <v>5</v>
      </c>
      <c r="N1543" s="1" t="s">
        <v>6945</v>
      </c>
      <c r="O1543" s="1" t="s">
        <v>1290</v>
      </c>
      <c r="P1543" s="1" t="s">
        <v>2116</v>
      </c>
      <c r="Q1543" s="1" t="str">
        <f t="shared" si="168"/>
        <v>CEF3-10013</v>
      </c>
      <c r="R1543" s="1" t="str">
        <f t="shared" si="169"/>
        <v>CEF3-10013 | cachetero ; talla-m color: turqueza</v>
      </c>
      <c r="S1543" s="16" t="s">
        <v>1693</v>
      </c>
      <c r="T1543" s="3" t="s">
        <v>1407</v>
      </c>
      <c r="U1543" s="6" t="str">
        <f t="shared" si="173"/>
        <v>('producto_terminado','CEF3','CEF3-10013','cachetero','CEF3-10013 | cachetero ; talla-m color: turqueza','{"estampado_1":"turqueza","estampado_2":"na"}','{"spec":"na"}','{"precio_doc":74.84,"precio_unit":6.24,"precio_web":9,"precio_catalog":6.86,"precio_usd":1.92}','m','cocotfyma','unidad','activo','APT_E','turqueza','ruta4','CEF3-10013','CEF3-10013 | cachetero ; talla-m color: turqueza','-');</v>
      </c>
      <c r="V1543" s="6">
        <v>20402</v>
      </c>
      <c r="W1543" s="4" t="s">
        <v>4665</v>
      </c>
      <c r="X1543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('producto_terminado','CEF3','CEF3-10013','cachetero','CEF3-10013 | cachetero ; talla-m color: turqueza','{"estampado_1":"turqueza","estampado_2":"na"}','{"spec":"na"}','{"precio_doc":74.84,"precio_unit":6.24,"precio_web":9,"precio_catalog":6.86,"precio_usd":1.92}','m','cocotfyma','unidad','activo','APT_E','turqueza','ruta4','CEF3-10013','CEF3-10013 | cachetero ; talla-m color: turqueza','-');</v>
      </c>
    </row>
    <row r="1544" spans="1:24" x14ac:dyDescent="0.2">
      <c r="A1544" s="1">
        <v>1540</v>
      </c>
      <c r="B1544" s="1" t="s">
        <v>0</v>
      </c>
      <c r="C1544" s="1" t="str">
        <f t="shared" si="171"/>
        <v>CEF3</v>
      </c>
      <c r="D1544" s="1" t="s">
        <v>2037</v>
      </c>
      <c r="E1544" s="1" t="s">
        <v>2117</v>
      </c>
      <c r="F1544" s="13" t="str">
        <f t="shared" si="170"/>
        <v>CEF3-11013 | cachetero ; talla-l color: turqueza</v>
      </c>
      <c r="G1544" s="13" t="str">
        <f t="shared" si="172"/>
        <v>{"estampado_1":"turqueza","estampado_2":"na"}</v>
      </c>
      <c r="H1544" s="13" t="s">
        <v>1</v>
      </c>
      <c r="I1544" s="13" t="s">
        <v>622</v>
      </c>
      <c r="J1544" s="1" t="s">
        <v>10</v>
      </c>
      <c r="K1544" s="13" t="s">
        <v>3</v>
      </c>
      <c r="L1544" s="13" t="s">
        <v>4</v>
      </c>
      <c r="M1544" s="13" t="s">
        <v>5</v>
      </c>
      <c r="N1544" s="1" t="s">
        <v>6945</v>
      </c>
      <c r="O1544" s="1" t="s">
        <v>1290</v>
      </c>
      <c r="P1544" s="1" t="s">
        <v>2116</v>
      </c>
      <c r="Q1544" s="1" t="str">
        <f t="shared" si="168"/>
        <v>CEF3-11013</v>
      </c>
      <c r="R1544" s="1" t="str">
        <f t="shared" si="169"/>
        <v>CEF3-11013 | cachetero ; talla-l color: turqueza</v>
      </c>
      <c r="S1544" s="16" t="s">
        <v>1693</v>
      </c>
      <c r="T1544" s="3" t="s">
        <v>1407</v>
      </c>
      <c r="U1544" s="6" t="str">
        <f t="shared" si="173"/>
        <v>('producto_terminado','CEF3','CEF3-11013','cachetero','CEF3-11013 | cachetero ; talla-l color: turqueza','{"estampado_1":"turqueza","estampado_2":"na"}','{"spec":"na"}','{"precio_doc":74.84,"precio_unit":6.24,"precio_web":9,"precio_catalog":6.86,"precio_usd":1.92}','l','cocotfyma','unidad','activo','APT_E','turqueza','ruta4','CEF3-11013','CEF3-11013 | cachetero ; talla-l color: turqueza','-');</v>
      </c>
      <c r="V1544" s="6">
        <v>20403</v>
      </c>
      <c r="W1544" s="4" t="s">
        <v>4665</v>
      </c>
      <c r="X1544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('producto_terminado','CEF3','CEF3-11013','cachetero','CEF3-11013 | cachetero ; talla-l color: turqueza','{"estampado_1":"turqueza","estampado_2":"na"}','{"spec":"na"}','{"precio_doc":74.84,"precio_unit":6.24,"precio_web":9,"precio_catalog":6.86,"precio_usd":1.92}','l','cocotfyma','unidad','activo','APT_E','turqueza','ruta4','CEF3-11013','CEF3-11013 | cachetero ; talla-l color: turqueza','-');</v>
      </c>
    </row>
    <row r="1545" spans="1:24" x14ac:dyDescent="0.2">
      <c r="A1545" s="1">
        <v>1541</v>
      </c>
      <c r="B1545" s="1" t="s">
        <v>0</v>
      </c>
      <c r="C1545" s="1" t="str">
        <f t="shared" si="171"/>
        <v>CEF3</v>
      </c>
      <c r="D1545" s="1" t="s">
        <v>2038</v>
      </c>
      <c r="E1545" s="1" t="s">
        <v>2117</v>
      </c>
      <c r="F1545" s="13" t="str">
        <f t="shared" si="170"/>
        <v>CEF3-09014 | cachetero ; talla-s color: guinda</v>
      </c>
      <c r="G1545" s="13" t="str">
        <f t="shared" si="172"/>
        <v>{"estampado_1":"guinda","estampado_2":"na"}</v>
      </c>
      <c r="H1545" s="13" t="s">
        <v>1</v>
      </c>
      <c r="I1545" s="13" t="s">
        <v>622</v>
      </c>
      <c r="J1545" s="1" t="s">
        <v>8</v>
      </c>
      <c r="K1545" s="13" t="s">
        <v>3</v>
      </c>
      <c r="L1545" s="13" t="s">
        <v>4</v>
      </c>
      <c r="M1545" s="13" t="s">
        <v>5</v>
      </c>
      <c r="N1545" s="1" t="s">
        <v>6945</v>
      </c>
      <c r="O1545" s="1" t="s">
        <v>1305</v>
      </c>
      <c r="P1545" s="1" t="s">
        <v>2116</v>
      </c>
      <c r="Q1545" s="1" t="str">
        <f t="shared" si="168"/>
        <v>CEF3-09014</v>
      </c>
      <c r="R1545" s="1" t="str">
        <f t="shared" si="169"/>
        <v>CEF3-09014 | cachetero ; talla-s color: guinda</v>
      </c>
      <c r="S1545" s="16" t="s">
        <v>1693</v>
      </c>
      <c r="T1545" s="3" t="s">
        <v>1407</v>
      </c>
      <c r="U1545" s="6" t="str">
        <f t="shared" si="173"/>
        <v>('producto_terminado','CEF3','CEF3-09014','cachetero','CEF3-09014 | cachetero ; talla-s color: guinda','{"estampado_1":"guinda","estampado_2":"na"}','{"spec":"na"}','{"precio_doc":74.84,"precio_unit":6.24,"precio_web":9,"precio_catalog":6.86,"precio_usd":1.92}','s','cocotfyma','unidad','activo','APT_E','guinda','ruta4','CEF3-09014','CEF3-09014 | cachetero ; talla-s color: guinda','-');</v>
      </c>
      <c r="V1545" s="6">
        <v>20404</v>
      </c>
      <c r="W1545" s="4" t="s">
        <v>4665</v>
      </c>
      <c r="X1545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('producto_terminado','CEF3','CEF3-09014','cachetero','CEF3-09014 | cachetero ; talla-s color: guinda','{"estampado_1":"guinda","estampado_2":"na"}','{"spec":"na"}','{"precio_doc":74.84,"precio_unit":6.24,"precio_web":9,"precio_catalog":6.86,"precio_usd":1.92}','s','cocotfyma','unidad','activo','APT_E','guinda','ruta4','CEF3-09014','CEF3-09014 | cachetero ; talla-s color: guinda','-');</v>
      </c>
    </row>
    <row r="1546" spans="1:24" x14ac:dyDescent="0.2">
      <c r="A1546" s="1">
        <v>1542</v>
      </c>
      <c r="B1546" s="1" t="s">
        <v>0</v>
      </c>
      <c r="C1546" s="1" t="str">
        <f t="shared" si="171"/>
        <v>CEF3</v>
      </c>
      <c r="D1546" s="1" t="s">
        <v>2039</v>
      </c>
      <c r="E1546" s="1" t="s">
        <v>2117</v>
      </c>
      <c r="F1546" s="13" t="str">
        <f t="shared" si="170"/>
        <v>CEF3-10014 | cachetero ; talla-m color: guinda</v>
      </c>
      <c r="G1546" s="13" t="str">
        <f t="shared" si="172"/>
        <v>{"estampado_1":"guinda","estampado_2":"na"}</v>
      </c>
      <c r="H1546" s="13" t="s">
        <v>1</v>
      </c>
      <c r="I1546" s="13" t="s">
        <v>622</v>
      </c>
      <c r="J1546" s="1" t="s">
        <v>9</v>
      </c>
      <c r="K1546" s="13" t="s">
        <v>3</v>
      </c>
      <c r="L1546" s="13" t="s">
        <v>4</v>
      </c>
      <c r="M1546" s="13" t="s">
        <v>5</v>
      </c>
      <c r="N1546" s="1" t="s">
        <v>6945</v>
      </c>
      <c r="O1546" s="1" t="s">
        <v>1305</v>
      </c>
      <c r="P1546" s="1" t="s">
        <v>2116</v>
      </c>
      <c r="Q1546" s="1" t="str">
        <f t="shared" si="168"/>
        <v>CEF3-10014</v>
      </c>
      <c r="R1546" s="1" t="str">
        <f t="shared" si="169"/>
        <v>CEF3-10014 | cachetero ; talla-m color: guinda</v>
      </c>
      <c r="S1546" s="16" t="s">
        <v>1693</v>
      </c>
      <c r="T1546" s="3" t="s">
        <v>1407</v>
      </c>
      <c r="U1546" s="6" t="str">
        <f t="shared" si="173"/>
        <v>('producto_terminado','CEF3','CEF3-10014','cachetero','CEF3-10014 | cachetero ; talla-m color: guinda','{"estampado_1":"guinda","estampado_2":"na"}','{"spec":"na"}','{"precio_doc":74.84,"precio_unit":6.24,"precio_web":9,"precio_catalog":6.86,"precio_usd":1.92}','m','cocotfyma','unidad','activo','APT_E','guinda','ruta4','CEF3-10014','CEF3-10014 | cachetero ; talla-m color: guinda','-');</v>
      </c>
      <c r="V1546" s="6">
        <v>20405</v>
      </c>
      <c r="W1546" s="4" t="s">
        <v>4665</v>
      </c>
      <c r="X1546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('producto_terminado','CEF3','CEF3-10014','cachetero','CEF3-10014 | cachetero ; talla-m color: guinda','{"estampado_1":"guinda","estampado_2":"na"}','{"spec":"na"}','{"precio_doc":74.84,"precio_unit":6.24,"precio_web":9,"precio_catalog":6.86,"precio_usd":1.92}','m','cocotfyma','unidad','activo','APT_E','guinda','ruta4','CEF3-10014','CEF3-10014 | cachetero ; talla-m color: guinda','-');</v>
      </c>
    </row>
    <row r="1547" spans="1:24" x14ac:dyDescent="0.2">
      <c r="A1547" s="1">
        <v>1543</v>
      </c>
      <c r="B1547" s="1" t="s">
        <v>0</v>
      </c>
      <c r="C1547" s="1" t="str">
        <f t="shared" si="171"/>
        <v>CEF3</v>
      </c>
      <c r="D1547" s="1" t="s">
        <v>2040</v>
      </c>
      <c r="E1547" s="1" t="s">
        <v>2117</v>
      </c>
      <c r="F1547" s="13" t="str">
        <f t="shared" si="170"/>
        <v>CEF3-11014 | cachetero ; talla-l color: guinda</v>
      </c>
      <c r="G1547" s="13" t="str">
        <f t="shared" si="172"/>
        <v>{"estampado_1":"guinda","estampado_2":"na"}</v>
      </c>
      <c r="H1547" s="13" t="s">
        <v>1</v>
      </c>
      <c r="I1547" s="13" t="s">
        <v>622</v>
      </c>
      <c r="J1547" s="1" t="s">
        <v>10</v>
      </c>
      <c r="K1547" s="13" t="s">
        <v>3</v>
      </c>
      <c r="L1547" s="13" t="s">
        <v>4</v>
      </c>
      <c r="M1547" s="13" t="s">
        <v>5</v>
      </c>
      <c r="N1547" s="1" t="s">
        <v>6945</v>
      </c>
      <c r="O1547" s="1" t="s">
        <v>1305</v>
      </c>
      <c r="P1547" s="1" t="s">
        <v>2116</v>
      </c>
      <c r="Q1547" s="1" t="str">
        <f t="shared" si="168"/>
        <v>CEF3-11014</v>
      </c>
      <c r="R1547" s="1" t="str">
        <f t="shared" si="169"/>
        <v>CEF3-11014 | cachetero ; talla-l color: guinda</v>
      </c>
      <c r="S1547" s="16" t="s">
        <v>1693</v>
      </c>
      <c r="T1547" s="3" t="s">
        <v>1407</v>
      </c>
      <c r="U1547" s="6" t="str">
        <f t="shared" si="173"/>
        <v>('producto_terminado','CEF3','CEF3-11014','cachetero','CEF3-11014 | cachetero ; talla-l color: guinda','{"estampado_1":"guinda","estampado_2":"na"}','{"spec":"na"}','{"precio_doc":74.84,"precio_unit":6.24,"precio_web":9,"precio_catalog":6.86,"precio_usd":1.92}','l','cocotfyma','unidad','activo','APT_E','guinda','ruta4','CEF3-11014','CEF3-11014 | cachetero ; talla-l color: guinda','-');</v>
      </c>
      <c r="V1547" s="6">
        <v>20406</v>
      </c>
      <c r="W1547" s="4" t="s">
        <v>4665</v>
      </c>
      <c r="X1547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('producto_terminado','CEF3','CEF3-11014','cachetero','CEF3-11014 | cachetero ; talla-l color: guinda','{"estampado_1":"guinda","estampado_2":"na"}','{"spec":"na"}','{"precio_doc":74.84,"precio_unit":6.24,"precio_web":9,"precio_catalog":6.86,"precio_usd":1.92}','l','cocotfyma','unidad','activo','APT_E','guinda','ruta4','CEF3-11014','CEF3-11014 | cachetero ; talla-l color: guinda','-');</v>
      </c>
    </row>
    <row r="1548" spans="1:24" x14ac:dyDescent="0.2">
      <c r="A1548" s="1">
        <v>1544</v>
      </c>
      <c r="B1548" s="1" t="s">
        <v>0</v>
      </c>
      <c r="C1548" s="1" t="str">
        <f t="shared" si="171"/>
        <v>CEF3</v>
      </c>
      <c r="D1548" s="1" t="s">
        <v>2041</v>
      </c>
      <c r="E1548" s="1" t="s">
        <v>2117</v>
      </c>
      <c r="F1548" s="13" t="str">
        <f t="shared" si="170"/>
        <v>CEF3-09015 | cachetero ; talla-s color: naranja</v>
      </c>
      <c r="G1548" s="13" t="str">
        <f t="shared" si="172"/>
        <v>{"estampado_1":"naranja","estampado_2":"na"}</v>
      </c>
      <c r="H1548" s="13" t="s">
        <v>1</v>
      </c>
      <c r="I1548" s="13" t="s">
        <v>622</v>
      </c>
      <c r="J1548" s="1" t="s">
        <v>8</v>
      </c>
      <c r="K1548" s="13" t="s">
        <v>3</v>
      </c>
      <c r="L1548" s="13" t="s">
        <v>4</v>
      </c>
      <c r="M1548" s="13" t="s">
        <v>5</v>
      </c>
      <c r="N1548" s="1" t="s">
        <v>6945</v>
      </c>
      <c r="O1548" s="1" t="s">
        <v>1292</v>
      </c>
      <c r="P1548" s="1" t="s">
        <v>2116</v>
      </c>
      <c r="Q1548" s="1" t="str">
        <f t="shared" ref="Q1548:Q1569" si="175">D1548</f>
        <v>CEF3-09015</v>
      </c>
      <c r="R1548" s="1" t="str">
        <f t="shared" ref="R1548:R1569" si="176">F1548</f>
        <v>CEF3-09015 | cachetero ; talla-s color: naranja</v>
      </c>
      <c r="S1548" s="16" t="s">
        <v>1693</v>
      </c>
      <c r="T1548" s="3" t="s">
        <v>1407</v>
      </c>
      <c r="U1548" s="6" t="str">
        <f t="shared" si="173"/>
        <v>('producto_terminado','CEF3','CEF3-09015','cachetero','CEF3-09015 | cachetero ; talla-s color: naranja','{"estampado_1":"naranja","estampado_2":"na"}','{"spec":"na"}','{"precio_doc":74.84,"precio_unit":6.24,"precio_web":9,"precio_catalog":6.86,"precio_usd":1.92}','s','cocotfyma','unidad','activo','APT_E','naranja','ruta4','CEF3-09015','CEF3-09015 | cachetero ; talla-s color: naranja','-');</v>
      </c>
      <c r="V1548" s="6">
        <v>20407</v>
      </c>
      <c r="W1548" s="4" t="s">
        <v>4665</v>
      </c>
      <c r="X1548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('producto_terminado','CEF3','CEF3-09015','cachetero','CEF3-09015 | cachetero ; talla-s color: naranja','{"estampado_1":"naranja","estampado_2":"na"}','{"spec":"na"}','{"precio_doc":74.84,"precio_unit":6.24,"precio_web":9,"precio_catalog":6.86,"precio_usd":1.92}','s','cocotfyma','unidad','activo','APT_E','naranja','ruta4','CEF3-09015','CEF3-09015 | cachetero ; talla-s color: naranja','-');</v>
      </c>
    </row>
    <row r="1549" spans="1:24" x14ac:dyDescent="0.2">
      <c r="A1549" s="1">
        <v>1545</v>
      </c>
      <c r="B1549" s="1" t="s">
        <v>0</v>
      </c>
      <c r="C1549" s="1" t="str">
        <f t="shared" si="171"/>
        <v>CEF3</v>
      </c>
      <c r="D1549" s="1" t="s">
        <v>2042</v>
      </c>
      <c r="E1549" s="1" t="s">
        <v>2117</v>
      </c>
      <c r="F1549" s="13" t="str">
        <f t="shared" si="170"/>
        <v>CEF3-10015 | cachetero ; talla-m color: naranja</v>
      </c>
      <c r="G1549" s="13" t="str">
        <f t="shared" si="172"/>
        <v>{"estampado_1":"naranja","estampado_2":"na"}</v>
      </c>
      <c r="H1549" s="13" t="s">
        <v>1</v>
      </c>
      <c r="I1549" s="13" t="s">
        <v>622</v>
      </c>
      <c r="J1549" s="1" t="s">
        <v>9</v>
      </c>
      <c r="K1549" s="13" t="s">
        <v>3</v>
      </c>
      <c r="L1549" s="13" t="s">
        <v>4</v>
      </c>
      <c r="M1549" s="13" t="s">
        <v>5</v>
      </c>
      <c r="N1549" s="1" t="s">
        <v>6945</v>
      </c>
      <c r="O1549" s="1" t="s">
        <v>1292</v>
      </c>
      <c r="P1549" s="1" t="s">
        <v>2116</v>
      </c>
      <c r="Q1549" s="1" t="str">
        <f t="shared" si="175"/>
        <v>CEF3-10015</v>
      </c>
      <c r="R1549" s="1" t="str">
        <f t="shared" si="176"/>
        <v>CEF3-10015 | cachetero ; talla-m color: naranja</v>
      </c>
      <c r="S1549" s="16" t="s">
        <v>1693</v>
      </c>
      <c r="T1549" s="3" t="s">
        <v>1407</v>
      </c>
      <c r="U1549" s="6" t="str">
        <f t="shared" si="173"/>
        <v>('producto_terminado','CEF3','CEF3-10015','cachetero','CEF3-10015 | cachetero ; talla-m color: naranja','{"estampado_1":"naranja","estampado_2":"na"}','{"spec":"na"}','{"precio_doc":74.84,"precio_unit":6.24,"precio_web":9,"precio_catalog":6.86,"precio_usd":1.92}','m','cocotfyma','unidad','activo','APT_E','naranja','ruta4','CEF3-10015','CEF3-10015 | cachetero ; talla-m color: naranja','-');</v>
      </c>
      <c r="V1549" s="6">
        <v>20408</v>
      </c>
      <c r="W1549" s="4" t="s">
        <v>4665</v>
      </c>
      <c r="X1549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('producto_terminado','CEF3','CEF3-10015','cachetero','CEF3-10015 | cachetero ; talla-m color: naranja','{"estampado_1":"naranja","estampado_2":"na"}','{"spec":"na"}','{"precio_doc":74.84,"precio_unit":6.24,"precio_web":9,"precio_catalog":6.86,"precio_usd":1.92}','m','cocotfyma','unidad','activo','APT_E','naranja','ruta4','CEF3-10015','CEF3-10015 | cachetero ; talla-m color: naranja','-');</v>
      </c>
    </row>
    <row r="1550" spans="1:24" x14ac:dyDescent="0.2">
      <c r="A1550" s="1">
        <v>1546</v>
      </c>
      <c r="B1550" s="1" t="s">
        <v>0</v>
      </c>
      <c r="C1550" s="1" t="str">
        <f t="shared" si="171"/>
        <v>CEF3</v>
      </c>
      <c r="D1550" s="1" t="s">
        <v>2043</v>
      </c>
      <c r="E1550" s="1" t="s">
        <v>2117</v>
      </c>
      <c r="F1550" s="13" t="str">
        <f t="shared" si="170"/>
        <v>CEF3-11015 | cachetero ; talla-l color: naranja</v>
      </c>
      <c r="G1550" s="13" t="str">
        <f t="shared" si="172"/>
        <v>{"estampado_1":"naranja","estampado_2":"na"}</v>
      </c>
      <c r="H1550" s="13" t="s">
        <v>1</v>
      </c>
      <c r="I1550" s="13" t="s">
        <v>622</v>
      </c>
      <c r="J1550" s="1" t="s">
        <v>10</v>
      </c>
      <c r="K1550" s="13" t="s">
        <v>3</v>
      </c>
      <c r="L1550" s="13" t="s">
        <v>4</v>
      </c>
      <c r="M1550" s="13" t="s">
        <v>5</v>
      </c>
      <c r="N1550" s="1" t="s">
        <v>6945</v>
      </c>
      <c r="O1550" s="1" t="s">
        <v>1292</v>
      </c>
      <c r="P1550" s="1" t="s">
        <v>2116</v>
      </c>
      <c r="Q1550" s="1" t="str">
        <f t="shared" si="175"/>
        <v>CEF3-11015</v>
      </c>
      <c r="R1550" s="1" t="str">
        <f t="shared" si="176"/>
        <v>CEF3-11015 | cachetero ; talla-l color: naranja</v>
      </c>
      <c r="S1550" s="16" t="s">
        <v>1693</v>
      </c>
      <c r="T1550" s="3" t="s">
        <v>1407</v>
      </c>
      <c r="U1550" s="6" t="str">
        <f t="shared" si="173"/>
        <v>('producto_terminado','CEF3','CEF3-11015','cachetero','CEF3-11015 | cachetero ; talla-l color: naranja','{"estampado_1":"naranja","estampado_2":"na"}','{"spec":"na"}','{"precio_doc":74.84,"precio_unit":6.24,"precio_web":9,"precio_catalog":6.86,"precio_usd":1.92}','l','cocotfyma','unidad','activo','APT_E','naranja','ruta4','CEF3-11015','CEF3-11015 | cachetero ; talla-l color: naranja','-');</v>
      </c>
      <c r="V1550" s="6">
        <v>20409</v>
      </c>
      <c r="W1550" s="4" t="s">
        <v>4665</v>
      </c>
      <c r="X1550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('producto_terminado','CEF3','CEF3-11015','cachetero','CEF3-11015 | cachetero ; talla-l color: naranja','{"estampado_1":"naranja","estampado_2":"na"}','{"spec":"na"}','{"precio_doc":74.84,"precio_unit":6.24,"precio_web":9,"precio_catalog":6.86,"precio_usd":1.92}','l','cocotfyma','unidad','activo','APT_E','naranja','ruta4','CEF3-11015','CEF3-11015 | cachetero ; talla-l color: naranja','-');</v>
      </c>
    </row>
    <row r="1551" spans="1:24" x14ac:dyDescent="0.2">
      <c r="A1551" s="1">
        <v>1547</v>
      </c>
      <c r="B1551" s="1" t="s">
        <v>0</v>
      </c>
      <c r="C1551" s="1" t="str">
        <f t="shared" si="171"/>
        <v>CEF3</v>
      </c>
      <c r="D1551" s="1" t="s">
        <v>2044</v>
      </c>
      <c r="E1551" s="1" t="s">
        <v>2117</v>
      </c>
      <c r="F1551" s="13" t="str">
        <f t="shared" ref="F1551:F1569" si="177">D1551&amp;" | "&amp;E1551&amp;" ; talla-"&amp;J1551&amp;" color: "&amp;O1551</f>
        <v>CEF3-09016 | cachetero ; talla-s color: violeta</v>
      </c>
      <c r="G1551" s="13" t="str">
        <f t="shared" si="172"/>
        <v>{"estampado_1":"violeta","estampado_2":"na"}</v>
      </c>
      <c r="H1551" s="13" t="s">
        <v>1</v>
      </c>
      <c r="I1551" s="13" t="s">
        <v>622</v>
      </c>
      <c r="J1551" s="1" t="s">
        <v>8</v>
      </c>
      <c r="K1551" s="13" t="s">
        <v>3</v>
      </c>
      <c r="L1551" s="13" t="s">
        <v>4</v>
      </c>
      <c r="M1551" s="13" t="s">
        <v>5</v>
      </c>
      <c r="N1551" s="1" t="s">
        <v>6945</v>
      </c>
      <c r="O1551" s="1" t="s">
        <v>1306</v>
      </c>
      <c r="P1551" s="1" t="s">
        <v>2116</v>
      </c>
      <c r="Q1551" s="1" t="str">
        <f t="shared" si="175"/>
        <v>CEF3-09016</v>
      </c>
      <c r="R1551" s="1" t="str">
        <f t="shared" si="176"/>
        <v>CEF3-09016 | cachetero ; talla-s color: violeta</v>
      </c>
      <c r="S1551" s="16" t="s">
        <v>1693</v>
      </c>
      <c r="T1551" s="3" t="s">
        <v>1407</v>
      </c>
      <c r="U1551" s="6" t="str">
        <f t="shared" si="173"/>
        <v>('producto_terminado','CEF3','CEF3-09016','cachetero','CEF3-09016 | cachetero ; talla-s color: violeta','{"estampado_1":"violeta","estampado_2":"na"}','{"spec":"na"}','{"precio_doc":74.84,"precio_unit":6.24,"precio_web":9,"precio_catalog":6.86,"precio_usd":1.92}','s','cocotfyma','unidad','activo','APT_E','violeta','ruta4','CEF3-09016','CEF3-09016 | cachetero ; talla-s color: violeta','-');</v>
      </c>
      <c r="V1551" s="6">
        <v>20410</v>
      </c>
      <c r="W1551" s="4" t="s">
        <v>4665</v>
      </c>
      <c r="X1551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('producto_terminado','CEF3','CEF3-09016','cachetero','CEF3-09016 | cachetero ; talla-s color: violeta','{"estampado_1":"violeta","estampado_2":"na"}','{"spec":"na"}','{"precio_doc":74.84,"precio_unit":6.24,"precio_web":9,"precio_catalog":6.86,"precio_usd":1.92}','s','cocotfyma','unidad','activo','APT_E','violeta','ruta4','CEF3-09016','CEF3-09016 | cachetero ; talla-s color: violeta','-');</v>
      </c>
    </row>
    <row r="1552" spans="1:24" x14ac:dyDescent="0.2">
      <c r="A1552" s="1">
        <v>1548</v>
      </c>
      <c r="B1552" s="1" t="s">
        <v>0</v>
      </c>
      <c r="C1552" s="1" t="str">
        <f t="shared" si="171"/>
        <v>CEF3</v>
      </c>
      <c r="D1552" s="1" t="s">
        <v>2045</v>
      </c>
      <c r="E1552" s="1" t="s">
        <v>2117</v>
      </c>
      <c r="F1552" s="13" t="str">
        <f t="shared" si="177"/>
        <v>CEF3-10016 | cachetero ; talla-m color: violeta</v>
      </c>
      <c r="G1552" s="13" t="str">
        <f t="shared" si="172"/>
        <v>{"estampado_1":"violeta","estampado_2":"na"}</v>
      </c>
      <c r="H1552" s="13" t="s">
        <v>1</v>
      </c>
      <c r="I1552" s="13" t="s">
        <v>622</v>
      </c>
      <c r="J1552" s="1" t="s">
        <v>9</v>
      </c>
      <c r="K1552" s="13" t="s">
        <v>3</v>
      </c>
      <c r="L1552" s="13" t="s">
        <v>4</v>
      </c>
      <c r="M1552" s="13" t="s">
        <v>5</v>
      </c>
      <c r="N1552" s="1" t="s">
        <v>6945</v>
      </c>
      <c r="O1552" s="1" t="s">
        <v>1306</v>
      </c>
      <c r="P1552" s="1" t="s">
        <v>2116</v>
      </c>
      <c r="Q1552" s="1" t="str">
        <f t="shared" si="175"/>
        <v>CEF3-10016</v>
      </c>
      <c r="R1552" s="1" t="str">
        <f t="shared" si="176"/>
        <v>CEF3-10016 | cachetero ; talla-m color: violeta</v>
      </c>
      <c r="S1552" s="16" t="s">
        <v>1693</v>
      </c>
      <c r="T1552" s="3" t="s">
        <v>1407</v>
      </c>
      <c r="U1552" s="6" t="str">
        <f t="shared" si="173"/>
        <v>('producto_terminado','CEF3','CEF3-10016','cachetero','CEF3-10016 | cachetero ; talla-m color: violeta','{"estampado_1":"violeta","estampado_2":"na"}','{"spec":"na"}','{"precio_doc":74.84,"precio_unit":6.24,"precio_web":9,"precio_catalog":6.86,"precio_usd":1.92}','m','cocotfyma','unidad','activo','APT_E','violeta','ruta4','CEF3-10016','CEF3-10016 | cachetero ; talla-m color: violeta','-');</v>
      </c>
      <c r="V1552" s="6">
        <v>20411</v>
      </c>
      <c r="W1552" s="4" t="s">
        <v>4665</v>
      </c>
      <c r="X1552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('producto_terminado','CEF3','CEF3-10016','cachetero','CEF3-10016 | cachetero ; talla-m color: violeta','{"estampado_1":"violeta","estampado_2":"na"}','{"spec":"na"}','{"precio_doc":74.84,"precio_unit":6.24,"precio_web":9,"precio_catalog":6.86,"precio_usd":1.92}','m','cocotfyma','unidad','activo','APT_E','violeta','ruta4','CEF3-10016','CEF3-10016 | cachetero ; talla-m color: violeta','-');</v>
      </c>
    </row>
    <row r="1553" spans="1:24" x14ac:dyDescent="0.2">
      <c r="A1553" s="1">
        <v>1549</v>
      </c>
      <c r="B1553" s="1" t="s">
        <v>0</v>
      </c>
      <c r="C1553" s="1" t="str">
        <f t="shared" si="171"/>
        <v>CEF3</v>
      </c>
      <c r="D1553" s="1" t="s">
        <v>2046</v>
      </c>
      <c r="E1553" s="1" t="s">
        <v>2117</v>
      </c>
      <c r="F1553" s="13" t="str">
        <f t="shared" si="177"/>
        <v>CEF3-11016 | cachetero ; talla-l color: violeta</v>
      </c>
      <c r="G1553" s="13" t="str">
        <f t="shared" si="172"/>
        <v>{"estampado_1":"violeta","estampado_2":"na"}</v>
      </c>
      <c r="H1553" s="13" t="s">
        <v>1</v>
      </c>
      <c r="I1553" s="13" t="s">
        <v>622</v>
      </c>
      <c r="J1553" s="1" t="s">
        <v>10</v>
      </c>
      <c r="K1553" s="13" t="s">
        <v>3</v>
      </c>
      <c r="L1553" s="13" t="s">
        <v>4</v>
      </c>
      <c r="M1553" s="13" t="s">
        <v>5</v>
      </c>
      <c r="N1553" s="1" t="s">
        <v>6945</v>
      </c>
      <c r="O1553" s="1" t="s">
        <v>1306</v>
      </c>
      <c r="P1553" s="1" t="s">
        <v>2116</v>
      </c>
      <c r="Q1553" s="1" t="str">
        <f t="shared" si="175"/>
        <v>CEF3-11016</v>
      </c>
      <c r="R1553" s="1" t="str">
        <f t="shared" si="176"/>
        <v>CEF3-11016 | cachetero ; talla-l color: violeta</v>
      </c>
      <c r="S1553" s="16" t="s">
        <v>1693</v>
      </c>
      <c r="T1553" s="3" t="s">
        <v>1407</v>
      </c>
      <c r="U1553" s="6" t="str">
        <f t="shared" si="173"/>
        <v>('producto_terminado','CEF3','CEF3-11016','cachetero','CEF3-11016 | cachetero ; talla-l color: violeta','{"estampado_1":"violeta","estampado_2":"na"}','{"spec":"na"}','{"precio_doc":74.84,"precio_unit":6.24,"precio_web":9,"precio_catalog":6.86,"precio_usd":1.92}','l','cocotfyma','unidad','activo','APT_E','violeta','ruta4','CEF3-11016','CEF3-11016 | cachetero ; talla-l color: violeta','-');</v>
      </c>
      <c r="V1553" s="6">
        <v>20412</v>
      </c>
      <c r="W1553" s="4" t="s">
        <v>4665</v>
      </c>
      <c r="X1553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('producto_terminado','CEF3','CEF3-11016','cachetero','CEF3-11016 | cachetero ; talla-l color: violeta','{"estampado_1":"violeta","estampado_2":"na"}','{"spec":"na"}','{"precio_doc":74.84,"precio_unit":6.24,"precio_web":9,"precio_catalog":6.86,"precio_usd":1.92}','l','cocotfyma','unidad','activo','APT_E','violeta','ruta4','CEF3-11016','CEF3-11016 | cachetero ; talla-l color: violeta','-');</v>
      </c>
    </row>
    <row r="1554" spans="1:24" x14ac:dyDescent="0.2">
      <c r="A1554" s="1">
        <v>1550</v>
      </c>
      <c r="B1554" s="1" t="s">
        <v>0</v>
      </c>
      <c r="C1554" s="1" t="str">
        <f t="shared" si="171"/>
        <v>CEF3</v>
      </c>
      <c r="D1554" s="1" t="s">
        <v>2047</v>
      </c>
      <c r="E1554" s="1" t="s">
        <v>2117</v>
      </c>
      <c r="F1554" s="13" t="str">
        <f t="shared" si="177"/>
        <v>CEF3-09017 | cachetero ; talla-s color: amarillo</v>
      </c>
      <c r="G1554" s="13" t="str">
        <f t="shared" si="172"/>
        <v>{"estampado_1":"amarillo","estampado_2":"na"}</v>
      </c>
      <c r="H1554" s="13" t="s">
        <v>1</v>
      </c>
      <c r="I1554" s="13" t="s">
        <v>622</v>
      </c>
      <c r="J1554" s="1" t="s">
        <v>8</v>
      </c>
      <c r="K1554" s="13" t="s">
        <v>3</v>
      </c>
      <c r="L1554" s="13" t="s">
        <v>4</v>
      </c>
      <c r="M1554" s="13" t="s">
        <v>5</v>
      </c>
      <c r="N1554" s="1" t="s">
        <v>6945</v>
      </c>
      <c r="O1554" s="1" t="s">
        <v>1288</v>
      </c>
      <c r="P1554" s="1" t="s">
        <v>2116</v>
      </c>
      <c r="Q1554" s="1" t="str">
        <f t="shared" si="175"/>
        <v>CEF3-09017</v>
      </c>
      <c r="R1554" s="1" t="str">
        <f t="shared" si="176"/>
        <v>CEF3-09017 | cachetero ; talla-s color: amarillo</v>
      </c>
      <c r="S1554" s="16" t="s">
        <v>1693</v>
      </c>
      <c r="T1554" s="3" t="s">
        <v>1407</v>
      </c>
      <c r="U1554" s="6" t="str">
        <f t="shared" si="173"/>
        <v>('producto_terminado','CEF3','CEF3-09017','cachetero','CEF3-09017 | cachetero ; talla-s color: amarillo','{"estampado_1":"amarillo","estampado_2":"na"}','{"spec":"na"}','{"precio_doc":74.84,"precio_unit":6.24,"precio_web":9,"precio_catalog":6.86,"precio_usd":1.92}','s','cocotfyma','unidad','activo','APT_E','amarillo','ruta4','CEF3-09017','CEF3-09017 | cachetero ; talla-s color: amarillo','-');</v>
      </c>
      <c r="V1554" s="6">
        <v>20413</v>
      </c>
      <c r="W1554" s="4" t="s">
        <v>4665</v>
      </c>
      <c r="X1554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('producto_terminado','CEF3','CEF3-09017','cachetero','CEF3-09017 | cachetero ; talla-s color: amarillo','{"estampado_1":"amarillo","estampado_2":"na"}','{"spec":"na"}','{"precio_doc":74.84,"precio_unit":6.24,"precio_web":9,"precio_catalog":6.86,"precio_usd":1.92}','s','cocotfyma','unidad','activo','APT_E','amarillo','ruta4','CEF3-09017','CEF3-09017 | cachetero ; talla-s color: amarillo','-');</v>
      </c>
    </row>
    <row r="1555" spans="1:24" x14ac:dyDescent="0.2">
      <c r="A1555" s="1">
        <v>1551</v>
      </c>
      <c r="B1555" s="1" t="s">
        <v>0</v>
      </c>
      <c r="C1555" s="1" t="str">
        <f t="shared" si="171"/>
        <v>CEF3</v>
      </c>
      <c r="D1555" s="1" t="s">
        <v>2048</v>
      </c>
      <c r="E1555" s="1" t="s">
        <v>2117</v>
      </c>
      <c r="F1555" s="13" t="str">
        <f t="shared" si="177"/>
        <v>CEF3-10017 | cachetero ; talla-m color: amarillo</v>
      </c>
      <c r="G1555" s="13" t="str">
        <f t="shared" si="172"/>
        <v>{"estampado_1":"amarillo","estampado_2":"na"}</v>
      </c>
      <c r="H1555" s="13" t="s">
        <v>1</v>
      </c>
      <c r="I1555" s="13" t="s">
        <v>622</v>
      </c>
      <c r="J1555" s="1" t="s">
        <v>9</v>
      </c>
      <c r="K1555" s="13" t="s">
        <v>3</v>
      </c>
      <c r="L1555" s="13" t="s">
        <v>4</v>
      </c>
      <c r="M1555" s="13" t="s">
        <v>5</v>
      </c>
      <c r="N1555" s="1" t="s">
        <v>6945</v>
      </c>
      <c r="O1555" s="1" t="s">
        <v>1288</v>
      </c>
      <c r="P1555" s="1" t="s">
        <v>2116</v>
      </c>
      <c r="Q1555" s="1" t="str">
        <f t="shared" si="175"/>
        <v>CEF3-10017</v>
      </c>
      <c r="R1555" s="1" t="str">
        <f t="shared" si="176"/>
        <v>CEF3-10017 | cachetero ; talla-m color: amarillo</v>
      </c>
      <c r="S1555" s="16" t="s">
        <v>1693</v>
      </c>
      <c r="T1555" s="3" t="s">
        <v>1407</v>
      </c>
      <c r="U1555" s="6" t="str">
        <f t="shared" si="173"/>
        <v>('producto_terminado','CEF3','CEF3-10017','cachetero','CEF3-10017 | cachetero ; talla-m color: amarillo','{"estampado_1":"amarillo","estampado_2":"na"}','{"spec":"na"}','{"precio_doc":74.84,"precio_unit":6.24,"precio_web":9,"precio_catalog":6.86,"precio_usd":1.92}','m','cocotfyma','unidad','activo','APT_E','amarillo','ruta4','CEF3-10017','CEF3-10017 | cachetero ; talla-m color: amarillo','-');</v>
      </c>
      <c r="V1555" s="6">
        <v>20414</v>
      </c>
      <c r="W1555" s="4" t="s">
        <v>4665</v>
      </c>
      <c r="X1555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('producto_terminado','CEF3','CEF3-10017','cachetero','CEF3-10017 | cachetero ; talla-m color: amarillo','{"estampado_1":"amarillo","estampado_2":"na"}','{"spec":"na"}','{"precio_doc":74.84,"precio_unit":6.24,"precio_web":9,"precio_catalog":6.86,"precio_usd":1.92}','m','cocotfyma','unidad','activo','APT_E','amarillo','ruta4','CEF3-10017','CEF3-10017 | cachetero ; talla-m color: amarillo','-');</v>
      </c>
    </row>
    <row r="1556" spans="1:24" x14ac:dyDescent="0.2">
      <c r="A1556" s="1">
        <v>1552</v>
      </c>
      <c r="B1556" s="1" t="s">
        <v>0</v>
      </c>
      <c r="C1556" s="1" t="str">
        <f t="shared" si="171"/>
        <v>CEF3</v>
      </c>
      <c r="D1556" s="1" t="s">
        <v>2049</v>
      </c>
      <c r="E1556" s="1" t="s">
        <v>2117</v>
      </c>
      <c r="F1556" s="13" t="str">
        <f t="shared" si="177"/>
        <v>CEF3-11017 | cachetero ; talla-l color: amarillo</v>
      </c>
      <c r="G1556" s="13" t="str">
        <f t="shared" si="172"/>
        <v>{"estampado_1":"amarillo","estampado_2":"na"}</v>
      </c>
      <c r="H1556" s="13" t="s">
        <v>1</v>
      </c>
      <c r="I1556" s="13" t="s">
        <v>622</v>
      </c>
      <c r="J1556" s="1" t="s">
        <v>10</v>
      </c>
      <c r="K1556" s="13" t="s">
        <v>3</v>
      </c>
      <c r="L1556" s="13" t="s">
        <v>4</v>
      </c>
      <c r="M1556" s="13" t="s">
        <v>5</v>
      </c>
      <c r="N1556" s="1" t="s">
        <v>6945</v>
      </c>
      <c r="O1556" s="1" t="s">
        <v>1288</v>
      </c>
      <c r="P1556" s="1" t="s">
        <v>2116</v>
      </c>
      <c r="Q1556" s="1" t="str">
        <f t="shared" si="175"/>
        <v>CEF3-11017</v>
      </c>
      <c r="R1556" s="1" t="str">
        <f t="shared" si="176"/>
        <v>CEF3-11017 | cachetero ; talla-l color: amarillo</v>
      </c>
      <c r="S1556" s="16" t="s">
        <v>1693</v>
      </c>
      <c r="T1556" s="3" t="s">
        <v>1407</v>
      </c>
      <c r="U1556" s="6" t="str">
        <f t="shared" si="173"/>
        <v>('producto_terminado','CEF3','CEF3-11017','cachetero','CEF3-11017 | cachetero ; talla-l color: amarillo','{"estampado_1":"amarillo","estampado_2":"na"}','{"spec":"na"}','{"precio_doc":74.84,"precio_unit":6.24,"precio_web":9,"precio_catalog":6.86,"precio_usd":1.92}','l','cocotfyma','unidad','activo','APT_E','amarillo','ruta4','CEF3-11017','CEF3-11017 | cachetero ; talla-l color: amarillo','-');</v>
      </c>
      <c r="V1556" s="6">
        <v>20415</v>
      </c>
      <c r="W1556" s="4" t="s">
        <v>4665</v>
      </c>
      <c r="X1556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('producto_terminado','CEF3','CEF3-11017','cachetero','CEF3-11017 | cachetero ; talla-l color: amarillo','{"estampado_1":"amarillo","estampado_2":"na"}','{"spec":"na"}','{"precio_doc":74.84,"precio_unit":6.24,"precio_web":9,"precio_catalog":6.86,"precio_usd":1.92}','l','cocotfyma','unidad','activo','APT_E','amarillo','ruta4','CEF3-11017','CEF3-11017 | cachetero ; talla-l color: amarillo','-');</v>
      </c>
    </row>
    <row r="1557" spans="1:24" x14ac:dyDescent="0.2">
      <c r="A1557" s="1">
        <v>1553</v>
      </c>
      <c r="B1557" s="1" t="s">
        <v>0</v>
      </c>
      <c r="C1557" s="1" t="str">
        <f t="shared" si="171"/>
        <v>CEF3</v>
      </c>
      <c r="D1557" s="1" t="s">
        <v>2050</v>
      </c>
      <c r="E1557" s="1" t="s">
        <v>2117</v>
      </c>
      <c r="F1557" s="13" t="str">
        <f t="shared" si="177"/>
        <v>CEF3-09018 | cachetero ; talla-s color: verde agua</v>
      </c>
      <c r="G1557" s="13" t="str">
        <f t="shared" si="172"/>
        <v>{"estampado_1":"verde agua","estampado_2":"na"}</v>
      </c>
      <c r="H1557" s="13" t="s">
        <v>1</v>
      </c>
      <c r="I1557" s="13" t="s">
        <v>622</v>
      </c>
      <c r="J1557" s="1" t="s">
        <v>8</v>
      </c>
      <c r="K1557" s="13" t="s">
        <v>3</v>
      </c>
      <c r="L1557" s="13" t="s">
        <v>4</v>
      </c>
      <c r="M1557" s="13" t="s">
        <v>5</v>
      </c>
      <c r="N1557" s="1" t="s">
        <v>6945</v>
      </c>
      <c r="O1557" s="1" t="s">
        <v>1284</v>
      </c>
      <c r="P1557" s="1" t="s">
        <v>2116</v>
      </c>
      <c r="Q1557" s="1" t="str">
        <f t="shared" si="175"/>
        <v>CEF3-09018</v>
      </c>
      <c r="R1557" s="1" t="str">
        <f t="shared" si="176"/>
        <v>CEF3-09018 | cachetero ; talla-s color: verde agua</v>
      </c>
      <c r="S1557" s="16" t="s">
        <v>1693</v>
      </c>
      <c r="T1557" s="3" t="s">
        <v>1407</v>
      </c>
      <c r="U1557" s="6" t="str">
        <f t="shared" si="173"/>
        <v>('producto_terminado','CEF3','CEF3-09018','cachetero','CEF3-09018 | cachetero ; talla-s color: verde agua','{"estampado_1":"verde agua","estampado_2":"na"}','{"spec":"na"}','{"precio_doc":74.84,"precio_unit":6.24,"precio_web":9,"precio_catalog":6.86,"precio_usd":1.92}','s','cocotfyma','unidad','activo','APT_E','verde agua','ruta4','CEF3-09018','CEF3-09018 | cachetero ; talla-s color: verde agua','-');</v>
      </c>
      <c r="V1557" s="6">
        <v>20416</v>
      </c>
      <c r="W1557" s="4" t="s">
        <v>4665</v>
      </c>
      <c r="X1557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('producto_terminado','CEF3','CEF3-09018','cachetero','CEF3-09018 | cachetero ; talla-s color: verde agua','{"estampado_1":"verde agua","estampado_2":"na"}','{"spec":"na"}','{"precio_doc":74.84,"precio_unit":6.24,"precio_web":9,"precio_catalog":6.86,"precio_usd":1.92}','s','cocotfyma','unidad','activo','APT_E','verde agua','ruta4','CEF3-09018','CEF3-09018 | cachetero ; talla-s color: verde agua','-');</v>
      </c>
    </row>
    <row r="1558" spans="1:24" x14ac:dyDescent="0.2">
      <c r="A1558" s="1">
        <v>1554</v>
      </c>
      <c r="B1558" s="1" t="s">
        <v>0</v>
      </c>
      <c r="C1558" s="1" t="str">
        <f t="shared" si="171"/>
        <v>CEF3</v>
      </c>
      <c r="D1558" s="1" t="s">
        <v>2051</v>
      </c>
      <c r="E1558" s="1" t="s">
        <v>2117</v>
      </c>
      <c r="F1558" s="13" t="str">
        <f t="shared" si="177"/>
        <v>CEF3-10018 | cachetero ; talla-m color: verde agua</v>
      </c>
      <c r="G1558" s="13" t="str">
        <f t="shared" si="172"/>
        <v>{"estampado_1":"verde agua","estampado_2":"na"}</v>
      </c>
      <c r="H1558" s="13" t="s">
        <v>1</v>
      </c>
      <c r="I1558" s="13" t="s">
        <v>622</v>
      </c>
      <c r="J1558" s="1" t="s">
        <v>9</v>
      </c>
      <c r="K1558" s="13" t="s">
        <v>3</v>
      </c>
      <c r="L1558" s="13" t="s">
        <v>4</v>
      </c>
      <c r="M1558" s="13" t="s">
        <v>5</v>
      </c>
      <c r="N1558" s="1" t="s">
        <v>6945</v>
      </c>
      <c r="O1558" s="1" t="s">
        <v>1284</v>
      </c>
      <c r="P1558" s="1" t="s">
        <v>2116</v>
      </c>
      <c r="Q1558" s="1" t="str">
        <f t="shared" si="175"/>
        <v>CEF3-10018</v>
      </c>
      <c r="R1558" s="1" t="str">
        <f t="shared" si="176"/>
        <v>CEF3-10018 | cachetero ; talla-m color: verde agua</v>
      </c>
      <c r="S1558" s="16" t="s">
        <v>1693</v>
      </c>
      <c r="T1558" s="3" t="s">
        <v>1407</v>
      </c>
      <c r="U1558" s="6" t="str">
        <f t="shared" si="173"/>
        <v>('producto_terminado','CEF3','CEF3-10018','cachetero','CEF3-10018 | cachetero ; talla-m color: verde agua','{"estampado_1":"verde agua","estampado_2":"na"}','{"spec":"na"}','{"precio_doc":74.84,"precio_unit":6.24,"precio_web":9,"precio_catalog":6.86,"precio_usd":1.92}','m','cocotfyma','unidad','activo','APT_E','verde agua','ruta4','CEF3-10018','CEF3-10018 | cachetero ; talla-m color: verde agua','-');</v>
      </c>
      <c r="V1558" s="6">
        <v>20417</v>
      </c>
      <c r="W1558" s="4" t="s">
        <v>4665</v>
      </c>
      <c r="X1558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('producto_terminado','CEF3','CEF3-10018','cachetero','CEF3-10018 | cachetero ; talla-m color: verde agua','{"estampado_1":"verde agua","estampado_2":"na"}','{"spec":"na"}','{"precio_doc":74.84,"precio_unit":6.24,"precio_web":9,"precio_catalog":6.86,"precio_usd":1.92}','m','cocotfyma','unidad','activo','APT_E','verde agua','ruta4','CEF3-10018','CEF3-10018 | cachetero ; talla-m color: verde agua','-');</v>
      </c>
    </row>
    <row r="1559" spans="1:24" x14ac:dyDescent="0.2">
      <c r="A1559" s="1">
        <v>1555</v>
      </c>
      <c r="B1559" s="1" t="s">
        <v>0</v>
      </c>
      <c r="C1559" s="1" t="str">
        <f t="shared" si="171"/>
        <v>CEF3</v>
      </c>
      <c r="D1559" s="1" t="s">
        <v>2052</v>
      </c>
      <c r="E1559" s="1" t="s">
        <v>2117</v>
      </c>
      <c r="F1559" s="13" t="str">
        <f t="shared" si="177"/>
        <v>CEF3-11018 | cachetero ; talla-l color: verde agua</v>
      </c>
      <c r="G1559" s="13" t="str">
        <f t="shared" si="172"/>
        <v>{"estampado_1":"verde agua","estampado_2":"na"}</v>
      </c>
      <c r="H1559" s="13" t="s">
        <v>1</v>
      </c>
      <c r="I1559" s="13" t="s">
        <v>622</v>
      </c>
      <c r="J1559" s="1" t="s">
        <v>10</v>
      </c>
      <c r="K1559" s="13" t="s">
        <v>3</v>
      </c>
      <c r="L1559" s="13" t="s">
        <v>4</v>
      </c>
      <c r="M1559" s="13" t="s">
        <v>5</v>
      </c>
      <c r="N1559" s="1" t="s">
        <v>6945</v>
      </c>
      <c r="O1559" s="1" t="s">
        <v>1284</v>
      </c>
      <c r="P1559" s="1" t="s">
        <v>2116</v>
      </c>
      <c r="Q1559" s="1" t="str">
        <f t="shared" si="175"/>
        <v>CEF3-11018</v>
      </c>
      <c r="R1559" s="1" t="str">
        <f t="shared" si="176"/>
        <v>CEF3-11018 | cachetero ; talla-l color: verde agua</v>
      </c>
      <c r="S1559" s="16" t="s">
        <v>1693</v>
      </c>
      <c r="T1559" s="3" t="s">
        <v>1407</v>
      </c>
      <c r="U1559" s="6" t="str">
        <f t="shared" si="173"/>
        <v>('producto_terminado','CEF3','CEF3-11018','cachetero','CEF3-11018 | cachetero ; talla-l color: verde agua','{"estampado_1":"verde agua","estampado_2":"na"}','{"spec":"na"}','{"precio_doc":74.84,"precio_unit":6.24,"precio_web":9,"precio_catalog":6.86,"precio_usd":1.92}','l','cocotfyma','unidad','activo','APT_E','verde agua','ruta4','CEF3-11018','CEF3-11018 | cachetero ; talla-l color: verde agua','-');</v>
      </c>
      <c r="V1559" s="6">
        <v>20418</v>
      </c>
      <c r="W1559" s="4" t="s">
        <v>4665</v>
      </c>
      <c r="X1559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('producto_terminado','CEF3','CEF3-11018','cachetero','CEF3-11018 | cachetero ; talla-l color: verde agua','{"estampado_1":"verde agua","estampado_2":"na"}','{"spec":"na"}','{"precio_doc":74.84,"precio_unit":6.24,"precio_web":9,"precio_catalog":6.86,"precio_usd":1.92}','l','cocotfyma','unidad','activo','APT_E','verde agua','ruta4','CEF3-11018','CEF3-11018 | cachetero ; talla-l color: verde agua','-');</v>
      </c>
    </row>
    <row r="1560" spans="1:24" x14ac:dyDescent="0.2">
      <c r="A1560" s="1">
        <v>1556</v>
      </c>
      <c r="B1560" s="1" t="s">
        <v>0</v>
      </c>
      <c r="C1560" s="1" t="str">
        <f t="shared" si="171"/>
        <v>CEF4</v>
      </c>
      <c r="D1560" s="1" t="s">
        <v>2053</v>
      </c>
      <c r="E1560" s="1" t="s">
        <v>2117</v>
      </c>
      <c r="F1560" s="13" t="str">
        <f t="shared" si="177"/>
        <v>CEF4-12001 | cachetero ; talla-xl color: blanco</v>
      </c>
      <c r="G1560" s="13" t="str">
        <f t="shared" si="172"/>
        <v>{"estampado_1":"blanco","estampado_2":"na"}</v>
      </c>
      <c r="H1560" s="13" t="s">
        <v>1</v>
      </c>
      <c r="I1560" s="13" t="s">
        <v>622</v>
      </c>
      <c r="J1560" s="1" t="s">
        <v>71</v>
      </c>
      <c r="K1560" s="13" t="s">
        <v>3</v>
      </c>
      <c r="L1560" s="13" t="s">
        <v>4</v>
      </c>
      <c r="M1560" s="13" t="s">
        <v>5</v>
      </c>
      <c r="N1560" s="1" t="s">
        <v>6945</v>
      </c>
      <c r="O1560" s="1" t="s">
        <v>1283</v>
      </c>
      <c r="P1560" s="1" t="s">
        <v>2116</v>
      </c>
      <c r="Q1560" s="1" t="str">
        <f t="shared" si="175"/>
        <v>CEF4-12001</v>
      </c>
      <c r="R1560" s="1" t="str">
        <f t="shared" si="176"/>
        <v>CEF4-12001 | cachetero ; talla-xl color: blanco</v>
      </c>
      <c r="S1560" s="16" t="s">
        <v>1693</v>
      </c>
      <c r="T1560" s="3" t="s">
        <v>1407</v>
      </c>
      <c r="U1560" s="6" t="str">
        <f t="shared" si="173"/>
        <v>('producto_terminado','CEF4','CEF4-12001','cachetero','CEF4-12001 | cachetero ; talla-xl color: blanco','{"estampado_1":"blanco","estampado_2":"na"}','{"spec":"na"}','{"precio_doc":74.84,"precio_unit":6.24,"precio_web":9,"precio_catalog":6.86,"precio_usd":1.92}','xl','cocotfyma','unidad','activo','APT_E','blanco','ruta4','CEF4-12001','CEF4-12001 | cachetero ; talla-xl color: blanco','-');</v>
      </c>
      <c r="V1560" s="6">
        <v>20419</v>
      </c>
      <c r="W1560" s="4" t="s">
        <v>4665</v>
      </c>
      <c r="X1560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('producto_terminado','CEF4','CEF4-12001','cachetero','CEF4-12001 | cachetero ; talla-xl color: blanco','{"estampado_1":"blanco","estampado_2":"na"}','{"spec":"na"}','{"precio_doc":74.84,"precio_unit":6.24,"precio_web":9,"precio_catalog":6.86,"precio_usd":1.92}','xl','cocotfyma','unidad','activo','APT_E','blanco','ruta4','CEF4-12001','CEF4-12001 | cachetero ; talla-xl color: blanco','-');</v>
      </c>
    </row>
    <row r="1561" spans="1:24" x14ac:dyDescent="0.2">
      <c r="A1561" s="1">
        <v>1557</v>
      </c>
      <c r="B1561" s="1" t="s">
        <v>0</v>
      </c>
      <c r="C1561" s="1" t="str">
        <f t="shared" si="171"/>
        <v>CEF4</v>
      </c>
      <c r="D1561" s="1" t="s">
        <v>2054</v>
      </c>
      <c r="E1561" s="1" t="s">
        <v>2117</v>
      </c>
      <c r="F1561" s="13" t="str">
        <f t="shared" si="177"/>
        <v>CEF4-13001 | cachetero ; talla-xxl color: blanco</v>
      </c>
      <c r="G1561" s="13" t="str">
        <f t="shared" si="172"/>
        <v>{"estampado_1":"blanco","estampado_2":"na"}</v>
      </c>
      <c r="H1561" s="13" t="s">
        <v>1</v>
      </c>
      <c r="I1561" s="13" t="s">
        <v>622</v>
      </c>
      <c r="J1561" s="1" t="s">
        <v>72</v>
      </c>
      <c r="K1561" s="13" t="s">
        <v>3</v>
      </c>
      <c r="L1561" s="13" t="s">
        <v>4</v>
      </c>
      <c r="M1561" s="13" t="s">
        <v>5</v>
      </c>
      <c r="N1561" s="1" t="s">
        <v>6945</v>
      </c>
      <c r="O1561" s="1" t="s">
        <v>1283</v>
      </c>
      <c r="P1561" s="1" t="s">
        <v>2116</v>
      </c>
      <c r="Q1561" s="1" t="str">
        <f t="shared" si="175"/>
        <v>CEF4-13001</v>
      </c>
      <c r="R1561" s="1" t="str">
        <f t="shared" si="176"/>
        <v>CEF4-13001 | cachetero ; talla-xxl color: blanco</v>
      </c>
      <c r="S1561" s="16" t="s">
        <v>1693</v>
      </c>
      <c r="T1561" s="3" t="s">
        <v>1407</v>
      </c>
      <c r="U1561" s="6" t="str">
        <f t="shared" si="173"/>
        <v>('producto_terminado','CEF4','CEF4-13001','cachetero','CEF4-13001 | cachetero ; talla-xxl color: blanco','{"estampado_1":"blanco","estampado_2":"na"}','{"spec":"na"}','{"precio_doc":74.84,"precio_unit":6.24,"precio_web":9,"precio_catalog":6.86,"precio_usd":1.92}','xxl','cocotfyma','unidad','activo','APT_E','blanco','ruta4','CEF4-13001','CEF4-13001 | cachetero ; talla-xxl color: blanco','-');</v>
      </c>
      <c r="V1561" s="6">
        <v>20420</v>
      </c>
      <c r="W1561" s="4" t="s">
        <v>4665</v>
      </c>
      <c r="X1561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('producto_terminado','CEF4','CEF4-13001','cachetero','CEF4-13001 | cachetero ; talla-xxl color: blanco','{"estampado_1":"blanco","estampado_2":"na"}','{"spec":"na"}','{"precio_doc":74.84,"precio_unit":6.24,"precio_web":9,"precio_catalog":6.86,"precio_usd":1.92}','xxl','cocotfyma','unidad','activo','APT_E','blanco','ruta4','CEF4-13001','CEF4-13001 | cachetero ; talla-xxl color: blanco','-');</v>
      </c>
    </row>
    <row r="1562" spans="1:24" x14ac:dyDescent="0.2">
      <c r="A1562" s="1">
        <v>1558</v>
      </c>
      <c r="B1562" s="1" t="s">
        <v>0</v>
      </c>
      <c r="C1562" s="1" t="str">
        <f t="shared" si="171"/>
        <v>CEF4</v>
      </c>
      <c r="D1562" s="1" t="s">
        <v>2055</v>
      </c>
      <c r="E1562" s="1" t="s">
        <v>2117</v>
      </c>
      <c r="F1562" s="13" t="str">
        <f t="shared" si="177"/>
        <v>CEF4-12002 | cachetero ; talla-xl color: blanco</v>
      </c>
      <c r="G1562" s="13" t="str">
        <f t="shared" si="172"/>
        <v>{"estampado_1":"blanco","estampado_2":"na"}</v>
      </c>
      <c r="H1562" s="13" t="s">
        <v>1</v>
      </c>
      <c r="I1562" s="13" t="s">
        <v>622</v>
      </c>
      <c r="J1562" s="1" t="s">
        <v>71</v>
      </c>
      <c r="K1562" s="13" t="s">
        <v>3</v>
      </c>
      <c r="L1562" s="13" t="s">
        <v>4</v>
      </c>
      <c r="M1562" s="13" t="s">
        <v>5</v>
      </c>
      <c r="N1562" s="1" t="s">
        <v>6945</v>
      </c>
      <c r="O1562" s="1" t="s">
        <v>1283</v>
      </c>
      <c r="P1562" s="1" t="s">
        <v>2116</v>
      </c>
      <c r="Q1562" s="1" t="str">
        <f t="shared" si="175"/>
        <v>CEF4-12002</v>
      </c>
      <c r="R1562" s="1" t="str">
        <f t="shared" si="176"/>
        <v>CEF4-12002 | cachetero ; talla-xl color: blanco</v>
      </c>
      <c r="S1562" s="16" t="s">
        <v>1693</v>
      </c>
      <c r="T1562" s="3" t="s">
        <v>1407</v>
      </c>
      <c r="U1562" s="6" t="str">
        <f t="shared" si="173"/>
        <v>('producto_terminado','CEF4','CEF4-12002','cachetero','CEF4-12002 | cachetero ; talla-xl color: blanco','{"estampado_1":"blanco","estampado_2":"na"}','{"spec":"na"}','{"precio_doc":74.84,"precio_unit":6.24,"precio_web":9,"precio_catalog":6.86,"precio_usd":1.92}','xl','cocotfyma','unidad','activo','APT_E','blanco','ruta4','CEF4-12002','CEF4-12002 | cachetero ; talla-xl color: blanco','-');</v>
      </c>
      <c r="V1562" s="6">
        <v>20421</v>
      </c>
      <c r="W1562" s="4" t="s">
        <v>4665</v>
      </c>
      <c r="X1562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('producto_terminado','CEF4','CEF4-12002','cachetero','CEF4-12002 | cachetero ; talla-xl color: blanco','{"estampado_1":"blanco","estampado_2":"na"}','{"spec":"na"}','{"precio_doc":74.84,"precio_unit":6.24,"precio_web":9,"precio_catalog":6.86,"precio_usd":1.92}','xl','cocotfyma','unidad','activo','APT_E','blanco','ruta4','CEF4-12002','CEF4-12002 | cachetero ; talla-xl color: blanco','-');</v>
      </c>
    </row>
    <row r="1563" spans="1:24" x14ac:dyDescent="0.2">
      <c r="A1563" s="1">
        <v>1559</v>
      </c>
      <c r="B1563" s="1" t="s">
        <v>0</v>
      </c>
      <c r="C1563" s="1" t="str">
        <f t="shared" si="171"/>
        <v>CEF4</v>
      </c>
      <c r="D1563" s="1" t="s">
        <v>2056</v>
      </c>
      <c r="E1563" s="1" t="s">
        <v>2117</v>
      </c>
      <c r="F1563" s="13" t="str">
        <f t="shared" si="177"/>
        <v>CEF4-13002 | cachetero ; talla-xxl color: beige</v>
      </c>
      <c r="G1563" s="13" t="str">
        <f t="shared" si="172"/>
        <v>{"estampado_1":"beige","estampado_2":"na"}</v>
      </c>
      <c r="H1563" s="13" t="s">
        <v>1</v>
      </c>
      <c r="I1563" s="13" t="s">
        <v>622</v>
      </c>
      <c r="J1563" s="1" t="s">
        <v>72</v>
      </c>
      <c r="K1563" s="13" t="s">
        <v>3</v>
      </c>
      <c r="L1563" s="13" t="s">
        <v>4</v>
      </c>
      <c r="M1563" s="13" t="s">
        <v>5</v>
      </c>
      <c r="N1563" s="1" t="s">
        <v>6945</v>
      </c>
      <c r="O1563" s="1" t="s">
        <v>1294</v>
      </c>
      <c r="P1563" s="1" t="s">
        <v>2116</v>
      </c>
      <c r="Q1563" s="1" t="str">
        <f t="shared" si="175"/>
        <v>CEF4-13002</v>
      </c>
      <c r="R1563" s="1" t="str">
        <f t="shared" si="176"/>
        <v>CEF4-13002 | cachetero ; talla-xxl color: beige</v>
      </c>
      <c r="S1563" s="16" t="s">
        <v>1693</v>
      </c>
      <c r="T1563" s="3" t="s">
        <v>1407</v>
      </c>
      <c r="U1563" s="6" t="str">
        <f t="shared" si="173"/>
        <v>('producto_terminado','CEF4','CEF4-13002','cachetero','CEF4-13002 | cachetero ; talla-xxl color: beige','{"estampado_1":"beige","estampado_2":"na"}','{"spec":"na"}','{"precio_doc":74.84,"precio_unit":6.24,"precio_web":9,"precio_catalog":6.86,"precio_usd":1.92}','xxl','cocotfyma','unidad','activo','APT_E','beige','ruta4','CEF4-13002','CEF4-13002 | cachetero ; talla-xxl color: beige','-');</v>
      </c>
      <c r="V1563" s="6">
        <v>20422</v>
      </c>
      <c r="W1563" s="4" t="s">
        <v>4665</v>
      </c>
      <c r="X1563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('producto_terminado','CEF4','CEF4-13002','cachetero','CEF4-13002 | cachetero ; talla-xxl color: beige','{"estampado_1":"beige","estampado_2":"na"}','{"spec":"na"}','{"precio_doc":74.84,"precio_unit":6.24,"precio_web":9,"precio_catalog":6.86,"precio_usd":1.92}','xxl','cocotfyma','unidad','activo','APT_E','beige','ruta4','CEF4-13002','CEF4-13002 | cachetero ; talla-xxl color: beige','-');</v>
      </c>
    </row>
    <row r="1564" spans="1:24" x14ac:dyDescent="0.2">
      <c r="A1564" s="1">
        <v>1560</v>
      </c>
      <c r="B1564" s="1" t="s">
        <v>0</v>
      </c>
      <c r="C1564" s="1" t="str">
        <f t="shared" si="171"/>
        <v>CEF4</v>
      </c>
      <c r="D1564" s="1" t="s">
        <v>2057</v>
      </c>
      <c r="E1564" s="1" t="s">
        <v>2117</v>
      </c>
      <c r="F1564" s="13" t="str">
        <f t="shared" si="177"/>
        <v>CEF4-12003 | cachetero ; talla-xl color: beige</v>
      </c>
      <c r="G1564" s="13" t="str">
        <f t="shared" si="172"/>
        <v>{"estampado_1":"beige","estampado_2":"na"}</v>
      </c>
      <c r="H1564" s="13" t="s">
        <v>1</v>
      </c>
      <c r="I1564" s="13" t="s">
        <v>622</v>
      </c>
      <c r="J1564" s="1" t="s">
        <v>71</v>
      </c>
      <c r="K1564" s="13" t="s">
        <v>3</v>
      </c>
      <c r="L1564" s="13" t="s">
        <v>4</v>
      </c>
      <c r="M1564" s="13" t="s">
        <v>5</v>
      </c>
      <c r="N1564" s="1" t="s">
        <v>6945</v>
      </c>
      <c r="O1564" s="1" t="s">
        <v>1294</v>
      </c>
      <c r="P1564" s="1" t="s">
        <v>2116</v>
      </c>
      <c r="Q1564" s="1" t="str">
        <f t="shared" si="175"/>
        <v>CEF4-12003</v>
      </c>
      <c r="R1564" s="1" t="str">
        <f t="shared" si="176"/>
        <v>CEF4-12003 | cachetero ; talla-xl color: beige</v>
      </c>
      <c r="S1564" s="16" t="s">
        <v>1693</v>
      </c>
      <c r="T1564" s="3" t="s">
        <v>1407</v>
      </c>
      <c r="U1564" s="6" t="str">
        <f t="shared" si="173"/>
        <v>('producto_terminado','CEF4','CEF4-12003','cachetero','CEF4-12003 | cachetero ; talla-xl color: beige','{"estampado_1":"beige","estampado_2":"na"}','{"spec":"na"}','{"precio_doc":74.84,"precio_unit":6.24,"precio_web":9,"precio_catalog":6.86,"precio_usd":1.92}','xl','cocotfyma','unidad','activo','APT_E','beige','ruta4','CEF4-12003','CEF4-12003 | cachetero ; talla-xl color: beige','-');</v>
      </c>
      <c r="V1564" s="6">
        <v>20423</v>
      </c>
      <c r="W1564" s="4" t="s">
        <v>4665</v>
      </c>
      <c r="X1564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('producto_terminado','CEF4','CEF4-12003','cachetero','CEF4-12003 | cachetero ; talla-xl color: beige','{"estampado_1":"beige","estampado_2":"na"}','{"spec":"na"}','{"precio_doc":74.84,"precio_unit":6.24,"precio_web":9,"precio_catalog":6.86,"precio_usd":1.92}','xl','cocotfyma','unidad','activo','APT_E','beige','ruta4','CEF4-12003','CEF4-12003 | cachetero ; talla-xl color: beige','-');</v>
      </c>
    </row>
    <row r="1565" spans="1:24" x14ac:dyDescent="0.2">
      <c r="A1565" s="1">
        <v>1561</v>
      </c>
      <c r="B1565" s="1" t="s">
        <v>0</v>
      </c>
      <c r="C1565" s="1" t="str">
        <f t="shared" si="171"/>
        <v>CEF4</v>
      </c>
      <c r="D1565" s="1" t="s">
        <v>2058</v>
      </c>
      <c r="E1565" s="1" t="s">
        <v>2117</v>
      </c>
      <c r="F1565" s="13" t="str">
        <f t="shared" si="177"/>
        <v>CEF4-13003 | cachetero ; talla-xxl color: beige</v>
      </c>
      <c r="G1565" s="13" t="str">
        <f t="shared" si="172"/>
        <v>{"estampado_1":"beige","estampado_2":"na"}</v>
      </c>
      <c r="H1565" s="13" t="s">
        <v>1</v>
      </c>
      <c r="I1565" s="13" t="s">
        <v>622</v>
      </c>
      <c r="J1565" s="1" t="s">
        <v>72</v>
      </c>
      <c r="K1565" s="13" t="s">
        <v>3</v>
      </c>
      <c r="L1565" s="13" t="s">
        <v>4</v>
      </c>
      <c r="M1565" s="13" t="s">
        <v>5</v>
      </c>
      <c r="N1565" s="1" t="s">
        <v>6945</v>
      </c>
      <c r="O1565" s="1" t="s">
        <v>1294</v>
      </c>
      <c r="P1565" s="1" t="s">
        <v>2116</v>
      </c>
      <c r="Q1565" s="1" t="str">
        <f t="shared" si="175"/>
        <v>CEF4-13003</v>
      </c>
      <c r="R1565" s="1" t="str">
        <f t="shared" si="176"/>
        <v>CEF4-13003 | cachetero ; talla-xxl color: beige</v>
      </c>
      <c r="S1565" s="16" t="s">
        <v>1693</v>
      </c>
      <c r="T1565" s="3" t="s">
        <v>1407</v>
      </c>
      <c r="U1565" s="6" t="str">
        <f t="shared" si="173"/>
        <v>('producto_terminado','CEF4','CEF4-13003','cachetero','CEF4-13003 | cachetero ; talla-xxl color: beige','{"estampado_1":"beige","estampado_2":"na"}','{"spec":"na"}','{"precio_doc":74.84,"precio_unit":6.24,"precio_web":9,"precio_catalog":6.86,"precio_usd":1.92}','xxl','cocotfyma','unidad','activo','APT_E','beige','ruta4','CEF4-13003','CEF4-13003 | cachetero ; talla-xxl color: beige','-');</v>
      </c>
      <c r="V1565" s="6">
        <v>20424</v>
      </c>
      <c r="W1565" s="4" t="s">
        <v>4665</v>
      </c>
      <c r="X1565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('producto_terminado','CEF4','CEF4-13003','cachetero','CEF4-13003 | cachetero ; talla-xxl color: beige','{"estampado_1":"beige","estampado_2":"na"}','{"spec":"na"}','{"precio_doc":74.84,"precio_unit":6.24,"precio_web":9,"precio_catalog":6.86,"precio_usd":1.92}','xxl','cocotfyma','unidad','activo','APT_E','beige','ruta4','CEF4-13003','CEF4-13003 | cachetero ; talla-xxl color: beige','-');</v>
      </c>
    </row>
    <row r="1566" spans="1:24" x14ac:dyDescent="0.2">
      <c r="A1566" s="1">
        <v>1562</v>
      </c>
      <c r="B1566" s="1" t="s">
        <v>0</v>
      </c>
      <c r="C1566" s="1" t="str">
        <f t="shared" si="171"/>
        <v>CEF4</v>
      </c>
      <c r="D1566" s="1" t="s">
        <v>2059</v>
      </c>
      <c r="E1566" s="1" t="s">
        <v>2117</v>
      </c>
      <c r="F1566" s="13" t="str">
        <f t="shared" si="177"/>
        <v>CEF4-12004 | cachetero ; talla-xl color: melange</v>
      </c>
      <c r="G1566" s="13" t="str">
        <f t="shared" si="172"/>
        <v>{"estampado_1":"melange","estampado_2":"na"}</v>
      </c>
      <c r="H1566" s="13" t="s">
        <v>1</v>
      </c>
      <c r="I1566" s="13" t="s">
        <v>622</v>
      </c>
      <c r="J1566" s="1" t="s">
        <v>71</v>
      </c>
      <c r="K1566" s="13" t="s">
        <v>3</v>
      </c>
      <c r="L1566" s="13" t="s">
        <v>4</v>
      </c>
      <c r="M1566" s="13" t="s">
        <v>5</v>
      </c>
      <c r="N1566" s="1" t="s">
        <v>6945</v>
      </c>
      <c r="O1566" s="1" t="s">
        <v>1299</v>
      </c>
      <c r="P1566" s="1" t="s">
        <v>2116</v>
      </c>
      <c r="Q1566" s="1" t="str">
        <f t="shared" si="175"/>
        <v>CEF4-12004</v>
      </c>
      <c r="R1566" s="1" t="str">
        <f t="shared" si="176"/>
        <v>CEF4-12004 | cachetero ; talla-xl color: melange</v>
      </c>
      <c r="S1566" s="16" t="s">
        <v>1693</v>
      </c>
      <c r="T1566" s="3" t="s">
        <v>1407</v>
      </c>
      <c r="U1566" s="6" t="str">
        <f t="shared" si="173"/>
        <v>('producto_terminado','CEF4','CEF4-12004','cachetero','CEF4-12004 | cachetero ; talla-xl color: melange','{"estampado_1":"melange","estampado_2":"na"}','{"spec":"na"}','{"precio_doc":74.84,"precio_unit":6.24,"precio_web":9,"precio_catalog":6.86,"precio_usd":1.92}','xl','cocotfyma','unidad','activo','APT_E','melange','ruta4','CEF4-12004','CEF4-12004 | cachetero ; talla-xl color: melange','-');</v>
      </c>
      <c r="V1566" s="6">
        <v>20425</v>
      </c>
      <c r="W1566" s="4" t="s">
        <v>4665</v>
      </c>
      <c r="X1566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('producto_terminado','CEF4','CEF4-12004','cachetero','CEF4-12004 | cachetero ; talla-xl color: melange','{"estampado_1":"melange","estampado_2":"na"}','{"spec":"na"}','{"precio_doc":74.84,"precio_unit":6.24,"precio_web":9,"precio_catalog":6.86,"precio_usd":1.92}','xl','cocotfyma','unidad','activo','APT_E','melange','ruta4','CEF4-12004','CEF4-12004 | cachetero ; talla-xl color: melange','-');</v>
      </c>
    </row>
    <row r="1567" spans="1:24" x14ac:dyDescent="0.2">
      <c r="A1567" s="1">
        <v>1563</v>
      </c>
      <c r="B1567" s="1" t="s">
        <v>0</v>
      </c>
      <c r="C1567" s="1" t="str">
        <f t="shared" si="171"/>
        <v>CEF4</v>
      </c>
      <c r="D1567" s="1" t="s">
        <v>2060</v>
      </c>
      <c r="E1567" s="1" t="s">
        <v>2117</v>
      </c>
      <c r="F1567" s="13" t="str">
        <f t="shared" si="177"/>
        <v>CEF4-13004 | cachetero ; talla-xxl color: melange</v>
      </c>
      <c r="G1567" s="13" t="str">
        <f t="shared" si="172"/>
        <v>{"estampado_1":"melange","estampado_2":"na"}</v>
      </c>
      <c r="H1567" s="13" t="s">
        <v>1</v>
      </c>
      <c r="I1567" s="13" t="s">
        <v>622</v>
      </c>
      <c r="J1567" s="1" t="s">
        <v>72</v>
      </c>
      <c r="K1567" s="13" t="s">
        <v>3</v>
      </c>
      <c r="L1567" s="13" t="s">
        <v>4</v>
      </c>
      <c r="M1567" s="13" t="s">
        <v>5</v>
      </c>
      <c r="N1567" s="1" t="s">
        <v>6945</v>
      </c>
      <c r="O1567" s="1" t="s">
        <v>1299</v>
      </c>
      <c r="P1567" s="1" t="s">
        <v>2116</v>
      </c>
      <c r="Q1567" s="1" t="str">
        <f t="shared" si="175"/>
        <v>CEF4-13004</v>
      </c>
      <c r="R1567" s="1" t="str">
        <f t="shared" si="176"/>
        <v>CEF4-13004 | cachetero ; talla-xxl color: melange</v>
      </c>
      <c r="S1567" s="16" t="s">
        <v>1693</v>
      </c>
      <c r="T1567" s="3" t="s">
        <v>1407</v>
      </c>
      <c r="U1567" s="6" t="str">
        <f t="shared" si="173"/>
        <v>('producto_terminado','CEF4','CEF4-13004','cachetero','CEF4-13004 | cachetero ; talla-xxl color: melange','{"estampado_1":"melange","estampado_2":"na"}','{"spec":"na"}','{"precio_doc":74.84,"precio_unit":6.24,"precio_web":9,"precio_catalog":6.86,"precio_usd":1.92}','xxl','cocotfyma','unidad','activo','APT_E','melange','ruta4','CEF4-13004','CEF4-13004 | cachetero ; talla-xxl color: melange','-');</v>
      </c>
      <c r="V1567" s="6">
        <v>20426</v>
      </c>
      <c r="W1567" s="4" t="s">
        <v>4665</v>
      </c>
      <c r="X1567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('producto_terminado','CEF4','CEF4-13004','cachetero','CEF4-13004 | cachetero ; talla-xxl color: melange','{"estampado_1":"melange","estampado_2":"na"}','{"spec":"na"}','{"precio_doc":74.84,"precio_unit":6.24,"precio_web":9,"precio_catalog":6.86,"precio_usd":1.92}','xxl','cocotfyma','unidad','activo','APT_E','melange','ruta4','CEF4-13004','CEF4-13004 | cachetero ; talla-xxl color: melange','-');</v>
      </c>
    </row>
    <row r="1568" spans="1:24" x14ac:dyDescent="0.2">
      <c r="A1568" s="1">
        <v>1564</v>
      </c>
      <c r="B1568" s="1" t="s">
        <v>0</v>
      </c>
      <c r="C1568" s="1" t="str">
        <f t="shared" si="171"/>
        <v>CEF4</v>
      </c>
      <c r="D1568" s="1" t="s">
        <v>2061</v>
      </c>
      <c r="E1568" s="1" t="s">
        <v>2117</v>
      </c>
      <c r="F1568" s="13" t="str">
        <f t="shared" si="177"/>
        <v>CEF4-12005 | cachetero ; talla-xl color: rosado</v>
      </c>
      <c r="G1568" s="13" t="str">
        <f t="shared" si="172"/>
        <v>{"estampado_1":"rosado","estampado_2":"na"}</v>
      </c>
      <c r="H1568" s="13" t="s">
        <v>1</v>
      </c>
      <c r="I1568" s="13" t="s">
        <v>622</v>
      </c>
      <c r="J1568" s="1" t="s">
        <v>71</v>
      </c>
      <c r="K1568" s="13" t="s">
        <v>3</v>
      </c>
      <c r="L1568" s="13" t="s">
        <v>4</v>
      </c>
      <c r="M1568" s="13" t="s">
        <v>5</v>
      </c>
      <c r="N1568" s="1" t="s">
        <v>6945</v>
      </c>
      <c r="O1568" s="1" t="s">
        <v>1287</v>
      </c>
      <c r="P1568" s="1" t="s">
        <v>2116</v>
      </c>
      <c r="Q1568" s="1" t="str">
        <f t="shared" si="175"/>
        <v>CEF4-12005</v>
      </c>
      <c r="R1568" s="1" t="str">
        <f t="shared" si="176"/>
        <v>CEF4-12005 | cachetero ; talla-xl color: rosado</v>
      </c>
      <c r="S1568" s="16" t="s">
        <v>1693</v>
      </c>
      <c r="T1568" s="3" t="s">
        <v>1407</v>
      </c>
      <c r="U1568" s="6" t="str">
        <f t="shared" si="173"/>
        <v>('producto_terminado','CEF4','CEF4-12005','cachetero','CEF4-12005 | cachetero ; talla-xl color: rosado','{"estampado_1":"rosado","estampado_2":"na"}','{"spec":"na"}','{"precio_doc":74.84,"precio_unit":6.24,"precio_web":9,"precio_catalog":6.86,"precio_usd":1.92}','xl','cocotfyma','unidad','activo','APT_E','rosado','ruta4','CEF4-12005','CEF4-12005 | cachetero ; talla-xl color: rosado','-');</v>
      </c>
      <c r="V1568" s="6">
        <v>20427</v>
      </c>
      <c r="W1568" s="4" t="s">
        <v>4665</v>
      </c>
      <c r="X1568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('producto_terminado','CEF4','CEF4-12005','cachetero','CEF4-12005 | cachetero ; talla-xl color: rosado','{"estampado_1":"rosado","estampado_2":"na"}','{"spec":"na"}','{"precio_doc":74.84,"precio_unit":6.24,"precio_web":9,"precio_catalog":6.86,"precio_usd":1.92}','xl','cocotfyma','unidad','activo','APT_E','rosado','ruta4','CEF4-12005','CEF4-12005 | cachetero ; talla-xl color: rosado','-');</v>
      </c>
    </row>
    <row r="1569" spans="1:24" x14ac:dyDescent="0.2">
      <c r="A1569" s="1">
        <v>1565</v>
      </c>
      <c r="B1569" s="1" t="s">
        <v>0</v>
      </c>
      <c r="C1569" s="1" t="str">
        <f t="shared" ref="C1569:C1632" si="178">MID(D1569,1,FIND("-",D1569)-1)</f>
        <v>CEF4</v>
      </c>
      <c r="D1569" s="1" t="s">
        <v>2062</v>
      </c>
      <c r="E1569" s="1" t="s">
        <v>2117</v>
      </c>
      <c r="F1569" s="13" t="str">
        <f t="shared" si="177"/>
        <v>CEF4-13005 | cachetero ; talla-xxl color: rosado</v>
      </c>
      <c r="G1569" s="13" t="str">
        <f t="shared" si="172"/>
        <v>{"estampado_1":"rosado","estampado_2":"na"}</v>
      </c>
      <c r="H1569" s="13" t="s">
        <v>1</v>
      </c>
      <c r="I1569" s="13" t="s">
        <v>622</v>
      </c>
      <c r="J1569" s="1" t="s">
        <v>72</v>
      </c>
      <c r="K1569" s="13" t="s">
        <v>3</v>
      </c>
      <c r="L1569" s="13" t="s">
        <v>4</v>
      </c>
      <c r="M1569" s="13" t="s">
        <v>5</v>
      </c>
      <c r="N1569" s="1" t="s">
        <v>6945</v>
      </c>
      <c r="O1569" s="1" t="s">
        <v>1287</v>
      </c>
      <c r="P1569" s="1" t="s">
        <v>2116</v>
      </c>
      <c r="Q1569" s="1" t="str">
        <f t="shared" si="175"/>
        <v>CEF4-13005</v>
      </c>
      <c r="R1569" s="1" t="str">
        <f t="shared" si="176"/>
        <v>CEF4-13005 | cachetero ; talla-xxl color: rosado</v>
      </c>
      <c r="S1569" s="16" t="s">
        <v>1693</v>
      </c>
      <c r="T1569" s="3" t="s">
        <v>1407</v>
      </c>
      <c r="U1569" s="6" t="str">
        <f t="shared" si="173"/>
        <v>('producto_terminado','CEF4','CEF4-13005','cachetero','CEF4-13005 | cachetero ; talla-xxl color: rosado','{"estampado_1":"rosado","estampado_2":"na"}','{"spec":"na"}','{"precio_doc":74.84,"precio_unit":6.24,"precio_web":9,"precio_catalog":6.86,"precio_usd":1.92}','xxl','cocotfyma','unidad','activo','APT_E','rosado','ruta4','CEF4-13005','CEF4-13005 | cachetero ; talla-xxl color: rosado','-');</v>
      </c>
      <c r="V1569" s="6">
        <v>20428</v>
      </c>
      <c r="W1569" s="4" t="s">
        <v>4665</v>
      </c>
      <c r="X1569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('producto_terminado','CEF4','CEF4-13005','cachetero','CEF4-13005 | cachetero ; talla-xxl color: rosado','{"estampado_1":"rosado","estampado_2":"na"}','{"spec":"na"}','{"precio_doc":74.84,"precio_unit":6.24,"precio_web":9,"precio_catalog":6.86,"precio_usd":1.92}','xxl','cocotfyma','unidad','activo','APT_E','rosado','ruta4','CEF4-13005','CEF4-13005 | cachetero ; talla-xxl color: rosado','-');</v>
      </c>
    </row>
    <row r="1570" spans="1:24" x14ac:dyDescent="0.2">
      <c r="A1570" s="1">
        <v>1566</v>
      </c>
      <c r="B1570" s="1" t="s">
        <v>0</v>
      </c>
      <c r="C1570" s="1" t="str">
        <f t="shared" si="178"/>
        <v>FG2</v>
      </c>
      <c r="D1570" s="1" t="s">
        <v>2230</v>
      </c>
      <c r="E1570" s="1" t="s">
        <v>1311</v>
      </c>
      <c r="F1570" s="14" t="str">
        <f>D1570&amp;" | "&amp;E1570&amp;" ; talla-"&amp;J1570&amp;" color: "&amp;O1570&amp;" -&gt; "&amp;S1570</f>
        <v>FG2-01001-A | bikini niñas ; talla-4 color: rosado -&gt; rosado-mariposas_01</v>
      </c>
      <c r="G1570" s="14" t="str">
        <f t="shared" ref="G1570:G1633" si="179">$G$4&amp;O1570&amp;$G$3</f>
        <v>{"estampado_1":"rosado","estampado_2":"na"}</v>
      </c>
      <c r="H1570" s="14" t="s">
        <v>1</v>
      </c>
      <c r="I1570" s="14" t="s">
        <v>622</v>
      </c>
      <c r="J1570" s="1">
        <v>4</v>
      </c>
      <c r="K1570" s="14" t="s">
        <v>3</v>
      </c>
      <c r="L1570" s="14" t="s">
        <v>4</v>
      </c>
      <c r="M1570" s="14" t="s">
        <v>5</v>
      </c>
      <c r="N1570" s="1" t="s">
        <v>6945</v>
      </c>
      <c r="O1570" s="1" t="s">
        <v>1287</v>
      </c>
      <c r="P1570" s="1" t="s">
        <v>2114</v>
      </c>
      <c r="Q1570" s="1" t="s">
        <v>2118</v>
      </c>
      <c r="R1570" s="1" t="str">
        <f>Q1570&amp;" | "&amp;E1570&amp;" ; talla-"&amp;J1570&amp;" color: "&amp;S1570</f>
        <v>FG2-01001 | bikini niñas ; talla-4 color: rosado-mariposas_01</v>
      </c>
      <c r="S1570" s="1" t="s">
        <v>4648</v>
      </c>
      <c r="T1570" s="3" t="s">
        <v>1407</v>
      </c>
      <c r="U1570" s="6" t="str">
        <f t="shared" si="173"/>
        <v>('producto_terminado','FG2','FG2-01001-A','bikini niñas','FG2-01001-A | bikini niñas ; talla-4 color: rosado -&gt; rosado-mariposas_01','{"estampado_1":"rosado","estampado_2":"na"}','{"spec":"na"}','{"precio_doc":74.84,"precio_unit":6.24,"precio_web":9,"precio_catalog":6.86,"precio_usd":1.92}','4','cocotfyma','unidad','activo','APT_E','rosado','ruta2','FG2-01001','FG2-01001 | bikini niñas ; talla-4 color: rosado-mariposas_01','rosado-mariposas_01');</v>
      </c>
      <c r="V1570" s="6">
        <v>20429</v>
      </c>
      <c r="W1570" s="4" t="s">
        <v>4665</v>
      </c>
      <c r="X1570" s="1" t="str">
        <f t="shared" ref="X1570:X1633" si="180">W1570&amp;U1570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('producto_terminado','FG2','FG2-01001-A','bikini niñas','FG2-01001-A | bikini niñas ; talla-4 color: rosado -&gt; rosado-mariposas_01','{"estampado_1":"rosado","estampado_2":"na"}','{"spec":"na"}','{"precio_doc":74.84,"precio_unit":6.24,"precio_web":9,"precio_catalog":6.86,"precio_usd":1.92}','4','cocotfyma','unidad','activo','APT_E','rosado','ruta2','FG2-01001','FG2-01001 | bikini niñas ; talla-4 color: rosado-mariposas_01','rosado-mariposas_01');</v>
      </c>
    </row>
    <row r="1571" spans="1:24" x14ac:dyDescent="0.2">
      <c r="A1571" s="1">
        <v>1567</v>
      </c>
      <c r="B1571" s="1" t="s">
        <v>0</v>
      </c>
      <c r="C1571" s="1" t="str">
        <f t="shared" si="178"/>
        <v>FG2</v>
      </c>
      <c r="D1571" s="1" t="s">
        <v>2231</v>
      </c>
      <c r="E1571" s="1" t="s">
        <v>1311</v>
      </c>
      <c r="F1571" s="14" t="str">
        <f t="shared" ref="F1571:F1634" si="181">D1571&amp;" | "&amp;E1571&amp;" ; talla-"&amp;J1571&amp;" color: "&amp;O1571&amp;" -&gt; "&amp;S1571</f>
        <v>FG2-01001-B | bikini niñas ; talla-4 color: blanco -&gt; rosado-mariposas_01</v>
      </c>
      <c r="G1571" s="14" t="str">
        <f t="shared" si="179"/>
        <v>{"estampado_1":"blanco","estampado_2":"na"}</v>
      </c>
      <c r="H1571" s="14" t="s">
        <v>1</v>
      </c>
      <c r="I1571" s="14" t="s">
        <v>622</v>
      </c>
      <c r="J1571" s="1">
        <v>4</v>
      </c>
      <c r="K1571" s="14" t="s">
        <v>3</v>
      </c>
      <c r="L1571" s="14" t="s">
        <v>4</v>
      </c>
      <c r="M1571" s="14" t="s">
        <v>5</v>
      </c>
      <c r="N1571" s="1" t="s">
        <v>6945</v>
      </c>
      <c r="O1571" s="1" t="s">
        <v>1283</v>
      </c>
      <c r="P1571" s="1" t="s">
        <v>2114</v>
      </c>
      <c r="Q1571" s="1" t="s">
        <v>2118</v>
      </c>
      <c r="R1571" s="1" t="str">
        <f t="shared" ref="R1571:R1634" si="182">Q1571&amp;" | "&amp;E1571&amp;" ; talla-"&amp;J1571&amp;" color: "&amp;S1571</f>
        <v>FG2-01001 | bikini niñas ; talla-4 color: rosado-mariposas_01</v>
      </c>
      <c r="S1571" s="1" t="s">
        <v>4648</v>
      </c>
      <c r="T1571" s="3" t="s">
        <v>1407</v>
      </c>
      <c r="U1571" s="6" t="str">
        <f t="shared" si="173"/>
        <v>('producto_terminado','FG2','FG2-01001-B','bikini niñas','FG2-01001-B | bikini niñas ; talla-4 color: blanco -&gt; rosado-mariposas_01','{"estampado_1":"blanco","estampado_2":"na"}','{"spec":"na"}','{"precio_doc":74.84,"precio_unit":6.24,"precio_web":9,"precio_catalog":6.86,"precio_usd":1.92}','4','cocotfyma','unidad','activo','APT_E','blanco','ruta2','FG2-01001','FG2-01001 | bikini niñas ; talla-4 color: rosado-mariposas_01','rosado-mariposas_01');</v>
      </c>
      <c r="V1571" s="6">
        <v>20430</v>
      </c>
      <c r="W1571" s="4" t="s">
        <v>4665</v>
      </c>
      <c r="X1571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('producto_terminado','FG2','FG2-01001-B','bikini niñas','FG2-01001-B | bikini niñas ; talla-4 color: blanco -&gt; rosado-mariposas_01','{"estampado_1":"blanco","estampado_2":"na"}','{"spec":"na"}','{"precio_doc":74.84,"precio_unit":6.24,"precio_web":9,"precio_catalog":6.86,"precio_usd":1.92}','4','cocotfyma','unidad','activo','APT_E','blanco','ruta2','FG2-01001','FG2-01001 | bikini niñas ; talla-4 color: rosado-mariposas_01','rosado-mariposas_01');</v>
      </c>
    </row>
    <row r="1572" spans="1:24" x14ac:dyDescent="0.2">
      <c r="A1572" s="1">
        <v>1568</v>
      </c>
      <c r="B1572" s="1" t="s">
        <v>0</v>
      </c>
      <c r="C1572" s="1" t="str">
        <f t="shared" si="178"/>
        <v>FG2</v>
      </c>
      <c r="D1572" s="1" t="s">
        <v>2232</v>
      </c>
      <c r="E1572" s="1" t="s">
        <v>1311</v>
      </c>
      <c r="F1572" s="14" t="str">
        <f t="shared" si="181"/>
        <v>FG2-02001-A | bikini niñas ; talla-6 color: rosado -&gt; rosado-mariposas_01</v>
      </c>
      <c r="G1572" s="14" t="str">
        <f t="shared" si="179"/>
        <v>{"estampado_1":"rosado","estampado_2":"na"}</v>
      </c>
      <c r="H1572" s="14" t="s">
        <v>1</v>
      </c>
      <c r="I1572" s="14" t="s">
        <v>622</v>
      </c>
      <c r="J1572" s="1">
        <v>6</v>
      </c>
      <c r="K1572" s="14" t="s">
        <v>3</v>
      </c>
      <c r="L1572" s="14" t="s">
        <v>4</v>
      </c>
      <c r="M1572" s="14" t="s">
        <v>5</v>
      </c>
      <c r="N1572" s="1" t="s">
        <v>6945</v>
      </c>
      <c r="O1572" s="1" t="s">
        <v>1287</v>
      </c>
      <c r="P1572" s="1" t="s">
        <v>2114</v>
      </c>
      <c r="Q1572" s="1" t="s">
        <v>2119</v>
      </c>
      <c r="R1572" s="1" t="str">
        <f t="shared" si="182"/>
        <v>FG2-02001 | bikini niñas ; talla-6 color: rosado-mariposas_01</v>
      </c>
      <c r="S1572" s="1" t="s">
        <v>4648</v>
      </c>
      <c r="T1572" s="3" t="s">
        <v>1407</v>
      </c>
      <c r="U1572" s="6" t="str">
        <f t="shared" si="173"/>
        <v>('producto_terminado','FG2','FG2-02001-A','bikini niñas','FG2-02001-A | bikini niñas ; talla-6 color: rosado -&gt; rosado-mariposas_01','{"estampado_1":"rosado","estampado_2":"na"}','{"spec":"na"}','{"precio_doc":74.84,"precio_unit":6.24,"precio_web":9,"precio_catalog":6.86,"precio_usd":1.92}','6','cocotfyma','unidad','activo','APT_E','rosado','ruta2','FG2-02001','FG2-02001 | bikini niñas ; talla-6 color: rosado-mariposas_01','rosado-mariposas_01');</v>
      </c>
      <c r="V1572" s="6">
        <v>20431</v>
      </c>
      <c r="W1572" s="4" t="s">
        <v>4665</v>
      </c>
      <c r="X1572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('producto_terminado','FG2','FG2-02001-A','bikini niñas','FG2-02001-A | bikini niñas ; talla-6 color: rosado -&gt; rosado-mariposas_01','{"estampado_1":"rosado","estampado_2":"na"}','{"spec":"na"}','{"precio_doc":74.84,"precio_unit":6.24,"precio_web":9,"precio_catalog":6.86,"precio_usd":1.92}','6','cocotfyma','unidad','activo','APT_E','rosado','ruta2','FG2-02001','FG2-02001 | bikini niñas ; talla-6 color: rosado-mariposas_01','rosado-mariposas_01');</v>
      </c>
    </row>
    <row r="1573" spans="1:24" x14ac:dyDescent="0.2">
      <c r="A1573" s="1">
        <v>1569</v>
      </c>
      <c r="B1573" s="1" t="s">
        <v>0</v>
      </c>
      <c r="C1573" s="1" t="str">
        <f t="shared" si="178"/>
        <v>FG2</v>
      </c>
      <c r="D1573" s="1" t="s">
        <v>2233</v>
      </c>
      <c r="E1573" s="1" t="s">
        <v>1311</v>
      </c>
      <c r="F1573" s="14" t="str">
        <f t="shared" si="181"/>
        <v>FG2-02001-B | bikini niñas ; talla-6 color: blanco -&gt; rosado-mariposas_01</v>
      </c>
      <c r="G1573" s="14" t="str">
        <f t="shared" si="179"/>
        <v>{"estampado_1":"blanco","estampado_2":"na"}</v>
      </c>
      <c r="H1573" s="14" t="s">
        <v>1</v>
      </c>
      <c r="I1573" s="14" t="s">
        <v>622</v>
      </c>
      <c r="J1573" s="1">
        <v>6</v>
      </c>
      <c r="K1573" s="14" t="s">
        <v>3</v>
      </c>
      <c r="L1573" s="14" t="s">
        <v>4</v>
      </c>
      <c r="M1573" s="14" t="s">
        <v>5</v>
      </c>
      <c r="N1573" s="1" t="s">
        <v>6945</v>
      </c>
      <c r="O1573" s="1" t="s">
        <v>1283</v>
      </c>
      <c r="P1573" s="1" t="s">
        <v>2114</v>
      </c>
      <c r="Q1573" s="1" t="s">
        <v>2119</v>
      </c>
      <c r="R1573" s="1" t="str">
        <f t="shared" si="182"/>
        <v>FG2-02001 | bikini niñas ; talla-6 color: rosado-mariposas_01</v>
      </c>
      <c r="S1573" s="1" t="s">
        <v>4648</v>
      </c>
      <c r="T1573" s="3" t="s">
        <v>1407</v>
      </c>
      <c r="U1573" s="6" t="str">
        <f t="shared" si="173"/>
        <v>('producto_terminado','FG2','FG2-02001-B','bikini niñas','FG2-02001-B | bikini niñas ; talla-6 color: blanco -&gt; rosado-mariposas_01','{"estampado_1":"blanco","estampado_2":"na"}','{"spec":"na"}','{"precio_doc":74.84,"precio_unit":6.24,"precio_web":9,"precio_catalog":6.86,"precio_usd":1.92}','6','cocotfyma','unidad','activo','APT_E','blanco','ruta2','FG2-02001','FG2-02001 | bikini niñas ; talla-6 color: rosado-mariposas_01','rosado-mariposas_01');</v>
      </c>
      <c r="V1573" s="6">
        <v>20432</v>
      </c>
      <c r="W1573" s="4" t="s">
        <v>4665</v>
      </c>
      <c r="X1573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('producto_terminado','FG2','FG2-02001-B','bikini niñas','FG2-02001-B | bikini niñas ; talla-6 color: blanco -&gt; rosado-mariposas_01','{"estampado_1":"blanco","estampado_2":"na"}','{"spec":"na"}','{"precio_doc":74.84,"precio_unit":6.24,"precio_web":9,"precio_catalog":6.86,"precio_usd":1.92}','6','cocotfyma','unidad','activo','APT_E','blanco','ruta2','FG2-02001','FG2-02001 | bikini niñas ; talla-6 color: rosado-mariposas_01','rosado-mariposas_01');</v>
      </c>
    </row>
    <row r="1574" spans="1:24" x14ac:dyDescent="0.2">
      <c r="A1574" s="1">
        <v>1570</v>
      </c>
      <c r="B1574" s="1" t="s">
        <v>0</v>
      </c>
      <c r="C1574" s="1" t="str">
        <f t="shared" si="178"/>
        <v>FG2</v>
      </c>
      <c r="D1574" s="1" t="s">
        <v>2234</v>
      </c>
      <c r="E1574" s="1" t="s">
        <v>1311</v>
      </c>
      <c r="F1574" s="14" t="str">
        <f>D1574&amp;" | "&amp;E1574&amp;" ; talla-"&amp;J1574&amp;" color: "&amp;O1574&amp;" -&gt; "&amp;S1574</f>
        <v>FG2-03001-A | bikini niñas ; talla-8 color: rosado -&gt; rosado-mariposas_01</v>
      </c>
      <c r="G1574" s="14" t="str">
        <f t="shared" si="179"/>
        <v>{"estampado_1":"rosado","estampado_2":"na"}</v>
      </c>
      <c r="H1574" s="14" t="s">
        <v>1</v>
      </c>
      <c r="I1574" s="14" t="s">
        <v>622</v>
      </c>
      <c r="J1574" s="1">
        <v>8</v>
      </c>
      <c r="K1574" s="14" t="s">
        <v>3</v>
      </c>
      <c r="L1574" s="14" t="s">
        <v>4</v>
      </c>
      <c r="M1574" s="14" t="s">
        <v>5</v>
      </c>
      <c r="N1574" s="1" t="s">
        <v>6945</v>
      </c>
      <c r="O1574" s="1" t="s">
        <v>1287</v>
      </c>
      <c r="P1574" s="1" t="s">
        <v>2114</v>
      </c>
      <c r="Q1574" s="1" t="s">
        <v>2120</v>
      </c>
      <c r="R1574" s="1" t="str">
        <f t="shared" si="182"/>
        <v>FG2-03001 | bikini niñas ; talla-8 color: rosado-mariposas_01</v>
      </c>
      <c r="S1574" s="1" t="s">
        <v>4648</v>
      </c>
      <c r="T1574" s="3" t="s">
        <v>1407</v>
      </c>
      <c r="U1574" s="6" t="str">
        <f t="shared" si="173"/>
        <v>('producto_terminado','FG2','FG2-03001-A','bikini niñas','FG2-03001-A | bikini niñas ; talla-8 color: rosado -&gt; rosado-mariposas_01','{"estampado_1":"rosado","estampado_2":"na"}','{"spec":"na"}','{"precio_doc":74.84,"precio_unit":6.24,"precio_web":9,"precio_catalog":6.86,"precio_usd":1.92}','8','cocotfyma','unidad','activo','APT_E','rosado','ruta2','FG2-03001','FG2-03001 | bikini niñas ; talla-8 color: rosado-mariposas_01','rosado-mariposas_01');</v>
      </c>
      <c r="V1574" s="6">
        <v>20433</v>
      </c>
      <c r="W1574" s="4" t="s">
        <v>4665</v>
      </c>
      <c r="X1574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('producto_terminado','FG2','FG2-03001-A','bikini niñas','FG2-03001-A | bikini niñas ; talla-8 color: rosado -&gt; rosado-mariposas_01','{"estampado_1":"rosado","estampado_2":"na"}','{"spec":"na"}','{"precio_doc":74.84,"precio_unit":6.24,"precio_web":9,"precio_catalog":6.86,"precio_usd":1.92}','8','cocotfyma','unidad','activo','APT_E','rosado','ruta2','FG2-03001','FG2-03001 | bikini niñas ; talla-8 color: rosado-mariposas_01','rosado-mariposas_01');</v>
      </c>
    </row>
    <row r="1575" spans="1:24" x14ac:dyDescent="0.2">
      <c r="A1575" s="1">
        <v>1571</v>
      </c>
      <c r="B1575" s="1" t="s">
        <v>0</v>
      </c>
      <c r="C1575" s="1" t="str">
        <f t="shared" si="178"/>
        <v>FG2</v>
      </c>
      <c r="D1575" s="1" t="s">
        <v>2235</v>
      </c>
      <c r="E1575" s="1" t="s">
        <v>1311</v>
      </c>
      <c r="F1575" s="14" t="str">
        <f t="shared" si="181"/>
        <v>FG2-03001-B | bikini niñas ; talla-8 color: blanco -&gt; rosado-mariposas_01</v>
      </c>
      <c r="G1575" s="14" t="str">
        <f t="shared" si="179"/>
        <v>{"estampado_1":"blanco","estampado_2":"na"}</v>
      </c>
      <c r="H1575" s="14" t="s">
        <v>1</v>
      </c>
      <c r="I1575" s="14" t="s">
        <v>622</v>
      </c>
      <c r="J1575" s="1">
        <v>8</v>
      </c>
      <c r="K1575" s="14" t="s">
        <v>3</v>
      </c>
      <c r="L1575" s="14" t="s">
        <v>4</v>
      </c>
      <c r="M1575" s="14" t="s">
        <v>5</v>
      </c>
      <c r="N1575" s="1" t="s">
        <v>6945</v>
      </c>
      <c r="O1575" s="1" t="s">
        <v>1283</v>
      </c>
      <c r="P1575" s="1" t="s">
        <v>2114</v>
      </c>
      <c r="Q1575" s="1" t="s">
        <v>2120</v>
      </c>
      <c r="R1575" s="1" t="str">
        <f t="shared" si="182"/>
        <v>FG2-03001 | bikini niñas ; talla-8 color: rosado-mariposas_01</v>
      </c>
      <c r="S1575" s="1" t="s">
        <v>4648</v>
      </c>
      <c r="T1575" s="3" t="s">
        <v>1407</v>
      </c>
      <c r="U1575" s="6" t="str">
        <f t="shared" si="173"/>
        <v>('producto_terminado','FG2','FG2-03001-B','bikini niñas','FG2-03001-B | bikini niñas ; talla-8 color: blanco -&gt; rosado-mariposas_01','{"estampado_1":"blanco","estampado_2":"na"}','{"spec":"na"}','{"precio_doc":74.84,"precio_unit":6.24,"precio_web":9,"precio_catalog":6.86,"precio_usd":1.92}','8','cocotfyma','unidad','activo','APT_E','blanco','ruta2','FG2-03001','FG2-03001 | bikini niñas ; talla-8 color: rosado-mariposas_01','rosado-mariposas_01');</v>
      </c>
      <c r="V1575" s="6">
        <v>20434</v>
      </c>
      <c r="W1575" s="4" t="s">
        <v>4665</v>
      </c>
      <c r="X1575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('producto_terminado','FG2','FG2-03001-B','bikini niñas','FG2-03001-B | bikini niñas ; talla-8 color: blanco -&gt; rosado-mariposas_01','{"estampado_1":"blanco","estampado_2":"na"}','{"spec":"na"}','{"precio_doc":74.84,"precio_unit":6.24,"precio_web":9,"precio_catalog":6.86,"precio_usd":1.92}','8','cocotfyma','unidad','activo','APT_E','blanco','ruta2','FG2-03001','FG2-03001 | bikini niñas ; talla-8 color: rosado-mariposas_01','rosado-mariposas_01');</v>
      </c>
    </row>
    <row r="1576" spans="1:24" x14ac:dyDescent="0.2">
      <c r="A1576" s="1">
        <v>1572</v>
      </c>
      <c r="B1576" s="1" t="s">
        <v>0</v>
      </c>
      <c r="C1576" s="1" t="str">
        <f t="shared" si="178"/>
        <v>FG2</v>
      </c>
      <c r="D1576" s="1" t="s">
        <v>2236</v>
      </c>
      <c r="E1576" s="1" t="s">
        <v>1311</v>
      </c>
      <c r="F1576" s="14" t="str">
        <f t="shared" si="181"/>
        <v>FG2-04001-A | bikini niñas ; talla-10 color: rosado -&gt; rosado-mariposas_01</v>
      </c>
      <c r="G1576" s="14" t="str">
        <f t="shared" si="179"/>
        <v>{"estampado_1":"rosado","estampado_2":"na"}</v>
      </c>
      <c r="H1576" s="14" t="s">
        <v>1</v>
      </c>
      <c r="I1576" s="14" t="s">
        <v>622</v>
      </c>
      <c r="J1576" s="1">
        <v>10</v>
      </c>
      <c r="K1576" s="14" t="s">
        <v>3</v>
      </c>
      <c r="L1576" s="14" t="s">
        <v>4</v>
      </c>
      <c r="M1576" s="14" t="s">
        <v>5</v>
      </c>
      <c r="N1576" s="1" t="s">
        <v>6945</v>
      </c>
      <c r="O1576" s="1" t="s">
        <v>1287</v>
      </c>
      <c r="P1576" s="1" t="s">
        <v>2114</v>
      </c>
      <c r="Q1576" s="1" t="s">
        <v>2121</v>
      </c>
      <c r="R1576" s="1" t="str">
        <f t="shared" si="182"/>
        <v>FG2-04001 | bikini niñas ; talla-10 color: rosado-mariposas_01</v>
      </c>
      <c r="S1576" s="1" t="s">
        <v>4648</v>
      </c>
      <c r="T1576" s="3" t="s">
        <v>1407</v>
      </c>
      <c r="U1576" s="6" t="str">
        <f t="shared" si="173"/>
        <v>('producto_terminado','FG2','FG2-04001-A','bikini niñas','FG2-04001-A | bikini niñas ; talla-10 color: rosado -&gt; rosado-mariposas_01','{"estampado_1":"rosado","estampado_2":"na"}','{"spec":"na"}','{"precio_doc":74.84,"precio_unit":6.24,"precio_web":9,"precio_catalog":6.86,"precio_usd":1.92}','10','cocotfyma','unidad','activo','APT_E','rosado','ruta2','FG2-04001','FG2-04001 | bikini niñas ; talla-10 color: rosado-mariposas_01','rosado-mariposas_01');</v>
      </c>
      <c r="V1576" s="6">
        <v>20435</v>
      </c>
      <c r="W1576" s="4" t="s">
        <v>4665</v>
      </c>
      <c r="X1576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('producto_terminado','FG2','FG2-04001-A','bikini niñas','FG2-04001-A | bikini niñas ; talla-10 color: rosado -&gt; rosado-mariposas_01','{"estampado_1":"rosado","estampado_2":"na"}','{"spec":"na"}','{"precio_doc":74.84,"precio_unit":6.24,"precio_web":9,"precio_catalog":6.86,"precio_usd":1.92}','10','cocotfyma','unidad','activo','APT_E','rosado','ruta2','FG2-04001','FG2-04001 | bikini niñas ; talla-10 color: rosado-mariposas_01','rosado-mariposas_01');</v>
      </c>
    </row>
    <row r="1577" spans="1:24" x14ac:dyDescent="0.2">
      <c r="A1577" s="1">
        <v>1573</v>
      </c>
      <c r="B1577" s="1" t="s">
        <v>0</v>
      </c>
      <c r="C1577" s="1" t="str">
        <f t="shared" si="178"/>
        <v>FG2</v>
      </c>
      <c r="D1577" s="1" t="s">
        <v>2237</v>
      </c>
      <c r="E1577" s="1" t="s">
        <v>1311</v>
      </c>
      <c r="F1577" s="14" t="str">
        <f t="shared" si="181"/>
        <v>FG2-04001-B | bikini niñas ; talla-10 color: blanco -&gt; rosado-mariposas_01</v>
      </c>
      <c r="G1577" s="14" t="str">
        <f t="shared" si="179"/>
        <v>{"estampado_1":"blanco","estampado_2":"na"}</v>
      </c>
      <c r="H1577" s="14" t="s">
        <v>1</v>
      </c>
      <c r="I1577" s="14" t="s">
        <v>622</v>
      </c>
      <c r="J1577" s="1">
        <v>10</v>
      </c>
      <c r="K1577" s="14" t="s">
        <v>3</v>
      </c>
      <c r="L1577" s="14" t="s">
        <v>4</v>
      </c>
      <c r="M1577" s="14" t="s">
        <v>5</v>
      </c>
      <c r="N1577" s="1" t="s">
        <v>6945</v>
      </c>
      <c r="O1577" s="1" t="s">
        <v>1283</v>
      </c>
      <c r="P1577" s="1" t="s">
        <v>2114</v>
      </c>
      <c r="Q1577" s="1" t="s">
        <v>2121</v>
      </c>
      <c r="R1577" s="1" t="str">
        <f t="shared" si="182"/>
        <v>FG2-04001 | bikini niñas ; talla-10 color: rosado-mariposas_01</v>
      </c>
      <c r="S1577" s="1" t="s">
        <v>4648</v>
      </c>
      <c r="T1577" s="3" t="s">
        <v>1407</v>
      </c>
      <c r="U1577" s="6" t="str">
        <f t="shared" si="173"/>
        <v>('producto_terminado','FG2','FG2-04001-B','bikini niñas','FG2-04001-B | bikini niñas ; talla-10 color: blanco -&gt; rosado-mariposas_01','{"estampado_1":"blanco","estampado_2":"na"}','{"spec":"na"}','{"precio_doc":74.84,"precio_unit":6.24,"precio_web":9,"precio_catalog":6.86,"precio_usd":1.92}','10','cocotfyma','unidad','activo','APT_E','blanco','ruta2','FG2-04001','FG2-04001 | bikini niñas ; talla-10 color: rosado-mariposas_01','rosado-mariposas_01');</v>
      </c>
      <c r="V1577" s="6">
        <v>20436</v>
      </c>
      <c r="W1577" s="4" t="s">
        <v>4665</v>
      </c>
      <c r="X1577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('producto_terminado','FG2','FG2-04001-B','bikini niñas','FG2-04001-B | bikini niñas ; talla-10 color: blanco -&gt; rosado-mariposas_01','{"estampado_1":"blanco","estampado_2":"na"}','{"spec":"na"}','{"precio_doc":74.84,"precio_unit":6.24,"precio_web":9,"precio_catalog":6.86,"precio_usd":1.92}','10','cocotfyma','unidad','activo','APT_E','blanco','ruta2','FG2-04001','FG2-04001 | bikini niñas ; talla-10 color: rosado-mariposas_01','rosado-mariposas_01');</v>
      </c>
    </row>
    <row r="1578" spans="1:24" x14ac:dyDescent="0.2">
      <c r="A1578" s="1">
        <v>1574</v>
      </c>
      <c r="B1578" s="1" t="s">
        <v>0</v>
      </c>
      <c r="C1578" s="1" t="str">
        <f t="shared" si="178"/>
        <v>FG2</v>
      </c>
      <c r="D1578" s="1" t="s">
        <v>2238</v>
      </c>
      <c r="E1578" s="1" t="s">
        <v>1311</v>
      </c>
      <c r="F1578" s="14" t="str">
        <f t="shared" si="181"/>
        <v>FG2-05001-A | bikini niñas ; talla-12 color: rosado -&gt; rosado-mariposas_01</v>
      </c>
      <c r="G1578" s="14" t="str">
        <f t="shared" si="179"/>
        <v>{"estampado_1":"rosado","estampado_2":"na"}</v>
      </c>
      <c r="H1578" s="14" t="s">
        <v>1</v>
      </c>
      <c r="I1578" s="14" t="s">
        <v>622</v>
      </c>
      <c r="J1578" s="1">
        <v>12</v>
      </c>
      <c r="K1578" s="14" t="s">
        <v>3</v>
      </c>
      <c r="L1578" s="14" t="s">
        <v>4</v>
      </c>
      <c r="M1578" s="14" t="s">
        <v>5</v>
      </c>
      <c r="N1578" s="1" t="s">
        <v>6945</v>
      </c>
      <c r="O1578" s="1" t="s">
        <v>1287</v>
      </c>
      <c r="P1578" s="1" t="s">
        <v>2114</v>
      </c>
      <c r="Q1578" s="1" t="s">
        <v>2122</v>
      </c>
      <c r="R1578" s="1" t="str">
        <f t="shared" si="182"/>
        <v>FG2-05001 | bikini niñas ; talla-12 color: rosado-mariposas_01</v>
      </c>
      <c r="S1578" s="1" t="s">
        <v>4648</v>
      </c>
      <c r="T1578" s="3" t="s">
        <v>1407</v>
      </c>
      <c r="U1578" s="6" t="str">
        <f t="shared" si="173"/>
        <v>('producto_terminado','FG2','FG2-05001-A','bikini niñas','FG2-05001-A | bikini niñas ; talla-12 color: rosado -&gt; rosado-mariposas_01','{"estampado_1":"rosado","estampado_2":"na"}','{"spec":"na"}','{"precio_doc":74.84,"precio_unit":6.24,"precio_web":9,"precio_catalog":6.86,"precio_usd":1.92}','12','cocotfyma','unidad','activo','APT_E','rosado','ruta2','FG2-05001','FG2-05001 | bikini niñas ; talla-12 color: rosado-mariposas_01','rosado-mariposas_01');</v>
      </c>
      <c r="V1578" s="6">
        <v>20437</v>
      </c>
      <c r="W1578" s="4" t="s">
        <v>4665</v>
      </c>
      <c r="X1578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('producto_terminado','FG2','FG2-05001-A','bikini niñas','FG2-05001-A | bikini niñas ; talla-12 color: rosado -&gt; rosado-mariposas_01','{"estampado_1":"rosado","estampado_2":"na"}','{"spec":"na"}','{"precio_doc":74.84,"precio_unit":6.24,"precio_web":9,"precio_catalog":6.86,"precio_usd":1.92}','12','cocotfyma','unidad','activo','APT_E','rosado','ruta2','FG2-05001','FG2-05001 | bikini niñas ; talla-12 color: rosado-mariposas_01','rosado-mariposas_01');</v>
      </c>
    </row>
    <row r="1579" spans="1:24" x14ac:dyDescent="0.2">
      <c r="A1579" s="1">
        <v>1575</v>
      </c>
      <c r="B1579" s="1" t="s">
        <v>0</v>
      </c>
      <c r="C1579" s="1" t="str">
        <f t="shared" si="178"/>
        <v>FG2</v>
      </c>
      <c r="D1579" s="1" t="s">
        <v>2239</v>
      </c>
      <c r="E1579" s="1" t="s">
        <v>1311</v>
      </c>
      <c r="F1579" s="14" t="str">
        <f t="shared" si="181"/>
        <v>FG2-05001-B | bikini niñas ; talla-12 color: blanco -&gt; rosado-mariposas_01</v>
      </c>
      <c r="G1579" s="14" t="str">
        <f t="shared" si="179"/>
        <v>{"estampado_1":"blanco","estampado_2":"na"}</v>
      </c>
      <c r="H1579" s="14" t="s">
        <v>1</v>
      </c>
      <c r="I1579" s="14" t="s">
        <v>622</v>
      </c>
      <c r="J1579" s="1">
        <v>12</v>
      </c>
      <c r="K1579" s="14" t="s">
        <v>3</v>
      </c>
      <c r="L1579" s="14" t="s">
        <v>4</v>
      </c>
      <c r="M1579" s="14" t="s">
        <v>5</v>
      </c>
      <c r="N1579" s="1" t="s">
        <v>6945</v>
      </c>
      <c r="O1579" s="1" t="s">
        <v>1283</v>
      </c>
      <c r="P1579" s="1" t="s">
        <v>2114</v>
      </c>
      <c r="Q1579" s="1" t="s">
        <v>2122</v>
      </c>
      <c r="R1579" s="1" t="str">
        <f t="shared" si="182"/>
        <v>FG2-05001 | bikini niñas ; talla-12 color: rosado-mariposas_01</v>
      </c>
      <c r="S1579" s="1" t="s">
        <v>4648</v>
      </c>
      <c r="T1579" s="3" t="s">
        <v>1407</v>
      </c>
      <c r="U1579" s="6" t="str">
        <f t="shared" si="173"/>
        <v>('producto_terminado','FG2','FG2-05001-B','bikini niñas','FG2-05001-B | bikini niñas ; talla-12 color: blanco -&gt; rosado-mariposas_01','{"estampado_1":"blanco","estampado_2":"na"}','{"spec":"na"}','{"precio_doc":74.84,"precio_unit":6.24,"precio_web":9,"precio_catalog":6.86,"precio_usd":1.92}','12','cocotfyma','unidad','activo','APT_E','blanco','ruta2','FG2-05001','FG2-05001 | bikini niñas ; talla-12 color: rosado-mariposas_01','rosado-mariposas_01');</v>
      </c>
      <c r="V1579" s="6">
        <v>20438</v>
      </c>
      <c r="W1579" s="4" t="s">
        <v>4665</v>
      </c>
      <c r="X1579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('producto_terminado','FG2','FG2-05001-B','bikini niñas','FG2-05001-B | bikini niñas ; talla-12 color: blanco -&gt; rosado-mariposas_01','{"estampado_1":"blanco","estampado_2":"na"}','{"spec":"na"}','{"precio_doc":74.84,"precio_unit":6.24,"precio_web":9,"precio_catalog":6.86,"precio_usd":1.92}','12','cocotfyma','unidad','activo','APT_E','blanco','ruta2','FG2-05001','FG2-05001 | bikini niñas ; talla-12 color: rosado-mariposas_01','rosado-mariposas_01');</v>
      </c>
    </row>
    <row r="1580" spans="1:24" x14ac:dyDescent="0.2">
      <c r="A1580" s="1">
        <v>1576</v>
      </c>
      <c r="B1580" s="1" t="s">
        <v>0</v>
      </c>
      <c r="C1580" s="1" t="str">
        <f t="shared" si="178"/>
        <v>FG2</v>
      </c>
      <c r="D1580" s="1" t="s">
        <v>2240</v>
      </c>
      <c r="E1580" s="1" t="s">
        <v>1311</v>
      </c>
      <c r="F1580" s="14" t="str">
        <f t="shared" si="181"/>
        <v>FG2-06001-A | bikini niñas ; talla-14 color: rosado -&gt; rosado-mariposas_01</v>
      </c>
      <c r="G1580" s="14" t="str">
        <f t="shared" si="179"/>
        <v>{"estampado_1":"rosado","estampado_2":"na"}</v>
      </c>
      <c r="H1580" s="14" t="s">
        <v>1</v>
      </c>
      <c r="I1580" s="14" t="s">
        <v>622</v>
      </c>
      <c r="J1580" s="1">
        <v>14</v>
      </c>
      <c r="K1580" s="14" t="s">
        <v>3</v>
      </c>
      <c r="L1580" s="14" t="s">
        <v>4</v>
      </c>
      <c r="M1580" s="14" t="s">
        <v>5</v>
      </c>
      <c r="N1580" s="1" t="s">
        <v>6945</v>
      </c>
      <c r="O1580" s="1" t="s">
        <v>1287</v>
      </c>
      <c r="P1580" s="1" t="s">
        <v>2114</v>
      </c>
      <c r="Q1580" s="1" t="s">
        <v>2123</v>
      </c>
      <c r="R1580" s="1" t="str">
        <f t="shared" si="182"/>
        <v>FG2-06001 | bikini niñas ; talla-14 color: rosado-mariposas_01</v>
      </c>
      <c r="S1580" s="1" t="s">
        <v>4648</v>
      </c>
      <c r="T1580" s="3" t="s">
        <v>1407</v>
      </c>
      <c r="U1580" s="6" t="str">
        <f t="shared" si="173"/>
        <v>('producto_terminado','FG2','FG2-06001-A','bikini niñas','FG2-06001-A | bikini niñas ; talla-14 color: rosado -&gt; rosado-mariposas_01','{"estampado_1":"rosado","estampado_2":"na"}','{"spec":"na"}','{"precio_doc":74.84,"precio_unit":6.24,"precio_web":9,"precio_catalog":6.86,"precio_usd":1.92}','14','cocotfyma','unidad','activo','APT_E','rosado','ruta2','FG2-06001','FG2-06001 | bikini niñas ; talla-14 color: rosado-mariposas_01','rosado-mariposas_01');</v>
      </c>
      <c r="V1580" s="6">
        <v>20439</v>
      </c>
      <c r="W1580" s="4" t="s">
        <v>4665</v>
      </c>
      <c r="X1580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('producto_terminado','FG2','FG2-06001-A','bikini niñas','FG2-06001-A | bikini niñas ; talla-14 color: rosado -&gt; rosado-mariposas_01','{"estampado_1":"rosado","estampado_2":"na"}','{"spec":"na"}','{"precio_doc":74.84,"precio_unit":6.24,"precio_web":9,"precio_catalog":6.86,"precio_usd":1.92}','14','cocotfyma','unidad','activo','APT_E','rosado','ruta2','FG2-06001','FG2-06001 | bikini niñas ; talla-14 color: rosado-mariposas_01','rosado-mariposas_01');</v>
      </c>
    </row>
    <row r="1581" spans="1:24" x14ac:dyDescent="0.2">
      <c r="A1581" s="1">
        <v>1577</v>
      </c>
      <c r="B1581" s="1" t="s">
        <v>0</v>
      </c>
      <c r="C1581" s="1" t="str">
        <f t="shared" si="178"/>
        <v>FG2</v>
      </c>
      <c r="D1581" s="1" t="s">
        <v>2241</v>
      </c>
      <c r="E1581" s="1" t="s">
        <v>1311</v>
      </c>
      <c r="F1581" s="14" t="str">
        <f t="shared" si="181"/>
        <v>FG2-06001-B | bikini niñas ; talla-14 color: blanco -&gt; rosado-mariposas_01</v>
      </c>
      <c r="G1581" s="14" t="str">
        <f t="shared" si="179"/>
        <v>{"estampado_1":"blanco","estampado_2":"na"}</v>
      </c>
      <c r="H1581" s="14" t="s">
        <v>1</v>
      </c>
      <c r="I1581" s="14" t="s">
        <v>622</v>
      </c>
      <c r="J1581" s="1">
        <v>14</v>
      </c>
      <c r="K1581" s="14" t="s">
        <v>3</v>
      </c>
      <c r="L1581" s="14" t="s">
        <v>4</v>
      </c>
      <c r="M1581" s="14" t="s">
        <v>5</v>
      </c>
      <c r="N1581" s="1" t="s">
        <v>6945</v>
      </c>
      <c r="O1581" s="1" t="s">
        <v>1283</v>
      </c>
      <c r="P1581" s="1" t="s">
        <v>2114</v>
      </c>
      <c r="Q1581" s="1" t="s">
        <v>2123</v>
      </c>
      <c r="R1581" s="1" t="str">
        <f t="shared" si="182"/>
        <v>FG2-06001 | bikini niñas ; talla-14 color: rosado-mariposas_01</v>
      </c>
      <c r="S1581" s="1" t="s">
        <v>4648</v>
      </c>
      <c r="T1581" s="3" t="s">
        <v>1407</v>
      </c>
      <c r="U1581" s="6" t="str">
        <f t="shared" si="173"/>
        <v>('producto_terminado','FG2','FG2-06001-B','bikini niñas','FG2-06001-B | bikini niñas ; talla-14 color: blanco -&gt; rosado-mariposas_01','{"estampado_1":"blanco","estampado_2":"na"}','{"spec":"na"}','{"precio_doc":74.84,"precio_unit":6.24,"precio_web":9,"precio_catalog":6.86,"precio_usd":1.92}','14','cocotfyma','unidad','activo','APT_E','blanco','ruta2','FG2-06001','FG2-06001 | bikini niñas ; talla-14 color: rosado-mariposas_01','rosado-mariposas_01');</v>
      </c>
      <c r="V1581" s="6">
        <v>20440</v>
      </c>
      <c r="W1581" s="4" t="s">
        <v>4665</v>
      </c>
      <c r="X1581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('producto_terminado','FG2','FG2-06001-B','bikini niñas','FG2-06001-B | bikini niñas ; talla-14 color: blanco -&gt; rosado-mariposas_01','{"estampado_1":"blanco","estampado_2":"na"}','{"spec":"na"}','{"precio_doc":74.84,"precio_unit":6.24,"precio_web":9,"precio_catalog":6.86,"precio_usd":1.92}','14','cocotfyma','unidad','activo','APT_E','blanco','ruta2','FG2-06001','FG2-06001 | bikini niñas ; talla-14 color: rosado-mariposas_01','rosado-mariposas_01');</v>
      </c>
    </row>
    <row r="1582" spans="1:24" x14ac:dyDescent="0.2">
      <c r="A1582" s="1">
        <v>1578</v>
      </c>
      <c r="B1582" s="1" t="s">
        <v>0</v>
      </c>
      <c r="C1582" s="1" t="str">
        <f t="shared" si="178"/>
        <v>FG2</v>
      </c>
      <c r="D1582" s="1" t="s">
        <v>2242</v>
      </c>
      <c r="E1582" s="1" t="s">
        <v>1311</v>
      </c>
      <c r="F1582" s="14" t="str">
        <f t="shared" si="181"/>
        <v>FG2-07001-A | bikini niñas ; talla-16 color: rosado -&gt; rosado-mariposas_01</v>
      </c>
      <c r="G1582" s="14" t="str">
        <f t="shared" si="179"/>
        <v>{"estampado_1":"rosado","estampado_2":"na"}</v>
      </c>
      <c r="H1582" s="14" t="s">
        <v>1</v>
      </c>
      <c r="I1582" s="14" t="s">
        <v>622</v>
      </c>
      <c r="J1582" s="1">
        <v>16</v>
      </c>
      <c r="K1582" s="14" t="s">
        <v>3</v>
      </c>
      <c r="L1582" s="14" t="s">
        <v>4</v>
      </c>
      <c r="M1582" s="14" t="s">
        <v>5</v>
      </c>
      <c r="N1582" s="1" t="s">
        <v>6945</v>
      </c>
      <c r="O1582" s="1" t="s">
        <v>1287</v>
      </c>
      <c r="P1582" s="1" t="s">
        <v>2114</v>
      </c>
      <c r="Q1582" s="1" t="s">
        <v>2124</v>
      </c>
      <c r="R1582" s="1" t="str">
        <f t="shared" si="182"/>
        <v>FG2-07001 | bikini niñas ; talla-16 color: rosado-mariposas_01</v>
      </c>
      <c r="S1582" s="1" t="s">
        <v>4648</v>
      </c>
      <c r="T1582" s="3" t="s">
        <v>1407</v>
      </c>
      <c r="U1582" s="6" t="str">
        <f t="shared" si="173"/>
        <v>('producto_terminado','FG2','FG2-07001-A','bikini niñas','FG2-07001-A | bikini niñas ; talla-16 color: rosado -&gt; rosado-mariposas_01','{"estampado_1":"rosado","estampado_2":"na"}','{"spec":"na"}','{"precio_doc":74.84,"precio_unit":6.24,"precio_web":9,"precio_catalog":6.86,"precio_usd":1.92}','16','cocotfyma','unidad','activo','APT_E','rosado','ruta2','FG2-07001','FG2-07001 | bikini niñas ; talla-16 color: rosado-mariposas_01','rosado-mariposas_01');</v>
      </c>
      <c r="V1582" s="6">
        <v>20441</v>
      </c>
      <c r="W1582" s="4" t="s">
        <v>4665</v>
      </c>
      <c r="X1582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('producto_terminado','FG2','FG2-07001-A','bikini niñas','FG2-07001-A | bikini niñas ; talla-16 color: rosado -&gt; rosado-mariposas_01','{"estampado_1":"rosado","estampado_2":"na"}','{"spec":"na"}','{"precio_doc":74.84,"precio_unit":6.24,"precio_web":9,"precio_catalog":6.86,"precio_usd":1.92}','16','cocotfyma','unidad','activo','APT_E','rosado','ruta2','FG2-07001','FG2-07001 | bikini niñas ; talla-16 color: rosado-mariposas_01','rosado-mariposas_01');</v>
      </c>
    </row>
    <row r="1583" spans="1:24" x14ac:dyDescent="0.2">
      <c r="A1583" s="1">
        <v>1579</v>
      </c>
      <c r="B1583" s="1" t="s">
        <v>0</v>
      </c>
      <c r="C1583" s="1" t="str">
        <f t="shared" si="178"/>
        <v>FG2</v>
      </c>
      <c r="D1583" s="1" t="s">
        <v>2243</v>
      </c>
      <c r="E1583" s="1" t="s">
        <v>1311</v>
      </c>
      <c r="F1583" s="14" t="str">
        <f t="shared" si="181"/>
        <v>FG2-07001-B | bikini niñas ; talla-16 color: blanco -&gt; rosado-mariposas_01</v>
      </c>
      <c r="G1583" s="14" t="str">
        <f t="shared" si="179"/>
        <v>{"estampado_1":"blanco","estampado_2":"na"}</v>
      </c>
      <c r="H1583" s="14" t="s">
        <v>1</v>
      </c>
      <c r="I1583" s="14" t="s">
        <v>622</v>
      </c>
      <c r="J1583" s="1">
        <v>16</v>
      </c>
      <c r="K1583" s="14" t="s">
        <v>3</v>
      </c>
      <c r="L1583" s="14" t="s">
        <v>4</v>
      </c>
      <c r="M1583" s="14" t="s">
        <v>5</v>
      </c>
      <c r="N1583" s="1" t="s">
        <v>6945</v>
      </c>
      <c r="O1583" s="1" t="s">
        <v>1283</v>
      </c>
      <c r="P1583" s="1" t="s">
        <v>2114</v>
      </c>
      <c r="Q1583" s="1" t="s">
        <v>2124</v>
      </c>
      <c r="R1583" s="1" t="str">
        <f t="shared" si="182"/>
        <v>FG2-07001 | bikini niñas ; talla-16 color: rosado-mariposas_01</v>
      </c>
      <c r="S1583" s="1" t="s">
        <v>4648</v>
      </c>
      <c r="T1583" s="3" t="s">
        <v>1407</v>
      </c>
      <c r="U1583" s="6" t="str">
        <f t="shared" si="173"/>
        <v>('producto_terminado','FG2','FG2-07001-B','bikini niñas','FG2-07001-B | bikini niñas ; talla-16 color: blanco -&gt; rosado-mariposas_01','{"estampado_1":"blanco","estampado_2":"na"}','{"spec":"na"}','{"precio_doc":74.84,"precio_unit":6.24,"precio_web":9,"precio_catalog":6.86,"precio_usd":1.92}','16','cocotfyma','unidad','activo','APT_E','blanco','ruta2','FG2-07001','FG2-07001 | bikini niñas ; talla-16 color: rosado-mariposas_01','rosado-mariposas_01');</v>
      </c>
      <c r="V1583" s="6">
        <v>20442</v>
      </c>
      <c r="W1583" s="4" t="s">
        <v>4665</v>
      </c>
      <c r="X1583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('producto_terminado','FG2','FG2-07001-B','bikini niñas','FG2-07001-B | bikini niñas ; talla-16 color: blanco -&gt; rosado-mariposas_01','{"estampado_1":"blanco","estampado_2":"na"}','{"spec":"na"}','{"precio_doc":74.84,"precio_unit":6.24,"precio_web":9,"precio_catalog":6.86,"precio_usd":1.92}','16','cocotfyma','unidad','activo','APT_E','blanco','ruta2','FG2-07001','FG2-07001 | bikini niñas ; talla-16 color: rosado-mariposas_01','rosado-mariposas_01');</v>
      </c>
    </row>
    <row r="1584" spans="1:24" x14ac:dyDescent="0.2">
      <c r="A1584" s="1">
        <v>1580</v>
      </c>
      <c r="B1584" s="1" t="s">
        <v>0</v>
      </c>
      <c r="C1584" s="1" t="str">
        <f t="shared" si="178"/>
        <v>FG2</v>
      </c>
      <c r="D1584" s="1" t="s">
        <v>2244</v>
      </c>
      <c r="E1584" s="1" t="s">
        <v>1311</v>
      </c>
      <c r="F1584" s="14" t="str">
        <f t="shared" si="181"/>
        <v>FG2-01002-A | bikini niñas ; talla-4 color: coral -&gt; coral-mariquita_01</v>
      </c>
      <c r="G1584" s="14" t="str">
        <f t="shared" si="179"/>
        <v>{"estampado_1":"coral","estampado_2":"na"}</v>
      </c>
      <c r="H1584" s="14" t="s">
        <v>1</v>
      </c>
      <c r="I1584" s="14" t="s">
        <v>622</v>
      </c>
      <c r="J1584" s="1">
        <v>4</v>
      </c>
      <c r="K1584" s="14" t="s">
        <v>3</v>
      </c>
      <c r="L1584" s="14" t="s">
        <v>4</v>
      </c>
      <c r="M1584" s="14" t="s">
        <v>5</v>
      </c>
      <c r="N1584" s="1" t="s">
        <v>6945</v>
      </c>
      <c r="O1584" s="1" t="s">
        <v>1301</v>
      </c>
      <c r="P1584" s="1" t="s">
        <v>2114</v>
      </c>
      <c r="Q1584" s="1" t="s">
        <v>2125</v>
      </c>
      <c r="R1584" s="1" t="str">
        <f t="shared" si="182"/>
        <v>FG2-01002 | bikini niñas ; talla-4 color: coral-mariquita_01</v>
      </c>
      <c r="S1584" s="1" t="s">
        <v>4649</v>
      </c>
      <c r="T1584" s="3" t="s">
        <v>1407</v>
      </c>
      <c r="U1584" s="6" t="str">
        <f t="shared" si="173"/>
        <v>('producto_terminado','FG2','FG2-01002-A','bikini niñas','FG2-01002-A | bikini niñas ; talla-4 color: coral -&gt; coral-mariquita_01','{"estampado_1":"coral","estampado_2":"na"}','{"spec":"na"}','{"precio_doc":74.84,"precio_unit":6.24,"precio_web":9,"precio_catalog":6.86,"precio_usd":1.92}','4','cocotfyma','unidad','activo','APT_E','coral','ruta2','FG2-01002','FG2-01002 | bikini niñas ; talla-4 color: coral-mariquita_01','coral-mariquita_01');</v>
      </c>
      <c r="V1584" s="6">
        <v>20443</v>
      </c>
      <c r="W1584" s="4" t="s">
        <v>4665</v>
      </c>
      <c r="X1584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('producto_terminado','FG2','FG2-01002-A','bikini niñas','FG2-01002-A | bikini niñas ; talla-4 color: coral -&gt; coral-mariquita_01','{"estampado_1":"coral","estampado_2":"na"}','{"spec":"na"}','{"precio_doc":74.84,"precio_unit":6.24,"precio_web":9,"precio_catalog":6.86,"precio_usd":1.92}','4','cocotfyma','unidad','activo','APT_E','coral','ruta2','FG2-01002','FG2-01002 | bikini niñas ; talla-4 color: coral-mariquita_01','coral-mariquita_01');</v>
      </c>
    </row>
    <row r="1585" spans="1:24" x14ac:dyDescent="0.2">
      <c r="A1585" s="1">
        <v>1581</v>
      </c>
      <c r="B1585" s="1" t="s">
        <v>0</v>
      </c>
      <c r="C1585" s="1" t="str">
        <f t="shared" si="178"/>
        <v>FG2</v>
      </c>
      <c r="D1585" s="1" t="s">
        <v>2245</v>
      </c>
      <c r="E1585" s="1" t="s">
        <v>1311</v>
      </c>
      <c r="F1585" s="14" t="str">
        <f t="shared" si="181"/>
        <v>FG2-01002-B | bikini niñas ; talla-4 color: blanco -&gt; coral-mariquita_01</v>
      </c>
      <c r="G1585" s="14" t="str">
        <f t="shared" si="179"/>
        <v>{"estampado_1":"blanco","estampado_2":"na"}</v>
      </c>
      <c r="H1585" s="14" t="s">
        <v>1</v>
      </c>
      <c r="I1585" s="14" t="s">
        <v>622</v>
      </c>
      <c r="J1585" s="1">
        <v>4</v>
      </c>
      <c r="K1585" s="14" t="s">
        <v>3</v>
      </c>
      <c r="L1585" s="14" t="s">
        <v>4</v>
      </c>
      <c r="M1585" s="14" t="s">
        <v>5</v>
      </c>
      <c r="N1585" s="1" t="s">
        <v>6945</v>
      </c>
      <c r="O1585" s="1" t="s">
        <v>1283</v>
      </c>
      <c r="P1585" s="1" t="s">
        <v>2114</v>
      </c>
      <c r="Q1585" s="1" t="s">
        <v>2125</v>
      </c>
      <c r="R1585" s="1" t="str">
        <f t="shared" si="182"/>
        <v>FG2-01002 | bikini niñas ; talla-4 color: coral-mariquita_01</v>
      </c>
      <c r="S1585" s="1" t="s">
        <v>4649</v>
      </c>
      <c r="T1585" s="3" t="s">
        <v>1407</v>
      </c>
      <c r="U1585" s="6" t="str">
        <f t="shared" si="173"/>
        <v>('producto_terminado','FG2','FG2-01002-B','bikini niñas','FG2-01002-B | bikini niñas ; talla-4 color: blanco -&gt; coral-mariquita_01','{"estampado_1":"blanco","estampado_2":"na"}','{"spec":"na"}','{"precio_doc":74.84,"precio_unit":6.24,"precio_web":9,"precio_catalog":6.86,"precio_usd":1.92}','4','cocotfyma','unidad','activo','APT_E','blanco','ruta2','FG2-01002','FG2-01002 | bikini niñas ; talla-4 color: coral-mariquita_01','coral-mariquita_01');</v>
      </c>
      <c r="V1585" s="6">
        <v>20444</v>
      </c>
      <c r="W1585" s="4" t="s">
        <v>4665</v>
      </c>
      <c r="X1585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('producto_terminado','FG2','FG2-01002-B','bikini niñas','FG2-01002-B | bikini niñas ; talla-4 color: blanco -&gt; coral-mariquita_01','{"estampado_1":"blanco","estampado_2":"na"}','{"spec":"na"}','{"precio_doc":74.84,"precio_unit":6.24,"precio_web":9,"precio_catalog":6.86,"precio_usd":1.92}','4','cocotfyma','unidad','activo','APT_E','blanco','ruta2','FG2-01002','FG2-01002 | bikini niñas ; talla-4 color: coral-mariquita_01','coral-mariquita_01');</v>
      </c>
    </row>
    <row r="1586" spans="1:24" x14ac:dyDescent="0.2">
      <c r="A1586" s="1">
        <v>1582</v>
      </c>
      <c r="B1586" s="1" t="s">
        <v>0</v>
      </c>
      <c r="C1586" s="1" t="str">
        <f t="shared" si="178"/>
        <v>FG2</v>
      </c>
      <c r="D1586" s="1" t="s">
        <v>2246</v>
      </c>
      <c r="E1586" s="1" t="s">
        <v>1311</v>
      </c>
      <c r="F1586" s="14" t="str">
        <f t="shared" si="181"/>
        <v>FG2-02002-A | bikini niñas ; talla-6 color: coral -&gt; coral-mariquita_01</v>
      </c>
      <c r="G1586" s="14" t="str">
        <f t="shared" si="179"/>
        <v>{"estampado_1":"coral","estampado_2":"na"}</v>
      </c>
      <c r="H1586" s="14" t="s">
        <v>1</v>
      </c>
      <c r="I1586" s="14" t="s">
        <v>622</v>
      </c>
      <c r="J1586" s="1">
        <v>6</v>
      </c>
      <c r="K1586" s="14" t="s">
        <v>3</v>
      </c>
      <c r="L1586" s="14" t="s">
        <v>4</v>
      </c>
      <c r="M1586" s="14" t="s">
        <v>5</v>
      </c>
      <c r="N1586" s="1" t="s">
        <v>6945</v>
      </c>
      <c r="O1586" s="1" t="s">
        <v>1301</v>
      </c>
      <c r="P1586" s="1" t="s">
        <v>2114</v>
      </c>
      <c r="Q1586" s="1" t="s">
        <v>2126</v>
      </c>
      <c r="R1586" s="1" t="str">
        <f t="shared" si="182"/>
        <v>FG2-02002 | bikini niñas ; talla-6 color: coral-mariquita_01</v>
      </c>
      <c r="S1586" s="1" t="s">
        <v>4649</v>
      </c>
      <c r="T1586" s="3" t="s">
        <v>1407</v>
      </c>
      <c r="U1586" s="6" t="str">
        <f t="shared" si="173"/>
        <v>('producto_terminado','FG2','FG2-02002-A','bikini niñas','FG2-02002-A | bikini niñas ; talla-6 color: coral -&gt; coral-mariquita_01','{"estampado_1":"coral","estampado_2":"na"}','{"spec":"na"}','{"precio_doc":74.84,"precio_unit":6.24,"precio_web":9,"precio_catalog":6.86,"precio_usd":1.92}','6','cocotfyma','unidad','activo','APT_E','coral','ruta2','FG2-02002','FG2-02002 | bikini niñas ; talla-6 color: coral-mariquita_01','coral-mariquita_01');</v>
      </c>
      <c r="V1586" s="6">
        <v>20445</v>
      </c>
      <c r="W1586" s="4" t="s">
        <v>4665</v>
      </c>
      <c r="X1586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('producto_terminado','FG2','FG2-02002-A','bikini niñas','FG2-02002-A | bikini niñas ; talla-6 color: coral -&gt; coral-mariquita_01','{"estampado_1":"coral","estampado_2":"na"}','{"spec":"na"}','{"precio_doc":74.84,"precio_unit":6.24,"precio_web":9,"precio_catalog":6.86,"precio_usd":1.92}','6','cocotfyma','unidad','activo','APT_E','coral','ruta2','FG2-02002','FG2-02002 | bikini niñas ; talla-6 color: coral-mariquita_01','coral-mariquita_01');</v>
      </c>
    </row>
    <row r="1587" spans="1:24" x14ac:dyDescent="0.2">
      <c r="A1587" s="1">
        <v>1583</v>
      </c>
      <c r="B1587" s="1" t="s">
        <v>0</v>
      </c>
      <c r="C1587" s="1" t="str">
        <f t="shared" si="178"/>
        <v>FG2</v>
      </c>
      <c r="D1587" s="1" t="s">
        <v>2247</v>
      </c>
      <c r="E1587" s="1" t="s">
        <v>1311</v>
      </c>
      <c r="F1587" s="14" t="str">
        <f t="shared" si="181"/>
        <v>FG2-02002-B | bikini niñas ; talla-6 color: blanco -&gt; coral-mariquita_01</v>
      </c>
      <c r="G1587" s="14" t="str">
        <f t="shared" si="179"/>
        <v>{"estampado_1":"blanco","estampado_2":"na"}</v>
      </c>
      <c r="H1587" s="14" t="s">
        <v>1</v>
      </c>
      <c r="I1587" s="14" t="s">
        <v>622</v>
      </c>
      <c r="J1587" s="1">
        <v>6</v>
      </c>
      <c r="K1587" s="14" t="s">
        <v>3</v>
      </c>
      <c r="L1587" s="14" t="s">
        <v>4</v>
      </c>
      <c r="M1587" s="14" t="s">
        <v>5</v>
      </c>
      <c r="N1587" s="1" t="s">
        <v>6945</v>
      </c>
      <c r="O1587" s="1" t="s">
        <v>1283</v>
      </c>
      <c r="P1587" s="1" t="s">
        <v>2114</v>
      </c>
      <c r="Q1587" s="1" t="s">
        <v>2126</v>
      </c>
      <c r="R1587" s="1" t="str">
        <f t="shared" si="182"/>
        <v>FG2-02002 | bikini niñas ; talla-6 color: coral-mariquita_01</v>
      </c>
      <c r="S1587" s="1" t="s">
        <v>4649</v>
      </c>
      <c r="T1587" s="3" t="s">
        <v>1407</v>
      </c>
      <c r="U1587" s="6" t="str">
        <f t="shared" si="173"/>
        <v>('producto_terminado','FG2','FG2-02002-B','bikini niñas','FG2-02002-B | bikini niñas ; talla-6 color: blanco -&gt; coral-mariquita_01','{"estampado_1":"blanco","estampado_2":"na"}','{"spec":"na"}','{"precio_doc":74.84,"precio_unit":6.24,"precio_web":9,"precio_catalog":6.86,"precio_usd":1.92}','6','cocotfyma','unidad','activo','APT_E','blanco','ruta2','FG2-02002','FG2-02002 | bikini niñas ; talla-6 color: coral-mariquita_01','coral-mariquita_01');</v>
      </c>
      <c r="V1587" s="6">
        <v>20446</v>
      </c>
      <c r="W1587" s="4" t="s">
        <v>4665</v>
      </c>
      <c r="X1587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('producto_terminado','FG2','FG2-02002-B','bikini niñas','FG2-02002-B | bikini niñas ; talla-6 color: blanco -&gt; coral-mariquita_01','{"estampado_1":"blanco","estampado_2":"na"}','{"spec":"na"}','{"precio_doc":74.84,"precio_unit":6.24,"precio_web":9,"precio_catalog":6.86,"precio_usd":1.92}','6','cocotfyma','unidad','activo','APT_E','blanco','ruta2','FG2-02002','FG2-02002 | bikini niñas ; talla-6 color: coral-mariquita_01','coral-mariquita_01');</v>
      </c>
    </row>
    <row r="1588" spans="1:24" x14ac:dyDescent="0.2">
      <c r="A1588" s="1">
        <v>1584</v>
      </c>
      <c r="B1588" s="1" t="s">
        <v>0</v>
      </c>
      <c r="C1588" s="1" t="str">
        <f t="shared" si="178"/>
        <v>FG2</v>
      </c>
      <c r="D1588" s="1" t="s">
        <v>2248</v>
      </c>
      <c r="E1588" s="1" t="s">
        <v>1311</v>
      </c>
      <c r="F1588" s="14" t="str">
        <f t="shared" si="181"/>
        <v>FG2-03002-A | bikini niñas ; talla-8 color: coral -&gt; coral-mariquita_01</v>
      </c>
      <c r="G1588" s="14" t="str">
        <f t="shared" si="179"/>
        <v>{"estampado_1":"coral","estampado_2":"na"}</v>
      </c>
      <c r="H1588" s="14" t="s">
        <v>1</v>
      </c>
      <c r="I1588" s="14" t="s">
        <v>622</v>
      </c>
      <c r="J1588" s="1">
        <v>8</v>
      </c>
      <c r="K1588" s="14" t="s">
        <v>3</v>
      </c>
      <c r="L1588" s="14" t="s">
        <v>4</v>
      </c>
      <c r="M1588" s="14" t="s">
        <v>5</v>
      </c>
      <c r="N1588" s="1" t="s">
        <v>6945</v>
      </c>
      <c r="O1588" s="1" t="s">
        <v>1301</v>
      </c>
      <c r="P1588" s="1" t="s">
        <v>2114</v>
      </c>
      <c r="Q1588" s="1" t="s">
        <v>2127</v>
      </c>
      <c r="R1588" s="1" t="str">
        <f t="shared" si="182"/>
        <v>FG2-03002 | bikini niñas ; talla-8 color: coral-mariquita_01</v>
      </c>
      <c r="S1588" s="1" t="s">
        <v>4649</v>
      </c>
      <c r="T1588" s="3" t="s">
        <v>1407</v>
      </c>
      <c r="U1588" s="6" t="str">
        <f t="shared" si="173"/>
        <v>('producto_terminado','FG2','FG2-03002-A','bikini niñas','FG2-03002-A | bikini niñas ; talla-8 color: coral -&gt; coral-mariquita_01','{"estampado_1":"coral","estampado_2":"na"}','{"spec":"na"}','{"precio_doc":74.84,"precio_unit":6.24,"precio_web":9,"precio_catalog":6.86,"precio_usd":1.92}','8','cocotfyma','unidad','activo','APT_E','coral','ruta2','FG2-03002','FG2-03002 | bikini niñas ; talla-8 color: coral-mariquita_01','coral-mariquita_01');</v>
      </c>
      <c r="V1588" s="6">
        <v>20447</v>
      </c>
      <c r="W1588" s="4" t="s">
        <v>4665</v>
      </c>
      <c r="X1588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('producto_terminado','FG2','FG2-03002-A','bikini niñas','FG2-03002-A | bikini niñas ; talla-8 color: coral -&gt; coral-mariquita_01','{"estampado_1":"coral","estampado_2":"na"}','{"spec":"na"}','{"precio_doc":74.84,"precio_unit":6.24,"precio_web":9,"precio_catalog":6.86,"precio_usd":1.92}','8','cocotfyma','unidad','activo','APT_E','coral','ruta2','FG2-03002','FG2-03002 | bikini niñas ; talla-8 color: coral-mariquita_01','coral-mariquita_01');</v>
      </c>
    </row>
    <row r="1589" spans="1:24" x14ac:dyDescent="0.2">
      <c r="A1589" s="1">
        <v>1585</v>
      </c>
      <c r="B1589" s="1" t="s">
        <v>0</v>
      </c>
      <c r="C1589" s="1" t="str">
        <f t="shared" si="178"/>
        <v>FG2</v>
      </c>
      <c r="D1589" s="1" t="s">
        <v>2249</v>
      </c>
      <c r="E1589" s="1" t="s">
        <v>1311</v>
      </c>
      <c r="F1589" s="14" t="str">
        <f t="shared" si="181"/>
        <v>FG2-03002-B | bikini niñas ; talla-8 color: blanco -&gt; coral-mariquita_01</v>
      </c>
      <c r="G1589" s="14" t="str">
        <f t="shared" si="179"/>
        <v>{"estampado_1":"blanco","estampado_2":"na"}</v>
      </c>
      <c r="H1589" s="14" t="s">
        <v>1</v>
      </c>
      <c r="I1589" s="14" t="s">
        <v>622</v>
      </c>
      <c r="J1589" s="1">
        <v>8</v>
      </c>
      <c r="K1589" s="14" t="s">
        <v>3</v>
      </c>
      <c r="L1589" s="14" t="s">
        <v>4</v>
      </c>
      <c r="M1589" s="14" t="s">
        <v>5</v>
      </c>
      <c r="N1589" s="1" t="s">
        <v>6945</v>
      </c>
      <c r="O1589" s="1" t="s">
        <v>1283</v>
      </c>
      <c r="P1589" s="1" t="s">
        <v>2114</v>
      </c>
      <c r="Q1589" s="1" t="s">
        <v>2127</v>
      </c>
      <c r="R1589" s="1" t="str">
        <f t="shared" si="182"/>
        <v>FG2-03002 | bikini niñas ; talla-8 color: coral-mariquita_01</v>
      </c>
      <c r="S1589" s="1" t="s">
        <v>4649</v>
      </c>
      <c r="T1589" s="3" t="s">
        <v>1407</v>
      </c>
      <c r="U1589" s="6" t="str">
        <f t="shared" si="173"/>
        <v>('producto_terminado','FG2','FG2-03002-B','bikini niñas','FG2-03002-B | bikini niñas ; talla-8 color: blanco -&gt; coral-mariquita_01','{"estampado_1":"blanco","estampado_2":"na"}','{"spec":"na"}','{"precio_doc":74.84,"precio_unit":6.24,"precio_web":9,"precio_catalog":6.86,"precio_usd":1.92}','8','cocotfyma','unidad','activo','APT_E','blanco','ruta2','FG2-03002','FG2-03002 | bikini niñas ; talla-8 color: coral-mariquita_01','coral-mariquita_01');</v>
      </c>
      <c r="V1589" s="6">
        <v>20448</v>
      </c>
      <c r="W1589" s="4" t="s">
        <v>4665</v>
      </c>
      <c r="X1589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('producto_terminado','FG2','FG2-03002-B','bikini niñas','FG2-03002-B | bikini niñas ; talla-8 color: blanco -&gt; coral-mariquita_01','{"estampado_1":"blanco","estampado_2":"na"}','{"spec":"na"}','{"precio_doc":74.84,"precio_unit":6.24,"precio_web":9,"precio_catalog":6.86,"precio_usd":1.92}','8','cocotfyma','unidad','activo','APT_E','blanco','ruta2','FG2-03002','FG2-03002 | bikini niñas ; talla-8 color: coral-mariquita_01','coral-mariquita_01');</v>
      </c>
    </row>
    <row r="1590" spans="1:24" x14ac:dyDescent="0.2">
      <c r="A1590" s="1">
        <v>1586</v>
      </c>
      <c r="B1590" s="1" t="s">
        <v>0</v>
      </c>
      <c r="C1590" s="1" t="str">
        <f t="shared" si="178"/>
        <v>FG2</v>
      </c>
      <c r="D1590" s="1" t="s">
        <v>2250</v>
      </c>
      <c r="E1590" s="1" t="s">
        <v>1311</v>
      </c>
      <c r="F1590" s="14" t="str">
        <f t="shared" si="181"/>
        <v>FG2-04002-A | bikini niñas ; talla-10 color: coral -&gt; coral-mariquita_01</v>
      </c>
      <c r="G1590" s="14" t="str">
        <f t="shared" si="179"/>
        <v>{"estampado_1":"coral","estampado_2":"na"}</v>
      </c>
      <c r="H1590" s="14" t="s">
        <v>1</v>
      </c>
      <c r="I1590" s="14" t="s">
        <v>622</v>
      </c>
      <c r="J1590" s="1">
        <v>10</v>
      </c>
      <c r="K1590" s="14" t="s">
        <v>3</v>
      </c>
      <c r="L1590" s="14" t="s">
        <v>4</v>
      </c>
      <c r="M1590" s="14" t="s">
        <v>5</v>
      </c>
      <c r="N1590" s="1" t="s">
        <v>6945</v>
      </c>
      <c r="O1590" s="1" t="s">
        <v>1301</v>
      </c>
      <c r="P1590" s="1" t="s">
        <v>2114</v>
      </c>
      <c r="Q1590" s="1" t="s">
        <v>2128</v>
      </c>
      <c r="R1590" s="1" t="str">
        <f t="shared" si="182"/>
        <v>FG2-04002 | bikini niñas ; talla-10 color: coral-mariquita_01</v>
      </c>
      <c r="S1590" s="1" t="s">
        <v>4649</v>
      </c>
      <c r="T1590" s="3" t="s">
        <v>1407</v>
      </c>
      <c r="U1590" s="6" t="str">
        <f t="shared" si="173"/>
        <v>('producto_terminado','FG2','FG2-04002-A','bikini niñas','FG2-04002-A | bikini niñas ; talla-10 color: coral -&gt; coral-mariquita_01','{"estampado_1":"coral","estampado_2":"na"}','{"spec":"na"}','{"precio_doc":74.84,"precio_unit":6.24,"precio_web":9,"precio_catalog":6.86,"precio_usd":1.92}','10','cocotfyma','unidad','activo','APT_E','coral','ruta2','FG2-04002','FG2-04002 | bikini niñas ; talla-10 color: coral-mariquita_01','coral-mariquita_01');</v>
      </c>
      <c r="V1590" s="6">
        <v>20449</v>
      </c>
      <c r="W1590" s="4" t="s">
        <v>4665</v>
      </c>
      <c r="X1590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('producto_terminado','FG2','FG2-04002-A','bikini niñas','FG2-04002-A | bikini niñas ; talla-10 color: coral -&gt; coral-mariquita_01','{"estampado_1":"coral","estampado_2":"na"}','{"spec":"na"}','{"precio_doc":74.84,"precio_unit":6.24,"precio_web":9,"precio_catalog":6.86,"precio_usd":1.92}','10','cocotfyma','unidad','activo','APT_E','coral','ruta2','FG2-04002','FG2-04002 | bikini niñas ; talla-10 color: coral-mariquita_01','coral-mariquita_01');</v>
      </c>
    </row>
    <row r="1591" spans="1:24" x14ac:dyDescent="0.2">
      <c r="A1591" s="1">
        <v>1587</v>
      </c>
      <c r="B1591" s="1" t="s">
        <v>0</v>
      </c>
      <c r="C1591" s="1" t="str">
        <f t="shared" si="178"/>
        <v>FG2</v>
      </c>
      <c r="D1591" s="1" t="s">
        <v>2251</v>
      </c>
      <c r="E1591" s="1" t="s">
        <v>1311</v>
      </c>
      <c r="F1591" s="14" t="str">
        <f t="shared" si="181"/>
        <v>FG2-04002-B | bikini niñas ; talla-10 color: blanco -&gt; coral-mariquita_01</v>
      </c>
      <c r="G1591" s="14" t="str">
        <f t="shared" si="179"/>
        <v>{"estampado_1":"blanco","estampado_2":"na"}</v>
      </c>
      <c r="H1591" s="14" t="s">
        <v>1</v>
      </c>
      <c r="I1591" s="14" t="s">
        <v>622</v>
      </c>
      <c r="J1591" s="1">
        <v>10</v>
      </c>
      <c r="K1591" s="14" t="s">
        <v>3</v>
      </c>
      <c r="L1591" s="14" t="s">
        <v>4</v>
      </c>
      <c r="M1591" s="14" t="s">
        <v>5</v>
      </c>
      <c r="N1591" s="1" t="s">
        <v>6945</v>
      </c>
      <c r="O1591" s="1" t="s">
        <v>1283</v>
      </c>
      <c r="P1591" s="1" t="s">
        <v>2114</v>
      </c>
      <c r="Q1591" s="1" t="s">
        <v>2128</v>
      </c>
      <c r="R1591" s="1" t="str">
        <f t="shared" si="182"/>
        <v>FG2-04002 | bikini niñas ; talla-10 color: coral-mariquita_01</v>
      </c>
      <c r="S1591" s="1" t="s">
        <v>4649</v>
      </c>
      <c r="T1591" s="3" t="s">
        <v>1407</v>
      </c>
      <c r="U1591" s="6" t="str">
        <f t="shared" si="173"/>
        <v>('producto_terminado','FG2','FG2-04002-B','bikini niñas','FG2-04002-B | bikini niñas ; talla-10 color: blanco -&gt; coral-mariquita_01','{"estampado_1":"blanco","estampado_2":"na"}','{"spec":"na"}','{"precio_doc":74.84,"precio_unit":6.24,"precio_web":9,"precio_catalog":6.86,"precio_usd":1.92}','10','cocotfyma','unidad','activo','APT_E','blanco','ruta2','FG2-04002','FG2-04002 | bikini niñas ; talla-10 color: coral-mariquita_01','coral-mariquita_01');</v>
      </c>
      <c r="V1591" s="6">
        <v>20450</v>
      </c>
      <c r="W1591" s="4" t="s">
        <v>4665</v>
      </c>
      <c r="X1591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('producto_terminado','FG2','FG2-04002-B','bikini niñas','FG2-04002-B | bikini niñas ; talla-10 color: blanco -&gt; coral-mariquita_01','{"estampado_1":"blanco","estampado_2":"na"}','{"spec":"na"}','{"precio_doc":74.84,"precio_unit":6.24,"precio_web":9,"precio_catalog":6.86,"precio_usd":1.92}','10','cocotfyma','unidad','activo','APT_E','blanco','ruta2','FG2-04002','FG2-04002 | bikini niñas ; talla-10 color: coral-mariquita_01','coral-mariquita_01');</v>
      </c>
    </row>
    <row r="1592" spans="1:24" x14ac:dyDescent="0.2">
      <c r="A1592" s="1">
        <v>1588</v>
      </c>
      <c r="B1592" s="1" t="s">
        <v>0</v>
      </c>
      <c r="C1592" s="1" t="str">
        <f t="shared" si="178"/>
        <v>FG2</v>
      </c>
      <c r="D1592" s="1" t="s">
        <v>2252</v>
      </c>
      <c r="E1592" s="1" t="s">
        <v>1311</v>
      </c>
      <c r="F1592" s="14" t="str">
        <f t="shared" si="181"/>
        <v>FG2-05002-A | bikini niñas ; talla-12 color: coral -&gt; coral-mariquita_01</v>
      </c>
      <c r="G1592" s="14" t="str">
        <f t="shared" si="179"/>
        <v>{"estampado_1":"coral","estampado_2":"na"}</v>
      </c>
      <c r="H1592" s="14" t="s">
        <v>1</v>
      </c>
      <c r="I1592" s="14" t="s">
        <v>622</v>
      </c>
      <c r="J1592" s="1">
        <v>12</v>
      </c>
      <c r="K1592" s="14" t="s">
        <v>3</v>
      </c>
      <c r="L1592" s="14" t="s">
        <v>4</v>
      </c>
      <c r="M1592" s="14" t="s">
        <v>5</v>
      </c>
      <c r="N1592" s="1" t="s">
        <v>6945</v>
      </c>
      <c r="O1592" s="1" t="s">
        <v>1301</v>
      </c>
      <c r="P1592" s="1" t="s">
        <v>2114</v>
      </c>
      <c r="Q1592" s="1" t="s">
        <v>2129</v>
      </c>
      <c r="R1592" s="1" t="str">
        <f t="shared" si="182"/>
        <v>FG2-05002 | bikini niñas ; talla-12 color: coral-mariquita_01</v>
      </c>
      <c r="S1592" s="1" t="s">
        <v>4649</v>
      </c>
      <c r="T1592" s="3" t="s">
        <v>1407</v>
      </c>
      <c r="U1592" s="6" t="str">
        <f t="shared" si="173"/>
        <v>('producto_terminado','FG2','FG2-05002-A','bikini niñas','FG2-05002-A | bikini niñas ; talla-12 color: coral -&gt; coral-mariquita_01','{"estampado_1":"coral","estampado_2":"na"}','{"spec":"na"}','{"precio_doc":74.84,"precio_unit":6.24,"precio_web":9,"precio_catalog":6.86,"precio_usd":1.92}','12','cocotfyma','unidad','activo','APT_E','coral','ruta2','FG2-05002','FG2-05002 | bikini niñas ; talla-12 color: coral-mariquita_01','coral-mariquita_01');</v>
      </c>
      <c r="V1592" s="6">
        <v>20451</v>
      </c>
      <c r="W1592" s="4" t="s">
        <v>4665</v>
      </c>
      <c r="X1592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('producto_terminado','FG2','FG2-05002-A','bikini niñas','FG2-05002-A | bikini niñas ; talla-12 color: coral -&gt; coral-mariquita_01','{"estampado_1":"coral","estampado_2":"na"}','{"spec":"na"}','{"precio_doc":74.84,"precio_unit":6.24,"precio_web":9,"precio_catalog":6.86,"precio_usd":1.92}','12','cocotfyma','unidad','activo','APT_E','coral','ruta2','FG2-05002','FG2-05002 | bikini niñas ; talla-12 color: coral-mariquita_01','coral-mariquita_01');</v>
      </c>
    </row>
    <row r="1593" spans="1:24" x14ac:dyDescent="0.2">
      <c r="A1593" s="1">
        <v>1589</v>
      </c>
      <c r="B1593" s="1" t="s">
        <v>0</v>
      </c>
      <c r="C1593" s="1" t="str">
        <f t="shared" si="178"/>
        <v>FG2</v>
      </c>
      <c r="D1593" s="1" t="s">
        <v>2253</v>
      </c>
      <c r="E1593" s="1" t="s">
        <v>1311</v>
      </c>
      <c r="F1593" s="14" t="str">
        <f t="shared" si="181"/>
        <v>FG2-05002-B | bikini niñas ; talla-12 color: blanco -&gt; coral-mariquita_01</v>
      </c>
      <c r="G1593" s="14" t="str">
        <f t="shared" si="179"/>
        <v>{"estampado_1":"blanco","estampado_2":"na"}</v>
      </c>
      <c r="H1593" s="14" t="s">
        <v>1</v>
      </c>
      <c r="I1593" s="14" t="s">
        <v>622</v>
      </c>
      <c r="J1593" s="1">
        <v>12</v>
      </c>
      <c r="K1593" s="14" t="s">
        <v>3</v>
      </c>
      <c r="L1593" s="14" t="s">
        <v>4</v>
      </c>
      <c r="M1593" s="14" t="s">
        <v>5</v>
      </c>
      <c r="N1593" s="1" t="s">
        <v>6945</v>
      </c>
      <c r="O1593" s="1" t="s">
        <v>1283</v>
      </c>
      <c r="P1593" s="1" t="s">
        <v>2114</v>
      </c>
      <c r="Q1593" s="1" t="s">
        <v>2129</v>
      </c>
      <c r="R1593" s="1" t="str">
        <f t="shared" si="182"/>
        <v>FG2-05002 | bikini niñas ; talla-12 color: coral-mariquita_01</v>
      </c>
      <c r="S1593" s="1" t="s">
        <v>4649</v>
      </c>
      <c r="T1593" s="3" t="s">
        <v>1407</v>
      </c>
      <c r="U1593" s="6" t="str">
        <f t="shared" si="173"/>
        <v>('producto_terminado','FG2','FG2-05002-B','bikini niñas','FG2-05002-B | bikini niñas ; talla-12 color: blanco -&gt; coral-mariquita_01','{"estampado_1":"blanco","estampado_2":"na"}','{"spec":"na"}','{"precio_doc":74.84,"precio_unit":6.24,"precio_web":9,"precio_catalog":6.86,"precio_usd":1.92}','12','cocotfyma','unidad','activo','APT_E','blanco','ruta2','FG2-05002','FG2-05002 | bikini niñas ; talla-12 color: coral-mariquita_01','coral-mariquita_01');</v>
      </c>
      <c r="V1593" s="6">
        <v>20452</v>
      </c>
      <c r="W1593" s="4" t="s">
        <v>4665</v>
      </c>
      <c r="X1593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('producto_terminado','FG2','FG2-05002-B','bikini niñas','FG2-05002-B | bikini niñas ; talla-12 color: blanco -&gt; coral-mariquita_01','{"estampado_1":"blanco","estampado_2":"na"}','{"spec":"na"}','{"precio_doc":74.84,"precio_unit":6.24,"precio_web":9,"precio_catalog":6.86,"precio_usd":1.92}','12','cocotfyma','unidad','activo','APT_E','blanco','ruta2','FG2-05002','FG2-05002 | bikini niñas ; talla-12 color: coral-mariquita_01','coral-mariquita_01');</v>
      </c>
    </row>
    <row r="1594" spans="1:24" x14ac:dyDescent="0.2">
      <c r="A1594" s="1">
        <v>1590</v>
      </c>
      <c r="B1594" s="1" t="s">
        <v>0</v>
      </c>
      <c r="C1594" s="1" t="str">
        <f t="shared" si="178"/>
        <v>FG2</v>
      </c>
      <c r="D1594" s="1" t="s">
        <v>2254</v>
      </c>
      <c r="E1594" s="1" t="s">
        <v>1311</v>
      </c>
      <c r="F1594" s="14" t="str">
        <f t="shared" si="181"/>
        <v>FG2-06002-A | bikini niñas ; talla-14 color: coral -&gt; coral-mariquita_01</v>
      </c>
      <c r="G1594" s="14" t="str">
        <f t="shared" si="179"/>
        <v>{"estampado_1":"coral","estampado_2":"na"}</v>
      </c>
      <c r="H1594" s="14" t="s">
        <v>1</v>
      </c>
      <c r="I1594" s="14" t="s">
        <v>622</v>
      </c>
      <c r="J1594" s="1">
        <v>14</v>
      </c>
      <c r="K1594" s="14" t="s">
        <v>3</v>
      </c>
      <c r="L1594" s="14" t="s">
        <v>4</v>
      </c>
      <c r="M1594" s="14" t="s">
        <v>5</v>
      </c>
      <c r="N1594" s="1" t="s">
        <v>6945</v>
      </c>
      <c r="O1594" s="1" t="s">
        <v>1301</v>
      </c>
      <c r="P1594" s="1" t="s">
        <v>2114</v>
      </c>
      <c r="Q1594" s="1" t="s">
        <v>2130</v>
      </c>
      <c r="R1594" s="1" t="str">
        <f t="shared" si="182"/>
        <v>FG2-06002 | bikini niñas ; talla-14 color: coral-mariquita_01</v>
      </c>
      <c r="S1594" s="1" t="s">
        <v>4649</v>
      </c>
      <c r="T1594" s="3" t="s">
        <v>1407</v>
      </c>
      <c r="U1594" s="6" t="str">
        <f t="shared" si="173"/>
        <v>('producto_terminado','FG2','FG2-06002-A','bikini niñas','FG2-06002-A | bikini niñas ; talla-14 color: coral -&gt; coral-mariquita_01','{"estampado_1":"coral","estampado_2":"na"}','{"spec":"na"}','{"precio_doc":74.84,"precio_unit":6.24,"precio_web":9,"precio_catalog":6.86,"precio_usd":1.92}','14','cocotfyma','unidad','activo','APT_E','coral','ruta2','FG2-06002','FG2-06002 | bikini niñas ; talla-14 color: coral-mariquita_01','coral-mariquita_01');</v>
      </c>
      <c r="V1594" s="6">
        <v>20453</v>
      </c>
      <c r="W1594" s="4" t="s">
        <v>4665</v>
      </c>
      <c r="X1594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('producto_terminado','FG2','FG2-06002-A','bikini niñas','FG2-06002-A | bikini niñas ; talla-14 color: coral -&gt; coral-mariquita_01','{"estampado_1":"coral","estampado_2":"na"}','{"spec":"na"}','{"precio_doc":74.84,"precio_unit":6.24,"precio_web":9,"precio_catalog":6.86,"precio_usd":1.92}','14','cocotfyma','unidad','activo','APT_E','coral','ruta2','FG2-06002','FG2-06002 | bikini niñas ; talla-14 color: coral-mariquita_01','coral-mariquita_01');</v>
      </c>
    </row>
    <row r="1595" spans="1:24" x14ac:dyDescent="0.2">
      <c r="A1595" s="1">
        <v>1591</v>
      </c>
      <c r="B1595" s="1" t="s">
        <v>0</v>
      </c>
      <c r="C1595" s="1" t="str">
        <f t="shared" si="178"/>
        <v>FG2</v>
      </c>
      <c r="D1595" s="1" t="s">
        <v>2255</v>
      </c>
      <c r="E1595" s="1" t="s">
        <v>1311</v>
      </c>
      <c r="F1595" s="14" t="str">
        <f t="shared" si="181"/>
        <v>FG2-06002-B | bikini niñas ; talla-14 color: blanco -&gt; coral-mariquita_01</v>
      </c>
      <c r="G1595" s="14" t="str">
        <f t="shared" si="179"/>
        <v>{"estampado_1":"blanco","estampado_2":"na"}</v>
      </c>
      <c r="H1595" s="14" t="s">
        <v>1</v>
      </c>
      <c r="I1595" s="14" t="s">
        <v>622</v>
      </c>
      <c r="J1595" s="1">
        <v>14</v>
      </c>
      <c r="K1595" s="14" t="s">
        <v>3</v>
      </c>
      <c r="L1595" s="14" t="s">
        <v>4</v>
      </c>
      <c r="M1595" s="14" t="s">
        <v>5</v>
      </c>
      <c r="N1595" s="1" t="s">
        <v>6945</v>
      </c>
      <c r="O1595" s="1" t="s">
        <v>1283</v>
      </c>
      <c r="P1595" s="1" t="s">
        <v>2114</v>
      </c>
      <c r="Q1595" s="1" t="s">
        <v>2130</v>
      </c>
      <c r="R1595" s="1" t="str">
        <f t="shared" si="182"/>
        <v>FG2-06002 | bikini niñas ; talla-14 color: coral-mariquita_01</v>
      </c>
      <c r="S1595" s="1" t="s">
        <v>4649</v>
      </c>
      <c r="T1595" s="3" t="s">
        <v>1407</v>
      </c>
      <c r="U1595" s="6" t="str">
        <f t="shared" si="173"/>
        <v>('producto_terminado','FG2','FG2-06002-B','bikini niñas','FG2-06002-B | bikini niñas ; talla-14 color: blanco -&gt; coral-mariquita_01','{"estampado_1":"blanco","estampado_2":"na"}','{"spec":"na"}','{"precio_doc":74.84,"precio_unit":6.24,"precio_web":9,"precio_catalog":6.86,"precio_usd":1.92}','14','cocotfyma','unidad','activo','APT_E','blanco','ruta2','FG2-06002','FG2-06002 | bikini niñas ; talla-14 color: coral-mariquita_01','coral-mariquita_01');</v>
      </c>
      <c r="V1595" s="6">
        <v>20454</v>
      </c>
      <c r="W1595" s="4" t="s">
        <v>4665</v>
      </c>
      <c r="X1595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('producto_terminado','FG2','FG2-06002-B','bikini niñas','FG2-06002-B | bikini niñas ; talla-14 color: blanco -&gt; coral-mariquita_01','{"estampado_1":"blanco","estampado_2":"na"}','{"spec":"na"}','{"precio_doc":74.84,"precio_unit":6.24,"precio_web":9,"precio_catalog":6.86,"precio_usd":1.92}','14','cocotfyma','unidad','activo','APT_E','blanco','ruta2','FG2-06002','FG2-06002 | bikini niñas ; talla-14 color: coral-mariquita_01','coral-mariquita_01');</v>
      </c>
    </row>
    <row r="1596" spans="1:24" x14ac:dyDescent="0.2">
      <c r="A1596" s="1">
        <v>1592</v>
      </c>
      <c r="B1596" s="1" t="s">
        <v>0</v>
      </c>
      <c r="C1596" s="1" t="str">
        <f t="shared" si="178"/>
        <v>FG2</v>
      </c>
      <c r="D1596" s="1" t="s">
        <v>2256</v>
      </c>
      <c r="E1596" s="1" t="s">
        <v>1311</v>
      </c>
      <c r="F1596" s="14" t="str">
        <f t="shared" si="181"/>
        <v>FG2-07002-A | bikini niñas ; talla-16 color: coral -&gt; coral-mariquita_01</v>
      </c>
      <c r="G1596" s="14" t="str">
        <f t="shared" si="179"/>
        <v>{"estampado_1":"coral","estampado_2":"na"}</v>
      </c>
      <c r="H1596" s="14" t="s">
        <v>1</v>
      </c>
      <c r="I1596" s="14" t="s">
        <v>622</v>
      </c>
      <c r="J1596" s="1">
        <v>16</v>
      </c>
      <c r="K1596" s="14" t="s">
        <v>3</v>
      </c>
      <c r="L1596" s="14" t="s">
        <v>4</v>
      </c>
      <c r="M1596" s="14" t="s">
        <v>5</v>
      </c>
      <c r="N1596" s="1" t="s">
        <v>6945</v>
      </c>
      <c r="O1596" s="1" t="s">
        <v>1301</v>
      </c>
      <c r="P1596" s="1" t="s">
        <v>2114</v>
      </c>
      <c r="Q1596" s="1" t="s">
        <v>2131</v>
      </c>
      <c r="R1596" s="1" t="str">
        <f t="shared" si="182"/>
        <v>FG2-07002 | bikini niñas ; talla-16 color: coral-mariquita_01</v>
      </c>
      <c r="S1596" s="1" t="s">
        <v>4649</v>
      </c>
      <c r="T1596" s="3" t="s">
        <v>1407</v>
      </c>
      <c r="U1596" s="6" t="str">
        <f t="shared" si="173"/>
        <v>('producto_terminado','FG2','FG2-07002-A','bikini niñas','FG2-07002-A | bikini niñas ; talla-16 color: coral -&gt; coral-mariquita_01','{"estampado_1":"coral","estampado_2":"na"}','{"spec":"na"}','{"precio_doc":74.84,"precio_unit":6.24,"precio_web":9,"precio_catalog":6.86,"precio_usd":1.92}','16','cocotfyma','unidad','activo','APT_E','coral','ruta2','FG2-07002','FG2-07002 | bikini niñas ; talla-16 color: coral-mariquita_01','coral-mariquita_01');</v>
      </c>
      <c r="V1596" s="6">
        <v>20455</v>
      </c>
      <c r="W1596" s="4" t="s">
        <v>4665</v>
      </c>
      <c r="X1596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('producto_terminado','FG2','FG2-07002-A','bikini niñas','FG2-07002-A | bikini niñas ; talla-16 color: coral -&gt; coral-mariquita_01','{"estampado_1":"coral","estampado_2":"na"}','{"spec":"na"}','{"precio_doc":74.84,"precio_unit":6.24,"precio_web":9,"precio_catalog":6.86,"precio_usd":1.92}','16','cocotfyma','unidad','activo','APT_E','coral','ruta2','FG2-07002','FG2-07002 | bikini niñas ; talla-16 color: coral-mariquita_01','coral-mariquita_01');</v>
      </c>
    </row>
    <row r="1597" spans="1:24" x14ac:dyDescent="0.2">
      <c r="A1597" s="1">
        <v>1593</v>
      </c>
      <c r="B1597" s="1" t="s">
        <v>0</v>
      </c>
      <c r="C1597" s="1" t="str">
        <f t="shared" si="178"/>
        <v>FG2</v>
      </c>
      <c r="D1597" s="1" t="s">
        <v>2257</v>
      </c>
      <c r="E1597" s="1" t="s">
        <v>1311</v>
      </c>
      <c r="F1597" s="14" t="str">
        <f t="shared" si="181"/>
        <v>FG2-07002-B | bikini niñas ; talla-16 color: blanco -&gt; coral-mariquita_01</v>
      </c>
      <c r="G1597" s="14" t="str">
        <f t="shared" si="179"/>
        <v>{"estampado_1":"blanco","estampado_2":"na"}</v>
      </c>
      <c r="H1597" s="14" t="s">
        <v>1</v>
      </c>
      <c r="I1597" s="14" t="s">
        <v>622</v>
      </c>
      <c r="J1597" s="1">
        <v>16</v>
      </c>
      <c r="K1597" s="14" t="s">
        <v>3</v>
      </c>
      <c r="L1597" s="14" t="s">
        <v>4</v>
      </c>
      <c r="M1597" s="14" t="s">
        <v>5</v>
      </c>
      <c r="N1597" s="1" t="s">
        <v>6945</v>
      </c>
      <c r="O1597" s="1" t="s">
        <v>1283</v>
      </c>
      <c r="P1597" s="1" t="s">
        <v>2114</v>
      </c>
      <c r="Q1597" s="1" t="s">
        <v>2131</v>
      </c>
      <c r="R1597" s="1" t="str">
        <f t="shared" si="182"/>
        <v>FG2-07002 | bikini niñas ; talla-16 color: coral-mariquita_01</v>
      </c>
      <c r="S1597" s="1" t="s">
        <v>4649</v>
      </c>
      <c r="T1597" s="3" t="s">
        <v>1407</v>
      </c>
      <c r="U1597" s="6" t="str">
        <f t="shared" si="173"/>
        <v>('producto_terminado','FG2','FG2-07002-B','bikini niñas','FG2-07002-B | bikini niñas ; talla-16 color: blanco -&gt; coral-mariquita_01','{"estampado_1":"blanco","estampado_2":"na"}','{"spec":"na"}','{"precio_doc":74.84,"precio_unit":6.24,"precio_web":9,"precio_catalog":6.86,"precio_usd":1.92}','16','cocotfyma','unidad','activo','APT_E','blanco','ruta2','FG2-07002','FG2-07002 | bikini niñas ; talla-16 color: coral-mariquita_01','coral-mariquita_01');</v>
      </c>
      <c r="V1597" s="6">
        <v>20456</v>
      </c>
      <c r="W1597" s="4" t="s">
        <v>4665</v>
      </c>
      <c r="X1597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('producto_terminado','FG2','FG2-07002-B','bikini niñas','FG2-07002-B | bikini niñas ; talla-16 color: blanco -&gt; coral-mariquita_01','{"estampado_1":"blanco","estampado_2":"na"}','{"spec":"na"}','{"precio_doc":74.84,"precio_unit":6.24,"precio_web":9,"precio_catalog":6.86,"precio_usd":1.92}','16','cocotfyma','unidad','activo','APT_E','blanco','ruta2','FG2-07002','FG2-07002 | bikini niñas ; talla-16 color: coral-mariquita_01','coral-mariquita_01');</v>
      </c>
    </row>
    <row r="1598" spans="1:24" x14ac:dyDescent="0.2">
      <c r="A1598" s="1">
        <v>1594</v>
      </c>
      <c r="B1598" s="1" t="s">
        <v>0</v>
      </c>
      <c r="C1598" s="1" t="str">
        <f t="shared" si="178"/>
        <v>FG2</v>
      </c>
      <c r="D1598" s="1" t="s">
        <v>2258</v>
      </c>
      <c r="E1598" s="1" t="s">
        <v>1311</v>
      </c>
      <c r="F1598" s="14" t="str">
        <f t="shared" si="181"/>
        <v>FG2-01003-A | bikini niñas ; talla-4 color: lila -&gt; lila-rosas_01</v>
      </c>
      <c r="G1598" s="14" t="str">
        <f t="shared" si="179"/>
        <v>{"estampado_1":"lila","estampado_2":"na"}</v>
      </c>
      <c r="H1598" s="14" t="s">
        <v>1</v>
      </c>
      <c r="I1598" s="14" t="s">
        <v>622</v>
      </c>
      <c r="J1598" s="1">
        <v>4</v>
      </c>
      <c r="K1598" s="14" t="s">
        <v>3</v>
      </c>
      <c r="L1598" s="14" t="s">
        <v>4</v>
      </c>
      <c r="M1598" s="14" t="s">
        <v>5</v>
      </c>
      <c r="N1598" s="1" t="s">
        <v>6945</v>
      </c>
      <c r="O1598" s="1" t="s">
        <v>1293</v>
      </c>
      <c r="P1598" s="1" t="s">
        <v>2114</v>
      </c>
      <c r="Q1598" s="1" t="s">
        <v>2132</v>
      </c>
      <c r="R1598" s="1" t="str">
        <f t="shared" si="182"/>
        <v>FG2-01003 | bikini niñas ; talla-4 color: lila-rosas_01</v>
      </c>
      <c r="S1598" s="1" t="s">
        <v>4650</v>
      </c>
      <c r="T1598" s="3" t="s">
        <v>1407</v>
      </c>
      <c r="U1598" s="6" t="str">
        <f t="shared" si="173"/>
        <v>('producto_terminado','FG2','FG2-01003-A','bikini niñas','FG2-01003-A | bikini niñas ; talla-4 color: lila -&gt; lila-rosas_01','{"estampado_1":"lila","estampado_2":"na"}','{"spec":"na"}','{"precio_doc":74.84,"precio_unit":6.24,"precio_web":9,"precio_catalog":6.86,"precio_usd":1.92}','4','cocotfyma','unidad','activo','APT_E','lila','ruta2','FG2-01003','FG2-01003 | bikini niñas ; talla-4 color: lila-rosas_01','lila-rosas_01');</v>
      </c>
      <c r="V1598" s="6">
        <v>20457</v>
      </c>
      <c r="W1598" s="4" t="s">
        <v>4665</v>
      </c>
      <c r="X1598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('producto_terminado','FG2','FG2-01003-A','bikini niñas','FG2-01003-A | bikini niñas ; talla-4 color: lila -&gt; lila-rosas_01','{"estampado_1":"lila","estampado_2":"na"}','{"spec":"na"}','{"precio_doc":74.84,"precio_unit":6.24,"precio_web":9,"precio_catalog":6.86,"precio_usd":1.92}','4','cocotfyma','unidad','activo','APT_E','lila','ruta2','FG2-01003','FG2-01003 | bikini niñas ; talla-4 color: lila-rosas_01','lila-rosas_01');</v>
      </c>
    </row>
    <row r="1599" spans="1:24" x14ac:dyDescent="0.2">
      <c r="A1599" s="1">
        <v>1595</v>
      </c>
      <c r="B1599" s="1" t="s">
        <v>0</v>
      </c>
      <c r="C1599" s="1" t="str">
        <f t="shared" si="178"/>
        <v>FG2</v>
      </c>
      <c r="D1599" s="1" t="s">
        <v>2259</v>
      </c>
      <c r="E1599" s="1" t="s">
        <v>1311</v>
      </c>
      <c r="F1599" s="14" t="str">
        <f t="shared" si="181"/>
        <v>FG2-01003-B | bikini niñas ; talla-4 color: blanco -&gt; lila-rosas_01</v>
      </c>
      <c r="G1599" s="14" t="str">
        <f t="shared" si="179"/>
        <v>{"estampado_1":"blanco","estampado_2":"na"}</v>
      </c>
      <c r="H1599" s="14" t="s">
        <v>1</v>
      </c>
      <c r="I1599" s="14" t="s">
        <v>622</v>
      </c>
      <c r="J1599" s="1">
        <v>4</v>
      </c>
      <c r="K1599" s="14" t="s">
        <v>3</v>
      </c>
      <c r="L1599" s="14" t="s">
        <v>4</v>
      </c>
      <c r="M1599" s="14" t="s">
        <v>5</v>
      </c>
      <c r="N1599" s="1" t="s">
        <v>6945</v>
      </c>
      <c r="O1599" s="1" t="s">
        <v>1283</v>
      </c>
      <c r="P1599" s="1" t="s">
        <v>2114</v>
      </c>
      <c r="Q1599" s="1" t="s">
        <v>2132</v>
      </c>
      <c r="R1599" s="1" t="str">
        <f t="shared" si="182"/>
        <v>FG2-01003 | bikini niñas ; talla-4 color: lila-rosas_01</v>
      </c>
      <c r="S1599" s="1" t="s">
        <v>4650</v>
      </c>
      <c r="T1599" s="3" t="s">
        <v>1407</v>
      </c>
      <c r="U1599" s="6" t="str">
        <f t="shared" si="173"/>
        <v>('producto_terminado','FG2','FG2-01003-B','bikini niñas','FG2-01003-B | bikini niñas ; talla-4 color: blanco -&gt; lila-rosas_01','{"estampado_1":"blanco","estampado_2":"na"}','{"spec":"na"}','{"precio_doc":74.84,"precio_unit":6.24,"precio_web":9,"precio_catalog":6.86,"precio_usd":1.92}','4','cocotfyma','unidad','activo','APT_E','blanco','ruta2','FG2-01003','FG2-01003 | bikini niñas ; talla-4 color: lila-rosas_01','lila-rosas_01');</v>
      </c>
      <c r="V1599" s="6">
        <v>20458</v>
      </c>
      <c r="W1599" s="4" t="s">
        <v>4665</v>
      </c>
      <c r="X1599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('producto_terminado','FG2','FG2-01003-B','bikini niñas','FG2-01003-B | bikini niñas ; talla-4 color: blanco -&gt; lila-rosas_01','{"estampado_1":"blanco","estampado_2":"na"}','{"spec":"na"}','{"precio_doc":74.84,"precio_unit":6.24,"precio_web":9,"precio_catalog":6.86,"precio_usd":1.92}','4','cocotfyma','unidad','activo','APT_E','blanco','ruta2','FG2-01003','FG2-01003 | bikini niñas ; talla-4 color: lila-rosas_01','lila-rosas_01');</v>
      </c>
    </row>
    <row r="1600" spans="1:24" x14ac:dyDescent="0.2">
      <c r="A1600" s="1">
        <v>1596</v>
      </c>
      <c r="B1600" s="1" t="s">
        <v>0</v>
      </c>
      <c r="C1600" s="1" t="str">
        <f t="shared" si="178"/>
        <v>FG2</v>
      </c>
      <c r="D1600" s="1" t="s">
        <v>2260</v>
      </c>
      <c r="E1600" s="1" t="s">
        <v>1311</v>
      </c>
      <c r="F1600" s="14" t="str">
        <f t="shared" si="181"/>
        <v>FG2-02003-A | bikini niñas ; talla-6 color: lila -&gt; lila-rosas_01</v>
      </c>
      <c r="G1600" s="14" t="str">
        <f t="shared" si="179"/>
        <v>{"estampado_1":"lila","estampado_2":"na"}</v>
      </c>
      <c r="H1600" s="14" t="s">
        <v>1</v>
      </c>
      <c r="I1600" s="14" t="s">
        <v>622</v>
      </c>
      <c r="J1600" s="1">
        <v>6</v>
      </c>
      <c r="K1600" s="14" t="s">
        <v>3</v>
      </c>
      <c r="L1600" s="14" t="s">
        <v>4</v>
      </c>
      <c r="M1600" s="14" t="s">
        <v>5</v>
      </c>
      <c r="N1600" s="1" t="s">
        <v>6945</v>
      </c>
      <c r="O1600" s="1" t="s">
        <v>1293</v>
      </c>
      <c r="P1600" s="1" t="s">
        <v>2114</v>
      </c>
      <c r="Q1600" s="1" t="s">
        <v>2133</v>
      </c>
      <c r="R1600" s="1" t="str">
        <f t="shared" si="182"/>
        <v>FG2-02003 | bikini niñas ; talla-6 color: lila-rosas_01</v>
      </c>
      <c r="S1600" s="1" t="s">
        <v>4650</v>
      </c>
      <c r="T1600" s="3" t="s">
        <v>1407</v>
      </c>
      <c r="U1600" s="6" t="str">
        <f t="shared" si="173"/>
        <v>('producto_terminado','FG2','FG2-02003-A','bikini niñas','FG2-02003-A | bikini niñas ; talla-6 color: lila -&gt; lila-rosas_01','{"estampado_1":"lila","estampado_2":"na"}','{"spec":"na"}','{"precio_doc":74.84,"precio_unit":6.24,"precio_web":9,"precio_catalog":6.86,"precio_usd":1.92}','6','cocotfyma','unidad','activo','APT_E','lila','ruta2','FG2-02003','FG2-02003 | bikini niñas ; talla-6 color: lila-rosas_01','lila-rosas_01');</v>
      </c>
      <c r="V1600" s="6">
        <v>20459</v>
      </c>
      <c r="W1600" s="4" t="s">
        <v>4665</v>
      </c>
      <c r="X1600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('producto_terminado','FG2','FG2-02003-A','bikini niñas','FG2-02003-A | bikini niñas ; talla-6 color: lila -&gt; lila-rosas_01','{"estampado_1":"lila","estampado_2":"na"}','{"spec":"na"}','{"precio_doc":74.84,"precio_unit":6.24,"precio_web":9,"precio_catalog":6.86,"precio_usd":1.92}','6','cocotfyma','unidad','activo','APT_E','lila','ruta2','FG2-02003','FG2-02003 | bikini niñas ; talla-6 color: lila-rosas_01','lila-rosas_01');</v>
      </c>
    </row>
    <row r="1601" spans="1:24" x14ac:dyDescent="0.2">
      <c r="A1601" s="1">
        <v>1597</v>
      </c>
      <c r="B1601" s="1" t="s">
        <v>0</v>
      </c>
      <c r="C1601" s="1" t="str">
        <f t="shared" si="178"/>
        <v>FG2</v>
      </c>
      <c r="D1601" s="1" t="s">
        <v>2261</v>
      </c>
      <c r="E1601" s="1" t="s">
        <v>1311</v>
      </c>
      <c r="F1601" s="14" t="str">
        <f t="shared" si="181"/>
        <v>FG2-02003-B | bikini niñas ; talla-6 color: blanco -&gt; lila-rosas_01</v>
      </c>
      <c r="G1601" s="14" t="str">
        <f t="shared" si="179"/>
        <v>{"estampado_1":"blanco","estampado_2":"na"}</v>
      </c>
      <c r="H1601" s="14" t="s">
        <v>1</v>
      </c>
      <c r="I1601" s="14" t="s">
        <v>622</v>
      </c>
      <c r="J1601" s="1">
        <v>6</v>
      </c>
      <c r="K1601" s="14" t="s">
        <v>3</v>
      </c>
      <c r="L1601" s="14" t="s">
        <v>4</v>
      </c>
      <c r="M1601" s="14" t="s">
        <v>5</v>
      </c>
      <c r="N1601" s="1" t="s">
        <v>6945</v>
      </c>
      <c r="O1601" s="1" t="s">
        <v>1283</v>
      </c>
      <c r="P1601" s="1" t="s">
        <v>2114</v>
      </c>
      <c r="Q1601" s="1" t="s">
        <v>2133</v>
      </c>
      <c r="R1601" s="1" t="str">
        <f t="shared" si="182"/>
        <v>FG2-02003 | bikini niñas ; talla-6 color: lila-rosas_01</v>
      </c>
      <c r="S1601" s="1" t="s">
        <v>4650</v>
      </c>
      <c r="T1601" s="3" t="s">
        <v>1407</v>
      </c>
      <c r="U1601" s="6" t="str">
        <f t="shared" si="173"/>
        <v>('producto_terminado','FG2','FG2-02003-B','bikini niñas','FG2-02003-B | bikini niñas ; talla-6 color: blanco -&gt; lila-rosas_01','{"estampado_1":"blanco","estampado_2":"na"}','{"spec":"na"}','{"precio_doc":74.84,"precio_unit":6.24,"precio_web":9,"precio_catalog":6.86,"precio_usd":1.92}','6','cocotfyma','unidad','activo','APT_E','blanco','ruta2','FG2-02003','FG2-02003 | bikini niñas ; talla-6 color: lila-rosas_01','lila-rosas_01');</v>
      </c>
      <c r="V1601" s="6">
        <v>20460</v>
      </c>
      <c r="W1601" s="4" t="s">
        <v>4665</v>
      </c>
      <c r="X1601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('producto_terminado','FG2','FG2-02003-B','bikini niñas','FG2-02003-B | bikini niñas ; talla-6 color: blanco -&gt; lila-rosas_01','{"estampado_1":"blanco","estampado_2":"na"}','{"spec":"na"}','{"precio_doc":74.84,"precio_unit":6.24,"precio_web":9,"precio_catalog":6.86,"precio_usd":1.92}','6','cocotfyma','unidad','activo','APT_E','blanco','ruta2','FG2-02003','FG2-02003 | bikini niñas ; talla-6 color: lila-rosas_01','lila-rosas_01');</v>
      </c>
    </row>
    <row r="1602" spans="1:24" x14ac:dyDescent="0.2">
      <c r="A1602" s="1">
        <v>1598</v>
      </c>
      <c r="B1602" s="1" t="s">
        <v>0</v>
      </c>
      <c r="C1602" s="1" t="str">
        <f t="shared" si="178"/>
        <v>FG2</v>
      </c>
      <c r="D1602" s="1" t="s">
        <v>2262</v>
      </c>
      <c r="E1602" s="1" t="s">
        <v>1311</v>
      </c>
      <c r="F1602" s="14" t="str">
        <f t="shared" si="181"/>
        <v>FG2-03003-A | bikini niñas ; talla-8 color: lila -&gt; lila-rosas_01</v>
      </c>
      <c r="G1602" s="14" t="str">
        <f t="shared" si="179"/>
        <v>{"estampado_1":"lila","estampado_2":"na"}</v>
      </c>
      <c r="H1602" s="14" t="s">
        <v>1</v>
      </c>
      <c r="I1602" s="14" t="s">
        <v>622</v>
      </c>
      <c r="J1602" s="1">
        <v>8</v>
      </c>
      <c r="K1602" s="14" t="s">
        <v>3</v>
      </c>
      <c r="L1602" s="14" t="s">
        <v>4</v>
      </c>
      <c r="M1602" s="14" t="s">
        <v>5</v>
      </c>
      <c r="N1602" s="1" t="s">
        <v>6945</v>
      </c>
      <c r="O1602" s="1" t="s">
        <v>1293</v>
      </c>
      <c r="P1602" s="1" t="s">
        <v>2114</v>
      </c>
      <c r="Q1602" s="1" t="s">
        <v>2134</v>
      </c>
      <c r="R1602" s="1" t="str">
        <f t="shared" si="182"/>
        <v>FG2-03003 | bikini niñas ; talla-8 color: lila-rosas_01</v>
      </c>
      <c r="S1602" s="1" t="s">
        <v>4650</v>
      </c>
      <c r="T1602" s="3" t="s">
        <v>1407</v>
      </c>
      <c r="U1602" s="6" t="str">
        <f t="shared" si="173"/>
        <v>('producto_terminado','FG2','FG2-03003-A','bikini niñas','FG2-03003-A | bikini niñas ; talla-8 color: lila -&gt; lila-rosas_01','{"estampado_1":"lila","estampado_2":"na"}','{"spec":"na"}','{"precio_doc":74.84,"precio_unit":6.24,"precio_web":9,"precio_catalog":6.86,"precio_usd":1.92}','8','cocotfyma','unidad','activo','APT_E','lila','ruta2','FG2-03003','FG2-03003 | bikini niñas ; talla-8 color: lila-rosas_01','lila-rosas_01');</v>
      </c>
      <c r="V1602" s="6">
        <v>20461</v>
      </c>
      <c r="W1602" s="4" t="s">
        <v>4665</v>
      </c>
      <c r="X1602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('producto_terminado','FG2','FG2-03003-A','bikini niñas','FG2-03003-A | bikini niñas ; talla-8 color: lila -&gt; lila-rosas_01','{"estampado_1":"lila","estampado_2":"na"}','{"spec":"na"}','{"precio_doc":74.84,"precio_unit":6.24,"precio_web":9,"precio_catalog":6.86,"precio_usd":1.92}','8','cocotfyma','unidad','activo','APT_E','lila','ruta2','FG2-03003','FG2-03003 | bikini niñas ; talla-8 color: lila-rosas_01','lila-rosas_01');</v>
      </c>
    </row>
    <row r="1603" spans="1:24" x14ac:dyDescent="0.2">
      <c r="A1603" s="1">
        <v>1599</v>
      </c>
      <c r="B1603" s="1" t="s">
        <v>0</v>
      </c>
      <c r="C1603" s="1" t="str">
        <f t="shared" si="178"/>
        <v>FG2</v>
      </c>
      <c r="D1603" s="1" t="s">
        <v>2263</v>
      </c>
      <c r="E1603" s="1" t="s">
        <v>1311</v>
      </c>
      <c r="F1603" s="14" t="str">
        <f t="shared" si="181"/>
        <v>FG2-03003-B | bikini niñas ; talla-8 color: blanco -&gt; lila-rosas_01</v>
      </c>
      <c r="G1603" s="14" t="str">
        <f t="shared" si="179"/>
        <v>{"estampado_1":"blanco","estampado_2":"na"}</v>
      </c>
      <c r="H1603" s="14" t="s">
        <v>1</v>
      </c>
      <c r="I1603" s="14" t="s">
        <v>622</v>
      </c>
      <c r="J1603" s="1">
        <v>8</v>
      </c>
      <c r="K1603" s="14" t="s">
        <v>3</v>
      </c>
      <c r="L1603" s="14" t="s">
        <v>4</v>
      </c>
      <c r="M1603" s="14" t="s">
        <v>5</v>
      </c>
      <c r="N1603" s="1" t="s">
        <v>6945</v>
      </c>
      <c r="O1603" s="1" t="s">
        <v>1283</v>
      </c>
      <c r="P1603" s="1" t="s">
        <v>2114</v>
      </c>
      <c r="Q1603" s="1" t="s">
        <v>2134</v>
      </c>
      <c r="R1603" s="1" t="str">
        <f t="shared" si="182"/>
        <v>FG2-03003 | bikini niñas ; talla-8 color: lila-rosas_01</v>
      </c>
      <c r="S1603" s="1" t="s">
        <v>4650</v>
      </c>
      <c r="T1603" s="3" t="s">
        <v>1407</v>
      </c>
      <c r="U1603" s="6" t="str">
        <f t="shared" si="173"/>
        <v>('producto_terminado','FG2','FG2-03003-B','bikini niñas','FG2-03003-B | bikini niñas ; talla-8 color: blanco -&gt; lila-rosas_01','{"estampado_1":"blanco","estampado_2":"na"}','{"spec":"na"}','{"precio_doc":74.84,"precio_unit":6.24,"precio_web":9,"precio_catalog":6.86,"precio_usd":1.92}','8','cocotfyma','unidad','activo','APT_E','blanco','ruta2','FG2-03003','FG2-03003 | bikini niñas ; talla-8 color: lila-rosas_01','lila-rosas_01');</v>
      </c>
      <c r="V1603" s="6">
        <v>20462</v>
      </c>
      <c r="W1603" s="4" t="s">
        <v>4665</v>
      </c>
      <c r="X1603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('producto_terminado','FG2','FG2-03003-B','bikini niñas','FG2-03003-B | bikini niñas ; talla-8 color: blanco -&gt; lila-rosas_01','{"estampado_1":"blanco","estampado_2":"na"}','{"spec":"na"}','{"precio_doc":74.84,"precio_unit":6.24,"precio_web":9,"precio_catalog":6.86,"precio_usd":1.92}','8','cocotfyma','unidad','activo','APT_E','blanco','ruta2','FG2-03003','FG2-03003 | bikini niñas ; talla-8 color: lila-rosas_01','lila-rosas_01');</v>
      </c>
    </row>
    <row r="1604" spans="1:24" x14ac:dyDescent="0.2">
      <c r="A1604" s="1">
        <v>1600</v>
      </c>
      <c r="B1604" s="1" t="s">
        <v>0</v>
      </c>
      <c r="C1604" s="1" t="str">
        <f t="shared" si="178"/>
        <v>FG2</v>
      </c>
      <c r="D1604" s="1" t="s">
        <v>2264</v>
      </c>
      <c r="E1604" s="1" t="s">
        <v>1311</v>
      </c>
      <c r="F1604" s="14" t="str">
        <f t="shared" si="181"/>
        <v>FG2-04003-A | bikini niñas ; talla-10 color: lila -&gt; lila-rosas_01</v>
      </c>
      <c r="G1604" s="14" t="str">
        <f t="shared" si="179"/>
        <v>{"estampado_1":"lila","estampado_2":"na"}</v>
      </c>
      <c r="H1604" s="14" t="s">
        <v>1</v>
      </c>
      <c r="I1604" s="14" t="s">
        <v>622</v>
      </c>
      <c r="J1604" s="1">
        <v>10</v>
      </c>
      <c r="K1604" s="14" t="s">
        <v>3</v>
      </c>
      <c r="L1604" s="14" t="s">
        <v>4</v>
      </c>
      <c r="M1604" s="14" t="s">
        <v>5</v>
      </c>
      <c r="N1604" s="1" t="s">
        <v>6945</v>
      </c>
      <c r="O1604" s="1" t="s">
        <v>1293</v>
      </c>
      <c r="P1604" s="1" t="s">
        <v>2114</v>
      </c>
      <c r="Q1604" s="1" t="s">
        <v>2135</v>
      </c>
      <c r="R1604" s="1" t="str">
        <f t="shared" si="182"/>
        <v>FG2-04003 | bikini niñas ; talla-10 color: lila-rosas_01</v>
      </c>
      <c r="S1604" s="1" t="s">
        <v>4650</v>
      </c>
      <c r="T1604" s="3" t="s">
        <v>1407</v>
      </c>
      <c r="U1604" s="6" t="str">
        <f t="shared" si="173"/>
        <v>('producto_terminado','FG2','FG2-04003-A','bikini niñas','FG2-04003-A | bikini niñas ; talla-10 color: lila -&gt; lila-rosas_01','{"estampado_1":"lila","estampado_2":"na"}','{"spec":"na"}','{"precio_doc":74.84,"precio_unit":6.24,"precio_web":9,"precio_catalog":6.86,"precio_usd":1.92}','10','cocotfyma','unidad','activo','APT_E','lila','ruta2','FG2-04003','FG2-04003 | bikini niñas ; talla-10 color: lila-rosas_01','lila-rosas_01');</v>
      </c>
      <c r="V1604" s="6">
        <v>20463</v>
      </c>
      <c r="W1604" s="4" t="s">
        <v>4665</v>
      </c>
      <c r="X1604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('producto_terminado','FG2','FG2-04003-A','bikini niñas','FG2-04003-A | bikini niñas ; talla-10 color: lila -&gt; lila-rosas_01','{"estampado_1":"lila","estampado_2":"na"}','{"spec":"na"}','{"precio_doc":74.84,"precio_unit":6.24,"precio_web":9,"precio_catalog":6.86,"precio_usd":1.92}','10','cocotfyma','unidad','activo','APT_E','lila','ruta2','FG2-04003','FG2-04003 | bikini niñas ; talla-10 color: lila-rosas_01','lila-rosas_01');</v>
      </c>
    </row>
    <row r="1605" spans="1:24" x14ac:dyDescent="0.2">
      <c r="A1605" s="1">
        <v>1601</v>
      </c>
      <c r="B1605" s="1" t="s">
        <v>0</v>
      </c>
      <c r="C1605" s="1" t="str">
        <f t="shared" si="178"/>
        <v>FG2</v>
      </c>
      <c r="D1605" s="1" t="s">
        <v>2265</v>
      </c>
      <c r="E1605" s="1" t="s">
        <v>1311</v>
      </c>
      <c r="F1605" s="14" t="str">
        <f t="shared" si="181"/>
        <v>FG2-04003-B | bikini niñas ; talla-10 color: blanco -&gt; lila-rosas_01</v>
      </c>
      <c r="G1605" s="14" t="str">
        <f t="shared" si="179"/>
        <v>{"estampado_1":"blanco","estampado_2":"na"}</v>
      </c>
      <c r="H1605" s="14" t="s">
        <v>1</v>
      </c>
      <c r="I1605" s="14" t="s">
        <v>622</v>
      </c>
      <c r="J1605" s="1">
        <v>10</v>
      </c>
      <c r="K1605" s="14" t="s">
        <v>3</v>
      </c>
      <c r="L1605" s="14" t="s">
        <v>4</v>
      </c>
      <c r="M1605" s="14" t="s">
        <v>5</v>
      </c>
      <c r="N1605" s="1" t="s">
        <v>6945</v>
      </c>
      <c r="O1605" s="1" t="s">
        <v>1283</v>
      </c>
      <c r="P1605" s="1" t="s">
        <v>2114</v>
      </c>
      <c r="Q1605" s="1" t="s">
        <v>2135</v>
      </c>
      <c r="R1605" s="1" t="str">
        <f t="shared" si="182"/>
        <v>FG2-04003 | bikini niñas ; talla-10 color: lila-rosas_01</v>
      </c>
      <c r="S1605" s="1" t="s">
        <v>4650</v>
      </c>
      <c r="T1605" s="3" t="s">
        <v>1407</v>
      </c>
      <c r="U1605" s="6" t="str">
        <f t="shared" si="173"/>
        <v>('producto_terminado','FG2','FG2-04003-B','bikini niñas','FG2-04003-B | bikini niñas ; talla-10 color: blanco -&gt; lila-rosas_01','{"estampado_1":"blanco","estampado_2":"na"}','{"spec":"na"}','{"precio_doc":74.84,"precio_unit":6.24,"precio_web":9,"precio_catalog":6.86,"precio_usd":1.92}','10','cocotfyma','unidad','activo','APT_E','blanco','ruta2','FG2-04003','FG2-04003 | bikini niñas ; talla-10 color: lila-rosas_01','lila-rosas_01');</v>
      </c>
      <c r="V1605" s="6">
        <v>20464</v>
      </c>
      <c r="W1605" s="4" t="s">
        <v>4665</v>
      </c>
      <c r="X1605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('producto_terminado','FG2','FG2-04003-B','bikini niñas','FG2-04003-B | bikini niñas ; talla-10 color: blanco -&gt; lila-rosas_01','{"estampado_1":"blanco","estampado_2":"na"}','{"spec":"na"}','{"precio_doc":74.84,"precio_unit":6.24,"precio_web":9,"precio_catalog":6.86,"precio_usd":1.92}','10','cocotfyma','unidad','activo','APT_E','blanco','ruta2','FG2-04003','FG2-04003 | bikini niñas ; talla-10 color: lila-rosas_01','lila-rosas_01');</v>
      </c>
    </row>
    <row r="1606" spans="1:24" x14ac:dyDescent="0.2">
      <c r="A1606" s="1">
        <v>1602</v>
      </c>
      <c r="B1606" s="1" t="s">
        <v>0</v>
      </c>
      <c r="C1606" s="1" t="str">
        <f t="shared" si="178"/>
        <v>FG2</v>
      </c>
      <c r="D1606" s="1" t="s">
        <v>2266</v>
      </c>
      <c r="E1606" s="1" t="s">
        <v>1311</v>
      </c>
      <c r="F1606" s="14" t="str">
        <f t="shared" si="181"/>
        <v>FG2-05003-A | bikini niñas ; talla-12 color: lila -&gt; lila-rosas_01</v>
      </c>
      <c r="G1606" s="14" t="str">
        <f t="shared" si="179"/>
        <v>{"estampado_1":"lila","estampado_2":"na"}</v>
      </c>
      <c r="H1606" s="14" t="s">
        <v>1</v>
      </c>
      <c r="I1606" s="14" t="s">
        <v>622</v>
      </c>
      <c r="J1606" s="1">
        <v>12</v>
      </c>
      <c r="K1606" s="14" t="s">
        <v>3</v>
      </c>
      <c r="L1606" s="14" t="s">
        <v>4</v>
      </c>
      <c r="M1606" s="14" t="s">
        <v>5</v>
      </c>
      <c r="N1606" s="1" t="s">
        <v>6945</v>
      </c>
      <c r="O1606" s="1" t="s">
        <v>1293</v>
      </c>
      <c r="P1606" s="1" t="s">
        <v>2114</v>
      </c>
      <c r="Q1606" s="1" t="s">
        <v>2136</v>
      </c>
      <c r="R1606" s="1" t="str">
        <f t="shared" si="182"/>
        <v>FG2-05003 | bikini niñas ; talla-12 color: lila-rosas_01</v>
      </c>
      <c r="S1606" s="1" t="s">
        <v>4650</v>
      </c>
      <c r="T1606" s="3" t="s">
        <v>1407</v>
      </c>
      <c r="U1606" s="6" t="str">
        <f t="shared" ref="U1606:U1669" si="183">"("&amp;T1606&amp;B1606&amp;T1606&amp;","&amp;T1606&amp;C1606&amp;T1606&amp;","&amp;T1606&amp;D1606&amp;T1606&amp;","&amp;T1606&amp;E1606&amp;T1606&amp;","&amp;T1606&amp;F1606&amp;T1606&amp;","&amp;T1606&amp;G1606&amp;T1606&amp;","&amp;T1606&amp;H1606&amp;T1606&amp;","&amp;T1606&amp;I1606&amp;T1606&amp;","&amp;T1606&amp;J1606&amp;T1606&amp;","&amp;T1606&amp;K1606&amp;T1606&amp;","&amp;T1606&amp;L1606&amp;T1606&amp;","&amp;T1606&amp;M1606&amp;T1606&amp;","&amp;T1606&amp;N1606&amp;T1606&amp;","&amp;T1606&amp;O1606&amp;T1606&amp;","&amp;T1606&amp;P1606&amp;T1606&amp;","&amp;T1606&amp;Q1606&amp;T1606&amp;","&amp;T1606&amp;R1606&amp;T1606&amp;","&amp;T1606&amp;S1606&amp;T1606&amp;");"</f>
        <v>('producto_terminado','FG2','FG2-05003-A','bikini niñas','FG2-05003-A | bikini niñas ; talla-12 color: lila -&gt; lila-rosas_01','{"estampado_1":"lila","estampado_2":"na"}','{"spec":"na"}','{"precio_doc":74.84,"precio_unit":6.24,"precio_web":9,"precio_catalog":6.86,"precio_usd":1.92}','12','cocotfyma','unidad','activo','APT_E','lila','ruta2','FG2-05003','FG2-05003 | bikini niñas ; talla-12 color: lila-rosas_01','lila-rosas_01');</v>
      </c>
      <c r="V1606" s="6">
        <v>20465</v>
      </c>
      <c r="W1606" s="4" t="s">
        <v>4665</v>
      </c>
      <c r="X1606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('producto_terminado','FG2','FG2-05003-A','bikini niñas','FG2-05003-A | bikini niñas ; talla-12 color: lila -&gt; lila-rosas_01','{"estampado_1":"lila","estampado_2":"na"}','{"spec":"na"}','{"precio_doc":74.84,"precio_unit":6.24,"precio_web":9,"precio_catalog":6.86,"precio_usd":1.92}','12','cocotfyma','unidad','activo','APT_E','lila','ruta2','FG2-05003','FG2-05003 | bikini niñas ; talla-12 color: lila-rosas_01','lila-rosas_01');</v>
      </c>
    </row>
    <row r="1607" spans="1:24" x14ac:dyDescent="0.2">
      <c r="A1607" s="1">
        <v>1603</v>
      </c>
      <c r="B1607" s="1" t="s">
        <v>0</v>
      </c>
      <c r="C1607" s="1" t="str">
        <f t="shared" si="178"/>
        <v>FG2</v>
      </c>
      <c r="D1607" s="1" t="s">
        <v>2267</v>
      </c>
      <c r="E1607" s="1" t="s">
        <v>1311</v>
      </c>
      <c r="F1607" s="14" t="str">
        <f t="shared" si="181"/>
        <v>FG2-05003-B | bikini niñas ; talla-12 color: blanco -&gt; lila-rosas_01</v>
      </c>
      <c r="G1607" s="14" t="str">
        <f t="shared" si="179"/>
        <v>{"estampado_1":"blanco","estampado_2":"na"}</v>
      </c>
      <c r="H1607" s="14" t="s">
        <v>1</v>
      </c>
      <c r="I1607" s="14" t="s">
        <v>622</v>
      </c>
      <c r="J1607" s="1">
        <v>12</v>
      </c>
      <c r="K1607" s="14" t="s">
        <v>3</v>
      </c>
      <c r="L1607" s="14" t="s">
        <v>4</v>
      </c>
      <c r="M1607" s="14" t="s">
        <v>5</v>
      </c>
      <c r="N1607" s="1" t="s">
        <v>6945</v>
      </c>
      <c r="O1607" s="1" t="s">
        <v>1283</v>
      </c>
      <c r="P1607" s="1" t="s">
        <v>2114</v>
      </c>
      <c r="Q1607" s="1" t="s">
        <v>2136</v>
      </c>
      <c r="R1607" s="1" t="str">
        <f t="shared" si="182"/>
        <v>FG2-05003 | bikini niñas ; talla-12 color: lila-rosas_01</v>
      </c>
      <c r="S1607" s="1" t="s">
        <v>4650</v>
      </c>
      <c r="T1607" s="3" t="s">
        <v>1407</v>
      </c>
      <c r="U1607" s="6" t="str">
        <f t="shared" si="183"/>
        <v>('producto_terminado','FG2','FG2-05003-B','bikini niñas','FG2-05003-B | bikini niñas ; talla-12 color: blanco -&gt; lila-rosas_01','{"estampado_1":"blanco","estampado_2":"na"}','{"spec":"na"}','{"precio_doc":74.84,"precio_unit":6.24,"precio_web":9,"precio_catalog":6.86,"precio_usd":1.92}','12','cocotfyma','unidad','activo','APT_E','blanco','ruta2','FG2-05003','FG2-05003 | bikini niñas ; talla-12 color: lila-rosas_01','lila-rosas_01');</v>
      </c>
      <c r="V1607" s="6">
        <v>20466</v>
      </c>
      <c r="W1607" s="4" t="s">
        <v>4665</v>
      </c>
      <c r="X1607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('producto_terminado','FG2','FG2-05003-B','bikini niñas','FG2-05003-B | bikini niñas ; talla-12 color: blanco -&gt; lila-rosas_01','{"estampado_1":"blanco","estampado_2":"na"}','{"spec":"na"}','{"precio_doc":74.84,"precio_unit":6.24,"precio_web":9,"precio_catalog":6.86,"precio_usd":1.92}','12','cocotfyma','unidad','activo','APT_E','blanco','ruta2','FG2-05003','FG2-05003 | bikini niñas ; talla-12 color: lila-rosas_01','lila-rosas_01');</v>
      </c>
    </row>
    <row r="1608" spans="1:24" x14ac:dyDescent="0.2">
      <c r="A1608" s="1">
        <v>1604</v>
      </c>
      <c r="B1608" s="1" t="s">
        <v>0</v>
      </c>
      <c r="C1608" s="1" t="str">
        <f t="shared" si="178"/>
        <v>FG2</v>
      </c>
      <c r="D1608" s="1" t="s">
        <v>2268</v>
      </c>
      <c r="E1608" s="1" t="s">
        <v>1311</v>
      </c>
      <c r="F1608" s="14" t="str">
        <f t="shared" si="181"/>
        <v>FG2-06003-A | bikini niñas ; talla-14 color: lila -&gt; lila-rosas_01</v>
      </c>
      <c r="G1608" s="14" t="str">
        <f t="shared" si="179"/>
        <v>{"estampado_1":"lila","estampado_2":"na"}</v>
      </c>
      <c r="H1608" s="14" t="s">
        <v>1</v>
      </c>
      <c r="I1608" s="14" t="s">
        <v>622</v>
      </c>
      <c r="J1608" s="1">
        <v>14</v>
      </c>
      <c r="K1608" s="14" t="s">
        <v>3</v>
      </c>
      <c r="L1608" s="14" t="s">
        <v>4</v>
      </c>
      <c r="M1608" s="14" t="s">
        <v>5</v>
      </c>
      <c r="N1608" s="1" t="s">
        <v>6945</v>
      </c>
      <c r="O1608" s="1" t="s">
        <v>1293</v>
      </c>
      <c r="P1608" s="1" t="s">
        <v>2114</v>
      </c>
      <c r="Q1608" s="1" t="s">
        <v>2137</v>
      </c>
      <c r="R1608" s="1" t="str">
        <f t="shared" si="182"/>
        <v>FG2-06003 | bikini niñas ; talla-14 color: lila-rosas_01</v>
      </c>
      <c r="S1608" s="1" t="s">
        <v>4650</v>
      </c>
      <c r="T1608" s="3" t="s">
        <v>1407</v>
      </c>
      <c r="U1608" s="6" t="str">
        <f t="shared" si="183"/>
        <v>('producto_terminado','FG2','FG2-06003-A','bikini niñas','FG2-06003-A | bikini niñas ; talla-14 color: lila -&gt; lila-rosas_01','{"estampado_1":"lila","estampado_2":"na"}','{"spec":"na"}','{"precio_doc":74.84,"precio_unit":6.24,"precio_web":9,"precio_catalog":6.86,"precio_usd":1.92}','14','cocotfyma','unidad','activo','APT_E','lila','ruta2','FG2-06003','FG2-06003 | bikini niñas ; talla-14 color: lila-rosas_01','lila-rosas_01');</v>
      </c>
      <c r="V1608" s="6">
        <v>20467</v>
      </c>
      <c r="W1608" s="4" t="s">
        <v>4665</v>
      </c>
      <c r="X1608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('producto_terminado','FG2','FG2-06003-A','bikini niñas','FG2-06003-A | bikini niñas ; talla-14 color: lila -&gt; lila-rosas_01','{"estampado_1":"lila","estampado_2":"na"}','{"spec":"na"}','{"precio_doc":74.84,"precio_unit":6.24,"precio_web":9,"precio_catalog":6.86,"precio_usd":1.92}','14','cocotfyma','unidad','activo','APT_E','lila','ruta2','FG2-06003','FG2-06003 | bikini niñas ; talla-14 color: lila-rosas_01','lila-rosas_01');</v>
      </c>
    </row>
    <row r="1609" spans="1:24" x14ac:dyDescent="0.2">
      <c r="A1609" s="1">
        <v>1605</v>
      </c>
      <c r="B1609" s="1" t="s">
        <v>0</v>
      </c>
      <c r="C1609" s="1" t="str">
        <f t="shared" si="178"/>
        <v>FG2</v>
      </c>
      <c r="D1609" s="1" t="s">
        <v>2269</v>
      </c>
      <c r="E1609" s="1" t="s">
        <v>1311</v>
      </c>
      <c r="F1609" s="14" t="str">
        <f t="shared" si="181"/>
        <v>FG2-06003-B | bikini niñas ; talla-14 color: blanco -&gt; lila-rosas_01</v>
      </c>
      <c r="G1609" s="14" t="str">
        <f t="shared" si="179"/>
        <v>{"estampado_1":"blanco","estampado_2":"na"}</v>
      </c>
      <c r="H1609" s="14" t="s">
        <v>1</v>
      </c>
      <c r="I1609" s="14" t="s">
        <v>622</v>
      </c>
      <c r="J1609" s="1">
        <v>14</v>
      </c>
      <c r="K1609" s="14" t="s">
        <v>3</v>
      </c>
      <c r="L1609" s="14" t="s">
        <v>4</v>
      </c>
      <c r="M1609" s="14" t="s">
        <v>5</v>
      </c>
      <c r="N1609" s="1" t="s">
        <v>6945</v>
      </c>
      <c r="O1609" s="1" t="s">
        <v>1283</v>
      </c>
      <c r="P1609" s="1" t="s">
        <v>2114</v>
      </c>
      <c r="Q1609" s="1" t="s">
        <v>2137</v>
      </c>
      <c r="R1609" s="1" t="str">
        <f t="shared" si="182"/>
        <v>FG2-06003 | bikini niñas ; talla-14 color: lila-rosas_01</v>
      </c>
      <c r="S1609" s="1" t="s">
        <v>4650</v>
      </c>
      <c r="T1609" s="3" t="s">
        <v>1407</v>
      </c>
      <c r="U1609" s="6" t="str">
        <f t="shared" si="183"/>
        <v>('producto_terminado','FG2','FG2-06003-B','bikini niñas','FG2-06003-B | bikini niñas ; talla-14 color: blanco -&gt; lila-rosas_01','{"estampado_1":"blanco","estampado_2":"na"}','{"spec":"na"}','{"precio_doc":74.84,"precio_unit":6.24,"precio_web":9,"precio_catalog":6.86,"precio_usd":1.92}','14','cocotfyma','unidad','activo','APT_E','blanco','ruta2','FG2-06003','FG2-06003 | bikini niñas ; talla-14 color: lila-rosas_01','lila-rosas_01');</v>
      </c>
      <c r="V1609" s="6">
        <v>20468</v>
      </c>
      <c r="W1609" s="4" t="s">
        <v>4665</v>
      </c>
      <c r="X1609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('producto_terminado','FG2','FG2-06003-B','bikini niñas','FG2-06003-B | bikini niñas ; talla-14 color: blanco -&gt; lila-rosas_01','{"estampado_1":"blanco","estampado_2":"na"}','{"spec":"na"}','{"precio_doc":74.84,"precio_unit":6.24,"precio_web":9,"precio_catalog":6.86,"precio_usd":1.92}','14','cocotfyma','unidad','activo','APT_E','blanco','ruta2','FG2-06003','FG2-06003 | bikini niñas ; talla-14 color: lila-rosas_01','lila-rosas_01');</v>
      </c>
    </row>
    <row r="1610" spans="1:24" x14ac:dyDescent="0.2">
      <c r="A1610" s="1">
        <v>1606</v>
      </c>
      <c r="B1610" s="1" t="s">
        <v>0</v>
      </c>
      <c r="C1610" s="1" t="str">
        <f t="shared" si="178"/>
        <v>FG2</v>
      </c>
      <c r="D1610" s="1" t="s">
        <v>2270</v>
      </c>
      <c r="E1610" s="1" t="s">
        <v>1311</v>
      </c>
      <c r="F1610" s="14" t="str">
        <f t="shared" si="181"/>
        <v>FG2-07003-A | bikini niñas ; talla-16 color: lila -&gt; lila-rosas_01</v>
      </c>
      <c r="G1610" s="14" t="str">
        <f t="shared" si="179"/>
        <v>{"estampado_1":"lila","estampado_2":"na"}</v>
      </c>
      <c r="H1610" s="14" t="s">
        <v>1</v>
      </c>
      <c r="I1610" s="14" t="s">
        <v>622</v>
      </c>
      <c r="J1610" s="1">
        <v>16</v>
      </c>
      <c r="K1610" s="14" t="s">
        <v>3</v>
      </c>
      <c r="L1610" s="14" t="s">
        <v>4</v>
      </c>
      <c r="M1610" s="14" t="s">
        <v>5</v>
      </c>
      <c r="N1610" s="1" t="s">
        <v>6945</v>
      </c>
      <c r="O1610" s="1" t="s">
        <v>1293</v>
      </c>
      <c r="P1610" s="1" t="s">
        <v>2114</v>
      </c>
      <c r="Q1610" s="1" t="s">
        <v>2138</v>
      </c>
      <c r="R1610" s="1" t="str">
        <f t="shared" si="182"/>
        <v>FG2-07003 | bikini niñas ; talla-16 color: lila-rosas_01</v>
      </c>
      <c r="S1610" s="1" t="s">
        <v>4650</v>
      </c>
      <c r="T1610" s="3" t="s">
        <v>1407</v>
      </c>
      <c r="U1610" s="6" t="str">
        <f t="shared" si="183"/>
        <v>('producto_terminado','FG2','FG2-07003-A','bikini niñas','FG2-07003-A | bikini niñas ; talla-16 color: lila -&gt; lila-rosas_01','{"estampado_1":"lila","estampado_2":"na"}','{"spec":"na"}','{"precio_doc":74.84,"precio_unit":6.24,"precio_web":9,"precio_catalog":6.86,"precio_usd":1.92}','16','cocotfyma','unidad','activo','APT_E','lila','ruta2','FG2-07003','FG2-07003 | bikini niñas ; talla-16 color: lila-rosas_01','lila-rosas_01');</v>
      </c>
      <c r="V1610" s="6">
        <v>20469</v>
      </c>
      <c r="W1610" s="4" t="s">
        <v>4665</v>
      </c>
      <c r="X1610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('producto_terminado','FG2','FG2-07003-A','bikini niñas','FG2-07003-A | bikini niñas ; talla-16 color: lila -&gt; lila-rosas_01','{"estampado_1":"lila","estampado_2":"na"}','{"spec":"na"}','{"precio_doc":74.84,"precio_unit":6.24,"precio_web":9,"precio_catalog":6.86,"precio_usd":1.92}','16','cocotfyma','unidad','activo','APT_E','lila','ruta2','FG2-07003','FG2-07003 | bikini niñas ; talla-16 color: lila-rosas_01','lila-rosas_01');</v>
      </c>
    </row>
    <row r="1611" spans="1:24" x14ac:dyDescent="0.2">
      <c r="A1611" s="1">
        <v>1607</v>
      </c>
      <c r="B1611" s="1" t="s">
        <v>0</v>
      </c>
      <c r="C1611" s="1" t="str">
        <f t="shared" si="178"/>
        <v>FG2</v>
      </c>
      <c r="D1611" s="1" t="s">
        <v>2271</v>
      </c>
      <c r="E1611" s="1" t="s">
        <v>1311</v>
      </c>
      <c r="F1611" s="14" t="str">
        <f t="shared" si="181"/>
        <v>FG2-07003-B | bikini niñas ; talla-16 color: blanco -&gt; lila-rosas_01</v>
      </c>
      <c r="G1611" s="14" t="str">
        <f t="shared" si="179"/>
        <v>{"estampado_1":"blanco","estampado_2":"na"}</v>
      </c>
      <c r="H1611" s="14" t="s">
        <v>1</v>
      </c>
      <c r="I1611" s="14" t="s">
        <v>622</v>
      </c>
      <c r="J1611" s="1">
        <v>16</v>
      </c>
      <c r="K1611" s="14" t="s">
        <v>3</v>
      </c>
      <c r="L1611" s="14" t="s">
        <v>4</v>
      </c>
      <c r="M1611" s="14" t="s">
        <v>5</v>
      </c>
      <c r="N1611" s="1" t="s">
        <v>6945</v>
      </c>
      <c r="O1611" s="1" t="s">
        <v>1283</v>
      </c>
      <c r="P1611" s="1" t="s">
        <v>2114</v>
      </c>
      <c r="Q1611" s="1" t="s">
        <v>2138</v>
      </c>
      <c r="R1611" s="1" t="str">
        <f t="shared" si="182"/>
        <v>FG2-07003 | bikini niñas ; talla-16 color: lila-rosas_01</v>
      </c>
      <c r="S1611" s="1" t="s">
        <v>4650</v>
      </c>
      <c r="T1611" s="3" t="s">
        <v>1407</v>
      </c>
      <c r="U1611" s="6" t="str">
        <f t="shared" si="183"/>
        <v>('producto_terminado','FG2','FG2-07003-B','bikini niñas','FG2-07003-B | bikini niñas ; talla-16 color: blanco -&gt; lila-rosas_01','{"estampado_1":"blanco","estampado_2":"na"}','{"spec":"na"}','{"precio_doc":74.84,"precio_unit":6.24,"precio_web":9,"precio_catalog":6.86,"precio_usd":1.92}','16','cocotfyma','unidad','activo','APT_E','blanco','ruta2','FG2-07003','FG2-07003 | bikini niñas ; talla-16 color: lila-rosas_01','lila-rosas_01');</v>
      </c>
      <c r="V1611" s="6">
        <v>20470</v>
      </c>
      <c r="W1611" s="4" t="s">
        <v>4665</v>
      </c>
      <c r="X1611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('producto_terminado','FG2','FG2-07003-B','bikini niñas','FG2-07003-B | bikini niñas ; talla-16 color: blanco -&gt; lila-rosas_01','{"estampado_1":"blanco","estampado_2":"na"}','{"spec":"na"}','{"precio_doc":74.84,"precio_unit":6.24,"precio_web":9,"precio_catalog":6.86,"precio_usd":1.92}','16','cocotfyma','unidad','activo','APT_E','blanco','ruta2','FG2-07003','FG2-07003 | bikini niñas ; talla-16 color: lila-rosas_01','lila-rosas_01');</v>
      </c>
    </row>
    <row r="1612" spans="1:24" x14ac:dyDescent="0.2">
      <c r="A1612" s="1">
        <v>1608</v>
      </c>
      <c r="B1612" s="1" t="s">
        <v>0</v>
      </c>
      <c r="C1612" s="1" t="str">
        <f t="shared" si="178"/>
        <v>FG2</v>
      </c>
      <c r="D1612" s="1" t="s">
        <v>2272</v>
      </c>
      <c r="E1612" s="1" t="s">
        <v>1311</v>
      </c>
      <c r="F1612" s="14" t="str">
        <f t="shared" si="181"/>
        <v>FG2-01004-A | bikini niñas ; talla-4 color: rosado -&gt; rosado-claveles_01</v>
      </c>
      <c r="G1612" s="14" t="str">
        <f t="shared" si="179"/>
        <v>{"estampado_1":"rosado","estampado_2":"na"}</v>
      </c>
      <c r="H1612" s="14" t="s">
        <v>1</v>
      </c>
      <c r="I1612" s="14" t="s">
        <v>622</v>
      </c>
      <c r="J1612" s="1">
        <v>4</v>
      </c>
      <c r="K1612" s="14" t="s">
        <v>3</v>
      </c>
      <c r="L1612" s="14" t="s">
        <v>4</v>
      </c>
      <c r="M1612" s="14" t="s">
        <v>5</v>
      </c>
      <c r="N1612" s="1" t="s">
        <v>6945</v>
      </c>
      <c r="O1612" s="1" t="s">
        <v>1287</v>
      </c>
      <c r="P1612" s="1" t="s">
        <v>2114</v>
      </c>
      <c r="Q1612" s="1" t="s">
        <v>2139</v>
      </c>
      <c r="R1612" s="1" t="str">
        <f t="shared" si="182"/>
        <v>FG2-01004 | bikini niñas ; talla-4 color: rosado-claveles_01</v>
      </c>
      <c r="S1612" s="1" t="s">
        <v>4651</v>
      </c>
      <c r="T1612" s="3" t="s">
        <v>1407</v>
      </c>
      <c r="U1612" s="6" t="str">
        <f t="shared" si="183"/>
        <v>('producto_terminado','FG2','FG2-01004-A','bikini niñas','FG2-01004-A | bikini niñas ; talla-4 color: rosado -&gt; rosado-claveles_01','{"estampado_1":"rosado","estampado_2":"na"}','{"spec":"na"}','{"precio_doc":74.84,"precio_unit":6.24,"precio_web":9,"precio_catalog":6.86,"precio_usd":1.92}','4','cocotfyma','unidad','activo','APT_E','rosado','ruta2','FG2-01004','FG2-01004 | bikini niñas ; talla-4 color: rosado-claveles_01','rosado-claveles_01');</v>
      </c>
      <c r="V1612" s="6">
        <v>20471</v>
      </c>
      <c r="W1612" s="4" t="s">
        <v>4665</v>
      </c>
      <c r="X1612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('producto_terminado','FG2','FG2-01004-A','bikini niñas','FG2-01004-A | bikini niñas ; talla-4 color: rosado -&gt; rosado-claveles_01','{"estampado_1":"rosado","estampado_2":"na"}','{"spec":"na"}','{"precio_doc":74.84,"precio_unit":6.24,"precio_web":9,"precio_catalog":6.86,"precio_usd":1.92}','4','cocotfyma','unidad','activo','APT_E','rosado','ruta2','FG2-01004','FG2-01004 | bikini niñas ; talla-4 color: rosado-claveles_01','rosado-claveles_01');</v>
      </c>
    </row>
    <row r="1613" spans="1:24" x14ac:dyDescent="0.2">
      <c r="A1613" s="1">
        <v>1609</v>
      </c>
      <c r="B1613" s="1" t="s">
        <v>0</v>
      </c>
      <c r="C1613" s="1" t="str">
        <f t="shared" si="178"/>
        <v>FG2</v>
      </c>
      <c r="D1613" s="1" t="s">
        <v>2273</v>
      </c>
      <c r="E1613" s="1" t="s">
        <v>1311</v>
      </c>
      <c r="F1613" s="14" t="str">
        <f t="shared" si="181"/>
        <v>FG2-01004-B | bikini niñas ; talla-4 color: blanco -&gt; rosado-claveles_01</v>
      </c>
      <c r="G1613" s="14" t="str">
        <f t="shared" si="179"/>
        <v>{"estampado_1":"blanco","estampado_2":"na"}</v>
      </c>
      <c r="H1613" s="14" t="s">
        <v>1</v>
      </c>
      <c r="I1613" s="14" t="s">
        <v>622</v>
      </c>
      <c r="J1613" s="1">
        <v>4</v>
      </c>
      <c r="K1613" s="14" t="s">
        <v>3</v>
      </c>
      <c r="L1613" s="14" t="s">
        <v>4</v>
      </c>
      <c r="M1613" s="14" t="s">
        <v>5</v>
      </c>
      <c r="N1613" s="1" t="s">
        <v>6945</v>
      </c>
      <c r="O1613" s="1" t="s">
        <v>1283</v>
      </c>
      <c r="P1613" s="1" t="s">
        <v>2114</v>
      </c>
      <c r="Q1613" s="1" t="s">
        <v>2139</v>
      </c>
      <c r="R1613" s="1" t="str">
        <f t="shared" si="182"/>
        <v>FG2-01004 | bikini niñas ; talla-4 color: rosado-claveles_01</v>
      </c>
      <c r="S1613" s="1" t="s">
        <v>4651</v>
      </c>
      <c r="T1613" s="3" t="s">
        <v>1407</v>
      </c>
      <c r="U1613" s="6" t="str">
        <f t="shared" si="183"/>
        <v>('producto_terminado','FG2','FG2-01004-B','bikini niñas','FG2-01004-B | bikini niñas ; talla-4 color: blanco -&gt; rosado-claveles_01','{"estampado_1":"blanco","estampado_2":"na"}','{"spec":"na"}','{"precio_doc":74.84,"precio_unit":6.24,"precio_web":9,"precio_catalog":6.86,"precio_usd":1.92}','4','cocotfyma','unidad','activo','APT_E','blanco','ruta2','FG2-01004','FG2-01004 | bikini niñas ; talla-4 color: rosado-claveles_01','rosado-claveles_01');</v>
      </c>
      <c r="V1613" s="6">
        <v>20472</v>
      </c>
      <c r="W1613" s="4" t="s">
        <v>4665</v>
      </c>
      <c r="X1613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('producto_terminado','FG2','FG2-01004-B','bikini niñas','FG2-01004-B | bikini niñas ; talla-4 color: blanco -&gt; rosado-claveles_01','{"estampado_1":"blanco","estampado_2":"na"}','{"spec":"na"}','{"precio_doc":74.84,"precio_unit":6.24,"precio_web":9,"precio_catalog":6.86,"precio_usd":1.92}','4','cocotfyma','unidad','activo','APT_E','blanco','ruta2','FG2-01004','FG2-01004 | bikini niñas ; talla-4 color: rosado-claveles_01','rosado-claveles_01');</v>
      </c>
    </row>
    <row r="1614" spans="1:24" x14ac:dyDescent="0.2">
      <c r="A1614" s="1">
        <v>1610</v>
      </c>
      <c r="B1614" s="1" t="s">
        <v>0</v>
      </c>
      <c r="C1614" s="1" t="str">
        <f t="shared" si="178"/>
        <v>FG2</v>
      </c>
      <c r="D1614" s="1" t="s">
        <v>2274</v>
      </c>
      <c r="E1614" s="1" t="s">
        <v>1311</v>
      </c>
      <c r="F1614" s="14" t="str">
        <f t="shared" si="181"/>
        <v>FG2-02004-A | bikini niñas ; talla-6 color: rosado -&gt; rosado-claveles_01</v>
      </c>
      <c r="G1614" s="14" t="str">
        <f t="shared" si="179"/>
        <v>{"estampado_1":"rosado","estampado_2":"na"}</v>
      </c>
      <c r="H1614" s="14" t="s">
        <v>1</v>
      </c>
      <c r="I1614" s="14" t="s">
        <v>622</v>
      </c>
      <c r="J1614" s="1">
        <v>6</v>
      </c>
      <c r="K1614" s="14" t="s">
        <v>3</v>
      </c>
      <c r="L1614" s="14" t="s">
        <v>4</v>
      </c>
      <c r="M1614" s="14" t="s">
        <v>5</v>
      </c>
      <c r="N1614" s="1" t="s">
        <v>6945</v>
      </c>
      <c r="O1614" s="1" t="s">
        <v>1287</v>
      </c>
      <c r="P1614" s="1" t="s">
        <v>2114</v>
      </c>
      <c r="Q1614" s="1" t="s">
        <v>2140</v>
      </c>
      <c r="R1614" s="1" t="str">
        <f t="shared" si="182"/>
        <v>FG2-02004 | bikini niñas ; talla-6 color: rosado-claveles_01</v>
      </c>
      <c r="S1614" s="1" t="s">
        <v>4651</v>
      </c>
      <c r="T1614" s="3" t="s">
        <v>1407</v>
      </c>
      <c r="U1614" s="6" t="str">
        <f t="shared" si="183"/>
        <v>('producto_terminado','FG2','FG2-02004-A','bikini niñas','FG2-02004-A | bikini niñas ; talla-6 color: rosado -&gt; rosado-claveles_01','{"estampado_1":"rosado","estampado_2":"na"}','{"spec":"na"}','{"precio_doc":74.84,"precio_unit":6.24,"precio_web":9,"precio_catalog":6.86,"precio_usd":1.92}','6','cocotfyma','unidad','activo','APT_E','rosado','ruta2','FG2-02004','FG2-02004 | bikini niñas ; talla-6 color: rosado-claveles_01','rosado-claveles_01');</v>
      </c>
      <c r="V1614" s="6">
        <v>20473</v>
      </c>
      <c r="W1614" s="4" t="s">
        <v>4665</v>
      </c>
      <c r="X1614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('producto_terminado','FG2','FG2-02004-A','bikini niñas','FG2-02004-A | bikini niñas ; talla-6 color: rosado -&gt; rosado-claveles_01','{"estampado_1":"rosado","estampado_2":"na"}','{"spec":"na"}','{"precio_doc":74.84,"precio_unit":6.24,"precio_web":9,"precio_catalog":6.86,"precio_usd":1.92}','6','cocotfyma','unidad','activo','APT_E','rosado','ruta2','FG2-02004','FG2-02004 | bikini niñas ; talla-6 color: rosado-claveles_01','rosado-claveles_01');</v>
      </c>
    </row>
    <row r="1615" spans="1:24" x14ac:dyDescent="0.2">
      <c r="A1615" s="1">
        <v>1611</v>
      </c>
      <c r="B1615" s="1" t="s">
        <v>0</v>
      </c>
      <c r="C1615" s="1" t="str">
        <f t="shared" si="178"/>
        <v>FG2</v>
      </c>
      <c r="D1615" s="1" t="s">
        <v>2275</v>
      </c>
      <c r="E1615" s="1" t="s">
        <v>1311</v>
      </c>
      <c r="F1615" s="14" t="str">
        <f t="shared" si="181"/>
        <v>FG2-02004-B | bikini niñas ; talla-6 color: blanco -&gt; rosado-claveles_01</v>
      </c>
      <c r="G1615" s="14" t="str">
        <f t="shared" si="179"/>
        <v>{"estampado_1":"blanco","estampado_2":"na"}</v>
      </c>
      <c r="H1615" s="14" t="s">
        <v>1</v>
      </c>
      <c r="I1615" s="14" t="s">
        <v>622</v>
      </c>
      <c r="J1615" s="1">
        <v>6</v>
      </c>
      <c r="K1615" s="14" t="s">
        <v>3</v>
      </c>
      <c r="L1615" s="14" t="s">
        <v>4</v>
      </c>
      <c r="M1615" s="14" t="s">
        <v>5</v>
      </c>
      <c r="N1615" s="1" t="s">
        <v>6945</v>
      </c>
      <c r="O1615" s="1" t="s">
        <v>1283</v>
      </c>
      <c r="P1615" s="1" t="s">
        <v>2114</v>
      </c>
      <c r="Q1615" s="1" t="s">
        <v>2140</v>
      </c>
      <c r="R1615" s="1" t="str">
        <f t="shared" si="182"/>
        <v>FG2-02004 | bikini niñas ; talla-6 color: rosado-claveles_01</v>
      </c>
      <c r="S1615" s="1" t="s">
        <v>4651</v>
      </c>
      <c r="T1615" s="3" t="s">
        <v>1407</v>
      </c>
      <c r="U1615" s="6" t="str">
        <f t="shared" si="183"/>
        <v>('producto_terminado','FG2','FG2-02004-B','bikini niñas','FG2-02004-B | bikini niñas ; talla-6 color: blanco -&gt; rosado-claveles_01','{"estampado_1":"blanco","estampado_2":"na"}','{"spec":"na"}','{"precio_doc":74.84,"precio_unit":6.24,"precio_web":9,"precio_catalog":6.86,"precio_usd":1.92}','6','cocotfyma','unidad','activo','APT_E','blanco','ruta2','FG2-02004','FG2-02004 | bikini niñas ; talla-6 color: rosado-claveles_01','rosado-claveles_01');</v>
      </c>
      <c r="V1615" s="6">
        <v>20474</v>
      </c>
      <c r="W1615" s="4" t="s">
        <v>4665</v>
      </c>
      <c r="X1615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('producto_terminado','FG2','FG2-02004-B','bikini niñas','FG2-02004-B | bikini niñas ; talla-6 color: blanco -&gt; rosado-claveles_01','{"estampado_1":"blanco","estampado_2":"na"}','{"spec":"na"}','{"precio_doc":74.84,"precio_unit":6.24,"precio_web":9,"precio_catalog":6.86,"precio_usd":1.92}','6','cocotfyma','unidad','activo','APT_E','blanco','ruta2','FG2-02004','FG2-02004 | bikini niñas ; talla-6 color: rosado-claveles_01','rosado-claveles_01');</v>
      </c>
    </row>
    <row r="1616" spans="1:24" x14ac:dyDescent="0.2">
      <c r="A1616" s="1">
        <v>1612</v>
      </c>
      <c r="B1616" s="1" t="s">
        <v>0</v>
      </c>
      <c r="C1616" s="1" t="str">
        <f t="shared" si="178"/>
        <v>FG2</v>
      </c>
      <c r="D1616" s="1" t="s">
        <v>2276</v>
      </c>
      <c r="E1616" s="1" t="s">
        <v>1311</v>
      </c>
      <c r="F1616" s="14" t="str">
        <f t="shared" si="181"/>
        <v>FG2-03004-A | bikini niñas ; talla-8 color: rosado -&gt; rosado-claveles_01</v>
      </c>
      <c r="G1616" s="14" t="str">
        <f t="shared" si="179"/>
        <v>{"estampado_1":"rosado","estampado_2":"na"}</v>
      </c>
      <c r="H1616" s="14" t="s">
        <v>1</v>
      </c>
      <c r="I1616" s="14" t="s">
        <v>622</v>
      </c>
      <c r="J1616" s="1">
        <v>8</v>
      </c>
      <c r="K1616" s="14" t="s">
        <v>3</v>
      </c>
      <c r="L1616" s="14" t="s">
        <v>4</v>
      </c>
      <c r="M1616" s="14" t="s">
        <v>5</v>
      </c>
      <c r="N1616" s="1" t="s">
        <v>6945</v>
      </c>
      <c r="O1616" s="1" t="s">
        <v>1287</v>
      </c>
      <c r="P1616" s="1" t="s">
        <v>2114</v>
      </c>
      <c r="Q1616" s="1" t="s">
        <v>2141</v>
      </c>
      <c r="R1616" s="1" t="str">
        <f t="shared" si="182"/>
        <v>FG2-03004 | bikini niñas ; talla-8 color: rosado-claveles_01</v>
      </c>
      <c r="S1616" s="1" t="s">
        <v>4651</v>
      </c>
      <c r="T1616" s="3" t="s">
        <v>1407</v>
      </c>
      <c r="U1616" s="6" t="str">
        <f t="shared" si="183"/>
        <v>('producto_terminado','FG2','FG2-03004-A','bikini niñas','FG2-03004-A | bikini niñas ; talla-8 color: rosado -&gt; rosado-claveles_01','{"estampado_1":"rosado","estampado_2":"na"}','{"spec":"na"}','{"precio_doc":74.84,"precio_unit":6.24,"precio_web":9,"precio_catalog":6.86,"precio_usd":1.92}','8','cocotfyma','unidad','activo','APT_E','rosado','ruta2','FG2-03004','FG2-03004 | bikini niñas ; talla-8 color: rosado-claveles_01','rosado-claveles_01');</v>
      </c>
      <c r="V1616" s="6">
        <v>20475</v>
      </c>
      <c r="W1616" s="4" t="s">
        <v>4665</v>
      </c>
      <c r="X1616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('producto_terminado','FG2','FG2-03004-A','bikini niñas','FG2-03004-A | bikini niñas ; talla-8 color: rosado -&gt; rosado-claveles_01','{"estampado_1":"rosado","estampado_2":"na"}','{"spec":"na"}','{"precio_doc":74.84,"precio_unit":6.24,"precio_web":9,"precio_catalog":6.86,"precio_usd":1.92}','8','cocotfyma','unidad','activo','APT_E','rosado','ruta2','FG2-03004','FG2-03004 | bikini niñas ; talla-8 color: rosado-claveles_01','rosado-claveles_01');</v>
      </c>
    </row>
    <row r="1617" spans="1:24" x14ac:dyDescent="0.2">
      <c r="A1617" s="1">
        <v>1613</v>
      </c>
      <c r="B1617" s="1" t="s">
        <v>0</v>
      </c>
      <c r="C1617" s="1" t="str">
        <f t="shared" si="178"/>
        <v>FG2</v>
      </c>
      <c r="D1617" s="1" t="s">
        <v>2277</v>
      </c>
      <c r="E1617" s="1" t="s">
        <v>1311</v>
      </c>
      <c r="F1617" s="14" t="str">
        <f t="shared" si="181"/>
        <v>FG2-03004-B | bikini niñas ; talla-8 color: blanco -&gt; rosado-claveles_01</v>
      </c>
      <c r="G1617" s="14" t="str">
        <f t="shared" si="179"/>
        <v>{"estampado_1":"blanco","estampado_2":"na"}</v>
      </c>
      <c r="H1617" s="14" t="s">
        <v>1</v>
      </c>
      <c r="I1617" s="14" t="s">
        <v>622</v>
      </c>
      <c r="J1617" s="1">
        <v>8</v>
      </c>
      <c r="K1617" s="14" t="s">
        <v>3</v>
      </c>
      <c r="L1617" s="14" t="s">
        <v>4</v>
      </c>
      <c r="M1617" s="14" t="s">
        <v>5</v>
      </c>
      <c r="N1617" s="1" t="s">
        <v>6945</v>
      </c>
      <c r="O1617" s="1" t="s">
        <v>1283</v>
      </c>
      <c r="P1617" s="1" t="s">
        <v>2114</v>
      </c>
      <c r="Q1617" s="1" t="s">
        <v>2141</v>
      </c>
      <c r="R1617" s="1" t="str">
        <f t="shared" si="182"/>
        <v>FG2-03004 | bikini niñas ; talla-8 color: rosado-claveles_01</v>
      </c>
      <c r="S1617" s="1" t="s">
        <v>4651</v>
      </c>
      <c r="T1617" s="3" t="s">
        <v>1407</v>
      </c>
      <c r="U1617" s="6" t="str">
        <f t="shared" si="183"/>
        <v>('producto_terminado','FG2','FG2-03004-B','bikini niñas','FG2-03004-B | bikini niñas ; talla-8 color: blanco -&gt; rosado-claveles_01','{"estampado_1":"blanco","estampado_2":"na"}','{"spec":"na"}','{"precio_doc":74.84,"precio_unit":6.24,"precio_web":9,"precio_catalog":6.86,"precio_usd":1.92}','8','cocotfyma','unidad','activo','APT_E','blanco','ruta2','FG2-03004','FG2-03004 | bikini niñas ; talla-8 color: rosado-claveles_01','rosado-claveles_01');</v>
      </c>
      <c r="V1617" s="6">
        <v>20476</v>
      </c>
      <c r="W1617" s="4" t="s">
        <v>4665</v>
      </c>
      <c r="X1617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('producto_terminado','FG2','FG2-03004-B','bikini niñas','FG2-03004-B | bikini niñas ; talla-8 color: blanco -&gt; rosado-claveles_01','{"estampado_1":"blanco","estampado_2":"na"}','{"spec":"na"}','{"precio_doc":74.84,"precio_unit":6.24,"precio_web":9,"precio_catalog":6.86,"precio_usd":1.92}','8','cocotfyma','unidad','activo','APT_E','blanco','ruta2','FG2-03004','FG2-03004 | bikini niñas ; talla-8 color: rosado-claveles_01','rosado-claveles_01');</v>
      </c>
    </row>
    <row r="1618" spans="1:24" x14ac:dyDescent="0.2">
      <c r="A1618" s="1">
        <v>1614</v>
      </c>
      <c r="B1618" s="1" t="s">
        <v>0</v>
      </c>
      <c r="C1618" s="1" t="str">
        <f t="shared" si="178"/>
        <v>FG2</v>
      </c>
      <c r="D1618" s="1" t="s">
        <v>2278</v>
      </c>
      <c r="E1618" s="1" t="s">
        <v>1311</v>
      </c>
      <c r="F1618" s="14" t="str">
        <f t="shared" si="181"/>
        <v>FG2-04004-A | bikini niñas ; talla-10 color: rosado -&gt; rosado-claveles_01</v>
      </c>
      <c r="G1618" s="14" t="str">
        <f t="shared" si="179"/>
        <v>{"estampado_1":"rosado","estampado_2":"na"}</v>
      </c>
      <c r="H1618" s="14" t="s">
        <v>1</v>
      </c>
      <c r="I1618" s="14" t="s">
        <v>622</v>
      </c>
      <c r="J1618" s="1">
        <v>10</v>
      </c>
      <c r="K1618" s="14" t="s">
        <v>3</v>
      </c>
      <c r="L1618" s="14" t="s">
        <v>4</v>
      </c>
      <c r="M1618" s="14" t="s">
        <v>5</v>
      </c>
      <c r="N1618" s="1" t="s">
        <v>6945</v>
      </c>
      <c r="O1618" s="1" t="s">
        <v>1287</v>
      </c>
      <c r="P1618" s="1" t="s">
        <v>2114</v>
      </c>
      <c r="Q1618" s="1" t="s">
        <v>2142</v>
      </c>
      <c r="R1618" s="1" t="str">
        <f t="shared" si="182"/>
        <v>FG2-04004 | bikini niñas ; talla-10 color: rosado-claveles_01</v>
      </c>
      <c r="S1618" s="1" t="s">
        <v>4651</v>
      </c>
      <c r="T1618" s="3" t="s">
        <v>1407</v>
      </c>
      <c r="U1618" s="6" t="str">
        <f t="shared" si="183"/>
        <v>('producto_terminado','FG2','FG2-04004-A','bikini niñas','FG2-04004-A | bikini niñas ; talla-10 color: rosado -&gt; rosado-claveles_01','{"estampado_1":"rosado","estampado_2":"na"}','{"spec":"na"}','{"precio_doc":74.84,"precio_unit":6.24,"precio_web":9,"precio_catalog":6.86,"precio_usd":1.92}','10','cocotfyma','unidad','activo','APT_E','rosado','ruta2','FG2-04004','FG2-04004 | bikini niñas ; talla-10 color: rosado-claveles_01','rosado-claveles_01');</v>
      </c>
      <c r="V1618" s="6">
        <v>20477</v>
      </c>
      <c r="W1618" s="4" t="s">
        <v>4665</v>
      </c>
      <c r="X1618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('producto_terminado','FG2','FG2-04004-A','bikini niñas','FG2-04004-A | bikini niñas ; talla-10 color: rosado -&gt; rosado-claveles_01','{"estampado_1":"rosado","estampado_2":"na"}','{"spec":"na"}','{"precio_doc":74.84,"precio_unit":6.24,"precio_web":9,"precio_catalog":6.86,"precio_usd":1.92}','10','cocotfyma','unidad','activo','APT_E','rosado','ruta2','FG2-04004','FG2-04004 | bikini niñas ; talla-10 color: rosado-claveles_01','rosado-claveles_01');</v>
      </c>
    </row>
    <row r="1619" spans="1:24" x14ac:dyDescent="0.2">
      <c r="A1619" s="1">
        <v>1615</v>
      </c>
      <c r="B1619" s="1" t="s">
        <v>0</v>
      </c>
      <c r="C1619" s="1" t="str">
        <f t="shared" si="178"/>
        <v>FG2</v>
      </c>
      <c r="D1619" s="1" t="s">
        <v>2279</v>
      </c>
      <c r="E1619" s="1" t="s">
        <v>1311</v>
      </c>
      <c r="F1619" s="14" t="str">
        <f t="shared" si="181"/>
        <v>FG2-04004-B | bikini niñas ; talla-10 color: blanco -&gt; rosado-claveles_01</v>
      </c>
      <c r="G1619" s="14" t="str">
        <f t="shared" si="179"/>
        <v>{"estampado_1":"blanco","estampado_2":"na"}</v>
      </c>
      <c r="H1619" s="14" t="s">
        <v>1</v>
      </c>
      <c r="I1619" s="14" t="s">
        <v>622</v>
      </c>
      <c r="J1619" s="1">
        <v>10</v>
      </c>
      <c r="K1619" s="14" t="s">
        <v>3</v>
      </c>
      <c r="L1619" s="14" t="s">
        <v>4</v>
      </c>
      <c r="M1619" s="14" t="s">
        <v>5</v>
      </c>
      <c r="N1619" s="1" t="s">
        <v>6945</v>
      </c>
      <c r="O1619" s="1" t="s">
        <v>1283</v>
      </c>
      <c r="P1619" s="1" t="s">
        <v>2114</v>
      </c>
      <c r="Q1619" s="1" t="s">
        <v>2142</v>
      </c>
      <c r="R1619" s="1" t="str">
        <f t="shared" si="182"/>
        <v>FG2-04004 | bikini niñas ; talla-10 color: rosado-claveles_01</v>
      </c>
      <c r="S1619" s="1" t="s">
        <v>4651</v>
      </c>
      <c r="T1619" s="3" t="s">
        <v>1407</v>
      </c>
      <c r="U1619" s="6" t="str">
        <f t="shared" si="183"/>
        <v>('producto_terminado','FG2','FG2-04004-B','bikini niñas','FG2-04004-B | bikini niñas ; talla-10 color: blanco -&gt; rosado-claveles_01','{"estampado_1":"blanco","estampado_2":"na"}','{"spec":"na"}','{"precio_doc":74.84,"precio_unit":6.24,"precio_web":9,"precio_catalog":6.86,"precio_usd":1.92}','10','cocotfyma','unidad','activo','APT_E','blanco','ruta2','FG2-04004','FG2-04004 | bikini niñas ; talla-10 color: rosado-claveles_01','rosado-claveles_01');</v>
      </c>
      <c r="V1619" s="6">
        <v>20478</v>
      </c>
      <c r="W1619" s="4" t="s">
        <v>4665</v>
      </c>
      <c r="X1619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('producto_terminado','FG2','FG2-04004-B','bikini niñas','FG2-04004-B | bikini niñas ; talla-10 color: blanco -&gt; rosado-claveles_01','{"estampado_1":"blanco","estampado_2":"na"}','{"spec":"na"}','{"precio_doc":74.84,"precio_unit":6.24,"precio_web":9,"precio_catalog":6.86,"precio_usd":1.92}','10','cocotfyma','unidad','activo','APT_E','blanco','ruta2','FG2-04004','FG2-04004 | bikini niñas ; talla-10 color: rosado-claveles_01','rosado-claveles_01');</v>
      </c>
    </row>
    <row r="1620" spans="1:24" x14ac:dyDescent="0.2">
      <c r="A1620" s="1">
        <v>1616</v>
      </c>
      <c r="B1620" s="1" t="s">
        <v>0</v>
      </c>
      <c r="C1620" s="1" t="str">
        <f t="shared" si="178"/>
        <v>FG2</v>
      </c>
      <c r="D1620" s="1" t="s">
        <v>2280</v>
      </c>
      <c r="E1620" s="1" t="s">
        <v>1311</v>
      </c>
      <c r="F1620" s="14" t="str">
        <f t="shared" si="181"/>
        <v>FG2-05004-A | bikini niñas ; talla-12 color: rosado -&gt; rosado-claveles_01</v>
      </c>
      <c r="G1620" s="14" t="str">
        <f t="shared" si="179"/>
        <v>{"estampado_1":"rosado","estampado_2":"na"}</v>
      </c>
      <c r="H1620" s="14" t="s">
        <v>1</v>
      </c>
      <c r="I1620" s="14" t="s">
        <v>622</v>
      </c>
      <c r="J1620" s="1">
        <v>12</v>
      </c>
      <c r="K1620" s="14" t="s">
        <v>3</v>
      </c>
      <c r="L1620" s="14" t="s">
        <v>4</v>
      </c>
      <c r="M1620" s="14" t="s">
        <v>5</v>
      </c>
      <c r="N1620" s="1" t="s">
        <v>6945</v>
      </c>
      <c r="O1620" s="1" t="s">
        <v>1287</v>
      </c>
      <c r="P1620" s="1" t="s">
        <v>2114</v>
      </c>
      <c r="Q1620" s="1" t="s">
        <v>2143</v>
      </c>
      <c r="R1620" s="1" t="str">
        <f t="shared" si="182"/>
        <v>FG2-05004 | bikini niñas ; talla-12 color: rosado-claveles_01</v>
      </c>
      <c r="S1620" s="1" t="s">
        <v>4651</v>
      </c>
      <c r="T1620" s="3" t="s">
        <v>1407</v>
      </c>
      <c r="U1620" s="6" t="str">
        <f t="shared" si="183"/>
        <v>('producto_terminado','FG2','FG2-05004-A','bikini niñas','FG2-05004-A | bikini niñas ; talla-12 color: rosado -&gt; rosado-claveles_01','{"estampado_1":"rosado","estampado_2":"na"}','{"spec":"na"}','{"precio_doc":74.84,"precio_unit":6.24,"precio_web":9,"precio_catalog":6.86,"precio_usd":1.92}','12','cocotfyma','unidad','activo','APT_E','rosado','ruta2','FG2-05004','FG2-05004 | bikini niñas ; talla-12 color: rosado-claveles_01','rosado-claveles_01');</v>
      </c>
      <c r="V1620" s="6">
        <v>20479</v>
      </c>
      <c r="W1620" s="4" t="s">
        <v>4665</v>
      </c>
      <c r="X1620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('producto_terminado','FG2','FG2-05004-A','bikini niñas','FG2-05004-A | bikini niñas ; talla-12 color: rosado -&gt; rosado-claveles_01','{"estampado_1":"rosado","estampado_2":"na"}','{"spec":"na"}','{"precio_doc":74.84,"precio_unit":6.24,"precio_web":9,"precio_catalog":6.86,"precio_usd":1.92}','12','cocotfyma','unidad','activo','APT_E','rosado','ruta2','FG2-05004','FG2-05004 | bikini niñas ; talla-12 color: rosado-claveles_01','rosado-claveles_01');</v>
      </c>
    </row>
    <row r="1621" spans="1:24" x14ac:dyDescent="0.2">
      <c r="A1621" s="1">
        <v>1617</v>
      </c>
      <c r="B1621" s="1" t="s">
        <v>0</v>
      </c>
      <c r="C1621" s="1" t="str">
        <f t="shared" si="178"/>
        <v>FG2</v>
      </c>
      <c r="D1621" s="1" t="s">
        <v>2281</v>
      </c>
      <c r="E1621" s="1" t="s">
        <v>1311</v>
      </c>
      <c r="F1621" s="14" t="str">
        <f t="shared" si="181"/>
        <v>FG2-05004-B | bikini niñas ; talla-12 color: blanco -&gt; rosado-claveles_01</v>
      </c>
      <c r="G1621" s="14" t="str">
        <f t="shared" si="179"/>
        <v>{"estampado_1":"blanco","estampado_2":"na"}</v>
      </c>
      <c r="H1621" s="14" t="s">
        <v>1</v>
      </c>
      <c r="I1621" s="14" t="s">
        <v>622</v>
      </c>
      <c r="J1621" s="1">
        <v>12</v>
      </c>
      <c r="K1621" s="14" t="s">
        <v>3</v>
      </c>
      <c r="L1621" s="14" t="s">
        <v>4</v>
      </c>
      <c r="M1621" s="14" t="s">
        <v>5</v>
      </c>
      <c r="N1621" s="1" t="s">
        <v>6945</v>
      </c>
      <c r="O1621" s="1" t="s">
        <v>1283</v>
      </c>
      <c r="P1621" s="1" t="s">
        <v>2114</v>
      </c>
      <c r="Q1621" s="1" t="s">
        <v>2143</v>
      </c>
      <c r="R1621" s="1" t="str">
        <f t="shared" si="182"/>
        <v>FG2-05004 | bikini niñas ; talla-12 color: rosado-claveles_01</v>
      </c>
      <c r="S1621" s="1" t="s">
        <v>4651</v>
      </c>
      <c r="T1621" s="3" t="s">
        <v>1407</v>
      </c>
      <c r="U1621" s="6" t="str">
        <f t="shared" si="183"/>
        <v>('producto_terminado','FG2','FG2-05004-B','bikini niñas','FG2-05004-B | bikini niñas ; talla-12 color: blanco -&gt; rosado-claveles_01','{"estampado_1":"blanco","estampado_2":"na"}','{"spec":"na"}','{"precio_doc":74.84,"precio_unit":6.24,"precio_web":9,"precio_catalog":6.86,"precio_usd":1.92}','12','cocotfyma','unidad','activo','APT_E','blanco','ruta2','FG2-05004','FG2-05004 | bikini niñas ; talla-12 color: rosado-claveles_01','rosado-claveles_01');</v>
      </c>
      <c r="V1621" s="6">
        <v>20480</v>
      </c>
      <c r="W1621" s="4" t="s">
        <v>4665</v>
      </c>
      <c r="X1621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('producto_terminado','FG2','FG2-05004-B','bikini niñas','FG2-05004-B | bikini niñas ; talla-12 color: blanco -&gt; rosado-claveles_01','{"estampado_1":"blanco","estampado_2":"na"}','{"spec":"na"}','{"precio_doc":74.84,"precio_unit":6.24,"precio_web":9,"precio_catalog":6.86,"precio_usd":1.92}','12','cocotfyma','unidad','activo','APT_E','blanco','ruta2','FG2-05004','FG2-05004 | bikini niñas ; talla-12 color: rosado-claveles_01','rosado-claveles_01');</v>
      </c>
    </row>
    <row r="1622" spans="1:24" x14ac:dyDescent="0.2">
      <c r="A1622" s="1">
        <v>1618</v>
      </c>
      <c r="B1622" s="1" t="s">
        <v>0</v>
      </c>
      <c r="C1622" s="1" t="str">
        <f t="shared" si="178"/>
        <v>FG2</v>
      </c>
      <c r="D1622" s="1" t="s">
        <v>2282</v>
      </c>
      <c r="E1622" s="1" t="s">
        <v>1311</v>
      </c>
      <c r="F1622" s="14" t="str">
        <f t="shared" si="181"/>
        <v>FG2-06004-A | bikini niñas ; talla-14 color: rosado -&gt; rosado-claveles_01</v>
      </c>
      <c r="G1622" s="14" t="str">
        <f t="shared" si="179"/>
        <v>{"estampado_1":"rosado","estampado_2":"na"}</v>
      </c>
      <c r="H1622" s="14" t="s">
        <v>1</v>
      </c>
      <c r="I1622" s="14" t="s">
        <v>622</v>
      </c>
      <c r="J1622" s="1">
        <v>14</v>
      </c>
      <c r="K1622" s="14" t="s">
        <v>3</v>
      </c>
      <c r="L1622" s="14" t="s">
        <v>4</v>
      </c>
      <c r="M1622" s="14" t="s">
        <v>5</v>
      </c>
      <c r="N1622" s="1" t="s">
        <v>6945</v>
      </c>
      <c r="O1622" s="1" t="s">
        <v>1287</v>
      </c>
      <c r="P1622" s="1" t="s">
        <v>2114</v>
      </c>
      <c r="Q1622" s="1" t="s">
        <v>2144</v>
      </c>
      <c r="R1622" s="1" t="str">
        <f t="shared" si="182"/>
        <v>FG2-06004 | bikini niñas ; talla-14 color: rosado-claveles_01</v>
      </c>
      <c r="S1622" s="1" t="s">
        <v>4651</v>
      </c>
      <c r="T1622" s="3" t="s">
        <v>1407</v>
      </c>
      <c r="U1622" s="6" t="str">
        <f t="shared" si="183"/>
        <v>('producto_terminado','FG2','FG2-06004-A','bikini niñas','FG2-06004-A | bikini niñas ; talla-14 color: rosado -&gt; rosado-claveles_01','{"estampado_1":"rosado","estampado_2":"na"}','{"spec":"na"}','{"precio_doc":74.84,"precio_unit":6.24,"precio_web":9,"precio_catalog":6.86,"precio_usd":1.92}','14','cocotfyma','unidad','activo','APT_E','rosado','ruta2','FG2-06004','FG2-06004 | bikini niñas ; talla-14 color: rosado-claveles_01','rosado-claveles_01');</v>
      </c>
      <c r="V1622" s="6">
        <v>20481</v>
      </c>
      <c r="W1622" s="4" t="s">
        <v>4665</v>
      </c>
      <c r="X1622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('producto_terminado','FG2','FG2-06004-A','bikini niñas','FG2-06004-A | bikini niñas ; talla-14 color: rosado -&gt; rosado-claveles_01','{"estampado_1":"rosado","estampado_2":"na"}','{"spec":"na"}','{"precio_doc":74.84,"precio_unit":6.24,"precio_web":9,"precio_catalog":6.86,"precio_usd":1.92}','14','cocotfyma','unidad','activo','APT_E','rosado','ruta2','FG2-06004','FG2-06004 | bikini niñas ; talla-14 color: rosado-claveles_01','rosado-claveles_01');</v>
      </c>
    </row>
    <row r="1623" spans="1:24" x14ac:dyDescent="0.2">
      <c r="A1623" s="1">
        <v>1619</v>
      </c>
      <c r="B1623" s="1" t="s">
        <v>0</v>
      </c>
      <c r="C1623" s="1" t="str">
        <f t="shared" si="178"/>
        <v>FG2</v>
      </c>
      <c r="D1623" s="1" t="s">
        <v>2283</v>
      </c>
      <c r="E1623" s="1" t="s">
        <v>1311</v>
      </c>
      <c r="F1623" s="14" t="str">
        <f t="shared" si="181"/>
        <v>FG2-06004-B | bikini niñas ; talla-14 color: blanco -&gt; rosado-claveles_01</v>
      </c>
      <c r="G1623" s="14" t="str">
        <f t="shared" si="179"/>
        <v>{"estampado_1":"blanco","estampado_2":"na"}</v>
      </c>
      <c r="H1623" s="14" t="s">
        <v>1</v>
      </c>
      <c r="I1623" s="14" t="s">
        <v>622</v>
      </c>
      <c r="J1623" s="1">
        <v>14</v>
      </c>
      <c r="K1623" s="14" t="s">
        <v>3</v>
      </c>
      <c r="L1623" s="14" t="s">
        <v>4</v>
      </c>
      <c r="M1623" s="14" t="s">
        <v>5</v>
      </c>
      <c r="N1623" s="1" t="s">
        <v>6945</v>
      </c>
      <c r="O1623" s="1" t="s">
        <v>1283</v>
      </c>
      <c r="P1623" s="1" t="s">
        <v>2114</v>
      </c>
      <c r="Q1623" s="1" t="s">
        <v>2144</v>
      </c>
      <c r="R1623" s="1" t="str">
        <f t="shared" si="182"/>
        <v>FG2-06004 | bikini niñas ; talla-14 color: rosado-claveles_01</v>
      </c>
      <c r="S1623" s="1" t="s">
        <v>4651</v>
      </c>
      <c r="T1623" s="3" t="s">
        <v>1407</v>
      </c>
      <c r="U1623" s="6" t="str">
        <f t="shared" si="183"/>
        <v>('producto_terminado','FG2','FG2-06004-B','bikini niñas','FG2-06004-B | bikini niñas ; talla-14 color: blanco -&gt; rosado-claveles_01','{"estampado_1":"blanco","estampado_2":"na"}','{"spec":"na"}','{"precio_doc":74.84,"precio_unit":6.24,"precio_web":9,"precio_catalog":6.86,"precio_usd":1.92}','14','cocotfyma','unidad','activo','APT_E','blanco','ruta2','FG2-06004','FG2-06004 | bikini niñas ; talla-14 color: rosado-claveles_01','rosado-claveles_01');</v>
      </c>
      <c r="V1623" s="6">
        <v>20482</v>
      </c>
      <c r="W1623" s="4" t="s">
        <v>4665</v>
      </c>
      <c r="X1623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('producto_terminado','FG2','FG2-06004-B','bikini niñas','FG2-06004-B | bikini niñas ; talla-14 color: blanco -&gt; rosado-claveles_01','{"estampado_1":"blanco","estampado_2":"na"}','{"spec":"na"}','{"precio_doc":74.84,"precio_unit":6.24,"precio_web":9,"precio_catalog":6.86,"precio_usd":1.92}','14','cocotfyma','unidad','activo','APT_E','blanco','ruta2','FG2-06004','FG2-06004 | bikini niñas ; talla-14 color: rosado-claveles_01','rosado-claveles_01');</v>
      </c>
    </row>
    <row r="1624" spans="1:24" x14ac:dyDescent="0.2">
      <c r="A1624" s="1">
        <v>1620</v>
      </c>
      <c r="B1624" s="1" t="s">
        <v>0</v>
      </c>
      <c r="C1624" s="1" t="str">
        <f t="shared" si="178"/>
        <v>FG2</v>
      </c>
      <c r="D1624" s="1" t="s">
        <v>2284</v>
      </c>
      <c r="E1624" s="1" t="s">
        <v>1311</v>
      </c>
      <c r="F1624" s="14" t="str">
        <f t="shared" si="181"/>
        <v>FG2-07004-A | bikini niñas ; talla-16 color: rosado -&gt; rosado-claveles_01</v>
      </c>
      <c r="G1624" s="14" t="str">
        <f t="shared" si="179"/>
        <v>{"estampado_1":"rosado","estampado_2":"na"}</v>
      </c>
      <c r="H1624" s="14" t="s">
        <v>1</v>
      </c>
      <c r="I1624" s="14" t="s">
        <v>622</v>
      </c>
      <c r="J1624" s="1">
        <v>16</v>
      </c>
      <c r="K1624" s="14" t="s">
        <v>3</v>
      </c>
      <c r="L1624" s="14" t="s">
        <v>4</v>
      </c>
      <c r="M1624" s="14" t="s">
        <v>5</v>
      </c>
      <c r="N1624" s="1" t="s">
        <v>6945</v>
      </c>
      <c r="O1624" s="1" t="s">
        <v>1287</v>
      </c>
      <c r="P1624" s="1" t="s">
        <v>2114</v>
      </c>
      <c r="Q1624" s="1" t="s">
        <v>2145</v>
      </c>
      <c r="R1624" s="1" t="str">
        <f t="shared" si="182"/>
        <v>FG2-07004 | bikini niñas ; talla-16 color: rosado-claveles_01</v>
      </c>
      <c r="S1624" s="1" t="s">
        <v>4651</v>
      </c>
      <c r="T1624" s="3" t="s">
        <v>1407</v>
      </c>
      <c r="U1624" s="6" t="str">
        <f t="shared" si="183"/>
        <v>('producto_terminado','FG2','FG2-07004-A','bikini niñas','FG2-07004-A | bikini niñas ; talla-16 color: rosado -&gt; rosado-claveles_01','{"estampado_1":"rosado","estampado_2":"na"}','{"spec":"na"}','{"precio_doc":74.84,"precio_unit":6.24,"precio_web":9,"precio_catalog":6.86,"precio_usd":1.92}','16','cocotfyma','unidad','activo','APT_E','rosado','ruta2','FG2-07004','FG2-07004 | bikini niñas ; talla-16 color: rosado-claveles_01','rosado-claveles_01');</v>
      </c>
      <c r="V1624" s="6">
        <v>20483</v>
      </c>
      <c r="W1624" s="4" t="s">
        <v>4665</v>
      </c>
      <c r="X1624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('producto_terminado','FG2','FG2-07004-A','bikini niñas','FG2-07004-A | bikini niñas ; talla-16 color: rosado -&gt; rosado-claveles_01','{"estampado_1":"rosado","estampado_2":"na"}','{"spec":"na"}','{"precio_doc":74.84,"precio_unit":6.24,"precio_web":9,"precio_catalog":6.86,"precio_usd":1.92}','16','cocotfyma','unidad','activo','APT_E','rosado','ruta2','FG2-07004','FG2-07004 | bikini niñas ; talla-16 color: rosado-claveles_01','rosado-claveles_01');</v>
      </c>
    </row>
    <row r="1625" spans="1:24" x14ac:dyDescent="0.2">
      <c r="A1625" s="1">
        <v>1621</v>
      </c>
      <c r="B1625" s="1" t="s">
        <v>0</v>
      </c>
      <c r="C1625" s="1" t="str">
        <f t="shared" si="178"/>
        <v>FG2</v>
      </c>
      <c r="D1625" s="1" t="s">
        <v>2285</v>
      </c>
      <c r="E1625" s="1" t="s">
        <v>1311</v>
      </c>
      <c r="F1625" s="14" t="str">
        <f t="shared" si="181"/>
        <v>FG2-07004-B | bikini niñas ; talla-16 color: blanco -&gt; rosado-claveles_01</v>
      </c>
      <c r="G1625" s="14" t="str">
        <f t="shared" si="179"/>
        <v>{"estampado_1":"blanco","estampado_2":"na"}</v>
      </c>
      <c r="H1625" s="14" t="s">
        <v>1</v>
      </c>
      <c r="I1625" s="14" t="s">
        <v>622</v>
      </c>
      <c r="J1625" s="1">
        <v>16</v>
      </c>
      <c r="K1625" s="14" t="s">
        <v>3</v>
      </c>
      <c r="L1625" s="14" t="s">
        <v>4</v>
      </c>
      <c r="M1625" s="14" t="s">
        <v>5</v>
      </c>
      <c r="N1625" s="1" t="s">
        <v>6945</v>
      </c>
      <c r="O1625" s="1" t="s">
        <v>1283</v>
      </c>
      <c r="P1625" s="1" t="s">
        <v>2114</v>
      </c>
      <c r="Q1625" s="1" t="s">
        <v>2145</v>
      </c>
      <c r="R1625" s="1" t="str">
        <f t="shared" si="182"/>
        <v>FG2-07004 | bikini niñas ; talla-16 color: rosado-claveles_01</v>
      </c>
      <c r="S1625" s="1" t="s">
        <v>4651</v>
      </c>
      <c r="T1625" s="3" t="s">
        <v>1407</v>
      </c>
      <c r="U1625" s="6" t="str">
        <f t="shared" si="183"/>
        <v>('producto_terminado','FG2','FG2-07004-B','bikini niñas','FG2-07004-B | bikini niñas ; talla-16 color: blanco -&gt; rosado-claveles_01','{"estampado_1":"blanco","estampado_2":"na"}','{"spec":"na"}','{"precio_doc":74.84,"precio_unit":6.24,"precio_web":9,"precio_catalog":6.86,"precio_usd":1.92}','16','cocotfyma','unidad','activo','APT_E','blanco','ruta2','FG2-07004','FG2-07004 | bikini niñas ; talla-16 color: rosado-claveles_01','rosado-claveles_01');</v>
      </c>
      <c r="V1625" s="6">
        <v>20484</v>
      </c>
      <c r="W1625" s="4" t="s">
        <v>4665</v>
      </c>
      <c r="X1625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('producto_terminado','FG2','FG2-07004-B','bikini niñas','FG2-07004-B | bikini niñas ; talla-16 color: blanco -&gt; rosado-claveles_01','{"estampado_1":"blanco","estampado_2":"na"}','{"spec":"na"}','{"precio_doc":74.84,"precio_unit":6.24,"precio_web":9,"precio_catalog":6.86,"precio_usd":1.92}','16','cocotfyma','unidad','activo','APT_E','blanco','ruta2','FG2-07004','FG2-07004 | bikini niñas ; talla-16 color: rosado-claveles_01','rosado-claveles_01');</v>
      </c>
    </row>
    <row r="1626" spans="1:24" x14ac:dyDescent="0.2">
      <c r="A1626" s="1">
        <v>1622</v>
      </c>
      <c r="B1626" s="1" t="s">
        <v>0</v>
      </c>
      <c r="C1626" s="1" t="str">
        <f t="shared" si="178"/>
        <v>FG2</v>
      </c>
      <c r="D1626" s="1" t="s">
        <v>2286</v>
      </c>
      <c r="E1626" s="1" t="s">
        <v>1311</v>
      </c>
      <c r="F1626" s="14" t="str">
        <f t="shared" si="181"/>
        <v>FG2-01005-A | bikini niñas ; talla-4 color: fucsia -&gt; fucsia-claveles_01</v>
      </c>
      <c r="G1626" s="14" t="str">
        <f t="shared" si="179"/>
        <v>{"estampado_1":"fucsia","estampado_2":"na"}</v>
      </c>
      <c r="H1626" s="14" t="s">
        <v>1</v>
      </c>
      <c r="I1626" s="14" t="s">
        <v>622</v>
      </c>
      <c r="J1626" s="1">
        <v>4</v>
      </c>
      <c r="K1626" s="14" t="s">
        <v>3</v>
      </c>
      <c r="L1626" s="14" t="s">
        <v>4</v>
      </c>
      <c r="M1626" s="14" t="s">
        <v>5</v>
      </c>
      <c r="N1626" s="1" t="s">
        <v>6945</v>
      </c>
      <c r="O1626" s="1" t="s">
        <v>1289</v>
      </c>
      <c r="P1626" s="1" t="s">
        <v>2114</v>
      </c>
      <c r="Q1626" s="1" t="s">
        <v>2146</v>
      </c>
      <c r="R1626" s="1" t="str">
        <f t="shared" si="182"/>
        <v>FG2-01005 | bikini niñas ; talla-4 color: fucsia-claveles_01</v>
      </c>
      <c r="S1626" s="1" t="s">
        <v>4652</v>
      </c>
      <c r="T1626" s="3" t="s">
        <v>1407</v>
      </c>
      <c r="U1626" s="6" t="str">
        <f t="shared" si="183"/>
        <v>('producto_terminado','FG2','FG2-01005-A','bikini niñas','FG2-01005-A | bikini niñas ; talla-4 color: fucsia -&gt; fucsia-claveles_01','{"estampado_1":"fucsia","estampado_2":"na"}','{"spec":"na"}','{"precio_doc":74.84,"precio_unit":6.24,"precio_web":9,"precio_catalog":6.86,"precio_usd":1.92}','4','cocotfyma','unidad','activo','APT_E','fucsia','ruta2','FG2-01005','FG2-01005 | bikini niñas ; talla-4 color: fucsia-claveles_01','fucsia-claveles_01');</v>
      </c>
      <c r="V1626" s="6">
        <v>20485</v>
      </c>
      <c r="W1626" s="4" t="s">
        <v>4665</v>
      </c>
      <c r="X1626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('producto_terminado','FG2','FG2-01005-A','bikini niñas','FG2-01005-A | bikini niñas ; talla-4 color: fucsia -&gt; fucsia-claveles_01','{"estampado_1":"fucsia","estampado_2":"na"}','{"spec":"na"}','{"precio_doc":74.84,"precio_unit":6.24,"precio_web":9,"precio_catalog":6.86,"precio_usd":1.92}','4','cocotfyma','unidad','activo','APT_E','fucsia','ruta2','FG2-01005','FG2-01005 | bikini niñas ; talla-4 color: fucsia-claveles_01','fucsia-claveles_01');</v>
      </c>
    </row>
    <row r="1627" spans="1:24" x14ac:dyDescent="0.2">
      <c r="A1627" s="1">
        <v>1623</v>
      </c>
      <c r="B1627" s="1" t="s">
        <v>0</v>
      </c>
      <c r="C1627" s="1" t="str">
        <f t="shared" si="178"/>
        <v>FG2</v>
      </c>
      <c r="D1627" s="1" t="s">
        <v>2287</v>
      </c>
      <c r="E1627" s="1" t="s">
        <v>1311</v>
      </c>
      <c r="F1627" s="14" t="str">
        <f t="shared" si="181"/>
        <v>FG2-01005-B | bikini niñas ; talla-4 color: blanco -&gt; fucsia-claveles_01</v>
      </c>
      <c r="G1627" s="14" t="str">
        <f t="shared" si="179"/>
        <v>{"estampado_1":"blanco","estampado_2":"na"}</v>
      </c>
      <c r="H1627" s="14" t="s">
        <v>1</v>
      </c>
      <c r="I1627" s="14" t="s">
        <v>622</v>
      </c>
      <c r="J1627" s="1">
        <v>4</v>
      </c>
      <c r="K1627" s="14" t="s">
        <v>3</v>
      </c>
      <c r="L1627" s="14" t="s">
        <v>4</v>
      </c>
      <c r="M1627" s="14" t="s">
        <v>5</v>
      </c>
      <c r="N1627" s="1" t="s">
        <v>6945</v>
      </c>
      <c r="O1627" s="1" t="s">
        <v>1283</v>
      </c>
      <c r="P1627" s="1" t="s">
        <v>2114</v>
      </c>
      <c r="Q1627" s="1" t="s">
        <v>2146</v>
      </c>
      <c r="R1627" s="1" t="str">
        <f t="shared" si="182"/>
        <v>FG2-01005 | bikini niñas ; talla-4 color: fucsia-claveles_01</v>
      </c>
      <c r="S1627" s="1" t="s">
        <v>4652</v>
      </c>
      <c r="T1627" s="3" t="s">
        <v>1407</v>
      </c>
      <c r="U1627" s="6" t="str">
        <f t="shared" si="183"/>
        <v>('producto_terminado','FG2','FG2-01005-B','bikini niñas','FG2-01005-B | bikini niñas ; talla-4 color: blanco -&gt; fucsia-claveles_01','{"estampado_1":"blanco","estampado_2":"na"}','{"spec":"na"}','{"precio_doc":74.84,"precio_unit":6.24,"precio_web":9,"precio_catalog":6.86,"precio_usd":1.92}','4','cocotfyma','unidad','activo','APT_E','blanco','ruta2','FG2-01005','FG2-01005 | bikini niñas ; talla-4 color: fucsia-claveles_01','fucsia-claveles_01');</v>
      </c>
      <c r="V1627" s="6">
        <v>20486</v>
      </c>
      <c r="W1627" s="4" t="s">
        <v>4665</v>
      </c>
      <c r="X1627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('producto_terminado','FG2','FG2-01005-B','bikini niñas','FG2-01005-B | bikini niñas ; talla-4 color: blanco -&gt; fucsia-claveles_01','{"estampado_1":"blanco","estampado_2":"na"}','{"spec":"na"}','{"precio_doc":74.84,"precio_unit":6.24,"precio_web":9,"precio_catalog":6.86,"precio_usd":1.92}','4','cocotfyma','unidad','activo','APT_E','blanco','ruta2','FG2-01005','FG2-01005 | bikini niñas ; talla-4 color: fucsia-claveles_01','fucsia-claveles_01');</v>
      </c>
    </row>
    <row r="1628" spans="1:24" x14ac:dyDescent="0.2">
      <c r="A1628" s="1">
        <v>1624</v>
      </c>
      <c r="B1628" s="1" t="s">
        <v>0</v>
      </c>
      <c r="C1628" s="1" t="str">
        <f t="shared" si="178"/>
        <v>FG2</v>
      </c>
      <c r="D1628" s="1" t="s">
        <v>2288</v>
      </c>
      <c r="E1628" s="1" t="s">
        <v>1311</v>
      </c>
      <c r="F1628" s="14" t="str">
        <f t="shared" si="181"/>
        <v>FG2-02005-A | bikini niñas ; talla-6 color: fucsia -&gt; fucsia-claveles_01</v>
      </c>
      <c r="G1628" s="14" t="str">
        <f t="shared" si="179"/>
        <v>{"estampado_1":"fucsia","estampado_2":"na"}</v>
      </c>
      <c r="H1628" s="14" t="s">
        <v>1</v>
      </c>
      <c r="I1628" s="14" t="s">
        <v>622</v>
      </c>
      <c r="J1628" s="1">
        <v>6</v>
      </c>
      <c r="K1628" s="14" t="s">
        <v>3</v>
      </c>
      <c r="L1628" s="14" t="s">
        <v>4</v>
      </c>
      <c r="M1628" s="14" t="s">
        <v>5</v>
      </c>
      <c r="N1628" s="1" t="s">
        <v>6945</v>
      </c>
      <c r="O1628" s="1" t="s">
        <v>1289</v>
      </c>
      <c r="P1628" s="1" t="s">
        <v>2114</v>
      </c>
      <c r="Q1628" s="1" t="s">
        <v>2147</v>
      </c>
      <c r="R1628" s="1" t="str">
        <f t="shared" si="182"/>
        <v>FG2-02005 | bikini niñas ; talla-6 color: fucsia-claveles_01</v>
      </c>
      <c r="S1628" s="1" t="s">
        <v>4652</v>
      </c>
      <c r="T1628" s="3" t="s">
        <v>1407</v>
      </c>
      <c r="U1628" s="6" t="str">
        <f t="shared" si="183"/>
        <v>('producto_terminado','FG2','FG2-02005-A','bikini niñas','FG2-02005-A | bikini niñas ; talla-6 color: fucsia -&gt; fucsia-claveles_01','{"estampado_1":"fucsia","estampado_2":"na"}','{"spec":"na"}','{"precio_doc":74.84,"precio_unit":6.24,"precio_web":9,"precio_catalog":6.86,"precio_usd":1.92}','6','cocotfyma','unidad','activo','APT_E','fucsia','ruta2','FG2-02005','FG2-02005 | bikini niñas ; talla-6 color: fucsia-claveles_01','fucsia-claveles_01');</v>
      </c>
      <c r="V1628" s="6">
        <v>20487</v>
      </c>
      <c r="W1628" s="4" t="s">
        <v>4665</v>
      </c>
      <c r="X1628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('producto_terminado','FG2','FG2-02005-A','bikini niñas','FG2-02005-A | bikini niñas ; talla-6 color: fucsia -&gt; fucsia-claveles_01','{"estampado_1":"fucsia","estampado_2":"na"}','{"spec":"na"}','{"precio_doc":74.84,"precio_unit":6.24,"precio_web":9,"precio_catalog":6.86,"precio_usd":1.92}','6','cocotfyma','unidad','activo','APT_E','fucsia','ruta2','FG2-02005','FG2-02005 | bikini niñas ; talla-6 color: fucsia-claveles_01','fucsia-claveles_01');</v>
      </c>
    </row>
    <row r="1629" spans="1:24" x14ac:dyDescent="0.2">
      <c r="A1629" s="1">
        <v>1625</v>
      </c>
      <c r="B1629" s="1" t="s">
        <v>0</v>
      </c>
      <c r="C1629" s="1" t="str">
        <f t="shared" si="178"/>
        <v>FG2</v>
      </c>
      <c r="D1629" s="1" t="s">
        <v>2289</v>
      </c>
      <c r="E1629" s="1" t="s">
        <v>1311</v>
      </c>
      <c r="F1629" s="14" t="str">
        <f t="shared" si="181"/>
        <v>FG2-02005-B | bikini niñas ; talla-6 color: blanco -&gt; fucsia-claveles_01</v>
      </c>
      <c r="G1629" s="14" t="str">
        <f t="shared" si="179"/>
        <v>{"estampado_1":"blanco","estampado_2":"na"}</v>
      </c>
      <c r="H1629" s="14" t="s">
        <v>1</v>
      </c>
      <c r="I1629" s="14" t="s">
        <v>622</v>
      </c>
      <c r="J1629" s="1">
        <v>6</v>
      </c>
      <c r="K1629" s="14" t="s">
        <v>3</v>
      </c>
      <c r="L1629" s="14" t="s">
        <v>4</v>
      </c>
      <c r="M1629" s="14" t="s">
        <v>5</v>
      </c>
      <c r="N1629" s="1" t="s">
        <v>6945</v>
      </c>
      <c r="O1629" s="1" t="s">
        <v>1283</v>
      </c>
      <c r="P1629" s="1" t="s">
        <v>2114</v>
      </c>
      <c r="Q1629" s="1" t="s">
        <v>2147</v>
      </c>
      <c r="R1629" s="1" t="str">
        <f t="shared" si="182"/>
        <v>FG2-02005 | bikini niñas ; talla-6 color: fucsia-claveles_01</v>
      </c>
      <c r="S1629" s="1" t="s">
        <v>4652</v>
      </c>
      <c r="T1629" s="3" t="s">
        <v>1407</v>
      </c>
      <c r="U1629" s="6" t="str">
        <f t="shared" si="183"/>
        <v>('producto_terminado','FG2','FG2-02005-B','bikini niñas','FG2-02005-B | bikini niñas ; talla-6 color: blanco -&gt; fucsia-claveles_01','{"estampado_1":"blanco","estampado_2":"na"}','{"spec":"na"}','{"precio_doc":74.84,"precio_unit":6.24,"precio_web":9,"precio_catalog":6.86,"precio_usd":1.92}','6','cocotfyma','unidad','activo','APT_E','blanco','ruta2','FG2-02005','FG2-02005 | bikini niñas ; talla-6 color: fucsia-claveles_01','fucsia-claveles_01');</v>
      </c>
      <c r="V1629" s="6">
        <v>20488</v>
      </c>
      <c r="W1629" s="4" t="s">
        <v>4665</v>
      </c>
      <c r="X1629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('producto_terminado','FG2','FG2-02005-B','bikini niñas','FG2-02005-B | bikini niñas ; talla-6 color: blanco -&gt; fucsia-claveles_01','{"estampado_1":"blanco","estampado_2":"na"}','{"spec":"na"}','{"precio_doc":74.84,"precio_unit":6.24,"precio_web":9,"precio_catalog":6.86,"precio_usd":1.92}','6','cocotfyma','unidad','activo','APT_E','blanco','ruta2','FG2-02005','FG2-02005 | bikini niñas ; talla-6 color: fucsia-claveles_01','fucsia-claveles_01');</v>
      </c>
    </row>
    <row r="1630" spans="1:24" x14ac:dyDescent="0.2">
      <c r="A1630" s="1">
        <v>1626</v>
      </c>
      <c r="B1630" s="1" t="s">
        <v>0</v>
      </c>
      <c r="C1630" s="1" t="str">
        <f t="shared" si="178"/>
        <v>FG2</v>
      </c>
      <c r="D1630" s="1" t="s">
        <v>2290</v>
      </c>
      <c r="E1630" s="1" t="s">
        <v>1311</v>
      </c>
      <c r="F1630" s="14" t="str">
        <f t="shared" si="181"/>
        <v>FG2-03005-A | bikini niñas ; talla-8 color: fucsia -&gt; fucsia-claveles_01</v>
      </c>
      <c r="G1630" s="14" t="str">
        <f t="shared" si="179"/>
        <v>{"estampado_1":"fucsia","estampado_2":"na"}</v>
      </c>
      <c r="H1630" s="14" t="s">
        <v>1</v>
      </c>
      <c r="I1630" s="14" t="s">
        <v>622</v>
      </c>
      <c r="J1630" s="1">
        <v>8</v>
      </c>
      <c r="K1630" s="14" t="s">
        <v>3</v>
      </c>
      <c r="L1630" s="14" t="s">
        <v>4</v>
      </c>
      <c r="M1630" s="14" t="s">
        <v>5</v>
      </c>
      <c r="N1630" s="1" t="s">
        <v>6945</v>
      </c>
      <c r="O1630" s="1" t="s">
        <v>1289</v>
      </c>
      <c r="P1630" s="1" t="s">
        <v>2114</v>
      </c>
      <c r="Q1630" s="1" t="s">
        <v>2148</v>
      </c>
      <c r="R1630" s="1" t="str">
        <f t="shared" si="182"/>
        <v>FG2-03005 | bikini niñas ; talla-8 color: fucsia-claveles_01</v>
      </c>
      <c r="S1630" s="1" t="s">
        <v>4652</v>
      </c>
      <c r="T1630" s="3" t="s">
        <v>1407</v>
      </c>
      <c r="U1630" s="6" t="str">
        <f t="shared" si="183"/>
        <v>('producto_terminado','FG2','FG2-03005-A','bikini niñas','FG2-03005-A | bikini niñas ; talla-8 color: fucsia -&gt; fucsia-claveles_01','{"estampado_1":"fucsia","estampado_2":"na"}','{"spec":"na"}','{"precio_doc":74.84,"precio_unit":6.24,"precio_web":9,"precio_catalog":6.86,"precio_usd":1.92}','8','cocotfyma','unidad','activo','APT_E','fucsia','ruta2','FG2-03005','FG2-03005 | bikini niñas ; talla-8 color: fucsia-claveles_01','fucsia-claveles_01');</v>
      </c>
      <c r="V1630" s="6">
        <v>20489</v>
      </c>
      <c r="W1630" s="4" t="s">
        <v>4665</v>
      </c>
      <c r="X1630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('producto_terminado','FG2','FG2-03005-A','bikini niñas','FG2-03005-A | bikini niñas ; talla-8 color: fucsia -&gt; fucsia-claveles_01','{"estampado_1":"fucsia","estampado_2":"na"}','{"spec":"na"}','{"precio_doc":74.84,"precio_unit":6.24,"precio_web":9,"precio_catalog":6.86,"precio_usd":1.92}','8','cocotfyma','unidad','activo','APT_E','fucsia','ruta2','FG2-03005','FG2-03005 | bikini niñas ; talla-8 color: fucsia-claveles_01','fucsia-claveles_01');</v>
      </c>
    </row>
    <row r="1631" spans="1:24" x14ac:dyDescent="0.2">
      <c r="A1631" s="1">
        <v>1627</v>
      </c>
      <c r="B1631" s="1" t="s">
        <v>0</v>
      </c>
      <c r="C1631" s="1" t="str">
        <f t="shared" si="178"/>
        <v>FG2</v>
      </c>
      <c r="D1631" s="1" t="s">
        <v>2291</v>
      </c>
      <c r="E1631" s="1" t="s">
        <v>1311</v>
      </c>
      <c r="F1631" s="14" t="str">
        <f t="shared" si="181"/>
        <v>FG2-03005-B | bikini niñas ; talla-8 color: blanco -&gt; fucsia-claveles_01</v>
      </c>
      <c r="G1631" s="14" t="str">
        <f t="shared" si="179"/>
        <v>{"estampado_1":"blanco","estampado_2":"na"}</v>
      </c>
      <c r="H1631" s="14" t="s">
        <v>1</v>
      </c>
      <c r="I1631" s="14" t="s">
        <v>622</v>
      </c>
      <c r="J1631" s="1">
        <v>8</v>
      </c>
      <c r="K1631" s="14" t="s">
        <v>3</v>
      </c>
      <c r="L1631" s="14" t="s">
        <v>4</v>
      </c>
      <c r="M1631" s="14" t="s">
        <v>5</v>
      </c>
      <c r="N1631" s="1" t="s">
        <v>6945</v>
      </c>
      <c r="O1631" s="1" t="s">
        <v>1283</v>
      </c>
      <c r="P1631" s="1" t="s">
        <v>2114</v>
      </c>
      <c r="Q1631" s="1" t="s">
        <v>2148</v>
      </c>
      <c r="R1631" s="1" t="str">
        <f t="shared" si="182"/>
        <v>FG2-03005 | bikini niñas ; talla-8 color: fucsia-claveles_01</v>
      </c>
      <c r="S1631" s="1" t="s">
        <v>4652</v>
      </c>
      <c r="T1631" s="3" t="s">
        <v>1407</v>
      </c>
      <c r="U1631" s="6" t="str">
        <f t="shared" si="183"/>
        <v>('producto_terminado','FG2','FG2-03005-B','bikini niñas','FG2-03005-B | bikini niñas ; talla-8 color: blanco -&gt; fucsia-claveles_01','{"estampado_1":"blanco","estampado_2":"na"}','{"spec":"na"}','{"precio_doc":74.84,"precio_unit":6.24,"precio_web":9,"precio_catalog":6.86,"precio_usd":1.92}','8','cocotfyma','unidad','activo','APT_E','blanco','ruta2','FG2-03005','FG2-03005 | bikini niñas ; talla-8 color: fucsia-claveles_01','fucsia-claveles_01');</v>
      </c>
      <c r="V1631" s="6">
        <v>20490</v>
      </c>
      <c r="W1631" s="4" t="s">
        <v>4665</v>
      </c>
      <c r="X1631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('producto_terminado','FG2','FG2-03005-B','bikini niñas','FG2-03005-B | bikini niñas ; talla-8 color: blanco -&gt; fucsia-claveles_01','{"estampado_1":"blanco","estampado_2":"na"}','{"spec":"na"}','{"precio_doc":74.84,"precio_unit":6.24,"precio_web":9,"precio_catalog":6.86,"precio_usd":1.92}','8','cocotfyma','unidad','activo','APT_E','blanco','ruta2','FG2-03005','FG2-03005 | bikini niñas ; talla-8 color: fucsia-claveles_01','fucsia-claveles_01');</v>
      </c>
    </row>
    <row r="1632" spans="1:24" x14ac:dyDescent="0.2">
      <c r="A1632" s="1">
        <v>1628</v>
      </c>
      <c r="B1632" s="1" t="s">
        <v>0</v>
      </c>
      <c r="C1632" s="1" t="str">
        <f t="shared" si="178"/>
        <v>FG2</v>
      </c>
      <c r="D1632" s="1" t="s">
        <v>2292</v>
      </c>
      <c r="E1632" s="1" t="s">
        <v>1311</v>
      </c>
      <c r="F1632" s="14" t="str">
        <f t="shared" si="181"/>
        <v>FG2-04005-A | bikini niñas ; talla-10 color: fucsia -&gt; fucsia-claveles_01</v>
      </c>
      <c r="G1632" s="14" t="str">
        <f t="shared" si="179"/>
        <v>{"estampado_1":"fucsia","estampado_2":"na"}</v>
      </c>
      <c r="H1632" s="14" t="s">
        <v>1</v>
      </c>
      <c r="I1632" s="14" t="s">
        <v>622</v>
      </c>
      <c r="J1632" s="1">
        <v>10</v>
      </c>
      <c r="K1632" s="14" t="s">
        <v>3</v>
      </c>
      <c r="L1632" s="14" t="s">
        <v>4</v>
      </c>
      <c r="M1632" s="14" t="s">
        <v>5</v>
      </c>
      <c r="N1632" s="1" t="s">
        <v>6945</v>
      </c>
      <c r="O1632" s="1" t="s">
        <v>1289</v>
      </c>
      <c r="P1632" s="1" t="s">
        <v>2114</v>
      </c>
      <c r="Q1632" s="1" t="s">
        <v>2149</v>
      </c>
      <c r="R1632" s="1" t="str">
        <f t="shared" si="182"/>
        <v>FG2-04005 | bikini niñas ; talla-10 color: fucsia-claveles_01</v>
      </c>
      <c r="S1632" s="1" t="s">
        <v>4652</v>
      </c>
      <c r="T1632" s="3" t="s">
        <v>1407</v>
      </c>
      <c r="U1632" s="6" t="str">
        <f t="shared" si="183"/>
        <v>('producto_terminado','FG2','FG2-04005-A','bikini niñas','FG2-04005-A | bikini niñas ; talla-10 color: fucsia -&gt; fucsia-claveles_01','{"estampado_1":"fucsia","estampado_2":"na"}','{"spec":"na"}','{"precio_doc":74.84,"precio_unit":6.24,"precio_web":9,"precio_catalog":6.86,"precio_usd":1.92}','10','cocotfyma','unidad','activo','APT_E','fucsia','ruta2','FG2-04005','FG2-04005 | bikini niñas ; talla-10 color: fucsia-claveles_01','fucsia-claveles_01');</v>
      </c>
      <c r="V1632" s="6">
        <v>20491</v>
      </c>
      <c r="W1632" s="4" t="s">
        <v>4665</v>
      </c>
      <c r="X1632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('producto_terminado','FG2','FG2-04005-A','bikini niñas','FG2-04005-A | bikini niñas ; talla-10 color: fucsia -&gt; fucsia-claveles_01','{"estampado_1":"fucsia","estampado_2":"na"}','{"spec":"na"}','{"precio_doc":74.84,"precio_unit":6.24,"precio_web":9,"precio_catalog":6.86,"precio_usd":1.92}','10','cocotfyma','unidad','activo','APT_E','fucsia','ruta2','FG2-04005','FG2-04005 | bikini niñas ; talla-10 color: fucsia-claveles_01','fucsia-claveles_01');</v>
      </c>
    </row>
    <row r="1633" spans="1:24" x14ac:dyDescent="0.2">
      <c r="A1633" s="1">
        <v>1629</v>
      </c>
      <c r="B1633" s="1" t="s">
        <v>0</v>
      </c>
      <c r="C1633" s="1" t="str">
        <f t="shared" ref="C1633:C1696" si="184">MID(D1633,1,FIND("-",D1633)-1)</f>
        <v>FG2</v>
      </c>
      <c r="D1633" s="1" t="s">
        <v>2293</v>
      </c>
      <c r="E1633" s="1" t="s">
        <v>1311</v>
      </c>
      <c r="F1633" s="14" t="str">
        <f t="shared" si="181"/>
        <v>FG2-04005-B | bikini niñas ; talla-10 color: blanco -&gt; fucsia-claveles_01</v>
      </c>
      <c r="G1633" s="14" t="str">
        <f t="shared" si="179"/>
        <v>{"estampado_1":"blanco","estampado_2":"na"}</v>
      </c>
      <c r="H1633" s="14" t="s">
        <v>1</v>
      </c>
      <c r="I1633" s="14" t="s">
        <v>622</v>
      </c>
      <c r="J1633" s="1">
        <v>10</v>
      </c>
      <c r="K1633" s="14" t="s">
        <v>3</v>
      </c>
      <c r="L1633" s="14" t="s">
        <v>4</v>
      </c>
      <c r="M1633" s="14" t="s">
        <v>5</v>
      </c>
      <c r="N1633" s="1" t="s">
        <v>6945</v>
      </c>
      <c r="O1633" s="1" t="s">
        <v>1283</v>
      </c>
      <c r="P1633" s="1" t="s">
        <v>2114</v>
      </c>
      <c r="Q1633" s="1" t="s">
        <v>2149</v>
      </c>
      <c r="R1633" s="1" t="str">
        <f t="shared" si="182"/>
        <v>FG2-04005 | bikini niñas ; talla-10 color: fucsia-claveles_01</v>
      </c>
      <c r="S1633" s="1" t="s">
        <v>4652</v>
      </c>
      <c r="T1633" s="3" t="s">
        <v>1407</v>
      </c>
      <c r="U1633" s="6" t="str">
        <f t="shared" si="183"/>
        <v>('producto_terminado','FG2','FG2-04005-B','bikini niñas','FG2-04005-B | bikini niñas ; talla-10 color: blanco -&gt; fucsia-claveles_01','{"estampado_1":"blanco","estampado_2":"na"}','{"spec":"na"}','{"precio_doc":74.84,"precio_unit":6.24,"precio_web":9,"precio_catalog":6.86,"precio_usd":1.92}','10','cocotfyma','unidad','activo','APT_E','blanco','ruta2','FG2-04005','FG2-04005 | bikini niñas ; talla-10 color: fucsia-claveles_01','fucsia-claveles_01');</v>
      </c>
      <c r="V1633" s="6">
        <v>20492</v>
      </c>
      <c r="W1633" s="4" t="s">
        <v>4665</v>
      </c>
      <c r="X1633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('producto_terminado','FG2','FG2-04005-B','bikini niñas','FG2-04005-B | bikini niñas ; talla-10 color: blanco -&gt; fucsia-claveles_01','{"estampado_1":"blanco","estampado_2":"na"}','{"spec":"na"}','{"precio_doc":74.84,"precio_unit":6.24,"precio_web":9,"precio_catalog":6.86,"precio_usd":1.92}','10','cocotfyma','unidad','activo','APT_E','blanco','ruta2','FG2-04005','FG2-04005 | bikini niñas ; talla-10 color: fucsia-claveles_01','fucsia-claveles_01');</v>
      </c>
    </row>
    <row r="1634" spans="1:24" x14ac:dyDescent="0.2">
      <c r="A1634" s="1">
        <v>1630</v>
      </c>
      <c r="B1634" s="1" t="s">
        <v>0</v>
      </c>
      <c r="C1634" s="1" t="str">
        <f t="shared" si="184"/>
        <v>FG2</v>
      </c>
      <c r="D1634" s="1" t="s">
        <v>2294</v>
      </c>
      <c r="E1634" s="1" t="s">
        <v>1311</v>
      </c>
      <c r="F1634" s="14" t="str">
        <f t="shared" si="181"/>
        <v>FG2-05005-A | bikini niñas ; talla-12 color: fucsia -&gt; fucsia-claveles_01</v>
      </c>
      <c r="G1634" s="14" t="str">
        <f t="shared" ref="G1634:G1697" si="185">$G$4&amp;O1634&amp;$G$3</f>
        <v>{"estampado_1":"fucsia","estampado_2":"na"}</v>
      </c>
      <c r="H1634" s="14" t="s">
        <v>1</v>
      </c>
      <c r="I1634" s="14" t="s">
        <v>622</v>
      </c>
      <c r="J1634" s="1">
        <v>12</v>
      </c>
      <c r="K1634" s="14" t="s">
        <v>3</v>
      </c>
      <c r="L1634" s="14" t="s">
        <v>4</v>
      </c>
      <c r="M1634" s="14" t="s">
        <v>5</v>
      </c>
      <c r="N1634" s="1" t="s">
        <v>6945</v>
      </c>
      <c r="O1634" s="1" t="s">
        <v>1289</v>
      </c>
      <c r="P1634" s="1" t="s">
        <v>2114</v>
      </c>
      <c r="Q1634" s="1" t="s">
        <v>2150</v>
      </c>
      <c r="R1634" s="1" t="str">
        <f t="shared" si="182"/>
        <v>FG2-05005 | bikini niñas ; talla-12 color: fucsia-claveles_01</v>
      </c>
      <c r="S1634" s="1" t="s">
        <v>4652</v>
      </c>
      <c r="T1634" s="3" t="s">
        <v>1407</v>
      </c>
      <c r="U1634" s="6" t="str">
        <f t="shared" si="183"/>
        <v>('producto_terminado','FG2','FG2-05005-A','bikini niñas','FG2-05005-A | bikini niñas ; talla-12 color: fucsia -&gt; fucsia-claveles_01','{"estampado_1":"fucsia","estampado_2":"na"}','{"spec":"na"}','{"precio_doc":74.84,"precio_unit":6.24,"precio_web":9,"precio_catalog":6.86,"precio_usd":1.92}','12','cocotfyma','unidad','activo','APT_E','fucsia','ruta2','FG2-05005','FG2-05005 | bikini niñas ; talla-12 color: fucsia-claveles_01','fucsia-claveles_01');</v>
      </c>
      <c r="V1634" s="6">
        <v>20493</v>
      </c>
      <c r="W1634" s="4" t="s">
        <v>4665</v>
      </c>
      <c r="X1634" s="1" t="str">
        <f t="shared" ref="X1634:X1697" si="186">W1634&amp;U1634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('producto_terminado','FG2','FG2-05005-A','bikini niñas','FG2-05005-A | bikini niñas ; talla-12 color: fucsia -&gt; fucsia-claveles_01','{"estampado_1":"fucsia","estampado_2":"na"}','{"spec":"na"}','{"precio_doc":74.84,"precio_unit":6.24,"precio_web":9,"precio_catalog":6.86,"precio_usd":1.92}','12','cocotfyma','unidad','activo','APT_E','fucsia','ruta2','FG2-05005','FG2-05005 | bikini niñas ; talla-12 color: fucsia-claveles_01','fucsia-claveles_01');</v>
      </c>
    </row>
    <row r="1635" spans="1:24" x14ac:dyDescent="0.2">
      <c r="A1635" s="1">
        <v>1631</v>
      </c>
      <c r="B1635" s="1" t="s">
        <v>0</v>
      </c>
      <c r="C1635" s="1" t="str">
        <f t="shared" si="184"/>
        <v>FG2</v>
      </c>
      <c r="D1635" s="1" t="s">
        <v>2295</v>
      </c>
      <c r="E1635" s="1" t="s">
        <v>1311</v>
      </c>
      <c r="F1635" s="14" t="str">
        <f t="shared" ref="F1635:F1698" si="187">D1635&amp;" | "&amp;E1635&amp;" ; talla-"&amp;J1635&amp;" color: "&amp;O1635&amp;" -&gt; "&amp;S1635</f>
        <v>FG2-05005-B | bikini niñas ; talla-12 color: blanco -&gt; fucsia-claveles_01</v>
      </c>
      <c r="G1635" s="14" t="str">
        <f t="shared" si="185"/>
        <v>{"estampado_1":"blanco","estampado_2":"na"}</v>
      </c>
      <c r="H1635" s="14" t="s">
        <v>1</v>
      </c>
      <c r="I1635" s="14" t="s">
        <v>622</v>
      </c>
      <c r="J1635" s="1">
        <v>12</v>
      </c>
      <c r="K1635" s="14" t="s">
        <v>3</v>
      </c>
      <c r="L1635" s="14" t="s">
        <v>4</v>
      </c>
      <c r="M1635" s="14" t="s">
        <v>5</v>
      </c>
      <c r="N1635" s="1" t="s">
        <v>6945</v>
      </c>
      <c r="O1635" s="1" t="s">
        <v>1283</v>
      </c>
      <c r="P1635" s="1" t="s">
        <v>2114</v>
      </c>
      <c r="Q1635" s="1" t="s">
        <v>2150</v>
      </c>
      <c r="R1635" s="1" t="str">
        <f t="shared" ref="R1635:R1698" si="188">Q1635&amp;" | "&amp;E1635&amp;" ; talla-"&amp;J1635&amp;" color: "&amp;S1635</f>
        <v>FG2-05005 | bikini niñas ; talla-12 color: fucsia-claveles_01</v>
      </c>
      <c r="S1635" s="1" t="s">
        <v>4652</v>
      </c>
      <c r="T1635" s="3" t="s">
        <v>1407</v>
      </c>
      <c r="U1635" s="6" t="str">
        <f t="shared" si="183"/>
        <v>('producto_terminado','FG2','FG2-05005-B','bikini niñas','FG2-05005-B | bikini niñas ; talla-12 color: blanco -&gt; fucsia-claveles_01','{"estampado_1":"blanco","estampado_2":"na"}','{"spec":"na"}','{"precio_doc":74.84,"precio_unit":6.24,"precio_web":9,"precio_catalog":6.86,"precio_usd":1.92}','12','cocotfyma','unidad','activo','APT_E','blanco','ruta2','FG2-05005','FG2-05005 | bikini niñas ; talla-12 color: fucsia-claveles_01','fucsia-claveles_01');</v>
      </c>
      <c r="V1635" s="6">
        <v>20494</v>
      </c>
      <c r="W1635" s="4" t="s">
        <v>4665</v>
      </c>
      <c r="X1635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('producto_terminado','FG2','FG2-05005-B','bikini niñas','FG2-05005-B | bikini niñas ; talla-12 color: blanco -&gt; fucsia-claveles_01','{"estampado_1":"blanco","estampado_2":"na"}','{"spec":"na"}','{"precio_doc":74.84,"precio_unit":6.24,"precio_web":9,"precio_catalog":6.86,"precio_usd":1.92}','12','cocotfyma','unidad','activo','APT_E','blanco','ruta2','FG2-05005','FG2-05005 | bikini niñas ; talla-12 color: fucsia-claveles_01','fucsia-claveles_01');</v>
      </c>
    </row>
    <row r="1636" spans="1:24" x14ac:dyDescent="0.2">
      <c r="A1636" s="1">
        <v>1632</v>
      </c>
      <c r="B1636" s="1" t="s">
        <v>0</v>
      </c>
      <c r="C1636" s="1" t="str">
        <f t="shared" si="184"/>
        <v>FG2</v>
      </c>
      <c r="D1636" s="1" t="s">
        <v>2296</v>
      </c>
      <c r="E1636" s="1" t="s">
        <v>1311</v>
      </c>
      <c r="F1636" s="14" t="str">
        <f t="shared" si="187"/>
        <v>FG2-06005-A | bikini niñas ; talla-14 color: fucsia -&gt; fucsia-claveles_01</v>
      </c>
      <c r="G1636" s="14" t="str">
        <f t="shared" si="185"/>
        <v>{"estampado_1":"fucsia","estampado_2":"na"}</v>
      </c>
      <c r="H1636" s="14" t="s">
        <v>1</v>
      </c>
      <c r="I1636" s="14" t="s">
        <v>622</v>
      </c>
      <c r="J1636" s="1">
        <v>14</v>
      </c>
      <c r="K1636" s="14" t="s">
        <v>3</v>
      </c>
      <c r="L1636" s="14" t="s">
        <v>4</v>
      </c>
      <c r="M1636" s="14" t="s">
        <v>5</v>
      </c>
      <c r="N1636" s="1" t="s">
        <v>6945</v>
      </c>
      <c r="O1636" s="1" t="s">
        <v>1289</v>
      </c>
      <c r="P1636" s="1" t="s">
        <v>2114</v>
      </c>
      <c r="Q1636" s="1" t="s">
        <v>2151</v>
      </c>
      <c r="R1636" s="1" t="str">
        <f t="shared" si="188"/>
        <v>FG2-06005 | bikini niñas ; talla-14 color: fucsia-claveles_01</v>
      </c>
      <c r="S1636" s="1" t="s">
        <v>4652</v>
      </c>
      <c r="T1636" s="3" t="s">
        <v>1407</v>
      </c>
      <c r="U1636" s="6" t="str">
        <f t="shared" si="183"/>
        <v>('producto_terminado','FG2','FG2-06005-A','bikini niñas','FG2-06005-A | bikini niñas ; talla-14 color: fucsia -&gt; fucsia-claveles_01','{"estampado_1":"fucsia","estampado_2":"na"}','{"spec":"na"}','{"precio_doc":74.84,"precio_unit":6.24,"precio_web":9,"precio_catalog":6.86,"precio_usd":1.92}','14','cocotfyma','unidad','activo','APT_E','fucsia','ruta2','FG2-06005','FG2-06005 | bikini niñas ; talla-14 color: fucsia-claveles_01','fucsia-claveles_01');</v>
      </c>
      <c r="V1636" s="6">
        <v>20495</v>
      </c>
      <c r="W1636" s="4" t="s">
        <v>4665</v>
      </c>
      <c r="X1636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('producto_terminado','FG2','FG2-06005-A','bikini niñas','FG2-06005-A | bikini niñas ; talla-14 color: fucsia -&gt; fucsia-claveles_01','{"estampado_1":"fucsia","estampado_2":"na"}','{"spec":"na"}','{"precio_doc":74.84,"precio_unit":6.24,"precio_web":9,"precio_catalog":6.86,"precio_usd":1.92}','14','cocotfyma','unidad','activo','APT_E','fucsia','ruta2','FG2-06005','FG2-06005 | bikini niñas ; talla-14 color: fucsia-claveles_01','fucsia-claveles_01');</v>
      </c>
    </row>
    <row r="1637" spans="1:24" x14ac:dyDescent="0.2">
      <c r="A1637" s="1">
        <v>1633</v>
      </c>
      <c r="B1637" s="1" t="s">
        <v>0</v>
      </c>
      <c r="C1637" s="1" t="str">
        <f t="shared" si="184"/>
        <v>FG2</v>
      </c>
      <c r="D1637" s="1" t="s">
        <v>2297</v>
      </c>
      <c r="E1637" s="1" t="s">
        <v>1311</v>
      </c>
      <c r="F1637" s="14" t="str">
        <f t="shared" si="187"/>
        <v>FG2-06005-B | bikini niñas ; talla-14 color: blanco -&gt; fucsia-claveles_01</v>
      </c>
      <c r="G1637" s="14" t="str">
        <f t="shared" si="185"/>
        <v>{"estampado_1":"blanco","estampado_2":"na"}</v>
      </c>
      <c r="H1637" s="14" t="s">
        <v>1</v>
      </c>
      <c r="I1637" s="14" t="s">
        <v>622</v>
      </c>
      <c r="J1637" s="1">
        <v>14</v>
      </c>
      <c r="K1637" s="14" t="s">
        <v>3</v>
      </c>
      <c r="L1637" s="14" t="s">
        <v>4</v>
      </c>
      <c r="M1637" s="14" t="s">
        <v>5</v>
      </c>
      <c r="N1637" s="1" t="s">
        <v>6945</v>
      </c>
      <c r="O1637" s="1" t="s">
        <v>1283</v>
      </c>
      <c r="P1637" s="1" t="s">
        <v>2114</v>
      </c>
      <c r="Q1637" s="1" t="s">
        <v>2151</v>
      </c>
      <c r="R1637" s="1" t="str">
        <f t="shared" si="188"/>
        <v>FG2-06005 | bikini niñas ; talla-14 color: fucsia-claveles_01</v>
      </c>
      <c r="S1637" s="1" t="s">
        <v>4652</v>
      </c>
      <c r="T1637" s="3" t="s">
        <v>1407</v>
      </c>
      <c r="U1637" s="6" t="str">
        <f t="shared" si="183"/>
        <v>('producto_terminado','FG2','FG2-06005-B','bikini niñas','FG2-06005-B | bikini niñas ; talla-14 color: blanco -&gt; fucsia-claveles_01','{"estampado_1":"blanco","estampado_2":"na"}','{"spec":"na"}','{"precio_doc":74.84,"precio_unit":6.24,"precio_web":9,"precio_catalog":6.86,"precio_usd":1.92}','14','cocotfyma','unidad','activo','APT_E','blanco','ruta2','FG2-06005','FG2-06005 | bikini niñas ; talla-14 color: fucsia-claveles_01','fucsia-claveles_01');</v>
      </c>
      <c r="V1637" s="6">
        <v>20496</v>
      </c>
      <c r="W1637" s="4" t="s">
        <v>4665</v>
      </c>
      <c r="X1637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('producto_terminado','FG2','FG2-06005-B','bikini niñas','FG2-06005-B | bikini niñas ; talla-14 color: blanco -&gt; fucsia-claveles_01','{"estampado_1":"blanco","estampado_2":"na"}','{"spec":"na"}','{"precio_doc":74.84,"precio_unit":6.24,"precio_web":9,"precio_catalog":6.86,"precio_usd":1.92}','14','cocotfyma','unidad','activo','APT_E','blanco','ruta2','FG2-06005','FG2-06005 | bikini niñas ; talla-14 color: fucsia-claveles_01','fucsia-claveles_01');</v>
      </c>
    </row>
    <row r="1638" spans="1:24" x14ac:dyDescent="0.2">
      <c r="A1638" s="1">
        <v>1634</v>
      </c>
      <c r="B1638" s="1" t="s">
        <v>0</v>
      </c>
      <c r="C1638" s="1" t="str">
        <f t="shared" si="184"/>
        <v>FG2</v>
      </c>
      <c r="D1638" s="1" t="s">
        <v>2298</v>
      </c>
      <c r="E1638" s="1" t="s">
        <v>1311</v>
      </c>
      <c r="F1638" s="14" t="str">
        <f t="shared" si="187"/>
        <v>FG2-07005-A | bikini niñas ; talla-16 color: fucsia -&gt; fucsia-claveles_01</v>
      </c>
      <c r="G1638" s="14" t="str">
        <f t="shared" si="185"/>
        <v>{"estampado_1":"fucsia","estampado_2":"na"}</v>
      </c>
      <c r="H1638" s="14" t="s">
        <v>1</v>
      </c>
      <c r="I1638" s="14" t="s">
        <v>622</v>
      </c>
      <c r="J1638" s="1">
        <v>16</v>
      </c>
      <c r="K1638" s="14" t="s">
        <v>3</v>
      </c>
      <c r="L1638" s="14" t="s">
        <v>4</v>
      </c>
      <c r="M1638" s="14" t="s">
        <v>5</v>
      </c>
      <c r="N1638" s="1" t="s">
        <v>6945</v>
      </c>
      <c r="O1638" s="1" t="s">
        <v>1289</v>
      </c>
      <c r="P1638" s="1" t="s">
        <v>2114</v>
      </c>
      <c r="Q1638" s="1" t="s">
        <v>2152</v>
      </c>
      <c r="R1638" s="1" t="str">
        <f t="shared" si="188"/>
        <v>FG2-07005 | bikini niñas ; talla-16 color: fucsia-claveles_01</v>
      </c>
      <c r="S1638" s="1" t="s">
        <v>4652</v>
      </c>
      <c r="T1638" s="3" t="s">
        <v>1407</v>
      </c>
      <c r="U1638" s="6" t="str">
        <f t="shared" si="183"/>
        <v>('producto_terminado','FG2','FG2-07005-A','bikini niñas','FG2-07005-A | bikini niñas ; talla-16 color: fucsia -&gt; fucsia-claveles_01','{"estampado_1":"fucsia","estampado_2":"na"}','{"spec":"na"}','{"precio_doc":74.84,"precio_unit":6.24,"precio_web":9,"precio_catalog":6.86,"precio_usd":1.92}','16','cocotfyma','unidad','activo','APT_E','fucsia','ruta2','FG2-07005','FG2-07005 | bikini niñas ; talla-16 color: fucsia-claveles_01','fucsia-claveles_01');</v>
      </c>
      <c r="V1638" s="6">
        <v>20497</v>
      </c>
      <c r="W1638" s="4" t="s">
        <v>4665</v>
      </c>
      <c r="X1638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('producto_terminado','FG2','FG2-07005-A','bikini niñas','FG2-07005-A | bikini niñas ; talla-16 color: fucsia -&gt; fucsia-claveles_01','{"estampado_1":"fucsia","estampado_2":"na"}','{"spec":"na"}','{"precio_doc":74.84,"precio_unit":6.24,"precio_web":9,"precio_catalog":6.86,"precio_usd":1.92}','16','cocotfyma','unidad','activo','APT_E','fucsia','ruta2','FG2-07005','FG2-07005 | bikini niñas ; talla-16 color: fucsia-claveles_01','fucsia-claveles_01');</v>
      </c>
    </row>
    <row r="1639" spans="1:24" x14ac:dyDescent="0.2">
      <c r="A1639" s="1">
        <v>1635</v>
      </c>
      <c r="B1639" s="1" t="s">
        <v>0</v>
      </c>
      <c r="C1639" s="1" t="str">
        <f t="shared" si="184"/>
        <v>FG2</v>
      </c>
      <c r="D1639" s="1" t="s">
        <v>2299</v>
      </c>
      <c r="E1639" s="1" t="s">
        <v>1311</v>
      </c>
      <c r="F1639" s="14" t="str">
        <f t="shared" si="187"/>
        <v>FG2-07005-B | bikini niñas ; talla-16 color: blanco -&gt; fucsia-claveles_01</v>
      </c>
      <c r="G1639" s="14" t="str">
        <f t="shared" si="185"/>
        <v>{"estampado_1":"blanco","estampado_2":"na"}</v>
      </c>
      <c r="H1639" s="14" t="s">
        <v>1</v>
      </c>
      <c r="I1639" s="14" t="s">
        <v>622</v>
      </c>
      <c r="J1639" s="1">
        <v>16</v>
      </c>
      <c r="K1639" s="14" t="s">
        <v>3</v>
      </c>
      <c r="L1639" s="14" t="s">
        <v>4</v>
      </c>
      <c r="M1639" s="14" t="s">
        <v>5</v>
      </c>
      <c r="N1639" s="1" t="s">
        <v>6945</v>
      </c>
      <c r="O1639" s="1" t="s">
        <v>1283</v>
      </c>
      <c r="P1639" s="1" t="s">
        <v>2114</v>
      </c>
      <c r="Q1639" s="1" t="s">
        <v>2152</v>
      </c>
      <c r="R1639" s="1" t="str">
        <f t="shared" si="188"/>
        <v>FG2-07005 | bikini niñas ; talla-16 color: fucsia-claveles_01</v>
      </c>
      <c r="S1639" s="1" t="s">
        <v>4652</v>
      </c>
      <c r="T1639" s="3" t="s">
        <v>1407</v>
      </c>
      <c r="U1639" s="6" t="str">
        <f t="shared" si="183"/>
        <v>('producto_terminado','FG2','FG2-07005-B','bikini niñas','FG2-07005-B | bikini niñas ; talla-16 color: blanco -&gt; fucsia-claveles_01','{"estampado_1":"blanco","estampado_2":"na"}','{"spec":"na"}','{"precio_doc":74.84,"precio_unit":6.24,"precio_web":9,"precio_catalog":6.86,"precio_usd":1.92}','16','cocotfyma','unidad','activo','APT_E','blanco','ruta2','FG2-07005','FG2-07005 | bikini niñas ; talla-16 color: fucsia-claveles_01','fucsia-claveles_01');</v>
      </c>
      <c r="V1639" s="6">
        <v>20498</v>
      </c>
      <c r="W1639" s="4" t="s">
        <v>4665</v>
      </c>
      <c r="X1639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('producto_terminado','FG2','FG2-07005-B','bikini niñas','FG2-07005-B | bikini niñas ; talla-16 color: blanco -&gt; fucsia-claveles_01','{"estampado_1":"blanco","estampado_2":"na"}','{"spec":"na"}','{"precio_doc":74.84,"precio_unit":6.24,"precio_web":9,"precio_catalog":6.86,"precio_usd":1.92}','16','cocotfyma','unidad','activo','APT_E','blanco','ruta2','FG2-07005','FG2-07005 | bikini niñas ; talla-16 color: fucsia-claveles_01','fucsia-claveles_01');</v>
      </c>
    </row>
    <row r="1640" spans="1:24" x14ac:dyDescent="0.2">
      <c r="A1640" s="1">
        <v>1636</v>
      </c>
      <c r="B1640" s="1" t="s">
        <v>0</v>
      </c>
      <c r="C1640" s="1" t="str">
        <f t="shared" si="184"/>
        <v>FG2</v>
      </c>
      <c r="D1640" s="1" t="s">
        <v>2300</v>
      </c>
      <c r="E1640" s="1" t="s">
        <v>1311</v>
      </c>
      <c r="F1640" s="14" t="str">
        <f t="shared" si="187"/>
        <v>FG2-01006-A | bikini niñas ; talla-4 color: lila -&gt; lila-claveles_01</v>
      </c>
      <c r="G1640" s="14" t="str">
        <f t="shared" si="185"/>
        <v>{"estampado_1":"lila","estampado_2":"na"}</v>
      </c>
      <c r="H1640" s="14" t="s">
        <v>1</v>
      </c>
      <c r="I1640" s="14" t="s">
        <v>622</v>
      </c>
      <c r="J1640" s="1">
        <v>4</v>
      </c>
      <c r="K1640" s="14" t="s">
        <v>3</v>
      </c>
      <c r="L1640" s="14" t="s">
        <v>4</v>
      </c>
      <c r="M1640" s="14" t="s">
        <v>5</v>
      </c>
      <c r="N1640" s="1" t="s">
        <v>6945</v>
      </c>
      <c r="O1640" s="1" t="s">
        <v>1293</v>
      </c>
      <c r="P1640" s="1" t="s">
        <v>2114</v>
      </c>
      <c r="Q1640" s="1" t="s">
        <v>2153</v>
      </c>
      <c r="R1640" s="1" t="str">
        <f t="shared" si="188"/>
        <v>FG2-01006 | bikini niñas ; talla-4 color: lila-claveles_01</v>
      </c>
      <c r="S1640" s="1" t="s">
        <v>4653</v>
      </c>
      <c r="T1640" s="3" t="s">
        <v>1407</v>
      </c>
      <c r="U1640" s="6" t="str">
        <f t="shared" si="183"/>
        <v>('producto_terminado','FG2','FG2-01006-A','bikini niñas','FG2-01006-A | bikini niñas ; talla-4 color: lila -&gt; lila-claveles_01','{"estampado_1":"lila","estampado_2":"na"}','{"spec":"na"}','{"precio_doc":74.84,"precio_unit":6.24,"precio_web":9,"precio_catalog":6.86,"precio_usd":1.92}','4','cocotfyma','unidad','activo','APT_E','lila','ruta2','FG2-01006','FG2-01006 | bikini niñas ; talla-4 color: lila-claveles_01','lila-claveles_01');</v>
      </c>
      <c r="V1640" s="6">
        <v>20499</v>
      </c>
      <c r="W1640" s="4" t="s">
        <v>4665</v>
      </c>
      <c r="X1640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('producto_terminado','FG2','FG2-01006-A','bikini niñas','FG2-01006-A | bikini niñas ; talla-4 color: lila -&gt; lila-claveles_01','{"estampado_1":"lila","estampado_2":"na"}','{"spec":"na"}','{"precio_doc":74.84,"precio_unit":6.24,"precio_web":9,"precio_catalog":6.86,"precio_usd":1.92}','4','cocotfyma','unidad','activo','APT_E','lila','ruta2','FG2-01006','FG2-01006 | bikini niñas ; talla-4 color: lila-claveles_01','lila-claveles_01');</v>
      </c>
    </row>
    <row r="1641" spans="1:24" x14ac:dyDescent="0.2">
      <c r="A1641" s="1">
        <v>1637</v>
      </c>
      <c r="B1641" s="1" t="s">
        <v>0</v>
      </c>
      <c r="C1641" s="1" t="str">
        <f t="shared" si="184"/>
        <v>FG2</v>
      </c>
      <c r="D1641" s="1" t="s">
        <v>2301</v>
      </c>
      <c r="E1641" s="1" t="s">
        <v>1311</v>
      </c>
      <c r="F1641" s="14" t="str">
        <f t="shared" si="187"/>
        <v>FG2-01006-B | bikini niñas ; talla-4 color: blanco -&gt; lila-claveles_01</v>
      </c>
      <c r="G1641" s="14" t="str">
        <f t="shared" si="185"/>
        <v>{"estampado_1":"blanco","estampado_2":"na"}</v>
      </c>
      <c r="H1641" s="14" t="s">
        <v>1</v>
      </c>
      <c r="I1641" s="14" t="s">
        <v>622</v>
      </c>
      <c r="J1641" s="1">
        <v>4</v>
      </c>
      <c r="K1641" s="14" t="s">
        <v>3</v>
      </c>
      <c r="L1641" s="14" t="s">
        <v>4</v>
      </c>
      <c r="M1641" s="14" t="s">
        <v>5</v>
      </c>
      <c r="N1641" s="1" t="s">
        <v>6945</v>
      </c>
      <c r="O1641" s="1" t="s">
        <v>1283</v>
      </c>
      <c r="P1641" s="1" t="s">
        <v>2114</v>
      </c>
      <c r="Q1641" s="1" t="s">
        <v>2153</v>
      </c>
      <c r="R1641" s="1" t="str">
        <f t="shared" si="188"/>
        <v>FG2-01006 | bikini niñas ; talla-4 color: lila-claveles_01</v>
      </c>
      <c r="S1641" s="1" t="s">
        <v>4653</v>
      </c>
      <c r="T1641" s="3" t="s">
        <v>1407</v>
      </c>
      <c r="U1641" s="6" t="str">
        <f t="shared" si="183"/>
        <v>('producto_terminado','FG2','FG2-01006-B','bikini niñas','FG2-01006-B | bikini niñas ; talla-4 color: blanco -&gt; lila-claveles_01','{"estampado_1":"blanco","estampado_2":"na"}','{"spec":"na"}','{"precio_doc":74.84,"precio_unit":6.24,"precio_web":9,"precio_catalog":6.86,"precio_usd":1.92}','4','cocotfyma','unidad','activo','APT_E','blanco','ruta2','FG2-01006','FG2-01006 | bikini niñas ; talla-4 color: lila-claveles_01','lila-claveles_01');</v>
      </c>
      <c r="V1641" s="6">
        <v>20500</v>
      </c>
      <c r="W1641" s="4" t="s">
        <v>4665</v>
      </c>
      <c r="X1641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('producto_terminado','FG2','FG2-01006-B','bikini niñas','FG2-01006-B | bikini niñas ; talla-4 color: blanco -&gt; lila-claveles_01','{"estampado_1":"blanco","estampado_2":"na"}','{"spec":"na"}','{"precio_doc":74.84,"precio_unit":6.24,"precio_web":9,"precio_catalog":6.86,"precio_usd":1.92}','4','cocotfyma','unidad','activo','APT_E','blanco','ruta2','FG2-01006','FG2-01006 | bikini niñas ; talla-4 color: lila-claveles_01','lila-claveles_01');</v>
      </c>
    </row>
    <row r="1642" spans="1:24" x14ac:dyDescent="0.2">
      <c r="A1642" s="1">
        <v>1638</v>
      </c>
      <c r="B1642" s="1" t="s">
        <v>0</v>
      </c>
      <c r="C1642" s="1" t="str">
        <f t="shared" si="184"/>
        <v>FG2</v>
      </c>
      <c r="D1642" s="1" t="s">
        <v>2302</v>
      </c>
      <c r="E1642" s="1" t="s">
        <v>1311</v>
      </c>
      <c r="F1642" s="14" t="str">
        <f t="shared" si="187"/>
        <v>FG2-02006-A | bikini niñas ; talla-6 color: lila -&gt; lila-claveles_01</v>
      </c>
      <c r="G1642" s="14" t="str">
        <f t="shared" si="185"/>
        <v>{"estampado_1":"lila","estampado_2":"na"}</v>
      </c>
      <c r="H1642" s="14" t="s">
        <v>1</v>
      </c>
      <c r="I1642" s="14" t="s">
        <v>622</v>
      </c>
      <c r="J1642" s="1">
        <v>6</v>
      </c>
      <c r="K1642" s="14" t="s">
        <v>3</v>
      </c>
      <c r="L1642" s="14" t="s">
        <v>4</v>
      </c>
      <c r="M1642" s="14" t="s">
        <v>5</v>
      </c>
      <c r="N1642" s="1" t="s">
        <v>6945</v>
      </c>
      <c r="O1642" s="1" t="s">
        <v>1293</v>
      </c>
      <c r="P1642" s="1" t="s">
        <v>2114</v>
      </c>
      <c r="Q1642" s="1" t="s">
        <v>2154</v>
      </c>
      <c r="R1642" s="1" t="str">
        <f t="shared" si="188"/>
        <v>FG2-02006 | bikini niñas ; talla-6 color: lila-claveles_01</v>
      </c>
      <c r="S1642" s="1" t="s">
        <v>4653</v>
      </c>
      <c r="T1642" s="3" t="s">
        <v>1407</v>
      </c>
      <c r="U1642" s="6" t="str">
        <f t="shared" si="183"/>
        <v>('producto_terminado','FG2','FG2-02006-A','bikini niñas','FG2-02006-A | bikini niñas ; talla-6 color: lila -&gt; lila-claveles_01','{"estampado_1":"lila","estampado_2":"na"}','{"spec":"na"}','{"precio_doc":74.84,"precio_unit":6.24,"precio_web":9,"precio_catalog":6.86,"precio_usd":1.92}','6','cocotfyma','unidad','activo','APT_E','lila','ruta2','FG2-02006','FG2-02006 | bikini niñas ; talla-6 color: lila-claveles_01','lila-claveles_01');</v>
      </c>
      <c r="V1642" s="6">
        <v>20501</v>
      </c>
      <c r="W1642" s="4" t="s">
        <v>4665</v>
      </c>
      <c r="X1642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('producto_terminado','FG2','FG2-02006-A','bikini niñas','FG2-02006-A | bikini niñas ; talla-6 color: lila -&gt; lila-claveles_01','{"estampado_1":"lila","estampado_2":"na"}','{"spec":"na"}','{"precio_doc":74.84,"precio_unit":6.24,"precio_web":9,"precio_catalog":6.86,"precio_usd":1.92}','6','cocotfyma','unidad','activo','APT_E','lila','ruta2','FG2-02006','FG2-02006 | bikini niñas ; talla-6 color: lila-claveles_01','lila-claveles_01');</v>
      </c>
    </row>
    <row r="1643" spans="1:24" x14ac:dyDescent="0.2">
      <c r="A1643" s="1">
        <v>1639</v>
      </c>
      <c r="B1643" s="1" t="s">
        <v>0</v>
      </c>
      <c r="C1643" s="1" t="str">
        <f t="shared" si="184"/>
        <v>FG2</v>
      </c>
      <c r="D1643" s="1" t="s">
        <v>2303</v>
      </c>
      <c r="E1643" s="1" t="s">
        <v>1311</v>
      </c>
      <c r="F1643" s="14" t="str">
        <f t="shared" si="187"/>
        <v>FG2-02006-B | bikini niñas ; talla-6 color: blanco -&gt; lila-claveles_01</v>
      </c>
      <c r="G1643" s="14" t="str">
        <f t="shared" si="185"/>
        <v>{"estampado_1":"blanco","estampado_2":"na"}</v>
      </c>
      <c r="H1643" s="14" t="s">
        <v>1</v>
      </c>
      <c r="I1643" s="14" t="s">
        <v>622</v>
      </c>
      <c r="J1643" s="1">
        <v>6</v>
      </c>
      <c r="K1643" s="14" t="s">
        <v>3</v>
      </c>
      <c r="L1643" s="14" t="s">
        <v>4</v>
      </c>
      <c r="M1643" s="14" t="s">
        <v>5</v>
      </c>
      <c r="N1643" s="1" t="s">
        <v>6945</v>
      </c>
      <c r="O1643" s="1" t="s">
        <v>1283</v>
      </c>
      <c r="P1643" s="1" t="s">
        <v>2114</v>
      </c>
      <c r="Q1643" s="1" t="s">
        <v>2154</v>
      </c>
      <c r="R1643" s="1" t="str">
        <f t="shared" si="188"/>
        <v>FG2-02006 | bikini niñas ; talla-6 color: lila-claveles_01</v>
      </c>
      <c r="S1643" s="1" t="s">
        <v>4653</v>
      </c>
      <c r="T1643" s="3" t="s">
        <v>1407</v>
      </c>
      <c r="U1643" s="6" t="str">
        <f t="shared" si="183"/>
        <v>('producto_terminado','FG2','FG2-02006-B','bikini niñas','FG2-02006-B | bikini niñas ; talla-6 color: blanco -&gt; lila-claveles_01','{"estampado_1":"blanco","estampado_2":"na"}','{"spec":"na"}','{"precio_doc":74.84,"precio_unit":6.24,"precio_web":9,"precio_catalog":6.86,"precio_usd":1.92}','6','cocotfyma','unidad','activo','APT_E','blanco','ruta2','FG2-02006','FG2-02006 | bikini niñas ; talla-6 color: lila-claveles_01','lila-claveles_01');</v>
      </c>
      <c r="V1643" s="6">
        <v>20502</v>
      </c>
      <c r="W1643" s="4" t="s">
        <v>4665</v>
      </c>
      <c r="X1643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('producto_terminado','FG2','FG2-02006-B','bikini niñas','FG2-02006-B | bikini niñas ; talla-6 color: blanco -&gt; lila-claveles_01','{"estampado_1":"blanco","estampado_2":"na"}','{"spec":"na"}','{"precio_doc":74.84,"precio_unit":6.24,"precio_web":9,"precio_catalog":6.86,"precio_usd":1.92}','6','cocotfyma','unidad','activo','APT_E','blanco','ruta2','FG2-02006','FG2-02006 | bikini niñas ; talla-6 color: lila-claveles_01','lila-claveles_01');</v>
      </c>
    </row>
    <row r="1644" spans="1:24" x14ac:dyDescent="0.2">
      <c r="A1644" s="1">
        <v>1640</v>
      </c>
      <c r="B1644" s="1" t="s">
        <v>0</v>
      </c>
      <c r="C1644" s="1" t="str">
        <f t="shared" si="184"/>
        <v>FG2</v>
      </c>
      <c r="D1644" s="1" t="s">
        <v>2304</v>
      </c>
      <c r="E1644" s="1" t="s">
        <v>1311</v>
      </c>
      <c r="F1644" s="14" t="str">
        <f t="shared" si="187"/>
        <v>FG2-03006-A | bikini niñas ; talla-8 color: lila -&gt; lila-claveles_01</v>
      </c>
      <c r="G1644" s="14" t="str">
        <f t="shared" si="185"/>
        <v>{"estampado_1":"lila","estampado_2":"na"}</v>
      </c>
      <c r="H1644" s="14" t="s">
        <v>1</v>
      </c>
      <c r="I1644" s="14" t="s">
        <v>622</v>
      </c>
      <c r="J1644" s="1">
        <v>8</v>
      </c>
      <c r="K1644" s="14" t="s">
        <v>3</v>
      </c>
      <c r="L1644" s="14" t="s">
        <v>4</v>
      </c>
      <c r="M1644" s="14" t="s">
        <v>5</v>
      </c>
      <c r="N1644" s="1" t="s">
        <v>6945</v>
      </c>
      <c r="O1644" s="1" t="s">
        <v>1293</v>
      </c>
      <c r="P1644" s="1" t="s">
        <v>2114</v>
      </c>
      <c r="Q1644" s="1" t="s">
        <v>2155</v>
      </c>
      <c r="R1644" s="1" t="str">
        <f t="shared" si="188"/>
        <v>FG2-03006 | bikini niñas ; talla-8 color: lila-claveles_01</v>
      </c>
      <c r="S1644" s="1" t="s">
        <v>4653</v>
      </c>
      <c r="T1644" s="3" t="s">
        <v>1407</v>
      </c>
      <c r="U1644" s="6" t="str">
        <f t="shared" si="183"/>
        <v>('producto_terminado','FG2','FG2-03006-A','bikini niñas','FG2-03006-A | bikini niñas ; talla-8 color: lila -&gt; lila-claveles_01','{"estampado_1":"lila","estampado_2":"na"}','{"spec":"na"}','{"precio_doc":74.84,"precio_unit":6.24,"precio_web":9,"precio_catalog":6.86,"precio_usd":1.92}','8','cocotfyma','unidad','activo','APT_E','lila','ruta2','FG2-03006','FG2-03006 | bikini niñas ; talla-8 color: lila-claveles_01','lila-claveles_01');</v>
      </c>
      <c r="V1644" s="6">
        <v>20503</v>
      </c>
      <c r="W1644" s="4" t="s">
        <v>4665</v>
      </c>
      <c r="X1644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('producto_terminado','FG2','FG2-03006-A','bikini niñas','FG2-03006-A | bikini niñas ; talla-8 color: lila -&gt; lila-claveles_01','{"estampado_1":"lila","estampado_2":"na"}','{"spec":"na"}','{"precio_doc":74.84,"precio_unit":6.24,"precio_web":9,"precio_catalog":6.86,"precio_usd":1.92}','8','cocotfyma','unidad','activo','APT_E','lila','ruta2','FG2-03006','FG2-03006 | bikini niñas ; talla-8 color: lila-claveles_01','lila-claveles_01');</v>
      </c>
    </row>
    <row r="1645" spans="1:24" x14ac:dyDescent="0.2">
      <c r="A1645" s="1">
        <v>1641</v>
      </c>
      <c r="B1645" s="1" t="s">
        <v>0</v>
      </c>
      <c r="C1645" s="1" t="str">
        <f t="shared" si="184"/>
        <v>FG2</v>
      </c>
      <c r="D1645" s="1" t="s">
        <v>2305</v>
      </c>
      <c r="E1645" s="1" t="s">
        <v>1311</v>
      </c>
      <c r="F1645" s="14" t="str">
        <f t="shared" si="187"/>
        <v>FG2-03006-B | bikini niñas ; talla-8 color: blanco -&gt; lila-claveles_01</v>
      </c>
      <c r="G1645" s="14" t="str">
        <f t="shared" si="185"/>
        <v>{"estampado_1":"blanco","estampado_2":"na"}</v>
      </c>
      <c r="H1645" s="14" t="s">
        <v>1</v>
      </c>
      <c r="I1645" s="14" t="s">
        <v>622</v>
      </c>
      <c r="J1645" s="1">
        <v>8</v>
      </c>
      <c r="K1645" s="14" t="s">
        <v>3</v>
      </c>
      <c r="L1645" s="14" t="s">
        <v>4</v>
      </c>
      <c r="M1645" s="14" t="s">
        <v>5</v>
      </c>
      <c r="N1645" s="1" t="s">
        <v>6945</v>
      </c>
      <c r="O1645" s="1" t="s">
        <v>1283</v>
      </c>
      <c r="P1645" s="1" t="s">
        <v>2114</v>
      </c>
      <c r="Q1645" s="1" t="s">
        <v>2155</v>
      </c>
      <c r="R1645" s="1" t="str">
        <f t="shared" si="188"/>
        <v>FG2-03006 | bikini niñas ; talla-8 color: lila-claveles_01</v>
      </c>
      <c r="S1645" s="1" t="s">
        <v>4653</v>
      </c>
      <c r="T1645" s="3" t="s">
        <v>1407</v>
      </c>
      <c r="U1645" s="6" t="str">
        <f t="shared" si="183"/>
        <v>('producto_terminado','FG2','FG2-03006-B','bikini niñas','FG2-03006-B | bikini niñas ; talla-8 color: blanco -&gt; lila-claveles_01','{"estampado_1":"blanco","estampado_2":"na"}','{"spec":"na"}','{"precio_doc":74.84,"precio_unit":6.24,"precio_web":9,"precio_catalog":6.86,"precio_usd":1.92}','8','cocotfyma','unidad','activo','APT_E','blanco','ruta2','FG2-03006','FG2-03006 | bikini niñas ; talla-8 color: lila-claveles_01','lila-claveles_01');</v>
      </c>
      <c r="V1645" s="6">
        <v>20504</v>
      </c>
      <c r="W1645" s="4" t="s">
        <v>4665</v>
      </c>
      <c r="X1645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('producto_terminado','FG2','FG2-03006-B','bikini niñas','FG2-03006-B | bikini niñas ; talla-8 color: blanco -&gt; lila-claveles_01','{"estampado_1":"blanco","estampado_2":"na"}','{"spec":"na"}','{"precio_doc":74.84,"precio_unit":6.24,"precio_web":9,"precio_catalog":6.86,"precio_usd":1.92}','8','cocotfyma','unidad','activo','APT_E','blanco','ruta2','FG2-03006','FG2-03006 | bikini niñas ; talla-8 color: lila-claveles_01','lila-claveles_01');</v>
      </c>
    </row>
    <row r="1646" spans="1:24" x14ac:dyDescent="0.2">
      <c r="A1646" s="1">
        <v>1642</v>
      </c>
      <c r="B1646" s="1" t="s">
        <v>0</v>
      </c>
      <c r="C1646" s="1" t="str">
        <f t="shared" si="184"/>
        <v>FG2</v>
      </c>
      <c r="D1646" s="1" t="s">
        <v>2306</v>
      </c>
      <c r="E1646" s="1" t="s">
        <v>1311</v>
      </c>
      <c r="F1646" s="14" t="str">
        <f t="shared" si="187"/>
        <v>FG2-04006-A | bikini niñas ; talla-10 color: lila -&gt; lila-claveles_01</v>
      </c>
      <c r="G1646" s="14" t="str">
        <f t="shared" si="185"/>
        <v>{"estampado_1":"lila","estampado_2":"na"}</v>
      </c>
      <c r="H1646" s="14" t="s">
        <v>1</v>
      </c>
      <c r="I1646" s="14" t="s">
        <v>622</v>
      </c>
      <c r="J1646" s="1">
        <v>10</v>
      </c>
      <c r="K1646" s="14" t="s">
        <v>3</v>
      </c>
      <c r="L1646" s="14" t="s">
        <v>4</v>
      </c>
      <c r="M1646" s="14" t="s">
        <v>5</v>
      </c>
      <c r="N1646" s="1" t="s">
        <v>6945</v>
      </c>
      <c r="O1646" s="1" t="s">
        <v>1293</v>
      </c>
      <c r="P1646" s="1" t="s">
        <v>2114</v>
      </c>
      <c r="Q1646" s="1" t="s">
        <v>2156</v>
      </c>
      <c r="R1646" s="1" t="str">
        <f t="shared" si="188"/>
        <v>FG2-04006 | bikini niñas ; talla-10 color: lila-claveles_01</v>
      </c>
      <c r="S1646" s="1" t="s">
        <v>4653</v>
      </c>
      <c r="T1646" s="3" t="s">
        <v>1407</v>
      </c>
      <c r="U1646" s="6" t="str">
        <f t="shared" si="183"/>
        <v>('producto_terminado','FG2','FG2-04006-A','bikini niñas','FG2-04006-A | bikini niñas ; talla-10 color: lila -&gt; lila-claveles_01','{"estampado_1":"lila","estampado_2":"na"}','{"spec":"na"}','{"precio_doc":74.84,"precio_unit":6.24,"precio_web":9,"precio_catalog":6.86,"precio_usd":1.92}','10','cocotfyma','unidad','activo','APT_E','lila','ruta2','FG2-04006','FG2-04006 | bikini niñas ; talla-10 color: lila-claveles_01','lila-claveles_01');</v>
      </c>
      <c r="V1646" s="6">
        <v>20505</v>
      </c>
      <c r="W1646" s="4" t="s">
        <v>4665</v>
      </c>
      <c r="X1646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('producto_terminado','FG2','FG2-04006-A','bikini niñas','FG2-04006-A | bikini niñas ; talla-10 color: lila -&gt; lila-claveles_01','{"estampado_1":"lila","estampado_2":"na"}','{"spec":"na"}','{"precio_doc":74.84,"precio_unit":6.24,"precio_web":9,"precio_catalog":6.86,"precio_usd":1.92}','10','cocotfyma','unidad','activo','APT_E','lila','ruta2','FG2-04006','FG2-04006 | bikini niñas ; talla-10 color: lila-claveles_01','lila-claveles_01');</v>
      </c>
    </row>
    <row r="1647" spans="1:24" x14ac:dyDescent="0.2">
      <c r="A1647" s="1">
        <v>1643</v>
      </c>
      <c r="B1647" s="1" t="s">
        <v>0</v>
      </c>
      <c r="C1647" s="1" t="str">
        <f t="shared" si="184"/>
        <v>FG2</v>
      </c>
      <c r="D1647" s="1" t="s">
        <v>2307</v>
      </c>
      <c r="E1647" s="1" t="s">
        <v>1311</v>
      </c>
      <c r="F1647" s="14" t="str">
        <f t="shared" si="187"/>
        <v>FG2-04006-B | bikini niñas ; talla-10 color: blanco -&gt; lila-claveles_01</v>
      </c>
      <c r="G1647" s="14" t="str">
        <f t="shared" si="185"/>
        <v>{"estampado_1":"blanco","estampado_2":"na"}</v>
      </c>
      <c r="H1647" s="14" t="s">
        <v>1</v>
      </c>
      <c r="I1647" s="14" t="s">
        <v>622</v>
      </c>
      <c r="J1647" s="1">
        <v>10</v>
      </c>
      <c r="K1647" s="14" t="s">
        <v>3</v>
      </c>
      <c r="L1647" s="14" t="s">
        <v>4</v>
      </c>
      <c r="M1647" s="14" t="s">
        <v>5</v>
      </c>
      <c r="N1647" s="1" t="s">
        <v>6945</v>
      </c>
      <c r="O1647" s="1" t="s">
        <v>1283</v>
      </c>
      <c r="P1647" s="1" t="s">
        <v>2114</v>
      </c>
      <c r="Q1647" s="1" t="s">
        <v>2156</v>
      </c>
      <c r="R1647" s="1" t="str">
        <f t="shared" si="188"/>
        <v>FG2-04006 | bikini niñas ; talla-10 color: lila-claveles_01</v>
      </c>
      <c r="S1647" s="1" t="s">
        <v>4653</v>
      </c>
      <c r="T1647" s="3" t="s">
        <v>1407</v>
      </c>
      <c r="U1647" s="6" t="str">
        <f t="shared" si="183"/>
        <v>('producto_terminado','FG2','FG2-04006-B','bikini niñas','FG2-04006-B | bikini niñas ; talla-10 color: blanco -&gt; lila-claveles_01','{"estampado_1":"blanco","estampado_2":"na"}','{"spec":"na"}','{"precio_doc":74.84,"precio_unit":6.24,"precio_web":9,"precio_catalog":6.86,"precio_usd":1.92}','10','cocotfyma','unidad','activo','APT_E','blanco','ruta2','FG2-04006','FG2-04006 | bikini niñas ; talla-10 color: lila-claveles_01','lila-claveles_01');</v>
      </c>
      <c r="V1647" s="6">
        <v>20506</v>
      </c>
      <c r="W1647" s="4" t="s">
        <v>4665</v>
      </c>
      <c r="X1647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('producto_terminado','FG2','FG2-04006-B','bikini niñas','FG2-04006-B | bikini niñas ; talla-10 color: blanco -&gt; lila-claveles_01','{"estampado_1":"blanco","estampado_2":"na"}','{"spec":"na"}','{"precio_doc":74.84,"precio_unit":6.24,"precio_web":9,"precio_catalog":6.86,"precio_usd":1.92}','10','cocotfyma','unidad','activo','APT_E','blanco','ruta2','FG2-04006','FG2-04006 | bikini niñas ; talla-10 color: lila-claveles_01','lila-claveles_01');</v>
      </c>
    </row>
    <row r="1648" spans="1:24" x14ac:dyDescent="0.2">
      <c r="A1648" s="1">
        <v>1644</v>
      </c>
      <c r="B1648" s="1" t="s">
        <v>0</v>
      </c>
      <c r="C1648" s="1" t="str">
        <f t="shared" si="184"/>
        <v>FG2</v>
      </c>
      <c r="D1648" s="1" t="s">
        <v>2308</v>
      </c>
      <c r="E1648" s="1" t="s">
        <v>1311</v>
      </c>
      <c r="F1648" s="14" t="str">
        <f t="shared" si="187"/>
        <v>FG2-05006-A | bikini niñas ; talla-12 color: lila -&gt; lila-claveles_01</v>
      </c>
      <c r="G1648" s="14" t="str">
        <f t="shared" si="185"/>
        <v>{"estampado_1":"lila","estampado_2":"na"}</v>
      </c>
      <c r="H1648" s="14" t="s">
        <v>1</v>
      </c>
      <c r="I1648" s="14" t="s">
        <v>622</v>
      </c>
      <c r="J1648" s="1">
        <v>12</v>
      </c>
      <c r="K1648" s="14" t="s">
        <v>3</v>
      </c>
      <c r="L1648" s="14" t="s">
        <v>4</v>
      </c>
      <c r="M1648" s="14" t="s">
        <v>5</v>
      </c>
      <c r="N1648" s="1" t="s">
        <v>6945</v>
      </c>
      <c r="O1648" s="1" t="s">
        <v>1293</v>
      </c>
      <c r="P1648" s="1" t="s">
        <v>2114</v>
      </c>
      <c r="Q1648" s="1" t="s">
        <v>2157</v>
      </c>
      <c r="R1648" s="1" t="str">
        <f t="shared" si="188"/>
        <v>FG2-05006 | bikini niñas ; talla-12 color: lila-claveles_01</v>
      </c>
      <c r="S1648" s="1" t="s">
        <v>4653</v>
      </c>
      <c r="T1648" s="3" t="s">
        <v>1407</v>
      </c>
      <c r="U1648" s="6" t="str">
        <f t="shared" si="183"/>
        <v>('producto_terminado','FG2','FG2-05006-A','bikini niñas','FG2-05006-A | bikini niñas ; talla-12 color: lila -&gt; lila-claveles_01','{"estampado_1":"lila","estampado_2":"na"}','{"spec":"na"}','{"precio_doc":74.84,"precio_unit":6.24,"precio_web":9,"precio_catalog":6.86,"precio_usd":1.92}','12','cocotfyma','unidad','activo','APT_E','lila','ruta2','FG2-05006','FG2-05006 | bikini niñas ; talla-12 color: lila-claveles_01','lila-claveles_01');</v>
      </c>
      <c r="V1648" s="6">
        <v>20507</v>
      </c>
      <c r="W1648" s="4" t="s">
        <v>4665</v>
      </c>
      <c r="X1648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('producto_terminado','FG2','FG2-05006-A','bikini niñas','FG2-05006-A | bikini niñas ; talla-12 color: lila -&gt; lila-claveles_01','{"estampado_1":"lila","estampado_2":"na"}','{"spec":"na"}','{"precio_doc":74.84,"precio_unit":6.24,"precio_web":9,"precio_catalog":6.86,"precio_usd":1.92}','12','cocotfyma','unidad','activo','APT_E','lila','ruta2','FG2-05006','FG2-05006 | bikini niñas ; talla-12 color: lila-claveles_01','lila-claveles_01');</v>
      </c>
    </row>
    <row r="1649" spans="1:24" x14ac:dyDescent="0.2">
      <c r="A1649" s="1">
        <v>1645</v>
      </c>
      <c r="B1649" s="1" t="s">
        <v>0</v>
      </c>
      <c r="C1649" s="1" t="str">
        <f t="shared" si="184"/>
        <v>FG2</v>
      </c>
      <c r="D1649" s="1" t="s">
        <v>2309</v>
      </c>
      <c r="E1649" s="1" t="s">
        <v>1311</v>
      </c>
      <c r="F1649" s="14" t="str">
        <f t="shared" si="187"/>
        <v>FG2-05006-B | bikini niñas ; talla-12 color: blanco -&gt; lila-claveles_01</v>
      </c>
      <c r="G1649" s="14" t="str">
        <f t="shared" si="185"/>
        <v>{"estampado_1":"blanco","estampado_2":"na"}</v>
      </c>
      <c r="H1649" s="14" t="s">
        <v>1</v>
      </c>
      <c r="I1649" s="14" t="s">
        <v>622</v>
      </c>
      <c r="J1649" s="1">
        <v>12</v>
      </c>
      <c r="K1649" s="14" t="s">
        <v>3</v>
      </c>
      <c r="L1649" s="14" t="s">
        <v>4</v>
      </c>
      <c r="M1649" s="14" t="s">
        <v>5</v>
      </c>
      <c r="N1649" s="1" t="s">
        <v>6945</v>
      </c>
      <c r="O1649" s="1" t="s">
        <v>1283</v>
      </c>
      <c r="P1649" s="1" t="s">
        <v>2114</v>
      </c>
      <c r="Q1649" s="1" t="s">
        <v>2157</v>
      </c>
      <c r="R1649" s="1" t="str">
        <f t="shared" si="188"/>
        <v>FG2-05006 | bikini niñas ; talla-12 color: lila-claveles_01</v>
      </c>
      <c r="S1649" s="1" t="s">
        <v>4653</v>
      </c>
      <c r="T1649" s="3" t="s">
        <v>1407</v>
      </c>
      <c r="U1649" s="6" t="str">
        <f t="shared" si="183"/>
        <v>('producto_terminado','FG2','FG2-05006-B','bikini niñas','FG2-05006-B | bikini niñas ; talla-12 color: blanco -&gt; lila-claveles_01','{"estampado_1":"blanco","estampado_2":"na"}','{"spec":"na"}','{"precio_doc":74.84,"precio_unit":6.24,"precio_web":9,"precio_catalog":6.86,"precio_usd":1.92}','12','cocotfyma','unidad','activo','APT_E','blanco','ruta2','FG2-05006','FG2-05006 | bikini niñas ; talla-12 color: lila-claveles_01','lila-claveles_01');</v>
      </c>
      <c r="V1649" s="6">
        <v>20508</v>
      </c>
      <c r="W1649" s="4" t="s">
        <v>4665</v>
      </c>
      <c r="X1649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('producto_terminado','FG2','FG2-05006-B','bikini niñas','FG2-05006-B | bikini niñas ; talla-12 color: blanco -&gt; lila-claveles_01','{"estampado_1":"blanco","estampado_2":"na"}','{"spec":"na"}','{"precio_doc":74.84,"precio_unit":6.24,"precio_web":9,"precio_catalog":6.86,"precio_usd":1.92}','12','cocotfyma','unidad','activo','APT_E','blanco','ruta2','FG2-05006','FG2-05006 | bikini niñas ; talla-12 color: lila-claveles_01','lila-claveles_01');</v>
      </c>
    </row>
    <row r="1650" spans="1:24" x14ac:dyDescent="0.2">
      <c r="A1650" s="1">
        <v>1646</v>
      </c>
      <c r="B1650" s="1" t="s">
        <v>0</v>
      </c>
      <c r="C1650" s="1" t="str">
        <f t="shared" si="184"/>
        <v>FG2</v>
      </c>
      <c r="D1650" s="1" t="s">
        <v>2310</v>
      </c>
      <c r="E1650" s="1" t="s">
        <v>1311</v>
      </c>
      <c r="F1650" s="14" t="str">
        <f t="shared" si="187"/>
        <v>FG2-06006-A | bikini niñas ; talla-14 color: lila -&gt; lila-claveles_01</v>
      </c>
      <c r="G1650" s="14" t="str">
        <f t="shared" si="185"/>
        <v>{"estampado_1":"lila","estampado_2":"na"}</v>
      </c>
      <c r="H1650" s="14" t="s">
        <v>1</v>
      </c>
      <c r="I1650" s="14" t="s">
        <v>622</v>
      </c>
      <c r="J1650" s="1">
        <v>14</v>
      </c>
      <c r="K1650" s="14" t="s">
        <v>3</v>
      </c>
      <c r="L1650" s="14" t="s">
        <v>4</v>
      </c>
      <c r="M1650" s="14" t="s">
        <v>5</v>
      </c>
      <c r="N1650" s="1" t="s">
        <v>6945</v>
      </c>
      <c r="O1650" s="1" t="s">
        <v>1293</v>
      </c>
      <c r="P1650" s="1" t="s">
        <v>2114</v>
      </c>
      <c r="Q1650" s="1" t="s">
        <v>2158</v>
      </c>
      <c r="R1650" s="1" t="str">
        <f t="shared" si="188"/>
        <v>FG2-06006 | bikini niñas ; talla-14 color: lila-claveles_01</v>
      </c>
      <c r="S1650" s="1" t="s">
        <v>4653</v>
      </c>
      <c r="T1650" s="3" t="s">
        <v>1407</v>
      </c>
      <c r="U1650" s="6" t="str">
        <f t="shared" si="183"/>
        <v>('producto_terminado','FG2','FG2-06006-A','bikini niñas','FG2-06006-A | bikini niñas ; talla-14 color: lila -&gt; lila-claveles_01','{"estampado_1":"lila","estampado_2":"na"}','{"spec":"na"}','{"precio_doc":74.84,"precio_unit":6.24,"precio_web":9,"precio_catalog":6.86,"precio_usd":1.92}','14','cocotfyma','unidad','activo','APT_E','lila','ruta2','FG2-06006','FG2-06006 | bikini niñas ; talla-14 color: lila-claveles_01','lila-claveles_01');</v>
      </c>
      <c r="V1650" s="6">
        <v>20509</v>
      </c>
      <c r="W1650" s="4" t="s">
        <v>4665</v>
      </c>
      <c r="X1650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('producto_terminado','FG2','FG2-06006-A','bikini niñas','FG2-06006-A | bikini niñas ; talla-14 color: lila -&gt; lila-claveles_01','{"estampado_1":"lila","estampado_2":"na"}','{"spec":"na"}','{"precio_doc":74.84,"precio_unit":6.24,"precio_web":9,"precio_catalog":6.86,"precio_usd":1.92}','14','cocotfyma','unidad','activo','APT_E','lila','ruta2','FG2-06006','FG2-06006 | bikini niñas ; talla-14 color: lila-claveles_01','lila-claveles_01');</v>
      </c>
    </row>
    <row r="1651" spans="1:24" x14ac:dyDescent="0.2">
      <c r="A1651" s="1">
        <v>1647</v>
      </c>
      <c r="B1651" s="1" t="s">
        <v>0</v>
      </c>
      <c r="C1651" s="1" t="str">
        <f t="shared" si="184"/>
        <v>FG2</v>
      </c>
      <c r="D1651" s="1" t="s">
        <v>2311</v>
      </c>
      <c r="E1651" s="1" t="s">
        <v>1311</v>
      </c>
      <c r="F1651" s="14" t="str">
        <f t="shared" si="187"/>
        <v>FG2-06006-B | bikini niñas ; talla-14 color: blanco -&gt; lila-claveles_01</v>
      </c>
      <c r="G1651" s="14" t="str">
        <f t="shared" si="185"/>
        <v>{"estampado_1":"blanco","estampado_2":"na"}</v>
      </c>
      <c r="H1651" s="14" t="s">
        <v>1</v>
      </c>
      <c r="I1651" s="14" t="s">
        <v>622</v>
      </c>
      <c r="J1651" s="1">
        <v>14</v>
      </c>
      <c r="K1651" s="14" t="s">
        <v>3</v>
      </c>
      <c r="L1651" s="14" t="s">
        <v>4</v>
      </c>
      <c r="M1651" s="14" t="s">
        <v>5</v>
      </c>
      <c r="N1651" s="1" t="s">
        <v>6945</v>
      </c>
      <c r="O1651" s="1" t="s">
        <v>1283</v>
      </c>
      <c r="P1651" s="1" t="s">
        <v>2114</v>
      </c>
      <c r="Q1651" s="1" t="s">
        <v>2158</v>
      </c>
      <c r="R1651" s="1" t="str">
        <f t="shared" si="188"/>
        <v>FG2-06006 | bikini niñas ; talla-14 color: lila-claveles_01</v>
      </c>
      <c r="S1651" s="1" t="s">
        <v>4653</v>
      </c>
      <c r="T1651" s="3" t="s">
        <v>1407</v>
      </c>
      <c r="U1651" s="6" t="str">
        <f t="shared" si="183"/>
        <v>('producto_terminado','FG2','FG2-06006-B','bikini niñas','FG2-06006-B | bikini niñas ; talla-14 color: blanco -&gt; lila-claveles_01','{"estampado_1":"blanco","estampado_2":"na"}','{"spec":"na"}','{"precio_doc":74.84,"precio_unit":6.24,"precio_web":9,"precio_catalog":6.86,"precio_usd":1.92}','14','cocotfyma','unidad','activo','APT_E','blanco','ruta2','FG2-06006','FG2-06006 | bikini niñas ; talla-14 color: lila-claveles_01','lila-claveles_01');</v>
      </c>
      <c r="V1651" s="6">
        <v>20510</v>
      </c>
      <c r="W1651" s="4" t="s">
        <v>4665</v>
      </c>
      <c r="X1651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('producto_terminado','FG2','FG2-06006-B','bikini niñas','FG2-06006-B | bikini niñas ; talla-14 color: blanco -&gt; lila-claveles_01','{"estampado_1":"blanco","estampado_2":"na"}','{"spec":"na"}','{"precio_doc":74.84,"precio_unit":6.24,"precio_web":9,"precio_catalog":6.86,"precio_usd":1.92}','14','cocotfyma','unidad','activo','APT_E','blanco','ruta2','FG2-06006','FG2-06006 | bikini niñas ; talla-14 color: lila-claveles_01','lila-claveles_01');</v>
      </c>
    </row>
    <row r="1652" spans="1:24" x14ac:dyDescent="0.2">
      <c r="A1652" s="1">
        <v>1648</v>
      </c>
      <c r="B1652" s="1" t="s">
        <v>0</v>
      </c>
      <c r="C1652" s="1" t="str">
        <f t="shared" si="184"/>
        <v>FG2</v>
      </c>
      <c r="D1652" s="1" t="s">
        <v>2312</v>
      </c>
      <c r="E1652" s="1" t="s">
        <v>1311</v>
      </c>
      <c r="F1652" s="14" t="str">
        <f t="shared" si="187"/>
        <v>FG2-07006-A | bikini niñas ; talla-16 color: lila -&gt; lila-claveles_01</v>
      </c>
      <c r="G1652" s="14" t="str">
        <f t="shared" si="185"/>
        <v>{"estampado_1":"lila","estampado_2":"na"}</v>
      </c>
      <c r="H1652" s="14" t="s">
        <v>1</v>
      </c>
      <c r="I1652" s="14" t="s">
        <v>622</v>
      </c>
      <c r="J1652" s="1">
        <v>16</v>
      </c>
      <c r="K1652" s="14" t="s">
        <v>3</v>
      </c>
      <c r="L1652" s="14" t="s">
        <v>4</v>
      </c>
      <c r="M1652" s="14" t="s">
        <v>5</v>
      </c>
      <c r="N1652" s="1" t="s">
        <v>6945</v>
      </c>
      <c r="O1652" s="1" t="s">
        <v>1293</v>
      </c>
      <c r="P1652" s="1" t="s">
        <v>2114</v>
      </c>
      <c r="Q1652" s="1" t="s">
        <v>2159</v>
      </c>
      <c r="R1652" s="1" t="str">
        <f t="shared" si="188"/>
        <v>FG2-07006 | bikini niñas ; talla-16 color: lila-claveles_01</v>
      </c>
      <c r="S1652" s="1" t="s">
        <v>4653</v>
      </c>
      <c r="T1652" s="3" t="s">
        <v>1407</v>
      </c>
      <c r="U1652" s="6" t="str">
        <f t="shared" si="183"/>
        <v>('producto_terminado','FG2','FG2-07006-A','bikini niñas','FG2-07006-A | bikini niñas ; talla-16 color: lila -&gt; lila-claveles_01','{"estampado_1":"lila","estampado_2":"na"}','{"spec":"na"}','{"precio_doc":74.84,"precio_unit":6.24,"precio_web":9,"precio_catalog":6.86,"precio_usd":1.92}','16','cocotfyma','unidad','activo','APT_E','lila','ruta2','FG2-07006','FG2-07006 | bikini niñas ; talla-16 color: lila-claveles_01','lila-claveles_01');</v>
      </c>
      <c r="V1652" s="6">
        <v>20511</v>
      </c>
      <c r="W1652" s="4" t="s">
        <v>4665</v>
      </c>
      <c r="X1652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('producto_terminado','FG2','FG2-07006-A','bikini niñas','FG2-07006-A | bikini niñas ; talla-16 color: lila -&gt; lila-claveles_01','{"estampado_1":"lila","estampado_2":"na"}','{"spec":"na"}','{"precio_doc":74.84,"precio_unit":6.24,"precio_web":9,"precio_catalog":6.86,"precio_usd":1.92}','16','cocotfyma','unidad','activo','APT_E','lila','ruta2','FG2-07006','FG2-07006 | bikini niñas ; talla-16 color: lila-claveles_01','lila-claveles_01');</v>
      </c>
    </row>
    <row r="1653" spans="1:24" x14ac:dyDescent="0.2">
      <c r="A1653" s="1">
        <v>1649</v>
      </c>
      <c r="B1653" s="1" t="s">
        <v>0</v>
      </c>
      <c r="C1653" s="1" t="str">
        <f t="shared" si="184"/>
        <v>FG2</v>
      </c>
      <c r="D1653" s="1" t="s">
        <v>2313</v>
      </c>
      <c r="E1653" s="1" t="s">
        <v>1311</v>
      </c>
      <c r="F1653" s="14" t="str">
        <f t="shared" si="187"/>
        <v>FG2-07006-B | bikini niñas ; talla-16 color: blanco -&gt; lila-claveles_01</v>
      </c>
      <c r="G1653" s="14" t="str">
        <f t="shared" si="185"/>
        <v>{"estampado_1":"blanco","estampado_2":"na"}</v>
      </c>
      <c r="H1653" s="14" t="s">
        <v>1</v>
      </c>
      <c r="I1653" s="14" t="s">
        <v>622</v>
      </c>
      <c r="J1653" s="1">
        <v>16</v>
      </c>
      <c r="K1653" s="14" t="s">
        <v>3</v>
      </c>
      <c r="L1653" s="14" t="s">
        <v>4</v>
      </c>
      <c r="M1653" s="14" t="s">
        <v>5</v>
      </c>
      <c r="N1653" s="1" t="s">
        <v>6945</v>
      </c>
      <c r="O1653" s="1" t="s">
        <v>1283</v>
      </c>
      <c r="P1653" s="1" t="s">
        <v>2114</v>
      </c>
      <c r="Q1653" s="1" t="s">
        <v>2159</v>
      </c>
      <c r="R1653" s="1" t="str">
        <f t="shared" si="188"/>
        <v>FG2-07006 | bikini niñas ; talla-16 color: lila-claveles_01</v>
      </c>
      <c r="S1653" s="1" t="s">
        <v>4653</v>
      </c>
      <c r="T1653" s="3" t="s">
        <v>1407</v>
      </c>
      <c r="U1653" s="6" t="str">
        <f t="shared" si="183"/>
        <v>('producto_terminado','FG2','FG2-07006-B','bikini niñas','FG2-07006-B | bikini niñas ; talla-16 color: blanco -&gt; lila-claveles_01','{"estampado_1":"blanco","estampado_2":"na"}','{"spec":"na"}','{"precio_doc":74.84,"precio_unit":6.24,"precio_web":9,"precio_catalog":6.86,"precio_usd":1.92}','16','cocotfyma','unidad','activo','APT_E','blanco','ruta2','FG2-07006','FG2-07006 | bikini niñas ; talla-16 color: lila-claveles_01','lila-claveles_01');</v>
      </c>
      <c r="V1653" s="6">
        <v>20512</v>
      </c>
      <c r="W1653" s="4" t="s">
        <v>4665</v>
      </c>
      <c r="X1653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('producto_terminado','FG2','FG2-07006-B','bikini niñas','FG2-07006-B | bikini niñas ; talla-16 color: blanco -&gt; lila-claveles_01','{"estampado_1":"blanco","estampado_2":"na"}','{"spec":"na"}','{"precio_doc":74.84,"precio_unit":6.24,"precio_web":9,"precio_catalog":6.86,"precio_usd":1.92}','16','cocotfyma','unidad','activo','APT_E','blanco','ruta2','FG2-07006','FG2-07006 | bikini niñas ; talla-16 color: lila-claveles_01','lila-claveles_01');</v>
      </c>
    </row>
    <row r="1654" spans="1:24" x14ac:dyDescent="0.2">
      <c r="A1654" s="1">
        <v>1650</v>
      </c>
      <c r="B1654" s="1" t="s">
        <v>0</v>
      </c>
      <c r="C1654" s="1" t="str">
        <f t="shared" si="184"/>
        <v>FG2</v>
      </c>
      <c r="D1654" s="1" t="s">
        <v>2314</v>
      </c>
      <c r="E1654" s="1" t="s">
        <v>1311</v>
      </c>
      <c r="F1654" s="14" t="str">
        <f t="shared" si="187"/>
        <v>FG2-01007-A | bikini niñas ; talla-4 color: melon -&gt; melon-hormiga_01</v>
      </c>
      <c r="G1654" s="14" t="str">
        <f t="shared" si="185"/>
        <v>{"estampado_1":"melon","estampado_2":"na"}</v>
      </c>
      <c r="H1654" s="14" t="s">
        <v>1</v>
      </c>
      <c r="I1654" s="14" t="s">
        <v>622</v>
      </c>
      <c r="J1654" s="1">
        <v>4</v>
      </c>
      <c r="K1654" s="14" t="s">
        <v>3</v>
      </c>
      <c r="L1654" s="14" t="s">
        <v>4</v>
      </c>
      <c r="M1654" s="14" t="s">
        <v>5</v>
      </c>
      <c r="N1654" s="1" t="s">
        <v>6945</v>
      </c>
      <c r="O1654" s="1" t="s">
        <v>1285</v>
      </c>
      <c r="P1654" s="1" t="s">
        <v>2114</v>
      </c>
      <c r="Q1654" s="1" t="s">
        <v>2160</v>
      </c>
      <c r="R1654" s="1" t="str">
        <f t="shared" si="188"/>
        <v>FG2-01007 | bikini niñas ; talla-4 color: melon-hormiga_01</v>
      </c>
      <c r="S1654" s="1" t="s">
        <v>4654</v>
      </c>
      <c r="T1654" s="3" t="s">
        <v>1407</v>
      </c>
      <c r="U1654" s="6" t="str">
        <f t="shared" si="183"/>
        <v>('producto_terminado','FG2','FG2-01007-A','bikini niñas','FG2-01007-A | bikini niñas ; talla-4 color: melon -&gt; melon-hormiga_01','{"estampado_1":"melon","estampado_2":"na"}','{"spec":"na"}','{"precio_doc":74.84,"precio_unit":6.24,"precio_web":9,"precio_catalog":6.86,"precio_usd":1.92}','4','cocotfyma','unidad','activo','APT_E','melon','ruta2','FG2-01007','FG2-01007 | bikini niñas ; talla-4 color: melon-hormiga_01','melon-hormiga_01');</v>
      </c>
      <c r="V1654" s="6">
        <v>20513</v>
      </c>
      <c r="W1654" s="4" t="s">
        <v>4665</v>
      </c>
      <c r="X1654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('producto_terminado','FG2','FG2-01007-A','bikini niñas','FG2-01007-A | bikini niñas ; talla-4 color: melon -&gt; melon-hormiga_01','{"estampado_1":"melon","estampado_2":"na"}','{"spec":"na"}','{"precio_doc":74.84,"precio_unit":6.24,"precio_web":9,"precio_catalog":6.86,"precio_usd":1.92}','4','cocotfyma','unidad','activo','APT_E','melon','ruta2','FG2-01007','FG2-01007 | bikini niñas ; talla-4 color: melon-hormiga_01','melon-hormiga_01');</v>
      </c>
    </row>
    <row r="1655" spans="1:24" x14ac:dyDescent="0.2">
      <c r="A1655" s="1">
        <v>1651</v>
      </c>
      <c r="B1655" s="1" t="s">
        <v>0</v>
      </c>
      <c r="C1655" s="1" t="str">
        <f t="shared" si="184"/>
        <v>FG2</v>
      </c>
      <c r="D1655" s="1" t="s">
        <v>2315</v>
      </c>
      <c r="E1655" s="1" t="s">
        <v>1311</v>
      </c>
      <c r="F1655" s="14" t="str">
        <f t="shared" si="187"/>
        <v>FG2-01007-B | bikini niñas ; talla-4 color: blanco -&gt; melon-hormiga_01</v>
      </c>
      <c r="G1655" s="14" t="str">
        <f t="shared" si="185"/>
        <v>{"estampado_1":"blanco","estampado_2":"na"}</v>
      </c>
      <c r="H1655" s="14" t="s">
        <v>1</v>
      </c>
      <c r="I1655" s="14" t="s">
        <v>622</v>
      </c>
      <c r="J1655" s="1">
        <v>4</v>
      </c>
      <c r="K1655" s="14" t="s">
        <v>3</v>
      </c>
      <c r="L1655" s="14" t="s">
        <v>4</v>
      </c>
      <c r="M1655" s="14" t="s">
        <v>5</v>
      </c>
      <c r="N1655" s="1" t="s">
        <v>6945</v>
      </c>
      <c r="O1655" s="1" t="s">
        <v>1283</v>
      </c>
      <c r="P1655" s="1" t="s">
        <v>2114</v>
      </c>
      <c r="Q1655" s="1" t="s">
        <v>2160</v>
      </c>
      <c r="R1655" s="1" t="str">
        <f t="shared" si="188"/>
        <v>FG2-01007 | bikini niñas ; talla-4 color: melon-hormiga_01</v>
      </c>
      <c r="S1655" s="1" t="s">
        <v>4654</v>
      </c>
      <c r="T1655" s="3" t="s">
        <v>1407</v>
      </c>
      <c r="U1655" s="6" t="str">
        <f t="shared" si="183"/>
        <v>('producto_terminado','FG2','FG2-01007-B','bikini niñas','FG2-01007-B | bikini niñas ; talla-4 color: blanco -&gt; melon-hormiga_01','{"estampado_1":"blanco","estampado_2":"na"}','{"spec":"na"}','{"precio_doc":74.84,"precio_unit":6.24,"precio_web":9,"precio_catalog":6.86,"precio_usd":1.92}','4','cocotfyma','unidad','activo','APT_E','blanco','ruta2','FG2-01007','FG2-01007 | bikini niñas ; talla-4 color: melon-hormiga_01','melon-hormiga_01');</v>
      </c>
      <c r="V1655" s="6">
        <v>20514</v>
      </c>
      <c r="W1655" s="4" t="s">
        <v>4665</v>
      </c>
      <c r="X1655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('producto_terminado','FG2','FG2-01007-B','bikini niñas','FG2-01007-B | bikini niñas ; talla-4 color: blanco -&gt; melon-hormiga_01','{"estampado_1":"blanco","estampado_2":"na"}','{"spec":"na"}','{"precio_doc":74.84,"precio_unit":6.24,"precio_web":9,"precio_catalog":6.86,"precio_usd":1.92}','4','cocotfyma','unidad','activo','APT_E','blanco','ruta2','FG2-01007','FG2-01007 | bikini niñas ; talla-4 color: melon-hormiga_01','melon-hormiga_01');</v>
      </c>
    </row>
    <row r="1656" spans="1:24" x14ac:dyDescent="0.2">
      <c r="A1656" s="1">
        <v>1652</v>
      </c>
      <c r="B1656" s="1" t="s">
        <v>0</v>
      </c>
      <c r="C1656" s="1" t="str">
        <f t="shared" si="184"/>
        <v>FG2</v>
      </c>
      <c r="D1656" s="1" t="s">
        <v>2316</v>
      </c>
      <c r="E1656" s="1" t="s">
        <v>1311</v>
      </c>
      <c r="F1656" s="14" t="str">
        <f t="shared" si="187"/>
        <v>FG2-02007-A | bikini niñas ; talla-6 color: melon -&gt; melon-hormiga_01</v>
      </c>
      <c r="G1656" s="14" t="str">
        <f t="shared" si="185"/>
        <v>{"estampado_1":"melon","estampado_2":"na"}</v>
      </c>
      <c r="H1656" s="14" t="s">
        <v>1</v>
      </c>
      <c r="I1656" s="14" t="s">
        <v>622</v>
      </c>
      <c r="J1656" s="1">
        <v>6</v>
      </c>
      <c r="K1656" s="14" t="s">
        <v>3</v>
      </c>
      <c r="L1656" s="14" t="s">
        <v>4</v>
      </c>
      <c r="M1656" s="14" t="s">
        <v>5</v>
      </c>
      <c r="N1656" s="1" t="s">
        <v>6945</v>
      </c>
      <c r="O1656" s="1" t="s">
        <v>1285</v>
      </c>
      <c r="P1656" s="1" t="s">
        <v>2114</v>
      </c>
      <c r="Q1656" s="1" t="s">
        <v>2229</v>
      </c>
      <c r="R1656" s="1" t="str">
        <f t="shared" si="188"/>
        <v>FG2-02007 | bikini niñas ; talla-6 color: melon-hormiga_01</v>
      </c>
      <c r="S1656" s="1" t="s">
        <v>4654</v>
      </c>
      <c r="T1656" s="3" t="s">
        <v>1407</v>
      </c>
      <c r="U1656" s="6" t="str">
        <f t="shared" si="183"/>
        <v>('producto_terminado','FG2','FG2-02007-A','bikini niñas','FG2-02007-A | bikini niñas ; talla-6 color: melon -&gt; melon-hormiga_01','{"estampado_1":"melon","estampado_2":"na"}','{"spec":"na"}','{"precio_doc":74.84,"precio_unit":6.24,"precio_web":9,"precio_catalog":6.86,"precio_usd":1.92}','6','cocotfyma','unidad','activo','APT_E','melon','ruta2','FG2-02007','FG2-02007 | bikini niñas ; talla-6 color: melon-hormiga_01','melon-hormiga_01');</v>
      </c>
      <c r="V1656" s="6">
        <v>20515</v>
      </c>
      <c r="W1656" s="4" t="s">
        <v>4665</v>
      </c>
      <c r="X1656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('producto_terminado','FG2','FG2-02007-A','bikini niñas','FG2-02007-A | bikini niñas ; talla-6 color: melon -&gt; melon-hormiga_01','{"estampado_1":"melon","estampado_2":"na"}','{"spec":"na"}','{"precio_doc":74.84,"precio_unit":6.24,"precio_web":9,"precio_catalog":6.86,"precio_usd":1.92}','6','cocotfyma','unidad','activo','APT_E','melon','ruta2','FG2-02007','FG2-02007 | bikini niñas ; talla-6 color: melon-hormiga_01','melon-hormiga_01');</v>
      </c>
    </row>
    <row r="1657" spans="1:24" x14ac:dyDescent="0.2">
      <c r="A1657" s="1">
        <v>1653</v>
      </c>
      <c r="B1657" s="1" t="s">
        <v>0</v>
      </c>
      <c r="C1657" s="1" t="str">
        <f t="shared" si="184"/>
        <v>FG2</v>
      </c>
      <c r="D1657" s="1" t="s">
        <v>2317</v>
      </c>
      <c r="E1657" s="1" t="s">
        <v>1311</v>
      </c>
      <c r="F1657" s="14" t="str">
        <f t="shared" si="187"/>
        <v>FG2-02007-B | bikini niñas ; talla-6 color: blanco -&gt; melon-hormiga_01</v>
      </c>
      <c r="G1657" s="14" t="str">
        <f t="shared" si="185"/>
        <v>{"estampado_1":"blanco","estampado_2":"na"}</v>
      </c>
      <c r="H1657" s="14" t="s">
        <v>1</v>
      </c>
      <c r="I1657" s="14" t="s">
        <v>622</v>
      </c>
      <c r="J1657" s="1">
        <v>6</v>
      </c>
      <c r="K1657" s="14" t="s">
        <v>3</v>
      </c>
      <c r="L1657" s="14" t="s">
        <v>4</v>
      </c>
      <c r="M1657" s="14" t="s">
        <v>5</v>
      </c>
      <c r="N1657" s="1" t="s">
        <v>6945</v>
      </c>
      <c r="O1657" s="1" t="s">
        <v>1283</v>
      </c>
      <c r="P1657" s="1" t="s">
        <v>2114</v>
      </c>
      <c r="Q1657" s="1" t="s">
        <v>2229</v>
      </c>
      <c r="R1657" s="1" t="str">
        <f t="shared" si="188"/>
        <v>FG2-02007 | bikini niñas ; talla-6 color: melon-hormiga_01</v>
      </c>
      <c r="S1657" s="1" t="s">
        <v>4654</v>
      </c>
      <c r="T1657" s="3" t="s">
        <v>1407</v>
      </c>
      <c r="U1657" s="6" t="str">
        <f t="shared" si="183"/>
        <v>('producto_terminado','FG2','FG2-02007-B','bikini niñas','FG2-02007-B | bikini niñas ; talla-6 color: blanco -&gt; melon-hormiga_01','{"estampado_1":"blanco","estampado_2":"na"}','{"spec":"na"}','{"precio_doc":74.84,"precio_unit":6.24,"precio_web":9,"precio_catalog":6.86,"precio_usd":1.92}','6','cocotfyma','unidad','activo','APT_E','blanco','ruta2','FG2-02007','FG2-02007 | bikini niñas ; talla-6 color: melon-hormiga_01','melon-hormiga_01');</v>
      </c>
      <c r="V1657" s="6">
        <v>20516</v>
      </c>
      <c r="W1657" s="4" t="s">
        <v>4665</v>
      </c>
      <c r="X1657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('producto_terminado','FG2','FG2-02007-B','bikini niñas','FG2-02007-B | bikini niñas ; talla-6 color: blanco -&gt; melon-hormiga_01','{"estampado_1":"blanco","estampado_2":"na"}','{"spec":"na"}','{"precio_doc":74.84,"precio_unit":6.24,"precio_web":9,"precio_catalog":6.86,"precio_usd":1.92}','6','cocotfyma','unidad','activo','APT_E','blanco','ruta2','FG2-02007','FG2-02007 | bikini niñas ; talla-6 color: melon-hormiga_01','melon-hormiga_01');</v>
      </c>
    </row>
    <row r="1658" spans="1:24" x14ac:dyDescent="0.2">
      <c r="A1658" s="1">
        <v>1654</v>
      </c>
      <c r="B1658" s="1" t="s">
        <v>0</v>
      </c>
      <c r="C1658" s="1" t="str">
        <f t="shared" si="184"/>
        <v>FG2</v>
      </c>
      <c r="D1658" s="1" t="s">
        <v>2318</v>
      </c>
      <c r="E1658" s="1" t="s">
        <v>1311</v>
      </c>
      <c r="F1658" s="14" t="str">
        <f t="shared" si="187"/>
        <v>FG2-03007-A | bikini niñas ; talla-8 color: melon -&gt; melon-hormiga_01</v>
      </c>
      <c r="G1658" s="14" t="str">
        <f t="shared" si="185"/>
        <v>{"estampado_1":"melon","estampado_2":"na"}</v>
      </c>
      <c r="H1658" s="14" t="s">
        <v>1</v>
      </c>
      <c r="I1658" s="14" t="s">
        <v>622</v>
      </c>
      <c r="J1658" s="1">
        <v>8</v>
      </c>
      <c r="K1658" s="14" t="s">
        <v>3</v>
      </c>
      <c r="L1658" s="14" t="s">
        <v>4</v>
      </c>
      <c r="M1658" s="14" t="s">
        <v>5</v>
      </c>
      <c r="N1658" s="1" t="s">
        <v>6945</v>
      </c>
      <c r="O1658" s="1" t="s">
        <v>1285</v>
      </c>
      <c r="P1658" s="1" t="s">
        <v>2114</v>
      </c>
      <c r="Q1658" s="1" t="s">
        <v>2161</v>
      </c>
      <c r="R1658" s="1" t="str">
        <f t="shared" si="188"/>
        <v>FG2-03007 | bikini niñas ; talla-8 color: melon-hormiga_01</v>
      </c>
      <c r="S1658" s="1" t="s">
        <v>4654</v>
      </c>
      <c r="T1658" s="3" t="s">
        <v>1407</v>
      </c>
      <c r="U1658" s="6" t="str">
        <f t="shared" si="183"/>
        <v>('producto_terminado','FG2','FG2-03007-A','bikini niñas','FG2-03007-A | bikini niñas ; talla-8 color: melon -&gt; melon-hormiga_01','{"estampado_1":"melon","estampado_2":"na"}','{"spec":"na"}','{"precio_doc":74.84,"precio_unit":6.24,"precio_web":9,"precio_catalog":6.86,"precio_usd":1.92}','8','cocotfyma','unidad','activo','APT_E','melon','ruta2','FG2-03007','FG2-03007 | bikini niñas ; talla-8 color: melon-hormiga_01','melon-hormiga_01');</v>
      </c>
      <c r="V1658" s="6">
        <v>20517</v>
      </c>
      <c r="W1658" s="4" t="s">
        <v>4665</v>
      </c>
      <c r="X1658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('producto_terminado','FG2','FG2-03007-A','bikini niñas','FG2-03007-A | bikini niñas ; talla-8 color: melon -&gt; melon-hormiga_01','{"estampado_1":"melon","estampado_2":"na"}','{"spec":"na"}','{"precio_doc":74.84,"precio_unit":6.24,"precio_web":9,"precio_catalog":6.86,"precio_usd":1.92}','8','cocotfyma','unidad','activo','APT_E','melon','ruta2','FG2-03007','FG2-03007 | bikini niñas ; talla-8 color: melon-hormiga_01','melon-hormiga_01');</v>
      </c>
    </row>
    <row r="1659" spans="1:24" x14ac:dyDescent="0.2">
      <c r="A1659" s="1">
        <v>1655</v>
      </c>
      <c r="B1659" s="1" t="s">
        <v>0</v>
      </c>
      <c r="C1659" s="1" t="str">
        <f t="shared" si="184"/>
        <v>FG2</v>
      </c>
      <c r="D1659" s="1" t="s">
        <v>2319</v>
      </c>
      <c r="E1659" s="1" t="s">
        <v>1311</v>
      </c>
      <c r="F1659" s="14" t="str">
        <f t="shared" si="187"/>
        <v>FG2-03007-B | bikini niñas ; talla-8 color: blanco -&gt; melon-hormiga_01</v>
      </c>
      <c r="G1659" s="14" t="str">
        <f t="shared" si="185"/>
        <v>{"estampado_1":"blanco","estampado_2":"na"}</v>
      </c>
      <c r="H1659" s="14" t="s">
        <v>1</v>
      </c>
      <c r="I1659" s="14" t="s">
        <v>622</v>
      </c>
      <c r="J1659" s="1">
        <v>8</v>
      </c>
      <c r="K1659" s="14" t="s">
        <v>3</v>
      </c>
      <c r="L1659" s="14" t="s">
        <v>4</v>
      </c>
      <c r="M1659" s="14" t="s">
        <v>5</v>
      </c>
      <c r="N1659" s="1" t="s">
        <v>6945</v>
      </c>
      <c r="O1659" s="1" t="s">
        <v>1283</v>
      </c>
      <c r="P1659" s="1" t="s">
        <v>2114</v>
      </c>
      <c r="Q1659" s="1" t="s">
        <v>2161</v>
      </c>
      <c r="R1659" s="1" t="str">
        <f t="shared" si="188"/>
        <v>FG2-03007 | bikini niñas ; talla-8 color: melon-hormiga_01</v>
      </c>
      <c r="S1659" s="1" t="s">
        <v>4654</v>
      </c>
      <c r="T1659" s="3" t="s">
        <v>1407</v>
      </c>
      <c r="U1659" s="6" t="str">
        <f t="shared" si="183"/>
        <v>('producto_terminado','FG2','FG2-03007-B','bikini niñas','FG2-03007-B | bikini niñas ; talla-8 color: blanco -&gt; melon-hormiga_01','{"estampado_1":"blanco","estampado_2":"na"}','{"spec":"na"}','{"precio_doc":74.84,"precio_unit":6.24,"precio_web":9,"precio_catalog":6.86,"precio_usd":1.92}','8','cocotfyma','unidad','activo','APT_E','blanco','ruta2','FG2-03007','FG2-03007 | bikini niñas ; talla-8 color: melon-hormiga_01','melon-hormiga_01');</v>
      </c>
      <c r="V1659" s="6">
        <v>20518</v>
      </c>
      <c r="W1659" s="4" t="s">
        <v>4665</v>
      </c>
      <c r="X1659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('producto_terminado','FG2','FG2-03007-B','bikini niñas','FG2-03007-B | bikini niñas ; talla-8 color: blanco -&gt; melon-hormiga_01','{"estampado_1":"blanco","estampado_2":"na"}','{"spec":"na"}','{"precio_doc":74.84,"precio_unit":6.24,"precio_web":9,"precio_catalog":6.86,"precio_usd":1.92}','8','cocotfyma','unidad','activo','APT_E','blanco','ruta2','FG2-03007','FG2-03007 | bikini niñas ; talla-8 color: melon-hormiga_01','melon-hormiga_01');</v>
      </c>
    </row>
    <row r="1660" spans="1:24" x14ac:dyDescent="0.2">
      <c r="A1660" s="1">
        <v>1656</v>
      </c>
      <c r="B1660" s="1" t="s">
        <v>0</v>
      </c>
      <c r="C1660" s="1" t="str">
        <f t="shared" si="184"/>
        <v>FG2</v>
      </c>
      <c r="D1660" s="1" t="s">
        <v>2320</v>
      </c>
      <c r="E1660" s="1" t="s">
        <v>1311</v>
      </c>
      <c r="F1660" s="14" t="str">
        <f t="shared" si="187"/>
        <v>FG2-04007-A | bikini niñas ; talla-10 color: melon -&gt; melon-hormiga_01</v>
      </c>
      <c r="G1660" s="14" t="str">
        <f t="shared" si="185"/>
        <v>{"estampado_1":"melon","estampado_2":"na"}</v>
      </c>
      <c r="H1660" s="14" t="s">
        <v>1</v>
      </c>
      <c r="I1660" s="14" t="s">
        <v>622</v>
      </c>
      <c r="J1660" s="1">
        <v>10</v>
      </c>
      <c r="K1660" s="14" t="s">
        <v>3</v>
      </c>
      <c r="L1660" s="14" t="s">
        <v>4</v>
      </c>
      <c r="M1660" s="14" t="s">
        <v>5</v>
      </c>
      <c r="N1660" s="1" t="s">
        <v>6945</v>
      </c>
      <c r="O1660" s="1" t="s">
        <v>1285</v>
      </c>
      <c r="P1660" s="1" t="s">
        <v>2114</v>
      </c>
      <c r="Q1660" s="1" t="s">
        <v>2162</v>
      </c>
      <c r="R1660" s="1" t="str">
        <f t="shared" si="188"/>
        <v>FG2-04007 | bikini niñas ; talla-10 color: melon-hormiga_01</v>
      </c>
      <c r="S1660" s="1" t="s">
        <v>4654</v>
      </c>
      <c r="T1660" s="3" t="s">
        <v>1407</v>
      </c>
      <c r="U1660" s="6" t="str">
        <f t="shared" si="183"/>
        <v>('producto_terminado','FG2','FG2-04007-A','bikini niñas','FG2-04007-A | bikini niñas ; talla-10 color: melon -&gt; melon-hormiga_01','{"estampado_1":"melon","estampado_2":"na"}','{"spec":"na"}','{"precio_doc":74.84,"precio_unit":6.24,"precio_web":9,"precio_catalog":6.86,"precio_usd":1.92}','10','cocotfyma','unidad','activo','APT_E','melon','ruta2','FG2-04007','FG2-04007 | bikini niñas ; talla-10 color: melon-hormiga_01','melon-hormiga_01');</v>
      </c>
      <c r="V1660" s="6">
        <v>20519</v>
      </c>
      <c r="W1660" s="4" t="s">
        <v>4665</v>
      </c>
      <c r="X1660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('producto_terminado','FG2','FG2-04007-A','bikini niñas','FG2-04007-A | bikini niñas ; talla-10 color: melon -&gt; melon-hormiga_01','{"estampado_1":"melon","estampado_2":"na"}','{"spec":"na"}','{"precio_doc":74.84,"precio_unit":6.24,"precio_web":9,"precio_catalog":6.86,"precio_usd":1.92}','10','cocotfyma','unidad','activo','APT_E','melon','ruta2','FG2-04007','FG2-04007 | bikini niñas ; talla-10 color: melon-hormiga_01','melon-hormiga_01');</v>
      </c>
    </row>
    <row r="1661" spans="1:24" x14ac:dyDescent="0.2">
      <c r="A1661" s="1">
        <v>1657</v>
      </c>
      <c r="B1661" s="1" t="s">
        <v>0</v>
      </c>
      <c r="C1661" s="1" t="str">
        <f t="shared" si="184"/>
        <v>FG2</v>
      </c>
      <c r="D1661" s="1" t="s">
        <v>2321</v>
      </c>
      <c r="E1661" s="1" t="s">
        <v>1311</v>
      </c>
      <c r="F1661" s="14" t="str">
        <f t="shared" si="187"/>
        <v>FG2-04007-B | bikini niñas ; talla-10 color: blanco -&gt; melon-hormiga_01</v>
      </c>
      <c r="G1661" s="14" t="str">
        <f t="shared" si="185"/>
        <v>{"estampado_1":"blanco","estampado_2":"na"}</v>
      </c>
      <c r="H1661" s="14" t="s">
        <v>1</v>
      </c>
      <c r="I1661" s="14" t="s">
        <v>622</v>
      </c>
      <c r="J1661" s="1">
        <v>10</v>
      </c>
      <c r="K1661" s="14" t="s">
        <v>3</v>
      </c>
      <c r="L1661" s="14" t="s">
        <v>4</v>
      </c>
      <c r="M1661" s="14" t="s">
        <v>5</v>
      </c>
      <c r="N1661" s="1" t="s">
        <v>6945</v>
      </c>
      <c r="O1661" s="1" t="s">
        <v>1283</v>
      </c>
      <c r="P1661" s="1" t="s">
        <v>2114</v>
      </c>
      <c r="Q1661" s="1" t="s">
        <v>2162</v>
      </c>
      <c r="R1661" s="1" t="str">
        <f t="shared" si="188"/>
        <v>FG2-04007 | bikini niñas ; talla-10 color: melon-hormiga_01</v>
      </c>
      <c r="S1661" s="1" t="s">
        <v>4654</v>
      </c>
      <c r="T1661" s="3" t="s">
        <v>1407</v>
      </c>
      <c r="U1661" s="6" t="str">
        <f t="shared" si="183"/>
        <v>('producto_terminado','FG2','FG2-04007-B','bikini niñas','FG2-04007-B | bikini niñas ; talla-10 color: blanco -&gt; melon-hormiga_01','{"estampado_1":"blanco","estampado_2":"na"}','{"spec":"na"}','{"precio_doc":74.84,"precio_unit":6.24,"precio_web":9,"precio_catalog":6.86,"precio_usd":1.92}','10','cocotfyma','unidad','activo','APT_E','blanco','ruta2','FG2-04007','FG2-04007 | bikini niñas ; talla-10 color: melon-hormiga_01','melon-hormiga_01');</v>
      </c>
      <c r="V1661" s="6">
        <v>20520</v>
      </c>
      <c r="W1661" s="4" t="s">
        <v>4665</v>
      </c>
      <c r="X1661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('producto_terminado','FG2','FG2-04007-B','bikini niñas','FG2-04007-B | bikini niñas ; talla-10 color: blanco -&gt; melon-hormiga_01','{"estampado_1":"blanco","estampado_2":"na"}','{"spec":"na"}','{"precio_doc":74.84,"precio_unit":6.24,"precio_web":9,"precio_catalog":6.86,"precio_usd":1.92}','10','cocotfyma','unidad','activo','APT_E','blanco','ruta2','FG2-04007','FG2-04007 | bikini niñas ; talla-10 color: melon-hormiga_01','melon-hormiga_01');</v>
      </c>
    </row>
    <row r="1662" spans="1:24" x14ac:dyDescent="0.2">
      <c r="A1662" s="1">
        <v>1658</v>
      </c>
      <c r="B1662" s="1" t="s">
        <v>0</v>
      </c>
      <c r="C1662" s="1" t="str">
        <f t="shared" si="184"/>
        <v>FG2</v>
      </c>
      <c r="D1662" s="1" t="s">
        <v>2322</v>
      </c>
      <c r="E1662" s="1" t="s">
        <v>1311</v>
      </c>
      <c r="F1662" s="14" t="str">
        <f t="shared" si="187"/>
        <v>FG2-05007-A | bikini niñas ; talla-12 color: melon -&gt; melon-hormiga_01</v>
      </c>
      <c r="G1662" s="14" t="str">
        <f t="shared" si="185"/>
        <v>{"estampado_1":"melon","estampado_2":"na"}</v>
      </c>
      <c r="H1662" s="14" t="s">
        <v>1</v>
      </c>
      <c r="I1662" s="14" t="s">
        <v>622</v>
      </c>
      <c r="J1662" s="1">
        <v>12</v>
      </c>
      <c r="K1662" s="14" t="s">
        <v>3</v>
      </c>
      <c r="L1662" s="14" t="s">
        <v>4</v>
      </c>
      <c r="M1662" s="14" t="s">
        <v>5</v>
      </c>
      <c r="N1662" s="1" t="s">
        <v>6945</v>
      </c>
      <c r="O1662" s="1" t="s">
        <v>1285</v>
      </c>
      <c r="P1662" s="1" t="s">
        <v>2114</v>
      </c>
      <c r="Q1662" s="1" t="s">
        <v>2163</v>
      </c>
      <c r="R1662" s="1" t="str">
        <f t="shared" si="188"/>
        <v>FG2-05007 | bikini niñas ; talla-12 color: melon-hormiga_01</v>
      </c>
      <c r="S1662" s="1" t="s">
        <v>4654</v>
      </c>
      <c r="T1662" s="3" t="s">
        <v>1407</v>
      </c>
      <c r="U1662" s="6" t="str">
        <f t="shared" si="183"/>
        <v>('producto_terminado','FG2','FG2-05007-A','bikini niñas','FG2-05007-A | bikini niñas ; talla-12 color: melon -&gt; melon-hormiga_01','{"estampado_1":"melon","estampado_2":"na"}','{"spec":"na"}','{"precio_doc":74.84,"precio_unit":6.24,"precio_web":9,"precio_catalog":6.86,"precio_usd":1.92}','12','cocotfyma','unidad','activo','APT_E','melon','ruta2','FG2-05007','FG2-05007 | bikini niñas ; talla-12 color: melon-hormiga_01','melon-hormiga_01');</v>
      </c>
      <c r="V1662" s="6">
        <v>20521</v>
      </c>
      <c r="W1662" s="4" t="s">
        <v>4665</v>
      </c>
      <c r="X1662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('producto_terminado','FG2','FG2-05007-A','bikini niñas','FG2-05007-A | bikini niñas ; talla-12 color: melon -&gt; melon-hormiga_01','{"estampado_1":"melon","estampado_2":"na"}','{"spec":"na"}','{"precio_doc":74.84,"precio_unit":6.24,"precio_web":9,"precio_catalog":6.86,"precio_usd":1.92}','12','cocotfyma','unidad','activo','APT_E','melon','ruta2','FG2-05007','FG2-05007 | bikini niñas ; talla-12 color: melon-hormiga_01','melon-hormiga_01');</v>
      </c>
    </row>
    <row r="1663" spans="1:24" x14ac:dyDescent="0.2">
      <c r="A1663" s="1">
        <v>1659</v>
      </c>
      <c r="B1663" s="1" t="s">
        <v>0</v>
      </c>
      <c r="C1663" s="1" t="str">
        <f t="shared" si="184"/>
        <v>FG2</v>
      </c>
      <c r="D1663" s="1" t="s">
        <v>2323</v>
      </c>
      <c r="E1663" s="1" t="s">
        <v>1311</v>
      </c>
      <c r="F1663" s="14" t="str">
        <f t="shared" si="187"/>
        <v>FG2-05007-B | bikini niñas ; talla-12 color: blanco -&gt; melon-hormiga_01</v>
      </c>
      <c r="G1663" s="14" t="str">
        <f t="shared" si="185"/>
        <v>{"estampado_1":"blanco","estampado_2":"na"}</v>
      </c>
      <c r="H1663" s="14" t="s">
        <v>1</v>
      </c>
      <c r="I1663" s="14" t="s">
        <v>622</v>
      </c>
      <c r="J1663" s="1">
        <v>12</v>
      </c>
      <c r="K1663" s="14" t="s">
        <v>3</v>
      </c>
      <c r="L1663" s="14" t="s">
        <v>4</v>
      </c>
      <c r="M1663" s="14" t="s">
        <v>5</v>
      </c>
      <c r="N1663" s="1" t="s">
        <v>6945</v>
      </c>
      <c r="O1663" s="1" t="s">
        <v>1283</v>
      </c>
      <c r="P1663" s="1" t="s">
        <v>2114</v>
      </c>
      <c r="Q1663" s="1" t="s">
        <v>2163</v>
      </c>
      <c r="R1663" s="1" t="str">
        <f t="shared" si="188"/>
        <v>FG2-05007 | bikini niñas ; talla-12 color: melon-hormiga_01</v>
      </c>
      <c r="S1663" s="1" t="s">
        <v>4654</v>
      </c>
      <c r="T1663" s="3" t="s">
        <v>1407</v>
      </c>
      <c r="U1663" s="6" t="str">
        <f t="shared" si="183"/>
        <v>('producto_terminado','FG2','FG2-05007-B','bikini niñas','FG2-05007-B | bikini niñas ; talla-12 color: blanco -&gt; melon-hormiga_01','{"estampado_1":"blanco","estampado_2":"na"}','{"spec":"na"}','{"precio_doc":74.84,"precio_unit":6.24,"precio_web":9,"precio_catalog":6.86,"precio_usd":1.92}','12','cocotfyma','unidad','activo','APT_E','blanco','ruta2','FG2-05007','FG2-05007 | bikini niñas ; talla-12 color: melon-hormiga_01','melon-hormiga_01');</v>
      </c>
      <c r="V1663" s="6">
        <v>20522</v>
      </c>
      <c r="W1663" s="4" t="s">
        <v>4665</v>
      </c>
      <c r="X1663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('producto_terminado','FG2','FG2-05007-B','bikini niñas','FG2-05007-B | bikini niñas ; talla-12 color: blanco -&gt; melon-hormiga_01','{"estampado_1":"blanco","estampado_2":"na"}','{"spec":"na"}','{"precio_doc":74.84,"precio_unit":6.24,"precio_web":9,"precio_catalog":6.86,"precio_usd":1.92}','12','cocotfyma','unidad','activo','APT_E','blanco','ruta2','FG2-05007','FG2-05007 | bikini niñas ; talla-12 color: melon-hormiga_01','melon-hormiga_01');</v>
      </c>
    </row>
    <row r="1664" spans="1:24" x14ac:dyDescent="0.2">
      <c r="A1664" s="1">
        <v>1660</v>
      </c>
      <c r="B1664" s="1" t="s">
        <v>0</v>
      </c>
      <c r="C1664" s="1" t="str">
        <f t="shared" si="184"/>
        <v>FG2</v>
      </c>
      <c r="D1664" s="1" t="s">
        <v>2324</v>
      </c>
      <c r="E1664" s="1" t="s">
        <v>1311</v>
      </c>
      <c r="F1664" s="14" t="str">
        <f t="shared" si="187"/>
        <v>FG2-06007-A | bikini niñas ; talla-14 color: melon -&gt; melon-hormiga_01</v>
      </c>
      <c r="G1664" s="14" t="str">
        <f t="shared" si="185"/>
        <v>{"estampado_1":"melon","estampado_2":"na"}</v>
      </c>
      <c r="H1664" s="14" t="s">
        <v>1</v>
      </c>
      <c r="I1664" s="14" t="s">
        <v>622</v>
      </c>
      <c r="J1664" s="1">
        <v>14</v>
      </c>
      <c r="K1664" s="14" t="s">
        <v>3</v>
      </c>
      <c r="L1664" s="14" t="s">
        <v>4</v>
      </c>
      <c r="M1664" s="14" t="s">
        <v>5</v>
      </c>
      <c r="N1664" s="1" t="s">
        <v>6945</v>
      </c>
      <c r="O1664" s="1" t="s">
        <v>1285</v>
      </c>
      <c r="P1664" s="1" t="s">
        <v>2114</v>
      </c>
      <c r="Q1664" s="1" t="s">
        <v>2164</v>
      </c>
      <c r="R1664" s="1" t="str">
        <f t="shared" si="188"/>
        <v>FG2-06007 | bikini niñas ; talla-14 color: melon-hormiga_01</v>
      </c>
      <c r="S1664" s="1" t="s">
        <v>4654</v>
      </c>
      <c r="T1664" s="3" t="s">
        <v>1407</v>
      </c>
      <c r="U1664" s="6" t="str">
        <f t="shared" si="183"/>
        <v>('producto_terminado','FG2','FG2-06007-A','bikini niñas','FG2-06007-A | bikini niñas ; talla-14 color: melon -&gt; melon-hormiga_01','{"estampado_1":"melon","estampado_2":"na"}','{"spec":"na"}','{"precio_doc":74.84,"precio_unit":6.24,"precio_web":9,"precio_catalog":6.86,"precio_usd":1.92}','14','cocotfyma','unidad','activo','APT_E','melon','ruta2','FG2-06007','FG2-06007 | bikini niñas ; talla-14 color: melon-hormiga_01','melon-hormiga_01');</v>
      </c>
      <c r="V1664" s="6">
        <v>20523</v>
      </c>
      <c r="W1664" s="4" t="s">
        <v>4665</v>
      </c>
      <c r="X1664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('producto_terminado','FG2','FG2-06007-A','bikini niñas','FG2-06007-A | bikini niñas ; talla-14 color: melon -&gt; melon-hormiga_01','{"estampado_1":"melon","estampado_2":"na"}','{"spec":"na"}','{"precio_doc":74.84,"precio_unit":6.24,"precio_web":9,"precio_catalog":6.86,"precio_usd":1.92}','14','cocotfyma','unidad','activo','APT_E','melon','ruta2','FG2-06007','FG2-06007 | bikini niñas ; talla-14 color: melon-hormiga_01','melon-hormiga_01');</v>
      </c>
    </row>
    <row r="1665" spans="1:24" x14ac:dyDescent="0.2">
      <c r="A1665" s="1">
        <v>1661</v>
      </c>
      <c r="B1665" s="1" t="s">
        <v>0</v>
      </c>
      <c r="C1665" s="1" t="str">
        <f t="shared" si="184"/>
        <v>FG2</v>
      </c>
      <c r="D1665" s="1" t="s">
        <v>2325</v>
      </c>
      <c r="E1665" s="1" t="s">
        <v>1311</v>
      </c>
      <c r="F1665" s="14" t="str">
        <f t="shared" si="187"/>
        <v>FG2-06007-B | bikini niñas ; talla-14 color: blanco -&gt; melon-hormiga_01</v>
      </c>
      <c r="G1665" s="14" t="str">
        <f t="shared" si="185"/>
        <v>{"estampado_1":"blanco","estampado_2":"na"}</v>
      </c>
      <c r="H1665" s="14" t="s">
        <v>1</v>
      </c>
      <c r="I1665" s="14" t="s">
        <v>622</v>
      </c>
      <c r="J1665" s="1">
        <v>14</v>
      </c>
      <c r="K1665" s="14" t="s">
        <v>3</v>
      </c>
      <c r="L1665" s="14" t="s">
        <v>4</v>
      </c>
      <c r="M1665" s="14" t="s">
        <v>5</v>
      </c>
      <c r="N1665" s="1" t="s">
        <v>6945</v>
      </c>
      <c r="O1665" s="1" t="s">
        <v>1283</v>
      </c>
      <c r="P1665" s="1" t="s">
        <v>2114</v>
      </c>
      <c r="Q1665" s="1" t="s">
        <v>2164</v>
      </c>
      <c r="R1665" s="1" t="str">
        <f t="shared" si="188"/>
        <v>FG2-06007 | bikini niñas ; talla-14 color: melon-hormiga_01</v>
      </c>
      <c r="S1665" s="1" t="s">
        <v>4654</v>
      </c>
      <c r="T1665" s="3" t="s">
        <v>1407</v>
      </c>
      <c r="U1665" s="6" t="str">
        <f t="shared" si="183"/>
        <v>('producto_terminado','FG2','FG2-06007-B','bikini niñas','FG2-06007-B | bikini niñas ; talla-14 color: blanco -&gt; melon-hormiga_01','{"estampado_1":"blanco","estampado_2":"na"}','{"spec":"na"}','{"precio_doc":74.84,"precio_unit":6.24,"precio_web":9,"precio_catalog":6.86,"precio_usd":1.92}','14','cocotfyma','unidad','activo','APT_E','blanco','ruta2','FG2-06007','FG2-06007 | bikini niñas ; talla-14 color: melon-hormiga_01','melon-hormiga_01');</v>
      </c>
      <c r="V1665" s="6">
        <v>20524</v>
      </c>
      <c r="W1665" s="4" t="s">
        <v>4665</v>
      </c>
      <c r="X1665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('producto_terminado','FG2','FG2-06007-B','bikini niñas','FG2-06007-B | bikini niñas ; talla-14 color: blanco -&gt; melon-hormiga_01','{"estampado_1":"blanco","estampado_2":"na"}','{"spec":"na"}','{"precio_doc":74.84,"precio_unit":6.24,"precio_web":9,"precio_catalog":6.86,"precio_usd":1.92}','14','cocotfyma','unidad','activo','APT_E','blanco','ruta2','FG2-06007','FG2-06007 | bikini niñas ; talla-14 color: melon-hormiga_01','melon-hormiga_01');</v>
      </c>
    </row>
    <row r="1666" spans="1:24" x14ac:dyDescent="0.2">
      <c r="A1666" s="1">
        <v>1662</v>
      </c>
      <c r="B1666" s="1" t="s">
        <v>0</v>
      </c>
      <c r="C1666" s="1" t="str">
        <f t="shared" si="184"/>
        <v>FG2</v>
      </c>
      <c r="D1666" s="1" t="s">
        <v>2326</v>
      </c>
      <c r="E1666" s="1" t="s">
        <v>1311</v>
      </c>
      <c r="F1666" s="14" t="str">
        <f t="shared" si="187"/>
        <v>FG2-07007-A | bikini niñas ; talla-16 color: melon -&gt; melon-hormiga_01</v>
      </c>
      <c r="G1666" s="14" t="str">
        <f t="shared" si="185"/>
        <v>{"estampado_1":"melon","estampado_2":"na"}</v>
      </c>
      <c r="H1666" s="14" t="s">
        <v>1</v>
      </c>
      <c r="I1666" s="14" t="s">
        <v>622</v>
      </c>
      <c r="J1666" s="1">
        <v>16</v>
      </c>
      <c r="K1666" s="14" t="s">
        <v>3</v>
      </c>
      <c r="L1666" s="14" t="s">
        <v>4</v>
      </c>
      <c r="M1666" s="14" t="s">
        <v>5</v>
      </c>
      <c r="N1666" s="1" t="s">
        <v>6945</v>
      </c>
      <c r="O1666" s="1" t="s">
        <v>1285</v>
      </c>
      <c r="P1666" s="1" t="s">
        <v>2114</v>
      </c>
      <c r="Q1666" s="1" t="s">
        <v>2165</v>
      </c>
      <c r="R1666" s="1" t="str">
        <f t="shared" si="188"/>
        <v>FG2-07007 | bikini niñas ; talla-16 color: melon-hormiga_01</v>
      </c>
      <c r="S1666" s="1" t="s">
        <v>4654</v>
      </c>
      <c r="T1666" s="3" t="s">
        <v>1407</v>
      </c>
      <c r="U1666" s="6" t="str">
        <f t="shared" si="183"/>
        <v>('producto_terminado','FG2','FG2-07007-A','bikini niñas','FG2-07007-A | bikini niñas ; talla-16 color: melon -&gt; melon-hormiga_01','{"estampado_1":"melon","estampado_2":"na"}','{"spec":"na"}','{"precio_doc":74.84,"precio_unit":6.24,"precio_web":9,"precio_catalog":6.86,"precio_usd":1.92}','16','cocotfyma','unidad','activo','APT_E','melon','ruta2','FG2-07007','FG2-07007 | bikini niñas ; talla-16 color: melon-hormiga_01','melon-hormiga_01');</v>
      </c>
      <c r="V1666" s="6">
        <v>20525</v>
      </c>
      <c r="W1666" s="4" t="s">
        <v>4665</v>
      </c>
      <c r="X1666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('producto_terminado','FG2','FG2-07007-A','bikini niñas','FG2-07007-A | bikini niñas ; talla-16 color: melon -&gt; melon-hormiga_01','{"estampado_1":"melon","estampado_2":"na"}','{"spec":"na"}','{"precio_doc":74.84,"precio_unit":6.24,"precio_web":9,"precio_catalog":6.86,"precio_usd":1.92}','16','cocotfyma','unidad','activo','APT_E','melon','ruta2','FG2-07007','FG2-07007 | bikini niñas ; talla-16 color: melon-hormiga_01','melon-hormiga_01');</v>
      </c>
    </row>
    <row r="1667" spans="1:24" x14ac:dyDescent="0.2">
      <c r="A1667" s="1">
        <v>1663</v>
      </c>
      <c r="B1667" s="1" t="s">
        <v>0</v>
      </c>
      <c r="C1667" s="1" t="str">
        <f t="shared" si="184"/>
        <v>FG2</v>
      </c>
      <c r="D1667" s="1" t="s">
        <v>2327</v>
      </c>
      <c r="E1667" s="1" t="s">
        <v>1311</v>
      </c>
      <c r="F1667" s="14" t="str">
        <f t="shared" si="187"/>
        <v>FG2-07007-B | bikini niñas ; talla-16 color: blanco -&gt; melon-hormiga_01</v>
      </c>
      <c r="G1667" s="14" t="str">
        <f t="shared" si="185"/>
        <v>{"estampado_1":"blanco","estampado_2":"na"}</v>
      </c>
      <c r="H1667" s="14" t="s">
        <v>1</v>
      </c>
      <c r="I1667" s="14" t="s">
        <v>622</v>
      </c>
      <c r="J1667" s="1">
        <v>16</v>
      </c>
      <c r="K1667" s="14" t="s">
        <v>3</v>
      </c>
      <c r="L1667" s="14" t="s">
        <v>4</v>
      </c>
      <c r="M1667" s="14" t="s">
        <v>5</v>
      </c>
      <c r="N1667" s="1" t="s">
        <v>6945</v>
      </c>
      <c r="O1667" s="1" t="s">
        <v>1283</v>
      </c>
      <c r="P1667" s="1" t="s">
        <v>2114</v>
      </c>
      <c r="Q1667" s="1" t="s">
        <v>2165</v>
      </c>
      <c r="R1667" s="1" t="str">
        <f t="shared" si="188"/>
        <v>FG2-07007 | bikini niñas ; talla-16 color: melon-hormiga_01</v>
      </c>
      <c r="S1667" s="1" t="s">
        <v>4654</v>
      </c>
      <c r="T1667" s="3" t="s">
        <v>1407</v>
      </c>
      <c r="U1667" s="6" t="str">
        <f t="shared" si="183"/>
        <v>('producto_terminado','FG2','FG2-07007-B','bikini niñas','FG2-07007-B | bikini niñas ; talla-16 color: blanco -&gt; melon-hormiga_01','{"estampado_1":"blanco","estampado_2":"na"}','{"spec":"na"}','{"precio_doc":74.84,"precio_unit":6.24,"precio_web":9,"precio_catalog":6.86,"precio_usd":1.92}','16','cocotfyma','unidad','activo','APT_E','blanco','ruta2','FG2-07007','FG2-07007 | bikini niñas ; talla-16 color: melon-hormiga_01','melon-hormiga_01');</v>
      </c>
      <c r="V1667" s="6">
        <v>20526</v>
      </c>
      <c r="W1667" s="4" t="s">
        <v>4665</v>
      </c>
      <c r="X1667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('producto_terminado','FG2','FG2-07007-B','bikini niñas','FG2-07007-B | bikini niñas ; talla-16 color: blanco -&gt; melon-hormiga_01','{"estampado_1":"blanco","estampado_2":"na"}','{"spec":"na"}','{"precio_doc":74.84,"precio_unit":6.24,"precio_web":9,"precio_catalog":6.86,"precio_usd":1.92}','16','cocotfyma','unidad','activo','APT_E','blanco','ruta2','FG2-07007','FG2-07007 | bikini niñas ; talla-16 color: melon-hormiga_01','melon-hormiga_01');</v>
      </c>
    </row>
    <row r="1668" spans="1:24" x14ac:dyDescent="0.2">
      <c r="A1668" s="1">
        <v>1664</v>
      </c>
      <c r="B1668" s="1" t="s">
        <v>0</v>
      </c>
      <c r="C1668" s="1" t="str">
        <f t="shared" si="184"/>
        <v>FG2</v>
      </c>
      <c r="D1668" s="1" t="s">
        <v>2328</v>
      </c>
      <c r="E1668" s="1" t="s">
        <v>1311</v>
      </c>
      <c r="F1668" s="14" t="str">
        <f t="shared" si="187"/>
        <v>FG2-01008-A | bikini niñas ; talla-4 color: naranja -&gt; naranja-hormiga_01</v>
      </c>
      <c r="G1668" s="14" t="str">
        <f t="shared" si="185"/>
        <v>{"estampado_1":"naranja","estampado_2":"na"}</v>
      </c>
      <c r="H1668" s="14" t="s">
        <v>1</v>
      </c>
      <c r="I1668" s="14" t="s">
        <v>622</v>
      </c>
      <c r="J1668" s="1">
        <v>4</v>
      </c>
      <c r="K1668" s="14" t="s">
        <v>3</v>
      </c>
      <c r="L1668" s="14" t="s">
        <v>4</v>
      </c>
      <c r="M1668" s="14" t="s">
        <v>5</v>
      </c>
      <c r="N1668" s="1" t="s">
        <v>6945</v>
      </c>
      <c r="O1668" s="1" t="s">
        <v>1292</v>
      </c>
      <c r="P1668" s="1" t="s">
        <v>2114</v>
      </c>
      <c r="Q1668" s="1" t="s">
        <v>2166</v>
      </c>
      <c r="R1668" s="1" t="str">
        <f t="shared" si="188"/>
        <v>FG2-01008 | bikini niñas ; talla-4 color: naranja-hormiga_01</v>
      </c>
      <c r="S1668" s="1" t="s">
        <v>4655</v>
      </c>
      <c r="T1668" s="3" t="s">
        <v>1407</v>
      </c>
      <c r="U1668" s="6" t="str">
        <f t="shared" si="183"/>
        <v>('producto_terminado','FG2','FG2-01008-A','bikini niñas','FG2-01008-A | bikini niñas ; talla-4 color: naranja -&gt; naranja-hormiga_01','{"estampado_1":"naranja","estampado_2":"na"}','{"spec":"na"}','{"precio_doc":74.84,"precio_unit":6.24,"precio_web":9,"precio_catalog":6.86,"precio_usd":1.92}','4','cocotfyma','unidad','activo','APT_E','naranja','ruta2','FG2-01008','FG2-01008 | bikini niñas ; talla-4 color: naranja-hormiga_01','naranja-hormiga_01');</v>
      </c>
      <c r="V1668" s="6">
        <v>20527</v>
      </c>
      <c r="W1668" s="4" t="s">
        <v>4665</v>
      </c>
      <c r="X1668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('producto_terminado','FG2','FG2-01008-A','bikini niñas','FG2-01008-A | bikini niñas ; talla-4 color: naranja -&gt; naranja-hormiga_01','{"estampado_1":"naranja","estampado_2":"na"}','{"spec":"na"}','{"precio_doc":74.84,"precio_unit":6.24,"precio_web":9,"precio_catalog":6.86,"precio_usd":1.92}','4','cocotfyma','unidad','activo','APT_E','naranja','ruta2','FG2-01008','FG2-01008 | bikini niñas ; talla-4 color: naranja-hormiga_01','naranja-hormiga_01');</v>
      </c>
    </row>
    <row r="1669" spans="1:24" x14ac:dyDescent="0.2">
      <c r="A1669" s="1">
        <v>1665</v>
      </c>
      <c r="B1669" s="1" t="s">
        <v>0</v>
      </c>
      <c r="C1669" s="1" t="str">
        <f t="shared" si="184"/>
        <v>FG2</v>
      </c>
      <c r="D1669" s="1" t="s">
        <v>2329</v>
      </c>
      <c r="E1669" s="1" t="s">
        <v>1311</v>
      </c>
      <c r="F1669" s="14" t="str">
        <f t="shared" si="187"/>
        <v>FG2-01008-B | bikini niñas ; talla-4 color: blanco -&gt; naranja-hormiga_01</v>
      </c>
      <c r="G1669" s="14" t="str">
        <f t="shared" si="185"/>
        <v>{"estampado_1":"blanco","estampado_2":"na"}</v>
      </c>
      <c r="H1669" s="14" t="s">
        <v>1</v>
      </c>
      <c r="I1669" s="14" t="s">
        <v>622</v>
      </c>
      <c r="J1669" s="1">
        <v>4</v>
      </c>
      <c r="K1669" s="14" t="s">
        <v>3</v>
      </c>
      <c r="L1669" s="14" t="s">
        <v>4</v>
      </c>
      <c r="M1669" s="14" t="s">
        <v>5</v>
      </c>
      <c r="N1669" s="1" t="s">
        <v>6945</v>
      </c>
      <c r="O1669" s="1" t="s">
        <v>1283</v>
      </c>
      <c r="P1669" s="1" t="s">
        <v>2114</v>
      </c>
      <c r="Q1669" s="1" t="s">
        <v>2166</v>
      </c>
      <c r="R1669" s="1" t="str">
        <f t="shared" si="188"/>
        <v>FG2-01008 | bikini niñas ; talla-4 color: naranja-hormiga_01</v>
      </c>
      <c r="S1669" s="1" t="s">
        <v>4655</v>
      </c>
      <c r="T1669" s="3" t="s">
        <v>1407</v>
      </c>
      <c r="U1669" s="6" t="str">
        <f t="shared" si="183"/>
        <v>('producto_terminado','FG2','FG2-01008-B','bikini niñas','FG2-01008-B | bikini niñas ; talla-4 color: blanco -&gt; naranja-hormiga_01','{"estampado_1":"blanco","estampado_2":"na"}','{"spec":"na"}','{"precio_doc":74.84,"precio_unit":6.24,"precio_web":9,"precio_catalog":6.86,"precio_usd":1.92}','4','cocotfyma','unidad','activo','APT_E','blanco','ruta2','FG2-01008','FG2-01008 | bikini niñas ; talla-4 color: naranja-hormiga_01','naranja-hormiga_01');</v>
      </c>
      <c r="V1669" s="6">
        <v>20528</v>
      </c>
      <c r="W1669" s="4" t="s">
        <v>4665</v>
      </c>
      <c r="X1669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('producto_terminado','FG2','FG2-01008-B','bikini niñas','FG2-01008-B | bikini niñas ; talla-4 color: blanco -&gt; naranja-hormiga_01','{"estampado_1":"blanco","estampado_2":"na"}','{"spec":"na"}','{"precio_doc":74.84,"precio_unit":6.24,"precio_web":9,"precio_catalog":6.86,"precio_usd":1.92}','4','cocotfyma','unidad','activo','APT_E','blanco','ruta2','FG2-01008','FG2-01008 | bikini niñas ; talla-4 color: naranja-hormiga_01','naranja-hormiga_01');</v>
      </c>
    </row>
    <row r="1670" spans="1:24" x14ac:dyDescent="0.2">
      <c r="A1670" s="1">
        <v>1666</v>
      </c>
      <c r="B1670" s="1" t="s">
        <v>0</v>
      </c>
      <c r="C1670" s="1" t="str">
        <f t="shared" si="184"/>
        <v>FG2</v>
      </c>
      <c r="D1670" s="1" t="s">
        <v>2330</v>
      </c>
      <c r="E1670" s="1" t="s">
        <v>1311</v>
      </c>
      <c r="F1670" s="14" t="str">
        <f t="shared" si="187"/>
        <v>FG2-02008-A | bikini niñas ; talla-6 color: naranja -&gt; naranja-hormiga_01</v>
      </c>
      <c r="G1670" s="14" t="str">
        <f t="shared" si="185"/>
        <v>{"estampado_1":"naranja","estampado_2":"na"}</v>
      </c>
      <c r="H1670" s="14" t="s">
        <v>1</v>
      </c>
      <c r="I1670" s="14" t="s">
        <v>622</v>
      </c>
      <c r="J1670" s="1">
        <v>6</v>
      </c>
      <c r="K1670" s="14" t="s">
        <v>3</v>
      </c>
      <c r="L1670" s="14" t="s">
        <v>4</v>
      </c>
      <c r="M1670" s="14" t="s">
        <v>5</v>
      </c>
      <c r="N1670" s="1" t="s">
        <v>6945</v>
      </c>
      <c r="O1670" s="1" t="s">
        <v>1292</v>
      </c>
      <c r="P1670" s="1" t="s">
        <v>2114</v>
      </c>
      <c r="Q1670" s="1" t="s">
        <v>2167</v>
      </c>
      <c r="R1670" s="1" t="str">
        <f t="shared" si="188"/>
        <v>FG2-02008 | bikini niñas ; talla-6 color: naranja-hormiga_01</v>
      </c>
      <c r="S1670" s="1" t="s">
        <v>4655</v>
      </c>
      <c r="T1670" s="3" t="s">
        <v>1407</v>
      </c>
      <c r="U1670" s="6" t="str">
        <f t="shared" ref="U1670:U1733" si="189">"("&amp;T1670&amp;B1670&amp;T1670&amp;","&amp;T1670&amp;C1670&amp;T1670&amp;","&amp;T1670&amp;D1670&amp;T1670&amp;","&amp;T1670&amp;E1670&amp;T1670&amp;","&amp;T1670&amp;F1670&amp;T1670&amp;","&amp;T1670&amp;G1670&amp;T1670&amp;","&amp;T1670&amp;H1670&amp;T1670&amp;","&amp;T1670&amp;I1670&amp;T1670&amp;","&amp;T1670&amp;J1670&amp;T1670&amp;","&amp;T1670&amp;K1670&amp;T1670&amp;","&amp;T1670&amp;L1670&amp;T1670&amp;","&amp;T1670&amp;M1670&amp;T1670&amp;","&amp;T1670&amp;N1670&amp;T1670&amp;","&amp;T1670&amp;O1670&amp;T1670&amp;","&amp;T1670&amp;P1670&amp;T1670&amp;","&amp;T1670&amp;Q1670&amp;T1670&amp;","&amp;T1670&amp;R1670&amp;T1670&amp;","&amp;T1670&amp;S1670&amp;T1670&amp;");"</f>
        <v>('producto_terminado','FG2','FG2-02008-A','bikini niñas','FG2-02008-A | bikini niñas ; talla-6 color: naranja -&gt; naranja-hormiga_01','{"estampado_1":"naranja","estampado_2":"na"}','{"spec":"na"}','{"precio_doc":74.84,"precio_unit":6.24,"precio_web":9,"precio_catalog":6.86,"precio_usd":1.92}','6','cocotfyma','unidad','activo','APT_E','naranja','ruta2','FG2-02008','FG2-02008 | bikini niñas ; talla-6 color: naranja-hormiga_01','naranja-hormiga_01');</v>
      </c>
      <c r="V1670" s="6">
        <v>20529</v>
      </c>
      <c r="W1670" s="4" t="s">
        <v>4665</v>
      </c>
      <c r="X1670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('producto_terminado','FG2','FG2-02008-A','bikini niñas','FG2-02008-A | bikini niñas ; talla-6 color: naranja -&gt; naranja-hormiga_01','{"estampado_1":"naranja","estampado_2":"na"}','{"spec":"na"}','{"precio_doc":74.84,"precio_unit":6.24,"precio_web":9,"precio_catalog":6.86,"precio_usd":1.92}','6','cocotfyma','unidad','activo','APT_E','naranja','ruta2','FG2-02008','FG2-02008 | bikini niñas ; talla-6 color: naranja-hormiga_01','naranja-hormiga_01');</v>
      </c>
    </row>
    <row r="1671" spans="1:24" x14ac:dyDescent="0.2">
      <c r="A1671" s="1">
        <v>1667</v>
      </c>
      <c r="B1671" s="1" t="s">
        <v>0</v>
      </c>
      <c r="C1671" s="1" t="str">
        <f t="shared" si="184"/>
        <v>FG2</v>
      </c>
      <c r="D1671" s="1" t="s">
        <v>2331</v>
      </c>
      <c r="E1671" s="1" t="s">
        <v>1311</v>
      </c>
      <c r="F1671" s="14" t="str">
        <f t="shared" si="187"/>
        <v>FG2-02008-B | bikini niñas ; talla-6 color: blanco -&gt; naranja-hormiga_01</v>
      </c>
      <c r="G1671" s="14" t="str">
        <f t="shared" si="185"/>
        <v>{"estampado_1":"blanco","estampado_2":"na"}</v>
      </c>
      <c r="H1671" s="14" t="s">
        <v>1</v>
      </c>
      <c r="I1671" s="14" t="s">
        <v>622</v>
      </c>
      <c r="J1671" s="1">
        <v>6</v>
      </c>
      <c r="K1671" s="14" t="s">
        <v>3</v>
      </c>
      <c r="L1671" s="14" t="s">
        <v>4</v>
      </c>
      <c r="M1671" s="14" t="s">
        <v>5</v>
      </c>
      <c r="N1671" s="1" t="s">
        <v>6945</v>
      </c>
      <c r="O1671" s="1" t="s">
        <v>1283</v>
      </c>
      <c r="P1671" s="1" t="s">
        <v>2114</v>
      </c>
      <c r="Q1671" s="1" t="s">
        <v>2167</v>
      </c>
      <c r="R1671" s="1" t="str">
        <f t="shared" si="188"/>
        <v>FG2-02008 | bikini niñas ; talla-6 color: naranja-hormiga_01</v>
      </c>
      <c r="S1671" s="1" t="s">
        <v>4655</v>
      </c>
      <c r="T1671" s="3" t="s">
        <v>1407</v>
      </c>
      <c r="U1671" s="6" t="str">
        <f t="shared" si="189"/>
        <v>('producto_terminado','FG2','FG2-02008-B','bikini niñas','FG2-02008-B | bikini niñas ; talla-6 color: blanco -&gt; naranja-hormiga_01','{"estampado_1":"blanco","estampado_2":"na"}','{"spec":"na"}','{"precio_doc":74.84,"precio_unit":6.24,"precio_web":9,"precio_catalog":6.86,"precio_usd":1.92}','6','cocotfyma','unidad','activo','APT_E','blanco','ruta2','FG2-02008','FG2-02008 | bikini niñas ; talla-6 color: naranja-hormiga_01','naranja-hormiga_01');</v>
      </c>
      <c r="V1671" s="6">
        <v>20530</v>
      </c>
      <c r="W1671" s="4" t="s">
        <v>4665</v>
      </c>
      <c r="X1671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('producto_terminado','FG2','FG2-02008-B','bikini niñas','FG2-02008-B | bikini niñas ; talla-6 color: blanco -&gt; naranja-hormiga_01','{"estampado_1":"blanco","estampado_2":"na"}','{"spec":"na"}','{"precio_doc":74.84,"precio_unit":6.24,"precio_web":9,"precio_catalog":6.86,"precio_usd":1.92}','6','cocotfyma','unidad','activo','APT_E','blanco','ruta2','FG2-02008','FG2-02008 | bikini niñas ; talla-6 color: naranja-hormiga_01','naranja-hormiga_01');</v>
      </c>
    </row>
    <row r="1672" spans="1:24" x14ac:dyDescent="0.2">
      <c r="A1672" s="1">
        <v>1668</v>
      </c>
      <c r="B1672" s="1" t="s">
        <v>0</v>
      </c>
      <c r="C1672" s="1" t="str">
        <f t="shared" si="184"/>
        <v>FG2</v>
      </c>
      <c r="D1672" s="1" t="s">
        <v>2332</v>
      </c>
      <c r="E1672" s="1" t="s">
        <v>1311</v>
      </c>
      <c r="F1672" s="14" t="str">
        <f t="shared" si="187"/>
        <v>FG2-03008-A | bikini niñas ; talla-8 color: naranja -&gt; naranja-hormiga_01</v>
      </c>
      <c r="G1672" s="14" t="str">
        <f t="shared" si="185"/>
        <v>{"estampado_1":"naranja","estampado_2":"na"}</v>
      </c>
      <c r="H1672" s="14" t="s">
        <v>1</v>
      </c>
      <c r="I1672" s="14" t="s">
        <v>622</v>
      </c>
      <c r="J1672" s="1">
        <v>8</v>
      </c>
      <c r="K1672" s="14" t="s">
        <v>3</v>
      </c>
      <c r="L1672" s="14" t="s">
        <v>4</v>
      </c>
      <c r="M1672" s="14" t="s">
        <v>5</v>
      </c>
      <c r="N1672" s="1" t="s">
        <v>6945</v>
      </c>
      <c r="O1672" s="1" t="s">
        <v>1292</v>
      </c>
      <c r="P1672" s="1" t="s">
        <v>2114</v>
      </c>
      <c r="Q1672" s="1" t="s">
        <v>2168</v>
      </c>
      <c r="R1672" s="1" t="str">
        <f t="shared" si="188"/>
        <v>FG2-03008 | bikini niñas ; talla-8 color: naranja-hormiga_01</v>
      </c>
      <c r="S1672" s="1" t="s">
        <v>4655</v>
      </c>
      <c r="T1672" s="3" t="s">
        <v>1407</v>
      </c>
      <c r="U1672" s="6" t="str">
        <f t="shared" si="189"/>
        <v>('producto_terminado','FG2','FG2-03008-A','bikini niñas','FG2-03008-A | bikini niñas ; talla-8 color: naranja -&gt; naranja-hormiga_01','{"estampado_1":"naranja","estampado_2":"na"}','{"spec":"na"}','{"precio_doc":74.84,"precio_unit":6.24,"precio_web":9,"precio_catalog":6.86,"precio_usd":1.92}','8','cocotfyma','unidad','activo','APT_E','naranja','ruta2','FG2-03008','FG2-03008 | bikini niñas ; talla-8 color: naranja-hormiga_01','naranja-hormiga_01');</v>
      </c>
      <c r="V1672" s="6">
        <v>20531</v>
      </c>
      <c r="W1672" s="4" t="s">
        <v>4665</v>
      </c>
      <c r="X1672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('producto_terminado','FG2','FG2-03008-A','bikini niñas','FG2-03008-A | bikini niñas ; talla-8 color: naranja -&gt; naranja-hormiga_01','{"estampado_1":"naranja","estampado_2":"na"}','{"spec":"na"}','{"precio_doc":74.84,"precio_unit":6.24,"precio_web":9,"precio_catalog":6.86,"precio_usd":1.92}','8','cocotfyma','unidad','activo','APT_E','naranja','ruta2','FG2-03008','FG2-03008 | bikini niñas ; talla-8 color: naranja-hormiga_01','naranja-hormiga_01');</v>
      </c>
    </row>
    <row r="1673" spans="1:24" x14ac:dyDescent="0.2">
      <c r="A1673" s="1">
        <v>1669</v>
      </c>
      <c r="B1673" s="1" t="s">
        <v>0</v>
      </c>
      <c r="C1673" s="1" t="str">
        <f t="shared" si="184"/>
        <v>FG2</v>
      </c>
      <c r="D1673" s="1" t="s">
        <v>2333</v>
      </c>
      <c r="E1673" s="1" t="s">
        <v>1311</v>
      </c>
      <c r="F1673" s="14" t="str">
        <f t="shared" si="187"/>
        <v>FG2-03008-B | bikini niñas ; talla-8 color: blanco -&gt; naranja-hormiga_01</v>
      </c>
      <c r="G1673" s="14" t="str">
        <f t="shared" si="185"/>
        <v>{"estampado_1":"blanco","estampado_2":"na"}</v>
      </c>
      <c r="H1673" s="14" t="s">
        <v>1</v>
      </c>
      <c r="I1673" s="14" t="s">
        <v>622</v>
      </c>
      <c r="J1673" s="1">
        <v>8</v>
      </c>
      <c r="K1673" s="14" t="s">
        <v>3</v>
      </c>
      <c r="L1673" s="14" t="s">
        <v>4</v>
      </c>
      <c r="M1673" s="14" t="s">
        <v>5</v>
      </c>
      <c r="N1673" s="1" t="s">
        <v>6945</v>
      </c>
      <c r="O1673" s="1" t="s">
        <v>1283</v>
      </c>
      <c r="P1673" s="1" t="s">
        <v>2114</v>
      </c>
      <c r="Q1673" s="1" t="s">
        <v>2168</v>
      </c>
      <c r="R1673" s="1" t="str">
        <f t="shared" si="188"/>
        <v>FG2-03008 | bikini niñas ; talla-8 color: naranja-hormiga_01</v>
      </c>
      <c r="S1673" s="1" t="s">
        <v>4655</v>
      </c>
      <c r="T1673" s="3" t="s">
        <v>1407</v>
      </c>
      <c r="U1673" s="6" t="str">
        <f t="shared" si="189"/>
        <v>('producto_terminado','FG2','FG2-03008-B','bikini niñas','FG2-03008-B | bikini niñas ; talla-8 color: blanco -&gt; naranja-hormiga_01','{"estampado_1":"blanco","estampado_2":"na"}','{"spec":"na"}','{"precio_doc":74.84,"precio_unit":6.24,"precio_web":9,"precio_catalog":6.86,"precio_usd":1.92}','8','cocotfyma','unidad','activo','APT_E','blanco','ruta2','FG2-03008','FG2-03008 | bikini niñas ; talla-8 color: naranja-hormiga_01','naranja-hormiga_01');</v>
      </c>
      <c r="V1673" s="6">
        <v>20532</v>
      </c>
      <c r="W1673" s="4" t="s">
        <v>4665</v>
      </c>
      <c r="X1673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('producto_terminado','FG2','FG2-03008-B','bikini niñas','FG2-03008-B | bikini niñas ; talla-8 color: blanco -&gt; naranja-hormiga_01','{"estampado_1":"blanco","estampado_2":"na"}','{"spec":"na"}','{"precio_doc":74.84,"precio_unit":6.24,"precio_web":9,"precio_catalog":6.86,"precio_usd":1.92}','8','cocotfyma','unidad','activo','APT_E','blanco','ruta2','FG2-03008','FG2-03008 | bikini niñas ; talla-8 color: naranja-hormiga_01','naranja-hormiga_01');</v>
      </c>
    </row>
    <row r="1674" spans="1:24" x14ac:dyDescent="0.2">
      <c r="A1674" s="1">
        <v>1670</v>
      </c>
      <c r="B1674" s="1" t="s">
        <v>0</v>
      </c>
      <c r="C1674" s="1" t="str">
        <f t="shared" si="184"/>
        <v>FG2</v>
      </c>
      <c r="D1674" s="1" t="s">
        <v>2334</v>
      </c>
      <c r="E1674" s="1" t="s">
        <v>1311</v>
      </c>
      <c r="F1674" s="14" t="str">
        <f t="shared" si="187"/>
        <v>FG2-04008-A | bikini niñas ; talla-10 color: naranja -&gt; naranja-hormiga_01</v>
      </c>
      <c r="G1674" s="14" t="str">
        <f t="shared" si="185"/>
        <v>{"estampado_1":"naranja","estampado_2":"na"}</v>
      </c>
      <c r="H1674" s="14" t="s">
        <v>1</v>
      </c>
      <c r="I1674" s="14" t="s">
        <v>622</v>
      </c>
      <c r="J1674" s="1">
        <v>10</v>
      </c>
      <c r="K1674" s="14" t="s">
        <v>3</v>
      </c>
      <c r="L1674" s="14" t="s">
        <v>4</v>
      </c>
      <c r="M1674" s="14" t="s">
        <v>5</v>
      </c>
      <c r="N1674" s="1" t="s">
        <v>6945</v>
      </c>
      <c r="O1674" s="1" t="s">
        <v>1292</v>
      </c>
      <c r="P1674" s="1" t="s">
        <v>2114</v>
      </c>
      <c r="Q1674" s="1" t="s">
        <v>2169</v>
      </c>
      <c r="R1674" s="1" t="str">
        <f t="shared" si="188"/>
        <v>FG2-04008 | bikini niñas ; talla-10 color: naranja-hormiga_01</v>
      </c>
      <c r="S1674" s="1" t="s">
        <v>4655</v>
      </c>
      <c r="T1674" s="3" t="s">
        <v>1407</v>
      </c>
      <c r="U1674" s="6" t="str">
        <f t="shared" si="189"/>
        <v>('producto_terminado','FG2','FG2-04008-A','bikini niñas','FG2-04008-A | bikini niñas ; talla-10 color: naranja -&gt; naranja-hormiga_01','{"estampado_1":"naranja","estampado_2":"na"}','{"spec":"na"}','{"precio_doc":74.84,"precio_unit":6.24,"precio_web":9,"precio_catalog":6.86,"precio_usd":1.92}','10','cocotfyma','unidad','activo','APT_E','naranja','ruta2','FG2-04008','FG2-04008 | bikini niñas ; talla-10 color: naranja-hormiga_01','naranja-hormiga_01');</v>
      </c>
      <c r="V1674" s="6">
        <v>20533</v>
      </c>
      <c r="W1674" s="4" t="s">
        <v>4665</v>
      </c>
      <c r="X1674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('producto_terminado','FG2','FG2-04008-A','bikini niñas','FG2-04008-A | bikini niñas ; talla-10 color: naranja -&gt; naranja-hormiga_01','{"estampado_1":"naranja","estampado_2":"na"}','{"spec":"na"}','{"precio_doc":74.84,"precio_unit":6.24,"precio_web":9,"precio_catalog":6.86,"precio_usd":1.92}','10','cocotfyma','unidad','activo','APT_E','naranja','ruta2','FG2-04008','FG2-04008 | bikini niñas ; talla-10 color: naranja-hormiga_01','naranja-hormiga_01');</v>
      </c>
    </row>
    <row r="1675" spans="1:24" x14ac:dyDescent="0.2">
      <c r="A1675" s="1">
        <v>1671</v>
      </c>
      <c r="B1675" s="1" t="s">
        <v>0</v>
      </c>
      <c r="C1675" s="1" t="str">
        <f t="shared" si="184"/>
        <v>FG2</v>
      </c>
      <c r="D1675" s="1" t="s">
        <v>2335</v>
      </c>
      <c r="E1675" s="1" t="s">
        <v>1311</v>
      </c>
      <c r="F1675" s="14" t="str">
        <f t="shared" si="187"/>
        <v>FG2-04008-B | bikini niñas ; talla-10 color: blanco -&gt; naranja-hormiga_01</v>
      </c>
      <c r="G1675" s="14" t="str">
        <f t="shared" si="185"/>
        <v>{"estampado_1":"blanco","estampado_2":"na"}</v>
      </c>
      <c r="H1675" s="14" t="s">
        <v>1</v>
      </c>
      <c r="I1675" s="14" t="s">
        <v>622</v>
      </c>
      <c r="J1675" s="1">
        <v>10</v>
      </c>
      <c r="K1675" s="14" t="s">
        <v>3</v>
      </c>
      <c r="L1675" s="14" t="s">
        <v>4</v>
      </c>
      <c r="M1675" s="14" t="s">
        <v>5</v>
      </c>
      <c r="N1675" s="1" t="s">
        <v>6945</v>
      </c>
      <c r="O1675" s="1" t="s">
        <v>1283</v>
      </c>
      <c r="P1675" s="1" t="s">
        <v>2114</v>
      </c>
      <c r="Q1675" s="1" t="s">
        <v>2169</v>
      </c>
      <c r="R1675" s="1" t="str">
        <f t="shared" si="188"/>
        <v>FG2-04008 | bikini niñas ; talla-10 color: naranja-hormiga_01</v>
      </c>
      <c r="S1675" s="1" t="s">
        <v>4655</v>
      </c>
      <c r="T1675" s="3" t="s">
        <v>1407</v>
      </c>
      <c r="U1675" s="6" t="str">
        <f t="shared" si="189"/>
        <v>('producto_terminado','FG2','FG2-04008-B','bikini niñas','FG2-04008-B | bikini niñas ; talla-10 color: blanco -&gt; naranja-hormiga_01','{"estampado_1":"blanco","estampado_2":"na"}','{"spec":"na"}','{"precio_doc":74.84,"precio_unit":6.24,"precio_web":9,"precio_catalog":6.86,"precio_usd":1.92}','10','cocotfyma','unidad','activo','APT_E','blanco','ruta2','FG2-04008','FG2-04008 | bikini niñas ; talla-10 color: naranja-hormiga_01','naranja-hormiga_01');</v>
      </c>
      <c r="V1675" s="6">
        <v>20534</v>
      </c>
      <c r="W1675" s="4" t="s">
        <v>4665</v>
      </c>
      <c r="X1675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('producto_terminado','FG2','FG2-04008-B','bikini niñas','FG2-04008-B | bikini niñas ; talla-10 color: blanco -&gt; naranja-hormiga_01','{"estampado_1":"blanco","estampado_2":"na"}','{"spec":"na"}','{"precio_doc":74.84,"precio_unit":6.24,"precio_web":9,"precio_catalog":6.86,"precio_usd":1.92}','10','cocotfyma','unidad','activo','APT_E','blanco','ruta2','FG2-04008','FG2-04008 | bikini niñas ; talla-10 color: naranja-hormiga_01','naranja-hormiga_01');</v>
      </c>
    </row>
    <row r="1676" spans="1:24" x14ac:dyDescent="0.2">
      <c r="A1676" s="1">
        <v>1672</v>
      </c>
      <c r="B1676" s="1" t="s">
        <v>0</v>
      </c>
      <c r="C1676" s="1" t="str">
        <f t="shared" si="184"/>
        <v>FG2</v>
      </c>
      <c r="D1676" s="1" t="s">
        <v>2336</v>
      </c>
      <c r="E1676" s="1" t="s">
        <v>1311</v>
      </c>
      <c r="F1676" s="14" t="str">
        <f t="shared" si="187"/>
        <v>FG2-05008-A | bikini niñas ; talla-12 color: naranja -&gt; naranja-hormiga_01</v>
      </c>
      <c r="G1676" s="14" t="str">
        <f t="shared" si="185"/>
        <v>{"estampado_1":"naranja","estampado_2":"na"}</v>
      </c>
      <c r="H1676" s="14" t="s">
        <v>1</v>
      </c>
      <c r="I1676" s="14" t="s">
        <v>622</v>
      </c>
      <c r="J1676" s="1">
        <v>12</v>
      </c>
      <c r="K1676" s="14" t="s">
        <v>3</v>
      </c>
      <c r="L1676" s="14" t="s">
        <v>4</v>
      </c>
      <c r="M1676" s="14" t="s">
        <v>5</v>
      </c>
      <c r="N1676" s="1" t="s">
        <v>6945</v>
      </c>
      <c r="O1676" s="1" t="s">
        <v>1292</v>
      </c>
      <c r="P1676" s="1" t="s">
        <v>2114</v>
      </c>
      <c r="Q1676" s="1" t="s">
        <v>2170</v>
      </c>
      <c r="R1676" s="1" t="str">
        <f t="shared" si="188"/>
        <v>FG2-05008 | bikini niñas ; talla-12 color: naranja-hormiga_01</v>
      </c>
      <c r="S1676" s="1" t="s">
        <v>4655</v>
      </c>
      <c r="T1676" s="3" t="s">
        <v>1407</v>
      </c>
      <c r="U1676" s="6" t="str">
        <f t="shared" si="189"/>
        <v>('producto_terminado','FG2','FG2-05008-A','bikini niñas','FG2-05008-A | bikini niñas ; talla-12 color: naranja -&gt; naranja-hormiga_01','{"estampado_1":"naranja","estampado_2":"na"}','{"spec":"na"}','{"precio_doc":74.84,"precio_unit":6.24,"precio_web":9,"precio_catalog":6.86,"precio_usd":1.92}','12','cocotfyma','unidad','activo','APT_E','naranja','ruta2','FG2-05008','FG2-05008 | bikini niñas ; talla-12 color: naranja-hormiga_01','naranja-hormiga_01');</v>
      </c>
      <c r="V1676" s="6">
        <v>20535</v>
      </c>
      <c r="W1676" s="4" t="s">
        <v>4665</v>
      </c>
      <c r="X1676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('producto_terminado','FG2','FG2-05008-A','bikini niñas','FG2-05008-A | bikini niñas ; talla-12 color: naranja -&gt; naranja-hormiga_01','{"estampado_1":"naranja","estampado_2":"na"}','{"spec":"na"}','{"precio_doc":74.84,"precio_unit":6.24,"precio_web":9,"precio_catalog":6.86,"precio_usd":1.92}','12','cocotfyma','unidad','activo','APT_E','naranja','ruta2','FG2-05008','FG2-05008 | bikini niñas ; talla-12 color: naranja-hormiga_01','naranja-hormiga_01');</v>
      </c>
    </row>
    <row r="1677" spans="1:24" x14ac:dyDescent="0.2">
      <c r="A1677" s="1">
        <v>1673</v>
      </c>
      <c r="B1677" s="1" t="s">
        <v>0</v>
      </c>
      <c r="C1677" s="1" t="str">
        <f t="shared" si="184"/>
        <v>FG2</v>
      </c>
      <c r="D1677" s="1" t="s">
        <v>2337</v>
      </c>
      <c r="E1677" s="1" t="s">
        <v>1311</v>
      </c>
      <c r="F1677" s="14" t="str">
        <f t="shared" si="187"/>
        <v>FG2-05008-B | bikini niñas ; talla-12 color: blanco -&gt; naranja-hormiga_01</v>
      </c>
      <c r="G1677" s="14" t="str">
        <f t="shared" si="185"/>
        <v>{"estampado_1":"blanco","estampado_2":"na"}</v>
      </c>
      <c r="H1677" s="14" t="s">
        <v>1</v>
      </c>
      <c r="I1677" s="14" t="s">
        <v>622</v>
      </c>
      <c r="J1677" s="1">
        <v>12</v>
      </c>
      <c r="K1677" s="14" t="s">
        <v>3</v>
      </c>
      <c r="L1677" s="14" t="s">
        <v>4</v>
      </c>
      <c r="M1677" s="14" t="s">
        <v>5</v>
      </c>
      <c r="N1677" s="1" t="s">
        <v>6945</v>
      </c>
      <c r="O1677" s="1" t="s">
        <v>1283</v>
      </c>
      <c r="P1677" s="1" t="s">
        <v>2114</v>
      </c>
      <c r="Q1677" s="1" t="s">
        <v>2170</v>
      </c>
      <c r="R1677" s="1" t="str">
        <f t="shared" si="188"/>
        <v>FG2-05008 | bikini niñas ; talla-12 color: naranja-hormiga_01</v>
      </c>
      <c r="S1677" s="1" t="s">
        <v>4655</v>
      </c>
      <c r="T1677" s="3" t="s">
        <v>1407</v>
      </c>
      <c r="U1677" s="6" t="str">
        <f t="shared" si="189"/>
        <v>('producto_terminado','FG2','FG2-05008-B','bikini niñas','FG2-05008-B | bikini niñas ; talla-12 color: blanco -&gt; naranja-hormiga_01','{"estampado_1":"blanco","estampado_2":"na"}','{"spec":"na"}','{"precio_doc":74.84,"precio_unit":6.24,"precio_web":9,"precio_catalog":6.86,"precio_usd":1.92}','12','cocotfyma','unidad','activo','APT_E','blanco','ruta2','FG2-05008','FG2-05008 | bikini niñas ; talla-12 color: naranja-hormiga_01','naranja-hormiga_01');</v>
      </c>
      <c r="V1677" s="6">
        <v>20536</v>
      </c>
      <c r="W1677" s="4" t="s">
        <v>4665</v>
      </c>
      <c r="X1677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('producto_terminado','FG2','FG2-05008-B','bikini niñas','FG2-05008-B | bikini niñas ; talla-12 color: blanco -&gt; naranja-hormiga_01','{"estampado_1":"blanco","estampado_2":"na"}','{"spec":"na"}','{"precio_doc":74.84,"precio_unit":6.24,"precio_web":9,"precio_catalog":6.86,"precio_usd":1.92}','12','cocotfyma','unidad','activo','APT_E','blanco','ruta2','FG2-05008','FG2-05008 | bikini niñas ; talla-12 color: naranja-hormiga_01','naranja-hormiga_01');</v>
      </c>
    </row>
    <row r="1678" spans="1:24" x14ac:dyDescent="0.2">
      <c r="A1678" s="1">
        <v>1674</v>
      </c>
      <c r="B1678" s="1" t="s">
        <v>0</v>
      </c>
      <c r="C1678" s="1" t="str">
        <f t="shared" si="184"/>
        <v>FG2</v>
      </c>
      <c r="D1678" s="1" t="s">
        <v>2338</v>
      </c>
      <c r="E1678" s="1" t="s">
        <v>1311</v>
      </c>
      <c r="F1678" s="14" t="str">
        <f t="shared" si="187"/>
        <v>FG2-06008-A | bikini niñas ; talla-14 color: naranja -&gt; naranja-hormiga_01</v>
      </c>
      <c r="G1678" s="14" t="str">
        <f t="shared" si="185"/>
        <v>{"estampado_1":"naranja","estampado_2":"na"}</v>
      </c>
      <c r="H1678" s="14" t="s">
        <v>1</v>
      </c>
      <c r="I1678" s="14" t="s">
        <v>622</v>
      </c>
      <c r="J1678" s="1">
        <v>14</v>
      </c>
      <c r="K1678" s="14" t="s">
        <v>3</v>
      </c>
      <c r="L1678" s="14" t="s">
        <v>4</v>
      </c>
      <c r="M1678" s="14" t="s">
        <v>5</v>
      </c>
      <c r="N1678" s="1" t="s">
        <v>6945</v>
      </c>
      <c r="O1678" s="1" t="s">
        <v>1292</v>
      </c>
      <c r="P1678" s="1" t="s">
        <v>2114</v>
      </c>
      <c r="Q1678" s="1" t="s">
        <v>2171</v>
      </c>
      <c r="R1678" s="1" t="str">
        <f t="shared" si="188"/>
        <v>FG2-06008 | bikini niñas ; talla-14 color: naranja-hormiga_01</v>
      </c>
      <c r="S1678" s="1" t="s">
        <v>4655</v>
      </c>
      <c r="T1678" s="3" t="s">
        <v>1407</v>
      </c>
      <c r="U1678" s="6" t="str">
        <f t="shared" si="189"/>
        <v>('producto_terminado','FG2','FG2-06008-A','bikini niñas','FG2-06008-A | bikini niñas ; talla-14 color: naranja -&gt; naranja-hormiga_01','{"estampado_1":"naranja","estampado_2":"na"}','{"spec":"na"}','{"precio_doc":74.84,"precio_unit":6.24,"precio_web":9,"precio_catalog":6.86,"precio_usd":1.92}','14','cocotfyma','unidad','activo','APT_E','naranja','ruta2','FG2-06008','FG2-06008 | bikini niñas ; talla-14 color: naranja-hormiga_01','naranja-hormiga_01');</v>
      </c>
      <c r="V1678" s="6">
        <v>20537</v>
      </c>
      <c r="W1678" s="4" t="s">
        <v>4665</v>
      </c>
      <c r="X1678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('producto_terminado','FG2','FG2-06008-A','bikini niñas','FG2-06008-A | bikini niñas ; talla-14 color: naranja -&gt; naranja-hormiga_01','{"estampado_1":"naranja","estampado_2":"na"}','{"spec":"na"}','{"precio_doc":74.84,"precio_unit":6.24,"precio_web":9,"precio_catalog":6.86,"precio_usd":1.92}','14','cocotfyma','unidad','activo','APT_E','naranja','ruta2','FG2-06008','FG2-06008 | bikini niñas ; talla-14 color: naranja-hormiga_01','naranja-hormiga_01');</v>
      </c>
    </row>
    <row r="1679" spans="1:24" x14ac:dyDescent="0.2">
      <c r="A1679" s="1">
        <v>1675</v>
      </c>
      <c r="B1679" s="1" t="s">
        <v>0</v>
      </c>
      <c r="C1679" s="1" t="str">
        <f t="shared" si="184"/>
        <v>FG2</v>
      </c>
      <c r="D1679" s="1" t="s">
        <v>2339</v>
      </c>
      <c r="E1679" s="1" t="s">
        <v>1311</v>
      </c>
      <c r="F1679" s="14" t="str">
        <f t="shared" si="187"/>
        <v>FG2-06008-B | bikini niñas ; talla-14 color: blanco -&gt; naranja-hormiga_01</v>
      </c>
      <c r="G1679" s="14" t="str">
        <f t="shared" si="185"/>
        <v>{"estampado_1":"blanco","estampado_2":"na"}</v>
      </c>
      <c r="H1679" s="14" t="s">
        <v>1</v>
      </c>
      <c r="I1679" s="14" t="s">
        <v>622</v>
      </c>
      <c r="J1679" s="1">
        <v>14</v>
      </c>
      <c r="K1679" s="14" t="s">
        <v>3</v>
      </c>
      <c r="L1679" s="14" t="s">
        <v>4</v>
      </c>
      <c r="M1679" s="14" t="s">
        <v>5</v>
      </c>
      <c r="N1679" s="1" t="s">
        <v>6945</v>
      </c>
      <c r="O1679" s="1" t="s">
        <v>1283</v>
      </c>
      <c r="P1679" s="1" t="s">
        <v>2114</v>
      </c>
      <c r="Q1679" s="1" t="s">
        <v>2171</v>
      </c>
      <c r="R1679" s="1" t="str">
        <f t="shared" si="188"/>
        <v>FG2-06008 | bikini niñas ; talla-14 color: naranja-hormiga_01</v>
      </c>
      <c r="S1679" s="1" t="s">
        <v>4655</v>
      </c>
      <c r="T1679" s="3" t="s">
        <v>1407</v>
      </c>
      <c r="U1679" s="6" t="str">
        <f t="shared" si="189"/>
        <v>('producto_terminado','FG2','FG2-06008-B','bikini niñas','FG2-06008-B | bikini niñas ; talla-14 color: blanco -&gt; naranja-hormiga_01','{"estampado_1":"blanco","estampado_2":"na"}','{"spec":"na"}','{"precio_doc":74.84,"precio_unit":6.24,"precio_web":9,"precio_catalog":6.86,"precio_usd":1.92}','14','cocotfyma','unidad','activo','APT_E','blanco','ruta2','FG2-06008','FG2-06008 | bikini niñas ; talla-14 color: naranja-hormiga_01','naranja-hormiga_01');</v>
      </c>
      <c r="V1679" s="6">
        <v>20538</v>
      </c>
      <c r="W1679" s="4" t="s">
        <v>4665</v>
      </c>
      <c r="X1679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('producto_terminado','FG2','FG2-06008-B','bikini niñas','FG2-06008-B | bikini niñas ; talla-14 color: blanco -&gt; naranja-hormiga_01','{"estampado_1":"blanco","estampado_2":"na"}','{"spec":"na"}','{"precio_doc":74.84,"precio_unit":6.24,"precio_web":9,"precio_catalog":6.86,"precio_usd":1.92}','14','cocotfyma','unidad','activo','APT_E','blanco','ruta2','FG2-06008','FG2-06008 | bikini niñas ; talla-14 color: naranja-hormiga_01','naranja-hormiga_01');</v>
      </c>
    </row>
    <row r="1680" spans="1:24" x14ac:dyDescent="0.2">
      <c r="A1680" s="1">
        <v>1676</v>
      </c>
      <c r="B1680" s="1" t="s">
        <v>0</v>
      </c>
      <c r="C1680" s="1" t="str">
        <f t="shared" si="184"/>
        <v>FG2</v>
      </c>
      <c r="D1680" s="1" t="s">
        <v>2340</v>
      </c>
      <c r="E1680" s="1" t="s">
        <v>1311</v>
      </c>
      <c r="F1680" s="14" t="str">
        <f t="shared" si="187"/>
        <v>FG2-07008-A | bikini niñas ; talla-16 color: naranja -&gt; naranja-hormiga_01</v>
      </c>
      <c r="G1680" s="14" t="str">
        <f t="shared" si="185"/>
        <v>{"estampado_1":"naranja","estampado_2":"na"}</v>
      </c>
      <c r="H1680" s="14" t="s">
        <v>1</v>
      </c>
      <c r="I1680" s="14" t="s">
        <v>622</v>
      </c>
      <c r="J1680" s="1">
        <v>16</v>
      </c>
      <c r="K1680" s="14" t="s">
        <v>3</v>
      </c>
      <c r="L1680" s="14" t="s">
        <v>4</v>
      </c>
      <c r="M1680" s="14" t="s">
        <v>5</v>
      </c>
      <c r="N1680" s="1" t="s">
        <v>6945</v>
      </c>
      <c r="O1680" s="1" t="s">
        <v>1292</v>
      </c>
      <c r="P1680" s="1" t="s">
        <v>2114</v>
      </c>
      <c r="Q1680" s="1" t="s">
        <v>2172</v>
      </c>
      <c r="R1680" s="1" t="str">
        <f t="shared" si="188"/>
        <v>FG2-07008 | bikini niñas ; talla-16 color: naranja-hormiga_01</v>
      </c>
      <c r="S1680" s="1" t="s">
        <v>4655</v>
      </c>
      <c r="T1680" s="3" t="s">
        <v>1407</v>
      </c>
      <c r="U1680" s="6" t="str">
        <f t="shared" si="189"/>
        <v>('producto_terminado','FG2','FG2-07008-A','bikini niñas','FG2-07008-A | bikini niñas ; talla-16 color: naranja -&gt; naranja-hormiga_01','{"estampado_1":"naranja","estampado_2":"na"}','{"spec":"na"}','{"precio_doc":74.84,"precio_unit":6.24,"precio_web":9,"precio_catalog":6.86,"precio_usd":1.92}','16','cocotfyma','unidad','activo','APT_E','naranja','ruta2','FG2-07008','FG2-07008 | bikini niñas ; talla-16 color: naranja-hormiga_01','naranja-hormiga_01');</v>
      </c>
      <c r="V1680" s="6">
        <v>20539</v>
      </c>
      <c r="W1680" s="4" t="s">
        <v>4665</v>
      </c>
      <c r="X1680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('producto_terminado','FG2','FG2-07008-A','bikini niñas','FG2-07008-A | bikini niñas ; talla-16 color: naranja -&gt; naranja-hormiga_01','{"estampado_1":"naranja","estampado_2":"na"}','{"spec":"na"}','{"precio_doc":74.84,"precio_unit":6.24,"precio_web":9,"precio_catalog":6.86,"precio_usd":1.92}','16','cocotfyma','unidad','activo','APT_E','naranja','ruta2','FG2-07008','FG2-07008 | bikini niñas ; talla-16 color: naranja-hormiga_01','naranja-hormiga_01');</v>
      </c>
    </row>
    <row r="1681" spans="1:24" x14ac:dyDescent="0.2">
      <c r="A1681" s="1">
        <v>1677</v>
      </c>
      <c r="B1681" s="1" t="s">
        <v>0</v>
      </c>
      <c r="C1681" s="1" t="str">
        <f t="shared" si="184"/>
        <v>FG2</v>
      </c>
      <c r="D1681" s="1" t="s">
        <v>2341</v>
      </c>
      <c r="E1681" s="1" t="s">
        <v>1311</v>
      </c>
      <c r="F1681" s="14" t="str">
        <f t="shared" si="187"/>
        <v>FG2-07008-B | bikini niñas ; talla-16 color: blanco -&gt; naranja-hormiga_01</v>
      </c>
      <c r="G1681" s="14" t="str">
        <f t="shared" si="185"/>
        <v>{"estampado_1":"blanco","estampado_2":"na"}</v>
      </c>
      <c r="H1681" s="14" t="s">
        <v>1</v>
      </c>
      <c r="I1681" s="14" t="s">
        <v>622</v>
      </c>
      <c r="J1681" s="1">
        <v>16</v>
      </c>
      <c r="K1681" s="14" t="s">
        <v>3</v>
      </c>
      <c r="L1681" s="14" t="s">
        <v>4</v>
      </c>
      <c r="M1681" s="14" t="s">
        <v>5</v>
      </c>
      <c r="N1681" s="1" t="s">
        <v>6945</v>
      </c>
      <c r="O1681" s="1" t="s">
        <v>1283</v>
      </c>
      <c r="P1681" s="1" t="s">
        <v>2114</v>
      </c>
      <c r="Q1681" s="1" t="s">
        <v>2172</v>
      </c>
      <c r="R1681" s="1" t="str">
        <f t="shared" si="188"/>
        <v>FG2-07008 | bikini niñas ; talla-16 color: naranja-hormiga_01</v>
      </c>
      <c r="S1681" s="1" t="s">
        <v>4655</v>
      </c>
      <c r="T1681" s="3" t="s">
        <v>1407</v>
      </c>
      <c r="U1681" s="6" t="str">
        <f t="shared" si="189"/>
        <v>('producto_terminado','FG2','FG2-07008-B','bikini niñas','FG2-07008-B | bikini niñas ; talla-16 color: blanco -&gt; naranja-hormiga_01','{"estampado_1":"blanco","estampado_2":"na"}','{"spec":"na"}','{"precio_doc":74.84,"precio_unit":6.24,"precio_web":9,"precio_catalog":6.86,"precio_usd":1.92}','16','cocotfyma','unidad','activo','APT_E','blanco','ruta2','FG2-07008','FG2-07008 | bikini niñas ; talla-16 color: naranja-hormiga_01','naranja-hormiga_01');</v>
      </c>
      <c r="V1681" s="6">
        <v>20540</v>
      </c>
      <c r="W1681" s="4" t="s">
        <v>4665</v>
      </c>
      <c r="X1681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('producto_terminado','FG2','FG2-07008-B','bikini niñas','FG2-07008-B | bikini niñas ; talla-16 color: blanco -&gt; naranja-hormiga_01','{"estampado_1":"blanco","estampado_2":"na"}','{"spec":"na"}','{"precio_doc":74.84,"precio_unit":6.24,"precio_web":9,"precio_catalog":6.86,"precio_usd":1.92}','16','cocotfyma','unidad','activo','APT_E','blanco','ruta2','FG2-07008','FG2-07008 | bikini niñas ; talla-16 color: naranja-hormiga_01','naranja-hormiga_01');</v>
      </c>
    </row>
    <row r="1682" spans="1:24" x14ac:dyDescent="0.2">
      <c r="A1682" s="1">
        <v>1678</v>
      </c>
      <c r="B1682" s="1" t="s">
        <v>0</v>
      </c>
      <c r="C1682" s="1" t="str">
        <f t="shared" si="184"/>
        <v>FG2</v>
      </c>
      <c r="D1682" s="1" t="s">
        <v>2342</v>
      </c>
      <c r="E1682" s="1" t="s">
        <v>1311</v>
      </c>
      <c r="F1682" s="14" t="str">
        <f t="shared" si="187"/>
        <v>FG2-01009-A | bikini niñas ; talla-4 color: lila -&gt; lila-hormiga_01</v>
      </c>
      <c r="G1682" s="14" t="str">
        <f t="shared" si="185"/>
        <v>{"estampado_1":"lila","estampado_2":"na"}</v>
      </c>
      <c r="H1682" s="14" t="s">
        <v>1</v>
      </c>
      <c r="I1682" s="14" t="s">
        <v>622</v>
      </c>
      <c r="J1682" s="1">
        <v>4</v>
      </c>
      <c r="K1682" s="14" t="s">
        <v>3</v>
      </c>
      <c r="L1682" s="14" t="s">
        <v>4</v>
      </c>
      <c r="M1682" s="14" t="s">
        <v>5</v>
      </c>
      <c r="N1682" s="1" t="s">
        <v>6945</v>
      </c>
      <c r="O1682" s="1" t="s">
        <v>1293</v>
      </c>
      <c r="P1682" s="1" t="s">
        <v>2114</v>
      </c>
      <c r="Q1682" s="1" t="s">
        <v>2173</v>
      </c>
      <c r="R1682" s="1" t="str">
        <f t="shared" si="188"/>
        <v>FG2-01009 | bikini niñas ; talla-4 color: lila-hormiga_01</v>
      </c>
      <c r="S1682" s="1" t="s">
        <v>4656</v>
      </c>
      <c r="T1682" s="3" t="s">
        <v>1407</v>
      </c>
      <c r="U1682" s="6" t="str">
        <f t="shared" si="189"/>
        <v>('producto_terminado','FG2','FG2-01009-A','bikini niñas','FG2-01009-A | bikini niñas ; talla-4 color: lila -&gt; lila-hormiga_01','{"estampado_1":"lila","estampado_2":"na"}','{"spec":"na"}','{"precio_doc":74.84,"precio_unit":6.24,"precio_web":9,"precio_catalog":6.86,"precio_usd":1.92}','4','cocotfyma','unidad','activo','APT_E','lila','ruta2','FG2-01009','FG2-01009 | bikini niñas ; talla-4 color: lila-hormiga_01','lila-hormiga_01');</v>
      </c>
      <c r="V1682" s="6">
        <v>20541</v>
      </c>
      <c r="W1682" s="4" t="s">
        <v>4665</v>
      </c>
      <c r="X1682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('producto_terminado','FG2','FG2-01009-A','bikini niñas','FG2-01009-A | bikini niñas ; talla-4 color: lila -&gt; lila-hormiga_01','{"estampado_1":"lila","estampado_2":"na"}','{"spec":"na"}','{"precio_doc":74.84,"precio_unit":6.24,"precio_web":9,"precio_catalog":6.86,"precio_usd":1.92}','4','cocotfyma','unidad','activo','APT_E','lila','ruta2','FG2-01009','FG2-01009 | bikini niñas ; talla-4 color: lila-hormiga_01','lila-hormiga_01');</v>
      </c>
    </row>
    <row r="1683" spans="1:24" x14ac:dyDescent="0.2">
      <c r="A1683" s="1">
        <v>1679</v>
      </c>
      <c r="B1683" s="1" t="s">
        <v>0</v>
      </c>
      <c r="C1683" s="1" t="str">
        <f t="shared" si="184"/>
        <v>FG2</v>
      </c>
      <c r="D1683" s="1" t="s">
        <v>2343</v>
      </c>
      <c r="E1683" s="1" t="s">
        <v>1311</v>
      </c>
      <c r="F1683" s="14" t="str">
        <f t="shared" si="187"/>
        <v>FG2-01009-B | bikini niñas ; talla-4 color: blanco -&gt; lila-hormiga_01</v>
      </c>
      <c r="G1683" s="14" t="str">
        <f t="shared" si="185"/>
        <v>{"estampado_1":"blanco","estampado_2":"na"}</v>
      </c>
      <c r="H1683" s="14" t="s">
        <v>1</v>
      </c>
      <c r="I1683" s="14" t="s">
        <v>622</v>
      </c>
      <c r="J1683" s="1">
        <v>4</v>
      </c>
      <c r="K1683" s="14" t="s">
        <v>3</v>
      </c>
      <c r="L1683" s="14" t="s">
        <v>4</v>
      </c>
      <c r="M1683" s="14" t="s">
        <v>5</v>
      </c>
      <c r="N1683" s="1" t="s">
        <v>6945</v>
      </c>
      <c r="O1683" s="1" t="s">
        <v>1283</v>
      </c>
      <c r="P1683" s="1" t="s">
        <v>2114</v>
      </c>
      <c r="Q1683" s="1" t="s">
        <v>2173</v>
      </c>
      <c r="R1683" s="1" t="str">
        <f t="shared" si="188"/>
        <v>FG2-01009 | bikini niñas ; talla-4 color: lila-hormiga_01</v>
      </c>
      <c r="S1683" s="1" t="s">
        <v>4656</v>
      </c>
      <c r="T1683" s="3" t="s">
        <v>1407</v>
      </c>
      <c r="U1683" s="6" t="str">
        <f t="shared" si="189"/>
        <v>('producto_terminado','FG2','FG2-01009-B','bikini niñas','FG2-01009-B | bikini niñas ; talla-4 color: blanco -&gt; lila-hormiga_01','{"estampado_1":"blanco","estampado_2":"na"}','{"spec":"na"}','{"precio_doc":74.84,"precio_unit":6.24,"precio_web":9,"precio_catalog":6.86,"precio_usd":1.92}','4','cocotfyma','unidad','activo','APT_E','blanco','ruta2','FG2-01009','FG2-01009 | bikini niñas ; talla-4 color: lila-hormiga_01','lila-hormiga_01');</v>
      </c>
      <c r="V1683" s="6">
        <v>20542</v>
      </c>
      <c r="W1683" s="4" t="s">
        <v>4665</v>
      </c>
      <c r="X1683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('producto_terminado','FG2','FG2-01009-B','bikini niñas','FG2-01009-B | bikini niñas ; talla-4 color: blanco -&gt; lila-hormiga_01','{"estampado_1":"blanco","estampado_2":"na"}','{"spec":"na"}','{"precio_doc":74.84,"precio_unit":6.24,"precio_web":9,"precio_catalog":6.86,"precio_usd":1.92}','4','cocotfyma','unidad','activo','APT_E','blanco','ruta2','FG2-01009','FG2-01009 | bikini niñas ; talla-4 color: lila-hormiga_01','lila-hormiga_01');</v>
      </c>
    </row>
    <row r="1684" spans="1:24" x14ac:dyDescent="0.2">
      <c r="A1684" s="1">
        <v>1680</v>
      </c>
      <c r="B1684" s="1" t="s">
        <v>0</v>
      </c>
      <c r="C1684" s="1" t="str">
        <f t="shared" si="184"/>
        <v>FG2</v>
      </c>
      <c r="D1684" s="1" t="s">
        <v>2344</v>
      </c>
      <c r="E1684" s="1" t="s">
        <v>1311</v>
      </c>
      <c r="F1684" s="14" t="str">
        <f t="shared" si="187"/>
        <v>FG2-02009-A | bikini niñas ; talla-6 color: lila -&gt; lila-hormiga_01</v>
      </c>
      <c r="G1684" s="14" t="str">
        <f t="shared" si="185"/>
        <v>{"estampado_1":"lila","estampado_2":"na"}</v>
      </c>
      <c r="H1684" s="14" t="s">
        <v>1</v>
      </c>
      <c r="I1684" s="14" t="s">
        <v>622</v>
      </c>
      <c r="J1684" s="1">
        <v>6</v>
      </c>
      <c r="K1684" s="14" t="s">
        <v>3</v>
      </c>
      <c r="L1684" s="14" t="s">
        <v>4</v>
      </c>
      <c r="M1684" s="14" t="s">
        <v>5</v>
      </c>
      <c r="N1684" s="1" t="s">
        <v>6945</v>
      </c>
      <c r="O1684" s="1" t="s">
        <v>1293</v>
      </c>
      <c r="P1684" s="1" t="s">
        <v>2114</v>
      </c>
      <c r="Q1684" s="1" t="s">
        <v>2174</v>
      </c>
      <c r="R1684" s="1" t="str">
        <f t="shared" si="188"/>
        <v>FG2-02009 | bikini niñas ; talla-6 color: lila-hormiga_01</v>
      </c>
      <c r="S1684" s="1" t="s">
        <v>4656</v>
      </c>
      <c r="T1684" s="3" t="s">
        <v>1407</v>
      </c>
      <c r="U1684" s="6" t="str">
        <f t="shared" si="189"/>
        <v>('producto_terminado','FG2','FG2-02009-A','bikini niñas','FG2-02009-A | bikini niñas ; talla-6 color: lila -&gt; lila-hormiga_01','{"estampado_1":"lila","estampado_2":"na"}','{"spec":"na"}','{"precio_doc":74.84,"precio_unit":6.24,"precio_web":9,"precio_catalog":6.86,"precio_usd":1.92}','6','cocotfyma','unidad','activo','APT_E','lila','ruta2','FG2-02009','FG2-02009 | bikini niñas ; talla-6 color: lila-hormiga_01','lila-hormiga_01');</v>
      </c>
      <c r="V1684" s="6">
        <v>20543</v>
      </c>
      <c r="W1684" s="4" t="s">
        <v>4665</v>
      </c>
      <c r="X1684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('producto_terminado','FG2','FG2-02009-A','bikini niñas','FG2-02009-A | bikini niñas ; talla-6 color: lila -&gt; lila-hormiga_01','{"estampado_1":"lila","estampado_2":"na"}','{"spec":"na"}','{"precio_doc":74.84,"precio_unit":6.24,"precio_web":9,"precio_catalog":6.86,"precio_usd":1.92}','6','cocotfyma','unidad','activo','APT_E','lila','ruta2','FG2-02009','FG2-02009 | bikini niñas ; talla-6 color: lila-hormiga_01','lila-hormiga_01');</v>
      </c>
    </row>
    <row r="1685" spans="1:24" x14ac:dyDescent="0.2">
      <c r="A1685" s="1">
        <v>1681</v>
      </c>
      <c r="B1685" s="1" t="s">
        <v>0</v>
      </c>
      <c r="C1685" s="1" t="str">
        <f t="shared" si="184"/>
        <v>FG2</v>
      </c>
      <c r="D1685" s="1" t="s">
        <v>2345</v>
      </c>
      <c r="E1685" s="1" t="s">
        <v>1311</v>
      </c>
      <c r="F1685" s="14" t="str">
        <f t="shared" si="187"/>
        <v>FG2-02009-B | bikini niñas ; talla-6 color: blanco -&gt; lila-hormiga_01</v>
      </c>
      <c r="G1685" s="14" t="str">
        <f t="shared" si="185"/>
        <v>{"estampado_1":"blanco","estampado_2":"na"}</v>
      </c>
      <c r="H1685" s="14" t="s">
        <v>1</v>
      </c>
      <c r="I1685" s="14" t="s">
        <v>622</v>
      </c>
      <c r="J1685" s="1">
        <v>6</v>
      </c>
      <c r="K1685" s="14" t="s">
        <v>3</v>
      </c>
      <c r="L1685" s="14" t="s">
        <v>4</v>
      </c>
      <c r="M1685" s="14" t="s">
        <v>5</v>
      </c>
      <c r="N1685" s="1" t="s">
        <v>6945</v>
      </c>
      <c r="O1685" s="1" t="s">
        <v>1283</v>
      </c>
      <c r="P1685" s="1" t="s">
        <v>2114</v>
      </c>
      <c r="Q1685" s="1" t="s">
        <v>2174</v>
      </c>
      <c r="R1685" s="1" t="str">
        <f t="shared" si="188"/>
        <v>FG2-02009 | bikini niñas ; talla-6 color: lila-hormiga_01</v>
      </c>
      <c r="S1685" s="1" t="s">
        <v>4656</v>
      </c>
      <c r="T1685" s="3" t="s">
        <v>1407</v>
      </c>
      <c r="U1685" s="6" t="str">
        <f t="shared" si="189"/>
        <v>('producto_terminado','FG2','FG2-02009-B','bikini niñas','FG2-02009-B | bikini niñas ; talla-6 color: blanco -&gt; lila-hormiga_01','{"estampado_1":"blanco","estampado_2":"na"}','{"spec":"na"}','{"precio_doc":74.84,"precio_unit":6.24,"precio_web":9,"precio_catalog":6.86,"precio_usd":1.92}','6','cocotfyma','unidad','activo','APT_E','blanco','ruta2','FG2-02009','FG2-02009 | bikini niñas ; talla-6 color: lila-hormiga_01','lila-hormiga_01');</v>
      </c>
      <c r="V1685" s="6">
        <v>20544</v>
      </c>
      <c r="W1685" s="4" t="s">
        <v>4665</v>
      </c>
      <c r="X1685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('producto_terminado','FG2','FG2-02009-B','bikini niñas','FG2-02009-B | bikini niñas ; talla-6 color: blanco -&gt; lila-hormiga_01','{"estampado_1":"blanco","estampado_2":"na"}','{"spec":"na"}','{"precio_doc":74.84,"precio_unit":6.24,"precio_web":9,"precio_catalog":6.86,"precio_usd":1.92}','6','cocotfyma','unidad','activo','APT_E','blanco','ruta2','FG2-02009','FG2-02009 | bikini niñas ; talla-6 color: lila-hormiga_01','lila-hormiga_01');</v>
      </c>
    </row>
    <row r="1686" spans="1:24" x14ac:dyDescent="0.2">
      <c r="A1686" s="1">
        <v>1682</v>
      </c>
      <c r="B1686" s="1" t="s">
        <v>0</v>
      </c>
      <c r="C1686" s="1" t="str">
        <f t="shared" si="184"/>
        <v>FG2</v>
      </c>
      <c r="D1686" s="1" t="s">
        <v>2346</v>
      </c>
      <c r="E1686" s="1" t="s">
        <v>1311</v>
      </c>
      <c r="F1686" s="14" t="str">
        <f t="shared" si="187"/>
        <v>FG2-03009-A | bikini niñas ; talla-8 color: lila -&gt; lila-hormiga_01</v>
      </c>
      <c r="G1686" s="14" t="str">
        <f t="shared" si="185"/>
        <v>{"estampado_1":"lila","estampado_2":"na"}</v>
      </c>
      <c r="H1686" s="14" t="s">
        <v>1</v>
      </c>
      <c r="I1686" s="14" t="s">
        <v>622</v>
      </c>
      <c r="J1686" s="1">
        <v>8</v>
      </c>
      <c r="K1686" s="14" t="s">
        <v>3</v>
      </c>
      <c r="L1686" s="14" t="s">
        <v>4</v>
      </c>
      <c r="M1686" s="14" t="s">
        <v>5</v>
      </c>
      <c r="N1686" s="1" t="s">
        <v>6945</v>
      </c>
      <c r="O1686" s="1" t="s">
        <v>1293</v>
      </c>
      <c r="P1686" s="1" t="s">
        <v>2114</v>
      </c>
      <c r="Q1686" s="1" t="s">
        <v>2175</v>
      </c>
      <c r="R1686" s="1" t="str">
        <f t="shared" si="188"/>
        <v>FG2-03009 | bikini niñas ; talla-8 color: lila-hormiga_01</v>
      </c>
      <c r="S1686" s="1" t="s">
        <v>4656</v>
      </c>
      <c r="T1686" s="3" t="s">
        <v>1407</v>
      </c>
      <c r="U1686" s="6" t="str">
        <f t="shared" si="189"/>
        <v>('producto_terminado','FG2','FG2-03009-A','bikini niñas','FG2-03009-A | bikini niñas ; talla-8 color: lila -&gt; lila-hormiga_01','{"estampado_1":"lila","estampado_2":"na"}','{"spec":"na"}','{"precio_doc":74.84,"precio_unit":6.24,"precio_web":9,"precio_catalog":6.86,"precio_usd":1.92}','8','cocotfyma','unidad','activo','APT_E','lila','ruta2','FG2-03009','FG2-03009 | bikini niñas ; talla-8 color: lila-hormiga_01','lila-hormiga_01');</v>
      </c>
      <c r="V1686" s="6">
        <v>20545</v>
      </c>
      <c r="W1686" s="4" t="s">
        <v>4665</v>
      </c>
      <c r="X1686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('producto_terminado','FG2','FG2-03009-A','bikini niñas','FG2-03009-A | bikini niñas ; talla-8 color: lila -&gt; lila-hormiga_01','{"estampado_1":"lila","estampado_2":"na"}','{"spec":"na"}','{"precio_doc":74.84,"precio_unit":6.24,"precio_web":9,"precio_catalog":6.86,"precio_usd":1.92}','8','cocotfyma','unidad','activo','APT_E','lila','ruta2','FG2-03009','FG2-03009 | bikini niñas ; talla-8 color: lila-hormiga_01','lila-hormiga_01');</v>
      </c>
    </row>
    <row r="1687" spans="1:24" x14ac:dyDescent="0.2">
      <c r="A1687" s="1">
        <v>1683</v>
      </c>
      <c r="B1687" s="1" t="s">
        <v>0</v>
      </c>
      <c r="C1687" s="1" t="str">
        <f t="shared" si="184"/>
        <v>FG2</v>
      </c>
      <c r="D1687" s="1" t="s">
        <v>2347</v>
      </c>
      <c r="E1687" s="1" t="s">
        <v>1311</v>
      </c>
      <c r="F1687" s="14" t="str">
        <f t="shared" si="187"/>
        <v>FG2-03009-B | bikini niñas ; talla-8 color: blanco -&gt; lila-hormiga_01</v>
      </c>
      <c r="G1687" s="14" t="str">
        <f t="shared" si="185"/>
        <v>{"estampado_1":"blanco","estampado_2":"na"}</v>
      </c>
      <c r="H1687" s="14" t="s">
        <v>1</v>
      </c>
      <c r="I1687" s="14" t="s">
        <v>622</v>
      </c>
      <c r="J1687" s="1">
        <v>8</v>
      </c>
      <c r="K1687" s="14" t="s">
        <v>3</v>
      </c>
      <c r="L1687" s="14" t="s">
        <v>4</v>
      </c>
      <c r="M1687" s="14" t="s">
        <v>5</v>
      </c>
      <c r="N1687" s="1" t="s">
        <v>6945</v>
      </c>
      <c r="O1687" s="1" t="s">
        <v>1283</v>
      </c>
      <c r="P1687" s="1" t="s">
        <v>2114</v>
      </c>
      <c r="Q1687" s="1" t="s">
        <v>2175</v>
      </c>
      <c r="R1687" s="1" t="str">
        <f t="shared" si="188"/>
        <v>FG2-03009 | bikini niñas ; talla-8 color: lila-hormiga_01</v>
      </c>
      <c r="S1687" s="1" t="s">
        <v>4656</v>
      </c>
      <c r="T1687" s="3" t="s">
        <v>1407</v>
      </c>
      <c r="U1687" s="6" t="str">
        <f t="shared" si="189"/>
        <v>('producto_terminado','FG2','FG2-03009-B','bikini niñas','FG2-03009-B | bikini niñas ; talla-8 color: blanco -&gt; lila-hormiga_01','{"estampado_1":"blanco","estampado_2":"na"}','{"spec":"na"}','{"precio_doc":74.84,"precio_unit":6.24,"precio_web":9,"precio_catalog":6.86,"precio_usd":1.92}','8','cocotfyma','unidad','activo','APT_E','blanco','ruta2','FG2-03009','FG2-03009 | bikini niñas ; talla-8 color: lila-hormiga_01','lila-hormiga_01');</v>
      </c>
      <c r="V1687" s="6">
        <v>20546</v>
      </c>
      <c r="W1687" s="4" t="s">
        <v>4665</v>
      </c>
      <c r="X1687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('producto_terminado','FG2','FG2-03009-B','bikini niñas','FG2-03009-B | bikini niñas ; talla-8 color: blanco -&gt; lila-hormiga_01','{"estampado_1":"blanco","estampado_2":"na"}','{"spec":"na"}','{"precio_doc":74.84,"precio_unit":6.24,"precio_web":9,"precio_catalog":6.86,"precio_usd":1.92}','8','cocotfyma','unidad','activo','APT_E','blanco','ruta2','FG2-03009','FG2-03009 | bikini niñas ; talla-8 color: lila-hormiga_01','lila-hormiga_01');</v>
      </c>
    </row>
    <row r="1688" spans="1:24" x14ac:dyDescent="0.2">
      <c r="A1688" s="1">
        <v>1684</v>
      </c>
      <c r="B1688" s="1" t="s">
        <v>0</v>
      </c>
      <c r="C1688" s="1" t="str">
        <f t="shared" si="184"/>
        <v>FG2</v>
      </c>
      <c r="D1688" s="1" t="s">
        <v>2348</v>
      </c>
      <c r="E1688" s="1" t="s">
        <v>1311</v>
      </c>
      <c r="F1688" s="14" t="str">
        <f t="shared" si="187"/>
        <v>FG2-04009-A | bikini niñas ; talla-10 color: lila -&gt; lila-hormiga_01</v>
      </c>
      <c r="G1688" s="14" t="str">
        <f t="shared" si="185"/>
        <v>{"estampado_1":"lila","estampado_2":"na"}</v>
      </c>
      <c r="H1688" s="14" t="s">
        <v>1</v>
      </c>
      <c r="I1688" s="14" t="s">
        <v>622</v>
      </c>
      <c r="J1688" s="1">
        <v>10</v>
      </c>
      <c r="K1688" s="14" t="s">
        <v>3</v>
      </c>
      <c r="L1688" s="14" t="s">
        <v>4</v>
      </c>
      <c r="M1688" s="14" t="s">
        <v>5</v>
      </c>
      <c r="N1688" s="1" t="s">
        <v>6945</v>
      </c>
      <c r="O1688" s="1" t="s">
        <v>1293</v>
      </c>
      <c r="P1688" s="1" t="s">
        <v>2114</v>
      </c>
      <c r="Q1688" s="1" t="s">
        <v>2176</v>
      </c>
      <c r="R1688" s="1" t="str">
        <f t="shared" si="188"/>
        <v>FG2-04009 | bikini niñas ; talla-10 color: lila-hormiga_01</v>
      </c>
      <c r="S1688" s="1" t="s">
        <v>4656</v>
      </c>
      <c r="T1688" s="3" t="s">
        <v>1407</v>
      </c>
      <c r="U1688" s="6" t="str">
        <f t="shared" si="189"/>
        <v>('producto_terminado','FG2','FG2-04009-A','bikini niñas','FG2-04009-A | bikini niñas ; talla-10 color: lila -&gt; lila-hormiga_01','{"estampado_1":"lila","estampado_2":"na"}','{"spec":"na"}','{"precio_doc":74.84,"precio_unit":6.24,"precio_web":9,"precio_catalog":6.86,"precio_usd":1.92}','10','cocotfyma','unidad','activo','APT_E','lila','ruta2','FG2-04009','FG2-04009 | bikini niñas ; talla-10 color: lila-hormiga_01','lila-hormiga_01');</v>
      </c>
      <c r="V1688" s="6">
        <v>20547</v>
      </c>
      <c r="W1688" s="4" t="s">
        <v>4665</v>
      </c>
      <c r="X1688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('producto_terminado','FG2','FG2-04009-A','bikini niñas','FG2-04009-A | bikini niñas ; talla-10 color: lila -&gt; lila-hormiga_01','{"estampado_1":"lila","estampado_2":"na"}','{"spec":"na"}','{"precio_doc":74.84,"precio_unit":6.24,"precio_web":9,"precio_catalog":6.86,"precio_usd":1.92}','10','cocotfyma','unidad','activo','APT_E','lila','ruta2','FG2-04009','FG2-04009 | bikini niñas ; talla-10 color: lila-hormiga_01','lila-hormiga_01');</v>
      </c>
    </row>
    <row r="1689" spans="1:24" x14ac:dyDescent="0.2">
      <c r="A1689" s="1">
        <v>1685</v>
      </c>
      <c r="B1689" s="1" t="s">
        <v>0</v>
      </c>
      <c r="C1689" s="1" t="str">
        <f t="shared" si="184"/>
        <v>FG2</v>
      </c>
      <c r="D1689" s="1" t="s">
        <v>2349</v>
      </c>
      <c r="E1689" s="1" t="s">
        <v>1311</v>
      </c>
      <c r="F1689" s="14" t="str">
        <f t="shared" si="187"/>
        <v>FG2-04009-B | bikini niñas ; talla-10 color: blanco -&gt; lila-hormiga_01</v>
      </c>
      <c r="G1689" s="14" t="str">
        <f t="shared" si="185"/>
        <v>{"estampado_1":"blanco","estampado_2":"na"}</v>
      </c>
      <c r="H1689" s="14" t="s">
        <v>1</v>
      </c>
      <c r="I1689" s="14" t="s">
        <v>622</v>
      </c>
      <c r="J1689" s="1">
        <v>10</v>
      </c>
      <c r="K1689" s="14" t="s">
        <v>3</v>
      </c>
      <c r="L1689" s="14" t="s">
        <v>4</v>
      </c>
      <c r="M1689" s="14" t="s">
        <v>5</v>
      </c>
      <c r="N1689" s="1" t="s">
        <v>6945</v>
      </c>
      <c r="O1689" s="1" t="s">
        <v>1283</v>
      </c>
      <c r="P1689" s="1" t="s">
        <v>2114</v>
      </c>
      <c r="Q1689" s="1" t="s">
        <v>2176</v>
      </c>
      <c r="R1689" s="1" t="str">
        <f t="shared" si="188"/>
        <v>FG2-04009 | bikini niñas ; talla-10 color: lila-hormiga_01</v>
      </c>
      <c r="S1689" s="1" t="s">
        <v>4656</v>
      </c>
      <c r="T1689" s="3" t="s">
        <v>1407</v>
      </c>
      <c r="U1689" s="6" t="str">
        <f t="shared" si="189"/>
        <v>('producto_terminado','FG2','FG2-04009-B','bikini niñas','FG2-04009-B | bikini niñas ; talla-10 color: blanco -&gt; lila-hormiga_01','{"estampado_1":"blanco","estampado_2":"na"}','{"spec":"na"}','{"precio_doc":74.84,"precio_unit":6.24,"precio_web":9,"precio_catalog":6.86,"precio_usd":1.92}','10','cocotfyma','unidad','activo','APT_E','blanco','ruta2','FG2-04009','FG2-04009 | bikini niñas ; talla-10 color: lila-hormiga_01','lila-hormiga_01');</v>
      </c>
      <c r="V1689" s="6">
        <v>20548</v>
      </c>
      <c r="W1689" s="4" t="s">
        <v>4665</v>
      </c>
      <c r="X1689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('producto_terminado','FG2','FG2-04009-B','bikini niñas','FG2-04009-B | bikini niñas ; talla-10 color: blanco -&gt; lila-hormiga_01','{"estampado_1":"blanco","estampado_2":"na"}','{"spec":"na"}','{"precio_doc":74.84,"precio_unit":6.24,"precio_web":9,"precio_catalog":6.86,"precio_usd":1.92}','10','cocotfyma','unidad','activo','APT_E','blanco','ruta2','FG2-04009','FG2-04009 | bikini niñas ; talla-10 color: lila-hormiga_01','lila-hormiga_01');</v>
      </c>
    </row>
    <row r="1690" spans="1:24" x14ac:dyDescent="0.2">
      <c r="A1690" s="1">
        <v>1686</v>
      </c>
      <c r="B1690" s="1" t="s">
        <v>0</v>
      </c>
      <c r="C1690" s="1" t="str">
        <f t="shared" si="184"/>
        <v>FG2</v>
      </c>
      <c r="D1690" s="1" t="s">
        <v>2350</v>
      </c>
      <c r="E1690" s="1" t="s">
        <v>1311</v>
      </c>
      <c r="F1690" s="14" t="str">
        <f t="shared" si="187"/>
        <v>FG2-05009-A | bikini niñas ; talla-12 color: lila -&gt; lila-hormiga_01</v>
      </c>
      <c r="G1690" s="14" t="str">
        <f t="shared" si="185"/>
        <v>{"estampado_1":"lila","estampado_2":"na"}</v>
      </c>
      <c r="H1690" s="14" t="s">
        <v>1</v>
      </c>
      <c r="I1690" s="14" t="s">
        <v>622</v>
      </c>
      <c r="J1690" s="1">
        <v>12</v>
      </c>
      <c r="K1690" s="14" t="s">
        <v>3</v>
      </c>
      <c r="L1690" s="14" t="s">
        <v>4</v>
      </c>
      <c r="M1690" s="14" t="s">
        <v>5</v>
      </c>
      <c r="N1690" s="1" t="s">
        <v>6945</v>
      </c>
      <c r="O1690" s="1" t="s">
        <v>1293</v>
      </c>
      <c r="P1690" s="1" t="s">
        <v>2114</v>
      </c>
      <c r="Q1690" s="1" t="s">
        <v>2177</v>
      </c>
      <c r="R1690" s="1" t="str">
        <f t="shared" si="188"/>
        <v>FG2-05009 | bikini niñas ; talla-12 color: lila-hormiga_01</v>
      </c>
      <c r="S1690" s="1" t="s">
        <v>4656</v>
      </c>
      <c r="T1690" s="3" t="s">
        <v>1407</v>
      </c>
      <c r="U1690" s="6" t="str">
        <f t="shared" si="189"/>
        <v>('producto_terminado','FG2','FG2-05009-A','bikini niñas','FG2-05009-A | bikini niñas ; talla-12 color: lila -&gt; lila-hormiga_01','{"estampado_1":"lila","estampado_2":"na"}','{"spec":"na"}','{"precio_doc":74.84,"precio_unit":6.24,"precio_web":9,"precio_catalog":6.86,"precio_usd":1.92}','12','cocotfyma','unidad','activo','APT_E','lila','ruta2','FG2-05009','FG2-05009 | bikini niñas ; talla-12 color: lila-hormiga_01','lila-hormiga_01');</v>
      </c>
      <c r="V1690" s="6">
        <v>20549</v>
      </c>
      <c r="W1690" s="4" t="s">
        <v>4665</v>
      </c>
      <c r="X1690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('producto_terminado','FG2','FG2-05009-A','bikini niñas','FG2-05009-A | bikini niñas ; talla-12 color: lila -&gt; lila-hormiga_01','{"estampado_1":"lila","estampado_2":"na"}','{"spec":"na"}','{"precio_doc":74.84,"precio_unit":6.24,"precio_web":9,"precio_catalog":6.86,"precio_usd":1.92}','12','cocotfyma','unidad','activo','APT_E','lila','ruta2','FG2-05009','FG2-05009 | bikini niñas ; talla-12 color: lila-hormiga_01','lila-hormiga_01');</v>
      </c>
    </row>
    <row r="1691" spans="1:24" x14ac:dyDescent="0.2">
      <c r="A1691" s="1">
        <v>1687</v>
      </c>
      <c r="B1691" s="1" t="s">
        <v>0</v>
      </c>
      <c r="C1691" s="1" t="str">
        <f t="shared" si="184"/>
        <v>FG2</v>
      </c>
      <c r="D1691" s="1" t="s">
        <v>2351</v>
      </c>
      <c r="E1691" s="1" t="s">
        <v>1311</v>
      </c>
      <c r="F1691" s="14" t="str">
        <f t="shared" si="187"/>
        <v>FG2-05009-B | bikini niñas ; talla-12 color: blanco -&gt; lila-hormiga_01</v>
      </c>
      <c r="G1691" s="14" t="str">
        <f t="shared" si="185"/>
        <v>{"estampado_1":"blanco","estampado_2":"na"}</v>
      </c>
      <c r="H1691" s="14" t="s">
        <v>1</v>
      </c>
      <c r="I1691" s="14" t="s">
        <v>622</v>
      </c>
      <c r="J1691" s="1">
        <v>12</v>
      </c>
      <c r="K1691" s="14" t="s">
        <v>3</v>
      </c>
      <c r="L1691" s="14" t="s">
        <v>4</v>
      </c>
      <c r="M1691" s="14" t="s">
        <v>5</v>
      </c>
      <c r="N1691" s="1" t="s">
        <v>6945</v>
      </c>
      <c r="O1691" s="1" t="s">
        <v>1283</v>
      </c>
      <c r="P1691" s="1" t="s">
        <v>2114</v>
      </c>
      <c r="Q1691" s="1" t="s">
        <v>2177</v>
      </c>
      <c r="R1691" s="1" t="str">
        <f t="shared" si="188"/>
        <v>FG2-05009 | bikini niñas ; talla-12 color: lila-hormiga_01</v>
      </c>
      <c r="S1691" s="1" t="s">
        <v>4656</v>
      </c>
      <c r="T1691" s="3" t="s">
        <v>1407</v>
      </c>
      <c r="U1691" s="6" t="str">
        <f t="shared" si="189"/>
        <v>('producto_terminado','FG2','FG2-05009-B','bikini niñas','FG2-05009-B | bikini niñas ; talla-12 color: blanco -&gt; lila-hormiga_01','{"estampado_1":"blanco","estampado_2":"na"}','{"spec":"na"}','{"precio_doc":74.84,"precio_unit":6.24,"precio_web":9,"precio_catalog":6.86,"precio_usd":1.92}','12','cocotfyma','unidad','activo','APT_E','blanco','ruta2','FG2-05009','FG2-05009 | bikini niñas ; talla-12 color: lila-hormiga_01','lila-hormiga_01');</v>
      </c>
      <c r="V1691" s="6">
        <v>20550</v>
      </c>
      <c r="W1691" s="4" t="s">
        <v>4665</v>
      </c>
      <c r="X1691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('producto_terminado','FG2','FG2-05009-B','bikini niñas','FG2-05009-B | bikini niñas ; talla-12 color: blanco -&gt; lila-hormiga_01','{"estampado_1":"blanco","estampado_2":"na"}','{"spec":"na"}','{"precio_doc":74.84,"precio_unit":6.24,"precio_web":9,"precio_catalog":6.86,"precio_usd":1.92}','12','cocotfyma','unidad','activo','APT_E','blanco','ruta2','FG2-05009','FG2-05009 | bikini niñas ; talla-12 color: lila-hormiga_01','lila-hormiga_01');</v>
      </c>
    </row>
    <row r="1692" spans="1:24" x14ac:dyDescent="0.2">
      <c r="A1692" s="1">
        <v>1688</v>
      </c>
      <c r="B1692" s="1" t="s">
        <v>0</v>
      </c>
      <c r="C1692" s="1" t="str">
        <f t="shared" si="184"/>
        <v>FG2</v>
      </c>
      <c r="D1692" s="1" t="s">
        <v>2352</v>
      </c>
      <c r="E1692" s="1" t="s">
        <v>1311</v>
      </c>
      <c r="F1692" s="14" t="str">
        <f t="shared" si="187"/>
        <v>FG2-06009-A | bikini niñas ; talla-14 color: lila -&gt; lila-hormiga_01</v>
      </c>
      <c r="G1692" s="14" t="str">
        <f t="shared" si="185"/>
        <v>{"estampado_1":"lila","estampado_2":"na"}</v>
      </c>
      <c r="H1692" s="14" t="s">
        <v>1</v>
      </c>
      <c r="I1692" s="14" t="s">
        <v>622</v>
      </c>
      <c r="J1692" s="1">
        <v>14</v>
      </c>
      <c r="K1692" s="14" t="s">
        <v>3</v>
      </c>
      <c r="L1692" s="14" t="s">
        <v>4</v>
      </c>
      <c r="M1692" s="14" t="s">
        <v>5</v>
      </c>
      <c r="N1692" s="1" t="s">
        <v>6945</v>
      </c>
      <c r="O1692" s="1" t="s">
        <v>1293</v>
      </c>
      <c r="P1692" s="1" t="s">
        <v>2114</v>
      </c>
      <c r="Q1692" s="1" t="s">
        <v>2178</v>
      </c>
      <c r="R1692" s="1" t="str">
        <f t="shared" si="188"/>
        <v>FG2-06009 | bikini niñas ; talla-14 color: lila-hormiga_01</v>
      </c>
      <c r="S1692" s="1" t="s">
        <v>4656</v>
      </c>
      <c r="T1692" s="3" t="s">
        <v>1407</v>
      </c>
      <c r="U1692" s="6" t="str">
        <f t="shared" si="189"/>
        <v>('producto_terminado','FG2','FG2-06009-A','bikini niñas','FG2-06009-A | bikini niñas ; talla-14 color: lila -&gt; lila-hormiga_01','{"estampado_1":"lila","estampado_2":"na"}','{"spec":"na"}','{"precio_doc":74.84,"precio_unit":6.24,"precio_web":9,"precio_catalog":6.86,"precio_usd":1.92}','14','cocotfyma','unidad','activo','APT_E','lila','ruta2','FG2-06009','FG2-06009 | bikini niñas ; talla-14 color: lila-hormiga_01','lila-hormiga_01');</v>
      </c>
      <c r="V1692" s="6">
        <v>20551</v>
      </c>
      <c r="W1692" s="4" t="s">
        <v>4665</v>
      </c>
      <c r="X1692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('producto_terminado','FG2','FG2-06009-A','bikini niñas','FG2-06009-A | bikini niñas ; talla-14 color: lila -&gt; lila-hormiga_01','{"estampado_1":"lila","estampado_2":"na"}','{"spec":"na"}','{"precio_doc":74.84,"precio_unit":6.24,"precio_web":9,"precio_catalog":6.86,"precio_usd":1.92}','14','cocotfyma','unidad','activo','APT_E','lila','ruta2','FG2-06009','FG2-06009 | bikini niñas ; talla-14 color: lila-hormiga_01','lila-hormiga_01');</v>
      </c>
    </row>
    <row r="1693" spans="1:24" x14ac:dyDescent="0.2">
      <c r="A1693" s="1">
        <v>1689</v>
      </c>
      <c r="B1693" s="1" t="s">
        <v>0</v>
      </c>
      <c r="C1693" s="1" t="str">
        <f t="shared" si="184"/>
        <v>FG2</v>
      </c>
      <c r="D1693" s="1" t="s">
        <v>2353</v>
      </c>
      <c r="E1693" s="1" t="s">
        <v>1311</v>
      </c>
      <c r="F1693" s="14" t="str">
        <f t="shared" si="187"/>
        <v>FG2-06009-B | bikini niñas ; talla-14 color: blanco -&gt; lila-hormiga_01</v>
      </c>
      <c r="G1693" s="14" t="str">
        <f t="shared" si="185"/>
        <v>{"estampado_1":"blanco","estampado_2":"na"}</v>
      </c>
      <c r="H1693" s="14" t="s">
        <v>1</v>
      </c>
      <c r="I1693" s="14" t="s">
        <v>622</v>
      </c>
      <c r="J1693" s="1">
        <v>14</v>
      </c>
      <c r="K1693" s="14" t="s">
        <v>3</v>
      </c>
      <c r="L1693" s="14" t="s">
        <v>4</v>
      </c>
      <c r="M1693" s="14" t="s">
        <v>5</v>
      </c>
      <c r="N1693" s="1" t="s">
        <v>6945</v>
      </c>
      <c r="O1693" s="1" t="s">
        <v>1283</v>
      </c>
      <c r="P1693" s="1" t="s">
        <v>2114</v>
      </c>
      <c r="Q1693" s="1" t="s">
        <v>2178</v>
      </c>
      <c r="R1693" s="1" t="str">
        <f t="shared" si="188"/>
        <v>FG2-06009 | bikini niñas ; talla-14 color: lila-hormiga_01</v>
      </c>
      <c r="S1693" s="1" t="s">
        <v>4656</v>
      </c>
      <c r="T1693" s="3" t="s">
        <v>1407</v>
      </c>
      <c r="U1693" s="6" t="str">
        <f t="shared" si="189"/>
        <v>('producto_terminado','FG2','FG2-06009-B','bikini niñas','FG2-06009-B | bikini niñas ; talla-14 color: blanco -&gt; lila-hormiga_01','{"estampado_1":"blanco","estampado_2":"na"}','{"spec":"na"}','{"precio_doc":74.84,"precio_unit":6.24,"precio_web":9,"precio_catalog":6.86,"precio_usd":1.92}','14','cocotfyma','unidad','activo','APT_E','blanco','ruta2','FG2-06009','FG2-06009 | bikini niñas ; talla-14 color: lila-hormiga_01','lila-hormiga_01');</v>
      </c>
      <c r="V1693" s="6">
        <v>20552</v>
      </c>
      <c r="W1693" s="4" t="s">
        <v>4665</v>
      </c>
      <c r="X1693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('producto_terminado','FG2','FG2-06009-B','bikini niñas','FG2-06009-B | bikini niñas ; talla-14 color: blanco -&gt; lila-hormiga_01','{"estampado_1":"blanco","estampado_2":"na"}','{"spec":"na"}','{"precio_doc":74.84,"precio_unit":6.24,"precio_web":9,"precio_catalog":6.86,"precio_usd":1.92}','14','cocotfyma','unidad','activo','APT_E','blanco','ruta2','FG2-06009','FG2-06009 | bikini niñas ; talla-14 color: lila-hormiga_01','lila-hormiga_01');</v>
      </c>
    </row>
    <row r="1694" spans="1:24" x14ac:dyDescent="0.2">
      <c r="A1694" s="1">
        <v>1690</v>
      </c>
      <c r="B1694" s="1" t="s">
        <v>0</v>
      </c>
      <c r="C1694" s="1" t="str">
        <f t="shared" si="184"/>
        <v>FG2</v>
      </c>
      <c r="D1694" s="1" t="s">
        <v>2354</v>
      </c>
      <c r="E1694" s="1" t="s">
        <v>1311</v>
      </c>
      <c r="F1694" s="14" t="str">
        <f t="shared" si="187"/>
        <v>FG2-07009-A | bikini niñas ; talla-16 color: lila -&gt; lila-hormiga_01</v>
      </c>
      <c r="G1694" s="14" t="str">
        <f t="shared" si="185"/>
        <v>{"estampado_1":"lila","estampado_2":"na"}</v>
      </c>
      <c r="H1694" s="14" t="s">
        <v>1</v>
      </c>
      <c r="I1694" s="14" t="s">
        <v>622</v>
      </c>
      <c r="J1694" s="1">
        <v>16</v>
      </c>
      <c r="K1694" s="14" t="s">
        <v>3</v>
      </c>
      <c r="L1694" s="14" t="s">
        <v>4</v>
      </c>
      <c r="M1694" s="14" t="s">
        <v>5</v>
      </c>
      <c r="N1694" s="1" t="s">
        <v>6945</v>
      </c>
      <c r="O1694" s="1" t="s">
        <v>1293</v>
      </c>
      <c r="P1694" s="1" t="s">
        <v>2114</v>
      </c>
      <c r="Q1694" s="1" t="s">
        <v>2179</v>
      </c>
      <c r="R1694" s="1" t="str">
        <f t="shared" si="188"/>
        <v>FG2-07009 | bikini niñas ; talla-16 color: lila-hormiga_01</v>
      </c>
      <c r="S1694" s="1" t="s">
        <v>4656</v>
      </c>
      <c r="T1694" s="3" t="s">
        <v>1407</v>
      </c>
      <c r="U1694" s="6" t="str">
        <f t="shared" si="189"/>
        <v>('producto_terminado','FG2','FG2-07009-A','bikini niñas','FG2-07009-A | bikini niñas ; talla-16 color: lila -&gt; lila-hormiga_01','{"estampado_1":"lila","estampado_2":"na"}','{"spec":"na"}','{"precio_doc":74.84,"precio_unit":6.24,"precio_web":9,"precio_catalog":6.86,"precio_usd":1.92}','16','cocotfyma','unidad','activo','APT_E','lila','ruta2','FG2-07009','FG2-07009 | bikini niñas ; talla-16 color: lila-hormiga_01','lila-hormiga_01');</v>
      </c>
      <c r="V1694" s="6">
        <v>20553</v>
      </c>
      <c r="W1694" s="4" t="s">
        <v>4665</v>
      </c>
      <c r="X1694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('producto_terminado','FG2','FG2-07009-A','bikini niñas','FG2-07009-A | bikini niñas ; talla-16 color: lila -&gt; lila-hormiga_01','{"estampado_1":"lila","estampado_2":"na"}','{"spec":"na"}','{"precio_doc":74.84,"precio_unit":6.24,"precio_web":9,"precio_catalog":6.86,"precio_usd":1.92}','16','cocotfyma','unidad','activo','APT_E','lila','ruta2','FG2-07009','FG2-07009 | bikini niñas ; talla-16 color: lila-hormiga_01','lila-hormiga_01');</v>
      </c>
    </row>
    <row r="1695" spans="1:24" x14ac:dyDescent="0.2">
      <c r="A1695" s="1">
        <v>1691</v>
      </c>
      <c r="B1695" s="1" t="s">
        <v>0</v>
      </c>
      <c r="C1695" s="1" t="str">
        <f t="shared" si="184"/>
        <v>FG2</v>
      </c>
      <c r="D1695" s="1" t="s">
        <v>2355</v>
      </c>
      <c r="E1695" s="1" t="s">
        <v>1311</v>
      </c>
      <c r="F1695" s="14" t="str">
        <f t="shared" si="187"/>
        <v>FG2-07009-B | bikini niñas ; talla-16 color: blanco -&gt; lila-hormiga_01</v>
      </c>
      <c r="G1695" s="14" t="str">
        <f t="shared" si="185"/>
        <v>{"estampado_1":"blanco","estampado_2":"na"}</v>
      </c>
      <c r="H1695" s="14" t="s">
        <v>1</v>
      </c>
      <c r="I1695" s="14" t="s">
        <v>622</v>
      </c>
      <c r="J1695" s="1">
        <v>16</v>
      </c>
      <c r="K1695" s="14" t="s">
        <v>3</v>
      </c>
      <c r="L1695" s="14" t="s">
        <v>4</v>
      </c>
      <c r="M1695" s="14" t="s">
        <v>5</v>
      </c>
      <c r="N1695" s="1" t="s">
        <v>6945</v>
      </c>
      <c r="O1695" s="1" t="s">
        <v>1283</v>
      </c>
      <c r="P1695" s="1" t="s">
        <v>2114</v>
      </c>
      <c r="Q1695" s="1" t="s">
        <v>2179</v>
      </c>
      <c r="R1695" s="1" t="str">
        <f t="shared" si="188"/>
        <v>FG2-07009 | bikini niñas ; talla-16 color: lila-hormiga_01</v>
      </c>
      <c r="S1695" s="1" t="s">
        <v>4656</v>
      </c>
      <c r="T1695" s="3" t="s">
        <v>1407</v>
      </c>
      <c r="U1695" s="6" t="str">
        <f t="shared" si="189"/>
        <v>('producto_terminado','FG2','FG2-07009-B','bikini niñas','FG2-07009-B | bikini niñas ; talla-16 color: blanco -&gt; lila-hormiga_01','{"estampado_1":"blanco","estampado_2":"na"}','{"spec":"na"}','{"precio_doc":74.84,"precio_unit":6.24,"precio_web":9,"precio_catalog":6.86,"precio_usd":1.92}','16','cocotfyma','unidad','activo','APT_E','blanco','ruta2','FG2-07009','FG2-07009 | bikini niñas ; talla-16 color: lila-hormiga_01','lila-hormiga_01');</v>
      </c>
      <c r="V1695" s="6">
        <v>20554</v>
      </c>
      <c r="W1695" s="4" t="s">
        <v>4665</v>
      </c>
      <c r="X1695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('producto_terminado','FG2','FG2-07009-B','bikini niñas','FG2-07009-B | bikini niñas ; talla-16 color: blanco -&gt; lila-hormiga_01','{"estampado_1":"blanco","estampado_2":"na"}','{"spec":"na"}','{"precio_doc":74.84,"precio_unit":6.24,"precio_web":9,"precio_catalog":6.86,"precio_usd":1.92}','16','cocotfyma','unidad','activo','APT_E','blanco','ruta2','FG2-07009','FG2-07009 | bikini niñas ; talla-16 color: lila-hormiga_01','lila-hormiga_01');</v>
      </c>
    </row>
    <row r="1696" spans="1:24" x14ac:dyDescent="0.2">
      <c r="A1696" s="1">
        <v>1692</v>
      </c>
      <c r="B1696" s="1" t="s">
        <v>0</v>
      </c>
      <c r="C1696" s="1" t="str">
        <f t="shared" si="184"/>
        <v>FG2</v>
      </c>
      <c r="D1696" s="1" t="s">
        <v>2356</v>
      </c>
      <c r="E1696" s="1" t="s">
        <v>1311</v>
      </c>
      <c r="F1696" s="14" t="str">
        <f t="shared" si="187"/>
        <v>FG2-01010-A | bikini niñas ; talla-4 color: fucsia -&gt; fucsia-floral_01</v>
      </c>
      <c r="G1696" s="14" t="str">
        <f t="shared" si="185"/>
        <v>{"estampado_1":"fucsia","estampado_2":"na"}</v>
      </c>
      <c r="H1696" s="14" t="s">
        <v>1</v>
      </c>
      <c r="I1696" s="14" t="s">
        <v>622</v>
      </c>
      <c r="J1696" s="1">
        <v>4</v>
      </c>
      <c r="K1696" s="14" t="s">
        <v>3</v>
      </c>
      <c r="L1696" s="14" t="s">
        <v>4</v>
      </c>
      <c r="M1696" s="14" t="s">
        <v>5</v>
      </c>
      <c r="N1696" s="1" t="s">
        <v>6945</v>
      </c>
      <c r="O1696" s="1" t="s">
        <v>1289</v>
      </c>
      <c r="P1696" s="1" t="s">
        <v>2114</v>
      </c>
      <c r="Q1696" s="1" t="s">
        <v>2180</v>
      </c>
      <c r="R1696" s="1" t="str">
        <f t="shared" si="188"/>
        <v>FG2-01010 | bikini niñas ; talla-4 color: fucsia-floral_01</v>
      </c>
      <c r="S1696" s="1" t="s">
        <v>4657</v>
      </c>
      <c r="T1696" s="3" t="s">
        <v>1407</v>
      </c>
      <c r="U1696" s="6" t="str">
        <f t="shared" si="189"/>
        <v>('producto_terminado','FG2','FG2-01010-A','bikini niñas','FG2-01010-A | bikini niñas ; talla-4 color: fucsia -&gt; fucsia-floral_01','{"estampado_1":"fucsia","estampado_2":"na"}','{"spec":"na"}','{"precio_doc":74.84,"precio_unit":6.24,"precio_web":9,"precio_catalog":6.86,"precio_usd":1.92}','4','cocotfyma','unidad','activo','APT_E','fucsia','ruta2','FG2-01010','FG2-01010 | bikini niñas ; talla-4 color: fucsia-floral_01','fucsia-floral_01');</v>
      </c>
      <c r="V1696" s="6">
        <v>20555</v>
      </c>
      <c r="W1696" s="4" t="s">
        <v>4665</v>
      </c>
      <c r="X1696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('producto_terminado','FG2','FG2-01010-A','bikini niñas','FG2-01010-A | bikini niñas ; talla-4 color: fucsia -&gt; fucsia-floral_01','{"estampado_1":"fucsia","estampado_2":"na"}','{"spec":"na"}','{"precio_doc":74.84,"precio_unit":6.24,"precio_web":9,"precio_catalog":6.86,"precio_usd":1.92}','4','cocotfyma','unidad','activo','APT_E','fucsia','ruta2','FG2-01010','FG2-01010 | bikini niñas ; talla-4 color: fucsia-floral_01','fucsia-floral_01');</v>
      </c>
    </row>
    <row r="1697" spans="1:24" x14ac:dyDescent="0.2">
      <c r="A1697" s="1">
        <v>1693</v>
      </c>
      <c r="B1697" s="1" t="s">
        <v>0</v>
      </c>
      <c r="C1697" s="1" t="str">
        <f t="shared" ref="C1697:C1760" si="190">MID(D1697,1,FIND("-",D1697)-1)</f>
        <v>FG2</v>
      </c>
      <c r="D1697" s="1" t="s">
        <v>2357</v>
      </c>
      <c r="E1697" s="1" t="s">
        <v>1311</v>
      </c>
      <c r="F1697" s="14" t="str">
        <f t="shared" si="187"/>
        <v>FG2-01010-B | bikini niñas ; talla-4 color: blanco -&gt; fucsia-floral_01</v>
      </c>
      <c r="G1697" s="14" t="str">
        <f t="shared" si="185"/>
        <v>{"estampado_1":"blanco","estampado_2":"na"}</v>
      </c>
      <c r="H1697" s="14" t="s">
        <v>1</v>
      </c>
      <c r="I1697" s="14" t="s">
        <v>622</v>
      </c>
      <c r="J1697" s="1">
        <v>4</v>
      </c>
      <c r="K1697" s="14" t="s">
        <v>3</v>
      </c>
      <c r="L1697" s="14" t="s">
        <v>4</v>
      </c>
      <c r="M1697" s="14" t="s">
        <v>5</v>
      </c>
      <c r="N1697" s="1" t="s">
        <v>6945</v>
      </c>
      <c r="O1697" s="1" t="s">
        <v>1283</v>
      </c>
      <c r="P1697" s="1" t="s">
        <v>2114</v>
      </c>
      <c r="Q1697" s="1" t="s">
        <v>2180</v>
      </c>
      <c r="R1697" s="1" t="str">
        <f t="shared" si="188"/>
        <v>FG2-01010 | bikini niñas ; talla-4 color: fucsia-floral_01</v>
      </c>
      <c r="S1697" s="1" t="s">
        <v>4657</v>
      </c>
      <c r="T1697" s="3" t="s">
        <v>1407</v>
      </c>
      <c r="U1697" s="6" t="str">
        <f t="shared" si="189"/>
        <v>('producto_terminado','FG2','FG2-01010-B','bikini niñas','FG2-01010-B | bikini niñas ; talla-4 color: blanco -&gt; fucsia-floral_01','{"estampado_1":"blanco","estampado_2":"na"}','{"spec":"na"}','{"precio_doc":74.84,"precio_unit":6.24,"precio_web":9,"precio_catalog":6.86,"precio_usd":1.92}','4','cocotfyma','unidad','activo','APT_E','blanco','ruta2','FG2-01010','FG2-01010 | bikini niñas ; talla-4 color: fucsia-floral_01','fucsia-floral_01');</v>
      </c>
      <c r="V1697" s="6">
        <v>20556</v>
      </c>
      <c r="W1697" s="4" t="s">
        <v>4665</v>
      </c>
      <c r="X1697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('producto_terminado','FG2','FG2-01010-B','bikini niñas','FG2-01010-B | bikini niñas ; talla-4 color: blanco -&gt; fucsia-floral_01','{"estampado_1":"blanco","estampado_2":"na"}','{"spec":"na"}','{"precio_doc":74.84,"precio_unit":6.24,"precio_web":9,"precio_catalog":6.86,"precio_usd":1.92}','4','cocotfyma','unidad','activo','APT_E','blanco','ruta2','FG2-01010','FG2-01010 | bikini niñas ; talla-4 color: fucsia-floral_01','fucsia-floral_01');</v>
      </c>
    </row>
    <row r="1698" spans="1:24" x14ac:dyDescent="0.2">
      <c r="A1698" s="1">
        <v>1694</v>
      </c>
      <c r="B1698" s="1" t="s">
        <v>0</v>
      </c>
      <c r="C1698" s="1" t="str">
        <f t="shared" si="190"/>
        <v>FG2</v>
      </c>
      <c r="D1698" s="1" t="s">
        <v>2358</v>
      </c>
      <c r="E1698" s="1" t="s">
        <v>1311</v>
      </c>
      <c r="F1698" s="14" t="str">
        <f t="shared" si="187"/>
        <v>FG2-02010-A | bikini niñas ; talla-6 color: fucsia -&gt; fucsia-floral_01</v>
      </c>
      <c r="G1698" s="14" t="str">
        <f t="shared" ref="G1698:G1761" si="191">$G$4&amp;O1698&amp;$G$3</f>
        <v>{"estampado_1":"fucsia","estampado_2":"na"}</v>
      </c>
      <c r="H1698" s="14" t="s">
        <v>1</v>
      </c>
      <c r="I1698" s="14" t="s">
        <v>622</v>
      </c>
      <c r="J1698" s="1">
        <v>6</v>
      </c>
      <c r="K1698" s="14" t="s">
        <v>3</v>
      </c>
      <c r="L1698" s="14" t="s">
        <v>4</v>
      </c>
      <c r="M1698" s="14" t="s">
        <v>5</v>
      </c>
      <c r="N1698" s="1" t="s">
        <v>6945</v>
      </c>
      <c r="O1698" s="1" t="s">
        <v>1289</v>
      </c>
      <c r="P1698" s="1" t="s">
        <v>2114</v>
      </c>
      <c r="Q1698" s="1" t="s">
        <v>2181</v>
      </c>
      <c r="R1698" s="1" t="str">
        <f t="shared" si="188"/>
        <v>FG2-02010 | bikini niñas ; talla-6 color: fucsia-floral_01</v>
      </c>
      <c r="S1698" s="1" t="s">
        <v>4657</v>
      </c>
      <c r="T1698" s="3" t="s">
        <v>1407</v>
      </c>
      <c r="U1698" s="6" t="str">
        <f t="shared" si="189"/>
        <v>('producto_terminado','FG2','FG2-02010-A','bikini niñas','FG2-02010-A | bikini niñas ; talla-6 color: fucsia -&gt; fucsia-floral_01','{"estampado_1":"fucsia","estampado_2":"na"}','{"spec":"na"}','{"precio_doc":74.84,"precio_unit":6.24,"precio_web":9,"precio_catalog":6.86,"precio_usd":1.92}','6','cocotfyma','unidad','activo','APT_E','fucsia','ruta2','FG2-02010','FG2-02010 | bikini niñas ; talla-6 color: fucsia-floral_01','fucsia-floral_01');</v>
      </c>
      <c r="V1698" s="6">
        <v>20557</v>
      </c>
      <c r="W1698" s="4" t="s">
        <v>4665</v>
      </c>
      <c r="X1698" s="1" t="str">
        <f t="shared" ref="X1698:X1761" si="192">W1698&amp;U1698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('producto_terminado','FG2','FG2-02010-A','bikini niñas','FG2-02010-A | bikini niñas ; talla-6 color: fucsia -&gt; fucsia-floral_01','{"estampado_1":"fucsia","estampado_2":"na"}','{"spec":"na"}','{"precio_doc":74.84,"precio_unit":6.24,"precio_web":9,"precio_catalog":6.86,"precio_usd":1.92}','6','cocotfyma','unidad','activo','APT_E','fucsia','ruta2','FG2-02010','FG2-02010 | bikini niñas ; talla-6 color: fucsia-floral_01','fucsia-floral_01');</v>
      </c>
    </row>
    <row r="1699" spans="1:24" x14ac:dyDescent="0.2">
      <c r="A1699" s="1">
        <v>1695</v>
      </c>
      <c r="B1699" s="1" t="s">
        <v>0</v>
      </c>
      <c r="C1699" s="1" t="str">
        <f t="shared" si="190"/>
        <v>FG2</v>
      </c>
      <c r="D1699" s="1" t="s">
        <v>2359</v>
      </c>
      <c r="E1699" s="1" t="s">
        <v>1311</v>
      </c>
      <c r="F1699" s="14" t="str">
        <f t="shared" ref="F1699:F1762" si="193">D1699&amp;" | "&amp;E1699&amp;" ; talla-"&amp;J1699&amp;" color: "&amp;O1699&amp;" -&gt; "&amp;S1699</f>
        <v>FG2-02010-B | bikini niñas ; talla-6 color: blanco -&gt; fucsia-floral_01</v>
      </c>
      <c r="G1699" s="14" t="str">
        <f t="shared" si="191"/>
        <v>{"estampado_1":"blanco","estampado_2":"na"}</v>
      </c>
      <c r="H1699" s="14" t="s">
        <v>1</v>
      </c>
      <c r="I1699" s="14" t="s">
        <v>622</v>
      </c>
      <c r="J1699" s="1">
        <v>6</v>
      </c>
      <c r="K1699" s="14" t="s">
        <v>3</v>
      </c>
      <c r="L1699" s="14" t="s">
        <v>4</v>
      </c>
      <c r="M1699" s="14" t="s">
        <v>5</v>
      </c>
      <c r="N1699" s="1" t="s">
        <v>6945</v>
      </c>
      <c r="O1699" s="1" t="s">
        <v>1283</v>
      </c>
      <c r="P1699" s="1" t="s">
        <v>2114</v>
      </c>
      <c r="Q1699" s="1" t="s">
        <v>2181</v>
      </c>
      <c r="R1699" s="1" t="str">
        <f t="shared" ref="R1699:R1762" si="194">Q1699&amp;" | "&amp;E1699&amp;" ; talla-"&amp;J1699&amp;" color: "&amp;S1699</f>
        <v>FG2-02010 | bikini niñas ; talla-6 color: fucsia-floral_01</v>
      </c>
      <c r="S1699" s="1" t="s">
        <v>4657</v>
      </c>
      <c r="T1699" s="3" t="s">
        <v>1407</v>
      </c>
      <c r="U1699" s="6" t="str">
        <f t="shared" si="189"/>
        <v>('producto_terminado','FG2','FG2-02010-B','bikini niñas','FG2-02010-B | bikini niñas ; talla-6 color: blanco -&gt; fucsia-floral_01','{"estampado_1":"blanco","estampado_2":"na"}','{"spec":"na"}','{"precio_doc":74.84,"precio_unit":6.24,"precio_web":9,"precio_catalog":6.86,"precio_usd":1.92}','6','cocotfyma','unidad','activo','APT_E','blanco','ruta2','FG2-02010','FG2-02010 | bikini niñas ; talla-6 color: fucsia-floral_01','fucsia-floral_01');</v>
      </c>
      <c r="V1699" s="6">
        <v>20558</v>
      </c>
      <c r="W1699" s="4" t="s">
        <v>4665</v>
      </c>
      <c r="X1699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('producto_terminado','FG2','FG2-02010-B','bikini niñas','FG2-02010-B | bikini niñas ; talla-6 color: blanco -&gt; fucsia-floral_01','{"estampado_1":"blanco","estampado_2":"na"}','{"spec":"na"}','{"precio_doc":74.84,"precio_unit":6.24,"precio_web":9,"precio_catalog":6.86,"precio_usd":1.92}','6','cocotfyma','unidad','activo','APT_E','blanco','ruta2','FG2-02010','FG2-02010 | bikini niñas ; talla-6 color: fucsia-floral_01','fucsia-floral_01');</v>
      </c>
    </row>
    <row r="1700" spans="1:24" x14ac:dyDescent="0.2">
      <c r="A1700" s="1">
        <v>1696</v>
      </c>
      <c r="B1700" s="1" t="s">
        <v>0</v>
      </c>
      <c r="C1700" s="1" t="str">
        <f t="shared" si="190"/>
        <v>FG2</v>
      </c>
      <c r="D1700" s="1" t="s">
        <v>2360</v>
      </c>
      <c r="E1700" s="1" t="s">
        <v>1311</v>
      </c>
      <c r="F1700" s="14" t="str">
        <f t="shared" si="193"/>
        <v>FG2-03010-A | bikini niñas ; talla-8 color: fucsia -&gt; fucsia-floral_01</v>
      </c>
      <c r="G1700" s="14" t="str">
        <f t="shared" si="191"/>
        <v>{"estampado_1":"fucsia","estampado_2":"na"}</v>
      </c>
      <c r="H1700" s="14" t="s">
        <v>1</v>
      </c>
      <c r="I1700" s="14" t="s">
        <v>622</v>
      </c>
      <c r="J1700" s="1">
        <v>8</v>
      </c>
      <c r="K1700" s="14" t="s">
        <v>3</v>
      </c>
      <c r="L1700" s="14" t="s">
        <v>4</v>
      </c>
      <c r="M1700" s="14" t="s">
        <v>5</v>
      </c>
      <c r="N1700" s="1" t="s">
        <v>6945</v>
      </c>
      <c r="O1700" s="1" t="s">
        <v>1289</v>
      </c>
      <c r="P1700" s="1" t="s">
        <v>2114</v>
      </c>
      <c r="Q1700" s="1" t="s">
        <v>2182</v>
      </c>
      <c r="R1700" s="1" t="str">
        <f t="shared" si="194"/>
        <v>FG2-03010 | bikini niñas ; talla-8 color: fucsia-floral_01</v>
      </c>
      <c r="S1700" s="1" t="s">
        <v>4657</v>
      </c>
      <c r="T1700" s="3" t="s">
        <v>1407</v>
      </c>
      <c r="U1700" s="6" t="str">
        <f t="shared" si="189"/>
        <v>('producto_terminado','FG2','FG2-03010-A','bikini niñas','FG2-03010-A | bikini niñas ; talla-8 color: fucsia -&gt; fucsia-floral_01','{"estampado_1":"fucsia","estampado_2":"na"}','{"spec":"na"}','{"precio_doc":74.84,"precio_unit":6.24,"precio_web":9,"precio_catalog":6.86,"precio_usd":1.92}','8','cocotfyma','unidad','activo','APT_E','fucsia','ruta2','FG2-03010','FG2-03010 | bikini niñas ; talla-8 color: fucsia-floral_01','fucsia-floral_01');</v>
      </c>
      <c r="V1700" s="6">
        <v>20559</v>
      </c>
      <c r="W1700" s="4" t="s">
        <v>4665</v>
      </c>
      <c r="X1700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('producto_terminado','FG2','FG2-03010-A','bikini niñas','FG2-03010-A | bikini niñas ; talla-8 color: fucsia -&gt; fucsia-floral_01','{"estampado_1":"fucsia","estampado_2":"na"}','{"spec":"na"}','{"precio_doc":74.84,"precio_unit":6.24,"precio_web":9,"precio_catalog":6.86,"precio_usd":1.92}','8','cocotfyma','unidad','activo','APT_E','fucsia','ruta2','FG2-03010','FG2-03010 | bikini niñas ; talla-8 color: fucsia-floral_01','fucsia-floral_01');</v>
      </c>
    </row>
    <row r="1701" spans="1:24" x14ac:dyDescent="0.2">
      <c r="A1701" s="1">
        <v>1697</v>
      </c>
      <c r="B1701" s="1" t="s">
        <v>0</v>
      </c>
      <c r="C1701" s="1" t="str">
        <f t="shared" si="190"/>
        <v>FG2</v>
      </c>
      <c r="D1701" s="1" t="s">
        <v>2361</v>
      </c>
      <c r="E1701" s="1" t="s">
        <v>1311</v>
      </c>
      <c r="F1701" s="14" t="str">
        <f t="shared" si="193"/>
        <v>FG2-03010-B | bikini niñas ; talla-8 color: blanco -&gt; fucsia-floral_01</v>
      </c>
      <c r="G1701" s="14" t="str">
        <f t="shared" si="191"/>
        <v>{"estampado_1":"blanco","estampado_2":"na"}</v>
      </c>
      <c r="H1701" s="14" t="s">
        <v>1</v>
      </c>
      <c r="I1701" s="14" t="s">
        <v>622</v>
      </c>
      <c r="J1701" s="1">
        <v>8</v>
      </c>
      <c r="K1701" s="14" t="s">
        <v>3</v>
      </c>
      <c r="L1701" s="14" t="s">
        <v>4</v>
      </c>
      <c r="M1701" s="14" t="s">
        <v>5</v>
      </c>
      <c r="N1701" s="1" t="s">
        <v>6945</v>
      </c>
      <c r="O1701" s="1" t="s">
        <v>1283</v>
      </c>
      <c r="P1701" s="1" t="s">
        <v>2114</v>
      </c>
      <c r="Q1701" s="1" t="s">
        <v>2182</v>
      </c>
      <c r="R1701" s="1" t="str">
        <f t="shared" si="194"/>
        <v>FG2-03010 | bikini niñas ; talla-8 color: fucsia-floral_01</v>
      </c>
      <c r="S1701" s="1" t="s">
        <v>4657</v>
      </c>
      <c r="T1701" s="3" t="s">
        <v>1407</v>
      </c>
      <c r="U1701" s="6" t="str">
        <f t="shared" si="189"/>
        <v>('producto_terminado','FG2','FG2-03010-B','bikini niñas','FG2-03010-B | bikini niñas ; talla-8 color: blanco -&gt; fucsia-floral_01','{"estampado_1":"blanco","estampado_2":"na"}','{"spec":"na"}','{"precio_doc":74.84,"precio_unit":6.24,"precio_web":9,"precio_catalog":6.86,"precio_usd":1.92}','8','cocotfyma','unidad','activo','APT_E','blanco','ruta2','FG2-03010','FG2-03010 | bikini niñas ; talla-8 color: fucsia-floral_01','fucsia-floral_01');</v>
      </c>
      <c r="V1701" s="6">
        <v>20560</v>
      </c>
      <c r="W1701" s="4" t="s">
        <v>4665</v>
      </c>
      <c r="X1701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('producto_terminado','FG2','FG2-03010-B','bikini niñas','FG2-03010-B | bikini niñas ; talla-8 color: blanco -&gt; fucsia-floral_01','{"estampado_1":"blanco","estampado_2":"na"}','{"spec":"na"}','{"precio_doc":74.84,"precio_unit":6.24,"precio_web":9,"precio_catalog":6.86,"precio_usd":1.92}','8','cocotfyma','unidad','activo','APT_E','blanco','ruta2','FG2-03010','FG2-03010 | bikini niñas ; talla-8 color: fucsia-floral_01','fucsia-floral_01');</v>
      </c>
    </row>
    <row r="1702" spans="1:24" x14ac:dyDescent="0.2">
      <c r="A1702" s="1">
        <v>1698</v>
      </c>
      <c r="B1702" s="1" t="s">
        <v>0</v>
      </c>
      <c r="C1702" s="1" t="str">
        <f t="shared" si="190"/>
        <v>FG2</v>
      </c>
      <c r="D1702" s="1" t="s">
        <v>2362</v>
      </c>
      <c r="E1702" s="1" t="s">
        <v>1311</v>
      </c>
      <c r="F1702" s="14" t="str">
        <f t="shared" si="193"/>
        <v>FG2-04010-A | bikini niñas ; talla-10 color: fucsia -&gt; fucsia-floral_01</v>
      </c>
      <c r="G1702" s="14" t="str">
        <f t="shared" si="191"/>
        <v>{"estampado_1":"fucsia","estampado_2":"na"}</v>
      </c>
      <c r="H1702" s="14" t="s">
        <v>1</v>
      </c>
      <c r="I1702" s="14" t="s">
        <v>622</v>
      </c>
      <c r="J1702" s="1">
        <v>10</v>
      </c>
      <c r="K1702" s="14" t="s">
        <v>3</v>
      </c>
      <c r="L1702" s="14" t="s">
        <v>4</v>
      </c>
      <c r="M1702" s="14" t="s">
        <v>5</v>
      </c>
      <c r="N1702" s="1" t="s">
        <v>6945</v>
      </c>
      <c r="O1702" s="1" t="s">
        <v>1289</v>
      </c>
      <c r="P1702" s="1" t="s">
        <v>2114</v>
      </c>
      <c r="Q1702" s="1" t="s">
        <v>2183</v>
      </c>
      <c r="R1702" s="1" t="str">
        <f t="shared" si="194"/>
        <v>FG2-04010 | bikini niñas ; talla-10 color: fucsia-floral_01</v>
      </c>
      <c r="S1702" s="1" t="s">
        <v>4657</v>
      </c>
      <c r="T1702" s="3" t="s">
        <v>1407</v>
      </c>
      <c r="U1702" s="6" t="str">
        <f t="shared" si="189"/>
        <v>('producto_terminado','FG2','FG2-04010-A','bikini niñas','FG2-04010-A | bikini niñas ; talla-10 color: fucsia -&gt; fucsia-floral_01','{"estampado_1":"fucsia","estampado_2":"na"}','{"spec":"na"}','{"precio_doc":74.84,"precio_unit":6.24,"precio_web":9,"precio_catalog":6.86,"precio_usd":1.92}','10','cocotfyma','unidad','activo','APT_E','fucsia','ruta2','FG2-04010','FG2-04010 | bikini niñas ; talla-10 color: fucsia-floral_01','fucsia-floral_01');</v>
      </c>
      <c r="V1702" s="6">
        <v>20561</v>
      </c>
      <c r="W1702" s="4" t="s">
        <v>4665</v>
      </c>
      <c r="X1702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('producto_terminado','FG2','FG2-04010-A','bikini niñas','FG2-04010-A | bikini niñas ; talla-10 color: fucsia -&gt; fucsia-floral_01','{"estampado_1":"fucsia","estampado_2":"na"}','{"spec":"na"}','{"precio_doc":74.84,"precio_unit":6.24,"precio_web":9,"precio_catalog":6.86,"precio_usd":1.92}','10','cocotfyma','unidad','activo','APT_E','fucsia','ruta2','FG2-04010','FG2-04010 | bikini niñas ; talla-10 color: fucsia-floral_01','fucsia-floral_01');</v>
      </c>
    </row>
    <row r="1703" spans="1:24" x14ac:dyDescent="0.2">
      <c r="A1703" s="1">
        <v>1699</v>
      </c>
      <c r="B1703" s="1" t="s">
        <v>0</v>
      </c>
      <c r="C1703" s="1" t="str">
        <f t="shared" si="190"/>
        <v>FG2</v>
      </c>
      <c r="D1703" s="1" t="s">
        <v>2363</v>
      </c>
      <c r="E1703" s="1" t="s">
        <v>1311</v>
      </c>
      <c r="F1703" s="14" t="str">
        <f t="shared" si="193"/>
        <v>FG2-04010-B | bikini niñas ; talla-10 color: blanco -&gt; fucsia-floral_01</v>
      </c>
      <c r="G1703" s="14" t="str">
        <f t="shared" si="191"/>
        <v>{"estampado_1":"blanco","estampado_2":"na"}</v>
      </c>
      <c r="H1703" s="14" t="s">
        <v>1</v>
      </c>
      <c r="I1703" s="14" t="s">
        <v>622</v>
      </c>
      <c r="J1703" s="1">
        <v>10</v>
      </c>
      <c r="K1703" s="14" t="s">
        <v>3</v>
      </c>
      <c r="L1703" s="14" t="s">
        <v>4</v>
      </c>
      <c r="M1703" s="14" t="s">
        <v>5</v>
      </c>
      <c r="N1703" s="1" t="s">
        <v>6945</v>
      </c>
      <c r="O1703" s="1" t="s">
        <v>1283</v>
      </c>
      <c r="P1703" s="1" t="s">
        <v>2114</v>
      </c>
      <c r="Q1703" s="1" t="s">
        <v>2183</v>
      </c>
      <c r="R1703" s="1" t="str">
        <f t="shared" si="194"/>
        <v>FG2-04010 | bikini niñas ; talla-10 color: fucsia-floral_01</v>
      </c>
      <c r="S1703" s="1" t="s">
        <v>4657</v>
      </c>
      <c r="T1703" s="3" t="s">
        <v>1407</v>
      </c>
      <c r="U1703" s="6" t="str">
        <f t="shared" si="189"/>
        <v>('producto_terminado','FG2','FG2-04010-B','bikini niñas','FG2-04010-B | bikini niñas ; talla-10 color: blanco -&gt; fucsia-floral_01','{"estampado_1":"blanco","estampado_2":"na"}','{"spec":"na"}','{"precio_doc":74.84,"precio_unit":6.24,"precio_web":9,"precio_catalog":6.86,"precio_usd":1.92}','10','cocotfyma','unidad','activo','APT_E','blanco','ruta2','FG2-04010','FG2-04010 | bikini niñas ; talla-10 color: fucsia-floral_01','fucsia-floral_01');</v>
      </c>
      <c r="V1703" s="6">
        <v>20562</v>
      </c>
      <c r="W1703" s="4" t="s">
        <v>4665</v>
      </c>
      <c r="X1703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('producto_terminado','FG2','FG2-04010-B','bikini niñas','FG2-04010-B | bikini niñas ; talla-10 color: blanco -&gt; fucsia-floral_01','{"estampado_1":"blanco","estampado_2":"na"}','{"spec":"na"}','{"precio_doc":74.84,"precio_unit":6.24,"precio_web":9,"precio_catalog":6.86,"precio_usd":1.92}','10','cocotfyma','unidad','activo','APT_E','blanco','ruta2','FG2-04010','FG2-04010 | bikini niñas ; talla-10 color: fucsia-floral_01','fucsia-floral_01');</v>
      </c>
    </row>
    <row r="1704" spans="1:24" x14ac:dyDescent="0.2">
      <c r="A1704" s="1">
        <v>1700</v>
      </c>
      <c r="B1704" s="1" t="s">
        <v>0</v>
      </c>
      <c r="C1704" s="1" t="str">
        <f t="shared" si="190"/>
        <v>FG2</v>
      </c>
      <c r="D1704" s="1" t="s">
        <v>2364</v>
      </c>
      <c r="E1704" s="1" t="s">
        <v>1311</v>
      </c>
      <c r="F1704" s="14" t="str">
        <f t="shared" si="193"/>
        <v>FG2-05010-A | bikini niñas ; talla-12 color: fucsia -&gt; fucsia-floral_01</v>
      </c>
      <c r="G1704" s="14" t="str">
        <f t="shared" si="191"/>
        <v>{"estampado_1":"fucsia","estampado_2":"na"}</v>
      </c>
      <c r="H1704" s="14" t="s">
        <v>1</v>
      </c>
      <c r="I1704" s="14" t="s">
        <v>622</v>
      </c>
      <c r="J1704" s="1">
        <v>12</v>
      </c>
      <c r="K1704" s="14" t="s">
        <v>3</v>
      </c>
      <c r="L1704" s="14" t="s">
        <v>4</v>
      </c>
      <c r="M1704" s="14" t="s">
        <v>5</v>
      </c>
      <c r="N1704" s="1" t="s">
        <v>6945</v>
      </c>
      <c r="O1704" s="1" t="s">
        <v>1289</v>
      </c>
      <c r="P1704" s="1" t="s">
        <v>2114</v>
      </c>
      <c r="Q1704" s="1" t="s">
        <v>2184</v>
      </c>
      <c r="R1704" s="1" t="str">
        <f t="shared" si="194"/>
        <v>FG2-05010 | bikini niñas ; talla-12 color: fucsia-floral_01</v>
      </c>
      <c r="S1704" s="1" t="s">
        <v>4657</v>
      </c>
      <c r="T1704" s="3" t="s">
        <v>1407</v>
      </c>
      <c r="U1704" s="6" t="str">
        <f t="shared" si="189"/>
        <v>('producto_terminado','FG2','FG2-05010-A','bikini niñas','FG2-05010-A | bikini niñas ; talla-12 color: fucsia -&gt; fucsia-floral_01','{"estampado_1":"fucsia","estampado_2":"na"}','{"spec":"na"}','{"precio_doc":74.84,"precio_unit":6.24,"precio_web":9,"precio_catalog":6.86,"precio_usd":1.92}','12','cocotfyma','unidad','activo','APT_E','fucsia','ruta2','FG2-05010','FG2-05010 | bikini niñas ; talla-12 color: fucsia-floral_01','fucsia-floral_01');</v>
      </c>
      <c r="V1704" s="6">
        <v>20563</v>
      </c>
      <c r="W1704" s="4" t="s">
        <v>4665</v>
      </c>
      <c r="X1704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('producto_terminado','FG2','FG2-05010-A','bikini niñas','FG2-05010-A | bikini niñas ; talla-12 color: fucsia -&gt; fucsia-floral_01','{"estampado_1":"fucsia","estampado_2":"na"}','{"spec":"na"}','{"precio_doc":74.84,"precio_unit":6.24,"precio_web":9,"precio_catalog":6.86,"precio_usd":1.92}','12','cocotfyma','unidad','activo','APT_E','fucsia','ruta2','FG2-05010','FG2-05010 | bikini niñas ; talla-12 color: fucsia-floral_01','fucsia-floral_01');</v>
      </c>
    </row>
    <row r="1705" spans="1:24" x14ac:dyDescent="0.2">
      <c r="A1705" s="1">
        <v>1701</v>
      </c>
      <c r="B1705" s="1" t="s">
        <v>0</v>
      </c>
      <c r="C1705" s="1" t="str">
        <f t="shared" si="190"/>
        <v>FG2</v>
      </c>
      <c r="D1705" s="1" t="s">
        <v>2365</v>
      </c>
      <c r="E1705" s="1" t="s">
        <v>1311</v>
      </c>
      <c r="F1705" s="14" t="str">
        <f t="shared" si="193"/>
        <v>FG2-05010-B | bikini niñas ; talla-12 color: blanco -&gt; fucsia-floral_01</v>
      </c>
      <c r="G1705" s="14" t="str">
        <f t="shared" si="191"/>
        <v>{"estampado_1":"blanco","estampado_2":"na"}</v>
      </c>
      <c r="H1705" s="14" t="s">
        <v>1</v>
      </c>
      <c r="I1705" s="14" t="s">
        <v>622</v>
      </c>
      <c r="J1705" s="1">
        <v>12</v>
      </c>
      <c r="K1705" s="14" t="s">
        <v>3</v>
      </c>
      <c r="L1705" s="14" t="s">
        <v>4</v>
      </c>
      <c r="M1705" s="14" t="s">
        <v>5</v>
      </c>
      <c r="N1705" s="1" t="s">
        <v>6945</v>
      </c>
      <c r="O1705" s="1" t="s">
        <v>1283</v>
      </c>
      <c r="P1705" s="1" t="s">
        <v>2114</v>
      </c>
      <c r="Q1705" s="1" t="s">
        <v>2184</v>
      </c>
      <c r="R1705" s="1" t="str">
        <f t="shared" si="194"/>
        <v>FG2-05010 | bikini niñas ; talla-12 color: fucsia-floral_01</v>
      </c>
      <c r="S1705" s="1" t="s">
        <v>4657</v>
      </c>
      <c r="T1705" s="3" t="s">
        <v>1407</v>
      </c>
      <c r="U1705" s="6" t="str">
        <f t="shared" si="189"/>
        <v>('producto_terminado','FG2','FG2-05010-B','bikini niñas','FG2-05010-B | bikini niñas ; talla-12 color: blanco -&gt; fucsia-floral_01','{"estampado_1":"blanco","estampado_2":"na"}','{"spec":"na"}','{"precio_doc":74.84,"precio_unit":6.24,"precio_web":9,"precio_catalog":6.86,"precio_usd":1.92}','12','cocotfyma','unidad','activo','APT_E','blanco','ruta2','FG2-05010','FG2-05010 | bikini niñas ; talla-12 color: fucsia-floral_01','fucsia-floral_01');</v>
      </c>
      <c r="V1705" s="6">
        <v>20564</v>
      </c>
      <c r="W1705" s="4" t="s">
        <v>4665</v>
      </c>
      <c r="X1705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('producto_terminado','FG2','FG2-05010-B','bikini niñas','FG2-05010-B | bikini niñas ; talla-12 color: blanco -&gt; fucsia-floral_01','{"estampado_1":"blanco","estampado_2":"na"}','{"spec":"na"}','{"precio_doc":74.84,"precio_unit":6.24,"precio_web":9,"precio_catalog":6.86,"precio_usd":1.92}','12','cocotfyma','unidad','activo','APT_E','blanco','ruta2','FG2-05010','FG2-05010 | bikini niñas ; talla-12 color: fucsia-floral_01','fucsia-floral_01');</v>
      </c>
    </row>
    <row r="1706" spans="1:24" x14ac:dyDescent="0.2">
      <c r="A1706" s="1">
        <v>1702</v>
      </c>
      <c r="B1706" s="1" t="s">
        <v>0</v>
      </c>
      <c r="C1706" s="1" t="str">
        <f t="shared" si="190"/>
        <v>FG2</v>
      </c>
      <c r="D1706" s="1" t="s">
        <v>2366</v>
      </c>
      <c r="E1706" s="1" t="s">
        <v>1311</v>
      </c>
      <c r="F1706" s="14" t="str">
        <f t="shared" si="193"/>
        <v>FG2-06010-A | bikini niñas ; talla-14 color: fucsia -&gt; fucsia-floral_01</v>
      </c>
      <c r="G1706" s="14" t="str">
        <f t="shared" si="191"/>
        <v>{"estampado_1":"fucsia","estampado_2":"na"}</v>
      </c>
      <c r="H1706" s="14" t="s">
        <v>1</v>
      </c>
      <c r="I1706" s="14" t="s">
        <v>622</v>
      </c>
      <c r="J1706" s="1">
        <v>14</v>
      </c>
      <c r="K1706" s="14" t="s">
        <v>3</v>
      </c>
      <c r="L1706" s="14" t="s">
        <v>4</v>
      </c>
      <c r="M1706" s="14" t="s">
        <v>5</v>
      </c>
      <c r="N1706" s="1" t="s">
        <v>6945</v>
      </c>
      <c r="O1706" s="1" t="s">
        <v>1289</v>
      </c>
      <c r="P1706" s="1" t="s">
        <v>2114</v>
      </c>
      <c r="Q1706" s="1" t="s">
        <v>2185</v>
      </c>
      <c r="R1706" s="1" t="str">
        <f t="shared" si="194"/>
        <v>FG2-06010 | bikini niñas ; talla-14 color: fucsia-floral_01</v>
      </c>
      <c r="S1706" s="1" t="s">
        <v>4657</v>
      </c>
      <c r="T1706" s="3" t="s">
        <v>1407</v>
      </c>
      <c r="U1706" s="6" t="str">
        <f t="shared" si="189"/>
        <v>('producto_terminado','FG2','FG2-06010-A','bikini niñas','FG2-06010-A | bikini niñas ; talla-14 color: fucsia -&gt; fucsia-floral_01','{"estampado_1":"fucsia","estampado_2":"na"}','{"spec":"na"}','{"precio_doc":74.84,"precio_unit":6.24,"precio_web":9,"precio_catalog":6.86,"precio_usd":1.92}','14','cocotfyma','unidad','activo','APT_E','fucsia','ruta2','FG2-06010','FG2-06010 | bikini niñas ; talla-14 color: fucsia-floral_01','fucsia-floral_01');</v>
      </c>
      <c r="V1706" s="6">
        <v>20565</v>
      </c>
      <c r="W1706" s="4" t="s">
        <v>4665</v>
      </c>
      <c r="X1706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('producto_terminado','FG2','FG2-06010-A','bikini niñas','FG2-06010-A | bikini niñas ; talla-14 color: fucsia -&gt; fucsia-floral_01','{"estampado_1":"fucsia","estampado_2":"na"}','{"spec":"na"}','{"precio_doc":74.84,"precio_unit":6.24,"precio_web":9,"precio_catalog":6.86,"precio_usd":1.92}','14','cocotfyma','unidad','activo','APT_E','fucsia','ruta2','FG2-06010','FG2-06010 | bikini niñas ; talla-14 color: fucsia-floral_01','fucsia-floral_01');</v>
      </c>
    </row>
    <row r="1707" spans="1:24" x14ac:dyDescent="0.2">
      <c r="A1707" s="1">
        <v>1703</v>
      </c>
      <c r="B1707" s="1" t="s">
        <v>0</v>
      </c>
      <c r="C1707" s="1" t="str">
        <f t="shared" si="190"/>
        <v>FG2</v>
      </c>
      <c r="D1707" s="1" t="s">
        <v>2367</v>
      </c>
      <c r="E1707" s="1" t="s">
        <v>1311</v>
      </c>
      <c r="F1707" s="14" t="str">
        <f t="shared" si="193"/>
        <v>FG2-06010-B | bikini niñas ; talla-14 color: blanco -&gt; fucsia-floral_01</v>
      </c>
      <c r="G1707" s="14" t="str">
        <f t="shared" si="191"/>
        <v>{"estampado_1":"blanco","estampado_2":"na"}</v>
      </c>
      <c r="H1707" s="14" t="s">
        <v>1</v>
      </c>
      <c r="I1707" s="14" t="s">
        <v>622</v>
      </c>
      <c r="J1707" s="1">
        <v>14</v>
      </c>
      <c r="K1707" s="14" t="s">
        <v>3</v>
      </c>
      <c r="L1707" s="14" t="s">
        <v>4</v>
      </c>
      <c r="M1707" s="14" t="s">
        <v>5</v>
      </c>
      <c r="N1707" s="1" t="s">
        <v>6945</v>
      </c>
      <c r="O1707" s="1" t="s">
        <v>1283</v>
      </c>
      <c r="P1707" s="1" t="s">
        <v>2114</v>
      </c>
      <c r="Q1707" s="1" t="s">
        <v>2185</v>
      </c>
      <c r="R1707" s="1" t="str">
        <f t="shared" si="194"/>
        <v>FG2-06010 | bikini niñas ; talla-14 color: fucsia-floral_01</v>
      </c>
      <c r="S1707" s="1" t="s">
        <v>4657</v>
      </c>
      <c r="T1707" s="3" t="s">
        <v>1407</v>
      </c>
      <c r="U1707" s="6" t="str">
        <f t="shared" si="189"/>
        <v>('producto_terminado','FG2','FG2-06010-B','bikini niñas','FG2-06010-B | bikini niñas ; talla-14 color: blanco -&gt; fucsia-floral_01','{"estampado_1":"blanco","estampado_2":"na"}','{"spec":"na"}','{"precio_doc":74.84,"precio_unit":6.24,"precio_web":9,"precio_catalog":6.86,"precio_usd":1.92}','14','cocotfyma','unidad','activo','APT_E','blanco','ruta2','FG2-06010','FG2-06010 | bikini niñas ; talla-14 color: fucsia-floral_01','fucsia-floral_01');</v>
      </c>
      <c r="V1707" s="6">
        <v>20566</v>
      </c>
      <c r="W1707" s="4" t="s">
        <v>4665</v>
      </c>
      <c r="X1707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('producto_terminado','FG2','FG2-06010-B','bikini niñas','FG2-06010-B | bikini niñas ; talla-14 color: blanco -&gt; fucsia-floral_01','{"estampado_1":"blanco","estampado_2":"na"}','{"spec":"na"}','{"precio_doc":74.84,"precio_unit":6.24,"precio_web":9,"precio_catalog":6.86,"precio_usd":1.92}','14','cocotfyma','unidad','activo','APT_E','blanco','ruta2','FG2-06010','FG2-06010 | bikini niñas ; talla-14 color: fucsia-floral_01','fucsia-floral_01');</v>
      </c>
    </row>
    <row r="1708" spans="1:24" x14ac:dyDescent="0.2">
      <c r="A1708" s="1">
        <v>1704</v>
      </c>
      <c r="B1708" s="1" t="s">
        <v>0</v>
      </c>
      <c r="C1708" s="1" t="str">
        <f t="shared" si="190"/>
        <v>FG2</v>
      </c>
      <c r="D1708" s="1" t="s">
        <v>2368</v>
      </c>
      <c r="E1708" s="1" t="s">
        <v>1311</v>
      </c>
      <c r="F1708" s="14" t="str">
        <f t="shared" si="193"/>
        <v>FG2-07010-A | bikini niñas ; talla-16 color: fucsia -&gt; fucsia-floral_01</v>
      </c>
      <c r="G1708" s="14" t="str">
        <f t="shared" si="191"/>
        <v>{"estampado_1":"fucsia","estampado_2":"na"}</v>
      </c>
      <c r="H1708" s="14" t="s">
        <v>1</v>
      </c>
      <c r="I1708" s="14" t="s">
        <v>622</v>
      </c>
      <c r="J1708" s="1">
        <v>16</v>
      </c>
      <c r="K1708" s="14" t="s">
        <v>3</v>
      </c>
      <c r="L1708" s="14" t="s">
        <v>4</v>
      </c>
      <c r="M1708" s="14" t="s">
        <v>5</v>
      </c>
      <c r="N1708" s="1" t="s">
        <v>6945</v>
      </c>
      <c r="O1708" s="1" t="s">
        <v>1289</v>
      </c>
      <c r="P1708" s="1" t="s">
        <v>2114</v>
      </c>
      <c r="Q1708" s="1" t="s">
        <v>2186</v>
      </c>
      <c r="R1708" s="1" t="str">
        <f t="shared" si="194"/>
        <v>FG2-07010 | bikini niñas ; talla-16 color: fucsia-floral_01</v>
      </c>
      <c r="S1708" s="1" t="s">
        <v>4657</v>
      </c>
      <c r="T1708" s="3" t="s">
        <v>1407</v>
      </c>
      <c r="U1708" s="6" t="str">
        <f t="shared" si="189"/>
        <v>('producto_terminado','FG2','FG2-07010-A','bikini niñas','FG2-07010-A | bikini niñas ; talla-16 color: fucsia -&gt; fucsia-floral_01','{"estampado_1":"fucsia","estampado_2":"na"}','{"spec":"na"}','{"precio_doc":74.84,"precio_unit":6.24,"precio_web":9,"precio_catalog":6.86,"precio_usd":1.92}','16','cocotfyma','unidad','activo','APT_E','fucsia','ruta2','FG2-07010','FG2-07010 | bikini niñas ; talla-16 color: fucsia-floral_01','fucsia-floral_01');</v>
      </c>
      <c r="V1708" s="6">
        <v>20567</v>
      </c>
      <c r="W1708" s="4" t="s">
        <v>4665</v>
      </c>
      <c r="X1708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('producto_terminado','FG2','FG2-07010-A','bikini niñas','FG2-07010-A | bikini niñas ; talla-16 color: fucsia -&gt; fucsia-floral_01','{"estampado_1":"fucsia","estampado_2":"na"}','{"spec":"na"}','{"precio_doc":74.84,"precio_unit":6.24,"precio_web":9,"precio_catalog":6.86,"precio_usd":1.92}','16','cocotfyma','unidad','activo','APT_E','fucsia','ruta2','FG2-07010','FG2-07010 | bikini niñas ; talla-16 color: fucsia-floral_01','fucsia-floral_01');</v>
      </c>
    </row>
    <row r="1709" spans="1:24" x14ac:dyDescent="0.2">
      <c r="A1709" s="1">
        <v>1705</v>
      </c>
      <c r="B1709" s="1" t="s">
        <v>0</v>
      </c>
      <c r="C1709" s="1" t="str">
        <f t="shared" si="190"/>
        <v>FG2</v>
      </c>
      <c r="D1709" s="1" t="s">
        <v>2369</v>
      </c>
      <c r="E1709" s="1" t="s">
        <v>1311</v>
      </c>
      <c r="F1709" s="14" t="str">
        <f t="shared" si="193"/>
        <v>FG2-07010-B | bikini niñas ; talla-16 color: blanco -&gt; fucsia-floral_01</v>
      </c>
      <c r="G1709" s="14" t="str">
        <f t="shared" si="191"/>
        <v>{"estampado_1":"blanco","estampado_2":"na"}</v>
      </c>
      <c r="H1709" s="14" t="s">
        <v>1</v>
      </c>
      <c r="I1709" s="14" t="s">
        <v>622</v>
      </c>
      <c r="J1709" s="1">
        <v>16</v>
      </c>
      <c r="K1709" s="14" t="s">
        <v>3</v>
      </c>
      <c r="L1709" s="14" t="s">
        <v>4</v>
      </c>
      <c r="M1709" s="14" t="s">
        <v>5</v>
      </c>
      <c r="N1709" s="1" t="s">
        <v>6945</v>
      </c>
      <c r="O1709" s="1" t="s">
        <v>1283</v>
      </c>
      <c r="P1709" s="1" t="s">
        <v>2114</v>
      </c>
      <c r="Q1709" s="1" t="s">
        <v>2186</v>
      </c>
      <c r="R1709" s="1" t="str">
        <f t="shared" si="194"/>
        <v>FG2-07010 | bikini niñas ; talla-16 color: fucsia-floral_01</v>
      </c>
      <c r="S1709" s="1" t="s">
        <v>4657</v>
      </c>
      <c r="T1709" s="3" t="s">
        <v>1407</v>
      </c>
      <c r="U1709" s="6" t="str">
        <f t="shared" si="189"/>
        <v>('producto_terminado','FG2','FG2-07010-B','bikini niñas','FG2-07010-B | bikini niñas ; talla-16 color: blanco -&gt; fucsia-floral_01','{"estampado_1":"blanco","estampado_2":"na"}','{"spec":"na"}','{"precio_doc":74.84,"precio_unit":6.24,"precio_web":9,"precio_catalog":6.86,"precio_usd":1.92}','16','cocotfyma','unidad','activo','APT_E','blanco','ruta2','FG2-07010','FG2-07010 | bikini niñas ; talla-16 color: fucsia-floral_01','fucsia-floral_01');</v>
      </c>
      <c r="V1709" s="6">
        <v>20568</v>
      </c>
      <c r="W1709" s="4" t="s">
        <v>4665</v>
      </c>
      <c r="X1709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('producto_terminado','FG2','FG2-07010-B','bikini niñas','FG2-07010-B | bikini niñas ; talla-16 color: blanco -&gt; fucsia-floral_01','{"estampado_1":"blanco","estampado_2":"na"}','{"spec":"na"}','{"precio_doc":74.84,"precio_unit":6.24,"precio_web":9,"precio_catalog":6.86,"precio_usd":1.92}','16','cocotfyma','unidad','activo','APT_E','blanco','ruta2','FG2-07010','FG2-07010 | bikini niñas ; talla-16 color: fucsia-floral_01','fucsia-floral_01');</v>
      </c>
    </row>
    <row r="1710" spans="1:24" x14ac:dyDescent="0.2">
      <c r="A1710" s="1">
        <v>1706</v>
      </c>
      <c r="B1710" s="1" t="s">
        <v>0</v>
      </c>
      <c r="C1710" s="1" t="str">
        <f t="shared" si="190"/>
        <v>FG2</v>
      </c>
      <c r="D1710" s="1" t="s">
        <v>2370</v>
      </c>
      <c r="E1710" s="1" t="s">
        <v>1311</v>
      </c>
      <c r="F1710" s="14" t="str">
        <f t="shared" si="193"/>
        <v>FG2-01011-A | bikini niñas ; talla-4 color: violeta -&gt; violeta-rosas_01</v>
      </c>
      <c r="G1710" s="14" t="str">
        <f t="shared" si="191"/>
        <v>{"estampado_1":"violeta","estampado_2":"na"}</v>
      </c>
      <c r="H1710" s="14" t="s">
        <v>1</v>
      </c>
      <c r="I1710" s="14" t="s">
        <v>622</v>
      </c>
      <c r="J1710" s="1">
        <v>4</v>
      </c>
      <c r="K1710" s="14" t="s">
        <v>3</v>
      </c>
      <c r="L1710" s="14" t="s">
        <v>4</v>
      </c>
      <c r="M1710" s="14" t="s">
        <v>5</v>
      </c>
      <c r="N1710" s="1" t="s">
        <v>6945</v>
      </c>
      <c r="O1710" s="1" t="s">
        <v>1306</v>
      </c>
      <c r="P1710" s="1" t="s">
        <v>2114</v>
      </c>
      <c r="Q1710" s="1" t="s">
        <v>2187</v>
      </c>
      <c r="R1710" s="1" t="str">
        <f t="shared" si="194"/>
        <v>FG2-01011 | bikini niñas ; talla-4 color: violeta-rosas_01</v>
      </c>
      <c r="S1710" s="1" t="s">
        <v>4658</v>
      </c>
      <c r="T1710" s="3" t="s">
        <v>1407</v>
      </c>
      <c r="U1710" s="6" t="str">
        <f t="shared" si="189"/>
        <v>('producto_terminado','FG2','FG2-01011-A','bikini niñas','FG2-01011-A | bikini niñas ; talla-4 color: violeta -&gt; violeta-rosas_01','{"estampado_1":"violeta","estampado_2":"na"}','{"spec":"na"}','{"precio_doc":74.84,"precio_unit":6.24,"precio_web":9,"precio_catalog":6.86,"precio_usd":1.92}','4','cocotfyma','unidad','activo','APT_E','violeta','ruta2','FG2-01011','FG2-01011 | bikini niñas ; talla-4 color: violeta-rosas_01','violeta-rosas_01');</v>
      </c>
      <c r="V1710" s="6">
        <v>20569</v>
      </c>
      <c r="W1710" s="4" t="s">
        <v>4665</v>
      </c>
      <c r="X1710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('producto_terminado','FG2','FG2-01011-A','bikini niñas','FG2-01011-A | bikini niñas ; talla-4 color: violeta -&gt; violeta-rosas_01','{"estampado_1":"violeta","estampado_2":"na"}','{"spec":"na"}','{"precio_doc":74.84,"precio_unit":6.24,"precio_web":9,"precio_catalog":6.86,"precio_usd":1.92}','4','cocotfyma','unidad','activo','APT_E','violeta','ruta2','FG2-01011','FG2-01011 | bikini niñas ; talla-4 color: violeta-rosas_01','violeta-rosas_01');</v>
      </c>
    </row>
    <row r="1711" spans="1:24" x14ac:dyDescent="0.2">
      <c r="A1711" s="1">
        <v>1707</v>
      </c>
      <c r="B1711" s="1" t="s">
        <v>0</v>
      </c>
      <c r="C1711" s="1" t="str">
        <f t="shared" si="190"/>
        <v>FG2</v>
      </c>
      <c r="D1711" s="1" t="s">
        <v>2371</v>
      </c>
      <c r="E1711" s="1" t="s">
        <v>1311</v>
      </c>
      <c r="F1711" s="14" t="str">
        <f t="shared" si="193"/>
        <v>FG2-01011-B | bikini niñas ; talla-4 color: blanco -&gt; violeta-rosas_01</v>
      </c>
      <c r="G1711" s="14" t="str">
        <f t="shared" si="191"/>
        <v>{"estampado_1":"blanco","estampado_2":"na"}</v>
      </c>
      <c r="H1711" s="14" t="s">
        <v>1</v>
      </c>
      <c r="I1711" s="14" t="s">
        <v>622</v>
      </c>
      <c r="J1711" s="1">
        <v>4</v>
      </c>
      <c r="K1711" s="14" t="s">
        <v>3</v>
      </c>
      <c r="L1711" s="14" t="s">
        <v>4</v>
      </c>
      <c r="M1711" s="14" t="s">
        <v>5</v>
      </c>
      <c r="N1711" s="1" t="s">
        <v>6945</v>
      </c>
      <c r="O1711" s="1" t="s">
        <v>1283</v>
      </c>
      <c r="P1711" s="1" t="s">
        <v>2114</v>
      </c>
      <c r="Q1711" s="1" t="s">
        <v>2187</v>
      </c>
      <c r="R1711" s="1" t="str">
        <f t="shared" si="194"/>
        <v>FG2-01011 | bikini niñas ; talla-4 color: violeta-rosas_01</v>
      </c>
      <c r="S1711" s="1" t="s">
        <v>4658</v>
      </c>
      <c r="T1711" s="3" t="s">
        <v>1407</v>
      </c>
      <c r="U1711" s="6" t="str">
        <f t="shared" si="189"/>
        <v>('producto_terminado','FG2','FG2-01011-B','bikini niñas','FG2-01011-B | bikini niñas ; talla-4 color: blanco -&gt; violeta-rosas_01','{"estampado_1":"blanco","estampado_2":"na"}','{"spec":"na"}','{"precio_doc":74.84,"precio_unit":6.24,"precio_web":9,"precio_catalog":6.86,"precio_usd":1.92}','4','cocotfyma','unidad','activo','APT_E','blanco','ruta2','FG2-01011','FG2-01011 | bikini niñas ; talla-4 color: violeta-rosas_01','violeta-rosas_01');</v>
      </c>
      <c r="V1711" s="6">
        <v>20570</v>
      </c>
      <c r="W1711" s="4" t="s">
        <v>4665</v>
      </c>
      <c r="X1711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('producto_terminado','FG2','FG2-01011-B','bikini niñas','FG2-01011-B | bikini niñas ; talla-4 color: blanco -&gt; violeta-rosas_01','{"estampado_1":"blanco","estampado_2":"na"}','{"spec":"na"}','{"precio_doc":74.84,"precio_unit":6.24,"precio_web":9,"precio_catalog":6.86,"precio_usd":1.92}','4','cocotfyma','unidad','activo','APT_E','blanco','ruta2','FG2-01011','FG2-01011 | bikini niñas ; talla-4 color: violeta-rosas_01','violeta-rosas_01');</v>
      </c>
    </row>
    <row r="1712" spans="1:24" x14ac:dyDescent="0.2">
      <c r="A1712" s="1">
        <v>1708</v>
      </c>
      <c r="B1712" s="1" t="s">
        <v>0</v>
      </c>
      <c r="C1712" s="1" t="str">
        <f t="shared" si="190"/>
        <v>FG2</v>
      </c>
      <c r="D1712" s="1" t="s">
        <v>2372</v>
      </c>
      <c r="E1712" s="1" t="s">
        <v>1311</v>
      </c>
      <c r="F1712" s="14" t="str">
        <f t="shared" si="193"/>
        <v>FG2-02011-A | bikini niñas ; talla-6 color: violeta -&gt; violeta-rosas_01</v>
      </c>
      <c r="G1712" s="14" t="str">
        <f t="shared" si="191"/>
        <v>{"estampado_1":"violeta","estampado_2":"na"}</v>
      </c>
      <c r="H1712" s="14" t="s">
        <v>1</v>
      </c>
      <c r="I1712" s="14" t="s">
        <v>622</v>
      </c>
      <c r="J1712" s="1">
        <v>6</v>
      </c>
      <c r="K1712" s="14" t="s">
        <v>3</v>
      </c>
      <c r="L1712" s="14" t="s">
        <v>4</v>
      </c>
      <c r="M1712" s="14" t="s">
        <v>5</v>
      </c>
      <c r="N1712" s="1" t="s">
        <v>6945</v>
      </c>
      <c r="O1712" s="1" t="s">
        <v>1306</v>
      </c>
      <c r="P1712" s="1" t="s">
        <v>2114</v>
      </c>
      <c r="Q1712" s="1" t="s">
        <v>2188</v>
      </c>
      <c r="R1712" s="1" t="str">
        <f t="shared" si="194"/>
        <v>FG2-02011 | bikini niñas ; talla-6 color: violeta-rosas_01</v>
      </c>
      <c r="S1712" s="1" t="s">
        <v>4658</v>
      </c>
      <c r="T1712" s="3" t="s">
        <v>1407</v>
      </c>
      <c r="U1712" s="6" t="str">
        <f t="shared" si="189"/>
        <v>('producto_terminado','FG2','FG2-02011-A','bikini niñas','FG2-02011-A | bikini niñas ; talla-6 color: violeta -&gt; violeta-rosas_01','{"estampado_1":"violeta","estampado_2":"na"}','{"spec":"na"}','{"precio_doc":74.84,"precio_unit":6.24,"precio_web":9,"precio_catalog":6.86,"precio_usd":1.92}','6','cocotfyma','unidad','activo','APT_E','violeta','ruta2','FG2-02011','FG2-02011 | bikini niñas ; talla-6 color: violeta-rosas_01','violeta-rosas_01');</v>
      </c>
      <c r="V1712" s="6">
        <v>20571</v>
      </c>
      <c r="W1712" s="4" t="s">
        <v>4665</v>
      </c>
      <c r="X1712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('producto_terminado','FG2','FG2-02011-A','bikini niñas','FG2-02011-A | bikini niñas ; talla-6 color: violeta -&gt; violeta-rosas_01','{"estampado_1":"violeta","estampado_2":"na"}','{"spec":"na"}','{"precio_doc":74.84,"precio_unit":6.24,"precio_web":9,"precio_catalog":6.86,"precio_usd":1.92}','6','cocotfyma','unidad','activo','APT_E','violeta','ruta2','FG2-02011','FG2-02011 | bikini niñas ; talla-6 color: violeta-rosas_01','violeta-rosas_01');</v>
      </c>
    </row>
    <row r="1713" spans="1:24" x14ac:dyDescent="0.2">
      <c r="A1713" s="1">
        <v>1709</v>
      </c>
      <c r="B1713" s="1" t="s">
        <v>0</v>
      </c>
      <c r="C1713" s="1" t="str">
        <f t="shared" si="190"/>
        <v>FG2</v>
      </c>
      <c r="D1713" s="1" t="s">
        <v>2373</v>
      </c>
      <c r="E1713" s="1" t="s">
        <v>1311</v>
      </c>
      <c r="F1713" s="14" t="str">
        <f t="shared" si="193"/>
        <v>FG2-02011-B | bikini niñas ; talla-6 color: blanco -&gt; violeta-rosas_01</v>
      </c>
      <c r="G1713" s="14" t="str">
        <f t="shared" si="191"/>
        <v>{"estampado_1":"blanco","estampado_2":"na"}</v>
      </c>
      <c r="H1713" s="14" t="s">
        <v>1</v>
      </c>
      <c r="I1713" s="14" t="s">
        <v>622</v>
      </c>
      <c r="J1713" s="1">
        <v>6</v>
      </c>
      <c r="K1713" s="14" t="s">
        <v>3</v>
      </c>
      <c r="L1713" s="14" t="s">
        <v>4</v>
      </c>
      <c r="M1713" s="14" t="s">
        <v>5</v>
      </c>
      <c r="N1713" s="1" t="s">
        <v>6945</v>
      </c>
      <c r="O1713" s="1" t="s">
        <v>1283</v>
      </c>
      <c r="P1713" s="1" t="s">
        <v>2114</v>
      </c>
      <c r="Q1713" s="1" t="s">
        <v>2188</v>
      </c>
      <c r="R1713" s="1" t="str">
        <f t="shared" si="194"/>
        <v>FG2-02011 | bikini niñas ; talla-6 color: violeta-rosas_01</v>
      </c>
      <c r="S1713" s="1" t="s">
        <v>4658</v>
      </c>
      <c r="T1713" s="3" t="s">
        <v>1407</v>
      </c>
      <c r="U1713" s="6" t="str">
        <f t="shared" si="189"/>
        <v>('producto_terminado','FG2','FG2-02011-B','bikini niñas','FG2-02011-B | bikini niñas ; talla-6 color: blanco -&gt; violeta-rosas_01','{"estampado_1":"blanco","estampado_2":"na"}','{"spec":"na"}','{"precio_doc":74.84,"precio_unit":6.24,"precio_web":9,"precio_catalog":6.86,"precio_usd":1.92}','6','cocotfyma','unidad','activo','APT_E','blanco','ruta2','FG2-02011','FG2-02011 | bikini niñas ; talla-6 color: violeta-rosas_01','violeta-rosas_01');</v>
      </c>
      <c r="V1713" s="6">
        <v>20572</v>
      </c>
      <c r="W1713" s="4" t="s">
        <v>4665</v>
      </c>
      <c r="X1713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('producto_terminado','FG2','FG2-02011-B','bikini niñas','FG2-02011-B | bikini niñas ; talla-6 color: blanco -&gt; violeta-rosas_01','{"estampado_1":"blanco","estampado_2":"na"}','{"spec":"na"}','{"precio_doc":74.84,"precio_unit":6.24,"precio_web":9,"precio_catalog":6.86,"precio_usd":1.92}','6','cocotfyma','unidad','activo','APT_E','blanco','ruta2','FG2-02011','FG2-02011 | bikini niñas ; talla-6 color: violeta-rosas_01','violeta-rosas_01');</v>
      </c>
    </row>
    <row r="1714" spans="1:24" x14ac:dyDescent="0.2">
      <c r="A1714" s="1">
        <v>1710</v>
      </c>
      <c r="B1714" s="1" t="s">
        <v>0</v>
      </c>
      <c r="C1714" s="1" t="str">
        <f t="shared" si="190"/>
        <v>FG2</v>
      </c>
      <c r="D1714" s="1" t="s">
        <v>2374</v>
      </c>
      <c r="E1714" s="1" t="s">
        <v>1311</v>
      </c>
      <c r="F1714" s="14" t="str">
        <f t="shared" si="193"/>
        <v>FG2-03011-A | bikini niñas ; talla-8 color: violeta -&gt; violeta-rosas_01</v>
      </c>
      <c r="G1714" s="14" t="str">
        <f t="shared" si="191"/>
        <v>{"estampado_1":"violeta","estampado_2":"na"}</v>
      </c>
      <c r="H1714" s="14" t="s">
        <v>1</v>
      </c>
      <c r="I1714" s="14" t="s">
        <v>622</v>
      </c>
      <c r="J1714" s="1">
        <v>8</v>
      </c>
      <c r="K1714" s="14" t="s">
        <v>3</v>
      </c>
      <c r="L1714" s="14" t="s">
        <v>4</v>
      </c>
      <c r="M1714" s="14" t="s">
        <v>5</v>
      </c>
      <c r="N1714" s="1" t="s">
        <v>6945</v>
      </c>
      <c r="O1714" s="1" t="s">
        <v>1306</v>
      </c>
      <c r="P1714" s="1" t="s">
        <v>2114</v>
      </c>
      <c r="Q1714" s="1" t="s">
        <v>2189</v>
      </c>
      <c r="R1714" s="1" t="str">
        <f t="shared" si="194"/>
        <v>FG2-03011 | bikini niñas ; talla-8 color: violeta-rosas_01</v>
      </c>
      <c r="S1714" s="1" t="s">
        <v>4658</v>
      </c>
      <c r="T1714" s="3" t="s">
        <v>1407</v>
      </c>
      <c r="U1714" s="6" t="str">
        <f t="shared" si="189"/>
        <v>('producto_terminado','FG2','FG2-03011-A','bikini niñas','FG2-03011-A | bikini niñas ; talla-8 color: violeta -&gt; violeta-rosas_01','{"estampado_1":"violeta","estampado_2":"na"}','{"spec":"na"}','{"precio_doc":74.84,"precio_unit":6.24,"precio_web":9,"precio_catalog":6.86,"precio_usd":1.92}','8','cocotfyma','unidad','activo','APT_E','violeta','ruta2','FG2-03011','FG2-03011 | bikini niñas ; talla-8 color: violeta-rosas_01','violeta-rosas_01');</v>
      </c>
      <c r="V1714" s="6">
        <v>20573</v>
      </c>
      <c r="W1714" s="4" t="s">
        <v>4665</v>
      </c>
      <c r="X1714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('producto_terminado','FG2','FG2-03011-A','bikini niñas','FG2-03011-A | bikini niñas ; talla-8 color: violeta -&gt; violeta-rosas_01','{"estampado_1":"violeta","estampado_2":"na"}','{"spec":"na"}','{"precio_doc":74.84,"precio_unit":6.24,"precio_web":9,"precio_catalog":6.86,"precio_usd":1.92}','8','cocotfyma','unidad','activo','APT_E','violeta','ruta2','FG2-03011','FG2-03011 | bikini niñas ; talla-8 color: violeta-rosas_01','violeta-rosas_01');</v>
      </c>
    </row>
    <row r="1715" spans="1:24" x14ac:dyDescent="0.2">
      <c r="A1715" s="1">
        <v>1711</v>
      </c>
      <c r="B1715" s="1" t="s">
        <v>0</v>
      </c>
      <c r="C1715" s="1" t="str">
        <f t="shared" si="190"/>
        <v>FG2</v>
      </c>
      <c r="D1715" s="1" t="s">
        <v>2375</v>
      </c>
      <c r="E1715" s="1" t="s">
        <v>1311</v>
      </c>
      <c r="F1715" s="14" t="str">
        <f t="shared" si="193"/>
        <v>FG2-03011-B | bikini niñas ; talla-8 color: blanco -&gt; violeta-rosas_01</v>
      </c>
      <c r="G1715" s="14" t="str">
        <f t="shared" si="191"/>
        <v>{"estampado_1":"blanco","estampado_2":"na"}</v>
      </c>
      <c r="H1715" s="14" t="s">
        <v>1</v>
      </c>
      <c r="I1715" s="14" t="s">
        <v>622</v>
      </c>
      <c r="J1715" s="1">
        <v>8</v>
      </c>
      <c r="K1715" s="14" t="s">
        <v>3</v>
      </c>
      <c r="L1715" s="14" t="s">
        <v>4</v>
      </c>
      <c r="M1715" s="14" t="s">
        <v>5</v>
      </c>
      <c r="N1715" s="1" t="s">
        <v>6945</v>
      </c>
      <c r="O1715" s="1" t="s">
        <v>1283</v>
      </c>
      <c r="P1715" s="1" t="s">
        <v>2114</v>
      </c>
      <c r="Q1715" s="1" t="s">
        <v>2189</v>
      </c>
      <c r="R1715" s="1" t="str">
        <f t="shared" si="194"/>
        <v>FG2-03011 | bikini niñas ; talla-8 color: violeta-rosas_01</v>
      </c>
      <c r="S1715" s="1" t="s">
        <v>4658</v>
      </c>
      <c r="T1715" s="3" t="s">
        <v>1407</v>
      </c>
      <c r="U1715" s="6" t="str">
        <f t="shared" si="189"/>
        <v>('producto_terminado','FG2','FG2-03011-B','bikini niñas','FG2-03011-B | bikini niñas ; talla-8 color: blanco -&gt; violeta-rosas_01','{"estampado_1":"blanco","estampado_2":"na"}','{"spec":"na"}','{"precio_doc":74.84,"precio_unit":6.24,"precio_web":9,"precio_catalog":6.86,"precio_usd":1.92}','8','cocotfyma','unidad','activo','APT_E','blanco','ruta2','FG2-03011','FG2-03011 | bikini niñas ; talla-8 color: violeta-rosas_01','violeta-rosas_01');</v>
      </c>
      <c r="V1715" s="6">
        <v>20574</v>
      </c>
      <c r="W1715" s="4" t="s">
        <v>4665</v>
      </c>
      <c r="X1715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('producto_terminado','FG2','FG2-03011-B','bikini niñas','FG2-03011-B | bikini niñas ; talla-8 color: blanco -&gt; violeta-rosas_01','{"estampado_1":"blanco","estampado_2":"na"}','{"spec":"na"}','{"precio_doc":74.84,"precio_unit":6.24,"precio_web":9,"precio_catalog":6.86,"precio_usd":1.92}','8','cocotfyma','unidad','activo','APT_E','blanco','ruta2','FG2-03011','FG2-03011 | bikini niñas ; talla-8 color: violeta-rosas_01','violeta-rosas_01');</v>
      </c>
    </row>
    <row r="1716" spans="1:24" x14ac:dyDescent="0.2">
      <c r="A1716" s="1">
        <v>1712</v>
      </c>
      <c r="B1716" s="1" t="s">
        <v>0</v>
      </c>
      <c r="C1716" s="1" t="str">
        <f t="shared" si="190"/>
        <v>FG2</v>
      </c>
      <c r="D1716" s="1" t="s">
        <v>2376</v>
      </c>
      <c r="E1716" s="1" t="s">
        <v>1311</v>
      </c>
      <c r="F1716" s="14" t="str">
        <f t="shared" si="193"/>
        <v>FG2-04011-A | bikini niñas ; talla-10 color: violeta -&gt; violeta-rosas_01</v>
      </c>
      <c r="G1716" s="14" t="str">
        <f t="shared" si="191"/>
        <v>{"estampado_1":"violeta","estampado_2":"na"}</v>
      </c>
      <c r="H1716" s="14" t="s">
        <v>1</v>
      </c>
      <c r="I1716" s="14" t="s">
        <v>622</v>
      </c>
      <c r="J1716" s="1">
        <v>10</v>
      </c>
      <c r="K1716" s="14" t="s">
        <v>3</v>
      </c>
      <c r="L1716" s="14" t="s">
        <v>4</v>
      </c>
      <c r="M1716" s="14" t="s">
        <v>5</v>
      </c>
      <c r="N1716" s="1" t="s">
        <v>6945</v>
      </c>
      <c r="O1716" s="1" t="s">
        <v>1306</v>
      </c>
      <c r="P1716" s="1" t="s">
        <v>2114</v>
      </c>
      <c r="Q1716" s="1" t="s">
        <v>2190</v>
      </c>
      <c r="R1716" s="1" t="str">
        <f t="shared" si="194"/>
        <v>FG2-04011 | bikini niñas ; talla-10 color: violeta-rosas_01</v>
      </c>
      <c r="S1716" s="1" t="s">
        <v>4658</v>
      </c>
      <c r="T1716" s="3" t="s">
        <v>1407</v>
      </c>
      <c r="U1716" s="6" t="str">
        <f t="shared" si="189"/>
        <v>('producto_terminado','FG2','FG2-04011-A','bikini niñas','FG2-04011-A | bikini niñas ; talla-10 color: violeta -&gt; violeta-rosas_01','{"estampado_1":"violeta","estampado_2":"na"}','{"spec":"na"}','{"precio_doc":74.84,"precio_unit":6.24,"precio_web":9,"precio_catalog":6.86,"precio_usd":1.92}','10','cocotfyma','unidad','activo','APT_E','violeta','ruta2','FG2-04011','FG2-04011 | bikini niñas ; talla-10 color: violeta-rosas_01','violeta-rosas_01');</v>
      </c>
      <c r="V1716" s="6">
        <v>20575</v>
      </c>
      <c r="W1716" s="4" t="s">
        <v>4665</v>
      </c>
      <c r="X1716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('producto_terminado','FG2','FG2-04011-A','bikini niñas','FG2-04011-A | bikini niñas ; talla-10 color: violeta -&gt; violeta-rosas_01','{"estampado_1":"violeta","estampado_2":"na"}','{"spec":"na"}','{"precio_doc":74.84,"precio_unit":6.24,"precio_web":9,"precio_catalog":6.86,"precio_usd":1.92}','10','cocotfyma','unidad','activo','APT_E','violeta','ruta2','FG2-04011','FG2-04011 | bikini niñas ; talla-10 color: violeta-rosas_01','violeta-rosas_01');</v>
      </c>
    </row>
    <row r="1717" spans="1:24" x14ac:dyDescent="0.2">
      <c r="A1717" s="1">
        <v>1713</v>
      </c>
      <c r="B1717" s="1" t="s">
        <v>0</v>
      </c>
      <c r="C1717" s="1" t="str">
        <f t="shared" si="190"/>
        <v>FG2</v>
      </c>
      <c r="D1717" s="1" t="s">
        <v>2377</v>
      </c>
      <c r="E1717" s="1" t="s">
        <v>1311</v>
      </c>
      <c r="F1717" s="14" t="str">
        <f t="shared" si="193"/>
        <v>FG2-04011-B | bikini niñas ; talla-10 color: blanco -&gt; violeta-rosas_01</v>
      </c>
      <c r="G1717" s="14" t="str">
        <f t="shared" si="191"/>
        <v>{"estampado_1":"blanco","estampado_2":"na"}</v>
      </c>
      <c r="H1717" s="14" t="s">
        <v>1</v>
      </c>
      <c r="I1717" s="14" t="s">
        <v>622</v>
      </c>
      <c r="J1717" s="1">
        <v>10</v>
      </c>
      <c r="K1717" s="14" t="s">
        <v>3</v>
      </c>
      <c r="L1717" s="14" t="s">
        <v>4</v>
      </c>
      <c r="M1717" s="14" t="s">
        <v>5</v>
      </c>
      <c r="N1717" s="1" t="s">
        <v>6945</v>
      </c>
      <c r="O1717" s="1" t="s">
        <v>1283</v>
      </c>
      <c r="P1717" s="1" t="s">
        <v>2114</v>
      </c>
      <c r="Q1717" s="1" t="s">
        <v>2190</v>
      </c>
      <c r="R1717" s="1" t="str">
        <f t="shared" si="194"/>
        <v>FG2-04011 | bikini niñas ; talla-10 color: violeta-rosas_01</v>
      </c>
      <c r="S1717" s="1" t="s">
        <v>4658</v>
      </c>
      <c r="T1717" s="3" t="s">
        <v>1407</v>
      </c>
      <c r="U1717" s="6" t="str">
        <f t="shared" si="189"/>
        <v>('producto_terminado','FG2','FG2-04011-B','bikini niñas','FG2-04011-B | bikini niñas ; talla-10 color: blanco -&gt; violeta-rosas_01','{"estampado_1":"blanco","estampado_2":"na"}','{"spec":"na"}','{"precio_doc":74.84,"precio_unit":6.24,"precio_web":9,"precio_catalog":6.86,"precio_usd":1.92}','10','cocotfyma','unidad','activo','APT_E','blanco','ruta2','FG2-04011','FG2-04011 | bikini niñas ; talla-10 color: violeta-rosas_01','violeta-rosas_01');</v>
      </c>
      <c r="V1717" s="6">
        <v>20576</v>
      </c>
      <c r="W1717" s="4" t="s">
        <v>4665</v>
      </c>
      <c r="X1717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('producto_terminado','FG2','FG2-04011-B','bikini niñas','FG2-04011-B | bikini niñas ; talla-10 color: blanco -&gt; violeta-rosas_01','{"estampado_1":"blanco","estampado_2":"na"}','{"spec":"na"}','{"precio_doc":74.84,"precio_unit":6.24,"precio_web":9,"precio_catalog":6.86,"precio_usd":1.92}','10','cocotfyma','unidad','activo','APT_E','blanco','ruta2','FG2-04011','FG2-04011 | bikini niñas ; talla-10 color: violeta-rosas_01','violeta-rosas_01');</v>
      </c>
    </row>
    <row r="1718" spans="1:24" x14ac:dyDescent="0.2">
      <c r="A1718" s="1">
        <v>1714</v>
      </c>
      <c r="B1718" s="1" t="s">
        <v>0</v>
      </c>
      <c r="C1718" s="1" t="str">
        <f t="shared" si="190"/>
        <v>FG2</v>
      </c>
      <c r="D1718" s="1" t="s">
        <v>2378</v>
      </c>
      <c r="E1718" s="1" t="s">
        <v>1311</v>
      </c>
      <c r="F1718" s="14" t="str">
        <f t="shared" si="193"/>
        <v>FG2-05011-A | bikini niñas ; talla-12 color: violeta -&gt; violeta-rosas_01</v>
      </c>
      <c r="G1718" s="14" t="str">
        <f t="shared" si="191"/>
        <v>{"estampado_1":"violeta","estampado_2":"na"}</v>
      </c>
      <c r="H1718" s="14" t="s">
        <v>1</v>
      </c>
      <c r="I1718" s="14" t="s">
        <v>622</v>
      </c>
      <c r="J1718" s="1">
        <v>12</v>
      </c>
      <c r="K1718" s="14" t="s">
        <v>3</v>
      </c>
      <c r="L1718" s="14" t="s">
        <v>4</v>
      </c>
      <c r="M1718" s="14" t="s">
        <v>5</v>
      </c>
      <c r="N1718" s="1" t="s">
        <v>6945</v>
      </c>
      <c r="O1718" s="1" t="s">
        <v>1306</v>
      </c>
      <c r="P1718" s="1" t="s">
        <v>2114</v>
      </c>
      <c r="Q1718" s="1" t="s">
        <v>2191</v>
      </c>
      <c r="R1718" s="1" t="str">
        <f t="shared" si="194"/>
        <v>FG2-05011 | bikini niñas ; talla-12 color: violeta-rosas_01</v>
      </c>
      <c r="S1718" s="1" t="s">
        <v>4658</v>
      </c>
      <c r="T1718" s="3" t="s">
        <v>1407</v>
      </c>
      <c r="U1718" s="6" t="str">
        <f t="shared" si="189"/>
        <v>('producto_terminado','FG2','FG2-05011-A','bikini niñas','FG2-05011-A | bikini niñas ; talla-12 color: violeta -&gt; violeta-rosas_01','{"estampado_1":"violeta","estampado_2":"na"}','{"spec":"na"}','{"precio_doc":74.84,"precio_unit":6.24,"precio_web":9,"precio_catalog":6.86,"precio_usd":1.92}','12','cocotfyma','unidad','activo','APT_E','violeta','ruta2','FG2-05011','FG2-05011 | bikini niñas ; talla-12 color: violeta-rosas_01','violeta-rosas_01');</v>
      </c>
      <c r="V1718" s="6">
        <v>20577</v>
      </c>
      <c r="W1718" s="4" t="s">
        <v>4665</v>
      </c>
      <c r="X1718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('producto_terminado','FG2','FG2-05011-A','bikini niñas','FG2-05011-A | bikini niñas ; talla-12 color: violeta -&gt; violeta-rosas_01','{"estampado_1":"violeta","estampado_2":"na"}','{"spec":"na"}','{"precio_doc":74.84,"precio_unit":6.24,"precio_web":9,"precio_catalog":6.86,"precio_usd":1.92}','12','cocotfyma','unidad','activo','APT_E','violeta','ruta2','FG2-05011','FG2-05011 | bikini niñas ; talla-12 color: violeta-rosas_01','violeta-rosas_01');</v>
      </c>
    </row>
    <row r="1719" spans="1:24" x14ac:dyDescent="0.2">
      <c r="A1719" s="1">
        <v>1715</v>
      </c>
      <c r="B1719" s="1" t="s">
        <v>0</v>
      </c>
      <c r="C1719" s="1" t="str">
        <f t="shared" si="190"/>
        <v>FG2</v>
      </c>
      <c r="D1719" s="1" t="s">
        <v>2379</v>
      </c>
      <c r="E1719" s="1" t="s">
        <v>1311</v>
      </c>
      <c r="F1719" s="14" t="str">
        <f t="shared" si="193"/>
        <v>FG2-05011-B | bikini niñas ; talla-12 color: blanco -&gt; violeta-rosas_01</v>
      </c>
      <c r="G1719" s="14" t="str">
        <f t="shared" si="191"/>
        <v>{"estampado_1":"blanco","estampado_2":"na"}</v>
      </c>
      <c r="H1719" s="14" t="s">
        <v>1</v>
      </c>
      <c r="I1719" s="14" t="s">
        <v>622</v>
      </c>
      <c r="J1719" s="1">
        <v>12</v>
      </c>
      <c r="K1719" s="14" t="s">
        <v>3</v>
      </c>
      <c r="L1719" s="14" t="s">
        <v>4</v>
      </c>
      <c r="M1719" s="14" t="s">
        <v>5</v>
      </c>
      <c r="N1719" s="1" t="s">
        <v>6945</v>
      </c>
      <c r="O1719" s="1" t="s">
        <v>1283</v>
      </c>
      <c r="P1719" s="1" t="s">
        <v>2114</v>
      </c>
      <c r="Q1719" s="1" t="s">
        <v>2191</v>
      </c>
      <c r="R1719" s="1" t="str">
        <f t="shared" si="194"/>
        <v>FG2-05011 | bikini niñas ; talla-12 color: violeta-rosas_01</v>
      </c>
      <c r="S1719" s="1" t="s">
        <v>4658</v>
      </c>
      <c r="T1719" s="3" t="s">
        <v>1407</v>
      </c>
      <c r="U1719" s="6" t="str">
        <f t="shared" si="189"/>
        <v>('producto_terminado','FG2','FG2-05011-B','bikini niñas','FG2-05011-B | bikini niñas ; talla-12 color: blanco -&gt; violeta-rosas_01','{"estampado_1":"blanco","estampado_2":"na"}','{"spec":"na"}','{"precio_doc":74.84,"precio_unit":6.24,"precio_web":9,"precio_catalog":6.86,"precio_usd":1.92}','12','cocotfyma','unidad','activo','APT_E','blanco','ruta2','FG2-05011','FG2-05011 | bikini niñas ; talla-12 color: violeta-rosas_01','violeta-rosas_01');</v>
      </c>
      <c r="V1719" s="6">
        <v>20578</v>
      </c>
      <c r="W1719" s="4" t="s">
        <v>4665</v>
      </c>
      <c r="X1719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('producto_terminado','FG2','FG2-05011-B','bikini niñas','FG2-05011-B | bikini niñas ; talla-12 color: blanco -&gt; violeta-rosas_01','{"estampado_1":"blanco","estampado_2":"na"}','{"spec":"na"}','{"precio_doc":74.84,"precio_unit":6.24,"precio_web":9,"precio_catalog":6.86,"precio_usd":1.92}','12','cocotfyma','unidad','activo','APT_E','blanco','ruta2','FG2-05011','FG2-05011 | bikini niñas ; talla-12 color: violeta-rosas_01','violeta-rosas_01');</v>
      </c>
    </row>
    <row r="1720" spans="1:24" x14ac:dyDescent="0.2">
      <c r="A1720" s="1">
        <v>1716</v>
      </c>
      <c r="B1720" s="1" t="s">
        <v>0</v>
      </c>
      <c r="C1720" s="1" t="str">
        <f t="shared" si="190"/>
        <v>FG2</v>
      </c>
      <c r="D1720" s="1" t="s">
        <v>2380</v>
      </c>
      <c r="E1720" s="1" t="s">
        <v>1311</v>
      </c>
      <c r="F1720" s="14" t="str">
        <f t="shared" si="193"/>
        <v>FG2-06011-A | bikini niñas ; talla-14 color: violeta -&gt; violeta-rosas_01</v>
      </c>
      <c r="G1720" s="14" t="str">
        <f t="shared" si="191"/>
        <v>{"estampado_1":"violeta","estampado_2":"na"}</v>
      </c>
      <c r="H1720" s="14" t="s">
        <v>1</v>
      </c>
      <c r="I1720" s="14" t="s">
        <v>622</v>
      </c>
      <c r="J1720" s="1">
        <v>14</v>
      </c>
      <c r="K1720" s="14" t="s">
        <v>3</v>
      </c>
      <c r="L1720" s="14" t="s">
        <v>4</v>
      </c>
      <c r="M1720" s="14" t="s">
        <v>5</v>
      </c>
      <c r="N1720" s="1" t="s">
        <v>6945</v>
      </c>
      <c r="O1720" s="1" t="s">
        <v>1306</v>
      </c>
      <c r="P1720" s="1" t="s">
        <v>2114</v>
      </c>
      <c r="Q1720" s="1" t="s">
        <v>2192</v>
      </c>
      <c r="R1720" s="1" t="str">
        <f t="shared" si="194"/>
        <v>FG2-06011 | bikini niñas ; talla-14 color: violeta-rosas_01</v>
      </c>
      <c r="S1720" s="1" t="s">
        <v>4658</v>
      </c>
      <c r="T1720" s="3" t="s">
        <v>1407</v>
      </c>
      <c r="U1720" s="6" t="str">
        <f t="shared" si="189"/>
        <v>('producto_terminado','FG2','FG2-06011-A','bikini niñas','FG2-06011-A | bikini niñas ; talla-14 color: violeta -&gt; violeta-rosas_01','{"estampado_1":"violeta","estampado_2":"na"}','{"spec":"na"}','{"precio_doc":74.84,"precio_unit":6.24,"precio_web":9,"precio_catalog":6.86,"precio_usd":1.92}','14','cocotfyma','unidad','activo','APT_E','violeta','ruta2','FG2-06011','FG2-06011 | bikini niñas ; talla-14 color: violeta-rosas_01','violeta-rosas_01');</v>
      </c>
      <c r="V1720" s="6">
        <v>20579</v>
      </c>
      <c r="W1720" s="4" t="s">
        <v>4665</v>
      </c>
      <c r="X1720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('producto_terminado','FG2','FG2-06011-A','bikini niñas','FG2-06011-A | bikini niñas ; talla-14 color: violeta -&gt; violeta-rosas_01','{"estampado_1":"violeta","estampado_2":"na"}','{"spec":"na"}','{"precio_doc":74.84,"precio_unit":6.24,"precio_web":9,"precio_catalog":6.86,"precio_usd":1.92}','14','cocotfyma','unidad','activo','APT_E','violeta','ruta2','FG2-06011','FG2-06011 | bikini niñas ; talla-14 color: violeta-rosas_01','violeta-rosas_01');</v>
      </c>
    </row>
    <row r="1721" spans="1:24" x14ac:dyDescent="0.2">
      <c r="A1721" s="1">
        <v>1717</v>
      </c>
      <c r="B1721" s="1" t="s">
        <v>0</v>
      </c>
      <c r="C1721" s="1" t="str">
        <f t="shared" si="190"/>
        <v>FG2</v>
      </c>
      <c r="D1721" s="1" t="s">
        <v>2381</v>
      </c>
      <c r="E1721" s="1" t="s">
        <v>1311</v>
      </c>
      <c r="F1721" s="14" t="str">
        <f t="shared" si="193"/>
        <v>FG2-06011-B | bikini niñas ; talla-14 color: blanco -&gt; violeta-rosas_01</v>
      </c>
      <c r="G1721" s="14" t="str">
        <f t="shared" si="191"/>
        <v>{"estampado_1":"blanco","estampado_2":"na"}</v>
      </c>
      <c r="H1721" s="14" t="s">
        <v>1</v>
      </c>
      <c r="I1721" s="14" t="s">
        <v>622</v>
      </c>
      <c r="J1721" s="1">
        <v>14</v>
      </c>
      <c r="K1721" s="14" t="s">
        <v>3</v>
      </c>
      <c r="L1721" s="14" t="s">
        <v>4</v>
      </c>
      <c r="M1721" s="14" t="s">
        <v>5</v>
      </c>
      <c r="N1721" s="1" t="s">
        <v>6945</v>
      </c>
      <c r="O1721" s="1" t="s">
        <v>1283</v>
      </c>
      <c r="P1721" s="1" t="s">
        <v>2114</v>
      </c>
      <c r="Q1721" s="1" t="s">
        <v>2192</v>
      </c>
      <c r="R1721" s="1" t="str">
        <f t="shared" si="194"/>
        <v>FG2-06011 | bikini niñas ; talla-14 color: violeta-rosas_01</v>
      </c>
      <c r="S1721" s="1" t="s">
        <v>4658</v>
      </c>
      <c r="T1721" s="3" t="s">
        <v>1407</v>
      </c>
      <c r="U1721" s="6" t="str">
        <f t="shared" si="189"/>
        <v>('producto_terminado','FG2','FG2-06011-B','bikini niñas','FG2-06011-B | bikini niñas ; talla-14 color: blanco -&gt; violeta-rosas_01','{"estampado_1":"blanco","estampado_2":"na"}','{"spec":"na"}','{"precio_doc":74.84,"precio_unit":6.24,"precio_web":9,"precio_catalog":6.86,"precio_usd":1.92}','14','cocotfyma','unidad','activo','APT_E','blanco','ruta2','FG2-06011','FG2-06011 | bikini niñas ; talla-14 color: violeta-rosas_01','violeta-rosas_01');</v>
      </c>
      <c r="V1721" s="6">
        <v>20580</v>
      </c>
      <c r="W1721" s="4" t="s">
        <v>4665</v>
      </c>
      <c r="X1721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('producto_terminado','FG2','FG2-06011-B','bikini niñas','FG2-06011-B | bikini niñas ; talla-14 color: blanco -&gt; violeta-rosas_01','{"estampado_1":"blanco","estampado_2":"na"}','{"spec":"na"}','{"precio_doc":74.84,"precio_unit":6.24,"precio_web":9,"precio_catalog":6.86,"precio_usd":1.92}','14','cocotfyma','unidad','activo','APT_E','blanco','ruta2','FG2-06011','FG2-06011 | bikini niñas ; talla-14 color: violeta-rosas_01','violeta-rosas_01');</v>
      </c>
    </row>
    <row r="1722" spans="1:24" x14ac:dyDescent="0.2">
      <c r="A1722" s="1">
        <v>1718</v>
      </c>
      <c r="B1722" s="1" t="s">
        <v>0</v>
      </c>
      <c r="C1722" s="1" t="str">
        <f t="shared" si="190"/>
        <v>FG2</v>
      </c>
      <c r="D1722" s="1" t="s">
        <v>2382</v>
      </c>
      <c r="E1722" s="1" t="s">
        <v>1311</v>
      </c>
      <c r="F1722" s="14" t="str">
        <f t="shared" si="193"/>
        <v>FG2-07011-A | bikini niñas ; talla-16 color: violeta -&gt; violeta-rosas_01</v>
      </c>
      <c r="G1722" s="14" t="str">
        <f t="shared" si="191"/>
        <v>{"estampado_1":"violeta","estampado_2":"na"}</v>
      </c>
      <c r="H1722" s="14" t="s">
        <v>1</v>
      </c>
      <c r="I1722" s="14" t="s">
        <v>622</v>
      </c>
      <c r="J1722" s="1">
        <v>16</v>
      </c>
      <c r="K1722" s="14" t="s">
        <v>3</v>
      </c>
      <c r="L1722" s="14" t="s">
        <v>4</v>
      </c>
      <c r="M1722" s="14" t="s">
        <v>5</v>
      </c>
      <c r="N1722" s="1" t="s">
        <v>6945</v>
      </c>
      <c r="O1722" s="1" t="s">
        <v>1306</v>
      </c>
      <c r="P1722" s="1" t="s">
        <v>2114</v>
      </c>
      <c r="Q1722" s="1" t="s">
        <v>2193</v>
      </c>
      <c r="R1722" s="1" t="str">
        <f t="shared" si="194"/>
        <v>FG2-07011 | bikini niñas ; talla-16 color: violeta-rosas_01</v>
      </c>
      <c r="S1722" s="1" t="s">
        <v>4658</v>
      </c>
      <c r="T1722" s="3" t="s">
        <v>1407</v>
      </c>
      <c r="U1722" s="6" t="str">
        <f t="shared" si="189"/>
        <v>('producto_terminado','FG2','FG2-07011-A','bikini niñas','FG2-07011-A | bikini niñas ; talla-16 color: violeta -&gt; violeta-rosas_01','{"estampado_1":"violeta","estampado_2":"na"}','{"spec":"na"}','{"precio_doc":74.84,"precio_unit":6.24,"precio_web":9,"precio_catalog":6.86,"precio_usd":1.92}','16','cocotfyma','unidad','activo','APT_E','violeta','ruta2','FG2-07011','FG2-07011 | bikini niñas ; talla-16 color: violeta-rosas_01','violeta-rosas_01');</v>
      </c>
      <c r="V1722" s="6">
        <v>20581</v>
      </c>
      <c r="W1722" s="4" t="s">
        <v>4665</v>
      </c>
      <c r="X1722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('producto_terminado','FG2','FG2-07011-A','bikini niñas','FG2-07011-A | bikini niñas ; talla-16 color: violeta -&gt; violeta-rosas_01','{"estampado_1":"violeta","estampado_2":"na"}','{"spec":"na"}','{"precio_doc":74.84,"precio_unit":6.24,"precio_web":9,"precio_catalog":6.86,"precio_usd":1.92}','16','cocotfyma','unidad','activo','APT_E','violeta','ruta2','FG2-07011','FG2-07011 | bikini niñas ; talla-16 color: violeta-rosas_01','violeta-rosas_01');</v>
      </c>
    </row>
    <row r="1723" spans="1:24" x14ac:dyDescent="0.2">
      <c r="A1723" s="1">
        <v>1719</v>
      </c>
      <c r="B1723" s="1" t="s">
        <v>0</v>
      </c>
      <c r="C1723" s="1" t="str">
        <f t="shared" si="190"/>
        <v>FG2</v>
      </c>
      <c r="D1723" s="1" t="s">
        <v>2383</v>
      </c>
      <c r="E1723" s="1" t="s">
        <v>1311</v>
      </c>
      <c r="F1723" s="14" t="str">
        <f t="shared" si="193"/>
        <v>FG2-07011-B | bikini niñas ; talla-16 color: blanco -&gt; violeta-rosas_01</v>
      </c>
      <c r="G1723" s="14" t="str">
        <f t="shared" si="191"/>
        <v>{"estampado_1":"blanco","estampado_2":"na"}</v>
      </c>
      <c r="H1723" s="14" t="s">
        <v>1</v>
      </c>
      <c r="I1723" s="14" t="s">
        <v>622</v>
      </c>
      <c r="J1723" s="1">
        <v>16</v>
      </c>
      <c r="K1723" s="14" t="s">
        <v>3</v>
      </c>
      <c r="L1723" s="14" t="s">
        <v>4</v>
      </c>
      <c r="M1723" s="14" t="s">
        <v>5</v>
      </c>
      <c r="N1723" s="1" t="s">
        <v>6945</v>
      </c>
      <c r="O1723" s="1" t="s">
        <v>1283</v>
      </c>
      <c r="P1723" s="1" t="s">
        <v>2114</v>
      </c>
      <c r="Q1723" s="1" t="s">
        <v>2193</v>
      </c>
      <c r="R1723" s="1" t="str">
        <f t="shared" si="194"/>
        <v>FG2-07011 | bikini niñas ; talla-16 color: violeta-rosas_01</v>
      </c>
      <c r="S1723" s="1" t="s">
        <v>4658</v>
      </c>
      <c r="T1723" s="3" t="s">
        <v>1407</v>
      </c>
      <c r="U1723" s="6" t="str">
        <f t="shared" si="189"/>
        <v>('producto_terminado','FG2','FG2-07011-B','bikini niñas','FG2-07011-B | bikini niñas ; talla-16 color: blanco -&gt; violeta-rosas_01','{"estampado_1":"blanco","estampado_2":"na"}','{"spec":"na"}','{"precio_doc":74.84,"precio_unit":6.24,"precio_web":9,"precio_catalog":6.86,"precio_usd":1.92}','16','cocotfyma','unidad','activo','APT_E','blanco','ruta2','FG2-07011','FG2-07011 | bikini niñas ; talla-16 color: violeta-rosas_01','violeta-rosas_01');</v>
      </c>
      <c r="V1723" s="6">
        <v>20582</v>
      </c>
      <c r="W1723" s="4" t="s">
        <v>4665</v>
      </c>
      <c r="X1723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('producto_terminado','FG2','FG2-07011-B','bikini niñas','FG2-07011-B | bikini niñas ; talla-16 color: blanco -&gt; violeta-rosas_01','{"estampado_1":"blanco","estampado_2":"na"}','{"spec":"na"}','{"precio_doc":74.84,"precio_unit":6.24,"precio_web":9,"precio_catalog":6.86,"precio_usd":1.92}','16','cocotfyma','unidad','activo','APT_E','blanco','ruta2','FG2-07011','FG2-07011 | bikini niñas ; talla-16 color: violeta-rosas_01','violeta-rosas_01');</v>
      </c>
    </row>
    <row r="1724" spans="1:24" x14ac:dyDescent="0.2">
      <c r="A1724" s="1">
        <v>1720</v>
      </c>
      <c r="B1724" s="1" t="s">
        <v>0</v>
      </c>
      <c r="C1724" s="1" t="str">
        <f t="shared" si="190"/>
        <v>FG2</v>
      </c>
      <c r="D1724" s="1" t="s">
        <v>2384</v>
      </c>
      <c r="E1724" s="1" t="s">
        <v>1311</v>
      </c>
      <c r="F1724" s="14" t="str">
        <f t="shared" si="193"/>
        <v>FG2-01012-A | bikini niñas ; talla-4 color: turqueza -&gt; turqueza-floral_01</v>
      </c>
      <c r="G1724" s="14" t="str">
        <f t="shared" si="191"/>
        <v>{"estampado_1":"turqueza","estampado_2":"na"}</v>
      </c>
      <c r="H1724" s="14" t="s">
        <v>1</v>
      </c>
      <c r="I1724" s="14" t="s">
        <v>622</v>
      </c>
      <c r="J1724" s="1">
        <v>4</v>
      </c>
      <c r="K1724" s="14" t="s">
        <v>3</v>
      </c>
      <c r="L1724" s="14" t="s">
        <v>4</v>
      </c>
      <c r="M1724" s="14" t="s">
        <v>5</v>
      </c>
      <c r="N1724" s="1" t="s">
        <v>6945</v>
      </c>
      <c r="O1724" s="1" t="s">
        <v>1290</v>
      </c>
      <c r="P1724" s="1" t="s">
        <v>2114</v>
      </c>
      <c r="Q1724" s="1" t="s">
        <v>2194</v>
      </c>
      <c r="R1724" s="1" t="str">
        <f t="shared" si="194"/>
        <v>FG2-01012 | bikini niñas ; talla-4 color: turqueza-floral_01</v>
      </c>
      <c r="S1724" s="1" t="s">
        <v>4659</v>
      </c>
      <c r="T1724" s="3" t="s">
        <v>1407</v>
      </c>
      <c r="U1724" s="6" t="str">
        <f t="shared" si="189"/>
        <v>('producto_terminado','FG2','FG2-01012-A','bikini niñas','FG2-01012-A | bikini niñas ; talla-4 color: turqueza -&gt; turqueza-floral_01','{"estampado_1":"turqueza","estampado_2":"na"}','{"spec":"na"}','{"precio_doc":74.84,"precio_unit":6.24,"precio_web":9,"precio_catalog":6.86,"precio_usd":1.92}','4','cocotfyma','unidad','activo','APT_E','turqueza','ruta2','FG2-01012','FG2-01012 | bikini niñas ; talla-4 color: turqueza-floral_01','turqueza-floral_01');</v>
      </c>
      <c r="V1724" s="6">
        <v>20583</v>
      </c>
      <c r="W1724" s="4" t="s">
        <v>4665</v>
      </c>
      <c r="X1724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('producto_terminado','FG2','FG2-01012-A','bikini niñas','FG2-01012-A | bikini niñas ; talla-4 color: turqueza -&gt; turqueza-floral_01','{"estampado_1":"turqueza","estampado_2":"na"}','{"spec":"na"}','{"precio_doc":74.84,"precio_unit":6.24,"precio_web":9,"precio_catalog":6.86,"precio_usd":1.92}','4','cocotfyma','unidad','activo','APT_E','turqueza','ruta2','FG2-01012','FG2-01012 | bikini niñas ; talla-4 color: turqueza-floral_01','turqueza-floral_01');</v>
      </c>
    </row>
    <row r="1725" spans="1:24" x14ac:dyDescent="0.2">
      <c r="A1725" s="1">
        <v>1721</v>
      </c>
      <c r="B1725" s="1" t="s">
        <v>0</v>
      </c>
      <c r="C1725" s="1" t="str">
        <f t="shared" si="190"/>
        <v>FG2</v>
      </c>
      <c r="D1725" s="1" t="s">
        <v>2385</v>
      </c>
      <c r="E1725" s="1" t="s">
        <v>1311</v>
      </c>
      <c r="F1725" s="14" t="str">
        <f t="shared" si="193"/>
        <v>FG2-01012-B | bikini niñas ; talla-4 color: blanco -&gt; turqueza-floral_01</v>
      </c>
      <c r="G1725" s="14" t="str">
        <f t="shared" si="191"/>
        <v>{"estampado_1":"blanco","estampado_2":"na"}</v>
      </c>
      <c r="H1725" s="14" t="s">
        <v>1</v>
      </c>
      <c r="I1725" s="14" t="s">
        <v>622</v>
      </c>
      <c r="J1725" s="1">
        <v>4</v>
      </c>
      <c r="K1725" s="14" t="s">
        <v>3</v>
      </c>
      <c r="L1725" s="14" t="s">
        <v>4</v>
      </c>
      <c r="M1725" s="14" t="s">
        <v>5</v>
      </c>
      <c r="N1725" s="1" t="s">
        <v>6945</v>
      </c>
      <c r="O1725" s="1" t="s">
        <v>1283</v>
      </c>
      <c r="P1725" s="1" t="s">
        <v>2114</v>
      </c>
      <c r="Q1725" s="1" t="s">
        <v>2194</v>
      </c>
      <c r="R1725" s="1" t="str">
        <f t="shared" si="194"/>
        <v>FG2-01012 | bikini niñas ; talla-4 color: turqueza-floral_01</v>
      </c>
      <c r="S1725" s="1" t="s">
        <v>4659</v>
      </c>
      <c r="T1725" s="3" t="s">
        <v>1407</v>
      </c>
      <c r="U1725" s="6" t="str">
        <f t="shared" si="189"/>
        <v>('producto_terminado','FG2','FG2-01012-B','bikini niñas','FG2-01012-B | bikini niñas ; talla-4 color: blanco -&gt; turqueza-floral_01','{"estampado_1":"blanco","estampado_2":"na"}','{"spec":"na"}','{"precio_doc":74.84,"precio_unit":6.24,"precio_web":9,"precio_catalog":6.86,"precio_usd":1.92}','4','cocotfyma','unidad','activo','APT_E','blanco','ruta2','FG2-01012','FG2-01012 | bikini niñas ; talla-4 color: turqueza-floral_01','turqueza-floral_01');</v>
      </c>
      <c r="V1725" s="6">
        <v>20584</v>
      </c>
      <c r="W1725" s="4" t="s">
        <v>4665</v>
      </c>
      <c r="X1725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('producto_terminado','FG2','FG2-01012-B','bikini niñas','FG2-01012-B | bikini niñas ; talla-4 color: blanco -&gt; turqueza-floral_01','{"estampado_1":"blanco","estampado_2":"na"}','{"spec":"na"}','{"precio_doc":74.84,"precio_unit":6.24,"precio_web":9,"precio_catalog":6.86,"precio_usd":1.92}','4','cocotfyma','unidad','activo','APT_E','blanco','ruta2','FG2-01012','FG2-01012 | bikini niñas ; talla-4 color: turqueza-floral_01','turqueza-floral_01');</v>
      </c>
    </row>
    <row r="1726" spans="1:24" x14ac:dyDescent="0.2">
      <c r="A1726" s="1">
        <v>1722</v>
      </c>
      <c r="B1726" s="1" t="s">
        <v>0</v>
      </c>
      <c r="C1726" s="1" t="str">
        <f t="shared" si="190"/>
        <v>FG2</v>
      </c>
      <c r="D1726" s="1" t="s">
        <v>2386</v>
      </c>
      <c r="E1726" s="1" t="s">
        <v>1311</v>
      </c>
      <c r="F1726" s="14" t="str">
        <f t="shared" si="193"/>
        <v>FG2-02012-A | bikini niñas ; talla-6 color: turqueza -&gt; turqueza-floral_01</v>
      </c>
      <c r="G1726" s="14" t="str">
        <f t="shared" si="191"/>
        <v>{"estampado_1":"turqueza","estampado_2":"na"}</v>
      </c>
      <c r="H1726" s="14" t="s">
        <v>1</v>
      </c>
      <c r="I1726" s="14" t="s">
        <v>622</v>
      </c>
      <c r="J1726" s="1">
        <v>6</v>
      </c>
      <c r="K1726" s="14" t="s">
        <v>3</v>
      </c>
      <c r="L1726" s="14" t="s">
        <v>4</v>
      </c>
      <c r="M1726" s="14" t="s">
        <v>5</v>
      </c>
      <c r="N1726" s="1" t="s">
        <v>6945</v>
      </c>
      <c r="O1726" s="1" t="s">
        <v>1290</v>
      </c>
      <c r="P1726" s="1" t="s">
        <v>2114</v>
      </c>
      <c r="Q1726" s="1" t="s">
        <v>2195</v>
      </c>
      <c r="R1726" s="1" t="str">
        <f t="shared" si="194"/>
        <v>FG2-02012 | bikini niñas ; talla-6 color: turqueza-floral_01</v>
      </c>
      <c r="S1726" s="1" t="s">
        <v>4659</v>
      </c>
      <c r="T1726" s="3" t="s">
        <v>1407</v>
      </c>
      <c r="U1726" s="6" t="str">
        <f t="shared" si="189"/>
        <v>('producto_terminado','FG2','FG2-02012-A','bikini niñas','FG2-02012-A | bikini niñas ; talla-6 color: turqueza -&gt; turqueza-floral_01','{"estampado_1":"turqueza","estampado_2":"na"}','{"spec":"na"}','{"precio_doc":74.84,"precio_unit":6.24,"precio_web":9,"precio_catalog":6.86,"precio_usd":1.92}','6','cocotfyma','unidad','activo','APT_E','turqueza','ruta2','FG2-02012','FG2-02012 | bikini niñas ; talla-6 color: turqueza-floral_01','turqueza-floral_01');</v>
      </c>
      <c r="V1726" s="6">
        <v>20585</v>
      </c>
      <c r="W1726" s="4" t="s">
        <v>4665</v>
      </c>
      <c r="X1726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('producto_terminado','FG2','FG2-02012-A','bikini niñas','FG2-02012-A | bikini niñas ; talla-6 color: turqueza -&gt; turqueza-floral_01','{"estampado_1":"turqueza","estampado_2":"na"}','{"spec":"na"}','{"precio_doc":74.84,"precio_unit":6.24,"precio_web":9,"precio_catalog":6.86,"precio_usd":1.92}','6','cocotfyma','unidad','activo','APT_E','turqueza','ruta2','FG2-02012','FG2-02012 | bikini niñas ; talla-6 color: turqueza-floral_01','turqueza-floral_01');</v>
      </c>
    </row>
    <row r="1727" spans="1:24" x14ac:dyDescent="0.2">
      <c r="A1727" s="1">
        <v>1723</v>
      </c>
      <c r="B1727" s="1" t="s">
        <v>0</v>
      </c>
      <c r="C1727" s="1" t="str">
        <f t="shared" si="190"/>
        <v>FG2</v>
      </c>
      <c r="D1727" s="1" t="s">
        <v>2387</v>
      </c>
      <c r="E1727" s="1" t="s">
        <v>1311</v>
      </c>
      <c r="F1727" s="14" t="str">
        <f t="shared" si="193"/>
        <v>FG2-02012-B | bikini niñas ; talla-6 color: blanco -&gt; turqueza-floral_01</v>
      </c>
      <c r="G1727" s="14" t="str">
        <f t="shared" si="191"/>
        <v>{"estampado_1":"blanco","estampado_2":"na"}</v>
      </c>
      <c r="H1727" s="14" t="s">
        <v>1</v>
      </c>
      <c r="I1727" s="14" t="s">
        <v>622</v>
      </c>
      <c r="J1727" s="1">
        <v>6</v>
      </c>
      <c r="K1727" s="14" t="s">
        <v>3</v>
      </c>
      <c r="L1727" s="14" t="s">
        <v>4</v>
      </c>
      <c r="M1727" s="14" t="s">
        <v>5</v>
      </c>
      <c r="N1727" s="1" t="s">
        <v>6945</v>
      </c>
      <c r="O1727" s="1" t="s">
        <v>1283</v>
      </c>
      <c r="P1727" s="1" t="s">
        <v>2114</v>
      </c>
      <c r="Q1727" s="1" t="s">
        <v>2195</v>
      </c>
      <c r="R1727" s="1" t="str">
        <f t="shared" si="194"/>
        <v>FG2-02012 | bikini niñas ; talla-6 color: turqueza-floral_01</v>
      </c>
      <c r="S1727" s="1" t="s">
        <v>4659</v>
      </c>
      <c r="T1727" s="3" t="s">
        <v>1407</v>
      </c>
      <c r="U1727" s="6" t="str">
        <f t="shared" si="189"/>
        <v>('producto_terminado','FG2','FG2-02012-B','bikini niñas','FG2-02012-B | bikini niñas ; talla-6 color: blanco -&gt; turqueza-floral_01','{"estampado_1":"blanco","estampado_2":"na"}','{"spec":"na"}','{"precio_doc":74.84,"precio_unit":6.24,"precio_web":9,"precio_catalog":6.86,"precio_usd":1.92}','6','cocotfyma','unidad','activo','APT_E','blanco','ruta2','FG2-02012','FG2-02012 | bikini niñas ; talla-6 color: turqueza-floral_01','turqueza-floral_01');</v>
      </c>
      <c r="V1727" s="6">
        <v>20586</v>
      </c>
      <c r="W1727" s="4" t="s">
        <v>4665</v>
      </c>
      <c r="X1727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('producto_terminado','FG2','FG2-02012-B','bikini niñas','FG2-02012-B | bikini niñas ; talla-6 color: blanco -&gt; turqueza-floral_01','{"estampado_1":"blanco","estampado_2":"na"}','{"spec":"na"}','{"precio_doc":74.84,"precio_unit":6.24,"precio_web":9,"precio_catalog":6.86,"precio_usd":1.92}','6','cocotfyma','unidad','activo','APT_E','blanco','ruta2','FG2-02012','FG2-02012 | bikini niñas ; talla-6 color: turqueza-floral_01','turqueza-floral_01');</v>
      </c>
    </row>
    <row r="1728" spans="1:24" x14ac:dyDescent="0.2">
      <c r="A1728" s="1">
        <v>1724</v>
      </c>
      <c r="B1728" s="1" t="s">
        <v>0</v>
      </c>
      <c r="C1728" s="1" t="str">
        <f t="shared" si="190"/>
        <v>FG2</v>
      </c>
      <c r="D1728" s="1" t="s">
        <v>2388</v>
      </c>
      <c r="E1728" s="1" t="s">
        <v>1311</v>
      </c>
      <c r="F1728" s="14" t="str">
        <f t="shared" si="193"/>
        <v>FG2-03012-A | bikini niñas ; talla-8 color: turqueza -&gt; turqueza-floral_01</v>
      </c>
      <c r="G1728" s="14" t="str">
        <f t="shared" si="191"/>
        <v>{"estampado_1":"turqueza","estampado_2":"na"}</v>
      </c>
      <c r="H1728" s="14" t="s">
        <v>1</v>
      </c>
      <c r="I1728" s="14" t="s">
        <v>622</v>
      </c>
      <c r="J1728" s="1">
        <v>8</v>
      </c>
      <c r="K1728" s="14" t="s">
        <v>3</v>
      </c>
      <c r="L1728" s="14" t="s">
        <v>4</v>
      </c>
      <c r="M1728" s="14" t="s">
        <v>5</v>
      </c>
      <c r="N1728" s="1" t="s">
        <v>6945</v>
      </c>
      <c r="O1728" s="1" t="s">
        <v>1290</v>
      </c>
      <c r="P1728" s="1" t="s">
        <v>2114</v>
      </c>
      <c r="Q1728" s="1" t="s">
        <v>2196</v>
      </c>
      <c r="R1728" s="1" t="str">
        <f t="shared" si="194"/>
        <v>FG2-03012 | bikini niñas ; talla-8 color: turqueza-floral_01</v>
      </c>
      <c r="S1728" s="1" t="s">
        <v>4659</v>
      </c>
      <c r="T1728" s="3" t="s">
        <v>1407</v>
      </c>
      <c r="U1728" s="6" t="str">
        <f t="shared" si="189"/>
        <v>('producto_terminado','FG2','FG2-03012-A','bikini niñas','FG2-03012-A | bikini niñas ; talla-8 color: turqueza -&gt; turqueza-floral_01','{"estampado_1":"turqueza","estampado_2":"na"}','{"spec":"na"}','{"precio_doc":74.84,"precio_unit":6.24,"precio_web":9,"precio_catalog":6.86,"precio_usd":1.92}','8','cocotfyma','unidad','activo','APT_E','turqueza','ruta2','FG2-03012','FG2-03012 | bikini niñas ; talla-8 color: turqueza-floral_01','turqueza-floral_01');</v>
      </c>
      <c r="V1728" s="6">
        <v>20587</v>
      </c>
      <c r="W1728" s="4" t="s">
        <v>4665</v>
      </c>
      <c r="X1728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('producto_terminado','FG2','FG2-03012-A','bikini niñas','FG2-03012-A | bikini niñas ; talla-8 color: turqueza -&gt; turqueza-floral_01','{"estampado_1":"turqueza","estampado_2":"na"}','{"spec":"na"}','{"precio_doc":74.84,"precio_unit":6.24,"precio_web":9,"precio_catalog":6.86,"precio_usd":1.92}','8','cocotfyma','unidad','activo','APT_E','turqueza','ruta2','FG2-03012','FG2-03012 | bikini niñas ; talla-8 color: turqueza-floral_01','turqueza-floral_01');</v>
      </c>
    </row>
    <row r="1729" spans="1:24" x14ac:dyDescent="0.2">
      <c r="A1729" s="1">
        <v>1725</v>
      </c>
      <c r="B1729" s="1" t="s">
        <v>0</v>
      </c>
      <c r="C1729" s="1" t="str">
        <f t="shared" si="190"/>
        <v>FG2</v>
      </c>
      <c r="D1729" s="1" t="s">
        <v>2389</v>
      </c>
      <c r="E1729" s="1" t="s">
        <v>1311</v>
      </c>
      <c r="F1729" s="14" t="str">
        <f t="shared" si="193"/>
        <v>FG2-03012-B | bikini niñas ; talla-8 color: blanco -&gt; turqueza-floral_01</v>
      </c>
      <c r="G1729" s="14" t="str">
        <f t="shared" si="191"/>
        <v>{"estampado_1":"blanco","estampado_2":"na"}</v>
      </c>
      <c r="H1729" s="14" t="s">
        <v>1</v>
      </c>
      <c r="I1729" s="14" t="s">
        <v>622</v>
      </c>
      <c r="J1729" s="1">
        <v>8</v>
      </c>
      <c r="K1729" s="14" t="s">
        <v>3</v>
      </c>
      <c r="L1729" s="14" t="s">
        <v>4</v>
      </c>
      <c r="M1729" s="14" t="s">
        <v>5</v>
      </c>
      <c r="N1729" s="1" t="s">
        <v>6945</v>
      </c>
      <c r="O1729" s="1" t="s">
        <v>1283</v>
      </c>
      <c r="P1729" s="1" t="s">
        <v>2114</v>
      </c>
      <c r="Q1729" s="1" t="s">
        <v>2196</v>
      </c>
      <c r="R1729" s="1" t="str">
        <f t="shared" si="194"/>
        <v>FG2-03012 | bikini niñas ; talla-8 color: turqueza-floral_01</v>
      </c>
      <c r="S1729" s="1" t="s">
        <v>4659</v>
      </c>
      <c r="T1729" s="3" t="s">
        <v>1407</v>
      </c>
      <c r="U1729" s="6" t="str">
        <f t="shared" si="189"/>
        <v>('producto_terminado','FG2','FG2-03012-B','bikini niñas','FG2-03012-B | bikini niñas ; talla-8 color: blanco -&gt; turqueza-floral_01','{"estampado_1":"blanco","estampado_2":"na"}','{"spec":"na"}','{"precio_doc":74.84,"precio_unit":6.24,"precio_web":9,"precio_catalog":6.86,"precio_usd":1.92}','8','cocotfyma','unidad','activo','APT_E','blanco','ruta2','FG2-03012','FG2-03012 | bikini niñas ; talla-8 color: turqueza-floral_01','turqueza-floral_01');</v>
      </c>
      <c r="V1729" s="6">
        <v>20588</v>
      </c>
      <c r="W1729" s="4" t="s">
        <v>4665</v>
      </c>
      <c r="X1729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('producto_terminado','FG2','FG2-03012-B','bikini niñas','FG2-03012-B | bikini niñas ; talla-8 color: blanco -&gt; turqueza-floral_01','{"estampado_1":"blanco","estampado_2":"na"}','{"spec":"na"}','{"precio_doc":74.84,"precio_unit":6.24,"precio_web":9,"precio_catalog":6.86,"precio_usd":1.92}','8','cocotfyma','unidad','activo','APT_E','blanco','ruta2','FG2-03012','FG2-03012 | bikini niñas ; talla-8 color: turqueza-floral_01','turqueza-floral_01');</v>
      </c>
    </row>
    <row r="1730" spans="1:24" x14ac:dyDescent="0.2">
      <c r="A1730" s="1">
        <v>1726</v>
      </c>
      <c r="B1730" s="1" t="s">
        <v>0</v>
      </c>
      <c r="C1730" s="1" t="str">
        <f t="shared" si="190"/>
        <v>FG2</v>
      </c>
      <c r="D1730" s="1" t="s">
        <v>2390</v>
      </c>
      <c r="E1730" s="1" t="s">
        <v>1311</v>
      </c>
      <c r="F1730" s="14" t="str">
        <f t="shared" si="193"/>
        <v>FG2-04012-A | bikini niñas ; talla-10 color: turqueza -&gt; turqueza-floral_01</v>
      </c>
      <c r="G1730" s="14" t="str">
        <f t="shared" si="191"/>
        <v>{"estampado_1":"turqueza","estampado_2":"na"}</v>
      </c>
      <c r="H1730" s="14" t="s">
        <v>1</v>
      </c>
      <c r="I1730" s="14" t="s">
        <v>622</v>
      </c>
      <c r="J1730" s="1">
        <v>10</v>
      </c>
      <c r="K1730" s="14" t="s">
        <v>3</v>
      </c>
      <c r="L1730" s="14" t="s">
        <v>4</v>
      </c>
      <c r="M1730" s="14" t="s">
        <v>5</v>
      </c>
      <c r="N1730" s="1" t="s">
        <v>6945</v>
      </c>
      <c r="O1730" s="1" t="s">
        <v>1290</v>
      </c>
      <c r="P1730" s="1" t="s">
        <v>2114</v>
      </c>
      <c r="Q1730" s="1" t="s">
        <v>2197</v>
      </c>
      <c r="R1730" s="1" t="str">
        <f t="shared" si="194"/>
        <v>FG2-04012 | bikini niñas ; talla-10 color: turqueza-floral_01</v>
      </c>
      <c r="S1730" s="1" t="s">
        <v>4659</v>
      </c>
      <c r="T1730" s="3" t="s">
        <v>1407</v>
      </c>
      <c r="U1730" s="6" t="str">
        <f t="shared" si="189"/>
        <v>('producto_terminado','FG2','FG2-04012-A','bikini niñas','FG2-04012-A | bikini niñas ; talla-10 color: turqueza -&gt; turqueza-floral_01','{"estampado_1":"turqueza","estampado_2":"na"}','{"spec":"na"}','{"precio_doc":74.84,"precio_unit":6.24,"precio_web":9,"precio_catalog":6.86,"precio_usd":1.92}','10','cocotfyma','unidad','activo','APT_E','turqueza','ruta2','FG2-04012','FG2-04012 | bikini niñas ; talla-10 color: turqueza-floral_01','turqueza-floral_01');</v>
      </c>
      <c r="V1730" s="6">
        <v>20589</v>
      </c>
      <c r="W1730" s="4" t="s">
        <v>4665</v>
      </c>
      <c r="X1730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('producto_terminado','FG2','FG2-04012-A','bikini niñas','FG2-04012-A | bikini niñas ; talla-10 color: turqueza -&gt; turqueza-floral_01','{"estampado_1":"turqueza","estampado_2":"na"}','{"spec":"na"}','{"precio_doc":74.84,"precio_unit":6.24,"precio_web":9,"precio_catalog":6.86,"precio_usd":1.92}','10','cocotfyma','unidad','activo','APT_E','turqueza','ruta2','FG2-04012','FG2-04012 | bikini niñas ; talla-10 color: turqueza-floral_01','turqueza-floral_01');</v>
      </c>
    </row>
    <row r="1731" spans="1:24" x14ac:dyDescent="0.2">
      <c r="A1731" s="1">
        <v>1727</v>
      </c>
      <c r="B1731" s="1" t="s">
        <v>0</v>
      </c>
      <c r="C1731" s="1" t="str">
        <f t="shared" si="190"/>
        <v>FG2</v>
      </c>
      <c r="D1731" s="1" t="s">
        <v>2391</v>
      </c>
      <c r="E1731" s="1" t="s">
        <v>1311</v>
      </c>
      <c r="F1731" s="14" t="str">
        <f t="shared" si="193"/>
        <v>FG2-04012-B | bikini niñas ; talla-10 color: blanco -&gt; turqueza-floral_01</v>
      </c>
      <c r="G1731" s="14" t="str">
        <f t="shared" si="191"/>
        <v>{"estampado_1":"blanco","estampado_2":"na"}</v>
      </c>
      <c r="H1731" s="14" t="s">
        <v>1</v>
      </c>
      <c r="I1731" s="14" t="s">
        <v>622</v>
      </c>
      <c r="J1731" s="1">
        <v>10</v>
      </c>
      <c r="K1731" s="14" t="s">
        <v>3</v>
      </c>
      <c r="L1731" s="14" t="s">
        <v>4</v>
      </c>
      <c r="M1731" s="14" t="s">
        <v>5</v>
      </c>
      <c r="N1731" s="1" t="s">
        <v>6945</v>
      </c>
      <c r="O1731" s="1" t="s">
        <v>1283</v>
      </c>
      <c r="P1731" s="1" t="s">
        <v>2114</v>
      </c>
      <c r="Q1731" s="1" t="s">
        <v>2197</v>
      </c>
      <c r="R1731" s="1" t="str">
        <f t="shared" si="194"/>
        <v>FG2-04012 | bikini niñas ; talla-10 color: turqueza-floral_01</v>
      </c>
      <c r="S1731" s="1" t="s">
        <v>4659</v>
      </c>
      <c r="T1731" s="3" t="s">
        <v>1407</v>
      </c>
      <c r="U1731" s="6" t="str">
        <f t="shared" si="189"/>
        <v>('producto_terminado','FG2','FG2-04012-B','bikini niñas','FG2-04012-B | bikini niñas ; talla-10 color: blanco -&gt; turqueza-floral_01','{"estampado_1":"blanco","estampado_2":"na"}','{"spec":"na"}','{"precio_doc":74.84,"precio_unit":6.24,"precio_web":9,"precio_catalog":6.86,"precio_usd":1.92}','10','cocotfyma','unidad','activo','APT_E','blanco','ruta2','FG2-04012','FG2-04012 | bikini niñas ; talla-10 color: turqueza-floral_01','turqueza-floral_01');</v>
      </c>
      <c r="V1731" s="6">
        <v>20590</v>
      </c>
      <c r="W1731" s="4" t="s">
        <v>4665</v>
      </c>
      <c r="X1731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('producto_terminado','FG2','FG2-04012-B','bikini niñas','FG2-04012-B | bikini niñas ; talla-10 color: blanco -&gt; turqueza-floral_01','{"estampado_1":"blanco","estampado_2":"na"}','{"spec":"na"}','{"precio_doc":74.84,"precio_unit":6.24,"precio_web":9,"precio_catalog":6.86,"precio_usd":1.92}','10','cocotfyma','unidad','activo','APT_E','blanco','ruta2','FG2-04012','FG2-04012 | bikini niñas ; talla-10 color: turqueza-floral_01','turqueza-floral_01');</v>
      </c>
    </row>
    <row r="1732" spans="1:24" x14ac:dyDescent="0.2">
      <c r="A1732" s="1">
        <v>1728</v>
      </c>
      <c r="B1732" s="1" t="s">
        <v>0</v>
      </c>
      <c r="C1732" s="1" t="str">
        <f t="shared" si="190"/>
        <v>FG2</v>
      </c>
      <c r="D1732" s="1" t="s">
        <v>2392</v>
      </c>
      <c r="E1732" s="1" t="s">
        <v>1311</v>
      </c>
      <c r="F1732" s="14" t="str">
        <f t="shared" si="193"/>
        <v>FG2-05012-A | bikini niñas ; talla-12 color: turqueza -&gt; turqueza-floral_01</v>
      </c>
      <c r="G1732" s="14" t="str">
        <f t="shared" si="191"/>
        <v>{"estampado_1":"turqueza","estampado_2":"na"}</v>
      </c>
      <c r="H1732" s="14" t="s">
        <v>1</v>
      </c>
      <c r="I1732" s="14" t="s">
        <v>622</v>
      </c>
      <c r="J1732" s="1">
        <v>12</v>
      </c>
      <c r="K1732" s="14" t="s">
        <v>3</v>
      </c>
      <c r="L1732" s="14" t="s">
        <v>4</v>
      </c>
      <c r="M1732" s="14" t="s">
        <v>5</v>
      </c>
      <c r="N1732" s="1" t="s">
        <v>6945</v>
      </c>
      <c r="O1732" s="1" t="s">
        <v>1290</v>
      </c>
      <c r="P1732" s="1" t="s">
        <v>2114</v>
      </c>
      <c r="Q1732" s="1" t="s">
        <v>2198</v>
      </c>
      <c r="R1732" s="1" t="str">
        <f t="shared" si="194"/>
        <v>FG2-05012 | bikini niñas ; talla-12 color: turqueza-floral_01</v>
      </c>
      <c r="S1732" s="1" t="s">
        <v>4659</v>
      </c>
      <c r="T1732" s="3" t="s">
        <v>1407</v>
      </c>
      <c r="U1732" s="6" t="str">
        <f t="shared" si="189"/>
        <v>('producto_terminado','FG2','FG2-05012-A','bikini niñas','FG2-05012-A | bikini niñas ; talla-12 color: turqueza -&gt; turqueza-floral_01','{"estampado_1":"turqueza","estampado_2":"na"}','{"spec":"na"}','{"precio_doc":74.84,"precio_unit":6.24,"precio_web":9,"precio_catalog":6.86,"precio_usd":1.92}','12','cocotfyma','unidad','activo','APT_E','turqueza','ruta2','FG2-05012','FG2-05012 | bikini niñas ; talla-12 color: turqueza-floral_01','turqueza-floral_01');</v>
      </c>
      <c r="V1732" s="6">
        <v>20591</v>
      </c>
      <c r="W1732" s="4" t="s">
        <v>4665</v>
      </c>
      <c r="X1732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('producto_terminado','FG2','FG2-05012-A','bikini niñas','FG2-05012-A | bikini niñas ; talla-12 color: turqueza -&gt; turqueza-floral_01','{"estampado_1":"turqueza","estampado_2":"na"}','{"spec":"na"}','{"precio_doc":74.84,"precio_unit":6.24,"precio_web":9,"precio_catalog":6.86,"precio_usd":1.92}','12','cocotfyma','unidad','activo','APT_E','turqueza','ruta2','FG2-05012','FG2-05012 | bikini niñas ; talla-12 color: turqueza-floral_01','turqueza-floral_01');</v>
      </c>
    </row>
    <row r="1733" spans="1:24" x14ac:dyDescent="0.2">
      <c r="A1733" s="1">
        <v>1729</v>
      </c>
      <c r="B1733" s="1" t="s">
        <v>0</v>
      </c>
      <c r="C1733" s="1" t="str">
        <f t="shared" si="190"/>
        <v>FG2</v>
      </c>
      <c r="D1733" s="1" t="s">
        <v>2393</v>
      </c>
      <c r="E1733" s="1" t="s">
        <v>1311</v>
      </c>
      <c r="F1733" s="14" t="str">
        <f t="shared" si="193"/>
        <v>FG2-05012-B | bikini niñas ; talla-12 color: blanco -&gt; turqueza-floral_01</v>
      </c>
      <c r="G1733" s="14" t="str">
        <f t="shared" si="191"/>
        <v>{"estampado_1":"blanco","estampado_2":"na"}</v>
      </c>
      <c r="H1733" s="14" t="s">
        <v>1</v>
      </c>
      <c r="I1733" s="14" t="s">
        <v>622</v>
      </c>
      <c r="J1733" s="1">
        <v>12</v>
      </c>
      <c r="K1733" s="14" t="s">
        <v>3</v>
      </c>
      <c r="L1733" s="14" t="s">
        <v>4</v>
      </c>
      <c r="M1733" s="14" t="s">
        <v>5</v>
      </c>
      <c r="N1733" s="1" t="s">
        <v>6945</v>
      </c>
      <c r="O1733" s="1" t="s">
        <v>1283</v>
      </c>
      <c r="P1733" s="1" t="s">
        <v>2114</v>
      </c>
      <c r="Q1733" s="1" t="s">
        <v>2198</v>
      </c>
      <c r="R1733" s="1" t="str">
        <f t="shared" si="194"/>
        <v>FG2-05012 | bikini niñas ; talla-12 color: turqueza-floral_01</v>
      </c>
      <c r="S1733" s="1" t="s">
        <v>4659</v>
      </c>
      <c r="T1733" s="3" t="s">
        <v>1407</v>
      </c>
      <c r="U1733" s="6" t="str">
        <f t="shared" si="189"/>
        <v>('producto_terminado','FG2','FG2-05012-B','bikini niñas','FG2-05012-B | bikini niñas ; talla-12 color: blanco -&gt; turqueza-floral_01','{"estampado_1":"blanco","estampado_2":"na"}','{"spec":"na"}','{"precio_doc":74.84,"precio_unit":6.24,"precio_web":9,"precio_catalog":6.86,"precio_usd":1.92}','12','cocotfyma','unidad','activo','APT_E','blanco','ruta2','FG2-05012','FG2-05012 | bikini niñas ; talla-12 color: turqueza-floral_01','turqueza-floral_01');</v>
      </c>
      <c r="V1733" s="6">
        <v>20592</v>
      </c>
      <c r="W1733" s="4" t="s">
        <v>4665</v>
      </c>
      <c r="X1733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('producto_terminado','FG2','FG2-05012-B','bikini niñas','FG2-05012-B | bikini niñas ; talla-12 color: blanco -&gt; turqueza-floral_01','{"estampado_1":"blanco","estampado_2":"na"}','{"spec":"na"}','{"precio_doc":74.84,"precio_unit":6.24,"precio_web":9,"precio_catalog":6.86,"precio_usd":1.92}','12','cocotfyma','unidad','activo','APT_E','blanco','ruta2','FG2-05012','FG2-05012 | bikini niñas ; talla-12 color: turqueza-floral_01','turqueza-floral_01');</v>
      </c>
    </row>
    <row r="1734" spans="1:24" x14ac:dyDescent="0.2">
      <c r="A1734" s="1">
        <v>1730</v>
      </c>
      <c r="B1734" s="1" t="s">
        <v>0</v>
      </c>
      <c r="C1734" s="1" t="str">
        <f t="shared" si="190"/>
        <v>FG2</v>
      </c>
      <c r="D1734" s="1" t="s">
        <v>2394</v>
      </c>
      <c r="E1734" s="1" t="s">
        <v>1311</v>
      </c>
      <c r="F1734" s="14" t="str">
        <f t="shared" si="193"/>
        <v>FG2-06012-A | bikini niñas ; talla-14 color: turqueza -&gt; turqueza-floral_01</v>
      </c>
      <c r="G1734" s="14" t="str">
        <f t="shared" si="191"/>
        <v>{"estampado_1":"turqueza","estampado_2":"na"}</v>
      </c>
      <c r="H1734" s="14" t="s">
        <v>1</v>
      </c>
      <c r="I1734" s="14" t="s">
        <v>622</v>
      </c>
      <c r="J1734" s="1">
        <v>14</v>
      </c>
      <c r="K1734" s="14" t="s">
        <v>3</v>
      </c>
      <c r="L1734" s="14" t="s">
        <v>4</v>
      </c>
      <c r="M1734" s="14" t="s">
        <v>5</v>
      </c>
      <c r="N1734" s="1" t="s">
        <v>6945</v>
      </c>
      <c r="O1734" s="1" t="s">
        <v>1290</v>
      </c>
      <c r="P1734" s="1" t="s">
        <v>2114</v>
      </c>
      <c r="Q1734" s="1" t="s">
        <v>2199</v>
      </c>
      <c r="R1734" s="1" t="str">
        <f t="shared" si="194"/>
        <v>FG2-06012 | bikini niñas ; talla-14 color: turqueza-floral_01</v>
      </c>
      <c r="S1734" s="1" t="s">
        <v>4659</v>
      </c>
      <c r="T1734" s="3" t="s">
        <v>1407</v>
      </c>
      <c r="U1734" s="6" t="str">
        <f t="shared" ref="U1734:U1797" si="195">"("&amp;T1734&amp;B1734&amp;T1734&amp;","&amp;T1734&amp;C1734&amp;T1734&amp;","&amp;T1734&amp;D1734&amp;T1734&amp;","&amp;T1734&amp;E1734&amp;T1734&amp;","&amp;T1734&amp;F1734&amp;T1734&amp;","&amp;T1734&amp;G1734&amp;T1734&amp;","&amp;T1734&amp;H1734&amp;T1734&amp;","&amp;T1734&amp;I1734&amp;T1734&amp;","&amp;T1734&amp;J1734&amp;T1734&amp;","&amp;T1734&amp;K1734&amp;T1734&amp;","&amp;T1734&amp;L1734&amp;T1734&amp;","&amp;T1734&amp;M1734&amp;T1734&amp;","&amp;T1734&amp;N1734&amp;T1734&amp;","&amp;T1734&amp;O1734&amp;T1734&amp;","&amp;T1734&amp;P1734&amp;T1734&amp;","&amp;T1734&amp;Q1734&amp;T1734&amp;","&amp;T1734&amp;R1734&amp;T1734&amp;","&amp;T1734&amp;S1734&amp;T1734&amp;");"</f>
        <v>('producto_terminado','FG2','FG2-06012-A','bikini niñas','FG2-06012-A | bikini niñas ; talla-14 color: turqueza -&gt; turqueza-floral_01','{"estampado_1":"turqueza","estampado_2":"na"}','{"spec":"na"}','{"precio_doc":74.84,"precio_unit":6.24,"precio_web":9,"precio_catalog":6.86,"precio_usd":1.92}','14','cocotfyma','unidad','activo','APT_E','turqueza','ruta2','FG2-06012','FG2-06012 | bikini niñas ; talla-14 color: turqueza-floral_01','turqueza-floral_01');</v>
      </c>
      <c r="V1734" s="6">
        <v>20593</v>
      </c>
      <c r="W1734" s="4" t="s">
        <v>4665</v>
      </c>
      <c r="X1734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('producto_terminado','FG2','FG2-06012-A','bikini niñas','FG2-06012-A | bikini niñas ; talla-14 color: turqueza -&gt; turqueza-floral_01','{"estampado_1":"turqueza","estampado_2":"na"}','{"spec":"na"}','{"precio_doc":74.84,"precio_unit":6.24,"precio_web":9,"precio_catalog":6.86,"precio_usd":1.92}','14','cocotfyma','unidad','activo','APT_E','turqueza','ruta2','FG2-06012','FG2-06012 | bikini niñas ; talla-14 color: turqueza-floral_01','turqueza-floral_01');</v>
      </c>
    </row>
    <row r="1735" spans="1:24" x14ac:dyDescent="0.2">
      <c r="A1735" s="1">
        <v>1731</v>
      </c>
      <c r="B1735" s="1" t="s">
        <v>0</v>
      </c>
      <c r="C1735" s="1" t="str">
        <f t="shared" si="190"/>
        <v>FG2</v>
      </c>
      <c r="D1735" s="1" t="s">
        <v>2395</v>
      </c>
      <c r="E1735" s="1" t="s">
        <v>1311</v>
      </c>
      <c r="F1735" s="14" t="str">
        <f t="shared" si="193"/>
        <v>FG2-06012-B | bikini niñas ; talla-14 color: blanco -&gt; turqueza-floral_01</v>
      </c>
      <c r="G1735" s="14" t="str">
        <f t="shared" si="191"/>
        <v>{"estampado_1":"blanco","estampado_2":"na"}</v>
      </c>
      <c r="H1735" s="14" t="s">
        <v>1</v>
      </c>
      <c r="I1735" s="14" t="s">
        <v>622</v>
      </c>
      <c r="J1735" s="1">
        <v>14</v>
      </c>
      <c r="K1735" s="14" t="s">
        <v>3</v>
      </c>
      <c r="L1735" s="14" t="s">
        <v>4</v>
      </c>
      <c r="M1735" s="14" t="s">
        <v>5</v>
      </c>
      <c r="N1735" s="1" t="s">
        <v>6945</v>
      </c>
      <c r="O1735" s="1" t="s">
        <v>1283</v>
      </c>
      <c r="P1735" s="1" t="s">
        <v>2114</v>
      </c>
      <c r="Q1735" s="1" t="s">
        <v>2199</v>
      </c>
      <c r="R1735" s="1" t="str">
        <f t="shared" si="194"/>
        <v>FG2-06012 | bikini niñas ; talla-14 color: turqueza-floral_01</v>
      </c>
      <c r="S1735" s="1" t="s">
        <v>4659</v>
      </c>
      <c r="T1735" s="3" t="s">
        <v>1407</v>
      </c>
      <c r="U1735" s="6" t="str">
        <f t="shared" si="195"/>
        <v>('producto_terminado','FG2','FG2-06012-B','bikini niñas','FG2-06012-B | bikini niñas ; talla-14 color: blanco -&gt; turqueza-floral_01','{"estampado_1":"blanco","estampado_2":"na"}','{"spec":"na"}','{"precio_doc":74.84,"precio_unit":6.24,"precio_web":9,"precio_catalog":6.86,"precio_usd":1.92}','14','cocotfyma','unidad','activo','APT_E','blanco','ruta2','FG2-06012','FG2-06012 | bikini niñas ; talla-14 color: turqueza-floral_01','turqueza-floral_01');</v>
      </c>
      <c r="V1735" s="6">
        <v>20594</v>
      </c>
      <c r="W1735" s="4" t="s">
        <v>4665</v>
      </c>
      <c r="X1735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('producto_terminado','FG2','FG2-06012-B','bikini niñas','FG2-06012-B | bikini niñas ; talla-14 color: blanco -&gt; turqueza-floral_01','{"estampado_1":"blanco","estampado_2":"na"}','{"spec":"na"}','{"precio_doc":74.84,"precio_unit":6.24,"precio_web":9,"precio_catalog":6.86,"precio_usd":1.92}','14','cocotfyma','unidad','activo','APT_E','blanco','ruta2','FG2-06012','FG2-06012 | bikini niñas ; talla-14 color: turqueza-floral_01','turqueza-floral_01');</v>
      </c>
    </row>
    <row r="1736" spans="1:24" x14ac:dyDescent="0.2">
      <c r="A1736" s="1">
        <v>1732</v>
      </c>
      <c r="B1736" s="1" t="s">
        <v>0</v>
      </c>
      <c r="C1736" s="1" t="str">
        <f t="shared" si="190"/>
        <v>FG2</v>
      </c>
      <c r="D1736" s="1" t="s">
        <v>2396</v>
      </c>
      <c r="E1736" s="1" t="s">
        <v>1311</v>
      </c>
      <c r="F1736" s="14" t="str">
        <f t="shared" si="193"/>
        <v>FG2-07012-A | bikini niñas ; talla-16 color: turqueza -&gt; turqueza-floral_01</v>
      </c>
      <c r="G1736" s="14" t="str">
        <f t="shared" si="191"/>
        <v>{"estampado_1":"turqueza","estampado_2":"na"}</v>
      </c>
      <c r="H1736" s="14" t="s">
        <v>1</v>
      </c>
      <c r="I1736" s="14" t="s">
        <v>622</v>
      </c>
      <c r="J1736" s="1">
        <v>16</v>
      </c>
      <c r="K1736" s="14" t="s">
        <v>3</v>
      </c>
      <c r="L1736" s="14" t="s">
        <v>4</v>
      </c>
      <c r="M1736" s="14" t="s">
        <v>5</v>
      </c>
      <c r="N1736" s="1" t="s">
        <v>6945</v>
      </c>
      <c r="O1736" s="1" t="s">
        <v>1290</v>
      </c>
      <c r="P1736" s="1" t="s">
        <v>2114</v>
      </c>
      <c r="Q1736" s="1" t="s">
        <v>2200</v>
      </c>
      <c r="R1736" s="1" t="str">
        <f t="shared" si="194"/>
        <v>FG2-07012 | bikini niñas ; talla-16 color: turqueza-floral_01</v>
      </c>
      <c r="S1736" s="1" t="s">
        <v>4659</v>
      </c>
      <c r="T1736" s="3" t="s">
        <v>1407</v>
      </c>
      <c r="U1736" s="6" t="str">
        <f t="shared" si="195"/>
        <v>('producto_terminado','FG2','FG2-07012-A','bikini niñas','FG2-07012-A | bikini niñas ; talla-16 color: turqueza -&gt; turqueza-floral_01','{"estampado_1":"turqueza","estampado_2":"na"}','{"spec":"na"}','{"precio_doc":74.84,"precio_unit":6.24,"precio_web":9,"precio_catalog":6.86,"precio_usd":1.92}','16','cocotfyma','unidad','activo','APT_E','turqueza','ruta2','FG2-07012','FG2-07012 | bikini niñas ; talla-16 color: turqueza-floral_01','turqueza-floral_01');</v>
      </c>
      <c r="V1736" s="6">
        <v>20595</v>
      </c>
      <c r="W1736" s="4" t="s">
        <v>4665</v>
      </c>
      <c r="X1736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('producto_terminado','FG2','FG2-07012-A','bikini niñas','FG2-07012-A | bikini niñas ; talla-16 color: turqueza -&gt; turqueza-floral_01','{"estampado_1":"turqueza","estampado_2":"na"}','{"spec":"na"}','{"precio_doc":74.84,"precio_unit":6.24,"precio_web":9,"precio_catalog":6.86,"precio_usd":1.92}','16','cocotfyma','unidad','activo','APT_E','turqueza','ruta2','FG2-07012','FG2-07012 | bikini niñas ; talla-16 color: turqueza-floral_01','turqueza-floral_01');</v>
      </c>
    </row>
    <row r="1737" spans="1:24" x14ac:dyDescent="0.2">
      <c r="A1737" s="1">
        <v>1733</v>
      </c>
      <c r="B1737" s="1" t="s">
        <v>0</v>
      </c>
      <c r="C1737" s="1" t="str">
        <f t="shared" si="190"/>
        <v>FG2</v>
      </c>
      <c r="D1737" s="1" t="s">
        <v>2397</v>
      </c>
      <c r="E1737" s="1" t="s">
        <v>1311</v>
      </c>
      <c r="F1737" s="14" t="str">
        <f t="shared" si="193"/>
        <v>FG2-07012-B | bikini niñas ; talla-16 color: blanco -&gt; turqueza-floral_01</v>
      </c>
      <c r="G1737" s="14" t="str">
        <f t="shared" si="191"/>
        <v>{"estampado_1":"blanco","estampado_2":"na"}</v>
      </c>
      <c r="H1737" s="14" t="s">
        <v>1</v>
      </c>
      <c r="I1737" s="14" t="s">
        <v>622</v>
      </c>
      <c r="J1737" s="1">
        <v>16</v>
      </c>
      <c r="K1737" s="14" t="s">
        <v>3</v>
      </c>
      <c r="L1737" s="14" t="s">
        <v>4</v>
      </c>
      <c r="M1737" s="14" t="s">
        <v>5</v>
      </c>
      <c r="N1737" s="1" t="s">
        <v>6945</v>
      </c>
      <c r="O1737" s="1" t="s">
        <v>1283</v>
      </c>
      <c r="P1737" s="1" t="s">
        <v>2114</v>
      </c>
      <c r="Q1737" s="1" t="s">
        <v>2200</v>
      </c>
      <c r="R1737" s="1" t="str">
        <f t="shared" si="194"/>
        <v>FG2-07012 | bikini niñas ; talla-16 color: turqueza-floral_01</v>
      </c>
      <c r="S1737" s="1" t="s">
        <v>4659</v>
      </c>
      <c r="T1737" s="3" t="s">
        <v>1407</v>
      </c>
      <c r="U1737" s="6" t="str">
        <f t="shared" si="195"/>
        <v>('producto_terminado','FG2','FG2-07012-B','bikini niñas','FG2-07012-B | bikini niñas ; talla-16 color: blanco -&gt; turqueza-floral_01','{"estampado_1":"blanco","estampado_2":"na"}','{"spec":"na"}','{"precio_doc":74.84,"precio_unit":6.24,"precio_web":9,"precio_catalog":6.86,"precio_usd":1.92}','16','cocotfyma','unidad','activo','APT_E','blanco','ruta2','FG2-07012','FG2-07012 | bikini niñas ; talla-16 color: turqueza-floral_01','turqueza-floral_01');</v>
      </c>
      <c r="V1737" s="6">
        <v>20596</v>
      </c>
      <c r="W1737" s="4" t="s">
        <v>4665</v>
      </c>
      <c r="X1737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('producto_terminado','FG2','FG2-07012-B','bikini niñas','FG2-07012-B | bikini niñas ; talla-16 color: blanco -&gt; turqueza-floral_01','{"estampado_1":"blanco","estampado_2":"na"}','{"spec":"na"}','{"precio_doc":74.84,"precio_unit":6.24,"precio_web":9,"precio_catalog":6.86,"precio_usd":1.92}','16','cocotfyma','unidad','activo','APT_E','blanco','ruta2','FG2-07012','FG2-07012 | bikini niñas ; talla-16 color: turqueza-floral_01','turqueza-floral_01');</v>
      </c>
    </row>
    <row r="1738" spans="1:24" x14ac:dyDescent="0.2">
      <c r="A1738" s="1">
        <v>1734</v>
      </c>
      <c r="B1738" s="1" t="s">
        <v>0</v>
      </c>
      <c r="C1738" s="1" t="str">
        <f t="shared" si="190"/>
        <v>FG2</v>
      </c>
      <c r="D1738" s="1" t="s">
        <v>2398</v>
      </c>
      <c r="E1738" s="1" t="s">
        <v>1311</v>
      </c>
      <c r="F1738" s="14" t="str">
        <f t="shared" si="193"/>
        <v>FG2-01013-A | bikini niñas ; talla-4 color: chicle -&gt; chicle-claveles_01</v>
      </c>
      <c r="G1738" s="14" t="str">
        <f t="shared" si="191"/>
        <v>{"estampado_1":"chicle","estampado_2":"na"}</v>
      </c>
      <c r="H1738" s="14" t="s">
        <v>1</v>
      </c>
      <c r="I1738" s="14" t="s">
        <v>622</v>
      </c>
      <c r="J1738" s="1">
        <v>4</v>
      </c>
      <c r="K1738" s="14" t="s">
        <v>3</v>
      </c>
      <c r="L1738" s="14" t="s">
        <v>4</v>
      </c>
      <c r="M1738" s="14" t="s">
        <v>5</v>
      </c>
      <c r="N1738" s="1" t="s">
        <v>6945</v>
      </c>
      <c r="O1738" s="1" t="s">
        <v>1402</v>
      </c>
      <c r="P1738" s="1" t="s">
        <v>2114</v>
      </c>
      <c r="Q1738" s="1" t="s">
        <v>2201</v>
      </c>
      <c r="R1738" s="1" t="str">
        <f t="shared" si="194"/>
        <v>FG2-01013 | bikini niñas ; talla-4 color: chicle-claveles_01</v>
      </c>
      <c r="S1738" s="1" t="s">
        <v>4660</v>
      </c>
      <c r="T1738" s="3" t="s">
        <v>1407</v>
      </c>
      <c r="U1738" s="6" t="str">
        <f t="shared" si="195"/>
        <v>('producto_terminado','FG2','FG2-01013-A','bikini niñas','FG2-01013-A | bikini niñas ; talla-4 color: chicle -&gt; chicle-claveles_01','{"estampado_1":"chicle","estampado_2":"na"}','{"spec":"na"}','{"precio_doc":74.84,"precio_unit":6.24,"precio_web":9,"precio_catalog":6.86,"precio_usd":1.92}','4','cocotfyma','unidad','activo','APT_E','chicle','ruta2','FG2-01013','FG2-01013 | bikini niñas ; talla-4 color: chicle-claveles_01','chicle-claveles_01');</v>
      </c>
      <c r="V1738" s="6">
        <v>20597</v>
      </c>
      <c r="W1738" s="4" t="s">
        <v>4665</v>
      </c>
      <c r="X1738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('producto_terminado','FG2','FG2-01013-A','bikini niñas','FG2-01013-A | bikini niñas ; talla-4 color: chicle -&gt; chicle-claveles_01','{"estampado_1":"chicle","estampado_2":"na"}','{"spec":"na"}','{"precio_doc":74.84,"precio_unit":6.24,"precio_web":9,"precio_catalog":6.86,"precio_usd":1.92}','4','cocotfyma','unidad','activo','APT_E','chicle','ruta2','FG2-01013','FG2-01013 | bikini niñas ; talla-4 color: chicle-claveles_01','chicle-claveles_01');</v>
      </c>
    </row>
    <row r="1739" spans="1:24" x14ac:dyDescent="0.2">
      <c r="A1739" s="1">
        <v>1735</v>
      </c>
      <c r="B1739" s="1" t="s">
        <v>0</v>
      </c>
      <c r="C1739" s="1" t="str">
        <f t="shared" si="190"/>
        <v>FG2</v>
      </c>
      <c r="D1739" s="1" t="s">
        <v>2399</v>
      </c>
      <c r="E1739" s="1" t="s">
        <v>1311</v>
      </c>
      <c r="F1739" s="14" t="str">
        <f t="shared" si="193"/>
        <v>FG2-01013-B | bikini niñas ; talla-4 color: blanco -&gt; turqueza-floral_01</v>
      </c>
      <c r="G1739" s="14" t="str">
        <f t="shared" si="191"/>
        <v>{"estampado_1":"blanco","estampado_2":"na"}</v>
      </c>
      <c r="H1739" s="14" t="s">
        <v>1</v>
      </c>
      <c r="I1739" s="14" t="s">
        <v>622</v>
      </c>
      <c r="J1739" s="1">
        <v>4</v>
      </c>
      <c r="K1739" s="14" t="s">
        <v>3</v>
      </c>
      <c r="L1739" s="14" t="s">
        <v>4</v>
      </c>
      <c r="M1739" s="14" t="s">
        <v>5</v>
      </c>
      <c r="N1739" s="1" t="s">
        <v>6945</v>
      </c>
      <c r="O1739" s="1" t="s">
        <v>1283</v>
      </c>
      <c r="P1739" s="1" t="s">
        <v>2114</v>
      </c>
      <c r="Q1739" s="1" t="s">
        <v>2201</v>
      </c>
      <c r="R1739" s="1" t="str">
        <f t="shared" si="194"/>
        <v>FG2-01013 | bikini niñas ; talla-4 color: turqueza-floral_01</v>
      </c>
      <c r="S1739" s="1" t="s">
        <v>4659</v>
      </c>
      <c r="T1739" s="3" t="s">
        <v>1407</v>
      </c>
      <c r="U1739" s="6" t="str">
        <f t="shared" si="195"/>
        <v>('producto_terminado','FG2','FG2-01013-B','bikini niñas','FG2-01013-B | bikini niñas ; talla-4 color: blanco -&gt; turqueza-floral_01','{"estampado_1":"blanco","estampado_2":"na"}','{"spec":"na"}','{"precio_doc":74.84,"precio_unit":6.24,"precio_web":9,"precio_catalog":6.86,"precio_usd":1.92}','4','cocotfyma','unidad','activo','APT_E','blanco','ruta2','FG2-01013','FG2-01013 | bikini niñas ; talla-4 color: turqueza-floral_01','turqueza-floral_01');</v>
      </c>
      <c r="V1739" s="6">
        <v>20598</v>
      </c>
      <c r="W1739" s="4" t="s">
        <v>4665</v>
      </c>
      <c r="X1739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('producto_terminado','FG2','FG2-01013-B','bikini niñas','FG2-01013-B | bikini niñas ; talla-4 color: blanco -&gt; turqueza-floral_01','{"estampado_1":"blanco","estampado_2":"na"}','{"spec":"na"}','{"precio_doc":74.84,"precio_unit":6.24,"precio_web":9,"precio_catalog":6.86,"precio_usd":1.92}','4','cocotfyma','unidad','activo','APT_E','blanco','ruta2','FG2-01013','FG2-01013 | bikini niñas ; talla-4 color: turqueza-floral_01','turqueza-floral_01');</v>
      </c>
    </row>
    <row r="1740" spans="1:24" x14ac:dyDescent="0.2">
      <c r="A1740" s="1">
        <v>1736</v>
      </c>
      <c r="B1740" s="1" t="s">
        <v>0</v>
      </c>
      <c r="C1740" s="1" t="str">
        <f t="shared" si="190"/>
        <v>FG2</v>
      </c>
      <c r="D1740" s="1" t="s">
        <v>2400</v>
      </c>
      <c r="E1740" s="1" t="s">
        <v>1311</v>
      </c>
      <c r="F1740" s="14" t="str">
        <f t="shared" si="193"/>
        <v>FG2-02013-A | bikini niñas ; talla-6 color: chicle -&gt; turqueza-floral_01</v>
      </c>
      <c r="G1740" s="14" t="str">
        <f t="shared" si="191"/>
        <v>{"estampado_1":"chicle","estampado_2":"na"}</v>
      </c>
      <c r="H1740" s="14" t="s">
        <v>1</v>
      </c>
      <c r="I1740" s="14" t="s">
        <v>622</v>
      </c>
      <c r="J1740" s="1">
        <v>6</v>
      </c>
      <c r="K1740" s="14" t="s">
        <v>3</v>
      </c>
      <c r="L1740" s="14" t="s">
        <v>4</v>
      </c>
      <c r="M1740" s="14" t="s">
        <v>5</v>
      </c>
      <c r="N1740" s="1" t="s">
        <v>6945</v>
      </c>
      <c r="O1740" s="1" t="s">
        <v>1402</v>
      </c>
      <c r="P1740" s="1" t="s">
        <v>2114</v>
      </c>
      <c r="Q1740" s="1" t="s">
        <v>2202</v>
      </c>
      <c r="R1740" s="1" t="str">
        <f t="shared" si="194"/>
        <v>FG2-02013 | bikini niñas ; talla-6 color: turqueza-floral_01</v>
      </c>
      <c r="S1740" s="1" t="s">
        <v>4659</v>
      </c>
      <c r="T1740" s="3" t="s">
        <v>1407</v>
      </c>
      <c r="U1740" s="6" t="str">
        <f t="shared" si="195"/>
        <v>('producto_terminado','FG2','FG2-02013-A','bikini niñas','FG2-02013-A | bikini niñas ; talla-6 color: chicle -&gt; turqueza-floral_01','{"estampado_1":"chicle","estampado_2":"na"}','{"spec":"na"}','{"precio_doc":74.84,"precio_unit":6.24,"precio_web":9,"precio_catalog":6.86,"precio_usd":1.92}','6','cocotfyma','unidad','activo','APT_E','chicle','ruta2','FG2-02013','FG2-02013 | bikini niñas ; talla-6 color: turqueza-floral_01','turqueza-floral_01');</v>
      </c>
      <c r="V1740" s="6">
        <v>20599</v>
      </c>
      <c r="W1740" s="4" t="s">
        <v>4665</v>
      </c>
      <c r="X1740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('producto_terminado','FG2','FG2-02013-A','bikini niñas','FG2-02013-A | bikini niñas ; talla-6 color: chicle -&gt; turqueza-floral_01','{"estampado_1":"chicle","estampado_2":"na"}','{"spec":"na"}','{"precio_doc":74.84,"precio_unit":6.24,"precio_web":9,"precio_catalog":6.86,"precio_usd":1.92}','6','cocotfyma','unidad','activo','APT_E','chicle','ruta2','FG2-02013','FG2-02013 | bikini niñas ; talla-6 color: turqueza-floral_01','turqueza-floral_01');</v>
      </c>
    </row>
    <row r="1741" spans="1:24" x14ac:dyDescent="0.2">
      <c r="A1741" s="1">
        <v>1737</v>
      </c>
      <c r="B1741" s="1" t="s">
        <v>0</v>
      </c>
      <c r="C1741" s="1" t="str">
        <f t="shared" si="190"/>
        <v>FG2</v>
      </c>
      <c r="D1741" s="1" t="s">
        <v>2401</v>
      </c>
      <c r="E1741" s="1" t="s">
        <v>1311</v>
      </c>
      <c r="F1741" s="14" t="str">
        <f t="shared" si="193"/>
        <v>FG2-02013-B | bikini niñas ; talla-6 color: blanco -&gt; turqueza-floral_01</v>
      </c>
      <c r="G1741" s="14" t="str">
        <f t="shared" si="191"/>
        <v>{"estampado_1":"blanco","estampado_2":"na"}</v>
      </c>
      <c r="H1741" s="14" t="s">
        <v>1</v>
      </c>
      <c r="I1741" s="14" t="s">
        <v>622</v>
      </c>
      <c r="J1741" s="1">
        <v>6</v>
      </c>
      <c r="K1741" s="14" t="s">
        <v>3</v>
      </c>
      <c r="L1741" s="14" t="s">
        <v>4</v>
      </c>
      <c r="M1741" s="14" t="s">
        <v>5</v>
      </c>
      <c r="N1741" s="1" t="s">
        <v>6945</v>
      </c>
      <c r="O1741" s="1" t="s">
        <v>1283</v>
      </c>
      <c r="P1741" s="1" t="s">
        <v>2114</v>
      </c>
      <c r="Q1741" s="1" t="s">
        <v>2202</v>
      </c>
      <c r="R1741" s="1" t="str">
        <f t="shared" si="194"/>
        <v>FG2-02013 | bikini niñas ; talla-6 color: turqueza-floral_01</v>
      </c>
      <c r="S1741" s="1" t="s">
        <v>4659</v>
      </c>
      <c r="T1741" s="3" t="s">
        <v>1407</v>
      </c>
      <c r="U1741" s="6" t="str">
        <f t="shared" si="195"/>
        <v>('producto_terminado','FG2','FG2-02013-B','bikini niñas','FG2-02013-B | bikini niñas ; talla-6 color: blanco -&gt; turqueza-floral_01','{"estampado_1":"blanco","estampado_2":"na"}','{"spec":"na"}','{"precio_doc":74.84,"precio_unit":6.24,"precio_web":9,"precio_catalog":6.86,"precio_usd":1.92}','6','cocotfyma','unidad','activo','APT_E','blanco','ruta2','FG2-02013','FG2-02013 | bikini niñas ; talla-6 color: turqueza-floral_01','turqueza-floral_01');</v>
      </c>
      <c r="V1741" s="6">
        <v>20600</v>
      </c>
      <c r="W1741" s="4" t="s">
        <v>4665</v>
      </c>
      <c r="X1741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('producto_terminado','FG2','FG2-02013-B','bikini niñas','FG2-02013-B | bikini niñas ; talla-6 color: blanco -&gt; turqueza-floral_01','{"estampado_1":"blanco","estampado_2":"na"}','{"spec":"na"}','{"precio_doc":74.84,"precio_unit":6.24,"precio_web":9,"precio_catalog":6.86,"precio_usd":1.92}','6','cocotfyma','unidad','activo','APT_E','blanco','ruta2','FG2-02013','FG2-02013 | bikini niñas ; talla-6 color: turqueza-floral_01','turqueza-floral_01');</v>
      </c>
    </row>
    <row r="1742" spans="1:24" x14ac:dyDescent="0.2">
      <c r="A1742" s="1">
        <v>1738</v>
      </c>
      <c r="B1742" s="1" t="s">
        <v>0</v>
      </c>
      <c r="C1742" s="1" t="str">
        <f t="shared" si="190"/>
        <v>FG2</v>
      </c>
      <c r="D1742" s="1" t="s">
        <v>2402</v>
      </c>
      <c r="E1742" s="1" t="s">
        <v>1311</v>
      </c>
      <c r="F1742" s="14" t="str">
        <f t="shared" si="193"/>
        <v>FG2-03013-A | bikini niñas ; talla-8 color: chicle -&gt; turqueza-floral_01</v>
      </c>
      <c r="G1742" s="14" t="str">
        <f t="shared" si="191"/>
        <v>{"estampado_1":"chicle","estampado_2":"na"}</v>
      </c>
      <c r="H1742" s="14" t="s">
        <v>1</v>
      </c>
      <c r="I1742" s="14" t="s">
        <v>622</v>
      </c>
      <c r="J1742" s="1">
        <v>8</v>
      </c>
      <c r="K1742" s="14" t="s">
        <v>3</v>
      </c>
      <c r="L1742" s="14" t="s">
        <v>4</v>
      </c>
      <c r="M1742" s="14" t="s">
        <v>5</v>
      </c>
      <c r="N1742" s="1" t="s">
        <v>6945</v>
      </c>
      <c r="O1742" s="1" t="s">
        <v>1402</v>
      </c>
      <c r="P1742" s="1" t="s">
        <v>2114</v>
      </c>
      <c r="Q1742" s="1" t="s">
        <v>2203</v>
      </c>
      <c r="R1742" s="1" t="str">
        <f t="shared" si="194"/>
        <v>FG2-03013 | bikini niñas ; talla-8 color: turqueza-floral_01</v>
      </c>
      <c r="S1742" s="1" t="s">
        <v>4659</v>
      </c>
      <c r="T1742" s="3" t="s">
        <v>1407</v>
      </c>
      <c r="U1742" s="6" t="str">
        <f t="shared" si="195"/>
        <v>('producto_terminado','FG2','FG2-03013-A','bikini niñas','FG2-03013-A | bikini niñas ; talla-8 color: chicle -&gt; turqueza-floral_01','{"estampado_1":"chicle","estampado_2":"na"}','{"spec":"na"}','{"precio_doc":74.84,"precio_unit":6.24,"precio_web":9,"precio_catalog":6.86,"precio_usd":1.92}','8','cocotfyma','unidad','activo','APT_E','chicle','ruta2','FG2-03013','FG2-03013 | bikini niñas ; talla-8 color: turqueza-floral_01','turqueza-floral_01');</v>
      </c>
      <c r="V1742" s="6">
        <v>20601</v>
      </c>
      <c r="W1742" s="4" t="s">
        <v>4665</v>
      </c>
      <c r="X1742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('producto_terminado','FG2','FG2-03013-A','bikini niñas','FG2-03013-A | bikini niñas ; talla-8 color: chicle -&gt; turqueza-floral_01','{"estampado_1":"chicle","estampado_2":"na"}','{"spec":"na"}','{"precio_doc":74.84,"precio_unit":6.24,"precio_web":9,"precio_catalog":6.86,"precio_usd":1.92}','8','cocotfyma','unidad','activo','APT_E','chicle','ruta2','FG2-03013','FG2-03013 | bikini niñas ; talla-8 color: turqueza-floral_01','turqueza-floral_01');</v>
      </c>
    </row>
    <row r="1743" spans="1:24" x14ac:dyDescent="0.2">
      <c r="A1743" s="1">
        <v>1739</v>
      </c>
      <c r="B1743" s="1" t="s">
        <v>0</v>
      </c>
      <c r="C1743" s="1" t="str">
        <f t="shared" si="190"/>
        <v>FG2</v>
      </c>
      <c r="D1743" s="1" t="s">
        <v>2403</v>
      </c>
      <c r="E1743" s="1" t="s">
        <v>1311</v>
      </c>
      <c r="F1743" s="14" t="str">
        <f t="shared" si="193"/>
        <v>FG2-03013-B | bikini niñas ; talla-8 color: blanco -&gt; turqueza-floral_01</v>
      </c>
      <c r="G1743" s="14" t="str">
        <f t="shared" si="191"/>
        <v>{"estampado_1":"blanco","estampado_2":"na"}</v>
      </c>
      <c r="H1743" s="14" t="s">
        <v>1</v>
      </c>
      <c r="I1743" s="14" t="s">
        <v>622</v>
      </c>
      <c r="J1743" s="1">
        <v>8</v>
      </c>
      <c r="K1743" s="14" t="s">
        <v>3</v>
      </c>
      <c r="L1743" s="14" t="s">
        <v>4</v>
      </c>
      <c r="M1743" s="14" t="s">
        <v>5</v>
      </c>
      <c r="N1743" s="1" t="s">
        <v>6945</v>
      </c>
      <c r="O1743" s="1" t="s">
        <v>1283</v>
      </c>
      <c r="P1743" s="1" t="s">
        <v>2114</v>
      </c>
      <c r="Q1743" s="1" t="s">
        <v>2203</v>
      </c>
      <c r="R1743" s="1" t="str">
        <f t="shared" si="194"/>
        <v>FG2-03013 | bikini niñas ; talla-8 color: turqueza-floral_01</v>
      </c>
      <c r="S1743" s="1" t="s">
        <v>4659</v>
      </c>
      <c r="T1743" s="3" t="s">
        <v>1407</v>
      </c>
      <c r="U1743" s="6" t="str">
        <f t="shared" si="195"/>
        <v>('producto_terminado','FG2','FG2-03013-B','bikini niñas','FG2-03013-B | bikini niñas ; talla-8 color: blanco -&gt; turqueza-floral_01','{"estampado_1":"blanco","estampado_2":"na"}','{"spec":"na"}','{"precio_doc":74.84,"precio_unit":6.24,"precio_web":9,"precio_catalog":6.86,"precio_usd":1.92}','8','cocotfyma','unidad','activo','APT_E','blanco','ruta2','FG2-03013','FG2-03013 | bikini niñas ; talla-8 color: turqueza-floral_01','turqueza-floral_01');</v>
      </c>
      <c r="V1743" s="6">
        <v>20602</v>
      </c>
      <c r="W1743" s="4" t="s">
        <v>4665</v>
      </c>
      <c r="X1743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('producto_terminado','FG2','FG2-03013-B','bikini niñas','FG2-03013-B | bikini niñas ; talla-8 color: blanco -&gt; turqueza-floral_01','{"estampado_1":"blanco","estampado_2":"na"}','{"spec":"na"}','{"precio_doc":74.84,"precio_unit":6.24,"precio_web":9,"precio_catalog":6.86,"precio_usd":1.92}','8','cocotfyma','unidad','activo','APT_E','blanco','ruta2','FG2-03013','FG2-03013 | bikini niñas ; talla-8 color: turqueza-floral_01','turqueza-floral_01');</v>
      </c>
    </row>
    <row r="1744" spans="1:24" x14ac:dyDescent="0.2">
      <c r="A1744" s="1">
        <v>1740</v>
      </c>
      <c r="B1744" s="1" t="s">
        <v>0</v>
      </c>
      <c r="C1744" s="1" t="str">
        <f t="shared" si="190"/>
        <v>FG2</v>
      </c>
      <c r="D1744" s="1" t="s">
        <v>2404</v>
      </c>
      <c r="E1744" s="1" t="s">
        <v>1311</v>
      </c>
      <c r="F1744" s="14" t="str">
        <f t="shared" si="193"/>
        <v>FG2-04013-A | bikini niñas ; talla-10 color: chicle -&gt; turqueza-floral_01</v>
      </c>
      <c r="G1744" s="14" t="str">
        <f t="shared" si="191"/>
        <v>{"estampado_1":"chicle","estampado_2":"na"}</v>
      </c>
      <c r="H1744" s="14" t="s">
        <v>1</v>
      </c>
      <c r="I1744" s="14" t="s">
        <v>622</v>
      </c>
      <c r="J1744" s="1">
        <v>10</v>
      </c>
      <c r="K1744" s="14" t="s">
        <v>3</v>
      </c>
      <c r="L1744" s="14" t="s">
        <v>4</v>
      </c>
      <c r="M1744" s="14" t="s">
        <v>5</v>
      </c>
      <c r="N1744" s="1" t="s">
        <v>6945</v>
      </c>
      <c r="O1744" s="1" t="s">
        <v>1402</v>
      </c>
      <c r="P1744" s="1" t="s">
        <v>2114</v>
      </c>
      <c r="Q1744" s="1" t="s">
        <v>2204</v>
      </c>
      <c r="R1744" s="1" t="str">
        <f t="shared" si="194"/>
        <v>FG2-04013 | bikini niñas ; talla-10 color: turqueza-floral_01</v>
      </c>
      <c r="S1744" s="1" t="s">
        <v>4659</v>
      </c>
      <c r="T1744" s="3" t="s">
        <v>1407</v>
      </c>
      <c r="U1744" s="6" t="str">
        <f t="shared" si="195"/>
        <v>('producto_terminado','FG2','FG2-04013-A','bikini niñas','FG2-04013-A | bikini niñas ; talla-10 color: chicle -&gt; turqueza-floral_01','{"estampado_1":"chicle","estampado_2":"na"}','{"spec":"na"}','{"precio_doc":74.84,"precio_unit":6.24,"precio_web":9,"precio_catalog":6.86,"precio_usd":1.92}','10','cocotfyma','unidad','activo','APT_E','chicle','ruta2','FG2-04013','FG2-04013 | bikini niñas ; talla-10 color: turqueza-floral_01','turqueza-floral_01');</v>
      </c>
      <c r="V1744" s="6">
        <v>20603</v>
      </c>
      <c r="W1744" s="4" t="s">
        <v>4665</v>
      </c>
      <c r="X1744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('producto_terminado','FG2','FG2-04013-A','bikini niñas','FG2-04013-A | bikini niñas ; talla-10 color: chicle -&gt; turqueza-floral_01','{"estampado_1":"chicle","estampado_2":"na"}','{"spec":"na"}','{"precio_doc":74.84,"precio_unit":6.24,"precio_web":9,"precio_catalog":6.86,"precio_usd":1.92}','10','cocotfyma','unidad','activo','APT_E','chicle','ruta2','FG2-04013','FG2-04013 | bikini niñas ; talla-10 color: turqueza-floral_01','turqueza-floral_01');</v>
      </c>
    </row>
    <row r="1745" spans="1:24" x14ac:dyDescent="0.2">
      <c r="A1745" s="1">
        <v>1741</v>
      </c>
      <c r="B1745" s="1" t="s">
        <v>0</v>
      </c>
      <c r="C1745" s="1" t="str">
        <f t="shared" si="190"/>
        <v>FG2</v>
      </c>
      <c r="D1745" s="1" t="s">
        <v>2405</v>
      </c>
      <c r="E1745" s="1" t="s">
        <v>1311</v>
      </c>
      <c r="F1745" s="14" t="str">
        <f t="shared" si="193"/>
        <v>FG2-04013-B | bikini niñas ; talla-10 color: blanco -&gt; turqueza-floral_01</v>
      </c>
      <c r="G1745" s="14" t="str">
        <f t="shared" si="191"/>
        <v>{"estampado_1":"blanco","estampado_2":"na"}</v>
      </c>
      <c r="H1745" s="14" t="s">
        <v>1</v>
      </c>
      <c r="I1745" s="14" t="s">
        <v>622</v>
      </c>
      <c r="J1745" s="1">
        <v>10</v>
      </c>
      <c r="K1745" s="14" t="s">
        <v>3</v>
      </c>
      <c r="L1745" s="14" t="s">
        <v>4</v>
      </c>
      <c r="M1745" s="14" t="s">
        <v>5</v>
      </c>
      <c r="N1745" s="1" t="s">
        <v>6945</v>
      </c>
      <c r="O1745" s="1" t="s">
        <v>1283</v>
      </c>
      <c r="P1745" s="1" t="s">
        <v>2114</v>
      </c>
      <c r="Q1745" s="1" t="s">
        <v>2204</v>
      </c>
      <c r="R1745" s="1" t="str">
        <f t="shared" si="194"/>
        <v>FG2-04013 | bikini niñas ; talla-10 color: turqueza-floral_01</v>
      </c>
      <c r="S1745" s="1" t="s">
        <v>4659</v>
      </c>
      <c r="T1745" s="3" t="s">
        <v>1407</v>
      </c>
      <c r="U1745" s="6" t="str">
        <f t="shared" si="195"/>
        <v>('producto_terminado','FG2','FG2-04013-B','bikini niñas','FG2-04013-B | bikini niñas ; talla-10 color: blanco -&gt; turqueza-floral_01','{"estampado_1":"blanco","estampado_2":"na"}','{"spec":"na"}','{"precio_doc":74.84,"precio_unit":6.24,"precio_web":9,"precio_catalog":6.86,"precio_usd":1.92}','10','cocotfyma','unidad','activo','APT_E','blanco','ruta2','FG2-04013','FG2-04013 | bikini niñas ; talla-10 color: turqueza-floral_01','turqueza-floral_01');</v>
      </c>
      <c r="V1745" s="6">
        <v>20604</v>
      </c>
      <c r="W1745" s="4" t="s">
        <v>4665</v>
      </c>
      <c r="X1745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('producto_terminado','FG2','FG2-04013-B','bikini niñas','FG2-04013-B | bikini niñas ; talla-10 color: blanco -&gt; turqueza-floral_01','{"estampado_1":"blanco","estampado_2":"na"}','{"spec":"na"}','{"precio_doc":74.84,"precio_unit":6.24,"precio_web":9,"precio_catalog":6.86,"precio_usd":1.92}','10','cocotfyma','unidad','activo','APT_E','blanco','ruta2','FG2-04013','FG2-04013 | bikini niñas ; talla-10 color: turqueza-floral_01','turqueza-floral_01');</v>
      </c>
    </row>
    <row r="1746" spans="1:24" x14ac:dyDescent="0.2">
      <c r="A1746" s="1">
        <v>1742</v>
      </c>
      <c r="B1746" s="1" t="s">
        <v>0</v>
      </c>
      <c r="C1746" s="1" t="str">
        <f t="shared" si="190"/>
        <v>FG2</v>
      </c>
      <c r="D1746" s="1" t="s">
        <v>2406</v>
      </c>
      <c r="E1746" s="1" t="s">
        <v>1311</v>
      </c>
      <c r="F1746" s="14" t="str">
        <f t="shared" si="193"/>
        <v>FG2-05013-A | bikini niñas ; talla-12 color: chicle -&gt; turqueza-floral_01</v>
      </c>
      <c r="G1746" s="14" t="str">
        <f t="shared" si="191"/>
        <v>{"estampado_1":"chicle","estampado_2":"na"}</v>
      </c>
      <c r="H1746" s="14" t="s">
        <v>1</v>
      </c>
      <c r="I1746" s="14" t="s">
        <v>622</v>
      </c>
      <c r="J1746" s="1">
        <v>12</v>
      </c>
      <c r="K1746" s="14" t="s">
        <v>3</v>
      </c>
      <c r="L1746" s="14" t="s">
        <v>4</v>
      </c>
      <c r="M1746" s="14" t="s">
        <v>5</v>
      </c>
      <c r="N1746" s="1" t="s">
        <v>6945</v>
      </c>
      <c r="O1746" s="1" t="s">
        <v>1402</v>
      </c>
      <c r="P1746" s="1" t="s">
        <v>2114</v>
      </c>
      <c r="Q1746" s="1" t="s">
        <v>2205</v>
      </c>
      <c r="R1746" s="1" t="str">
        <f t="shared" si="194"/>
        <v>FG2-05013 | bikini niñas ; talla-12 color: turqueza-floral_01</v>
      </c>
      <c r="S1746" s="1" t="s">
        <v>4659</v>
      </c>
      <c r="T1746" s="3" t="s">
        <v>1407</v>
      </c>
      <c r="U1746" s="6" t="str">
        <f t="shared" si="195"/>
        <v>('producto_terminado','FG2','FG2-05013-A','bikini niñas','FG2-05013-A | bikini niñas ; talla-12 color: chicle -&gt; turqueza-floral_01','{"estampado_1":"chicle","estampado_2":"na"}','{"spec":"na"}','{"precio_doc":74.84,"precio_unit":6.24,"precio_web":9,"precio_catalog":6.86,"precio_usd":1.92}','12','cocotfyma','unidad','activo','APT_E','chicle','ruta2','FG2-05013','FG2-05013 | bikini niñas ; talla-12 color: turqueza-floral_01','turqueza-floral_01');</v>
      </c>
      <c r="V1746" s="6">
        <v>20605</v>
      </c>
      <c r="W1746" s="4" t="s">
        <v>4665</v>
      </c>
      <c r="X1746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('producto_terminado','FG2','FG2-05013-A','bikini niñas','FG2-05013-A | bikini niñas ; talla-12 color: chicle -&gt; turqueza-floral_01','{"estampado_1":"chicle","estampado_2":"na"}','{"spec":"na"}','{"precio_doc":74.84,"precio_unit":6.24,"precio_web":9,"precio_catalog":6.86,"precio_usd":1.92}','12','cocotfyma','unidad','activo','APT_E','chicle','ruta2','FG2-05013','FG2-05013 | bikini niñas ; talla-12 color: turqueza-floral_01','turqueza-floral_01');</v>
      </c>
    </row>
    <row r="1747" spans="1:24" x14ac:dyDescent="0.2">
      <c r="A1747" s="1">
        <v>1743</v>
      </c>
      <c r="B1747" s="1" t="s">
        <v>0</v>
      </c>
      <c r="C1747" s="1" t="str">
        <f t="shared" si="190"/>
        <v>FG2</v>
      </c>
      <c r="D1747" s="1" t="s">
        <v>2407</v>
      </c>
      <c r="E1747" s="1" t="s">
        <v>1311</v>
      </c>
      <c r="F1747" s="14" t="str">
        <f t="shared" si="193"/>
        <v>FG2-05013-B | bikini niñas ; talla-12 color: blanco -&gt; turqueza-floral_01</v>
      </c>
      <c r="G1747" s="14" t="str">
        <f t="shared" si="191"/>
        <v>{"estampado_1":"blanco","estampado_2":"na"}</v>
      </c>
      <c r="H1747" s="14" t="s">
        <v>1</v>
      </c>
      <c r="I1747" s="14" t="s">
        <v>622</v>
      </c>
      <c r="J1747" s="1">
        <v>12</v>
      </c>
      <c r="K1747" s="14" t="s">
        <v>3</v>
      </c>
      <c r="L1747" s="14" t="s">
        <v>4</v>
      </c>
      <c r="M1747" s="14" t="s">
        <v>5</v>
      </c>
      <c r="N1747" s="1" t="s">
        <v>6945</v>
      </c>
      <c r="O1747" s="1" t="s">
        <v>1283</v>
      </c>
      <c r="P1747" s="1" t="s">
        <v>2114</v>
      </c>
      <c r="Q1747" s="1" t="s">
        <v>2205</v>
      </c>
      <c r="R1747" s="1" t="str">
        <f t="shared" si="194"/>
        <v>FG2-05013 | bikini niñas ; talla-12 color: turqueza-floral_01</v>
      </c>
      <c r="S1747" s="1" t="s">
        <v>4659</v>
      </c>
      <c r="T1747" s="3" t="s">
        <v>1407</v>
      </c>
      <c r="U1747" s="6" t="str">
        <f t="shared" si="195"/>
        <v>('producto_terminado','FG2','FG2-05013-B','bikini niñas','FG2-05013-B | bikini niñas ; talla-12 color: blanco -&gt; turqueza-floral_01','{"estampado_1":"blanco","estampado_2":"na"}','{"spec":"na"}','{"precio_doc":74.84,"precio_unit":6.24,"precio_web":9,"precio_catalog":6.86,"precio_usd":1.92}','12','cocotfyma','unidad','activo','APT_E','blanco','ruta2','FG2-05013','FG2-05013 | bikini niñas ; talla-12 color: turqueza-floral_01','turqueza-floral_01');</v>
      </c>
      <c r="V1747" s="6">
        <v>20606</v>
      </c>
      <c r="W1747" s="4" t="s">
        <v>4665</v>
      </c>
      <c r="X1747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('producto_terminado','FG2','FG2-05013-B','bikini niñas','FG2-05013-B | bikini niñas ; talla-12 color: blanco -&gt; turqueza-floral_01','{"estampado_1":"blanco","estampado_2":"na"}','{"spec":"na"}','{"precio_doc":74.84,"precio_unit":6.24,"precio_web":9,"precio_catalog":6.86,"precio_usd":1.92}','12','cocotfyma','unidad','activo','APT_E','blanco','ruta2','FG2-05013','FG2-05013 | bikini niñas ; talla-12 color: turqueza-floral_01','turqueza-floral_01');</v>
      </c>
    </row>
    <row r="1748" spans="1:24" x14ac:dyDescent="0.2">
      <c r="A1748" s="1">
        <v>1744</v>
      </c>
      <c r="B1748" s="1" t="s">
        <v>0</v>
      </c>
      <c r="C1748" s="1" t="str">
        <f t="shared" si="190"/>
        <v>FG2</v>
      </c>
      <c r="D1748" s="1" t="s">
        <v>2408</v>
      </c>
      <c r="E1748" s="1" t="s">
        <v>1311</v>
      </c>
      <c r="F1748" s="14" t="str">
        <f t="shared" si="193"/>
        <v>FG2-06013-A | bikini niñas ; talla-14 color: chicle -&gt; turqueza-floral_01</v>
      </c>
      <c r="G1748" s="14" t="str">
        <f t="shared" si="191"/>
        <v>{"estampado_1":"chicle","estampado_2":"na"}</v>
      </c>
      <c r="H1748" s="14" t="s">
        <v>1</v>
      </c>
      <c r="I1748" s="14" t="s">
        <v>622</v>
      </c>
      <c r="J1748" s="1">
        <v>14</v>
      </c>
      <c r="K1748" s="14" t="s">
        <v>3</v>
      </c>
      <c r="L1748" s="14" t="s">
        <v>4</v>
      </c>
      <c r="M1748" s="14" t="s">
        <v>5</v>
      </c>
      <c r="N1748" s="1" t="s">
        <v>6945</v>
      </c>
      <c r="O1748" s="1" t="s">
        <v>1402</v>
      </c>
      <c r="P1748" s="1" t="s">
        <v>2114</v>
      </c>
      <c r="Q1748" s="1" t="s">
        <v>2206</v>
      </c>
      <c r="R1748" s="1" t="str">
        <f t="shared" si="194"/>
        <v>FG2-06013 | bikini niñas ; talla-14 color: turqueza-floral_01</v>
      </c>
      <c r="S1748" s="1" t="s">
        <v>4659</v>
      </c>
      <c r="T1748" s="3" t="s">
        <v>1407</v>
      </c>
      <c r="U1748" s="6" t="str">
        <f t="shared" si="195"/>
        <v>('producto_terminado','FG2','FG2-06013-A','bikini niñas','FG2-06013-A | bikini niñas ; talla-14 color: chicle -&gt; turqueza-floral_01','{"estampado_1":"chicle","estampado_2":"na"}','{"spec":"na"}','{"precio_doc":74.84,"precio_unit":6.24,"precio_web":9,"precio_catalog":6.86,"precio_usd":1.92}','14','cocotfyma','unidad','activo','APT_E','chicle','ruta2','FG2-06013','FG2-06013 | bikini niñas ; talla-14 color: turqueza-floral_01','turqueza-floral_01');</v>
      </c>
      <c r="V1748" s="6">
        <v>20607</v>
      </c>
      <c r="W1748" s="4" t="s">
        <v>4665</v>
      </c>
      <c r="X1748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('producto_terminado','FG2','FG2-06013-A','bikini niñas','FG2-06013-A | bikini niñas ; talla-14 color: chicle -&gt; turqueza-floral_01','{"estampado_1":"chicle","estampado_2":"na"}','{"spec":"na"}','{"precio_doc":74.84,"precio_unit":6.24,"precio_web":9,"precio_catalog":6.86,"precio_usd":1.92}','14','cocotfyma','unidad','activo','APT_E','chicle','ruta2','FG2-06013','FG2-06013 | bikini niñas ; talla-14 color: turqueza-floral_01','turqueza-floral_01');</v>
      </c>
    </row>
    <row r="1749" spans="1:24" x14ac:dyDescent="0.2">
      <c r="A1749" s="1">
        <v>1745</v>
      </c>
      <c r="B1749" s="1" t="s">
        <v>0</v>
      </c>
      <c r="C1749" s="1" t="str">
        <f t="shared" si="190"/>
        <v>FG2</v>
      </c>
      <c r="D1749" s="1" t="s">
        <v>2409</v>
      </c>
      <c r="E1749" s="1" t="s">
        <v>1311</v>
      </c>
      <c r="F1749" s="14" t="str">
        <f t="shared" si="193"/>
        <v>FG2-06013-B | bikini niñas ; talla-14 color: blanco -&gt; turqueza-floral_01</v>
      </c>
      <c r="G1749" s="14" t="str">
        <f t="shared" si="191"/>
        <v>{"estampado_1":"blanco","estampado_2":"na"}</v>
      </c>
      <c r="H1749" s="14" t="s">
        <v>1</v>
      </c>
      <c r="I1749" s="14" t="s">
        <v>622</v>
      </c>
      <c r="J1749" s="1">
        <v>14</v>
      </c>
      <c r="K1749" s="14" t="s">
        <v>3</v>
      </c>
      <c r="L1749" s="14" t="s">
        <v>4</v>
      </c>
      <c r="M1749" s="14" t="s">
        <v>5</v>
      </c>
      <c r="N1749" s="1" t="s">
        <v>6945</v>
      </c>
      <c r="O1749" s="1" t="s">
        <v>1283</v>
      </c>
      <c r="P1749" s="1" t="s">
        <v>2114</v>
      </c>
      <c r="Q1749" s="1" t="s">
        <v>2206</v>
      </c>
      <c r="R1749" s="1" t="str">
        <f t="shared" si="194"/>
        <v>FG2-06013 | bikini niñas ; talla-14 color: turqueza-floral_01</v>
      </c>
      <c r="S1749" s="1" t="s">
        <v>4659</v>
      </c>
      <c r="T1749" s="3" t="s">
        <v>1407</v>
      </c>
      <c r="U1749" s="6" t="str">
        <f t="shared" si="195"/>
        <v>('producto_terminado','FG2','FG2-06013-B','bikini niñas','FG2-06013-B | bikini niñas ; talla-14 color: blanco -&gt; turqueza-floral_01','{"estampado_1":"blanco","estampado_2":"na"}','{"spec":"na"}','{"precio_doc":74.84,"precio_unit":6.24,"precio_web":9,"precio_catalog":6.86,"precio_usd":1.92}','14','cocotfyma','unidad','activo','APT_E','blanco','ruta2','FG2-06013','FG2-06013 | bikini niñas ; talla-14 color: turqueza-floral_01','turqueza-floral_01');</v>
      </c>
      <c r="V1749" s="6">
        <v>20608</v>
      </c>
      <c r="W1749" s="4" t="s">
        <v>4665</v>
      </c>
      <c r="X1749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('producto_terminado','FG2','FG2-06013-B','bikini niñas','FG2-06013-B | bikini niñas ; talla-14 color: blanco -&gt; turqueza-floral_01','{"estampado_1":"blanco","estampado_2":"na"}','{"spec":"na"}','{"precio_doc":74.84,"precio_unit":6.24,"precio_web":9,"precio_catalog":6.86,"precio_usd":1.92}','14','cocotfyma','unidad','activo','APT_E','blanco','ruta2','FG2-06013','FG2-06013 | bikini niñas ; talla-14 color: turqueza-floral_01','turqueza-floral_01');</v>
      </c>
    </row>
    <row r="1750" spans="1:24" x14ac:dyDescent="0.2">
      <c r="A1750" s="1">
        <v>1746</v>
      </c>
      <c r="B1750" s="1" t="s">
        <v>0</v>
      </c>
      <c r="C1750" s="1" t="str">
        <f t="shared" si="190"/>
        <v>FG2</v>
      </c>
      <c r="D1750" s="1" t="s">
        <v>2410</v>
      </c>
      <c r="E1750" s="1" t="s">
        <v>1311</v>
      </c>
      <c r="F1750" s="14" t="str">
        <f t="shared" si="193"/>
        <v>FG2-07013-A | bikini niñas ; talla-16 color: chicle -&gt; turqueza-floral_01</v>
      </c>
      <c r="G1750" s="14" t="str">
        <f t="shared" si="191"/>
        <v>{"estampado_1":"chicle","estampado_2":"na"}</v>
      </c>
      <c r="H1750" s="14" t="s">
        <v>1</v>
      </c>
      <c r="I1750" s="14" t="s">
        <v>622</v>
      </c>
      <c r="J1750" s="1">
        <v>16</v>
      </c>
      <c r="K1750" s="14" t="s">
        <v>3</v>
      </c>
      <c r="L1750" s="14" t="s">
        <v>4</v>
      </c>
      <c r="M1750" s="14" t="s">
        <v>5</v>
      </c>
      <c r="N1750" s="1" t="s">
        <v>6945</v>
      </c>
      <c r="O1750" s="1" t="s">
        <v>1402</v>
      </c>
      <c r="P1750" s="1" t="s">
        <v>2114</v>
      </c>
      <c r="Q1750" s="1" t="s">
        <v>2207</v>
      </c>
      <c r="R1750" s="1" t="str">
        <f t="shared" si="194"/>
        <v>FG2-07013 | bikini niñas ; talla-16 color: turqueza-floral_01</v>
      </c>
      <c r="S1750" s="1" t="s">
        <v>4659</v>
      </c>
      <c r="T1750" s="3" t="s">
        <v>1407</v>
      </c>
      <c r="U1750" s="6" t="str">
        <f t="shared" si="195"/>
        <v>('producto_terminado','FG2','FG2-07013-A','bikini niñas','FG2-07013-A | bikini niñas ; talla-16 color: chicle -&gt; turqueza-floral_01','{"estampado_1":"chicle","estampado_2":"na"}','{"spec":"na"}','{"precio_doc":74.84,"precio_unit":6.24,"precio_web":9,"precio_catalog":6.86,"precio_usd":1.92}','16','cocotfyma','unidad','activo','APT_E','chicle','ruta2','FG2-07013','FG2-07013 | bikini niñas ; talla-16 color: turqueza-floral_01','turqueza-floral_01');</v>
      </c>
      <c r="V1750" s="6">
        <v>20609</v>
      </c>
      <c r="W1750" s="4" t="s">
        <v>4665</v>
      </c>
      <c r="X1750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('producto_terminado','FG2','FG2-07013-A','bikini niñas','FG2-07013-A | bikini niñas ; talla-16 color: chicle -&gt; turqueza-floral_01','{"estampado_1":"chicle","estampado_2":"na"}','{"spec":"na"}','{"precio_doc":74.84,"precio_unit":6.24,"precio_web":9,"precio_catalog":6.86,"precio_usd":1.92}','16','cocotfyma','unidad','activo','APT_E','chicle','ruta2','FG2-07013','FG2-07013 | bikini niñas ; talla-16 color: turqueza-floral_01','turqueza-floral_01');</v>
      </c>
    </row>
    <row r="1751" spans="1:24" x14ac:dyDescent="0.2">
      <c r="A1751" s="1">
        <v>1747</v>
      </c>
      <c r="B1751" s="1" t="s">
        <v>0</v>
      </c>
      <c r="C1751" s="1" t="str">
        <f t="shared" si="190"/>
        <v>FG2</v>
      </c>
      <c r="D1751" s="1" t="s">
        <v>2411</v>
      </c>
      <c r="E1751" s="1" t="s">
        <v>1311</v>
      </c>
      <c r="F1751" s="14" t="str">
        <f t="shared" si="193"/>
        <v>FG2-07013-B | bikini niñas ; talla-16 color: blanco -&gt; turqueza-floral_01</v>
      </c>
      <c r="G1751" s="14" t="str">
        <f t="shared" si="191"/>
        <v>{"estampado_1":"blanco","estampado_2":"na"}</v>
      </c>
      <c r="H1751" s="14" t="s">
        <v>1</v>
      </c>
      <c r="I1751" s="14" t="s">
        <v>622</v>
      </c>
      <c r="J1751" s="1">
        <v>16</v>
      </c>
      <c r="K1751" s="14" t="s">
        <v>3</v>
      </c>
      <c r="L1751" s="14" t="s">
        <v>4</v>
      </c>
      <c r="M1751" s="14" t="s">
        <v>5</v>
      </c>
      <c r="N1751" s="1" t="s">
        <v>6945</v>
      </c>
      <c r="O1751" s="1" t="s">
        <v>1283</v>
      </c>
      <c r="P1751" s="1" t="s">
        <v>2114</v>
      </c>
      <c r="Q1751" s="1" t="s">
        <v>2207</v>
      </c>
      <c r="R1751" s="1" t="str">
        <f t="shared" si="194"/>
        <v>FG2-07013 | bikini niñas ; talla-16 color: turqueza-floral_01</v>
      </c>
      <c r="S1751" s="1" t="s">
        <v>4659</v>
      </c>
      <c r="T1751" s="3" t="s">
        <v>1407</v>
      </c>
      <c r="U1751" s="6" t="str">
        <f t="shared" si="195"/>
        <v>('producto_terminado','FG2','FG2-07013-B','bikini niñas','FG2-07013-B | bikini niñas ; talla-16 color: blanco -&gt; turqueza-floral_01','{"estampado_1":"blanco","estampado_2":"na"}','{"spec":"na"}','{"precio_doc":74.84,"precio_unit":6.24,"precio_web":9,"precio_catalog":6.86,"precio_usd":1.92}','16','cocotfyma','unidad','activo','APT_E','blanco','ruta2','FG2-07013','FG2-07013 | bikini niñas ; talla-16 color: turqueza-floral_01','turqueza-floral_01');</v>
      </c>
      <c r="V1751" s="6">
        <v>20610</v>
      </c>
      <c r="W1751" s="4" t="s">
        <v>4665</v>
      </c>
      <c r="X1751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('producto_terminado','FG2','FG2-07013-B','bikini niñas','FG2-07013-B | bikini niñas ; talla-16 color: blanco -&gt; turqueza-floral_01','{"estampado_1":"blanco","estampado_2":"na"}','{"spec":"na"}','{"precio_doc":74.84,"precio_unit":6.24,"precio_web":9,"precio_catalog":6.86,"precio_usd":1.92}','16','cocotfyma','unidad','activo','APT_E','blanco','ruta2','FG2-07013','FG2-07013 | bikini niñas ; talla-16 color: turqueza-floral_01','turqueza-floral_01');</v>
      </c>
    </row>
    <row r="1752" spans="1:24" x14ac:dyDescent="0.2">
      <c r="A1752" s="1">
        <v>1748</v>
      </c>
      <c r="B1752" s="1" t="s">
        <v>0</v>
      </c>
      <c r="C1752" s="1" t="str">
        <f t="shared" si="190"/>
        <v>FG2</v>
      </c>
      <c r="D1752" s="1" t="s">
        <v>2412</v>
      </c>
      <c r="E1752" s="1" t="s">
        <v>1311</v>
      </c>
      <c r="F1752" s="14" t="str">
        <f t="shared" si="193"/>
        <v>FG2-01014-A | bikini niñas ; talla-4 color: turqueza -&gt; turqueza-mariquita_01</v>
      </c>
      <c r="G1752" s="14" t="str">
        <f t="shared" si="191"/>
        <v>{"estampado_1":"turqueza","estampado_2":"na"}</v>
      </c>
      <c r="H1752" s="14" t="s">
        <v>1</v>
      </c>
      <c r="I1752" s="14" t="s">
        <v>622</v>
      </c>
      <c r="J1752" s="1">
        <v>4</v>
      </c>
      <c r="K1752" s="14" t="s">
        <v>3</v>
      </c>
      <c r="L1752" s="14" t="s">
        <v>4</v>
      </c>
      <c r="M1752" s="14" t="s">
        <v>5</v>
      </c>
      <c r="N1752" s="1" t="s">
        <v>6945</v>
      </c>
      <c r="O1752" s="1" t="s">
        <v>1290</v>
      </c>
      <c r="P1752" s="1" t="s">
        <v>2114</v>
      </c>
      <c r="Q1752" s="1" t="s">
        <v>2208</v>
      </c>
      <c r="R1752" s="1" t="str">
        <f t="shared" si="194"/>
        <v>FG2-01014 | bikini niñas ; talla-4 color: turqueza-mariquita_01</v>
      </c>
      <c r="S1752" s="1" t="s">
        <v>4661</v>
      </c>
      <c r="T1752" s="3" t="s">
        <v>1407</v>
      </c>
      <c r="U1752" s="6" t="str">
        <f t="shared" si="195"/>
        <v>('producto_terminado','FG2','FG2-01014-A','bikini niñas','FG2-01014-A | bikini niñas ; talla-4 color: turqueza -&gt; turqueza-mariquita_01','{"estampado_1":"turqueza","estampado_2":"na"}','{"spec":"na"}','{"precio_doc":74.84,"precio_unit":6.24,"precio_web":9,"precio_catalog":6.86,"precio_usd":1.92}','4','cocotfyma','unidad','activo','APT_E','turqueza','ruta2','FG2-01014','FG2-01014 | bikini niñas ; talla-4 color: turqueza-mariquita_01','turqueza-mariquita_01');</v>
      </c>
      <c r="V1752" s="6">
        <v>20611</v>
      </c>
      <c r="W1752" s="4" t="s">
        <v>4665</v>
      </c>
      <c r="X1752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('producto_terminado','FG2','FG2-01014-A','bikini niñas','FG2-01014-A | bikini niñas ; talla-4 color: turqueza -&gt; turqueza-mariquita_01','{"estampado_1":"turqueza","estampado_2":"na"}','{"spec":"na"}','{"precio_doc":74.84,"precio_unit":6.24,"precio_web":9,"precio_catalog":6.86,"precio_usd":1.92}','4','cocotfyma','unidad','activo','APT_E','turqueza','ruta2','FG2-01014','FG2-01014 | bikini niñas ; talla-4 color: turqueza-mariquita_01','turqueza-mariquita_01');</v>
      </c>
    </row>
    <row r="1753" spans="1:24" x14ac:dyDescent="0.2">
      <c r="A1753" s="1">
        <v>1749</v>
      </c>
      <c r="B1753" s="1" t="s">
        <v>0</v>
      </c>
      <c r="C1753" s="1" t="str">
        <f t="shared" si="190"/>
        <v>FG2</v>
      </c>
      <c r="D1753" s="1" t="s">
        <v>2413</v>
      </c>
      <c r="E1753" s="1" t="s">
        <v>1311</v>
      </c>
      <c r="F1753" s="14" t="str">
        <f t="shared" si="193"/>
        <v>FG2-01014-B | bikini niñas ; talla-4 color: blanco -&gt; turqueza-mariquita_01</v>
      </c>
      <c r="G1753" s="14" t="str">
        <f t="shared" si="191"/>
        <v>{"estampado_1":"blanco","estampado_2":"na"}</v>
      </c>
      <c r="H1753" s="14" t="s">
        <v>1</v>
      </c>
      <c r="I1753" s="14" t="s">
        <v>622</v>
      </c>
      <c r="J1753" s="1">
        <v>4</v>
      </c>
      <c r="K1753" s="14" t="s">
        <v>3</v>
      </c>
      <c r="L1753" s="14" t="s">
        <v>4</v>
      </c>
      <c r="M1753" s="14" t="s">
        <v>5</v>
      </c>
      <c r="N1753" s="1" t="s">
        <v>6945</v>
      </c>
      <c r="O1753" s="1" t="s">
        <v>1283</v>
      </c>
      <c r="P1753" s="1" t="s">
        <v>2114</v>
      </c>
      <c r="Q1753" s="1" t="s">
        <v>2208</v>
      </c>
      <c r="R1753" s="1" t="str">
        <f t="shared" si="194"/>
        <v>FG2-01014 | bikini niñas ; talla-4 color: turqueza-mariquita_01</v>
      </c>
      <c r="S1753" s="1" t="s">
        <v>4661</v>
      </c>
      <c r="T1753" s="3" t="s">
        <v>1407</v>
      </c>
      <c r="U1753" s="6" t="str">
        <f t="shared" si="195"/>
        <v>('producto_terminado','FG2','FG2-01014-B','bikini niñas','FG2-01014-B | bikini niñas ; talla-4 color: blanco -&gt; turqueza-mariquita_01','{"estampado_1":"blanco","estampado_2":"na"}','{"spec":"na"}','{"precio_doc":74.84,"precio_unit":6.24,"precio_web":9,"precio_catalog":6.86,"precio_usd":1.92}','4','cocotfyma','unidad','activo','APT_E','blanco','ruta2','FG2-01014','FG2-01014 | bikini niñas ; talla-4 color: turqueza-mariquita_01','turqueza-mariquita_01');</v>
      </c>
      <c r="V1753" s="6">
        <v>20612</v>
      </c>
      <c r="W1753" s="4" t="s">
        <v>4665</v>
      </c>
      <c r="X1753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('producto_terminado','FG2','FG2-01014-B','bikini niñas','FG2-01014-B | bikini niñas ; talla-4 color: blanco -&gt; turqueza-mariquita_01','{"estampado_1":"blanco","estampado_2":"na"}','{"spec":"na"}','{"precio_doc":74.84,"precio_unit":6.24,"precio_web":9,"precio_catalog":6.86,"precio_usd":1.92}','4','cocotfyma','unidad','activo','APT_E','blanco','ruta2','FG2-01014','FG2-01014 | bikini niñas ; talla-4 color: turqueza-mariquita_01','turqueza-mariquita_01');</v>
      </c>
    </row>
    <row r="1754" spans="1:24" x14ac:dyDescent="0.2">
      <c r="A1754" s="1">
        <v>1750</v>
      </c>
      <c r="B1754" s="1" t="s">
        <v>0</v>
      </c>
      <c r="C1754" s="1" t="str">
        <f t="shared" si="190"/>
        <v>FG2</v>
      </c>
      <c r="D1754" s="1" t="s">
        <v>2414</v>
      </c>
      <c r="E1754" s="1" t="s">
        <v>1311</v>
      </c>
      <c r="F1754" s="14" t="str">
        <f t="shared" si="193"/>
        <v>FG2-02014-A | bikini niñas ; talla-6 color: turqueza -&gt; turqueza-mariquita_01</v>
      </c>
      <c r="G1754" s="14" t="str">
        <f t="shared" si="191"/>
        <v>{"estampado_1":"turqueza","estampado_2":"na"}</v>
      </c>
      <c r="H1754" s="14" t="s">
        <v>1</v>
      </c>
      <c r="I1754" s="14" t="s">
        <v>622</v>
      </c>
      <c r="J1754" s="1">
        <v>6</v>
      </c>
      <c r="K1754" s="14" t="s">
        <v>3</v>
      </c>
      <c r="L1754" s="14" t="s">
        <v>4</v>
      </c>
      <c r="M1754" s="14" t="s">
        <v>5</v>
      </c>
      <c r="N1754" s="1" t="s">
        <v>6945</v>
      </c>
      <c r="O1754" s="1" t="s">
        <v>1290</v>
      </c>
      <c r="P1754" s="1" t="s">
        <v>2114</v>
      </c>
      <c r="Q1754" s="1" t="s">
        <v>2209</v>
      </c>
      <c r="R1754" s="1" t="str">
        <f t="shared" si="194"/>
        <v>FG2-02014 | bikini niñas ; talla-6 color: turqueza-mariquita_01</v>
      </c>
      <c r="S1754" s="1" t="s">
        <v>4661</v>
      </c>
      <c r="T1754" s="3" t="s">
        <v>1407</v>
      </c>
      <c r="U1754" s="6" t="str">
        <f t="shared" si="195"/>
        <v>('producto_terminado','FG2','FG2-02014-A','bikini niñas','FG2-02014-A | bikini niñas ; talla-6 color: turqueza -&gt; turqueza-mariquita_01','{"estampado_1":"turqueza","estampado_2":"na"}','{"spec":"na"}','{"precio_doc":74.84,"precio_unit":6.24,"precio_web":9,"precio_catalog":6.86,"precio_usd":1.92}','6','cocotfyma','unidad','activo','APT_E','turqueza','ruta2','FG2-02014','FG2-02014 | bikini niñas ; talla-6 color: turqueza-mariquita_01','turqueza-mariquita_01');</v>
      </c>
      <c r="V1754" s="6">
        <v>20613</v>
      </c>
      <c r="W1754" s="4" t="s">
        <v>4665</v>
      </c>
      <c r="X1754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('producto_terminado','FG2','FG2-02014-A','bikini niñas','FG2-02014-A | bikini niñas ; talla-6 color: turqueza -&gt; turqueza-mariquita_01','{"estampado_1":"turqueza","estampado_2":"na"}','{"spec":"na"}','{"precio_doc":74.84,"precio_unit":6.24,"precio_web":9,"precio_catalog":6.86,"precio_usd":1.92}','6','cocotfyma','unidad','activo','APT_E','turqueza','ruta2','FG2-02014','FG2-02014 | bikini niñas ; talla-6 color: turqueza-mariquita_01','turqueza-mariquita_01');</v>
      </c>
    </row>
    <row r="1755" spans="1:24" x14ac:dyDescent="0.2">
      <c r="A1755" s="1">
        <v>1751</v>
      </c>
      <c r="B1755" s="1" t="s">
        <v>0</v>
      </c>
      <c r="C1755" s="1" t="str">
        <f t="shared" si="190"/>
        <v>FG2</v>
      </c>
      <c r="D1755" s="1" t="s">
        <v>2415</v>
      </c>
      <c r="E1755" s="1" t="s">
        <v>1311</v>
      </c>
      <c r="F1755" s="14" t="str">
        <f t="shared" si="193"/>
        <v>FG2-02014-B | bikini niñas ; talla-6 color: blanco -&gt; turqueza-mariquita_01</v>
      </c>
      <c r="G1755" s="14" t="str">
        <f t="shared" si="191"/>
        <v>{"estampado_1":"blanco","estampado_2":"na"}</v>
      </c>
      <c r="H1755" s="14" t="s">
        <v>1</v>
      </c>
      <c r="I1755" s="14" t="s">
        <v>622</v>
      </c>
      <c r="J1755" s="1">
        <v>6</v>
      </c>
      <c r="K1755" s="14" t="s">
        <v>3</v>
      </c>
      <c r="L1755" s="14" t="s">
        <v>4</v>
      </c>
      <c r="M1755" s="14" t="s">
        <v>5</v>
      </c>
      <c r="N1755" s="1" t="s">
        <v>6945</v>
      </c>
      <c r="O1755" s="1" t="s">
        <v>1283</v>
      </c>
      <c r="P1755" s="1" t="s">
        <v>2114</v>
      </c>
      <c r="Q1755" s="1" t="s">
        <v>2209</v>
      </c>
      <c r="R1755" s="1" t="str">
        <f t="shared" si="194"/>
        <v>FG2-02014 | bikini niñas ; talla-6 color: turqueza-mariquita_01</v>
      </c>
      <c r="S1755" s="1" t="s">
        <v>4661</v>
      </c>
      <c r="T1755" s="3" t="s">
        <v>1407</v>
      </c>
      <c r="U1755" s="6" t="str">
        <f t="shared" si="195"/>
        <v>('producto_terminado','FG2','FG2-02014-B','bikini niñas','FG2-02014-B | bikini niñas ; talla-6 color: blanco -&gt; turqueza-mariquita_01','{"estampado_1":"blanco","estampado_2":"na"}','{"spec":"na"}','{"precio_doc":74.84,"precio_unit":6.24,"precio_web":9,"precio_catalog":6.86,"precio_usd":1.92}','6','cocotfyma','unidad','activo','APT_E','blanco','ruta2','FG2-02014','FG2-02014 | bikini niñas ; talla-6 color: turqueza-mariquita_01','turqueza-mariquita_01');</v>
      </c>
      <c r="V1755" s="6">
        <v>20614</v>
      </c>
      <c r="W1755" s="4" t="s">
        <v>4665</v>
      </c>
      <c r="X1755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('producto_terminado','FG2','FG2-02014-B','bikini niñas','FG2-02014-B | bikini niñas ; talla-6 color: blanco -&gt; turqueza-mariquita_01','{"estampado_1":"blanco","estampado_2":"na"}','{"spec":"na"}','{"precio_doc":74.84,"precio_unit":6.24,"precio_web":9,"precio_catalog":6.86,"precio_usd":1.92}','6','cocotfyma','unidad','activo','APT_E','blanco','ruta2','FG2-02014','FG2-02014 | bikini niñas ; talla-6 color: turqueza-mariquita_01','turqueza-mariquita_01');</v>
      </c>
    </row>
    <row r="1756" spans="1:24" x14ac:dyDescent="0.2">
      <c r="A1756" s="1">
        <v>1752</v>
      </c>
      <c r="B1756" s="1" t="s">
        <v>0</v>
      </c>
      <c r="C1756" s="1" t="str">
        <f t="shared" si="190"/>
        <v>FG2</v>
      </c>
      <c r="D1756" s="1" t="s">
        <v>2416</v>
      </c>
      <c r="E1756" s="1" t="s">
        <v>1311</v>
      </c>
      <c r="F1756" s="14" t="str">
        <f t="shared" si="193"/>
        <v>FG2-03014-A | bikini niñas ; talla-8 color: turqueza -&gt; turqueza-mariquita_01</v>
      </c>
      <c r="G1756" s="14" t="str">
        <f t="shared" si="191"/>
        <v>{"estampado_1":"turqueza","estampado_2":"na"}</v>
      </c>
      <c r="H1756" s="14" t="s">
        <v>1</v>
      </c>
      <c r="I1756" s="14" t="s">
        <v>622</v>
      </c>
      <c r="J1756" s="1">
        <v>8</v>
      </c>
      <c r="K1756" s="14" t="s">
        <v>3</v>
      </c>
      <c r="L1756" s="14" t="s">
        <v>4</v>
      </c>
      <c r="M1756" s="14" t="s">
        <v>5</v>
      </c>
      <c r="N1756" s="1" t="s">
        <v>6945</v>
      </c>
      <c r="O1756" s="1" t="s">
        <v>1290</v>
      </c>
      <c r="P1756" s="1" t="s">
        <v>2114</v>
      </c>
      <c r="Q1756" s="1" t="s">
        <v>2210</v>
      </c>
      <c r="R1756" s="1" t="str">
        <f t="shared" si="194"/>
        <v>FG2-03014 | bikini niñas ; talla-8 color: turqueza-mariquita_01</v>
      </c>
      <c r="S1756" s="1" t="s">
        <v>4661</v>
      </c>
      <c r="T1756" s="3" t="s">
        <v>1407</v>
      </c>
      <c r="U1756" s="6" t="str">
        <f t="shared" si="195"/>
        <v>('producto_terminado','FG2','FG2-03014-A','bikini niñas','FG2-03014-A | bikini niñas ; talla-8 color: turqueza -&gt; turqueza-mariquita_01','{"estampado_1":"turqueza","estampado_2":"na"}','{"spec":"na"}','{"precio_doc":74.84,"precio_unit":6.24,"precio_web":9,"precio_catalog":6.86,"precio_usd":1.92}','8','cocotfyma','unidad','activo','APT_E','turqueza','ruta2','FG2-03014','FG2-03014 | bikini niñas ; talla-8 color: turqueza-mariquita_01','turqueza-mariquita_01');</v>
      </c>
      <c r="V1756" s="6">
        <v>20615</v>
      </c>
      <c r="W1756" s="4" t="s">
        <v>4665</v>
      </c>
      <c r="X1756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('producto_terminado','FG2','FG2-03014-A','bikini niñas','FG2-03014-A | bikini niñas ; talla-8 color: turqueza -&gt; turqueza-mariquita_01','{"estampado_1":"turqueza","estampado_2":"na"}','{"spec":"na"}','{"precio_doc":74.84,"precio_unit":6.24,"precio_web":9,"precio_catalog":6.86,"precio_usd":1.92}','8','cocotfyma','unidad','activo','APT_E','turqueza','ruta2','FG2-03014','FG2-03014 | bikini niñas ; talla-8 color: turqueza-mariquita_01','turqueza-mariquita_01');</v>
      </c>
    </row>
    <row r="1757" spans="1:24" x14ac:dyDescent="0.2">
      <c r="A1757" s="1">
        <v>1753</v>
      </c>
      <c r="B1757" s="1" t="s">
        <v>0</v>
      </c>
      <c r="C1757" s="1" t="str">
        <f t="shared" si="190"/>
        <v>FG2</v>
      </c>
      <c r="D1757" s="1" t="s">
        <v>2417</v>
      </c>
      <c r="E1757" s="1" t="s">
        <v>1311</v>
      </c>
      <c r="F1757" s="14" t="str">
        <f t="shared" si="193"/>
        <v>FG2-03014-B | bikini niñas ; talla-8 color: blanco -&gt; turqueza-mariquita_01</v>
      </c>
      <c r="G1757" s="14" t="str">
        <f t="shared" si="191"/>
        <v>{"estampado_1":"blanco","estampado_2":"na"}</v>
      </c>
      <c r="H1757" s="14" t="s">
        <v>1</v>
      </c>
      <c r="I1757" s="14" t="s">
        <v>622</v>
      </c>
      <c r="J1757" s="1">
        <v>8</v>
      </c>
      <c r="K1757" s="14" t="s">
        <v>3</v>
      </c>
      <c r="L1757" s="14" t="s">
        <v>4</v>
      </c>
      <c r="M1757" s="14" t="s">
        <v>5</v>
      </c>
      <c r="N1757" s="1" t="s">
        <v>6945</v>
      </c>
      <c r="O1757" s="1" t="s">
        <v>1283</v>
      </c>
      <c r="P1757" s="1" t="s">
        <v>2114</v>
      </c>
      <c r="Q1757" s="1" t="s">
        <v>2210</v>
      </c>
      <c r="R1757" s="1" t="str">
        <f t="shared" si="194"/>
        <v>FG2-03014 | bikini niñas ; talla-8 color: turqueza-mariquita_01</v>
      </c>
      <c r="S1757" s="1" t="s">
        <v>4661</v>
      </c>
      <c r="T1757" s="3" t="s">
        <v>1407</v>
      </c>
      <c r="U1757" s="6" t="str">
        <f t="shared" si="195"/>
        <v>('producto_terminado','FG2','FG2-03014-B','bikini niñas','FG2-03014-B | bikini niñas ; talla-8 color: blanco -&gt; turqueza-mariquita_01','{"estampado_1":"blanco","estampado_2":"na"}','{"spec":"na"}','{"precio_doc":74.84,"precio_unit":6.24,"precio_web":9,"precio_catalog":6.86,"precio_usd":1.92}','8','cocotfyma','unidad','activo','APT_E','blanco','ruta2','FG2-03014','FG2-03014 | bikini niñas ; talla-8 color: turqueza-mariquita_01','turqueza-mariquita_01');</v>
      </c>
      <c r="V1757" s="6">
        <v>20616</v>
      </c>
      <c r="W1757" s="4" t="s">
        <v>4665</v>
      </c>
      <c r="X1757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('producto_terminado','FG2','FG2-03014-B','bikini niñas','FG2-03014-B | bikini niñas ; talla-8 color: blanco -&gt; turqueza-mariquita_01','{"estampado_1":"blanco","estampado_2":"na"}','{"spec":"na"}','{"precio_doc":74.84,"precio_unit":6.24,"precio_web":9,"precio_catalog":6.86,"precio_usd":1.92}','8','cocotfyma','unidad','activo','APT_E','blanco','ruta2','FG2-03014','FG2-03014 | bikini niñas ; talla-8 color: turqueza-mariquita_01','turqueza-mariquita_01');</v>
      </c>
    </row>
    <row r="1758" spans="1:24" x14ac:dyDescent="0.2">
      <c r="A1758" s="1">
        <v>1754</v>
      </c>
      <c r="B1758" s="1" t="s">
        <v>0</v>
      </c>
      <c r="C1758" s="1" t="str">
        <f t="shared" si="190"/>
        <v>FG2</v>
      </c>
      <c r="D1758" s="1" t="s">
        <v>2418</v>
      </c>
      <c r="E1758" s="1" t="s">
        <v>1311</v>
      </c>
      <c r="F1758" s="14" t="str">
        <f t="shared" si="193"/>
        <v>FG2-04014-A | bikini niñas ; talla-10 color: turqueza -&gt; turqueza-mariquita_01</v>
      </c>
      <c r="G1758" s="14" t="str">
        <f t="shared" si="191"/>
        <v>{"estampado_1":"turqueza","estampado_2":"na"}</v>
      </c>
      <c r="H1758" s="14" t="s">
        <v>1</v>
      </c>
      <c r="I1758" s="14" t="s">
        <v>622</v>
      </c>
      <c r="J1758" s="1">
        <v>10</v>
      </c>
      <c r="K1758" s="14" t="s">
        <v>3</v>
      </c>
      <c r="L1758" s="14" t="s">
        <v>4</v>
      </c>
      <c r="M1758" s="14" t="s">
        <v>5</v>
      </c>
      <c r="N1758" s="1" t="s">
        <v>6945</v>
      </c>
      <c r="O1758" s="1" t="s">
        <v>1290</v>
      </c>
      <c r="P1758" s="1" t="s">
        <v>2114</v>
      </c>
      <c r="Q1758" s="1" t="s">
        <v>2211</v>
      </c>
      <c r="R1758" s="1" t="str">
        <f t="shared" si="194"/>
        <v>FG2-04014 | bikini niñas ; talla-10 color: turqueza-mariquita_01</v>
      </c>
      <c r="S1758" s="1" t="s">
        <v>4661</v>
      </c>
      <c r="T1758" s="3" t="s">
        <v>1407</v>
      </c>
      <c r="U1758" s="6" t="str">
        <f t="shared" si="195"/>
        <v>('producto_terminado','FG2','FG2-04014-A','bikini niñas','FG2-04014-A | bikini niñas ; talla-10 color: turqueza -&gt; turqueza-mariquita_01','{"estampado_1":"turqueza","estampado_2":"na"}','{"spec":"na"}','{"precio_doc":74.84,"precio_unit":6.24,"precio_web":9,"precio_catalog":6.86,"precio_usd":1.92}','10','cocotfyma','unidad','activo','APT_E','turqueza','ruta2','FG2-04014','FG2-04014 | bikini niñas ; talla-10 color: turqueza-mariquita_01','turqueza-mariquita_01');</v>
      </c>
      <c r="V1758" s="6">
        <v>20617</v>
      </c>
      <c r="W1758" s="4" t="s">
        <v>4665</v>
      </c>
      <c r="X1758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('producto_terminado','FG2','FG2-04014-A','bikini niñas','FG2-04014-A | bikini niñas ; talla-10 color: turqueza -&gt; turqueza-mariquita_01','{"estampado_1":"turqueza","estampado_2":"na"}','{"spec":"na"}','{"precio_doc":74.84,"precio_unit":6.24,"precio_web":9,"precio_catalog":6.86,"precio_usd":1.92}','10','cocotfyma','unidad','activo','APT_E','turqueza','ruta2','FG2-04014','FG2-04014 | bikini niñas ; talla-10 color: turqueza-mariquita_01','turqueza-mariquita_01');</v>
      </c>
    </row>
    <row r="1759" spans="1:24" x14ac:dyDescent="0.2">
      <c r="A1759" s="1">
        <v>1755</v>
      </c>
      <c r="B1759" s="1" t="s">
        <v>0</v>
      </c>
      <c r="C1759" s="1" t="str">
        <f t="shared" si="190"/>
        <v>FG2</v>
      </c>
      <c r="D1759" s="1" t="s">
        <v>2419</v>
      </c>
      <c r="E1759" s="1" t="s">
        <v>1311</v>
      </c>
      <c r="F1759" s="14" t="str">
        <f t="shared" si="193"/>
        <v>FG2-04014-B | bikini niñas ; talla-10 color: blanco -&gt; turqueza-mariquita_01</v>
      </c>
      <c r="G1759" s="14" t="str">
        <f t="shared" si="191"/>
        <v>{"estampado_1":"blanco","estampado_2":"na"}</v>
      </c>
      <c r="H1759" s="14" t="s">
        <v>1</v>
      </c>
      <c r="I1759" s="14" t="s">
        <v>622</v>
      </c>
      <c r="J1759" s="1">
        <v>10</v>
      </c>
      <c r="K1759" s="14" t="s">
        <v>3</v>
      </c>
      <c r="L1759" s="14" t="s">
        <v>4</v>
      </c>
      <c r="M1759" s="14" t="s">
        <v>5</v>
      </c>
      <c r="N1759" s="1" t="s">
        <v>6945</v>
      </c>
      <c r="O1759" s="1" t="s">
        <v>1283</v>
      </c>
      <c r="P1759" s="1" t="s">
        <v>2114</v>
      </c>
      <c r="Q1759" s="1" t="s">
        <v>2211</v>
      </c>
      <c r="R1759" s="1" t="str">
        <f t="shared" si="194"/>
        <v>FG2-04014 | bikini niñas ; talla-10 color: turqueza-mariquita_01</v>
      </c>
      <c r="S1759" s="1" t="s">
        <v>4661</v>
      </c>
      <c r="T1759" s="3" t="s">
        <v>1407</v>
      </c>
      <c r="U1759" s="6" t="str">
        <f t="shared" si="195"/>
        <v>('producto_terminado','FG2','FG2-04014-B','bikini niñas','FG2-04014-B | bikini niñas ; talla-10 color: blanco -&gt; turqueza-mariquita_01','{"estampado_1":"blanco","estampado_2":"na"}','{"spec":"na"}','{"precio_doc":74.84,"precio_unit":6.24,"precio_web":9,"precio_catalog":6.86,"precio_usd":1.92}','10','cocotfyma','unidad','activo','APT_E','blanco','ruta2','FG2-04014','FG2-04014 | bikini niñas ; talla-10 color: turqueza-mariquita_01','turqueza-mariquita_01');</v>
      </c>
      <c r="V1759" s="6">
        <v>20618</v>
      </c>
      <c r="W1759" s="4" t="s">
        <v>4665</v>
      </c>
      <c r="X1759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('producto_terminado','FG2','FG2-04014-B','bikini niñas','FG2-04014-B | bikini niñas ; talla-10 color: blanco -&gt; turqueza-mariquita_01','{"estampado_1":"blanco","estampado_2":"na"}','{"spec":"na"}','{"precio_doc":74.84,"precio_unit":6.24,"precio_web":9,"precio_catalog":6.86,"precio_usd":1.92}','10','cocotfyma','unidad','activo','APT_E','blanco','ruta2','FG2-04014','FG2-04014 | bikini niñas ; talla-10 color: turqueza-mariquita_01','turqueza-mariquita_01');</v>
      </c>
    </row>
    <row r="1760" spans="1:24" x14ac:dyDescent="0.2">
      <c r="A1760" s="1">
        <v>1756</v>
      </c>
      <c r="B1760" s="1" t="s">
        <v>0</v>
      </c>
      <c r="C1760" s="1" t="str">
        <f t="shared" si="190"/>
        <v>FG2</v>
      </c>
      <c r="D1760" s="1" t="s">
        <v>2420</v>
      </c>
      <c r="E1760" s="1" t="s">
        <v>1311</v>
      </c>
      <c r="F1760" s="14" t="str">
        <f t="shared" si="193"/>
        <v>FG2-05014-A | bikini niñas ; talla-12 color: turqueza -&gt; turqueza-mariquita_01</v>
      </c>
      <c r="G1760" s="14" t="str">
        <f t="shared" si="191"/>
        <v>{"estampado_1":"turqueza","estampado_2":"na"}</v>
      </c>
      <c r="H1760" s="14" t="s">
        <v>1</v>
      </c>
      <c r="I1760" s="14" t="s">
        <v>622</v>
      </c>
      <c r="J1760" s="1">
        <v>12</v>
      </c>
      <c r="K1760" s="14" t="s">
        <v>3</v>
      </c>
      <c r="L1760" s="14" t="s">
        <v>4</v>
      </c>
      <c r="M1760" s="14" t="s">
        <v>5</v>
      </c>
      <c r="N1760" s="1" t="s">
        <v>6945</v>
      </c>
      <c r="O1760" s="1" t="s">
        <v>1290</v>
      </c>
      <c r="P1760" s="1" t="s">
        <v>2114</v>
      </c>
      <c r="Q1760" s="1" t="s">
        <v>2212</v>
      </c>
      <c r="R1760" s="1" t="str">
        <f t="shared" si="194"/>
        <v>FG2-05014 | bikini niñas ; talla-12 color: turqueza-mariquita_01</v>
      </c>
      <c r="S1760" s="1" t="s">
        <v>4661</v>
      </c>
      <c r="T1760" s="3" t="s">
        <v>1407</v>
      </c>
      <c r="U1760" s="6" t="str">
        <f t="shared" si="195"/>
        <v>('producto_terminado','FG2','FG2-05014-A','bikini niñas','FG2-05014-A | bikini niñas ; talla-12 color: turqueza -&gt; turqueza-mariquita_01','{"estampado_1":"turqueza","estampado_2":"na"}','{"spec":"na"}','{"precio_doc":74.84,"precio_unit":6.24,"precio_web":9,"precio_catalog":6.86,"precio_usd":1.92}','12','cocotfyma','unidad','activo','APT_E','turqueza','ruta2','FG2-05014','FG2-05014 | bikini niñas ; talla-12 color: turqueza-mariquita_01','turqueza-mariquita_01');</v>
      </c>
      <c r="V1760" s="6">
        <v>20619</v>
      </c>
      <c r="W1760" s="4" t="s">
        <v>4665</v>
      </c>
      <c r="X1760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('producto_terminado','FG2','FG2-05014-A','bikini niñas','FG2-05014-A | bikini niñas ; talla-12 color: turqueza -&gt; turqueza-mariquita_01','{"estampado_1":"turqueza","estampado_2":"na"}','{"spec":"na"}','{"precio_doc":74.84,"precio_unit":6.24,"precio_web":9,"precio_catalog":6.86,"precio_usd":1.92}','12','cocotfyma','unidad','activo','APT_E','turqueza','ruta2','FG2-05014','FG2-05014 | bikini niñas ; talla-12 color: turqueza-mariquita_01','turqueza-mariquita_01');</v>
      </c>
    </row>
    <row r="1761" spans="1:24" x14ac:dyDescent="0.2">
      <c r="A1761" s="1">
        <v>1757</v>
      </c>
      <c r="B1761" s="1" t="s">
        <v>0</v>
      </c>
      <c r="C1761" s="1" t="str">
        <f t="shared" ref="C1761:C1793" si="196">MID(D1761,1,FIND("-",D1761)-1)</f>
        <v>FG2</v>
      </c>
      <c r="D1761" s="1" t="s">
        <v>2421</v>
      </c>
      <c r="E1761" s="1" t="s">
        <v>1311</v>
      </c>
      <c r="F1761" s="14" t="str">
        <f t="shared" si="193"/>
        <v>FG2-05014-B | bikini niñas ; talla-12 color: blanco -&gt; turqueza-mariquita_01</v>
      </c>
      <c r="G1761" s="14" t="str">
        <f t="shared" si="191"/>
        <v>{"estampado_1":"blanco","estampado_2":"na"}</v>
      </c>
      <c r="H1761" s="14" t="s">
        <v>1</v>
      </c>
      <c r="I1761" s="14" t="s">
        <v>622</v>
      </c>
      <c r="J1761" s="1">
        <v>12</v>
      </c>
      <c r="K1761" s="14" t="s">
        <v>3</v>
      </c>
      <c r="L1761" s="14" t="s">
        <v>4</v>
      </c>
      <c r="M1761" s="14" t="s">
        <v>5</v>
      </c>
      <c r="N1761" s="1" t="s">
        <v>6945</v>
      </c>
      <c r="O1761" s="1" t="s">
        <v>1283</v>
      </c>
      <c r="P1761" s="1" t="s">
        <v>2114</v>
      </c>
      <c r="Q1761" s="1" t="s">
        <v>2212</v>
      </c>
      <c r="R1761" s="1" t="str">
        <f t="shared" si="194"/>
        <v>FG2-05014 | bikini niñas ; talla-12 color: turqueza-mariquita_01</v>
      </c>
      <c r="S1761" s="1" t="s">
        <v>4661</v>
      </c>
      <c r="T1761" s="3" t="s">
        <v>1407</v>
      </c>
      <c r="U1761" s="6" t="str">
        <f t="shared" si="195"/>
        <v>('producto_terminado','FG2','FG2-05014-B','bikini niñas','FG2-05014-B | bikini niñas ; talla-12 color: blanco -&gt; turqueza-mariquita_01','{"estampado_1":"blanco","estampado_2":"na"}','{"spec":"na"}','{"precio_doc":74.84,"precio_unit":6.24,"precio_web":9,"precio_catalog":6.86,"precio_usd":1.92}','12','cocotfyma','unidad','activo','APT_E','blanco','ruta2','FG2-05014','FG2-05014 | bikini niñas ; talla-12 color: turqueza-mariquita_01','turqueza-mariquita_01');</v>
      </c>
      <c r="V1761" s="6">
        <v>20620</v>
      </c>
      <c r="W1761" s="4" t="s">
        <v>4665</v>
      </c>
      <c r="X1761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('producto_terminado','FG2','FG2-05014-B','bikini niñas','FG2-05014-B | bikini niñas ; talla-12 color: blanco -&gt; turqueza-mariquita_01','{"estampado_1":"blanco","estampado_2":"na"}','{"spec":"na"}','{"precio_doc":74.84,"precio_unit":6.24,"precio_web":9,"precio_catalog":6.86,"precio_usd":1.92}','12','cocotfyma','unidad','activo','APT_E','blanco','ruta2','FG2-05014','FG2-05014 | bikini niñas ; talla-12 color: turqueza-mariquita_01','turqueza-mariquita_01');</v>
      </c>
    </row>
    <row r="1762" spans="1:24" x14ac:dyDescent="0.2">
      <c r="A1762" s="1">
        <v>1758</v>
      </c>
      <c r="B1762" s="1" t="s">
        <v>0</v>
      </c>
      <c r="C1762" s="1" t="str">
        <f t="shared" si="196"/>
        <v>FG2</v>
      </c>
      <c r="D1762" s="1" t="s">
        <v>2422</v>
      </c>
      <c r="E1762" s="1" t="s">
        <v>1311</v>
      </c>
      <c r="F1762" s="14" t="str">
        <f t="shared" si="193"/>
        <v>FG2-06014-A | bikini niñas ; talla-14 color: turqueza -&gt; turqueza-mariquita_01</v>
      </c>
      <c r="G1762" s="14" t="str">
        <f t="shared" ref="G1762:G1793" si="197">$G$4&amp;O1762&amp;$G$3</f>
        <v>{"estampado_1":"turqueza","estampado_2":"na"}</v>
      </c>
      <c r="H1762" s="14" t="s">
        <v>1</v>
      </c>
      <c r="I1762" s="14" t="s">
        <v>622</v>
      </c>
      <c r="J1762" s="1">
        <v>14</v>
      </c>
      <c r="K1762" s="14" t="s">
        <v>3</v>
      </c>
      <c r="L1762" s="14" t="s">
        <v>4</v>
      </c>
      <c r="M1762" s="14" t="s">
        <v>5</v>
      </c>
      <c r="N1762" s="1" t="s">
        <v>6945</v>
      </c>
      <c r="O1762" s="1" t="s">
        <v>1290</v>
      </c>
      <c r="P1762" s="1" t="s">
        <v>2114</v>
      </c>
      <c r="Q1762" s="1" t="s">
        <v>2213</v>
      </c>
      <c r="R1762" s="1" t="str">
        <f t="shared" si="194"/>
        <v>FG2-06014 | bikini niñas ; talla-14 color: turqueza-mariquita_01</v>
      </c>
      <c r="S1762" s="1" t="s">
        <v>4661</v>
      </c>
      <c r="T1762" s="3" t="s">
        <v>1407</v>
      </c>
      <c r="U1762" s="6" t="str">
        <f t="shared" si="195"/>
        <v>('producto_terminado','FG2','FG2-06014-A','bikini niñas','FG2-06014-A | bikini niñas ; talla-14 color: turqueza -&gt; turqueza-mariquita_01','{"estampado_1":"turqueza","estampado_2":"na"}','{"spec":"na"}','{"precio_doc":74.84,"precio_unit":6.24,"precio_web":9,"precio_catalog":6.86,"precio_usd":1.92}','14','cocotfyma','unidad','activo','APT_E','turqueza','ruta2','FG2-06014','FG2-06014 | bikini niñas ; talla-14 color: turqueza-mariquita_01','turqueza-mariquita_01');</v>
      </c>
      <c r="V1762" s="6">
        <v>20621</v>
      </c>
      <c r="W1762" s="4" t="s">
        <v>4665</v>
      </c>
      <c r="X1762" s="1" t="str">
        <f t="shared" ref="X1762:X1793" si="198">W1762&amp;U1762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('producto_terminado','FG2','FG2-06014-A','bikini niñas','FG2-06014-A | bikini niñas ; talla-14 color: turqueza -&gt; turqueza-mariquita_01','{"estampado_1":"turqueza","estampado_2":"na"}','{"spec":"na"}','{"precio_doc":74.84,"precio_unit":6.24,"precio_web":9,"precio_catalog":6.86,"precio_usd":1.92}','14','cocotfyma','unidad','activo','APT_E','turqueza','ruta2','FG2-06014','FG2-06014 | bikini niñas ; talla-14 color: turqueza-mariquita_01','turqueza-mariquita_01');</v>
      </c>
    </row>
    <row r="1763" spans="1:24" x14ac:dyDescent="0.2">
      <c r="A1763" s="1">
        <v>1759</v>
      </c>
      <c r="B1763" s="1" t="s">
        <v>0</v>
      </c>
      <c r="C1763" s="1" t="str">
        <f t="shared" si="196"/>
        <v>FG2</v>
      </c>
      <c r="D1763" s="1" t="s">
        <v>2423</v>
      </c>
      <c r="E1763" s="1" t="s">
        <v>1311</v>
      </c>
      <c r="F1763" s="14" t="str">
        <f t="shared" ref="F1763:F1793" si="199">D1763&amp;" | "&amp;E1763&amp;" ; talla-"&amp;J1763&amp;" color: "&amp;O1763&amp;" -&gt; "&amp;S1763</f>
        <v>FG2-06014-B | bikini niñas ; talla-14 color: blanco -&gt; turqueza-mariquita_01</v>
      </c>
      <c r="G1763" s="14" t="str">
        <f t="shared" si="197"/>
        <v>{"estampado_1":"blanco","estampado_2":"na"}</v>
      </c>
      <c r="H1763" s="14" t="s">
        <v>1</v>
      </c>
      <c r="I1763" s="14" t="s">
        <v>622</v>
      </c>
      <c r="J1763" s="1">
        <v>14</v>
      </c>
      <c r="K1763" s="14" t="s">
        <v>3</v>
      </c>
      <c r="L1763" s="14" t="s">
        <v>4</v>
      </c>
      <c r="M1763" s="14" t="s">
        <v>5</v>
      </c>
      <c r="N1763" s="1" t="s">
        <v>6945</v>
      </c>
      <c r="O1763" s="1" t="s">
        <v>1283</v>
      </c>
      <c r="P1763" s="1" t="s">
        <v>2114</v>
      </c>
      <c r="Q1763" s="1" t="s">
        <v>2213</v>
      </c>
      <c r="R1763" s="1" t="str">
        <f t="shared" ref="R1763:R1793" si="200">Q1763&amp;" | "&amp;E1763&amp;" ; talla-"&amp;J1763&amp;" color: "&amp;S1763</f>
        <v>FG2-06014 | bikini niñas ; talla-14 color: turqueza-mariquita_01</v>
      </c>
      <c r="S1763" s="1" t="s">
        <v>4661</v>
      </c>
      <c r="T1763" s="3" t="s">
        <v>1407</v>
      </c>
      <c r="U1763" s="6" t="str">
        <f t="shared" si="195"/>
        <v>('producto_terminado','FG2','FG2-06014-B','bikini niñas','FG2-06014-B | bikini niñas ; talla-14 color: blanco -&gt; turqueza-mariquita_01','{"estampado_1":"blanco","estampado_2":"na"}','{"spec":"na"}','{"precio_doc":74.84,"precio_unit":6.24,"precio_web":9,"precio_catalog":6.86,"precio_usd":1.92}','14','cocotfyma','unidad','activo','APT_E','blanco','ruta2','FG2-06014','FG2-06014 | bikini niñas ; talla-14 color: turqueza-mariquita_01','turqueza-mariquita_01');</v>
      </c>
      <c r="V1763" s="6">
        <v>20622</v>
      </c>
      <c r="W1763" s="4" t="s">
        <v>4665</v>
      </c>
      <c r="X1763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('producto_terminado','FG2','FG2-06014-B','bikini niñas','FG2-06014-B | bikini niñas ; talla-14 color: blanco -&gt; turqueza-mariquita_01','{"estampado_1":"blanco","estampado_2":"na"}','{"spec":"na"}','{"precio_doc":74.84,"precio_unit":6.24,"precio_web":9,"precio_catalog":6.86,"precio_usd":1.92}','14','cocotfyma','unidad','activo','APT_E','blanco','ruta2','FG2-06014','FG2-06014 | bikini niñas ; talla-14 color: turqueza-mariquita_01','turqueza-mariquita_01');</v>
      </c>
    </row>
    <row r="1764" spans="1:24" x14ac:dyDescent="0.2">
      <c r="A1764" s="1">
        <v>1760</v>
      </c>
      <c r="B1764" s="1" t="s">
        <v>0</v>
      </c>
      <c r="C1764" s="1" t="str">
        <f t="shared" si="196"/>
        <v>FG2</v>
      </c>
      <c r="D1764" s="1" t="s">
        <v>2424</v>
      </c>
      <c r="E1764" s="1" t="s">
        <v>1311</v>
      </c>
      <c r="F1764" s="14" t="str">
        <f t="shared" si="199"/>
        <v>FG2-07014-A | bikini niñas ; talla-16 color: turqueza -&gt; turqueza-mariquita_01</v>
      </c>
      <c r="G1764" s="14" t="str">
        <f t="shared" si="197"/>
        <v>{"estampado_1":"turqueza","estampado_2":"na"}</v>
      </c>
      <c r="H1764" s="14" t="s">
        <v>1</v>
      </c>
      <c r="I1764" s="14" t="s">
        <v>622</v>
      </c>
      <c r="J1764" s="1">
        <v>16</v>
      </c>
      <c r="K1764" s="14" t="s">
        <v>3</v>
      </c>
      <c r="L1764" s="14" t="s">
        <v>4</v>
      </c>
      <c r="M1764" s="14" t="s">
        <v>5</v>
      </c>
      <c r="N1764" s="1" t="s">
        <v>6945</v>
      </c>
      <c r="O1764" s="1" t="s">
        <v>1290</v>
      </c>
      <c r="P1764" s="1" t="s">
        <v>2114</v>
      </c>
      <c r="Q1764" s="1" t="s">
        <v>2214</v>
      </c>
      <c r="R1764" s="1" t="str">
        <f t="shared" si="200"/>
        <v>FG2-07014 | bikini niñas ; talla-16 color: turqueza-mariquita_01</v>
      </c>
      <c r="S1764" s="1" t="s">
        <v>4661</v>
      </c>
      <c r="T1764" s="3" t="s">
        <v>1407</v>
      </c>
      <c r="U1764" s="6" t="str">
        <f t="shared" si="195"/>
        <v>('producto_terminado','FG2','FG2-07014-A','bikini niñas','FG2-07014-A | bikini niñas ; talla-16 color: turqueza -&gt; turqueza-mariquita_01','{"estampado_1":"turqueza","estampado_2":"na"}','{"spec":"na"}','{"precio_doc":74.84,"precio_unit":6.24,"precio_web":9,"precio_catalog":6.86,"precio_usd":1.92}','16','cocotfyma','unidad','activo','APT_E','turqueza','ruta2','FG2-07014','FG2-07014 | bikini niñas ; talla-16 color: turqueza-mariquita_01','turqueza-mariquita_01');</v>
      </c>
      <c r="V1764" s="6">
        <v>20623</v>
      </c>
      <c r="W1764" s="4" t="s">
        <v>4665</v>
      </c>
      <c r="X1764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('producto_terminado','FG2','FG2-07014-A','bikini niñas','FG2-07014-A | bikini niñas ; talla-16 color: turqueza -&gt; turqueza-mariquita_01','{"estampado_1":"turqueza","estampado_2":"na"}','{"spec":"na"}','{"precio_doc":74.84,"precio_unit":6.24,"precio_web":9,"precio_catalog":6.86,"precio_usd":1.92}','16','cocotfyma','unidad','activo','APT_E','turqueza','ruta2','FG2-07014','FG2-07014 | bikini niñas ; talla-16 color: turqueza-mariquita_01','turqueza-mariquita_01');</v>
      </c>
    </row>
    <row r="1765" spans="1:24" x14ac:dyDescent="0.2">
      <c r="A1765" s="1">
        <v>1761</v>
      </c>
      <c r="B1765" s="1" t="s">
        <v>0</v>
      </c>
      <c r="C1765" s="1" t="str">
        <f t="shared" si="196"/>
        <v>FG2</v>
      </c>
      <c r="D1765" s="1" t="s">
        <v>2425</v>
      </c>
      <c r="E1765" s="1" t="s">
        <v>1311</v>
      </c>
      <c r="F1765" s="14" t="str">
        <f t="shared" si="199"/>
        <v>FG2-07014-B | bikini niñas ; talla-16 color: blanco -&gt; turqueza-mariquita_01</v>
      </c>
      <c r="G1765" s="14" t="str">
        <f t="shared" si="197"/>
        <v>{"estampado_1":"blanco","estampado_2":"na"}</v>
      </c>
      <c r="H1765" s="14" t="s">
        <v>1</v>
      </c>
      <c r="I1765" s="14" t="s">
        <v>622</v>
      </c>
      <c r="J1765" s="1">
        <v>16</v>
      </c>
      <c r="K1765" s="14" t="s">
        <v>3</v>
      </c>
      <c r="L1765" s="14" t="s">
        <v>4</v>
      </c>
      <c r="M1765" s="14" t="s">
        <v>5</v>
      </c>
      <c r="N1765" s="1" t="s">
        <v>6945</v>
      </c>
      <c r="O1765" s="1" t="s">
        <v>1283</v>
      </c>
      <c r="P1765" s="1" t="s">
        <v>2114</v>
      </c>
      <c r="Q1765" s="1" t="s">
        <v>2214</v>
      </c>
      <c r="R1765" s="1" t="str">
        <f t="shared" si="200"/>
        <v>FG2-07014 | bikini niñas ; talla-16 color: turqueza-mariquita_01</v>
      </c>
      <c r="S1765" s="1" t="s">
        <v>4661</v>
      </c>
      <c r="T1765" s="3" t="s">
        <v>1407</v>
      </c>
      <c r="U1765" s="6" t="str">
        <f t="shared" si="195"/>
        <v>('producto_terminado','FG2','FG2-07014-B','bikini niñas','FG2-07014-B | bikini niñas ; talla-16 color: blanco -&gt; turqueza-mariquita_01','{"estampado_1":"blanco","estampado_2":"na"}','{"spec":"na"}','{"precio_doc":74.84,"precio_unit":6.24,"precio_web":9,"precio_catalog":6.86,"precio_usd":1.92}','16','cocotfyma','unidad','activo','APT_E','blanco','ruta2','FG2-07014','FG2-07014 | bikini niñas ; talla-16 color: turqueza-mariquita_01','turqueza-mariquita_01');</v>
      </c>
      <c r="V1765" s="6">
        <v>20624</v>
      </c>
      <c r="W1765" s="4" t="s">
        <v>4665</v>
      </c>
      <c r="X1765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('producto_terminado','FG2','FG2-07014-B','bikini niñas','FG2-07014-B | bikini niñas ; talla-16 color: blanco -&gt; turqueza-mariquita_01','{"estampado_1":"blanco","estampado_2":"na"}','{"spec":"na"}','{"precio_doc":74.84,"precio_unit":6.24,"precio_web":9,"precio_catalog":6.86,"precio_usd":1.92}','16','cocotfyma','unidad','activo','APT_E','blanco','ruta2','FG2-07014','FG2-07014 | bikini niñas ; talla-16 color: turqueza-mariquita_01','turqueza-mariquita_01');</v>
      </c>
    </row>
    <row r="1766" spans="1:24" x14ac:dyDescent="0.2">
      <c r="A1766" s="1">
        <v>1762</v>
      </c>
      <c r="B1766" s="1" t="s">
        <v>0</v>
      </c>
      <c r="C1766" s="1" t="str">
        <f t="shared" si="196"/>
        <v>FG2</v>
      </c>
      <c r="D1766" s="1" t="s">
        <v>2426</v>
      </c>
      <c r="E1766" s="1" t="s">
        <v>1311</v>
      </c>
      <c r="F1766" s="14" t="str">
        <f t="shared" si="199"/>
        <v>FG2-01015-A | bikini niñas ; talla-4 color: celeste -&gt; celeste-mariquita_01</v>
      </c>
      <c r="G1766" s="14" t="str">
        <f t="shared" si="197"/>
        <v>{"estampado_1":"celeste","estampado_2":"na"}</v>
      </c>
      <c r="H1766" s="14" t="s">
        <v>1</v>
      </c>
      <c r="I1766" s="14" t="s">
        <v>622</v>
      </c>
      <c r="J1766" s="1">
        <v>4</v>
      </c>
      <c r="K1766" s="14" t="s">
        <v>3</v>
      </c>
      <c r="L1766" s="14" t="s">
        <v>4</v>
      </c>
      <c r="M1766" s="14" t="s">
        <v>5</v>
      </c>
      <c r="N1766" s="1" t="s">
        <v>6945</v>
      </c>
      <c r="O1766" s="1" t="s">
        <v>1286</v>
      </c>
      <c r="P1766" s="1" t="s">
        <v>2114</v>
      </c>
      <c r="Q1766" s="1" t="s">
        <v>2215</v>
      </c>
      <c r="R1766" s="1" t="str">
        <f t="shared" si="200"/>
        <v>FG2-01015 | bikini niñas ; talla-4 color: celeste-mariquita_01</v>
      </c>
      <c r="S1766" s="1" t="s">
        <v>4662</v>
      </c>
      <c r="T1766" s="3" t="s">
        <v>1407</v>
      </c>
      <c r="U1766" s="6" t="str">
        <f t="shared" si="195"/>
        <v>('producto_terminado','FG2','FG2-01015-A','bikini niñas','FG2-01015-A | bikini niñas ; talla-4 color: celeste -&gt; celeste-mariquita_01','{"estampado_1":"celeste","estampado_2":"na"}','{"spec":"na"}','{"precio_doc":74.84,"precio_unit":6.24,"precio_web":9,"precio_catalog":6.86,"precio_usd":1.92}','4','cocotfyma','unidad','activo','APT_E','celeste','ruta2','FG2-01015','FG2-01015 | bikini niñas ; talla-4 color: celeste-mariquita_01','celeste-mariquita_01');</v>
      </c>
      <c r="V1766" s="6">
        <v>20625</v>
      </c>
      <c r="W1766" s="4" t="s">
        <v>4665</v>
      </c>
      <c r="X1766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('producto_terminado','FG2','FG2-01015-A','bikini niñas','FG2-01015-A | bikini niñas ; talla-4 color: celeste -&gt; celeste-mariquita_01','{"estampado_1":"celeste","estampado_2":"na"}','{"spec":"na"}','{"precio_doc":74.84,"precio_unit":6.24,"precio_web":9,"precio_catalog":6.86,"precio_usd":1.92}','4','cocotfyma','unidad','activo','APT_E','celeste','ruta2','FG2-01015','FG2-01015 | bikini niñas ; talla-4 color: celeste-mariquita_01','celeste-mariquita_01');</v>
      </c>
    </row>
    <row r="1767" spans="1:24" x14ac:dyDescent="0.2">
      <c r="A1767" s="1">
        <v>1763</v>
      </c>
      <c r="B1767" s="1" t="s">
        <v>0</v>
      </c>
      <c r="C1767" s="1" t="str">
        <f t="shared" si="196"/>
        <v>FG2</v>
      </c>
      <c r="D1767" s="1" t="s">
        <v>2427</v>
      </c>
      <c r="E1767" s="1" t="s">
        <v>1311</v>
      </c>
      <c r="F1767" s="14" t="str">
        <f t="shared" si="199"/>
        <v>FG2-01015-B | bikini niñas ; talla-4 color: blanco -&gt; celeste-mariquita_01</v>
      </c>
      <c r="G1767" s="14" t="str">
        <f t="shared" si="197"/>
        <v>{"estampado_1":"blanco","estampado_2":"na"}</v>
      </c>
      <c r="H1767" s="14" t="s">
        <v>1</v>
      </c>
      <c r="I1767" s="14" t="s">
        <v>622</v>
      </c>
      <c r="J1767" s="1">
        <v>4</v>
      </c>
      <c r="K1767" s="14" t="s">
        <v>3</v>
      </c>
      <c r="L1767" s="14" t="s">
        <v>4</v>
      </c>
      <c r="M1767" s="14" t="s">
        <v>5</v>
      </c>
      <c r="N1767" s="1" t="s">
        <v>6945</v>
      </c>
      <c r="O1767" s="1" t="s">
        <v>1283</v>
      </c>
      <c r="P1767" s="1" t="s">
        <v>2114</v>
      </c>
      <c r="Q1767" s="1" t="s">
        <v>2215</v>
      </c>
      <c r="R1767" s="1" t="str">
        <f t="shared" si="200"/>
        <v>FG2-01015 | bikini niñas ; talla-4 color: celeste-mariquita_01</v>
      </c>
      <c r="S1767" s="1" t="s">
        <v>4662</v>
      </c>
      <c r="T1767" s="3" t="s">
        <v>1407</v>
      </c>
      <c r="U1767" s="6" t="str">
        <f t="shared" si="195"/>
        <v>('producto_terminado','FG2','FG2-01015-B','bikini niñas','FG2-01015-B | bikini niñas ; talla-4 color: blanco -&gt; celeste-mariquita_01','{"estampado_1":"blanco","estampado_2":"na"}','{"spec":"na"}','{"precio_doc":74.84,"precio_unit":6.24,"precio_web":9,"precio_catalog":6.86,"precio_usd":1.92}','4','cocotfyma','unidad','activo','APT_E','blanco','ruta2','FG2-01015','FG2-01015 | bikini niñas ; talla-4 color: celeste-mariquita_01','celeste-mariquita_01');</v>
      </c>
      <c r="V1767" s="6">
        <v>20626</v>
      </c>
      <c r="W1767" s="4" t="s">
        <v>4665</v>
      </c>
      <c r="X1767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('producto_terminado','FG2','FG2-01015-B','bikini niñas','FG2-01015-B | bikini niñas ; talla-4 color: blanco -&gt; celeste-mariquita_01','{"estampado_1":"blanco","estampado_2":"na"}','{"spec":"na"}','{"precio_doc":74.84,"precio_unit":6.24,"precio_web":9,"precio_catalog":6.86,"precio_usd":1.92}','4','cocotfyma','unidad','activo','APT_E','blanco','ruta2','FG2-01015','FG2-01015 | bikini niñas ; talla-4 color: celeste-mariquita_01','celeste-mariquita_01');</v>
      </c>
    </row>
    <row r="1768" spans="1:24" x14ac:dyDescent="0.2">
      <c r="A1768" s="1">
        <v>1764</v>
      </c>
      <c r="B1768" s="1" t="s">
        <v>0</v>
      </c>
      <c r="C1768" s="1" t="str">
        <f t="shared" si="196"/>
        <v>FG2</v>
      </c>
      <c r="D1768" s="1" t="s">
        <v>2428</v>
      </c>
      <c r="E1768" s="1" t="s">
        <v>1311</v>
      </c>
      <c r="F1768" s="14" t="str">
        <f t="shared" si="199"/>
        <v>FG2-02015-A | bikini niñas ; talla-6 color: celeste -&gt; celeste-mariquita_01</v>
      </c>
      <c r="G1768" s="14" t="str">
        <f t="shared" si="197"/>
        <v>{"estampado_1":"celeste","estampado_2":"na"}</v>
      </c>
      <c r="H1768" s="14" t="s">
        <v>1</v>
      </c>
      <c r="I1768" s="14" t="s">
        <v>622</v>
      </c>
      <c r="J1768" s="1">
        <v>6</v>
      </c>
      <c r="K1768" s="14" t="s">
        <v>3</v>
      </c>
      <c r="L1768" s="14" t="s">
        <v>4</v>
      </c>
      <c r="M1768" s="14" t="s">
        <v>5</v>
      </c>
      <c r="N1768" s="1" t="s">
        <v>6945</v>
      </c>
      <c r="O1768" s="1" t="s">
        <v>1286</v>
      </c>
      <c r="P1768" s="1" t="s">
        <v>2114</v>
      </c>
      <c r="Q1768" s="1" t="s">
        <v>2216</v>
      </c>
      <c r="R1768" s="1" t="str">
        <f t="shared" si="200"/>
        <v>FG2-02015 | bikini niñas ; talla-6 color: celeste-mariquita_01</v>
      </c>
      <c r="S1768" s="1" t="s">
        <v>4662</v>
      </c>
      <c r="T1768" s="3" t="s">
        <v>1407</v>
      </c>
      <c r="U1768" s="6" t="str">
        <f t="shared" si="195"/>
        <v>('producto_terminado','FG2','FG2-02015-A','bikini niñas','FG2-02015-A | bikini niñas ; talla-6 color: celeste -&gt; celeste-mariquita_01','{"estampado_1":"celeste","estampado_2":"na"}','{"spec":"na"}','{"precio_doc":74.84,"precio_unit":6.24,"precio_web":9,"precio_catalog":6.86,"precio_usd":1.92}','6','cocotfyma','unidad','activo','APT_E','celeste','ruta2','FG2-02015','FG2-02015 | bikini niñas ; talla-6 color: celeste-mariquita_01','celeste-mariquita_01');</v>
      </c>
      <c r="V1768" s="6">
        <v>20627</v>
      </c>
      <c r="W1768" s="4" t="s">
        <v>4665</v>
      </c>
      <c r="X1768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('producto_terminado','FG2','FG2-02015-A','bikini niñas','FG2-02015-A | bikini niñas ; talla-6 color: celeste -&gt; celeste-mariquita_01','{"estampado_1":"celeste","estampado_2":"na"}','{"spec":"na"}','{"precio_doc":74.84,"precio_unit":6.24,"precio_web":9,"precio_catalog":6.86,"precio_usd":1.92}','6','cocotfyma','unidad','activo','APT_E','celeste','ruta2','FG2-02015','FG2-02015 | bikini niñas ; talla-6 color: celeste-mariquita_01','celeste-mariquita_01');</v>
      </c>
    </row>
    <row r="1769" spans="1:24" x14ac:dyDescent="0.2">
      <c r="A1769" s="1">
        <v>1765</v>
      </c>
      <c r="B1769" s="1" t="s">
        <v>0</v>
      </c>
      <c r="C1769" s="1" t="str">
        <f t="shared" si="196"/>
        <v>FG2</v>
      </c>
      <c r="D1769" s="1" t="s">
        <v>2429</v>
      </c>
      <c r="E1769" s="1" t="s">
        <v>1311</v>
      </c>
      <c r="F1769" s="14" t="str">
        <f t="shared" si="199"/>
        <v>FG2-02015-B | bikini niñas ; talla-6 color: blanco -&gt; celeste-mariquita_01</v>
      </c>
      <c r="G1769" s="14" t="str">
        <f t="shared" si="197"/>
        <v>{"estampado_1":"blanco","estampado_2":"na"}</v>
      </c>
      <c r="H1769" s="14" t="s">
        <v>1</v>
      </c>
      <c r="I1769" s="14" t="s">
        <v>622</v>
      </c>
      <c r="J1769" s="1">
        <v>6</v>
      </c>
      <c r="K1769" s="14" t="s">
        <v>3</v>
      </c>
      <c r="L1769" s="14" t="s">
        <v>4</v>
      </c>
      <c r="M1769" s="14" t="s">
        <v>5</v>
      </c>
      <c r="N1769" s="1" t="s">
        <v>6945</v>
      </c>
      <c r="O1769" s="1" t="s">
        <v>1283</v>
      </c>
      <c r="P1769" s="1" t="s">
        <v>2114</v>
      </c>
      <c r="Q1769" s="1" t="s">
        <v>2216</v>
      </c>
      <c r="R1769" s="1" t="str">
        <f t="shared" si="200"/>
        <v>FG2-02015 | bikini niñas ; talla-6 color: celeste-mariquita_01</v>
      </c>
      <c r="S1769" s="1" t="s">
        <v>4662</v>
      </c>
      <c r="T1769" s="3" t="s">
        <v>1407</v>
      </c>
      <c r="U1769" s="6" t="str">
        <f t="shared" si="195"/>
        <v>('producto_terminado','FG2','FG2-02015-B','bikini niñas','FG2-02015-B | bikini niñas ; talla-6 color: blanco -&gt; celeste-mariquita_01','{"estampado_1":"blanco","estampado_2":"na"}','{"spec":"na"}','{"precio_doc":74.84,"precio_unit":6.24,"precio_web":9,"precio_catalog":6.86,"precio_usd":1.92}','6','cocotfyma','unidad','activo','APT_E','blanco','ruta2','FG2-02015','FG2-02015 | bikini niñas ; talla-6 color: celeste-mariquita_01','celeste-mariquita_01');</v>
      </c>
      <c r="V1769" s="6">
        <v>20628</v>
      </c>
      <c r="W1769" s="4" t="s">
        <v>4665</v>
      </c>
      <c r="X1769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('producto_terminado','FG2','FG2-02015-B','bikini niñas','FG2-02015-B | bikini niñas ; talla-6 color: blanco -&gt; celeste-mariquita_01','{"estampado_1":"blanco","estampado_2":"na"}','{"spec":"na"}','{"precio_doc":74.84,"precio_unit":6.24,"precio_web":9,"precio_catalog":6.86,"precio_usd":1.92}','6','cocotfyma','unidad','activo','APT_E','blanco','ruta2','FG2-02015','FG2-02015 | bikini niñas ; talla-6 color: celeste-mariquita_01','celeste-mariquita_01');</v>
      </c>
    </row>
    <row r="1770" spans="1:24" x14ac:dyDescent="0.2">
      <c r="A1770" s="1">
        <v>1766</v>
      </c>
      <c r="B1770" s="1" t="s">
        <v>0</v>
      </c>
      <c r="C1770" s="1" t="str">
        <f t="shared" si="196"/>
        <v>FG2</v>
      </c>
      <c r="D1770" s="1" t="s">
        <v>2430</v>
      </c>
      <c r="E1770" s="1" t="s">
        <v>1311</v>
      </c>
      <c r="F1770" s="14" t="str">
        <f t="shared" si="199"/>
        <v>FG2-03015-A | bikini niñas ; talla-8 color: celeste -&gt; celeste-mariquita_01</v>
      </c>
      <c r="G1770" s="14" t="str">
        <f t="shared" si="197"/>
        <v>{"estampado_1":"celeste","estampado_2":"na"}</v>
      </c>
      <c r="H1770" s="14" t="s">
        <v>1</v>
      </c>
      <c r="I1770" s="14" t="s">
        <v>622</v>
      </c>
      <c r="J1770" s="1">
        <v>8</v>
      </c>
      <c r="K1770" s="14" t="s">
        <v>3</v>
      </c>
      <c r="L1770" s="14" t="s">
        <v>4</v>
      </c>
      <c r="M1770" s="14" t="s">
        <v>5</v>
      </c>
      <c r="N1770" s="1" t="s">
        <v>6945</v>
      </c>
      <c r="O1770" s="1" t="s">
        <v>1286</v>
      </c>
      <c r="P1770" s="1" t="s">
        <v>2114</v>
      </c>
      <c r="Q1770" s="1" t="s">
        <v>2217</v>
      </c>
      <c r="R1770" s="1" t="str">
        <f t="shared" si="200"/>
        <v>FG2-03015 | bikini niñas ; talla-8 color: celeste-mariquita_01</v>
      </c>
      <c r="S1770" s="1" t="s">
        <v>4662</v>
      </c>
      <c r="T1770" s="3" t="s">
        <v>1407</v>
      </c>
      <c r="U1770" s="6" t="str">
        <f t="shared" si="195"/>
        <v>('producto_terminado','FG2','FG2-03015-A','bikini niñas','FG2-03015-A | bikini niñas ; talla-8 color: celeste -&gt; celeste-mariquita_01','{"estampado_1":"celeste","estampado_2":"na"}','{"spec":"na"}','{"precio_doc":74.84,"precio_unit":6.24,"precio_web":9,"precio_catalog":6.86,"precio_usd":1.92}','8','cocotfyma','unidad','activo','APT_E','celeste','ruta2','FG2-03015','FG2-03015 | bikini niñas ; talla-8 color: celeste-mariquita_01','celeste-mariquita_01');</v>
      </c>
      <c r="V1770" s="6">
        <v>20629</v>
      </c>
      <c r="W1770" s="4" t="s">
        <v>4665</v>
      </c>
      <c r="X1770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('producto_terminado','FG2','FG2-03015-A','bikini niñas','FG2-03015-A | bikini niñas ; talla-8 color: celeste -&gt; celeste-mariquita_01','{"estampado_1":"celeste","estampado_2":"na"}','{"spec":"na"}','{"precio_doc":74.84,"precio_unit":6.24,"precio_web":9,"precio_catalog":6.86,"precio_usd":1.92}','8','cocotfyma','unidad','activo','APT_E','celeste','ruta2','FG2-03015','FG2-03015 | bikini niñas ; talla-8 color: celeste-mariquita_01','celeste-mariquita_01');</v>
      </c>
    </row>
    <row r="1771" spans="1:24" x14ac:dyDescent="0.2">
      <c r="A1771" s="1">
        <v>1767</v>
      </c>
      <c r="B1771" s="1" t="s">
        <v>0</v>
      </c>
      <c r="C1771" s="1" t="str">
        <f t="shared" si="196"/>
        <v>FG2</v>
      </c>
      <c r="D1771" s="1" t="s">
        <v>2431</v>
      </c>
      <c r="E1771" s="1" t="s">
        <v>1311</v>
      </c>
      <c r="F1771" s="14" t="str">
        <f t="shared" si="199"/>
        <v>FG2-03015-B | bikini niñas ; talla-8 color: blanco -&gt; celeste-mariquita_01</v>
      </c>
      <c r="G1771" s="14" t="str">
        <f t="shared" si="197"/>
        <v>{"estampado_1":"blanco","estampado_2":"na"}</v>
      </c>
      <c r="H1771" s="14" t="s">
        <v>1</v>
      </c>
      <c r="I1771" s="14" t="s">
        <v>622</v>
      </c>
      <c r="J1771" s="1">
        <v>8</v>
      </c>
      <c r="K1771" s="14" t="s">
        <v>3</v>
      </c>
      <c r="L1771" s="14" t="s">
        <v>4</v>
      </c>
      <c r="M1771" s="14" t="s">
        <v>5</v>
      </c>
      <c r="N1771" s="1" t="s">
        <v>6945</v>
      </c>
      <c r="O1771" s="1" t="s">
        <v>1283</v>
      </c>
      <c r="P1771" s="1" t="s">
        <v>2114</v>
      </c>
      <c r="Q1771" s="1" t="s">
        <v>2217</v>
      </c>
      <c r="R1771" s="1" t="str">
        <f t="shared" si="200"/>
        <v>FG2-03015 | bikini niñas ; talla-8 color: celeste-mariquita_01</v>
      </c>
      <c r="S1771" s="1" t="s">
        <v>4662</v>
      </c>
      <c r="T1771" s="3" t="s">
        <v>1407</v>
      </c>
      <c r="U1771" s="6" t="str">
        <f t="shared" si="195"/>
        <v>('producto_terminado','FG2','FG2-03015-B','bikini niñas','FG2-03015-B | bikini niñas ; talla-8 color: blanco -&gt; celeste-mariquita_01','{"estampado_1":"blanco","estampado_2":"na"}','{"spec":"na"}','{"precio_doc":74.84,"precio_unit":6.24,"precio_web":9,"precio_catalog":6.86,"precio_usd":1.92}','8','cocotfyma','unidad','activo','APT_E','blanco','ruta2','FG2-03015','FG2-03015 | bikini niñas ; talla-8 color: celeste-mariquita_01','celeste-mariquita_01');</v>
      </c>
      <c r="V1771" s="6">
        <v>20630</v>
      </c>
      <c r="W1771" s="4" t="s">
        <v>4665</v>
      </c>
      <c r="X1771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('producto_terminado','FG2','FG2-03015-B','bikini niñas','FG2-03015-B | bikini niñas ; talla-8 color: blanco -&gt; celeste-mariquita_01','{"estampado_1":"blanco","estampado_2":"na"}','{"spec":"na"}','{"precio_doc":74.84,"precio_unit":6.24,"precio_web":9,"precio_catalog":6.86,"precio_usd":1.92}','8','cocotfyma','unidad','activo','APT_E','blanco','ruta2','FG2-03015','FG2-03015 | bikini niñas ; talla-8 color: celeste-mariquita_01','celeste-mariquita_01');</v>
      </c>
    </row>
    <row r="1772" spans="1:24" x14ac:dyDescent="0.2">
      <c r="A1772" s="1">
        <v>1768</v>
      </c>
      <c r="B1772" s="1" t="s">
        <v>0</v>
      </c>
      <c r="C1772" s="1" t="str">
        <f t="shared" si="196"/>
        <v>FG2</v>
      </c>
      <c r="D1772" s="1" t="s">
        <v>2432</v>
      </c>
      <c r="E1772" s="1" t="s">
        <v>1311</v>
      </c>
      <c r="F1772" s="14" t="str">
        <f t="shared" si="199"/>
        <v>FG2-04015-A | bikini niñas ; talla-10 color: celeste -&gt; celeste-mariquita_01</v>
      </c>
      <c r="G1772" s="14" t="str">
        <f t="shared" si="197"/>
        <v>{"estampado_1":"celeste","estampado_2":"na"}</v>
      </c>
      <c r="H1772" s="14" t="s">
        <v>1</v>
      </c>
      <c r="I1772" s="14" t="s">
        <v>622</v>
      </c>
      <c r="J1772" s="1">
        <v>10</v>
      </c>
      <c r="K1772" s="14" t="s">
        <v>3</v>
      </c>
      <c r="L1772" s="14" t="s">
        <v>4</v>
      </c>
      <c r="M1772" s="14" t="s">
        <v>5</v>
      </c>
      <c r="N1772" s="1" t="s">
        <v>6945</v>
      </c>
      <c r="O1772" s="1" t="s">
        <v>1286</v>
      </c>
      <c r="P1772" s="1" t="s">
        <v>2114</v>
      </c>
      <c r="Q1772" s="1" t="s">
        <v>2218</v>
      </c>
      <c r="R1772" s="1" t="str">
        <f t="shared" si="200"/>
        <v>FG2-04015 | bikini niñas ; talla-10 color: celeste-mariquita_01</v>
      </c>
      <c r="S1772" s="1" t="s">
        <v>4662</v>
      </c>
      <c r="T1772" s="3" t="s">
        <v>1407</v>
      </c>
      <c r="U1772" s="6" t="str">
        <f t="shared" si="195"/>
        <v>('producto_terminado','FG2','FG2-04015-A','bikini niñas','FG2-04015-A | bikini niñas ; talla-10 color: celeste -&gt; celeste-mariquita_01','{"estampado_1":"celeste","estampado_2":"na"}','{"spec":"na"}','{"precio_doc":74.84,"precio_unit":6.24,"precio_web":9,"precio_catalog":6.86,"precio_usd":1.92}','10','cocotfyma','unidad','activo','APT_E','celeste','ruta2','FG2-04015','FG2-04015 | bikini niñas ; talla-10 color: celeste-mariquita_01','celeste-mariquita_01');</v>
      </c>
      <c r="V1772" s="6">
        <v>20631</v>
      </c>
      <c r="W1772" s="4" t="s">
        <v>4665</v>
      </c>
      <c r="X1772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('producto_terminado','FG2','FG2-04015-A','bikini niñas','FG2-04015-A | bikini niñas ; talla-10 color: celeste -&gt; celeste-mariquita_01','{"estampado_1":"celeste","estampado_2":"na"}','{"spec":"na"}','{"precio_doc":74.84,"precio_unit":6.24,"precio_web":9,"precio_catalog":6.86,"precio_usd":1.92}','10','cocotfyma','unidad','activo','APT_E','celeste','ruta2','FG2-04015','FG2-04015 | bikini niñas ; talla-10 color: celeste-mariquita_01','celeste-mariquita_01');</v>
      </c>
    </row>
    <row r="1773" spans="1:24" x14ac:dyDescent="0.2">
      <c r="A1773" s="1">
        <v>1769</v>
      </c>
      <c r="B1773" s="1" t="s">
        <v>0</v>
      </c>
      <c r="C1773" s="1" t="str">
        <f t="shared" si="196"/>
        <v>FG2</v>
      </c>
      <c r="D1773" s="1" t="s">
        <v>2433</v>
      </c>
      <c r="E1773" s="1" t="s">
        <v>1311</v>
      </c>
      <c r="F1773" s="14" t="str">
        <f t="shared" si="199"/>
        <v>FG2-04015-B | bikini niñas ; talla-10 color: blanco -&gt; celeste-mariquita_01</v>
      </c>
      <c r="G1773" s="14" t="str">
        <f t="shared" si="197"/>
        <v>{"estampado_1":"blanco","estampado_2":"na"}</v>
      </c>
      <c r="H1773" s="14" t="s">
        <v>1</v>
      </c>
      <c r="I1773" s="14" t="s">
        <v>622</v>
      </c>
      <c r="J1773" s="1">
        <v>10</v>
      </c>
      <c r="K1773" s="14" t="s">
        <v>3</v>
      </c>
      <c r="L1773" s="14" t="s">
        <v>4</v>
      </c>
      <c r="M1773" s="14" t="s">
        <v>5</v>
      </c>
      <c r="N1773" s="1" t="s">
        <v>6945</v>
      </c>
      <c r="O1773" s="1" t="s">
        <v>1283</v>
      </c>
      <c r="P1773" s="1" t="s">
        <v>2114</v>
      </c>
      <c r="Q1773" s="1" t="s">
        <v>2218</v>
      </c>
      <c r="R1773" s="1" t="str">
        <f t="shared" si="200"/>
        <v>FG2-04015 | bikini niñas ; talla-10 color: celeste-mariquita_01</v>
      </c>
      <c r="S1773" s="1" t="s">
        <v>4662</v>
      </c>
      <c r="T1773" s="3" t="s">
        <v>1407</v>
      </c>
      <c r="U1773" s="6" t="str">
        <f t="shared" si="195"/>
        <v>('producto_terminado','FG2','FG2-04015-B','bikini niñas','FG2-04015-B | bikini niñas ; talla-10 color: blanco -&gt; celeste-mariquita_01','{"estampado_1":"blanco","estampado_2":"na"}','{"spec":"na"}','{"precio_doc":74.84,"precio_unit":6.24,"precio_web":9,"precio_catalog":6.86,"precio_usd":1.92}','10','cocotfyma','unidad','activo','APT_E','blanco','ruta2','FG2-04015','FG2-04015 | bikini niñas ; talla-10 color: celeste-mariquita_01','celeste-mariquita_01');</v>
      </c>
      <c r="V1773" s="6">
        <v>20632</v>
      </c>
      <c r="W1773" s="4" t="s">
        <v>4665</v>
      </c>
      <c r="X1773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('producto_terminado','FG2','FG2-04015-B','bikini niñas','FG2-04015-B | bikini niñas ; talla-10 color: blanco -&gt; celeste-mariquita_01','{"estampado_1":"blanco","estampado_2":"na"}','{"spec":"na"}','{"precio_doc":74.84,"precio_unit":6.24,"precio_web":9,"precio_catalog":6.86,"precio_usd":1.92}','10','cocotfyma','unidad','activo','APT_E','blanco','ruta2','FG2-04015','FG2-04015 | bikini niñas ; talla-10 color: celeste-mariquita_01','celeste-mariquita_01');</v>
      </c>
    </row>
    <row r="1774" spans="1:24" x14ac:dyDescent="0.2">
      <c r="A1774" s="1">
        <v>1770</v>
      </c>
      <c r="B1774" s="1" t="s">
        <v>0</v>
      </c>
      <c r="C1774" s="1" t="str">
        <f t="shared" si="196"/>
        <v>FG2</v>
      </c>
      <c r="D1774" s="1" t="s">
        <v>2434</v>
      </c>
      <c r="E1774" s="1" t="s">
        <v>1311</v>
      </c>
      <c r="F1774" s="14" t="str">
        <f t="shared" si="199"/>
        <v>FG2-05015-A | bikini niñas ; talla-12 color: celeste -&gt; celeste-mariquita_01</v>
      </c>
      <c r="G1774" s="14" t="str">
        <f t="shared" si="197"/>
        <v>{"estampado_1":"celeste","estampado_2":"na"}</v>
      </c>
      <c r="H1774" s="14" t="s">
        <v>1</v>
      </c>
      <c r="I1774" s="14" t="s">
        <v>622</v>
      </c>
      <c r="J1774" s="1">
        <v>12</v>
      </c>
      <c r="K1774" s="14" t="s">
        <v>3</v>
      </c>
      <c r="L1774" s="14" t="s">
        <v>4</v>
      </c>
      <c r="M1774" s="14" t="s">
        <v>5</v>
      </c>
      <c r="N1774" s="1" t="s">
        <v>6945</v>
      </c>
      <c r="O1774" s="1" t="s">
        <v>1286</v>
      </c>
      <c r="P1774" s="1" t="s">
        <v>2114</v>
      </c>
      <c r="Q1774" s="1" t="s">
        <v>2219</v>
      </c>
      <c r="R1774" s="1" t="str">
        <f t="shared" si="200"/>
        <v>FG2-05015 | bikini niñas ; talla-12 color: celeste-mariquita_01</v>
      </c>
      <c r="S1774" s="1" t="s">
        <v>4662</v>
      </c>
      <c r="T1774" s="3" t="s">
        <v>1407</v>
      </c>
      <c r="U1774" s="6" t="str">
        <f t="shared" si="195"/>
        <v>('producto_terminado','FG2','FG2-05015-A','bikini niñas','FG2-05015-A | bikini niñas ; talla-12 color: celeste -&gt; celeste-mariquita_01','{"estampado_1":"celeste","estampado_2":"na"}','{"spec":"na"}','{"precio_doc":74.84,"precio_unit":6.24,"precio_web":9,"precio_catalog":6.86,"precio_usd":1.92}','12','cocotfyma','unidad','activo','APT_E','celeste','ruta2','FG2-05015','FG2-05015 | bikini niñas ; talla-12 color: celeste-mariquita_01','celeste-mariquita_01');</v>
      </c>
      <c r="V1774" s="6">
        <v>20633</v>
      </c>
      <c r="W1774" s="4" t="s">
        <v>4665</v>
      </c>
      <c r="X1774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('producto_terminado','FG2','FG2-05015-A','bikini niñas','FG2-05015-A | bikini niñas ; talla-12 color: celeste -&gt; celeste-mariquita_01','{"estampado_1":"celeste","estampado_2":"na"}','{"spec":"na"}','{"precio_doc":74.84,"precio_unit":6.24,"precio_web":9,"precio_catalog":6.86,"precio_usd":1.92}','12','cocotfyma','unidad','activo','APT_E','celeste','ruta2','FG2-05015','FG2-05015 | bikini niñas ; talla-12 color: celeste-mariquita_01','celeste-mariquita_01');</v>
      </c>
    </row>
    <row r="1775" spans="1:24" x14ac:dyDescent="0.2">
      <c r="A1775" s="1">
        <v>1771</v>
      </c>
      <c r="B1775" s="1" t="s">
        <v>0</v>
      </c>
      <c r="C1775" s="1" t="str">
        <f t="shared" si="196"/>
        <v>FG2</v>
      </c>
      <c r="D1775" s="1" t="s">
        <v>2435</v>
      </c>
      <c r="E1775" s="1" t="s">
        <v>1311</v>
      </c>
      <c r="F1775" s="14" t="str">
        <f t="shared" si="199"/>
        <v>FG2-05015-B | bikini niñas ; talla-12 color: blanco -&gt; celeste-mariquita_01</v>
      </c>
      <c r="G1775" s="14" t="str">
        <f t="shared" si="197"/>
        <v>{"estampado_1":"blanco","estampado_2":"na"}</v>
      </c>
      <c r="H1775" s="14" t="s">
        <v>1</v>
      </c>
      <c r="I1775" s="14" t="s">
        <v>622</v>
      </c>
      <c r="J1775" s="1">
        <v>12</v>
      </c>
      <c r="K1775" s="14" t="s">
        <v>3</v>
      </c>
      <c r="L1775" s="14" t="s">
        <v>4</v>
      </c>
      <c r="M1775" s="14" t="s">
        <v>5</v>
      </c>
      <c r="N1775" s="1" t="s">
        <v>6945</v>
      </c>
      <c r="O1775" s="1" t="s">
        <v>1283</v>
      </c>
      <c r="P1775" s="1" t="s">
        <v>2114</v>
      </c>
      <c r="Q1775" s="1" t="s">
        <v>2219</v>
      </c>
      <c r="R1775" s="1" t="str">
        <f t="shared" si="200"/>
        <v>FG2-05015 | bikini niñas ; talla-12 color: celeste-mariquita_01</v>
      </c>
      <c r="S1775" s="1" t="s">
        <v>4662</v>
      </c>
      <c r="T1775" s="3" t="s">
        <v>1407</v>
      </c>
      <c r="U1775" s="6" t="str">
        <f t="shared" si="195"/>
        <v>('producto_terminado','FG2','FG2-05015-B','bikini niñas','FG2-05015-B | bikini niñas ; talla-12 color: blanco -&gt; celeste-mariquita_01','{"estampado_1":"blanco","estampado_2":"na"}','{"spec":"na"}','{"precio_doc":74.84,"precio_unit":6.24,"precio_web":9,"precio_catalog":6.86,"precio_usd":1.92}','12','cocotfyma','unidad','activo','APT_E','blanco','ruta2','FG2-05015','FG2-05015 | bikini niñas ; talla-12 color: celeste-mariquita_01','celeste-mariquita_01');</v>
      </c>
      <c r="V1775" s="6">
        <v>20634</v>
      </c>
      <c r="W1775" s="4" t="s">
        <v>4665</v>
      </c>
      <c r="X1775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('producto_terminado','FG2','FG2-05015-B','bikini niñas','FG2-05015-B | bikini niñas ; talla-12 color: blanco -&gt; celeste-mariquita_01','{"estampado_1":"blanco","estampado_2":"na"}','{"spec":"na"}','{"precio_doc":74.84,"precio_unit":6.24,"precio_web":9,"precio_catalog":6.86,"precio_usd":1.92}','12','cocotfyma','unidad','activo','APT_E','blanco','ruta2','FG2-05015','FG2-05015 | bikini niñas ; talla-12 color: celeste-mariquita_01','celeste-mariquita_01');</v>
      </c>
    </row>
    <row r="1776" spans="1:24" x14ac:dyDescent="0.2">
      <c r="A1776" s="1">
        <v>1772</v>
      </c>
      <c r="B1776" s="1" t="s">
        <v>0</v>
      </c>
      <c r="C1776" s="1" t="str">
        <f t="shared" si="196"/>
        <v>FG2</v>
      </c>
      <c r="D1776" s="1" t="s">
        <v>2436</v>
      </c>
      <c r="E1776" s="1" t="s">
        <v>1311</v>
      </c>
      <c r="F1776" s="14" t="str">
        <f t="shared" si="199"/>
        <v>FG2-06015-A | bikini niñas ; talla-14 color: celeste -&gt; celeste-mariquita_01</v>
      </c>
      <c r="G1776" s="14" t="str">
        <f t="shared" si="197"/>
        <v>{"estampado_1":"celeste","estampado_2":"na"}</v>
      </c>
      <c r="H1776" s="14" t="s">
        <v>1</v>
      </c>
      <c r="I1776" s="14" t="s">
        <v>622</v>
      </c>
      <c r="J1776" s="1">
        <v>14</v>
      </c>
      <c r="K1776" s="14" t="s">
        <v>3</v>
      </c>
      <c r="L1776" s="14" t="s">
        <v>4</v>
      </c>
      <c r="M1776" s="14" t="s">
        <v>5</v>
      </c>
      <c r="N1776" s="1" t="s">
        <v>6945</v>
      </c>
      <c r="O1776" s="1" t="s">
        <v>1286</v>
      </c>
      <c r="P1776" s="1" t="s">
        <v>2114</v>
      </c>
      <c r="Q1776" s="1" t="s">
        <v>2220</v>
      </c>
      <c r="R1776" s="1" t="str">
        <f t="shared" si="200"/>
        <v>FG2-06015 | bikini niñas ; talla-14 color: celeste-mariquita_01</v>
      </c>
      <c r="S1776" s="1" t="s">
        <v>4662</v>
      </c>
      <c r="T1776" s="3" t="s">
        <v>1407</v>
      </c>
      <c r="U1776" s="6" t="str">
        <f t="shared" si="195"/>
        <v>('producto_terminado','FG2','FG2-06015-A','bikini niñas','FG2-06015-A | bikini niñas ; talla-14 color: celeste -&gt; celeste-mariquita_01','{"estampado_1":"celeste","estampado_2":"na"}','{"spec":"na"}','{"precio_doc":74.84,"precio_unit":6.24,"precio_web":9,"precio_catalog":6.86,"precio_usd":1.92}','14','cocotfyma','unidad','activo','APT_E','celeste','ruta2','FG2-06015','FG2-06015 | bikini niñas ; talla-14 color: celeste-mariquita_01','celeste-mariquita_01');</v>
      </c>
      <c r="V1776" s="6">
        <v>20635</v>
      </c>
      <c r="W1776" s="4" t="s">
        <v>4665</v>
      </c>
      <c r="X1776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('producto_terminado','FG2','FG2-06015-A','bikini niñas','FG2-06015-A | bikini niñas ; talla-14 color: celeste -&gt; celeste-mariquita_01','{"estampado_1":"celeste","estampado_2":"na"}','{"spec":"na"}','{"precio_doc":74.84,"precio_unit":6.24,"precio_web":9,"precio_catalog":6.86,"precio_usd":1.92}','14','cocotfyma','unidad','activo','APT_E','celeste','ruta2','FG2-06015','FG2-06015 | bikini niñas ; talla-14 color: celeste-mariquita_01','celeste-mariquita_01');</v>
      </c>
    </row>
    <row r="1777" spans="1:24" x14ac:dyDescent="0.2">
      <c r="A1777" s="1">
        <v>1773</v>
      </c>
      <c r="B1777" s="1" t="s">
        <v>0</v>
      </c>
      <c r="C1777" s="1" t="str">
        <f t="shared" si="196"/>
        <v>FG2</v>
      </c>
      <c r="D1777" s="1" t="s">
        <v>2437</v>
      </c>
      <c r="E1777" s="1" t="s">
        <v>1311</v>
      </c>
      <c r="F1777" s="14" t="str">
        <f t="shared" si="199"/>
        <v>FG2-06015-B | bikini niñas ; talla-14 color: blanco -&gt; celeste-mariquita_01</v>
      </c>
      <c r="G1777" s="14" t="str">
        <f t="shared" si="197"/>
        <v>{"estampado_1":"blanco","estampado_2":"na"}</v>
      </c>
      <c r="H1777" s="14" t="s">
        <v>1</v>
      </c>
      <c r="I1777" s="14" t="s">
        <v>622</v>
      </c>
      <c r="J1777" s="1">
        <v>14</v>
      </c>
      <c r="K1777" s="14" t="s">
        <v>3</v>
      </c>
      <c r="L1777" s="14" t="s">
        <v>4</v>
      </c>
      <c r="M1777" s="14" t="s">
        <v>5</v>
      </c>
      <c r="N1777" s="1" t="s">
        <v>6945</v>
      </c>
      <c r="O1777" s="1" t="s">
        <v>1283</v>
      </c>
      <c r="P1777" s="1" t="s">
        <v>2114</v>
      </c>
      <c r="Q1777" s="1" t="s">
        <v>2220</v>
      </c>
      <c r="R1777" s="1" t="str">
        <f t="shared" si="200"/>
        <v>FG2-06015 | bikini niñas ; talla-14 color: celeste-mariquita_01</v>
      </c>
      <c r="S1777" s="1" t="s">
        <v>4662</v>
      </c>
      <c r="T1777" s="3" t="s">
        <v>1407</v>
      </c>
      <c r="U1777" s="6" t="str">
        <f t="shared" si="195"/>
        <v>('producto_terminado','FG2','FG2-06015-B','bikini niñas','FG2-06015-B | bikini niñas ; talla-14 color: blanco -&gt; celeste-mariquita_01','{"estampado_1":"blanco","estampado_2":"na"}','{"spec":"na"}','{"precio_doc":74.84,"precio_unit":6.24,"precio_web":9,"precio_catalog":6.86,"precio_usd":1.92}','14','cocotfyma','unidad','activo','APT_E','blanco','ruta2','FG2-06015','FG2-06015 | bikini niñas ; talla-14 color: celeste-mariquita_01','celeste-mariquita_01');</v>
      </c>
      <c r="V1777" s="6">
        <v>20636</v>
      </c>
      <c r="W1777" s="4" t="s">
        <v>4665</v>
      </c>
      <c r="X1777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('producto_terminado','FG2','FG2-06015-B','bikini niñas','FG2-06015-B | bikini niñas ; talla-14 color: blanco -&gt; celeste-mariquita_01','{"estampado_1":"blanco","estampado_2":"na"}','{"spec":"na"}','{"precio_doc":74.84,"precio_unit":6.24,"precio_web":9,"precio_catalog":6.86,"precio_usd":1.92}','14','cocotfyma','unidad','activo','APT_E','blanco','ruta2','FG2-06015','FG2-06015 | bikini niñas ; talla-14 color: celeste-mariquita_01','celeste-mariquita_01');</v>
      </c>
    </row>
    <row r="1778" spans="1:24" x14ac:dyDescent="0.2">
      <c r="A1778" s="1">
        <v>1774</v>
      </c>
      <c r="B1778" s="1" t="s">
        <v>0</v>
      </c>
      <c r="C1778" s="1" t="str">
        <f t="shared" si="196"/>
        <v>FG2</v>
      </c>
      <c r="D1778" s="1" t="s">
        <v>2438</v>
      </c>
      <c r="E1778" s="1" t="s">
        <v>1311</v>
      </c>
      <c r="F1778" s="14" t="str">
        <f t="shared" si="199"/>
        <v>FG2-07015-A | bikini niñas ; talla-16 color: celeste -&gt; celeste-mariquita_01</v>
      </c>
      <c r="G1778" s="14" t="str">
        <f t="shared" si="197"/>
        <v>{"estampado_1":"celeste","estampado_2":"na"}</v>
      </c>
      <c r="H1778" s="14" t="s">
        <v>1</v>
      </c>
      <c r="I1778" s="14" t="s">
        <v>622</v>
      </c>
      <c r="J1778" s="1">
        <v>16</v>
      </c>
      <c r="K1778" s="14" t="s">
        <v>3</v>
      </c>
      <c r="L1778" s="14" t="s">
        <v>4</v>
      </c>
      <c r="M1778" s="14" t="s">
        <v>5</v>
      </c>
      <c r="N1778" s="1" t="s">
        <v>6945</v>
      </c>
      <c r="O1778" s="1" t="s">
        <v>1286</v>
      </c>
      <c r="P1778" s="1" t="s">
        <v>2114</v>
      </c>
      <c r="Q1778" s="1" t="s">
        <v>2221</v>
      </c>
      <c r="R1778" s="1" t="str">
        <f t="shared" si="200"/>
        <v>FG2-07015 | bikini niñas ; talla-16 color: celeste-mariquita_01</v>
      </c>
      <c r="S1778" s="1" t="s">
        <v>4662</v>
      </c>
      <c r="T1778" s="3" t="s">
        <v>1407</v>
      </c>
      <c r="U1778" s="6" t="str">
        <f t="shared" si="195"/>
        <v>('producto_terminado','FG2','FG2-07015-A','bikini niñas','FG2-07015-A | bikini niñas ; talla-16 color: celeste -&gt; celeste-mariquita_01','{"estampado_1":"celeste","estampado_2":"na"}','{"spec":"na"}','{"precio_doc":74.84,"precio_unit":6.24,"precio_web":9,"precio_catalog":6.86,"precio_usd":1.92}','16','cocotfyma','unidad','activo','APT_E','celeste','ruta2','FG2-07015','FG2-07015 | bikini niñas ; talla-16 color: celeste-mariquita_01','celeste-mariquita_01');</v>
      </c>
      <c r="V1778" s="6">
        <v>20637</v>
      </c>
      <c r="W1778" s="4" t="s">
        <v>4665</v>
      </c>
      <c r="X1778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('producto_terminado','FG2','FG2-07015-A','bikini niñas','FG2-07015-A | bikini niñas ; talla-16 color: celeste -&gt; celeste-mariquita_01','{"estampado_1":"celeste","estampado_2":"na"}','{"spec":"na"}','{"precio_doc":74.84,"precio_unit":6.24,"precio_web":9,"precio_catalog":6.86,"precio_usd":1.92}','16','cocotfyma','unidad','activo','APT_E','celeste','ruta2','FG2-07015','FG2-07015 | bikini niñas ; talla-16 color: celeste-mariquita_01','celeste-mariquita_01');</v>
      </c>
    </row>
    <row r="1779" spans="1:24" x14ac:dyDescent="0.2">
      <c r="A1779" s="1">
        <v>1775</v>
      </c>
      <c r="B1779" s="1" t="s">
        <v>0</v>
      </c>
      <c r="C1779" s="1" t="str">
        <f t="shared" si="196"/>
        <v>FG2</v>
      </c>
      <c r="D1779" s="1" t="s">
        <v>2439</v>
      </c>
      <c r="E1779" s="1" t="s">
        <v>1311</v>
      </c>
      <c r="F1779" s="14" t="str">
        <f t="shared" si="199"/>
        <v>FG2-07015-B | bikini niñas ; talla-16 color: blanco -&gt; celeste-mariquita_01</v>
      </c>
      <c r="G1779" s="14" t="str">
        <f t="shared" si="197"/>
        <v>{"estampado_1":"blanco","estampado_2":"na"}</v>
      </c>
      <c r="H1779" s="14" t="s">
        <v>1</v>
      </c>
      <c r="I1779" s="14" t="s">
        <v>622</v>
      </c>
      <c r="J1779" s="1">
        <v>16</v>
      </c>
      <c r="K1779" s="14" t="s">
        <v>3</v>
      </c>
      <c r="L1779" s="14" t="s">
        <v>4</v>
      </c>
      <c r="M1779" s="14" t="s">
        <v>5</v>
      </c>
      <c r="N1779" s="1" t="s">
        <v>6945</v>
      </c>
      <c r="O1779" s="1" t="s">
        <v>1283</v>
      </c>
      <c r="P1779" s="1" t="s">
        <v>2114</v>
      </c>
      <c r="Q1779" s="1" t="s">
        <v>2221</v>
      </c>
      <c r="R1779" s="1" t="str">
        <f t="shared" si="200"/>
        <v>FG2-07015 | bikini niñas ; talla-16 color: celeste-mariquita_01</v>
      </c>
      <c r="S1779" s="1" t="s">
        <v>4662</v>
      </c>
      <c r="T1779" s="3" t="s">
        <v>1407</v>
      </c>
      <c r="U1779" s="6" t="str">
        <f t="shared" si="195"/>
        <v>('producto_terminado','FG2','FG2-07015-B','bikini niñas','FG2-07015-B | bikini niñas ; talla-16 color: blanco -&gt; celeste-mariquita_01','{"estampado_1":"blanco","estampado_2":"na"}','{"spec":"na"}','{"precio_doc":74.84,"precio_unit":6.24,"precio_web":9,"precio_catalog":6.86,"precio_usd":1.92}','16','cocotfyma','unidad','activo','APT_E','blanco','ruta2','FG2-07015','FG2-07015 | bikini niñas ; talla-16 color: celeste-mariquita_01','celeste-mariquita_01');</v>
      </c>
      <c r="V1779" s="6">
        <v>20638</v>
      </c>
      <c r="W1779" s="4" t="s">
        <v>4665</v>
      </c>
      <c r="X1779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('producto_terminado','FG2','FG2-07015-B','bikini niñas','FG2-07015-B | bikini niñas ; talla-16 color: blanco -&gt; celeste-mariquita_01','{"estampado_1":"blanco","estampado_2":"na"}','{"spec":"na"}','{"precio_doc":74.84,"precio_unit":6.24,"precio_web":9,"precio_catalog":6.86,"precio_usd":1.92}','16','cocotfyma','unidad','activo','APT_E','blanco','ruta2','FG2-07015','FG2-07015 | bikini niñas ; talla-16 color: celeste-mariquita_01','celeste-mariquita_01');</v>
      </c>
    </row>
    <row r="1780" spans="1:24" x14ac:dyDescent="0.2">
      <c r="A1780" s="1">
        <v>1776</v>
      </c>
      <c r="B1780" s="1" t="s">
        <v>0</v>
      </c>
      <c r="C1780" s="1" t="str">
        <f t="shared" si="196"/>
        <v>FG2</v>
      </c>
      <c r="D1780" s="1" t="s">
        <v>2440</v>
      </c>
      <c r="E1780" s="1" t="s">
        <v>1311</v>
      </c>
      <c r="F1780" s="14" t="str">
        <f t="shared" si="199"/>
        <v>FG2-01016-A | bikini niñas ; talla-4 color: verde limon -&gt; verde limon-floral_01</v>
      </c>
      <c r="G1780" s="14" t="str">
        <f t="shared" si="197"/>
        <v>{"estampado_1":"verde limon","estampado_2":"na"}</v>
      </c>
      <c r="H1780" s="14" t="s">
        <v>1</v>
      </c>
      <c r="I1780" s="14" t="s">
        <v>622</v>
      </c>
      <c r="J1780" s="1">
        <v>4</v>
      </c>
      <c r="K1780" s="14" t="s">
        <v>3</v>
      </c>
      <c r="L1780" s="14" t="s">
        <v>4</v>
      </c>
      <c r="M1780" s="14" t="s">
        <v>5</v>
      </c>
      <c r="N1780" s="1" t="s">
        <v>6945</v>
      </c>
      <c r="O1780" s="1" t="s">
        <v>1291</v>
      </c>
      <c r="P1780" s="1" t="s">
        <v>2114</v>
      </c>
      <c r="Q1780" s="1" t="s">
        <v>2222</v>
      </c>
      <c r="R1780" s="1" t="str">
        <f t="shared" si="200"/>
        <v>FG2-01016 | bikini niñas ; talla-4 color: verde limon-floral_01</v>
      </c>
      <c r="S1780" s="1" t="s">
        <v>4663</v>
      </c>
      <c r="T1780" s="3" t="s">
        <v>1407</v>
      </c>
      <c r="U1780" s="6" t="str">
        <f t="shared" si="195"/>
        <v>('producto_terminado','FG2','FG2-01016-A','bikini niñas','FG2-01016-A | bikini niñas ; talla-4 color: verde limon -&gt; verde limon-floral_01','{"estampado_1":"verde limon","estampado_2":"na"}','{"spec":"na"}','{"precio_doc":74.84,"precio_unit":6.24,"precio_web":9,"precio_catalog":6.86,"precio_usd":1.92}','4','cocotfyma','unidad','activo','APT_E','verde limon','ruta2','FG2-01016','FG2-01016 | bikini niñas ; talla-4 color: verde limon-floral_01','verde limon-floral_01');</v>
      </c>
      <c r="V1780" s="6">
        <v>20639</v>
      </c>
      <c r="W1780" s="4" t="s">
        <v>4665</v>
      </c>
      <c r="X1780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('producto_terminado','FG2','FG2-01016-A','bikini niñas','FG2-01016-A | bikini niñas ; talla-4 color: verde limon -&gt; verde limon-floral_01','{"estampado_1":"verde limon","estampado_2":"na"}','{"spec":"na"}','{"precio_doc":74.84,"precio_unit":6.24,"precio_web":9,"precio_catalog":6.86,"precio_usd":1.92}','4','cocotfyma','unidad','activo','APT_E','verde limon','ruta2','FG2-01016','FG2-01016 | bikini niñas ; talla-4 color: verde limon-floral_01','verde limon-floral_01');</v>
      </c>
    </row>
    <row r="1781" spans="1:24" x14ac:dyDescent="0.2">
      <c r="A1781" s="1">
        <v>1777</v>
      </c>
      <c r="B1781" s="1" t="s">
        <v>0</v>
      </c>
      <c r="C1781" s="1" t="str">
        <f t="shared" si="196"/>
        <v>FG2</v>
      </c>
      <c r="D1781" s="1" t="s">
        <v>2441</v>
      </c>
      <c r="E1781" s="1" t="s">
        <v>1311</v>
      </c>
      <c r="F1781" s="14" t="str">
        <f t="shared" si="199"/>
        <v>FG2-01016-B | bikini niñas ; talla-4 color: blanco -&gt; verde limon-floral_01</v>
      </c>
      <c r="G1781" s="14" t="str">
        <f t="shared" si="197"/>
        <v>{"estampado_1":"blanco","estampado_2":"na"}</v>
      </c>
      <c r="H1781" s="14" t="s">
        <v>1</v>
      </c>
      <c r="I1781" s="14" t="s">
        <v>622</v>
      </c>
      <c r="J1781" s="1">
        <v>4</v>
      </c>
      <c r="K1781" s="14" t="s">
        <v>3</v>
      </c>
      <c r="L1781" s="14" t="s">
        <v>4</v>
      </c>
      <c r="M1781" s="14" t="s">
        <v>5</v>
      </c>
      <c r="N1781" s="1" t="s">
        <v>6945</v>
      </c>
      <c r="O1781" s="1" t="s">
        <v>1283</v>
      </c>
      <c r="P1781" s="1" t="s">
        <v>2114</v>
      </c>
      <c r="Q1781" s="1" t="s">
        <v>2222</v>
      </c>
      <c r="R1781" s="1" t="str">
        <f t="shared" si="200"/>
        <v>FG2-01016 | bikini niñas ; talla-4 color: verde limon-floral_01</v>
      </c>
      <c r="S1781" s="1" t="s">
        <v>4663</v>
      </c>
      <c r="T1781" s="3" t="s">
        <v>1407</v>
      </c>
      <c r="U1781" s="6" t="str">
        <f t="shared" si="195"/>
        <v>('producto_terminado','FG2','FG2-01016-B','bikini niñas','FG2-01016-B | bikini niñas ; talla-4 color: blanco -&gt; verde limon-floral_01','{"estampado_1":"blanco","estampado_2":"na"}','{"spec":"na"}','{"precio_doc":74.84,"precio_unit":6.24,"precio_web":9,"precio_catalog":6.86,"precio_usd":1.92}','4','cocotfyma','unidad','activo','APT_E','blanco','ruta2','FG2-01016','FG2-01016 | bikini niñas ; talla-4 color: verde limon-floral_01','verde limon-floral_01');</v>
      </c>
      <c r="V1781" s="6">
        <v>20640</v>
      </c>
      <c r="W1781" s="4" t="s">
        <v>4665</v>
      </c>
      <c r="X1781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('producto_terminado','FG2','FG2-01016-B','bikini niñas','FG2-01016-B | bikini niñas ; talla-4 color: blanco -&gt; verde limon-floral_01','{"estampado_1":"blanco","estampado_2":"na"}','{"spec":"na"}','{"precio_doc":74.84,"precio_unit":6.24,"precio_web":9,"precio_catalog":6.86,"precio_usd":1.92}','4','cocotfyma','unidad','activo','APT_E','blanco','ruta2','FG2-01016','FG2-01016 | bikini niñas ; talla-4 color: verde limon-floral_01','verde limon-floral_01');</v>
      </c>
    </row>
    <row r="1782" spans="1:24" x14ac:dyDescent="0.2">
      <c r="A1782" s="1">
        <v>1778</v>
      </c>
      <c r="B1782" s="1" t="s">
        <v>0</v>
      </c>
      <c r="C1782" s="1" t="str">
        <f t="shared" si="196"/>
        <v>FG2</v>
      </c>
      <c r="D1782" s="1" t="s">
        <v>2442</v>
      </c>
      <c r="E1782" s="1" t="s">
        <v>1311</v>
      </c>
      <c r="F1782" s="14" t="str">
        <f t="shared" si="199"/>
        <v>FG2-02016-A | bikini niñas ; talla-6 color: verde limon -&gt; verde limon-floral_01</v>
      </c>
      <c r="G1782" s="14" t="str">
        <f t="shared" si="197"/>
        <v>{"estampado_1":"verde limon","estampado_2":"na"}</v>
      </c>
      <c r="H1782" s="14" t="s">
        <v>1</v>
      </c>
      <c r="I1782" s="14" t="s">
        <v>622</v>
      </c>
      <c r="J1782" s="1">
        <v>6</v>
      </c>
      <c r="K1782" s="14" t="s">
        <v>3</v>
      </c>
      <c r="L1782" s="14" t="s">
        <v>4</v>
      </c>
      <c r="M1782" s="14" t="s">
        <v>5</v>
      </c>
      <c r="N1782" s="1" t="s">
        <v>6945</v>
      </c>
      <c r="O1782" s="1" t="s">
        <v>1291</v>
      </c>
      <c r="P1782" s="1" t="s">
        <v>2114</v>
      </c>
      <c r="Q1782" s="1" t="s">
        <v>2223</v>
      </c>
      <c r="R1782" s="1" t="str">
        <f t="shared" si="200"/>
        <v>FG2-02016 | bikini niñas ; talla-6 color: verde limon-floral_01</v>
      </c>
      <c r="S1782" s="1" t="s">
        <v>4663</v>
      </c>
      <c r="T1782" s="3" t="s">
        <v>1407</v>
      </c>
      <c r="U1782" s="6" t="str">
        <f t="shared" si="195"/>
        <v>('producto_terminado','FG2','FG2-02016-A','bikini niñas','FG2-02016-A | bikini niñas ; talla-6 color: verde limon -&gt; verde limon-floral_01','{"estampado_1":"verde limon","estampado_2":"na"}','{"spec":"na"}','{"precio_doc":74.84,"precio_unit":6.24,"precio_web":9,"precio_catalog":6.86,"precio_usd":1.92}','6','cocotfyma','unidad','activo','APT_E','verde limon','ruta2','FG2-02016','FG2-02016 | bikini niñas ; talla-6 color: verde limon-floral_01','verde limon-floral_01');</v>
      </c>
      <c r="V1782" s="6">
        <v>20641</v>
      </c>
      <c r="W1782" s="4" t="s">
        <v>4665</v>
      </c>
      <c r="X1782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('producto_terminado','FG2','FG2-02016-A','bikini niñas','FG2-02016-A | bikini niñas ; talla-6 color: verde limon -&gt; verde limon-floral_01','{"estampado_1":"verde limon","estampado_2":"na"}','{"spec":"na"}','{"precio_doc":74.84,"precio_unit":6.24,"precio_web":9,"precio_catalog":6.86,"precio_usd":1.92}','6','cocotfyma','unidad','activo','APT_E','verde limon','ruta2','FG2-02016','FG2-02016 | bikini niñas ; talla-6 color: verde limon-floral_01','verde limon-floral_01');</v>
      </c>
    </row>
    <row r="1783" spans="1:24" x14ac:dyDescent="0.2">
      <c r="A1783" s="1">
        <v>1779</v>
      </c>
      <c r="B1783" s="1" t="s">
        <v>0</v>
      </c>
      <c r="C1783" s="1" t="str">
        <f t="shared" si="196"/>
        <v>FG2</v>
      </c>
      <c r="D1783" s="1" t="s">
        <v>2443</v>
      </c>
      <c r="E1783" s="1" t="s">
        <v>1311</v>
      </c>
      <c r="F1783" s="14" t="str">
        <f t="shared" si="199"/>
        <v>FG2-02016-B | bikini niñas ; talla-6 color: blanco -&gt; verde limon-floral_01</v>
      </c>
      <c r="G1783" s="14" t="str">
        <f t="shared" si="197"/>
        <v>{"estampado_1":"blanco","estampado_2":"na"}</v>
      </c>
      <c r="H1783" s="14" t="s">
        <v>1</v>
      </c>
      <c r="I1783" s="14" t="s">
        <v>622</v>
      </c>
      <c r="J1783" s="1">
        <v>6</v>
      </c>
      <c r="K1783" s="14" t="s">
        <v>3</v>
      </c>
      <c r="L1783" s="14" t="s">
        <v>4</v>
      </c>
      <c r="M1783" s="14" t="s">
        <v>5</v>
      </c>
      <c r="N1783" s="1" t="s">
        <v>6945</v>
      </c>
      <c r="O1783" s="1" t="s">
        <v>1283</v>
      </c>
      <c r="P1783" s="1" t="s">
        <v>2114</v>
      </c>
      <c r="Q1783" s="1" t="s">
        <v>2223</v>
      </c>
      <c r="R1783" s="1" t="str">
        <f t="shared" si="200"/>
        <v>FG2-02016 | bikini niñas ; talla-6 color: verde limon-floral_01</v>
      </c>
      <c r="S1783" s="1" t="s">
        <v>4663</v>
      </c>
      <c r="T1783" s="3" t="s">
        <v>1407</v>
      </c>
      <c r="U1783" s="6" t="str">
        <f t="shared" si="195"/>
        <v>('producto_terminado','FG2','FG2-02016-B','bikini niñas','FG2-02016-B | bikini niñas ; talla-6 color: blanco -&gt; verde limon-floral_01','{"estampado_1":"blanco","estampado_2":"na"}','{"spec":"na"}','{"precio_doc":74.84,"precio_unit":6.24,"precio_web":9,"precio_catalog":6.86,"precio_usd":1.92}','6','cocotfyma','unidad','activo','APT_E','blanco','ruta2','FG2-02016','FG2-02016 | bikini niñas ; talla-6 color: verde limon-floral_01','verde limon-floral_01');</v>
      </c>
      <c r="V1783" s="6">
        <v>20642</v>
      </c>
      <c r="W1783" s="4" t="s">
        <v>4665</v>
      </c>
      <c r="X1783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('producto_terminado','FG2','FG2-02016-B','bikini niñas','FG2-02016-B | bikini niñas ; talla-6 color: blanco -&gt; verde limon-floral_01','{"estampado_1":"blanco","estampado_2":"na"}','{"spec":"na"}','{"precio_doc":74.84,"precio_unit":6.24,"precio_web":9,"precio_catalog":6.86,"precio_usd":1.92}','6','cocotfyma','unidad','activo','APT_E','blanco','ruta2','FG2-02016','FG2-02016 | bikini niñas ; talla-6 color: verde limon-floral_01','verde limon-floral_01');</v>
      </c>
    </row>
    <row r="1784" spans="1:24" x14ac:dyDescent="0.2">
      <c r="A1784" s="1">
        <v>1780</v>
      </c>
      <c r="B1784" s="1" t="s">
        <v>0</v>
      </c>
      <c r="C1784" s="1" t="str">
        <f t="shared" si="196"/>
        <v>FG2</v>
      </c>
      <c r="D1784" s="1" t="s">
        <v>2444</v>
      </c>
      <c r="E1784" s="1" t="s">
        <v>1311</v>
      </c>
      <c r="F1784" s="14" t="str">
        <f t="shared" si="199"/>
        <v>FG2-03016-A | bikini niñas ; talla-8 color: verde limon -&gt; verde limon-floral_01</v>
      </c>
      <c r="G1784" s="14" t="str">
        <f t="shared" si="197"/>
        <v>{"estampado_1":"verde limon","estampado_2":"na"}</v>
      </c>
      <c r="H1784" s="14" t="s">
        <v>1</v>
      </c>
      <c r="I1784" s="14" t="s">
        <v>622</v>
      </c>
      <c r="J1784" s="1">
        <v>8</v>
      </c>
      <c r="K1784" s="14" t="s">
        <v>3</v>
      </c>
      <c r="L1784" s="14" t="s">
        <v>4</v>
      </c>
      <c r="M1784" s="14" t="s">
        <v>5</v>
      </c>
      <c r="N1784" s="1" t="s">
        <v>6945</v>
      </c>
      <c r="O1784" s="1" t="s">
        <v>1291</v>
      </c>
      <c r="P1784" s="1" t="s">
        <v>2114</v>
      </c>
      <c r="Q1784" s="1" t="s">
        <v>2224</v>
      </c>
      <c r="R1784" s="1" t="str">
        <f t="shared" si="200"/>
        <v>FG2-03016 | bikini niñas ; talla-8 color: verde limon-floral_01</v>
      </c>
      <c r="S1784" s="1" t="s">
        <v>4663</v>
      </c>
      <c r="T1784" s="3" t="s">
        <v>1407</v>
      </c>
      <c r="U1784" s="6" t="str">
        <f t="shared" si="195"/>
        <v>('producto_terminado','FG2','FG2-03016-A','bikini niñas','FG2-03016-A | bikini niñas ; talla-8 color: verde limon -&gt; verde limon-floral_01','{"estampado_1":"verde limon","estampado_2":"na"}','{"spec":"na"}','{"precio_doc":74.84,"precio_unit":6.24,"precio_web":9,"precio_catalog":6.86,"precio_usd":1.92}','8','cocotfyma','unidad','activo','APT_E','verde limon','ruta2','FG2-03016','FG2-03016 | bikini niñas ; talla-8 color: verde limon-floral_01','verde limon-floral_01');</v>
      </c>
      <c r="V1784" s="6">
        <v>20643</v>
      </c>
      <c r="W1784" s="4" t="s">
        <v>4665</v>
      </c>
      <c r="X1784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('producto_terminado','FG2','FG2-03016-A','bikini niñas','FG2-03016-A | bikini niñas ; talla-8 color: verde limon -&gt; verde limon-floral_01','{"estampado_1":"verde limon","estampado_2":"na"}','{"spec":"na"}','{"precio_doc":74.84,"precio_unit":6.24,"precio_web":9,"precio_catalog":6.86,"precio_usd":1.92}','8','cocotfyma','unidad','activo','APT_E','verde limon','ruta2','FG2-03016','FG2-03016 | bikini niñas ; talla-8 color: verde limon-floral_01','verde limon-floral_01');</v>
      </c>
    </row>
    <row r="1785" spans="1:24" x14ac:dyDescent="0.2">
      <c r="A1785" s="1">
        <v>1781</v>
      </c>
      <c r="B1785" s="1" t="s">
        <v>0</v>
      </c>
      <c r="C1785" s="1" t="str">
        <f t="shared" si="196"/>
        <v>FG2</v>
      </c>
      <c r="D1785" s="1" t="s">
        <v>2445</v>
      </c>
      <c r="E1785" s="1" t="s">
        <v>1311</v>
      </c>
      <c r="F1785" s="14" t="str">
        <f t="shared" si="199"/>
        <v>FG2-03016-B | bikini niñas ; talla-8 color: blanco -&gt; verde limon-floral_01</v>
      </c>
      <c r="G1785" s="14" t="str">
        <f t="shared" si="197"/>
        <v>{"estampado_1":"blanco","estampado_2":"na"}</v>
      </c>
      <c r="H1785" s="14" t="s">
        <v>1</v>
      </c>
      <c r="I1785" s="14" t="s">
        <v>622</v>
      </c>
      <c r="J1785" s="1">
        <v>8</v>
      </c>
      <c r="K1785" s="14" t="s">
        <v>3</v>
      </c>
      <c r="L1785" s="14" t="s">
        <v>4</v>
      </c>
      <c r="M1785" s="14" t="s">
        <v>5</v>
      </c>
      <c r="N1785" s="1" t="s">
        <v>6945</v>
      </c>
      <c r="O1785" s="1" t="s">
        <v>1283</v>
      </c>
      <c r="P1785" s="1" t="s">
        <v>2114</v>
      </c>
      <c r="Q1785" s="1" t="s">
        <v>2224</v>
      </c>
      <c r="R1785" s="1" t="str">
        <f t="shared" si="200"/>
        <v>FG2-03016 | bikini niñas ; talla-8 color: verde limon-floral_01</v>
      </c>
      <c r="S1785" s="1" t="s">
        <v>4663</v>
      </c>
      <c r="T1785" s="3" t="s">
        <v>1407</v>
      </c>
      <c r="U1785" s="6" t="str">
        <f t="shared" si="195"/>
        <v>('producto_terminado','FG2','FG2-03016-B','bikini niñas','FG2-03016-B | bikini niñas ; talla-8 color: blanco -&gt; verde limon-floral_01','{"estampado_1":"blanco","estampado_2":"na"}','{"spec":"na"}','{"precio_doc":74.84,"precio_unit":6.24,"precio_web":9,"precio_catalog":6.86,"precio_usd":1.92}','8','cocotfyma','unidad','activo','APT_E','blanco','ruta2','FG2-03016','FG2-03016 | bikini niñas ; talla-8 color: verde limon-floral_01','verde limon-floral_01');</v>
      </c>
      <c r="V1785" s="6">
        <v>20644</v>
      </c>
      <c r="W1785" s="4" t="s">
        <v>4665</v>
      </c>
      <c r="X1785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('producto_terminado','FG2','FG2-03016-B','bikini niñas','FG2-03016-B | bikini niñas ; talla-8 color: blanco -&gt; verde limon-floral_01','{"estampado_1":"blanco","estampado_2":"na"}','{"spec":"na"}','{"precio_doc":74.84,"precio_unit":6.24,"precio_web":9,"precio_catalog":6.86,"precio_usd":1.92}','8','cocotfyma','unidad','activo','APT_E','blanco','ruta2','FG2-03016','FG2-03016 | bikini niñas ; talla-8 color: verde limon-floral_01','verde limon-floral_01');</v>
      </c>
    </row>
    <row r="1786" spans="1:24" x14ac:dyDescent="0.2">
      <c r="A1786" s="1">
        <v>1782</v>
      </c>
      <c r="B1786" s="1" t="s">
        <v>0</v>
      </c>
      <c r="C1786" s="1" t="str">
        <f t="shared" si="196"/>
        <v>FG2</v>
      </c>
      <c r="D1786" s="1" t="s">
        <v>2446</v>
      </c>
      <c r="E1786" s="1" t="s">
        <v>1311</v>
      </c>
      <c r="F1786" s="14" t="str">
        <f t="shared" si="199"/>
        <v>FG2-04016-A | bikini niñas ; talla-10 color: verde limon -&gt; verde limon-floral_01</v>
      </c>
      <c r="G1786" s="14" t="str">
        <f t="shared" si="197"/>
        <v>{"estampado_1":"verde limon","estampado_2":"na"}</v>
      </c>
      <c r="H1786" s="14" t="s">
        <v>1</v>
      </c>
      <c r="I1786" s="14" t="s">
        <v>622</v>
      </c>
      <c r="J1786" s="1">
        <v>10</v>
      </c>
      <c r="K1786" s="14" t="s">
        <v>3</v>
      </c>
      <c r="L1786" s="14" t="s">
        <v>4</v>
      </c>
      <c r="M1786" s="14" t="s">
        <v>5</v>
      </c>
      <c r="N1786" s="1" t="s">
        <v>6945</v>
      </c>
      <c r="O1786" s="1" t="s">
        <v>1291</v>
      </c>
      <c r="P1786" s="1" t="s">
        <v>2114</v>
      </c>
      <c r="Q1786" s="1" t="s">
        <v>2225</v>
      </c>
      <c r="R1786" s="1" t="str">
        <f t="shared" si="200"/>
        <v>FG2-04016 | bikini niñas ; talla-10 color: verde limon-floral_01</v>
      </c>
      <c r="S1786" s="1" t="s">
        <v>4663</v>
      </c>
      <c r="T1786" s="3" t="s">
        <v>1407</v>
      </c>
      <c r="U1786" s="6" t="str">
        <f t="shared" si="195"/>
        <v>('producto_terminado','FG2','FG2-04016-A','bikini niñas','FG2-04016-A | bikini niñas ; talla-10 color: verde limon -&gt; verde limon-floral_01','{"estampado_1":"verde limon","estampado_2":"na"}','{"spec":"na"}','{"precio_doc":74.84,"precio_unit":6.24,"precio_web":9,"precio_catalog":6.86,"precio_usd":1.92}','10','cocotfyma','unidad','activo','APT_E','verde limon','ruta2','FG2-04016','FG2-04016 | bikini niñas ; talla-10 color: verde limon-floral_01','verde limon-floral_01');</v>
      </c>
      <c r="V1786" s="6">
        <v>20645</v>
      </c>
      <c r="W1786" s="4" t="s">
        <v>4665</v>
      </c>
      <c r="X1786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('producto_terminado','FG2','FG2-04016-A','bikini niñas','FG2-04016-A | bikini niñas ; talla-10 color: verde limon -&gt; verde limon-floral_01','{"estampado_1":"verde limon","estampado_2":"na"}','{"spec":"na"}','{"precio_doc":74.84,"precio_unit":6.24,"precio_web":9,"precio_catalog":6.86,"precio_usd":1.92}','10','cocotfyma','unidad','activo','APT_E','verde limon','ruta2','FG2-04016','FG2-04016 | bikini niñas ; talla-10 color: verde limon-floral_01','verde limon-floral_01');</v>
      </c>
    </row>
    <row r="1787" spans="1:24" x14ac:dyDescent="0.2">
      <c r="A1787" s="1">
        <v>1783</v>
      </c>
      <c r="B1787" s="1" t="s">
        <v>0</v>
      </c>
      <c r="C1787" s="1" t="str">
        <f t="shared" si="196"/>
        <v>FG2</v>
      </c>
      <c r="D1787" s="1" t="s">
        <v>2447</v>
      </c>
      <c r="E1787" s="1" t="s">
        <v>1311</v>
      </c>
      <c r="F1787" s="14" t="str">
        <f t="shared" si="199"/>
        <v>FG2-04016-B | bikini niñas ; talla-10 color: blanco -&gt; verde limon-floral_01</v>
      </c>
      <c r="G1787" s="14" t="str">
        <f t="shared" si="197"/>
        <v>{"estampado_1":"blanco","estampado_2":"na"}</v>
      </c>
      <c r="H1787" s="14" t="s">
        <v>1</v>
      </c>
      <c r="I1787" s="14" t="s">
        <v>622</v>
      </c>
      <c r="J1787" s="1">
        <v>10</v>
      </c>
      <c r="K1787" s="14" t="s">
        <v>3</v>
      </c>
      <c r="L1787" s="14" t="s">
        <v>4</v>
      </c>
      <c r="M1787" s="14" t="s">
        <v>5</v>
      </c>
      <c r="N1787" s="1" t="s">
        <v>6945</v>
      </c>
      <c r="O1787" s="1" t="s">
        <v>1283</v>
      </c>
      <c r="P1787" s="1" t="s">
        <v>2114</v>
      </c>
      <c r="Q1787" s="1" t="s">
        <v>2225</v>
      </c>
      <c r="R1787" s="1" t="str">
        <f t="shared" si="200"/>
        <v>FG2-04016 | bikini niñas ; talla-10 color: verde limon-floral_01</v>
      </c>
      <c r="S1787" s="1" t="s">
        <v>4663</v>
      </c>
      <c r="T1787" s="3" t="s">
        <v>1407</v>
      </c>
      <c r="U1787" s="6" t="str">
        <f t="shared" si="195"/>
        <v>('producto_terminado','FG2','FG2-04016-B','bikini niñas','FG2-04016-B | bikini niñas ; talla-10 color: blanco -&gt; verde limon-floral_01','{"estampado_1":"blanco","estampado_2":"na"}','{"spec":"na"}','{"precio_doc":74.84,"precio_unit":6.24,"precio_web":9,"precio_catalog":6.86,"precio_usd":1.92}','10','cocotfyma','unidad','activo','APT_E','blanco','ruta2','FG2-04016','FG2-04016 | bikini niñas ; talla-10 color: verde limon-floral_01','verde limon-floral_01');</v>
      </c>
      <c r="V1787" s="6">
        <v>20646</v>
      </c>
      <c r="W1787" s="4" t="s">
        <v>4665</v>
      </c>
      <c r="X1787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('producto_terminado','FG2','FG2-04016-B','bikini niñas','FG2-04016-B | bikini niñas ; talla-10 color: blanco -&gt; verde limon-floral_01','{"estampado_1":"blanco","estampado_2":"na"}','{"spec":"na"}','{"precio_doc":74.84,"precio_unit":6.24,"precio_web":9,"precio_catalog":6.86,"precio_usd":1.92}','10','cocotfyma','unidad','activo','APT_E','blanco','ruta2','FG2-04016','FG2-04016 | bikini niñas ; talla-10 color: verde limon-floral_01','verde limon-floral_01');</v>
      </c>
    </row>
    <row r="1788" spans="1:24" x14ac:dyDescent="0.2">
      <c r="A1788" s="1">
        <v>1784</v>
      </c>
      <c r="B1788" s="1" t="s">
        <v>0</v>
      </c>
      <c r="C1788" s="1" t="str">
        <f t="shared" si="196"/>
        <v>FG2</v>
      </c>
      <c r="D1788" s="1" t="s">
        <v>2448</v>
      </c>
      <c r="E1788" s="1" t="s">
        <v>1311</v>
      </c>
      <c r="F1788" s="14" t="str">
        <f t="shared" si="199"/>
        <v>FG2-05016-A | bikini niñas ; talla-12 color: verde limon -&gt; verde limon-floral_01</v>
      </c>
      <c r="G1788" s="14" t="str">
        <f t="shared" si="197"/>
        <v>{"estampado_1":"verde limon","estampado_2":"na"}</v>
      </c>
      <c r="H1788" s="14" t="s">
        <v>1</v>
      </c>
      <c r="I1788" s="14" t="s">
        <v>622</v>
      </c>
      <c r="J1788" s="1">
        <v>12</v>
      </c>
      <c r="K1788" s="14" t="s">
        <v>3</v>
      </c>
      <c r="L1788" s="14" t="s">
        <v>4</v>
      </c>
      <c r="M1788" s="14" t="s">
        <v>5</v>
      </c>
      <c r="N1788" s="1" t="s">
        <v>6945</v>
      </c>
      <c r="O1788" s="1" t="s">
        <v>1291</v>
      </c>
      <c r="P1788" s="1" t="s">
        <v>2114</v>
      </c>
      <c r="Q1788" s="1" t="s">
        <v>2226</v>
      </c>
      <c r="R1788" s="1" t="str">
        <f t="shared" si="200"/>
        <v>FG2-05016 | bikini niñas ; talla-12 color: verde limon-floral_01</v>
      </c>
      <c r="S1788" s="1" t="s">
        <v>4663</v>
      </c>
      <c r="T1788" s="3" t="s">
        <v>1407</v>
      </c>
      <c r="U1788" s="6" t="str">
        <f t="shared" si="195"/>
        <v>('producto_terminado','FG2','FG2-05016-A','bikini niñas','FG2-05016-A | bikini niñas ; talla-12 color: verde limon -&gt; verde limon-floral_01','{"estampado_1":"verde limon","estampado_2":"na"}','{"spec":"na"}','{"precio_doc":74.84,"precio_unit":6.24,"precio_web":9,"precio_catalog":6.86,"precio_usd":1.92}','12','cocotfyma','unidad','activo','APT_E','verde limon','ruta2','FG2-05016','FG2-05016 | bikini niñas ; talla-12 color: verde limon-floral_01','verde limon-floral_01');</v>
      </c>
      <c r="V1788" s="6">
        <v>20647</v>
      </c>
      <c r="W1788" s="4" t="s">
        <v>4665</v>
      </c>
      <c r="X1788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('producto_terminado','FG2','FG2-05016-A','bikini niñas','FG2-05016-A | bikini niñas ; talla-12 color: verde limon -&gt; verde limon-floral_01','{"estampado_1":"verde limon","estampado_2":"na"}','{"spec":"na"}','{"precio_doc":74.84,"precio_unit":6.24,"precio_web":9,"precio_catalog":6.86,"precio_usd":1.92}','12','cocotfyma','unidad','activo','APT_E','verde limon','ruta2','FG2-05016','FG2-05016 | bikini niñas ; talla-12 color: verde limon-floral_01','verde limon-floral_01');</v>
      </c>
    </row>
    <row r="1789" spans="1:24" x14ac:dyDescent="0.2">
      <c r="A1789" s="1">
        <v>1785</v>
      </c>
      <c r="B1789" s="1" t="s">
        <v>0</v>
      </c>
      <c r="C1789" s="1" t="str">
        <f t="shared" si="196"/>
        <v>FG2</v>
      </c>
      <c r="D1789" s="1" t="s">
        <v>2449</v>
      </c>
      <c r="E1789" s="1" t="s">
        <v>1311</v>
      </c>
      <c r="F1789" s="14" t="str">
        <f t="shared" si="199"/>
        <v>FG2-05016-B | bikini niñas ; talla-12 color: blanco -&gt; verde limon-floral_01</v>
      </c>
      <c r="G1789" s="14" t="str">
        <f t="shared" si="197"/>
        <v>{"estampado_1":"blanco","estampado_2":"na"}</v>
      </c>
      <c r="H1789" s="14" t="s">
        <v>1</v>
      </c>
      <c r="I1789" s="14" t="s">
        <v>622</v>
      </c>
      <c r="J1789" s="1">
        <v>12</v>
      </c>
      <c r="K1789" s="14" t="s">
        <v>3</v>
      </c>
      <c r="L1789" s="14" t="s">
        <v>4</v>
      </c>
      <c r="M1789" s="14" t="s">
        <v>5</v>
      </c>
      <c r="N1789" s="1" t="s">
        <v>6945</v>
      </c>
      <c r="O1789" s="1" t="s">
        <v>1283</v>
      </c>
      <c r="P1789" s="1" t="s">
        <v>2114</v>
      </c>
      <c r="Q1789" s="1" t="s">
        <v>2226</v>
      </c>
      <c r="R1789" s="1" t="str">
        <f t="shared" si="200"/>
        <v>FG2-05016 | bikini niñas ; talla-12 color: verde limon-floral_01</v>
      </c>
      <c r="S1789" s="1" t="s">
        <v>4663</v>
      </c>
      <c r="T1789" s="3" t="s">
        <v>1407</v>
      </c>
      <c r="U1789" s="6" t="str">
        <f t="shared" si="195"/>
        <v>('producto_terminado','FG2','FG2-05016-B','bikini niñas','FG2-05016-B | bikini niñas ; talla-12 color: blanco -&gt; verde limon-floral_01','{"estampado_1":"blanco","estampado_2":"na"}','{"spec":"na"}','{"precio_doc":74.84,"precio_unit":6.24,"precio_web":9,"precio_catalog":6.86,"precio_usd":1.92}','12','cocotfyma','unidad','activo','APT_E','blanco','ruta2','FG2-05016','FG2-05016 | bikini niñas ; talla-12 color: verde limon-floral_01','verde limon-floral_01');</v>
      </c>
      <c r="V1789" s="6">
        <v>20648</v>
      </c>
      <c r="W1789" s="4" t="s">
        <v>4665</v>
      </c>
      <c r="X1789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('producto_terminado','FG2','FG2-05016-B','bikini niñas','FG2-05016-B | bikini niñas ; talla-12 color: blanco -&gt; verde limon-floral_01','{"estampado_1":"blanco","estampado_2":"na"}','{"spec":"na"}','{"precio_doc":74.84,"precio_unit":6.24,"precio_web":9,"precio_catalog":6.86,"precio_usd":1.92}','12','cocotfyma','unidad','activo','APT_E','blanco','ruta2','FG2-05016','FG2-05016 | bikini niñas ; talla-12 color: verde limon-floral_01','verde limon-floral_01');</v>
      </c>
    </row>
    <row r="1790" spans="1:24" x14ac:dyDescent="0.2">
      <c r="A1790" s="1">
        <v>1786</v>
      </c>
      <c r="B1790" s="1" t="s">
        <v>0</v>
      </c>
      <c r="C1790" s="1" t="str">
        <f t="shared" si="196"/>
        <v>FG2</v>
      </c>
      <c r="D1790" s="1" t="s">
        <v>2450</v>
      </c>
      <c r="E1790" s="1" t="s">
        <v>1311</v>
      </c>
      <c r="F1790" s="14" t="str">
        <f t="shared" si="199"/>
        <v>FG2-06016-A | bikini niñas ; talla-14 color: verde limon -&gt; verde limon-floral_01</v>
      </c>
      <c r="G1790" s="14" t="str">
        <f t="shared" si="197"/>
        <v>{"estampado_1":"verde limon","estampado_2":"na"}</v>
      </c>
      <c r="H1790" s="14" t="s">
        <v>1</v>
      </c>
      <c r="I1790" s="14" t="s">
        <v>622</v>
      </c>
      <c r="J1790" s="1">
        <v>14</v>
      </c>
      <c r="K1790" s="14" t="s">
        <v>3</v>
      </c>
      <c r="L1790" s="14" t="s">
        <v>4</v>
      </c>
      <c r="M1790" s="14" t="s">
        <v>5</v>
      </c>
      <c r="N1790" s="1" t="s">
        <v>6945</v>
      </c>
      <c r="O1790" s="1" t="s">
        <v>1291</v>
      </c>
      <c r="P1790" s="1" t="s">
        <v>2114</v>
      </c>
      <c r="Q1790" s="1" t="s">
        <v>2227</v>
      </c>
      <c r="R1790" s="1" t="str">
        <f t="shared" si="200"/>
        <v>FG2-06016 | bikini niñas ; talla-14 color: verde limon-floral_01</v>
      </c>
      <c r="S1790" s="1" t="s">
        <v>4663</v>
      </c>
      <c r="T1790" s="3" t="s">
        <v>1407</v>
      </c>
      <c r="U1790" s="6" t="str">
        <f t="shared" si="195"/>
        <v>('producto_terminado','FG2','FG2-06016-A','bikini niñas','FG2-06016-A | bikini niñas ; talla-14 color: verde limon -&gt; verde limon-floral_01','{"estampado_1":"verde limon","estampado_2":"na"}','{"spec":"na"}','{"precio_doc":74.84,"precio_unit":6.24,"precio_web":9,"precio_catalog":6.86,"precio_usd":1.92}','14','cocotfyma','unidad','activo','APT_E','verde limon','ruta2','FG2-06016','FG2-06016 | bikini niñas ; talla-14 color: verde limon-floral_01','verde limon-floral_01');</v>
      </c>
      <c r="V1790" s="6">
        <v>20649</v>
      </c>
      <c r="W1790" s="4" t="s">
        <v>4665</v>
      </c>
      <c r="X1790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('producto_terminado','FG2','FG2-06016-A','bikini niñas','FG2-06016-A | bikini niñas ; talla-14 color: verde limon -&gt; verde limon-floral_01','{"estampado_1":"verde limon","estampado_2":"na"}','{"spec":"na"}','{"precio_doc":74.84,"precio_unit":6.24,"precio_web":9,"precio_catalog":6.86,"precio_usd":1.92}','14','cocotfyma','unidad','activo','APT_E','verde limon','ruta2','FG2-06016','FG2-06016 | bikini niñas ; talla-14 color: verde limon-floral_01','verde limon-floral_01');</v>
      </c>
    </row>
    <row r="1791" spans="1:24" x14ac:dyDescent="0.2">
      <c r="A1791" s="1">
        <v>1787</v>
      </c>
      <c r="B1791" s="1" t="s">
        <v>0</v>
      </c>
      <c r="C1791" s="1" t="str">
        <f t="shared" si="196"/>
        <v>FG2</v>
      </c>
      <c r="D1791" s="1" t="s">
        <v>2451</v>
      </c>
      <c r="E1791" s="1" t="s">
        <v>1311</v>
      </c>
      <c r="F1791" s="14" t="str">
        <f t="shared" si="199"/>
        <v>FG2-06016-B | bikini niñas ; talla-14 color: blanco -&gt; verde limon-floral_01</v>
      </c>
      <c r="G1791" s="14" t="str">
        <f t="shared" si="197"/>
        <v>{"estampado_1":"blanco","estampado_2":"na"}</v>
      </c>
      <c r="H1791" s="14" t="s">
        <v>1</v>
      </c>
      <c r="I1791" s="14" t="s">
        <v>622</v>
      </c>
      <c r="J1791" s="1">
        <v>14</v>
      </c>
      <c r="K1791" s="14" t="s">
        <v>3</v>
      </c>
      <c r="L1791" s="14" t="s">
        <v>4</v>
      </c>
      <c r="M1791" s="14" t="s">
        <v>5</v>
      </c>
      <c r="N1791" s="1" t="s">
        <v>6945</v>
      </c>
      <c r="O1791" s="1" t="s">
        <v>1283</v>
      </c>
      <c r="P1791" s="1" t="s">
        <v>2114</v>
      </c>
      <c r="Q1791" s="1" t="s">
        <v>2227</v>
      </c>
      <c r="R1791" s="1" t="str">
        <f t="shared" si="200"/>
        <v>FG2-06016 | bikini niñas ; talla-14 color: verde limon-floral_01</v>
      </c>
      <c r="S1791" s="1" t="s">
        <v>4663</v>
      </c>
      <c r="T1791" s="3" t="s">
        <v>1407</v>
      </c>
      <c r="U1791" s="6" t="str">
        <f t="shared" si="195"/>
        <v>('producto_terminado','FG2','FG2-06016-B','bikini niñas','FG2-06016-B | bikini niñas ; talla-14 color: blanco -&gt; verde limon-floral_01','{"estampado_1":"blanco","estampado_2":"na"}','{"spec":"na"}','{"precio_doc":74.84,"precio_unit":6.24,"precio_web":9,"precio_catalog":6.86,"precio_usd":1.92}','14','cocotfyma','unidad','activo','APT_E','blanco','ruta2','FG2-06016','FG2-06016 | bikini niñas ; talla-14 color: verde limon-floral_01','verde limon-floral_01');</v>
      </c>
      <c r="V1791" s="6">
        <v>20650</v>
      </c>
      <c r="W1791" s="4" t="s">
        <v>4665</v>
      </c>
      <c r="X1791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('producto_terminado','FG2','FG2-06016-B','bikini niñas','FG2-06016-B | bikini niñas ; talla-14 color: blanco -&gt; verde limon-floral_01','{"estampado_1":"blanco","estampado_2":"na"}','{"spec":"na"}','{"precio_doc":74.84,"precio_unit":6.24,"precio_web":9,"precio_catalog":6.86,"precio_usd":1.92}','14','cocotfyma','unidad','activo','APT_E','blanco','ruta2','FG2-06016','FG2-06016 | bikini niñas ; talla-14 color: verde limon-floral_01','verde limon-floral_01');</v>
      </c>
    </row>
    <row r="1792" spans="1:24" x14ac:dyDescent="0.2">
      <c r="A1792" s="1">
        <v>1788</v>
      </c>
      <c r="B1792" s="1" t="s">
        <v>0</v>
      </c>
      <c r="C1792" s="1" t="str">
        <f t="shared" si="196"/>
        <v>FG2</v>
      </c>
      <c r="D1792" s="1" t="s">
        <v>2452</v>
      </c>
      <c r="E1792" s="1" t="s">
        <v>1311</v>
      </c>
      <c r="F1792" s="14" t="str">
        <f t="shared" si="199"/>
        <v>FG2-07016-A | bikini niñas ; talla-16 color: verde limon -&gt; verde limon-floral_01</v>
      </c>
      <c r="G1792" s="14" t="str">
        <f t="shared" si="197"/>
        <v>{"estampado_1":"verde limon","estampado_2":"na"}</v>
      </c>
      <c r="H1792" s="14" t="s">
        <v>1</v>
      </c>
      <c r="I1792" s="14" t="s">
        <v>622</v>
      </c>
      <c r="J1792" s="1">
        <v>16</v>
      </c>
      <c r="K1792" s="14" t="s">
        <v>3</v>
      </c>
      <c r="L1792" s="14" t="s">
        <v>4</v>
      </c>
      <c r="M1792" s="14" t="s">
        <v>5</v>
      </c>
      <c r="N1792" s="1" t="s">
        <v>6945</v>
      </c>
      <c r="O1792" s="1" t="s">
        <v>1291</v>
      </c>
      <c r="P1792" s="1" t="s">
        <v>2114</v>
      </c>
      <c r="Q1792" s="1" t="s">
        <v>2228</v>
      </c>
      <c r="R1792" s="1" t="str">
        <f t="shared" si="200"/>
        <v>FG2-07016 | bikini niñas ; talla-16 color: verde limon-floral_01</v>
      </c>
      <c r="S1792" s="1" t="s">
        <v>4663</v>
      </c>
      <c r="T1792" s="3" t="s">
        <v>1407</v>
      </c>
      <c r="U1792" s="6" t="str">
        <f t="shared" si="195"/>
        <v>('producto_terminado','FG2','FG2-07016-A','bikini niñas','FG2-07016-A | bikini niñas ; talla-16 color: verde limon -&gt; verde limon-floral_01','{"estampado_1":"verde limon","estampado_2":"na"}','{"spec":"na"}','{"precio_doc":74.84,"precio_unit":6.24,"precio_web":9,"precio_catalog":6.86,"precio_usd":1.92}','16','cocotfyma','unidad','activo','APT_E','verde limon','ruta2','FG2-07016','FG2-07016 | bikini niñas ; talla-16 color: verde limon-floral_01','verde limon-floral_01');</v>
      </c>
      <c r="V1792" s="6">
        <v>20651</v>
      </c>
      <c r="W1792" s="4" t="s">
        <v>4665</v>
      </c>
      <c r="X1792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('producto_terminado','FG2','FG2-07016-A','bikini niñas','FG2-07016-A | bikini niñas ; talla-16 color: verde limon -&gt; verde limon-floral_01','{"estampado_1":"verde limon","estampado_2":"na"}','{"spec":"na"}','{"precio_doc":74.84,"precio_unit":6.24,"precio_web":9,"precio_catalog":6.86,"precio_usd":1.92}','16','cocotfyma','unidad','activo','APT_E','verde limon','ruta2','FG2-07016','FG2-07016 | bikini niñas ; talla-16 color: verde limon-floral_01','verde limon-floral_01');</v>
      </c>
    </row>
    <row r="1793" spans="1:24" x14ac:dyDescent="0.2">
      <c r="A1793" s="1">
        <v>1789</v>
      </c>
      <c r="B1793" s="1" t="s">
        <v>0</v>
      </c>
      <c r="C1793" s="1" t="str">
        <f t="shared" si="196"/>
        <v>FG2</v>
      </c>
      <c r="D1793" s="1" t="s">
        <v>2453</v>
      </c>
      <c r="E1793" s="1" t="s">
        <v>1311</v>
      </c>
      <c r="F1793" s="14" t="str">
        <f t="shared" si="199"/>
        <v>FG2-07016-B | bikini niñas ; talla-16 color: blanco -&gt; verde limon-floral_01</v>
      </c>
      <c r="G1793" s="14" t="str">
        <f t="shared" si="197"/>
        <v>{"estampado_1":"blanco","estampado_2":"na"}</v>
      </c>
      <c r="H1793" s="14" t="s">
        <v>1</v>
      </c>
      <c r="I1793" s="14" t="s">
        <v>622</v>
      </c>
      <c r="J1793" s="1">
        <v>16</v>
      </c>
      <c r="K1793" s="14" t="s">
        <v>3</v>
      </c>
      <c r="L1793" s="14" t="s">
        <v>4</v>
      </c>
      <c r="M1793" s="14" t="s">
        <v>5</v>
      </c>
      <c r="N1793" s="1" t="s">
        <v>6945</v>
      </c>
      <c r="O1793" s="1" t="s">
        <v>1283</v>
      </c>
      <c r="P1793" s="1" t="s">
        <v>2114</v>
      </c>
      <c r="Q1793" s="1" t="s">
        <v>2228</v>
      </c>
      <c r="R1793" s="1" t="str">
        <f t="shared" si="200"/>
        <v>FG2-07016 | bikini niñas ; talla-16 color: verde limon-floral_01</v>
      </c>
      <c r="S1793" s="1" t="s">
        <v>4663</v>
      </c>
      <c r="T1793" s="3" t="s">
        <v>1407</v>
      </c>
      <c r="U1793" s="6" t="str">
        <f t="shared" si="195"/>
        <v>('producto_terminado','FG2','FG2-07016-B','bikini niñas','FG2-07016-B | bikini niñas ; talla-16 color: blanco -&gt; verde limon-floral_01','{"estampado_1":"blanco","estampado_2":"na"}','{"spec":"na"}','{"precio_doc":74.84,"precio_unit":6.24,"precio_web":9,"precio_catalog":6.86,"precio_usd":1.92}','16','cocotfyma','unidad','activo','APT_E','blanco','ruta2','FG2-07016','FG2-07016 | bikini niñas ; talla-16 color: verde limon-floral_01','verde limon-floral_01');</v>
      </c>
      <c r="V1793" s="6">
        <v>20652</v>
      </c>
      <c r="W1793" s="4" t="s">
        <v>4665</v>
      </c>
      <c r="X1793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('producto_terminado','FG2','FG2-07016-B','bikini niñas','FG2-07016-B | bikini niñas ; talla-16 color: blanco -&gt; verde limon-floral_01','{"estampado_1":"blanco","estampado_2":"na"}','{"spec":"na"}','{"precio_doc":74.84,"precio_unit":6.24,"precio_web":9,"precio_catalog":6.86,"precio_usd":1.92}','16','cocotfyma','unidad','activo','APT_E','blanco','ruta2','FG2-07016','FG2-07016 | bikini niñas ; talla-16 color: verde limon-floral_01','verde limon-floral_01');</v>
      </c>
    </row>
    <row r="1794" spans="1:24" x14ac:dyDescent="0.2">
      <c r="B1794" s="1" t="s">
        <v>1541</v>
      </c>
      <c r="C1794" s="1" t="s">
        <v>1323</v>
      </c>
      <c r="D1794" s="1" t="s">
        <v>1323</v>
      </c>
      <c r="E1794" s="1" t="s">
        <v>1397</v>
      </c>
      <c r="F1794" s="14" t="str">
        <f>D1794&amp;" | "&amp;E1794&amp;" ; talla-"&amp;J1794&amp;" color: "&amp;O1794</f>
        <v>TJSC001 | JERSEY SOLIDO CONVENCIONAL 50/1 ; talla-- color: blanco</v>
      </c>
      <c r="G1794" s="14" t="str">
        <f>$G$4&amp;O1794&amp;$G$3</f>
        <v>{"estampado_1":"blanco","estampado_2":"na"}</v>
      </c>
      <c r="H1794" s="14" t="s">
        <v>1</v>
      </c>
      <c r="I1794" s="14" t="s">
        <v>622</v>
      </c>
      <c r="J1794" s="1" t="s">
        <v>1693</v>
      </c>
      <c r="K1794" s="14" t="s">
        <v>3</v>
      </c>
      <c r="L1794" s="1" t="s">
        <v>1406</v>
      </c>
      <c r="M1794" s="14" t="s">
        <v>5</v>
      </c>
      <c r="N1794" s="1" t="s">
        <v>2474</v>
      </c>
      <c r="O1794" s="14" t="s">
        <v>1283</v>
      </c>
      <c r="P1794" s="1" t="s">
        <v>1693</v>
      </c>
      <c r="Q1794" s="1" t="str">
        <f>D1794</f>
        <v>TJSC001</v>
      </c>
      <c r="R1794" s="1" t="str">
        <f>F1794</f>
        <v>TJSC001 | JERSEY SOLIDO CONVENCIONAL 50/1 ; talla-- color: blanco</v>
      </c>
      <c r="T1794" s="3" t="s">
        <v>1407</v>
      </c>
      <c r="U1794" s="6" t="str">
        <f t="shared" si="195"/>
        <v>('insumo','TJSC001','TJSC001','JERSEY SOLIDO CONVENCIONAL 50/1','TJSC001 | JERSEY SOLIDO CONVENCIONAL 50/1 ; talla-- color: blanco','{"estampado_1":"blanco","estampado_2":"na"}','{"spec":"na"}','{"precio_doc":74.84,"precio_unit":6.24,"precio_web":9,"precio_catalog":6.86,"precio_usd":1.92}','-','cocotfyma','kg','activo','Atelas','blanco','-','TJSC001','TJSC001 | JERSEY SOLIDO CONVENCIONAL 50/1 ; talla-- color: blanco','');</v>
      </c>
      <c r="V1794" s="6">
        <v>20653</v>
      </c>
      <c r="W1794" s="4" t="s">
        <v>4665</v>
      </c>
      <c r="X1794" s="1" t="str">
        <f t="shared" ref="X1794:X1857" si="201">W1794&amp;U1794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('insumo','TJSC001','TJSC001','JERSEY SOLIDO CONVENCIONAL 50/1','TJSC001 | JERSEY SOLIDO CONVENCIONAL 50/1 ; talla-- color: blanco','{"estampado_1":"blanco","estampado_2":"na"}','{"spec":"na"}','{"precio_doc":74.84,"precio_unit":6.24,"precio_web":9,"precio_catalog":6.86,"precio_usd":1.92}','-','cocotfyma','kg','activo','Atelas','blanco','-','TJSC001','TJSC001 | JERSEY SOLIDO CONVENCIONAL 50/1 ; talla-- color: blanco','');</v>
      </c>
    </row>
    <row r="1795" spans="1:24" x14ac:dyDescent="0.2">
      <c r="B1795" s="1" t="s">
        <v>1541</v>
      </c>
      <c r="C1795" s="1" t="s">
        <v>1324</v>
      </c>
      <c r="D1795" s="1" t="s">
        <v>1324</v>
      </c>
      <c r="E1795" s="1" t="s">
        <v>1397</v>
      </c>
      <c r="F1795" s="14" t="str">
        <f t="shared" ref="F1795:F1858" si="202">D1795&amp;" | "&amp;E1795&amp;" ; talla-"&amp;J1795&amp;" color: "&amp;O1795</f>
        <v>TJSC002 | JERSEY SOLIDO CONVENCIONAL 50/1 ; talla-- color: negro</v>
      </c>
      <c r="G1795" s="14" t="str">
        <f t="shared" ref="G1795:G1858" si="203">$G$4&amp;O1795&amp;$G$3</f>
        <v>{"estampado_1":"negro","estampado_2":"na"}</v>
      </c>
      <c r="H1795" s="14" t="s">
        <v>1</v>
      </c>
      <c r="I1795" s="14" t="s">
        <v>622</v>
      </c>
      <c r="J1795" s="1" t="s">
        <v>1693</v>
      </c>
      <c r="K1795" s="14" t="s">
        <v>3</v>
      </c>
      <c r="L1795" s="1" t="s">
        <v>1406</v>
      </c>
      <c r="M1795" s="14" t="s">
        <v>5</v>
      </c>
      <c r="N1795" s="1" t="s">
        <v>2474</v>
      </c>
      <c r="O1795" s="14" t="s">
        <v>1296</v>
      </c>
      <c r="P1795" s="1" t="s">
        <v>1693</v>
      </c>
      <c r="Q1795" s="1" t="str">
        <f>D1795</f>
        <v>TJSC002</v>
      </c>
      <c r="R1795" s="1" t="str">
        <f>F1795</f>
        <v>TJSC002 | JERSEY SOLIDO CONVENCIONAL 50/1 ; talla-- color: negro</v>
      </c>
      <c r="T1795" s="3" t="s">
        <v>1407</v>
      </c>
      <c r="U1795" s="6" t="str">
        <f t="shared" si="195"/>
        <v>('insumo','TJSC002','TJSC002','JERSEY SOLIDO CONVENCIONAL 50/1','TJSC002 | JERSEY SOLIDO CONVENCIONAL 50/1 ; talla-- color: negro','{"estampado_1":"negro","estampado_2":"na"}','{"spec":"na"}','{"precio_doc":74.84,"precio_unit":6.24,"precio_web":9,"precio_catalog":6.86,"precio_usd":1.92}','-','cocotfyma','kg','activo','Atelas','negro','-','TJSC002','TJSC002 | JERSEY SOLIDO CONVENCIONAL 50/1 ; talla-- color: negro','');</v>
      </c>
      <c r="V1795" s="6">
        <v>20654</v>
      </c>
      <c r="W1795" s="4" t="s">
        <v>4665</v>
      </c>
      <c r="X1795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('insumo','TJSC002','TJSC002','JERSEY SOLIDO CONVENCIONAL 50/1','TJSC002 | JERSEY SOLIDO CONVENCIONAL 50/1 ; talla-- color: negro','{"estampado_1":"negro","estampado_2":"na"}','{"spec":"na"}','{"precio_doc":74.84,"precio_unit":6.24,"precio_web":9,"precio_catalog":6.86,"precio_usd":1.92}','-','cocotfyma','kg','activo','Atelas','negro','-','TJSC002','TJSC002 | JERSEY SOLIDO CONVENCIONAL 50/1 ; talla-- color: negro','');</v>
      </c>
    </row>
    <row r="1796" spans="1:24" x14ac:dyDescent="0.2">
      <c r="B1796" s="1" t="s">
        <v>1541</v>
      </c>
      <c r="C1796" s="1" t="s">
        <v>1325</v>
      </c>
      <c r="D1796" s="1" t="s">
        <v>1325</v>
      </c>
      <c r="E1796" s="1" t="s">
        <v>1397</v>
      </c>
      <c r="F1796" s="14" t="str">
        <f t="shared" si="202"/>
        <v>TJSC003 | JERSEY SOLIDO CONVENCIONAL 50/1 ; talla-- color: melange</v>
      </c>
      <c r="G1796" s="14" t="str">
        <f t="shared" si="203"/>
        <v>{"estampado_1":"melange","estampado_2":"na"}</v>
      </c>
      <c r="H1796" s="14" t="s">
        <v>1</v>
      </c>
      <c r="I1796" s="14" t="s">
        <v>622</v>
      </c>
      <c r="J1796" s="1" t="s">
        <v>1693</v>
      </c>
      <c r="K1796" s="14" t="s">
        <v>3</v>
      </c>
      <c r="L1796" s="1" t="s">
        <v>1406</v>
      </c>
      <c r="M1796" s="14" t="s">
        <v>5</v>
      </c>
      <c r="N1796" s="1" t="s">
        <v>2474</v>
      </c>
      <c r="O1796" s="14" t="s">
        <v>1299</v>
      </c>
      <c r="P1796" s="1" t="s">
        <v>1693</v>
      </c>
      <c r="Q1796" s="1" t="str">
        <f t="shared" ref="Q1796:Q1859" si="204">D1796</f>
        <v>TJSC003</v>
      </c>
      <c r="R1796" s="1" t="str">
        <f t="shared" ref="R1796:R1859" si="205">F1796</f>
        <v>TJSC003 | JERSEY SOLIDO CONVENCIONAL 50/1 ; talla-- color: melange</v>
      </c>
      <c r="T1796" s="3" t="s">
        <v>1407</v>
      </c>
      <c r="U1796" s="6" t="str">
        <f t="shared" si="195"/>
        <v>('insumo','TJSC003','TJSC003','JERSEY SOLIDO CONVENCIONAL 50/1','TJSC003 | JERSEY SOLIDO CONVENCIONAL 50/1 ; talla-- color: melange','{"estampado_1":"melange","estampado_2":"na"}','{"spec":"na"}','{"precio_doc":74.84,"precio_unit":6.24,"precio_web":9,"precio_catalog":6.86,"precio_usd":1.92}','-','cocotfyma','kg','activo','Atelas','melange','-','TJSC003','TJSC003 | JERSEY SOLIDO CONVENCIONAL 50/1 ; talla-- color: melange','');</v>
      </c>
      <c r="V1796" s="6">
        <v>20655</v>
      </c>
      <c r="W1796" s="4" t="s">
        <v>4665</v>
      </c>
      <c r="X1796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('insumo','TJSC003','TJSC003','JERSEY SOLIDO CONVENCIONAL 50/1','TJSC003 | JERSEY SOLIDO CONVENCIONAL 50/1 ; talla-- color: melange','{"estampado_1":"melange","estampado_2":"na"}','{"spec":"na"}','{"precio_doc":74.84,"precio_unit":6.24,"precio_web":9,"precio_catalog":6.86,"precio_usd":1.92}','-','cocotfyma','kg','activo','Atelas','melange','-','TJSC003','TJSC003 | JERSEY SOLIDO CONVENCIONAL 50/1 ; talla-- color: melange','');</v>
      </c>
    </row>
    <row r="1797" spans="1:24" x14ac:dyDescent="0.2">
      <c r="B1797" s="1" t="s">
        <v>1541</v>
      </c>
      <c r="C1797" s="1" t="s">
        <v>1326</v>
      </c>
      <c r="D1797" s="1" t="s">
        <v>1326</v>
      </c>
      <c r="E1797" s="1" t="s">
        <v>1397</v>
      </c>
      <c r="F1797" s="14" t="str">
        <f t="shared" si="202"/>
        <v>TJSC004 | JERSEY SOLIDO CONVENCIONAL 50/1 ; talla-- color: beige</v>
      </c>
      <c r="G1797" s="14" t="str">
        <f t="shared" si="203"/>
        <v>{"estampado_1":"beige","estampado_2":"na"}</v>
      </c>
      <c r="H1797" s="14" t="s">
        <v>1</v>
      </c>
      <c r="I1797" s="14" t="s">
        <v>622</v>
      </c>
      <c r="J1797" s="1" t="s">
        <v>1693</v>
      </c>
      <c r="K1797" s="14" t="s">
        <v>3</v>
      </c>
      <c r="L1797" s="1" t="s">
        <v>1406</v>
      </c>
      <c r="M1797" s="14" t="s">
        <v>5</v>
      </c>
      <c r="N1797" s="1" t="s">
        <v>2474</v>
      </c>
      <c r="O1797" s="14" t="s">
        <v>1294</v>
      </c>
      <c r="P1797" s="1" t="s">
        <v>1693</v>
      </c>
      <c r="Q1797" s="1" t="str">
        <f t="shared" si="204"/>
        <v>TJSC004</v>
      </c>
      <c r="R1797" s="1" t="str">
        <f t="shared" si="205"/>
        <v>TJSC004 | JERSEY SOLIDO CONVENCIONAL 50/1 ; talla-- color: beige</v>
      </c>
      <c r="T1797" s="3" t="s">
        <v>1407</v>
      </c>
      <c r="U1797" s="6" t="str">
        <f t="shared" si="195"/>
        <v>('insumo','TJSC004','TJSC004','JERSEY SOLIDO CONVENCIONAL 50/1','TJSC004 | JERSEY SOLIDO CONVENCIONAL 50/1 ; talla-- color: beige','{"estampado_1":"beige","estampado_2":"na"}','{"spec":"na"}','{"precio_doc":74.84,"precio_unit":6.24,"precio_web":9,"precio_catalog":6.86,"precio_usd":1.92}','-','cocotfyma','kg','activo','Atelas','beige','-','TJSC004','TJSC004 | JERSEY SOLIDO CONVENCIONAL 50/1 ; talla-- color: beige','');</v>
      </c>
      <c r="V1797" s="6">
        <v>20656</v>
      </c>
      <c r="W1797" s="4" t="s">
        <v>4665</v>
      </c>
      <c r="X1797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('insumo','TJSC004','TJSC004','JERSEY SOLIDO CONVENCIONAL 50/1','TJSC004 | JERSEY SOLIDO CONVENCIONAL 50/1 ; talla-- color: beige','{"estampado_1":"beige","estampado_2":"na"}','{"spec":"na"}','{"precio_doc":74.84,"precio_unit":6.24,"precio_web":9,"precio_catalog":6.86,"precio_usd":1.92}','-','cocotfyma','kg','activo','Atelas','beige','-','TJSC004','TJSC004 | JERSEY SOLIDO CONVENCIONAL 50/1 ; talla-- color: beige','');</v>
      </c>
    </row>
    <row r="1798" spans="1:24" x14ac:dyDescent="0.2">
      <c r="B1798" s="1" t="s">
        <v>1541</v>
      </c>
      <c r="C1798" s="1" t="s">
        <v>1327</v>
      </c>
      <c r="D1798" s="1" t="s">
        <v>1327</v>
      </c>
      <c r="E1798" s="1" t="s">
        <v>1397</v>
      </c>
      <c r="F1798" s="14" t="str">
        <f t="shared" si="202"/>
        <v>TJSC005 | JERSEY SOLIDO CONVENCIONAL 50/1 ; talla-- color: crema</v>
      </c>
      <c r="G1798" s="14" t="str">
        <f t="shared" si="203"/>
        <v>{"estampado_1":"crema","estampado_2":"na"}</v>
      </c>
      <c r="H1798" s="14" t="s">
        <v>1</v>
      </c>
      <c r="I1798" s="14" t="s">
        <v>622</v>
      </c>
      <c r="J1798" s="1" t="s">
        <v>1693</v>
      </c>
      <c r="K1798" s="14" t="s">
        <v>3</v>
      </c>
      <c r="L1798" s="1" t="s">
        <v>1406</v>
      </c>
      <c r="M1798" s="14" t="s">
        <v>5</v>
      </c>
      <c r="N1798" s="1" t="s">
        <v>2474</v>
      </c>
      <c r="O1798" s="14" t="s">
        <v>1295</v>
      </c>
      <c r="P1798" s="1" t="s">
        <v>1693</v>
      </c>
      <c r="Q1798" s="1" t="str">
        <f t="shared" si="204"/>
        <v>TJSC005</v>
      </c>
      <c r="R1798" s="1" t="str">
        <f t="shared" si="205"/>
        <v>TJSC005 | JERSEY SOLIDO CONVENCIONAL 50/1 ; talla-- color: crema</v>
      </c>
      <c r="T1798" s="3" t="s">
        <v>1407</v>
      </c>
      <c r="U1798" s="6" t="str">
        <f t="shared" ref="U1798:U1861" si="206">"("&amp;T1798&amp;B1798&amp;T1798&amp;","&amp;T1798&amp;C1798&amp;T1798&amp;","&amp;T1798&amp;D1798&amp;T1798&amp;","&amp;T1798&amp;E1798&amp;T1798&amp;","&amp;T1798&amp;F1798&amp;T1798&amp;","&amp;T1798&amp;G1798&amp;T1798&amp;","&amp;T1798&amp;H1798&amp;T1798&amp;","&amp;T1798&amp;I1798&amp;T1798&amp;","&amp;T1798&amp;J1798&amp;T1798&amp;","&amp;T1798&amp;K1798&amp;T1798&amp;","&amp;T1798&amp;L1798&amp;T1798&amp;","&amp;T1798&amp;M1798&amp;T1798&amp;","&amp;T1798&amp;N1798&amp;T1798&amp;","&amp;T1798&amp;O1798&amp;T1798&amp;","&amp;T1798&amp;P1798&amp;T1798&amp;","&amp;T1798&amp;Q1798&amp;T1798&amp;","&amp;T1798&amp;R1798&amp;T1798&amp;","&amp;T1798&amp;S1798&amp;T1798&amp;");"</f>
        <v>('insumo','TJSC005','TJSC005','JERSEY SOLIDO CONVENCIONAL 50/1','TJSC005 | JERSEY SOLIDO CONVENCIONAL 50/1 ; talla-- color: crema','{"estampado_1":"crema","estampado_2":"na"}','{"spec":"na"}','{"precio_doc":74.84,"precio_unit":6.24,"precio_web":9,"precio_catalog":6.86,"precio_usd":1.92}','-','cocotfyma','kg','activo','Atelas','crema','-','TJSC005','TJSC005 | JERSEY SOLIDO CONVENCIONAL 50/1 ; talla-- color: crema','');</v>
      </c>
      <c r="V1798" s="6">
        <v>20657</v>
      </c>
      <c r="W1798" s="4" t="s">
        <v>4665</v>
      </c>
      <c r="X1798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('insumo','TJSC005','TJSC005','JERSEY SOLIDO CONVENCIONAL 50/1','TJSC005 | JERSEY SOLIDO CONVENCIONAL 50/1 ; talla-- color: crema','{"estampado_1":"crema","estampado_2":"na"}','{"spec":"na"}','{"precio_doc":74.84,"precio_unit":6.24,"precio_web":9,"precio_catalog":6.86,"precio_usd":1.92}','-','cocotfyma','kg','activo','Atelas','crema','-','TJSC005','TJSC005 | JERSEY SOLIDO CONVENCIONAL 50/1 ; talla-- color: crema','');</v>
      </c>
    </row>
    <row r="1799" spans="1:24" x14ac:dyDescent="0.2">
      <c r="B1799" s="1" t="s">
        <v>1541</v>
      </c>
      <c r="C1799" s="1" t="s">
        <v>1328</v>
      </c>
      <c r="D1799" s="1" t="s">
        <v>1328</v>
      </c>
      <c r="E1799" s="1" t="s">
        <v>1397</v>
      </c>
      <c r="F1799" s="14" t="str">
        <f t="shared" si="202"/>
        <v>TJSC006 | JERSEY SOLIDO CONVENCIONAL 50/1 ; talla-- color: chicle</v>
      </c>
      <c r="G1799" s="14" t="str">
        <f t="shared" si="203"/>
        <v>{"estampado_1":"chicle","estampado_2":"na"}</v>
      </c>
      <c r="H1799" s="14" t="s">
        <v>1</v>
      </c>
      <c r="I1799" s="14" t="s">
        <v>622</v>
      </c>
      <c r="J1799" s="1" t="s">
        <v>1693</v>
      </c>
      <c r="K1799" s="14" t="s">
        <v>3</v>
      </c>
      <c r="L1799" s="1" t="s">
        <v>1406</v>
      </c>
      <c r="M1799" s="14" t="s">
        <v>5</v>
      </c>
      <c r="N1799" s="1" t="s">
        <v>2474</v>
      </c>
      <c r="O1799" s="14" t="s">
        <v>1402</v>
      </c>
      <c r="P1799" s="1" t="s">
        <v>1693</v>
      </c>
      <c r="Q1799" s="1" t="str">
        <f t="shared" si="204"/>
        <v>TJSC006</v>
      </c>
      <c r="R1799" s="1" t="str">
        <f t="shared" si="205"/>
        <v>TJSC006 | JERSEY SOLIDO CONVENCIONAL 50/1 ; talla-- color: chicle</v>
      </c>
      <c r="T1799" s="3" t="s">
        <v>1407</v>
      </c>
      <c r="U1799" s="6" t="str">
        <f t="shared" si="206"/>
        <v>('insumo','TJSC006','TJSC006','JERSEY SOLIDO CONVENCIONAL 50/1','TJSC006 | JERSEY SOLIDO CONVENCIONAL 50/1 ; talla-- color: chicle','{"estampado_1":"chicle","estampado_2":"na"}','{"spec":"na"}','{"precio_doc":74.84,"precio_unit":6.24,"precio_web":9,"precio_catalog":6.86,"precio_usd":1.92}','-','cocotfyma','kg','activo','Atelas','chicle','-','TJSC006','TJSC006 | JERSEY SOLIDO CONVENCIONAL 50/1 ; talla-- color: chicle','');</v>
      </c>
      <c r="V1799" s="6">
        <v>20658</v>
      </c>
      <c r="W1799" s="4" t="s">
        <v>4665</v>
      </c>
      <c r="X1799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('insumo','TJSC006','TJSC006','JERSEY SOLIDO CONVENCIONAL 50/1','TJSC006 | JERSEY SOLIDO CONVENCIONAL 50/1 ; talla-- color: chicle','{"estampado_1":"chicle","estampado_2":"na"}','{"spec":"na"}','{"precio_doc":74.84,"precio_unit":6.24,"precio_web":9,"precio_catalog":6.86,"precio_usd":1.92}','-','cocotfyma','kg','activo','Atelas','chicle','-','TJSC006','TJSC006 | JERSEY SOLIDO CONVENCIONAL 50/1 ; talla-- color: chicle','');</v>
      </c>
    </row>
    <row r="1800" spans="1:24" x14ac:dyDescent="0.2">
      <c r="B1800" s="1" t="s">
        <v>1541</v>
      </c>
      <c r="C1800" s="1" t="s">
        <v>1329</v>
      </c>
      <c r="D1800" s="1" t="s">
        <v>1329</v>
      </c>
      <c r="E1800" s="1" t="s">
        <v>1397</v>
      </c>
      <c r="F1800" s="14" t="str">
        <f t="shared" si="202"/>
        <v>TJSC007 | JERSEY SOLIDO CONVENCIONAL 50/1 ; talla-- color: violeta</v>
      </c>
      <c r="G1800" s="14" t="str">
        <f t="shared" si="203"/>
        <v>{"estampado_1":"violeta","estampado_2":"na"}</v>
      </c>
      <c r="H1800" s="14" t="s">
        <v>1</v>
      </c>
      <c r="I1800" s="14" t="s">
        <v>622</v>
      </c>
      <c r="J1800" s="1" t="s">
        <v>1693</v>
      </c>
      <c r="K1800" s="14" t="s">
        <v>3</v>
      </c>
      <c r="L1800" s="1" t="s">
        <v>1406</v>
      </c>
      <c r="M1800" s="14" t="s">
        <v>5</v>
      </c>
      <c r="N1800" s="1" t="s">
        <v>2474</v>
      </c>
      <c r="O1800" s="14" t="s">
        <v>1306</v>
      </c>
      <c r="P1800" s="1" t="s">
        <v>1693</v>
      </c>
      <c r="Q1800" s="1" t="str">
        <f t="shared" si="204"/>
        <v>TJSC007</v>
      </c>
      <c r="R1800" s="1" t="str">
        <f t="shared" si="205"/>
        <v>TJSC007 | JERSEY SOLIDO CONVENCIONAL 50/1 ; talla-- color: violeta</v>
      </c>
      <c r="T1800" s="3" t="s">
        <v>1407</v>
      </c>
      <c r="U1800" s="6" t="str">
        <f t="shared" si="206"/>
        <v>('insumo','TJSC007','TJSC007','JERSEY SOLIDO CONVENCIONAL 50/1','TJSC007 | JERSEY SOLIDO CONVENCIONAL 50/1 ; talla-- color: violeta','{"estampado_1":"violeta","estampado_2":"na"}','{"spec":"na"}','{"precio_doc":74.84,"precio_unit":6.24,"precio_web":9,"precio_catalog":6.86,"precio_usd":1.92}','-','cocotfyma','kg','activo','Atelas','violeta','-','TJSC007','TJSC007 | JERSEY SOLIDO CONVENCIONAL 50/1 ; talla-- color: violeta','');</v>
      </c>
      <c r="V1800" s="6">
        <v>20659</v>
      </c>
      <c r="W1800" s="4" t="s">
        <v>4665</v>
      </c>
      <c r="X1800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('insumo','TJSC007','TJSC007','JERSEY SOLIDO CONVENCIONAL 50/1','TJSC007 | JERSEY SOLIDO CONVENCIONAL 50/1 ; talla-- color: violeta','{"estampado_1":"violeta","estampado_2":"na"}','{"spec":"na"}','{"precio_doc":74.84,"precio_unit":6.24,"precio_web":9,"precio_catalog":6.86,"precio_usd":1.92}','-','cocotfyma','kg','activo','Atelas','violeta','-','TJSC007','TJSC007 | JERSEY SOLIDO CONVENCIONAL 50/1 ; talla-- color: violeta','');</v>
      </c>
    </row>
    <row r="1801" spans="1:24" x14ac:dyDescent="0.2">
      <c r="B1801" s="1" t="s">
        <v>1541</v>
      </c>
      <c r="C1801" s="1" t="s">
        <v>1330</v>
      </c>
      <c r="D1801" s="1" t="s">
        <v>1330</v>
      </c>
      <c r="E1801" s="1" t="s">
        <v>1397</v>
      </c>
      <c r="F1801" s="14" t="str">
        <f t="shared" si="202"/>
        <v>TJSC008 | JERSEY SOLIDO CONVENCIONAL 50/1 ; talla-- color: rosado</v>
      </c>
      <c r="G1801" s="14" t="str">
        <f t="shared" si="203"/>
        <v>{"estampado_1":"rosado","estampado_2":"na"}</v>
      </c>
      <c r="H1801" s="14" t="s">
        <v>1</v>
      </c>
      <c r="I1801" s="14" t="s">
        <v>622</v>
      </c>
      <c r="J1801" s="1" t="s">
        <v>1693</v>
      </c>
      <c r="K1801" s="14" t="s">
        <v>3</v>
      </c>
      <c r="L1801" s="1" t="s">
        <v>1406</v>
      </c>
      <c r="M1801" s="14" t="s">
        <v>5</v>
      </c>
      <c r="N1801" s="1" t="s">
        <v>2474</v>
      </c>
      <c r="O1801" s="14" t="s">
        <v>1287</v>
      </c>
      <c r="P1801" s="1" t="s">
        <v>1693</v>
      </c>
      <c r="Q1801" s="1" t="str">
        <f t="shared" si="204"/>
        <v>TJSC008</v>
      </c>
      <c r="R1801" s="1" t="str">
        <f t="shared" si="205"/>
        <v>TJSC008 | JERSEY SOLIDO CONVENCIONAL 50/1 ; talla-- color: rosado</v>
      </c>
      <c r="T1801" s="3" t="s">
        <v>1407</v>
      </c>
      <c r="U1801" s="6" t="str">
        <f t="shared" si="206"/>
        <v>('insumo','TJSC008','TJSC008','JERSEY SOLIDO CONVENCIONAL 50/1','TJSC008 | JERSEY SOLIDO CONVENCIONAL 50/1 ; talla-- color: rosado','{"estampado_1":"rosado","estampado_2":"na"}','{"spec":"na"}','{"precio_doc":74.84,"precio_unit":6.24,"precio_web":9,"precio_catalog":6.86,"precio_usd":1.92}','-','cocotfyma','kg','activo','Atelas','rosado','-','TJSC008','TJSC008 | JERSEY SOLIDO CONVENCIONAL 50/1 ; talla-- color: rosado','');</v>
      </c>
      <c r="V1801" s="6">
        <v>20660</v>
      </c>
      <c r="W1801" s="4" t="s">
        <v>4665</v>
      </c>
      <c r="X1801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('insumo','TJSC008','TJSC008','JERSEY SOLIDO CONVENCIONAL 50/1','TJSC008 | JERSEY SOLIDO CONVENCIONAL 50/1 ; talla-- color: rosado','{"estampado_1":"rosado","estampado_2":"na"}','{"spec":"na"}','{"precio_doc":74.84,"precio_unit":6.24,"precio_web":9,"precio_catalog":6.86,"precio_usd":1.92}','-','cocotfyma','kg','activo','Atelas','rosado','-','TJSC008','TJSC008 | JERSEY SOLIDO CONVENCIONAL 50/1 ; talla-- color: rosado','');</v>
      </c>
    </row>
    <row r="1802" spans="1:24" x14ac:dyDescent="0.2">
      <c r="B1802" s="1" t="s">
        <v>1541</v>
      </c>
      <c r="C1802" s="1" t="s">
        <v>1331</v>
      </c>
      <c r="D1802" s="1" t="s">
        <v>1331</v>
      </c>
      <c r="E1802" s="1" t="s">
        <v>1397</v>
      </c>
      <c r="F1802" s="14" t="str">
        <f t="shared" si="202"/>
        <v>TJSC009 | JERSEY SOLIDO CONVENCIONAL 50/1 ; talla-- color: celeste</v>
      </c>
      <c r="G1802" s="14" t="str">
        <f t="shared" si="203"/>
        <v>{"estampado_1":"celeste","estampado_2":"na"}</v>
      </c>
      <c r="H1802" s="14" t="s">
        <v>1</v>
      </c>
      <c r="I1802" s="14" t="s">
        <v>622</v>
      </c>
      <c r="J1802" s="1" t="s">
        <v>1693</v>
      </c>
      <c r="K1802" s="14" t="s">
        <v>3</v>
      </c>
      <c r="L1802" s="1" t="s">
        <v>1406</v>
      </c>
      <c r="M1802" s="14" t="s">
        <v>5</v>
      </c>
      <c r="N1802" s="1" t="s">
        <v>2474</v>
      </c>
      <c r="O1802" s="14" t="s">
        <v>1286</v>
      </c>
      <c r="P1802" s="1" t="s">
        <v>1693</v>
      </c>
      <c r="Q1802" s="1" t="str">
        <f t="shared" si="204"/>
        <v>TJSC009</v>
      </c>
      <c r="R1802" s="1" t="str">
        <f t="shared" si="205"/>
        <v>TJSC009 | JERSEY SOLIDO CONVENCIONAL 50/1 ; talla-- color: celeste</v>
      </c>
      <c r="T1802" s="3" t="s">
        <v>1407</v>
      </c>
      <c r="U1802" s="6" t="str">
        <f t="shared" si="206"/>
        <v>('insumo','TJSC009','TJSC009','JERSEY SOLIDO CONVENCIONAL 50/1','TJSC009 | JERSEY SOLIDO CONVENCIONAL 50/1 ; talla-- color: celeste','{"estampado_1":"celeste","estampado_2":"na"}','{"spec":"na"}','{"precio_doc":74.84,"precio_unit":6.24,"precio_web":9,"precio_catalog":6.86,"precio_usd":1.92}','-','cocotfyma','kg','activo','Atelas','celeste','-','TJSC009','TJSC009 | JERSEY SOLIDO CONVENCIONAL 50/1 ; talla-- color: celeste','');</v>
      </c>
      <c r="V1802" s="6">
        <v>20661</v>
      </c>
      <c r="W1802" s="4" t="s">
        <v>4665</v>
      </c>
      <c r="X1802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('insumo','TJSC009','TJSC009','JERSEY SOLIDO CONVENCIONAL 50/1','TJSC009 | JERSEY SOLIDO CONVENCIONAL 50/1 ; talla-- color: celeste','{"estampado_1":"celeste","estampado_2":"na"}','{"spec":"na"}','{"precio_doc":74.84,"precio_unit":6.24,"precio_web":9,"precio_catalog":6.86,"precio_usd":1.92}','-','cocotfyma','kg','activo','Atelas','celeste','-','TJSC009','TJSC009 | JERSEY SOLIDO CONVENCIONAL 50/1 ; talla-- color: celeste','');</v>
      </c>
    </row>
    <row r="1803" spans="1:24" x14ac:dyDescent="0.2">
      <c r="B1803" s="1" t="s">
        <v>1541</v>
      </c>
      <c r="C1803" s="1" t="s">
        <v>1332</v>
      </c>
      <c r="D1803" s="1" t="s">
        <v>1332</v>
      </c>
      <c r="E1803" s="1" t="s">
        <v>1397</v>
      </c>
      <c r="F1803" s="14" t="str">
        <f t="shared" si="202"/>
        <v>TJSC010 | JERSEY SOLIDO CONVENCIONAL 50/1 ; talla-- color: verde limon</v>
      </c>
      <c r="G1803" s="14" t="str">
        <f t="shared" si="203"/>
        <v>{"estampado_1":"verde limon","estampado_2":"na"}</v>
      </c>
      <c r="H1803" s="14" t="s">
        <v>1</v>
      </c>
      <c r="I1803" s="14" t="s">
        <v>622</v>
      </c>
      <c r="J1803" s="1" t="s">
        <v>1693</v>
      </c>
      <c r="K1803" s="14" t="s">
        <v>3</v>
      </c>
      <c r="L1803" s="1" t="s">
        <v>1406</v>
      </c>
      <c r="M1803" s="14" t="s">
        <v>5</v>
      </c>
      <c r="N1803" s="1" t="s">
        <v>2474</v>
      </c>
      <c r="O1803" s="14" t="s">
        <v>1291</v>
      </c>
      <c r="P1803" s="1" t="s">
        <v>1693</v>
      </c>
      <c r="Q1803" s="1" t="str">
        <f t="shared" si="204"/>
        <v>TJSC010</v>
      </c>
      <c r="R1803" s="1" t="str">
        <f t="shared" si="205"/>
        <v>TJSC010 | JERSEY SOLIDO CONVENCIONAL 50/1 ; talla-- color: verde limon</v>
      </c>
      <c r="T1803" s="3" t="s">
        <v>1407</v>
      </c>
      <c r="U1803" s="6" t="str">
        <f t="shared" si="206"/>
        <v>('insumo','TJSC010','TJSC010','JERSEY SOLIDO CONVENCIONAL 50/1','TJSC010 | JERSEY SOLIDO CONVENCIONAL 50/1 ; talla-- color: verde limon','{"estampado_1":"verde limon","estampado_2":"na"}','{"spec":"na"}','{"precio_doc":74.84,"precio_unit":6.24,"precio_web":9,"precio_catalog":6.86,"precio_usd":1.92}','-','cocotfyma','kg','activo','Atelas','verde limon','-','TJSC010','TJSC010 | JERSEY SOLIDO CONVENCIONAL 50/1 ; talla-- color: verde limon','');</v>
      </c>
      <c r="V1803" s="6">
        <v>20662</v>
      </c>
      <c r="W1803" s="4" t="s">
        <v>4665</v>
      </c>
      <c r="X1803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('insumo','TJSC010','TJSC010','JERSEY SOLIDO CONVENCIONAL 50/1','TJSC010 | JERSEY SOLIDO CONVENCIONAL 50/1 ; talla-- color: verde limon','{"estampado_1":"verde limon","estampado_2":"na"}','{"spec":"na"}','{"precio_doc":74.84,"precio_unit":6.24,"precio_web":9,"precio_catalog":6.86,"precio_usd":1.92}','-','cocotfyma','kg','activo','Atelas','verde limon','-','TJSC010','TJSC010 | JERSEY SOLIDO CONVENCIONAL 50/1 ; talla-- color: verde limon','');</v>
      </c>
    </row>
    <row r="1804" spans="1:24" x14ac:dyDescent="0.2">
      <c r="B1804" s="1" t="s">
        <v>1541</v>
      </c>
      <c r="C1804" s="1" t="s">
        <v>1333</v>
      </c>
      <c r="D1804" s="1" t="s">
        <v>1333</v>
      </c>
      <c r="E1804" s="1" t="s">
        <v>1397</v>
      </c>
      <c r="F1804" s="14" t="str">
        <f t="shared" si="202"/>
        <v>TJSC011 | JERSEY SOLIDO CONVENCIONAL 50/1 ; talla-- color: verde agua</v>
      </c>
      <c r="G1804" s="14" t="str">
        <f t="shared" si="203"/>
        <v>{"estampado_1":"verde agua","estampado_2":"na"}</v>
      </c>
      <c r="H1804" s="14" t="s">
        <v>1</v>
      </c>
      <c r="I1804" s="14" t="s">
        <v>622</v>
      </c>
      <c r="J1804" s="1" t="s">
        <v>1693</v>
      </c>
      <c r="K1804" s="14" t="s">
        <v>3</v>
      </c>
      <c r="L1804" s="1" t="s">
        <v>1406</v>
      </c>
      <c r="M1804" s="14" t="s">
        <v>5</v>
      </c>
      <c r="N1804" s="1" t="s">
        <v>2474</v>
      </c>
      <c r="O1804" s="14" t="s">
        <v>1284</v>
      </c>
      <c r="P1804" s="1" t="s">
        <v>1693</v>
      </c>
      <c r="Q1804" s="1" t="str">
        <f t="shared" si="204"/>
        <v>TJSC011</v>
      </c>
      <c r="R1804" s="1" t="str">
        <f t="shared" si="205"/>
        <v>TJSC011 | JERSEY SOLIDO CONVENCIONAL 50/1 ; talla-- color: verde agua</v>
      </c>
      <c r="T1804" s="3" t="s">
        <v>1407</v>
      </c>
      <c r="U1804" s="6" t="str">
        <f t="shared" si="206"/>
        <v>('insumo','TJSC011','TJSC011','JERSEY SOLIDO CONVENCIONAL 50/1','TJSC011 | JERSEY SOLIDO CONVENCIONAL 50/1 ; talla-- color: verde agua','{"estampado_1":"verde agua","estampado_2":"na"}','{"spec":"na"}','{"precio_doc":74.84,"precio_unit":6.24,"precio_web":9,"precio_catalog":6.86,"precio_usd":1.92}','-','cocotfyma','kg','activo','Atelas','verde agua','-','TJSC011','TJSC011 | JERSEY SOLIDO CONVENCIONAL 50/1 ; talla-- color: verde agua','');</v>
      </c>
      <c r="V1804" s="6">
        <v>20663</v>
      </c>
      <c r="W1804" s="4" t="s">
        <v>4665</v>
      </c>
      <c r="X1804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('insumo','TJSC011','TJSC011','JERSEY SOLIDO CONVENCIONAL 50/1','TJSC011 | JERSEY SOLIDO CONVENCIONAL 50/1 ; talla-- color: verde agua','{"estampado_1":"verde agua","estampado_2":"na"}','{"spec":"na"}','{"precio_doc":74.84,"precio_unit":6.24,"precio_web":9,"precio_catalog":6.86,"precio_usd":1.92}','-','cocotfyma','kg','activo','Atelas','verde agua','-','TJSC011','TJSC011 | JERSEY SOLIDO CONVENCIONAL 50/1 ; talla-- color: verde agua','');</v>
      </c>
    </row>
    <row r="1805" spans="1:24" x14ac:dyDescent="0.2">
      <c r="B1805" s="1" t="s">
        <v>1541</v>
      </c>
      <c r="C1805" s="1" t="s">
        <v>1334</v>
      </c>
      <c r="D1805" s="1" t="s">
        <v>1334</v>
      </c>
      <c r="E1805" s="1" t="s">
        <v>1397</v>
      </c>
      <c r="F1805" s="14" t="str">
        <f t="shared" si="202"/>
        <v>TJSC012 | JERSEY SOLIDO CONVENCIONAL 50/1 ; talla-- color: naranja</v>
      </c>
      <c r="G1805" s="14" t="str">
        <f t="shared" si="203"/>
        <v>{"estampado_1":"naranja","estampado_2":"na"}</v>
      </c>
      <c r="H1805" s="14" t="s">
        <v>1</v>
      </c>
      <c r="I1805" s="14" t="s">
        <v>622</v>
      </c>
      <c r="J1805" s="1" t="s">
        <v>1693</v>
      </c>
      <c r="K1805" s="14" t="s">
        <v>3</v>
      </c>
      <c r="L1805" s="1" t="s">
        <v>1406</v>
      </c>
      <c r="M1805" s="14" t="s">
        <v>5</v>
      </c>
      <c r="N1805" s="1" t="s">
        <v>2474</v>
      </c>
      <c r="O1805" s="14" t="s">
        <v>1292</v>
      </c>
      <c r="P1805" s="1" t="s">
        <v>1693</v>
      </c>
      <c r="Q1805" s="1" t="str">
        <f t="shared" si="204"/>
        <v>TJSC012</v>
      </c>
      <c r="R1805" s="1" t="str">
        <f t="shared" si="205"/>
        <v>TJSC012 | JERSEY SOLIDO CONVENCIONAL 50/1 ; talla-- color: naranja</v>
      </c>
      <c r="T1805" s="3" t="s">
        <v>1407</v>
      </c>
      <c r="U1805" s="6" t="str">
        <f t="shared" si="206"/>
        <v>('insumo','TJSC012','TJSC012','JERSEY SOLIDO CONVENCIONAL 50/1','TJSC012 | JERSEY SOLIDO CONVENCIONAL 50/1 ; talla-- color: naranja','{"estampado_1":"naranja","estampado_2":"na"}','{"spec":"na"}','{"precio_doc":74.84,"precio_unit":6.24,"precio_web":9,"precio_catalog":6.86,"precio_usd":1.92}','-','cocotfyma','kg','activo','Atelas','naranja','-','TJSC012','TJSC012 | JERSEY SOLIDO CONVENCIONAL 50/1 ; talla-- color: naranja','');</v>
      </c>
      <c r="V1805" s="6">
        <v>20664</v>
      </c>
      <c r="W1805" s="4" t="s">
        <v>4665</v>
      </c>
      <c r="X1805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('insumo','TJSC012','TJSC012','JERSEY SOLIDO CONVENCIONAL 50/1','TJSC012 | JERSEY SOLIDO CONVENCIONAL 50/1 ; talla-- color: naranja','{"estampado_1":"naranja","estampado_2":"na"}','{"spec":"na"}','{"precio_doc":74.84,"precio_unit":6.24,"precio_web":9,"precio_catalog":6.86,"precio_usd":1.92}','-','cocotfyma','kg','activo','Atelas','naranja','-','TJSC012','TJSC012 | JERSEY SOLIDO CONVENCIONAL 50/1 ; talla-- color: naranja','');</v>
      </c>
    </row>
    <row r="1806" spans="1:24" x14ac:dyDescent="0.2">
      <c r="B1806" s="1" t="s">
        <v>1541</v>
      </c>
      <c r="C1806" s="1" t="s">
        <v>1335</v>
      </c>
      <c r="D1806" s="1" t="s">
        <v>1335</v>
      </c>
      <c r="E1806" s="1" t="s">
        <v>1397</v>
      </c>
      <c r="F1806" s="14" t="str">
        <f t="shared" si="202"/>
        <v>TJSC013 | JERSEY SOLIDO CONVENCIONAL 50/1 ; talla-- color: rojo</v>
      </c>
      <c r="G1806" s="14" t="str">
        <f t="shared" si="203"/>
        <v>{"estampado_1":"rojo","estampado_2":"na"}</v>
      </c>
      <c r="H1806" s="14" t="s">
        <v>1</v>
      </c>
      <c r="I1806" s="14" t="s">
        <v>622</v>
      </c>
      <c r="J1806" s="1" t="s">
        <v>1693</v>
      </c>
      <c r="K1806" s="14" t="s">
        <v>3</v>
      </c>
      <c r="L1806" s="1" t="s">
        <v>1406</v>
      </c>
      <c r="M1806" s="14" t="s">
        <v>5</v>
      </c>
      <c r="N1806" s="1" t="s">
        <v>2474</v>
      </c>
      <c r="O1806" s="14" t="s">
        <v>1297</v>
      </c>
      <c r="P1806" s="1" t="s">
        <v>1693</v>
      </c>
      <c r="Q1806" s="1" t="str">
        <f t="shared" si="204"/>
        <v>TJSC013</v>
      </c>
      <c r="R1806" s="1" t="str">
        <f t="shared" si="205"/>
        <v>TJSC013 | JERSEY SOLIDO CONVENCIONAL 50/1 ; talla-- color: rojo</v>
      </c>
      <c r="T1806" s="3" t="s">
        <v>1407</v>
      </c>
      <c r="U1806" s="6" t="str">
        <f t="shared" si="206"/>
        <v>('insumo','TJSC013','TJSC013','JERSEY SOLIDO CONVENCIONAL 50/1','TJSC013 | JERSEY SOLIDO CONVENCIONAL 50/1 ; talla-- color: rojo','{"estampado_1":"rojo","estampado_2":"na"}','{"spec":"na"}','{"precio_doc":74.84,"precio_unit":6.24,"precio_web":9,"precio_catalog":6.86,"precio_usd":1.92}','-','cocotfyma','kg','activo','Atelas','rojo','-','TJSC013','TJSC013 | JERSEY SOLIDO CONVENCIONAL 50/1 ; talla-- color: rojo','');</v>
      </c>
      <c r="V1806" s="6">
        <v>20665</v>
      </c>
      <c r="W1806" s="4" t="s">
        <v>4665</v>
      </c>
      <c r="X1806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('insumo','TJSC013','TJSC013','JERSEY SOLIDO CONVENCIONAL 50/1','TJSC013 | JERSEY SOLIDO CONVENCIONAL 50/1 ; talla-- color: rojo','{"estampado_1":"rojo","estampado_2":"na"}','{"spec":"na"}','{"precio_doc":74.84,"precio_unit":6.24,"precio_web":9,"precio_catalog":6.86,"precio_usd":1.92}','-','cocotfyma','kg','activo','Atelas','rojo','-','TJSC013','TJSC013 | JERSEY SOLIDO CONVENCIONAL 50/1 ; talla-- color: rojo','');</v>
      </c>
    </row>
    <row r="1807" spans="1:24" x14ac:dyDescent="0.2">
      <c r="B1807" s="1" t="s">
        <v>1541</v>
      </c>
      <c r="C1807" s="1" t="s">
        <v>1336</v>
      </c>
      <c r="D1807" s="1" t="s">
        <v>1336</v>
      </c>
      <c r="E1807" s="1" t="s">
        <v>1397</v>
      </c>
      <c r="F1807" s="14" t="str">
        <f t="shared" si="202"/>
        <v>TJSC014 | JERSEY SOLIDO CONVENCIONAL 50/1 ; talla-- color: turqueza</v>
      </c>
      <c r="G1807" s="14" t="str">
        <f t="shared" si="203"/>
        <v>{"estampado_1":"turqueza","estampado_2":"na"}</v>
      </c>
      <c r="H1807" s="14" t="s">
        <v>1</v>
      </c>
      <c r="I1807" s="14" t="s">
        <v>622</v>
      </c>
      <c r="J1807" s="1" t="s">
        <v>1693</v>
      </c>
      <c r="K1807" s="14" t="s">
        <v>3</v>
      </c>
      <c r="L1807" s="1" t="s">
        <v>1406</v>
      </c>
      <c r="M1807" s="14" t="s">
        <v>5</v>
      </c>
      <c r="N1807" s="1" t="s">
        <v>2474</v>
      </c>
      <c r="O1807" s="14" t="s">
        <v>1290</v>
      </c>
      <c r="P1807" s="1" t="s">
        <v>1693</v>
      </c>
      <c r="Q1807" s="1" t="str">
        <f t="shared" si="204"/>
        <v>TJSC014</v>
      </c>
      <c r="R1807" s="1" t="str">
        <f t="shared" si="205"/>
        <v>TJSC014 | JERSEY SOLIDO CONVENCIONAL 50/1 ; talla-- color: turqueza</v>
      </c>
      <c r="T1807" s="3" t="s">
        <v>1407</v>
      </c>
      <c r="U1807" s="6" t="str">
        <f t="shared" si="206"/>
        <v>('insumo','TJSC014','TJSC014','JERSEY SOLIDO CONVENCIONAL 50/1','TJSC014 | JERSEY SOLIDO CONVENCIONAL 50/1 ; talla-- color: turqueza','{"estampado_1":"turqueza","estampado_2":"na"}','{"spec":"na"}','{"precio_doc":74.84,"precio_unit":6.24,"precio_web":9,"precio_catalog":6.86,"precio_usd":1.92}','-','cocotfyma','kg','activo','Atelas','turqueza','-','TJSC014','TJSC014 | JERSEY SOLIDO CONVENCIONAL 50/1 ; talla-- color: turqueza','');</v>
      </c>
      <c r="V1807" s="6">
        <v>20666</v>
      </c>
      <c r="W1807" s="4" t="s">
        <v>4665</v>
      </c>
      <c r="X1807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('insumo','TJSC014','TJSC014','JERSEY SOLIDO CONVENCIONAL 50/1','TJSC014 | JERSEY SOLIDO CONVENCIONAL 50/1 ; talla-- color: turqueza','{"estampado_1":"turqueza","estampado_2":"na"}','{"spec":"na"}','{"precio_doc":74.84,"precio_unit":6.24,"precio_web":9,"precio_catalog":6.86,"precio_usd":1.92}','-','cocotfyma','kg','activo','Atelas','turqueza','-','TJSC014','TJSC014 | JERSEY SOLIDO CONVENCIONAL 50/1 ; talla-- color: turqueza','');</v>
      </c>
    </row>
    <row r="1808" spans="1:24" x14ac:dyDescent="0.2">
      <c r="B1808" s="1" t="s">
        <v>1541</v>
      </c>
      <c r="C1808" s="1" t="s">
        <v>1337</v>
      </c>
      <c r="D1808" s="1" t="s">
        <v>1337</v>
      </c>
      <c r="E1808" s="1" t="s">
        <v>1397</v>
      </c>
      <c r="F1808" s="14" t="str">
        <f t="shared" si="202"/>
        <v>TJSC015 | JERSEY SOLIDO CONVENCIONAL 50/1 ; talla-- color: amarillo</v>
      </c>
      <c r="G1808" s="14" t="str">
        <f t="shared" si="203"/>
        <v>{"estampado_1":"amarillo","estampado_2":"na"}</v>
      </c>
      <c r="H1808" s="14" t="s">
        <v>1</v>
      </c>
      <c r="I1808" s="14" t="s">
        <v>622</v>
      </c>
      <c r="J1808" s="1" t="s">
        <v>1693</v>
      </c>
      <c r="K1808" s="14" t="s">
        <v>3</v>
      </c>
      <c r="L1808" s="1" t="s">
        <v>1406</v>
      </c>
      <c r="M1808" s="14" t="s">
        <v>5</v>
      </c>
      <c r="N1808" s="1" t="s">
        <v>2474</v>
      </c>
      <c r="O1808" s="14" t="s">
        <v>1288</v>
      </c>
      <c r="P1808" s="1" t="s">
        <v>1693</v>
      </c>
      <c r="Q1808" s="1" t="str">
        <f t="shared" si="204"/>
        <v>TJSC015</v>
      </c>
      <c r="R1808" s="1" t="str">
        <f t="shared" si="205"/>
        <v>TJSC015 | JERSEY SOLIDO CONVENCIONAL 50/1 ; talla-- color: amarillo</v>
      </c>
      <c r="T1808" s="3" t="s">
        <v>1407</v>
      </c>
      <c r="U1808" s="6" t="str">
        <f t="shared" si="206"/>
        <v>('insumo','TJSC015','TJSC015','JERSEY SOLIDO CONVENCIONAL 50/1','TJSC015 | JERSEY SOLIDO CONVENCIONAL 50/1 ; talla-- color: amarillo','{"estampado_1":"amarillo","estampado_2":"na"}','{"spec":"na"}','{"precio_doc":74.84,"precio_unit":6.24,"precio_web":9,"precio_catalog":6.86,"precio_usd":1.92}','-','cocotfyma','kg','activo','Atelas','amarillo','-','TJSC015','TJSC015 | JERSEY SOLIDO CONVENCIONAL 50/1 ; talla-- color: amarillo','');</v>
      </c>
      <c r="V1808" s="6">
        <v>20667</v>
      </c>
      <c r="W1808" s="4" t="s">
        <v>4665</v>
      </c>
      <c r="X1808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('insumo','TJSC015','TJSC015','JERSEY SOLIDO CONVENCIONAL 50/1','TJSC015 | JERSEY SOLIDO CONVENCIONAL 50/1 ; talla-- color: amarillo','{"estampado_1":"amarillo","estampado_2":"na"}','{"spec":"na"}','{"precio_doc":74.84,"precio_unit":6.24,"precio_web":9,"precio_catalog":6.86,"precio_usd":1.92}','-','cocotfyma','kg','activo','Atelas','amarillo','-','TJSC015','TJSC015 | JERSEY SOLIDO CONVENCIONAL 50/1 ; talla-- color: amarillo','');</v>
      </c>
    </row>
    <row r="1809" spans="2:24" x14ac:dyDescent="0.2">
      <c r="B1809" s="1" t="s">
        <v>1541</v>
      </c>
      <c r="C1809" s="1" t="s">
        <v>1338</v>
      </c>
      <c r="D1809" s="1" t="s">
        <v>1338</v>
      </c>
      <c r="E1809" s="1" t="s">
        <v>1397</v>
      </c>
      <c r="F1809" s="14" t="str">
        <f t="shared" si="202"/>
        <v>TJSC016 | JERSEY SOLIDO CONVENCIONAL 50/1 ; talla-- color: azulino</v>
      </c>
      <c r="G1809" s="14" t="str">
        <f t="shared" si="203"/>
        <v>{"estampado_1":"azulino","estampado_2":"na"}</v>
      </c>
      <c r="H1809" s="14" t="s">
        <v>1</v>
      </c>
      <c r="I1809" s="14" t="s">
        <v>622</v>
      </c>
      <c r="J1809" s="1" t="s">
        <v>1693</v>
      </c>
      <c r="K1809" s="14" t="s">
        <v>3</v>
      </c>
      <c r="L1809" s="1" t="s">
        <v>1406</v>
      </c>
      <c r="M1809" s="14" t="s">
        <v>5</v>
      </c>
      <c r="N1809" s="1" t="s">
        <v>2474</v>
      </c>
      <c r="O1809" s="14" t="s">
        <v>1300</v>
      </c>
      <c r="P1809" s="1" t="s">
        <v>1693</v>
      </c>
      <c r="Q1809" s="1" t="str">
        <f t="shared" si="204"/>
        <v>TJSC016</v>
      </c>
      <c r="R1809" s="1" t="str">
        <f t="shared" si="205"/>
        <v>TJSC016 | JERSEY SOLIDO CONVENCIONAL 50/1 ; talla-- color: azulino</v>
      </c>
      <c r="T1809" s="3" t="s">
        <v>1407</v>
      </c>
      <c r="U1809" s="6" t="str">
        <f t="shared" si="206"/>
        <v>('insumo','TJSC016','TJSC016','JERSEY SOLIDO CONVENCIONAL 50/1','TJSC016 | JERSEY SOLIDO CONVENCIONAL 50/1 ; talla-- color: azulino','{"estampado_1":"azulino","estampado_2":"na"}','{"spec":"na"}','{"precio_doc":74.84,"precio_unit":6.24,"precio_web":9,"precio_catalog":6.86,"precio_usd":1.92}','-','cocotfyma','kg','activo','Atelas','azulino','-','TJSC016','TJSC016 | JERSEY SOLIDO CONVENCIONAL 50/1 ; talla-- color: azulino','');</v>
      </c>
      <c r="V1809" s="6">
        <v>20668</v>
      </c>
      <c r="W1809" s="4" t="s">
        <v>4665</v>
      </c>
      <c r="X1809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('insumo','TJSC016','TJSC016','JERSEY SOLIDO CONVENCIONAL 50/1','TJSC016 | JERSEY SOLIDO CONVENCIONAL 50/1 ; talla-- color: azulino','{"estampado_1":"azulino","estampado_2":"na"}','{"spec":"na"}','{"precio_doc":74.84,"precio_unit":6.24,"precio_web":9,"precio_catalog":6.86,"precio_usd":1.92}','-','cocotfyma','kg','activo','Atelas','azulino','-','TJSC016','TJSC016 | JERSEY SOLIDO CONVENCIONAL 50/1 ; talla-- color: azulino','');</v>
      </c>
    </row>
    <row r="1810" spans="2:24" x14ac:dyDescent="0.2">
      <c r="B1810" s="1" t="s">
        <v>1541</v>
      </c>
      <c r="C1810" s="1" t="s">
        <v>1339</v>
      </c>
      <c r="D1810" s="1" t="s">
        <v>1339</v>
      </c>
      <c r="E1810" s="1" t="s">
        <v>1397</v>
      </c>
      <c r="F1810" s="14" t="str">
        <f t="shared" si="202"/>
        <v>TJSC017 | JERSEY SOLIDO CONVENCIONAL 50/1 ; talla-- color: melon</v>
      </c>
      <c r="G1810" s="14" t="str">
        <f t="shared" si="203"/>
        <v>{"estampado_1":"melon","estampado_2":"na"}</v>
      </c>
      <c r="H1810" s="14" t="s">
        <v>1</v>
      </c>
      <c r="I1810" s="14" t="s">
        <v>622</v>
      </c>
      <c r="J1810" s="1" t="s">
        <v>1693</v>
      </c>
      <c r="K1810" s="14" t="s">
        <v>3</v>
      </c>
      <c r="L1810" s="1" t="s">
        <v>1406</v>
      </c>
      <c r="M1810" s="14" t="s">
        <v>5</v>
      </c>
      <c r="N1810" s="1" t="s">
        <v>2474</v>
      </c>
      <c r="O1810" s="14" t="s">
        <v>1285</v>
      </c>
      <c r="P1810" s="1" t="s">
        <v>1693</v>
      </c>
      <c r="Q1810" s="1" t="str">
        <f t="shared" si="204"/>
        <v>TJSC017</v>
      </c>
      <c r="R1810" s="1" t="str">
        <f t="shared" si="205"/>
        <v>TJSC017 | JERSEY SOLIDO CONVENCIONAL 50/1 ; talla-- color: melon</v>
      </c>
      <c r="T1810" s="3" t="s">
        <v>1407</v>
      </c>
      <c r="U1810" s="6" t="str">
        <f t="shared" si="206"/>
        <v>('insumo','TJSC017','TJSC017','JERSEY SOLIDO CONVENCIONAL 50/1','TJSC017 | JERSEY SOLIDO CONVENCIONAL 50/1 ; talla-- color: melon','{"estampado_1":"melon","estampado_2":"na"}','{"spec":"na"}','{"precio_doc":74.84,"precio_unit":6.24,"precio_web":9,"precio_catalog":6.86,"precio_usd":1.92}','-','cocotfyma','kg','activo','Atelas','melon','-','TJSC017','TJSC017 | JERSEY SOLIDO CONVENCIONAL 50/1 ; talla-- color: melon','');</v>
      </c>
      <c r="V1810" s="6">
        <v>20669</v>
      </c>
      <c r="W1810" s="4" t="s">
        <v>4665</v>
      </c>
      <c r="X1810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('insumo','TJSC017','TJSC017','JERSEY SOLIDO CONVENCIONAL 50/1','TJSC017 | JERSEY SOLIDO CONVENCIONAL 50/1 ; talla-- color: melon','{"estampado_1":"melon","estampado_2":"na"}','{"spec":"na"}','{"precio_doc":74.84,"precio_unit":6.24,"precio_web":9,"precio_catalog":6.86,"precio_usd":1.92}','-','cocotfyma','kg','activo','Atelas','melon','-','TJSC017','TJSC017 | JERSEY SOLIDO CONVENCIONAL 50/1 ; talla-- color: melon','');</v>
      </c>
    </row>
    <row r="1811" spans="2:24" x14ac:dyDescent="0.2">
      <c r="B1811" s="1" t="s">
        <v>1541</v>
      </c>
      <c r="C1811" s="1" t="s">
        <v>1340</v>
      </c>
      <c r="D1811" s="1" t="s">
        <v>1340</v>
      </c>
      <c r="E1811" s="1" t="s">
        <v>1397</v>
      </c>
      <c r="F1811" s="14" t="str">
        <f t="shared" si="202"/>
        <v>TJSC018 | JERSEY SOLIDO CONVENCIONAL 50/1 ; talla-- color: coral</v>
      </c>
      <c r="G1811" s="14" t="str">
        <f t="shared" si="203"/>
        <v>{"estampado_1":"coral","estampado_2":"na"}</v>
      </c>
      <c r="H1811" s="14" t="s">
        <v>1</v>
      </c>
      <c r="I1811" s="14" t="s">
        <v>622</v>
      </c>
      <c r="J1811" s="1" t="s">
        <v>1693</v>
      </c>
      <c r="K1811" s="14" t="s">
        <v>3</v>
      </c>
      <c r="L1811" s="1" t="s">
        <v>1406</v>
      </c>
      <c r="M1811" s="14" t="s">
        <v>5</v>
      </c>
      <c r="N1811" s="1" t="s">
        <v>2474</v>
      </c>
      <c r="O1811" s="14" t="s">
        <v>1301</v>
      </c>
      <c r="P1811" s="1" t="s">
        <v>1693</v>
      </c>
      <c r="Q1811" s="1" t="str">
        <f t="shared" si="204"/>
        <v>TJSC018</v>
      </c>
      <c r="R1811" s="1" t="str">
        <f t="shared" si="205"/>
        <v>TJSC018 | JERSEY SOLIDO CONVENCIONAL 50/1 ; talla-- color: coral</v>
      </c>
      <c r="T1811" s="3" t="s">
        <v>1407</v>
      </c>
      <c r="U1811" s="6" t="str">
        <f t="shared" si="206"/>
        <v>('insumo','TJSC018','TJSC018','JERSEY SOLIDO CONVENCIONAL 50/1','TJSC018 | JERSEY SOLIDO CONVENCIONAL 50/1 ; talla-- color: coral','{"estampado_1":"coral","estampado_2":"na"}','{"spec":"na"}','{"precio_doc":74.84,"precio_unit":6.24,"precio_web":9,"precio_catalog":6.86,"precio_usd":1.92}','-','cocotfyma','kg','activo','Atelas','coral','-','TJSC018','TJSC018 | JERSEY SOLIDO CONVENCIONAL 50/1 ; talla-- color: coral','');</v>
      </c>
      <c r="V1811" s="6">
        <v>20670</v>
      </c>
      <c r="W1811" s="4" t="s">
        <v>4665</v>
      </c>
      <c r="X1811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('insumo','TJSC018','TJSC018','JERSEY SOLIDO CONVENCIONAL 50/1','TJSC018 | JERSEY SOLIDO CONVENCIONAL 50/1 ; talla-- color: coral','{"estampado_1":"coral","estampado_2":"na"}','{"spec":"na"}','{"precio_doc":74.84,"precio_unit":6.24,"precio_web":9,"precio_catalog":6.86,"precio_usd":1.92}','-','cocotfyma','kg','activo','Atelas','coral','-','TJSC018','TJSC018 | JERSEY SOLIDO CONVENCIONAL 50/1 ; talla-- color: coral','');</v>
      </c>
    </row>
    <row r="1812" spans="2:24" x14ac:dyDescent="0.2">
      <c r="B1812" s="1" t="s">
        <v>1541</v>
      </c>
      <c r="C1812" s="1" t="s">
        <v>1542</v>
      </c>
      <c r="D1812" s="1" t="s">
        <v>1542</v>
      </c>
      <c r="E1812" s="1" t="s">
        <v>1397</v>
      </c>
      <c r="F1812" s="14" t="str">
        <f t="shared" si="202"/>
        <v>TJSC019 | JERSEY SOLIDO CONVENCIONAL 50/1 ; talla-- color: uva</v>
      </c>
      <c r="G1812" s="14" t="str">
        <f t="shared" si="203"/>
        <v>{"estampado_1":"uva","estampado_2":"na"}</v>
      </c>
      <c r="H1812" s="14" t="s">
        <v>1</v>
      </c>
      <c r="I1812" s="14" t="s">
        <v>622</v>
      </c>
      <c r="J1812" s="1" t="s">
        <v>1693</v>
      </c>
      <c r="K1812" s="14" t="s">
        <v>3</v>
      </c>
      <c r="L1812" s="1" t="s">
        <v>1406</v>
      </c>
      <c r="M1812" s="14" t="s">
        <v>5</v>
      </c>
      <c r="N1812" s="1" t="s">
        <v>2474</v>
      </c>
      <c r="O1812" s="14" t="s">
        <v>1298</v>
      </c>
      <c r="P1812" s="1" t="s">
        <v>1693</v>
      </c>
      <c r="Q1812" s="1" t="str">
        <f t="shared" si="204"/>
        <v>TJSC019</v>
      </c>
      <c r="R1812" s="1" t="str">
        <f t="shared" si="205"/>
        <v>TJSC019 | JERSEY SOLIDO CONVENCIONAL 50/1 ; talla-- color: uva</v>
      </c>
      <c r="T1812" s="3" t="s">
        <v>1407</v>
      </c>
      <c r="U1812" s="6" t="str">
        <f t="shared" si="206"/>
        <v>('insumo','TJSC019','TJSC019','JERSEY SOLIDO CONVENCIONAL 50/1','TJSC019 | JERSEY SOLIDO CONVENCIONAL 50/1 ; talla-- color: uva','{"estampado_1":"uva","estampado_2":"na"}','{"spec":"na"}','{"precio_doc":74.84,"precio_unit":6.24,"precio_web":9,"precio_catalog":6.86,"precio_usd":1.92}','-','cocotfyma','kg','activo','Atelas','uva','-','TJSC019','TJSC019 | JERSEY SOLIDO CONVENCIONAL 50/1 ; talla-- color: uva','');</v>
      </c>
      <c r="V1812" s="6">
        <v>20671</v>
      </c>
      <c r="W1812" s="4" t="s">
        <v>4665</v>
      </c>
      <c r="X1812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('insumo','TJSC019','TJSC019','JERSEY SOLIDO CONVENCIONAL 50/1','TJSC019 | JERSEY SOLIDO CONVENCIONAL 50/1 ; talla-- color: uva','{"estampado_1":"uva","estampado_2":"na"}','{"spec":"na"}','{"precio_doc":74.84,"precio_unit":6.24,"precio_web":9,"precio_catalog":6.86,"precio_usd":1.92}','-','cocotfyma','kg','activo','Atelas','uva','-','TJSC019','TJSC019 | JERSEY SOLIDO CONVENCIONAL 50/1 ; talla-- color: uva','');</v>
      </c>
    </row>
    <row r="1813" spans="2:24" x14ac:dyDescent="0.2">
      <c r="B1813" s="1" t="s">
        <v>1541</v>
      </c>
      <c r="C1813" s="1" t="s">
        <v>1543</v>
      </c>
      <c r="D1813" s="1" t="s">
        <v>1543</v>
      </c>
      <c r="E1813" s="1" t="s">
        <v>1397</v>
      </c>
      <c r="F1813" s="14" t="str">
        <f t="shared" si="202"/>
        <v>TJSC020 | JERSEY SOLIDO CONVENCIONAL 50/1 ; talla-- color: lila</v>
      </c>
      <c r="G1813" s="14" t="str">
        <f t="shared" si="203"/>
        <v>{"estampado_1":"lila","estampado_2":"na"}</v>
      </c>
      <c r="H1813" s="14" t="s">
        <v>1</v>
      </c>
      <c r="I1813" s="14" t="s">
        <v>622</v>
      </c>
      <c r="J1813" s="1" t="s">
        <v>1693</v>
      </c>
      <c r="K1813" s="14" t="s">
        <v>3</v>
      </c>
      <c r="L1813" s="1" t="s">
        <v>1406</v>
      </c>
      <c r="M1813" s="14" t="s">
        <v>5</v>
      </c>
      <c r="N1813" s="1" t="s">
        <v>2474</v>
      </c>
      <c r="O1813" s="14" t="s">
        <v>1293</v>
      </c>
      <c r="P1813" s="1" t="s">
        <v>1693</v>
      </c>
      <c r="Q1813" s="1" t="str">
        <f t="shared" si="204"/>
        <v>TJSC020</v>
      </c>
      <c r="R1813" s="1" t="str">
        <f t="shared" si="205"/>
        <v>TJSC020 | JERSEY SOLIDO CONVENCIONAL 50/1 ; talla-- color: lila</v>
      </c>
      <c r="T1813" s="3" t="s">
        <v>1407</v>
      </c>
      <c r="U1813" s="6" t="str">
        <f t="shared" si="206"/>
        <v>('insumo','TJSC020','TJSC020','JERSEY SOLIDO CONVENCIONAL 50/1','TJSC020 | JERSEY SOLIDO CONVENCIONAL 50/1 ; talla-- color: lila','{"estampado_1":"lila","estampado_2":"na"}','{"spec":"na"}','{"precio_doc":74.84,"precio_unit":6.24,"precio_web":9,"precio_catalog":6.86,"precio_usd":1.92}','-','cocotfyma','kg','activo','Atelas','lila','-','TJSC020','TJSC020 | JERSEY SOLIDO CONVENCIONAL 50/1 ; talla-- color: lila','');</v>
      </c>
      <c r="V1813" s="6">
        <v>20672</v>
      </c>
      <c r="W1813" s="4" t="s">
        <v>4665</v>
      </c>
      <c r="X1813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('insumo','TJSC020','TJSC020','JERSEY SOLIDO CONVENCIONAL 50/1','TJSC020 | JERSEY SOLIDO CONVENCIONAL 50/1 ; talla-- color: lila','{"estampado_1":"lila","estampado_2":"na"}','{"spec":"na"}','{"precio_doc":74.84,"precio_unit":6.24,"precio_web":9,"precio_catalog":6.86,"precio_usd":1.92}','-','cocotfyma','kg','activo','Atelas','lila','-','TJSC020','TJSC020 | JERSEY SOLIDO CONVENCIONAL 50/1 ; talla-- color: lila','');</v>
      </c>
    </row>
    <row r="1814" spans="2:24" x14ac:dyDescent="0.2">
      <c r="B1814" s="1" t="s">
        <v>1541</v>
      </c>
      <c r="C1814" s="1" t="s">
        <v>1544</v>
      </c>
      <c r="D1814" s="1" t="s">
        <v>1544</v>
      </c>
      <c r="E1814" s="1" t="s">
        <v>1397</v>
      </c>
      <c r="F1814" s="14" t="str">
        <f t="shared" si="202"/>
        <v>TJSC021 | JERSEY SOLIDO CONVENCIONAL 50/1 ; talla-- color: claveles_01</v>
      </c>
      <c r="G1814" s="14" t="str">
        <f t="shared" si="203"/>
        <v>{"estampado_1":"claveles_01","estampado_2":"na"}</v>
      </c>
      <c r="H1814" s="14" t="s">
        <v>1</v>
      </c>
      <c r="I1814" s="14" t="s">
        <v>622</v>
      </c>
      <c r="J1814" s="1" t="s">
        <v>1693</v>
      </c>
      <c r="K1814" s="14" t="s">
        <v>3</v>
      </c>
      <c r="L1814" s="1" t="s">
        <v>1406</v>
      </c>
      <c r="M1814" s="14" t="s">
        <v>5</v>
      </c>
      <c r="N1814" s="1" t="s">
        <v>2474</v>
      </c>
      <c r="O1814" s="14" t="s">
        <v>1716</v>
      </c>
      <c r="P1814" s="1" t="s">
        <v>1693</v>
      </c>
      <c r="Q1814" s="1" t="str">
        <f t="shared" si="204"/>
        <v>TJSC021</v>
      </c>
      <c r="R1814" s="1" t="str">
        <f t="shared" si="205"/>
        <v>TJSC021 | JERSEY SOLIDO CONVENCIONAL 50/1 ; talla-- color: claveles_01</v>
      </c>
      <c r="T1814" s="3" t="s">
        <v>1407</v>
      </c>
      <c r="U1814" s="6" t="str">
        <f t="shared" si="206"/>
        <v>('insumo','TJSC021','TJSC021','JERSEY SOLIDO CONVENCIONAL 50/1','TJSC021 | JERSEY SOLIDO CONVENCIONAL 50/1 ; talla-- color: claveles_01','{"estampado_1":"claveles_01","estampado_2":"na"}','{"spec":"na"}','{"precio_doc":74.84,"precio_unit":6.24,"precio_web":9,"precio_catalog":6.86,"precio_usd":1.92}','-','cocotfyma','kg','activo','Atelas','claveles_01','-','TJSC021','TJSC021 | JERSEY SOLIDO CONVENCIONAL 50/1 ; talla-- color: claveles_01','');</v>
      </c>
      <c r="V1814" s="6">
        <v>20673</v>
      </c>
      <c r="W1814" s="4" t="s">
        <v>4665</v>
      </c>
      <c r="X1814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('insumo','TJSC021','TJSC021','JERSEY SOLIDO CONVENCIONAL 50/1','TJSC021 | JERSEY SOLIDO CONVENCIONAL 50/1 ; talla-- color: claveles_01','{"estampado_1":"claveles_01","estampado_2":"na"}','{"spec":"na"}','{"precio_doc":74.84,"precio_unit":6.24,"precio_web":9,"precio_catalog":6.86,"precio_usd":1.92}','-','cocotfyma','kg','activo','Atelas','claveles_01','-','TJSC021','TJSC021 | JERSEY SOLIDO CONVENCIONAL 50/1 ; talla-- color: claveles_01','');</v>
      </c>
    </row>
    <row r="1815" spans="2:24" x14ac:dyDescent="0.2">
      <c r="B1815" s="1" t="s">
        <v>1541</v>
      </c>
      <c r="C1815" s="1" t="s">
        <v>1545</v>
      </c>
      <c r="D1815" s="1" t="s">
        <v>1545</v>
      </c>
      <c r="E1815" s="1" t="s">
        <v>1397</v>
      </c>
      <c r="F1815" s="14" t="str">
        <f t="shared" si="202"/>
        <v>TJSC022 | JERSEY SOLIDO CONVENCIONAL 50/1 ; talla-- color: mariquita_01</v>
      </c>
      <c r="G1815" s="14" t="str">
        <f t="shared" si="203"/>
        <v>{"estampado_1":"mariquita_01","estampado_2":"na"}</v>
      </c>
      <c r="H1815" s="14" t="s">
        <v>1</v>
      </c>
      <c r="I1815" s="14" t="s">
        <v>622</v>
      </c>
      <c r="J1815" s="1" t="s">
        <v>1693</v>
      </c>
      <c r="K1815" s="14" t="s">
        <v>3</v>
      </c>
      <c r="L1815" s="1" t="s">
        <v>1406</v>
      </c>
      <c r="M1815" s="14" t="s">
        <v>5</v>
      </c>
      <c r="N1815" s="1" t="s">
        <v>2474</v>
      </c>
      <c r="O1815" s="14" t="s">
        <v>1469</v>
      </c>
      <c r="P1815" s="1" t="s">
        <v>1693</v>
      </c>
      <c r="Q1815" s="1" t="str">
        <f t="shared" si="204"/>
        <v>TJSC022</v>
      </c>
      <c r="R1815" s="1" t="str">
        <f t="shared" si="205"/>
        <v>TJSC022 | JERSEY SOLIDO CONVENCIONAL 50/1 ; talla-- color: mariquita_01</v>
      </c>
      <c r="T1815" s="3" t="s">
        <v>1407</v>
      </c>
      <c r="U1815" s="6" t="str">
        <f t="shared" si="206"/>
        <v>('insumo','TJSC022','TJSC022','JERSEY SOLIDO CONVENCIONAL 50/1','TJSC022 | JERSEY SOLIDO CONVENCIONAL 50/1 ; talla-- color: mariquita_01','{"estampado_1":"mariquita_01","estampado_2":"na"}','{"spec":"na"}','{"precio_doc":74.84,"precio_unit":6.24,"precio_web":9,"precio_catalog":6.86,"precio_usd":1.92}','-','cocotfyma','kg','activo','Atelas','mariquita_01','-','TJSC022','TJSC022 | JERSEY SOLIDO CONVENCIONAL 50/1 ; talla-- color: mariquita_01','');</v>
      </c>
      <c r="V1815" s="6">
        <v>20674</v>
      </c>
      <c r="W1815" s="4" t="s">
        <v>4665</v>
      </c>
      <c r="X1815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('insumo','TJSC022','TJSC022','JERSEY SOLIDO CONVENCIONAL 50/1','TJSC022 | JERSEY SOLIDO CONVENCIONAL 50/1 ; talla-- color: mariquita_01','{"estampado_1":"mariquita_01","estampado_2":"na"}','{"spec":"na"}','{"precio_doc":74.84,"precio_unit":6.24,"precio_web":9,"precio_catalog":6.86,"precio_usd":1.92}','-','cocotfyma','kg','activo','Atelas','mariquita_01','-','TJSC022','TJSC022 | JERSEY SOLIDO CONVENCIONAL 50/1 ; talla-- color: mariquita_01','');</v>
      </c>
    </row>
    <row r="1816" spans="2:24" x14ac:dyDescent="0.2">
      <c r="B1816" s="1" t="s">
        <v>1541</v>
      </c>
      <c r="C1816" s="1" t="s">
        <v>1546</v>
      </c>
      <c r="D1816" s="1" t="s">
        <v>1546</v>
      </c>
      <c r="E1816" s="1" t="s">
        <v>1397</v>
      </c>
      <c r="F1816" s="14" t="str">
        <f t="shared" si="202"/>
        <v>TJSC023 | JERSEY SOLIDO CONVENCIONAL 50/1 ; talla-- color: rosas_01</v>
      </c>
      <c r="G1816" s="14" t="str">
        <f t="shared" si="203"/>
        <v>{"estampado_1":"rosas_01","estampado_2":"na"}</v>
      </c>
      <c r="H1816" s="14" t="s">
        <v>1</v>
      </c>
      <c r="I1816" s="14" t="s">
        <v>622</v>
      </c>
      <c r="J1816" s="1" t="s">
        <v>1693</v>
      </c>
      <c r="K1816" s="14" t="s">
        <v>3</v>
      </c>
      <c r="L1816" s="1" t="s">
        <v>1406</v>
      </c>
      <c r="M1816" s="14" t="s">
        <v>5</v>
      </c>
      <c r="N1816" s="1" t="s">
        <v>2474</v>
      </c>
      <c r="O1816" s="14" t="s">
        <v>1717</v>
      </c>
      <c r="P1816" s="1" t="s">
        <v>1693</v>
      </c>
      <c r="Q1816" s="1" t="str">
        <f t="shared" si="204"/>
        <v>TJSC023</v>
      </c>
      <c r="R1816" s="1" t="str">
        <f t="shared" si="205"/>
        <v>TJSC023 | JERSEY SOLIDO CONVENCIONAL 50/1 ; talla-- color: rosas_01</v>
      </c>
      <c r="T1816" s="3" t="s">
        <v>1407</v>
      </c>
      <c r="U1816" s="6" t="str">
        <f t="shared" si="206"/>
        <v>('insumo','TJSC023','TJSC023','JERSEY SOLIDO CONVENCIONAL 50/1','TJSC023 | JERSEY SOLIDO CONVENCIONAL 50/1 ; talla-- color: rosas_01','{"estampado_1":"rosas_01","estampado_2":"na"}','{"spec":"na"}','{"precio_doc":74.84,"precio_unit":6.24,"precio_web":9,"precio_catalog":6.86,"precio_usd":1.92}','-','cocotfyma','kg','activo','Atelas','rosas_01','-','TJSC023','TJSC023 | JERSEY SOLIDO CONVENCIONAL 50/1 ; talla-- color: rosas_01','');</v>
      </c>
      <c r="V1816" s="6">
        <v>20675</v>
      </c>
      <c r="W1816" s="4" t="s">
        <v>4665</v>
      </c>
      <c r="X1816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('insumo','TJSC023','TJSC023','JERSEY SOLIDO CONVENCIONAL 50/1','TJSC023 | JERSEY SOLIDO CONVENCIONAL 50/1 ; talla-- color: rosas_01','{"estampado_1":"rosas_01","estampado_2":"na"}','{"spec":"na"}','{"precio_doc":74.84,"precio_unit":6.24,"precio_web":9,"precio_catalog":6.86,"precio_usd":1.92}','-','cocotfyma','kg','activo','Atelas','rosas_01','-','TJSC023','TJSC023 | JERSEY SOLIDO CONVENCIONAL 50/1 ; talla-- color: rosas_01','');</v>
      </c>
    </row>
    <row r="1817" spans="2:24" x14ac:dyDescent="0.2">
      <c r="B1817" s="1" t="s">
        <v>1541</v>
      </c>
      <c r="C1817" s="1" t="s">
        <v>1547</v>
      </c>
      <c r="D1817" s="1" t="s">
        <v>1547</v>
      </c>
      <c r="E1817" s="1" t="s">
        <v>1397</v>
      </c>
      <c r="F1817" s="14" t="str">
        <f t="shared" si="202"/>
        <v>TJSC024 | JERSEY SOLIDO CONVENCIONAL 50/1 ; talla-- color: mariposas_01</v>
      </c>
      <c r="G1817" s="14" t="str">
        <f t="shared" si="203"/>
        <v>{"estampado_1":"mariposas_01","estampado_2":"na"}</v>
      </c>
      <c r="H1817" s="14" t="s">
        <v>1</v>
      </c>
      <c r="I1817" s="14" t="s">
        <v>622</v>
      </c>
      <c r="J1817" s="1" t="s">
        <v>1693</v>
      </c>
      <c r="K1817" s="14" t="s">
        <v>3</v>
      </c>
      <c r="L1817" s="1" t="s">
        <v>1406</v>
      </c>
      <c r="M1817" s="14" t="s">
        <v>5</v>
      </c>
      <c r="N1817" s="1" t="s">
        <v>2474</v>
      </c>
      <c r="O1817" s="14" t="s">
        <v>1718</v>
      </c>
      <c r="P1817" s="1" t="s">
        <v>1693</v>
      </c>
      <c r="Q1817" s="1" t="str">
        <f t="shared" si="204"/>
        <v>TJSC024</v>
      </c>
      <c r="R1817" s="1" t="str">
        <f t="shared" si="205"/>
        <v>TJSC024 | JERSEY SOLIDO CONVENCIONAL 50/1 ; talla-- color: mariposas_01</v>
      </c>
      <c r="T1817" s="3" t="s">
        <v>1407</v>
      </c>
      <c r="U1817" s="6" t="str">
        <f t="shared" si="206"/>
        <v>('insumo','TJSC024','TJSC024','JERSEY SOLIDO CONVENCIONAL 50/1','TJSC024 | JERSEY SOLIDO CONVENCIONAL 50/1 ; talla-- color: mariposas_01','{"estampado_1":"mariposas_01","estampado_2":"na"}','{"spec":"na"}','{"precio_doc":74.84,"precio_unit":6.24,"precio_web":9,"precio_catalog":6.86,"precio_usd":1.92}','-','cocotfyma','kg','activo','Atelas','mariposas_01','-','TJSC024','TJSC024 | JERSEY SOLIDO CONVENCIONAL 50/1 ; talla-- color: mariposas_01','');</v>
      </c>
      <c r="V1817" s="6">
        <v>20676</v>
      </c>
      <c r="W1817" s="4" t="s">
        <v>4665</v>
      </c>
      <c r="X1817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('insumo','TJSC024','TJSC024','JERSEY SOLIDO CONVENCIONAL 50/1','TJSC024 | JERSEY SOLIDO CONVENCIONAL 50/1 ; talla-- color: mariposas_01','{"estampado_1":"mariposas_01","estampado_2":"na"}','{"spec":"na"}','{"precio_doc":74.84,"precio_unit":6.24,"precio_web":9,"precio_catalog":6.86,"precio_usd":1.92}','-','cocotfyma','kg','activo','Atelas','mariposas_01','-','TJSC024','TJSC024 | JERSEY SOLIDO CONVENCIONAL 50/1 ; talla-- color: mariposas_01','');</v>
      </c>
    </row>
    <row r="1818" spans="2:24" x14ac:dyDescent="0.2">
      <c r="B1818" s="1" t="s">
        <v>1541</v>
      </c>
      <c r="C1818" s="1" t="s">
        <v>1548</v>
      </c>
      <c r="D1818" s="1" t="s">
        <v>1548</v>
      </c>
      <c r="E1818" s="1" t="s">
        <v>1397</v>
      </c>
      <c r="F1818" s="14" t="str">
        <f t="shared" si="202"/>
        <v>TJSC025 | JERSEY SOLIDO CONVENCIONAL 50/1 ; talla-- color: hormiga_01</v>
      </c>
      <c r="G1818" s="14" t="str">
        <f t="shared" si="203"/>
        <v>{"estampado_1":"hormiga_01","estampado_2":"na"}</v>
      </c>
      <c r="H1818" s="14" t="s">
        <v>1</v>
      </c>
      <c r="I1818" s="14" t="s">
        <v>622</v>
      </c>
      <c r="J1818" s="1" t="s">
        <v>1693</v>
      </c>
      <c r="K1818" s="14" t="s">
        <v>3</v>
      </c>
      <c r="L1818" s="1" t="s">
        <v>1406</v>
      </c>
      <c r="M1818" s="14" t="s">
        <v>5</v>
      </c>
      <c r="N1818" s="1" t="s">
        <v>2474</v>
      </c>
      <c r="O1818" s="14" t="s">
        <v>1719</v>
      </c>
      <c r="P1818" s="1" t="s">
        <v>1693</v>
      </c>
      <c r="Q1818" s="1" t="str">
        <f t="shared" si="204"/>
        <v>TJSC025</v>
      </c>
      <c r="R1818" s="1" t="str">
        <f t="shared" si="205"/>
        <v>TJSC025 | JERSEY SOLIDO CONVENCIONAL 50/1 ; talla-- color: hormiga_01</v>
      </c>
      <c r="T1818" s="3" t="s">
        <v>1407</v>
      </c>
      <c r="U1818" s="6" t="str">
        <f t="shared" si="206"/>
        <v>('insumo','TJSC025','TJSC025','JERSEY SOLIDO CONVENCIONAL 50/1','TJSC025 | JERSEY SOLIDO CONVENCIONAL 50/1 ; talla-- color: hormiga_01','{"estampado_1":"hormiga_01","estampado_2":"na"}','{"spec":"na"}','{"precio_doc":74.84,"precio_unit":6.24,"precio_web":9,"precio_catalog":6.86,"precio_usd":1.92}','-','cocotfyma','kg','activo','Atelas','hormiga_01','-','TJSC025','TJSC025 | JERSEY SOLIDO CONVENCIONAL 50/1 ; talla-- color: hormiga_01','');</v>
      </c>
      <c r="V1818" s="6">
        <v>20677</v>
      </c>
      <c r="W1818" s="4" t="s">
        <v>4665</v>
      </c>
      <c r="X1818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('insumo','TJSC025','TJSC025','JERSEY SOLIDO CONVENCIONAL 50/1','TJSC025 | JERSEY SOLIDO CONVENCIONAL 50/1 ; talla-- color: hormiga_01','{"estampado_1":"hormiga_01","estampado_2":"na"}','{"spec":"na"}','{"precio_doc":74.84,"precio_unit":6.24,"precio_web":9,"precio_catalog":6.86,"precio_usd":1.92}','-','cocotfyma','kg','activo','Atelas','hormiga_01','-','TJSC025','TJSC025 | JERSEY SOLIDO CONVENCIONAL 50/1 ; talla-- color: hormiga_01','');</v>
      </c>
    </row>
    <row r="1819" spans="2:24" x14ac:dyDescent="0.2">
      <c r="B1819" s="1" t="s">
        <v>1541</v>
      </c>
      <c r="C1819" s="1" t="s">
        <v>1549</v>
      </c>
      <c r="D1819" s="1" t="s">
        <v>1549</v>
      </c>
      <c r="E1819" s="1" t="s">
        <v>1397</v>
      </c>
      <c r="F1819" s="14" t="str">
        <f t="shared" si="202"/>
        <v>TJSC026 | JERSEY SOLIDO CONVENCIONAL 50/1 ; talla-- color: floral_01</v>
      </c>
      <c r="G1819" s="14" t="str">
        <f t="shared" si="203"/>
        <v>{"estampado_1":"floral_01","estampado_2":"na"}</v>
      </c>
      <c r="H1819" s="14" t="s">
        <v>1</v>
      </c>
      <c r="I1819" s="14" t="s">
        <v>622</v>
      </c>
      <c r="J1819" s="1" t="s">
        <v>1693</v>
      </c>
      <c r="K1819" s="14" t="s">
        <v>3</v>
      </c>
      <c r="L1819" s="1" t="s">
        <v>1406</v>
      </c>
      <c r="M1819" s="14" t="s">
        <v>5</v>
      </c>
      <c r="N1819" s="1" t="s">
        <v>2474</v>
      </c>
      <c r="O1819" s="14" t="s">
        <v>1720</v>
      </c>
      <c r="P1819" s="1" t="s">
        <v>1693</v>
      </c>
      <c r="Q1819" s="1" t="str">
        <f t="shared" si="204"/>
        <v>TJSC026</v>
      </c>
      <c r="R1819" s="1" t="str">
        <f t="shared" si="205"/>
        <v>TJSC026 | JERSEY SOLIDO CONVENCIONAL 50/1 ; talla-- color: floral_01</v>
      </c>
      <c r="T1819" s="3" t="s">
        <v>1407</v>
      </c>
      <c r="U1819" s="6" t="str">
        <f t="shared" si="206"/>
        <v>('insumo','TJSC026','TJSC026','JERSEY SOLIDO CONVENCIONAL 50/1','TJSC026 | JERSEY SOLIDO CONVENCIONAL 50/1 ; talla-- color: floral_01','{"estampado_1":"floral_01","estampado_2":"na"}','{"spec":"na"}','{"precio_doc":74.84,"precio_unit":6.24,"precio_web":9,"precio_catalog":6.86,"precio_usd":1.92}','-','cocotfyma','kg','activo','Atelas','floral_01','-','TJSC026','TJSC026 | JERSEY SOLIDO CONVENCIONAL 50/1 ; talla-- color: floral_01','');</v>
      </c>
      <c r="V1819" s="6">
        <v>20678</v>
      </c>
      <c r="W1819" s="4" t="s">
        <v>4665</v>
      </c>
      <c r="X1819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('insumo','TJSC026','TJSC026','JERSEY SOLIDO CONVENCIONAL 50/1','TJSC026 | JERSEY SOLIDO CONVENCIONAL 50/1 ; talla-- color: floral_01','{"estampado_1":"floral_01","estampado_2":"na"}','{"spec":"na"}','{"precio_doc":74.84,"precio_unit":6.24,"precio_web":9,"precio_catalog":6.86,"precio_usd":1.92}','-','cocotfyma','kg','activo','Atelas','floral_01','-','TJSC026','TJSC026 | JERSEY SOLIDO CONVENCIONAL 50/1 ; talla-- color: floral_01','');</v>
      </c>
    </row>
    <row r="1820" spans="2:24" x14ac:dyDescent="0.2">
      <c r="B1820" s="1" t="s">
        <v>1541</v>
      </c>
      <c r="C1820" s="1" t="s">
        <v>1550</v>
      </c>
      <c r="D1820" s="1" t="s">
        <v>1550</v>
      </c>
      <c r="E1820" s="1" t="s">
        <v>1397</v>
      </c>
      <c r="F1820" s="14" t="str">
        <f t="shared" si="202"/>
        <v>TJSC027 | JERSEY SOLIDO CONVENCIONAL 50/1 ; talla-- color: fucsia</v>
      </c>
      <c r="G1820" s="14" t="str">
        <f t="shared" si="203"/>
        <v>{"estampado_1":"fucsia","estampado_2":"na"}</v>
      </c>
      <c r="H1820" s="14" t="s">
        <v>1</v>
      </c>
      <c r="I1820" s="14" t="s">
        <v>622</v>
      </c>
      <c r="J1820" s="1" t="s">
        <v>1693</v>
      </c>
      <c r="K1820" s="14" t="s">
        <v>3</v>
      </c>
      <c r="L1820" s="1" t="s">
        <v>1406</v>
      </c>
      <c r="M1820" s="14" t="s">
        <v>5</v>
      </c>
      <c r="N1820" s="1" t="s">
        <v>2474</v>
      </c>
      <c r="O1820" s="14" t="s">
        <v>1289</v>
      </c>
      <c r="P1820" s="1" t="s">
        <v>1693</v>
      </c>
      <c r="Q1820" s="1" t="str">
        <f t="shared" si="204"/>
        <v>TJSC027</v>
      </c>
      <c r="R1820" s="1" t="str">
        <f t="shared" si="205"/>
        <v>TJSC027 | JERSEY SOLIDO CONVENCIONAL 50/1 ; talla-- color: fucsia</v>
      </c>
      <c r="T1820" s="3" t="s">
        <v>1407</v>
      </c>
      <c r="U1820" s="6" t="str">
        <f t="shared" si="206"/>
        <v>('insumo','TJSC027','TJSC027','JERSEY SOLIDO CONVENCIONAL 50/1','TJSC027 | JERSEY SOLIDO CONVENCIONAL 50/1 ; talla-- color: fucsia','{"estampado_1":"fucsia","estampado_2":"na"}','{"spec":"na"}','{"precio_doc":74.84,"precio_unit":6.24,"precio_web":9,"precio_catalog":6.86,"precio_usd":1.92}','-','cocotfyma','kg','activo','Atelas','fucsia','-','TJSC027','TJSC027 | JERSEY SOLIDO CONVENCIONAL 50/1 ; talla-- color: fucsia','');</v>
      </c>
      <c r="V1820" s="6">
        <v>20679</v>
      </c>
      <c r="W1820" s="4" t="s">
        <v>4665</v>
      </c>
      <c r="X1820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('insumo','TJSC027','TJSC027','JERSEY SOLIDO CONVENCIONAL 50/1','TJSC027 | JERSEY SOLIDO CONVENCIONAL 50/1 ; talla-- color: fucsia','{"estampado_1":"fucsia","estampado_2":"na"}','{"spec":"na"}','{"precio_doc":74.84,"precio_unit":6.24,"precio_web":9,"precio_catalog":6.86,"precio_usd":1.92}','-','cocotfyma','kg','activo','Atelas','fucsia','-','TJSC027','TJSC027 | JERSEY SOLIDO CONVENCIONAL 50/1 ; talla-- color: fucsia','');</v>
      </c>
    </row>
    <row r="1821" spans="2:24" x14ac:dyDescent="0.2">
      <c r="B1821" s="1" t="s">
        <v>1541</v>
      </c>
      <c r="C1821" s="1" t="s">
        <v>1341</v>
      </c>
      <c r="D1821" s="1" t="s">
        <v>1341</v>
      </c>
      <c r="E1821" s="1" t="s">
        <v>1398</v>
      </c>
      <c r="F1821" s="14" t="str">
        <f t="shared" si="202"/>
        <v>TJLC001 | JERSEY FULL LYCRA CONVENCIONAL 40/1 ; talla-- color: blanco</v>
      </c>
      <c r="G1821" s="14" t="str">
        <f t="shared" si="203"/>
        <v>{"estampado_1":"blanco","estampado_2":"na"}</v>
      </c>
      <c r="H1821" s="14" t="s">
        <v>1</v>
      </c>
      <c r="I1821" s="14" t="s">
        <v>622</v>
      </c>
      <c r="J1821" s="1" t="s">
        <v>1693</v>
      </c>
      <c r="K1821" s="14" t="s">
        <v>3</v>
      </c>
      <c r="L1821" s="1" t="s">
        <v>1406</v>
      </c>
      <c r="M1821" s="14" t="s">
        <v>5</v>
      </c>
      <c r="N1821" s="1" t="s">
        <v>2474</v>
      </c>
      <c r="O1821" s="14" t="s">
        <v>1283</v>
      </c>
      <c r="P1821" s="1" t="s">
        <v>1693</v>
      </c>
      <c r="Q1821" s="1" t="str">
        <f t="shared" si="204"/>
        <v>TJLC001</v>
      </c>
      <c r="R1821" s="1" t="str">
        <f t="shared" si="205"/>
        <v>TJLC001 | JERSEY FULL LYCRA CONVENCIONAL 40/1 ; talla-- color: blanco</v>
      </c>
      <c r="T1821" s="3" t="s">
        <v>1407</v>
      </c>
      <c r="U1821" s="6" t="str">
        <f t="shared" si="206"/>
        <v>('insumo','TJLC001','TJLC001','JERSEY FULL LYCRA CONVENCIONAL 40/1','TJLC001 | JERSEY FULL LYCRA CONVENCIONAL 40/1 ; talla-- color: blanco','{"estampado_1":"blanco","estampado_2":"na"}','{"spec":"na"}','{"precio_doc":74.84,"precio_unit":6.24,"precio_web":9,"precio_catalog":6.86,"precio_usd":1.92}','-','cocotfyma','kg','activo','Atelas','blanco','-','TJLC001','TJLC001 | JERSEY FULL LYCRA CONVENCIONAL 40/1 ; talla-- color: blanco','');</v>
      </c>
      <c r="V1821" s="6">
        <v>20680</v>
      </c>
      <c r="W1821" s="4" t="s">
        <v>4665</v>
      </c>
      <c r="X1821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('insumo','TJLC001','TJLC001','JERSEY FULL LYCRA CONVENCIONAL 40/1','TJLC001 | JERSEY FULL LYCRA CONVENCIONAL 40/1 ; talla-- color: blanco','{"estampado_1":"blanco","estampado_2":"na"}','{"spec":"na"}','{"precio_doc":74.84,"precio_unit":6.24,"precio_web":9,"precio_catalog":6.86,"precio_usd":1.92}','-','cocotfyma','kg','activo','Atelas','blanco','-','TJLC001','TJLC001 | JERSEY FULL LYCRA CONVENCIONAL 40/1 ; talla-- color: blanco','');</v>
      </c>
    </row>
    <row r="1822" spans="2:24" x14ac:dyDescent="0.2">
      <c r="B1822" s="1" t="s">
        <v>1541</v>
      </c>
      <c r="C1822" s="1" t="s">
        <v>1342</v>
      </c>
      <c r="D1822" s="1" t="s">
        <v>1342</v>
      </c>
      <c r="E1822" s="1" t="s">
        <v>1398</v>
      </c>
      <c r="F1822" s="14" t="str">
        <f t="shared" si="202"/>
        <v>TJLC002 | JERSEY FULL LYCRA CONVENCIONAL 40/1 ; talla-- color: negro</v>
      </c>
      <c r="G1822" s="14" t="str">
        <f t="shared" si="203"/>
        <v>{"estampado_1":"negro","estampado_2":"na"}</v>
      </c>
      <c r="H1822" s="14" t="s">
        <v>1</v>
      </c>
      <c r="I1822" s="14" t="s">
        <v>622</v>
      </c>
      <c r="J1822" s="1" t="s">
        <v>1693</v>
      </c>
      <c r="K1822" s="14" t="s">
        <v>3</v>
      </c>
      <c r="L1822" s="1" t="s">
        <v>1406</v>
      </c>
      <c r="M1822" s="14" t="s">
        <v>5</v>
      </c>
      <c r="N1822" s="1" t="s">
        <v>2474</v>
      </c>
      <c r="O1822" s="14" t="s">
        <v>1296</v>
      </c>
      <c r="P1822" s="1" t="s">
        <v>1693</v>
      </c>
      <c r="Q1822" s="1" t="str">
        <f t="shared" si="204"/>
        <v>TJLC002</v>
      </c>
      <c r="R1822" s="1" t="str">
        <f t="shared" si="205"/>
        <v>TJLC002 | JERSEY FULL LYCRA CONVENCIONAL 40/1 ; talla-- color: negro</v>
      </c>
      <c r="T1822" s="3" t="s">
        <v>1407</v>
      </c>
      <c r="U1822" s="6" t="str">
        <f t="shared" si="206"/>
        <v>('insumo','TJLC002','TJLC002','JERSEY FULL LYCRA CONVENCIONAL 40/1','TJLC002 | JERSEY FULL LYCRA CONVENCIONAL 40/1 ; talla-- color: negro','{"estampado_1":"negro","estampado_2":"na"}','{"spec":"na"}','{"precio_doc":74.84,"precio_unit":6.24,"precio_web":9,"precio_catalog":6.86,"precio_usd":1.92}','-','cocotfyma','kg','activo','Atelas','negro','-','TJLC002','TJLC002 | JERSEY FULL LYCRA CONVENCIONAL 40/1 ; talla-- color: negro','');</v>
      </c>
      <c r="V1822" s="6">
        <v>20681</v>
      </c>
      <c r="W1822" s="4" t="s">
        <v>4665</v>
      </c>
      <c r="X1822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('insumo','TJLC002','TJLC002','JERSEY FULL LYCRA CONVENCIONAL 40/1','TJLC002 | JERSEY FULL LYCRA CONVENCIONAL 40/1 ; talla-- color: negro','{"estampado_1":"negro","estampado_2":"na"}','{"spec":"na"}','{"precio_doc":74.84,"precio_unit":6.24,"precio_web":9,"precio_catalog":6.86,"precio_usd":1.92}','-','cocotfyma','kg','activo','Atelas','negro','-','TJLC002','TJLC002 | JERSEY FULL LYCRA CONVENCIONAL 40/1 ; talla-- color: negro','');</v>
      </c>
    </row>
    <row r="1823" spans="2:24" x14ac:dyDescent="0.2">
      <c r="B1823" s="1" t="s">
        <v>1541</v>
      </c>
      <c r="C1823" s="1" t="s">
        <v>1343</v>
      </c>
      <c r="D1823" s="1" t="s">
        <v>1343</v>
      </c>
      <c r="E1823" s="1" t="s">
        <v>1398</v>
      </c>
      <c r="F1823" s="14" t="str">
        <f t="shared" si="202"/>
        <v>TJLC003 | JERSEY FULL LYCRA CONVENCIONAL 40/1 ; talla-- color: melange</v>
      </c>
      <c r="G1823" s="14" t="str">
        <f t="shared" si="203"/>
        <v>{"estampado_1":"melange","estampado_2":"na"}</v>
      </c>
      <c r="H1823" s="14" t="s">
        <v>1</v>
      </c>
      <c r="I1823" s="14" t="s">
        <v>622</v>
      </c>
      <c r="J1823" s="1" t="s">
        <v>1693</v>
      </c>
      <c r="K1823" s="14" t="s">
        <v>3</v>
      </c>
      <c r="L1823" s="1" t="s">
        <v>1406</v>
      </c>
      <c r="M1823" s="14" t="s">
        <v>5</v>
      </c>
      <c r="N1823" s="1" t="s">
        <v>2474</v>
      </c>
      <c r="O1823" s="14" t="s">
        <v>1299</v>
      </c>
      <c r="P1823" s="1" t="s">
        <v>1693</v>
      </c>
      <c r="Q1823" s="1" t="str">
        <f t="shared" si="204"/>
        <v>TJLC003</v>
      </c>
      <c r="R1823" s="1" t="str">
        <f t="shared" si="205"/>
        <v>TJLC003 | JERSEY FULL LYCRA CONVENCIONAL 40/1 ; talla-- color: melange</v>
      </c>
      <c r="T1823" s="3" t="s">
        <v>1407</v>
      </c>
      <c r="U1823" s="6" t="str">
        <f t="shared" si="206"/>
        <v>('insumo','TJLC003','TJLC003','JERSEY FULL LYCRA CONVENCIONAL 40/1','TJLC003 | JERSEY FULL LYCRA CONVENCIONAL 40/1 ; talla-- color: melange','{"estampado_1":"melange","estampado_2":"na"}','{"spec":"na"}','{"precio_doc":74.84,"precio_unit":6.24,"precio_web":9,"precio_catalog":6.86,"precio_usd":1.92}','-','cocotfyma','kg','activo','Atelas','melange','-','TJLC003','TJLC003 | JERSEY FULL LYCRA CONVENCIONAL 40/1 ; talla-- color: melange','');</v>
      </c>
      <c r="V1823" s="6">
        <v>20682</v>
      </c>
      <c r="W1823" s="4" t="s">
        <v>4665</v>
      </c>
      <c r="X1823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('insumo','TJLC003','TJLC003','JERSEY FULL LYCRA CONVENCIONAL 40/1','TJLC003 | JERSEY FULL LYCRA CONVENCIONAL 40/1 ; talla-- color: melange','{"estampado_1":"melange","estampado_2":"na"}','{"spec":"na"}','{"precio_doc":74.84,"precio_unit":6.24,"precio_web":9,"precio_catalog":6.86,"precio_usd":1.92}','-','cocotfyma','kg','activo','Atelas','melange','-','TJLC003','TJLC003 | JERSEY FULL LYCRA CONVENCIONAL 40/1 ; talla-- color: melange','');</v>
      </c>
    </row>
    <row r="1824" spans="2:24" x14ac:dyDescent="0.2">
      <c r="B1824" s="1" t="s">
        <v>1541</v>
      </c>
      <c r="C1824" s="1" t="s">
        <v>1344</v>
      </c>
      <c r="D1824" s="1" t="s">
        <v>1344</v>
      </c>
      <c r="E1824" s="1" t="s">
        <v>1398</v>
      </c>
      <c r="F1824" s="14" t="str">
        <f t="shared" si="202"/>
        <v>TJLC004 | JERSEY FULL LYCRA CONVENCIONAL 40/1 ; talla-- color: beige</v>
      </c>
      <c r="G1824" s="14" t="str">
        <f t="shared" si="203"/>
        <v>{"estampado_1":"beige","estampado_2":"na"}</v>
      </c>
      <c r="H1824" s="14" t="s">
        <v>1</v>
      </c>
      <c r="I1824" s="14" t="s">
        <v>622</v>
      </c>
      <c r="J1824" s="1" t="s">
        <v>1693</v>
      </c>
      <c r="K1824" s="14" t="s">
        <v>3</v>
      </c>
      <c r="L1824" s="1" t="s">
        <v>1406</v>
      </c>
      <c r="M1824" s="14" t="s">
        <v>5</v>
      </c>
      <c r="N1824" s="1" t="s">
        <v>2474</v>
      </c>
      <c r="O1824" s="14" t="s">
        <v>1294</v>
      </c>
      <c r="P1824" s="1" t="s">
        <v>1693</v>
      </c>
      <c r="Q1824" s="1" t="str">
        <f t="shared" si="204"/>
        <v>TJLC004</v>
      </c>
      <c r="R1824" s="1" t="str">
        <f t="shared" si="205"/>
        <v>TJLC004 | JERSEY FULL LYCRA CONVENCIONAL 40/1 ; talla-- color: beige</v>
      </c>
      <c r="T1824" s="3" t="s">
        <v>1407</v>
      </c>
      <c r="U1824" s="6" t="str">
        <f t="shared" si="206"/>
        <v>('insumo','TJLC004','TJLC004','JERSEY FULL LYCRA CONVENCIONAL 40/1','TJLC004 | JERSEY FULL LYCRA CONVENCIONAL 40/1 ; talla-- color: beige','{"estampado_1":"beige","estampado_2":"na"}','{"spec":"na"}','{"precio_doc":74.84,"precio_unit":6.24,"precio_web":9,"precio_catalog":6.86,"precio_usd":1.92}','-','cocotfyma','kg','activo','Atelas','beige','-','TJLC004','TJLC004 | JERSEY FULL LYCRA CONVENCIONAL 40/1 ; talla-- color: beige','');</v>
      </c>
      <c r="V1824" s="6">
        <v>20683</v>
      </c>
      <c r="W1824" s="4" t="s">
        <v>4665</v>
      </c>
      <c r="X1824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('insumo','TJLC004','TJLC004','JERSEY FULL LYCRA CONVENCIONAL 40/1','TJLC004 | JERSEY FULL LYCRA CONVENCIONAL 40/1 ; talla-- color: beige','{"estampado_1":"beige","estampado_2":"na"}','{"spec":"na"}','{"precio_doc":74.84,"precio_unit":6.24,"precio_web":9,"precio_catalog":6.86,"precio_usd":1.92}','-','cocotfyma','kg','activo','Atelas','beige','-','TJLC004','TJLC004 | JERSEY FULL LYCRA CONVENCIONAL 40/1 ; talla-- color: beige','');</v>
      </c>
    </row>
    <row r="1825" spans="2:24" x14ac:dyDescent="0.2">
      <c r="B1825" s="1" t="s">
        <v>1541</v>
      </c>
      <c r="C1825" s="1" t="s">
        <v>1345</v>
      </c>
      <c r="D1825" s="1" t="s">
        <v>1345</v>
      </c>
      <c r="E1825" s="1" t="s">
        <v>1398</v>
      </c>
      <c r="F1825" s="14" t="str">
        <f t="shared" si="202"/>
        <v>TJLC005 | JERSEY FULL LYCRA CONVENCIONAL 40/1 ; talla-- color: crema</v>
      </c>
      <c r="G1825" s="14" t="str">
        <f t="shared" si="203"/>
        <v>{"estampado_1":"crema","estampado_2":"na"}</v>
      </c>
      <c r="H1825" s="14" t="s">
        <v>1</v>
      </c>
      <c r="I1825" s="14" t="s">
        <v>622</v>
      </c>
      <c r="J1825" s="1" t="s">
        <v>1693</v>
      </c>
      <c r="K1825" s="14" t="s">
        <v>3</v>
      </c>
      <c r="L1825" s="1" t="s">
        <v>1406</v>
      </c>
      <c r="M1825" s="14" t="s">
        <v>5</v>
      </c>
      <c r="N1825" s="1" t="s">
        <v>2474</v>
      </c>
      <c r="O1825" s="14" t="s">
        <v>1295</v>
      </c>
      <c r="P1825" s="1" t="s">
        <v>1693</v>
      </c>
      <c r="Q1825" s="1" t="str">
        <f t="shared" si="204"/>
        <v>TJLC005</v>
      </c>
      <c r="R1825" s="1" t="str">
        <f t="shared" si="205"/>
        <v>TJLC005 | JERSEY FULL LYCRA CONVENCIONAL 40/1 ; talla-- color: crema</v>
      </c>
      <c r="T1825" s="3" t="s">
        <v>1407</v>
      </c>
      <c r="U1825" s="6" t="str">
        <f t="shared" si="206"/>
        <v>('insumo','TJLC005','TJLC005','JERSEY FULL LYCRA CONVENCIONAL 40/1','TJLC005 | JERSEY FULL LYCRA CONVENCIONAL 40/1 ; talla-- color: crema','{"estampado_1":"crema","estampado_2":"na"}','{"spec":"na"}','{"precio_doc":74.84,"precio_unit":6.24,"precio_web":9,"precio_catalog":6.86,"precio_usd":1.92}','-','cocotfyma','kg','activo','Atelas','crema','-','TJLC005','TJLC005 | JERSEY FULL LYCRA CONVENCIONAL 40/1 ; talla-- color: crema','');</v>
      </c>
      <c r="V1825" s="6">
        <v>20684</v>
      </c>
      <c r="W1825" s="4" t="s">
        <v>4665</v>
      </c>
      <c r="X1825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('insumo','TJLC005','TJLC005','JERSEY FULL LYCRA CONVENCIONAL 40/1','TJLC005 | JERSEY FULL LYCRA CONVENCIONAL 40/1 ; talla-- color: crema','{"estampado_1":"crema","estampado_2":"na"}','{"spec":"na"}','{"precio_doc":74.84,"precio_unit":6.24,"precio_web":9,"precio_catalog":6.86,"precio_usd":1.92}','-','cocotfyma','kg','activo','Atelas','crema','-','TJLC005','TJLC005 | JERSEY FULL LYCRA CONVENCIONAL 40/1 ; talla-- color: crema','');</v>
      </c>
    </row>
    <row r="1826" spans="2:24" x14ac:dyDescent="0.2">
      <c r="B1826" s="1" t="s">
        <v>1541</v>
      </c>
      <c r="C1826" s="1" t="s">
        <v>1346</v>
      </c>
      <c r="D1826" s="1" t="s">
        <v>1346</v>
      </c>
      <c r="E1826" s="1" t="s">
        <v>1398</v>
      </c>
      <c r="F1826" s="14" t="str">
        <f t="shared" si="202"/>
        <v>TJLC006 | JERSEY FULL LYCRA CONVENCIONAL 40/1 ; talla-- color: chicle</v>
      </c>
      <c r="G1826" s="14" t="str">
        <f t="shared" si="203"/>
        <v>{"estampado_1":"chicle","estampado_2":"na"}</v>
      </c>
      <c r="H1826" s="14" t="s">
        <v>1</v>
      </c>
      <c r="I1826" s="14" t="s">
        <v>622</v>
      </c>
      <c r="J1826" s="1" t="s">
        <v>1693</v>
      </c>
      <c r="K1826" s="14" t="s">
        <v>3</v>
      </c>
      <c r="L1826" s="1" t="s">
        <v>1406</v>
      </c>
      <c r="M1826" s="14" t="s">
        <v>5</v>
      </c>
      <c r="N1826" s="1" t="s">
        <v>2474</v>
      </c>
      <c r="O1826" s="14" t="s">
        <v>1402</v>
      </c>
      <c r="P1826" s="1" t="s">
        <v>1693</v>
      </c>
      <c r="Q1826" s="1" t="str">
        <f t="shared" si="204"/>
        <v>TJLC006</v>
      </c>
      <c r="R1826" s="1" t="str">
        <f t="shared" si="205"/>
        <v>TJLC006 | JERSEY FULL LYCRA CONVENCIONAL 40/1 ; talla-- color: chicle</v>
      </c>
      <c r="T1826" s="3" t="s">
        <v>1407</v>
      </c>
      <c r="U1826" s="6" t="str">
        <f t="shared" si="206"/>
        <v>('insumo','TJLC006','TJLC006','JERSEY FULL LYCRA CONVENCIONAL 40/1','TJLC006 | JERSEY FULL LYCRA CONVENCIONAL 40/1 ; talla-- color: chicle','{"estampado_1":"chicle","estampado_2":"na"}','{"spec":"na"}','{"precio_doc":74.84,"precio_unit":6.24,"precio_web":9,"precio_catalog":6.86,"precio_usd":1.92}','-','cocotfyma','kg','activo','Atelas','chicle','-','TJLC006','TJLC006 | JERSEY FULL LYCRA CONVENCIONAL 40/1 ; talla-- color: chicle','');</v>
      </c>
      <c r="V1826" s="6">
        <v>20685</v>
      </c>
      <c r="W1826" s="4" t="s">
        <v>4665</v>
      </c>
      <c r="X1826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('insumo','TJLC006','TJLC006','JERSEY FULL LYCRA CONVENCIONAL 40/1','TJLC006 | JERSEY FULL LYCRA CONVENCIONAL 40/1 ; talla-- color: chicle','{"estampado_1":"chicle","estampado_2":"na"}','{"spec":"na"}','{"precio_doc":74.84,"precio_unit":6.24,"precio_web":9,"precio_catalog":6.86,"precio_usd":1.92}','-','cocotfyma','kg','activo','Atelas','chicle','-','TJLC006','TJLC006 | JERSEY FULL LYCRA CONVENCIONAL 40/1 ; talla-- color: chicle','');</v>
      </c>
    </row>
    <row r="1827" spans="2:24" x14ac:dyDescent="0.2">
      <c r="B1827" s="1" t="s">
        <v>1541</v>
      </c>
      <c r="C1827" s="1" t="s">
        <v>1347</v>
      </c>
      <c r="D1827" s="1" t="s">
        <v>1347</v>
      </c>
      <c r="E1827" s="1" t="s">
        <v>1398</v>
      </c>
      <c r="F1827" s="14" t="str">
        <f t="shared" si="202"/>
        <v>TJLC007 | JERSEY FULL LYCRA CONVENCIONAL 40/1 ; talla-- color: violeta</v>
      </c>
      <c r="G1827" s="14" t="str">
        <f t="shared" si="203"/>
        <v>{"estampado_1":"violeta","estampado_2":"na"}</v>
      </c>
      <c r="H1827" s="14" t="s">
        <v>1</v>
      </c>
      <c r="I1827" s="14" t="s">
        <v>622</v>
      </c>
      <c r="J1827" s="1" t="s">
        <v>1693</v>
      </c>
      <c r="K1827" s="14" t="s">
        <v>3</v>
      </c>
      <c r="L1827" s="1" t="s">
        <v>1406</v>
      </c>
      <c r="M1827" s="14" t="s">
        <v>5</v>
      </c>
      <c r="N1827" s="1" t="s">
        <v>2474</v>
      </c>
      <c r="O1827" s="14" t="s">
        <v>1306</v>
      </c>
      <c r="P1827" s="1" t="s">
        <v>1693</v>
      </c>
      <c r="Q1827" s="1" t="str">
        <f t="shared" si="204"/>
        <v>TJLC007</v>
      </c>
      <c r="R1827" s="1" t="str">
        <f t="shared" si="205"/>
        <v>TJLC007 | JERSEY FULL LYCRA CONVENCIONAL 40/1 ; talla-- color: violeta</v>
      </c>
      <c r="T1827" s="3" t="s">
        <v>1407</v>
      </c>
      <c r="U1827" s="6" t="str">
        <f t="shared" si="206"/>
        <v>('insumo','TJLC007','TJLC007','JERSEY FULL LYCRA CONVENCIONAL 40/1','TJLC007 | JERSEY FULL LYCRA CONVENCIONAL 40/1 ; talla-- color: violeta','{"estampado_1":"violeta","estampado_2":"na"}','{"spec":"na"}','{"precio_doc":74.84,"precio_unit":6.24,"precio_web":9,"precio_catalog":6.86,"precio_usd":1.92}','-','cocotfyma','kg','activo','Atelas','violeta','-','TJLC007','TJLC007 | JERSEY FULL LYCRA CONVENCIONAL 40/1 ; talla-- color: violeta','');</v>
      </c>
      <c r="V1827" s="6">
        <v>20686</v>
      </c>
      <c r="W1827" s="4" t="s">
        <v>4665</v>
      </c>
      <c r="X1827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('insumo','TJLC007','TJLC007','JERSEY FULL LYCRA CONVENCIONAL 40/1','TJLC007 | JERSEY FULL LYCRA CONVENCIONAL 40/1 ; talla-- color: violeta','{"estampado_1":"violeta","estampado_2":"na"}','{"spec":"na"}','{"precio_doc":74.84,"precio_unit":6.24,"precio_web":9,"precio_catalog":6.86,"precio_usd":1.92}','-','cocotfyma','kg','activo','Atelas','violeta','-','TJLC007','TJLC007 | JERSEY FULL LYCRA CONVENCIONAL 40/1 ; talla-- color: violeta','');</v>
      </c>
    </row>
    <row r="1828" spans="2:24" x14ac:dyDescent="0.2">
      <c r="B1828" s="1" t="s">
        <v>1541</v>
      </c>
      <c r="C1828" s="1" t="s">
        <v>1348</v>
      </c>
      <c r="D1828" s="1" t="s">
        <v>1348</v>
      </c>
      <c r="E1828" s="1" t="s">
        <v>1398</v>
      </c>
      <c r="F1828" s="14" t="str">
        <f t="shared" si="202"/>
        <v>TJLC008 | JERSEY FULL LYCRA CONVENCIONAL 40/1 ; talla-- color: rosado</v>
      </c>
      <c r="G1828" s="14" t="str">
        <f t="shared" si="203"/>
        <v>{"estampado_1":"rosado","estampado_2":"na"}</v>
      </c>
      <c r="H1828" s="14" t="s">
        <v>1</v>
      </c>
      <c r="I1828" s="14" t="s">
        <v>622</v>
      </c>
      <c r="J1828" s="1" t="s">
        <v>1693</v>
      </c>
      <c r="K1828" s="14" t="s">
        <v>3</v>
      </c>
      <c r="L1828" s="1" t="s">
        <v>1406</v>
      </c>
      <c r="M1828" s="14" t="s">
        <v>5</v>
      </c>
      <c r="N1828" s="1" t="s">
        <v>2474</v>
      </c>
      <c r="O1828" s="14" t="s">
        <v>1287</v>
      </c>
      <c r="P1828" s="1" t="s">
        <v>1693</v>
      </c>
      <c r="Q1828" s="1" t="str">
        <f t="shared" si="204"/>
        <v>TJLC008</v>
      </c>
      <c r="R1828" s="1" t="str">
        <f t="shared" si="205"/>
        <v>TJLC008 | JERSEY FULL LYCRA CONVENCIONAL 40/1 ; talla-- color: rosado</v>
      </c>
      <c r="T1828" s="3" t="s">
        <v>1407</v>
      </c>
      <c r="U1828" s="6" t="str">
        <f t="shared" si="206"/>
        <v>('insumo','TJLC008','TJLC008','JERSEY FULL LYCRA CONVENCIONAL 40/1','TJLC008 | JERSEY FULL LYCRA CONVENCIONAL 40/1 ; talla-- color: rosado','{"estampado_1":"rosado","estampado_2":"na"}','{"spec":"na"}','{"precio_doc":74.84,"precio_unit":6.24,"precio_web":9,"precio_catalog":6.86,"precio_usd":1.92}','-','cocotfyma','kg','activo','Atelas','rosado','-','TJLC008','TJLC008 | JERSEY FULL LYCRA CONVENCIONAL 40/1 ; talla-- color: rosado','');</v>
      </c>
      <c r="V1828" s="6">
        <v>20687</v>
      </c>
      <c r="W1828" s="4" t="s">
        <v>4665</v>
      </c>
      <c r="X1828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('insumo','TJLC008','TJLC008','JERSEY FULL LYCRA CONVENCIONAL 40/1','TJLC008 | JERSEY FULL LYCRA CONVENCIONAL 40/1 ; talla-- color: rosado','{"estampado_1":"rosado","estampado_2":"na"}','{"spec":"na"}','{"precio_doc":74.84,"precio_unit":6.24,"precio_web":9,"precio_catalog":6.86,"precio_usd":1.92}','-','cocotfyma','kg','activo','Atelas','rosado','-','TJLC008','TJLC008 | JERSEY FULL LYCRA CONVENCIONAL 40/1 ; talla-- color: rosado','');</v>
      </c>
    </row>
    <row r="1829" spans="2:24" x14ac:dyDescent="0.2">
      <c r="B1829" s="1" t="s">
        <v>1541</v>
      </c>
      <c r="C1829" s="1" t="s">
        <v>1349</v>
      </c>
      <c r="D1829" s="1" t="s">
        <v>1349</v>
      </c>
      <c r="E1829" s="1" t="s">
        <v>1398</v>
      </c>
      <c r="F1829" s="14" t="str">
        <f t="shared" si="202"/>
        <v>TJLC009 | JERSEY FULL LYCRA CONVENCIONAL 40/1 ; talla-- color: celeste</v>
      </c>
      <c r="G1829" s="14" t="str">
        <f t="shared" si="203"/>
        <v>{"estampado_1":"celeste","estampado_2":"na"}</v>
      </c>
      <c r="H1829" s="14" t="s">
        <v>1</v>
      </c>
      <c r="I1829" s="14" t="s">
        <v>622</v>
      </c>
      <c r="J1829" s="1" t="s">
        <v>1693</v>
      </c>
      <c r="K1829" s="14" t="s">
        <v>3</v>
      </c>
      <c r="L1829" s="1" t="s">
        <v>1406</v>
      </c>
      <c r="M1829" s="14" t="s">
        <v>5</v>
      </c>
      <c r="N1829" s="1" t="s">
        <v>2474</v>
      </c>
      <c r="O1829" s="14" t="s">
        <v>1286</v>
      </c>
      <c r="P1829" s="1" t="s">
        <v>1693</v>
      </c>
      <c r="Q1829" s="1" t="str">
        <f t="shared" si="204"/>
        <v>TJLC009</v>
      </c>
      <c r="R1829" s="1" t="str">
        <f t="shared" si="205"/>
        <v>TJLC009 | JERSEY FULL LYCRA CONVENCIONAL 40/1 ; talla-- color: celeste</v>
      </c>
      <c r="T1829" s="3" t="s">
        <v>1407</v>
      </c>
      <c r="U1829" s="6" t="str">
        <f t="shared" si="206"/>
        <v>('insumo','TJLC009','TJLC009','JERSEY FULL LYCRA CONVENCIONAL 40/1','TJLC009 | JERSEY FULL LYCRA CONVENCIONAL 40/1 ; talla-- color: celeste','{"estampado_1":"celeste","estampado_2":"na"}','{"spec":"na"}','{"precio_doc":74.84,"precio_unit":6.24,"precio_web":9,"precio_catalog":6.86,"precio_usd":1.92}','-','cocotfyma','kg','activo','Atelas','celeste','-','TJLC009','TJLC009 | JERSEY FULL LYCRA CONVENCIONAL 40/1 ; talla-- color: celeste','');</v>
      </c>
      <c r="V1829" s="6">
        <v>20688</v>
      </c>
      <c r="W1829" s="4" t="s">
        <v>4665</v>
      </c>
      <c r="X1829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('insumo','TJLC009','TJLC009','JERSEY FULL LYCRA CONVENCIONAL 40/1','TJLC009 | JERSEY FULL LYCRA CONVENCIONAL 40/1 ; talla-- color: celeste','{"estampado_1":"celeste","estampado_2":"na"}','{"spec":"na"}','{"precio_doc":74.84,"precio_unit":6.24,"precio_web":9,"precio_catalog":6.86,"precio_usd":1.92}','-','cocotfyma','kg','activo','Atelas','celeste','-','TJLC009','TJLC009 | JERSEY FULL LYCRA CONVENCIONAL 40/1 ; talla-- color: celeste','');</v>
      </c>
    </row>
    <row r="1830" spans="2:24" x14ac:dyDescent="0.2">
      <c r="B1830" s="1" t="s">
        <v>1541</v>
      </c>
      <c r="C1830" s="1" t="s">
        <v>1350</v>
      </c>
      <c r="D1830" s="1" t="s">
        <v>1350</v>
      </c>
      <c r="E1830" s="1" t="s">
        <v>1398</v>
      </c>
      <c r="F1830" s="14" t="str">
        <f t="shared" si="202"/>
        <v>TJLC010 | JERSEY FULL LYCRA CONVENCIONAL 40/1 ; talla-- color: verde limon</v>
      </c>
      <c r="G1830" s="14" t="str">
        <f t="shared" si="203"/>
        <v>{"estampado_1":"verde limon","estampado_2":"na"}</v>
      </c>
      <c r="H1830" s="14" t="s">
        <v>1</v>
      </c>
      <c r="I1830" s="14" t="s">
        <v>622</v>
      </c>
      <c r="J1830" s="1" t="s">
        <v>1693</v>
      </c>
      <c r="K1830" s="14" t="s">
        <v>3</v>
      </c>
      <c r="L1830" s="1" t="s">
        <v>1406</v>
      </c>
      <c r="M1830" s="14" t="s">
        <v>5</v>
      </c>
      <c r="N1830" s="1" t="s">
        <v>2474</v>
      </c>
      <c r="O1830" s="14" t="s">
        <v>1291</v>
      </c>
      <c r="P1830" s="1" t="s">
        <v>1693</v>
      </c>
      <c r="Q1830" s="1" t="str">
        <f t="shared" si="204"/>
        <v>TJLC010</v>
      </c>
      <c r="R1830" s="1" t="str">
        <f t="shared" si="205"/>
        <v>TJLC010 | JERSEY FULL LYCRA CONVENCIONAL 40/1 ; talla-- color: verde limon</v>
      </c>
      <c r="T1830" s="3" t="s">
        <v>1407</v>
      </c>
      <c r="U1830" s="6" t="str">
        <f t="shared" si="206"/>
        <v>('insumo','TJLC010','TJLC010','JERSEY FULL LYCRA CONVENCIONAL 40/1','TJLC010 | JERSEY FULL LYCRA CONVENCIONAL 40/1 ; talla-- color: verde limon','{"estampado_1":"verde limon","estampado_2":"na"}','{"spec":"na"}','{"precio_doc":74.84,"precio_unit":6.24,"precio_web":9,"precio_catalog":6.86,"precio_usd":1.92}','-','cocotfyma','kg','activo','Atelas','verde limon','-','TJLC010','TJLC010 | JERSEY FULL LYCRA CONVENCIONAL 40/1 ; talla-- color: verde limon','');</v>
      </c>
      <c r="V1830" s="6">
        <v>20689</v>
      </c>
      <c r="W1830" s="4" t="s">
        <v>4665</v>
      </c>
      <c r="X1830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('insumo','TJLC010','TJLC010','JERSEY FULL LYCRA CONVENCIONAL 40/1','TJLC010 | JERSEY FULL LYCRA CONVENCIONAL 40/1 ; talla-- color: verde limon','{"estampado_1":"verde limon","estampado_2":"na"}','{"spec":"na"}','{"precio_doc":74.84,"precio_unit":6.24,"precio_web":9,"precio_catalog":6.86,"precio_usd":1.92}','-','cocotfyma','kg','activo','Atelas','verde limon','-','TJLC010','TJLC010 | JERSEY FULL LYCRA CONVENCIONAL 40/1 ; talla-- color: verde limon','');</v>
      </c>
    </row>
    <row r="1831" spans="2:24" x14ac:dyDescent="0.2">
      <c r="B1831" s="1" t="s">
        <v>1541</v>
      </c>
      <c r="C1831" s="1" t="s">
        <v>1351</v>
      </c>
      <c r="D1831" s="1" t="s">
        <v>1351</v>
      </c>
      <c r="E1831" s="1" t="s">
        <v>1398</v>
      </c>
      <c r="F1831" s="14" t="str">
        <f t="shared" si="202"/>
        <v>TJLC011 | JERSEY FULL LYCRA CONVENCIONAL 40/1 ; talla-- color: verde agua</v>
      </c>
      <c r="G1831" s="14" t="str">
        <f t="shared" si="203"/>
        <v>{"estampado_1":"verde agua","estampado_2":"na"}</v>
      </c>
      <c r="H1831" s="14" t="s">
        <v>1</v>
      </c>
      <c r="I1831" s="14" t="s">
        <v>622</v>
      </c>
      <c r="J1831" s="1" t="s">
        <v>1693</v>
      </c>
      <c r="K1831" s="14" t="s">
        <v>3</v>
      </c>
      <c r="L1831" s="1" t="s">
        <v>1406</v>
      </c>
      <c r="M1831" s="14" t="s">
        <v>5</v>
      </c>
      <c r="N1831" s="1" t="s">
        <v>2474</v>
      </c>
      <c r="O1831" s="14" t="s">
        <v>1284</v>
      </c>
      <c r="P1831" s="1" t="s">
        <v>1693</v>
      </c>
      <c r="Q1831" s="1" t="str">
        <f t="shared" si="204"/>
        <v>TJLC011</v>
      </c>
      <c r="R1831" s="1" t="str">
        <f t="shared" si="205"/>
        <v>TJLC011 | JERSEY FULL LYCRA CONVENCIONAL 40/1 ; talla-- color: verde agua</v>
      </c>
      <c r="T1831" s="3" t="s">
        <v>1407</v>
      </c>
      <c r="U1831" s="6" t="str">
        <f t="shared" si="206"/>
        <v>('insumo','TJLC011','TJLC011','JERSEY FULL LYCRA CONVENCIONAL 40/1','TJLC011 | JERSEY FULL LYCRA CONVENCIONAL 40/1 ; talla-- color: verde agua','{"estampado_1":"verde agua","estampado_2":"na"}','{"spec":"na"}','{"precio_doc":74.84,"precio_unit":6.24,"precio_web":9,"precio_catalog":6.86,"precio_usd":1.92}','-','cocotfyma','kg','activo','Atelas','verde agua','-','TJLC011','TJLC011 | JERSEY FULL LYCRA CONVENCIONAL 40/1 ; talla-- color: verde agua','');</v>
      </c>
      <c r="V1831" s="6">
        <v>20690</v>
      </c>
      <c r="W1831" s="4" t="s">
        <v>4665</v>
      </c>
      <c r="X1831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('insumo','TJLC011','TJLC011','JERSEY FULL LYCRA CONVENCIONAL 40/1','TJLC011 | JERSEY FULL LYCRA CONVENCIONAL 40/1 ; talla-- color: verde agua','{"estampado_1":"verde agua","estampado_2":"na"}','{"spec":"na"}','{"precio_doc":74.84,"precio_unit":6.24,"precio_web":9,"precio_catalog":6.86,"precio_usd":1.92}','-','cocotfyma','kg','activo','Atelas','verde agua','-','TJLC011','TJLC011 | JERSEY FULL LYCRA CONVENCIONAL 40/1 ; talla-- color: verde agua','');</v>
      </c>
    </row>
    <row r="1832" spans="2:24" x14ac:dyDescent="0.2">
      <c r="B1832" s="1" t="s">
        <v>1541</v>
      </c>
      <c r="C1832" s="1" t="s">
        <v>1352</v>
      </c>
      <c r="D1832" s="1" t="s">
        <v>1352</v>
      </c>
      <c r="E1832" s="1" t="s">
        <v>1398</v>
      </c>
      <c r="F1832" s="14" t="str">
        <f t="shared" si="202"/>
        <v>TJLC012 | JERSEY FULL LYCRA CONVENCIONAL 40/1 ; talla-- color: naranja</v>
      </c>
      <c r="G1832" s="14" t="str">
        <f t="shared" si="203"/>
        <v>{"estampado_1":"naranja","estampado_2":"na"}</v>
      </c>
      <c r="H1832" s="14" t="s">
        <v>1</v>
      </c>
      <c r="I1832" s="14" t="s">
        <v>622</v>
      </c>
      <c r="J1832" s="1" t="s">
        <v>1693</v>
      </c>
      <c r="K1832" s="14" t="s">
        <v>3</v>
      </c>
      <c r="L1832" s="1" t="s">
        <v>1406</v>
      </c>
      <c r="M1832" s="14" t="s">
        <v>5</v>
      </c>
      <c r="N1832" s="1" t="s">
        <v>2474</v>
      </c>
      <c r="O1832" s="14" t="s">
        <v>1292</v>
      </c>
      <c r="P1832" s="1" t="s">
        <v>1693</v>
      </c>
      <c r="Q1832" s="1" t="str">
        <f t="shared" si="204"/>
        <v>TJLC012</v>
      </c>
      <c r="R1832" s="1" t="str">
        <f t="shared" si="205"/>
        <v>TJLC012 | JERSEY FULL LYCRA CONVENCIONAL 40/1 ; talla-- color: naranja</v>
      </c>
      <c r="T1832" s="3" t="s">
        <v>1407</v>
      </c>
      <c r="U1832" s="6" t="str">
        <f t="shared" si="206"/>
        <v>('insumo','TJLC012','TJLC012','JERSEY FULL LYCRA CONVENCIONAL 40/1','TJLC012 | JERSEY FULL LYCRA CONVENCIONAL 40/1 ; talla-- color: naranja','{"estampado_1":"naranja","estampado_2":"na"}','{"spec":"na"}','{"precio_doc":74.84,"precio_unit":6.24,"precio_web":9,"precio_catalog":6.86,"precio_usd":1.92}','-','cocotfyma','kg','activo','Atelas','naranja','-','TJLC012','TJLC012 | JERSEY FULL LYCRA CONVENCIONAL 40/1 ; talla-- color: naranja','');</v>
      </c>
      <c r="V1832" s="6">
        <v>20691</v>
      </c>
      <c r="W1832" s="4" t="s">
        <v>4665</v>
      </c>
      <c r="X1832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('insumo','TJLC012','TJLC012','JERSEY FULL LYCRA CONVENCIONAL 40/1','TJLC012 | JERSEY FULL LYCRA CONVENCIONAL 40/1 ; talla-- color: naranja','{"estampado_1":"naranja","estampado_2":"na"}','{"spec":"na"}','{"precio_doc":74.84,"precio_unit":6.24,"precio_web":9,"precio_catalog":6.86,"precio_usd":1.92}','-','cocotfyma','kg','activo','Atelas','naranja','-','TJLC012','TJLC012 | JERSEY FULL LYCRA CONVENCIONAL 40/1 ; talla-- color: naranja','');</v>
      </c>
    </row>
    <row r="1833" spans="2:24" x14ac:dyDescent="0.2">
      <c r="B1833" s="1" t="s">
        <v>1541</v>
      </c>
      <c r="C1833" s="1" t="s">
        <v>1353</v>
      </c>
      <c r="D1833" s="1" t="s">
        <v>1353</v>
      </c>
      <c r="E1833" s="1" t="s">
        <v>1398</v>
      </c>
      <c r="F1833" s="14" t="str">
        <f t="shared" si="202"/>
        <v>TJLC013 | JERSEY FULL LYCRA CONVENCIONAL 40/1 ; talla-- color: rojo</v>
      </c>
      <c r="G1833" s="14" t="str">
        <f t="shared" si="203"/>
        <v>{"estampado_1":"rojo","estampado_2":"na"}</v>
      </c>
      <c r="H1833" s="14" t="s">
        <v>1</v>
      </c>
      <c r="I1833" s="14" t="s">
        <v>622</v>
      </c>
      <c r="J1833" s="1" t="s">
        <v>1693</v>
      </c>
      <c r="K1833" s="14" t="s">
        <v>3</v>
      </c>
      <c r="L1833" s="1" t="s">
        <v>1406</v>
      </c>
      <c r="M1833" s="14" t="s">
        <v>5</v>
      </c>
      <c r="N1833" s="1" t="s">
        <v>2474</v>
      </c>
      <c r="O1833" s="14" t="s">
        <v>1297</v>
      </c>
      <c r="P1833" s="1" t="s">
        <v>1693</v>
      </c>
      <c r="Q1833" s="1" t="str">
        <f t="shared" si="204"/>
        <v>TJLC013</v>
      </c>
      <c r="R1833" s="1" t="str">
        <f t="shared" si="205"/>
        <v>TJLC013 | JERSEY FULL LYCRA CONVENCIONAL 40/1 ; talla-- color: rojo</v>
      </c>
      <c r="T1833" s="3" t="s">
        <v>1407</v>
      </c>
      <c r="U1833" s="6" t="str">
        <f t="shared" si="206"/>
        <v>('insumo','TJLC013','TJLC013','JERSEY FULL LYCRA CONVENCIONAL 40/1','TJLC013 | JERSEY FULL LYCRA CONVENCIONAL 40/1 ; talla-- color: rojo','{"estampado_1":"rojo","estampado_2":"na"}','{"spec":"na"}','{"precio_doc":74.84,"precio_unit":6.24,"precio_web":9,"precio_catalog":6.86,"precio_usd":1.92}','-','cocotfyma','kg','activo','Atelas','rojo','-','TJLC013','TJLC013 | JERSEY FULL LYCRA CONVENCIONAL 40/1 ; talla-- color: rojo','');</v>
      </c>
      <c r="V1833" s="6">
        <v>20692</v>
      </c>
      <c r="W1833" s="4" t="s">
        <v>4665</v>
      </c>
      <c r="X1833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('insumo','TJLC013','TJLC013','JERSEY FULL LYCRA CONVENCIONAL 40/1','TJLC013 | JERSEY FULL LYCRA CONVENCIONAL 40/1 ; talla-- color: rojo','{"estampado_1":"rojo","estampado_2":"na"}','{"spec":"na"}','{"precio_doc":74.84,"precio_unit":6.24,"precio_web":9,"precio_catalog":6.86,"precio_usd":1.92}','-','cocotfyma','kg','activo','Atelas','rojo','-','TJLC013','TJLC013 | JERSEY FULL LYCRA CONVENCIONAL 40/1 ; talla-- color: rojo','');</v>
      </c>
    </row>
    <row r="1834" spans="2:24" x14ac:dyDescent="0.2">
      <c r="B1834" s="1" t="s">
        <v>1541</v>
      </c>
      <c r="C1834" s="1" t="s">
        <v>1354</v>
      </c>
      <c r="D1834" s="1" t="s">
        <v>1354</v>
      </c>
      <c r="E1834" s="1" t="s">
        <v>1398</v>
      </c>
      <c r="F1834" s="14" t="str">
        <f t="shared" si="202"/>
        <v>TJLC014 | JERSEY FULL LYCRA CONVENCIONAL 40/1 ; talla-- color: turqueza</v>
      </c>
      <c r="G1834" s="14" t="str">
        <f t="shared" si="203"/>
        <v>{"estampado_1":"turqueza","estampado_2":"na"}</v>
      </c>
      <c r="H1834" s="14" t="s">
        <v>1</v>
      </c>
      <c r="I1834" s="14" t="s">
        <v>622</v>
      </c>
      <c r="J1834" s="1" t="s">
        <v>1693</v>
      </c>
      <c r="K1834" s="14" t="s">
        <v>3</v>
      </c>
      <c r="L1834" s="1" t="s">
        <v>1406</v>
      </c>
      <c r="M1834" s="14" t="s">
        <v>5</v>
      </c>
      <c r="N1834" s="1" t="s">
        <v>2474</v>
      </c>
      <c r="O1834" s="14" t="s">
        <v>1290</v>
      </c>
      <c r="P1834" s="1" t="s">
        <v>1693</v>
      </c>
      <c r="Q1834" s="1" t="str">
        <f t="shared" si="204"/>
        <v>TJLC014</v>
      </c>
      <c r="R1834" s="1" t="str">
        <f t="shared" si="205"/>
        <v>TJLC014 | JERSEY FULL LYCRA CONVENCIONAL 40/1 ; talla-- color: turqueza</v>
      </c>
      <c r="T1834" s="3" t="s">
        <v>1407</v>
      </c>
      <c r="U1834" s="6" t="str">
        <f t="shared" si="206"/>
        <v>('insumo','TJLC014','TJLC014','JERSEY FULL LYCRA CONVENCIONAL 40/1','TJLC014 | JERSEY FULL LYCRA CONVENCIONAL 40/1 ; talla-- color: turqueza','{"estampado_1":"turqueza","estampado_2":"na"}','{"spec":"na"}','{"precio_doc":74.84,"precio_unit":6.24,"precio_web":9,"precio_catalog":6.86,"precio_usd":1.92}','-','cocotfyma','kg','activo','Atelas','turqueza','-','TJLC014','TJLC014 | JERSEY FULL LYCRA CONVENCIONAL 40/1 ; talla-- color: turqueza','');</v>
      </c>
      <c r="V1834" s="6">
        <v>20693</v>
      </c>
      <c r="W1834" s="4" t="s">
        <v>4665</v>
      </c>
      <c r="X1834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('insumo','TJLC014','TJLC014','JERSEY FULL LYCRA CONVENCIONAL 40/1','TJLC014 | JERSEY FULL LYCRA CONVENCIONAL 40/1 ; talla-- color: turqueza','{"estampado_1":"turqueza","estampado_2":"na"}','{"spec":"na"}','{"precio_doc":74.84,"precio_unit":6.24,"precio_web":9,"precio_catalog":6.86,"precio_usd":1.92}','-','cocotfyma','kg','activo','Atelas','turqueza','-','TJLC014','TJLC014 | JERSEY FULL LYCRA CONVENCIONAL 40/1 ; talla-- color: turqueza','');</v>
      </c>
    </row>
    <row r="1835" spans="2:24" x14ac:dyDescent="0.2">
      <c r="B1835" s="1" t="s">
        <v>1541</v>
      </c>
      <c r="C1835" s="1" t="s">
        <v>1355</v>
      </c>
      <c r="D1835" s="1" t="s">
        <v>1355</v>
      </c>
      <c r="E1835" s="1" t="s">
        <v>1398</v>
      </c>
      <c r="F1835" s="14" t="str">
        <f t="shared" si="202"/>
        <v>TJLC015 | JERSEY FULL LYCRA CONVENCIONAL 40/1 ; talla-- color: amarillo</v>
      </c>
      <c r="G1835" s="14" t="str">
        <f t="shared" si="203"/>
        <v>{"estampado_1":"amarillo","estampado_2":"na"}</v>
      </c>
      <c r="H1835" s="14" t="s">
        <v>1</v>
      </c>
      <c r="I1835" s="14" t="s">
        <v>622</v>
      </c>
      <c r="J1835" s="1" t="s">
        <v>1693</v>
      </c>
      <c r="K1835" s="14" t="s">
        <v>3</v>
      </c>
      <c r="L1835" s="1" t="s">
        <v>1406</v>
      </c>
      <c r="M1835" s="14" t="s">
        <v>5</v>
      </c>
      <c r="N1835" s="1" t="s">
        <v>2474</v>
      </c>
      <c r="O1835" s="14" t="s">
        <v>1288</v>
      </c>
      <c r="P1835" s="1" t="s">
        <v>1693</v>
      </c>
      <c r="Q1835" s="1" t="str">
        <f t="shared" si="204"/>
        <v>TJLC015</v>
      </c>
      <c r="R1835" s="1" t="str">
        <f t="shared" si="205"/>
        <v>TJLC015 | JERSEY FULL LYCRA CONVENCIONAL 40/1 ; talla-- color: amarillo</v>
      </c>
      <c r="T1835" s="3" t="s">
        <v>1407</v>
      </c>
      <c r="U1835" s="6" t="str">
        <f t="shared" si="206"/>
        <v>('insumo','TJLC015','TJLC015','JERSEY FULL LYCRA CONVENCIONAL 40/1','TJLC015 | JERSEY FULL LYCRA CONVENCIONAL 40/1 ; talla-- color: amarillo','{"estampado_1":"amarillo","estampado_2":"na"}','{"spec":"na"}','{"precio_doc":74.84,"precio_unit":6.24,"precio_web":9,"precio_catalog":6.86,"precio_usd":1.92}','-','cocotfyma','kg','activo','Atelas','amarillo','-','TJLC015','TJLC015 | JERSEY FULL LYCRA CONVENCIONAL 40/1 ; talla-- color: amarillo','');</v>
      </c>
      <c r="V1835" s="6">
        <v>20694</v>
      </c>
      <c r="W1835" s="4" t="s">
        <v>4665</v>
      </c>
      <c r="X1835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('insumo','TJLC015','TJLC015','JERSEY FULL LYCRA CONVENCIONAL 40/1','TJLC015 | JERSEY FULL LYCRA CONVENCIONAL 40/1 ; talla-- color: amarillo','{"estampado_1":"amarillo","estampado_2":"na"}','{"spec":"na"}','{"precio_doc":74.84,"precio_unit":6.24,"precio_web":9,"precio_catalog":6.86,"precio_usd":1.92}','-','cocotfyma','kg','activo','Atelas','amarillo','-','TJLC015','TJLC015 | JERSEY FULL LYCRA CONVENCIONAL 40/1 ; talla-- color: amarillo','');</v>
      </c>
    </row>
    <row r="1836" spans="2:24" x14ac:dyDescent="0.2">
      <c r="B1836" s="1" t="s">
        <v>1541</v>
      </c>
      <c r="C1836" s="1" t="s">
        <v>1356</v>
      </c>
      <c r="D1836" s="1" t="s">
        <v>1356</v>
      </c>
      <c r="E1836" s="1" t="s">
        <v>1398</v>
      </c>
      <c r="F1836" s="14" t="str">
        <f t="shared" si="202"/>
        <v>TJLC016 | JERSEY FULL LYCRA CONVENCIONAL 40/1 ; talla-- color: azulino</v>
      </c>
      <c r="G1836" s="14" t="str">
        <f t="shared" si="203"/>
        <v>{"estampado_1":"azulino","estampado_2":"na"}</v>
      </c>
      <c r="H1836" s="14" t="s">
        <v>1</v>
      </c>
      <c r="I1836" s="14" t="s">
        <v>622</v>
      </c>
      <c r="J1836" s="1" t="s">
        <v>1693</v>
      </c>
      <c r="K1836" s="14" t="s">
        <v>3</v>
      </c>
      <c r="L1836" s="1" t="s">
        <v>1406</v>
      </c>
      <c r="M1836" s="14" t="s">
        <v>5</v>
      </c>
      <c r="N1836" s="1" t="s">
        <v>2474</v>
      </c>
      <c r="O1836" s="14" t="s">
        <v>1300</v>
      </c>
      <c r="P1836" s="1" t="s">
        <v>1693</v>
      </c>
      <c r="Q1836" s="1" t="str">
        <f t="shared" si="204"/>
        <v>TJLC016</v>
      </c>
      <c r="R1836" s="1" t="str">
        <f t="shared" si="205"/>
        <v>TJLC016 | JERSEY FULL LYCRA CONVENCIONAL 40/1 ; talla-- color: azulino</v>
      </c>
      <c r="T1836" s="3" t="s">
        <v>1407</v>
      </c>
      <c r="U1836" s="6" t="str">
        <f t="shared" si="206"/>
        <v>('insumo','TJLC016','TJLC016','JERSEY FULL LYCRA CONVENCIONAL 40/1','TJLC016 | JERSEY FULL LYCRA CONVENCIONAL 40/1 ; talla-- color: azulino','{"estampado_1":"azulino","estampado_2":"na"}','{"spec":"na"}','{"precio_doc":74.84,"precio_unit":6.24,"precio_web":9,"precio_catalog":6.86,"precio_usd":1.92}','-','cocotfyma','kg','activo','Atelas','azulino','-','TJLC016','TJLC016 | JERSEY FULL LYCRA CONVENCIONAL 40/1 ; talla-- color: azulino','');</v>
      </c>
      <c r="V1836" s="6">
        <v>20695</v>
      </c>
      <c r="W1836" s="4" t="s">
        <v>4665</v>
      </c>
      <c r="X1836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('insumo','TJLC016','TJLC016','JERSEY FULL LYCRA CONVENCIONAL 40/1','TJLC016 | JERSEY FULL LYCRA CONVENCIONAL 40/1 ; talla-- color: azulino','{"estampado_1":"azulino","estampado_2":"na"}','{"spec":"na"}','{"precio_doc":74.84,"precio_unit":6.24,"precio_web":9,"precio_catalog":6.86,"precio_usd":1.92}','-','cocotfyma','kg','activo','Atelas','azulino','-','TJLC016','TJLC016 | JERSEY FULL LYCRA CONVENCIONAL 40/1 ; talla-- color: azulino','');</v>
      </c>
    </row>
    <row r="1837" spans="2:24" x14ac:dyDescent="0.2">
      <c r="B1837" s="1" t="s">
        <v>1541</v>
      </c>
      <c r="C1837" s="1" t="s">
        <v>1357</v>
      </c>
      <c r="D1837" s="1" t="s">
        <v>1357</v>
      </c>
      <c r="E1837" s="1" t="s">
        <v>1398</v>
      </c>
      <c r="F1837" s="14" t="str">
        <f t="shared" si="202"/>
        <v>TJLC017 | JERSEY FULL LYCRA CONVENCIONAL 40/1 ; talla-- color: melon</v>
      </c>
      <c r="G1837" s="14" t="str">
        <f t="shared" si="203"/>
        <v>{"estampado_1":"melon","estampado_2":"na"}</v>
      </c>
      <c r="H1837" s="14" t="s">
        <v>1</v>
      </c>
      <c r="I1837" s="14" t="s">
        <v>622</v>
      </c>
      <c r="J1837" s="1" t="s">
        <v>1693</v>
      </c>
      <c r="K1837" s="14" t="s">
        <v>3</v>
      </c>
      <c r="L1837" s="1" t="s">
        <v>1406</v>
      </c>
      <c r="M1837" s="14" t="s">
        <v>5</v>
      </c>
      <c r="N1837" s="1" t="s">
        <v>2474</v>
      </c>
      <c r="O1837" s="14" t="s">
        <v>1285</v>
      </c>
      <c r="P1837" s="1" t="s">
        <v>1693</v>
      </c>
      <c r="Q1837" s="1" t="str">
        <f t="shared" si="204"/>
        <v>TJLC017</v>
      </c>
      <c r="R1837" s="1" t="str">
        <f t="shared" si="205"/>
        <v>TJLC017 | JERSEY FULL LYCRA CONVENCIONAL 40/1 ; talla-- color: melon</v>
      </c>
      <c r="T1837" s="3" t="s">
        <v>1407</v>
      </c>
      <c r="U1837" s="6" t="str">
        <f t="shared" si="206"/>
        <v>('insumo','TJLC017','TJLC017','JERSEY FULL LYCRA CONVENCIONAL 40/1','TJLC017 | JERSEY FULL LYCRA CONVENCIONAL 40/1 ; talla-- color: melon','{"estampado_1":"melon","estampado_2":"na"}','{"spec":"na"}','{"precio_doc":74.84,"precio_unit":6.24,"precio_web":9,"precio_catalog":6.86,"precio_usd":1.92}','-','cocotfyma','kg','activo','Atelas','melon','-','TJLC017','TJLC017 | JERSEY FULL LYCRA CONVENCIONAL 40/1 ; talla-- color: melon','');</v>
      </c>
      <c r="V1837" s="6">
        <v>20696</v>
      </c>
      <c r="W1837" s="4" t="s">
        <v>4665</v>
      </c>
      <c r="X1837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('insumo','TJLC017','TJLC017','JERSEY FULL LYCRA CONVENCIONAL 40/1','TJLC017 | JERSEY FULL LYCRA CONVENCIONAL 40/1 ; talla-- color: melon','{"estampado_1":"melon","estampado_2":"na"}','{"spec":"na"}','{"precio_doc":74.84,"precio_unit":6.24,"precio_web":9,"precio_catalog":6.86,"precio_usd":1.92}','-','cocotfyma','kg','activo','Atelas','melon','-','TJLC017','TJLC017 | JERSEY FULL LYCRA CONVENCIONAL 40/1 ; talla-- color: melon','');</v>
      </c>
    </row>
    <row r="1838" spans="2:24" x14ac:dyDescent="0.2">
      <c r="B1838" s="1" t="s">
        <v>1541</v>
      </c>
      <c r="C1838" s="1" t="s">
        <v>1358</v>
      </c>
      <c r="D1838" s="1" t="s">
        <v>1358</v>
      </c>
      <c r="E1838" s="1" t="s">
        <v>1398</v>
      </c>
      <c r="F1838" s="14" t="str">
        <f t="shared" si="202"/>
        <v>TJLC018 | JERSEY FULL LYCRA CONVENCIONAL 40/1 ; talla-- color: coral</v>
      </c>
      <c r="G1838" s="14" t="str">
        <f t="shared" si="203"/>
        <v>{"estampado_1":"coral","estampado_2":"na"}</v>
      </c>
      <c r="H1838" s="14" t="s">
        <v>1</v>
      </c>
      <c r="I1838" s="14" t="s">
        <v>622</v>
      </c>
      <c r="J1838" s="1" t="s">
        <v>1693</v>
      </c>
      <c r="K1838" s="14" t="s">
        <v>3</v>
      </c>
      <c r="L1838" s="1" t="s">
        <v>1406</v>
      </c>
      <c r="M1838" s="14" t="s">
        <v>5</v>
      </c>
      <c r="N1838" s="1" t="s">
        <v>2474</v>
      </c>
      <c r="O1838" s="14" t="s">
        <v>1301</v>
      </c>
      <c r="P1838" s="1" t="s">
        <v>1693</v>
      </c>
      <c r="Q1838" s="1" t="str">
        <f t="shared" si="204"/>
        <v>TJLC018</v>
      </c>
      <c r="R1838" s="1" t="str">
        <f t="shared" si="205"/>
        <v>TJLC018 | JERSEY FULL LYCRA CONVENCIONAL 40/1 ; talla-- color: coral</v>
      </c>
      <c r="T1838" s="3" t="s">
        <v>1407</v>
      </c>
      <c r="U1838" s="6" t="str">
        <f t="shared" si="206"/>
        <v>('insumo','TJLC018','TJLC018','JERSEY FULL LYCRA CONVENCIONAL 40/1','TJLC018 | JERSEY FULL LYCRA CONVENCIONAL 40/1 ; talla-- color: coral','{"estampado_1":"coral","estampado_2":"na"}','{"spec":"na"}','{"precio_doc":74.84,"precio_unit":6.24,"precio_web":9,"precio_catalog":6.86,"precio_usd":1.92}','-','cocotfyma','kg','activo','Atelas','coral','-','TJLC018','TJLC018 | JERSEY FULL LYCRA CONVENCIONAL 40/1 ; talla-- color: coral','');</v>
      </c>
      <c r="V1838" s="6">
        <v>20697</v>
      </c>
      <c r="W1838" s="4" t="s">
        <v>4665</v>
      </c>
      <c r="X1838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('insumo','TJLC018','TJLC018','JERSEY FULL LYCRA CONVENCIONAL 40/1','TJLC018 | JERSEY FULL LYCRA CONVENCIONAL 40/1 ; talla-- color: coral','{"estampado_1":"coral","estampado_2":"na"}','{"spec":"na"}','{"precio_doc":74.84,"precio_unit":6.24,"precio_web":9,"precio_catalog":6.86,"precio_usd":1.92}','-','cocotfyma','kg','activo','Atelas','coral','-','TJLC018','TJLC018 | JERSEY FULL LYCRA CONVENCIONAL 40/1 ; talla-- color: coral','');</v>
      </c>
    </row>
    <row r="1839" spans="2:24" x14ac:dyDescent="0.2">
      <c r="B1839" s="1" t="s">
        <v>1541</v>
      </c>
      <c r="C1839" s="1" t="s">
        <v>1359</v>
      </c>
      <c r="D1839" s="1" t="s">
        <v>1359</v>
      </c>
      <c r="E1839" s="1" t="s">
        <v>1398</v>
      </c>
      <c r="F1839" s="14" t="str">
        <f t="shared" si="202"/>
        <v>TJLC019 | JERSEY FULL LYCRA CONVENCIONAL 40/1 ; talla-- color: palo rosa</v>
      </c>
      <c r="G1839" s="14" t="str">
        <f t="shared" si="203"/>
        <v>{"estampado_1":"palo rosa","estampado_2":"na"}</v>
      </c>
      <c r="H1839" s="14" t="s">
        <v>1</v>
      </c>
      <c r="I1839" s="14" t="s">
        <v>622</v>
      </c>
      <c r="J1839" s="1" t="s">
        <v>1693</v>
      </c>
      <c r="K1839" s="14" t="s">
        <v>3</v>
      </c>
      <c r="L1839" s="1" t="s">
        <v>1406</v>
      </c>
      <c r="M1839" s="14" t="s">
        <v>5</v>
      </c>
      <c r="N1839" s="1" t="s">
        <v>2474</v>
      </c>
      <c r="O1839" s="14" t="s">
        <v>1308</v>
      </c>
      <c r="P1839" s="1" t="s">
        <v>1693</v>
      </c>
      <c r="Q1839" s="1" t="str">
        <f t="shared" si="204"/>
        <v>TJLC019</v>
      </c>
      <c r="R1839" s="1" t="str">
        <f t="shared" si="205"/>
        <v>TJLC019 | JERSEY FULL LYCRA CONVENCIONAL 40/1 ; talla-- color: palo rosa</v>
      </c>
      <c r="T1839" s="3" t="s">
        <v>1407</v>
      </c>
      <c r="U1839" s="6" t="str">
        <f t="shared" si="206"/>
        <v>('insumo','TJLC019','TJLC019','JERSEY FULL LYCRA CONVENCIONAL 40/1','TJLC019 | JERSEY FULL LYCRA CONVENCIONAL 40/1 ; talla-- color: palo rosa','{"estampado_1":"palo rosa","estampado_2":"na"}','{"spec":"na"}','{"precio_doc":74.84,"precio_unit":6.24,"precio_web":9,"precio_catalog":6.86,"precio_usd":1.92}','-','cocotfyma','kg','activo','Atelas','palo rosa','-','TJLC019','TJLC019 | JERSEY FULL LYCRA CONVENCIONAL 40/1 ; talla-- color: palo rosa','');</v>
      </c>
      <c r="V1839" s="6">
        <v>20698</v>
      </c>
      <c r="W1839" s="4" t="s">
        <v>4665</v>
      </c>
      <c r="X1839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('insumo','TJLC019','TJLC019','JERSEY FULL LYCRA CONVENCIONAL 40/1','TJLC019 | JERSEY FULL LYCRA CONVENCIONAL 40/1 ; talla-- color: palo rosa','{"estampado_1":"palo rosa","estampado_2":"na"}','{"spec":"na"}','{"precio_doc":74.84,"precio_unit":6.24,"precio_web":9,"precio_catalog":6.86,"precio_usd":1.92}','-','cocotfyma','kg','activo','Atelas','palo rosa','-','TJLC019','TJLC019 | JERSEY FULL LYCRA CONVENCIONAL 40/1 ; talla-- color: palo rosa','');</v>
      </c>
    </row>
    <row r="1840" spans="2:24" x14ac:dyDescent="0.2">
      <c r="B1840" s="1" t="s">
        <v>1541</v>
      </c>
      <c r="C1840" s="1" t="s">
        <v>1360</v>
      </c>
      <c r="D1840" s="1" t="s">
        <v>1360</v>
      </c>
      <c r="E1840" s="1" t="s">
        <v>1398</v>
      </c>
      <c r="F1840" s="14" t="str">
        <f t="shared" si="202"/>
        <v>TJLC020 | JERSEY FULL LYCRA CONVENCIONAL 40/1 ; talla-- color: azul marino</v>
      </c>
      <c r="G1840" s="14" t="str">
        <f t="shared" si="203"/>
        <v>{"estampado_1":"azul marino","estampado_2":"na"}</v>
      </c>
      <c r="H1840" s="14" t="s">
        <v>1</v>
      </c>
      <c r="I1840" s="14" t="s">
        <v>622</v>
      </c>
      <c r="J1840" s="1" t="s">
        <v>1693</v>
      </c>
      <c r="K1840" s="14" t="s">
        <v>3</v>
      </c>
      <c r="L1840" s="1" t="s">
        <v>1406</v>
      </c>
      <c r="M1840" s="14" t="s">
        <v>5</v>
      </c>
      <c r="N1840" s="1" t="s">
        <v>2474</v>
      </c>
      <c r="O1840" s="14" t="s">
        <v>1403</v>
      </c>
      <c r="P1840" s="1" t="s">
        <v>1693</v>
      </c>
      <c r="Q1840" s="1" t="str">
        <f t="shared" si="204"/>
        <v>TJLC020</v>
      </c>
      <c r="R1840" s="1" t="str">
        <f t="shared" si="205"/>
        <v>TJLC020 | JERSEY FULL LYCRA CONVENCIONAL 40/1 ; talla-- color: azul marino</v>
      </c>
      <c r="T1840" s="3" t="s">
        <v>1407</v>
      </c>
      <c r="U1840" s="6" t="str">
        <f t="shared" si="206"/>
        <v>('insumo','TJLC020','TJLC020','JERSEY FULL LYCRA CONVENCIONAL 40/1','TJLC020 | JERSEY FULL LYCRA CONVENCIONAL 40/1 ; talla-- color: azul marino','{"estampado_1":"azul marino","estampado_2":"na"}','{"spec":"na"}','{"precio_doc":74.84,"precio_unit":6.24,"precio_web":9,"precio_catalog":6.86,"precio_usd":1.92}','-','cocotfyma','kg','activo','Atelas','azul marino','-','TJLC020','TJLC020 | JERSEY FULL LYCRA CONVENCIONAL 40/1 ; talla-- color: azul marino','');</v>
      </c>
      <c r="V1840" s="6">
        <v>20699</v>
      </c>
      <c r="W1840" s="4" t="s">
        <v>4665</v>
      </c>
      <c r="X1840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('insumo','TJLC020','TJLC020','JERSEY FULL LYCRA CONVENCIONAL 40/1','TJLC020 | JERSEY FULL LYCRA CONVENCIONAL 40/1 ; talla-- color: azul marino','{"estampado_1":"azul marino","estampado_2":"na"}','{"spec":"na"}','{"precio_doc":74.84,"precio_unit":6.24,"precio_web":9,"precio_catalog":6.86,"precio_usd":1.92}','-','cocotfyma','kg','activo','Atelas','azul marino','-','TJLC020','TJLC020 | JERSEY FULL LYCRA CONVENCIONAL 40/1 ; talla-- color: azul marino','');</v>
      </c>
    </row>
    <row r="1841" spans="2:24" x14ac:dyDescent="0.2">
      <c r="B1841" s="1" t="s">
        <v>1541</v>
      </c>
      <c r="C1841" s="1" t="s">
        <v>1551</v>
      </c>
      <c r="D1841" s="1" t="s">
        <v>1551</v>
      </c>
      <c r="E1841" s="1" t="s">
        <v>1398</v>
      </c>
      <c r="F1841" s="14" t="str">
        <f t="shared" si="202"/>
        <v>TJLC021 | JERSEY FULL LYCRA CONVENCIONAL 40/1 ; talla-- color: uva</v>
      </c>
      <c r="G1841" s="14" t="str">
        <f t="shared" si="203"/>
        <v>{"estampado_1":"uva","estampado_2":"na"}</v>
      </c>
      <c r="H1841" s="14" t="s">
        <v>1</v>
      </c>
      <c r="I1841" s="14" t="s">
        <v>622</v>
      </c>
      <c r="J1841" s="1" t="s">
        <v>1693</v>
      </c>
      <c r="K1841" s="14" t="s">
        <v>3</v>
      </c>
      <c r="L1841" s="1" t="s">
        <v>1406</v>
      </c>
      <c r="M1841" s="14" t="s">
        <v>5</v>
      </c>
      <c r="N1841" s="1" t="s">
        <v>2474</v>
      </c>
      <c r="O1841" s="14" t="s">
        <v>1298</v>
      </c>
      <c r="P1841" s="1" t="s">
        <v>1693</v>
      </c>
      <c r="Q1841" s="1" t="str">
        <f t="shared" si="204"/>
        <v>TJLC021</v>
      </c>
      <c r="R1841" s="1" t="str">
        <f t="shared" si="205"/>
        <v>TJLC021 | JERSEY FULL LYCRA CONVENCIONAL 40/1 ; talla-- color: uva</v>
      </c>
      <c r="T1841" s="3" t="s">
        <v>1407</v>
      </c>
      <c r="U1841" s="6" t="str">
        <f t="shared" si="206"/>
        <v>('insumo','TJLC021','TJLC021','JERSEY FULL LYCRA CONVENCIONAL 40/1','TJLC021 | JERSEY FULL LYCRA CONVENCIONAL 40/1 ; talla-- color: uva','{"estampado_1":"uva","estampado_2":"na"}','{"spec":"na"}','{"precio_doc":74.84,"precio_unit":6.24,"precio_web":9,"precio_catalog":6.86,"precio_usd":1.92}','-','cocotfyma','kg','activo','Atelas','uva','-','TJLC021','TJLC021 | JERSEY FULL LYCRA CONVENCIONAL 40/1 ; talla-- color: uva','');</v>
      </c>
      <c r="V1841" s="6">
        <v>20700</v>
      </c>
      <c r="W1841" s="4" t="s">
        <v>4665</v>
      </c>
      <c r="X1841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('insumo','TJLC021','TJLC021','JERSEY FULL LYCRA CONVENCIONAL 40/1','TJLC021 | JERSEY FULL LYCRA CONVENCIONAL 40/1 ; talla-- color: uva','{"estampado_1":"uva","estampado_2":"na"}','{"spec":"na"}','{"precio_doc":74.84,"precio_unit":6.24,"precio_web":9,"precio_catalog":6.86,"precio_usd":1.92}','-','cocotfyma','kg','activo','Atelas','uva','-','TJLC021','TJLC021 | JERSEY FULL LYCRA CONVENCIONAL 40/1 ; talla-- color: uva','');</v>
      </c>
    </row>
    <row r="1842" spans="2:24" x14ac:dyDescent="0.2">
      <c r="B1842" s="1" t="s">
        <v>1541</v>
      </c>
      <c r="C1842" s="1" t="s">
        <v>1552</v>
      </c>
      <c r="D1842" s="1" t="s">
        <v>1552</v>
      </c>
      <c r="E1842" s="1" t="s">
        <v>1398</v>
      </c>
      <c r="F1842" s="14" t="str">
        <f t="shared" si="202"/>
        <v>TJLC022 | JERSEY FULL LYCRA CONVENCIONAL 40/1 ; talla-- color: marron</v>
      </c>
      <c r="G1842" s="14" t="str">
        <f t="shared" si="203"/>
        <v>{"estampado_1":"marron","estampado_2":"na"}</v>
      </c>
      <c r="H1842" s="14" t="s">
        <v>1</v>
      </c>
      <c r="I1842" s="14" t="s">
        <v>622</v>
      </c>
      <c r="J1842" s="1" t="s">
        <v>1693</v>
      </c>
      <c r="K1842" s="14" t="s">
        <v>3</v>
      </c>
      <c r="L1842" s="1" t="s">
        <v>1406</v>
      </c>
      <c r="M1842" s="14" t="s">
        <v>5</v>
      </c>
      <c r="N1842" s="1" t="s">
        <v>2474</v>
      </c>
      <c r="O1842" s="14" t="s">
        <v>1307</v>
      </c>
      <c r="P1842" s="1" t="s">
        <v>1693</v>
      </c>
      <c r="Q1842" s="1" t="str">
        <f t="shared" si="204"/>
        <v>TJLC022</v>
      </c>
      <c r="R1842" s="1" t="str">
        <f t="shared" si="205"/>
        <v>TJLC022 | JERSEY FULL LYCRA CONVENCIONAL 40/1 ; talla-- color: marron</v>
      </c>
      <c r="T1842" s="3" t="s">
        <v>1407</v>
      </c>
      <c r="U1842" s="6" t="str">
        <f t="shared" si="206"/>
        <v>('insumo','TJLC022','TJLC022','JERSEY FULL LYCRA CONVENCIONAL 40/1','TJLC022 | JERSEY FULL LYCRA CONVENCIONAL 40/1 ; talla-- color: marron','{"estampado_1":"marron","estampado_2":"na"}','{"spec":"na"}','{"precio_doc":74.84,"precio_unit":6.24,"precio_web":9,"precio_catalog":6.86,"precio_usd":1.92}','-','cocotfyma','kg','activo','Atelas','marron','-','TJLC022','TJLC022 | JERSEY FULL LYCRA CONVENCIONAL 40/1 ; talla-- color: marron','');</v>
      </c>
      <c r="V1842" s="6">
        <v>20701</v>
      </c>
      <c r="W1842" s="4" t="s">
        <v>4665</v>
      </c>
      <c r="X1842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('insumo','TJLC022','TJLC022','JERSEY FULL LYCRA CONVENCIONAL 40/1','TJLC022 | JERSEY FULL LYCRA CONVENCIONAL 40/1 ; talla-- color: marron','{"estampado_1":"marron","estampado_2":"na"}','{"spec":"na"}','{"precio_doc":74.84,"precio_unit":6.24,"precio_web":9,"precio_catalog":6.86,"precio_usd":1.92}','-','cocotfyma','kg','activo','Atelas','marron','-','TJLC022','TJLC022 | JERSEY FULL LYCRA CONVENCIONAL 40/1 ; talla-- color: marron','');</v>
      </c>
    </row>
    <row r="1843" spans="2:24" x14ac:dyDescent="0.2">
      <c r="B1843" s="1" t="s">
        <v>1541</v>
      </c>
      <c r="C1843" s="1" t="s">
        <v>1553</v>
      </c>
      <c r="D1843" s="1" t="s">
        <v>1553</v>
      </c>
      <c r="E1843" s="1" t="s">
        <v>2467</v>
      </c>
      <c r="F1843" s="14" t="str">
        <f t="shared" si="202"/>
        <v>TJLC023 | JERSEY FULL LYCRA CONVENCIONAL 40/2 ; talla-- color: lila</v>
      </c>
      <c r="G1843" s="14" t="str">
        <f t="shared" si="203"/>
        <v>{"estampado_1":"lila","estampado_2":"na"}</v>
      </c>
      <c r="H1843" s="14" t="s">
        <v>1</v>
      </c>
      <c r="I1843" s="14" t="s">
        <v>622</v>
      </c>
      <c r="J1843" s="1" t="s">
        <v>1693</v>
      </c>
      <c r="K1843" s="14" t="s">
        <v>3</v>
      </c>
      <c r="L1843" s="1" t="s">
        <v>1406</v>
      </c>
      <c r="M1843" s="14" t="s">
        <v>5</v>
      </c>
      <c r="N1843" s="1" t="s">
        <v>2474</v>
      </c>
      <c r="O1843" s="14" t="s">
        <v>1293</v>
      </c>
      <c r="P1843" s="1" t="s">
        <v>1693</v>
      </c>
      <c r="Q1843" s="1" t="str">
        <f t="shared" si="204"/>
        <v>TJLC023</v>
      </c>
      <c r="R1843" s="1" t="str">
        <f t="shared" si="205"/>
        <v>TJLC023 | JERSEY FULL LYCRA CONVENCIONAL 40/2 ; talla-- color: lila</v>
      </c>
      <c r="T1843" s="3" t="s">
        <v>1407</v>
      </c>
      <c r="U1843" s="6" t="str">
        <f t="shared" si="206"/>
        <v>('insumo','TJLC023','TJLC023','JERSEY FULL LYCRA CONVENCIONAL 40/2','TJLC023 | JERSEY FULL LYCRA CONVENCIONAL 40/2 ; talla-- color: lila','{"estampado_1":"lila","estampado_2":"na"}','{"spec":"na"}','{"precio_doc":74.84,"precio_unit":6.24,"precio_web":9,"precio_catalog":6.86,"precio_usd":1.92}','-','cocotfyma','kg','activo','Atelas','lila','-','TJLC023','TJLC023 | JERSEY FULL LYCRA CONVENCIONAL 40/2 ; talla-- color: lila','');</v>
      </c>
      <c r="V1843" s="6">
        <v>20702</v>
      </c>
      <c r="W1843" s="4" t="s">
        <v>4665</v>
      </c>
      <c r="X1843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('insumo','TJLC023','TJLC023','JERSEY FULL LYCRA CONVENCIONAL 40/2','TJLC023 | JERSEY FULL LYCRA CONVENCIONAL 40/2 ; talla-- color: lila','{"estampado_1":"lila","estampado_2":"na"}','{"spec":"na"}','{"precio_doc":74.84,"precio_unit":6.24,"precio_web":9,"precio_catalog":6.86,"precio_usd":1.92}','-','cocotfyma','kg','activo','Atelas','lila','-','TJLC023','TJLC023 | JERSEY FULL LYCRA CONVENCIONAL 40/2 ; talla-- color: lila','');</v>
      </c>
    </row>
    <row r="1844" spans="2:24" x14ac:dyDescent="0.2">
      <c r="B1844" s="1" t="s">
        <v>1541</v>
      </c>
      <c r="C1844" s="1" t="s">
        <v>1554</v>
      </c>
      <c r="D1844" s="1" t="s">
        <v>1554</v>
      </c>
      <c r="E1844" s="1" t="s">
        <v>2468</v>
      </c>
      <c r="F1844" s="14" t="str">
        <f t="shared" si="202"/>
        <v>TJLC024 | JERSEY FULL LYCRA CONVENCIONAL 40/3 ; talla-- color: fucsia</v>
      </c>
      <c r="G1844" s="14" t="str">
        <f t="shared" si="203"/>
        <v>{"estampado_1":"fucsia","estampado_2":"na"}</v>
      </c>
      <c r="H1844" s="14" t="s">
        <v>1</v>
      </c>
      <c r="I1844" s="14" t="s">
        <v>622</v>
      </c>
      <c r="J1844" s="1" t="s">
        <v>1693</v>
      </c>
      <c r="K1844" s="14" t="s">
        <v>3</v>
      </c>
      <c r="L1844" s="1" t="s">
        <v>1406</v>
      </c>
      <c r="M1844" s="14" t="s">
        <v>5</v>
      </c>
      <c r="N1844" s="1" t="s">
        <v>2474</v>
      </c>
      <c r="O1844" s="14" t="s">
        <v>1289</v>
      </c>
      <c r="P1844" s="1" t="s">
        <v>1693</v>
      </c>
      <c r="Q1844" s="1" t="str">
        <f t="shared" si="204"/>
        <v>TJLC024</v>
      </c>
      <c r="R1844" s="1" t="str">
        <f t="shared" si="205"/>
        <v>TJLC024 | JERSEY FULL LYCRA CONVENCIONAL 40/3 ; talla-- color: fucsia</v>
      </c>
      <c r="T1844" s="3" t="s">
        <v>1407</v>
      </c>
      <c r="U1844" s="6" t="str">
        <f t="shared" si="206"/>
        <v>('insumo','TJLC024','TJLC024','JERSEY FULL LYCRA CONVENCIONAL 40/3','TJLC024 | JERSEY FULL LYCRA CONVENCIONAL 40/3 ; talla-- color: fucsia','{"estampado_1":"fucsia","estampado_2":"na"}','{"spec":"na"}','{"precio_doc":74.84,"precio_unit":6.24,"precio_web":9,"precio_catalog":6.86,"precio_usd":1.92}','-','cocotfyma','kg','activo','Atelas','fucsia','-','TJLC024','TJLC024 | JERSEY FULL LYCRA CONVENCIONAL 40/3 ; talla-- color: fucsia','');</v>
      </c>
      <c r="V1844" s="6">
        <v>20703</v>
      </c>
      <c r="W1844" s="4" t="s">
        <v>4665</v>
      </c>
      <c r="X1844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('insumo','TJLC024','TJLC024','JERSEY FULL LYCRA CONVENCIONAL 40/3','TJLC024 | JERSEY FULL LYCRA CONVENCIONAL 40/3 ; talla-- color: fucsia','{"estampado_1":"fucsia","estampado_2":"na"}','{"spec":"na"}','{"precio_doc":74.84,"precio_unit":6.24,"precio_web":9,"precio_catalog":6.86,"precio_usd":1.92}','-','cocotfyma','kg','activo','Atelas','fucsia','-','TJLC024','TJLC024 | JERSEY FULL LYCRA CONVENCIONAL 40/3 ; talla-- color: fucsia','');</v>
      </c>
    </row>
    <row r="1845" spans="2:24" x14ac:dyDescent="0.2">
      <c r="B1845" s="1" t="s">
        <v>1541</v>
      </c>
      <c r="C1845" s="1" t="s">
        <v>1555</v>
      </c>
      <c r="D1845" s="1" t="s">
        <v>1555</v>
      </c>
      <c r="E1845" s="1" t="s">
        <v>1398</v>
      </c>
      <c r="F1845" s="14" t="str">
        <f t="shared" si="202"/>
        <v>TJLC025 | JERSEY FULL LYCRA CONVENCIONAL 40/1 ; talla-- color: elefantes_01</v>
      </c>
      <c r="G1845" s="14" t="str">
        <f t="shared" si="203"/>
        <v>{"estampado_1":"elefantes_01","estampado_2":"na"}</v>
      </c>
      <c r="H1845" s="14" t="s">
        <v>1</v>
      </c>
      <c r="I1845" s="14" t="s">
        <v>622</v>
      </c>
      <c r="J1845" s="1" t="s">
        <v>1693</v>
      </c>
      <c r="K1845" s="14" t="s">
        <v>3</v>
      </c>
      <c r="L1845" s="1" t="s">
        <v>1406</v>
      </c>
      <c r="M1845" s="14" t="s">
        <v>5</v>
      </c>
      <c r="N1845" s="1" t="s">
        <v>2474</v>
      </c>
      <c r="O1845" s="14" t="s">
        <v>1455</v>
      </c>
      <c r="P1845" s="1" t="s">
        <v>1693</v>
      </c>
      <c r="Q1845" s="1" t="str">
        <f t="shared" si="204"/>
        <v>TJLC025</v>
      </c>
      <c r="R1845" s="1" t="str">
        <f t="shared" si="205"/>
        <v>TJLC025 | JERSEY FULL LYCRA CONVENCIONAL 40/1 ; talla-- color: elefantes_01</v>
      </c>
      <c r="T1845" s="3" t="s">
        <v>1407</v>
      </c>
      <c r="U1845" s="6" t="str">
        <f t="shared" si="206"/>
        <v>('insumo','TJLC025','TJLC025','JERSEY FULL LYCRA CONVENCIONAL 40/1','TJLC025 | JERSEY FULL LYCRA CONVENCIONAL 40/1 ; talla-- color: elefantes_01','{"estampado_1":"elefantes_01","estampado_2":"na"}','{"spec":"na"}','{"precio_doc":74.84,"precio_unit":6.24,"precio_web":9,"precio_catalog":6.86,"precio_usd":1.92}','-','cocotfyma','kg','activo','Atelas','elefantes_01','-','TJLC025','TJLC025 | JERSEY FULL LYCRA CONVENCIONAL 40/1 ; talla-- color: elefantes_01','');</v>
      </c>
      <c r="V1845" s="6">
        <v>20704</v>
      </c>
      <c r="W1845" s="4" t="s">
        <v>4665</v>
      </c>
      <c r="X1845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('insumo','TJLC025','TJLC025','JERSEY FULL LYCRA CONVENCIONAL 40/1','TJLC025 | JERSEY FULL LYCRA CONVENCIONAL 40/1 ; talla-- color: elefantes_01','{"estampado_1":"elefantes_01","estampado_2":"na"}','{"spec":"na"}','{"precio_doc":74.84,"precio_unit":6.24,"precio_web":9,"precio_catalog":6.86,"precio_usd":1.92}','-','cocotfyma','kg','activo','Atelas','elefantes_01','-','TJLC025','TJLC025 | JERSEY FULL LYCRA CONVENCIONAL 40/1 ; talla-- color: elefantes_01','');</v>
      </c>
    </row>
    <row r="1846" spans="2:24" x14ac:dyDescent="0.2">
      <c r="B1846" s="1" t="s">
        <v>1541</v>
      </c>
      <c r="C1846" s="1" t="s">
        <v>1556</v>
      </c>
      <c r="D1846" s="1" t="s">
        <v>1556</v>
      </c>
      <c r="E1846" s="1" t="s">
        <v>1398</v>
      </c>
      <c r="F1846" s="14" t="str">
        <f t="shared" si="202"/>
        <v>TJLC026 | JERSEY FULL LYCRA CONVENCIONAL 40/1 ; talla-- color: pintas_01</v>
      </c>
      <c r="G1846" s="14" t="str">
        <f t="shared" si="203"/>
        <v>{"estampado_1":"pintas_01","estampado_2":"na"}</v>
      </c>
      <c r="H1846" s="14" t="s">
        <v>1</v>
      </c>
      <c r="I1846" s="14" t="s">
        <v>622</v>
      </c>
      <c r="J1846" s="1" t="s">
        <v>1693</v>
      </c>
      <c r="K1846" s="14" t="s">
        <v>3</v>
      </c>
      <c r="L1846" s="1" t="s">
        <v>1406</v>
      </c>
      <c r="M1846" s="14" t="s">
        <v>5</v>
      </c>
      <c r="N1846" s="1" t="s">
        <v>2474</v>
      </c>
      <c r="O1846" s="14" t="s">
        <v>1456</v>
      </c>
      <c r="P1846" s="1" t="s">
        <v>1693</v>
      </c>
      <c r="Q1846" s="1" t="str">
        <f t="shared" si="204"/>
        <v>TJLC026</v>
      </c>
      <c r="R1846" s="1" t="str">
        <f t="shared" si="205"/>
        <v>TJLC026 | JERSEY FULL LYCRA CONVENCIONAL 40/1 ; talla-- color: pintas_01</v>
      </c>
      <c r="T1846" s="3" t="s">
        <v>1407</v>
      </c>
      <c r="U1846" s="6" t="str">
        <f t="shared" si="206"/>
        <v>('insumo','TJLC026','TJLC026','JERSEY FULL LYCRA CONVENCIONAL 40/1','TJLC026 | JERSEY FULL LYCRA CONVENCIONAL 40/1 ; talla-- color: pintas_01','{"estampado_1":"pintas_01","estampado_2":"na"}','{"spec":"na"}','{"precio_doc":74.84,"precio_unit":6.24,"precio_web":9,"precio_catalog":6.86,"precio_usd":1.92}','-','cocotfyma','kg','activo','Atelas','pintas_01','-','TJLC026','TJLC026 | JERSEY FULL LYCRA CONVENCIONAL 40/1 ; talla-- color: pintas_01','');</v>
      </c>
      <c r="V1846" s="6">
        <v>20705</v>
      </c>
      <c r="W1846" s="4" t="s">
        <v>4665</v>
      </c>
      <c r="X1846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('insumo','TJLC026','TJLC026','JERSEY FULL LYCRA CONVENCIONAL 40/1','TJLC026 | JERSEY FULL LYCRA CONVENCIONAL 40/1 ; talla-- color: pintas_01','{"estampado_1":"pintas_01","estampado_2":"na"}','{"spec":"na"}','{"precio_doc":74.84,"precio_unit":6.24,"precio_web":9,"precio_catalog":6.86,"precio_usd":1.92}','-','cocotfyma','kg','activo','Atelas','pintas_01','-','TJLC026','TJLC026 | JERSEY FULL LYCRA CONVENCIONAL 40/1 ; talla-- color: pintas_01','');</v>
      </c>
    </row>
    <row r="1847" spans="2:24" x14ac:dyDescent="0.2">
      <c r="B1847" s="1" t="s">
        <v>1541</v>
      </c>
      <c r="C1847" s="1" t="s">
        <v>1557</v>
      </c>
      <c r="D1847" s="1" t="s">
        <v>1557</v>
      </c>
      <c r="E1847" s="1" t="s">
        <v>1398</v>
      </c>
      <c r="F1847" s="14" t="str">
        <f t="shared" si="202"/>
        <v>TJLC027 | JERSEY FULL LYCRA CONVENCIONAL 40/1 ; talla-- color: mariposa_01</v>
      </c>
      <c r="G1847" s="14" t="str">
        <f t="shared" si="203"/>
        <v>{"estampado_1":"mariposa_01","estampado_2":"na"}</v>
      </c>
      <c r="H1847" s="14" t="s">
        <v>1</v>
      </c>
      <c r="I1847" s="14" t="s">
        <v>622</v>
      </c>
      <c r="J1847" s="1" t="s">
        <v>1693</v>
      </c>
      <c r="K1847" s="14" t="s">
        <v>3</v>
      </c>
      <c r="L1847" s="1" t="s">
        <v>1406</v>
      </c>
      <c r="M1847" s="14" t="s">
        <v>5</v>
      </c>
      <c r="N1847" s="1" t="s">
        <v>2474</v>
      </c>
      <c r="O1847" s="14" t="s">
        <v>1457</v>
      </c>
      <c r="P1847" s="1" t="s">
        <v>1693</v>
      </c>
      <c r="Q1847" s="1" t="str">
        <f t="shared" si="204"/>
        <v>TJLC027</v>
      </c>
      <c r="R1847" s="1" t="str">
        <f t="shared" si="205"/>
        <v>TJLC027 | JERSEY FULL LYCRA CONVENCIONAL 40/1 ; talla-- color: mariposa_01</v>
      </c>
      <c r="T1847" s="3" t="s">
        <v>1407</v>
      </c>
      <c r="U1847" s="6" t="str">
        <f t="shared" si="206"/>
        <v>('insumo','TJLC027','TJLC027','JERSEY FULL LYCRA CONVENCIONAL 40/1','TJLC027 | JERSEY FULL LYCRA CONVENCIONAL 40/1 ; talla-- color: mariposa_01','{"estampado_1":"mariposa_01","estampado_2":"na"}','{"spec":"na"}','{"precio_doc":74.84,"precio_unit":6.24,"precio_web":9,"precio_catalog":6.86,"precio_usd":1.92}','-','cocotfyma','kg','activo','Atelas','mariposa_01','-','TJLC027','TJLC027 | JERSEY FULL LYCRA CONVENCIONAL 40/1 ; talla-- color: mariposa_01','');</v>
      </c>
      <c r="V1847" s="6">
        <v>20706</v>
      </c>
      <c r="W1847" s="4" t="s">
        <v>4665</v>
      </c>
      <c r="X1847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('insumo','TJLC027','TJLC027','JERSEY FULL LYCRA CONVENCIONAL 40/1','TJLC027 | JERSEY FULL LYCRA CONVENCIONAL 40/1 ; talla-- color: mariposa_01','{"estampado_1":"mariposa_01","estampado_2":"na"}','{"spec":"na"}','{"precio_doc":74.84,"precio_unit":6.24,"precio_web":9,"precio_catalog":6.86,"precio_usd":1.92}','-','cocotfyma','kg','activo','Atelas','mariposa_01','-','TJLC027','TJLC027 | JERSEY FULL LYCRA CONVENCIONAL 40/1 ; talla-- color: mariposa_01','');</v>
      </c>
    </row>
    <row r="1848" spans="2:24" x14ac:dyDescent="0.2">
      <c r="B1848" s="1" t="s">
        <v>1541</v>
      </c>
      <c r="C1848" s="1" t="s">
        <v>1558</v>
      </c>
      <c r="D1848" s="1" t="s">
        <v>1558</v>
      </c>
      <c r="E1848" s="1" t="s">
        <v>1398</v>
      </c>
      <c r="F1848" s="14" t="str">
        <f t="shared" si="202"/>
        <v>TJLC028 | JERSEY FULL LYCRA CONVENCIONAL 40/1 ; talla-- color: corazon_01</v>
      </c>
      <c r="G1848" s="14" t="str">
        <f t="shared" si="203"/>
        <v>{"estampado_1":"corazon_01","estampado_2":"na"}</v>
      </c>
      <c r="H1848" s="14" t="s">
        <v>1</v>
      </c>
      <c r="I1848" s="14" t="s">
        <v>622</v>
      </c>
      <c r="J1848" s="1" t="s">
        <v>1693</v>
      </c>
      <c r="K1848" s="14" t="s">
        <v>3</v>
      </c>
      <c r="L1848" s="1" t="s">
        <v>1406</v>
      </c>
      <c r="M1848" s="14" t="s">
        <v>5</v>
      </c>
      <c r="N1848" s="1" t="s">
        <v>2474</v>
      </c>
      <c r="O1848" s="14" t="s">
        <v>1458</v>
      </c>
      <c r="P1848" s="1" t="s">
        <v>1693</v>
      </c>
      <c r="Q1848" s="1" t="str">
        <f t="shared" si="204"/>
        <v>TJLC028</v>
      </c>
      <c r="R1848" s="1" t="str">
        <f t="shared" si="205"/>
        <v>TJLC028 | JERSEY FULL LYCRA CONVENCIONAL 40/1 ; talla-- color: corazon_01</v>
      </c>
      <c r="T1848" s="3" t="s">
        <v>1407</v>
      </c>
      <c r="U1848" s="6" t="str">
        <f t="shared" si="206"/>
        <v>('insumo','TJLC028','TJLC028','JERSEY FULL LYCRA CONVENCIONAL 40/1','TJLC028 | JERSEY FULL LYCRA CONVENCIONAL 40/1 ; talla-- color: corazon_01','{"estampado_1":"corazon_01","estampado_2":"na"}','{"spec":"na"}','{"precio_doc":74.84,"precio_unit":6.24,"precio_web":9,"precio_catalog":6.86,"precio_usd":1.92}','-','cocotfyma','kg','activo','Atelas','corazon_01','-','TJLC028','TJLC028 | JERSEY FULL LYCRA CONVENCIONAL 40/1 ; talla-- color: corazon_01','');</v>
      </c>
      <c r="V1848" s="6">
        <v>20707</v>
      </c>
      <c r="W1848" s="4" t="s">
        <v>4665</v>
      </c>
      <c r="X1848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('insumo','TJLC028','TJLC028','JERSEY FULL LYCRA CONVENCIONAL 40/1','TJLC028 | JERSEY FULL LYCRA CONVENCIONAL 40/1 ; talla-- color: corazon_01','{"estampado_1":"corazon_01","estampado_2":"na"}','{"spec":"na"}','{"precio_doc":74.84,"precio_unit":6.24,"precio_web":9,"precio_catalog":6.86,"precio_usd":1.92}','-','cocotfyma','kg','activo','Atelas','corazon_01','-','TJLC028','TJLC028 | JERSEY FULL LYCRA CONVENCIONAL 40/1 ; talla-- color: corazon_01','');</v>
      </c>
    </row>
    <row r="1849" spans="2:24" x14ac:dyDescent="0.2">
      <c r="B1849" s="1" t="s">
        <v>1541</v>
      </c>
      <c r="C1849" s="1" t="s">
        <v>1559</v>
      </c>
      <c r="D1849" s="1" t="s">
        <v>1559</v>
      </c>
      <c r="E1849" s="1" t="s">
        <v>1398</v>
      </c>
      <c r="F1849" s="14" t="str">
        <f t="shared" si="202"/>
        <v>TJLC029 | JERSEY FULL LYCRA CONVENCIONAL 40/1 ; talla-- color: flores_01</v>
      </c>
      <c r="G1849" s="14" t="str">
        <f t="shared" si="203"/>
        <v>{"estampado_1":"flores_01","estampado_2":"na"}</v>
      </c>
      <c r="H1849" s="14" t="s">
        <v>1</v>
      </c>
      <c r="I1849" s="14" t="s">
        <v>622</v>
      </c>
      <c r="J1849" s="1" t="s">
        <v>1693</v>
      </c>
      <c r="K1849" s="14" t="s">
        <v>3</v>
      </c>
      <c r="L1849" s="1" t="s">
        <v>1406</v>
      </c>
      <c r="M1849" s="14" t="s">
        <v>5</v>
      </c>
      <c r="N1849" s="1" t="s">
        <v>2474</v>
      </c>
      <c r="O1849" s="14" t="s">
        <v>1459</v>
      </c>
      <c r="P1849" s="1" t="s">
        <v>1693</v>
      </c>
      <c r="Q1849" s="1" t="str">
        <f t="shared" si="204"/>
        <v>TJLC029</v>
      </c>
      <c r="R1849" s="1" t="str">
        <f t="shared" si="205"/>
        <v>TJLC029 | JERSEY FULL LYCRA CONVENCIONAL 40/1 ; talla-- color: flores_01</v>
      </c>
      <c r="T1849" s="3" t="s">
        <v>1407</v>
      </c>
      <c r="U1849" s="6" t="str">
        <f t="shared" si="206"/>
        <v>('insumo','TJLC029','TJLC029','JERSEY FULL LYCRA CONVENCIONAL 40/1','TJLC029 | JERSEY FULL LYCRA CONVENCIONAL 40/1 ; talla-- color: flores_01','{"estampado_1":"flores_01","estampado_2":"na"}','{"spec":"na"}','{"precio_doc":74.84,"precio_unit":6.24,"precio_web":9,"precio_catalog":6.86,"precio_usd":1.92}','-','cocotfyma','kg','activo','Atelas','flores_01','-','TJLC029','TJLC029 | JERSEY FULL LYCRA CONVENCIONAL 40/1 ; talla-- color: flores_01','');</v>
      </c>
      <c r="V1849" s="6">
        <v>20708</v>
      </c>
      <c r="W1849" s="4" t="s">
        <v>4665</v>
      </c>
      <c r="X1849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('insumo','TJLC029','TJLC029','JERSEY FULL LYCRA CONVENCIONAL 40/1','TJLC029 | JERSEY FULL LYCRA CONVENCIONAL 40/1 ; talla-- color: flores_01','{"estampado_1":"flores_01","estampado_2":"na"}','{"spec":"na"}','{"precio_doc":74.84,"precio_unit":6.24,"precio_web":9,"precio_catalog":6.86,"precio_usd":1.92}','-','cocotfyma','kg','activo','Atelas','flores_01','-','TJLC029','TJLC029 | JERSEY FULL LYCRA CONVENCIONAL 40/1 ; talla-- color: flores_01','');</v>
      </c>
    </row>
    <row r="1850" spans="2:24" x14ac:dyDescent="0.2">
      <c r="B1850" s="1" t="s">
        <v>1541</v>
      </c>
      <c r="C1850" s="1" t="s">
        <v>1560</v>
      </c>
      <c r="D1850" s="1" t="s">
        <v>1560</v>
      </c>
      <c r="E1850" s="1" t="s">
        <v>1398</v>
      </c>
      <c r="F1850" s="14" t="str">
        <f t="shared" si="202"/>
        <v>TJLC030 | JERSEY FULL LYCRA CONVENCIONAL 40/1 ; talla-- color: triple corazon_01</v>
      </c>
      <c r="G1850" s="14" t="str">
        <f t="shared" si="203"/>
        <v>{"estampado_1":"triple corazon_01","estampado_2":"na"}</v>
      </c>
      <c r="H1850" s="14" t="s">
        <v>1</v>
      </c>
      <c r="I1850" s="14" t="s">
        <v>622</v>
      </c>
      <c r="J1850" s="1" t="s">
        <v>1693</v>
      </c>
      <c r="K1850" s="14" t="s">
        <v>3</v>
      </c>
      <c r="L1850" s="1" t="s">
        <v>1406</v>
      </c>
      <c r="M1850" s="14" t="s">
        <v>5</v>
      </c>
      <c r="N1850" s="1" t="s">
        <v>2474</v>
      </c>
      <c r="O1850" s="14" t="s">
        <v>1460</v>
      </c>
      <c r="P1850" s="1" t="s">
        <v>1693</v>
      </c>
      <c r="Q1850" s="1" t="str">
        <f t="shared" si="204"/>
        <v>TJLC030</v>
      </c>
      <c r="R1850" s="1" t="str">
        <f t="shared" si="205"/>
        <v>TJLC030 | JERSEY FULL LYCRA CONVENCIONAL 40/1 ; talla-- color: triple corazon_01</v>
      </c>
      <c r="T1850" s="3" t="s">
        <v>1407</v>
      </c>
      <c r="U1850" s="6" t="str">
        <f t="shared" si="206"/>
        <v>('insumo','TJLC030','TJLC030','JERSEY FULL LYCRA CONVENCIONAL 40/1','TJLC030 | JERSEY FULL LYCRA CONVENCIONAL 40/1 ; talla-- color: triple corazon_01','{"estampado_1":"triple corazon_01","estampado_2":"na"}','{"spec":"na"}','{"precio_doc":74.84,"precio_unit":6.24,"precio_web":9,"precio_catalog":6.86,"precio_usd":1.92}','-','cocotfyma','kg','activo','Atelas','triple corazon_01','-','TJLC030','TJLC030 | JERSEY FULL LYCRA CONVENCIONAL 40/1 ; talla-- color: triple corazon_01','');</v>
      </c>
      <c r="V1850" s="6">
        <v>20709</v>
      </c>
      <c r="W1850" s="4" t="s">
        <v>4665</v>
      </c>
      <c r="X1850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('insumo','TJLC030','TJLC030','JERSEY FULL LYCRA CONVENCIONAL 40/1','TJLC030 | JERSEY FULL LYCRA CONVENCIONAL 40/1 ; talla-- color: triple corazon_01','{"estampado_1":"triple corazon_01","estampado_2":"na"}','{"spec":"na"}','{"precio_doc":74.84,"precio_unit":6.24,"precio_web":9,"precio_catalog":6.86,"precio_usd":1.92}','-','cocotfyma','kg','activo','Atelas','triple corazon_01','-','TJLC030','TJLC030 | JERSEY FULL LYCRA CONVENCIONAL 40/1 ; talla-- color: triple corazon_01','');</v>
      </c>
    </row>
    <row r="1851" spans="2:24" x14ac:dyDescent="0.2">
      <c r="B1851" s="1" t="s">
        <v>1541</v>
      </c>
      <c r="C1851" s="1" t="s">
        <v>1561</v>
      </c>
      <c r="D1851" s="1" t="s">
        <v>1561</v>
      </c>
      <c r="E1851" s="1" t="s">
        <v>1398</v>
      </c>
      <c r="F1851" s="14" t="str">
        <f t="shared" si="202"/>
        <v>TJLC031 | JERSEY FULL LYCRA CONVENCIONAL 40/1 ; talla-- color: flor globo_01</v>
      </c>
      <c r="G1851" s="14" t="str">
        <f t="shared" si="203"/>
        <v>{"estampado_1":"flor globo_01","estampado_2":"na"}</v>
      </c>
      <c r="H1851" s="14" t="s">
        <v>1</v>
      </c>
      <c r="I1851" s="14" t="s">
        <v>622</v>
      </c>
      <c r="J1851" s="1" t="s">
        <v>1693</v>
      </c>
      <c r="K1851" s="14" t="s">
        <v>3</v>
      </c>
      <c r="L1851" s="1" t="s">
        <v>1406</v>
      </c>
      <c r="M1851" s="14" t="s">
        <v>5</v>
      </c>
      <c r="N1851" s="1" t="s">
        <v>2474</v>
      </c>
      <c r="O1851" s="14" t="s">
        <v>1461</v>
      </c>
      <c r="P1851" s="1" t="s">
        <v>1693</v>
      </c>
      <c r="Q1851" s="1" t="str">
        <f t="shared" si="204"/>
        <v>TJLC031</v>
      </c>
      <c r="R1851" s="1" t="str">
        <f t="shared" si="205"/>
        <v>TJLC031 | JERSEY FULL LYCRA CONVENCIONAL 40/1 ; talla-- color: flor globo_01</v>
      </c>
      <c r="T1851" s="3" t="s">
        <v>1407</v>
      </c>
      <c r="U1851" s="6" t="str">
        <f t="shared" si="206"/>
        <v>('insumo','TJLC031','TJLC031','JERSEY FULL LYCRA CONVENCIONAL 40/1','TJLC031 | JERSEY FULL LYCRA CONVENCIONAL 40/1 ; talla-- color: flor globo_01','{"estampado_1":"flor globo_01","estampado_2":"na"}','{"spec":"na"}','{"precio_doc":74.84,"precio_unit":6.24,"precio_web":9,"precio_catalog":6.86,"precio_usd":1.92}','-','cocotfyma','kg','activo','Atelas','flor globo_01','-','TJLC031','TJLC031 | JERSEY FULL LYCRA CONVENCIONAL 40/1 ; talla-- color: flor globo_01','');</v>
      </c>
      <c r="V1851" s="6">
        <v>20710</v>
      </c>
      <c r="W1851" s="4" t="s">
        <v>4665</v>
      </c>
      <c r="X1851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('insumo','TJLC031','TJLC031','JERSEY FULL LYCRA CONVENCIONAL 40/1','TJLC031 | JERSEY FULL LYCRA CONVENCIONAL 40/1 ; talla-- color: flor globo_01','{"estampado_1":"flor globo_01","estampado_2":"na"}','{"spec":"na"}','{"precio_doc":74.84,"precio_unit":6.24,"precio_web":9,"precio_catalog":6.86,"precio_usd":1.92}','-','cocotfyma','kg','activo','Atelas','flor globo_01','-','TJLC031','TJLC031 | JERSEY FULL LYCRA CONVENCIONAL 40/1 ; talla-- color: flor globo_01','');</v>
      </c>
    </row>
    <row r="1852" spans="2:24" x14ac:dyDescent="0.2">
      <c r="B1852" s="1" t="s">
        <v>1541</v>
      </c>
      <c r="C1852" s="1" t="s">
        <v>1562</v>
      </c>
      <c r="D1852" s="1" t="s">
        <v>1562</v>
      </c>
      <c r="E1852" s="1" t="s">
        <v>1398</v>
      </c>
      <c r="F1852" s="14" t="str">
        <f t="shared" si="202"/>
        <v>TJLC032 | JERSEY FULL LYCRA CONVENCIONAL 40/1 ; talla-- color: estrella_01</v>
      </c>
      <c r="G1852" s="14" t="str">
        <f t="shared" si="203"/>
        <v>{"estampado_1":"estrella_01","estampado_2":"na"}</v>
      </c>
      <c r="H1852" s="14" t="s">
        <v>1</v>
      </c>
      <c r="I1852" s="14" t="s">
        <v>622</v>
      </c>
      <c r="J1852" s="1" t="s">
        <v>1693</v>
      </c>
      <c r="K1852" s="14" t="s">
        <v>3</v>
      </c>
      <c r="L1852" s="1" t="s">
        <v>1406</v>
      </c>
      <c r="M1852" s="14" t="s">
        <v>5</v>
      </c>
      <c r="N1852" s="1" t="s">
        <v>2474</v>
      </c>
      <c r="O1852" s="14" t="s">
        <v>1462</v>
      </c>
      <c r="P1852" s="1" t="s">
        <v>1693</v>
      </c>
      <c r="Q1852" s="1" t="str">
        <f t="shared" si="204"/>
        <v>TJLC032</v>
      </c>
      <c r="R1852" s="1" t="str">
        <f t="shared" si="205"/>
        <v>TJLC032 | JERSEY FULL LYCRA CONVENCIONAL 40/1 ; talla-- color: estrella_01</v>
      </c>
      <c r="T1852" s="3" t="s">
        <v>1407</v>
      </c>
      <c r="U1852" s="6" t="str">
        <f t="shared" si="206"/>
        <v>('insumo','TJLC032','TJLC032','JERSEY FULL LYCRA CONVENCIONAL 40/1','TJLC032 | JERSEY FULL LYCRA CONVENCIONAL 40/1 ; talla-- color: estrella_01','{"estampado_1":"estrella_01","estampado_2":"na"}','{"spec":"na"}','{"precio_doc":74.84,"precio_unit":6.24,"precio_web":9,"precio_catalog":6.86,"precio_usd":1.92}','-','cocotfyma','kg','activo','Atelas','estrella_01','-','TJLC032','TJLC032 | JERSEY FULL LYCRA CONVENCIONAL 40/1 ; talla-- color: estrella_01','');</v>
      </c>
      <c r="V1852" s="6">
        <v>20711</v>
      </c>
      <c r="W1852" s="4" t="s">
        <v>4665</v>
      </c>
      <c r="X1852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('insumo','TJLC032','TJLC032','JERSEY FULL LYCRA CONVENCIONAL 40/1','TJLC032 | JERSEY FULL LYCRA CONVENCIONAL 40/1 ; talla-- color: estrella_01','{"estampado_1":"estrella_01","estampado_2":"na"}','{"spec":"na"}','{"precio_doc":74.84,"precio_unit":6.24,"precio_web":9,"precio_catalog":6.86,"precio_usd":1.92}','-','cocotfyma','kg','activo','Atelas','estrella_01','-','TJLC032','TJLC032 | JERSEY FULL LYCRA CONVENCIONAL 40/1 ; talla-- color: estrella_01','');</v>
      </c>
    </row>
    <row r="1853" spans="2:24" x14ac:dyDescent="0.2">
      <c r="B1853" s="1" t="s">
        <v>1541</v>
      </c>
      <c r="C1853" s="1" t="s">
        <v>1563</v>
      </c>
      <c r="D1853" s="1" t="s">
        <v>1563</v>
      </c>
      <c r="E1853" s="1" t="s">
        <v>1398</v>
      </c>
      <c r="F1853" s="14" t="str">
        <f t="shared" si="202"/>
        <v>TJLC033 | JERSEY FULL LYCRA CONVENCIONAL 40/1 ; talla-- color: panda fucsia_01</v>
      </c>
      <c r="G1853" s="14" t="str">
        <f t="shared" si="203"/>
        <v>{"estampado_1":"panda fucsia_01","estampado_2":"na"}</v>
      </c>
      <c r="H1853" s="14" t="s">
        <v>1</v>
      </c>
      <c r="I1853" s="14" t="s">
        <v>622</v>
      </c>
      <c r="J1853" s="1" t="s">
        <v>1693</v>
      </c>
      <c r="K1853" s="14" t="s">
        <v>3</v>
      </c>
      <c r="L1853" s="1" t="s">
        <v>1406</v>
      </c>
      <c r="M1853" s="14" t="s">
        <v>5</v>
      </c>
      <c r="N1853" s="1" t="s">
        <v>2474</v>
      </c>
      <c r="O1853" s="14" t="s">
        <v>1726</v>
      </c>
      <c r="P1853" s="1" t="s">
        <v>1693</v>
      </c>
      <c r="Q1853" s="1" t="str">
        <f t="shared" si="204"/>
        <v>TJLC033</v>
      </c>
      <c r="R1853" s="1" t="str">
        <f t="shared" si="205"/>
        <v>TJLC033 | JERSEY FULL LYCRA CONVENCIONAL 40/1 ; talla-- color: panda fucsia_01</v>
      </c>
      <c r="T1853" s="3" t="s">
        <v>1407</v>
      </c>
      <c r="U1853" s="6" t="str">
        <f t="shared" si="206"/>
        <v>('insumo','TJLC033','TJLC033','JERSEY FULL LYCRA CONVENCIONAL 40/1','TJLC033 | JERSEY FULL LYCRA CONVENCIONAL 40/1 ; talla-- color: panda fucsia_01','{"estampado_1":"panda fucsia_01","estampado_2":"na"}','{"spec":"na"}','{"precio_doc":74.84,"precio_unit":6.24,"precio_web":9,"precio_catalog":6.86,"precio_usd":1.92}','-','cocotfyma','kg','activo','Atelas','panda fucsia_01','-','TJLC033','TJLC033 | JERSEY FULL LYCRA CONVENCIONAL 40/1 ; talla-- color: panda fucsia_01','');</v>
      </c>
      <c r="V1853" s="6">
        <v>20712</v>
      </c>
      <c r="W1853" s="4" t="s">
        <v>4665</v>
      </c>
      <c r="X1853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('insumo','TJLC033','TJLC033','JERSEY FULL LYCRA CONVENCIONAL 40/1','TJLC033 | JERSEY FULL LYCRA CONVENCIONAL 40/1 ; talla-- color: panda fucsia_01','{"estampado_1":"panda fucsia_01","estampado_2":"na"}','{"spec":"na"}','{"precio_doc":74.84,"precio_unit":6.24,"precio_web":9,"precio_catalog":6.86,"precio_usd":1.92}','-','cocotfyma','kg','activo','Atelas','panda fucsia_01','-','TJLC033','TJLC033 | JERSEY FULL LYCRA CONVENCIONAL 40/1 ; talla-- color: panda fucsia_01','');</v>
      </c>
    </row>
    <row r="1854" spans="2:24" x14ac:dyDescent="0.2">
      <c r="B1854" s="1" t="s">
        <v>1541</v>
      </c>
      <c r="C1854" s="1" t="s">
        <v>1564</v>
      </c>
      <c r="D1854" s="1" t="s">
        <v>1564</v>
      </c>
      <c r="E1854" s="1" t="s">
        <v>1398</v>
      </c>
      <c r="F1854" s="14" t="str">
        <f t="shared" si="202"/>
        <v>TJLC034 | JERSEY FULL LYCRA CONVENCIONAL 40/1 ; talla-- color: gato_01</v>
      </c>
      <c r="G1854" s="14" t="str">
        <f t="shared" si="203"/>
        <v>{"estampado_1":"gato_01","estampado_2":"na"}</v>
      </c>
      <c r="H1854" s="14" t="s">
        <v>1</v>
      </c>
      <c r="I1854" s="14" t="s">
        <v>622</v>
      </c>
      <c r="J1854" s="1" t="s">
        <v>1693</v>
      </c>
      <c r="K1854" s="14" t="s">
        <v>3</v>
      </c>
      <c r="L1854" s="1" t="s">
        <v>1406</v>
      </c>
      <c r="M1854" s="14" t="s">
        <v>5</v>
      </c>
      <c r="N1854" s="1" t="s">
        <v>2474</v>
      </c>
      <c r="O1854" s="14" t="s">
        <v>1727</v>
      </c>
      <c r="P1854" s="1" t="s">
        <v>1693</v>
      </c>
      <c r="Q1854" s="1" t="str">
        <f t="shared" si="204"/>
        <v>TJLC034</v>
      </c>
      <c r="R1854" s="1" t="str">
        <f t="shared" si="205"/>
        <v>TJLC034 | JERSEY FULL LYCRA CONVENCIONAL 40/1 ; talla-- color: gato_01</v>
      </c>
      <c r="T1854" s="3" t="s">
        <v>1407</v>
      </c>
      <c r="U1854" s="6" t="str">
        <f t="shared" si="206"/>
        <v>('insumo','TJLC034','TJLC034','JERSEY FULL LYCRA CONVENCIONAL 40/1','TJLC034 | JERSEY FULL LYCRA CONVENCIONAL 40/1 ; talla-- color: gato_01','{"estampado_1":"gato_01","estampado_2":"na"}','{"spec":"na"}','{"precio_doc":74.84,"precio_unit":6.24,"precio_web":9,"precio_catalog":6.86,"precio_usd":1.92}','-','cocotfyma','kg','activo','Atelas','gato_01','-','TJLC034','TJLC034 | JERSEY FULL LYCRA CONVENCIONAL 40/1 ; talla-- color: gato_01','');</v>
      </c>
      <c r="V1854" s="6">
        <v>20713</v>
      </c>
      <c r="W1854" s="4" t="s">
        <v>4665</v>
      </c>
      <c r="X1854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('insumo','TJLC034','TJLC034','JERSEY FULL LYCRA CONVENCIONAL 40/1','TJLC034 | JERSEY FULL LYCRA CONVENCIONAL 40/1 ; talla-- color: gato_01','{"estampado_1":"gato_01","estampado_2":"na"}','{"spec":"na"}','{"precio_doc":74.84,"precio_unit":6.24,"precio_web":9,"precio_catalog":6.86,"precio_usd":1.92}','-','cocotfyma','kg','activo','Atelas','gato_01','-','TJLC034','TJLC034 | JERSEY FULL LYCRA CONVENCIONAL 40/1 ; talla-- color: gato_01','');</v>
      </c>
    </row>
    <row r="1855" spans="2:24" x14ac:dyDescent="0.2">
      <c r="B1855" s="1" t="s">
        <v>1541</v>
      </c>
      <c r="C1855" s="1" t="s">
        <v>1565</v>
      </c>
      <c r="D1855" s="1" t="s">
        <v>1565</v>
      </c>
      <c r="E1855" s="1" t="s">
        <v>1398</v>
      </c>
      <c r="F1855" s="14" t="str">
        <f t="shared" si="202"/>
        <v>TJLC035 | JERSEY FULL LYCRA CONVENCIONAL 40/1 ; talla-- color: elefante_02</v>
      </c>
      <c r="G1855" s="14" t="str">
        <f t="shared" si="203"/>
        <v>{"estampado_1":"elefante_02","estampado_2":"na"}</v>
      </c>
      <c r="H1855" s="14" t="s">
        <v>1</v>
      </c>
      <c r="I1855" s="14" t="s">
        <v>622</v>
      </c>
      <c r="J1855" s="1" t="s">
        <v>1693</v>
      </c>
      <c r="K1855" s="14" t="s">
        <v>3</v>
      </c>
      <c r="L1855" s="1" t="s">
        <v>1406</v>
      </c>
      <c r="M1855" s="14" t="s">
        <v>5</v>
      </c>
      <c r="N1855" s="1" t="s">
        <v>2474</v>
      </c>
      <c r="O1855" s="14" t="s">
        <v>1728</v>
      </c>
      <c r="P1855" s="1" t="s">
        <v>1693</v>
      </c>
      <c r="Q1855" s="1" t="str">
        <f t="shared" si="204"/>
        <v>TJLC035</v>
      </c>
      <c r="R1855" s="1" t="str">
        <f t="shared" si="205"/>
        <v>TJLC035 | JERSEY FULL LYCRA CONVENCIONAL 40/1 ; talla-- color: elefante_02</v>
      </c>
      <c r="T1855" s="3" t="s">
        <v>1407</v>
      </c>
      <c r="U1855" s="6" t="str">
        <f t="shared" si="206"/>
        <v>('insumo','TJLC035','TJLC035','JERSEY FULL LYCRA CONVENCIONAL 40/1','TJLC035 | JERSEY FULL LYCRA CONVENCIONAL 40/1 ; talla-- color: elefante_02','{"estampado_1":"elefante_02","estampado_2":"na"}','{"spec":"na"}','{"precio_doc":74.84,"precio_unit":6.24,"precio_web":9,"precio_catalog":6.86,"precio_usd":1.92}','-','cocotfyma','kg','activo','Atelas','elefante_02','-','TJLC035','TJLC035 | JERSEY FULL LYCRA CONVENCIONAL 40/1 ; talla-- color: elefante_02','');</v>
      </c>
      <c r="V1855" s="6">
        <v>20714</v>
      </c>
      <c r="W1855" s="4" t="s">
        <v>4665</v>
      </c>
      <c r="X1855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('insumo','TJLC035','TJLC035','JERSEY FULL LYCRA CONVENCIONAL 40/1','TJLC035 | JERSEY FULL LYCRA CONVENCIONAL 40/1 ; talla-- color: elefante_02','{"estampado_1":"elefante_02","estampado_2":"na"}','{"spec":"na"}','{"precio_doc":74.84,"precio_unit":6.24,"precio_web":9,"precio_catalog":6.86,"precio_usd":1.92}','-','cocotfyma','kg','activo','Atelas','elefante_02','-','TJLC035','TJLC035 | JERSEY FULL LYCRA CONVENCIONAL 40/1 ; talla-- color: elefante_02','');</v>
      </c>
    </row>
    <row r="1856" spans="2:24" x14ac:dyDescent="0.2">
      <c r="B1856" s="1" t="s">
        <v>1541</v>
      </c>
      <c r="C1856" s="1" t="s">
        <v>1566</v>
      </c>
      <c r="D1856" s="1" t="s">
        <v>1566</v>
      </c>
      <c r="E1856" s="1" t="s">
        <v>1398</v>
      </c>
      <c r="F1856" s="14" t="str">
        <f t="shared" si="202"/>
        <v>TJLC036 | JERSEY FULL LYCRA CONVENCIONAL 40/1 ; talla-- color: panda rosado_01</v>
      </c>
      <c r="G1856" s="14" t="str">
        <f t="shared" si="203"/>
        <v>{"estampado_1":"panda rosado_01","estampado_2":"na"}</v>
      </c>
      <c r="H1856" s="14" t="s">
        <v>1</v>
      </c>
      <c r="I1856" s="14" t="s">
        <v>622</v>
      </c>
      <c r="J1856" s="1" t="s">
        <v>1693</v>
      </c>
      <c r="K1856" s="14" t="s">
        <v>3</v>
      </c>
      <c r="L1856" s="1" t="s">
        <v>1406</v>
      </c>
      <c r="M1856" s="14" t="s">
        <v>5</v>
      </c>
      <c r="N1856" s="1" t="s">
        <v>2474</v>
      </c>
      <c r="O1856" s="14" t="s">
        <v>1729</v>
      </c>
      <c r="P1856" s="1" t="s">
        <v>1693</v>
      </c>
      <c r="Q1856" s="1" t="str">
        <f t="shared" si="204"/>
        <v>TJLC036</v>
      </c>
      <c r="R1856" s="1" t="str">
        <f t="shared" si="205"/>
        <v>TJLC036 | JERSEY FULL LYCRA CONVENCIONAL 40/1 ; talla-- color: panda rosado_01</v>
      </c>
      <c r="T1856" s="3" t="s">
        <v>1407</v>
      </c>
      <c r="U1856" s="6" t="str">
        <f t="shared" si="206"/>
        <v>('insumo','TJLC036','TJLC036','JERSEY FULL LYCRA CONVENCIONAL 40/1','TJLC036 | JERSEY FULL LYCRA CONVENCIONAL 40/1 ; talla-- color: panda rosado_01','{"estampado_1":"panda rosado_01","estampado_2":"na"}','{"spec":"na"}','{"precio_doc":74.84,"precio_unit":6.24,"precio_web":9,"precio_catalog":6.86,"precio_usd":1.92}','-','cocotfyma','kg','activo','Atelas','panda rosado_01','-','TJLC036','TJLC036 | JERSEY FULL LYCRA CONVENCIONAL 40/1 ; talla-- color: panda rosado_01','');</v>
      </c>
      <c r="V1856" s="6">
        <v>20715</v>
      </c>
      <c r="W1856" s="4" t="s">
        <v>4665</v>
      </c>
      <c r="X1856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('insumo','TJLC036','TJLC036','JERSEY FULL LYCRA CONVENCIONAL 40/1','TJLC036 | JERSEY FULL LYCRA CONVENCIONAL 40/1 ; talla-- color: panda rosado_01','{"estampado_1":"panda rosado_01","estampado_2":"na"}','{"spec":"na"}','{"precio_doc":74.84,"precio_unit":6.24,"precio_web":9,"precio_catalog":6.86,"precio_usd":1.92}','-','cocotfyma','kg','activo','Atelas','panda rosado_01','-','TJLC036','TJLC036 | JERSEY FULL LYCRA CONVENCIONAL 40/1 ; talla-- color: panda rosado_01','');</v>
      </c>
    </row>
    <row r="1857" spans="2:24" x14ac:dyDescent="0.2">
      <c r="B1857" s="1" t="s">
        <v>1541</v>
      </c>
      <c r="C1857" s="1" t="s">
        <v>1567</v>
      </c>
      <c r="D1857" s="1" t="s">
        <v>1567</v>
      </c>
      <c r="E1857" s="1" t="s">
        <v>1398</v>
      </c>
      <c r="F1857" s="14" t="str">
        <f t="shared" si="202"/>
        <v>TJLC037 | JERSEY FULL LYCRA CONVENCIONAL 40/1 ; talla-- color: buho rosado_01</v>
      </c>
      <c r="G1857" s="14" t="str">
        <f t="shared" si="203"/>
        <v>{"estampado_1":"buho rosado_01","estampado_2":"na"}</v>
      </c>
      <c r="H1857" s="14" t="s">
        <v>1</v>
      </c>
      <c r="I1857" s="14" t="s">
        <v>622</v>
      </c>
      <c r="J1857" s="1" t="s">
        <v>1693</v>
      </c>
      <c r="K1857" s="14" t="s">
        <v>3</v>
      </c>
      <c r="L1857" s="1" t="s">
        <v>1406</v>
      </c>
      <c r="M1857" s="14" t="s">
        <v>5</v>
      </c>
      <c r="N1857" s="1" t="s">
        <v>2474</v>
      </c>
      <c r="O1857" s="14" t="s">
        <v>1730</v>
      </c>
      <c r="P1857" s="1" t="s">
        <v>1693</v>
      </c>
      <c r="Q1857" s="1" t="str">
        <f t="shared" si="204"/>
        <v>TJLC037</v>
      </c>
      <c r="R1857" s="1" t="str">
        <f t="shared" si="205"/>
        <v>TJLC037 | JERSEY FULL LYCRA CONVENCIONAL 40/1 ; talla-- color: buho rosado_01</v>
      </c>
      <c r="T1857" s="3" t="s">
        <v>1407</v>
      </c>
      <c r="U1857" s="6" t="str">
        <f t="shared" si="206"/>
        <v>('insumo','TJLC037','TJLC037','JERSEY FULL LYCRA CONVENCIONAL 40/1','TJLC037 | JERSEY FULL LYCRA CONVENCIONAL 40/1 ; talla-- color: buho rosado_01','{"estampado_1":"buho rosado_01","estampado_2":"na"}','{"spec":"na"}','{"precio_doc":74.84,"precio_unit":6.24,"precio_web":9,"precio_catalog":6.86,"precio_usd":1.92}','-','cocotfyma','kg','activo','Atelas','buho rosado_01','-','TJLC037','TJLC037 | JERSEY FULL LYCRA CONVENCIONAL 40/1 ; talla-- color: buho rosado_01','');</v>
      </c>
      <c r="V1857" s="6">
        <v>20716</v>
      </c>
      <c r="W1857" s="4" t="s">
        <v>4665</v>
      </c>
      <c r="X1857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('insumo','TJLC037','TJLC037','JERSEY FULL LYCRA CONVENCIONAL 40/1','TJLC037 | JERSEY FULL LYCRA CONVENCIONAL 40/1 ; talla-- color: buho rosado_01','{"estampado_1":"buho rosado_01","estampado_2":"na"}','{"spec":"na"}','{"precio_doc":74.84,"precio_unit":6.24,"precio_web":9,"precio_catalog":6.86,"precio_usd":1.92}','-','cocotfyma','kg','activo','Atelas','buho rosado_01','-','TJLC037','TJLC037 | JERSEY FULL LYCRA CONVENCIONAL 40/1 ; talla-- color: buho rosado_01','');</v>
      </c>
    </row>
    <row r="1858" spans="2:24" x14ac:dyDescent="0.2">
      <c r="B1858" s="1" t="s">
        <v>1541</v>
      </c>
      <c r="C1858" s="1" t="s">
        <v>1568</v>
      </c>
      <c r="D1858" s="1" t="s">
        <v>1568</v>
      </c>
      <c r="E1858" s="1" t="s">
        <v>1398</v>
      </c>
      <c r="F1858" s="14" t="str">
        <f t="shared" si="202"/>
        <v>TJLC038 | JERSEY FULL LYCRA CONVENCIONAL 40/1 ; talla-- color: buho verde_01</v>
      </c>
      <c r="G1858" s="14" t="str">
        <f t="shared" si="203"/>
        <v>{"estampado_1":"buho verde_01","estampado_2":"na"}</v>
      </c>
      <c r="H1858" s="14" t="s">
        <v>1</v>
      </c>
      <c r="I1858" s="14" t="s">
        <v>622</v>
      </c>
      <c r="J1858" s="1" t="s">
        <v>1693</v>
      </c>
      <c r="K1858" s="14" t="s">
        <v>3</v>
      </c>
      <c r="L1858" s="1" t="s">
        <v>1406</v>
      </c>
      <c r="M1858" s="14" t="s">
        <v>5</v>
      </c>
      <c r="N1858" s="1" t="s">
        <v>2474</v>
      </c>
      <c r="O1858" s="14" t="s">
        <v>1731</v>
      </c>
      <c r="P1858" s="1" t="s">
        <v>1693</v>
      </c>
      <c r="Q1858" s="1" t="str">
        <f t="shared" si="204"/>
        <v>TJLC038</v>
      </c>
      <c r="R1858" s="1" t="str">
        <f t="shared" si="205"/>
        <v>TJLC038 | JERSEY FULL LYCRA CONVENCIONAL 40/1 ; talla-- color: buho verde_01</v>
      </c>
      <c r="T1858" s="3" t="s">
        <v>1407</v>
      </c>
      <c r="U1858" s="6" t="str">
        <f t="shared" si="206"/>
        <v>('insumo','TJLC038','TJLC038','JERSEY FULL LYCRA CONVENCIONAL 40/1','TJLC038 | JERSEY FULL LYCRA CONVENCIONAL 40/1 ; talla-- color: buho verde_01','{"estampado_1":"buho verde_01","estampado_2":"na"}','{"spec":"na"}','{"precio_doc":74.84,"precio_unit":6.24,"precio_web":9,"precio_catalog":6.86,"precio_usd":1.92}','-','cocotfyma','kg','activo','Atelas','buho verde_01','-','TJLC038','TJLC038 | JERSEY FULL LYCRA CONVENCIONAL 40/1 ; talla-- color: buho verde_01','');</v>
      </c>
      <c r="V1858" s="6">
        <v>20717</v>
      </c>
      <c r="W1858" s="4" t="s">
        <v>4665</v>
      </c>
      <c r="X1858" s="1" t="str">
        <f t="shared" ref="X1858:X1921" si="207">W1858&amp;U1858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('insumo','TJLC038','TJLC038','JERSEY FULL LYCRA CONVENCIONAL 40/1','TJLC038 | JERSEY FULL LYCRA CONVENCIONAL 40/1 ; talla-- color: buho verde_01','{"estampado_1":"buho verde_01","estampado_2":"na"}','{"spec":"na"}','{"precio_doc":74.84,"precio_unit":6.24,"precio_web":9,"precio_catalog":6.86,"precio_usd":1.92}','-','cocotfyma','kg','activo','Atelas','buho verde_01','-','TJLC038','TJLC038 | JERSEY FULL LYCRA CONVENCIONAL 40/1 ; talla-- color: buho verde_01','');</v>
      </c>
    </row>
    <row r="1859" spans="2:24" x14ac:dyDescent="0.2">
      <c r="B1859" s="1" t="s">
        <v>1541</v>
      </c>
      <c r="C1859" s="1" t="s">
        <v>1569</v>
      </c>
      <c r="D1859" s="1" t="s">
        <v>1569</v>
      </c>
      <c r="E1859" s="1" t="s">
        <v>1398</v>
      </c>
      <c r="F1859" s="14" t="str">
        <f t="shared" ref="F1859:F1922" si="208">D1859&amp;" | "&amp;E1859&amp;" ; talla-"&amp;J1859&amp;" color: "&amp;O1859</f>
        <v>TJLC039 | JERSEY FULL LYCRA CONVENCIONAL 40/1 ; talla-- color: mono_01</v>
      </c>
      <c r="G1859" s="14" t="str">
        <f t="shared" ref="G1859:G1922" si="209">$G$4&amp;O1859&amp;$G$3</f>
        <v>{"estampado_1":"mono_01","estampado_2":"na"}</v>
      </c>
      <c r="H1859" s="14" t="s">
        <v>1</v>
      </c>
      <c r="I1859" s="14" t="s">
        <v>622</v>
      </c>
      <c r="J1859" s="1" t="s">
        <v>1693</v>
      </c>
      <c r="K1859" s="14" t="s">
        <v>3</v>
      </c>
      <c r="L1859" s="1" t="s">
        <v>1406</v>
      </c>
      <c r="M1859" s="14" t="s">
        <v>5</v>
      </c>
      <c r="N1859" s="1" t="s">
        <v>2474</v>
      </c>
      <c r="O1859" s="14" t="s">
        <v>1732</v>
      </c>
      <c r="P1859" s="1" t="s">
        <v>1693</v>
      </c>
      <c r="Q1859" s="1" t="str">
        <f t="shared" si="204"/>
        <v>TJLC039</v>
      </c>
      <c r="R1859" s="1" t="str">
        <f t="shared" si="205"/>
        <v>TJLC039 | JERSEY FULL LYCRA CONVENCIONAL 40/1 ; talla-- color: mono_01</v>
      </c>
      <c r="T1859" s="3" t="s">
        <v>1407</v>
      </c>
      <c r="U1859" s="6" t="str">
        <f t="shared" si="206"/>
        <v>('insumo','TJLC039','TJLC039','JERSEY FULL LYCRA CONVENCIONAL 40/1','TJLC039 | JERSEY FULL LYCRA CONVENCIONAL 40/1 ; talla-- color: mono_01','{"estampado_1":"mono_01","estampado_2":"na"}','{"spec":"na"}','{"precio_doc":74.84,"precio_unit":6.24,"precio_web":9,"precio_catalog":6.86,"precio_usd":1.92}','-','cocotfyma','kg','activo','Atelas','mono_01','-','TJLC039','TJLC039 | JERSEY FULL LYCRA CONVENCIONAL 40/1 ; talla-- color: mono_01','');</v>
      </c>
      <c r="V1859" s="6">
        <v>20718</v>
      </c>
      <c r="W1859" s="4" t="s">
        <v>4665</v>
      </c>
      <c r="X1859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('insumo','TJLC039','TJLC039','JERSEY FULL LYCRA CONVENCIONAL 40/1','TJLC039 | JERSEY FULL LYCRA CONVENCIONAL 40/1 ; talla-- color: mono_01','{"estampado_1":"mono_01","estampado_2":"na"}','{"spec":"na"}','{"precio_doc":74.84,"precio_unit":6.24,"precio_web":9,"precio_catalog":6.86,"precio_usd":1.92}','-','cocotfyma','kg','activo','Atelas','mono_01','-','TJLC039','TJLC039 | JERSEY FULL LYCRA CONVENCIONAL 40/1 ; talla-- color: mono_01','');</v>
      </c>
    </row>
    <row r="1860" spans="2:24" x14ac:dyDescent="0.2">
      <c r="B1860" s="1" t="s">
        <v>1541</v>
      </c>
      <c r="C1860" s="1" t="s">
        <v>1570</v>
      </c>
      <c r="D1860" s="1" t="s">
        <v>1570</v>
      </c>
      <c r="E1860" s="1" t="s">
        <v>1398</v>
      </c>
      <c r="F1860" s="14" t="str">
        <f t="shared" si="208"/>
        <v>TJLC040 | JERSEY FULL LYCRA CONVENCIONAL 40/1 ; talla-- color: mono melon_01</v>
      </c>
      <c r="G1860" s="14" t="str">
        <f t="shared" si="209"/>
        <v>{"estampado_1":"mono melon_01","estampado_2":"na"}</v>
      </c>
      <c r="H1860" s="14" t="s">
        <v>1</v>
      </c>
      <c r="I1860" s="14" t="s">
        <v>622</v>
      </c>
      <c r="J1860" s="1" t="s">
        <v>1693</v>
      </c>
      <c r="K1860" s="14" t="s">
        <v>3</v>
      </c>
      <c r="L1860" s="1" t="s">
        <v>1406</v>
      </c>
      <c r="M1860" s="14" t="s">
        <v>5</v>
      </c>
      <c r="N1860" s="1" t="s">
        <v>2474</v>
      </c>
      <c r="O1860" s="14" t="s">
        <v>1733</v>
      </c>
      <c r="P1860" s="1" t="s">
        <v>1693</v>
      </c>
      <c r="Q1860" s="1" t="str">
        <f t="shared" ref="Q1860:Q1923" si="210">D1860</f>
        <v>TJLC040</v>
      </c>
      <c r="R1860" s="1" t="str">
        <f t="shared" ref="R1860:R1923" si="211">F1860</f>
        <v>TJLC040 | JERSEY FULL LYCRA CONVENCIONAL 40/1 ; talla-- color: mono melon_01</v>
      </c>
      <c r="T1860" s="3" t="s">
        <v>1407</v>
      </c>
      <c r="U1860" s="6" t="str">
        <f t="shared" si="206"/>
        <v>('insumo','TJLC040','TJLC040','JERSEY FULL LYCRA CONVENCIONAL 40/1','TJLC040 | JERSEY FULL LYCRA CONVENCIONAL 40/1 ; talla-- color: mono melon_01','{"estampado_1":"mono melon_01","estampado_2":"na"}','{"spec":"na"}','{"precio_doc":74.84,"precio_unit":6.24,"precio_web":9,"precio_catalog":6.86,"precio_usd":1.92}','-','cocotfyma','kg','activo','Atelas','mono melon_01','-','TJLC040','TJLC040 | JERSEY FULL LYCRA CONVENCIONAL 40/1 ; talla-- color: mono melon_01','');</v>
      </c>
      <c r="V1860" s="6">
        <v>20719</v>
      </c>
      <c r="W1860" s="4" t="s">
        <v>4665</v>
      </c>
      <c r="X1860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('insumo','TJLC040','TJLC040','JERSEY FULL LYCRA CONVENCIONAL 40/1','TJLC040 | JERSEY FULL LYCRA CONVENCIONAL 40/1 ; talla-- color: mono melon_01','{"estampado_1":"mono melon_01","estampado_2":"na"}','{"spec":"na"}','{"precio_doc":74.84,"precio_unit":6.24,"precio_web":9,"precio_catalog":6.86,"precio_usd":1.92}','-','cocotfyma','kg','activo','Atelas','mono melon_01','-','TJLC040','TJLC040 | JERSEY FULL LYCRA CONVENCIONAL 40/1 ; talla-- color: mono melon_01','');</v>
      </c>
    </row>
    <row r="1861" spans="2:24" x14ac:dyDescent="0.2">
      <c r="B1861" s="1" t="s">
        <v>1541</v>
      </c>
      <c r="C1861" s="1" t="s">
        <v>1571</v>
      </c>
      <c r="D1861" s="1" t="s">
        <v>1571</v>
      </c>
      <c r="E1861" s="1" t="s">
        <v>1398</v>
      </c>
      <c r="F1861" s="14" t="str">
        <f t="shared" si="208"/>
        <v>TJLC041 | JERSEY FULL LYCRA CONVENCIONAL 40/1 ; talla-- color: conejo_01</v>
      </c>
      <c r="G1861" s="14" t="str">
        <f t="shared" si="209"/>
        <v>{"estampado_1":"conejo_01","estampado_2":"na"}</v>
      </c>
      <c r="H1861" s="14" t="s">
        <v>1</v>
      </c>
      <c r="I1861" s="14" t="s">
        <v>622</v>
      </c>
      <c r="J1861" s="1" t="s">
        <v>1693</v>
      </c>
      <c r="K1861" s="14" t="s">
        <v>3</v>
      </c>
      <c r="L1861" s="1" t="s">
        <v>1406</v>
      </c>
      <c r="M1861" s="14" t="s">
        <v>5</v>
      </c>
      <c r="N1861" s="1" t="s">
        <v>2474</v>
      </c>
      <c r="O1861" s="14" t="s">
        <v>1734</v>
      </c>
      <c r="P1861" s="1" t="s">
        <v>1693</v>
      </c>
      <c r="Q1861" s="1" t="str">
        <f t="shared" si="210"/>
        <v>TJLC041</v>
      </c>
      <c r="R1861" s="1" t="str">
        <f t="shared" si="211"/>
        <v>TJLC041 | JERSEY FULL LYCRA CONVENCIONAL 40/1 ; talla-- color: conejo_01</v>
      </c>
      <c r="T1861" s="3" t="s">
        <v>1407</v>
      </c>
      <c r="U1861" s="6" t="str">
        <f t="shared" si="206"/>
        <v>('insumo','TJLC041','TJLC041','JERSEY FULL LYCRA CONVENCIONAL 40/1','TJLC041 | JERSEY FULL LYCRA CONVENCIONAL 40/1 ; talla-- color: conejo_01','{"estampado_1":"conejo_01","estampado_2":"na"}','{"spec":"na"}','{"precio_doc":74.84,"precio_unit":6.24,"precio_web":9,"precio_catalog":6.86,"precio_usd":1.92}','-','cocotfyma','kg','activo','Atelas','conejo_01','-','TJLC041','TJLC041 | JERSEY FULL LYCRA CONVENCIONAL 40/1 ; talla-- color: conejo_01','');</v>
      </c>
      <c r="V1861" s="6">
        <v>20720</v>
      </c>
      <c r="W1861" s="4" t="s">
        <v>4665</v>
      </c>
      <c r="X1861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('insumo','TJLC041','TJLC041','JERSEY FULL LYCRA CONVENCIONAL 40/1','TJLC041 | JERSEY FULL LYCRA CONVENCIONAL 40/1 ; talla-- color: conejo_01','{"estampado_1":"conejo_01","estampado_2":"na"}','{"spec":"na"}','{"precio_doc":74.84,"precio_unit":6.24,"precio_web":9,"precio_catalog":6.86,"precio_usd":1.92}','-','cocotfyma','kg','activo','Atelas','conejo_01','-','TJLC041','TJLC041 | JERSEY FULL LYCRA CONVENCIONAL 40/1 ; talla-- color: conejo_01','');</v>
      </c>
    </row>
    <row r="1862" spans="2:24" x14ac:dyDescent="0.2">
      <c r="B1862" s="1" t="s">
        <v>1541</v>
      </c>
      <c r="C1862" s="1" t="s">
        <v>1572</v>
      </c>
      <c r="D1862" s="1" t="s">
        <v>1572</v>
      </c>
      <c r="E1862" s="1" t="s">
        <v>1398</v>
      </c>
      <c r="F1862" s="14" t="str">
        <f t="shared" si="208"/>
        <v>TJLC042 | JERSEY FULL LYCRA CONVENCIONAL 40/1 ; talla-- color: corazones_02</v>
      </c>
      <c r="G1862" s="14" t="str">
        <f t="shared" si="209"/>
        <v>{"estampado_1":"corazones_02","estampado_2":"na"}</v>
      </c>
      <c r="H1862" s="14" t="s">
        <v>1</v>
      </c>
      <c r="I1862" s="14" t="s">
        <v>622</v>
      </c>
      <c r="J1862" s="1" t="s">
        <v>1693</v>
      </c>
      <c r="K1862" s="14" t="s">
        <v>3</v>
      </c>
      <c r="L1862" s="1" t="s">
        <v>1406</v>
      </c>
      <c r="M1862" s="14" t="s">
        <v>5</v>
      </c>
      <c r="N1862" s="1" t="s">
        <v>2474</v>
      </c>
      <c r="O1862" s="14" t="s">
        <v>1476</v>
      </c>
      <c r="P1862" s="1" t="s">
        <v>1693</v>
      </c>
      <c r="Q1862" s="1" t="str">
        <f t="shared" si="210"/>
        <v>TJLC042</v>
      </c>
      <c r="R1862" s="1" t="str">
        <f t="shared" si="211"/>
        <v>TJLC042 | JERSEY FULL LYCRA CONVENCIONAL 40/1 ; talla-- color: corazones_02</v>
      </c>
      <c r="T1862" s="3" t="s">
        <v>1407</v>
      </c>
      <c r="U1862" s="6" t="str">
        <f t="shared" ref="U1862:U1925" si="212">"("&amp;T1862&amp;B1862&amp;T1862&amp;","&amp;T1862&amp;C1862&amp;T1862&amp;","&amp;T1862&amp;D1862&amp;T1862&amp;","&amp;T1862&amp;E1862&amp;T1862&amp;","&amp;T1862&amp;F1862&amp;T1862&amp;","&amp;T1862&amp;G1862&amp;T1862&amp;","&amp;T1862&amp;H1862&amp;T1862&amp;","&amp;T1862&amp;I1862&amp;T1862&amp;","&amp;T1862&amp;J1862&amp;T1862&amp;","&amp;T1862&amp;K1862&amp;T1862&amp;","&amp;T1862&amp;L1862&amp;T1862&amp;","&amp;T1862&amp;M1862&amp;T1862&amp;","&amp;T1862&amp;N1862&amp;T1862&amp;","&amp;T1862&amp;O1862&amp;T1862&amp;","&amp;T1862&amp;P1862&amp;T1862&amp;","&amp;T1862&amp;Q1862&amp;T1862&amp;","&amp;T1862&amp;R1862&amp;T1862&amp;","&amp;T1862&amp;S1862&amp;T1862&amp;");"</f>
        <v>('insumo','TJLC042','TJLC042','JERSEY FULL LYCRA CONVENCIONAL 40/1','TJLC042 | JERSEY FULL LYCRA CONVENCIONAL 40/1 ; talla-- color: corazones_02','{"estampado_1":"corazones_02","estampado_2":"na"}','{"spec":"na"}','{"precio_doc":74.84,"precio_unit":6.24,"precio_web":9,"precio_catalog":6.86,"precio_usd":1.92}','-','cocotfyma','kg','activo','Atelas','corazones_02','-','TJLC042','TJLC042 | JERSEY FULL LYCRA CONVENCIONAL 40/1 ; talla-- color: corazones_02','');</v>
      </c>
      <c r="V1862" s="6">
        <v>20721</v>
      </c>
      <c r="W1862" s="4" t="s">
        <v>4665</v>
      </c>
      <c r="X1862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('insumo','TJLC042','TJLC042','JERSEY FULL LYCRA CONVENCIONAL 40/1','TJLC042 | JERSEY FULL LYCRA CONVENCIONAL 40/1 ; talla-- color: corazones_02','{"estampado_1":"corazones_02","estampado_2":"na"}','{"spec":"na"}','{"precio_doc":74.84,"precio_unit":6.24,"precio_web":9,"precio_catalog":6.86,"precio_usd":1.92}','-','cocotfyma','kg','activo','Atelas','corazones_02','-','TJLC042','TJLC042 | JERSEY FULL LYCRA CONVENCIONAL 40/1 ; talla-- color: corazones_02','');</v>
      </c>
    </row>
    <row r="1863" spans="2:24" x14ac:dyDescent="0.2">
      <c r="B1863" s="1" t="s">
        <v>1541</v>
      </c>
      <c r="C1863" s="1" t="s">
        <v>1573</v>
      </c>
      <c r="D1863" s="1" t="s">
        <v>1573</v>
      </c>
      <c r="E1863" s="1" t="s">
        <v>1398</v>
      </c>
      <c r="F1863" s="14" t="str">
        <f t="shared" si="208"/>
        <v>TJLC043 | JERSEY FULL LYCRA CONVENCIONAL 40/1 ; talla-- color: flores puntos y corazones_01</v>
      </c>
      <c r="G1863" s="14" t="str">
        <f t="shared" si="209"/>
        <v>{"estampado_1":"flores puntos y corazones_01","estampado_2":"na"}</v>
      </c>
      <c r="H1863" s="14" t="s">
        <v>1</v>
      </c>
      <c r="I1863" s="14" t="s">
        <v>622</v>
      </c>
      <c r="J1863" s="1" t="s">
        <v>1693</v>
      </c>
      <c r="K1863" s="14" t="s">
        <v>3</v>
      </c>
      <c r="L1863" s="1" t="s">
        <v>1406</v>
      </c>
      <c r="M1863" s="14" t="s">
        <v>5</v>
      </c>
      <c r="N1863" s="1" t="s">
        <v>2474</v>
      </c>
      <c r="O1863" s="14" t="s">
        <v>1477</v>
      </c>
      <c r="P1863" s="1" t="s">
        <v>1693</v>
      </c>
      <c r="Q1863" s="1" t="str">
        <f t="shared" si="210"/>
        <v>TJLC043</v>
      </c>
      <c r="R1863" s="1" t="str">
        <f t="shared" si="211"/>
        <v>TJLC043 | JERSEY FULL LYCRA CONVENCIONAL 40/1 ; talla-- color: flores puntos y corazones_01</v>
      </c>
      <c r="T1863" s="3" t="s">
        <v>1407</v>
      </c>
      <c r="U1863" s="6" t="str">
        <f t="shared" si="212"/>
        <v>('insumo','TJLC043','TJLC043','JERSEY FULL LYCRA CONVENCIONAL 40/1','TJLC043 | JERSEY FULL LYCRA CONVENCIONAL 40/1 ; talla-- color: flores puntos y corazones_01','{"estampado_1":"flores puntos y corazones_01","estampado_2":"na"}','{"spec":"na"}','{"precio_doc":74.84,"precio_unit":6.24,"precio_web":9,"precio_catalog":6.86,"precio_usd":1.92}','-','cocotfyma','kg','activo','Atelas','flores puntos y corazones_01','-','TJLC043','TJLC043 | JERSEY FULL LYCRA CONVENCIONAL 40/1 ; talla-- color: flores puntos y corazones_01','');</v>
      </c>
      <c r="V1863" s="6">
        <v>20722</v>
      </c>
      <c r="W1863" s="4" t="s">
        <v>4665</v>
      </c>
      <c r="X1863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('insumo','TJLC043','TJLC043','JERSEY FULL LYCRA CONVENCIONAL 40/1','TJLC043 | JERSEY FULL LYCRA CONVENCIONAL 40/1 ; talla-- color: flores puntos y corazones_01','{"estampado_1":"flores puntos y corazones_01","estampado_2":"na"}','{"spec":"na"}','{"precio_doc":74.84,"precio_unit":6.24,"precio_web":9,"precio_catalog":6.86,"precio_usd":1.92}','-','cocotfyma','kg','activo','Atelas','flores puntos y corazones_01','-','TJLC043','TJLC043 | JERSEY FULL LYCRA CONVENCIONAL 40/1 ; talla-- color: flores puntos y corazones_01','');</v>
      </c>
    </row>
    <row r="1864" spans="2:24" x14ac:dyDescent="0.2">
      <c r="B1864" s="1" t="s">
        <v>1541</v>
      </c>
      <c r="C1864" s="1" t="s">
        <v>1574</v>
      </c>
      <c r="D1864" s="1" t="s">
        <v>1574</v>
      </c>
      <c r="E1864" s="1" t="s">
        <v>1398</v>
      </c>
      <c r="F1864" s="14" t="str">
        <f t="shared" si="208"/>
        <v>TJLC044 | JERSEY FULL LYCRA CONVENCIONAL 40/1 ; talla-- color: margaritas o flores_01</v>
      </c>
      <c r="G1864" s="14" t="str">
        <f t="shared" si="209"/>
        <v>{"estampado_1":"margaritas o flores_01","estampado_2":"na"}</v>
      </c>
      <c r="H1864" s="14" t="s">
        <v>1</v>
      </c>
      <c r="I1864" s="14" t="s">
        <v>622</v>
      </c>
      <c r="J1864" s="1" t="s">
        <v>1693</v>
      </c>
      <c r="K1864" s="14" t="s">
        <v>3</v>
      </c>
      <c r="L1864" s="1" t="s">
        <v>1406</v>
      </c>
      <c r="M1864" s="14" t="s">
        <v>5</v>
      </c>
      <c r="N1864" s="1" t="s">
        <v>2474</v>
      </c>
      <c r="O1864" s="14" t="s">
        <v>1478</v>
      </c>
      <c r="P1864" s="1" t="s">
        <v>1693</v>
      </c>
      <c r="Q1864" s="1" t="str">
        <f t="shared" si="210"/>
        <v>TJLC044</v>
      </c>
      <c r="R1864" s="1" t="str">
        <f t="shared" si="211"/>
        <v>TJLC044 | JERSEY FULL LYCRA CONVENCIONAL 40/1 ; talla-- color: margaritas o flores_01</v>
      </c>
      <c r="T1864" s="3" t="s">
        <v>1407</v>
      </c>
      <c r="U1864" s="6" t="str">
        <f t="shared" si="212"/>
        <v>('insumo','TJLC044','TJLC044','JERSEY FULL LYCRA CONVENCIONAL 40/1','TJLC044 | JERSEY FULL LYCRA CONVENCIONAL 40/1 ; talla-- color: margaritas o flores_01','{"estampado_1":"margaritas o flores_01","estampado_2":"na"}','{"spec":"na"}','{"precio_doc":74.84,"precio_unit":6.24,"precio_web":9,"precio_catalog":6.86,"precio_usd":1.92}','-','cocotfyma','kg','activo','Atelas','margaritas o flores_01','-','TJLC044','TJLC044 | JERSEY FULL LYCRA CONVENCIONAL 40/1 ; talla-- color: margaritas o flores_01','');</v>
      </c>
      <c r="V1864" s="6">
        <v>20723</v>
      </c>
      <c r="W1864" s="4" t="s">
        <v>4665</v>
      </c>
      <c r="X1864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('insumo','TJLC044','TJLC044','JERSEY FULL LYCRA CONVENCIONAL 40/1','TJLC044 | JERSEY FULL LYCRA CONVENCIONAL 40/1 ; talla-- color: margaritas o flores_01','{"estampado_1":"margaritas o flores_01","estampado_2":"na"}','{"spec":"na"}','{"precio_doc":74.84,"precio_unit":6.24,"precio_web":9,"precio_catalog":6.86,"precio_usd":1.92}','-','cocotfyma','kg','activo','Atelas','margaritas o flores_01','-','TJLC044','TJLC044 | JERSEY FULL LYCRA CONVENCIONAL 40/1 ; talla-- color: margaritas o flores_01','');</v>
      </c>
    </row>
    <row r="1865" spans="2:24" x14ac:dyDescent="0.2">
      <c r="B1865" s="1" t="s">
        <v>1541</v>
      </c>
      <c r="C1865" s="1" t="s">
        <v>1575</v>
      </c>
      <c r="D1865" s="1" t="s">
        <v>1575</v>
      </c>
      <c r="E1865" s="1" t="s">
        <v>1398</v>
      </c>
      <c r="F1865" s="14" t="str">
        <f t="shared" si="208"/>
        <v>TJLC045 | JERSEY FULL LYCRA CONVENCIONAL 40/1 ; talla-- color: hongos_01</v>
      </c>
      <c r="G1865" s="14" t="str">
        <f t="shared" si="209"/>
        <v>{"estampado_1":"hongos_01","estampado_2":"na"}</v>
      </c>
      <c r="H1865" s="14" t="s">
        <v>1</v>
      </c>
      <c r="I1865" s="14" t="s">
        <v>622</v>
      </c>
      <c r="J1865" s="1" t="s">
        <v>1693</v>
      </c>
      <c r="K1865" s="14" t="s">
        <v>3</v>
      </c>
      <c r="L1865" s="1" t="s">
        <v>1406</v>
      </c>
      <c r="M1865" s="14" t="s">
        <v>5</v>
      </c>
      <c r="N1865" s="1" t="s">
        <v>2474</v>
      </c>
      <c r="O1865" s="14" t="s">
        <v>1489</v>
      </c>
      <c r="P1865" s="1" t="s">
        <v>1693</v>
      </c>
      <c r="Q1865" s="1" t="str">
        <f t="shared" si="210"/>
        <v>TJLC045</v>
      </c>
      <c r="R1865" s="1" t="str">
        <f t="shared" si="211"/>
        <v>TJLC045 | JERSEY FULL LYCRA CONVENCIONAL 40/1 ; talla-- color: hongos_01</v>
      </c>
      <c r="T1865" s="3" t="s">
        <v>1407</v>
      </c>
      <c r="U1865" s="6" t="str">
        <f t="shared" si="212"/>
        <v>('insumo','TJLC045','TJLC045','JERSEY FULL LYCRA CONVENCIONAL 40/1','TJLC045 | JERSEY FULL LYCRA CONVENCIONAL 40/1 ; talla-- color: hongos_01','{"estampado_1":"hongos_01","estampado_2":"na"}','{"spec":"na"}','{"precio_doc":74.84,"precio_unit":6.24,"precio_web":9,"precio_catalog":6.86,"precio_usd":1.92}','-','cocotfyma','kg','activo','Atelas','hongos_01','-','TJLC045','TJLC045 | JERSEY FULL LYCRA CONVENCIONAL 40/1 ; talla-- color: hongos_01','');</v>
      </c>
      <c r="V1865" s="6">
        <v>20724</v>
      </c>
      <c r="W1865" s="4" t="s">
        <v>4665</v>
      </c>
      <c r="X1865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('insumo','TJLC045','TJLC045','JERSEY FULL LYCRA CONVENCIONAL 40/1','TJLC045 | JERSEY FULL LYCRA CONVENCIONAL 40/1 ; talla-- color: hongos_01','{"estampado_1":"hongos_01","estampado_2":"na"}','{"spec":"na"}','{"precio_doc":74.84,"precio_unit":6.24,"precio_web":9,"precio_catalog":6.86,"precio_usd":1.92}','-','cocotfyma','kg','activo','Atelas','hongos_01','-','TJLC045','TJLC045 | JERSEY FULL LYCRA CONVENCIONAL 40/1 ; talla-- color: hongos_01','');</v>
      </c>
    </row>
    <row r="1866" spans="2:24" x14ac:dyDescent="0.2">
      <c r="B1866" s="1" t="s">
        <v>1541</v>
      </c>
      <c r="C1866" s="1" t="s">
        <v>1576</v>
      </c>
      <c r="D1866" s="1" t="s">
        <v>1576</v>
      </c>
      <c r="E1866" s="1" t="s">
        <v>1398</v>
      </c>
      <c r="F1866" s="14" t="str">
        <f t="shared" si="208"/>
        <v>TJLC046 | JERSEY FULL LYCRA CONVENCIONAL 40/1 ; talla-- color: hojas negras_01</v>
      </c>
      <c r="G1866" s="14" t="str">
        <f t="shared" si="209"/>
        <v>{"estampado_1":"hojas negras_01","estampado_2":"na"}</v>
      </c>
      <c r="H1866" s="14" t="s">
        <v>1</v>
      </c>
      <c r="I1866" s="14" t="s">
        <v>622</v>
      </c>
      <c r="J1866" s="1" t="s">
        <v>1693</v>
      </c>
      <c r="K1866" s="14" t="s">
        <v>3</v>
      </c>
      <c r="L1866" s="1" t="s">
        <v>1406</v>
      </c>
      <c r="M1866" s="14" t="s">
        <v>5</v>
      </c>
      <c r="N1866" s="1" t="s">
        <v>2474</v>
      </c>
      <c r="O1866" s="14" t="s">
        <v>1490</v>
      </c>
      <c r="P1866" s="1" t="s">
        <v>1693</v>
      </c>
      <c r="Q1866" s="1" t="str">
        <f t="shared" si="210"/>
        <v>TJLC046</v>
      </c>
      <c r="R1866" s="1" t="str">
        <f t="shared" si="211"/>
        <v>TJLC046 | JERSEY FULL LYCRA CONVENCIONAL 40/1 ; talla-- color: hojas negras_01</v>
      </c>
      <c r="T1866" s="3" t="s">
        <v>1407</v>
      </c>
      <c r="U1866" s="6" t="str">
        <f t="shared" si="212"/>
        <v>('insumo','TJLC046','TJLC046','JERSEY FULL LYCRA CONVENCIONAL 40/1','TJLC046 | JERSEY FULL LYCRA CONVENCIONAL 40/1 ; talla-- color: hojas negras_01','{"estampado_1":"hojas negras_01","estampado_2":"na"}','{"spec":"na"}','{"precio_doc":74.84,"precio_unit":6.24,"precio_web":9,"precio_catalog":6.86,"precio_usd":1.92}','-','cocotfyma','kg','activo','Atelas','hojas negras_01','-','TJLC046','TJLC046 | JERSEY FULL LYCRA CONVENCIONAL 40/1 ; talla-- color: hojas negras_01','');</v>
      </c>
      <c r="V1866" s="6">
        <v>20725</v>
      </c>
      <c r="W1866" s="4" t="s">
        <v>4665</v>
      </c>
      <c r="X1866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('insumo','TJLC046','TJLC046','JERSEY FULL LYCRA CONVENCIONAL 40/1','TJLC046 | JERSEY FULL LYCRA CONVENCIONAL 40/1 ; talla-- color: hojas negras_01','{"estampado_1":"hojas negras_01","estampado_2":"na"}','{"spec":"na"}','{"precio_doc":74.84,"precio_unit":6.24,"precio_web":9,"precio_catalog":6.86,"precio_usd":1.92}','-','cocotfyma','kg','activo','Atelas','hojas negras_01','-','TJLC046','TJLC046 | JERSEY FULL LYCRA CONVENCIONAL 40/1 ; talla-- color: hojas negras_01','');</v>
      </c>
    </row>
    <row r="1867" spans="2:24" x14ac:dyDescent="0.2">
      <c r="B1867" s="1" t="s">
        <v>1541</v>
      </c>
      <c r="C1867" s="1" t="s">
        <v>1577</v>
      </c>
      <c r="D1867" s="1" t="s">
        <v>1577</v>
      </c>
      <c r="E1867" s="1" t="s">
        <v>1398</v>
      </c>
      <c r="F1867" s="14" t="str">
        <f t="shared" si="208"/>
        <v>TJLC047 | JERSEY FULL LYCRA CONVENCIONAL 40/1 ; talla-- color: hojas melange_01</v>
      </c>
      <c r="G1867" s="14" t="str">
        <f t="shared" si="209"/>
        <v>{"estampado_1":"hojas melange_01","estampado_2":"na"}</v>
      </c>
      <c r="H1867" s="14" t="s">
        <v>1</v>
      </c>
      <c r="I1867" s="14" t="s">
        <v>622</v>
      </c>
      <c r="J1867" s="1" t="s">
        <v>1693</v>
      </c>
      <c r="K1867" s="14" t="s">
        <v>3</v>
      </c>
      <c r="L1867" s="1" t="s">
        <v>1406</v>
      </c>
      <c r="M1867" s="14" t="s">
        <v>5</v>
      </c>
      <c r="N1867" s="1" t="s">
        <v>2474</v>
      </c>
      <c r="O1867" s="14" t="s">
        <v>1491</v>
      </c>
      <c r="P1867" s="1" t="s">
        <v>1693</v>
      </c>
      <c r="Q1867" s="1" t="str">
        <f t="shared" si="210"/>
        <v>TJLC047</v>
      </c>
      <c r="R1867" s="1" t="str">
        <f t="shared" si="211"/>
        <v>TJLC047 | JERSEY FULL LYCRA CONVENCIONAL 40/1 ; talla-- color: hojas melange_01</v>
      </c>
      <c r="T1867" s="3" t="s">
        <v>1407</v>
      </c>
      <c r="U1867" s="6" t="str">
        <f t="shared" si="212"/>
        <v>('insumo','TJLC047','TJLC047','JERSEY FULL LYCRA CONVENCIONAL 40/1','TJLC047 | JERSEY FULL LYCRA CONVENCIONAL 40/1 ; talla-- color: hojas melange_01','{"estampado_1":"hojas melange_01","estampado_2":"na"}','{"spec":"na"}','{"precio_doc":74.84,"precio_unit":6.24,"precio_web":9,"precio_catalog":6.86,"precio_usd":1.92}','-','cocotfyma','kg','activo','Atelas','hojas melange_01','-','TJLC047','TJLC047 | JERSEY FULL LYCRA CONVENCIONAL 40/1 ; talla-- color: hojas melange_01','');</v>
      </c>
      <c r="V1867" s="6">
        <v>20726</v>
      </c>
      <c r="W1867" s="4" t="s">
        <v>4665</v>
      </c>
      <c r="X1867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('insumo','TJLC047','TJLC047','JERSEY FULL LYCRA CONVENCIONAL 40/1','TJLC047 | JERSEY FULL LYCRA CONVENCIONAL 40/1 ; talla-- color: hojas melange_01','{"estampado_1":"hojas melange_01","estampado_2":"na"}','{"spec":"na"}','{"precio_doc":74.84,"precio_unit":6.24,"precio_web":9,"precio_catalog":6.86,"precio_usd":1.92}','-','cocotfyma','kg','activo','Atelas','hojas melange_01','-','TJLC047','TJLC047 | JERSEY FULL LYCRA CONVENCIONAL 40/1 ; talla-- color: hojas melange_01','');</v>
      </c>
    </row>
    <row r="1868" spans="2:24" x14ac:dyDescent="0.2">
      <c r="B1868" s="1" t="s">
        <v>1541</v>
      </c>
      <c r="C1868" s="1" t="s">
        <v>1578</v>
      </c>
      <c r="D1868" s="1" t="s">
        <v>1578</v>
      </c>
      <c r="E1868" s="1" t="s">
        <v>1398</v>
      </c>
      <c r="F1868" s="14" t="str">
        <f t="shared" si="208"/>
        <v>TJLC048 | JERSEY FULL LYCRA CONVENCIONAL 40/1 ; talla-- color: hojas crema_01</v>
      </c>
      <c r="G1868" s="14" t="str">
        <f t="shared" si="209"/>
        <v>{"estampado_1":"hojas crema_01","estampado_2":"na"}</v>
      </c>
      <c r="H1868" s="14" t="s">
        <v>1</v>
      </c>
      <c r="I1868" s="14" t="s">
        <v>622</v>
      </c>
      <c r="J1868" s="1" t="s">
        <v>1693</v>
      </c>
      <c r="K1868" s="14" t="s">
        <v>3</v>
      </c>
      <c r="L1868" s="1" t="s">
        <v>1406</v>
      </c>
      <c r="M1868" s="14" t="s">
        <v>5</v>
      </c>
      <c r="N1868" s="1" t="s">
        <v>2474</v>
      </c>
      <c r="O1868" s="14" t="s">
        <v>1492</v>
      </c>
      <c r="P1868" s="1" t="s">
        <v>1693</v>
      </c>
      <c r="Q1868" s="1" t="str">
        <f t="shared" si="210"/>
        <v>TJLC048</v>
      </c>
      <c r="R1868" s="1" t="str">
        <f t="shared" si="211"/>
        <v>TJLC048 | JERSEY FULL LYCRA CONVENCIONAL 40/1 ; talla-- color: hojas crema_01</v>
      </c>
      <c r="T1868" s="3" t="s">
        <v>1407</v>
      </c>
      <c r="U1868" s="6" t="str">
        <f t="shared" si="212"/>
        <v>('insumo','TJLC048','TJLC048','JERSEY FULL LYCRA CONVENCIONAL 40/1','TJLC048 | JERSEY FULL LYCRA CONVENCIONAL 40/1 ; talla-- color: hojas crema_01','{"estampado_1":"hojas crema_01","estampado_2":"na"}','{"spec":"na"}','{"precio_doc":74.84,"precio_unit":6.24,"precio_web":9,"precio_catalog":6.86,"precio_usd":1.92}','-','cocotfyma','kg','activo','Atelas','hojas crema_01','-','TJLC048','TJLC048 | JERSEY FULL LYCRA CONVENCIONAL 40/1 ; talla-- color: hojas crema_01','');</v>
      </c>
      <c r="V1868" s="6">
        <v>20727</v>
      </c>
      <c r="W1868" s="4" t="s">
        <v>4665</v>
      </c>
      <c r="X1868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('insumo','TJLC048','TJLC048','JERSEY FULL LYCRA CONVENCIONAL 40/1','TJLC048 | JERSEY FULL LYCRA CONVENCIONAL 40/1 ; talla-- color: hojas crema_01','{"estampado_1":"hojas crema_01","estampado_2":"na"}','{"spec":"na"}','{"precio_doc":74.84,"precio_unit":6.24,"precio_web":9,"precio_catalog":6.86,"precio_usd":1.92}','-','cocotfyma','kg','activo','Atelas','hojas crema_01','-','TJLC048','TJLC048 | JERSEY FULL LYCRA CONVENCIONAL 40/1 ; talla-- color: hojas crema_01','');</v>
      </c>
    </row>
    <row r="1869" spans="2:24" x14ac:dyDescent="0.2">
      <c r="B1869" s="1" t="s">
        <v>1541</v>
      </c>
      <c r="C1869" s="1" t="s">
        <v>1579</v>
      </c>
      <c r="D1869" s="1" t="s">
        <v>1579</v>
      </c>
      <c r="E1869" s="1" t="s">
        <v>1398</v>
      </c>
      <c r="F1869" s="14" t="str">
        <f t="shared" si="208"/>
        <v>TJLC049 | JERSEY FULL LYCRA CONVENCIONAL 40/1 ; talla-- color: hojas lila_01</v>
      </c>
      <c r="G1869" s="14" t="str">
        <f t="shared" si="209"/>
        <v>{"estampado_1":"hojas lila_01","estampado_2":"na"}</v>
      </c>
      <c r="H1869" s="14" t="s">
        <v>1</v>
      </c>
      <c r="I1869" s="14" t="s">
        <v>622</v>
      </c>
      <c r="J1869" s="1" t="s">
        <v>1693</v>
      </c>
      <c r="K1869" s="14" t="s">
        <v>3</v>
      </c>
      <c r="L1869" s="1" t="s">
        <v>1406</v>
      </c>
      <c r="M1869" s="14" t="s">
        <v>5</v>
      </c>
      <c r="N1869" s="1" t="s">
        <v>2474</v>
      </c>
      <c r="O1869" s="14" t="s">
        <v>1493</v>
      </c>
      <c r="P1869" s="1" t="s">
        <v>1693</v>
      </c>
      <c r="Q1869" s="1" t="str">
        <f t="shared" si="210"/>
        <v>TJLC049</v>
      </c>
      <c r="R1869" s="1" t="str">
        <f t="shared" si="211"/>
        <v>TJLC049 | JERSEY FULL LYCRA CONVENCIONAL 40/1 ; talla-- color: hojas lila_01</v>
      </c>
      <c r="T1869" s="3" t="s">
        <v>1407</v>
      </c>
      <c r="U1869" s="6" t="str">
        <f t="shared" si="212"/>
        <v>('insumo','TJLC049','TJLC049','JERSEY FULL LYCRA CONVENCIONAL 40/1','TJLC049 | JERSEY FULL LYCRA CONVENCIONAL 40/1 ; talla-- color: hojas lila_01','{"estampado_1":"hojas lila_01","estampado_2":"na"}','{"spec":"na"}','{"precio_doc":74.84,"precio_unit":6.24,"precio_web":9,"precio_catalog":6.86,"precio_usd":1.92}','-','cocotfyma','kg','activo','Atelas','hojas lila_01','-','TJLC049','TJLC049 | JERSEY FULL LYCRA CONVENCIONAL 40/1 ; talla-- color: hojas lila_01','');</v>
      </c>
      <c r="V1869" s="6">
        <v>20728</v>
      </c>
      <c r="W1869" s="4" t="s">
        <v>4665</v>
      </c>
      <c r="X1869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('insumo','TJLC049','TJLC049','JERSEY FULL LYCRA CONVENCIONAL 40/1','TJLC049 | JERSEY FULL LYCRA CONVENCIONAL 40/1 ; talla-- color: hojas lila_01','{"estampado_1":"hojas lila_01","estampado_2":"na"}','{"spec":"na"}','{"precio_doc":74.84,"precio_unit":6.24,"precio_web":9,"precio_catalog":6.86,"precio_usd":1.92}','-','cocotfyma','kg','activo','Atelas','hojas lila_01','-','TJLC049','TJLC049 | JERSEY FULL LYCRA CONVENCIONAL 40/1 ; talla-- color: hojas lila_01','');</v>
      </c>
    </row>
    <row r="1870" spans="2:24" x14ac:dyDescent="0.2">
      <c r="B1870" s="1" t="s">
        <v>1541</v>
      </c>
      <c r="C1870" s="1" t="s">
        <v>1580</v>
      </c>
      <c r="D1870" s="1" t="s">
        <v>1580</v>
      </c>
      <c r="E1870" s="1" t="s">
        <v>1398</v>
      </c>
      <c r="F1870" s="14" t="str">
        <f t="shared" si="208"/>
        <v>TJLC050 | JERSEY FULL LYCRA CONVENCIONAL 40/1 ; talla-- color: hojas fucsia_01</v>
      </c>
      <c r="G1870" s="14" t="str">
        <f t="shared" si="209"/>
        <v>{"estampado_1":"hojas fucsia_01","estampado_2":"na"}</v>
      </c>
      <c r="H1870" s="14" t="s">
        <v>1</v>
      </c>
      <c r="I1870" s="14" t="s">
        <v>622</v>
      </c>
      <c r="J1870" s="1" t="s">
        <v>1693</v>
      </c>
      <c r="K1870" s="14" t="s">
        <v>3</v>
      </c>
      <c r="L1870" s="1" t="s">
        <v>1406</v>
      </c>
      <c r="M1870" s="14" t="s">
        <v>5</v>
      </c>
      <c r="N1870" s="1" t="s">
        <v>2474</v>
      </c>
      <c r="O1870" s="14" t="s">
        <v>1494</v>
      </c>
      <c r="P1870" s="1" t="s">
        <v>1693</v>
      </c>
      <c r="Q1870" s="1" t="str">
        <f t="shared" si="210"/>
        <v>TJLC050</v>
      </c>
      <c r="R1870" s="1" t="str">
        <f t="shared" si="211"/>
        <v>TJLC050 | JERSEY FULL LYCRA CONVENCIONAL 40/1 ; talla-- color: hojas fucsia_01</v>
      </c>
      <c r="T1870" s="3" t="s">
        <v>1407</v>
      </c>
      <c r="U1870" s="6" t="str">
        <f t="shared" si="212"/>
        <v>('insumo','TJLC050','TJLC050','JERSEY FULL LYCRA CONVENCIONAL 40/1','TJLC050 | JERSEY FULL LYCRA CONVENCIONAL 40/1 ; talla-- color: hojas fucsia_01','{"estampado_1":"hojas fucsia_01","estampado_2":"na"}','{"spec":"na"}','{"precio_doc":74.84,"precio_unit":6.24,"precio_web":9,"precio_catalog":6.86,"precio_usd":1.92}','-','cocotfyma','kg','activo','Atelas','hojas fucsia_01','-','TJLC050','TJLC050 | JERSEY FULL LYCRA CONVENCIONAL 40/1 ; talla-- color: hojas fucsia_01','');</v>
      </c>
      <c r="V1870" s="6">
        <v>20729</v>
      </c>
      <c r="W1870" s="4" t="s">
        <v>4665</v>
      </c>
      <c r="X1870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('insumo','TJLC050','TJLC050','JERSEY FULL LYCRA CONVENCIONAL 40/1','TJLC050 | JERSEY FULL LYCRA CONVENCIONAL 40/1 ; talla-- color: hojas fucsia_01','{"estampado_1":"hojas fucsia_01","estampado_2":"na"}','{"spec":"na"}','{"precio_doc":74.84,"precio_unit":6.24,"precio_web":9,"precio_catalog":6.86,"precio_usd":1.92}','-','cocotfyma','kg','activo','Atelas','hojas fucsia_01','-','TJLC050','TJLC050 | JERSEY FULL LYCRA CONVENCIONAL 40/1 ; talla-- color: hojas fucsia_01','');</v>
      </c>
    </row>
    <row r="1871" spans="2:24" x14ac:dyDescent="0.2">
      <c r="B1871" s="1" t="s">
        <v>1541</v>
      </c>
      <c r="C1871" s="1" t="s">
        <v>1581</v>
      </c>
      <c r="D1871" s="1" t="s">
        <v>1581</v>
      </c>
      <c r="E1871" s="1" t="s">
        <v>1398</v>
      </c>
      <c r="F1871" s="14" t="str">
        <f t="shared" si="208"/>
        <v>TJLC051 | JERSEY FULL LYCRA CONVENCIONAL 40/1 ; talla-- color: hojas verde agua_01</v>
      </c>
      <c r="G1871" s="14" t="str">
        <f t="shared" si="209"/>
        <v>{"estampado_1":"hojas verde agua_01","estampado_2":"na"}</v>
      </c>
      <c r="H1871" s="14" t="s">
        <v>1</v>
      </c>
      <c r="I1871" s="14" t="s">
        <v>622</v>
      </c>
      <c r="J1871" s="1" t="s">
        <v>1693</v>
      </c>
      <c r="K1871" s="14" t="s">
        <v>3</v>
      </c>
      <c r="L1871" s="1" t="s">
        <v>1406</v>
      </c>
      <c r="M1871" s="14" t="s">
        <v>5</v>
      </c>
      <c r="N1871" s="1" t="s">
        <v>2474</v>
      </c>
      <c r="O1871" s="14" t="s">
        <v>1495</v>
      </c>
      <c r="P1871" s="1" t="s">
        <v>1693</v>
      </c>
      <c r="Q1871" s="1" t="str">
        <f t="shared" si="210"/>
        <v>TJLC051</v>
      </c>
      <c r="R1871" s="1" t="str">
        <f t="shared" si="211"/>
        <v>TJLC051 | JERSEY FULL LYCRA CONVENCIONAL 40/1 ; talla-- color: hojas verde agua_01</v>
      </c>
      <c r="T1871" s="3" t="s">
        <v>1407</v>
      </c>
      <c r="U1871" s="6" t="str">
        <f t="shared" si="212"/>
        <v>('insumo','TJLC051','TJLC051','JERSEY FULL LYCRA CONVENCIONAL 40/1','TJLC051 | JERSEY FULL LYCRA CONVENCIONAL 40/1 ; talla-- color: hojas verde agua_01','{"estampado_1":"hojas verde agua_01","estampado_2":"na"}','{"spec":"na"}','{"precio_doc":74.84,"precio_unit":6.24,"precio_web":9,"precio_catalog":6.86,"precio_usd":1.92}','-','cocotfyma','kg','activo','Atelas','hojas verde agua_01','-','TJLC051','TJLC051 | JERSEY FULL LYCRA CONVENCIONAL 40/1 ; talla-- color: hojas verde agua_01','');</v>
      </c>
      <c r="V1871" s="6">
        <v>20730</v>
      </c>
      <c r="W1871" s="4" t="s">
        <v>4665</v>
      </c>
      <c r="X1871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('insumo','TJLC051','TJLC051','JERSEY FULL LYCRA CONVENCIONAL 40/1','TJLC051 | JERSEY FULL LYCRA CONVENCIONAL 40/1 ; talla-- color: hojas verde agua_01','{"estampado_1":"hojas verde agua_01","estampado_2":"na"}','{"spec":"na"}','{"precio_doc":74.84,"precio_unit":6.24,"precio_web":9,"precio_catalog":6.86,"precio_usd":1.92}','-','cocotfyma','kg','activo','Atelas','hojas verde agua_01','-','TJLC051','TJLC051 | JERSEY FULL LYCRA CONVENCIONAL 40/1 ; talla-- color: hojas verde agua_01','');</v>
      </c>
    </row>
    <row r="1872" spans="2:24" x14ac:dyDescent="0.2">
      <c r="B1872" s="1" t="s">
        <v>1541</v>
      </c>
      <c r="C1872" s="1" t="s">
        <v>1582</v>
      </c>
      <c r="D1872" s="1" t="s">
        <v>1582</v>
      </c>
      <c r="E1872" s="1" t="s">
        <v>1398</v>
      </c>
      <c r="F1872" s="14" t="str">
        <f t="shared" si="208"/>
        <v>TJLC052 | JERSEY FULL LYCRA CONVENCIONAL 40/1 ; talla-- color: hojas beige_01</v>
      </c>
      <c r="G1872" s="14" t="str">
        <f t="shared" si="209"/>
        <v>{"estampado_1":"hojas beige_01","estampado_2":"na"}</v>
      </c>
      <c r="H1872" s="14" t="s">
        <v>1</v>
      </c>
      <c r="I1872" s="14" t="s">
        <v>622</v>
      </c>
      <c r="J1872" s="1" t="s">
        <v>1693</v>
      </c>
      <c r="K1872" s="14" t="s">
        <v>3</v>
      </c>
      <c r="L1872" s="1" t="s">
        <v>1406</v>
      </c>
      <c r="M1872" s="14" t="s">
        <v>5</v>
      </c>
      <c r="N1872" s="1" t="s">
        <v>2474</v>
      </c>
      <c r="O1872" s="14" t="s">
        <v>1496</v>
      </c>
      <c r="P1872" s="1" t="s">
        <v>1693</v>
      </c>
      <c r="Q1872" s="1" t="str">
        <f t="shared" si="210"/>
        <v>TJLC052</v>
      </c>
      <c r="R1872" s="1" t="str">
        <f t="shared" si="211"/>
        <v>TJLC052 | JERSEY FULL LYCRA CONVENCIONAL 40/1 ; talla-- color: hojas beige_01</v>
      </c>
      <c r="T1872" s="3" t="s">
        <v>1407</v>
      </c>
      <c r="U1872" s="6" t="str">
        <f t="shared" si="212"/>
        <v>('insumo','TJLC052','TJLC052','JERSEY FULL LYCRA CONVENCIONAL 40/1','TJLC052 | JERSEY FULL LYCRA CONVENCIONAL 40/1 ; talla-- color: hojas beige_01','{"estampado_1":"hojas beige_01","estampado_2":"na"}','{"spec":"na"}','{"precio_doc":74.84,"precio_unit":6.24,"precio_web":9,"precio_catalog":6.86,"precio_usd":1.92}','-','cocotfyma','kg','activo','Atelas','hojas beige_01','-','TJLC052','TJLC052 | JERSEY FULL LYCRA CONVENCIONAL 40/1 ; talla-- color: hojas beige_01','');</v>
      </c>
      <c r="V1872" s="6">
        <v>20731</v>
      </c>
      <c r="W1872" s="4" t="s">
        <v>4665</v>
      </c>
      <c r="X1872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('insumo','TJLC052','TJLC052','JERSEY FULL LYCRA CONVENCIONAL 40/1','TJLC052 | JERSEY FULL LYCRA CONVENCIONAL 40/1 ; talla-- color: hojas beige_01','{"estampado_1":"hojas beige_01","estampado_2":"na"}','{"spec":"na"}','{"precio_doc":74.84,"precio_unit":6.24,"precio_web":9,"precio_catalog":6.86,"precio_usd":1.92}','-','cocotfyma','kg','activo','Atelas','hojas beige_01','-','TJLC052','TJLC052 | JERSEY FULL LYCRA CONVENCIONAL 40/1 ; talla-- color: hojas beige_01','');</v>
      </c>
    </row>
    <row r="1873" spans="2:24" x14ac:dyDescent="0.2">
      <c r="B1873" s="1" t="s">
        <v>1541</v>
      </c>
      <c r="C1873" s="1" t="s">
        <v>1583</v>
      </c>
      <c r="D1873" s="1" t="s">
        <v>1583</v>
      </c>
      <c r="E1873" s="1" t="s">
        <v>1398</v>
      </c>
      <c r="F1873" s="14" t="str">
        <f t="shared" si="208"/>
        <v>TJLC053 | JERSEY FULL LYCRA CONVENCIONAL 40/1 ; talla-- color: hojas melon_01</v>
      </c>
      <c r="G1873" s="14" t="str">
        <f t="shared" si="209"/>
        <v>{"estampado_1":"hojas melon_01","estampado_2":"na"}</v>
      </c>
      <c r="H1873" s="14" t="s">
        <v>1</v>
      </c>
      <c r="I1873" s="14" t="s">
        <v>622</v>
      </c>
      <c r="J1873" s="1" t="s">
        <v>1693</v>
      </c>
      <c r="K1873" s="14" t="s">
        <v>3</v>
      </c>
      <c r="L1873" s="1" t="s">
        <v>1406</v>
      </c>
      <c r="M1873" s="14" t="s">
        <v>5</v>
      </c>
      <c r="N1873" s="1" t="s">
        <v>2474</v>
      </c>
      <c r="O1873" s="14" t="s">
        <v>1497</v>
      </c>
      <c r="P1873" s="1" t="s">
        <v>1693</v>
      </c>
      <c r="Q1873" s="1" t="str">
        <f t="shared" si="210"/>
        <v>TJLC053</v>
      </c>
      <c r="R1873" s="1" t="str">
        <f t="shared" si="211"/>
        <v>TJLC053 | JERSEY FULL LYCRA CONVENCIONAL 40/1 ; talla-- color: hojas melon_01</v>
      </c>
      <c r="T1873" s="3" t="s">
        <v>1407</v>
      </c>
      <c r="U1873" s="6" t="str">
        <f t="shared" si="212"/>
        <v>('insumo','TJLC053','TJLC053','JERSEY FULL LYCRA CONVENCIONAL 40/1','TJLC053 | JERSEY FULL LYCRA CONVENCIONAL 40/1 ; talla-- color: hojas melon_01','{"estampado_1":"hojas melon_01","estampado_2":"na"}','{"spec":"na"}','{"precio_doc":74.84,"precio_unit":6.24,"precio_web":9,"precio_catalog":6.86,"precio_usd":1.92}','-','cocotfyma','kg','activo','Atelas','hojas melon_01','-','TJLC053','TJLC053 | JERSEY FULL LYCRA CONVENCIONAL 40/1 ; talla-- color: hojas melon_01','');</v>
      </c>
      <c r="V1873" s="6">
        <v>20732</v>
      </c>
      <c r="W1873" s="4" t="s">
        <v>4665</v>
      </c>
      <c r="X1873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('insumo','TJLC053','TJLC053','JERSEY FULL LYCRA CONVENCIONAL 40/1','TJLC053 | JERSEY FULL LYCRA CONVENCIONAL 40/1 ; talla-- color: hojas melon_01','{"estampado_1":"hojas melon_01","estampado_2":"na"}','{"spec":"na"}','{"precio_doc":74.84,"precio_unit":6.24,"precio_web":9,"precio_catalog":6.86,"precio_usd":1.92}','-','cocotfyma','kg','activo','Atelas','hojas melon_01','-','TJLC053','TJLC053 | JERSEY FULL LYCRA CONVENCIONAL 40/1 ; talla-- color: hojas melon_01','');</v>
      </c>
    </row>
    <row r="1874" spans="2:24" x14ac:dyDescent="0.2">
      <c r="B1874" s="1" t="s">
        <v>1541</v>
      </c>
      <c r="C1874" s="1" t="s">
        <v>1584</v>
      </c>
      <c r="D1874" s="1" t="s">
        <v>1584</v>
      </c>
      <c r="E1874" s="1" t="s">
        <v>1398</v>
      </c>
      <c r="F1874" s="14" t="str">
        <f t="shared" si="208"/>
        <v>TJLC054 | JERSEY FULL LYCRA CONVENCIONAL 40/1 ; talla-- color: palmas rosa_01</v>
      </c>
      <c r="G1874" s="14" t="str">
        <f t="shared" si="209"/>
        <v>{"estampado_1":"palmas rosa_01","estampado_2":"na"}</v>
      </c>
      <c r="H1874" s="14" t="s">
        <v>1</v>
      </c>
      <c r="I1874" s="14" t="s">
        <v>622</v>
      </c>
      <c r="J1874" s="1" t="s">
        <v>1693</v>
      </c>
      <c r="K1874" s="14" t="s">
        <v>3</v>
      </c>
      <c r="L1874" s="1" t="s">
        <v>1406</v>
      </c>
      <c r="M1874" s="14" t="s">
        <v>5</v>
      </c>
      <c r="N1874" s="1" t="s">
        <v>2474</v>
      </c>
      <c r="O1874" s="14" t="s">
        <v>1498</v>
      </c>
      <c r="P1874" s="1" t="s">
        <v>1693</v>
      </c>
      <c r="Q1874" s="1" t="str">
        <f t="shared" si="210"/>
        <v>TJLC054</v>
      </c>
      <c r="R1874" s="1" t="str">
        <f t="shared" si="211"/>
        <v>TJLC054 | JERSEY FULL LYCRA CONVENCIONAL 40/1 ; talla-- color: palmas rosa_01</v>
      </c>
      <c r="T1874" s="3" t="s">
        <v>1407</v>
      </c>
      <c r="U1874" s="6" t="str">
        <f t="shared" si="212"/>
        <v>('insumo','TJLC054','TJLC054','JERSEY FULL LYCRA CONVENCIONAL 40/1','TJLC054 | JERSEY FULL LYCRA CONVENCIONAL 40/1 ; talla-- color: palmas rosa_01','{"estampado_1":"palmas rosa_01","estampado_2":"na"}','{"spec":"na"}','{"precio_doc":74.84,"precio_unit":6.24,"precio_web":9,"precio_catalog":6.86,"precio_usd":1.92}','-','cocotfyma','kg','activo','Atelas','palmas rosa_01','-','TJLC054','TJLC054 | JERSEY FULL LYCRA CONVENCIONAL 40/1 ; talla-- color: palmas rosa_01','');</v>
      </c>
      <c r="V1874" s="6">
        <v>20733</v>
      </c>
      <c r="W1874" s="4" t="s">
        <v>4665</v>
      </c>
      <c r="X1874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('insumo','TJLC054','TJLC054','JERSEY FULL LYCRA CONVENCIONAL 40/1','TJLC054 | JERSEY FULL LYCRA CONVENCIONAL 40/1 ; talla-- color: palmas rosa_01','{"estampado_1":"palmas rosa_01","estampado_2":"na"}','{"spec":"na"}','{"precio_doc":74.84,"precio_unit":6.24,"precio_web":9,"precio_catalog":6.86,"precio_usd":1.92}','-','cocotfyma','kg','activo','Atelas','palmas rosa_01','-','TJLC054','TJLC054 | JERSEY FULL LYCRA CONVENCIONAL 40/1 ; talla-- color: palmas rosa_01','');</v>
      </c>
    </row>
    <row r="1875" spans="2:24" x14ac:dyDescent="0.2">
      <c r="B1875" s="1" t="s">
        <v>1541</v>
      </c>
      <c r="C1875" s="1" t="s">
        <v>1585</v>
      </c>
      <c r="D1875" s="1" t="s">
        <v>1585</v>
      </c>
      <c r="E1875" s="1" t="s">
        <v>1398</v>
      </c>
      <c r="F1875" s="14" t="str">
        <f t="shared" si="208"/>
        <v>TJLC055 | JERSEY FULL LYCRA CONVENCIONAL 40/1 ; talla-- color: tribal_01</v>
      </c>
      <c r="G1875" s="14" t="str">
        <f t="shared" si="209"/>
        <v>{"estampado_1":"tribal_01","estampado_2":"na"}</v>
      </c>
      <c r="H1875" s="14" t="s">
        <v>1</v>
      </c>
      <c r="I1875" s="14" t="s">
        <v>622</v>
      </c>
      <c r="J1875" s="1" t="s">
        <v>1693</v>
      </c>
      <c r="K1875" s="14" t="s">
        <v>3</v>
      </c>
      <c r="L1875" s="1" t="s">
        <v>1406</v>
      </c>
      <c r="M1875" s="14" t="s">
        <v>5</v>
      </c>
      <c r="N1875" s="1" t="s">
        <v>2474</v>
      </c>
      <c r="O1875" s="14" t="s">
        <v>1499</v>
      </c>
      <c r="P1875" s="1" t="s">
        <v>1693</v>
      </c>
      <c r="Q1875" s="1" t="str">
        <f t="shared" si="210"/>
        <v>TJLC055</v>
      </c>
      <c r="R1875" s="1" t="str">
        <f t="shared" si="211"/>
        <v>TJLC055 | JERSEY FULL LYCRA CONVENCIONAL 40/1 ; talla-- color: tribal_01</v>
      </c>
      <c r="T1875" s="3" t="s">
        <v>1407</v>
      </c>
      <c r="U1875" s="6" t="str">
        <f t="shared" si="212"/>
        <v>('insumo','TJLC055','TJLC055','JERSEY FULL LYCRA CONVENCIONAL 40/1','TJLC055 | JERSEY FULL LYCRA CONVENCIONAL 40/1 ; talla-- color: tribal_01','{"estampado_1":"tribal_01","estampado_2":"na"}','{"spec":"na"}','{"precio_doc":74.84,"precio_unit":6.24,"precio_web":9,"precio_catalog":6.86,"precio_usd":1.92}','-','cocotfyma','kg','activo','Atelas','tribal_01','-','TJLC055','TJLC055 | JERSEY FULL LYCRA CONVENCIONAL 40/1 ; talla-- color: tribal_01','');</v>
      </c>
      <c r="V1875" s="6">
        <v>20734</v>
      </c>
      <c r="W1875" s="4" t="s">
        <v>4665</v>
      </c>
      <c r="X1875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('insumo','TJLC055','TJLC055','JERSEY FULL LYCRA CONVENCIONAL 40/1','TJLC055 | JERSEY FULL LYCRA CONVENCIONAL 40/1 ; talla-- color: tribal_01','{"estampado_1":"tribal_01","estampado_2":"na"}','{"spec":"na"}','{"precio_doc":74.84,"precio_unit":6.24,"precio_web":9,"precio_catalog":6.86,"precio_usd":1.92}','-','cocotfyma','kg','activo','Atelas','tribal_01','-','TJLC055','TJLC055 | JERSEY FULL LYCRA CONVENCIONAL 40/1 ; talla-- color: tribal_01','');</v>
      </c>
    </row>
    <row r="1876" spans="2:24" x14ac:dyDescent="0.2">
      <c r="B1876" s="1" t="s">
        <v>1541</v>
      </c>
      <c r="C1876" s="1" t="s">
        <v>1586</v>
      </c>
      <c r="D1876" s="1" t="s">
        <v>1586</v>
      </c>
      <c r="E1876" s="1" t="s">
        <v>1398</v>
      </c>
      <c r="F1876" s="14" t="str">
        <f t="shared" si="208"/>
        <v>TJLC056 | JERSEY FULL LYCRA CONVENCIONAL 40/1 ; talla-- color: palmas azul_01</v>
      </c>
      <c r="G1876" s="14" t="str">
        <f t="shared" si="209"/>
        <v>{"estampado_1":"palmas azul_01","estampado_2":"na"}</v>
      </c>
      <c r="H1876" s="14" t="s">
        <v>1</v>
      </c>
      <c r="I1876" s="14" t="s">
        <v>622</v>
      </c>
      <c r="J1876" s="1" t="s">
        <v>1693</v>
      </c>
      <c r="K1876" s="14" t="s">
        <v>3</v>
      </c>
      <c r="L1876" s="1" t="s">
        <v>1406</v>
      </c>
      <c r="M1876" s="14" t="s">
        <v>5</v>
      </c>
      <c r="N1876" s="1" t="s">
        <v>2474</v>
      </c>
      <c r="O1876" s="14" t="s">
        <v>1500</v>
      </c>
      <c r="P1876" s="1" t="s">
        <v>1693</v>
      </c>
      <c r="Q1876" s="1" t="str">
        <f t="shared" si="210"/>
        <v>TJLC056</v>
      </c>
      <c r="R1876" s="1" t="str">
        <f t="shared" si="211"/>
        <v>TJLC056 | JERSEY FULL LYCRA CONVENCIONAL 40/1 ; talla-- color: palmas azul_01</v>
      </c>
      <c r="T1876" s="3" t="s">
        <v>1407</v>
      </c>
      <c r="U1876" s="6" t="str">
        <f t="shared" si="212"/>
        <v>('insumo','TJLC056','TJLC056','JERSEY FULL LYCRA CONVENCIONAL 40/1','TJLC056 | JERSEY FULL LYCRA CONVENCIONAL 40/1 ; talla-- color: palmas azul_01','{"estampado_1":"palmas azul_01","estampado_2":"na"}','{"spec":"na"}','{"precio_doc":74.84,"precio_unit":6.24,"precio_web":9,"precio_catalog":6.86,"precio_usd":1.92}','-','cocotfyma','kg','activo','Atelas','palmas azul_01','-','TJLC056','TJLC056 | JERSEY FULL LYCRA CONVENCIONAL 40/1 ; talla-- color: palmas azul_01','');</v>
      </c>
      <c r="V1876" s="6">
        <v>20735</v>
      </c>
      <c r="W1876" s="4" t="s">
        <v>4665</v>
      </c>
      <c r="X1876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('insumo','TJLC056','TJLC056','JERSEY FULL LYCRA CONVENCIONAL 40/1','TJLC056 | JERSEY FULL LYCRA CONVENCIONAL 40/1 ; talla-- color: palmas azul_01','{"estampado_1":"palmas azul_01","estampado_2":"na"}','{"spec":"na"}','{"precio_doc":74.84,"precio_unit":6.24,"precio_web":9,"precio_catalog":6.86,"precio_usd":1.92}','-','cocotfyma','kg','activo','Atelas','palmas azul_01','-','TJLC056','TJLC056 | JERSEY FULL LYCRA CONVENCIONAL 40/1 ; talla-- color: palmas azul_01','');</v>
      </c>
    </row>
    <row r="1877" spans="2:24" x14ac:dyDescent="0.2">
      <c r="B1877" s="1" t="s">
        <v>1541</v>
      </c>
      <c r="C1877" s="1" t="s">
        <v>1587</v>
      </c>
      <c r="D1877" s="1" t="s">
        <v>1587</v>
      </c>
      <c r="E1877" s="1" t="s">
        <v>1398</v>
      </c>
      <c r="F1877" s="14" t="str">
        <f t="shared" si="208"/>
        <v>TJLC057 | JERSEY FULL LYCRA CONVENCIONAL 40/1 ; talla-- color: piña_01</v>
      </c>
      <c r="G1877" s="14" t="str">
        <f t="shared" si="209"/>
        <v>{"estampado_1":"piña_01","estampado_2":"na"}</v>
      </c>
      <c r="H1877" s="14" t="s">
        <v>1</v>
      </c>
      <c r="I1877" s="14" t="s">
        <v>622</v>
      </c>
      <c r="J1877" s="1" t="s">
        <v>1693</v>
      </c>
      <c r="K1877" s="14" t="s">
        <v>3</v>
      </c>
      <c r="L1877" s="1" t="s">
        <v>1406</v>
      </c>
      <c r="M1877" s="14" t="s">
        <v>5</v>
      </c>
      <c r="N1877" s="1" t="s">
        <v>2474</v>
      </c>
      <c r="O1877" s="14" t="s">
        <v>1501</v>
      </c>
      <c r="P1877" s="1" t="s">
        <v>1693</v>
      </c>
      <c r="Q1877" s="1" t="str">
        <f t="shared" si="210"/>
        <v>TJLC057</v>
      </c>
      <c r="R1877" s="1" t="str">
        <f t="shared" si="211"/>
        <v>TJLC057 | JERSEY FULL LYCRA CONVENCIONAL 40/1 ; talla-- color: piña_01</v>
      </c>
      <c r="T1877" s="3" t="s">
        <v>1407</v>
      </c>
      <c r="U1877" s="6" t="str">
        <f t="shared" si="212"/>
        <v>('insumo','TJLC057','TJLC057','JERSEY FULL LYCRA CONVENCIONAL 40/1','TJLC057 | JERSEY FULL LYCRA CONVENCIONAL 40/1 ; talla-- color: piña_01','{"estampado_1":"piña_01","estampado_2":"na"}','{"spec":"na"}','{"precio_doc":74.84,"precio_unit":6.24,"precio_web":9,"precio_catalog":6.86,"precio_usd":1.92}','-','cocotfyma','kg','activo','Atelas','piña_01','-','TJLC057','TJLC057 | JERSEY FULL LYCRA CONVENCIONAL 40/1 ; talla-- color: piña_01','');</v>
      </c>
      <c r="V1877" s="6">
        <v>20736</v>
      </c>
      <c r="W1877" s="4" t="s">
        <v>4665</v>
      </c>
      <c r="X1877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('insumo','TJLC057','TJLC057','JERSEY FULL LYCRA CONVENCIONAL 40/1','TJLC057 | JERSEY FULL LYCRA CONVENCIONAL 40/1 ; talla-- color: piña_01','{"estampado_1":"piña_01","estampado_2":"na"}','{"spec":"na"}','{"precio_doc":74.84,"precio_unit":6.24,"precio_web":9,"precio_catalog":6.86,"precio_usd":1.92}','-','cocotfyma','kg','activo','Atelas','piña_01','-','TJLC057','TJLC057 | JERSEY FULL LYCRA CONVENCIONAL 40/1 ; talla-- color: piña_01','');</v>
      </c>
    </row>
    <row r="1878" spans="2:24" x14ac:dyDescent="0.2">
      <c r="B1878" s="1" t="s">
        <v>1541</v>
      </c>
      <c r="C1878" s="1" t="s">
        <v>1588</v>
      </c>
      <c r="D1878" s="1" t="s">
        <v>1588</v>
      </c>
      <c r="E1878" s="1" t="s">
        <v>1398</v>
      </c>
      <c r="F1878" s="14" t="str">
        <f t="shared" si="208"/>
        <v>TJLC058 | JERSEY FULL LYCRA CONVENCIONAL 40/1 ; talla-- color: pintas melange_01</v>
      </c>
      <c r="G1878" s="14" t="str">
        <f t="shared" si="209"/>
        <v>{"estampado_1":"pintas melange_01","estampado_2":"na"}</v>
      </c>
      <c r="H1878" s="14" t="s">
        <v>1</v>
      </c>
      <c r="I1878" s="14" t="s">
        <v>622</v>
      </c>
      <c r="J1878" s="1" t="s">
        <v>1693</v>
      </c>
      <c r="K1878" s="14" t="s">
        <v>3</v>
      </c>
      <c r="L1878" s="1" t="s">
        <v>1406</v>
      </c>
      <c r="M1878" s="14" t="s">
        <v>5</v>
      </c>
      <c r="N1878" s="1" t="s">
        <v>2474</v>
      </c>
      <c r="O1878" s="14" t="s">
        <v>1503</v>
      </c>
      <c r="P1878" s="1" t="s">
        <v>1693</v>
      </c>
      <c r="Q1878" s="1" t="str">
        <f t="shared" si="210"/>
        <v>TJLC058</v>
      </c>
      <c r="R1878" s="1" t="str">
        <f t="shared" si="211"/>
        <v>TJLC058 | JERSEY FULL LYCRA CONVENCIONAL 40/1 ; talla-- color: pintas melange_01</v>
      </c>
      <c r="T1878" s="3" t="s">
        <v>1407</v>
      </c>
      <c r="U1878" s="6" t="str">
        <f t="shared" si="212"/>
        <v>('insumo','TJLC058','TJLC058','JERSEY FULL LYCRA CONVENCIONAL 40/1','TJLC058 | JERSEY FULL LYCRA CONVENCIONAL 40/1 ; talla-- color: pintas melange_01','{"estampado_1":"pintas melange_01","estampado_2":"na"}','{"spec":"na"}','{"precio_doc":74.84,"precio_unit":6.24,"precio_web":9,"precio_catalog":6.86,"precio_usd":1.92}','-','cocotfyma','kg','activo','Atelas','pintas melange_01','-','TJLC058','TJLC058 | JERSEY FULL LYCRA CONVENCIONAL 40/1 ; talla-- color: pintas melange_01','');</v>
      </c>
      <c r="V1878" s="6">
        <v>20737</v>
      </c>
      <c r="W1878" s="4" t="s">
        <v>4665</v>
      </c>
      <c r="X1878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('insumo','TJLC058','TJLC058','JERSEY FULL LYCRA CONVENCIONAL 40/1','TJLC058 | JERSEY FULL LYCRA CONVENCIONAL 40/1 ; talla-- color: pintas melange_01','{"estampado_1":"pintas melange_01","estampado_2":"na"}','{"spec":"na"}','{"precio_doc":74.84,"precio_unit":6.24,"precio_web":9,"precio_catalog":6.86,"precio_usd":1.92}','-','cocotfyma','kg','activo','Atelas','pintas melange_01','-','TJLC058','TJLC058 | JERSEY FULL LYCRA CONVENCIONAL 40/1 ; talla-- color: pintas melange_01','');</v>
      </c>
    </row>
    <row r="1879" spans="2:24" x14ac:dyDescent="0.2">
      <c r="B1879" s="1" t="s">
        <v>1541</v>
      </c>
      <c r="C1879" s="1" t="s">
        <v>1589</v>
      </c>
      <c r="D1879" s="1" t="s">
        <v>1589</v>
      </c>
      <c r="E1879" s="1" t="s">
        <v>1398</v>
      </c>
      <c r="F1879" s="14" t="str">
        <f t="shared" si="208"/>
        <v>TJLC059 | JERSEY FULL LYCRA CONVENCIONAL 40/1 ; talla-- color: pintas rojo_01</v>
      </c>
      <c r="G1879" s="14" t="str">
        <f t="shared" si="209"/>
        <v>{"estampado_1":"pintas rojo_01","estampado_2":"na"}</v>
      </c>
      <c r="H1879" s="14" t="s">
        <v>1</v>
      </c>
      <c r="I1879" s="14" t="s">
        <v>622</v>
      </c>
      <c r="J1879" s="1" t="s">
        <v>1693</v>
      </c>
      <c r="K1879" s="14" t="s">
        <v>3</v>
      </c>
      <c r="L1879" s="1" t="s">
        <v>1406</v>
      </c>
      <c r="M1879" s="14" t="s">
        <v>5</v>
      </c>
      <c r="N1879" s="1" t="s">
        <v>2474</v>
      </c>
      <c r="O1879" s="14" t="s">
        <v>1504</v>
      </c>
      <c r="P1879" s="1" t="s">
        <v>1693</v>
      </c>
      <c r="Q1879" s="1" t="str">
        <f t="shared" si="210"/>
        <v>TJLC059</v>
      </c>
      <c r="R1879" s="1" t="str">
        <f t="shared" si="211"/>
        <v>TJLC059 | JERSEY FULL LYCRA CONVENCIONAL 40/1 ; talla-- color: pintas rojo_01</v>
      </c>
      <c r="T1879" s="3" t="s">
        <v>1407</v>
      </c>
      <c r="U1879" s="6" t="str">
        <f t="shared" si="212"/>
        <v>('insumo','TJLC059','TJLC059','JERSEY FULL LYCRA CONVENCIONAL 40/1','TJLC059 | JERSEY FULL LYCRA CONVENCIONAL 40/1 ; talla-- color: pintas rojo_01','{"estampado_1":"pintas rojo_01","estampado_2":"na"}','{"spec":"na"}','{"precio_doc":74.84,"precio_unit":6.24,"precio_web":9,"precio_catalog":6.86,"precio_usd":1.92}','-','cocotfyma','kg','activo','Atelas','pintas rojo_01','-','TJLC059','TJLC059 | JERSEY FULL LYCRA CONVENCIONAL 40/1 ; talla-- color: pintas rojo_01','');</v>
      </c>
      <c r="V1879" s="6">
        <v>20738</v>
      </c>
      <c r="W1879" s="4" t="s">
        <v>4665</v>
      </c>
      <c r="X1879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('insumo','TJLC059','TJLC059','JERSEY FULL LYCRA CONVENCIONAL 40/1','TJLC059 | JERSEY FULL LYCRA CONVENCIONAL 40/1 ; talla-- color: pintas rojo_01','{"estampado_1":"pintas rojo_01","estampado_2":"na"}','{"spec":"na"}','{"precio_doc":74.84,"precio_unit":6.24,"precio_web":9,"precio_catalog":6.86,"precio_usd":1.92}','-','cocotfyma','kg','activo','Atelas','pintas rojo_01','-','TJLC059','TJLC059 | JERSEY FULL LYCRA CONVENCIONAL 40/1 ; talla-- color: pintas rojo_01','');</v>
      </c>
    </row>
    <row r="1880" spans="2:24" x14ac:dyDescent="0.2">
      <c r="B1880" s="1" t="s">
        <v>1541</v>
      </c>
      <c r="C1880" s="1" t="s">
        <v>1590</v>
      </c>
      <c r="D1880" s="1" t="s">
        <v>1590</v>
      </c>
      <c r="E1880" s="1" t="s">
        <v>1398</v>
      </c>
      <c r="F1880" s="14" t="str">
        <f t="shared" si="208"/>
        <v>TJLC060 | JERSEY FULL LYCRA CONVENCIONAL 40/1 ; talla-- color: pintas uva_01</v>
      </c>
      <c r="G1880" s="14" t="str">
        <f t="shared" si="209"/>
        <v>{"estampado_1":"pintas uva_01","estampado_2":"na"}</v>
      </c>
      <c r="H1880" s="14" t="s">
        <v>1</v>
      </c>
      <c r="I1880" s="14" t="s">
        <v>622</v>
      </c>
      <c r="J1880" s="1" t="s">
        <v>1693</v>
      </c>
      <c r="K1880" s="14" t="s">
        <v>3</v>
      </c>
      <c r="L1880" s="1" t="s">
        <v>1406</v>
      </c>
      <c r="M1880" s="14" t="s">
        <v>5</v>
      </c>
      <c r="N1880" s="1" t="s">
        <v>2474</v>
      </c>
      <c r="O1880" s="14" t="s">
        <v>1505</v>
      </c>
      <c r="P1880" s="1" t="s">
        <v>1693</v>
      </c>
      <c r="Q1880" s="1" t="str">
        <f t="shared" si="210"/>
        <v>TJLC060</v>
      </c>
      <c r="R1880" s="1" t="str">
        <f t="shared" si="211"/>
        <v>TJLC060 | JERSEY FULL LYCRA CONVENCIONAL 40/1 ; talla-- color: pintas uva_01</v>
      </c>
      <c r="T1880" s="3" t="s">
        <v>1407</v>
      </c>
      <c r="U1880" s="6" t="str">
        <f t="shared" si="212"/>
        <v>('insumo','TJLC060','TJLC060','JERSEY FULL LYCRA CONVENCIONAL 40/1','TJLC060 | JERSEY FULL LYCRA CONVENCIONAL 40/1 ; talla-- color: pintas uva_01','{"estampado_1":"pintas uva_01","estampado_2":"na"}','{"spec":"na"}','{"precio_doc":74.84,"precio_unit":6.24,"precio_web":9,"precio_catalog":6.86,"precio_usd":1.92}','-','cocotfyma','kg','activo','Atelas','pintas uva_01','-','TJLC060','TJLC060 | JERSEY FULL LYCRA CONVENCIONAL 40/1 ; talla-- color: pintas uva_01','');</v>
      </c>
      <c r="V1880" s="6">
        <v>20739</v>
      </c>
      <c r="W1880" s="4" t="s">
        <v>4665</v>
      </c>
      <c r="X1880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('insumo','TJLC060','TJLC060','JERSEY FULL LYCRA CONVENCIONAL 40/1','TJLC060 | JERSEY FULL LYCRA CONVENCIONAL 40/1 ; talla-- color: pintas uva_01','{"estampado_1":"pintas uva_01","estampado_2":"na"}','{"spec":"na"}','{"precio_doc":74.84,"precio_unit":6.24,"precio_web":9,"precio_catalog":6.86,"precio_usd":1.92}','-','cocotfyma','kg','activo','Atelas','pintas uva_01','-','TJLC060','TJLC060 | JERSEY FULL LYCRA CONVENCIONAL 40/1 ; talla-- color: pintas uva_01','');</v>
      </c>
    </row>
    <row r="1881" spans="2:24" x14ac:dyDescent="0.2">
      <c r="B1881" s="1" t="s">
        <v>1541</v>
      </c>
      <c r="C1881" s="1" t="s">
        <v>1591</v>
      </c>
      <c r="D1881" s="1" t="s">
        <v>1591</v>
      </c>
      <c r="E1881" s="1" t="s">
        <v>1398</v>
      </c>
      <c r="F1881" s="14" t="str">
        <f t="shared" si="208"/>
        <v>TJLC061 | JERSEY FULL LYCRA CONVENCIONAL 40/1 ; talla-- color: pintas negro_01</v>
      </c>
      <c r="G1881" s="14" t="str">
        <f t="shared" si="209"/>
        <v>{"estampado_1":"pintas negro_01","estampado_2":"na"}</v>
      </c>
      <c r="H1881" s="14" t="s">
        <v>1</v>
      </c>
      <c r="I1881" s="14" t="s">
        <v>622</v>
      </c>
      <c r="J1881" s="1" t="s">
        <v>1693</v>
      </c>
      <c r="K1881" s="14" t="s">
        <v>3</v>
      </c>
      <c r="L1881" s="1" t="s">
        <v>1406</v>
      </c>
      <c r="M1881" s="14" t="s">
        <v>5</v>
      </c>
      <c r="N1881" s="1" t="s">
        <v>2474</v>
      </c>
      <c r="O1881" s="14" t="s">
        <v>1506</v>
      </c>
      <c r="P1881" s="1" t="s">
        <v>1693</v>
      </c>
      <c r="Q1881" s="1" t="str">
        <f t="shared" si="210"/>
        <v>TJLC061</v>
      </c>
      <c r="R1881" s="1" t="str">
        <f t="shared" si="211"/>
        <v>TJLC061 | JERSEY FULL LYCRA CONVENCIONAL 40/1 ; talla-- color: pintas negro_01</v>
      </c>
      <c r="T1881" s="3" t="s">
        <v>1407</v>
      </c>
      <c r="U1881" s="6" t="str">
        <f t="shared" si="212"/>
        <v>('insumo','TJLC061','TJLC061','JERSEY FULL LYCRA CONVENCIONAL 40/1','TJLC061 | JERSEY FULL LYCRA CONVENCIONAL 40/1 ; talla-- color: pintas negro_01','{"estampado_1":"pintas negro_01","estampado_2":"na"}','{"spec":"na"}','{"precio_doc":74.84,"precio_unit":6.24,"precio_web":9,"precio_catalog":6.86,"precio_usd":1.92}','-','cocotfyma','kg','activo','Atelas','pintas negro_01','-','TJLC061','TJLC061 | JERSEY FULL LYCRA CONVENCIONAL 40/1 ; talla-- color: pintas negro_01','');</v>
      </c>
      <c r="V1881" s="6">
        <v>20740</v>
      </c>
      <c r="W1881" s="4" t="s">
        <v>4665</v>
      </c>
      <c r="X1881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('insumo','TJLC061','TJLC061','JERSEY FULL LYCRA CONVENCIONAL 40/1','TJLC061 | JERSEY FULL LYCRA CONVENCIONAL 40/1 ; talla-- color: pintas negro_01','{"estampado_1":"pintas negro_01","estampado_2":"na"}','{"spec":"na"}','{"precio_doc":74.84,"precio_unit":6.24,"precio_web":9,"precio_catalog":6.86,"precio_usd":1.92}','-','cocotfyma','kg','activo','Atelas','pintas negro_01','-','TJLC061','TJLC061 | JERSEY FULL LYCRA CONVENCIONAL 40/1 ; talla-- color: pintas negro_01','');</v>
      </c>
    </row>
    <row r="1882" spans="2:24" x14ac:dyDescent="0.2">
      <c r="B1882" s="1" t="s">
        <v>1541</v>
      </c>
      <c r="C1882" s="1" t="s">
        <v>1592</v>
      </c>
      <c r="D1882" s="1" t="s">
        <v>1592</v>
      </c>
      <c r="E1882" s="1" t="s">
        <v>1398</v>
      </c>
      <c r="F1882" s="14" t="str">
        <f t="shared" si="208"/>
        <v>TJLC062 | JERSEY FULL LYCRA CONVENCIONAL 40/1 ; talla-- color: hojas marron_01</v>
      </c>
      <c r="G1882" s="14" t="str">
        <f t="shared" si="209"/>
        <v>{"estampado_1":"hojas marron_01","estampado_2":"na"}</v>
      </c>
      <c r="H1882" s="14" t="s">
        <v>1</v>
      </c>
      <c r="I1882" s="14" t="s">
        <v>622</v>
      </c>
      <c r="J1882" s="1" t="s">
        <v>1693</v>
      </c>
      <c r="K1882" s="14" t="s">
        <v>3</v>
      </c>
      <c r="L1882" s="1" t="s">
        <v>1406</v>
      </c>
      <c r="M1882" s="14" t="s">
        <v>5</v>
      </c>
      <c r="N1882" s="1" t="s">
        <v>2474</v>
      </c>
      <c r="O1882" s="14" t="s">
        <v>1502</v>
      </c>
      <c r="P1882" s="1" t="s">
        <v>1693</v>
      </c>
      <c r="Q1882" s="1" t="str">
        <f t="shared" si="210"/>
        <v>TJLC062</v>
      </c>
      <c r="R1882" s="1" t="str">
        <f t="shared" si="211"/>
        <v>TJLC062 | JERSEY FULL LYCRA CONVENCIONAL 40/1 ; talla-- color: hojas marron_01</v>
      </c>
      <c r="T1882" s="3" t="s">
        <v>1407</v>
      </c>
      <c r="U1882" s="6" t="str">
        <f t="shared" si="212"/>
        <v>('insumo','TJLC062','TJLC062','JERSEY FULL LYCRA CONVENCIONAL 40/1','TJLC062 | JERSEY FULL LYCRA CONVENCIONAL 40/1 ; talla-- color: hojas marron_01','{"estampado_1":"hojas marron_01","estampado_2":"na"}','{"spec":"na"}','{"precio_doc":74.84,"precio_unit":6.24,"precio_web":9,"precio_catalog":6.86,"precio_usd":1.92}','-','cocotfyma','kg','activo','Atelas','hojas marron_01','-','TJLC062','TJLC062 | JERSEY FULL LYCRA CONVENCIONAL 40/1 ; talla-- color: hojas marron_01','');</v>
      </c>
      <c r="V1882" s="6">
        <v>20741</v>
      </c>
      <c r="W1882" s="4" t="s">
        <v>4665</v>
      </c>
      <c r="X1882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('insumo','TJLC062','TJLC062','JERSEY FULL LYCRA CONVENCIONAL 40/1','TJLC062 | JERSEY FULL LYCRA CONVENCIONAL 40/1 ; talla-- color: hojas marron_01','{"estampado_1":"hojas marron_01","estampado_2":"na"}','{"spec":"na"}','{"precio_doc":74.84,"precio_unit":6.24,"precio_web":9,"precio_catalog":6.86,"precio_usd":1.92}','-','cocotfyma','kg','activo','Atelas','hojas marron_01','-','TJLC062','TJLC062 | JERSEY FULL LYCRA CONVENCIONAL 40/1 ; talla-- color: hojas marron_01','');</v>
      </c>
    </row>
    <row r="1883" spans="2:24" x14ac:dyDescent="0.2">
      <c r="B1883" s="1" t="s">
        <v>1541</v>
      </c>
      <c r="C1883" s="1" t="s">
        <v>1593</v>
      </c>
      <c r="D1883" s="1" t="s">
        <v>1593</v>
      </c>
      <c r="E1883" s="1" t="s">
        <v>1398</v>
      </c>
      <c r="F1883" s="14" t="str">
        <f t="shared" si="208"/>
        <v>TJLC063 | JERSEY FULL LYCRA CONVENCIONAL 40/1 ; talla-- color: puntos verdes_01</v>
      </c>
      <c r="G1883" s="14" t="str">
        <f t="shared" si="209"/>
        <v>{"estampado_1":"puntos verdes_01","estampado_2":"na"}</v>
      </c>
      <c r="H1883" s="14" t="s">
        <v>1</v>
      </c>
      <c r="I1883" s="14" t="s">
        <v>622</v>
      </c>
      <c r="J1883" s="1" t="s">
        <v>1693</v>
      </c>
      <c r="K1883" s="14" t="s">
        <v>3</v>
      </c>
      <c r="L1883" s="1" t="s">
        <v>1406</v>
      </c>
      <c r="M1883" s="14" t="s">
        <v>5</v>
      </c>
      <c r="N1883" s="1" t="s">
        <v>2474</v>
      </c>
      <c r="O1883" s="14" t="s">
        <v>1507</v>
      </c>
      <c r="P1883" s="1" t="s">
        <v>1693</v>
      </c>
      <c r="Q1883" s="1" t="str">
        <f t="shared" si="210"/>
        <v>TJLC063</v>
      </c>
      <c r="R1883" s="1" t="str">
        <f t="shared" si="211"/>
        <v>TJLC063 | JERSEY FULL LYCRA CONVENCIONAL 40/1 ; talla-- color: puntos verdes_01</v>
      </c>
      <c r="T1883" s="3" t="s">
        <v>1407</v>
      </c>
      <c r="U1883" s="6" t="str">
        <f t="shared" si="212"/>
        <v>('insumo','TJLC063','TJLC063','JERSEY FULL LYCRA CONVENCIONAL 40/1','TJLC063 | JERSEY FULL LYCRA CONVENCIONAL 40/1 ; talla-- color: puntos verdes_01','{"estampado_1":"puntos verdes_01","estampado_2":"na"}','{"spec":"na"}','{"precio_doc":74.84,"precio_unit":6.24,"precio_web":9,"precio_catalog":6.86,"precio_usd":1.92}','-','cocotfyma','kg','activo','Atelas','puntos verdes_01','-','TJLC063','TJLC063 | JERSEY FULL LYCRA CONVENCIONAL 40/1 ; talla-- color: puntos verdes_01','');</v>
      </c>
      <c r="V1883" s="6">
        <v>20742</v>
      </c>
      <c r="W1883" s="4" t="s">
        <v>4665</v>
      </c>
      <c r="X1883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('insumo','TJLC063','TJLC063','JERSEY FULL LYCRA CONVENCIONAL 40/1','TJLC063 | JERSEY FULL LYCRA CONVENCIONAL 40/1 ; talla-- color: puntos verdes_01','{"estampado_1":"puntos verdes_01","estampado_2":"na"}','{"spec":"na"}','{"precio_doc":74.84,"precio_unit":6.24,"precio_web":9,"precio_catalog":6.86,"precio_usd":1.92}','-','cocotfyma','kg','activo','Atelas','puntos verdes_01','-','TJLC063','TJLC063 | JERSEY FULL LYCRA CONVENCIONAL 40/1 ; talla-- color: puntos verdes_01','');</v>
      </c>
    </row>
    <row r="1884" spans="2:24" x14ac:dyDescent="0.2">
      <c r="B1884" s="1" t="s">
        <v>1541</v>
      </c>
      <c r="C1884" s="1" t="s">
        <v>1594</v>
      </c>
      <c r="D1884" s="1" t="s">
        <v>1594</v>
      </c>
      <c r="E1884" s="1" t="s">
        <v>1398</v>
      </c>
      <c r="F1884" s="14" t="str">
        <f t="shared" si="208"/>
        <v>TJLC064 | JERSEY FULL LYCRA CONVENCIONAL 40/1 ; talla-- color: leopardo beige A_01</v>
      </c>
      <c r="G1884" s="14" t="str">
        <f t="shared" si="209"/>
        <v>{"estampado_1":"leopardo beige A_01","estampado_2":"na"}</v>
      </c>
      <c r="H1884" s="14" t="s">
        <v>1</v>
      </c>
      <c r="I1884" s="14" t="s">
        <v>622</v>
      </c>
      <c r="J1884" s="1" t="s">
        <v>1693</v>
      </c>
      <c r="K1884" s="14" t="s">
        <v>3</v>
      </c>
      <c r="L1884" s="1" t="s">
        <v>1406</v>
      </c>
      <c r="M1884" s="14" t="s">
        <v>5</v>
      </c>
      <c r="N1884" s="1" t="s">
        <v>2474</v>
      </c>
      <c r="O1884" s="14" t="s">
        <v>1508</v>
      </c>
      <c r="P1884" s="1" t="s">
        <v>1693</v>
      </c>
      <c r="Q1884" s="1" t="str">
        <f t="shared" si="210"/>
        <v>TJLC064</v>
      </c>
      <c r="R1884" s="1" t="str">
        <f t="shared" si="211"/>
        <v>TJLC064 | JERSEY FULL LYCRA CONVENCIONAL 40/1 ; talla-- color: leopardo beige A_01</v>
      </c>
      <c r="T1884" s="3" t="s">
        <v>1407</v>
      </c>
      <c r="U1884" s="6" t="str">
        <f t="shared" si="212"/>
        <v>('insumo','TJLC064','TJLC064','JERSEY FULL LYCRA CONVENCIONAL 40/1','TJLC064 | JERSEY FULL LYCRA CONVENCIONAL 40/1 ; talla-- color: leopardo beige A_01','{"estampado_1":"leopardo beige A_01","estampado_2":"na"}','{"spec":"na"}','{"precio_doc":74.84,"precio_unit":6.24,"precio_web":9,"precio_catalog":6.86,"precio_usd":1.92}','-','cocotfyma','kg','activo','Atelas','leopardo beige A_01','-','TJLC064','TJLC064 | JERSEY FULL LYCRA CONVENCIONAL 40/1 ; talla-- color: leopardo beige A_01','');</v>
      </c>
      <c r="V1884" s="6">
        <v>20743</v>
      </c>
      <c r="W1884" s="4" t="s">
        <v>4665</v>
      </c>
      <c r="X1884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('insumo','TJLC064','TJLC064','JERSEY FULL LYCRA CONVENCIONAL 40/1','TJLC064 | JERSEY FULL LYCRA CONVENCIONAL 40/1 ; talla-- color: leopardo beige A_01','{"estampado_1":"leopardo beige A_01","estampado_2":"na"}','{"spec":"na"}','{"precio_doc":74.84,"precio_unit":6.24,"precio_web":9,"precio_catalog":6.86,"precio_usd":1.92}','-','cocotfyma','kg','activo','Atelas','leopardo beige A_01','-','TJLC064','TJLC064 | JERSEY FULL LYCRA CONVENCIONAL 40/1 ; talla-- color: leopardo beige A_01','');</v>
      </c>
    </row>
    <row r="1885" spans="2:24" x14ac:dyDescent="0.2">
      <c r="B1885" s="1" t="s">
        <v>1541</v>
      </c>
      <c r="C1885" s="1" t="s">
        <v>1595</v>
      </c>
      <c r="D1885" s="1" t="s">
        <v>1595</v>
      </c>
      <c r="E1885" s="1" t="s">
        <v>1398</v>
      </c>
      <c r="F1885" s="14" t="str">
        <f t="shared" si="208"/>
        <v>TJLC065 | JERSEY FULL LYCRA CONVENCIONAL 40/1 ; talla-- color: leopardo lila B_01</v>
      </c>
      <c r="G1885" s="14" t="str">
        <f t="shared" si="209"/>
        <v>{"estampado_1":"leopardo lila B_01","estampado_2":"na"}</v>
      </c>
      <c r="H1885" s="14" t="s">
        <v>1</v>
      </c>
      <c r="I1885" s="14" t="s">
        <v>622</v>
      </c>
      <c r="J1885" s="1" t="s">
        <v>1693</v>
      </c>
      <c r="K1885" s="14" t="s">
        <v>3</v>
      </c>
      <c r="L1885" s="1" t="s">
        <v>1406</v>
      </c>
      <c r="M1885" s="14" t="s">
        <v>5</v>
      </c>
      <c r="N1885" s="1" t="s">
        <v>2474</v>
      </c>
      <c r="O1885" s="14" t="s">
        <v>1509</v>
      </c>
      <c r="P1885" s="1" t="s">
        <v>1693</v>
      </c>
      <c r="Q1885" s="1" t="str">
        <f t="shared" si="210"/>
        <v>TJLC065</v>
      </c>
      <c r="R1885" s="1" t="str">
        <f t="shared" si="211"/>
        <v>TJLC065 | JERSEY FULL LYCRA CONVENCIONAL 40/1 ; talla-- color: leopardo lila B_01</v>
      </c>
      <c r="T1885" s="3" t="s">
        <v>1407</v>
      </c>
      <c r="U1885" s="6" t="str">
        <f t="shared" si="212"/>
        <v>('insumo','TJLC065','TJLC065','JERSEY FULL LYCRA CONVENCIONAL 40/1','TJLC065 | JERSEY FULL LYCRA CONVENCIONAL 40/1 ; talla-- color: leopardo lila B_01','{"estampado_1":"leopardo lila B_01","estampado_2":"na"}','{"spec":"na"}','{"precio_doc":74.84,"precio_unit":6.24,"precio_web":9,"precio_catalog":6.86,"precio_usd":1.92}','-','cocotfyma','kg','activo','Atelas','leopardo lila B_01','-','TJLC065','TJLC065 | JERSEY FULL LYCRA CONVENCIONAL 40/1 ; talla-- color: leopardo lila B_01','');</v>
      </c>
      <c r="V1885" s="6">
        <v>20744</v>
      </c>
      <c r="W1885" s="4" t="s">
        <v>4665</v>
      </c>
      <c r="X1885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('insumo','TJLC065','TJLC065','JERSEY FULL LYCRA CONVENCIONAL 40/1','TJLC065 | JERSEY FULL LYCRA CONVENCIONAL 40/1 ; talla-- color: leopardo lila B_01','{"estampado_1":"leopardo lila B_01","estampado_2":"na"}','{"spec":"na"}','{"precio_doc":74.84,"precio_unit":6.24,"precio_web":9,"precio_catalog":6.86,"precio_usd":1.92}','-','cocotfyma','kg','activo','Atelas','leopardo lila B_01','-','TJLC065','TJLC065 | JERSEY FULL LYCRA CONVENCIONAL 40/1 ; talla-- color: leopardo lila B_01','');</v>
      </c>
    </row>
    <row r="1886" spans="2:24" x14ac:dyDescent="0.2">
      <c r="B1886" s="1" t="s">
        <v>1541</v>
      </c>
      <c r="C1886" s="1" t="s">
        <v>1596</v>
      </c>
      <c r="D1886" s="1" t="s">
        <v>1596</v>
      </c>
      <c r="E1886" s="1" t="s">
        <v>1398</v>
      </c>
      <c r="F1886" s="14" t="str">
        <f t="shared" si="208"/>
        <v>TJLC066 | JERSEY FULL LYCRA CONVENCIONAL 40/1 ; talla-- color: leopardo neon fucsia C_01</v>
      </c>
      <c r="G1886" s="14" t="str">
        <f t="shared" si="209"/>
        <v>{"estampado_1":"leopardo neon fucsia C_01","estampado_2":"na"}</v>
      </c>
      <c r="H1886" s="14" t="s">
        <v>1</v>
      </c>
      <c r="I1886" s="14" t="s">
        <v>622</v>
      </c>
      <c r="J1886" s="1" t="s">
        <v>1693</v>
      </c>
      <c r="K1886" s="14" t="s">
        <v>3</v>
      </c>
      <c r="L1886" s="1" t="s">
        <v>1406</v>
      </c>
      <c r="M1886" s="14" t="s">
        <v>5</v>
      </c>
      <c r="N1886" s="1" t="s">
        <v>2474</v>
      </c>
      <c r="O1886" s="14" t="s">
        <v>1510</v>
      </c>
      <c r="P1886" s="1" t="s">
        <v>1693</v>
      </c>
      <c r="Q1886" s="1" t="str">
        <f t="shared" si="210"/>
        <v>TJLC066</v>
      </c>
      <c r="R1886" s="1" t="str">
        <f t="shared" si="211"/>
        <v>TJLC066 | JERSEY FULL LYCRA CONVENCIONAL 40/1 ; talla-- color: leopardo neon fucsia C_01</v>
      </c>
      <c r="T1886" s="3" t="s">
        <v>1407</v>
      </c>
      <c r="U1886" s="6" t="str">
        <f t="shared" si="212"/>
        <v>('insumo','TJLC066','TJLC066','JERSEY FULL LYCRA CONVENCIONAL 40/1','TJLC066 | JERSEY FULL LYCRA CONVENCIONAL 40/1 ; talla-- color: leopardo neon fucsia C_01','{"estampado_1":"leopardo neon fucsia C_01","estampado_2":"na"}','{"spec":"na"}','{"precio_doc":74.84,"precio_unit":6.24,"precio_web":9,"precio_catalog":6.86,"precio_usd":1.92}','-','cocotfyma','kg','activo','Atelas','leopardo neon fucsia C_01','-','TJLC066','TJLC066 | JERSEY FULL LYCRA CONVENCIONAL 40/1 ; talla-- color: leopardo neon fucsia C_01','');</v>
      </c>
      <c r="V1886" s="6">
        <v>20745</v>
      </c>
      <c r="W1886" s="4" t="s">
        <v>4665</v>
      </c>
      <c r="X1886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('insumo','TJLC066','TJLC066','JERSEY FULL LYCRA CONVENCIONAL 40/1','TJLC066 | JERSEY FULL LYCRA CONVENCIONAL 40/1 ; talla-- color: leopardo neon fucsia C_01','{"estampado_1":"leopardo neon fucsia C_01","estampado_2":"na"}','{"spec":"na"}','{"precio_doc":74.84,"precio_unit":6.24,"precio_web":9,"precio_catalog":6.86,"precio_usd":1.92}','-','cocotfyma','kg','activo','Atelas','leopardo neon fucsia C_01','-','TJLC066','TJLC066 | JERSEY FULL LYCRA CONVENCIONAL 40/1 ; talla-- color: leopardo neon fucsia C_01','');</v>
      </c>
    </row>
    <row r="1887" spans="2:24" x14ac:dyDescent="0.2">
      <c r="B1887" s="1" t="s">
        <v>1541</v>
      </c>
      <c r="C1887" s="1" t="s">
        <v>1597</v>
      </c>
      <c r="D1887" s="1" t="s">
        <v>1597</v>
      </c>
      <c r="E1887" s="1" t="s">
        <v>1398</v>
      </c>
      <c r="F1887" s="14" t="str">
        <f t="shared" si="208"/>
        <v>TJLC067 | JERSEY FULL LYCRA CONVENCIONAL 40/1 ; talla-- color: leopardo neon naranja D_01</v>
      </c>
      <c r="G1887" s="14" t="str">
        <f t="shared" si="209"/>
        <v>{"estampado_1":"leopardo neon naranja D_01","estampado_2":"na"}</v>
      </c>
      <c r="H1887" s="14" t="s">
        <v>1</v>
      </c>
      <c r="I1887" s="14" t="s">
        <v>622</v>
      </c>
      <c r="J1887" s="1" t="s">
        <v>1693</v>
      </c>
      <c r="K1887" s="14" t="s">
        <v>3</v>
      </c>
      <c r="L1887" s="1" t="s">
        <v>1406</v>
      </c>
      <c r="M1887" s="14" t="s">
        <v>5</v>
      </c>
      <c r="N1887" s="1" t="s">
        <v>2474</v>
      </c>
      <c r="O1887" s="14" t="s">
        <v>1511</v>
      </c>
      <c r="P1887" s="1" t="s">
        <v>1693</v>
      </c>
      <c r="Q1887" s="1" t="str">
        <f t="shared" si="210"/>
        <v>TJLC067</v>
      </c>
      <c r="R1887" s="1" t="str">
        <f t="shared" si="211"/>
        <v>TJLC067 | JERSEY FULL LYCRA CONVENCIONAL 40/1 ; talla-- color: leopardo neon naranja D_01</v>
      </c>
      <c r="T1887" s="3" t="s">
        <v>1407</v>
      </c>
      <c r="U1887" s="6" t="str">
        <f t="shared" si="212"/>
        <v>('insumo','TJLC067','TJLC067','JERSEY FULL LYCRA CONVENCIONAL 40/1','TJLC067 | JERSEY FULL LYCRA CONVENCIONAL 40/1 ; talla-- color: leopardo neon naranja D_01','{"estampado_1":"leopardo neon naranja D_01","estampado_2":"na"}','{"spec":"na"}','{"precio_doc":74.84,"precio_unit":6.24,"precio_web":9,"precio_catalog":6.86,"precio_usd":1.92}','-','cocotfyma','kg','activo','Atelas','leopardo neon naranja D_01','-','TJLC067','TJLC067 | JERSEY FULL LYCRA CONVENCIONAL 40/1 ; talla-- color: leopardo neon naranja D_01','');</v>
      </c>
      <c r="V1887" s="6">
        <v>20746</v>
      </c>
      <c r="W1887" s="4" t="s">
        <v>4665</v>
      </c>
      <c r="X1887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('insumo','TJLC067','TJLC067','JERSEY FULL LYCRA CONVENCIONAL 40/1','TJLC067 | JERSEY FULL LYCRA CONVENCIONAL 40/1 ; talla-- color: leopardo neon naranja D_01','{"estampado_1":"leopardo neon naranja D_01","estampado_2":"na"}','{"spec":"na"}','{"precio_doc":74.84,"precio_unit":6.24,"precio_web":9,"precio_catalog":6.86,"precio_usd":1.92}','-','cocotfyma','kg','activo','Atelas','leopardo neon naranja D_01','-','TJLC067','TJLC067 | JERSEY FULL LYCRA CONVENCIONAL 40/1 ; talla-- color: leopardo neon naranja D_01','');</v>
      </c>
    </row>
    <row r="1888" spans="2:24" x14ac:dyDescent="0.2">
      <c r="B1888" s="1" t="s">
        <v>1541</v>
      </c>
      <c r="C1888" s="1" t="s">
        <v>1598</v>
      </c>
      <c r="D1888" s="1" t="s">
        <v>1598</v>
      </c>
      <c r="E1888" s="1" t="s">
        <v>1398</v>
      </c>
      <c r="F1888" s="14" t="str">
        <f t="shared" si="208"/>
        <v>TJLC068 | JERSEY FULL LYCRA CONVENCIONAL 40/1 ; talla-- color: leopardo turqueza E_01</v>
      </c>
      <c r="G1888" s="14" t="str">
        <f t="shared" si="209"/>
        <v>{"estampado_1":"leopardo turqueza E_01","estampado_2":"na"}</v>
      </c>
      <c r="H1888" s="14" t="s">
        <v>1</v>
      </c>
      <c r="I1888" s="14" t="s">
        <v>622</v>
      </c>
      <c r="J1888" s="1" t="s">
        <v>1693</v>
      </c>
      <c r="K1888" s="14" t="s">
        <v>3</v>
      </c>
      <c r="L1888" s="1" t="s">
        <v>1406</v>
      </c>
      <c r="M1888" s="14" t="s">
        <v>5</v>
      </c>
      <c r="N1888" s="1" t="s">
        <v>2474</v>
      </c>
      <c r="O1888" s="14" t="s">
        <v>1512</v>
      </c>
      <c r="P1888" s="1" t="s">
        <v>1693</v>
      </c>
      <c r="Q1888" s="1" t="str">
        <f t="shared" si="210"/>
        <v>TJLC068</v>
      </c>
      <c r="R1888" s="1" t="str">
        <f t="shared" si="211"/>
        <v>TJLC068 | JERSEY FULL LYCRA CONVENCIONAL 40/1 ; talla-- color: leopardo turqueza E_01</v>
      </c>
      <c r="T1888" s="3" t="s">
        <v>1407</v>
      </c>
      <c r="U1888" s="6" t="str">
        <f t="shared" si="212"/>
        <v>('insumo','TJLC068','TJLC068','JERSEY FULL LYCRA CONVENCIONAL 40/1','TJLC068 | JERSEY FULL LYCRA CONVENCIONAL 40/1 ; talla-- color: leopardo turqueza E_01','{"estampado_1":"leopardo turqueza E_01","estampado_2":"na"}','{"spec":"na"}','{"precio_doc":74.84,"precio_unit":6.24,"precio_web":9,"precio_catalog":6.86,"precio_usd":1.92}','-','cocotfyma','kg','activo','Atelas','leopardo turqueza E_01','-','TJLC068','TJLC068 | JERSEY FULL LYCRA CONVENCIONAL 40/1 ; talla-- color: leopardo turqueza E_01','');</v>
      </c>
      <c r="V1888" s="6">
        <v>20747</v>
      </c>
      <c r="W1888" s="4" t="s">
        <v>4665</v>
      </c>
      <c r="X1888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('insumo','TJLC068','TJLC068','JERSEY FULL LYCRA CONVENCIONAL 40/1','TJLC068 | JERSEY FULL LYCRA CONVENCIONAL 40/1 ; talla-- color: leopardo turqueza E_01','{"estampado_1":"leopardo turqueza E_01","estampado_2":"na"}','{"spec":"na"}','{"precio_doc":74.84,"precio_unit":6.24,"precio_web":9,"precio_catalog":6.86,"precio_usd":1.92}','-','cocotfyma','kg','activo','Atelas','leopardo turqueza E_01','-','TJLC068','TJLC068 | JERSEY FULL LYCRA CONVENCIONAL 40/1 ; talla-- color: leopardo turqueza E_01','');</v>
      </c>
    </row>
    <row r="1889" spans="2:24" x14ac:dyDescent="0.2">
      <c r="B1889" s="1" t="s">
        <v>1541</v>
      </c>
      <c r="C1889" s="1" t="s">
        <v>1599</v>
      </c>
      <c r="D1889" s="1" t="s">
        <v>1599</v>
      </c>
      <c r="E1889" s="1" t="s">
        <v>1398</v>
      </c>
      <c r="F1889" s="14" t="str">
        <f t="shared" si="208"/>
        <v>TJLC069 | JERSEY FULL LYCRA CONVENCIONAL 40/1 ; talla-- color: leopardo rojo F_01</v>
      </c>
      <c r="G1889" s="14" t="str">
        <f t="shared" si="209"/>
        <v>{"estampado_1":"leopardo rojo F_01","estampado_2":"na"}</v>
      </c>
      <c r="H1889" s="14" t="s">
        <v>1</v>
      </c>
      <c r="I1889" s="14" t="s">
        <v>622</v>
      </c>
      <c r="J1889" s="1" t="s">
        <v>1693</v>
      </c>
      <c r="K1889" s="14" t="s">
        <v>3</v>
      </c>
      <c r="L1889" s="1" t="s">
        <v>1406</v>
      </c>
      <c r="M1889" s="14" t="s">
        <v>5</v>
      </c>
      <c r="N1889" s="1" t="s">
        <v>2474</v>
      </c>
      <c r="O1889" s="14" t="s">
        <v>1513</v>
      </c>
      <c r="P1889" s="1" t="s">
        <v>1693</v>
      </c>
      <c r="Q1889" s="1" t="str">
        <f t="shared" si="210"/>
        <v>TJLC069</v>
      </c>
      <c r="R1889" s="1" t="str">
        <f t="shared" si="211"/>
        <v>TJLC069 | JERSEY FULL LYCRA CONVENCIONAL 40/1 ; talla-- color: leopardo rojo F_01</v>
      </c>
      <c r="T1889" s="3" t="s">
        <v>1407</v>
      </c>
      <c r="U1889" s="6" t="str">
        <f t="shared" si="212"/>
        <v>('insumo','TJLC069','TJLC069','JERSEY FULL LYCRA CONVENCIONAL 40/1','TJLC069 | JERSEY FULL LYCRA CONVENCIONAL 40/1 ; talla-- color: leopardo rojo F_01','{"estampado_1":"leopardo rojo F_01","estampado_2":"na"}','{"spec":"na"}','{"precio_doc":74.84,"precio_unit":6.24,"precio_web":9,"precio_catalog":6.86,"precio_usd":1.92}','-','cocotfyma','kg','activo','Atelas','leopardo rojo F_01','-','TJLC069','TJLC069 | JERSEY FULL LYCRA CONVENCIONAL 40/1 ; talla-- color: leopardo rojo F_01','');</v>
      </c>
      <c r="V1889" s="6">
        <v>20748</v>
      </c>
      <c r="W1889" s="4" t="s">
        <v>4665</v>
      </c>
      <c r="X1889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('insumo','TJLC069','TJLC069','JERSEY FULL LYCRA CONVENCIONAL 40/1','TJLC069 | JERSEY FULL LYCRA CONVENCIONAL 40/1 ; talla-- color: leopardo rojo F_01','{"estampado_1":"leopardo rojo F_01","estampado_2":"na"}','{"spec":"na"}','{"precio_doc":74.84,"precio_unit":6.24,"precio_web":9,"precio_catalog":6.86,"precio_usd":1.92}','-','cocotfyma','kg','activo','Atelas','leopardo rojo F_01','-','TJLC069','TJLC069 | JERSEY FULL LYCRA CONVENCIONAL 40/1 ; talla-- color: leopardo rojo F_01','');</v>
      </c>
    </row>
    <row r="1890" spans="2:24" x14ac:dyDescent="0.2">
      <c r="B1890" s="1" t="s">
        <v>1541</v>
      </c>
      <c r="C1890" s="1" t="s">
        <v>1600</v>
      </c>
      <c r="D1890" s="1" t="s">
        <v>1600</v>
      </c>
      <c r="E1890" s="1" t="s">
        <v>1398</v>
      </c>
      <c r="F1890" s="14" t="str">
        <f t="shared" si="208"/>
        <v>TJLC070 | JERSEY FULL LYCRA CONVENCIONAL 40/1 ; talla-- color: Zebra blanco G_01</v>
      </c>
      <c r="G1890" s="14" t="str">
        <f t="shared" si="209"/>
        <v>{"estampado_1":"Zebra blanco G_01","estampado_2":"na"}</v>
      </c>
      <c r="H1890" s="14" t="s">
        <v>1</v>
      </c>
      <c r="I1890" s="14" t="s">
        <v>622</v>
      </c>
      <c r="J1890" s="1" t="s">
        <v>1693</v>
      </c>
      <c r="K1890" s="14" t="s">
        <v>3</v>
      </c>
      <c r="L1890" s="1" t="s">
        <v>1406</v>
      </c>
      <c r="M1890" s="14" t="s">
        <v>5</v>
      </c>
      <c r="N1890" s="1" t="s">
        <v>2474</v>
      </c>
      <c r="O1890" s="14" t="s">
        <v>1514</v>
      </c>
      <c r="P1890" s="1" t="s">
        <v>1693</v>
      </c>
      <c r="Q1890" s="1" t="str">
        <f t="shared" si="210"/>
        <v>TJLC070</v>
      </c>
      <c r="R1890" s="1" t="str">
        <f t="shared" si="211"/>
        <v>TJLC070 | JERSEY FULL LYCRA CONVENCIONAL 40/1 ; talla-- color: Zebra blanco G_01</v>
      </c>
      <c r="T1890" s="3" t="s">
        <v>1407</v>
      </c>
      <c r="U1890" s="6" t="str">
        <f t="shared" si="212"/>
        <v>('insumo','TJLC070','TJLC070','JERSEY FULL LYCRA CONVENCIONAL 40/1','TJLC070 | JERSEY FULL LYCRA CONVENCIONAL 40/1 ; talla-- color: Zebra blanco G_01','{"estampado_1":"Zebra blanco G_01","estampado_2":"na"}','{"spec":"na"}','{"precio_doc":74.84,"precio_unit":6.24,"precio_web":9,"precio_catalog":6.86,"precio_usd":1.92}','-','cocotfyma','kg','activo','Atelas','Zebra blanco G_01','-','TJLC070','TJLC070 | JERSEY FULL LYCRA CONVENCIONAL 40/1 ; talla-- color: Zebra blanco G_01','');</v>
      </c>
      <c r="V1890" s="6">
        <v>20749</v>
      </c>
      <c r="W1890" s="4" t="s">
        <v>4665</v>
      </c>
      <c r="X1890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('insumo','TJLC070','TJLC070','JERSEY FULL LYCRA CONVENCIONAL 40/1','TJLC070 | JERSEY FULL LYCRA CONVENCIONAL 40/1 ; talla-- color: Zebra blanco G_01','{"estampado_1":"Zebra blanco G_01","estampado_2":"na"}','{"spec":"na"}','{"precio_doc":74.84,"precio_unit":6.24,"precio_web":9,"precio_catalog":6.86,"precio_usd":1.92}','-','cocotfyma','kg','activo','Atelas','Zebra blanco G_01','-','TJLC070','TJLC070 | JERSEY FULL LYCRA CONVENCIONAL 40/1 ; talla-- color: Zebra blanco G_01','');</v>
      </c>
    </row>
    <row r="1891" spans="2:24" x14ac:dyDescent="0.2">
      <c r="B1891" s="1" t="s">
        <v>1541</v>
      </c>
      <c r="C1891" s="1" t="s">
        <v>1601</v>
      </c>
      <c r="D1891" s="1" t="s">
        <v>1601</v>
      </c>
      <c r="E1891" s="1" t="s">
        <v>1398</v>
      </c>
      <c r="F1891" s="14" t="str">
        <f t="shared" si="208"/>
        <v>TJLC071 | JERSEY FULL LYCRA CONVENCIONAL 40/1 ; talla-- color: Zebra rojo H_01</v>
      </c>
      <c r="G1891" s="14" t="str">
        <f t="shared" si="209"/>
        <v>{"estampado_1":"Zebra rojo H_01","estampado_2":"na"}</v>
      </c>
      <c r="H1891" s="14" t="s">
        <v>1</v>
      </c>
      <c r="I1891" s="14" t="s">
        <v>622</v>
      </c>
      <c r="J1891" s="1" t="s">
        <v>1693</v>
      </c>
      <c r="K1891" s="14" t="s">
        <v>3</v>
      </c>
      <c r="L1891" s="1" t="s">
        <v>1406</v>
      </c>
      <c r="M1891" s="14" t="s">
        <v>5</v>
      </c>
      <c r="N1891" s="1" t="s">
        <v>2474</v>
      </c>
      <c r="O1891" s="14" t="s">
        <v>1515</v>
      </c>
      <c r="P1891" s="1" t="s">
        <v>1693</v>
      </c>
      <c r="Q1891" s="1" t="str">
        <f t="shared" si="210"/>
        <v>TJLC071</v>
      </c>
      <c r="R1891" s="1" t="str">
        <f t="shared" si="211"/>
        <v>TJLC071 | JERSEY FULL LYCRA CONVENCIONAL 40/1 ; talla-- color: Zebra rojo H_01</v>
      </c>
      <c r="T1891" s="3" t="s">
        <v>1407</v>
      </c>
      <c r="U1891" s="6" t="str">
        <f t="shared" si="212"/>
        <v>('insumo','TJLC071','TJLC071','JERSEY FULL LYCRA CONVENCIONAL 40/1','TJLC071 | JERSEY FULL LYCRA CONVENCIONAL 40/1 ; talla-- color: Zebra rojo H_01','{"estampado_1":"Zebra rojo H_01","estampado_2":"na"}','{"spec":"na"}','{"precio_doc":74.84,"precio_unit":6.24,"precio_web":9,"precio_catalog":6.86,"precio_usd":1.92}','-','cocotfyma','kg','activo','Atelas','Zebra rojo H_01','-','TJLC071','TJLC071 | JERSEY FULL LYCRA CONVENCIONAL 40/1 ; talla-- color: Zebra rojo H_01','');</v>
      </c>
      <c r="V1891" s="6">
        <v>20750</v>
      </c>
      <c r="W1891" s="4" t="s">
        <v>4665</v>
      </c>
      <c r="X1891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('insumo','TJLC071','TJLC071','JERSEY FULL LYCRA CONVENCIONAL 40/1','TJLC071 | JERSEY FULL LYCRA CONVENCIONAL 40/1 ; talla-- color: Zebra rojo H_01','{"estampado_1":"Zebra rojo H_01","estampado_2":"na"}','{"spec":"na"}','{"precio_doc":74.84,"precio_unit":6.24,"precio_web":9,"precio_catalog":6.86,"precio_usd":1.92}','-','cocotfyma','kg','activo','Atelas','Zebra rojo H_01','-','TJLC071','TJLC071 | JERSEY FULL LYCRA CONVENCIONAL 40/1 ; talla-- color: Zebra rojo H_01','');</v>
      </c>
    </row>
    <row r="1892" spans="2:24" x14ac:dyDescent="0.2">
      <c r="B1892" s="1" t="s">
        <v>1541</v>
      </c>
      <c r="C1892" s="1" t="s">
        <v>1602</v>
      </c>
      <c r="D1892" s="1" t="s">
        <v>1602</v>
      </c>
      <c r="E1892" s="1" t="s">
        <v>1398</v>
      </c>
      <c r="F1892" s="14" t="str">
        <f t="shared" si="208"/>
        <v>TJLC072 | JERSEY FULL LYCRA CONVENCIONAL 40/1 ; talla-- color: leopardo colores I_01</v>
      </c>
      <c r="G1892" s="14" t="str">
        <f t="shared" si="209"/>
        <v>{"estampado_1":"leopardo colores I_01","estampado_2":"na"}</v>
      </c>
      <c r="H1892" s="14" t="s">
        <v>1</v>
      </c>
      <c r="I1892" s="14" t="s">
        <v>622</v>
      </c>
      <c r="J1892" s="1" t="s">
        <v>1693</v>
      </c>
      <c r="K1892" s="14" t="s">
        <v>3</v>
      </c>
      <c r="L1892" s="1" t="s">
        <v>1406</v>
      </c>
      <c r="M1892" s="14" t="s">
        <v>5</v>
      </c>
      <c r="N1892" s="1" t="s">
        <v>2474</v>
      </c>
      <c r="O1892" s="14" t="s">
        <v>1516</v>
      </c>
      <c r="P1892" s="1" t="s">
        <v>1693</v>
      </c>
      <c r="Q1892" s="1" t="str">
        <f t="shared" si="210"/>
        <v>TJLC072</v>
      </c>
      <c r="R1892" s="1" t="str">
        <f t="shared" si="211"/>
        <v>TJLC072 | JERSEY FULL LYCRA CONVENCIONAL 40/1 ; talla-- color: leopardo colores I_01</v>
      </c>
      <c r="T1892" s="3" t="s">
        <v>1407</v>
      </c>
      <c r="U1892" s="6" t="str">
        <f t="shared" si="212"/>
        <v>('insumo','TJLC072','TJLC072','JERSEY FULL LYCRA CONVENCIONAL 40/1','TJLC072 | JERSEY FULL LYCRA CONVENCIONAL 40/1 ; talla-- color: leopardo colores I_01','{"estampado_1":"leopardo colores I_01","estampado_2":"na"}','{"spec":"na"}','{"precio_doc":74.84,"precio_unit":6.24,"precio_web":9,"precio_catalog":6.86,"precio_usd":1.92}','-','cocotfyma','kg','activo','Atelas','leopardo colores I_01','-','TJLC072','TJLC072 | JERSEY FULL LYCRA CONVENCIONAL 40/1 ; talla-- color: leopardo colores I_01','');</v>
      </c>
      <c r="V1892" s="6">
        <v>20751</v>
      </c>
      <c r="W1892" s="4" t="s">
        <v>4665</v>
      </c>
      <c r="X1892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('insumo','TJLC072','TJLC072','JERSEY FULL LYCRA CONVENCIONAL 40/1','TJLC072 | JERSEY FULL LYCRA CONVENCIONAL 40/1 ; talla-- color: leopardo colores I_01','{"estampado_1":"leopardo colores I_01","estampado_2":"na"}','{"spec":"na"}','{"precio_doc":74.84,"precio_unit":6.24,"precio_web":9,"precio_catalog":6.86,"precio_usd":1.92}','-','cocotfyma','kg','activo','Atelas','leopardo colores I_01','-','TJLC072','TJLC072 | JERSEY FULL LYCRA CONVENCIONAL 40/1 ; talla-- color: leopardo colores I_01','');</v>
      </c>
    </row>
    <row r="1893" spans="2:24" x14ac:dyDescent="0.2">
      <c r="B1893" s="1" t="s">
        <v>1541</v>
      </c>
      <c r="C1893" s="1" t="s">
        <v>1603</v>
      </c>
      <c r="D1893" s="1" t="s">
        <v>1603</v>
      </c>
      <c r="E1893" s="1" t="s">
        <v>1398</v>
      </c>
      <c r="F1893" s="14" t="str">
        <f t="shared" si="208"/>
        <v>TJLC073 | JERSEY FULL LYCRA CONVENCIONAL 40/1 ; talla-- color: J_01</v>
      </c>
      <c r="G1893" s="14" t="str">
        <f t="shared" si="209"/>
        <v>{"estampado_1":"J_01","estampado_2":"na"}</v>
      </c>
      <c r="H1893" s="14" t="s">
        <v>1</v>
      </c>
      <c r="I1893" s="14" t="s">
        <v>622</v>
      </c>
      <c r="J1893" s="1" t="s">
        <v>1693</v>
      </c>
      <c r="K1893" s="14" t="s">
        <v>3</v>
      </c>
      <c r="L1893" s="1" t="s">
        <v>1406</v>
      </c>
      <c r="M1893" s="14" t="s">
        <v>5</v>
      </c>
      <c r="N1893" s="1" t="s">
        <v>2474</v>
      </c>
      <c r="O1893" s="14" t="s">
        <v>1517</v>
      </c>
      <c r="P1893" s="1" t="s">
        <v>1693</v>
      </c>
      <c r="Q1893" s="1" t="str">
        <f t="shared" si="210"/>
        <v>TJLC073</v>
      </c>
      <c r="R1893" s="1" t="str">
        <f t="shared" si="211"/>
        <v>TJLC073 | JERSEY FULL LYCRA CONVENCIONAL 40/1 ; talla-- color: J_01</v>
      </c>
      <c r="T1893" s="3" t="s">
        <v>1407</v>
      </c>
      <c r="U1893" s="6" t="str">
        <f t="shared" si="212"/>
        <v>('insumo','TJLC073','TJLC073','JERSEY FULL LYCRA CONVENCIONAL 40/1','TJLC073 | JERSEY FULL LYCRA CONVENCIONAL 40/1 ; talla-- color: J_01','{"estampado_1":"J_01","estampado_2":"na"}','{"spec":"na"}','{"precio_doc":74.84,"precio_unit":6.24,"precio_web":9,"precio_catalog":6.86,"precio_usd":1.92}','-','cocotfyma','kg','activo','Atelas','J_01','-','TJLC073','TJLC073 | JERSEY FULL LYCRA CONVENCIONAL 40/1 ; talla-- color: J_01','');</v>
      </c>
      <c r="V1893" s="6">
        <v>20752</v>
      </c>
      <c r="W1893" s="4" t="s">
        <v>4665</v>
      </c>
      <c r="X1893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('insumo','TJLC073','TJLC073','JERSEY FULL LYCRA CONVENCIONAL 40/1','TJLC073 | JERSEY FULL LYCRA CONVENCIONAL 40/1 ; talla-- color: J_01','{"estampado_1":"J_01","estampado_2":"na"}','{"spec":"na"}','{"precio_doc":74.84,"precio_unit":6.24,"precio_web":9,"precio_catalog":6.86,"precio_usd":1.92}','-','cocotfyma','kg','activo','Atelas','J_01','-','TJLC073','TJLC073 | JERSEY FULL LYCRA CONVENCIONAL 40/1 ; talla-- color: J_01','');</v>
      </c>
    </row>
    <row r="1894" spans="2:24" x14ac:dyDescent="0.2">
      <c r="B1894" s="1" t="s">
        <v>1541</v>
      </c>
      <c r="C1894" s="1" t="s">
        <v>1604</v>
      </c>
      <c r="D1894" s="1" t="s">
        <v>1604</v>
      </c>
      <c r="E1894" s="1" t="s">
        <v>1398</v>
      </c>
      <c r="F1894" s="14" t="str">
        <f t="shared" si="208"/>
        <v>TJLC074 | JERSEY FULL LYCRA CONVENCIONAL 40/1 ; talla-- color: K_01</v>
      </c>
      <c r="G1894" s="14" t="str">
        <f t="shared" si="209"/>
        <v>{"estampado_1":"K_01","estampado_2":"na"}</v>
      </c>
      <c r="H1894" s="14" t="s">
        <v>1</v>
      </c>
      <c r="I1894" s="14" t="s">
        <v>622</v>
      </c>
      <c r="J1894" s="1" t="s">
        <v>1693</v>
      </c>
      <c r="K1894" s="14" t="s">
        <v>3</v>
      </c>
      <c r="L1894" s="1" t="s">
        <v>1406</v>
      </c>
      <c r="M1894" s="14" t="s">
        <v>5</v>
      </c>
      <c r="N1894" s="1" t="s">
        <v>2474</v>
      </c>
      <c r="O1894" s="14" t="s">
        <v>1518</v>
      </c>
      <c r="P1894" s="1" t="s">
        <v>1693</v>
      </c>
      <c r="Q1894" s="1" t="str">
        <f t="shared" si="210"/>
        <v>TJLC074</v>
      </c>
      <c r="R1894" s="1" t="str">
        <f t="shared" si="211"/>
        <v>TJLC074 | JERSEY FULL LYCRA CONVENCIONAL 40/1 ; talla-- color: K_01</v>
      </c>
      <c r="T1894" s="3" t="s">
        <v>1407</v>
      </c>
      <c r="U1894" s="6" t="str">
        <f t="shared" si="212"/>
        <v>('insumo','TJLC074','TJLC074','JERSEY FULL LYCRA CONVENCIONAL 40/1','TJLC074 | JERSEY FULL LYCRA CONVENCIONAL 40/1 ; talla-- color: K_01','{"estampado_1":"K_01","estampado_2":"na"}','{"spec":"na"}','{"precio_doc":74.84,"precio_unit":6.24,"precio_web":9,"precio_catalog":6.86,"precio_usd":1.92}','-','cocotfyma','kg','activo','Atelas','K_01','-','TJLC074','TJLC074 | JERSEY FULL LYCRA CONVENCIONAL 40/1 ; talla-- color: K_01','');</v>
      </c>
      <c r="V1894" s="6">
        <v>20753</v>
      </c>
      <c r="W1894" s="4" t="s">
        <v>4665</v>
      </c>
      <c r="X1894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('insumo','TJLC074','TJLC074','JERSEY FULL LYCRA CONVENCIONAL 40/1','TJLC074 | JERSEY FULL LYCRA CONVENCIONAL 40/1 ; talla-- color: K_01','{"estampado_1":"K_01","estampado_2":"na"}','{"spec":"na"}','{"precio_doc":74.84,"precio_unit":6.24,"precio_web":9,"precio_catalog":6.86,"precio_usd":1.92}','-','cocotfyma','kg','activo','Atelas','K_01','-','TJLC074','TJLC074 | JERSEY FULL LYCRA CONVENCIONAL 40/1 ; talla-- color: K_01','');</v>
      </c>
    </row>
    <row r="1895" spans="2:24" x14ac:dyDescent="0.2">
      <c r="B1895" s="1" t="s">
        <v>1541</v>
      </c>
      <c r="C1895" s="1" t="s">
        <v>1605</v>
      </c>
      <c r="D1895" s="1" t="s">
        <v>1605</v>
      </c>
      <c r="E1895" s="1" t="s">
        <v>1398</v>
      </c>
      <c r="F1895" s="14" t="str">
        <f t="shared" si="208"/>
        <v>TJLC075 | JERSEY FULL LYCRA CONVENCIONAL 40/1 ; talla-- color: gusanos_01</v>
      </c>
      <c r="G1895" s="14" t="str">
        <f t="shared" si="209"/>
        <v>{"estampado_1":"gusanos_01","estampado_2":"na"}</v>
      </c>
      <c r="H1895" s="14" t="s">
        <v>1</v>
      </c>
      <c r="I1895" s="14" t="s">
        <v>622</v>
      </c>
      <c r="J1895" s="1" t="s">
        <v>1693</v>
      </c>
      <c r="K1895" s="14" t="s">
        <v>3</v>
      </c>
      <c r="L1895" s="1" t="s">
        <v>1406</v>
      </c>
      <c r="M1895" s="14" t="s">
        <v>5</v>
      </c>
      <c r="N1895" s="1" t="s">
        <v>2474</v>
      </c>
      <c r="O1895" s="14" t="s">
        <v>1479</v>
      </c>
      <c r="P1895" s="1" t="s">
        <v>1693</v>
      </c>
      <c r="Q1895" s="1" t="str">
        <f t="shared" si="210"/>
        <v>TJLC075</v>
      </c>
      <c r="R1895" s="1" t="str">
        <f t="shared" si="211"/>
        <v>TJLC075 | JERSEY FULL LYCRA CONVENCIONAL 40/1 ; talla-- color: gusanos_01</v>
      </c>
      <c r="T1895" s="3" t="s">
        <v>1407</v>
      </c>
      <c r="U1895" s="6" t="str">
        <f t="shared" si="212"/>
        <v>('insumo','TJLC075','TJLC075','JERSEY FULL LYCRA CONVENCIONAL 40/1','TJLC075 | JERSEY FULL LYCRA CONVENCIONAL 40/1 ; talla-- color: gusanos_01','{"estampado_1":"gusanos_01","estampado_2":"na"}','{"spec":"na"}','{"precio_doc":74.84,"precio_unit":6.24,"precio_web":9,"precio_catalog":6.86,"precio_usd":1.92}','-','cocotfyma','kg','activo','Atelas','gusanos_01','-','TJLC075','TJLC075 | JERSEY FULL LYCRA CONVENCIONAL 40/1 ; talla-- color: gusanos_01','');</v>
      </c>
      <c r="V1895" s="6">
        <v>20754</v>
      </c>
      <c r="W1895" s="4" t="s">
        <v>4665</v>
      </c>
      <c r="X1895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('insumo','TJLC075','TJLC075','JERSEY FULL LYCRA CONVENCIONAL 40/1','TJLC075 | JERSEY FULL LYCRA CONVENCIONAL 40/1 ; talla-- color: gusanos_01','{"estampado_1":"gusanos_01","estampado_2":"na"}','{"spec":"na"}','{"precio_doc":74.84,"precio_unit":6.24,"precio_web":9,"precio_catalog":6.86,"precio_usd":1.92}','-','cocotfyma','kg','activo','Atelas','gusanos_01','-','TJLC075','TJLC075 | JERSEY FULL LYCRA CONVENCIONAL 40/1 ; talla-- color: gusanos_01','');</v>
      </c>
    </row>
    <row r="1896" spans="2:24" x14ac:dyDescent="0.2">
      <c r="B1896" s="1" t="s">
        <v>1541</v>
      </c>
      <c r="C1896" s="1" t="s">
        <v>1606</v>
      </c>
      <c r="D1896" s="1" t="s">
        <v>1606</v>
      </c>
      <c r="E1896" s="1" t="s">
        <v>1398</v>
      </c>
      <c r="F1896" s="14" t="str">
        <f t="shared" si="208"/>
        <v>TJLC076 | JERSEY FULL LYCRA CONVENCIONAL 40/1 ; talla-- color: rallas_01</v>
      </c>
      <c r="G1896" s="14" t="str">
        <f t="shared" si="209"/>
        <v>{"estampado_1":"rallas_01","estampado_2":"na"}</v>
      </c>
      <c r="H1896" s="14" t="s">
        <v>1</v>
      </c>
      <c r="I1896" s="14" t="s">
        <v>622</v>
      </c>
      <c r="J1896" s="1" t="s">
        <v>1693</v>
      </c>
      <c r="K1896" s="14" t="s">
        <v>3</v>
      </c>
      <c r="L1896" s="1" t="s">
        <v>1406</v>
      </c>
      <c r="M1896" s="14" t="s">
        <v>5</v>
      </c>
      <c r="N1896" s="1" t="s">
        <v>2474</v>
      </c>
      <c r="O1896" s="14" t="s">
        <v>1470</v>
      </c>
      <c r="P1896" s="1" t="s">
        <v>1693</v>
      </c>
      <c r="Q1896" s="1" t="str">
        <f t="shared" si="210"/>
        <v>TJLC076</v>
      </c>
      <c r="R1896" s="1" t="str">
        <f t="shared" si="211"/>
        <v>TJLC076 | JERSEY FULL LYCRA CONVENCIONAL 40/1 ; talla-- color: rallas_01</v>
      </c>
      <c r="T1896" s="3" t="s">
        <v>1407</v>
      </c>
      <c r="U1896" s="6" t="str">
        <f t="shared" si="212"/>
        <v>('insumo','TJLC076','TJLC076','JERSEY FULL LYCRA CONVENCIONAL 40/1','TJLC076 | JERSEY FULL LYCRA CONVENCIONAL 40/1 ; talla-- color: rallas_01','{"estampado_1":"rallas_01","estampado_2":"na"}','{"spec":"na"}','{"precio_doc":74.84,"precio_unit":6.24,"precio_web":9,"precio_catalog":6.86,"precio_usd":1.92}','-','cocotfyma','kg','activo','Atelas','rallas_01','-','TJLC076','TJLC076 | JERSEY FULL LYCRA CONVENCIONAL 40/1 ; talla-- color: rallas_01','');</v>
      </c>
      <c r="V1896" s="6">
        <v>20755</v>
      </c>
      <c r="W1896" s="4" t="s">
        <v>4665</v>
      </c>
      <c r="X1896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('insumo','TJLC076','TJLC076','JERSEY FULL LYCRA CONVENCIONAL 40/1','TJLC076 | JERSEY FULL LYCRA CONVENCIONAL 40/1 ; talla-- color: rallas_01','{"estampado_1":"rallas_01","estampado_2":"na"}','{"spec":"na"}','{"precio_doc":74.84,"precio_unit":6.24,"precio_web":9,"precio_catalog":6.86,"precio_usd":1.92}','-','cocotfyma','kg','activo','Atelas','rallas_01','-','TJLC076','TJLC076 | JERSEY FULL LYCRA CONVENCIONAL 40/1 ; talla-- color: rallas_01','');</v>
      </c>
    </row>
    <row r="1897" spans="2:24" x14ac:dyDescent="0.2">
      <c r="B1897" s="1" t="s">
        <v>1541</v>
      </c>
      <c r="C1897" s="1" t="s">
        <v>1607</v>
      </c>
      <c r="D1897" s="1" t="s">
        <v>1607</v>
      </c>
      <c r="E1897" s="1" t="s">
        <v>1398</v>
      </c>
      <c r="F1897" s="14" t="str">
        <f t="shared" si="208"/>
        <v>TJLC077 | JERSEY FULL LYCRA CONVENCIONAL 40/1 ; talla-- color: pintas melon_01</v>
      </c>
      <c r="G1897" s="14" t="str">
        <f t="shared" si="209"/>
        <v>{"estampado_1":"pintas melon_01","estampado_2":"na"}</v>
      </c>
      <c r="H1897" s="14" t="s">
        <v>1</v>
      </c>
      <c r="I1897" s="14" t="s">
        <v>622</v>
      </c>
      <c r="J1897" s="1" t="s">
        <v>1693</v>
      </c>
      <c r="K1897" s="14" t="s">
        <v>3</v>
      </c>
      <c r="L1897" s="1" t="s">
        <v>1406</v>
      </c>
      <c r="M1897" s="14" t="s">
        <v>5</v>
      </c>
      <c r="N1897" s="1" t="s">
        <v>2474</v>
      </c>
      <c r="O1897" s="14" t="s">
        <v>1480</v>
      </c>
      <c r="P1897" s="1" t="s">
        <v>1693</v>
      </c>
      <c r="Q1897" s="1" t="str">
        <f t="shared" si="210"/>
        <v>TJLC077</v>
      </c>
      <c r="R1897" s="1" t="str">
        <f t="shared" si="211"/>
        <v>TJLC077 | JERSEY FULL LYCRA CONVENCIONAL 40/1 ; talla-- color: pintas melon_01</v>
      </c>
      <c r="T1897" s="3" t="s">
        <v>1407</v>
      </c>
      <c r="U1897" s="6" t="str">
        <f t="shared" si="212"/>
        <v>('insumo','TJLC077','TJLC077','JERSEY FULL LYCRA CONVENCIONAL 40/1','TJLC077 | JERSEY FULL LYCRA CONVENCIONAL 40/1 ; talla-- color: pintas melon_01','{"estampado_1":"pintas melon_01","estampado_2":"na"}','{"spec":"na"}','{"precio_doc":74.84,"precio_unit":6.24,"precio_web":9,"precio_catalog":6.86,"precio_usd":1.92}','-','cocotfyma','kg','activo','Atelas','pintas melon_01','-','TJLC077','TJLC077 | JERSEY FULL LYCRA CONVENCIONAL 40/1 ; talla-- color: pintas melon_01','');</v>
      </c>
      <c r="V1897" s="6">
        <v>20756</v>
      </c>
      <c r="W1897" s="4" t="s">
        <v>4665</v>
      </c>
      <c r="X1897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('insumo','TJLC077','TJLC077','JERSEY FULL LYCRA CONVENCIONAL 40/1','TJLC077 | JERSEY FULL LYCRA CONVENCIONAL 40/1 ; talla-- color: pintas melon_01','{"estampado_1":"pintas melon_01","estampado_2":"na"}','{"spec":"na"}','{"precio_doc":74.84,"precio_unit":6.24,"precio_web":9,"precio_catalog":6.86,"precio_usd":1.92}','-','cocotfyma','kg','activo','Atelas','pintas melon_01','-','TJLC077','TJLC077 | JERSEY FULL LYCRA CONVENCIONAL 40/1 ; talla-- color: pintas melon_01','');</v>
      </c>
    </row>
    <row r="1898" spans="2:24" x14ac:dyDescent="0.2">
      <c r="B1898" s="1" t="s">
        <v>1541</v>
      </c>
      <c r="C1898" s="1" t="s">
        <v>1608</v>
      </c>
      <c r="D1898" s="1" t="s">
        <v>1608</v>
      </c>
      <c r="E1898" s="1" t="s">
        <v>1398</v>
      </c>
      <c r="F1898" s="14" t="str">
        <f t="shared" si="208"/>
        <v>TJLC078 | JERSEY FULL LYCRA CONVENCIONAL 40/1 ; talla-- color: flor lila_01</v>
      </c>
      <c r="G1898" s="14" t="str">
        <f t="shared" si="209"/>
        <v>{"estampado_1":"flor lila_01","estampado_2":"na"}</v>
      </c>
      <c r="H1898" s="14" t="s">
        <v>1</v>
      </c>
      <c r="I1898" s="14" t="s">
        <v>622</v>
      </c>
      <c r="J1898" s="1" t="s">
        <v>1693</v>
      </c>
      <c r="K1898" s="14" t="s">
        <v>3</v>
      </c>
      <c r="L1898" s="1" t="s">
        <v>1406</v>
      </c>
      <c r="M1898" s="14" t="s">
        <v>5</v>
      </c>
      <c r="N1898" s="1" t="s">
        <v>2474</v>
      </c>
      <c r="O1898" s="14" t="s">
        <v>1481</v>
      </c>
      <c r="P1898" s="1" t="s">
        <v>1693</v>
      </c>
      <c r="Q1898" s="1" t="str">
        <f t="shared" si="210"/>
        <v>TJLC078</v>
      </c>
      <c r="R1898" s="1" t="str">
        <f t="shared" si="211"/>
        <v>TJLC078 | JERSEY FULL LYCRA CONVENCIONAL 40/1 ; talla-- color: flor lila_01</v>
      </c>
      <c r="T1898" s="3" t="s">
        <v>1407</v>
      </c>
      <c r="U1898" s="6" t="str">
        <f t="shared" si="212"/>
        <v>('insumo','TJLC078','TJLC078','JERSEY FULL LYCRA CONVENCIONAL 40/1','TJLC078 | JERSEY FULL LYCRA CONVENCIONAL 40/1 ; talla-- color: flor lila_01','{"estampado_1":"flor lila_01","estampado_2":"na"}','{"spec":"na"}','{"precio_doc":74.84,"precio_unit":6.24,"precio_web":9,"precio_catalog":6.86,"precio_usd":1.92}','-','cocotfyma','kg','activo','Atelas','flor lila_01','-','TJLC078','TJLC078 | JERSEY FULL LYCRA CONVENCIONAL 40/1 ; talla-- color: flor lila_01','');</v>
      </c>
      <c r="V1898" s="6">
        <v>20757</v>
      </c>
      <c r="W1898" s="4" t="s">
        <v>4665</v>
      </c>
      <c r="X1898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('insumo','TJLC078','TJLC078','JERSEY FULL LYCRA CONVENCIONAL 40/1','TJLC078 | JERSEY FULL LYCRA CONVENCIONAL 40/1 ; talla-- color: flor lila_01','{"estampado_1":"flor lila_01","estampado_2":"na"}','{"spec":"na"}','{"precio_doc":74.84,"precio_unit":6.24,"precio_web":9,"precio_catalog":6.86,"precio_usd":1.92}','-','cocotfyma','kg','activo','Atelas','flor lila_01','-','TJLC078','TJLC078 | JERSEY FULL LYCRA CONVENCIONAL 40/1 ; talla-- color: flor lila_01','');</v>
      </c>
    </row>
    <row r="1899" spans="2:24" x14ac:dyDescent="0.2">
      <c r="B1899" s="1" t="s">
        <v>1541</v>
      </c>
      <c r="C1899" s="1" t="s">
        <v>1609</v>
      </c>
      <c r="D1899" s="1" t="s">
        <v>1609</v>
      </c>
      <c r="E1899" s="1" t="s">
        <v>1398</v>
      </c>
      <c r="F1899" s="14" t="str">
        <f t="shared" si="208"/>
        <v>TJLC079 | JERSEY FULL LYCRA CONVENCIONAL 40/1 ; talla-- color: corazones_03</v>
      </c>
      <c r="G1899" s="14" t="str">
        <f t="shared" si="209"/>
        <v>{"estampado_1":"corazones_03","estampado_2":"na"}</v>
      </c>
      <c r="H1899" s="14" t="s">
        <v>1</v>
      </c>
      <c r="I1899" s="14" t="s">
        <v>622</v>
      </c>
      <c r="J1899" s="1" t="s">
        <v>1693</v>
      </c>
      <c r="K1899" s="14" t="s">
        <v>3</v>
      </c>
      <c r="L1899" s="1" t="s">
        <v>1406</v>
      </c>
      <c r="M1899" s="14" t="s">
        <v>5</v>
      </c>
      <c r="N1899" s="1" t="s">
        <v>2474</v>
      </c>
      <c r="O1899" s="14" t="s">
        <v>1482</v>
      </c>
      <c r="P1899" s="1" t="s">
        <v>1693</v>
      </c>
      <c r="Q1899" s="1" t="str">
        <f t="shared" si="210"/>
        <v>TJLC079</v>
      </c>
      <c r="R1899" s="1" t="str">
        <f t="shared" si="211"/>
        <v>TJLC079 | JERSEY FULL LYCRA CONVENCIONAL 40/1 ; talla-- color: corazones_03</v>
      </c>
      <c r="T1899" s="3" t="s">
        <v>1407</v>
      </c>
      <c r="U1899" s="6" t="str">
        <f t="shared" si="212"/>
        <v>('insumo','TJLC079','TJLC079','JERSEY FULL LYCRA CONVENCIONAL 40/1','TJLC079 | JERSEY FULL LYCRA CONVENCIONAL 40/1 ; talla-- color: corazones_03','{"estampado_1":"corazones_03","estampado_2":"na"}','{"spec":"na"}','{"precio_doc":74.84,"precio_unit":6.24,"precio_web":9,"precio_catalog":6.86,"precio_usd":1.92}','-','cocotfyma','kg','activo','Atelas','corazones_03','-','TJLC079','TJLC079 | JERSEY FULL LYCRA CONVENCIONAL 40/1 ; talla-- color: corazones_03','');</v>
      </c>
      <c r="V1899" s="6">
        <v>20758</v>
      </c>
      <c r="W1899" s="4" t="s">
        <v>4665</v>
      </c>
      <c r="X1899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('insumo','TJLC079','TJLC079','JERSEY FULL LYCRA CONVENCIONAL 40/1','TJLC079 | JERSEY FULL LYCRA CONVENCIONAL 40/1 ; talla-- color: corazones_03','{"estampado_1":"corazones_03","estampado_2":"na"}','{"spec":"na"}','{"precio_doc":74.84,"precio_unit":6.24,"precio_web":9,"precio_catalog":6.86,"precio_usd":1.92}','-','cocotfyma','kg','activo','Atelas','corazones_03','-','TJLC079','TJLC079 | JERSEY FULL LYCRA CONVENCIONAL 40/1 ; talla-- color: corazones_03','');</v>
      </c>
    </row>
    <row r="1900" spans="2:24" x14ac:dyDescent="0.2">
      <c r="B1900" s="1" t="s">
        <v>1541</v>
      </c>
      <c r="C1900" s="1" t="s">
        <v>1610</v>
      </c>
      <c r="D1900" s="1" t="s">
        <v>1610</v>
      </c>
      <c r="E1900" s="1" t="s">
        <v>1398</v>
      </c>
      <c r="F1900" s="14" t="str">
        <f t="shared" si="208"/>
        <v>TJLC080 | JERSEY FULL LYCRA CONVENCIONAL 40/1 ; talla-- color: flor verde_01</v>
      </c>
      <c r="G1900" s="14" t="str">
        <f t="shared" si="209"/>
        <v>{"estampado_1":"flor verde_01","estampado_2":"na"}</v>
      </c>
      <c r="H1900" s="14" t="s">
        <v>1</v>
      </c>
      <c r="I1900" s="14" t="s">
        <v>622</v>
      </c>
      <c r="J1900" s="1" t="s">
        <v>1693</v>
      </c>
      <c r="K1900" s="14" t="s">
        <v>3</v>
      </c>
      <c r="L1900" s="1" t="s">
        <v>1406</v>
      </c>
      <c r="M1900" s="14" t="s">
        <v>5</v>
      </c>
      <c r="N1900" s="1" t="s">
        <v>2474</v>
      </c>
      <c r="O1900" s="14" t="s">
        <v>1483</v>
      </c>
      <c r="P1900" s="1" t="s">
        <v>1693</v>
      </c>
      <c r="Q1900" s="1" t="str">
        <f t="shared" si="210"/>
        <v>TJLC080</v>
      </c>
      <c r="R1900" s="1" t="str">
        <f t="shared" si="211"/>
        <v>TJLC080 | JERSEY FULL LYCRA CONVENCIONAL 40/1 ; talla-- color: flor verde_01</v>
      </c>
      <c r="T1900" s="3" t="s">
        <v>1407</v>
      </c>
      <c r="U1900" s="6" t="str">
        <f t="shared" si="212"/>
        <v>('insumo','TJLC080','TJLC080','JERSEY FULL LYCRA CONVENCIONAL 40/1','TJLC080 | JERSEY FULL LYCRA CONVENCIONAL 40/1 ; talla-- color: flor verde_01','{"estampado_1":"flor verde_01","estampado_2":"na"}','{"spec":"na"}','{"precio_doc":74.84,"precio_unit":6.24,"precio_web":9,"precio_catalog":6.86,"precio_usd":1.92}','-','cocotfyma','kg','activo','Atelas','flor verde_01','-','TJLC080','TJLC080 | JERSEY FULL LYCRA CONVENCIONAL 40/1 ; talla-- color: flor verde_01','');</v>
      </c>
      <c r="V1900" s="6">
        <v>20759</v>
      </c>
      <c r="W1900" s="4" t="s">
        <v>4665</v>
      </c>
      <c r="X1900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('insumo','TJLC080','TJLC080','JERSEY FULL LYCRA CONVENCIONAL 40/1','TJLC080 | JERSEY FULL LYCRA CONVENCIONAL 40/1 ; talla-- color: flor verde_01','{"estampado_1":"flor verde_01","estampado_2":"na"}','{"spec":"na"}','{"precio_doc":74.84,"precio_unit":6.24,"precio_web":9,"precio_catalog":6.86,"precio_usd":1.92}','-','cocotfyma','kg','activo','Atelas','flor verde_01','-','TJLC080','TJLC080 | JERSEY FULL LYCRA CONVENCIONAL 40/1 ; talla-- color: flor verde_01','');</v>
      </c>
    </row>
    <row r="1901" spans="2:24" x14ac:dyDescent="0.2">
      <c r="B1901" s="1" t="s">
        <v>1541</v>
      </c>
      <c r="C1901" s="1" t="s">
        <v>1611</v>
      </c>
      <c r="D1901" s="1" t="s">
        <v>1611</v>
      </c>
      <c r="E1901" s="1" t="s">
        <v>1398</v>
      </c>
      <c r="F1901" s="14" t="str">
        <f t="shared" si="208"/>
        <v>TJLC081 | JERSEY FULL LYCRA CONVENCIONAL 40/1 ; talla-- color: manzanas_01</v>
      </c>
      <c r="G1901" s="14" t="str">
        <f t="shared" si="209"/>
        <v>{"estampado_1":"manzanas_01","estampado_2":"na"}</v>
      </c>
      <c r="H1901" s="14" t="s">
        <v>1</v>
      </c>
      <c r="I1901" s="14" t="s">
        <v>622</v>
      </c>
      <c r="J1901" s="1" t="s">
        <v>1693</v>
      </c>
      <c r="K1901" s="14" t="s">
        <v>3</v>
      </c>
      <c r="L1901" s="1" t="s">
        <v>1406</v>
      </c>
      <c r="M1901" s="14" t="s">
        <v>5</v>
      </c>
      <c r="N1901" s="1" t="s">
        <v>2474</v>
      </c>
      <c r="O1901" s="14" t="s">
        <v>1484</v>
      </c>
      <c r="P1901" s="1" t="s">
        <v>1693</v>
      </c>
      <c r="Q1901" s="1" t="str">
        <f t="shared" si="210"/>
        <v>TJLC081</v>
      </c>
      <c r="R1901" s="1" t="str">
        <f t="shared" si="211"/>
        <v>TJLC081 | JERSEY FULL LYCRA CONVENCIONAL 40/1 ; talla-- color: manzanas_01</v>
      </c>
      <c r="T1901" s="3" t="s">
        <v>1407</v>
      </c>
      <c r="U1901" s="6" t="str">
        <f t="shared" si="212"/>
        <v>('insumo','TJLC081','TJLC081','JERSEY FULL LYCRA CONVENCIONAL 40/1','TJLC081 | JERSEY FULL LYCRA CONVENCIONAL 40/1 ; talla-- color: manzanas_01','{"estampado_1":"manzanas_01","estampado_2":"na"}','{"spec":"na"}','{"precio_doc":74.84,"precio_unit":6.24,"precio_web":9,"precio_catalog":6.86,"precio_usd":1.92}','-','cocotfyma','kg','activo','Atelas','manzanas_01','-','TJLC081','TJLC081 | JERSEY FULL LYCRA CONVENCIONAL 40/1 ; talla-- color: manzanas_01','');</v>
      </c>
      <c r="V1901" s="6">
        <v>20760</v>
      </c>
      <c r="W1901" s="4" t="s">
        <v>4665</v>
      </c>
      <c r="X1901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('insumo','TJLC081','TJLC081','JERSEY FULL LYCRA CONVENCIONAL 40/1','TJLC081 | JERSEY FULL LYCRA CONVENCIONAL 40/1 ; talla-- color: manzanas_01','{"estampado_1":"manzanas_01","estampado_2":"na"}','{"spec":"na"}','{"precio_doc":74.84,"precio_unit":6.24,"precio_web":9,"precio_catalog":6.86,"precio_usd":1.92}','-','cocotfyma','kg','activo','Atelas','manzanas_01','-','TJLC081','TJLC081 | JERSEY FULL LYCRA CONVENCIONAL 40/1 ; talla-- color: manzanas_01','');</v>
      </c>
    </row>
    <row r="1902" spans="2:24" x14ac:dyDescent="0.2">
      <c r="B1902" s="1" t="s">
        <v>1541</v>
      </c>
      <c r="C1902" s="1" t="s">
        <v>1612</v>
      </c>
      <c r="D1902" s="1" t="s">
        <v>1612</v>
      </c>
      <c r="E1902" s="1" t="s">
        <v>1398</v>
      </c>
      <c r="F1902" s="14" t="str">
        <f t="shared" si="208"/>
        <v>TJLC082 | JERSEY FULL LYCRA CONVENCIONAL 40/1 ; talla-- color: cereza o mora_01</v>
      </c>
      <c r="G1902" s="14" t="str">
        <f t="shared" si="209"/>
        <v>{"estampado_1":"cereza o mora_01","estampado_2":"na"}</v>
      </c>
      <c r="H1902" s="14" t="s">
        <v>1</v>
      </c>
      <c r="I1902" s="14" t="s">
        <v>622</v>
      </c>
      <c r="J1902" s="1" t="s">
        <v>1693</v>
      </c>
      <c r="K1902" s="14" t="s">
        <v>3</v>
      </c>
      <c r="L1902" s="1" t="s">
        <v>1406</v>
      </c>
      <c r="M1902" s="14" t="s">
        <v>5</v>
      </c>
      <c r="N1902" s="1" t="s">
        <v>2474</v>
      </c>
      <c r="O1902" s="14" t="s">
        <v>1485</v>
      </c>
      <c r="P1902" s="1" t="s">
        <v>1693</v>
      </c>
      <c r="Q1902" s="1" t="str">
        <f t="shared" si="210"/>
        <v>TJLC082</v>
      </c>
      <c r="R1902" s="1" t="str">
        <f t="shared" si="211"/>
        <v>TJLC082 | JERSEY FULL LYCRA CONVENCIONAL 40/1 ; talla-- color: cereza o mora_01</v>
      </c>
      <c r="T1902" s="3" t="s">
        <v>1407</v>
      </c>
      <c r="U1902" s="6" t="str">
        <f t="shared" si="212"/>
        <v>('insumo','TJLC082','TJLC082','JERSEY FULL LYCRA CONVENCIONAL 40/1','TJLC082 | JERSEY FULL LYCRA CONVENCIONAL 40/1 ; talla-- color: cereza o mora_01','{"estampado_1":"cereza o mora_01","estampado_2":"na"}','{"spec":"na"}','{"precio_doc":74.84,"precio_unit":6.24,"precio_web":9,"precio_catalog":6.86,"precio_usd":1.92}','-','cocotfyma','kg','activo','Atelas','cereza o mora_01','-','TJLC082','TJLC082 | JERSEY FULL LYCRA CONVENCIONAL 40/1 ; talla-- color: cereza o mora_01','');</v>
      </c>
      <c r="V1902" s="6">
        <v>20761</v>
      </c>
      <c r="W1902" s="4" t="s">
        <v>4665</v>
      </c>
      <c r="X1902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('insumo','TJLC082','TJLC082','JERSEY FULL LYCRA CONVENCIONAL 40/1','TJLC082 | JERSEY FULL LYCRA CONVENCIONAL 40/1 ; talla-- color: cereza o mora_01','{"estampado_1":"cereza o mora_01","estampado_2":"na"}','{"spec":"na"}','{"precio_doc":74.84,"precio_unit":6.24,"precio_web":9,"precio_catalog":6.86,"precio_usd":1.92}','-','cocotfyma','kg','activo','Atelas','cereza o mora_01','-','TJLC082','TJLC082 | JERSEY FULL LYCRA CONVENCIONAL 40/1 ; talla-- color: cereza o mora_01','');</v>
      </c>
    </row>
    <row r="1903" spans="2:24" x14ac:dyDescent="0.2">
      <c r="B1903" s="1" t="s">
        <v>1541</v>
      </c>
      <c r="C1903" s="1" t="s">
        <v>1613</v>
      </c>
      <c r="D1903" s="1" t="s">
        <v>1613</v>
      </c>
      <c r="E1903" s="1" t="s">
        <v>1398</v>
      </c>
      <c r="F1903" s="14" t="str">
        <f t="shared" si="208"/>
        <v>TJLC083 | JERSEY FULL LYCRA CONVENCIONAL 40/1 ; talla-- color: melon_01</v>
      </c>
      <c r="G1903" s="14" t="str">
        <f t="shared" si="209"/>
        <v>{"estampado_1":"melon_01","estampado_2":"na"}</v>
      </c>
      <c r="H1903" s="14" t="s">
        <v>1</v>
      </c>
      <c r="I1903" s="14" t="s">
        <v>622</v>
      </c>
      <c r="J1903" s="1" t="s">
        <v>1693</v>
      </c>
      <c r="K1903" s="14" t="s">
        <v>3</v>
      </c>
      <c r="L1903" s="1" t="s">
        <v>1406</v>
      </c>
      <c r="M1903" s="14" t="s">
        <v>5</v>
      </c>
      <c r="N1903" s="1" t="s">
        <v>2474</v>
      </c>
      <c r="O1903" s="14" t="s">
        <v>1486</v>
      </c>
      <c r="P1903" s="1" t="s">
        <v>1693</v>
      </c>
      <c r="Q1903" s="1" t="str">
        <f t="shared" si="210"/>
        <v>TJLC083</v>
      </c>
      <c r="R1903" s="1" t="str">
        <f t="shared" si="211"/>
        <v>TJLC083 | JERSEY FULL LYCRA CONVENCIONAL 40/1 ; talla-- color: melon_01</v>
      </c>
      <c r="T1903" s="3" t="s">
        <v>1407</v>
      </c>
      <c r="U1903" s="6" t="str">
        <f t="shared" si="212"/>
        <v>('insumo','TJLC083','TJLC083','JERSEY FULL LYCRA CONVENCIONAL 40/1','TJLC083 | JERSEY FULL LYCRA CONVENCIONAL 40/1 ; talla-- color: melon_01','{"estampado_1":"melon_01","estampado_2":"na"}','{"spec":"na"}','{"precio_doc":74.84,"precio_unit":6.24,"precio_web":9,"precio_catalog":6.86,"precio_usd":1.92}','-','cocotfyma','kg','activo','Atelas','melon_01','-','TJLC083','TJLC083 | JERSEY FULL LYCRA CONVENCIONAL 40/1 ; talla-- color: melon_01','');</v>
      </c>
      <c r="V1903" s="6">
        <v>20762</v>
      </c>
      <c r="W1903" s="4" t="s">
        <v>4665</v>
      </c>
      <c r="X1903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('insumo','TJLC083','TJLC083','JERSEY FULL LYCRA CONVENCIONAL 40/1','TJLC083 | JERSEY FULL LYCRA CONVENCIONAL 40/1 ; talla-- color: melon_01','{"estampado_1":"melon_01","estampado_2":"na"}','{"spec":"na"}','{"precio_doc":74.84,"precio_unit":6.24,"precio_web":9,"precio_catalog":6.86,"precio_usd":1.92}','-','cocotfyma','kg','activo','Atelas','melon_01','-','TJLC083','TJLC083 | JERSEY FULL LYCRA CONVENCIONAL 40/1 ; talla-- color: melon_01','');</v>
      </c>
    </row>
    <row r="1904" spans="2:24" x14ac:dyDescent="0.2">
      <c r="B1904" s="1" t="s">
        <v>1541</v>
      </c>
      <c r="C1904" s="1" t="s">
        <v>1614</v>
      </c>
      <c r="D1904" s="1" t="s">
        <v>1614</v>
      </c>
      <c r="E1904" s="1" t="s">
        <v>1398</v>
      </c>
      <c r="F1904" s="14" t="str">
        <f t="shared" si="208"/>
        <v>TJLC084 | JERSEY FULL LYCRA CONVENCIONAL 40/1 ; talla-- color: naturaleza_01</v>
      </c>
      <c r="G1904" s="14" t="str">
        <f t="shared" si="209"/>
        <v>{"estampado_1":"naturaleza_01","estampado_2":"na"}</v>
      </c>
      <c r="H1904" s="14" t="s">
        <v>1</v>
      </c>
      <c r="I1904" s="14" t="s">
        <v>622</v>
      </c>
      <c r="J1904" s="1" t="s">
        <v>1693</v>
      </c>
      <c r="K1904" s="14" t="s">
        <v>3</v>
      </c>
      <c r="L1904" s="1" t="s">
        <v>1406</v>
      </c>
      <c r="M1904" s="14" t="s">
        <v>5</v>
      </c>
      <c r="N1904" s="1" t="s">
        <v>2474</v>
      </c>
      <c r="O1904" s="14" t="s">
        <v>1487</v>
      </c>
      <c r="P1904" s="1" t="s">
        <v>1693</v>
      </c>
      <c r="Q1904" s="1" t="str">
        <f t="shared" si="210"/>
        <v>TJLC084</v>
      </c>
      <c r="R1904" s="1" t="str">
        <f t="shared" si="211"/>
        <v>TJLC084 | JERSEY FULL LYCRA CONVENCIONAL 40/1 ; talla-- color: naturaleza_01</v>
      </c>
      <c r="T1904" s="3" t="s">
        <v>1407</v>
      </c>
      <c r="U1904" s="6" t="str">
        <f t="shared" si="212"/>
        <v>('insumo','TJLC084','TJLC084','JERSEY FULL LYCRA CONVENCIONAL 40/1','TJLC084 | JERSEY FULL LYCRA CONVENCIONAL 40/1 ; talla-- color: naturaleza_01','{"estampado_1":"naturaleza_01","estampado_2":"na"}','{"spec":"na"}','{"precio_doc":74.84,"precio_unit":6.24,"precio_web":9,"precio_catalog":6.86,"precio_usd":1.92}','-','cocotfyma','kg','activo','Atelas','naturaleza_01','-','TJLC084','TJLC084 | JERSEY FULL LYCRA CONVENCIONAL 40/1 ; talla-- color: naturaleza_01','');</v>
      </c>
      <c r="V1904" s="6">
        <v>20763</v>
      </c>
      <c r="W1904" s="4" t="s">
        <v>4665</v>
      </c>
      <c r="X1904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('insumo','TJLC084','TJLC084','JERSEY FULL LYCRA CONVENCIONAL 40/1','TJLC084 | JERSEY FULL LYCRA CONVENCIONAL 40/1 ; talla-- color: naturaleza_01','{"estampado_1":"naturaleza_01","estampado_2":"na"}','{"spec":"na"}','{"precio_doc":74.84,"precio_unit":6.24,"precio_web":9,"precio_catalog":6.86,"precio_usd":1.92}','-','cocotfyma','kg','activo','Atelas','naturaleza_01','-','TJLC084','TJLC084 | JERSEY FULL LYCRA CONVENCIONAL 40/1 ; talla-- color: naturaleza_01','');</v>
      </c>
    </row>
    <row r="1905" spans="2:24" x14ac:dyDescent="0.2">
      <c r="B1905" s="1" t="s">
        <v>1541</v>
      </c>
      <c r="C1905" s="1" t="s">
        <v>1615</v>
      </c>
      <c r="D1905" s="1" t="s">
        <v>1615</v>
      </c>
      <c r="E1905" s="1" t="s">
        <v>1398</v>
      </c>
      <c r="F1905" s="14" t="str">
        <f t="shared" si="208"/>
        <v>TJLC085 | JERSEY FULL LYCRA CONVENCIONAL 40/1 ; talla-- color: mariquitas o flores_01</v>
      </c>
      <c r="G1905" s="14" t="str">
        <f t="shared" si="209"/>
        <v>{"estampado_1":"mariquitas o flores_01","estampado_2":"na"}</v>
      </c>
      <c r="H1905" s="14" t="s">
        <v>1</v>
      </c>
      <c r="I1905" s="14" t="s">
        <v>622</v>
      </c>
      <c r="J1905" s="1" t="s">
        <v>1693</v>
      </c>
      <c r="K1905" s="14" t="s">
        <v>3</v>
      </c>
      <c r="L1905" s="1" t="s">
        <v>1406</v>
      </c>
      <c r="M1905" s="14" t="s">
        <v>5</v>
      </c>
      <c r="N1905" s="1" t="s">
        <v>2474</v>
      </c>
      <c r="O1905" s="14" t="s">
        <v>1488</v>
      </c>
      <c r="P1905" s="1" t="s">
        <v>1693</v>
      </c>
      <c r="Q1905" s="1" t="str">
        <f t="shared" si="210"/>
        <v>TJLC085</v>
      </c>
      <c r="R1905" s="1" t="str">
        <f t="shared" si="211"/>
        <v>TJLC085 | JERSEY FULL LYCRA CONVENCIONAL 40/1 ; talla-- color: mariquitas o flores_01</v>
      </c>
      <c r="T1905" s="3" t="s">
        <v>1407</v>
      </c>
      <c r="U1905" s="6" t="str">
        <f t="shared" si="212"/>
        <v>('insumo','TJLC085','TJLC085','JERSEY FULL LYCRA CONVENCIONAL 40/1','TJLC085 | JERSEY FULL LYCRA CONVENCIONAL 40/1 ; talla-- color: mariquitas o flores_01','{"estampado_1":"mariquitas o flores_01","estampado_2":"na"}','{"spec":"na"}','{"precio_doc":74.84,"precio_unit":6.24,"precio_web":9,"precio_catalog":6.86,"precio_usd":1.92}','-','cocotfyma','kg','activo','Atelas','mariquitas o flores_01','-','TJLC085','TJLC085 | JERSEY FULL LYCRA CONVENCIONAL 40/1 ; talla-- color: mariquitas o flores_01','');</v>
      </c>
      <c r="V1905" s="6">
        <v>20764</v>
      </c>
      <c r="W1905" s="4" t="s">
        <v>4665</v>
      </c>
      <c r="X1905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('insumo','TJLC085','TJLC085','JERSEY FULL LYCRA CONVENCIONAL 40/1','TJLC085 | JERSEY FULL LYCRA CONVENCIONAL 40/1 ; talla-- color: mariquitas o flores_01','{"estampado_1":"mariquitas o flores_01","estampado_2":"na"}','{"spec":"na"}','{"precio_doc":74.84,"precio_unit":6.24,"precio_web":9,"precio_catalog":6.86,"precio_usd":1.92}','-','cocotfyma','kg','activo','Atelas','mariquitas o flores_01','-','TJLC085','TJLC085 | JERSEY FULL LYCRA CONVENCIONAL 40/1 ; talla-- color: mariquitas o flores_01','');</v>
      </c>
    </row>
    <row r="1906" spans="2:24" x14ac:dyDescent="0.2">
      <c r="B1906" s="1" t="s">
        <v>1541</v>
      </c>
      <c r="C1906" s="1" t="s">
        <v>1616</v>
      </c>
      <c r="D1906" s="1" t="s">
        <v>1616</v>
      </c>
      <c r="E1906" s="1" t="s">
        <v>1398</v>
      </c>
      <c r="F1906" s="14" t="str">
        <f t="shared" si="208"/>
        <v>TJLC086 | JERSEY FULL LYCRA CONVENCIONAL 40/1 ; talla-- color: hongos_01</v>
      </c>
      <c r="G1906" s="14" t="str">
        <f t="shared" si="209"/>
        <v>{"estampado_1":"hongos_01","estampado_2":"na"}</v>
      </c>
      <c r="H1906" s="14" t="s">
        <v>1</v>
      </c>
      <c r="I1906" s="14" t="s">
        <v>622</v>
      </c>
      <c r="J1906" s="1" t="s">
        <v>1693</v>
      </c>
      <c r="K1906" s="14" t="s">
        <v>3</v>
      </c>
      <c r="L1906" s="1" t="s">
        <v>1406</v>
      </c>
      <c r="M1906" s="14" t="s">
        <v>5</v>
      </c>
      <c r="N1906" s="1" t="s">
        <v>2474</v>
      </c>
      <c r="O1906" s="14" t="s">
        <v>1489</v>
      </c>
      <c r="P1906" s="1" t="s">
        <v>1693</v>
      </c>
      <c r="Q1906" s="1" t="str">
        <f t="shared" si="210"/>
        <v>TJLC086</v>
      </c>
      <c r="R1906" s="1" t="str">
        <f t="shared" si="211"/>
        <v>TJLC086 | JERSEY FULL LYCRA CONVENCIONAL 40/1 ; talla-- color: hongos_01</v>
      </c>
      <c r="T1906" s="3" t="s">
        <v>1407</v>
      </c>
      <c r="U1906" s="6" t="str">
        <f t="shared" si="212"/>
        <v>('insumo','TJLC086','TJLC086','JERSEY FULL LYCRA CONVENCIONAL 40/1','TJLC086 | JERSEY FULL LYCRA CONVENCIONAL 40/1 ; talla-- color: hongos_01','{"estampado_1":"hongos_01","estampado_2":"na"}','{"spec":"na"}','{"precio_doc":74.84,"precio_unit":6.24,"precio_web":9,"precio_catalog":6.86,"precio_usd":1.92}','-','cocotfyma','kg','activo','Atelas','hongos_01','-','TJLC086','TJLC086 | JERSEY FULL LYCRA CONVENCIONAL 40/1 ; talla-- color: hongos_01','');</v>
      </c>
      <c r="V1906" s="6">
        <v>20765</v>
      </c>
      <c r="W1906" s="4" t="s">
        <v>4665</v>
      </c>
      <c r="X1906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('insumo','TJLC086','TJLC086','JERSEY FULL LYCRA CONVENCIONAL 40/1','TJLC086 | JERSEY FULL LYCRA CONVENCIONAL 40/1 ; talla-- color: hongos_01','{"estampado_1":"hongos_01","estampado_2":"na"}','{"spec":"na"}','{"precio_doc":74.84,"precio_unit":6.24,"precio_web":9,"precio_catalog":6.86,"precio_usd":1.92}','-','cocotfyma','kg','activo','Atelas','hongos_01','-','TJLC086','TJLC086 | JERSEY FULL LYCRA CONVENCIONAL 40/1 ; talla-- color: hongos_01','');</v>
      </c>
    </row>
    <row r="1907" spans="2:24" x14ac:dyDescent="0.2">
      <c r="B1907" s="1" t="s">
        <v>1541</v>
      </c>
      <c r="C1907" s="1" t="s">
        <v>1617</v>
      </c>
      <c r="D1907" s="1" t="s">
        <v>1617</v>
      </c>
      <c r="E1907" s="1" t="s">
        <v>1398</v>
      </c>
      <c r="F1907" s="14" t="str">
        <f t="shared" si="208"/>
        <v>TJLC087 | JERSEY FULL LYCRA CONVENCIONAL 40/1 ; talla-- color: puntos lila_01</v>
      </c>
      <c r="G1907" s="14" t="str">
        <f t="shared" si="209"/>
        <v>{"estampado_1":"puntos lila_01","estampado_2":"na"}</v>
      </c>
      <c r="H1907" s="14" t="s">
        <v>1</v>
      </c>
      <c r="I1907" s="14" t="s">
        <v>622</v>
      </c>
      <c r="J1907" s="1" t="s">
        <v>1693</v>
      </c>
      <c r="K1907" s="14" t="s">
        <v>3</v>
      </c>
      <c r="L1907" s="1" t="s">
        <v>1406</v>
      </c>
      <c r="M1907" s="14" t="s">
        <v>5</v>
      </c>
      <c r="N1907" s="1" t="s">
        <v>2474</v>
      </c>
      <c r="O1907" s="14" t="s">
        <v>1525</v>
      </c>
      <c r="P1907" s="1" t="s">
        <v>1693</v>
      </c>
      <c r="Q1907" s="1" t="str">
        <f t="shared" si="210"/>
        <v>TJLC087</v>
      </c>
      <c r="R1907" s="1" t="str">
        <f t="shared" si="211"/>
        <v>TJLC087 | JERSEY FULL LYCRA CONVENCIONAL 40/1 ; talla-- color: puntos lila_01</v>
      </c>
      <c r="T1907" s="3" t="s">
        <v>1407</v>
      </c>
      <c r="U1907" s="6" t="str">
        <f t="shared" si="212"/>
        <v>('insumo','TJLC087','TJLC087','JERSEY FULL LYCRA CONVENCIONAL 40/1','TJLC087 | JERSEY FULL LYCRA CONVENCIONAL 40/1 ; talla-- color: puntos lila_01','{"estampado_1":"puntos lila_01","estampado_2":"na"}','{"spec":"na"}','{"precio_doc":74.84,"precio_unit":6.24,"precio_web":9,"precio_catalog":6.86,"precio_usd":1.92}','-','cocotfyma','kg','activo','Atelas','puntos lila_01','-','TJLC087','TJLC087 | JERSEY FULL LYCRA CONVENCIONAL 40/1 ; talla-- color: puntos lila_01','');</v>
      </c>
      <c r="V1907" s="6">
        <v>20766</v>
      </c>
      <c r="W1907" s="4" t="s">
        <v>4665</v>
      </c>
      <c r="X1907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('insumo','TJLC087','TJLC087','JERSEY FULL LYCRA CONVENCIONAL 40/1','TJLC087 | JERSEY FULL LYCRA CONVENCIONAL 40/1 ; talla-- color: puntos lila_01','{"estampado_1":"puntos lila_01","estampado_2":"na"}','{"spec":"na"}','{"precio_doc":74.84,"precio_unit":6.24,"precio_web":9,"precio_catalog":6.86,"precio_usd":1.92}','-','cocotfyma','kg','activo','Atelas','puntos lila_01','-','TJLC087','TJLC087 | JERSEY FULL LYCRA CONVENCIONAL 40/1 ; talla-- color: puntos lila_01','');</v>
      </c>
    </row>
    <row r="1908" spans="2:24" x14ac:dyDescent="0.2">
      <c r="B1908" s="1" t="s">
        <v>1541</v>
      </c>
      <c r="C1908" s="1" t="s">
        <v>1618</v>
      </c>
      <c r="D1908" s="1" t="s">
        <v>1618</v>
      </c>
      <c r="E1908" s="1" t="s">
        <v>1398</v>
      </c>
      <c r="F1908" s="14" t="str">
        <f t="shared" si="208"/>
        <v>TJLC088 | JERSEY FULL LYCRA CONVENCIONAL 40/1 ; talla-- color: tribal blanco lila_01</v>
      </c>
      <c r="G1908" s="14" t="str">
        <f t="shared" si="209"/>
        <v>{"estampado_1":"tribal blanco lila_01","estampado_2":"na"}</v>
      </c>
      <c r="H1908" s="14" t="s">
        <v>1</v>
      </c>
      <c r="I1908" s="14" t="s">
        <v>622</v>
      </c>
      <c r="J1908" s="1" t="s">
        <v>1693</v>
      </c>
      <c r="K1908" s="14" t="s">
        <v>3</v>
      </c>
      <c r="L1908" s="1" t="s">
        <v>1406</v>
      </c>
      <c r="M1908" s="14" t="s">
        <v>5</v>
      </c>
      <c r="N1908" s="1" t="s">
        <v>2474</v>
      </c>
      <c r="O1908" s="14" t="s">
        <v>1526</v>
      </c>
      <c r="P1908" s="1" t="s">
        <v>1693</v>
      </c>
      <c r="Q1908" s="1" t="str">
        <f t="shared" si="210"/>
        <v>TJLC088</v>
      </c>
      <c r="R1908" s="1" t="str">
        <f t="shared" si="211"/>
        <v>TJLC088 | JERSEY FULL LYCRA CONVENCIONAL 40/1 ; talla-- color: tribal blanco lila_01</v>
      </c>
      <c r="T1908" s="3" t="s">
        <v>1407</v>
      </c>
      <c r="U1908" s="6" t="str">
        <f t="shared" si="212"/>
        <v>('insumo','TJLC088','TJLC088','JERSEY FULL LYCRA CONVENCIONAL 40/1','TJLC088 | JERSEY FULL LYCRA CONVENCIONAL 40/1 ; talla-- color: tribal blanco lila_01','{"estampado_1":"tribal blanco lila_01","estampado_2":"na"}','{"spec":"na"}','{"precio_doc":74.84,"precio_unit":6.24,"precio_web":9,"precio_catalog":6.86,"precio_usd":1.92}','-','cocotfyma','kg','activo','Atelas','tribal blanco lila_01','-','TJLC088','TJLC088 | JERSEY FULL LYCRA CONVENCIONAL 40/1 ; talla-- color: tribal blanco lila_01','');</v>
      </c>
      <c r="V1908" s="6">
        <v>20767</v>
      </c>
      <c r="W1908" s="4" t="s">
        <v>4665</v>
      </c>
      <c r="X1908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('insumo','TJLC088','TJLC088','JERSEY FULL LYCRA CONVENCIONAL 40/1','TJLC088 | JERSEY FULL LYCRA CONVENCIONAL 40/1 ; talla-- color: tribal blanco lila_01','{"estampado_1":"tribal blanco lila_01","estampado_2":"na"}','{"spec":"na"}','{"precio_doc":74.84,"precio_unit":6.24,"precio_web":9,"precio_catalog":6.86,"precio_usd":1.92}','-','cocotfyma','kg','activo','Atelas','tribal blanco lila_01','-','TJLC088','TJLC088 | JERSEY FULL LYCRA CONVENCIONAL 40/1 ; talla-- color: tribal blanco lila_01','');</v>
      </c>
    </row>
    <row r="1909" spans="2:24" x14ac:dyDescent="0.2">
      <c r="B1909" s="1" t="s">
        <v>1541</v>
      </c>
      <c r="C1909" s="1" t="s">
        <v>2457</v>
      </c>
      <c r="D1909" s="1" t="s">
        <v>2457</v>
      </c>
      <c r="E1909" s="1" t="s">
        <v>1398</v>
      </c>
      <c r="F1909" s="14" t="str">
        <f t="shared" si="208"/>
        <v>TJLC089 | JERSEY FULL LYCRA CONVENCIONAL 40/1 ; talla-- color: tribal rayas rojas_01</v>
      </c>
      <c r="G1909" s="14" t="str">
        <f t="shared" si="209"/>
        <v>{"estampado_1":"tribal rayas rojas_01","estampado_2":"na"}</v>
      </c>
      <c r="H1909" s="14" t="s">
        <v>1</v>
      </c>
      <c r="I1909" s="14" t="s">
        <v>622</v>
      </c>
      <c r="J1909" s="1" t="s">
        <v>1693</v>
      </c>
      <c r="K1909" s="14" t="s">
        <v>3</v>
      </c>
      <c r="L1909" s="1" t="s">
        <v>1406</v>
      </c>
      <c r="M1909" s="14" t="s">
        <v>5</v>
      </c>
      <c r="N1909" s="1" t="s">
        <v>2474</v>
      </c>
      <c r="O1909" s="14" t="s">
        <v>1527</v>
      </c>
      <c r="P1909" s="1" t="s">
        <v>1693</v>
      </c>
      <c r="Q1909" s="1" t="str">
        <f t="shared" si="210"/>
        <v>TJLC089</v>
      </c>
      <c r="R1909" s="1" t="str">
        <f t="shared" si="211"/>
        <v>TJLC089 | JERSEY FULL LYCRA CONVENCIONAL 40/1 ; talla-- color: tribal rayas rojas_01</v>
      </c>
      <c r="T1909" s="3" t="s">
        <v>1407</v>
      </c>
      <c r="U1909" s="6" t="str">
        <f t="shared" si="212"/>
        <v>('insumo','TJLC089','TJLC089','JERSEY FULL LYCRA CONVENCIONAL 40/1','TJLC089 | JERSEY FULL LYCRA CONVENCIONAL 40/1 ; talla-- color: tribal rayas rojas_01','{"estampado_1":"tribal rayas rojas_01","estampado_2":"na"}','{"spec":"na"}','{"precio_doc":74.84,"precio_unit":6.24,"precio_web":9,"precio_catalog":6.86,"precio_usd":1.92}','-','cocotfyma','kg','activo','Atelas','tribal rayas rojas_01','-','TJLC089','TJLC089 | JERSEY FULL LYCRA CONVENCIONAL 40/1 ; talla-- color: tribal rayas rojas_01','');</v>
      </c>
      <c r="V1909" s="6">
        <v>20768</v>
      </c>
      <c r="W1909" s="4" t="s">
        <v>4665</v>
      </c>
      <c r="X1909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('insumo','TJLC089','TJLC089','JERSEY FULL LYCRA CONVENCIONAL 40/1','TJLC089 | JERSEY FULL LYCRA CONVENCIONAL 40/1 ; talla-- color: tribal rayas rojas_01','{"estampado_1":"tribal rayas rojas_01","estampado_2":"na"}','{"spec":"na"}','{"precio_doc":74.84,"precio_unit":6.24,"precio_web":9,"precio_catalog":6.86,"precio_usd":1.92}','-','cocotfyma','kg','activo','Atelas','tribal rayas rojas_01','-','TJLC089','TJLC089 | JERSEY FULL LYCRA CONVENCIONAL 40/1 ; talla-- color: tribal rayas rojas_01','');</v>
      </c>
    </row>
    <row r="1910" spans="2:24" x14ac:dyDescent="0.2">
      <c r="B1910" s="1" t="s">
        <v>1541</v>
      </c>
      <c r="C1910" s="1" t="s">
        <v>2458</v>
      </c>
      <c r="D1910" s="1" t="s">
        <v>2458</v>
      </c>
      <c r="E1910" s="1" t="s">
        <v>1398</v>
      </c>
      <c r="F1910" s="14" t="str">
        <f t="shared" si="208"/>
        <v>TJLC090 | JERSEY FULL LYCRA CONVENCIONAL 40/1 ; talla-- color: estrellas_02</v>
      </c>
      <c r="G1910" s="14" t="str">
        <f t="shared" si="209"/>
        <v>{"estampado_1":"estrellas_02","estampado_2":"na"}</v>
      </c>
      <c r="H1910" s="14" t="s">
        <v>1</v>
      </c>
      <c r="I1910" s="14" t="s">
        <v>622</v>
      </c>
      <c r="J1910" s="1" t="s">
        <v>1693</v>
      </c>
      <c r="K1910" s="14" t="s">
        <v>3</v>
      </c>
      <c r="L1910" s="1" t="s">
        <v>1406</v>
      </c>
      <c r="M1910" s="14" t="s">
        <v>5</v>
      </c>
      <c r="N1910" s="1" t="s">
        <v>2474</v>
      </c>
      <c r="O1910" s="14" t="s">
        <v>1475</v>
      </c>
      <c r="P1910" s="1" t="s">
        <v>1693</v>
      </c>
      <c r="Q1910" s="1" t="str">
        <f t="shared" si="210"/>
        <v>TJLC090</v>
      </c>
      <c r="R1910" s="1" t="str">
        <f t="shared" si="211"/>
        <v>TJLC090 | JERSEY FULL LYCRA CONVENCIONAL 40/1 ; talla-- color: estrellas_02</v>
      </c>
      <c r="T1910" s="3" t="s">
        <v>1407</v>
      </c>
      <c r="U1910" s="6" t="str">
        <f t="shared" si="212"/>
        <v>('insumo','TJLC090','TJLC090','JERSEY FULL LYCRA CONVENCIONAL 40/1','TJLC090 | JERSEY FULL LYCRA CONVENCIONAL 40/1 ; talla-- color: estrellas_02','{"estampado_1":"estrellas_02","estampado_2":"na"}','{"spec":"na"}','{"precio_doc":74.84,"precio_unit":6.24,"precio_web":9,"precio_catalog":6.86,"precio_usd":1.92}','-','cocotfyma','kg','activo','Atelas','estrellas_02','-','TJLC090','TJLC090 | JERSEY FULL LYCRA CONVENCIONAL 40/1 ; talla-- color: estrellas_02','');</v>
      </c>
      <c r="V1910" s="6">
        <v>20769</v>
      </c>
      <c r="W1910" s="4" t="s">
        <v>4665</v>
      </c>
      <c r="X1910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('insumo','TJLC090','TJLC090','JERSEY FULL LYCRA CONVENCIONAL 40/1','TJLC090 | JERSEY FULL LYCRA CONVENCIONAL 40/1 ; talla-- color: estrellas_02','{"estampado_1":"estrellas_02","estampado_2":"na"}','{"spec":"na"}','{"precio_doc":74.84,"precio_unit":6.24,"precio_web":9,"precio_catalog":6.86,"precio_usd":1.92}','-','cocotfyma','kg','activo','Atelas','estrellas_02','-','TJLC090','TJLC090 | JERSEY FULL LYCRA CONVENCIONAL 40/1 ; talla-- color: estrellas_02','');</v>
      </c>
    </row>
    <row r="1911" spans="2:24" x14ac:dyDescent="0.2">
      <c r="B1911" s="1" t="s">
        <v>1541</v>
      </c>
      <c r="C1911" s="1" t="s">
        <v>2459</v>
      </c>
      <c r="D1911" s="1" t="s">
        <v>2459</v>
      </c>
      <c r="E1911" s="1" t="s">
        <v>1398</v>
      </c>
      <c r="F1911" s="14" t="str">
        <f t="shared" si="208"/>
        <v>TJLC091 | JERSEY FULL LYCRA CONVENCIONAL 40/1 ; talla-- color: pato_01</v>
      </c>
      <c r="G1911" s="14" t="str">
        <f t="shared" si="209"/>
        <v>{"estampado_1":"pato_01","estampado_2":"na"}</v>
      </c>
      <c r="H1911" s="14" t="s">
        <v>1</v>
      </c>
      <c r="I1911" s="14" t="s">
        <v>622</v>
      </c>
      <c r="J1911" s="1" t="s">
        <v>1693</v>
      </c>
      <c r="K1911" s="14" t="s">
        <v>3</v>
      </c>
      <c r="L1911" s="1" t="s">
        <v>1406</v>
      </c>
      <c r="M1911" s="14" t="s">
        <v>5</v>
      </c>
      <c r="N1911" s="1" t="s">
        <v>2474</v>
      </c>
      <c r="O1911" s="14" t="s">
        <v>1536</v>
      </c>
      <c r="P1911" s="1" t="s">
        <v>1693</v>
      </c>
      <c r="Q1911" s="1" t="str">
        <f t="shared" si="210"/>
        <v>TJLC091</v>
      </c>
      <c r="R1911" s="1" t="str">
        <f t="shared" si="211"/>
        <v>TJLC091 | JERSEY FULL LYCRA CONVENCIONAL 40/1 ; talla-- color: pato_01</v>
      </c>
      <c r="T1911" s="3" t="s">
        <v>1407</v>
      </c>
      <c r="U1911" s="6" t="str">
        <f t="shared" si="212"/>
        <v>('insumo','TJLC091','TJLC091','JERSEY FULL LYCRA CONVENCIONAL 40/1','TJLC091 | JERSEY FULL LYCRA CONVENCIONAL 40/1 ; talla-- color: pato_01','{"estampado_1":"pato_01","estampado_2":"na"}','{"spec":"na"}','{"precio_doc":74.84,"precio_unit":6.24,"precio_web":9,"precio_catalog":6.86,"precio_usd":1.92}','-','cocotfyma','kg','activo','Atelas','pato_01','-','TJLC091','TJLC091 | JERSEY FULL LYCRA CONVENCIONAL 40/1 ; talla-- color: pato_01','');</v>
      </c>
      <c r="V1911" s="6">
        <v>20770</v>
      </c>
      <c r="W1911" s="4" t="s">
        <v>4665</v>
      </c>
      <c r="X1911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('insumo','TJLC091','TJLC091','JERSEY FULL LYCRA CONVENCIONAL 40/1','TJLC091 | JERSEY FULL LYCRA CONVENCIONAL 40/1 ; talla-- color: pato_01','{"estampado_1":"pato_01","estampado_2":"na"}','{"spec":"na"}','{"precio_doc":74.84,"precio_unit":6.24,"precio_web":9,"precio_catalog":6.86,"precio_usd":1.92}','-','cocotfyma','kg','activo','Atelas','pato_01','-','TJLC091','TJLC091 | JERSEY FULL LYCRA CONVENCIONAL 40/1 ; talla-- color: pato_01','');</v>
      </c>
    </row>
    <row r="1912" spans="2:24" x14ac:dyDescent="0.2">
      <c r="B1912" s="1" t="s">
        <v>1541</v>
      </c>
      <c r="C1912" s="1" t="s">
        <v>1361</v>
      </c>
      <c r="D1912" s="1" t="s">
        <v>1361</v>
      </c>
      <c r="E1912" s="1" t="s">
        <v>1399</v>
      </c>
      <c r="F1912" s="14" t="str">
        <f t="shared" si="208"/>
        <v>TJSO001 | JERSEY SOLIDO ORGANICO 40/1 ; talla-- color: blanco</v>
      </c>
      <c r="G1912" s="14" t="str">
        <f t="shared" si="209"/>
        <v>{"estampado_1":"blanco","estampado_2":"na"}</v>
      </c>
      <c r="H1912" s="14" t="s">
        <v>1</v>
      </c>
      <c r="I1912" s="14" t="s">
        <v>622</v>
      </c>
      <c r="J1912" s="1" t="s">
        <v>1693</v>
      </c>
      <c r="K1912" s="14" t="s">
        <v>3</v>
      </c>
      <c r="L1912" s="1" t="s">
        <v>1406</v>
      </c>
      <c r="M1912" s="14" t="s">
        <v>5</v>
      </c>
      <c r="N1912" s="1" t="s">
        <v>2474</v>
      </c>
      <c r="O1912" s="14" t="s">
        <v>1283</v>
      </c>
      <c r="P1912" s="1" t="s">
        <v>1693</v>
      </c>
      <c r="Q1912" s="1" t="str">
        <f t="shared" si="210"/>
        <v>TJSO001</v>
      </c>
      <c r="R1912" s="1" t="str">
        <f t="shared" si="211"/>
        <v>TJSO001 | JERSEY SOLIDO ORGANICO 40/1 ; talla-- color: blanco</v>
      </c>
      <c r="T1912" s="3" t="s">
        <v>1407</v>
      </c>
      <c r="U1912" s="6" t="str">
        <f t="shared" si="212"/>
        <v>('insumo','TJSO001','TJSO001','JERSEY SOLIDO ORGANICO 40/1','TJSO001 | JERSEY SOLIDO ORGANICO 40/1 ; talla-- color: blanco','{"estampado_1":"blanco","estampado_2":"na"}','{"spec":"na"}','{"precio_doc":74.84,"precio_unit":6.24,"precio_web":9,"precio_catalog":6.86,"precio_usd":1.92}','-','cocotfyma','kg','activo','Atelas','blanco','-','TJSO001','TJSO001 | JERSEY SOLIDO ORGANICO 40/1 ; talla-- color: blanco','');</v>
      </c>
      <c r="V1912" s="6">
        <v>20771</v>
      </c>
      <c r="W1912" s="4" t="s">
        <v>4665</v>
      </c>
      <c r="X1912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('insumo','TJSO001','TJSO001','JERSEY SOLIDO ORGANICO 40/1','TJSO001 | JERSEY SOLIDO ORGANICO 40/1 ; talla-- color: blanco','{"estampado_1":"blanco","estampado_2":"na"}','{"spec":"na"}','{"precio_doc":74.84,"precio_unit":6.24,"precio_web":9,"precio_catalog":6.86,"precio_usd":1.92}','-','cocotfyma','kg','activo','Atelas','blanco','-','TJSO001','TJSO001 | JERSEY SOLIDO ORGANICO 40/1 ; talla-- color: blanco','');</v>
      </c>
    </row>
    <row r="1913" spans="2:24" x14ac:dyDescent="0.2">
      <c r="B1913" s="1" t="s">
        <v>1541</v>
      </c>
      <c r="C1913" s="1" t="s">
        <v>1362</v>
      </c>
      <c r="D1913" s="1" t="s">
        <v>1362</v>
      </c>
      <c r="E1913" s="1" t="s">
        <v>1399</v>
      </c>
      <c r="F1913" s="14" t="str">
        <f t="shared" si="208"/>
        <v>TJSO002 | JERSEY SOLIDO ORGANICO 40/1 ; talla-- color: negro</v>
      </c>
      <c r="G1913" s="14" t="str">
        <f t="shared" si="209"/>
        <v>{"estampado_1":"negro","estampado_2":"na"}</v>
      </c>
      <c r="H1913" s="14" t="s">
        <v>1</v>
      </c>
      <c r="I1913" s="14" t="s">
        <v>622</v>
      </c>
      <c r="J1913" s="1" t="s">
        <v>1693</v>
      </c>
      <c r="K1913" s="14" t="s">
        <v>3</v>
      </c>
      <c r="L1913" s="1" t="s">
        <v>1406</v>
      </c>
      <c r="M1913" s="14" t="s">
        <v>5</v>
      </c>
      <c r="N1913" s="1" t="s">
        <v>2474</v>
      </c>
      <c r="O1913" s="14" t="s">
        <v>1296</v>
      </c>
      <c r="P1913" s="1" t="s">
        <v>1693</v>
      </c>
      <c r="Q1913" s="1" t="str">
        <f t="shared" si="210"/>
        <v>TJSO002</v>
      </c>
      <c r="R1913" s="1" t="str">
        <f t="shared" si="211"/>
        <v>TJSO002 | JERSEY SOLIDO ORGANICO 40/1 ; talla-- color: negro</v>
      </c>
      <c r="T1913" s="3" t="s">
        <v>1407</v>
      </c>
      <c r="U1913" s="6" t="str">
        <f t="shared" si="212"/>
        <v>('insumo','TJSO002','TJSO002','JERSEY SOLIDO ORGANICO 40/1','TJSO002 | JERSEY SOLIDO ORGANICO 40/1 ; talla-- color: negro','{"estampado_1":"negro","estampado_2":"na"}','{"spec":"na"}','{"precio_doc":74.84,"precio_unit":6.24,"precio_web":9,"precio_catalog":6.86,"precio_usd":1.92}','-','cocotfyma','kg','activo','Atelas','negro','-','TJSO002','TJSO002 | JERSEY SOLIDO ORGANICO 40/1 ; talla-- color: negro','');</v>
      </c>
      <c r="V1913" s="6">
        <v>20772</v>
      </c>
      <c r="W1913" s="4" t="s">
        <v>4665</v>
      </c>
      <c r="X1913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('insumo','TJSO002','TJSO002','JERSEY SOLIDO ORGANICO 40/1','TJSO002 | JERSEY SOLIDO ORGANICO 40/1 ; talla-- color: negro','{"estampado_1":"negro","estampado_2":"na"}','{"spec":"na"}','{"precio_doc":74.84,"precio_unit":6.24,"precio_web":9,"precio_catalog":6.86,"precio_usd":1.92}','-','cocotfyma','kg','activo','Atelas','negro','-','TJSO002','TJSO002 | JERSEY SOLIDO ORGANICO 40/1 ; talla-- color: negro','');</v>
      </c>
    </row>
    <row r="1914" spans="2:24" x14ac:dyDescent="0.2">
      <c r="B1914" s="1" t="s">
        <v>1541</v>
      </c>
      <c r="C1914" s="1" t="s">
        <v>1363</v>
      </c>
      <c r="D1914" s="1" t="s">
        <v>1363</v>
      </c>
      <c r="E1914" s="1" t="s">
        <v>1399</v>
      </c>
      <c r="F1914" s="14" t="str">
        <f t="shared" si="208"/>
        <v>TJSO003 | JERSEY SOLIDO ORGANICO 40/1 ; talla-- color: beige</v>
      </c>
      <c r="G1914" s="14" t="str">
        <f t="shared" si="209"/>
        <v>{"estampado_1":"beige","estampado_2":"na"}</v>
      </c>
      <c r="H1914" s="14" t="s">
        <v>1</v>
      </c>
      <c r="I1914" s="14" t="s">
        <v>622</v>
      </c>
      <c r="J1914" s="1" t="s">
        <v>1693</v>
      </c>
      <c r="K1914" s="14" t="s">
        <v>3</v>
      </c>
      <c r="L1914" s="1" t="s">
        <v>1406</v>
      </c>
      <c r="M1914" s="14" t="s">
        <v>5</v>
      </c>
      <c r="N1914" s="1" t="s">
        <v>2474</v>
      </c>
      <c r="O1914" s="14" t="s">
        <v>1294</v>
      </c>
      <c r="P1914" s="1" t="s">
        <v>1693</v>
      </c>
      <c r="Q1914" s="1" t="str">
        <f t="shared" si="210"/>
        <v>TJSO003</v>
      </c>
      <c r="R1914" s="1" t="str">
        <f t="shared" si="211"/>
        <v>TJSO003 | JERSEY SOLIDO ORGANICO 40/1 ; talla-- color: beige</v>
      </c>
      <c r="T1914" s="3" t="s">
        <v>1407</v>
      </c>
      <c r="U1914" s="6" t="str">
        <f t="shared" si="212"/>
        <v>('insumo','TJSO003','TJSO003','JERSEY SOLIDO ORGANICO 40/1','TJSO003 | JERSEY SOLIDO ORGANICO 40/1 ; talla-- color: beige','{"estampado_1":"beige","estampado_2":"na"}','{"spec":"na"}','{"precio_doc":74.84,"precio_unit":6.24,"precio_web":9,"precio_catalog":6.86,"precio_usd":1.92}','-','cocotfyma','kg','activo','Atelas','beige','-','TJSO003','TJSO003 | JERSEY SOLIDO ORGANICO 40/1 ; talla-- color: beige','');</v>
      </c>
      <c r="V1914" s="6">
        <v>20773</v>
      </c>
      <c r="W1914" s="4" t="s">
        <v>4665</v>
      </c>
      <c r="X1914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('insumo','TJSO003','TJSO003','JERSEY SOLIDO ORGANICO 40/1','TJSO003 | JERSEY SOLIDO ORGANICO 40/1 ; talla-- color: beige','{"estampado_1":"beige","estampado_2":"na"}','{"spec":"na"}','{"precio_doc":74.84,"precio_unit":6.24,"precio_web":9,"precio_catalog":6.86,"precio_usd":1.92}','-','cocotfyma','kg','activo','Atelas','beige','-','TJSO003','TJSO003 | JERSEY SOLIDO ORGANICO 40/1 ; talla-- color: beige','');</v>
      </c>
    </row>
    <row r="1915" spans="2:24" x14ac:dyDescent="0.2">
      <c r="B1915" s="1" t="s">
        <v>1541</v>
      </c>
      <c r="C1915" s="1" t="s">
        <v>1364</v>
      </c>
      <c r="D1915" s="1" t="s">
        <v>1364</v>
      </c>
      <c r="E1915" s="1" t="s">
        <v>1399</v>
      </c>
      <c r="F1915" s="14" t="str">
        <f t="shared" si="208"/>
        <v>TJSO004 | JERSEY SOLIDO ORGANICO 40/1 ; talla-- color: crema</v>
      </c>
      <c r="G1915" s="14" t="str">
        <f t="shared" si="209"/>
        <v>{"estampado_1":"crema","estampado_2":"na"}</v>
      </c>
      <c r="H1915" s="14" t="s">
        <v>1</v>
      </c>
      <c r="I1915" s="14" t="s">
        <v>622</v>
      </c>
      <c r="J1915" s="1" t="s">
        <v>1693</v>
      </c>
      <c r="K1915" s="14" t="s">
        <v>3</v>
      </c>
      <c r="L1915" s="1" t="s">
        <v>1406</v>
      </c>
      <c r="M1915" s="14" t="s">
        <v>5</v>
      </c>
      <c r="N1915" s="1" t="s">
        <v>2474</v>
      </c>
      <c r="O1915" s="14" t="s">
        <v>1295</v>
      </c>
      <c r="P1915" s="1" t="s">
        <v>1693</v>
      </c>
      <c r="Q1915" s="1" t="str">
        <f t="shared" si="210"/>
        <v>TJSO004</v>
      </c>
      <c r="R1915" s="1" t="str">
        <f t="shared" si="211"/>
        <v>TJSO004 | JERSEY SOLIDO ORGANICO 40/1 ; talla-- color: crema</v>
      </c>
      <c r="T1915" s="3" t="s">
        <v>1407</v>
      </c>
      <c r="U1915" s="6" t="str">
        <f t="shared" si="212"/>
        <v>('insumo','TJSO004','TJSO004','JERSEY SOLIDO ORGANICO 40/1','TJSO004 | JERSEY SOLIDO ORGANICO 40/1 ; talla-- color: crema','{"estampado_1":"crema","estampado_2":"na"}','{"spec":"na"}','{"precio_doc":74.84,"precio_unit":6.24,"precio_web":9,"precio_catalog":6.86,"precio_usd":1.92}','-','cocotfyma','kg','activo','Atelas','crema','-','TJSO004','TJSO004 | JERSEY SOLIDO ORGANICO 40/1 ; talla-- color: crema','');</v>
      </c>
      <c r="V1915" s="6">
        <v>20774</v>
      </c>
      <c r="W1915" s="4" t="s">
        <v>4665</v>
      </c>
      <c r="X1915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('insumo','TJSO004','TJSO004','JERSEY SOLIDO ORGANICO 40/1','TJSO004 | JERSEY SOLIDO ORGANICO 40/1 ; talla-- color: crema','{"estampado_1":"crema","estampado_2":"na"}','{"spec":"na"}','{"precio_doc":74.84,"precio_unit":6.24,"precio_web":9,"precio_catalog":6.86,"precio_usd":1.92}','-','cocotfyma','kg','activo','Atelas','crema','-','TJSO004','TJSO004 | JERSEY SOLIDO ORGANICO 40/1 ; talla-- color: crema','');</v>
      </c>
    </row>
    <row r="1916" spans="2:24" x14ac:dyDescent="0.2">
      <c r="B1916" s="1" t="s">
        <v>1541</v>
      </c>
      <c r="C1916" s="1" t="s">
        <v>1365</v>
      </c>
      <c r="D1916" s="1" t="s">
        <v>1365</v>
      </c>
      <c r="E1916" s="1" t="s">
        <v>1399</v>
      </c>
      <c r="F1916" s="14" t="str">
        <f t="shared" si="208"/>
        <v>TJSO005 | JERSEY SOLIDO ORGANICO 40/1 ; talla-- color: rosado</v>
      </c>
      <c r="G1916" s="14" t="str">
        <f t="shared" si="209"/>
        <v>{"estampado_1":"rosado","estampado_2":"na"}</v>
      </c>
      <c r="H1916" s="14" t="s">
        <v>1</v>
      </c>
      <c r="I1916" s="14" t="s">
        <v>622</v>
      </c>
      <c r="J1916" s="1" t="s">
        <v>1693</v>
      </c>
      <c r="K1916" s="14" t="s">
        <v>3</v>
      </c>
      <c r="L1916" s="1" t="s">
        <v>1406</v>
      </c>
      <c r="M1916" s="14" t="s">
        <v>5</v>
      </c>
      <c r="N1916" s="1" t="s">
        <v>2474</v>
      </c>
      <c r="O1916" s="14" t="s">
        <v>1287</v>
      </c>
      <c r="P1916" s="1" t="s">
        <v>1693</v>
      </c>
      <c r="Q1916" s="1" t="str">
        <f t="shared" si="210"/>
        <v>TJSO005</v>
      </c>
      <c r="R1916" s="1" t="str">
        <f t="shared" si="211"/>
        <v>TJSO005 | JERSEY SOLIDO ORGANICO 40/1 ; talla-- color: rosado</v>
      </c>
      <c r="T1916" s="3" t="s">
        <v>1407</v>
      </c>
      <c r="U1916" s="6" t="str">
        <f t="shared" si="212"/>
        <v>('insumo','TJSO005','TJSO005','JERSEY SOLIDO ORGANICO 40/1','TJSO005 | JERSEY SOLIDO ORGANICO 40/1 ; talla-- color: rosado','{"estampado_1":"rosado","estampado_2":"na"}','{"spec":"na"}','{"precio_doc":74.84,"precio_unit":6.24,"precio_web":9,"precio_catalog":6.86,"precio_usd":1.92}','-','cocotfyma','kg','activo','Atelas','rosado','-','TJSO005','TJSO005 | JERSEY SOLIDO ORGANICO 40/1 ; talla-- color: rosado','');</v>
      </c>
      <c r="V1916" s="6">
        <v>20775</v>
      </c>
      <c r="W1916" s="4" t="s">
        <v>4665</v>
      </c>
      <c r="X1916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('insumo','TJSO005','TJSO005','JERSEY SOLIDO ORGANICO 40/1','TJSO005 | JERSEY SOLIDO ORGANICO 40/1 ; talla-- color: rosado','{"estampado_1":"rosado","estampado_2":"na"}','{"spec":"na"}','{"precio_doc":74.84,"precio_unit":6.24,"precio_web":9,"precio_catalog":6.86,"precio_usd":1.92}','-','cocotfyma','kg','activo','Atelas','rosado','-','TJSO005','TJSO005 | JERSEY SOLIDO ORGANICO 40/1 ; talla-- color: rosado','');</v>
      </c>
    </row>
    <row r="1917" spans="2:24" x14ac:dyDescent="0.2">
      <c r="B1917" s="1" t="s">
        <v>1541</v>
      </c>
      <c r="C1917" s="1" t="s">
        <v>1366</v>
      </c>
      <c r="D1917" s="1" t="s">
        <v>1366</v>
      </c>
      <c r="E1917" s="1" t="s">
        <v>1399</v>
      </c>
      <c r="F1917" s="14" t="str">
        <f t="shared" si="208"/>
        <v>TJSO006 | JERSEY SOLIDO ORGANICO 40/1 ; talla-- color: fucsia</v>
      </c>
      <c r="G1917" s="14" t="str">
        <f t="shared" si="209"/>
        <v>{"estampado_1":"fucsia","estampado_2":"na"}</v>
      </c>
      <c r="H1917" s="14" t="s">
        <v>1</v>
      </c>
      <c r="I1917" s="14" t="s">
        <v>622</v>
      </c>
      <c r="J1917" s="1" t="s">
        <v>1693</v>
      </c>
      <c r="K1917" s="14" t="s">
        <v>3</v>
      </c>
      <c r="L1917" s="1" t="s">
        <v>1406</v>
      </c>
      <c r="M1917" s="14" t="s">
        <v>5</v>
      </c>
      <c r="N1917" s="1" t="s">
        <v>2474</v>
      </c>
      <c r="O1917" s="14" t="s">
        <v>1289</v>
      </c>
      <c r="P1917" s="1" t="s">
        <v>1693</v>
      </c>
      <c r="Q1917" s="1" t="str">
        <f t="shared" si="210"/>
        <v>TJSO006</v>
      </c>
      <c r="R1917" s="1" t="str">
        <f t="shared" si="211"/>
        <v>TJSO006 | JERSEY SOLIDO ORGANICO 40/1 ; talla-- color: fucsia</v>
      </c>
      <c r="T1917" s="3" t="s">
        <v>1407</v>
      </c>
      <c r="U1917" s="6" t="str">
        <f t="shared" si="212"/>
        <v>('insumo','TJSO006','TJSO006','JERSEY SOLIDO ORGANICO 40/1','TJSO006 | JERSEY SOLIDO ORGANICO 40/1 ; talla-- color: fucsia','{"estampado_1":"fucsia","estampado_2":"na"}','{"spec":"na"}','{"precio_doc":74.84,"precio_unit":6.24,"precio_web":9,"precio_catalog":6.86,"precio_usd":1.92}','-','cocotfyma','kg','activo','Atelas','fucsia','-','TJSO006','TJSO006 | JERSEY SOLIDO ORGANICO 40/1 ; talla-- color: fucsia','');</v>
      </c>
      <c r="V1917" s="6">
        <v>20776</v>
      </c>
      <c r="W1917" s="4" t="s">
        <v>4665</v>
      </c>
      <c r="X1917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('insumo','TJSO006','TJSO006','JERSEY SOLIDO ORGANICO 40/1','TJSO006 | JERSEY SOLIDO ORGANICO 40/1 ; talla-- color: fucsia','{"estampado_1":"fucsia","estampado_2":"na"}','{"spec":"na"}','{"precio_doc":74.84,"precio_unit":6.24,"precio_web":9,"precio_catalog":6.86,"precio_usd":1.92}','-','cocotfyma','kg','activo','Atelas','fucsia','-','TJSO006','TJSO006 | JERSEY SOLIDO ORGANICO 40/1 ; talla-- color: fucsia','');</v>
      </c>
    </row>
    <row r="1918" spans="2:24" x14ac:dyDescent="0.2">
      <c r="B1918" s="1" t="s">
        <v>1541</v>
      </c>
      <c r="C1918" s="1" t="s">
        <v>1367</v>
      </c>
      <c r="D1918" s="1" t="s">
        <v>1367</v>
      </c>
      <c r="E1918" s="1" t="s">
        <v>1399</v>
      </c>
      <c r="F1918" s="14" t="str">
        <f t="shared" si="208"/>
        <v>TJSO007 | JERSEY SOLIDO ORGANICO 40/1 ; talla-- color: celeste</v>
      </c>
      <c r="G1918" s="14" t="str">
        <f t="shared" si="209"/>
        <v>{"estampado_1":"celeste","estampado_2":"na"}</v>
      </c>
      <c r="H1918" s="14" t="s">
        <v>1</v>
      </c>
      <c r="I1918" s="14" t="s">
        <v>622</v>
      </c>
      <c r="J1918" s="1" t="s">
        <v>1693</v>
      </c>
      <c r="K1918" s="14" t="s">
        <v>3</v>
      </c>
      <c r="L1918" s="1" t="s">
        <v>1406</v>
      </c>
      <c r="M1918" s="14" t="s">
        <v>5</v>
      </c>
      <c r="N1918" s="1" t="s">
        <v>2474</v>
      </c>
      <c r="O1918" s="14" t="s">
        <v>1286</v>
      </c>
      <c r="P1918" s="1" t="s">
        <v>1693</v>
      </c>
      <c r="Q1918" s="1" t="str">
        <f t="shared" si="210"/>
        <v>TJSO007</v>
      </c>
      <c r="R1918" s="1" t="str">
        <f t="shared" si="211"/>
        <v>TJSO007 | JERSEY SOLIDO ORGANICO 40/1 ; talla-- color: celeste</v>
      </c>
      <c r="T1918" s="3" t="s">
        <v>1407</v>
      </c>
      <c r="U1918" s="6" t="str">
        <f t="shared" si="212"/>
        <v>('insumo','TJSO007','TJSO007','JERSEY SOLIDO ORGANICO 40/1','TJSO007 | JERSEY SOLIDO ORGANICO 40/1 ; talla-- color: celeste','{"estampado_1":"celeste","estampado_2":"na"}','{"spec":"na"}','{"precio_doc":74.84,"precio_unit":6.24,"precio_web":9,"precio_catalog":6.86,"precio_usd":1.92}','-','cocotfyma','kg','activo','Atelas','celeste','-','TJSO007','TJSO007 | JERSEY SOLIDO ORGANICO 40/1 ; talla-- color: celeste','');</v>
      </c>
      <c r="V1918" s="6">
        <v>20777</v>
      </c>
      <c r="W1918" s="4" t="s">
        <v>4665</v>
      </c>
      <c r="X1918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('insumo','TJSO007','TJSO007','JERSEY SOLIDO ORGANICO 40/1','TJSO007 | JERSEY SOLIDO ORGANICO 40/1 ; talla-- color: celeste','{"estampado_1":"celeste","estampado_2":"na"}','{"spec":"na"}','{"precio_doc":74.84,"precio_unit":6.24,"precio_web":9,"precio_catalog":6.86,"precio_usd":1.92}','-','cocotfyma','kg','activo','Atelas','celeste','-','TJSO007','TJSO007 | JERSEY SOLIDO ORGANICO 40/1 ; talla-- color: celeste','');</v>
      </c>
    </row>
    <row r="1919" spans="2:24" x14ac:dyDescent="0.2">
      <c r="B1919" s="1" t="s">
        <v>1541</v>
      </c>
      <c r="C1919" s="1" t="s">
        <v>1368</v>
      </c>
      <c r="D1919" s="1" t="s">
        <v>1368</v>
      </c>
      <c r="E1919" s="1" t="s">
        <v>1399</v>
      </c>
      <c r="F1919" s="14" t="str">
        <f t="shared" si="208"/>
        <v>TJSO008 | JERSEY SOLIDO ORGANICO 40/1 ; talla-- color: verde limon</v>
      </c>
      <c r="G1919" s="14" t="str">
        <f t="shared" si="209"/>
        <v>{"estampado_1":"verde limon","estampado_2":"na"}</v>
      </c>
      <c r="H1919" s="14" t="s">
        <v>1</v>
      </c>
      <c r="I1919" s="14" t="s">
        <v>622</v>
      </c>
      <c r="J1919" s="1" t="s">
        <v>1693</v>
      </c>
      <c r="K1919" s="14" t="s">
        <v>3</v>
      </c>
      <c r="L1919" s="1" t="s">
        <v>1406</v>
      </c>
      <c r="M1919" s="14" t="s">
        <v>5</v>
      </c>
      <c r="N1919" s="1" t="s">
        <v>2474</v>
      </c>
      <c r="O1919" s="14" t="s">
        <v>1291</v>
      </c>
      <c r="P1919" s="1" t="s">
        <v>1693</v>
      </c>
      <c r="Q1919" s="1" t="str">
        <f t="shared" si="210"/>
        <v>TJSO008</v>
      </c>
      <c r="R1919" s="1" t="str">
        <f t="shared" si="211"/>
        <v>TJSO008 | JERSEY SOLIDO ORGANICO 40/1 ; talla-- color: verde limon</v>
      </c>
      <c r="T1919" s="3" t="s">
        <v>1407</v>
      </c>
      <c r="U1919" s="6" t="str">
        <f t="shared" si="212"/>
        <v>('insumo','TJSO008','TJSO008','JERSEY SOLIDO ORGANICO 40/1','TJSO008 | JERSEY SOLIDO ORGANICO 40/1 ; talla-- color: verde limon','{"estampado_1":"verde limon","estampado_2":"na"}','{"spec":"na"}','{"precio_doc":74.84,"precio_unit":6.24,"precio_web":9,"precio_catalog":6.86,"precio_usd":1.92}','-','cocotfyma','kg','activo','Atelas','verde limon','-','TJSO008','TJSO008 | JERSEY SOLIDO ORGANICO 40/1 ; talla-- color: verde limon','');</v>
      </c>
      <c r="V1919" s="6">
        <v>20778</v>
      </c>
      <c r="W1919" s="4" t="s">
        <v>4665</v>
      </c>
      <c r="X1919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('insumo','TJSO008','TJSO008','JERSEY SOLIDO ORGANICO 40/1','TJSO008 | JERSEY SOLIDO ORGANICO 40/1 ; talla-- color: verde limon','{"estampado_1":"verde limon","estampado_2":"na"}','{"spec":"na"}','{"precio_doc":74.84,"precio_unit":6.24,"precio_web":9,"precio_catalog":6.86,"precio_usd":1.92}','-','cocotfyma','kg','activo','Atelas','verde limon','-','TJSO008','TJSO008 | JERSEY SOLIDO ORGANICO 40/1 ; talla-- color: verde limon','');</v>
      </c>
    </row>
    <row r="1920" spans="2:24" x14ac:dyDescent="0.2">
      <c r="B1920" s="1" t="s">
        <v>1541</v>
      </c>
      <c r="C1920" s="1" t="s">
        <v>1369</v>
      </c>
      <c r="D1920" s="1" t="s">
        <v>1369</v>
      </c>
      <c r="E1920" s="1" t="s">
        <v>1399</v>
      </c>
      <c r="F1920" s="14" t="str">
        <f t="shared" si="208"/>
        <v>TJSO009 | JERSEY SOLIDO ORGANICO 40/1 ; talla-- color: verde agua</v>
      </c>
      <c r="G1920" s="14" t="str">
        <f t="shared" si="209"/>
        <v>{"estampado_1":"verde agua","estampado_2":"na"}</v>
      </c>
      <c r="H1920" s="14" t="s">
        <v>1</v>
      </c>
      <c r="I1920" s="14" t="s">
        <v>622</v>
      </c>
      <c r="J1920" s="1" t="s">
        <v>1693</v>
      </c>
      <c r="K1920" s="14" t="s">
        <v>3</v>
      </c>
      <c r="L1920" s="1" t="s">
        <v>1406</v>
      </c>
      <c r="M1920" s="14" t="s">
        <v>5</v>
      </c>
      <c r="N1920" s="1" t="s">
        <v>2474</v>
      </c>
      <c r="O1920" s="14" t="s">
        <v>1284</v>
      </c>
      <c r="P1920" s="1" t="s">
        <v>1693</v>
      </c>
      <c r="Q1920" s="1" t="str">
        <f t="shared" si="210"/>
        <v>TJSO009</v>
      </c>
      <c r="R1920" s="1" t="str">
        <f t="shared" si="211"/>
        <v>TJSO009 | JERSEY SOLIDO ORGANICO 40/1 ; talla-- color: verde agua</v>
      </c>
      <c r="T1920" s="3" t="s">
        <v>1407</v>
      </c>
      <c r="U1920" s="6" t="str">
        <f t="shared" si="212"/>
        <v>('insumo','TJSO009','TJSO009','JERSEY SOLIDO ORGANICO 40/1','TJSO009 | JERSEY SOLIDO ORGANICO 40/1 ; talla-- color: verde agua','{"estampado_1":"verde agua","estampado_2":"na"}','{"spec":"na"}','{"precio_doc":74.84,"precio_unit":6.24,"precio_web":9,"precio_catalog":6.86,"precio_usd":1.92}','-','cocotfyma','kg','activo','Atelas','verde agua','-','TJSO009','TJSO009 | JERSEY SOLIDO ORGANICO 40/1 ; talla-- color: verde agua','');</v>
      </c>
      <c r="V1920" s="6">
        <v>20779</v>
      </c>
      <c r="W1920" s="4" t="s">
        <v>4665</v>
      </c>
      <c r="X1920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('insumo','TJSO009','TJSO009','JERSEY SOLIDO ORGANICO 40/1','TJSO009 | JERSEY SOLIDO ORGANICO 40/1 ; talla-- color: verde agua','{"estampado_1":"verde agua","estampado_2":"na"}','{"spec":"na"}','{"precio_doc":74.84,"precio_unit":6.24,"precio_web":9,"precio_catalog":6.86,"precio_usd":1.92}','-','cocotfyma','kg','activo','Atelas','verde agua','-','TJSO009','TJSO009 | JERSEY SOLIDO ORGANICO 40/1 ; talla-- color: verde agua','');</v>
      </c>
    </row>
    <row r="1921" spans="2:24" x14ac:dyDescent="0.2">
      <c r="B1921" s="1" t="s">
        <v>1541</v>
      </c>
      <c r="C1921" s="1" t="s">
        <v>1370</v>
      </c>
      <c r="D1921" s="1" t="s">
        <v>1370</v>
      </c>
      <c r="E1921" s="1" t="s">
        <v>1399</v>
      </c>
      <c r="F1921" s="14" t="str">
        <f t="shared" si="208"/>
        <v>TJSO010 | JERSEY SOLIDO ORGANICO 40/1 ; talla-- color: naranja</v>
      </c>
      <c r="G1921" s="14" t="str">
        <f t="shared" si="209"/>
        <v>{"estampado_1":"naranja","estampado_2":"na"}</v>
      </c>
      <c r="H1921" s="14" t="s">
        <v>1</v>
      </c>
      <c r="I1921" s="14" t="s">
        <v>622</v>
      </c>
      <c r="J1921" s="1" t="s">
        <v>1693</v>
      </c>
      <c r="K1921" s="14" t="s">
        <v>3</v>
      </c>
      <c r="L1921" s="1" t="s">
        <v>1406</v>
      </c>
      <c r="M1921" s="14" t="s">
        <v>5</v>
      </c>
      <c r="N1921" s="1" t="s">
        <v>2474</v>
      </c>
      <c r="O1921" s="14" t="s">
        <v>1292</v>
      </c>
      <c r="P1921" s="1" t="s">
        <v>1693</v>
      </c>
      <c r="Q1921" s="1" t="str">
        <f t="shared" si="210"/>
        <v>TJSO010</v>
      </c>
      <c r="R1921" s="1" t="str">
        <f t="shared" si="211"/>
        <v>TJSO010 | JERSEY SOLIDO ORGANICO 40/1 ; talla-- color: naranja</v>
      </c>
      <c r="T1921" s="3" t="s">
        <v>1407</v>
      </c>
      <c r="U1921" s="6" t="str">
        <f t="shared" si="212"/>
        <v>('insumo','TJSO010','TJSO010','JERSEY SOLIDO ORGANICO 40/1','TJSO010 | JERSEY SOLIDO ORGANICO 40/1 ; talla-- color: naranja','{"estampado_1":"naranja","estampado_2":"na"}','{"spec":"na"}','{"precio_doc":74.84,"precio_unit":6.24,"precio_web":9,"precio_catalog":6.86,"precio_usd":1.92}','-','cocotfyma','kg','activo','Atelas','naranja','-','TJSO010','TJSO010 | JERSEY SOLIDO ORGANICO 40/1 ; talla-- color: naranja','');</v>
      </c>
      <c r="V1921" s="6">
        <v>20780</v>
      </c>
      <c r="W1921" s="4" t="s">
        <v>4665</v>
      </c>
      <c r="X1921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('insumo','TJSO010','TJSO010','JERSEY SOLIDO ORGANICO 40/1','TJSO010 | JERSEY SOLIDO ORGANICO 40/1 ; talla-- color: naranja','{"estampado_1":"naranja","estampado_2":"na"}','{"spec":"na"}','{"precio_doc":74.84,"precio_unit":6.24,"precio_web":9,"precio_catalog":6.86,"precio_usd":1.92}','-','cocotfyma','kg','activo','Atelas','naranja','-','TJSO010','TJSO010 | JERSEY SOLIDO ORGANICO 40/1 ; talla-- color: naranja','');</v>
      </c>
    </row>
    <row r="1922" spans="2:24" x14ac:dyDescent="0.2">
      <c r="B1922" s="1" t="s">
        <v>1541</v>
      </c>
      <c r="C1922" s="1" t="s">
        <v>1371</v>
      </c>
      <c r="D1922" s="1" t="s">
        <v>1371</v>
      </c>
      <c r="E1922" s="1" t="s">
        <v>1399</v>
      </c>
      <c r="F1922" s="14" t="str">
        <f t="shared" si="208"/>
        <v>TJSO011 | JERSEY SOLIDO ORGANICO 40/1 ; talla-- color: turqueza</v>
      </c>
      <c r="G1922" s="14" t="str">
        <f t="shared" si="209"/>
        <v>{"estampado_1":"turqueza","estampado_2":"na"}</v>
      </c>
      <c r="H1922" s="14" t="s">
        <v>1</v>
      </c>
      <c r="I1922" s="14" t="s">
        <v>622</v>
      </c>
      <c r="J1922" s="1" t="s">
        <v>1693</v>
      </c>
      <c r="K1922" s="14" t="s">
        <v>3</v>
      </c>
      <c r="L1922" s="1" t="s">
        <v>1406</v>
      </c>
      <c r="M1922" s="14" t="s">
        <v>5</v>
      </c>
      <c r="N1922" s="1" t="s">
        <v>2474</v>
      </c>
      <c r="O1922" s="14" t="s">
        <v>1290</v>
      </c>
      <c r="P1922" s="1" t="s">
        <v>1693</v>
      </c>
      <c r="Q1922" s="1" t="str">
        <f t="shared" si="210"/>
        <v>TJSO011</v>
      </c>
      <c r="R1922" s="1" t="str">
        <f t="shared" si="211"/>
        <v>TJSO011 | JERSEY SOLIDO ORGANICO 40/1 ; talla-- color: turqueza</v>
      </c>
      <c r="T1922" s="3" t="s">
        <v>1407</v>
      </c>
      <c r="U1922" s="6" t="str">
        <f t="shared" si="212"/>
        <v>('insumo','TJSO011','TJSO011','JERSEY SOLIDO ORGANICO 40/1','TJSO011 | JERSEY SOLIDO ORGANICO 40/1 ; talla-- color: turqueza','{"estampado_1":"turqueza","estampado_2":"na"}','{"spec":"na"}','{"precio_doc":74.84,"precio_unit":6.24,"precio_web":9,"precio_catalog":6.86,"precio_usd":1.92}','-','cocotfyma','kg','activo','Atelas','turqueza','-','TJSO011','TJSO011 | JERSEY SOLIDO ORGANICO 40/1 ; talla-- color: turqueza','');</v>
      </c>
      <c r="V1922" s="6">
        <v>20781</v>
      </c>
      <c r="W1922" s="4" t="s">
        <v>4665</v>
      </c>
      <c r="X1922" s="1" t="str">
        <f t="shared" ref="X1922:X1985" si="213">W1922&amp;U1922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('insumo','TJSO011','TJSO011','JERSEY SOLIDO ORGANICO 40/1','TJSO011 | JERSEY SOLIDO ORGANICO 40/1 ; talla-- color: turqueza','{"estampado_1":"turqueza","estampado_2":"na"}','{"spec":"na"}','{"precio_doc":74.84,"precio_unit":6.24,"precio_web":9,"precio_catalog":6.86,"precio_usd":1.92}','-','cocotfyma','kg','activo','Atelas','turqueza','-','TJSO011','TJSO011 | JERSEY SOLIDO ORGANICO 40/1 ; talla-- color: turqueza','');</v>
      </c>
    </row>
    <row r="1923" spans="2:24" x14ac:dyDescent="0.2">
      <c r="B1923" s="1" t="s">
        <v>1541</v>
      </c>
      <c r="C1923" s="1" t="s">
        <v>1372</v>
      </c>
      <c r="D1923" s="1" t="s">
        <v>1372</v>
      </c>
      <c r="E1923" s="1" t="s">
        <v>1399</v>
      </c>
      <c r="F1923" s="14" t="str">
        <f t="shared" ref="F1923:F1986" si="214">D1923&amp;" | "&amp;E1923&amp;" ; talla-"&amp;J1923&amp;" color: "&amp;O1923</f>
        <v>TJSO012 | JERSEY SOLIDO ORGANICO 40/1 ; talla-- color: melon</v>
      </c>
      <c r="G1923" s="14" t="str">
        <f t="shared" ref="G1923:G1986" si="215">$G$4&amp;O1923&amp;$G$3</f>
        <v>{"estampado_1":"melon","estampado_2":"na"}</v>
      </c>
      <c r="H1923" s="14" t="s">
        <v>1</v>
      </c>
      <c r="I1923" s="14" t="s">
        <v>622</v>
      </c>
      <c r="J1923" s="1" t="s">
        <v>1693</v>
      </c>
      <c r="K1923" s="14" t="s">
        <v>3</v>
      </c>
      <c r="L1923" s="1" t="s">
        <v>1406</v>
      </c>
      <c r="M1923" s="14" t="s">
        <v>5</v>
      </c>
      <c r="N1923" s="1" t="s">
        <v>2474</v>
      </c>
      <c r="O1923" s="14" t="s">
        <v>1285</v>
      </c>
      <c r="P1923" s="1" t="s">
        <v>1693</v>
      </c>
      <c r="Q1923" s="1" t="str">
        <f t="shared" si="210"/>
        <v>TJSO012</v>
      </c>
      <c r="R1923" s="1" t="str">
        <f t="shared" si="211"/>
        <v>TJSO012 | JERSEY SOLIDO ORGANICO 40/1 ; talla-- color: melon</v>
      </c>
      <c r="T1923" s="3" t="s">
        <v>1407</v>
      </c>
      <c r="U1923" s="6" t="str">
        <f t="shared" si="212"/>
        <v>('insumo','TJSO012','TJSO012','JERSEY SOLIDO ORGANICO 40/1','TJSO012 | JERSEY SOLIDO ORGANICO 40/1 ; talla-- color: melon','{"estampado_1":"melon","estampado_2":"na"}','{"spec":"na"}','{"precio_doc":74.84,"precio_unit":6.24,"precio_web":9,"precio_catalog":6.86,"precio_usd":1.92}','-','cocotfyma','kg','activo','Atelas','melon','-','TJSO012','TJSO012 | JERSEY SOLIDO ORGANICO 40/1 ; talla-- color: melon','');</v>
      </c>
      <c r="V1923" s="6">
        <v>20782</v>
      </c>
      <c r="W1923" s="4" t="s">
        <v>4665</v>
      </c>
      <c r="X1923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('insumo','TJSO012','TJSO012','JERSEY SOLIDO ORGANICO 40/1','TJSO012 | JERSEY SOLIDO ORGANICO 40/1 ; talla-- color: melon','{"estampado_1":"melon","estampado_2":"na"}','{"spec":"na"}','{"precio_doc":74.84,"precio_unit":6.24,"precio_web":9,"precio_catalog":6.86,"precio_usd":1.92}','-','cocotfyma','kg','activo','Atelas','melon','-','TJSO012','TJSO012 | JERSEY SOLIDO ORGANICO 40/1 ; talla-- color: melon','');</v>
      </c>
    </row>
    <row r="1924" spans="2:24" x14ac:dyDescent="0.2">
      <c r="B1924" s="1" t="s">
        <v>1541</v>
      </c>
      <c r="C1924" s="1" t="s">
        <v>1373</v>
      </c>
      <c r="D1924" s="1" t="s">
        <v>1373</v>
      </c>
      <c r="E1924" s="1" t="s">
        <v>1399</v>
      </c>
      <c r="F1924" s="14" t="str">
        <f t="shared" si="214"/>
        <v>TJSO013 | JERSEY SOLIDO ORGANICO 40/1 ; talla-- color: lila</v>
      </c>
      <c r="G1924" s="14" t="str">
        <f t="shared" si="215"/>
        <v>{"estampado_1":"lila","estampado_2":"na"}</v>
      </c>
      <c r="H1924" s="14" t="s">
        <v>1</v>
      </c>
      <c r="I1924" s="14" t="s">
        <v>622</v>
      </c>
      <c r="J1924" s="1" t="s">
        <v>1693</v>
      </c>
      <c r="K1924" s="14" t="s">
        <v>3</v>
      </c>
      <c r="L1924" s="1" t="s">
        <v>1406</v>
      </c>
      <c r="M1924" s="14" t="s">
        <v>5</v>
      </c>
      <c r="N1924" s="1" t="s">
        <v>2474</v>
      </c>
      <c r="O1924" s="14" t="s">
        <v>1293</v>
      </c>
      <c r="P1924" s="1" t="s">
        <v>1693</v>
      </c>
      <c r="Q1924" s="1" t="str">
        <f t="shared" ref="Q1924:Q1987" si="216">D1924</f>
        <v>TJSO013</v>
      </c>
      <c r="R1924" s="1" t="str">
        <f t="shared" ref="R1924:R1987" si="217">F1924</f>
        <v>TJSO013 | JERSEY SOLIDO ORGANICO 40/1 ; talla-- color: lila</v>
      </c>
      <c r="T1924" s="3" t="s">
        <v>1407</v>
      </c>
      <c r="U1924" s="6" t="str">
        <f t="shared" si="212"/>
        <v>('insumo','TJSO013','TJSO013','JERSEY SOLIDO ORGANICO 40/1','TJSO013 | JERSEY SOLIDO ORGANICO 40/1 ; talla-- color: lila','{"estampado_1":"lila","estampado_2":"na"}','{"spec":"na"}','{"precio_doc":74.84,"precio_unit":6.24,"precio_web":9,"precio_catalog":6.86,"precio_usd":1.92}','-','cocotfyma','kg','activo','Atelas','lila','-','TJSO013','TJSO013 | JERSEY SOLIDO ORGANICO 40/1 ; talla-- color: lila','');</v>
      </c>
      <c r="V1924" s="6">
        <v>20783</v>
      </c>
      <c r="W1924" s="4" t="s">
        <v>4665</v>
      </c>
      <c r="X1924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('insumo','TJSO013','TJSO013','JERSEY SOLIDO ORGANICO 40/1','TJSO013 | JERSEY SOLIDO ORGANICO 40/1 ; talla-- color: lila','{"estampado_1":"lila","estampado_2":"na"}','{"spec":"na"}','{"precio_doc":74.84,"precio_unit":6.24,"precio_web":9,"precio_catalog":6.86,"precio_usd":1.92}','-','cocotfyma','kg','activo','Atelas','lila','-','TJSO013','TJSO013 | JERSEY SOLIDO ORGANICO 40/1 ; talla-- color: lila','');</v>
      </c>
    </row>
    <row r="1925" spans="2:24" x14ac:dyDescent="0.2">
      <c r="B1925" s="1" t="s">
        <v>1541</v>
      </c>
      <c r="C1925" s="1" t="s">
        <v>1619</v>
      </c>
      <c r="D1925" s="1" t="s">
        <v>1619</v>
      </c>
      <c r="E1925" s="1" t="s">
        <v>1399</v>
      </c>
      <c r="F1925" s="14" t="str">
        <f t="shared" si="214"/>
        <v>TJSO014 | JERSEY SOLIDO ORGANICO 40/1 ; talla-- color: vichy celeste_01</v>
      </c>
      <c r="G1925" s="14" t="str">
        <f t="shared" si="215"/>
        <v>{"estampado_1":"vichy celeste_01","estampado_2":"na"}</v>
      </c>
      <c r="H1925" s="14" t="s">
        <v>1</v>
      </c>
      <c r="I1925" s="14" t="s">
        <v>622</v>
      </c>
      <c r="J1925" s="1" t="s">
        <v>1693</v>
      </c>
      <c r="K1925" s="14" t="s">
        <v>3</v>
      </c>
      <c r="L1925" s="1" t="s">
        <v>1406</v>
      </c>
      <c r="M1925" s="14" t="s">
        <v>5</v>
      </c>
      <c r="N1925" s="1" t="s">
        <v>2474</v>
      </c>
      <c r="O1925" s="14" t="s">
        <v>1735</v>
      </c>
      <c r="P1925" s="1" t="s">
        <v>1693</v>
      </c>
      <c r="Q1925" s="1" t="str">
        <f t="shared" si="216"/>
        <v>TJSO014</v>
      </c>
      <c r="R1925" s="1" t="str">
        <f t="shared" si="217"/>
        <v>TJSO014 | JERSEY SOLIDO ORGANICO 40/1 ; talla-- color: vichy celeste_01</v>
      </c>
      <c r="T1925" s="3" t="s">
        <v>1407</v>
      </c>
      <c r="U1925" s="6" t="str">
        <f t="shared" si="212"/>
        <v>('insumo','TJSO014','TJSO014','JERSEY SOLIDO ORGANICO 40/1','TJSO014 | JERSEY SOLIDO ORGANICO 40/1 ; talla-- color: vichy celeste_01','{"estampado_1":"vichy celeste_01","estampado_2":"na"}','{"spec":"na"}','{"precio_doc":74.84,"precio_unit":6.24,"precio_web":9,"precio_catalog":6.86,"precio_usd":1.92}','-','cocotfyma','kg','activo','Atelas','vichy celeste_01','-','TJSO014','TJSO014 | JERSEY SOLIDO ORGANICO 40/1 ; talla-- color: vichy celeste_01','');</v>
      </c>
      <c r="V1925" s="6">
        <v>20784</v>
      </c>
      <c r="W1925" s="4" t="s">
        <v>4665</v>
      </c>
      <c r="X1925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('insumo','TJSO014','TJSO014','JERSEY SOLIDO ORGANICO 40/1','TJSO014 | JERSEY SOLIDO ORGANICO 40/1 ; talla-- color: vichy celeste_01','{"estampado_1":"vichy celeste_01","estampado_2":"na"}','{"spec":"na"}','{"precio_doc":74.84,"precio_unit":6.24,"precio_web":9,"precio_catalog":6.86,"precio_usd":1.92}','-','cocotfyma','kg','activo','Atelas','vichy celeste_01','-','TJSO014','TJSO014 | JERSEY SOLIDO ORGANICO 40/1 ; talla-- color: vichy celeste_01','');</v>
      </c>
    </row>
    <row r="1926" spans="2:24" x14ac:dyDescent="0.2">
      <c r="B1926" s="1" t="s">
        <v>1541</v>
      </c>
      <c r="C1926" s="1" t="s">
        <v>1620</v>
      </c>
      <c r="D1926" s="1" t="s">
        <v>1620</v>
      </c>
      <c r="E1926" s="1" t="s">
        <v>1399</v>
      </c>
      <c r="F1926" s="14" t="str">
        <f t="shared" si="214"/>
        <v>TJSO015 | JERSEY SOLIDO ORGANICO 40/1 ; talla-- color: libelula_01</v>
      </c>
      <c r="G1926" s="14" t="str">
        <f t="shared" si="215"/>
        <v>{"estampado_1":"libelula_01","estampado_2":"na"}</v>
      </c>
      <c r="H1926" s="14" t="s">
        <v>1</v>
      </c>
      <c r="I1926" s="14" t="s">
        <v>622</v>
      </c>
      <c r="J1926" s="1" t="s">
        <v>1693</v>
      </c>
      <c r="K1926" s="14" t="s">
        <v>3</v>
      </c>
      <c r="L1926" s="1" t="s">
        <v>1406</v>
      </c>
      <c r="M1926" s="14" t="s">
        <v>5</v>
      </c>
      <c r="N1926" s="1" t="s">
        <v>2474</v>
      </c>
      <c r="O1926" s="14" t="s">
        <v>1466</v>
      </c>
      <c r="P1926" s="1" t="s">
        <v>1693</v>
      </c>
      <c r="Q1926" s="1" t="str">
        <f t="shared" si="216"/>
        <v>TJSO015</v>
      </c>
      <c r="R1926" s="1" t="str">
        <f t="shared" si="217"/>
        <v>TJSO015 | JERSEY SOLIDO ORGANICO 40/1 ; talla-- color: libelula_01</v>
      </c>
      <c r="T1926" s="3" t="s">
        <v>1407</v>
      </c>
      <c r="U1926" s="6" t="str">
        <f t="shared" ref="U1926:U1989" si="218">"("&amp;T1926&amp;B1926&amp;T1926&amp;","&amp;T1926&amp;C1926&amp;T1926&amp;","&amp;T1926&amp;D1926&amp;T1926&amp;","&amp;T1926&amp;E1926&amp;T1926&amp;","&amp;T1926&amp;F1926&amp;T1926&amp;","&amp;T1926&amp;G1926&amp;T1926&amp;","&amp;T1926&amp;H1926&amp;T1926&amp;","&amp;T1926&amp;I1926&amp;T1926&amp;","&amp;T1926&amp;J1926&amp;T1926&amp;","&amp;T1926&amp;K1926&amp;T1926&amp;","&amp;T1926&amp;L1926&amp;T1926&amp;","&amp;T1926&amp;M1926&amp;T1926&amp;","&amp;T1926&amp;N1926&amp;T1926&amp;","&amp;T1926&amp;O1926&amp;T1926&amp;","&amp;T1926&amp;P1926&amp;T1926&amp;","&amp;T1926&amp;Q1926&amp;T1926&amp;","&amp;T1926&amp;R1926&amp;T1926&amp;","&amp;T1926&amp;S1926&amp;T1926&amp;");"</f>
        <v>('insumo','TJSO015','TJSO015','JERSEY SOLIDO ORGANICO 40/1','TJSO015 | JERSEY SOLIDO ORGANICO 40/1 ; talla-- color: libelula_01','{"estampado_1":"libelula_01","estampado_2":"na"}','{"spec":"na"}','{"precio_doc":74.84,"precio_unit":6.24,"precio_web":9,"precio_catalog":6.86,"precio_usd":1.92}','-','cocotfyma','kg','activo','Atelas','libelula_01','-','TJSO015','TJSO015 | JERSEY SOLIDO ORGANICO 40/1 ; talla-- color: libelula_01','');</v>
      </c>
      <c r="V1926" s="6">
        <v>20785</v>
      </c>
      <c r="W1926" s="4" t="s">
        <v>4665</v>
      </c>
      <c r="X1926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('insumo','TJSO015','TJSO015','JERSEY SOLIDO ORGANICO 40/1','TJSO015 | JERSEY SOLIDO ORGANICO 40/1 ; talla-- color: libelula_01','{"estampado_1":"libelula_01","estampado_2":"na"}','{"spec":"na"}','{"precio_doc":74.84,"precio_unit":6.24,"precio_web":9,"precio_catalog":6.86,"precio_usd":1.92}','-','cocotfyma','kg','activo','Atelas','libelula_01','-','TJSO015','TJSO015 | JERSEY SOLIDO ORGANICO 40/1 ; talla-- color: libelula_01','');</v>
      </c>
    </row>
    <row r="1927" spans="2:24" x14ac:dyDescent="0.2">
      <c r="B1927" s="1" t="s">
        <v>1541</v>
      </c>
      <c r="C1927" s="1" t="s">
        <v>1621</v>
      </c>
      <c r="D1927" s="1" t="s">
        <v>1621</v>
      </c>
      <c r="E1927" s="1" t="s">
        <v>1399</v>
      </c>
      <c r="F1927" s="14" t="str">
        <f t="shared" si="214"/>
        <v>TJSO016 | JERSEY SOLIDO ORGANICO 40/1 ; talla-- color: flor campana_01</v>
      </c>
      <c r="G1927" s="14" t="str">
        <f t="shared" si="215"/>
        <v>{"estampado_1":"flor campana_01","estampado_2":"na"}</v>
      </c>
      <c r="H1927" s="14" t="s">
        <v>1</v>
      </c>
      <c r="I1927" s="14" t="s">
        <v>622</v>
      </c>
      <c r="J1927" s="1" t="s">
        <v>1693</v>
      </c>
      <c r="K1927" s="14" t="s">
        <v>3</v>
      </c>
      <c r="L1927" s="1" t="s">
        <v>1406</v>
      </c>
      <c r="M1927" s="14" t="s">
        <v>5</v>
      </c>
      <c r="N1927" s="1" t="s">
        <v>2474</v>
      </c>
      <c r="O1927" s="14" t="s">
        <v>1467</v>
      </c>
      <c r="P1927" s="1" t="s">
        <v>1693</v>
      </c>
      <c r="Q1927" s="1" t="str">
        <f t="shared" si="216"/>
        <v>TJSO016</v>
      </c>
      <c r="R1927" s="1" t="str">
        <f t="shared" si="217"/>
        <v>TJSO016 | JERSEY SOLIDO ORGANICO 40/1 ; talla-- color: flor campana_01</v>
      </c>
      <c r="T1927" s="3" t="s">
        <v>1407</v>
      </c>
      <c r="U1927" s="6" t="str">
        <f t="shared" si="218"/>
        <v>('insumo','TJSO016','TJSO016','JERSEY SOLIDO ORGANICO 40/1','TJSO016 | JERSEY SOLIDO ORGANICO 40/1 ; talla-- color: flor campana_01','{"estampado_1":"flor campana_01","estampado_2":"na"}','{"spec":"na"}','{"precio_doc":74.84,"precio_unit":6.24,"precio_web":9,"precio_catalog":6.86,"precio_usd":1.92}','-','cocotfyma','kg','activo','Atelas','flor campana_01','-','TJSO016','TJSO016 | JERSEY SOLIDO ORGANICO 40/1 ; talla-- color: flor campana_01','');</v>
      </c>
      <c r="V1927" s="6">
        <v>20786</v>
      </c>
      <c r="W1927" s="4" t="s">
        <v>4665</v>
      </c>
      <c r="X1927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('insumo','TJSO016','TJSO016','JERSEY SOLIDO ORGANICO 40/1','TJSO016 | JERSEY SOLIDO ORGANICO 40/1 ; talla-- color: flor campana_01','{"estampado_1":"flor campana_01","estampado_2":"na"}','{"spec":"na"}','{"precio_doc":74.84,"precio_unit":6.24,"precio_web":9,"precio_catalog":6.86,"precio_usd":1.92}','-','cocotfyma','kg','activo','Atelas','flor campana_01','-','TJSO016','TJSO016 | JERSEY SOLIDO ORGANICO 40/1 ; talla-- color: flor campana_01','');</v>
      </c>
    </row>
    <row r="1928" spans="2:24" x14ac:dyDescent="0.2">
      <c r="B1928" s="1" t="s">
        <v>1541</v>
      </c>
      <c r="C1928" s="1" t="s">
        <v>1622</v>
      </c>
      <c r="D1928" s="1" t="s">
        <v>1622</v>
      </c>
      <c r="E1928" s="1" t="s">
        <v>1399</v>
      </c>
      <c r="F1928" s="14" t="str">
        <f t="shared" si="214"/>
        <v>TJSO017 | JERSEY SOLIDO ORGANICO 40/1 ; talla-- color: corazon punto_01</v>
      </c>
      <c r="G1928" s="14" t="str">
        <f t="shared" si="215"/>
        <v>{"estampado_1":"corazon punto_01","estampado_2":"na"}</v>
      </c>
      <c r="H1928" s="14" t="s">
        <v>1</v>
      </c>
      <c r="I1928" s="14" t="s">
        <v>622</v>
      </c>
      <c r="J1928" s="1" t="s">
        <v>1693</v>
      </c>
      <c r="K1928" s="14" t="s">
        <v>3</v>
      </c>
      <c r="L1928" s="1" t="s">
        <v>1406</v>
      </c>
      <c r="M1928" s="14" t="s">
        <v>5</v>
      </c>
      <c r="N1928" s="1" t="s">
        <v>2474</v>
      </c>
      <c r="O1928" s="14" t="s">
        <v>1468</v>
      </c>
      <c r="P1928" s="1" t="s">
        <v>1693</v>
      </c>
      <c r="Q1928" s="1" t="str">
        <f t="shared" si="216"/>
        <v>TJSO017</v>
      </c>
      <c r="R1928" s="1" t="str">
        <f t="shared" si="217"/>
        <v>TJSO017 | JERSEY SOLIDO ORGANICO 40/1 ; talla-- color: corazon punto_01</v>
      </c>
      <c r="T1928" s="3" t="s">
        <v>1407</v>
      </c>
      <c r="U1928" s="6" t="str">
        <f t="shared" si="218"/>
        <v>('insumo','TJSO017','TJSO017','JERSEY SOLIDO ORGANICO 40/1','TJSO017 | JERSEY SOLIDO ORGANICO 40/1 ; talla-- color: corazon punto_01','{"estampado_1":"corazon punto_01","estampado_2":"na"}','{"spec":"na"}','{"precio_doc":74.84,"precio_unit":6.24,"precio_web":9,"precio_catalog":6.86,"precio_usd":1.92}','-','cocotfyma','kg','activo','Atelas','corazon punto_01','-','TJSO017','TJSO017 | JERSEY SOLIDO ORGANICO 40/1 ; talla-- color: corazon punto_01','');</v>
      </c>
      <c r="V1928" s="6">
        <v>20787</v>
      </c>
      <c r="W1928" s="4" t="s">
        <v>4665</v>
      </c>
      <c r="X1928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('insumo','TJSO017','TJSO017','JERSEY SOLIDO ORGANICO 40/1','TJSO017 | JERSEY SOLIDO ORGANICO 40/1 ; talla-- color: corazon punto_01','{"estampado_1":"corazon punto_01","estampado_2":"na"}','{"spec":"na"}','{"precio_doc":74.84,"precio_unit":6.24,"precio_web":9,"precio_catalog":6.86,"precio_usd":1.92}','-','cocotfyma','kg','activo','Atelas','corazon punto_01','-','TJSO017','TJSO017 | JERSEY SOLIDO ORGANICO 40/1 ; talla-- color: corazon punto_01','');</v>
      </c>
    </row>
    <row r="1929" spans="2:24" x14ac:dyDescent="0.2">
      <c r="B1929" s="1" t="s">
        <v>1541</v>
      </c>
      <c r="C1929" s="1" t="s">
        <v>1623</v>
      </c>
      <c r="D1929" s="1" t="s">
        <v>1623</v>
      </c>
      <c r="E1929" s="1" t="s">
        <v>1399</v>
      </c>
      <c r="F1929" s="14" t="str">
        <f t="shared" si="214"/>
        <v>TJSO018 | JERSEY SOLIDO ORGANICO 40/1 ; talla-- color: mariquita_01</v>
      </c>
      <c r="G1929" s="14" t="str">
        <f t="shared" si="215"/>
        <v>{"estampado_1":"mariquita_01","estampado_2":"na"}</v>
      </c>
      <c r="H1929" s="14" t="s">
        <v>1</v>
      </c>
      <c r="I1929" s="14" t="s">
        <v>622</v>
      </c>
      <c r="J1929" s="1" t="s">
        <v>1693</v>
      </c>
      <c r="K1929" s="14" t="s">
        <v>3</v>
      </c>
      <c r="L1929" s="1" t="s">
        <v>1406</v>
      </c>
      <c r="M1929" s="14" t="s">
        <v>5</v>
      </c>
      <c r="N1929" s="1" t="s">
        <v>2474</v>
      </c>
      <c r="O1929" s="14" t="s">
        <v>1469</v>
      </c>
      <c r="P1929" s="1" t="s">
        <v>1693</v>
      </c>
      <c r="Q1929" s="1" t="str">
        <f t="shared" si="216"/>
        <v>TJSO018</v>
      </c>
      <c r="R1929" s="1" t="str">
        <f t="shared" si="217"/>
        <v>TJSO018 | JERSEY SOLIDO ORGANICO 40/1 ; talla-- color: mariquita_01</v>
      </c>
      <c r="T1929" s="3" t="s">
        <v>1407</v>
      </c>
      <c r="U1929" s="6" t="str">
        <f t="shared" si="218"/>
        <v>('insumo','TJSO018','TJSO018','JERSEY SOLIDO ORGANICO 40/1','TJSO018 | JERSEY SOLIDO ORGANICO 40/1 ; talla-- color: mariquita_01','{"estampado_1":"mariquita_01","estampado_2":"na"}','{"spec":"na"}','{"precio_doc":74.84,"precio_unit":6.24,"precio_web":9,"precio_catalog":6.86,"precio_usd":1.92}','-','cocotfyma','kg','activo','Atelas','mariquita_01','-','TJSO018','TJSO018 | JERSEY SOLIDO ORGANICO 40/1 ; talla-- color: mariquita_01','');</v>
      </c>
      <c r="V1929" s="6">
        <v>20788</v>
      </c>
      <c r="W1929" s="4" t="s">
        <v>4665</v>
      </c>
      <c r="X1929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('insumo','TJSO018','TJSO018','JERSEY SOLIDO ORGANICO 40/1','TJSO018 | JERSEY SOLIDO ORGANICO 40/1 ; talla-- color: mariquita_01','{"estampado_1":"mariquita_01","estampado_2":"na"}','{"spec":"na"}','{"precio_doc":74.84,"precio_unit":6.24,"precio_web":9,"precio_catalog":6.86,"precio_usd":1.92}','-','cocotfyma','kg','activo','Atelas','mariquita_01','-','TJSO018','TJSO018 | JERSEY SOLIDO ORGANICO 40/1 ; talla-- color: mariquita_01','');</v>
      </c>
    </row>
    <row r="1930" spans="2:24" x14ac:dyDescent="0.2">
      <c r="B1930" s="1" t="s">
        <v>1541</v>
      </c>
      <c r="C1930" s="1" t="s">
        <v>1624</v>
      </c>
      <c r="D1930" s="1" t="s">
        <v>1624</v>
      </c>
      <c r="E1930" s="1" t="s">
        <v>1399</v>
      </c>
      <c r="F1930" s="14" t="str">
        <f t="shared" si="214"/>
        <v>TJSO019 | JERSEY SOLIDO ORGANICO 40/1 ; talla-- color: vichy lila_01</v>
      </c>
      <c r="G1930" s="14" t="str">
        <f t="shared" si="215"/>
        <v>{"estampado_1":"vichy lila_01","estampado_2":"na"}</v>
      </c>
      <c r="H1930" s="14" t="s">
        <v>1</v>
      </c>
      <c r="I1930" s="14" t="s">
        <v>622</v>
      </c>
      <c r="J1930" s="1" t="s">
        <v>1693</v>
      </c>
      <c r="K1930" s="14" t="s">
        <v>3</v>
      </c>
      <c r="L1930" s="1" t="s">
        <v>1406</v>
      </c>
      <c r="M1930" s="14" t="s">
        <v>5</v>
      </c>
      <c r="N1930" s="1" t="s">
        <v>2474</v>
      </c>
      <c r="O1930" s="14" t="s">
        <v>1736</v>
      </c>
      <c r="P1930" s="1" t="s">
        <v>1693</v>
      </c>
      <c r="Q1930" s="1" t="str">
        <f t="shared" si="216"/>
        <v>TJSO019</v>
      </c>
      <c r="R1930" s="1" t="str">
        <f t="shared" si="217"/>
        <v>TJSO019 | JERSEY SOLIDO ORGANICO 40/1 ; talla-- color: vichy lila_01</v>
      </c>
      <c r="T1930" s="3" t="s">
        <v>1407</v>
      </c>
      <c r="U1930" s="6" t="str">
        <f t="shared" si="218"/>
        <v>('insumo','TJSO019','TJSO019','JERSEY SOLIDO ORGANICO 40/1','TJSO019 | JERSEY SOLIDO ORGANICO 40/1 ; talla-- color: vichy lila_01','{"estampado_1":"vichy lila_01","estampado_2":"na"}','{"spec":"na"}','{"precio_doc":74.84,"precio_unit":6.24,"precio_web":9,"precio_catalog":6.86,"precio_usd":1.92}','-','cocotfyma','kg','activo','Atelas','vichy lila_01','-','TJSO019','TJSO019 | JERSEY SOLIDO ORGANICO 40/1 ; talla-- color: vichy lila_01','');</v>
      </c>
      <c r="V1930" s="6">
        <v>20789</v>
      </c>
      <c r="W1930" s="4" t="s">
        <v>4665</v>
      </c>
      <c r="X1930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('insumo','TJSO019','TJSO019','JERSEY SOLIDO ORGANICO 40/1','TJSO019 | JERSEY SOLIDO ORGANICO 40/1 ; talla-- color: vichy lila_01','{"estampado_1":"vichy lila_01","estampado_2":"na"}','{"spec":"na"}','{"precio_doc":74.84,"precio_unit":6.24,"precio_web":9,"precio_catalog":6.86,"precio_usd":1.92}','-','cocotfyma','kg','activo','Atelas','vichy lila_01','-','TJSO019','TJSO019 | JERSEY SOLIDO ORGANICO 40/1 ; talla-- color: vichy lila_01','');</v>
      </c>
    </row>
    <row r="1931" spans="2:24" x14ac:dyDescent="0.2">
      <c r="B1931" s="1" t="s">
        <v>1541</v>
      </c>
      <c r="C1931" s="1" t="s">
        <v>1625</v>
      </c>
      <c r="D1931" s="1" t="s">
        <v>1625</v>
      </c>
      <c r="E1931" s="1" t="s">
        <v>1399</v>
      </c>
      <c r="F1931" s="14" t="str">
        <f t="shared" si="214"/>
        <v>TJSO020 | JERSEY SOLIDO ORGANICO 40/1 ; talla-- color: vichy rosado_01</v>
      </c>
      <c r="G1931" s="14" t="str">
        <f t="shared" si="215"/>
        <v>{"estampado_1":"vichy rosado_01","estampado_2":"na"}</v>
      </c>
      <c r="H1931" s="14" t="s">
        <v>1</v>
      </c>
      <c r="I1931" s="14" t="s">
        <v>622</v>
      </c>
      <c r="J1931" s="1" t="s">
        <v>1693</v>
      </c>
      <c r="K1931" s="14" t="s">
        <v>3</v>
      </c>
      <c r="L1931" s="1" t="s">
        <v>1406</v>
      </c>
      <c r="M1931" s="14" t="s">
        <v>5</v>
      </c>
      <c r="N1931" s="1" t="s">
        <v>2474</v>
      </c>
      <c r="O1931" s="14" t="s">
        <v>1737</v>
      </c>
      <c r="P1931" s="1" t="s">
        <v>1693</v>
      </c>
      <c r="Q1931" s="1" t="str">
        <f t="shared" si="216"/>
        <v>TJSO020</v>
      </c>
      <c r="R1931" s="1" t="str">
        <f t="shared" si="217"/>
        <v>TJSO020 | JERSEY SOLIDO ORGANICO 40/1 ; talla-- color: vichy rosado_01</v>
      </c>
      <c r="T1931" s="3" t="s">
        <v>1407</v>
      </c>
      <c r="U1931" s="6" t="str">
        <f t="shared" si="218"/>
        <v>('insumo','TJSO020','TJSO020','JERSEY SOLIDO ORGANICO 40/1','TJSO020 | JERSEY SOLIDO ORGANICO 40/1 ; talla-- color: vichy rosado_01','{"estampado_1":"vichy rosado_01","estampado_2":"na"}','{"spec":"na"}','{"precio_doc":74.84,"precio_unit":6.24,"precio_web":9,"precio_catalog":6.86,"precio_usd":1.92}','-','cocotfyma','kg','activo','Atelas','vichy rosado_01','-','TJSO020','TJSO020 | JERSEY SOLIDO ORGANICO 40/1 ; talla-- color: vichy rosado_01','');</v>
      </c>
      <c r="V1931" s="6">
        <v>20790</v>
      </c>
      <c r="W1931" s="4" t="s">
        <v>4665</v>
      </c>
      <c r="X1931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('insumo','TJSO020','TJSO020','JERSEY SOLIDO ORGANICO 40/1','TJSO020 | JERSEY SOLIDO ORGANICO 40/1 ; talla-- color: vichy rosado_01','{"estampado_1":"vichy rosado_01","estampado_2":"na"}','{"spec":"na"}','{"precio_doc":74.84,"precio_unit":6.24,"precio_web":9,"precio_catalog":6.86,"precio_usd":1.92}','-','cocotfyma','kg','activo','Atelas','vichy rosado_01','-','TJSO020','TJSO020 | JERSEY SOLIDO ORGANICO 40/1 ; talla-- color: vichy rosado_01','');</v>
      </c>
    </row>
    <row r="1932" spans="2:24" x14ac:dyDescent="0.2">
      <c r="B1932" s="1" t="s">
        <v>1541</v>
      </c>
      <c r="C1932" s="1" t="s">
        <v>1626</v>
      </c>
      <c r="D1932" s="1" t="s">
        <v>1626</v>
      </c>
      <c r="E1932" s="1" t="s">
        <v>1399</v>
      </c>
      <c r="F1932" s="14" t="str">
        <f t="shared" si="214"/>
        <v>TJSO021 | JERSEY SOLIDO ORGANICO 40/1 ; talla-- color: rallas_01</v>
      </c>
      <c r="G1932" s="14" t="str">
        <f t="shared" si="215"/>
        <v>{"estampado_1":"rallas_01","estampado_2":"na"}</v>
      </c>
      <c r="H1932" s="14" t="s">
        <v>1</v>
      </c>
      <c r="I1932" s="14" t="s">
        <v>622</v>
      </c>
      <c r="J1932" s="1" t="s">
        <v>1693</v>
      </c>
      <c r="K1932" s="14" t="s">
        <v>3</v>
      </c>
      <c r="L1932" s="1" t="s">
        <v>1406</v>
      </c>
      <c r="M1932" s="14" t="s">
        <v>5</v>
      </c>
      <c r="N1932" s="1" t="s">
        <v>2474</v>
      </c>
      <c r="O1932" s="14" t="s">
        <v>1470</v>
      </c>
      <c r="P1932" s="1" t="s">
        <v>1693</v>
      </c>
      <c r="Q1932" s="1" t="str">
        <f t="shared" si="216"/>
        <v>TJSO021</v>
      </c>
      <c r="R1932" s="1" t="str">
        <f t="shared" si="217"/>
        <v>TJSO021 | JERSEY SOLIDO ORGANICO 40/1 ; talla-- color: rallas_01</v>
      </c>
      <c r="T1932" s="3" t="s">
        <v>1407</v>
      </c>
      <c r="U1932" s="6" t="str">
        <f t="shared" si="218"/>
        <v>('insumo','TJSO021','TJSO021','JERSEY SOLIDO ORGANICO 40/1','TJSO021 | JERSEY SOLIDO ORGANICO 40/1 ; talla-- color: rallas_01','{"estampado_1":"rallas_01","estampado_2":"na"}','{"spec":"na"}','{"precio_doc":74.84,"precio_unit":6.24,"precio_web":9,"precio_catalog":6.86,"precio_usd":1.92}','-','cocotfyma','kg','activo','Atelas','rallas_01','-','TJSO021','TJSO021 | JERSEY SOLIDO ORGANICO 40/1 ; talla-- color: rallas_01','');</v>
      </c>
      <c r="V1932" s="6">
        <v>20791</v>
      </c>
      <c r="W1932" s="4" t="s">
        <v>4665</v>
      </c>
      <c r="X1932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('insumo','TJSO021','TJSO021','JERSEY SOLIDO ORGANICO 40/1','TJSO021 | JERSEY SOLIDO ORGANICO 40/1 ; talla-- color: rallas_01','{"estampado_1":"rallas_01","estampado_2":"na"}','{"spec":"na"}','{"precio_doc":74.84,"precio_unit":6.24,"precio_web":9,"precio_catalog":6.86,"precio_usd":1.92}','-','cocotfyma','kg','activo','Atelas','rallas_01','-','TJSO021','TJSO021 | JERSEY SOLIDO ORGANICO 40/1 ; talla-- color: rallas_01','');</v>
      </c>
    </row>
    <row r="1933" spans="2:24" x14ac:dyDescent="0.2">
      <c r="B1933" s="1" t="s">
        <v>1541</v>
      </c>
      <c r="C1933" s="1" t="s">
        <v>1627</v>
      </c>
      <c r="D1933" s="1" t="s">
        <v>1627</v>
      </c>
      <c r="E1933" s="1" t="s">
        <v>1399</v>
      </c>
      <c r="F1933" s="14" t="str">
        <f t="shared" si="214"/>
        <v>TJSO022 | JERSEY SOLIDO ORGANICO 40/1 ; talla-- color: pony_01</v>
      </c>
      <c r="G1933" s="14" t="str">
        <f t="shared" si="215"/>
        <v>{"estampado_1":"pony_01","estampado_2":"na"}</v>
      </c>
      <c r="H1933" s="14" t="s">
        <v>1</v>
      </c>
      <c r="I1933" s="14" t="s">
        <v>622</v>
      </c>
      <c r="J1933" s="1" t="s">
        <v>1693</v>
      </c>
      <c r="K1933" s="14" t="s">
        <v>3</v>
      </c>
      <c r="L1933" s="1" t="s">
        <v>1406</v>
      </c>
      <c r="M1933" s="14" t="s">
        <v>5</v>
      </c>
      <c r="N1933" s="1" t="s">
        <v>2474</v>
      </c>
      <c r="O1933" s="14" t="s">
        <v>1471</v>
      </c>
      <c r="P1933" s="1" t="s">
        <v>1693</v>
      </c>
      <c r="Q1933" s="1" t="str">
        <f t="shared" si="216"/>
        <v>TJSO022</v>
      </c>
      <c r="R1933" s="1" t="str">
        <f t="shared" si="217"/>
        <v>TJSO022 | JERSEY SOLIDO ORGANICO 40/1 ; talla-- color: pony_01</v>
      </c>
      <c r="T1933" s="3" t="s">
        <v>1407</v>
      </c>
      <c r="U1933" s="6" t="str">
        <f t="shared" si="218"/>
        <v>('insumo','TJSO022','TJSO022','JERSEY SOLIDO ORGANICO 40/1','TJSO022 | JERSEY SOLIDO ORGANICO 40/1 ; talla-- color: pony_01','{"estampado_1":"pony_01","estampado_2":"na"}','{"spec":"na"}','{"precio_doc":74.84,"precio_unit":6.24,"precio_web":9,"precio_catalog":6.86,"precio_usd":1.92}','-','cocotfyma','kg','activo','Atelas','pony_01','-','TJSO022','TJSO022 | JERSEY SOLIDO ORGANICO 40/1 ; talla-- color: pony_01','');</v>
      </c>
      <c r="V1933" s="6">
        <v>20792</v>
      </c>
      <c r="W1933" s="4" t="s">
        <v>4665</v>
      </c>
      <c r="X1933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('insumo','TJSO022','TJSO022','JERSEY SOLIDO ORGANICO 40/1','TJSO022 | JERSEY SOLIDO ORGANICO 40/1 ; talla-- color: pony_01','{"estampado_1":"pony_01","estampado_2":"na"}','{"spec":"na"}','{"precio_doc":74.84,"precio_unit":6.24,"precio_web":9,"precio_catalog":6.86,"precio_usd":1.92}','-','cocotfyma','kg','activo','Atelas','pony_01','-','TJSO022','TJSO022 | JERSEY SOLIDO ORGANICO 40/1 ; talla-- color: pony_01','');</v>
      </c>
    </row>
    <row r="1934" spans="2:24" x14ac:dyDescent="0.2">
      <c r="B1934" s="1" t="s">
        <v>1541</v>
      </c>
      <c r="C1934" s="1" t="s">
        <v>1628</v>
      </c>
      <c r="D1934" s="1" t="s">
        <v>1628</v>
      </c>
      <c r="E1934" s="1" t="s">
        <v>1399</v>
      </c>
      <c r="F1934" s="14" t="str">
        <f t="shared" si="214"/>
        <v>TJSO023 | JERSEY SOLIDO ORGANICO 40/1 ; talla-- color: vichy verde_01</v>
      </c>
      <c r="G1934" s="14" t="str">
        <f t="shared" si="215"/>
        <v>{"estampado_1":"vichy verde_01","estampado_2":"na"}</v>
      </c>
      <c r="H1934" s="14" t="s">
        <v>1</v>
      </c>
      <c r="I1934" s="14" t="s">
        <v>622</v>
      </c>
      <c r="J1934" s="1" t="s">
        <v>1693</v>
      </c>
      <c r="K1934" s="14" t="s">
        <v>3</v>
      </c>
      <c r="L1934" s="1" t="s">
        <v>1406</v>
      </c>
      <c r="M1934" s="14" t="s">
        <v>5</v>
      </c>
      <c r="N1934" s="1" t="s">
        <v>2474</v>
      </c>
      <c r="O1934" s="14" t="s">
        <v>1472</v>
      </c>
      <c r="P1934" s="1" t="s">
        <v>1693</v>
      </c>
      <c r="Q1934" s="1" t="str">
        <f t="shared" si="216"/>
        <v>TJSO023</v>
      </c>
      <c r="R1934" s="1" t="str">
        <f t="shared" si="217"/>
        <v>TJSO023 | JERSEY SOLIDO ORGANICO 40/1 ; talla-- color: vichy verde_01</v>
      </c>
      <c r="T1934" s="3" t="s">
        <v>1407</v>
      </c>
      <c r="U1934" s="6" t="str">
        <f t="shared" si="218"/>
        <v>('insumo','TJSO023','TJSO023','JERSEY SOLIDO ORGANICO 40/1','TJSO023 | JERSEY SOLIDO ORGANICO 40/1 ; talla-- color: vichy verde_01','{"estampado_1":"vichy verde_01","estampado_2":"na"}','{"spec":"na"}','{"precio_doc":74.84,"precio_unit":6.24,"precio_web":9,"precio_catalog":6.86,"precio_usd":1.92}','-','cocotfyma','kg','activo','Atelas','vichy verde_01','-','TJSO023','TJSO023 | JERSEY SOLIDO ORGANICO 40/1 ; talla-- color: vichy verde_01','');</v>
      </c>
      <c r="V1934" s="6">
        <v>20793</v>
      </c>
      <c r="W1934" s="4" t="s">
        <v>4665</v>
      </c>
      <c r="X1934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('insumo','TJSO023','TJSO023','JERSEY SOLIDO ORGANICO 40/1','TJSO023 | JERSEY SOLIDO ORGANICO 40/1 ; talla-- color: vichy verde_01','{"estampado_1":"vichy verde_01","estampado_2":"na"}','{"spec":"na"}','{"precio_doc":74.84,"precio_unit":6.24,"precio_web":9,"precio_catalog":6.86,"precio_usd":1.92}','-','cocotfyma','kg','activo','Atelas','vichy verde_01','-','TJSO023','TJSO023 | JERSEY SOLIDO ORGANICO 40/1 ; talla-- color: vichy verde_01','');</v>
      </c>
    </row>
    <row r="1935" spans="2:24" x14ac:dyDescent="0.2">
      <c r="B1935" s="1" t="s">
        <v>1541</v>
      </c>
      <c r="C1935" s="1" t="s">
        <v>1629</v>
      </c>
      <c r="D1935" s="1" t="s">
        <v>1629</v>
      </c>
      <c r="E1935" s="1" t="s">
        <v>1399</v>
      </c>
      <c r="F1935" s="14" t="str">
        <f t="shared" si="214"/>
        <v>TJSO024 | JERSEY SOLIDO ORGANICO 40/1 ; talla-- color: trebol_01</v>
      </c>
      <c r="G1935" s="14" t="str">
        <f t="shared" si="215"/>
        <v>{"estampado_1":"trebol_01","estampado_2":"na"}</v>
      </c>
      <c r="H1935" s="14" t="s">
        <v>1</v>
      </c>
      <c r="I1935" s="14" t="s">
        <v>622</v>
      </c>
      <c r="J1935" s="1" t="s">
        <v>1693</v>
      </c>
      <c r="K1935" s="14" t="s">
        <v>3</v>
      </c>
      <c r="L1935" s="1" t="s">
        <v>1406</v>
      </c>
      <c r="M1935" s="14" t="s">
        <v>5</v>
      </c>
      <c r="N1935" s="1" t="s">
        <v>2474</v>
      </c>
      <c r="O1935" s="14" t="s">
        <v>1473</v>
      </c>
      <c r="P1935" s="1" t="s">
        <v>1693</v>
      </c>
      <c r="Q1935" s="1" t="str">
        <f t="shared" si="216"/>
        <v>TJSO024</v>
      </c>
      <c r="R1935" s="1" t="str">
        <f t="shared" si="217"/>
        <v>TJSO024 | JERSEY SOLIDO ORGANICO 40/1 ; talla-- color: trebol_01</v>
      </c>
      <c r="T1935" s="3" t="s">
        <v>1407</v>
      </c>
      <c r="U1935" s="6" t="str">
        <f t="shared" si="218"/>
        <v>('insumo','TJSO024','TJSO024','JERSEY SOLIDO ORGANICO 40/1','TJSO024 | JERSEY SOLIDO ORGANICO 40/1 ; talla-- color: trebol_01','{"estampado_1":"trebol_01","estampado_2":"na"}','{"spec":"na"}','{"precio_doc":74.84,"precio_unit":6.24,"precio_web":9,"precio_catalog":6.86,"precio_usd":1.92}','-','cocotfyma','kg','activo','Atelas','trebol_01','-','TJSO024','TJSO024 | JERSEY SOLIDO ORGANICO 40/1 ; talla-- color: trebol_01','');</v>
      </c>
      <c r="V1935" s="6">
        <v>20794</v>
      </c>
      <c r="W1935" s="4" t="s">
        <v>4665</v>
      </c>
      <c r="X1935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('insumo','TJSO024','TJSO024','JERSEY SOLIDO ORGANICO 40/1','TJSO024 | JERSEY SOLIDO ORGANICO 40/1 ; talla-- color: trebol_01','{"estampado_1":"trebol_01","estampado_2":"na"}','{"spec":"na"}','{"precio_doc":74.84,"precio_unit":6.24,"precio_web":9,"precio_catalog":6.86,"precio_usd":1.92}','-','cocotfyma','kg','activo','Atelas','trebol_01','-','TJSO024','TJSO024 | JERSEY SOLIDO ORGANICO 40/1 ; talla-- color: trebol_01','');</v>
      </c>
    </row>
    <row r="1936" spans="2:24" x14ac:dyDescent="0.2">
      <c r="B1936" s="1" t="s">
        <v>1541</v>
      </c>
      <c r="C1936" s="1" t="s">
        <v>1630</v>
      </c>
      <c r="D1936" s="1" t="s">
        <v>1630</v>
      </c>
      <c r="E1936" s="1" t="s">
        <v>1399</v>
      </c>
      <c r="F1936" s="14" t="str">
        <f t="shared" si="214"/>
        <v>TJSO025 | JERSEY SOLIDO ORGANICO 40/1 ; talla-- color: abeja_01</v>
      </c>
      <c r="G1936" s="14" t="str">
        <f t="shared" si="215"/>
        <v>{"estampado_1":"abeja_01","estampado_2":"na"}</v>
      </c>
      <c r="H1936" s="14" t="s">
        <v>1</v>
      </c>
      <c r="I1936" s="14" t="s">
        <v>622</v>
      </c>
      <c r="J1936" s="1" t="s">
        <v>1693</v>
      </c>
      <c r="K1936" s="14" t="s">
        <v>3</v>
      </c>
      <c r="L1936" s="1" t="s">
        <v>1406</v>
      </c>
      <c r="M1936" s="14" t="s">
        <v>5</v>
      </c>
      <c r="N1936" s="1" t="s">
        <v>2474</v>
      </c>
      <c r="O1936" s="14" t="s">
        <v>1474</v>
      </c>
      <c r="P1936" s="1" t="s">
        <v>1693</v>
      </c>
      <c r="Q1936" s="1" t="str">
        <f t="shared" si="216"/>
        <v>TJSO025</v>
      </c>
      <c r="R1936" s="1" t="str">
        <f t="shared" si="217"/>
        <v>TJSO025 | JERSEY SOLIDO ORGANICO 40/1 ; talla-- color: abeja_01</v>
      </c>
      <c r="T1936" s="3" t="s">
        <v>1407</v>
      </c>
      <c r="U1936" s="6" t="str">
        <f t="shared" si="218"/>
        <v>('insumo','TJSO025','TJSO025','JERSEY SOLIDO ORGANICO 40/1','TJSO025 | JERSEY SOLIDO ORGANICO 40/1 ; talla-- color: abeja_01','{"estampado_1":"abeja_01","estampado_2":"na"}','{"spec":"na"}','{"precio_doc":74.84,"precio_unit":6.24,"precio_web":9,"precio_catalog":6.86,"precio_usd":1.92}','-','cocotfyma','kg','activo','Atelas','abeja_01','-','TJSO025','TJSO025 | JERSEY SOLIDO ORGANICO 40/1 ; talla-- color: abeja_01','');</v>
      </c>
      <c r="V1936" s="6">
        <v>20795</v>
      </c>
      <c r="W1936" s="4" t="s">
        <v>4665</v>
      </c>
      <c r="X1936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('insumo','TJSO025','TJSO025','JERSEY SOLIDO ORGANICO 40/1','TJSO025 | JERSEY SOLIDO ORGANICO 40/1 ; talla-- color: abeja_01','{"estampado_1":"abeja_01","estampado_2":"na"}','{"spec":"na"}','{"precio_doc":74.84,"precio_unit":6.24,"precio_web":9,"precio_catalog":6.86,"precio_usd":1.92}','-','cocotfyma','kg','activo','Atelas','abeja_01','-','TJSO025','TJSO025 | JERSEY SOLIDO ORGANICO 40/1 ; talla-- color: abeja_01','');</v>
      </c>
    </row>
    <row r="1937" spans="2:24" x14ac:dyDescent="0.2">
      <c r="B1937" s="1" t="s">
        <v>1541</v>
      </c>
      <c r="C1937" s="1" t="s">
        <v>1631</v>
      </c>
      <c r="D1937" s="1" t="s">
        <v>1631</v>
      </c>
      <c r="E1937" s="1" t="s">
        <v>1399</v>
      </c>
      <c r="F1937" s="14" t="str">
        <f t="shared" si="214"/>
        <v>TJSO026 | JERSEY SOLIDO ORGANICO 40/1 ; talla-- color: estrella rallas_01</v>
      </c>
      <c r="G1937" s="14" t="str">
        <f t="shared" si="215"/>
        <v>{"estampado_1":"estrella rallas_01","estampado_2":"na"}</v>
      </c>
      <c r="H1937" s="14" t="s">
        <v>1</v>
      </c>
      <c r="I1937" s="14" t="s">
        <v>622</v>
      </c>
      <c r="J1937" s="1" t="s">
        <v>1693</v>
      </c>
      <c r="K1937" s="14" t="s">
        <v>3</v>
      </c>
      <c r="L1937" s="1" t="s">
        <v>1406</v>
      </c>
      <c r="M1937" s="14" t="s">
        <v>5</v>
      </c>
      <c r="N1937" s="1" t="s">
        <v>2474</v>
      </c>
      <c r="O1937" s="14" t="s">
        <v>1519</v>
      </c>
      <c r="P1937" s="1" t="s">
        <v>1693</v>
      </c>
      <c r="Q1937" s="1" t="str">
        <f t="shared" si="216"/>
        <v>TJSO026</v>
      </c>
      <c r="R1937" s="1" t="str">
        <f t="shared" si="217"/>
        <v>TJSO026 | JERSEY SOLIDO ORGANICO 40/1 ; talla-- color: estrella rallas_01</v>
      </c>
      <c r="T1937" s="3" t="s">
        <v>1407</v>
      </c>
      <c r="U1937" s="6" t="str">
        <f t="shared" si="218"/>
        <v>('insumo','TJSO026','TJSO026','JERSEY SOLIDO ORGANICO 40/1','TJSO026 | JERSEY SOLIDO ORGANICO 40/1 ; talla-- color: estrella rallas_01','{"estampado_1":"estrella rallas_01","estampado_2":"na"}','{"spec":"na"}','{"precio_doc":74.84,"precio_unit":6.24,"precio_web":9,"precio_catalog":6.86,"precio_usd":1.92}','-','cocotfyma','kg','activo','Atelas','estrella rallas_01','-','TJSO026','TJSO026 | JERSEY SOLIDO ORGANICO 40/1 ; talla-- color: estrella rallas_01','');</v>
      </c>
      <c r="V1937" s="6">
        <v>20796</v>
      </c>
      <c r="W1937" s="4" t="s">
        <v>4665</v>
      </c>
      <c r="X1937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('insumo','TJSO026','TJSO026','JERSEY SOLIDO ORGANICO 40/1','TJSO026 | JERSEY SOLIDO ORGANICO 40/1 ; talla-- color: estrella rallas_01','{"estampado_1":"estrella rallas_01","estampado_2":"na"}','{"spec":"na"}','{"precio_doc":74.84,"precio_unit":6.24,"precio_web":9,"precio_catalog":6.86,"precio_usd":1.92}','-','cocotfyma','kg','activo','Atelas','estrella rallas_01','-','TJSO026','TJSO026 | JERSEY SOLIDO ORGANICO 40/1 ; talla-- color: estrella rallas_01','');</v>
      </c>
    </row>
    <row r="1938" spans="2:24" x14ac:dyDescent="0.2">
      <c r="B1938" s="1" t="s">
        <v>1541</v>
      </c>
      <c r="C1938" s="1" t="s">
        <v>1632</v>
      </c>
      <c r="D1938" s="1" t="s">
        <v>1632</v>
      </c>
      <c r="E1938" s="1" t="s">
        <v>1399</v>
      </c>
      <c r="F1938" s="14" t="str">
        <f t="shared" si="214"/>
        <v>TJSO027 | JERSEY SOLIDO ORGANICO 40/1 ; talla-- color: corbatas_01</v>
      </c>
      <c r="G1938" s="14" t="str">
        <f t="shared" si="215"/>
        <v>{"estampado_1":"corbatas_01","estampado_2":"na"}</v>
      </c>
      <c r="H1938" s="14" t="s">
        <v>1</v>
      </c>
      <c r="I1938" s="14" t="s">
        <v>622</v>
      </c>
      <c r="J1938" s="1" t="s">
        <v>1693</v>
      </c>
      <c r="K1938" s="14" t="s">
        <v>3</v>
      </c>
      <c r="L1938" s="1" t="s">
        <v>1406</v>
      </c>
      <c r="M1938" s="14" t="s">
        <v>5</v>
      </c>
      <c r="N1938" s="1" t="s">
        <v>2474</v>
      </c>
      <c r="O1938" s="14" t="s">
        <v>1520</v>
      </c>
      <c r="P1938" s="1" t="s">
        <v>1693</v>
      </c>
      <c r="Q1938" s="1" t="str">
        <f t="shared" si="216"/>
        <v>TJSO027</v>
      </c>
      <c r="R1938" s="1" t="str">
        <f t="shared" si="217"/>
        <v>TJSO027 | JERSEY SOLIDO ORGANICO 40/1 ; talla-- color: corbatas_01</v>
      </c>
      <c r="T1938" s="3" t="s">
        <v>1407</v>
      </c>
      <c r="U1938" s="6" t="str">
        <f t="shared" si="218"/>
        <v>('insumo','TJSO027','TJSO027','JERSEY SOLIDO ORGANICO 40/1','TJSO027 | JERSEY SOLIDO ORGANICO 40/1 ; talla-- color: corbatas_01','{"estampado_1":"corbatas_01","estampado_2":"na"}','{"spec":"na"}','{"precio_doc":74.84,"precio_unit":6.24,"precio_web":9,"precio_catalog":6.86,"precio_usd":1.92}','-','cocotfyma','kg','activo','Atelas','corbatas_01','-','TJSO027','TJSO027 | JERSEY SOLIDO ORGANICO 40/1 ; talla-- color: corbatas_01','');</v>
      </c>
      <c r="V1938" s="6">
        <v>20797</v>
      </c>
      <c r="W1938" s="4" t="s">
        <v>4665</v>
      </c>
      <c r="X1938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('insumo','TJSO027','TJSO027','JERSEY SOLIDO ORGANICO 40/1','TJSO027 | JERSEY SOLIDO ORGANICO 40/1 ; talla-- color: corbatas_01','{"estampado_1":"corbatas_01","estampado_2":"na"}','{"spec":"na"}','{"precio_doc":74.84,"precio_unit":6.24,"precio_web":9,"precio_catalog":6.86,"precio_usd":1.92}','-','cocotfyma','kg','activo','Atelas','corbatas_01','-','TJSO027','TJSO027 | JERSEY SOLIDO ORGANICO 40/1 ; talla-- color: corbatas_01','');</v>
      </c>
    </row>
    <row r="1939" spans="2:24" x14ac:dyDescent="0.2">
      <c r="B1939" s="1" t="s">
        <v>1541</v>
      </c>
      <c r="C1939" s="1" t="s">
        <v>1633</v>
      </c>
      <c r="D1939" s="1" t="s">
        <v>1633</v>
      </c>
      <c r="E1939" s="1" t="s">
        <v>1399</v>
      </c>
      <c r="F1939" s="14" t="str">
        <f t="shared" si="214"/>
        <v>TJSO028 | JERSEY SOLIDO ORGANICO 40/1 ; talla-- color: unicornio estrella_01</v>
      </c>
      <c r="G1939" s="14" t="str">
        <f t="shared" si="215"/>
        <v>{"estampado_1":"unicornio estrella_01","estampado_2":"na"}</v>
      </c>
      <c r="H1939" s="14" t="s">
        <v>1</v>
      </c>
      <c r="I1939" s="14" t="s">
        <v>622</v>
      </c>
      <c r="J1939" s="1" t="s">
        <v>1693</v>
      </c>
      <c r="K1939" s="14" t="s">
        <v>3</v>
      </c>
      <c r="L1939" s="1" t="s">
        <v>1406</v>
      </c>
      <c r="M1939" s="14" t="s">
        <v>5</v>
      </c>
      <c r="N1939" s="1" t="s">
        <v>2474</v>
      </c>
      <c r="O1939" s="14" t="s">
        <v>1521</v>
      </c>
      <c r="P1939" s="1" t="s">
        <v>1693</v>
      </c>
      <c r="Q1939" s="1" t="str">
        <f t="shared" si="216"/>
        <v>TJSO028</v>
      </c>
      <c r="R1939" s="1" t="str">
        <f t="shared" si="217"/>
        <v>TJSO028 | JERSEY SOLIDO ORGANICO 40/1 ; talla-- color: unicornio estrella_01</v>
      </c>
      <c r="T1939" s="3" t="s">
        <v>1407</v>
      </c>
      <c r="U1939" s="6" t="str">
        <f t="shared" si="218"/>
        <v>('insumo','TJSO028','TJSO028','JERSEY SOLIDO ORGANICO 40/1','TJSO028 | JERSEY SOLIDO ORGANICO 40/1 ; talla-- color: unicornio estrella_01','{"estampado_1":"unicornio estrella_01","estampado_2":"na"}','{"spec":"na"}','{"precio_doc":74.84,"precio_unit":6.24,"precio_web":9,"precio_catalog":6.86,"precio_usd":1.92}','-','cocotfyma','kg','activo','Atelas','unicornio estrella_01','-','TJSO028','TJSO028 | JERSEY SOLIDO ORGANICO 40/1 ; talla-- color: unicornio estrella_01','');</v>
      </c>
      <c r="V1939" s="6">
        <v>20798</v>
      </c>
      <c r="W1939" s="4" t="s">
        <v>4665</v>
      </c>
      <c r="X1939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('insumo','TJSO028','TJSO028','JERSEY SOLIDO ORGANICO 40/1','TJSO028 | JERSEY SOLIDO ORGANICO 40/1 ; talla-- color: unicornio estrella_01','{"estampado_1":"unicornio estrella_01","estampado_2":"na"}','{"spec":"na"}','{"precio_doc":74.84,"precio_unit":6.24,"precio_web":9,"precio_catalog":6.86,"precio_usd":1.92}','-','cocotfyma','kg','activo','Atelas','unicornio estrella_01','-','TJSO028','TJSO028 | JERSEY SOLIDO ORGANICO 40/1 ; talla-- color: unicornio estrella_01','');</v>
      </c>
    </row>
    <row r="1940" spans="2:24" x14ac:dyDescent="0.2">
      <c r="B1940" s="1" t="s">
        <v>1541</v>
      </c>
      <c r="C1940" s="1" t="s">
        <v>1634</v>
      </c>
      <c r="D1940" s="1" t="s">
        <v>1634</v>
      </c>
      <c r="E1940" s="1" t="s">
        <v>1399</v>
      </c>
      <c r="F1940" s="14" t="str">
        <f t="shared" si="214"/>
        <v>TJSO029 | JERSEY SOLIDO ORGANICO 40/1 ; talla-- color: donuts flor_01</v>
      </c>
      <c r="G1940" s="14" t="str">
        <f t="shared" si="215"/>
        <v>{"estampado_1":"donuts flor_01","estampado_2":"na"}</v>
      </c>
      <c r="H1940" s="14" t="s">
        <v>1</v>
      </c>
      <c r="I1940" s="14" t="s">
        <v>622</v>
      </c>
      <c r="J1940" s="1" t="s">
        <v>1693</v>
      </c>
      <c r="K1940" s="14" t="s">
        <v>3</v>
      </c>
      <c r="L1940" s="1" t="s">
        <v>1406</v>
      </c>
      <c r="M1940" s="14" t="s">
        <v>5</v>
      </c>
      <c r="N1940" s="1" t="s">
        <v>2474</v>
      </c>
      <c r="O1940" s="14" t="s">
        <v>1522</v>
      </c>
      <c r="P1940" s="1" t="s">
        <v>1693</v>
      </c>
      <c r="Q1940" s="1" t="str">
        <f t="shared" si="216"/>
        <v>TJSO029</v>
      </c>
      <c r="R1940" s="1" t="str">
        <f t="shared" si="217"/>
        <v>TJSO029 | JERSEY SOLIDO ORGANICO 40/1 ; talla-- color: donuts flor_01</v>
      </c>
      <c r="T1940" s="3" t="s">
        <v>1407</v>
      </c>
      <c r="U1940" s="6" t="str">
        <f t="shared" si="218"/>
        <v>('insumo','TJSO029','TJSO029','JERSEY SOLIDO ORGANICO 40/1','TJSO029 | JERSEY SOLIDO ORGANICO 40/1 ; talla-- color: donuts flor_01','{"estampado_1":"donuts flor_01","estampado_2":"na"}','{"spec":"na"}','{"precio_doc":74.84,"precio_unit":6.24,"precio_web":9,"precio_catalog":6.86,"precio_usd":1.92}','-','cocotfyma','kg','activo','Atelas','donuts flor_01','-','TJSO029','TJSO029 | JERSEY SOLIDO ORGANICO 40/1 ; talla-- color: donuts flor_01','');</v>
      </c>
      <c r="V1940" s="6">
        <v>20799</v>
      </c>
      <c r="W1940" s="4" t="s">
        <v>4665</v>
      </c>
      <c r="X1940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('insumo','TJSO029','TJSO029','JERSEY SOLIDO ORGANICO 40/1','TJSO029 | JERSEY SOLIDO ORGANICO 40/1 ; talla-- color: donuts flor_01','{"estampado_1":"donuts flor_01","estampado_2":"na"}','{"spec":"na"}','{"precio_doc":74.84,"precio_unit":6.24,"precio_web":9,"precio_catalog":6.86,"precio_usd":1.92}','-','cocotfyma','kg','activo','Atelas','donuts flor_01','-','TJSO029','TJSO029 | JERSEY SOLIDO ORGANICO 40/1 ; talla-- color: donuts flor_01','');</v>
      </c>
    </row>
    <row r="1941" spans="2:24" x14ac:dyDescent="0.2">
      <c r="B1941" s="1" t="s">
        <v>1541</v>
      </c>
      <c r="C1941" s="1" t="s">
        <v>1635</v>
      </c>
      <c r="D1941" s="1" t="s">
        <v>1635</v>
      </c>
      <c r="E1941" s="1" t="s">
        <v>1399</v>
      </c>
      <c r="F1941" s="14" t="str">
        <f t="shared" si="214"/>
        <v>TJSO030 | JERSEY SOLIDO ORGANICO 40/1 ; talla-- color: luna estrella_01</v>
      </c>
      <c r="G1941" s="14" t="str">
        <f t="shared" si="215"/>
        <v>{"estampado_1":"luna estrella_01","estampado_2":"na"}</v>
      </c>
      <c r="H1941" s="14" t="s">
        <v>1</v>
      </c>
      <c r="I1941" s="14" t="s">
        <v>622</v>
      </c>
      <c r="J1941" s="1" t="s">
        <v>1693</v>
      </c>
      <c r="K1941" s="14" t="s">
        <v>3</v>
      </c>
      <c r="L1941" s="1" t="s">
        <v>1406</v>
      </c>
      <c r="M1941" s="14" t="s">
        <v>5</v>
      </c>
      <c r="N1941" s="1" t="s">
        <v>2474</v>
      </c>
      <c r="O1941" s="14" t="s">
        <v>1523</v>
      </c>
      <c r="P1941" s="1" t="s">
        <v>1693</v>
      </c>
      <c r="Q1941" s="1" t="str">
        <f t="shared" si="216"/>
        <v>TJSO030</v>
      </c>
      <c r="R1941" s="1" t="str">
        <f t="shared" si="217"/>
        <v>TJSO030 | JERSEY SOLIDO ORGANICO 40/1 ; talla-- color: luna estrella_01</v>
      </c>
      <c r="T1941" s="3" t="s">
        <v>1407</v>
      </c>
      <c r="U1941" s="6" t="str">
        <f t="shared" si="218"/>
        <v>('insumo','TJSO030','TJSO030','JERSEY SOLIDO ORGANICO 40/1','TJSO030 | JERSEY SOLIDO ORGANICO 40/1 ; talla-- color: luna estrella_01','{"estampado_1":"luna estrella_01","estampado_2":"na"}','{"spec":"na"}','{"precio_doc":74.84,"precio_unit":6.24,"precio_web":9,"precio_catalog":6.86,"precio_usd":1.92}','-','cocotfyma','kg','activo','Atelas','luna estrella_01','-','TJSO030','TJSO030 | JERSEY SOLIDO ORGANICO 40/1 ; talla-- color: luna estrella_01','');</v>
      </c>
      <c r="V1941" s="6">
        <v>20800</v>
      </c>
      <c r="W1941" s="4" t="s">
        <v>4665</v>
      </c>
      <c r="X1941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('insumo','TJSO030','TJSO030','JERSEY SOLIDO ORGANICO 40/1','TJSO030 | JERSEY SOLIDO ORGANICO 40/1 ; talla-- color: luna estrella_01','{"estampado_1":"luna estrella_01","estampado_2":"na"}','{"spec":"na"}','{"precio_doc":74.84,"precio_unit":6.24,"precio_web":9,"precio_catalog":6.86,"precio_usd":1.92}','-','cocotfyma','kg','activo','Atelas','luna estrella_01','-','TJSO030','TJSO030 | JERSEY SOLIDO ORGANICO 40/1 ; talla-- color: luna estrella_01','');</v>
      </c>
    </row>
    <row r="1942" spans="2:24" x14ac:dyDescent="0.2">
      <c r="B1942" s="1" t="s">
        <v>1541</v>
      </c>
      <c r="C1942" s="1" t="s">
        <v>1636</v>
      </c>
      <c r="D1942" s="1" t="s">
        <v>1636</v>
      </c>
      <c r="E1942" s="1" t="s">
        <v>1399</v>
      </c>
      <c r="F1942" s="14" t="str">
        <f t="shared" si="214"/>
        <v>TJSO031 | JERSEY SOLIDO ORGANICO 40/1 ; talla-- color: unicornio sonaja_01</v>
      </c>
      <c r="G1942" s="14" t="str">
        <f t="shared" si="215"/>
        <v>{"estampado_1":"unicornio sonaja_01","estampado_2":"na"}</v>
      </c>
      <c r="H1942" s="14" t="s">
        <v>1</v>
      </c>
      <c r="I1942" s="14" t="s">
        <v>622</v>
      </c>
      <c r="J1942" s="1" t="s">
        <v>1693</v>
      </c>
      <c r="K1942" s="14" t="s">
        <v>3</v>
      </c>
      <c r="L1942" s="1" t="s">
        <v>1406</v>
      </c>
      <c r="M1942" s="14" t="s">
        <v>5</v>
      </c>
      <c r="N1942" s="1" t="s">
        <v>2474</v>
      </c>
      <c r="O1942" s="14" t="s">
        <v>1524</v>
      </c>
      <c r="P1942" s="1" t="s">
        <v>1693</v>
      </c>
      <c r="Q1942" s="1" t="str">
        <f t="shared" si="216"/>
        <v>TJSO031</v>
      </c>
      <c r="R1942" s="1" t="str">
        <f t="shared" si="217"/>
        <v>TJSO031 | JERSEY SOLIDO ORGANICO 40/1 ; talla-- color: unicornio sonaja_01</v>
      </c>
      <c r="T1942" s="3" t="s">
        <v>1407</v>
      </c>
      <c r="U1942" s="6" t="str">
        <f t="shared" si="218"/>
        <v>('insumo','TJSO031','TJSO031','JERSEY SOLIDO ORGANICO 40/1','TJSO031 | JERSEY SOLIDO ORGANICO 40/1 ; talla-- color: unicornio sonaja_01','{"estampado_1":"unicornio sonaja_01","estampado_2":"na"}','{"spec":"na"}','{"precio_doc":74.84,"precio_unit":6.24,"precio_web":9,"precio_catalog":6.86,"precio_usd":1.92}','-','cocotfyma','kg','activo','Atelas','unicornio sonaja_01','-','TJSO031','TJSO031 | JERSEY SOLIDO ORGANICO 40/1 ; talla-- color: unicornio sonaja_01','');</v>
      </c>
      <c r="V1942" s="6">
        <v>20801</v>
      </c>
      <c r="W1942" s="4" t="s">
        <v>4665</v>
      </c>
      <c r="X1942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('insumo','TJSO031','TJSO031','JERSEY SOLIDO ORGANICO 40/1','TJSO031 | JERSEY SOLIDO ORGANICO 40/1 ; talla-- color: unicornio sonaja_01','{"estampado_1":"unicornio sonaja_01","estampado_2":"na"}','{"spec":"na"}','{"precio_doc":74.84,"precio_unit":6.24,"precio_web":9,"precio_catalog":6.86,"precio_usd":1.92}','-','cocotfyma','kg','activo','Atelas','unicornio sonaja_01','-','TJSO031','TJSO031 | JERSEY SOLIDO ORGANICO 40/1 ; talla-- color: unicornio sonaja_01','');</v>
      </c>
    </row>
    <row r="1943" spans="2:24" x14ac:dyDescent="0.2">
      <c r="B1943" s="1" t="s">
        <v>1541</v>
      </c>
      <c r="C1943" s="1" t="s">
        <v>1374</v>
      </c>
      <c r="D1943" s="1" t="s">
        <v>1374</v>
      </c>
      <c r="E1943" s="1" t="s">
        <v>1400</v>
      </c>
      <c r="F1943" s="14" t="str">
        <f t="shared" si="214"/>
        <v>TJLO001 | JERSEY FULL LYCRA ORGANICO 40/1 ; talla-- color: blanco</v>
      </c>
      <c r="G1943" s="14" t="str">
        <f t="shared" si="215"/>
        <v>{"estampado_1":"blanco","estampado_2":"na"}</v>
      </c>
      <c r="H1943" s="14" t="s">
        <v>1</v>
      </c>
      <c r="I1943" s="14" t="s">
        <v>622</v>
      </c>
      <c r="J1943" s="1" t="s">
        <v>1693</v>
      </c>
      <c r="K1943" s="14" t="s">
        <v>3</v>
      </c>
      <c r="L1943" s="1" t="s">
        <v>1406</v>
      </c>
      <c r="M1943" s="14" t="s">
        <v>5</v>
      </c>
      <c r="N1943" s="1" t="s">
        <v>2474</v>
      </c>
      <c r="O1943" s="14" t="s">
        <v>1283</v>
      </c>
      <c r="P1943" s="1" t="s">
        <v>1693</v>
      </c>
      <c r="Q1943" s="1" t="str">
        <f t="shared" si="216"/>
        <v>TJLO001</v>
      </c>
      <c r="R1943" s="1" t="str">
        <f t="shared" si="217"/>
        <v>TJLO001 | JERSEY FULL LYCRA ORGANICO 40/1 ; talla-- color: blanco</v>
      </c>
      <c r="T1943" s="3" t="s">
        <v>1407</v>
      </c>
      <c r="U1943" s="6" t="str">
        <f t="shared" si="218"/>
        <v>('insumo','TJLO001','TJLO001','JERSEY FULL LYCRA ORGANICO 40/1','TJLO001 | JERSEY FULL LYCRA ORGANICO 40/1 ; talla-- color: blanco','{"estampado_1":"blanco","estampado_2":"na"}','{"spec":"na"}','{"precio_doc":74.84,"precio_unit":6.24,"precio_web":9,"precio_catalog":6.86,"precio_usd":1.92}','-','cocotfyma','kg','activo','Atelas','blanco','-','TJLO001','TJLO001 | JERSEY FULL LYCRA ORGANICO 40/1 ; talla-- color: blanco','');</v>
      </c>
      <c r="V1943" s="6">
        <v>20802</v>
      </c>
      <c r="W1943" s="4" t="s">
        <v>4665</v>
      </c>
      <c r="X1943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('insumo','TJLO001','TJLO001','JERSEY FULL LYCRA ORGANICO 40/1','TJLO001 | JERSEY FULL LYCRA ORGANICO 40/1 ; talla-- color: blanco','{"estampado_1":"blanco","estampado_2":"na"}','{"spec":"na"}','{"precio_doc":74.84,"precio_unit":6.24,"precio_web":9,"precio_catalog":6.86,"precio_usd":1.92}','-','cocotfyma','kg','activo','Atelas','blanco','-','TJLO001','TJLO001 | JERSEY FULL LYCRA ORGANICO 40/1 ; talla-- color: blanco','');</v>
      </c>
    </row>
    <row r="1944" spans="2:24" x14ac:dyDescent="0.2">
      <c r="B1944" s="1" t="s">
        <v>1541</v>
      </c>
      <c r="C1944" s="1" t="s">
        <v>1375</v>
      </c>
      <c r="D1944" s="1" t="s">
        <v>1375</v>
      </c>
      <c r="E1944" s="1" t="s">
        <v>1400</v>
      </c>
      <c r="F1944" s="14" t="str">
        <f t="shared" si="214"/>
        <v>TJLO002 | JERSEY FULL LYCRA ORGANICO 40/1 ; talla-- color: negro</v>
      </c>
      <c r="G1944" s="14" t="str">
        <f t="shared" si="215"/>
        <v>{"estampado_1":"negro","estampado_2":"na"}</v>
      </c>
      <c r="H1944" s="14" t="s">
        <v>1</v>
      </c>
      <c r="I1944" s="14" t="s">
        <v>622</v>
      </c>
      <c r="J1944" s="1" t="s">
        <v>1693</v>
      </c>
      <c r="K1944" s="14" t="s">
        <v>3</v>
      </c>
      <c r="L1944" s="1" t="s">
        <v>1406</v>
      </c>
      <c r="M1944" s="14" t="s">
        <v>5</v>
      </c>
      <c r="N1944" s="1" t="s">
        <v>2474</v>
      </c>
      <c r="O1944" s="14" t="s">
        <v>1296</v>
      </c>
      <c r="P1944" s="1" t="s">
        <v>1693</v>
      </c>
      <c r="Q1944" s="1" t="str">
        <f t="shared" si="216"/>
        <v>TJLO002</v>
      </c>
      <c r="R1944" s="1" t="str">
        <f t="shared" si="217"/>
        <v>TJLO002 | JERSEY FULL LYCRA ORGANICO 40/1 ; talla-- color: negro</v>
      </c>
      <c r="T1944" s="3" t="s">
        <v>1407</v>
      </c>
      <c r="U1944" s="6" t="str">
        <f t="shared" si="218"/>
        <v>('insumo','TJLO002','TJLO002','JERSEY FULL LYCRA ORGANICO 40/1','TJLO002 | JERSEY FULL LYCRA ORGANICO 40/1 ; talla-- color: negro','{"estampado_1":"negro","estampado_2":"na"}','{"spec":"na"}','{"precio_doc":74.84,"precio_unit":6.24,"precio_web":9,"precio_catalog":6.86,"precio_usd":1.92}','-','cocotfyma','kg','activo','Atelas','negro','-','TJLO002','TJLO002 | JERSEY FULL LYCRA ORGANICO 40/1 ; talla-- color: negro','');</v>
      </c>
      <c r="V1944" s="6">
        <v>20803</v>
      </c>
      <c r="W1944" s="4" t="s">
        <v>4665</v>
      </c>
      <c r="X1944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('insumo','TJLO002','TJLO002','JERSEY FULL LYCRA ORGANICO 40/1','TJLO002 | JERSEY FULL LYCRA ORGANICO 40/1 ; talla-- color: negro','{"estampado_1":"negro","estampado_2":"na"}','{"spec":"na"}','{"precio_doc":74.84,"precio_unit":6.24,"precio_web":9,"precio_catalog":6.86,"precio_usd":1.92}','-','cocotfyma','kg','activo','Atelas','negro','-','TJLO002','TJLO002 | JERSEY FULL LYCRA ORGANICO 40/1 ; talla-- color: negro','');</v>
      </c>
    </row>
    <row r="1945" spans="2:24" x14ac:dyDescent="0.2">
      <c r="B1945" s="1" t="s">
        <v>1541</v>
      </c>
      <c r="C1945" s="1" t="s">
        <v>1376</v>
      </c>
      <c r="D1945" s="1" t="s">
        <v>1376</v>
      </c>
      <c r="E1945" s="1" t="s">
        <v>1400</v>
      </c>
      <c r="F1945" s="14" t="str">
        <f t="shared" si="214"/>
        <v>TJLO003 | JERSEY FULL LYCRA ORGANICO 40/1 ; talla-- color: beige</v>
      </c>
      <c r="G1945" s="14" t="str">
        <f t="shared" si="215"/>
        <v>{"estampado_1":"beige","estampado_2":"na"}</v>
      </c>
      <c r="H1945" s="14" t="s">
        <v>1</v>
      </c>
      <c r="I1945" s="14" t="s">
        <v>622</v>
      </c>
      <c r="J1945" s="1" t="s">
        <v>1693</v>
      </c>
      <c r="K1945" s="14" t="s">
        <v>3</v>
      </c>
      <c r="L1945" s="1" t="s">
        <v>1406</v>
      </c>
      <c r="M1945" s="14" t="s">
        <v>5</v>
      </c>
      <c r="N1945" s="1" t="s">
        <v>2474</v>
      </c>
      <c r="O1945" s="14" t="s">
        <v>1294</v>
      </c>
      <c r="P1945" s="1" t="s">
        <v>1693</v>
      </c>
      <c r="Q1945" s="1" t="str">
        <f t="shared" si="216"/>
        <v>TJLO003</v>
      </c>
      <c r="R1945" s="1" t="str">
        <f t="shared" si="217"/>
        <v>TJLO003 | JERSEY FULL LYCRA ORGANICO 40/1 ; talla-- color: beige</v>
      </c>
      <c r="T1945" s="3" t="s">
        <v>1407</v>
      </c>
      <c r="U1945" s="6" t="str">
        <f t="shared" si="218"/>
        <v>('insumo','TJLO003','TJLO003','JERSEY FULL LYCRA ORGANICO 40/1','TJLO003 | JERSEY FULL LYCRA ORGANICO 40/1 ; talla-- color: beige','{"estampado_1":"beige","estampado_2":"na"}','{"spec":"na"}','{"precio_doc":74.84,"precio_unit":6.24,"precio_web":9,"precio_catalog":6.86,"precio_usd":1.92}','-','cocotfyma','kg','activo','Atelas','beige','-','TJLO003','TJLO003 | JERSEY FULL LYCRA ORGANICO 40/1 ; talla-- color: beige','');</v>
      </c>
      <c r="V1945" s="6">
        <v>20804</v>
      </c>
      <c r="W1945" s="4" t="s">
        <v>4665</v>
      </c>
      <c r="X1945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('insumo','TJLO003','TJLO003','JERSEY FULL LYCRA ORGANICO 40/1','TJLO003 | JERSEY FULL LYCRA ORGANICO 40/1 ; talla-- color: beige','{"estampado_1":"beige","estampado_2":"na"}','{"spec":"na"}','{"precio_doc":74.84,"precio_unit":6.24,"precio_web":9,"precio_catalog":6.86,"precio_usd":1.92}','-','cocotfyma','kg','activo','Atelas','beige','-','TJLO003','TJLO003 | JERSEY FULL LYCRA ORGANICO 40/1 ; talla-- color: beige','');</v>
      </c>
    </row>
    <row r="1946" spans="2:24" x14ac:dyDescent="0.2">
      <c r="B1946" s="1" t="s">
        <v>1541</v>
      </c>
      <c r="C1946" s="1" t="s">
        <v>1377</v>
      </c>
      <c r="D1946" s="1" t="s">
        <v>1377</v>
      </c>
      <c r="E1946" s="1" t="s">
        <v>1400</v>
      </c>
      <c r="F1946" s="14" t="str">
        <f t="shared" si="214"/>
        <v>TJLO004 | JERSEY FULL LYCRA ORGANICO 40/1 ; talla-- color: crema</v>
      </c>
      <c r="G1946" s="14" t="str">
        <f t="shared" si="215"/>
        <v>{"estampado_1":"crema","estampado_2":"na"}</v>
      </c>
      <c r="H1946" s="14" t="s">
        <v>1</v>
      </c>
      <c r="I1946" s="14" t="s">
        <v>622</v>
      </c>
      <c r="J1946" s="1" t="s">
        <v>1693</v>
      </c>
      <c r="K1946" s="14" t="s">
        <v>3</v>
      </c>
      <c r="L1946" s="1" t="s">
        <v>1406</v>
      </c>
      <c r="M1946" s="14" t="s">
        <v>5</v>
      </c>
      <c r="N1946" s="1" t="s">
        <v>2474</v>
      </c>
      <c r="O1946" s="14" t="s">
        <v>1295</v>
      </c>
      <c r="P1946" s="1" t="s">
        <v>1693</v>
      </c>
      <c r="Q1946" s="1" t="str">
        <f t="shared" si="216"/>
        <v>TJLO004</v>
      </c>
      <c r="R1946" s="1" t="str">
        <f t="shared" si="217"/>
        <v>TJLO004 | JERSEY FULL LYCRA ORGANICO 40/1 ; talla-- color: crema</v>
      </c>
      <c r="T1946" s="3" t="s">
        <v>1407</v>
      </c>
      <c r="U1946" s="6" t="str">
        <f t="shared" si="218"/>
        <v>('insumo','TJLO004','TJLO004','JERSEY FULL LYCRA ORGANICO 40/1','TJLO004 | JERSEY FULL LYCRA ORGANICO 40/1 ; talla-- color: crema','{"estampado_1":"crema","estampado_2":"na"}','{"spec":"na"}','{"precio_doc":74.84,"precio_unit":6.24,"precio_web":9,"precio_catalog":6.86,"precio_usd":1.92}','-','cocotfyma','kg','activo','Atelas','crema','-','TJLO004','TJLO004 | JERSEY FULL LYCRA ORGANICO 40/1 ; talla-- color: crema','');</v>
      </c>
      <c r="V1946" s="6">
        <v>20805</v>
      </c>
      <c r="W1946" s="4" t="s">
        <v>4665</v>
      </c>
      <c r="X1946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('insumo','TJLO004','TJLO004','JERSEY FULL LYCRA ORGANICO 40/1','TJLO004 | JERSEY FULL LYCRA ORGANICO 40/1 ; talla-- color: crema','{"estampado_1":"crema","estampado_2":"na"}','{"spec":"na"}','{"precio_doc":74.84,"precio_unit":6.24,"precio_web":9,"precio_catalog":6.86,"precio_usd":1.92}','-','cocotfyma','kg','activo','Atelas','crema','-','TJLO004','TJLO004 | JERSEY FULL LYCRA ORGANICO 40/1 ; talla-- color: crema','');</v>
      </c>
    </row>
    <row r="1947" spans="2:24" x14ac:dyDescent="0.2">
      <c r="B1947" s="1" t="s">
        <v>1541</v>
      </c>
      <c r="C1947" s="1" t="s">
        <v>1378</v>
      </c>
      <c r="D1947" s="1" t="s">
        <v>1378</v>
      </c>
      <c r="E1947" s="1" t="s">
        <v>1400</v>
      </c>
      <c r="F1947" s="14" t="str">
        <f t="shared" si="214"/>
        <v>TJLO005 | JERSEY FULL LYCRA ORGANICO 40/1 ; talla-- color: rosado</v>
      </c>
      <c r="G1947" s="14" t="str">
        <f t="shared" si="215"/>
        <v>{"estampado_1":"rosado","estampado_2":"na"}</v>
      </c>
      <c r="H1947" s="14" t="s">
        <v>1</v>
      </c>
      <c r="I1947" s="14" t="s">
        <v>622</v>
      </c>
      <c r="J1947" s="1" t="s">
        <v>1693</v>
      </c>
      <c r="K1947" s="14" t="s">
        <v>3</v>
      </c>
      <c r="L1947" s="1" t="s">
        <v>1406</v>
      </c>
      <c r="M1947" s="14" t="s">
        <v>5</v>
      </c>
      <c r="N1947" s="1" t="s">
        <v>2474</v>
      </c>
      <c r="O1947" s="14" t="s">
        <v>1287</v>
      </c>
      <c r="P1947" s="1" t="s">
        <v>1693</v>
      </c>
      <c r="Q1947" s="1" t="str">
        <f t="shared" si="216"/>
        <v>TJLO005</v>
      </c>
      <c r="R1947" s="1" t="str">
        <f t="shared" si="217"/>
        <v>TJLO005 | JERSEY FULL LYCRA ORGANICO 40/1 ; talla-- color: rosado</v>
      </c>
      <c r="T1947" s="3" t="s">
        <v>1407</v>
      </c>
      <c r="U1947" s="6" t="str">
        <f t="shared" si="218"/>
        <v>('insumo','TJLO005','TJLO005','JERSEY FULL LYCRA ORGANICO 40/1','TJLO005 | JERSEY FULL LYCRA ORGANICO 40/1 ; talla-- color: rosado','{"estampado_1":"rosado","estampado_2":"na"}','{"spec":"na"}','{"precio_doc":74.84,"precio_unit":6.24,"precio_web":9,"precio_catalog":6.86,"precio_usd":1.92}','-','cocotfyma','kg','activo','Atelas','rosado','-','TJLO005','TJLO005 | JERSEY FULL LYCRA ORGANICO 40/1 ; talla-- color: rosado','');</v>
      </c>
      <c r="V1947" s="6">
        <v>20806</v>
      </c>
      <c r="W1947" s="4" t="s">
        <v>4665</v>
      </c>
      <c r="X1947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('insumo','TJLO005','TJLO005','JERSEY FULL LYCRA ORGANICO 40/1','TJLO005 | JERSEY FULL LYCRA ORGANICO 40/1 ; talla-- color: rosado','{"estampado_1":"rosado","estampado_2":"na"}','{"spec":"na"}','{"precio_doc":74.84,"precio_unit":6.24,"precio_web":9,"precio_catalog":6.86,"precio_usd":1.92}','-','cocotfyma','kg','activo','Atelas','rosado','-','TJLO005','TJLO005 | JERSEY FULL LYCRA ORGANICO 40/1 ; talla-- color: rosado','');</v>
      </c>
    </row>
    <row r="1948" spans="2:24" x14ac:dyDescent="0.2">
      <c r="B1948" s="1" t="s">
        <v>1541</v>
      </c>
      <c r="C1948" s="1" t="s">
        <v>1379</v>
      </c>
      <c r="D1948" s="1" t="s">
        <v>1379</v>
      </c>
      <c r="E1948" s="1" t="s">
        <v>1400</v>
      </c>
      <c r="F1948" s="14" t="str">
        <f t="shared" si="214"/>
        <v>TJLO006 | JERSEY FULL LYCRA ORGANICO 40/1 ; talla-- color: fucsia</v>
      </c>
      <c r="G1948" s="14" t="str">
        <f t="shared" si="215"/>
        <v>{"estampado_1":"fucsia","estampado_2":"na"}</v>
      </c>
      <c r="H1948" s="14" t="s">
        <v>1</v>
      </c>
      <c r="I1948" s="14" t="s">
        <v>622</v>
      </c>
      <c r="J1948" s="1" t="s">
        <v>1693</v>
      </c>
      <c r="K1948" s="14" t="s">
        <v>3</v>
      </c>
      <c r="L1948" s="1" t="s">
        <v>1406</v>
      </c>
      <c r="M1948" s="14" t="s">
        <v>5</v>
      </c>
      <c r="N1948" s="1" t="s">
        <v>2474</v>
      </c>
      <c r="O1948" s="14" t="s">
        <v>1289</v>
      </c>
      <c r="P1948" s="1" t="s">
        <v>1693</v>
      </c>
      <c r="Q1948" s="1" t="str">
        <f t="shared" si="216"/>
        <v>TJLO006</v>
      </c>
      <c r="R1948" s="1" t="str">
        <f t="shared" si="217"/>
        <v>TJLO006 | JERSEY FULL LYCRA ORGANICO 40/1 ; talla-- color: fucsia</v>
      </c>
      <c r="T1948" s="3" t="s">
        <v>1407</v>
      </c>
      <c r="U1948" s="6" t="str">
        <f t="shared" si="218"/>
        <v>('insumo','TJLO006','TJLO006','JERSEY FULL LYCRA ORGANICO 40/1','TJLO006 | JERSEY FULL LYCRA ORGANICO 40/1 ; talla-- color: fucsia','{"estampado_1":"fucsia","estampado_2":"na"}','{"spec":"na"}','{"precio_doc":74.84,"precio_unit":6.24,"precio_web":9,"precio_catalog":6.86,"precio_usd":1.92}','-','cocotfyma','kg','activo','Atelas','fucsia','-','TJLO006','TJLO006 | JERSEY FULL LYCRA ORGANICO 40/1 ; talla-- color: fucsia','');</v>
      </c>
      <c r="V1948" s="6">
        <v>20807</v>
      </c>
      <c r="W1948" s="4" t="s">
        <v>4665</v>
      </c>
      <c r="X1948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('insumo','TJLO006','TJLO006','JERSEY FULL LYCRA ORGANICO 40/1','TJLO006 | JERSEY FULL LYCRA ORGANICO 40/1 ; talla-- color: fucsia','{"estampado_1":"fucsia","estampado_2":"na"}','{"spec":"na"}','{"precio_doc":74.84,"precio_unit":6.24,"precio_web":9,"precio_catalog":6.86,"precio_usd":1.92}','-','cocotfyma','kg','activo','Atelas','fucsia','-','TJLO006','TJLO006 | JERSEY FULL LYCRA ORGANICO 40/1 ; talla-- color: fucsia','');</v>
      </c>
    </row>
    <row r="1949" spans="2:24" x14ac:dyDescent="0.2">
      <c r="B1949" s="1" t="s">
        <v>1541</v>
      </c>
      <c r="C1949" s="1" t="s">
        <v>1380</v>
      </c>
      <c r="D1949" s="1" t="s">
        <v>1380</v>
      </c>
      <c r="E1949" s="1" t="s">
        <v>1400</v>
      </c>
      <c r="F1949" s="14" t="str">
        <f t="shared" si="214"/>
        <v>TJLO007 | JERSEY FULL LYCRA ORGANICO 40/1 ; talla-- color: celeste</v>
      </c>
      <c r="G1949" s="14" t="str">
        <f t="shared" si="215"/>
        <v>{"estampado_1":"celeste","estampado_2":"na"}</v>
      </c>
      <c r="H1949" s="14" t="s">
        <v>1</v>
      </c>
      <c r="I1949" s="14" t="s">
        <v>622</v>
      </c>
      <c r="J1949" s="1" t="s">
        <v>1693</v>
      </c>
      <c r="K1949" s="14" t="s">
        <v>3</v>
      </c>
      <c r="L1949" s="1" t="s">
        <v>1406</v>
      </c>
      <c r="M1949" s="14" t="s">
        <v>5</v>
      </c>
      <c r="N1949" s="1" t="s">
        <v>2474</v>
      </c>
      <c r="O1949" s="14" t="s">
        <v>1286</v>
      </c>
      <c r="P1949" s="1" t="s">
        <v>1693</v>
      </c>
      <c r="Q1949" s="1" t="str">
        <f t="shared" si="216"/>
        <v>TJLO007</v>
      </c>
      <c r="R1949" s="1" t="str">
        <f t="shared" si="217"/>
        <v>TJLO007 | JERSEY FULL LYCRA ORGANICO 40/1 ; talla-- color: celeste</v>
      </c>
      <c r="T1949" s="3" t="s">
        <v>1407</v>
      </c>
      <c r="U1949" s="6" t="str">
        <f t="shared" si="218"/>
        <v>('insumo','TJLO007','TJLO007','JERSEY FULL LYCRA ORGANICO 40/1','TJLO007 | JERSEY FULL LYCRA ORGANICO 40/1 ; talla-- color: celeste','{"estampado_1":"celeste","estampado_2":"na"}','{"spec":"na"}','{"precio_doc":74.84,"precio_unit":6.24,"precio_web":9,"precio_catalog":6.86,"precio_usd":1.92}','-','cocotfyma','kg','activo','Atelas','celeste','-','TJLO007','TJLO007 | JERSEY FULL LYCRA ORGANICO 40/1 ; talla-- color: celeste','');</v>
      </c>
      <c r="V1949" s="6">
        <v>20808</v>
      </c>
      <c r="W1949" s="4" t="s">
        <v>4665</v>
      </c>
      <c r="X1949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('insumo','TJLO007','TJLO007','JERSEY FULL LYCRA ORGANICO 40/1','TJLO007 | JERSEY FULL LYCRA ORGANICO 40/1 ; talla-- color: celeste','{"estampado_1":"celeste","estampado_2":"na"}','{"spec":"na"}','{"precio_doc":74.84,"precio_unit":6.24,"precio_web":9,"precio_catalog":6.86,"precio_usd":1.92}','-','cocotfyma','kg','activo','Atelas','celeste','-','TJLO007','TJLO007 | JERSEY FULL LYCRA ORGANICO 40/1 ; talla-- color: celeste','');</v>
      </c>
    </row>
    <row r="1950" spans="2:24" x14ac:dyDescent="0.2">
      <c r="B1950" s="1" t="s">
        <v>1541</v>
      </c>
      <c r="C1950" s="1" t="s">
        <v>1381</v>
      </c>
      <c r="D1950" s="1" t="s">
        <v>1381</v>
      </c>
      <c r="E1950" s="1" t="s">
        <v>1400</v>
      </c>
      <c r="F1950" s="14" t="str">
        <f t="shared" si="214"/>
        <v>TJLO008 | JERSEY FULL LYCRA ORGANICO 40/1 ; talla-- color: verde limon</v>
      </c>
      <c r="G1950" s="14" t="str">
        <f t="shared" si="215"/>
        <v>{"estampado_1":"verde limon","estampado_2":"na"}</v>
      </c>
      <c r="H1950" s="14" t="s">
        <v>1</v>
      </c>
      <c r="I1950" s="14" t="s">
        <v>622</v>
      </c>
      <c r="J1950" s="1" t="s">
        <v>1693</v>
      </c>
      <c r="K1950" s="14" t="s">
        <v>3</v>
      </c>
      <c r="L1950" s="1" t="s">
        <v>1406</v>
      </c>
      <c r="M1950" s="14" t="s">
        <v>5</v>
      </c>
      <c r="N1950" s="1" t="s">
        <v>2474</v>
      </c>
      <c r="O1950" s="14" t="s">
        <v>1291</v>
      </c>
      <c r="P1950" s="1" t="s">
        <v>1693</v>
      </c>
      <c r="Q1950" s="1" t="str">
        <f t="shared" si="216"/>
        <v>TJLO008</v>
      </c>
      <c r="R1950" s="1" t="str">
        <f t="shared" si="217"/>
        <v>TJLO008 | JERSEY FULL LYCRA ORGANICO 40/1 ; talla-- color: verde limon</v>
      </c>
      <c r="T1950" s="3" t="s">
        <v>1407</v>
      </c>
      <c r="U1950" s="6" t="str">
        <f t="shared" si="218"/>
        <v>('insumo','TJLO008','TJLO008','JERSEY FULL LYCRA ORGANICO 40/1','TJLO008 | JERSEY FULL LYCRA ORGANICO 40/1 ; talla-- color: verde limon','{"estampado_1":"verde limon","estampado_2":"na"}','{"spec":"na"}','{"precio_doc":74.84,"precio_unit":6.24,"precio_web":9,"precio_catalog":6.86,"precio_usd":1.92}','-','cocotfyma','kg','activo','Atelas','verde limon','-','TJLO008','TJLO008 | JERSEY FULL LYCRA ORGANICO 40/1 ; talla-- color: verde limon','');</v>
      </c>
      <c r="V1950" s="6">
        <v>20809</v>
      </c>
      <c r="W1950" s="4" t="s">
        <v>4665</v>
      </c>
      <c r="X1950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('insumo','TJLO008','TJLO008','JERSEY FULL LYCRA ORGANICO 40/1','TJLO008 | JERSEY FULL LYCRA ORGANICO 40/1 ; talla-- color: verde limon','{"estampado_1":"verde limon","estampado_2":"na"}','{"spec":"na"}','{"precio_doc":74.84,"precio_unit":6.24,"precio_web":9,"precio_catalog":6.86,"precio_usd":1.92}','-','cocotfyma','kg','activo','Atelas','verde limon','-','TJLO008','TJLO008 | JERSEY FULL LYCRA ORGANICO 40/1 ; talla-- color: verde limon','');</v>
      </c>
    </row>
    <row r="1951" spans="2:24" x14ac:dyDescent="0.2">
      <c r="B1951" s="1" t="s">
        <v>1541</v>
      </c>
      <c r="C1951" s="1" t="s">
        <v>1382</v>
      </c>
      <c r="D1951" s="1" t="s">
        <v>1382</v>
      </c>
      <c r="E1951" s="1" t="s">
        <v>1400</v>
      </c>
      <c r="F1951" s="14" t="str">
        <f t="shared" si="214"/>
        <v>TJLO009 | JERSEY FULL LYCRA ORGANICO 40/1 ; talla-- color: verde agua</v>
      </c>
      <c r="G1951" s="14" t="str">
        <f t="shared" si="215"/>
        <v>{"estampado_1":"verde agua","estampado_2":"na"}</v>
      </c>
      <c r="H1951" s="14" t="s">
        <v>1</v>
      </c>
      <c r="I1951" s="14" t="s">
        <v>622</v>
      </c>
      <c r="J1951" s="1" t="s">
        <v>1693</v>
      </c>
      <c r="K1951" s="14" t="s">
        <v>3</v>
      </c>
      <c r="L1951" s="1" t="s">
        <v>1406</v>
      </c>
      <c r="M1951" s="14" t="s">
        <v>5</v>
      </c>
      <c r="N1951" s="1" t="s">
        <v>2474</v>
      </c>
      <c r="O1951" s="14" t="s">
        <v>1284</v>
      </c>
      <c r="P1951" s="1" t="s">
        <v>1693</v>
      </c>
      <c r="Q1951" s="1" t="str">
        <f t="shared" si="216"/>
        <v>TJLO009</v>
      </c>
      <c r="R1951" s="1" t="str">
        <f t="shared" si="217"/>
        <v>TJLO009 | JERSEY FULL LYCRA ORGANICO 40/1 ; talla-- color: verde agua</v>
      </c>
      <c r="T1951" s="3" t="s">
        <v>1407</v>
      </c>
      <c r="U1951" s="6" t="str">
        <f t="shared" si="218"/>
        <v>('insumo','TJLO009','TJLO009','JERSEY FULL LYCRA ORGANICO 40/1','TJLO009 | JERSEY FULL LYCRA ORGANICO 40/1 ; talla-- color: verde agua','{"estampado_1":"verde agua","estampado_2":"na"}','{"spec":"na"}','{"precio_doc":74.84,"precio_unit":6.24,"precio_web":9,"precio_catalog":6.86,"precio_usd":1.92}','-','cocotfyma','kg','activo','Atelas','verde agua','-','TJLO009','TJLO009 | JERSEY FULL LYCRA ORGANICO 40/1 ; talla-- color: verde agua','');</v>
      </c>
      <c r="V1951" s="6">
        <v>20810</v>
      </c>
      <c r="W1951" s="4" t="s">
        <v>4665</v>
      </c>
      <c r="X1951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('insumo','TJLO009','TJLO009','JERSEY FULL LYCRA ORGANICO 40/1','TJLO009 | JERSEY FULL LYCRA ORGANICO 40/1 ; talla-- color: verde agua','{"estampado_1":"verde agua","estampado_2":"na"}','{"spec":"na"}','{"precio_doc":74.84,"precio_unit":6.24,"precio_web":9,"precio_catalog":6.86,"precio_usd":1.92}','-','cocotfyma','kg','activo','Atelas','verde agua','-','TJLO009','TJLO009 | JERSEY FULL LYCRA ORGANICO 40/1 ; talla-- color: verde agua','');</v>
      </c>
    </row>
    <row r="1952" spans="2:24" x14ac:dyDescent="0.2">
      <c r="B1952" s="1" t="s">
        <v>1541</v>
      </c>
      <c r="C1952" s="1" t="s">
        <v>1383</v>
      </c>
      <c r="D1952" s="1" t="s">
        <v>1383</v>
      </c>
      <c r="E1952" s="1" t="s">
        <v>1400</v>
      </c>
      <c r="F1952" s="14" t="str">
        <f t="shared" si="214"/>
        <v>TJLO010 | JERSEY FULL LYCRA ORGANICO 40/1 ; talla-- color: naranja</v>
      </c>
      <c r="G1952" s="14" t="str">
        <f t="shared" si="215"/>
        <v>{"estampado_1":"naranja","estampado_2":"na"}</v>
      </c>
      <c r="H1952" s="14" t="s">
        <v>1</v>
      </c>
      <c r="I1952" s="14" t="s">
        <v>622</v>
      </c>
      <c r="J1952" s="1" t="s">
        <v>1693</v>
      </c>
      <c r="K1952" s="14" t="s">
        <v>3</v>
      </c>
      <c r="L1952" s="1" t="s">
        <v>1406</v>
      </c>
      <c r="M1952" s="14" t="s">
        <v>5</v>
      </c>
      <c r="N1952" s="1" t="s">
        <v>2474</v>
      </c>
      <c r="O1952" s="14" t="s">
        <v>1292</v>
      </c>
      <c r="P1952" s="1" t="s">
        <v>1693</v>
      </c>
      <c r="Q1952" s="1" t="str">
        <f t="shared" si="216"/>
        <v>TJLO010</v>
      </c>
      <c r="R1952" s="1" t="str">
        <f t="shared" si="217"/>
        <v>TJLO010 | JERSEY FULL LYCRA ORGANICO 40/1 ; talla-- color: naranja</v>
      </c>
      <c r="T1952" s="3" t="s">
        <v>1407</v>
      </c>
      <c r="U1952" s="6" t="str">
        <f t="shared" si="218"/>
        <v>('insumo','TJLO010','TJLO010','JERSEY FULL LYCRA ORGANICO 40/1','TJLO010 | JERSEY FULL LYCRA ORGANICO 40/1 ; talla-- color: naranja','{"estampado_1":"naranja","estampado_2":"na"}','{"spec":"na"}','{"precio_doc":74.84,"precio_unit":6.24,"precio_web":9,"precio_catalog":6.86,"precio_usd":1.92}','-','cocotfyma','kg','activo','Atelas','naranja','-','TJLO010','TJLO010 | JERSEY FULL LYCRA ORGANICO 40/1 ; talla-- color: naranja','');</v>
      </c>
      <c r="V1952" s="6">
        <v>20811</v>
      </c>
      <c r="W1952" s="4" t="s">
        <v>4665</v>
      </c>
      <c r="X1952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('insumo','TJLO010','TJLO010','JERSEY FULL LYCRA ORGANICO 40/1','TJLO010 | JERSEY FULL LYCRA ORGANICO 40/1 ; talla-- color: naranja','{"estampado_1":"naranja","estampado_2":"na"}','{"spec":"na"}','{"precio_doc":74.84,"precio_unit":6.24,"precio_web":9,"precio_catalog":6.86,"precio_usd":1.92}','-','cocotfyma','kg','activo','Atelas','naranja','-','TJLO010','TJLO010 | JERSEY FULL LYCRA ORGANICO 40/1 ; talla-- color: naranja','');</v>
      </c>
    </row>
    <row r="1953" spans="2:24" x14ac:dyDescent="0.2">
      <c r="B1953" s="1" t="s">
        <v>1541</v>
      </c>
      <c r="C1953" s="1" t="s">
        <v>1384</v>
      </c>
      <c r="D1953" s="1" t="s">
        <v>1384</v>
      </c>
      <c r="E1953" s="1" t="s">
        <v>1400</v>
      </c>
      <c r="F1953" s="14" t="str">
        <f t="shared" si="214"/>
        <v>TJLO011 | JERSEY FULL LYCRA ORGANICO 40/1 ; talla-- color: turqueza</v>
      </c>
      <c r="G1953" s="14" t="str">
        <f t="shared" si="215"/>
        <v>{"estampado_1":"turqueza","estampado_2":"na"}</v>
      </c>
      <c r="H1953" s="14" t="s">
        <v>1</v>
      </c>
      <c r="I1953" s="14" t="s">
        <v>622</v>
      </c>
      <c r="J1953" s="1" t="s">
        <v>1693</v>
      </c>
      <c r="K1953" s="14" t="s">
        <v>3</v>
      </c>
      <c r="L1953" s="1" t="s">
        <v>1406</v>
      </c>
      <c r="M1953" s="14" t="s">
        <v>5</v>
      </c>
      <c r="N1953" s="1" t="s">
        <v>2474</v>
      </c>
      <c r="O1953" s="14" t="s">
        <v>1290</v>
      </c>
      <c r="P1953" s="1" t="s">
        <v>1693</v>
      </c>
      <c r="Q1953" s="1" t="str">
        <f t="shared" si="216"/>
        <v>TJLO011</v>
      </c>
      <c r="R1953" s="1" t="str">
        <f t="shared" si="217"/>
        <v>TJLO011 | JERSEY FULL LYCRA ORGANICO 40/1 ; talla-- color: turqueza</v>
      </c>
      <c r="T1953" s="3" t="s">
        <v>1407</v>
      </c>
      <c r="U1953" s="6" t="str">
        <f t="shared" si="218"/>
        <v>('insumo','TJLO011','TJLO011','JERSEY FULL LYCRA ORGANICO 40/1','TJLO011 | JERSEY FULL LYCRA ORGANICO 40/1 ; talla-- color: turqueza','{"estampado_1":"turqueza","estampado_2":"na"}','{"spec":"na"}','{"precio_doc":74.84,"precio_unit":6.24,"precio_web":9,"precio_catalog":6.86,"precio_usd":1.92}','-','cocotfyma','kg','activo','Atelas','turqueza','-','TJLO011','TJLO011 | JERSEY FULL LYCRA ORGANICO 40/1 ; talla-- color: turqueza','');</v>
      </c>
      <c r="V1953" s="6">
        <v>20812</v>
      </c>
      <c r="W1953" s="4" t="s">
        <v>4665</v>
      </c>
      <c r="X1953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('insumo','TJLO011','TJLO011','JERSEY FULL LYCRA ORGANICO 40/1','TJLO011 | JERSEY FULL LYCRA ORGANICO 40/1 ; talla-- color: turqueza','{"estampado_1":"turqueza","estampado_2":"na"}','{"spec":"na"}','{"precio_doc":74.84,"precio_unit":6.24,"precio_web":9,"precio_catalog":6.86,"precio_usd":1.92}','-','cocotfyma','kg','activo','Atelas','turqueza','-','TJLO011','TJLO011 | JERSEY FULL LYCRA ORGANICO 40/1 ; talla-- color: turqueza','');</v>
      </c>
    </row>
    <row r="1954" spans="2:24" x14ac:dyDescent="0.2">
      <c r="B1954" s="1" t="s">
        <v>1541</v>
      </c>
      <c r="C1954" s="1" t="s">
        <v>1385</v>
      </c>
      <c r="D1954" s="1" t="s">
        <v>1385</v>
      </c>
      <c r="E1954" s="1" t="s">
        <v>1400</v>
      </c>
      <c r="F1954" s="14" t="str">
        <f t="shared" si="214"/>
        <v>TJLO012 | JERSEY FULL LYCRA ORGANICO 40/1 ; talla-- color: melon</v>
      </c>
      <c r="G1954" s="14" t="str">
        <f t="shared" si="215"/>
        <v>{"estampado_1":"melon","estampado_2":"na"}</v>
      </c>
      <c r="H1954" s="14" t="s">
        <v>1</v>
      </c>
      <c r="I1954" s="14" t="s">
        <v>622</v>
      </c>
      <c r="J1954" s="1" t="s">
        <v>1693</v>
      </c>
      <c r="K1954" s="14" t="s">
        <v>3</v>
      </c>
      <c r="L1954" s="1" t="s">
        <v>1406</v>
      </c>
      <c r="M1954" s="14" t="s">
        <v>5</v>
      </c>
      <c r="N1954" s="1" t="s">
        <v>2474</v>
      </c>
      <c r="O1954" s="14" t="s">
        <v>1285</v>
      </c>
      <c r="P1954" s="1" t="s">
        <v>1693</v>
      </c>
      <c r="Q1954" s="1" t="str">
        <f t="shared" si="216"/>
        <v>TJLO012</v>
      </c>
      <c r="R1954" s="1" t="str">
        <f t="shared" si="217"/>
        <v>TJLO012 | JERSEY FULL LYCRA ORGANICO 40/1 ; talla-- color: melon</v>
      </c>
      <c r="T1954" s="3" t="s">
        <v>1407</v>
      </c>
      <c r="U1954" s="6" t="str">
        <f t="shared" si="218"/>
        <v>('insumo','TJLO012','TJLO012','JERSEY FULL LYCRA ORGANICO 40/1','TJLO012 | JERSEY FULL LYCRA ORGANICO 40/1 ; talla-- color: melon','{"estampado_1":"melon","estampado_2":"na"}','{"spec":"na"}','{"precio_doc":74.84,"precio_unit":6.24,"precio_web":9,"precio_catalog":6.86,"precio_usd":1.92}','-','cocotfyma','kg','activo','Atelas','melon','-','TJLO012','TJLO012 | JERSEY FULL LYCRA ORGANICO 40/1 ; talla-- color: melon','');</v>
      </c>
      <c r="V1954" s="6">
        <v>20813</v>
      </c>
      <c r="W1954" s="4" t="s">
        <v>4665</v>
      </c>
      <c r="X1954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('insumo','TJLO012','TJLO012','JERSEY FULL LYCRA ORGANICO 40/1','TJLO012 | JERSEY FULL LYCRA ORGANICO 40/1 ; talla-- color: melon','{"estampado_1":"melon","estampado_2":"na"}','{"spec":"na"}','{"precio_doc":74.84,"precio_unit":6.24,"precio_web":9,"precio_catalog":6.86,"precio_usd":1.92}','-','cocotfyma','kg','activo','Atelas','melon','-','TJLO012','TJLO012 | JERSEY FULL LYCRA ORGANICO 40/1 ; talla-- color: melon','');</v>
      </c>
    </row>
    <row r="1955" spans="2:24" x14ac:dyDescent="0.2">
      <c r="B1955" s="1" t="s">
        <v>1541</v>
      </c>
      <c r="C1955" s="1" t="s">
        <v>1386</v>
      </c>
      <c r="D1955" s="1" t="s">
        <v>1386</v>
      </c>
      <c r="E1955" s="1" t="s">
        <v>1400</v>
      </c>
      <c r="F1955" s="14" t="str">
        <f t="shared" si="214"/>
        <v>TJLO013 | JERSEY FULL LYCRA ORGANICO 40/1 ; talla-- color: lila</v>
      </c>
      <c r="G1955" s="14" t="str">
        <f t="shared" si="215"/>
        <v>{"estampado_1":"lila","estampado_2":"na"}</v>
      </c>
      <c r="H1955" s="14" t="s">
        <v>1</v>
      </c>
      <c r="I1955" s="14" t="s">
        <v>622</v>
      </c>
      <c r="J1955" s="1" t="s">
        <v>1693</v>
      </c>
      <c r="K1955" s="14" t="s">
        <v>3</v>
      </c>
      <c r="L1955" s="1" t="s">
        <v>1406</v>
      </c>
      <c r="M1955" s="14" t="s">
        <v>5</v>
      </c>
      <c r="N1955" s="1" t="s">
        <v>2474</v>
      </c>
      <c r="O1955" s="14" t="s">
        <v>1293</v>
      </c>
      <c r="P1955" s="1" t="s">
        <v>1693</v>
      </c>
      <c r="Q1955" s="1" t="str">
        <f t="shared" si="216"/>
        <v>TJLO013</v>
      </c>
      <c r="R1955" s="1" t="str">
        <f t="shared" si="217"/>
        <v>TJLO013 | JERSEY FULL LYCRA ORGANICO 40/1 ; talla-- color: lila</v>
      </c>
      <c r="T1955" s="3" t="s">
        <v>1407</v>
      </c>
      <c r="U1955" s="6" t="str">
        <f t="shared" si="218"/>
        <v>('insumo','TJLO013','TJLO013','JERSEY FULL LYCRA ORGANICO 40/1','TJLO013 | JERSEY FULL LYCRA ORGANICO 40/1 ; talla-- color: lila','{"estampado_1":"lila","estampado_2":"na"}','{"spec":"na"}','{"precio_doc":74.84,"precio_unit":6.24,"precio_web":9,"precio_catalog":6.86,"precio_usd":1.92}','-','cocotfyma','kg','activo','Atelas','lila','-','TJLO013','TJLO013 | JERSEY FULL LYCRA ORGANICO 40/1 ; talla-- color: lila','');</v>
      </c>
      <c r="V1955" s="6">
        <v>20814</v>
      </c>
      <c r="W1955" s="4" t="s">
        <v>4665</v>
      </c>
      <c r="X1955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('insumo','TJLO013','TJLO013','JERSEY FULL LYCRA ORGANICO 40/1','TJLO013 | JERSEY FULL LYCRA ORGANICO 40/1 ; talla-- color: lila','{"estampado_1":"lila","estampado_2":"na"}','{"spec":"na"}','{"precio_doc":74.84,"precio_unit":6.24,"precio_web":9,"precio_catalog":6.86,"precio_usd":1.92}','-','cocotfyma','kg','activo','Atelas','lila','-','TJLO013','TJLO013 | JERSEY FULL LYCRA ORGANICO 40/1 ; talla-- color: lila','');</v>
      </c>
    </row>
    <row r="1956" spans="2:24" x14ac:dyDescent="0.2">
      <c r="B1956" s="1" t="s">
        <v>1541</v>
      </c>
      <c r="C1956" s="1" t="s">
        <v>1637</v>
      </c>
      <c r="D1956" s="1" t="s">
        <v>1637</v>
      </c>
      <c r="E1956" s="1" t="s">
        <v>1400</v>
      </c>
      <c r="F1956" s="14" t="str">
        <f t="shared" si="214"/>
        <v>TJLO014 | JERSEY FULL LYCRA ORGANICO 40/1 ; talla-- color: fl_01</v>
      </c>
      <c r="G1956" s="14" t="str">
        <f t="shared" si="215"/>
        <v>{"estampado_1":"fl_01","estampado_2":"na"}</v>
      </c>
      <c r="H1956" s="14" t="s">
        <v>1</v>
      </c>
      <c r="I1956" s="14" t="s">
        <v>622</v>
      </c>
      <c r="J1956" s="1" t="s">
        <v>1693</v>
      </c>
      <c r="K1956" s="14" t="s">
        <v>3</v>
      </c>
      <c r="L1956" s="1" t="s">
        <v>1406</v>
      </c>
      <c r="M1956" s="14" t="s">
        <v>5</v>
      </c>
      <c r="N1956" s="1" t="s">
        <v>2474</v>
      </c>
      <c r="O1956" s="14" t="s">
        <v>1738</v>
      </c>
      <c r="P1956" s="1" t="s">
        <v>1693</v>
      </c>
      <c r="Q1956" s="1" t="str">
        <f t="shared" si="216"/>
        <v>TJLO014</v>
      </c>
      <c r="R1956" s="1" t="str">
        <f t="shared" si="217"/>
        <v>TJLO014 | JERSEY FULL LYCRA ORGANICO 40/1 ; talla-- color: fl_01</v>
      </c>
      <c r="T1956" s="3" t="s">
        <v>1407</v>
      </c>
      <c r="U1956" s="6" t="str">
        <f t="shared" si="218"/>
        <v>('insumo','TJLO014','TJLO014','JERSEY FULL LYCRA ORGANICO 40/1','TJLO014 | JERSEY FULL LYCRA ORGANICO 40/1 ; talla-- color: fl_01','{"estampado_1":"fl_01","estampado_2":"na"}','{"spec":"na"}','{"precio_doc":74.84,"precio_unit":6.24,"precio_web":9,"precio_catalog":6.86,"precio_usd":1.92}','-','cocotfyma','kg','activo','Atelas','fl_01','-','TJLO014','TJLO014 | JERSEY FULL LYCRA ORGANICO 40/1 ; talla-- color: fl_01','');</v>
      </c>
      <c r="V1956" s="6">
        <v>20815</v>
      </c>
      <c r="W1956" s="4" t="s">
        <v>4665</v>
      </c>
      <c r="X1956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('insumo','TJLO014','TJLO014','JERSEY FULL LYCRA ORGANICO 40/1','TJLO014 | JERSEY FULL LYCRA ORGANICO 40/1 ; talla-- color: fl_01','{"estampado_1":"fl_01","estampado_2":"na"}','{"spec":"na"}','{"precio_doc":74.84,"precio_unit":6.24,"precio_web":9,"precio_catalog":6.86,"precio_usd":1.92}','-','cocotfyma','kg','activo','Atelas','fl_01','-','TJLO014','TJLO014 | JERSEY FULL LYCRA ORGANICO 40/1 ; talla-- color: fl_01','');</v>
      </c>
    </row>
    <row r="1957" spans="2:24" x14ac:dyDescent="0.2">
      <c r="B1957" s="1" t="s">
        <v>1541</v>
      </c>
      <c r="C1957" s="1" t="s">
        <v>1638</v>
      </c>
      <c r="D1957" s="1" t="s">
        <v>1638</v>
      </c>
      <c r="E1957" s="1" t="s">
        <v>1400</v>
      </c>
      <c r="F1957" s="14" t="str">
        <f t="shared" si="214"/>
        <v>TJLO015 | JERSEY FULL LYCRA ORGANICO 40/1 ; talla-- color: fl_02</v>
      </c>
      <c r="G1957" s="14" t="str">
        <f t="shared" si="215"/>
        <v>{"estampado_1":"fl_02","estampado_2":"na"}</v>
      </c>
      <c r="H1957" s="14" t="s">
        <v>1</v>
      </c>
      <c r="I1957" s="14" t="s">
        <v>622</v>
      </c>
      <c r="J1957" s="1" t="s">
        <v>1693</v>
      </c>
      <c r="K1957" s="14" t="s">
        <v>3</v>
      </c>
      <c r="L1957" s="1" t="s">
        <v>1406</v>
      </c>
      <c r="M1957" s="14" t="s">
        <v>5</v>
      </c>
      <c r="N1957" s="1" t="s">
        <v>2474</v>
      </c>
      <c r="O1957" s="14" t="s">
        <v>1774</v>
      </c>
      <c r="P1957" s="1" t="s">
        <v>1693</v>
      </c>
      <c r="Q1957" s="1" t="str">
        <f t="shared" si="216"/>
        <v>TJLO015</v>
      </c>
      <c r="R1957" s="1" t="str">
        <f t="shared" si="217"/>
        <v>TJLO015 | JERSEY FULL LYCRA ORGANICO 40/1 ; talla-- color: fl_02</v>
      </c>
      <c r="T1957" s="3" t="s">
        <v>1407</v>
      </c>
      <c r="U1957" s="6" t="str">
        <f t="shared" si="218"/>
        <v>('insumo','TJLO015','TJLO015','JERSEY FULL LYCRA ORGANICO 40/1','TJLO015 | JERSEY FULL LYCRA ORGANICO 40/1 ; talla-- color: fl_02','{"estampado_1":"fl_02","estampado_2":"na"}','{"spec":"na"}','{"precio_doc":74.84,"precio_unit":6.24,"precio_web":9,"precio_catalog":6.86,"precio_usd":1.92}','-','cocotfyma','kg','activo','Atelas','fl_02','-','TJLO015','TJLO015 | JERSEY FULL LYCRA ORGANICO 40/1 ; talla-- color: fl_02','');</v>
      </c>
      <c r="V1957" s="6">
        <v>20816</v>
      </c>
      <c r="W1957" s="4" t="s">
        <v>4665</v>
      </c>
      <c r="X1957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('insumo','TJLO015','TJLO015','JERSEY FULL LYCRA ORGANICO 40/1','TJLO015 | JERSEY FULL LYCRA ORGANICO 40/1 ; talla-- color: fl_02','{"estampado_1":"fl_02","estampado_2":"na"}','{"spec":"na"}','{"precio_doc":74.84,"precio_unit":6.24,"precio_web":9,"precio_catalog":6.86,"precio_usd":1.92}','-','cocotfyma','kg','activo','Atelas','fl_02','-','TJLO015','TJLO015 | JERSEY FULL LYCRA ORGANICO 40/1 ; talla-- color: fl_02','');</v>
      </c>
    </row>
    <row r="1958" spans="2:24" x14ac:dyDescent="0.2">
      <c r="B1958" s="1" t="s">
        <v>1541</v>
      </c>
      <c r="C1958" s="1" t="s">
        <v>1639</v>
      </c>
      <c r="D1958" s="1" t="s">
        <v>1639</v>
      </c>
      <c r="E1958" s="1" t="s">
        <v>1400</v>
      </c>
      <c r="F1958" s="14" t="str">
        <f t="shared" si="214"/>
        <v>TJLO016 | JERSEY FULL LYCRA ORGANICO 40/1 ; talla-- color: fl_03</v>
      </c>
      <c r="G1958" s="14" t="str">
        <f t="shared" si="215"/>
        <v>{"estampado_1":"fl_03","estampado_2":"na"}</v>
      </c>
      <c r="H1958" s="14" t="s">
        <v>1</v>
      </c>
      <c r="I1958" s="14" t="s">
        <v>622</v>
      </c>
      <c r="J1958" s="1" t="s">
        <v>1693</v>
      </c>
      <c r="K1958" s="14" t="s">
        <v>3</v>
      </c>
      <c r="L1958" s="1" t="s">
        <v>1406</v>
      </c>
      <c r="M1958" s="14" t="s">
        <v>5</v>
      </c>
      <c r="N1958" s="1" t="s">
        <v>2474</v>
      </c>
      <c r="O1958" s="14" t="s">
        <v>1775</v>
      </c>
      <c r="P1958" s="1" t="s">
        <v>1693</v>
      </c>
      <c r="Q1958" s="1" t="str">
        <f t="shared" si="216"/>
        <v>TJLO016</v>
      </c>
      <c r="R1958" s="1" t="str">
        <f t="shared" si="217"/>
        <v>TJLO016 | JERSEY FULL LYCRA ORGANICO 40/1 ; talla-- color: fl_03</v>
      </c>
      <c r="T1958" s="3" t="s">
        <v>1407</v>
      </c>
      <c r="U1958" s="6" t="str">
        <f t="shared" si="218"/>
        <v>('insumo','TJLO016','TJLO016','JERSEY FULL LYCRA ORGANICO 40/1','TJLO016 | JERSEY FULL LYCRA ORGANICO 40/1 ; talla-- color: fl_03','{"estampado_1":"fl_03","estampado_2":"na"}','{"spec":"na"}','{"precio_doc":74.84,"precio_unit":6.24,"precio_web":9,"precio_catalog":6.86,"precio_usd":1.92}','-','cocotfyma','kg','activo','Atelas','fl_03','-','TJLO016','TJLO016 | JERSEY FULL LYCRA ORGANICO 40/1 ; talla-- color: fl_03','');</v>
      </c>
      <c r="V1958" s="6">
        <v>20817</v>
      </c>
      <c r="W1958" s="4" t="s">
        <v>4665</v>
      </c>
      <c r="X1958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('insumo','TJLO016','TJLO016','JERSEY FULL LYCRA ORGANICO 40/1','TJLO016 | JERSEY FULL LYCRA ORGANICO 40/1 ; talla-- color: fl_03','{"estampado_1":"fl_03","estampado_2":"na"}','{"spec":"na"}','{"precio_doc":74.84,"precio_unit":6.24,"precio_web":9,"precio_catalog":6.86,"precio_usd":1.92}','-','cocotfyma','kg','activo','Atelas','fl_03','-','TJLO016','TJLO016 | JERSEY FULL LYCRA ORGANICO 40/1 ; talla-- color: fl_03','');</v>
      </c>
    </row>
    <row r="1959" spans="2:24" x14ac:dyDescent="0.2">
      <c r="B1959" s="1" t="s">
        <v>1541</v>
      </c>
      <c r="C1959" s="1" t="s">
        <v>1640</v>
      </c>
      <c r="D1959" s="1" t="s">
        <v>1640</v>
      </c>
      <c r="E1959" s="1" t="s">
        <v>1400</v>
      </c>
      <c r="F1959" s="14" t="str">
        <f t="shared" si="214"/>
        <v>TJLO017 | JERSEY FULL LYCRA ORGANICO 40/1 ; talla-- color: fl_04</v>
      </c>
      <c r="G1959" s="14" t="str">
        <f t="shared" si="215"/>
        <v>{"estampado_1":"fl_04","estampado_2":"na"}</v>
      </c>
      <c r="H1959" s="14" t="s">
        <v>1</v>
      </c>
      <c r="I1959" s="14" t="s">
        <v>622</v>
      </c>
      <c r="J1959" s="1" t="s">
        <v>1693</v>
      </c>
      <c r="K1959" s="14" t="s">
        <v>3</v>
      </c>
      <c r="L1959" s="1" t="s">
        <v>1406</v>
      </c>
      <c r="M1959" s="14" t="s">
        <v>5</v>
      </c>
      <c r="N1959" s="1" t="s">
        <v>2474</v>
      </c>
      <c r="O1959" s="14" t="s">
        <v>1776</v>
      </c>
      <c r="P1959" s="1" t="s">
        <v>1693</v>
      </c>
      <c r="Q1959" s="1" t="str">
        <f t="shared" si="216"/>
        <v>TJLO017</v>
      </c>
      <c r="R1959" s="1" t="str">
        <f t="shared" si="217"/>
        <v>TJLO017 | JERSEY FULL LYCRA ORGANICO 40/1 ; talla-- color: fl_04</v>
      </c>
      <c r="T1959" s="3" t="s">
        <v>1407</v>
      </c>
      <c r="U1959" s="6" t="str">
        <f t="shared" si="218"/>
        <v>('insumo','TJLO017','TJLO017','JERSEY FULL LYCRA ORGANICO 40/1','TJLO017 | JERSEY FULL LYCRA ORGANICO 40/1 ; talla-- color: fl_04','{"estampado_1":"fl_04","estampado_2":"na"}','{"spec":"na"}','{"precio_doc":74.84,"precio_unit":6.24,"precio_web":9,"precio_catalog":6.86,"precio_usd":1.92}','-','cocotfyma','kg','activo','Atelas','fl_04','-','TJLO017','TJLO017 | JERSEY FULL LYCRA ORGANICO 40/1 ; talla-- color: fl_04','');</v>
      </c>
      <c r="V1959" s="6">
        <v>20818</v>
      </c>
      <c r="W1959" s="4" t="s">
        <v>4665</v>
      </c>
      <c r="X1959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('insumo','TJLO017','TJLO017','JERSEY FULL LYCRA ORGANICO 40/1','TJLO017 | JERSEY FULL LYCRA ORGANICO 40/1 ; talla-- color: fl_04','{"estampado_1":"fl_04","estampado_2":"na"}','{"spec":"na"}','{"precio_doc":74.84,"precio_unit":6.24,"precio_web":9,"precio_catalog":6.86,"precio_usd":1.92}','-','cocotfyma','kg','activo','Atelas','fl_04','-','TJLO017','TJLO017 | JERSEY FULL LYCRA ORGANICO 40/1 ; talla-- color: fl_04','');</v>
      </c>
    </row>
    <row r="1960" spans="2:24" x14ac:dyDescent="0.2">
      <c r="B1960" s="1" t="s">
        <v>1541</v>
      </c>
      <c r="C1960" s="1" t="s">
        <v>1641</v>
      </c>
      <c r="D1960" s="1" t="s">
        <v>1641</v>
      </c>
      <c r="E1960" s="1" t="s">
        <v>1400</v>
      </c>
      <c r="F1960" s="14" t="str">
        <f t="shared" si="214"/>
        <v>TJLO018 | JERSEY FULL LYCRA ORGANICO 40/1 ; talla-- color: fl_05</v>
      </c>
      <c r="G1960" s="14" t="str">
        <f t="shared" si="215"/>
        <v>{"estampado_1":"fl_05","estampado_2":"na"}</v>
      </c>
      <c r="H1960" s="14" t="s">
        <v>1</v>
      </c>
      <c r="I1960" s="14" t="s">
        <v>622</v>
      </c>
      <c r="J1960" s="1" t="s">
        <v>1693</v>
      </c>
      <c r="K1960" s="14" t="s">
        <v>3</v>
      </c>
      <c r="L1960" s="1" t="s">
        <v>1406</v>
      </c>
      <c r="M1960" s="14" t="s">
        <v>5</v>
      </c>
      <c r="N1960" s="1" t="s">
        <v>2474</v>
      </c>
      <c r="O1960" s="14" t="s">
        <v>1777</v>
      </c>
      <c r="P1960" s="1" t="s">
        <v>1693</v>
      </c>
      <c r="Q1960" s="1" t="str">
        <f t="shared" si="216"/>
        <v>TJLO018</v>
      </c>
      <c r="R1960" s="1" t="str">
        <f t="shared" si="217"/>
        <v>TJLO018 | JERSEY FULL LYCRA ORGANICO 40/1 ; talla-- color: fl_05</v>
      </c>
      <c r="T1960" s="3" t="s">
        <v>1407</v>
      </c>
      <c r="U1960" s="6" t="str">
        <f t="shared" si="218"/>
        <v>('insumo','TJLO018','TJLO018','JERSEY FULL LYCRA ORGANICO 40/1','TJLO018 | JERSEY FULL LYCRA ORGANICO 40/1 ; talla-- color: fl_05','{"estampado_1":"fl_05","estampado_2":"na"}','{"spec":"na"}','{"precio_doc":74.84,"precio_unit":6.24,"precio_web":9,"precio_catalog":6.86,"precio_usd":1.92}','-','cocotfyma','kg','activo','Atelas','fl_05','-','TJLO018','TJLO018 | JERSEY FULL LYCRA ORGANICO 40/1 ; talla-- color: fl_05','');</v>
      </c>
      <c r="V1960" s="6">
        <v>20819</v>
      </c>
      <c r="W1960" s="4" t="s">
        <v>4665</v>
      </c>
      <c r="X1960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('insumo','TJLO018','TJLO018','JERSEY FULL LYCRA ORGANICO 40/1','TJLO018 | JERSEY FULL LYCRA ORGANICO 40/1 ; talla-- color: fl_05','{"estampado_1":"fl_05","estampado_2":"na"}','{"spec":"na"}','{"precio_doc":74.84,"precio_unit":6.24,"precio_web":9,"precio_catalog":6.86,"precio_usd":1.92}','-','cocotfyma','kg','activo','Atelas','fl_05','-','TJLO018','TJLO018 | JERSEY FULL LYCRA ORGANICO 40/1 ; talla-- color: fl_05','');</v>
      </c>
    </row>
    <row r="1961" spans="2:24" x14ac:dyDescent="0.2">
      <c r="B1961" s="1" t="s">
        <v>1541</v>
      </c>
      <c r="C1961" s="1" t="s">
        <v>1642</v>
      </c>
      <c r="D1961" s="1" t="s">
        <v>1642</v>
      </c>
      <c r="E1961" s="1" t="s">
        <v>1400</v>
      </c>
      <c r="F1961" s="14" t="str">
        <f t="shared" si="214"/>
        <v>TJLO019 | JERSEY FULL LYCRA ORGANICO 40/1 ; talla-- color: fl_06</v>
      </c>
      <c r="G1961" s="14" t="str">
        <f t="shared" si="215"/>
        <v>{"estampado_1":"fl_06","estampado_2":"na"}</v>
      </c>
      <c r="H1961" s="14" t="s">
        <v>1</v>
      </c>
      <c r="I1961" s="14" t="s">
        <v>622</v>
      </c>
      <c r="J1961" s="1" t="s">
        <v>1693</v>
      </c>
      <c r="K1961" s="14" t="s">
        <v>3</v>
      </c>
      <c r="L1961" s="1" t="s">
        <v>1406</v>
      </c>
      <c r="M1961" s="14" t="s">
        <v>5</v>
      </c>
      <c r="N1961" s="1" t="s">
        <v>2474</v>
      </c>
      <c r="O1961" s="14" t="s">
        <v>1528</v>
      </c>
      <c r="P1961" s="1" t="s">
        <v>1693</v>
      </c>
      <c r="Q1961" s="1" t="str">
        <f t="shared" si="216"/>
        <v>TJLO019</v>
      </c>
      <c r="R1961" s="1" t="str">
        <f t="shared" si="217"/>
        <v>TJLO019 | JERSEY FULL LYCRA ORGANICO 40/1 ; talla-- color: fl_06</v>
      </c>
      <c r="T1961" s="3" t="s">
        <v>1407</v>
      </c>
      <c r="U1961" s="6" t="str">
        <f t="shared" si="218"/>
        <v>('insumo','TJLO019','TJLO019','JERSEY FULL LYCRA ORGANICO 40/1','TJLO019 | JERSEY FULL LYCRA ORGANICO 40/1 ; talla-- color: fl_06','{"estampado_1":"fl_06","estampado_2":"na"}','{"spec":"na"}','{"precio_doc":74.84,"precio_unit":6.24,"precio_web":9,"precio_catalog":6.86,"precio_usd":1.92}','-','cocotfyma','kg','activo','Atelas','fl_06','-','TJLO019','TJLO019 | JERSEY FULL LYCRA ORGANICO 40/1 ; talla-- color: fl_06','');</v>
      </c>
      <c r="V1961" s="6">
        <v>20820</v>
      </c>
      <c r="W1961" s="4" t="s">
        <v>4665</v>
      </c>
      <c r="X1961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('insumo','TJLO019','TJLO019','JERSEY FULL LYCRA ORGANICO 40/1','TJLO019 | JERSEY FULL LYCRA ORGANICO 40/1 ; talla-- color: fl_06','{"estampado_1":"fl_06","estampado_2":"na"}','{"spec":"na"}','{"precio_doc":74.84,"precio_unit":6.24,"precio_web":9,"precio_catalog":6.86,"precio_usd":1.92}','-','cocotfyma','kg','activo','Atelas','fl_06','-','TJLO019','TJLO019 | JERSEY FULL LYCRA ORGANICO 40/1 ; talla-- color: fl_06','');</v>
      </c>
    </row>
    <row r="1962" spans="2:24" x14ac:dyDescent="0.2">
      <c r="B1962" s="1" t="s">
        <v>1541</v>
      </c>
      <c r="C1962" s="1" t="s">
        <v>1643</v>
      </c>
      <c r="D1962" s="1" t="s">
        <v>1643</v>
      </c>
      <c r="E1962" s="1" t="s">
        <v>1400</v>
      </c>
      <c r="F1962" s="14" t="str">
        <f t="shared" si="214"/>
        <v>TJLO020 | JERSEY FULL LYCRA ORGANICO 40/1 ; talla-- color: ma_01</v>
      </c>
      <c r="G1962" s="14" t="str">
        <f t="shared" si="215"/>
        <v>{"estampado_1":"ma_01","estampado_2":"na"}</v>
      </c>
      <c r="H1962" s="14" t="s">
        <v>1</v>
      </c>
      <c r="I1962" s="14" t="s">
        <v>622</v>
      </c>
      <c r="J1962" s="1" t="s">
        <v>1693</v>
      </c>
      <c r="K1962" s="14" t="s">
        <v>3</v>
      </c>
      <c r="L1962" s="1" t="s">
        <v>1406</v>
      </c>
      <c r="M1962" s="14" t="s">
        <v>5</v>
      </c>
      <c r="N1962" s="1" t="s">
        <v>2474</v>
      </c>
      <c r="O1962" s="14" t="s">
        <v>1778</v>
      </c>
      <c r="P1962" s="1" t="s">
        <v>1693</v>
      </c>
      <c r="Q1962" s="1" t="str">
        <f t="shared" si="216"/>
        <v>TJLO020</v>
      </c>
      <c r="R1962" s="1" t="str">
        <f t="shared" si="217"/>
        <v>TJLO020 | JERSEY FULL LYCRA ORGANICO 40/1 ; talla-- color: ma_01</v>
      </c>
      <c r="T1962" s="3" t="s">
        <v>1407</v>
      </c>
      <c r="U1962" s="6" t="str">
        <f t="shared" si="218"/>
        <v>('insumo','TJLO020','TJLO020','JERSEY FULL LYCRA ORGANICO 40/1','TJLO020 | JERSEY FULL LYCRA ORGANICO 40/1 ; talla-- color: ma_01','{"estampado_1":"ma_01","estampado_2":"na"}','{"spec":"na"}','{"precio_doc":74.84,"precio_unit":6.24,"precio_web":9,"precio_catalog":6.86,"precio_usd":1.92}','-','cocotfyma','kg','activo','Atelas','ma_01','-','TJLO020','TJLO020 | JERSEY FULL LYCRA ORGANICO 40/1 ; talla-- color: ma_01','');</v>
      </c>
      <c r="V1962" s="6">
        <v>20821</v>
      </c>
      <c r="W1962" s="4" t="s">
        <v>4665</v>
      </c>
      <c r="X1962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('insumo','TJLO020','TJLO020','JERSEY FULL LYCRA ORGANICO 40/1','TJLO020 | JERSEY FULL LYCRA ORGANICO 40/1 ; talla-- color: ma_01','{"estampado_1":"ma_01","estampado_2":"na"}','{"spec":"na"}','{"precio_doc":74.84,"precio_unit":6.24,"precio_web":9,"precio_catalog":6.86,"precio_usd":1.92}','-','cocotfyma','kg','activo','Atelas','ma_01','-','TJLO020','TJLO020 | JERSEY FULL LYCRA ORGANICO 40/1 ; talla-- color: ma_01','');</v>
      </c>
    </row>
    <row r="1963" spans="2:24" x14ac:dyDescent="0.2">
      <c r="B1963" s="1" t="s">
        <v>1541</v>
      </c>
      <c r="C1963" s="1" t="s">
        <v>1644</v>
      </c>
      <c r="D1963" s="1" t="s">
        <v>1644</v>
      </c>
      <c r="E1963" s="1" t="s">
        <v>1400</v>
      </c>
      <c r="F1963" s="14" t="str">
        <f t="shared" si="214"/>
        <v>TJLO021 | JERSEY FULL LYCRA ORGANICO 40/1 ; talla-- color: ma_02</v>
      </c>
      <c r="G1963" s="14" t="str">
        <f t="shared" si="215"/>
        <v>{"estampado_1":"ma_02","estampado_2":"na"}</v>
      </c>
      <c r="H1963" s="14" t="s">
        <v>1</v>
      </c>
      <c r="I1963" s="14" t="s">
        <v>622</v>
      </c>
      <c r="J1963" s="1" t="s">
        <v>1693</v>
      </c>
      <c r="K1963" s="14" t="s">
        <v>3</v>
      </c>
      <c r="L1963" s="1" t="s">
        <v>1406</v>
      </c>
      <c r="M1963" s="14" t="s">
        <v>5</v>
      </c>
      <c r="N1963" s="1" t="s">
        <v>2474</v>
      </c>
      <c r="O1963" s="14" t="s">
        <v>1529</v>
      </c>
      <c r="P1963" s="1" t="s">
        <v>1693</v>
      </c>
      <c r="Q1963" s="1" t="str">
        <f t="shared" si="216"/>
        <v>TJLO021</v>
      </c>
      <c r="R1963" s="1" t="str">
        <f t="shared" si="217"/>
        <v>TJLO021 | JERSEY FULL LYCRA ORGANICO 40/1 ; talla-- color: ma_02</v>
      </c>
      <c r="T1963" s="3" t="s">
        <v>1407</v>
      </c>
      <c r="U1963" s="6" t="str">
        <f t="shared" si="218"/>
        <v>('insumo','TJLO021','TJLO021','JERSEY FULL LYCRA ORGANICO 40/1','TJLO021 | JERSEY FULL LYCRA ORGANICO 40/1 ; talla-- color: ma_02','{"estampado_1":"ma_02","estampado_2":"na"}','{"spec":"na"}','{"precio_doc":74.84,"precio_unit":6.24,"precio_web":9,"precio_catalog":6.86,"precio_usd":1.92}','-','cocotfyma','kg','activo','Atelas','ma_02','-','TJLO021','TJLO021 | JERSEY FULL LYCRA ORGANICO 40/1 ; talla-- color: ma_02','');</v>
      </c>
      <c r="V1963" s="6">
        <v>20822</v>
      </c>
      <c r="W1963" s="4" t="s">
        <v>4665</v>
      </c>
      <c r="X1963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('insumo','TJLO021','TJLO021','JERSEY FULL LYCRA ORGANICO 40/1','TJLO021 | JERSEY FULL LYCRA ORGANICO 40/1 ; talla-- color: ma_02','{"estampado_1":"ma_02","estampado_2":"na"}','{"spec":"na"}','{"precio_doc":74.84,"precio_unit":6.24,"precio_web":9,"precio_catalog":6.86,"precio_usd":1.92}','-','cocotfyma','kg','activo','Atelas','ma_02','-','TJLO021','TJLO021 | JERSEY FULL LYCRA ORGANICO 40/1 ; talla-- color: ma_02','');</v>
      </c>
    </row>
    <row r="1964" spans="2:24" x14ac:dyDescent="0.2">
      <c r="B1964" s="1" t="s">
        <v>1541</v>
      </c>
      <c r="C1964" s="1" t="s">
        <v>1645</v>
      </c>
      <c r="D1964" s="1" t="s">
        <v>1645</v>
      </c>
      <c r="E1964" s="1" t="s">
        <v>1400</v>
      </c>
      <c r="F1964" s="14" t="str">
        <f t="shared" si="214"/>
        <v>TJLO022 | JERSEY FULL LYCRA ORGANICO 40/1 ; talla-- color: ma_03</v>
      </c>
      <c r="G1964" s="14" t="str">
        <f t="shared" si="215"/>
        <v>{"estampado_1":"ma_03","estampado_2":"na"}</v>
      </c>
      <c r="H1964" s="14" t="s">
        <v>1</v>
      </c>
      <c r="I1964" s="14" t="s">
        <v>622</v>
      </c>
      <c r="J1964" s="1" t="s">
        <v>1693</v>
      </c>
      <c r="K1964" s="14" t="s">
        <v>3</v>
      </c>
      <c r="L1964" s="1" t="s">
        <v>1406</v>
      </c>
      <c r="M1964" s="14" t="s">
        <v>5</v>
      </c>
      <c r="N1964" s="1" t="s">
        <v>2474</v>
      </c>
      <c r="O1964" s="14" t="s">
        <v>1779</v>
      </c>
      <c r="P1964" s="1" t="s">
        <v>1693</v>
      </c>
      <c r="Q1964" s="1" t="str">
        <f t="shared" si="216"/>
        <v>TJLO022</v>
      </c>
      <c r="R1964" s="1" t="str">
        <f t="shared" si="217"/>
        <v>TJLO022 | JERSEY FULL LYCRA ORGANICO 40/1 ; talla-- color: ma_03</v>
      </c>
      <c r="T1964" s="3" t="s">
        <v>1407</v>
      </c>
      <c r="U1964" s="6" t="str">
        <f t="shared" si="218"/>
        <v>('insumo','TJLO022','TJLO022','JERSEY FULL LYCRA ORGANICO 40/1','TJLO022 | JERSEY FULL LYCRA ORGANICO 40/1 ; talla-- color: ma_03','{"estampado_1":"ma_03","estampado_2":"na"}','{"spec":"na"}','{"precio_doc":74.84,"precio_unit":6.24,"precio_web":9,"precio_catalog":6.86,"precio_usd":1.92}','-','cocotfyma','kg','activo','Atelas','ma_03','-','TJLO022','TJLO022 | JERSEY FULL LYCRA ORGANICO 40/1 ; talla-- color: ma_03','');</v>
      </c>
      <c r="V1964" s="6">
        <v>20823</v>
      </c>
      <c r="W1964" s="4" t="s">
        <v>4665</v>
      </c>
      <c r="X1964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('insumo','TJLO022','TJLO022','JERSEY FULL LYCRA ORGANICO 40/1','TJLO022 | JERSEY FULL LYCRA ORGANICO 40/1 ; talla-- color: ma_03','{"estampado_1":"ma_03","estampado_2":"na"}','{"spec":"na"}','{"precio_doc":74.84,"precio_unit":6.24,"precio_web":9,"precio_catalog":6.86,"precio_usd":1.92}','-','cocotfyma','kg','activo','Atelas','ma_03','-','TJLO022','TJLO022 | JERSEY FULL LYCRA ORGANICO 40/1 ; talla-- color: ma_03','');</v>
      </c>
    </row>
    <row r="1965" spans="2:24" x14ac:dyDescent="0.2">
      <c r="B1965" s="1" t="s">
        <v>1541</v>
      </c>
      <c r="C1965" s="1" t="s">
        <v>1646</v>
      </c>
      <c r="D1965" s="1" t="s">
        <v>1646</v>
      </c>
      <c r="E1965" s="1" t="s">
        <v>1400</v>
      </c>
      <c r="F1965" s="14" t="str">
        <f t="shared" si="214"/>
        <v>TJLO023 | JERSEY FULL LYCRA ORGANICO 40/1 ; talla-- color: ma_04</v>
      </c>
      <c r="G1965" s="14" t="str">
        <f t="shared" si="215"/>
        <v>{"estampado_1":"ma_04","estampado_2":"na"}</v>
      </c>
      <c r="H1965" s="14" t="s">
        <v>1</v>
      </c>
      <c r="I1965" s="14" t="s">
        <v>622</v>
      </c>
      <c r="J1965" s="1" t="s">
        <v>1693</v>
      </c>
      <c r="K1965" s="14" t="s">
        <v>3</v>
      </c>
      <c r="L1965" s="1" t="s">
        <v>1406</v>
      </c>
      <c r="M1965" s="14" t="s">
        <v>5</v>
      </c>
      <c r="N1965" s="1" t="s">
        <v>2474</v>
      </c>
      <c r="O1965" s="14" t="s">
        <v>1780</v>
      </c>
      <c r="P1965" s="1" t="s">
        <v>1693</v>
      </c>
      <c r="Q1965" s="1" t="str">
        <f t="shared" si="216"/>
        <v>TJLO023</v>
      </c>
      <c r="R1965" s="1" t="str">
        <f t="shared" si="217"/>
        <v>TJLO023 | JERSEY FULL LYCRA ORGANICO 40/1 ; talla-- color: ma_04</v>
      </c>
      <c r="T1965" s="3" t="s">
        <v>1407</v>
      </c>
      <c r="U1965" s="6" t="str">
        <f t="shared" si="218"/>
        <v>('insumo','TJLO023','TJLO023','JERSEY FULL LYCRA ORGANICO 40/1','TJLO023 | JERSEY FULL LYCRA ORGANICO 40/1 ; talla-- color: ma_04','{"estampado_1":"ma_04","estampado_2":"na"}','{"spec":"na"}','{"precio_doc":74.84,"precio_unit":6.24,"precio_web":9,"precio_catalog":6.86,"precio_usd":1.92}','-','cocotfyma','kg','activo','Atelas','ma_04','-','TJLO023','TJLO023 | JERSEY FULL LYCRA ORGANICO 40/1 ; talla-- color: ma_04','');</v>
      </c>
      <c r="V1965" s="6">
        <v>20824</v>
      </c>
      <c r="W1965" s="4" t="s">
        <v>4665</v>
      </c>
      <c r="X1965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('insumo','TJLO023','TJLO023','JERSEY FULL LYCRA ORGANICO 40/1','TJLO023 | JERSEY FULL LYCRA ORGANICO 40/1 ; talla-- color: ma_04','{"estampado_1":"ma_04","estampado_2":"na"}','{"spec":"na"}','{"precio_doc":74.84,"precio_unit":6.24,"precio_web":9,"precio_catalog":6.86,"precio_usd":1.92}','-','cocotfyma','kg','activo','Atelas','ma_04','-','TJLO023','TJLO023 | JERSEY FULL LYCRA ORGANICO 40/1 ; talla-- color: ma_04','');</v>
      </c>
    </row>
    <row r="1966" spans="2:24" x14ac:dyDescent="0.2">
      <c r="B1966" s="1" t="s">
        <v>1541</v>
      </c>
      <c r="C1966" s="1" t="s">
        <v>1647</v>
      </c>
      <c r="D1966" s="1" t="s">
        <v>1647</v>
      </c>
      <c r="E1966" s="1" t="s">
        <v>1400</v>
      </c>
      <c r="F1966" s="14" t="str">
        <f t="shared" si="214"/>
        <v>TJLO024 | JERSEY FULL LYCRA ORGANICO 40/1 ; talla-- color: ma_05</v>
      </c>
      <c r="G1966" s="14" t="str">
        <f t="shared" si="215"/>
        <v>{"estampado_1":"ma_05","estampado_2":"na"}</v>
      </c>
      <c r="H1966" s="14" t="s">
        <v>1</v>
      </c>
      <c r="I1966" s="14" t="s">
        <v>622</v>
      </c>
      <c r="J1966" s="1" t="s">
        <v>1693</v>
      </c>
      <c r="K1966" s="14" t="s">
        <v>3</v>
      </c>
      <c r="L1966" s="1" t="s">
        <v>1406</v>
      </c>
      <c r="M1966" s="14" t="s">
        <v>5</v>
      </c>
      <c r="N1966" s="1" t="s">
        <v>2474</v>
      </c>
      <c r="O1966" s="14" t="s">
        <v>1781</v>
      </c>
      <c r="P1966" s="1" t="s">
        <v>1693</v>
      </c>
      <c r="Q1966" s="1" t="str">
        <f t="shared" si="216"/>
        <v>TJLO024</v>
      </c>
      <c r="R1966" s="1" t="str">
        <f t="shared" si="217"/>
        <v>TJLO024 | JERSEY FULL LYCRA ORGANICO 40/1 ; talla-- color: ma_05</v>
      </c>
      <c r="T1966" s="3" t="s">
        <v>1407</v>
      </c>
      <c r="U1966" s="6" t="str">
        <f t="shared" si="218"/>
        <v>('insumo','TJLO024','TJLO024','JERSEY FULL LYCRA ORGANICO 40/1','TJLO024 | JERSEY FULL LYCRA ORGANICO 40/1 ; talla-- color: ma_05','{"estampado_1":"ma_05","estampado_2":"na"}','{"spec":"na"}','{"precio_doc":74.84,"precio_unit":6.24,"precio_web":9,"precio_catalog":6.86,"precio_usd":1.92}','-','cocotfyma','kg','activo','Atelas','ma_05','-','TJLO024','TJLO024 | JERSEY FULL LYCRA ORGANICO 40/1 ; talla-- color: ma_05','');</v>
      </c>
      <c r="V1966" s="6">
        <v>20825</v>
      </c>
      <c r="W1966" s="4" t="s">
        <v>4665</v>
      </c>
      <c r="X1966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('insumo','TJLO024','TJLO024','JERSEY FULL LYCRA ORGANICO 40/1','TJLO024 | JERSEY FULL LYCRA ORGANICO 40/1 ; talla-- color: ma_05','{"estampado_1":"ma_05","estampado_2":"na"}','{"spec":"na"}','{"precio_doc":74.84,"precio_unit":6.24,"precio_web":9,"precio_catalog":6.86,"precio_usd":1.92}','-','cocotfyma','kg','activo','Atelas','ma_05','-','TJLO024','TJLO024 | JERSEY FULL LYCRA ORGANICO 40/1 ; talla-- color: ma_05','');</v>
      </c>
    </row>
    <row r="1967" spans="2:24" x14ac:dyDescent="0.2">
      <c r="B1967" s="1" t="s">
        <v>1541</v>
      </c>
      <c r="C1967" s="1" t="s">
        <v>1648</v>
      </c>
      <c r="D1967" s="1" t="s">
        <v>1648</v>
      </c>
      <c r="E1967" s="1" t="s">
        <v>1400</v>
      </c>
      <c r="F1967" s="14" t="str">
        <f t="shared" si="214"/>
        <v>TJLO025 | JERSEY FULL LYCRA ORGANICO 40/1 ; talla-- color: lo_01</v>
      </c>
      <c r="G1967" s="14" t="str">
        <f t="shared" si="215"/>
        <v>{"estampado_1":"lo_01","estampado_2":"na"}</v>
      </c>
      <c r="H1967" s="14" t="s">
        <v>1</v>
      </c>
      <c r="I1967" s="14" t="s">
        <v>622</v>
      </c>
      <c r="J1967" s="1" t="s">
        <v>1693</v>
      </c>
      <c r="K1967" s="14" t="s">
        <v>3</v>
      </c>
      <c r="L1967" s="1" t="s">
        <v>1406</v>
      </c>
      <c r="M1967" s="14" t="s">
        <v>5</v>
      </c>
      <c r="N1967" s="1" t="s">
        <v>2474</v>
      </c>
      <c r="O1967" s="14" t="s">
        <v>1782</v>
      </c>
      <c r="P1967" s="1" t="s">
        <v>1693</v>
      </c>
      <c r="Q1967" s="1" t="str">
        <f t="shared" si="216"/>
        <v>TJLO025</v>
      </c>
      <c r="R1967" s="1" t="str">
        <f t="shared" si="217"/>
        <v>TJLO025 | JERSEY FULL LYCRA ORGANICO 40/1 ; talla-- color: lo_01</v>
      </c>
      <c r="T1967" s="3" t="s">
        <v>1407</v>
      </c>
      <c r="U1967" s="6" t="str">
        <f t="shared" si="218"/>
        <v>('insumo','TJLO025','TJLO025','JERSEY FULL LYCRA ORGANICO 40/1','TJLO025 | JERSEY FULL LYCRA ORGANICO 40/1 ; talla-- color: lo_01','{"estampado_1":"lo_01","estampado_2":"na"}','{"spec":"na"}','{"precio_doc":74.84,"precio_unit":6.24,"precio_web":9,"precio_catalog":6.86,"precio_usd":1.92}','-','cocotfyma','kg','activo','Atelas','lo_01','-','TJLO025','TJLO025 | JERSEY FULL LYCRA ORGANICO 40/1 ; talla-- color: lo_01','');</v>
      </c>
      <c r="V1967" s="6">
        <v>20826</v>
      </c>
      <c r="W1967" s="4" t="s">
        <v>4665</v>
      </c>
      <c r="X1967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('insumo','TJLO025','TJLO025','JERSEY FULL LYCRA ORGANICO 40/1','TJLO025 | JERSEY FULL LYCRA ORGANICO 40/1 ; talla-- color: lo_01','{"estampado_1":"lo_01","estampado_2":"na"}','{"spec":"na"}','{"precio_doc":74.84,"precio_unit":6.24,"precio_web":9,"precio_catalog":6.86,"precio_usd":1.92}','-','cocotfyma','kg','activo','Atelas','lo_01','-','TJLO025','TJLO025 | JERSEY FULL LYCRA ORGANICO 40/1 ; talla-- color: lo_01','');</v>
      </c>
    </row>
    <row r="1968" spans="2:24" x14ac:dyDescent="0.2">
      <c r="B1968" s="1" t="s">
        <v>1541</v>
      </c>
      <c r="C1968" s="1" t="s">
        <v>1649</v>
      </c>
      <c r="D1968" s="1" t="s">
        <v>1649</v>
      </c>
      <c r="E1968" s="1" t="s">
        <v>1400</v>
      </c>
      <c r="F1968" s="14" t="str">
        <f t="shared" si="214"/>
        <v>TJLO026 | JERSEY FULL LYCRA ORGANICO 40/1 ; talla-- color: mariposa_01</v>
      </c>
      <c r="G1968" s="14" t="str">
        <f t="shared" si="215"/>
        <v>{"estampado_1":"mariposa_01","estampado_2":"na"}</v>
      </c>
      <c r="H1968" s="14" t="s">
        <v>1</v>
      </c>
      <c r="I1968" s="14" t="s">
        <v>622</v>
      </c>
      <c r="J1968" s="1" t="s">
        <v>1693</v>
      </c>
      <c r="K1968" s="14" t="s">
        <v>3</v>
      </c>
      <c r="L1968" s="1" t="s">
        <v>1406</v>
      </c>
      <c r="M1968" s="14" t="s">
        <v>5</v>
      </c>
      <c r="N1968" s="1" t="s">
        <v>2474</v>
      </c>
      <c r="O1968" s="14" t="s">
        <v>1457</v>
      </c>
      <c r="P1968" s="1" t="s">
        <v>1693</v>
      </c>
      <c r="Q1968" s="1" t="str">
        <f t="shared" si="216"/>
        <v>TJLO026</v>
      </c>
      <c r="R1968" s="1" t="str">
        <f t="shared" si="217"/>
        <v>TJLO026 | JERSEY FULL LYCRA ORGANICO 40/1 ; talla-- color: mariposa_01</v>
      </c>
      <c r="T1968" s="3" t="s">
        <v>1407</v>
      </c>
      <c r="U1968" s="6" t="str">
        <f t="shared" si="218"/>
        <v>('insumo','TJLO026','TJLO026','JERSEY FULL LYCRA ORGANICO 40/1','TJLO026 | JERSEY FULL LYCRA ORGANICO 40/1 ; talla-- color: mariposa_01','{"estampado_1":"mariposa_01","estampado_2":"na"}','{"spec":"na"}','{"precio_doc":74.84,"precio_unit":6.24,"precio_web":9,"precio_catalog":6.86,"precio_usd":1.92}','-','cocotfyma','kg','activo','Atelas','mariposa_01','-','TJLO026','TJLO026 | JERSEY FULL LYCRA ORGANICO 40/1 ; talla-- color: mariposa_01','');</v>
      </c>
      <c r="V1968" s="6">
        <v>20827</v>
      </c>
      <c r="W1968" s="4" t="s">
        <v>4665</v>
      </c>
      <c r="X1968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('insumo','TJLO026','TJLO026','JERSEY FULL LYCRA ORGANICO 40/1','TJLO026 | JERSEY FULL LYCRA ORGANICO 40/1 ; talla-- color: mariposa_01','{"estampado_1":"mariposa_01","estampado_2":"na"}','{"spec":"na"}','{"precio_doc":74.84,"precio_unit":6.24,"precio_web":9,"precio_catalog":6.86,"precio_usd":1.92}','-','cocotfyma','kg','activo','Atelas','mariposa_01','-','TJLO026','TJLO026 | JERSEY FULL LYCRA ORGANICO 40/1 ; talla-- color: mariposa_01','');</v>
      </c>
    </row>
    <row r="1969" spans="2:24" x14ac:dyDescent="0.2">
      <c r="B1969" s="1" t="s">
        <v>1541</v>
      </c>
      <c r="C1969" s="1" t="s">
        <v>1650</v>
      </c>
      <c r="D1969" s="1" t="s">
        <v>1650</v>
      </c>
      <c r="E1969" s="1" t="s">
        <v>1400</v>
      </c>
      <c r="F1969" s="14" t="str">
        <f t="shared" si="214"/>
        <v>TJLO027 | JERSEY FULL LYCRA ORGANICO 40/1 ; talla-- color: tulipan_01</v>
      </c>
      <c r="G1969" s="14" t="str">
        <f t="shared" si="215"/>
        <v>{"estampado_1":"tulipan_01","estampado_2":"na"}</v>
      </c>
      <c r="H1969" s="14" t="s">
        <v>1</v>
      </c>
      <c r="I1969" s="14" t="s">
        <v>622</v>
      </c>
      <c r="J1969" s="1" t="s">
        <v>1693</v>
      </c>
      <c r="K1969" s="14" t="s">
        <v>3</v>
      </c>
      <c r="L1969" s="1" t="s">
        <v>1406</v>
      </c>
      <c r="M1969" s="14" t="s">
        <v>5</v>
      </c>
      <c r="N1969" s="1" t="s">
        <v>2474</v>
      </c>
      <c r="O1969" s="14" t="s">
        <v>1463</v>
      </c>
      <c r="P1969" s="1" t="s">
        <v>1693</v>
      </c>
      <c r="Q1969" s="1" t="str">
        <f t="shared" si="216"/>
        <v>TJLO027</v>
      </c>
      <c r="R1969" s="1" t="str">
        <f t="shared" si="217"/>
        <v>TJLO027 | JERSEY FULL LYCRA ORGANICO 40/1 ; talla-- color: tulipan_01</v>
      </c>
      <c r="T1969" s="3" t="s">
        <v>1407</v>
      </c>
      <c r="U1969" s="6" t="str">
        <f t="shared" si="218"/>
        <v>('insumo','TJLO027','TJLO027','JERSEY FULL LYCRA ORGANICO 40/1','TJLO027 | JERSEY FULL LYCRA ORGANICO 40/1 ; talla-- color: tulipan_01','{"estampado_1":"tulipan_01","estampado_2":"na"}','{"spec":"na"}','{"precio_doc":74.84,"precio_unit":6.24,"precio_web":9,"precio_catalog":6.86,"precio_usd":1.92}','-','cocotfyma','kg','activo','Atelas','tulipan_01','-','TJLO027','TJLO027 | JERSEY FULL LYCRA ORGANICO 40/1 ; talla-- color: tulipan_01','');</v>
      </c>
      <c r="V1969" s="6">
        <v>20828</v>
      </c>
      <c r="W1969" s="4" t="s">
        <v>4665</v>
      </c>
      <c r="X1969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('insumo','TJLO027','TJLO027','JERSEY FULL LYCRA ORGANICO 40/1','TJLO027 | JERSEY FULL LYCRA ORGANICO 40/1 ; talla-- color: tulipan_01','{"estampado_1":"tulipan_01","estampado_2":"na"}','{"spec":"na"}','{"precio_doc":74.84,"precio_unit":6.24,"precio_web":9,"precio_catalog":6.86,"precio_usd":1.92}','-','cocotfyma','kg','activo','Atelas','tulipan_01','-','TJLO027','TJLO027 | JERSEY FULL LYCRA ORGANICO 40/1 ; talla-- color: tulipan_01','');</v>
      </c>
    </row>
    <row r="1970" spans="2:24" x14ac:dyDescent="0.2">
      <c r="B1970" s="1" t="s">
        <v>1541</v>
      </c>
      <c r="C1970" s="1" t="s">
        <v>1651</v>
      </c>
      <c r="D1970" s="1" t="s">
        <v>1651</v>
      </c>
      <c r="E1970" s="1" t="s">
        <v>1400</v>
      </c>
      <c r="F1970" s="14" t="str">
        <f t="shared" si="214"/>
        <v>TJLO028 | JERSEY FULL LYCRA ORGANICO 40/1 ; talla-- color: flor rallas_01</v>
      </c>
      <c r="G1970" s="14" t="str">
        <f t="shared" si="215"/>
        <v>{"estampado_1":"flor rallas_01","estampado_2":"na"}</v>
      </c>
      <c r="H1970" s="14" t="s">
        <v>1</v>
      </c>
      <c r="I1970" s="14" t="s">
        <v>622</v>
      </c>
      <c r="J1970" s="1" t="s">
        <v>1693</v>
      </c>
      <c r="K1970" s="14" t="s">
        <v>3</v>
      </c>
      <c r="L1970" s="1" t="s">
        <v>1406</v>
      </c>
      <c r="M1970" s="14" t="s">
        <v>5</v>
      </c>
      <c r="N1970" s="1" t="s">
        <v>2474</v>
      </c>
      <c r="O1970" s="14" t="s">
        <v>1464</v>
      </c>
      <c r="P1970" s="1" t="s">
        <v>1693</v>
      </c>
      <c r="Q1970" s="1" t="str">
        <f t="shared" si="216"/>
        <v>TJLO028</v>
      </c>
      <c r="R1970" s="1" t="str">
        <f t="shared" si="217"/>
        <v>TJLO028 | JERSEY FULL LYCRA ORGANICO 40/1 ; talla-- color: flor rallas_01</v>
      </c>
      <c r="T1970" s="3" t="s">
        <v>1407</v>
      </c>
      <c r="U1970" s="6" t="str">
        <f t="shared" si="218"/>
        <v>('insumo','TJLO028','TJLO028','JERSEY FULL LYCRA ORGANICO 40/1','TJLO028 | JERSEY FULL LYCRA ORGANICO 40/1 ; talla-- color: flor rallas_01','{"estampado_1":"flor rallas_01","estampado_2":"na"}','{"spec":"na"}','{"precio_doc":74.84,"precio_unit":6.24,"precio_web":9,"precio_catalog":6.86,"precio_usd":1.92}','-','cocotfyma','kg','activo','Atelas','flor rallas_01','-','TJLO028','TJLO028 | JERSEY FULL LYCRA ORGANICO 40/1 ; talla-- color: flor rallas_01','');</v>
      </c>
      <c r="V1970" s="6">
        <v>20829</v>
      </c>
      <c r="W1970" s="4" t="s">
        <v>4665</v>
      </c>
      <c r="X1970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('insumo','TJLO028','TJLO028','JERSEY FULL LYCRA ORGANICO 40/1','TJLO028 | JERSEY FULL LYCRA ORGANICO 40/1 ; talla-- color: flor rallas_01','{"estampado_1":"flor rallas_01","estampado_2":"na"}','{"spec":"na"}','{"precio_doc":74.84,"precio_unit":6.24,"precio_web":9,"precio_catalog":6.86,"precio_usd":1.92}','-','cocotfyma','kg','activo','Atelas','flor rallas_01','-','TJLO028','TJLO028 | JERSEY FULL LYCRA ORGANICO 40/1 ; talla-- color: flor rallas_01','');</v>
      </c>
    </row>
    <row r="1971" spans="2:24" x14ac:dyDescent="0.2">
      <c r="B1971" s="1" t="s">
        <v>1541</v>
      </c>
      <c r="C1971" s="1" t="s">
        <v>1652</v>
      </c>
      <c r="D1971" s="1" t="s">
        <v>1652</v>
      </c>
      <c r="E1971" s="1" t="s">
        <v>1400</v>
      </c>
      <c r="F1971" s="14" t="str">
        <f t="shared" si="214"/>
        <v>TJLO029 | JERSEY FULL LYCRA ORGANICO 40/1 ; talla-- color: hongo_01</v>
      </c>
      <c r="G1971" s="14" t="str">
        <f t="shared" si="215"/>
        <v>{"estampado_1":"hongo_01","estampado_2":"na"}</v>
      </c>
      <c r="H1971" s="14" t="s">
        <v>1</v>
      </c>
      <c r="I1971" s="14" t="s">
        <v>622</v>
      </c>
      <c r="J1971" s="1" t="s">
        <v>1693</v>
      </c>
      <c r="K1971" s="14" t="s">
        <v>3</v>
      </c>
      <c r="L1971" s="1" t="s">
        <v>1406</v>
      </c>
      <c r="M1971" s="14" t="s">
        <v>5</v>
      </c>
      <c r="N1971" s="1" t="s">
        <v>2474</v>
      </c>
      <c r="O1971" s="14" t="s">
        <v>1465</v>
      </c>
      <c r="P1971" s="1" t="s">
        <v>1693</v>
      </c>
      <c r="Q1971" s="1" t="str">
        <f t="shared" si="216"/>
        <v>TJLO029</v>
      </c>
      <c r="R1971" s="1" t="str">
        <f t="shared" si="217"/>
        <v>TJLO029 | JERSEY FULL LYCRA ORGANICO 40/1 ; talla-- color: hongo_01</v>
      </c>
      <c r="T1971" s="3" t="s">
        <v>1407</v>
      </c>
      <c r="U1971" s="6" t="str">
        <f t="shared" si="218"/>
        <v>('insumo','TJLO029','TJLO029','JERSEY FULL LYCRA ORGANICO 40/1','TJLO029 | JERSEY FULL LYCRA ORGANICO 40/1 ; talla-- color: hongo_01','{"estampado_1":"hongo_01","estampado_2":"na"}','{"spec":"na"}','{"precio_doc":74.84,"precio_unit":6.24,"precio_web":9,"precio_catalog":6.86,"precio_usd":1.92}','-','cocotfyma','kg','activo','Atelas','hongo_01','-','TJLO029','TJLO029 | JERSEY FULL LYCRA ORGANICO 40/1 ; talla-- color: hongo_01','');</v>
      </c>
      <c r="V1971" s="6">
        <v>20830</v>
      </c>
      <c r="W1971" s="4" t="s">
        <v>4665</v>
      </c>
      <c r="X1971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('insumo','TJLO029','TJLO029','JERSEY FULL LYCRA ORGANICO 40/1','TJLO029 | JERSEY FULL LYCRA ORGANICO 40/1 ; talla-- color: hongo_01','{"estampado_1":"hongo_01","estampado_2":"na"}','{"spec":"na"}','{"precio_doc":74.84,"precio_unit":6.24,"precio_web":9,"precio_catalog":6.86,"precio_usd":1.92}','-','cocotfyma','kg','activo','Atelas','hongo_01','-','TJLO029','TJLO029 | JERSEY FULL LYCRA ORGANICO 40/1 ; talla-- color: hongo_01','');</v>
      </c>
    </row>
    <row r="1972" spans="2:24" x14ac:dyDescent="0.2">
      <c r="B1972" s="1" t="s">
        <v>1541</v>
      </c>
      <c r="C1972" s="1" t="s">
        <v>1653</v>
      </c>
      <c r="D1972" s="1" t="s">
        <v>1653</v>
      </c>
      <c r="E1972" s="1" t="s">
        <v>1400</v>
      </c>
      <c r="F1972" s="14" t="str">
        <f t="shared" si="214"/>
        <v>TJLO030 | JERSEY FULL LYCRA ORGANICO 40/1 ; talla-- color: paletas_01</v>
      </c>
      <c r="G1972" s="14" t="str">
        <f t="shared" si="215"/>
        <v>{"estampado_1":"paletas_01","estampado_2":"na"}</v>
      </c>
      <c r="H1972" s="14" t="s">
        <v>1</v>
      </c>
      <c r="I1972" s="14" t="s">
        <v>622</v>
      </c>
      <c r="J1972" s="1" t="s">
        <v>1693</v>
      </c>
      <c r="K1972" s="14" t="s">
        <v>3</v>
      </c>
      <c r="L1972" s="1" t="s">
        <v>1406</v>
      </c>
      <c r="M1972" s="14" t="s">
        <v>5</v>
      </c>
      <c r="N1972" s="1" t="s">
        <v>2474</v>
      </c>
      <c r="O1972" s="14" t="s">
        <v>1750</v>
      </c>
      <c r="P1972" s="1" t="s">
        <v>1693</v>
      </c>
      <c r="Q1972" s="1" t="str">
        <f t="shared" si="216"/>
        <v>TJLO030</v>
      </c>
      <c r="R1972" s="1" t="str">
        <f t="shared" si="217"/>
        <v>TJLO030 | JERSEY FULL LYCRA ORGANICO 40/1 ; talla-- color: paletas_01</v>
      </c>
      <c r="T1972" s="3" t="s">
        <v>1407</v>
      </c>
      <c r="U1972" s="6" t="str">
        <f t="shared" si="218"/>
        <v>('insumo','TJLO030','TJLO030','JERSEY FULL LYCRA ORGANICO 40/1','TJLO030 | JERSEY FULL LYCRA ORGANICO 40/1 ; talla-- color: paletas_01','{"estampado_1":"paletas_01","estampado_2":"na"}','{"spec":"na"}','{"precio_doc":74.84,"precio_unit":6.24,"precio_web":9,"precio_catalog":6.86,"precio_usd":1.92}','-','cocotfyma','kg','activo','Atelas','paletas_01','-','TJLO030','TJLO030 | JERSEY FULL LYCRA ORGANICO 40/1 ; talla-- color: paletas_01','');</v>
      </c>
      <c r="V1972" s="6">
        <v>20831</v>
      </c>
      <c r="W1972" s="4" t="s">
        <v>4665</v>
      </c>
      <c r="X1972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('insumo','TJLO030','TJLO030','JERSEY FULL LYCRA ORGANICO 40/1','TJLO030 | JERSEY FULL LYCRA ORGANICO 40/1 ; talla-- color: paletas_01','{"estampado_1":"paletas_01","estampado_2":"na"}','{"spec":"na"}','{"precio_doc":74.84,"precio_unit":6.24,"precio_web":9,"precio_catalog":6.86,"precio_usd":1.92}','-','cocotfyma','kg','activo','Atelas','paletas_01','-','TJLO030','TJLO030 | JERSEY FULL LYCRA ORGANICO 40/1 ; talla-- color: paletas_01','');</v>
      </c>
    </row>
    <row r="1973" spans="2:24" x14ac:dyDescent="0.2">
      <c r="B1973" s="1" t="s">
        <v>1541</v>
      </c>
      <c r="C1973" s="1" t="s">
        <v>1654</v>
      </c>
      <c r="D1973" s="1" t="s">
        <v>1654</v>
      </c>
      <c r="E1973" s="1" t="s">
        <v>1400</v>
      </c>
      <c r="F1973" s="14" t="str">
        <f t="shared" si="214"/>
        <v>TJLO031 | JERSEY FULL LYCRA ORGANICO 40/1 ; talla-- color: algodon rosado_01</v>
      </c>
      <c r="G1973" s="14" t="str">
        <f t="shared" si="215"/>
        <v>{"estampado_1":"algodon rosado_01","estampado_2":"na"}</v>
      </c>
      <c r="H1973" s="14" t="s">
        <v>1</v>
      </c>
      <c r="I1973" s="14" t="s">
        <v>622</v>
      </c>
      <c r="J1973" s="1" t="s">
        <v>1693</v>
      </c>
      <c r="K1973" s="14" t="s">
        <v>3</v>
      </c>
      <c r="L1973" s="1" t="s">
        <v>1406</v>
      </c>
      <c r="M1973" s="14" t="s">
        <v>5</v>
      </c>
      <c r="N1973" s="1" t="s">
        <v>2474</v>
      </c>
      <c r="O1973" s="14" t="s">
        <v>1751</v>
      </c>
      <c r="P1973" s="1" t="s">
        <v>1693</v>
      </c>
      <c r="Q1973" s="1" t="str">
        <f t="shared" si="216"/>
        <v>TJLO031</v>
      </c>
      <c r="R1973" s="1" t="str">
        <f t="shared" si="217"/>
        <v>TJLO031 | JERSEY FULL LYCRA ORGANICO 40/1 ; talla-- color: algodon rosado_01</v>
      </c>
      <c r="T1973" s="3" t="s">
        <v>1407</v>
      </c>
      <c r="U1973" s="6" t="str">
        <f t="shared" si="218"/>
        <v>('insumo','TJLO031','TJLO031','JERSEY FULL LYCRA ORGANICO 40/1','TJLO031 | JERSEY FULL LYCRA ORGANICO 40/1 ; talla-- color: algodon rosado_01','{"estampado_1":"algodon rosado_01","estampado_2":"na"}','{"spec":"na"}','{"precio_doc":74.84,"precio_unit":6.24,"precio_web":9,"precio_catalog":6.86,"precio_usd":1.92}','-','cocotfyma','kg','activo','Atelas','algodon rosado_01','-','TJLO031','TJLO031 | JERSEY FULL LYCRA ORGANICO 40/1 ; talla-- color: algodon rosado_01','');</v>
      </c>
      <c r="V1973" s="6">
        <v>20832</v>
      </c>
      <c r="W1973" s="4" t="s">
        <v>4665</v>
      </c>
      <c r="X1973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('insumo','TJLO031','TJLO031','JERSEY FULL LYCRA ORGANICO 40/1','TJLO031 | JERSEY FULL LYCRA ORGANICO 40/1 ; talla-- color: algodon rosado_01','{"estampado_1":"algodon rosado_01","estampado_2":"na"}','{"spec":"na"}','{"precio_doc":74.84,"precio_unit":6.24,"precio_web":9,"precio_catalog":6.86,"precio_usd":1.92}','-','cocotfyma','kg','activo','Atelas','algodon rosado_01','-','TJLO031','TJLO031 | JERSEY FULL LYCRA ORGANICO 40/1 ; talla-- color: algodon rosado_01','');</v>
      </c>
    </row>
    <row r="1974" spans="2:24" x14ac:dyDescent="0.2">
      <c r="B1974" s="1" t="s">
        <v>1541</v>
      </c>
      <c r="C1974" s="1" t="s">
        <v>1655</v>
      </c>
      <c r="D1974" s="1" t="s">
        <v>1655</v>
      </c>
      <c r="E1974" s="1" t="s">
        <v>1400</v>
      </c>
      <c r="F1974" s="14" t="str">
        <f t="shared" si="214"/>
        <v>TJLO032 | JERSEY FULL LYCRA ORGANICO 40/1 ; talla-- color: fucsia pop corn_01</v>
      </c>
      <c r="G1974" s="14" t="str">
        <f t="shared" si="215"/>
        <v>{"estampado_1":"fucsia pop corn_01","estampado_2":"na"}</v>
      </c>
      <c r="H1974" s="14" t="s">
        <v>1</v>
      </c>
      <c r="I1974" s="14" t="s">
        <v>622</v>
      </c>
      <c r="J1974" s="1" t="s">
        <v>1693</v>
      </c>
      <c r="K1974" s="14" t="s">
        <v>3</v>
      </c>
      <c r="L1974" s="1" t="s">
        <v>1406</v>
      </c>
      <c r="M1974" s="14" t="s">
        <v>5</v>
      </c>
      <c r="N1974" s="1" t="s">
        <v>2474</v>
      </c>
      <c r="O1974" s="14" t="s">
        <v>1752</v>
      </c>
      <c r="P1974" s="1" t="s">
        <v>1693</v>
      </c>
      <c r="Q1974" s="1" t="str">
        <f t="shared" si="216"/>
        <v>TJLO032</v>
      </c>
      <c r="R1974" s="1" t="str">
        <f t="shared" si="217"/>
        <v>TJLO032 | JERSEY FULL LYCRA ORGANICO 40/1 ; talla-- color: fucsia pop corn_01</v>
      </c>
      <c r="T1974" s="3" t="s">
        <v>1407</v>
      </c>
      <c r="U1974" s="6" t="str">
        <f t="shared" si="218"/>
        <v>('insumo','TJLO032','TJLO032','JERSEY FULL LYCRA ORGANICO 40/1','TJLO032 | JERSEY FULL LYCRA ORGANICO 40/1 ; talla-- color: fucsia pop corn_01','{"estampado_1":"fucsia pop corn_01","estampado_2":"na"}','{"spec":"na"}','{"precio_doc":74.84,"precio_unit":6.24,"precio_web":9,"precio_catalog":6.86,"precio_usd":1.92}','-','cocotfyma','kg','activo','Atelas','fucsia pop corn_01','-','TJLO032','TJLO032 | JERSEY FULL LYCRA ORGANICO 40/1 ; talla-- color: fucsia pop corn_01','');</v>
      </c>
      <c r="V1974" s="6">
        <v>20833</v>
      </c>
      <c r="W1974" s="4" t="s">
        <v>4665</v>
      </c>
      <c r="X1974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('insumo','TJLO032','TJLO032','JERSEY FULL LYCRA ORGANICO 40/1','TJLO032 | JERSEY FULL LYCRA ORGANICO 40/1 ; talla-- color: fucsia pop corn_01','{"estampado_1":"fucsia pop corn_01","estampado_2":"na"}','{"spec":"na"}','{"precio_doc":74.84,"precio_unit":6.24,"precio_web":9,"precio_catalog":6.86,"precio_usd":1.92}','-','cocotfyma','kg','activo','Atelas','fucsia pop corn_01','-','TJLO032','TJLO032 | JERSEY FULL LYCRA ORGANICO 40/1 ; talla-- color: fucsia pop corn_01','');</v>
      </c>
    </row>
    <row r="1975" spans="2:24" x14ac:dyDescent="0.2">
      <c r="B1975" s="1" t="s">
        <v>1541</v>
      </c>
      <c r="C1975" s="1" t="s">
        <v>1656</v>
      </c>
      <c r="D1975" s="1" t="s">
        <v>1656</v>
      </c>
      <c r="E1975" s="1" t="s">
        <v>1400</v>
      </c>
      <c r="F1975" s="14" t="str">
        <f t="shared" si="214"/>
        <v>TJLO033 | JERSEY FULL LYCRA ORGANICO 40/1 ; talla-- color: celeste caballos_01</v>
      </c>
      <c r="G1975" s="14" t="str">
        <f t="shared" si="215"/>
        <v>{"estampado_1":"celeste caballos_01","estampado_2":"na"}</v>
      </c>
      <c r="H1975" s="14" t="s">
        <v>1</v>
      </c>
      <c r="I1975" s="14" t="s">
        <v>622</v>
      </c>
      <c r="J1975" s="1" t="s">
        <v>1693</v>
      </c>
      <c r="K1975" s="14" t="s">
        <v>3</v>
      </c>
      <c r="L1975" s="1" t="s">
        <v>1406</v>
      </c>
      <c r="M1975" s="14" t="s">
        <v>5</v>
      </c>
      <c r="N1975" s="1" t="s">
        <v>2474</v>
      </c>
      <c r="O1975" s="14" t="s">
        <v>1753</v>
      </c>
      <c r="P1975" s="1" t="s">
        <v>1693</v>
      </c>
      <c r="Q1975" s="1" t="str">
        <f t="shared" si="216"/>
        <v>TJLO033</v>
      </c>
      <c r="R1975" s="1" t="str">
        <f t="shared" si="217"/>
        <v>TJLO033 | JERSEY FULL LYCRA ORGANICO 40/1 ; talla-- color: celeste caballos_01</v>
      </c>
      <c r="T1975" s="3" t="s">
        <v>1407</v>
      </c>
      <c r="U1975" s="6" t="str">
        <f t="shared" si="218"/>
        <v>('insumo','TJLO033','TJLO033','JERSEY FULL LYCRA ORGANICO 40/1','TJLO033 | JERSEY FULL LYCRA ORGANICO 40/1 ; talla-- color: celeste caballos_01','{"estampado_1":"celeste caballos_01","estampado_2":"na"}','{"spec":"na"}','{"precio_doc":74.84,"precio_unit":6.24,"precio_web":9,"precio_catalog":6.86,"precio_usd":1.92}','-','cocotfyma','kg','activo','Atelas','celeste caballos_01','-','TJLO033','TJLO033 | JERSEY FULL LYCRA ORGANICO 40/1 ; talla-- color: celeste caballos_01','');</v>
      </c>
      <c r="V1975" s="6">
        <v>20834</v>
      </c>
      <c r="W1975" s="4" t="s">
        <v>4665</v>
      </c>
      <c r="X1975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('insumo','TJLO033','TJLO033','JERSEY FULL LYCRA ORGANICO 40/1','TJLO033 | JERSEY FULL LYCRA ORGANICO 40/1 ; talla-- color: celeste caballos_01','{"estampado_1":"celeste caballos_01","estampado_2":"na"}','{"spec":"na"}','{"precio_doc":74.84,"precio_unit":6.24,"precio_web":9,"precio_catalog":6.86,"precio_usd":1.92}','-','cocotfyma','kg','activo','Atelas','celeste caballos_01','-','TJLO033','TJLO033 | JERSEY FULL LYCRA ORGANICO 40/1 ; talla-- color: celeste caballos_01','');</v>
      </c>
    </row>
    <row r="1976" spans="2:24" x14ac:dyDescent="0.2">
      <c r="B1976" s="1" t="s">
        <v>1541</v>
      </c>
      <c r="C1976" s="1" t="s">
        <v>1657</v>
      </c>
      <c r="D1976" s="1" t="s">
        <v>1657</v>
      </c>
      <c r="E1976" s="1" t="s">
        <v>1400</v>
      </c>
      <c r="F1976" s="14" t="str">
        <f t="shared" si="214"/>
        <v>TJLO034 | JERSEY FULL LYCRA ORGANICO 40/1 ; talla-- color: turqueza helados_01</v>
      </c>
      <c r="G1976" s="14" t="str">
        <f t="shared" si="215"/>
        <v>{"estampado_1":"turqueza helados_01","estampado_2":"na"}</v>
      </c>
      <c r="H1976" s="14" t="s">
        <v>1</v>
      </c>
      <c r="I1976" s="14" t="s">
        <v>622</v>
      </c>
      <c r="J1976" s="1" t="s">
        <v>1693</v>
      </c>
      <c r="K1976" s="14" t="s">
        <v>3</v>
      </c>
      <c r="L1976" s="1" t="s">
        <v>1406</v>
      </c>
      <c r="M1976" s="14" t="s">
        <v>5</v>
      </c>
      <c r="N1976" s="1" t="s">
        <v>2474</v>
      </c>
      <c r="O1976" s="14" t="s">
        <v>1754</v>
      </c>
      <c r="P1976" s="1" t="s">
        <v>1693</v>
      </c>
      <c r="Q1976" s="1" t="str">
        <f t="shared" si="216"/>
        <v>TJLO034</v>
      </c>
      <c r="R1976" s="1" t="str">
        <f t="shared" si="217"/>
        <v>TJLO034 | JERSEY FULL LYCRA ORGANICO 40/1 ; talla-- color: turqueza helados_01</v>
      </c>
      <c r="T1976" s="3" t="s">
        <v>1407</v>
      </c>
      <c r="U1976" s="6" t="str">
        <f t="shared" si="218"/>
        <v>('insumo','TJLO034','TJLO034','JERSEY FULL LYCRA ORGANICO 40/1','TJLO034 | JERSEY FULL LYCRA ORGANICO 40/1 ; talla-- color: turqueza helados_01','{"estampado_1":"turqueza helados_01","estampado_2":"na"}','{"spec":"na"}','{"precio_doc":74.84,"precio_unit":6.24,"precio_web":9,"precio_catalog":6.86,"precio_usd":1.92}','-','cocotfyma','kg','activo','Atelas','turqueza helados_01','-','TJLO034','TJLO034 | JERSEY FULL LYCRA ORGANICO 40/1 ; talla-- color: turqueza helados_01','');</v>
      </c>
      <c r="V1976" s="6">
        <v>20835</v>
      </c>
      <c r="W1976" s="4" t="s">
        <v>4665</v>
      </c>
      <c r="X1976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('insumo','TJLO034','TJLO034','JERSEY FULL LYCRA ORGANICO 40/1','TJLO034 | JERSEY FULL LYCRA ORGANICO 40/1 ; talla-- color: turqueza helados_01','{"estampado_1":"turqueza helados_01","estampado_2":"na"}','{"spec":"na"}','{"precio_doc":74.84,"precio_unit":6.24,"precio_web":9,"precio_catalog":6.86,"precio_usd":1.92}','-','cocotfyma','kg','activo','Atelas','turqueza helados_01','-','TJLO034','TJLO034 | JERSEY FULL LYCRA ORGANICO 40/1 ; talla-- color: turqueza helados_01','');</v>
      </c>
    </row>
    <row r="1977" spans="2:24" x14ac:dyDescent="0.2">
      <c r="B1977" s="1" t="s">
        <v>1541</v>
      </c>
      <c r="C1977" s="1" t="s">
        <v>1658</v>
      </c>
      <c r="D1977" s="1" t="s">
        <v>1658</v>
      </c>
      <c r="E1977" s="1" t="s">
        <v>1400</v>
      </c>
      <c r="F1977" s="14" t="str">
        <f t="shared" si="214"/>
        <v>TJLO035 | JERSEY FULL LYCRA ORGANICO 40/1 ; talla-- color: verde agua manzanas_01</v>
      </c>
      <c r="G1977" s="14" t="str">
        <f t="shared" si="215"/>
        <v>{"estampado_1":"verde agua manzanas_01","estampado_2":"na"}</v>
      </c>
      <c r="H1977" s="14" t="s">
        <v>1</v>
      </c>
      <c r="I1977" s="14" t="s">
        <v>622</v>
      </c>
      <c r="J1977" s="1" t="s">
        <v>1693</v>
      </c>
      <c r="K1977" s="14" t="s">
        <v>3</v>
      </c>
      <c r="L1977" s="1" t="s">
        <v>1406</v>
      </c>
      <c r="M1977" s="14" t="s">
        <v>5</v>
      </c>
      <c r="N1977" s="1" t="s">
        <v>2474</v>
      </c>
      <c r="O1977" s="14" t="s">
        <v>1755</v>
      </c>
      <c r="P1977" s="1" t="s">
        <v>1693</v>
      </c>
      <c r="Q1977" s="1" t="str">
        <f t="shared" si="216"/>
        <v>TJLO035</v>
      </c>
      <c r="R1977" s="1" t="str">
        <f t="shared" si="217"/>
        <v>TJLO035 | JERSEY FULL LYCRA ORGANICO 40/1 ; talla-- color: verde agua manzanas_01</v>
      </c>
      <c r="T1977" s="3" t="s">
        <v>1407</v>
      </c>
      <c r="U1977" s="6" t="str">
        <f t="shared" si="218"/>
        <v>('insumo','TJLO035','TJLO035','JERSEY FULL LYCRA ORGANICO 40/1','TJLO035 | JERSEY FULL LYCRA ORGANICO 40/1 ; talla-- color: verde agua manzanas_01','{"estampado_1":"verde agua manzanas_01","estampado_2":"na"}','{"spec":"na"}','{"precio_doc":74.84,"precio_unit":6.24,"precio_web":9,"precio_catalog":6.86,"precio_usd":1.92}','-','cocotfyma','kg','activo','Atelas','verde agua manzanas_01','-','TJLO035','TJLO035 | JERSEY FULL LYCRA ORGANICO 40/1 ; talla-- color: verde agua manzanas_01','');</v>
      </c>
      <c r="V1977" s="6">
        <v>20836</v>
      </c>
      <c r="W1977" s="4" t="s">
        <v>4665</v>
      </c>
      <c r="X1977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('insumo','TJLO035','TJLO035','JERSEY FULL LYCRA ORGANICO 40/1','TJLO035 | JERSEY FULL LYCRA ORGANICO 40/1 ; talla-- color: verde agua manzanas_01','{"estampado_1":"verde agua manzanas_01","estampado_2":"na"}','{"spec":"na"}','{"precio_doc":74.84,"precio_unit":6.24,"precio_web":9,"precio_catalog":6.86,"precio_usd":1.92}','-','cocotfyma','kg','activo','Atelas','verde agua manzanas_01','-','TJLO035','TJLO035 | JERSEY FULL LYCRA ORGANICO 40/1 ; talla-- color: verde agua manzanas_01','');</v>
      </c>
    </row>
    <row r="1978" spans="2:24" x14ac:dyDescent="0.2">
      <c r="B1978" s="1" t="s">
        <v>1541</v>
      </c>
      <c r="C1978" s="1" t="s">
        <v>1659</v>
      </c>
      <c r="D1978" s="1" t="s">
        <v>1659</v>
      </c>
      <c r="E1978" s="1" t="s">
        <v>1400</v>
      </c>
      <c r="F1978" s="14" t="str">
        <f t="shared" si="214"/>
        <v>TJLO036 | JERSEY FULL LYCRA ORGANICO 40/1 ; talla-- color: verde limon globos_01</v>
      </c>
      <c r="G1978" s="14" t="str">
        <f t="shared" si="215"/>
        <v>{"estampado_1":"verde limon globos_01","estampado_2":"na"}</v>
      </c>
      <c r="H1978" s="14" t="s">
        <v>1</v>
      </c>
      <c r="I1978" s="14" t="s">
        <v>622</v>
      </c>
      <c r="J1978" s="1" t="s">
        <v>1693</v>
      </c>
      <c r="K1978" s="14" t="s">
        <v>3</v>
      </c>
      <c r="L1978" s="1" t="s">
        <v>1406</v>
      </c>
      <c r="M1978" s="14" t="s">
        <v>5</v>
      </c>
      <c r="N1978" s="1" t="s">
        <v>2474</v>
      </c>
      <c r="O1978" s="14" t="s">
        <v>1756</v>
      </c>
      <c r="P1978" s="1" t="s">
        <v>1693</v>
      </c>
      <c r="Q1978" s="1" t="str">
        <f t="shared" si="216"/>
        <v>TJLO036</v>
      </c>
      <c r="R1978" s="1" t="str">
        <f t="shared" si="217"/>
        <v>TJLO036 | JERSEY FULL LYCRA ORGANICO 40/1 ; talla-- color: verde limon globos_01</v>
      </c>
      <c r="T1978" s="3" t="s">
        <v>1407</v>
      </c>
      <c r="U1978" s="6" t="str">
        <f t="shared" si="218"/>
        <v>('insumo','TJLO036','TJLO036','JERSEY FULL LYCRA ORGANICO 40/1','TJLO036 | JERSEY FULL LYCRA ORGANICO 40/1 ; talla-- color: verde limon globos_01','{"estampado_1":"verde limon globos_01","estampado_2":"na"}','{"spec":"na"}','{"precio_doc":74.84,"precio_unit":6.24,"precio_web":9,"precio_catalog":6.86,"precio_usd":1.92}','-','cocotfyma','kg','activo','Atelas','verde limon globos_01','-','TJLO036','TJLO036 | JERSEY FULL LYCRA ORGANICO 40/1 ; talla-- color: verde limon globos_01','');</v>
      </c>
      <c r="V1978" s="6">
        <v>20837</v>
      </c>
      <c r="W1978" s="4" t="s">
        <v>4665</v>
      </c>
      <c r="X1978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('insumo','TJLO036','TJLO036','JERSEY FULL LYCRA ORGANICO 40/1','TJLO036 | JERSEY FULL LYCRA ORGANICO 40/1 ; talla-- color: verde limon globos_01','{"estampado_1":"verde limon globos_01","estampado_2":"na"}','{"spec":"na"}','{"precio_doc":74.84,"precio_unit":6.24,"precio_web":9,"precio_catalog":6.86,"precio_usd":1.92}','-','cocotfyma','kg','activo','Atelas','verde limon globos_01','-','TJLO036','TJLO036 | JERSEY FULL LYCRA ORGANICO 40/1 ; talla-- color: verde limon globos_01','');</v>
      </c>
    </row>
    <row r="1979" spans="2:24" x14ac:dyDescent="0.2">
      <c r="B1979" s="1" t="s">
        <v>1541</v>
      </c>
      <c r="C1979" s="1" t="s">
        <v>1660</v>
      </c>
      <c r="D1979" s="1" t="s">
        <v>1660</v>
      </c>
      <c r="E1979" s="1" t="s">
        <v>1400</v>
      </c>
      <c r="F1979" s="14" t="str">
        <f t="shared" si="214"/>
        <v>TJLO037 | JERSEY FULL LYCRA ORGANICO 40/1 ; talla-- color: lila caramelos_01</v>
      </c>
      <c r="G1979" s="14" t="str">
        <f t="shared" si="215"/>
        <v>{"estampado_1":"lila caramelos_01","estampado_2":"na"}</v>
      </c>
      <c r="H1979" s="14" t="s">
        <v>1</v>
      </c>
      <c r="I1979" s="14" t="s">
        <v>622</v>
      </c>
      <c r="J1979" s="1" t="s">
        <v>1693</v>
      </c>
      <c r="K1979" s="14" t="s">
        <v>3</v>
      </c>
      <c r="L1979" s="1" t="s">
        <v>1406</v>
      </c>
      <c r="M1979" s="14" t="s">
        <v>5</v>
      </c>
      <c r="N1979" s="1" t="s">
        <v>2474</v>
      </c>
      <c r="O1979" s="14" t="s">
        <v>1757</v>
      </c>
      <c r="P1979" s="1" t="s">
        <v>1693</v>
      </c>
      <c r="Q1979" s="1" t="str">
        <f t="shared" si="216"/>
        <v>TJLO037</v>
      </c>
      <c r="R1979" s="1" t="str">
        <f t="shared" si="217"/>
        <v>TJLO037 | JERSEY FULL LYCRA ORGANICO 40/1 ; talla-- color: lila caramelos_01</v>
      </c>
      <c r="T1979" s="3" t="s">
        <v>1407</v>
      </c>
      <c r="U1979" s="6" t="str">
        <f t="shared" si="218"/>
        <v>('insumo','TJLO037','TJLO037','JERSEY FULL LYCRA ORGANICO 40/1','TJLO037 | JERSEY FULL LYCRA ORGANICO 40/1 ; talla-- color: lila caramelos_01','{"estampado_1":"lila caramelos_01","estampado_2":"na"}','{"spec":"na"}','{"precio_doc":74.84,"precio_unit":6.24,"precio_web":9,"precio_catalog":6.86,"precio_usd":1.92}','-','cocotfyma','kg','activo','Atelas','lila caramelos_01','-','TJLO037','TJLO037 | JERSEY FULL LYCRA ORGANICO 40/1 ; talla-- color: lila caramelos_01','');</v>
      </c>
      <c r="V1979" s="6">
        <v>20838</v>
      </c>
      <c r="W1979" s="4" t="s">
        <v>4665</v>
      </c>
      <c r="X1979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('insumo','TJLO037','TJLO037','JERSEY FULL LYCRA ORGANICO 40/1','TJLO037 | JERSEY FULL LYCRA ORGANICO 40/1 ; talla-- color: lila caramelos_01','{"estampado_1":"lila caramelos_01","estampado_2":"na"}','{"spec":"na"}','{"precio_doc":74.84,"precio_unit":6.24,"precio_web":9,"precio_catalog":6.86,"precio_usd":1.92}','-','cocotfyma','kg','activo','Atelas','lila caramelos_01','-','TJLO037','TJLO037 | JERSEY FULL LYCRA ORGANICO 40/1 ; talla-- color: lila caramelos_01','');</v>
      </c>
    </row>
    <row r="1980" spans="2:24" x14ac:dyDescent="0.2">
      <c r="B1980" s="1" t="s">
        <v>1541</v>
      </c>
      <c r="C1980" s="1" t="s">
        <v>1661</v>
      </c>
      <c r="D1980" s="1" t="s">
        <v>1661</v>
      </c>
      <c r="E1980" s="1" t="s">
        <v>1400</v>
      </c>
      <c r="F1980" s="14" t="str">
        <f t="shared" si="214"/>
        <v>TJLO038 | JERSEY FULL LYCRA ORGANICO 40/1 ; talla-- color: corazon_01</v>
      </c>
      <c r="G1980" s="14" t="str">
        <f t="shared" si="215"/>
        <v>{"estampado_1":"corazon_01","estampado_2":"na"}</v>
      </c>
      <c r="H1980" s="14" t="s">
        <v>1</v>
      </c>
      <c r="I1980" s="14" t="s">
        <v>622</v>
      </c>
      <c r="J1980" s="1" t="s">
        <v>1693</v>
      </c>
      <c r="K1980" s="14" t="s">
        <v>3</v>
      </c>
      <c r="L1980" s="1" t="s">
        <v>1406</v>
      </c>
      <c r="M1980" s="14" t="s">
        <v>5</v>
      </c>
      <c r="N1980" s="1" t="s">
        <v>2474</v>
      </c>
      <c r="O1980" s="14" t="s">
        <v>1458</v>
      </c>
      <c r="P1980" s="1" t="s">
        <v>1693</v>
      </c>
      <c r="Q1980" s="1" t="str">
        <f t="shared" si="216"/>
        <v>TJLO038</v>
      </c>
      <c r="R1980" s="1" t="str">
        <f t="shared" si="217"/>
        <v>TJLO038 | JERSEY FULL LYCRA ORGANICO 40/1 ; talla-- color: corazon_01</v>
      </c>
      <c r="T1980" s="3" t="s">
        <v>1407</v>
      </c>
      <c r="U1980" s="6" t="str">
        <f t="shared" si="218"/>
        <v>('insumo','TJLO038','TJLO038','JERSEY FULL LYCRA ORGANICO 40/1','TJLO038 | JERSEY FULL LYCRA ORGANICO 40/1 ; talla-- color: corazon_01','{"estampado_1":"corazon_01","estampado_2":"na"}','{"spec":"na"}','{"precio_doc":74.84,"precio_unit":6.24,"precio_web":9,"precio_catalog":6.86,"precio_usd":1.92}','-','cocotfyma','kg','activo','Atelas','corazon_01','-','TJLO038','TJLO038 | JERSEY FULL LYCRA ORGANICO 40/1 ; talla-- color: corazon_01','');</v>
      </c>
      <c r="V1980" s="6">
        <v>20839</v>
      </c>
      <c r="W1980" s="4" t="s">
        <v>4665</v>
      </c>
      <c r="X1980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('insumo','TJLO038','TJLO038','JERSEY FULL LYCRA ORGANICO 40/1','TJLO038 | JERSEY FULL LYCRA ORGANICO 40/1 ; talla-- color: corazon_01','{"estampado_1":"corazon_01","estampado_2":"na"}','{"spec":"na"}','{"precio_doc":74.84,"precio_unit":6.24,"precio_web":9,"precio_catalog":6.86,"precio_usd":1.92}','-','cocotfyma','kg','activo','Atelas','corazon_01','-','TJLO038','TJLO038 | JERSEY FULL LYCRA ORGANICO 40/1 ; talla-- color: corazon_01','');</v>
      </c>
    </row>
    <row r="1981" spans="2:24" x14ac:dyDescent="0.2">
      <c r="B1981" s="1" t="s">
        <v>1541</v>
      </c>
      <c r="C1981" s="1" t="s">
        <v>1662</v>
      </c>
      <c r="D1981" s="1" t="s">
        <v>1662</v>
      </c>
      <c r="E1981" s="1" t="s">
        <v>1400</v>
      </c>
      <c r="F1981" s="14" t="str">
        <f t="shared" si="214"/>
        <v>TJLO039 | JERSEY FULL LYCRA ORGANICO 40/1 ; talla-- color: lazos_01</v>
      </c>
      <c r="G1981" s="14" t="str">
        <f t="shared" si="215"/>
        <v>{"estampado_1":"lazos_01","estampado_2":"na"}</v>
      </c>
      <c r="H1981" s="14" t="s">
        <v>1</v>
      </c>
      <c r="I1981" s="14" t="s">
        <v>622</v>
      </c>
      <c r="J1981" s="1" t="s">
        <v>1693</v>
      </c>
      <c r="K1981" s="14" t="s">
        <v>3</v>
      </c>
      <c r="L1981" s="1" t="s">
        <v>1406</v>
      </c>
      <c r="M1981" s="14" t="s">
        <v>5</v>
      </c>
      <c r="N1981" s="1" t="s">
        <v>2474</v>
      </c>
      <c r="O1981" s="14" t="s">
        <v>1758</v>
      </c>
      <c r="P1981" s="1" t="s">
        <v>1693</v>
      </c>
      <c r="Q1981" s="1" t="str">
        <f t="shared" si="216"/>
        <v>TJLO039</v>
      </c>
      <c r="R1981" s="1" t="str">
        <f t="shared" si="217"/>
        <v>TJLO039 | JERSEY FULL LYCRA ORGANICO 40/1 ; talla-- color: lazos_01</v>
      </c>
      <c r="T1981" s="3" t="s">
        <v>1407</v>
      </c>
      <c r="U1981" s="6" t="str">
        <f t="shared" si="218"/>
        <v>('insumo','TJLO039','TJLO039','JERSEY FULL LYCRA ORGANICO 40/1','TJLO039 | JERSEY FULL LYCRA ORGANICO 40/1 ; talla-- color: lazos_01','{"estampado_1":"lazos_01","estampado_2":"na"}','{"spec":"na"}','{"precio_doc":74.84,"precio_unit":6.24,"precio_web":9,"precio_catalog":6.86,"precio_usd":1.92}','-','cocotfyma','kg','activo','Atelas','lazos_01','-','TJLO039','TJLO039 | JERSEY FULL LYCRA ORGANICO 40/1 ; talla-- color: lazos_01','');</v>
      </c>
      <c r="V1981" s="6">
        <v>20840</v>
      </c>
      <c r="W1981" s="4" t="s">
        <v>4665</v>
      </c>
      <c r="X1981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('insumo','TJLO039','TJLO039','JERSEY FULL LYCRA ORGANICO 40/1','TJLO039 | JERSEY FULL LYCRA ORGANICO 40/1 ; talla-- color: lazos_01','{"estampado_1":"lazos_01","estampado_2":"na"}','{"spec":"na"}','{"precio_doc":74.84,"precio_unit":6.24,"precio_web":9,"precio_catalog":6.86,"precio_usd":1.92}','-','cocotfyma','kg','activo','Atelas','lazos_01','-','TJLO039','TJLO039 | JERSEY FULL LYCRA ORGANICO 40/1 ; talla-- color: lazos_01','');</v>
      </c>
    </row>
    <row r="1982" spans="2:24" x14ac:dyDescent="0.2">
      <c r="B1982" s="1" t="s">
        <v>1541</v>
      </c>
      <c r="C1982" s="1" t="s">
        <v>1663</v>
      </c>
      <c r="D1982" s="1" t="s">
        <v>1663</v>
      </c>
      <c r="E1982" s="1" t="s">
        <v>1400</v>
      </c>
      <c r="F1982" s="14" t="str">
        <f t="shared" si="214"/>
        <v>TJLO040 | JERSEY FULL LYCRA ORGANICO 40/1 ; talla-- color: donuts_01</v>
      </c>
      <c r="G1982" s="14" t="str">
        <f t="shared" si="215"/>
        <v>{"estampado_1":"donuts_01","estampado_2":"na"}</v>
      </c>
      <c r="H1982" s="14" t="s">
        <v>1</v>
      </c>
      <c r="I1982" s="14" t="s">
        <v>622</v>
      </c>
      <c r="J1982" s="1" t="s">
        <v>1693</v>
      </c>
      <c r="K1982" s="14" t="s">
        <v>3</v>
      </c>
      <c r="L1982" s="1" t="s">
        <v>1406</v>
      </c>
      <c r="M1982" s="14" t="s">
        <v>5</v>
      </c>
      <c r="N1982" s="1" t="s">
        <v>2474</v>
      </c>
      <c r="O1982" s="14" t="s">
        <v>1759</v>
      </c>
      <c r="P1982" s="1" t="s">
        <v>1693</v>
      </c>
      <c r="Q1982" s="1" t="str">
        <f t="shared" si="216"/>
        <v>TJLO040</v>
      </c>
      <c r="R1982" s="1" t="str">
        <f t="shared" si="217"/>
        <v>TJLO040 | JERSEY FULL LYCRA ORGANICO 40/1 ; talla-- color: donuts_01</v>
      </c>
      <c r="T1982" s="3" t="s">
        <v>1407</v>
      </c>
      <c r="U1982" s="6" t="str">
        <f t="shared" si="218"/>
        <v>('insumo','TJLO040','TJLO040','JERSEY FULL LYCRA ORGANICO 40/1','TJLO040 | JERSEY FULL LYCRA ORGANICO 40/1 ; talla-- color: donuts_01','{"estampado_1":"donuts_01","estampado_2":"na"}','{"spec":"na"}','{"precio_doc":74.84,"precio_unit":6.24,"precio_web":9,"precio_catalog":6.86,"precio_usd":1.92}','-','cocotfyma','kg','activo','Atelas','donuts_01','-','TJLO040','TJLO040 | JERSEY FULL LYCRA ORGANICO 40/1 ; talla-- color: donuts_01','');</v>
      </c>
      <c r="V1982" s="6">
        <v>20841</v>
      </c>
      <c r="W1982" s="4" t="s">
        <v>4665</v>
      </c>
      <c r="X1982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('insumo','TJLO040','TJLO040','JERSEY FULL LYCRA ORGANICO 40/1','TJLO040 | JERSEY FULL LYCRA ORGANICO 40/1 ; talla-- color: donuts_01','{"estampado_1":"donuts_01","estampado_2":"na"}','{"spec":"na"}','{"precio_doc":74.84,"precio_unit":6.24,"precio_web":9,"precio_catalog":6.86,"precio_usd":1.92}','-','cocotfyma','kg','activo','Atelas','donuts_01','-','TJLO040','TJLO040 | JERSEY FULL LYCRA ORGANICO 40/1 ; talla-- color: donuts_01','');</v>
      </c>
    </row>
    <row r="1983" spans="2:24" x14ac:dyDescent="0.2">
      <c r="B1983" s="1" t="s">
        <v>1541</v>
      </c>
      <c r="C1983" s="1" t="s">
        <v>1664</v>
      </c>
      <c r="D1983" s="1" t="s">
        <v>1664</v>
      </c>
      <c r="E1983" s="1" t="s">
        <v>1400</v>
      </c>
      <c r="F1983" s="14" t="str">
        <f t="shared" si="214"/>
        <v>TJLO041 | JERSEY FULL LYCRA ORGANICO 40/1 ; talla-- color: ice cream_01</v>
      </c>
      <c r="G1983" s="14" t="str">
        <f t="shared" si="215"/>
        <v>{"estampado_1":"ice cream_01","estampado_2":"na"}</v>
      </c>
      <c r="H1983" s="14" t="s">
        <v>1</v>
      </c>
      <c r="I1983" s="14" t="s">
        <v>622</v>
      </c>
      <c r="J1983" s="1" t="s">
        <v>1693</v>
      </c>
      <c r="K1983" s="14" t="s">
        <v>3</v>
      </c>
      <c r="L1983" s="1" t="s">
        <v>1406</v>
      </c>
      <c r="M1983" s="14" t="s">
        <v>5</v>
      </c>
      <c r="N1983" s="1" t="s">
        <v>2474</v>
      </c>
      <c r="O1983" s="14" t="s">
        <v>1760</v>
      </c>
      <c r="P1983" s="1" t="s">
        <v>1693</v>
      </c>
      <c r="Q1983" s="1" t="str">
        <f t="shared" si="216"/>
        <v>TJLO041</v>
      </c>
      <c r="R1983" s="1" t="str">
        <f t="shared" si="217"/>
        <v>TJLO041 | JERSEY FULL LYCRA ORGANICO 40/1 ; talla-- color: ice cream_01</v>
      </c>
      <c r="T1983" s="3" t="s">
        <v>1407</v>
      </c>
      <c r="U1983" s="6" t="str">
        <f t="shared" si="218"/>
        <v>('insumo','TJLO041','TJLO041','JERSEY FULL LYCRA ORGANICO 40/1','TJLO041 | JERSEY FULL LYCRA ORGANICO 40/1 ; talla-- color: ice cream_01','{"estampado_1":"ice cream_01","estampado_2":"na"}','{"spec":"na"}','{"precio_doc":74.84,"precio_unit":6.24,"precio_web":9,"precio_catalog":6.86,"precio_usd":1.92}','-','cocotfyma','kg','activo','Atelas','ice cream_01','-','TJLO041','TJLO041 | JERSEY FULL LYCRA ORGANICO 40/1 ; talla-- color: ice cream_01','');</v>
      </c>
      <c r="V1983" s="6">
        <v>20842</v>
      </c>
      <c r="W1983" s="4" t="s">
        <v>4665</v>
      </c>
      <c r="X1983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('insumo','TJLO041','TJLO041','JERSEY FULL LYCRA ORGANICO 40/1','TJLO041 | JERSEY FULL LYCRA ORGANICO 40/1 ; talla-- color: ice cream_01','{"estampado_1":"ice cream_01","estampado_2":"na"}','{"spec":"na"}','{"precio_doc":74.84,"precio_unit":6.24,"precio_web":9,"precio_catalog":6.86,"precio_usd":1.92}','-','cocotfyma','kg','activo','Atelas','ice cream_01','-','TJLO041','TJLO041 | JERSEY FULL LYCRA ORGANICO 40/1 ; talla-- color: ice cream_01','');</v>
      </c>
    </row>
    <row r="1984" spans="2:24" x14ac:dyDescent="0.2">
      <c r="B1984" s="1" t="s">
        <v>1541</v>
      </c>
      <c r="C1984" s="1" t="s">
        <v>1665</v>
      </c>
      <c r="D1984" s="1" t="s">
        <v>1665</v>
      </c>
      <c r="E1984" s="1" t="s">
        <v>1400</v>
      </c>
      <c r="F1984" s="14" t="str">
        <f t="shared" si="214"/>
        <v>TJLO042 | JERSEY FULL LYCRA ORGANICO 40/1 ; talla-- color: pop corn_01</v>
      </c>
      <c r="G1984" s="14" t="str">
        <f t="shared" si="215"/>
        <v>{"estampado_1":"pop corn_01","estampado_2":"na"}</v>
      </c>
      <c r="H1984" s="14" t="s">
        <v>1</v>
      </c>
      <c r="I1984" s="14" t="s">
        <v>622</v>
      </c>
      <c r="J1984" s="1" t="s">
        <v>1693</v>
      </c>
      <c r="K1984" s="14" t="s">
        <v>3</v>
      </c>
      <c r="L1984" s="1" t="s">
        <v>1406</v>
      </c>
      <c r="M1984" s="14" t="s">
        <v>5</v>
      </c>
      <c r="N1984" s="1" t="s">
        <v>2474</v>
      </c>
      <c r="O1984" s="14" t="s">
        <v>1761</v>
      </c>
      <c r="P1984" s="1" t="s">
        <v>1693</v>
      </c>
      <c r="Q1984" s="1" t="str">
        <f t="shared" si="216"/>
        <v>TJLO042</v>
      </c>
      <c r="R1984" s="1" t="str">
        <f t="shared" si="217"/>
        <v>TJLO042 | JERSEY FULL LYCRA ORGANICO 40/1 ; talla-- color: pop corn_01</v>
      </c>
      <c r="T1984" s="3" t="s">
        <v>1407</v>
      </c>
      <c r="U1984" s="6" t="str">
        <f t="shared" si="218"/>
        <v>('insumo','TJLO042','TJLO042','JERSEY FULL LYCRA ORGANICO 40/1','TJLO042 | JERSEY FULL LYCRA ORGANICO 40/1 ; talla-- color: pop corn_01','{"estampado_1":"pop corn_01","estampado_2":"na"}','{"spec":"na"}','{"precio_doc":74.84,"precio_unit":6.24,"precio_web":9,"precio_catalog":6.86,"precio_usd":1.92}','-','cocotfyma','kg','activo','Atelas','pop corn_01','-','TJLO042','TJLO042 | JERSEY FULL LYCRA ORGANICO 40/1 ; talla-- color: pop corn_01','');</v>
      </c>
      <c r="V1984" s="6">
        <v>20843</v>
      </c>
      <c r="W1984" s="4" t="s">
        <v>4665</v>
      </c>
      <c r="X1984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('insumo','TJLO042','TJLO042','JERSEY FULL LYCRA ORGANICO 40/1','TJLO042 | JERSEY FULL LYCRA ORGANICO 40/1 ; talla-- color: pop corn_01','{"estampado_1":"pop corn_01","estampado_2":"na"}','{"spec":"na"}','{"precio_doc":74.84,"precio_unit":6.24,"precio_web":9,"precio_catalog":6.86,"precio_usd":1.92}','-','cocotfyma','kg','activo','Atelas','pop corn_01','-','TJLO042','TJLO042 | JERSEY FULL LYCRA ORGANICO 40/1 ; talla-- color: pop corn_01','');</v>
      </c>
    </row>
    <row r="1985" spans="2:24" x14ac:dyDescent="0.2">
      <c r="B1985" s="1" t="s">
        <v>1541</v>
      </c>
      <c r="C1985" s="1" t="s">
        <v>1666</v>
      </c>
      <c r="D1985" s="1" t="s">
        <v>1666</v>
      </c>
      <c r="E1985" s="1" t="s">
        <v>1400</v>
      </c>
      <c r="F1985" s="14" t="str">
        <f t="shared" si="214"/>
        <v>TJLO043 | JERSEY FULL LYCRA ORGANICO 40/1 ; talla-- color: pizza_01</v>
      </c>
      <c r="G1985" s="14" t="str">
        <f t="shared" si="215"/>
        <v>{"estampado_1":"pizza_01","estampado_2":"na"}</v>
      </c>
      <c r="H1985" s="14" t="s">
        <v>1</v>
      </c>
      <c r="I1985" s="14" t="s">
        <v>622</v>
      </c>
      <c r="J1985" s="1" t="s">
        <v>1693</v>
      </c>
      <c r="K1985" s="14" t="s">
        <v>3</v>
      </c>
      <c r="L1985" s="1" t="s">
        <v>1406</v>
      </c>
      <c r="M1985" s="14" t="s">
        <v>5</v>
      </c>
      <c r="N1985" s="1" t="s">
        <v>2474</v>
      </c>
      <c r="O1985" s="14" t="s">
        <v>1762</v>
      </c>
      <c r="P1985" s="1" t="s">
        <v>1693</v>
      </c>
      <c r="Q1985" s="1" t="str">
        <f t="shared" si="216"/>
        <v>TJLO043</v>
      </c>
      <c r="R1985" s="1" t="str">
        <f t="shared" si="217"/>
        <v>TJLO043 | JERSEY FULL LYCRA ORGANICO 40/1 ; talla-- color: pizza_01</v>
      </c>
      <c r="T1985" s="3" t="s">
        <v>1407</v>
      </c>
      <c r="U1985" s="6" t="str">
        <f t="shared" si="218"/>
        <v>('insumo','TJLO043','TJLO043','JERSEY FULL LYCRA ORGANICO 40/1','TJLO043 | JERSEY FULL LYCRA ORGANICO 40/1 ; talla-- color: pizza_01','{"estampado_1":"pizza_01","estampado_2":"na"}','{"spec":"na"}','{"precio_doc":74.84,"precio_unit":6.24,"precio_web":9,"precio_catalog":6.86,"precio_usd":1.92}','-','cocotfyma','kg','activo','Atelas','pizza_01','-','TJLO043','TJLO043 | JERSEY FULL LYCRA ORGANICO 40/1 ; talla-- color: pizza_01','');</v>
      </c>
      <c r="V1985" s="6">
        <v>20844</v>
      </c>
      <c r="W1985" s="4" t="s">
        <v>4665</v>
      </c>
      <c r="X1985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('insumo','TJLO043','TJLO043','JERSEY FULL LYCRA ORGANICO 40/1','TJLO043 | JERSEY FULL LYCRA ORGANICO 40/1 ; talla-- color: pizza_01','{"estampado_1":"pizza_01","estampado_2":"na"}','{"spec":"na"}','{"precio_doc":74.84,"precio_unit":6.24,"precio_web":9,"precio_catalog":6.86,"precio_usd":1.92}','-','cocotfyma','kg','activo','Atelas','pizza_01','-','TJLO043','TJLO043 | JERSEY FULL LYCRA ORGANICO 40/1 ; talla-- color: pizza_01','');</v>
      </c>
    </row>
    <row r="1986" spans="2:24" x14ac:dyDescent="0.2">
      <c r="B1986" s="1" t="s">
        <v>1541</v>
      </c>
      <c r="C1986" s="1" t="s">
        <v>1667</v>
      </c>
      <c r="D1986" s="1" t="s">
        <v>1667</v>
      </c>
      <c r="E1986" s="1" t="s">
        <v>1400</v>
      </c>
      <c r="F1986" s="14" t="str">
        <f t="shared" si="214"/>
        <v>TJLO044 | JERSEY FULL LYCRA ORGANICO 40/1 ; talla-- color: cupcake_01</v>
      </c>
      <c r="G1986" s="14" t="str">
        <f t="shared" si="215"/>
        <v>{"estampado_1":"cupcake_01","estampado_2":"na"}</v>
      </c>
      <c r="H1986" s="14" t="s">
        <v>1</v>
      </c>
      <c r="I1986" s="14" t="s">
        <v>622</v>
      </c>
      <c r="J1986" s="1" t="s">
        <v>1693</v>
      </c>
      <c r="K1986" s="14" t="s">
        <v>3</v>
      </c>
      <c r="L1986" s="1" t="s">
        <v>1406</v>
      </c>
      <c r="M1986" s="14" t="s">
        <v>5</v>
      </c>
      <c r="N1986" s="1" t="s">
        <v>2474</v>
      </c>
      <c r="O1986" s="14" t="s">
        <v>1763</v>
      </c>
      <c r="P1986" s="1" t="s">
        <v>1693</v>
      </c>
      <c r="Q1986" s="1" t="str">
        <f t="shared" si="216"/>
        <v>TJLO044</v>
      </c>
      <c r="R1986" s="1" t="str">
        <f t="shared" si="217"/>
        <v>TJLO044 | JERSEY FULL LYCRA ORGANICO 40/1 ; talla-- color: cupcake_01</v>
      </c>
      <c r="T1986" s="3" t="s">
        <v>1407</v>
      </c>
      <c r="U1986" s="6" t="str">
        <f t="shared" si="218"/>
        <v>('insumo','TJLO044','TJLO044','JERSEY FULL LYCRA ORGANICO 40/1','TJLO044 | JERSEY FULL LYCRA ORGANICO 40/1 ; talla-- color: cupcake_01','{"estampado_1":"cupcake_01","estampado_2":"na"}','{"spec":"na"}','{"precio_doc":74.84,"precio_unit":6.24,"precio_web":9,"precio_catalog":6.86,"precio_usd":1.92}','-','cocotfyma','kg','activo','Atelas','cupcake_01','-','TJLO044','TJLO044 | JERSEY FULL LYCRA ORGANICO 40/1 ; talla-- color: cupcake_01','');</v>
      </c>
      <c r="V1986" s="6">
        <v>20845</v>
      </c>
      <c r="W1986" s="4" t="s">
        <v>4665</v>
      </c>
      <c r="X1986" s="1" t="str">
        <f t="shared" ref="X1986:X2028" si="219">W1986&amp;U1986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('insumo','TJLO044','TJLO044','JERSEY FULL LYCRA ORGANICO 40/1','TJLO044 | JERSEY FULL LYCRA ORGANICO 40/1 ; talla-- color: cupcake_01','{"estampado_1":"cupcake_01","estampado_2":"na"}','{"spec":"na"}','{"precio_doc":74.84,"precio_unit":6.24,"precio_web":9,"precio_catalog":6.86,"precio_usd":1.92}','-','cocotfyma','kg','activo','Atelas','cupcake_01','-','TJLO044','TJLO044 | JERSEY FULL LYCRA ORGANICO 40/1 ; talla-- color: cupcake_01','');</v>
      </c>
    </row>
    <row r="1987" spans="2:24" x14ac:dyDescent="0.2">
      <c r="B1987" s="1" t="s">
        <v>1541</v>
      </c>
      <c r="C1987" s="1" t="s">
        <v>1668</v>
      </c>
      <c r="D1987" s="1" t="s">
        <v>1668</v>
      </c>
      <c r="E1987" s="1" t="s">
        <v>1400</v>
      </c>
      <c r="F1987" s="14" t="str">
        <f t="shared" ref="F1987:F2028" si="220">D1987&amp;" | "&amp;E1987&amp;" ; talla-"&amp;J1987&amp;" color: "&amp;O1987</f>
        <v>TJLO045 | JERSEY FULL LYCRA ORGANICO 40/1 ; talla-- color: vasitos_01</v>
      </c>
      <c r="G1987" s="14" t="str">
        <f t="shared" ref="G1987:G2029" si="221">$G$4&amp;O1987&amp;$G$3</f>
        <v>{"estampado_1":"vasitos_01","estampado_2":"na"}</v>
      </c>
      <c r="H1987" s="14" t="s">
        <v>1</v>
      </c>
      <c r="I1987" s="14" t="s">
        <v>622</v>
      </c>
      <c r="J1987" s="1" t="s">
        <v>1693</v>
      </c>
      <c r="K1987" s="14" t="s">
        <v>3</v>
      </c>
      <c r="L1987" s="1" t="s">
        <v>1406</v>
      </c>
      <c r="M1987" s="14" t="s">
        <v>5</v>
      </c>
      <c r="N1987" s="1" t="s">
        <v>2474</v>
      </c>
      <c r="O1987" s="14" t="s">
        <v>1764</v>
      </c>
      <c r="P1987" s="1" t="s">
        <v>1693</v>
      </c>
      <c r="Q1987" s="1" t="str">
        <f t="shared" si="216"/>
        <v>TJLO045</v>
      </c>
      <c r="R1987" s="1" t="str">
        <f t="shared" si="217"/>
        <v>TJLO045 | JERSEY FULL LYCRA ORGANICO 40/1 ; talla-- color: vasitos_01</v>
      </c>
      <c r="T1987" s="3" t="s">
        <v>1407</v>
      </c>
      <c r="U1987" s="6" t="str">
        <f t="shared" si="218"/>
        <v>('insumo','TJLO045','TJLO045','JERSEY FULL LYCRA ORGANICO 40/1','TJLO045 | JERSEY FULL LYCRA ORGANICO 40/1 ; talla-- color: vasitos_01','{"estampado_1":"vasitos_01","estampado_2":"na"}','{"spec":"na"}','{"precio_doc":74.84,"precio_unit":6.24,"precio_web":9,"precio_catalog":6.86,"precio_usd":1.92}','-','cocotfyma','kg','activo','Atelas','vasitos_01','-','TJLO045','TJLO045 | JERSEY FULL LYCRA ORGANICO 40/1 ; talla-- color: vasitos_01','');</v>
      </c>
      <c r="V1987" s="6">
        <v>20846</v>
      </c>
      <c r="W1987" s="4" t="s">
        <v>4665</v>
      </c>
      <c r="X1987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('insumo','TJLO045','TJLO045','JERSEY FULL LYCRA ORGANICO 40/1','TJLO045 | JERSEY FULL LYCRA ORGANICO 40/1 ; talla-- color: vasitos_01','{"estampado_1":"vasitos_01","estampado_2":"na"}','{"spec":"na"}','{"precio_doc":74.84,"precio_unit":6.24,"precio_web":9,"precio_catalog":6.86,"precio_usd":1.92}','-','cocotfyma','kg','activo','Atelas','vasitos_01','-','TJLO045','TJLO045 | JERSEY FULL LYCRA ORGANICO 40/1 ; talla-- color: vasitos_01','');</v>
      </c>
    </row>
    <row r="1988" spans="2:24" x14ac:dyDescent="0.2">
      <c r="B1988" s="1" t="s">
        <v>1541</v>
      </c>
      <c r="C1988" s="1" t="s">
        <v>1669</v>
      </c>
      <c r="D1988" s="1" t="s">
        <v>1669</v>
      </c>
      <c r="E1988" s="1" t="s">
        <v>1400</v>
      </c>
      <c r="F1988" s="14" t="str">
        <f t="shared" si="220"/>
        <v>TJLO046 | JERSEY FULL LYCRA ORGANICO 40/1 ; talla-- color: globo fun_01</v>
      </c>
      <c r="G1988" s="14" t="str">
        <f t="shared" si="221"/>
        <v>{"estampado_1":"globo fun_01","estampado_2":"na"}</v>
      </c>
      <c r="H1988" s="14" t="s">
        <v>1</v>
      </c>
      <c r="I1988" s="14" t="s">
        <v>622</v>
      </c>
      <c r="J1988" s="1" t="s">
        <v>1693</v>
      </c>
      <c r="K1988" s="14" t="s">
        <v>3</v>
      </c>
      <c r="L1988" s="1" t="s">
        <v>1406</v>
      </c>
      <c r="M1988" s="14" t="s">
        <v>5</v>
      </c>
      <c r="N1988" s="1" t="s">
        <v>2474</v>
      </c>
      <c r="O1988" s="14" t="s">
        <v>1530</v>
      </c>
      <c r="P1988" s="1" t="s">
        <v>1693</v>
      </c>
      <c r="Q1988" s="1" t="str">
        <f t="shared" ref="Q1988:Q2028" si="222">D1988</f>
        <v>TJLO046</v>
      </c>
      <c r="R1988" s="1" t="str">
        <f t="shared" ref="R1988:R2028" si="223">F1988</f>
        <v>TJLO046 | JERSEY FULL LYCRA ORGANICO 40/1 ; talla-- color: globo fun_01</v>
      </c>
      <c r="T1988" s="3" t="s">
        <v>1407</v>
      </c>
      <c r="U1988" s="6" t="str">
        <f t="shared" si="218"/>
        <v>('insumo','TJLO046','TJLO046','JERSEY FULL LYCRA ORGANICO 40/1','TJLO046 | JERSEY FULL LYCRA ORGANICO 40/1 ; talla-- color: globo fun_01','{"estampado_1":"globo fun_01","estampado_2":"na"}','{"spec":"na"}','{"precio_doc":74.84,"precio_unit":6.24,"precio_web":9,"precio_catalog":6.86,"precio_usd":1.92}','-','cocotfyma','kg','activo','Atelas','globo fun_01','-','TJLO046','TJLO046 | JERSEY FULL LYCRA ORGANICO 40/1 ; talla-- color: globo fun_01','');</v>
      </c>
      <c r="V1988" s="6">
        <v>20847</v>
      </c>
      <c r="W1988" s="4" t="s">
        <v>4665</v>
      </c>
      <c r="X1988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('insumo','TJLO046','TJLO046','JERSEY FULL LYCRA ORGANICO 40/1','TJLO046 | JERSEY FULL LYCRA ORGANICO 40/1 ; talla-- color: globo fun_01','{"estampado_1":"globo fun_01","estampado_2":"na"}','{"spec":"na"}','{"precio_doc":74.84,"precio_unit":6.24,"precio_web":9,"precio_catalog":6.86,"precio_usd":1.92}','-','cocotfyma','kg','activo','Atelas','globo fun_01','-','TJLO046','TJLO046 | JERSEY FULL LYCRA ORGANICO 40/1 ; talla-- color: globo fun_01','');</v>
      </c>
    </row>
    <row r="1989" spans="2:24" x14ac:dyDescent="0.2">
      <c r="B1989" s="1" t="s">
        <v>1541</v>
      </c>
      <c r="C1989" s="1" t="s">
        <v>1670</v>
      </c>
      <c r="D1989" s="1" t="s">
        <v>1670</v>
      </c>
      <c r="E1989" s="1" t="s">
        <v>1400</v>
      </c>
      <c r="F1989" s="14" t="str">
        <f t="shared" si="220"/>
        <v>TJLO047 | JERSEY FULL LYCRA ORGANICO 40/1 ; talla-- color: flores rosadas_01</v>
      </c>
      <c r="G1989" s="14" t="str">
        <f t="shared" si="221"/>
        <v>{"estampado_1":"flores rosadas_01","estampado_2":"na"}</v>
      </c>
      <c r="H1989" s="14" t="s">
        <v>1</v>
      </c>
      <c r="I1989" s="14" t="s">
        <v>622</v>
      </c>
      <c r="J1989" s="1" t="s">
        <v>1693</v>
      </c>
      <c r="K1989" s="14" t="s">
        <v>3</v>
      </c>
      <c r="L1989" s="1" t="s">
        <v>1406</v>
      </c>
      <c r="M1989" s="14" t="s">
        <v>5</v>
      </c>
      <c r="N1989" s="1" t="s">
        <v>2474</v>
      </c>
      <c r="O1989" s="14" t="s">
        <v>1531</v>
      </c>
      <c r="P1989" s="1" t="s">
        <v>1693</v>
      </c>
      <c r="Q1989" s="1" t="str">
        <f t="shared" si="222"/>
        <v>TJLO047</v>
      </c>
      <c r="R1989" s="1" t="str">
        <f t="shared" si="223"/>
        <v>TJLO047 | JERSEY FULL LYCRA ORGANICO 40/1 ; talla-- color: flores rosadas_01</v>
      </c>
      <c r="T1989" s="3" t="s">
        <v>1407</v>
      </c>
      <c r="U1989" s="6" t="str">
        <f t="shared" si="218"/>
        <v>('insumo','TJLO047','TJLO047','JERSEY FULL LYCRA ORGANICO 40/1','TJLO047 | JERSEY FULL LYCRA ORGANICO 40/1 ; talla-- color: flores rosadas_01','{"estampado_1":"flores rosadas_01","estampado_2":"na"}','{"spec":"na"}','{"precio_doc":74.84,"precio_unit":6.24,"precio_web":9,"precio_catalog":6.86,"precio_usd":1.92}','-','cocotfyma','kg','activo','Atelas','flores rosadas_01','-','TJLO047','TJLO047 | JERSEY FULL LYCRA ORGANICO 40/1 ; talla-- color: flores rosadas_01','');</v>
      </c>
      <c r="V1989" s="6">
        <v>20848</v>
      </c>
      <c r="W1989" s="4" t="s">
        <v>4665</v>
      </c>
      <c r="X1989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('insumo','TJLO047','TJLO047','JERSEY FULL LYCRA ORGANICO 40/1','TJLO047 | JERSEY FULL LYCRA ORGANICO 40/1 ; talla-- color: flores rosadas_01','{"estampado_1":"flores rosadas_01","estampado_2":"na"}','{"spec":"na"}','{"precio_doc":74.84,"precio_unit":6.24,"precio_web":9,"precio_catalog":6.86,"precio_usd":1.92}','-','cocotfyma','kg','activo','Atelas','flores rosadas_01','-','TJLO047','TJLO047 | JERSEY FULL LYCRA ORGANICO 40/1 ; talla-- color: flores rosadas_01','');</v>
      </c>
    </row>
    <row r="1990" spans="2:24" x14ac:dyDescent="0.2">
      <c r="B1990" s="1" t="s">
        <v>1541</v>
      </c>
      <c r="C1990" s="1" t="s">
        <v>1671</v>
      </c>
      <c r="D1990" s="1" t="s">
        <v>1671</v>
      </c>
      <c r="E1990" s="1" t="s">
        <v>1400</v>
      </c>
      <c r="F1990" s="14" t="str">
        <f t="shared" si="220"/>
        <v>TJLO048 | JERSEY FULL LYCRA ORGANICO 40/1 ; talla-- color: corazon rosa celeste_01</v>
      </c>
      <c r="G1990" s="14" t="str">
        <f t="shared" si="221"/>
        <v>{"estampado_1":"corazon rosa celeste_01","estampado_2":"na"}</v>
      </c>
      <c r="H1990" s="14" t="s">
        <v>1</v>
      </c>
      <c r="I1990" s="14" t="s">
        <v>622</v>
      </c>
      <c r="J1990" s="1" t="s">
        <v>1693</v>
      </c>
      <c r="K1990" s="14" t="s">
        <v>3</v>
      </c>
      <c r="L1990" s="1" t="s">
        <v>1406</v>
      </c>
      <c r="M1990" s="14" t="s">
        <v>5</v>
      </c>
      <c r="N1990" s="1" t="s">
        <v>2474</v>
      </c>
      <c r="O1990" s="14" t="s">
        <v>1532</v>
      </c>
      <c r="P1990" s="1" t="s">
        <v>1693</v>
      </c>
      <c r="Q1990" s="1" t="str">
        <f t="shared" si="222"/>
        <v>TJLO048</v>
      </c>
      <c r="R1990" s="1" t="str">
        <f t="shared" si="223"/>
        <v>TJLO048 | JERSEY FULL LYCRA ORGANICO 40/1 ; talla-- color: corazon rosa celeste_01</v>
      </c>
      <c r="T1990" s="3" t="s">
        <v>1407</v>
      </c>
      <c r="U1990" s="6" t="str">
        <f t="shared" ref="U1990:U2008" si="224">"("&amp;T1990&amp;B1990&amp;T1990&amp;","&amp;T1990&amp;C1990&amp;T1990&amp;","&amp;T1990&amp;D1990&amp;T1990&amp;","&amp;T1990&amp;E1990&amp;T1990&amp;","&amp;T1990&amp;F1990&amp;T1990&amp;","&amp;T1990&amp;G1990&amp;T1990&amp;","&amp;T1990&amp;H1990&amp;T1990&amp;","&amp;T1990&amp;I1990&amp;T1990&amp;","&amp;T1990&amp;J1990&amp;T1990&amp;","&amp;T1990&amp;K1990&amp;T1990&amp;","&amp;T1990&amp;L1990&amp;T1990&amp;","&amp;T1990&amp;M1990&amp;T1990&amp;","&amp;T1990&amp;N1990&amp;T1990&amp;","&amp;T1990&amp;O1990&amp;T1990&amp;","&amp;T1990&amp;P1990&amp;T1990&amp;","&amp;T1990&amp;Q1990&amp;T1990&amp;","&amp;T1990&amp;R1990&amp;T1990&amp;","&amp;T1990&amp;S1990&amp;T1990&amp;");"</f>
        <v>('insumo','TJLO048','TJLO048','JERSEY FULL LYCRA ORGANICO 40/1','TJLO048 | JERSEY FULL LYCRA ORGANICO 40/1 ; talla-- color: corazon rosa celeste_01','{"estampado_1":"corazon rosa celeste_01","estampado_2":"na"}','{"spec":"na"}','{"precio_doc":74.84,"precio_unit":6.24,"precio_web":9,"precio_catalog":6.86,"precio_usd":1.92}','-','cocotfyma','kg','activo','Atelas','corazon rosa celeste_01','-','TJLO048','TJLO048 | JERSEY FULL LYCRA ORGANICO 40/1 ; talla-- color: corazon rosa celeste_01','');</v>
      </c>
      <c r="V1990" s="6">
        <v>20849</v>
      </c>
      <c r="W1990" s="4" t="s">
        <v>4665</v>
      </c>
      <c r="X1990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('insumo','TJLO048','TJLO048','JERSEY FULL LYCRA ORGANICO 40/1','TJLO048 | JERSEY FULL LYCRA ORGANICO 40/1 ; talla-- color: corazon rosa celeste_01','{"estampado_1":"corazon rosa celeste_01","estampado_2":"na"}','{"spec":"na"}','{"precio_doc":74.84,"precio_unit":6.24,"precio_web":9,"precio_catalog":6.86,"precio_usd":1.92}','-','cocotfyma','kg','activo','Atelas','corazon rosa celeste_01','-','TJLO048','TJLO048 | JERSEY FULL LYCRA ORGANICO 40/1 ; talla-- color: corazon rosa celeste_01','');</v>
      </c>
    </row>
    <row r="1991" spans="2:24" x14ac:dyDescent="0.2">
      <c r="B1991" s="1" t="s">
        <v>1541</v>
      </c>
      <c r="C1991" s="1" t="s">
        <v>1672</v>
      </c>
      <c r="D1991" s="1" t="s">
        <v>1672</v>
      </c>
      <c r="E1991" s="1" t="s">
        <v>1400</v>
      </c>
      <c r="F1991" s="14" t="str">
        <f t="shared" si="220"/>
        <v>TJLO049 | JERSEY FULL LYCRA ORGANICO 40/1 ; talla-- color: estrella rosada_01</v>
      </c>
      <c r="G1991" s="14" t="str">
        <f t="shared" si="221"/>
        <v>{"estampado_1":"estrella rosada_01","estampado_2":"na"}</v>
      </c>
      <c r="H1991" s="14" t="s">
        <v>1</v>
      </c>
      <c r="I1991" s="14" t="s">
        <v>622</v>
      </c>
      <c r="J1991" s="1" t="s">
        <v>1693</v>
      </c>
      <c r="K1991" s="14" t="s">
        <v>3</v>
      </c>
      <c r="L1991" s="1" t="s">
        <v>1406</v>
      </c>
      <c r="M1991" s="14" t="s">
        <v>5</v>
      </c>
      <c r="N1991" s="1" t="s">
        <v>2474</v>
      </c>
      <c r="O1991" s="14" t="s">
        <v>1533</v>
      </c>
      <c r="P1991" s="1" t="s">
        <v>1693</v>
      </c>
      <c r="Q1991" s="1" t="str">
        <f t="shared" si="222"/>
        <v>TJLO049</v>
      </c>
      <c r="R1991" s="1" t="str">
        <f t="shared" si="223"/>
        <v>TJLO049 | JERSEY FULL LYCRA ORGANICO 40/1 ; talla-- color: estrella rosada_01</v>
      </c>
      <c r="T1991" s="3" t="s">
        <v>1407</v>
      </c>
      <c r="U1991" s="6" t="str">
        <f t="shared" si="224"/>
        <v>('insumo','TJLO049','TJLO049','JERSEY FULL LYCRA ORGANICO 40/1','TJLO049 | JERSEY FULL LYCRA ORGANICO 40/1 ; talla-- color: estrella rosada_01','{"estampado_1":"estrella rosada_01","estampado_2":"na"}','{"spec":"na"}','{"precio_doc":74.84,"precio_unit":6.24,"precio_web":9,"precio_catalog":6.86,"precio_usd":1.92}','-','cocotfyma','kg','activo','Atelas','estrella rosada_01','-','TJLO049','TJLO049 | JERSEY FULL LYCRA ORGANICO 40/1 ; talla-- color: estrella rosada_01','');</v>
      </c>
      <c r="V1991" s="6">
        <v>20850</v>
      </c>
      <c r="W1991" s="4" t="s">
        <v>4665</v>
      </c>
      <c r="X1991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('insumo','TJLO049','TJLO049','JERSEY FULL LYCRA ORGANICO 40/1','TJLO049 | JERSEY FULL LYCRA ORGANICO 40/1 ; talla-- color: estrella rosada_01','{"estampado_1":"estrella rosada_01","estampado_2":"na"}','{"spec":"na"}','{"precio_doc":74.84,"precio_unit":6.24,"precio_web":9,"precio_catalog":6.86,"precio_usd":1.92}','-','cocotfyma','kg','activo','Atelas','estrella rosada_01','-','TJLO049','TJLO049 | JERSEY FULL LYCRA ORGANICO 40/1 ; talla-- color: estrella rosada_01','');</v>
      </c>
    </row>
    <row r="1992" spans="2:24" x14ac:dyDescent="0.2">
      <c r="B1992" s="1" t="s">
        <v>1541</v>
      </c>
      <c r="C1992" s="1" t="s">
        <v>1673</v>
      </c>
      <c r="D1992" s="1" t="s">
        <v>1673</v>
      </c>
      <c r="E1992" s="1" t="s">
        <v>1400</v>
      </c>
      <c r="F1992" s="14" t="str">
        <f t="shared" si="220"/>
        <v>TJLO050 | JERSEY FULL LYCRA ORGANICO 40/1 ; talla-- color: oso_01</v>
      </c>
      <c r="G1992" s="14" t="str">
        <f t="shared" si="221"/>
        <v>{"estampado_1":"oso_01","estampado_2":"na"}</v>
      </c>
      <c r="H1992" s="14" t="s">
        <v>1</v>
      </c>
      <c r="I1992" s="14" t="s">
        <v>622</v>
      </c>
      <c r="J1992" s="1" t="s">
        <v>1693</v>
      </c>
      <c r="K1992" s="14" t="s">
        <v>3</v>
      </c>
      <c r="L1992" s="1" t="s">
        <v>1406</v>
      </c>
      <c r="M1992" s="14" t="s">
        <v>5</v>
      </c>
      <c r="N1992" s="1" t="s">
        <v>2474</v>
      </c>
      <c r="O1992" s="14" t="s">
        <v>1534</v>
      </c>
      <c r="P1992" s="1" t="s">
        <v>1693</v>
      </c>
      <c r="Q1992" s="1" t="str">
        <f t="shared" si="222"/>
        <v>TJLO050</v>
      </c>
      <c r="R1992" s="1" t="str">
        <f t="shared" si="223"/>
        <v>TJLO050 | JERSEY FULL LYCRA ORGANICO 40/1 ; talla-- color: oso_01</v>
      </c>
      <c r="T1992" s="3" t="s">
        <v>1407</v>
      </c>
      <c r="U1992" s="6" t="str">
        <f t="shared" si="224"/>
        <v>('insumo','TJLO050','TJLO050','JERSEY FULL LYCRA ORGANICO 40/1','TJLO050 | JERSEY FULL LYCRA ORGANICO 40/1 ; talla-- color: oso_01','{"estampado_1":"oso_01","estampado_2":"na"}','{"spec":"na"}','{"precio_doc":74.84,"precio_unit":6.24,"precio_web":9,"precio_catalog":6.86,"precio_usd":1.92}','-','cocotfyma','kg','activo','Atelas','oso_01','-','TJLO050','TJLO050 | JERSEY FULL LYCRA ORGANICO 40/1 ; talla-- color: oso_01','');</v>
      </c>
      <c r="V1992" s="6">
        <v>20851</v>
      </c>
      <c r="W1992" s="4" t="s">
        <v>4665</v>
      </c>
      <c r="X1992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('insumo','TJLO050','TJLO050','JERSEY FULL LYCRA ORGANICO 40/1','TJLO050 | JERSEY FULL LYCRA ORGANICO 40/1 ; talla-- color: oso_01','{"estampado_1":"oso_01","estampado_2":"na"}','{"spec":"na"}','{"precio_doc":74.84,"precio_unit":6.24,"precio_web":9,"precio_catalog":6.86,"precio_usd":1.92}','-','cocotfyma','kg','activo','Atelas','oso_01','-','TJLO050','TJLO050 | JERSEY FULL LYCRA ORGANICO 40/1 ; talla-- color: oso_01','');</v>
      </c>
    </row>
    <row r="1993" spans="2:24" x14ac:dyDescent="0.2">
      <c r="B1993" s="1" t="s">
        <v>1541</v>
      </c>
      <c r="C1993" s="1" t="s">
        <v>1674</v>
      </c>
      <c r="D1993" s="1" t="s">
        <v>1674</v>
      </c>
      <c r="E1993" s="1" t="s">
        <v>1400</v>
      </c>
      <c r="F1993" s="14" t="str">
        <f t="shared" si="220"/>
        <v>TJLO051 | JERSEY FULL LYCRA ORGANICO 40/1 ; talla-- color: chupon_01</v>
      </c>
      <c r="G1993" s="14" t="str">
        <f t="shared" si="221"/>
        <v>{"estampado_1":"chupon_01","estampado_2":"na"}</v>
      </c>
      <c r="H1993" s="14" t="s">
        <v>1</v>
      </c>
      <c r="I1993" s="14" t="s">
        <v>622</v>
      </c>
      <c r="J1993" s="1" t="s">
        <v>1693</v>
      </c>
      <c r="K1993" s="14" t="s">
        <v>3</v>
      </c>
      <c r="L1993" s="1" t="s">
        <v>1406</v>
      </c>
      <c r="M1993" s="14" t="s">
        <v>5</v>
      </c>
      <c r="N1993" s="1" t="s">
        <v>2474</v>
      </c>
      <c r="O1993" s="14" t="s">
        <v>1535</v>
      </c>
      <c r="P1993" s="1" t="s">
        <v>1693</v>
      </c>
      <c r="Q1993" s="1" t="str">
        <f t="shared" si="222"/>
        <v>TJLO051</v>
      </c>
      <c r="R1993" s="1" t="str">
        <f t="shared" si="223"/>
        <v>TJLO051 | JERSEY FULL LYCRA ORGANICO 40/1 ; talla-- color: chupon_01</v>
      </c>
      <c r="T1993" s="3" t="s">
        <v>1407</v>
      </c>
      <c r="U1993" s="6" t="str">
        <f t="shared" si="224"/>
        <v>('insumo','TJLO051','TJLO051','JERSEY FULL LYCRA ORGANICO 40/1','TJLO051 | JERSEY FULL LYCRA ORGANICO 40/1 ; talla-- color: chupon_01','{"estampado_1":"chupon_01","estampado_2":"na"}','{"spec":"na"}','{"precio_doc":74.84,"precio_unit":6.24,"precio_web":9,"precio_catalog":6.86,"precio_usd":1.92}','-','cocotfyma','kg','activo','Atelas','chupon_01','-','TJLO051','TJLO051 | JERSEY FULL LYCRA ORGANICO 40/1 ; talla-- color: chupon_01','');</v>
      </c>
      <c r="V1993" s="6">
        <v>20852</v>
      </c>
      <c r="W1993" s="4" t="s">
        <v>4665</v>
      </c>
      <c r="X1993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('insumo','TJLO051','TJLO051','JERSEY FULL LYCRA ORGANICO 40/1','TJLO051 | JERSEY FULL LYCRA ORGANICO 40/1 ; talla-- color: chupon_01','{"estampado_1":"chupon_01","estampado_2":"na"}','{"spec":"na"}','{"precio_doc":74.84,"precio_unit":6.24,"precio_web":9,"precio_catalog":6.86,"precio_usd":1.92}','-','cocotfyma','kg','activo','Atelas','chupon_01','-','TJLO051','TJLO051 | JERSEY FULL LYCRA ORGANICO 40/1 ; talla-- color: chupon_01','');</v>
      </c>
    </row>
    <row r="1994" spans="2:24" x14ac:dyDescent="0.2">
      <c r="B1994" s="1" t="s">
        <v>1541</v>
      </c>
      <c r="C1994" s="1" t="s">
        <v>1675</v>
      </c>
      <c r="D1994" s="1" t="s">
        <v>1675</v>
      </c>
      <c r="E1994" s="1" t="s">
        <v>1400</v>
      </c>
      <c r="F1994" s="14" t="str">
        <f t="shared" si="220"/>
        <v>TJLO052 | JERSEY FULL LYCRA ORGANICO 40/1 ; talla-- color: pato_01</v>
      </c>
      <c r="G1994" s="14" t="str">
        <f t="shared" si="221"/>
        <v>{"estampado_1":"pato_01","estampado_2":"na"}</v>
      </c>
      <c r="H1994" s="14" t="s">
        <v>1</v>
      </c>
      <c r="I1994" s="14" t="s">
        <v>622</v>
      </c>
      <c r="J1994" s="1" t="s">
        <v>1693</v>
      </c>
      <c r="K1994" s="14" t="s">
        <v>3</v>
      </c>
      <c r="L1994" s="1" t="s">
        <v>1406</v>
      </c>
      <c r="M1994" s="14" t="s">
        <v>5</v>
      </c>
      <c r="N1994" s="1" t="s">
        <v>2474</v>
      </c>
      <c r="O1994" s="14" t="s">
        <v>1536</v>
      </c>
      <c r="P1994" s="1" t="s">
        <v>1693</v>
      </c>
      <c r="Q1994" s="1" t="str">
        <f t="shared" si="222"/>
        <v>TJLO052</v>
      </c>
      <c r="R1994" s="1" t="str">
        <f t="shared" si="223"/>
        <v>TJLO052 | JERSEY FULL LYCRA ORGANICO 40/1 ; talla-- color: pato_01</v>
      </c>
      <c r="T1994" s="3" t="s">
        <v>1407</v>
      </c>
      <c r="U1994" s="6" t="str">
        <f t="shared" si="224"/>
        <v>('insumo','TJLO052','TJLO052','JERSEY FULL LYCRA ORGANICO 40/1','TJLO052 | JERSEY FULL LYCRA ORGANICO 40/1 ; talla-- color: pato_01','{"estampado_1":"pato_01","estampado_2":"na"}','{"spec":"na"}','{"precio_doc":74.84,"precio_unit":6.24,"precio_web":9,"precio_catalog":6.86,"precio_usd":1.92}','-','cocotfyma','kg','activo','Atelas','pato_01','-','TJLO052','TJLO052 | JERSEY FULL LYCRA ORGANICO 40/1 ; talla-- color: pato_01','');</v>
      </c>
      <c r="V1994" s="6">
        <v>20853</v>
      </c>
      <c r="W1994" s="4" t="s">
        <v>4665</v>
      </c>
      <c r="X1994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('insumo','TJLO052','TJLO052','JERSEY FULL LYCRA ORGANICO 40/1','TJLO052 | JERSEY FULL LYCRA ORGANICO 40/1 ; talla-- color: pato_01','{"estampado_1":"pato_01","estampado_2":"na"}','{"spec":"na"}','{"precio_doc":74.84,"precio_unit":6.24,"precio_web":9,"precio_catalog":6.86,"precio_usd":1.92}','-','cocotfyma','kg','activo','Atelas','pato_01','-','TJLO052','TJLO052 | JERSEY FULL LYCRA ORGANICO 40/1 ; talla-- color: pato_01','');</v>
      </c>
    </row>
    <row r="1995" spans="2:24" x14ac:dyDescent="0.2">
      <c r="B1995" s="1" t="s">
        <v>1541</v>
      </c>
      <c r="C1995" s="1" t="s">
        <v>1676</v>
      </c>
      <c r="D1995" s="1" t="s">
        <v>1676</v>
      </c>
      <c r="E1995" s="1" t="s">
        <v>1400</v>
      </c>
      <c r="F1995" s="14" t="str">
        <f t="shared" si="220"/>
        <v>TJLO053 | JERSEY FULL LYCRA ORGANICO 40/1 ; talla-- color: estrellas boy_01</v>
      </c>
      <c r="G1995" s="14" t="str">
        <f t="shared" si="221"/>
        <v>{"estampado_1":"estrellas boy_01","estampado_2":"na"}</v>
      </c>
      <c r="H1995" s="14" t="s">
        <v>1</v>
      </c>
      <c r="I1995" s="14" t="s">
        <v>622</v>
      </c>
      <c r="J1995" s="1" t="s">
        <v>1693</v>
      </c>
      <c r="K1995" s="14" t="s">
        <v>3</v>
      </c>
      <c r="L1995" s="1" t="s">
        <v>1406</v>
      </c>
      <c r="M1995" s="14" t="s">
        <v>5</v>
      </c>
      <c r="N1995" s="1" t="s">
        <v>2474</v>
      </c>
      <c r="O1995" s="14" t="s">
        <v>1537</v>
      </c>
      <c r="P1995" s="1" t="s">
        <v>1693</v>
      </c>
      <c r="Q1995" s="1" t="str">
        <f t="shared" si="222"/>
        <v>TJLO053</v>
      </c>
      <c r="R1995" s="1" t="str">
        <f t="shared" si="223"/>
        <v>TJLO053 | JERSEY FULL LYCRA ORGANICO 40/1 ; talla-- color: estrellas boy_01</v>
      </c>
      <c r="T1995" s="3" t="s">
        <v>1407</v>
      </c>
      <c r="U1995" s="6" t="str">
        <f t="shared" si="224"/>
        <v>('insumo','TJLO053','TJLO053','JERSEY FULL LYCRA ORGANICO 40/1','TJLO053 | JERSEY FULL LYCRA ORGANICO 40/1 ; talla-- color: estrellas boy_01','{"estampado_1":"estrellas boy_01","estampado_2":"na"}','{"spec":"na"}','{"precio_doc":74.84,"precio_unit":6.24,"precio_web":9,"precio_catalog":6.86,"precio_usd":1.92}','-','cocotfyma','kg','activo','Atelas','estrellas boy_01','-','TJLO053','TJLO053 | JERSEY FULL LYCRA ORGANICO 40/1 ; talla-- color: estrellas boy_01','');</v>
      </c>
      <c r="V1995" s="6">
        <v>20854</v>
      </c>
      <c r="W1995" s="4" t="s">
        <v>4665</v>
      </c>
      <c r="X1995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('insumo','TJLO053','TJLO053','JERSEY FULL LYCRA ORGANICO 40/1','TJLO053 | JERSEY FULL LYCRA ORGANICO 40/1 ; talla-- color: estrellas boy_01','{"estampado_1":"estrellas boy_01","estampado_2":"na"}','{"spec":"na"}','{"precio_doc":74.84,"precio_unit":6.24,"precio_web":9,"precio_catalog":6.86,"precio_usd":1.92}','-','cocotfyma','kg','activo','Atelas','estrellas boy_01','-','TJLO053','TJLO053 | JERSEY FULL LYCRA ORGANICO 40/1 ; talla-- color: estrellas boy_01','');</v>
      </c>
    </row>
    <row r="1996" spans="2:24" x14ac:dyDescent="0.2">
      <c r="B1996" s="1" t="s">
        <v>1541</v>
      </c>
      <c r="C1996" s="1" t="s">
        <v>1677</v>
      </c>
      <c r="D1996" s="1" t="s">
        <v>1677</v>
      </c>
      <c r="E1996" s="1" t="s">
        <v>1400</v>
      </c>
      <c r="F1996" s="14" t="str">
        <f t="shared" si="220"/>
        <v>TJLO054 | JERSEY FULL LYCRA ORGANICO 40/1 ; talla-- color: robots_01</v>
      </c>
      <c r="G1996" s="14" t="str">
        <f t="shared" si="221"/>
        <v>{"estampado_1":"robots_01","estampado_2":"na"}</v>
      </c>
      <c r="H1996" s="14" t="s">
        <v>1</v>
      </c>
      <c r="I1996" s="14" t="s">
        <v>622</v>
      </c>
      <c r="J1996" s="1" t="s">
        <v>1693</v>
      </c>
      <c r="K1996" s="14" t="s">
        <v>3</v>
      </c>
      <c r="L1996" s="1" t="s">
        <v>1406</v>
      </c>
      <c r="M1996" s="14" t="s">
        <v>5</v>
      </c>
      <c r="N1996" s="1" t="s">
        <v>2474</v>
      </c>
      <c r="O1996" s="14" t="s">
        <v>1765</v>
      </c>
      <c r="P1996" s="1" t="s">
        <v>1693</v>
      </c>
      <c r="Q1996" s="1" t="str">
        <f t="shared" si="222"/>
        <v>TJLO054</v>
      </c>
      <c r="R1996" s="1" t="str">
        <f t="shared" si="223"/>
        <v>TJLO054 | JERSEY FULL LYCRA ORGANICO 40/1 ; talla-- color: robots_01</v>
      </c>
      <c r="T1996" s="3" t="s">
        <v>1407</v>
      </c>
      <c r="U1996" s="6" t="str">
        <f t="shared" si="224"/>
        <v>('insumo','TJLO054','TJLO054','JERSEY FULL LYCRA ORGANICO 40/1','TJLO054 | JERSEY FULL LYCRA ORGANICO 40/1 ; talla-- color: robots_01','{"estampado_1":"robots_01","estampado_2":"na"}','{"spec":"na"}','{"precio_doc":74.84,"precio_unit":6.24,"precio_web":9,"precio_catalog":6.86,"precio_usd":1.92}','-','cocotfyma','kg','activo','Atelas','robots_01','-','TJLO054','TJLO054 | JERSEY FULL LYCRA ORGANICO 40/1 ; talla-- color: robots_01','');</v>
      </c>
      <c r="V1996" s="6">
        <v>20855</v>
      </c>
      <c r="W1996" s="4" t="s">
        <v>4665</v>
      </c>
      <c r="X1996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('insumo','TJLO054','TJLO054','JERSEY FULL LYCRA ORGANICO 40/1','TJLO054 | JERSEY FULL LYCRA ORGANICO 40/1 ; talla-- color: robots_01','{"estampado_1":"robots_01","estampado_2":"na"}','{"spec":"na"}','{"precio_doc":74.84,"precio_unit":6.24,"precio_web":9,"precio_catalog":6.86,"precio_usd":1.92}','-','cocotfyma','kg','activo','Atelas','robots_01','-','TJLO054','TJLO054 | JERSEY FULL LYCRA ORGANICO 40/1 ; talla-- color: robots_01','');</v>
      </c>
    </row>
    <row r="1997" spans="2:24" x14ac:dyDescent="0.2">
      <c r="B1997" s="1" t="s">
        <v>1541</v>
      </c>
      <c r="C1997" s="1" t="s">
        <v>1678</v>
      </c>
      <c r="D1997" s="1" t="s">
        <v>1678</v>
      </c>
      <c r="E1997" s="1" t="s">
        <v>1400</v>
      </c>
      <c r="F1997" s="14" t="str">
        <f t="shared" si="220"/>
        <v>TJLO055 | JERSEY FULL LYCRA ORGANICO 40/1 ; talla-- color: relampago_01</v>
      </c>
      <c r="G1997" s="14" t="str">
        <f t="shared" si="221"/>
        <v>{"estampado_1":"relampago_01","estampado_2":"na"}</v>
      </c>
      <c r="H1997" s="14" t="s">
        <v>1</v>
      </c>
      <c r="I1997" s="14" t="s">
        <v>622</v>
      </c>
      <c r="J1997" s="1" t="s">
        <v>1693</v>
      </c>
      <c r="K1997" s="14" t="s">
        <v>3</v>
      </c>
      <c r="L1997" s="1" t="s">
        <v>1406</v>
      </c>
      <c r="M1997" s="14" t="s">
        <v>5</v>
      </c>
      <c r="N1997" s="1" t="s">
        <v>2474</v>
      </c>
      <c r="O1997" s="14" t="s">
        <v>1766</v>
      </c>
      <c r="P1997" s="1" t="s">
        <v>1693</v>
      </c>
      <c r="Q1997" s="1" t="str">
        <f t="shared" si="222"/>
        <v>TJLO055</v>
      </c>
      <c r="R1997" s="1" t="str">
        <f t="shared" si="223"/>
        <v>TJLO055 | JERSEY FULL LYCRA ORGANICO 40/1 ; talla-- color: relampago_01</v>
      </c>
      <c r="T1997" s="3" t="s">
        <v>1407</v>
      </c>
      <c r="U1997" s="6" t="str">
        <f t="shared" si="224"/>
        <v>('insumo','TJLO055','TJLO055','JERSEY FULL LYCRA ORGANICO 40/1','TJLO055 | JERSEY FULL LYCRA ORGANICO 40/1 ; talla-- color: relampago_01','{"estampado_1":"relampago_01","estampado_2":"na"}','{"spec":"na"}','{"precio_doc":74.84,"precio_unit":6.24,"precio_web":9,"precio_catalog":6.86,"precio_usd":1.92}','-','cocotfyma','kg','activo','Atelas','relampago_01','-','TJLO055','TJLO055 | JERSEY FULL LYCRA ORGANICO 40/1 ; talla-- color: relampago_01','');</v>
      </c>
      <c r="V1997" s="6">
        <v>20856</v>
      </c>
      <c r="W1997" s="4" t="s">
        <v>4665</v>
      </c>
      <c r="X1997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('insumo','TJLO055','TJLO055','JERSEY FULL LYCRA ORGANICO 40/1','TJLO055 | JERSEY FULL LYCRA ORGANICO 40/1 ; talla-- color: relampago_01','{"estampado_1":"relampago_01","estampado_2":"na"}','{"spec":"na"}','{"precio_doc":74.84,"precio_unit":6.24,"precio_web":9,"precio_catalog":6.86,"precio_usd":1.92}','-','cocotfyma','kg','activo','Atelas','relampago_01','-','TJLO055','TJLO055 | JERSEY FULL LYCRA ORGANICO 40/1 ; talla-- color: relampago_01','');</v>
      </c>
    </row>
    <row r="1998" spans="2:24" x14ac:dyDescent="0.2">
      <c r="B1998" s="1" t="s">
        <v>1541</v>
      </c>
      <c r="C1998" s="1" t="s">
        <v>1679</v>
      </c>
      <c r="D1998" s="1" t="s">
        <v>1679</v>
      </c>
      <c r="E1998" s="1" t="s">
        <v>1400</v>
      </c>
      <c r="F1998" s="14" t="str">
        <f t="shared" si="220"/>
        <v>TJLO056 | JERSEY FULL LYCRA ORGANICO 40/1 ; talla-- color: peras_01</v>
      </c>
      <c r="G1998" s="14" t="str">
        <f t="shared" si="221"/>
        <v>{"estampado_1":"peras_01","estampado_2":"na"}</v>
      </c>
      <c r="H1998" s="14" t="s">
        <v>1</v>
      </c>
      <c r="I1998" s="14" t="s">
        <v>622</v>
      </c>
      <c r="J1998" s="1" t="s">
        <v>1693</v>
      </c>
      <c r="K1998" s="14" t="s">
        <v>3</v>
      </c>
      <c r="L1998" s="1" t="s">
        <v>1406</v>
      </c>
      <c r="M1998" s="14" t="s">
        <v>5</v>
      </c>
      <c r="N1998" s="1" t="s">
        <v>2474</v>
      </c>
      <c r="O1998" s="14" t="s">
        <v>1538</v>
      </c>
      <c r="P1998" s="1" t="s">
        <v>1693</v>
      </c>
      <c r="Q1998" s="1" t="str">
        <f t="shared" si="222"/>
        <v>TJLO056</v>
      </c>
      <c r="R1998" s="1" t="str">
        <f t="shared" si="223"/>
        <v>TJLO056 | JERSEY FULL LYCRA ORGANICO 40/1 ; talla-- color: peras_01</v>
      </c>
      <c r="T1998" s="3" t="s">
        <v>1407</v>
      </c>
      <c r="U1998" s="6" t="str">
        <f t="shared" si="224"/>
        <v>('insumo','TJLO056','TJLO056','JERSEY FULL LYCRA ORGANICO 40/1','TJLO056 | JERSEY FULL LYCRA ORGANICO 40/1 ; talla-- color: peras_01','{"estampado_1":"peras_01","estampado_2":"na"}','{"spec":"na"}','{"precio_doc":74.84,"precio_unit":6.24,"precio_web":9,"precio_catalog":6.86,"precio_usd":1.92}','-','cocotfyma','kg','activo','Atelas','peras_01','-','TJLO056','TJLO056 | JERSEY FULL LYCRA ORGANICO 40/1 ; talla-- color: peras_01','');</v>
      </c>
      <c r="V1998" s="6">
        <v>20857</v>
      </c>
      <c r="W1998" s="4" t="s">
        <v>4665</v>
      </c>
      <c r="X1998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('insumo','TJLO056','TJLO056','JERSEY FULL LYCRA ORGANICO 40/1','TJLO056 | JERSEY FULL LYCRA ORGANICO 40/1 ; talla-- color: peras_01','{"estampado_1":"peras_01","estampado_2":"na"}','{"spec":"na"}','{"precio_doc":74.84,"precio_unit":6.24,"precio_web":9,"precio_catalog":6.86,"precio_usd":1.92}','-','cocotfyma','kg','activo','Atelas','peras_01','-','TJLO056','TJLO056 | JERSEY FULL LYCRA ORGANICO 40/1 ; talla-- color: peras_01','');</v>
      </c>
    </row>
    <row r="1999" spans="2:24" x14ac:dyDescent="0.2">
      <c r="B1999" s="1" t="s">
        <v>1541</v>
      </c>
      <c r="C1999" s="1" t="s">
        <v>2460</v>
      </c>
      <c r="D1999" s="1" t="s">
        <v>2460</v>
      </c>
      <c r="E1999" s="1" t="s">
        <v>1400</v>
      </c>
      <c r="F1999" s="14" t="str">
        <f t="shared" si="220"/>
        <v>TJLO057 | JERSEY FULL LYCRA ORGANICO 40/1 ; talla-- color: margarita_01</v>
      </c>
      <c r="G1999" s="14" t="str">
        <f t="shared" si="221"/>
        <v>{"estampado_1":"margarita_01","estampado_2":"na"}</v>
      </c>
      <c r="H1999" s="14" t="s">
        <v>1</v>
      </c>
      <c r="I1999" s="14" t="s">
        <v>622</v>
      </c>
      <c r="J1999" s="1" t="s">
        <v>1693</v>
      </c>
      <c r="K1999" s="14" t="s">
        <v>3</v>
      </c>
      <c r="L1999" s="1" t="s">
        <v>1406</v>
      </c>
      <c r="M1999" s="14" t="s">
        <v>5</v>
      </c>
      <c r="N1999" s="1" t="s">
        <v>2474</v>
      </c>
      <c r="O1999" s="14" t="s">
        <v>2469</v>
      </c>
      <c r="P1999" s="1" t="s">
        <v>1693</v>
      </c>
      <c r="Q1999" s="1" t="str">
        <f t="shared" si="222"/>
        <v>TJLO057</v>
      </c>
      <c r="R1999" s="1" t="str">
        <f t="shared" si="223"/>
        <v>TJLO057 | JERSEY FULL LYCRA ORGANICO 40/1 ; talla-- color: margarita_01</v>
      </c>
      <c r="T1999" s="3" t="s">
        <v>1407</v>
      </c>
      <c r="U1999" s="6" t="str">
        <f t="shared" si="224"/>
        <v>('insumo','TJLO057','TJLO057','JERSEY FULL LYCRA ORGANICO 40/1','TJLO057 | JERSEY FULL LYCRA ORGANICO 40/1 ; talla-- color: margarita_01','{"estampado_1":"margarita_01","estampado_2":"na"}','{"spec":"na"}','{"precio_doc":74.84,"precio_unit":6.24,"precio_web":9,"precio_catalog":6.86,"precio_usd":1.92}','-','cocotfyma','kg','activo','Atelas','margarita_01','-','TJLO057','TJLO057 | JERSEY FULL LYCRA ORGANICO 40/1 ; talla-- color: margarita_01','');</v>
      </c>
      <c r="V1999" s="6">
        <v>20858</v>
      </c>
      <c r="W1999" s="4" t="s">
        <v>4665</v>
      </c>
      <c r="X1999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('insumo','TJLO057','TJLO057','JERSEY FULL LYCRA ORGANICO 40/1','TJLO057 | JERSEY FULL LYCRA ORGANICO 40/1 ; talla-- color: margarita_01','{"estampado_1":"margarita_01","estampado_2":"na"}','{"spec":"na"}','{"precio_doc":74.84,"precio_unit":6.24,"precio_web":9,"precio_catalog":6.86,"precio_usd":1.92}','-','cocotfyma','kg','activo','Atelas','margarita_01','-','TJLO057','TJLO057 | JERSEY FULL LYCRA ORGANICO 40/1 ; talla-- color: margarita_01','');</v>
      </c>
    </row>
    <row r="2000" spans="2:24" x14ac:dyDescent="0.2">
      <c r="B2000" s="1" t="s">
        <v>1541</v>
      </c>
      <c r="C2000" s="1" t="s">
        <v>2461</v>
      </c>
      <c r="D2000" s="1" t="s">
        <v>2461</v>
      </c>
      <c r="E2000" s="1" t="s">
        <v>1400</v>
      </c>
      <c r="F2000" s="14" t="str">
        <f t="shared" si="220"/>
        <v>TJLO058 | JERSEY FULL LYCRA ORGANICO 40/1 ; talla-- color: arbol verde_01</v>
      </c>
      <c r="G2000" s="14" t="str">
        <f t="shared" si="221"/>
        <v>{"estampado_1":"arbol verde_01","estampado_2":"na"}</v>
      </c>
      <c r="H2000" s="14" t="s">
        <v>1</v>
      </c>
      <c r="I2000" s="14" t="s">
        <v>622</v>
      </c>
      <c r="J2000" s="1" t="s">
        <v>1693</v>
      </c>
      <c r="K2000" s="14" t="s">
        <v>3</v>
      </c>
      <c r="L2000" s="1" t="s">
        <v>1406</v>
      </c>
      <c r="M2000" s="14" t="s">
        <v>5</v>
      </c>
      <c r="N2000" s="1" t="s">
        <v>2474</v>
      </c>
      <c r="O2000" s="14" t="s">
        <v>2470</v>
      </c>
      <c r="P2000" s="1" t="s">
        <v>1693</v>
      </c>
      <c r="Q2000" s="1" t="str">
        <f t="shared" si="222"/>
        <v>TJLO058</v>
      </c>
      <c r="R2000" s="1" t="str">
        <f t="shared" si="223"/>
        <v>TJLO058 | JERSEY FULL LYCRA ORGANICO 40/1 ; talla-- color: arbol verde_01</v>
      </c>
      <c r="T2000" s="3" t="s">
        <v>1407</v>
      </c>
      <c r="U2000" s="6" t="str">
        <f t="shared" si="224"/>
        <v>('insumo','TJLO058','TJLO058','JERSEY FULL LYCRA ORGANICO 40/1','TJLO058 | JERSEY FULL LYCRA ORGANICO 40/1 ; talla-- color: arbol verde_01','{"estampado_1":"arbol verde_01","estampado_2":"na"}','{"spec":"na"}','{"precio_doc":74.84,"precio_unit":6.24,"precio_web":9,"precio_catalog":6.86,"precio_usd":1.92}','-','cocotfyma','kg','activo','Atelas','arbol verde_01','-','TJLO058','TJLO058 | JERSEY FULL LYCRA ORGANICO 40/1 ; talla-- color: arbol verde_01','');</v>
      </c>
      <c r="V2000" s="6">
        <v>20859</v>
      </c>
      <c r="W2000" s="4" t="s">
        <v>4665</v>
      </c>
      <c r="X2000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('insumo','TJLO058','TJLO058','JERSEY FULL LYCRA ORGANICO 40/1','TJLO058 | JERSEY FULL LYCRA ORGANICO 40/1 ; talla-- color: arbol verde_01','{"estampado_1":"arbol verde_01","estampado_2":"na"}','{"spec":"na"}','{"precio_doc":74.84,"precio_unit":6.24,"precio_web":9,"precio_catalog":6.86,"precio_usd":1.92}','-','cocotfyma','kg','activo','Atelas','arbol verde_01','-','TJLO058','TJLO058 | JERSEY FULL LYCRA ORGANICO 40/1 ; talla-- color: arbol verde_01','');</v>
      </c>
    </row>
    <row r="2001" spans="2:24" x14ac:dyDescent="0.2">
      <c r="B2001" s="1" t="s">
        <v>1541</v>
      </c>
      <c r="C2001" s="1" t="s">
        <v>2462</v>
      </c>
      <c r="D2001" s="1" t="s">
        <v>2462</v>
      </c>
      <c r="E2001" s="1" t="s">
        <v>1400</v>
      </c>
      <c r="F2001" s="14" t="str">
        <f t="shared" si="220"/>
        <v>TJLO059 | JERSEY FULL LYCRA ORGANICO 40/1 ; talla-- color: tulipan_02</v>
      </c>
      <c r="G2001" s="14" t="str">
        <f t="shared" si="221"/>
        <v>{"estampado_1":"tulipan_02","estampado_2":"na"}</v>
      </c>
      <c r="H2001" s="14" t="s">
        <v>1</v>
      </c>
      <c r="I2001" s="14" t="s">
        <v>622</v>
      </c>
      <c r="J2001" s="1" t="s">
        <v>1693</v>
      </c>
      <c r="K2001" s="14" t="s">
        <v>3</v>
      </c>
      <c r="L2001" s="1" t="s">
        <v>1406</v>
      </c>
      <c r="M2001" s="14" t="s">
        <v>5</v>
      </c>
      <c r="N2001" s="1" t="s">
        <v>2474</v>
      </c>
      <c r="O2001" s="14" t="s">
        <v>2471</v>
      </c>
      <c r="P2001" s="1" t="s">
        <v>1693</v>
      </c>
      <c r="Q2001" s="1" t="str">
        <f t="shared" si="222"/>
        <v>TJLO059</v>
      </c>
      <c r="R2001" s="1" t="str">
        <f t="shared" si="223"/>
        <v>TJLO059 | JERSEY FULL LYCRA ORGANICO 40/1 ; talla-- color: tulipan_02</v>
      </c>
      <c r="T2001" s="3" t="s">
        <v>1407</v>
      </c>
      <c r="U2001" s="6" t="str">
        <f t="shared" si="224"/>
        <v>('insumo','TJLO059','TJLO059','JERSEY FULL LYCRA ORGANICO 40/1','TJLO059 | JERSEY FULL LYCRA ORGANICO 40/1 ; talla-- color: tulipan_02','{"estampado_1":"tulipan_02","estampado_2":"na"}','{"spec":"na"}','{"precio_doc":74.84,"precio_unit":6.24,"precio_web":9,"precio_catalog":6.86,"precio_usd":1.92}','-','cocotfyma','kg','activo','Atelas','tulipan_02','-','TJLO059','TJLO059 | JERSEY FULL LYCRA ORGANICO 40/1 ; talla-- color: tulipan_02','');</v>
      </c>
      <c r="V2001" s="6">
        <v>20860</v>
      </c>
      <c r="W2001" s="4" t="s">
        <v>4665</v>
      </c>
      <c r="X2001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('insumo','TJLO059','TJLO059','JERSEY FULL LYCRA ORGANICO 40/1','TJLO059 | JERSEY FULL LYCRA ORGANICO 40/1 ; talla-- color: tulipan_02','{"estampado_1":"tulipan_02","estampado_2":"na"}','{"spec":"na"}','{"precio_doc":74.84,"precio_unit":6.24,"precio_web":9,"precio_catalog":6.86,"precio_usd":1.92}','-','cocotfyma','kg','activo','Atelas','tulipan_02','-','TJLO059','TJLO059 | JERSEY FULL LYCRA ORGANICO 40/1 ; talla-- color: tulipan_02','');</v>
      </c>
    </row>
    <row r="2002" spans="2:24" x14ac:dyDescent="0.2">
      <c r="B2002" s="1" t="s">
        <v>1541</v>
      </c>
      <c r="C2002" s="1" t="s">
        <v>1387</v>
      </c>
      <c r="D2002" s="1" t="s">
        <v>1387</v>
      </c>
      <c r="E2002" s="1" t="s">
        <v>1401</v>
      </c>
      <c r="F2002" s="14" t="str">
        <f t="shared" si="220"/>
        <v>THLC001 | HEATHER FULL LYCRA CONVENCIONAL 40/1 ; talla-- color: rosado</v>
      </c>
      <c r="G2002" s="14" t="str">
        <f t="shared" si="221"/>
        <v>{"estampado_1":"rosado","estampado_2":"na"}</v>
      </c>
      <c r="H2002" s="14" t="s">
        <v>1</v>
      </c>
      <c r="I2002" s="14" t="s">
        <v>622</v>
      </c>
      <c r="J2002" s="1" t="s">
        <v>1693</v>
      </c>
      <c r="K2002" s="14" t="s">
        <v>3</v>
      </c>
      <c r="L2002" s="1" t="s">
        <v>1406</v>
      </c>
      <c r="M2002" s="14" t="s">
        <v>5</v>
      </c>
      <c r="N2002" s="1" t="s">
        <v>2474</v>
      </c>
      <c r="O2002" s="14" t="s">
        <v>1287</v>
      </c>
      <c r="P2002" s="1" t="s">
        <v>1693</v>
      </c>
      <c r="Q2002" s="1" t="str">
        <f t="shared" si="222"/>
        <v>THLC001</v>
      </c>
      <c r="R2002" s="1" t="str">
        <f t="shared" si="223"/>
        <v>THLC001 | HEATHER FULL LYCRA CONVENCIONAL 40/1 ; talla-- color: rosado</v>
      </c>
      <c r="T2002" s="3" t="s">
        <v>1407</v>
      </c>
      <c r="U2002" s="6" t="str">
        <f t="shared" si="224"/>
        <v>('insumo','THLC001','THLC001','HEATHER FULL LYCRA CONVENCIONAL 40/1','THLC001 | HEATHER FULL LYCRA CONVENCIONAL 40/1 ; talla-- color: rosado','{"estampado_1":"rosado","estampado_2":"na"}','{"spec":"na"}','{"precio_doc":74.84,"precio_unit":6.24,"precio_web":9,"precio_catalog":6.86,"precio_usd":1.92}','-','cocotfyma','kg','activo','Atelas','rosado','-','THLC001','THLC001 | HEATHER FULL LYCRA CONVENCIONAL 40/1 ; talla-- color: rosado','');</v>
      </c>
      <c r="V2002" s="6">
        <v>20861</v>
      </c>
      <c r="W2002" s="4" t="s">
        <v>4665</v>
      </c>
      <c r="X2002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('insumo','THLC001','THLC001','HEATHER FULL LYCRA CONVENCIONAL 40/1','THLC001 | HEATHER FULL LYCRA CONVENCIONAL 40/1 ; talla-- color: rosado','{"estampado_1":"rosado","estampado_2":"na"}','{"spec":"na"}','{"precio_doc":74.84,"precio_unit":6.24,"precio_web":9,"precio_catalog":6.86,"precio_usd":1.92}','-','cocotfyma','kg','activo','Atelas','rosado','-','THLC001','THLC001 | HEATHER FULL LYCRA CONVENCIONAL 40/1 ; talla-- color: rosado','');</v>
      </c>
    </row>
    <row r="2003" spans="2:24" x14ac:dyDescent="0.2">
      <c r="B2003" s="1" t="s">
        <v>1541</v>
      </c>
      <c r="C2003" s="1" t="s">
        <v>1388</v>
      </c>
      <c r="D2003" s="1" t="s">
        <v>1388</v>
      </c>
      <c r="E2003" s="1" t="s">
        <v>1401</v>
      </c>
      <c r="F2003" s="14" t="str">
        <f t="shared" si="220"/>
        <v>THLC002 | HEATHER FULL LYCRA CONVENCIONAL 40/1 ; talla-- color: negro</v>
      </c>
      <c r="G2003" s="14" t="str">
        <f t="shared" si="221"/>
        <v>{"estampado_1":"negro","estampado_2":"na"}</v>
      </c>
      <c r="H2003" s="14" t="s">
        <v>1</v>
      </c>
      <c r="I2003" s="14" t="s">
        <v>622</v>
      </c>
      <c r="J2003" s="1" t="s">
        <v>1693</v>
      </c>
      <c r="K2003" s="14" t="s">
        <v>3</v>
      </c>
      <c r="L2003" s="1" t="s">
        <v>1406</v>
      </c>
      <c r="M2003" s="14" t="s">
        <v>5</v>
      </c>
      <c r="N2003" s="1" t="s">
        <v>2474</v>
      </c>
      <c r="O2003" s="14" t="s">
        <v>1296</v>
      </c>
      <c r="P2003" s="1" t="s">
        <v>1693</v>
      </c>
      <c r="Q2003" s="1" t="str">
        <f t="shared" si="222"/>
        <v>THLC002</v>
      </c>
      <c r="R2003" s="1" t="str">
        <f t="shared" si="223"/>
        <v>THLC002 | HEATHER FULL LYCRA CONVENCIONAL 40/1 ; talla-- color: negro</v>
      </c>
      <c r="T2003" s="3" t="s">
        <v>1407</v>
      </c>
      <c r="U2003" s="6" t="str">
        <f t="shared" si="224"/>
        <v>('insumo','THLC002','THLC002','HEATHER FULL LYCRA CONVENCIONAL 40/1','THLC002 | HEATHER FULL LYCRA CONVENCIONAL 40/1 ; talla-- color: negro','{"estampado_1":"negro","estampado_2":"na"}','{"spec":"na"}','{"precio_doc":74.84,"precio_unit":6.24,"precio_web":9,"precio_catalog":6.86,"precio_usd":1.92}','-','cocotfyma','kg','activo','Atelas','negro','-','THLC002','THLC002 | HEATHER FULL LYCRA CONVENCIONAL 40/1 ; talla-- color: negro','');</v>
      </c>
      <c r="V2003" s="6">
        <v>20862</v>
      </c>
      <c r="W2003" s="4" t="s">
        <v>4665</v>
      </c>
      <c r="X2003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('insumo','THLC002','THLC002','HEATHER FULL LYCRA CONVENCIONAL 40/1','THLC002 | HEATHER FULL LYCRA CONVENCIONAL 40/1 ; talla-- color: negro','{"estampado_1":"negro","estampado_2":"na"}','{"spec":"na"}','{"precio_doc":74.84,"precio_unit":6.24,"precio_web":9,"precio_catalog":6.86,"precio_usd":1.92}','-','cocotfyma','kg','activo','Atelas','negro','-','THLC002','THLC002 | HEATHER FULL LYCRA CONVENCIONAL 40/1 ; talla-- color: negro','');</v>
      </c>
    </row>
    <row r="2004" spans="2:24" x14ac:dyDescent="0.2">
      <c r="B2004" s="1" t="s">
        <v>1541</v>
      </c>
      <c r="C2004" s="1" t="s">
        <v>1389</v>
      </c>
      <c r="D2004" s="1" t="s">
        <v>1389</v>
      </c>
      <c r="E2004" s="1" t="s">
        <v>1401</v>
      </c>
      <c r="F2004" s="14" t="str">
        <f t="shared" si="220"/>
        <v>THLC003 | HEATHER FULL LYCRA CONVENCIONAL 40/1 ; talla-- color: celeste</v>
      </c>
      <c r="G2004" s="14" t="str">
        <f t="shared" si="221"/>
        <v>{"estampado_1":"celeste","estampado_2":"na"}</v>
      </c>
      <c r="H2004" s="14" t="s">
        <v>1</v>
      </c>
      <c r="I2004" s="14" t="s">
        <v>622</v>
      </c>
      <c r="J2004" s="1" t="s">
        <v>1693</v>
      </c>
      <c r="K2004" s="14" t="s">
        <v>3</v>
      </c>
      <c r="L2004" s="1" t="s">
        <v>1406</v>
      </c>
      <c r="M2004" s="14" t="s">
        <v>5</v>
      </c>
      <c r="N2004" s="1" t="s">
        <v>2474</v>
      </c>
      <c r="O2004" s="14" t="s">
        <v>1286</v>
      </c>
      <c r="P2004" s="1" t="s">
        <v>1693</v>
      </c>
      <c r="Q2004" s="1" t="str">
        <f t="shared" si="222"/>
        <v>THLC003</v>
      </c>
      <c r="R2004" s="1" t="str">
        <f t="shared" si="223"/>
        <v>THLC003 | HEATHER FULL LYCRA CONVENCIONAL 40/1 ; talla-- color: celeste</v>
      </c>
      <c r="T2004" s="3" t="s">
        <v>1407</v>
      </c>
      <c r="U2004" s="6" t="str">
        <f t="shared" si="224"/>
        <v>('insumo','THLC003','THLC003','HEATHER FULL LYCRA CONVENCIONAL 40/1','THLC003 | HEATHER FULL LYCRA CONVENCIONAL 40/1 ; talla-- color: celeste','{"estampado_1":"celeste","estampado_2":"na"}','{"spec":"na"}','{"precio_doc":74.84,"precio_unit":6.24,"precio_web":9,"precio_catalog":6.86,"precio_usd":1.92}','-','cocotfyma','kg','activo','Atelas','celeste','-','THLC003','THLC003 | HEATHER FULL LYCRA CONVENCIONAL 40/1 ; talla-- color: celeste','');</v>
      </c>
      <c r="V2004" s="6">
        <v>20863</v>
      </c>
      <c r="W2004" s="4" t="s">
        <v>4665</v>
      </c>
      <c r="X2004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('insumo','THLC003','THLC003','HEATHER FULL LYCRA CONVENCIONAL 40/1','THLC003 | HEATHER FULL LYCRA CONVENCIONAL 40/1 ; talla-- color: celeste','{"estampado_1":"celeste","estampado_2":"na"}','{"spec":"na"}','{"precio_doc":74.84,"precio_unit":6.24,"precio_web":9,"precio_catalog":6.86,"precio_usd":1.92}','-','cocotfyma','kg','activo','Atelas','celeste','-','THLC003','THLC003 | HEATHER FULL LYCRA CONVENCIONAL 40/1 ; talla-- color: celeste','');</v>
      </c>
    </row>
    <row r="2005" spans="2:24" x14ac:dyDescent="0.2">
      <c r="B2005" s="1" t="s">
        <v>1541</v>
      </c>
      <c r="C2005" s="1" t="s">
        <v>1390</v>
      </c>
      <c r="D2005" s="1" t="s">
        <v>1390</v>
      </c>
      <c r="E2005" s="1" t="s">
        <v>1401</v>
      </c>
      <c r="F2005" s="14" t="str">
        <f t="shared" si="220"/>
        <v>THLC004 | HEATHER FULL LYCRA CONVENCIONAL 40/1 ; talla-- color: naranja</v>
      </c>
      <c r="G2005" s="14" t="str">
        <f t="shared" si="221"/>
        <v>{"estampado_1":"naranja","estampado_2":"na"}</v>
      </c>
      <c r="H2005" s="14" t="s">
        <v>1</v>
      </c>
      <c r="I2005" s="14" t="s">
        <v>622</v>
      </c>
      <c r="J2005" s="1" t="s">
        <v>1693</v>
      </c>
      <c r="K2005" s="14" t="s">
        <v>3</v>
      </c>
      <c r="L2005" s="1" t="s">
        <v>1406</v>
      </c>
      <c r="M2005" s="14" t="s">
        <v>5</v>
      </c>
      <c r="N2005" s="1" t="s">
        <v>2474</v>
      </c>
      <c r="O2005" s="14" t="s">
        <v>1292</v>
      </c>
      <c r="P2005" s="1" t="s">
        <v>1693</v>
      </c>
      <c r="Q2005" s="1" t="str">
        <f t="shared" si="222"/>
        <v>THLC004</v>
      </c>
      <c r="R2005" s="1" t="str">
        <f t="shared" si="223"/>
        <v>THLC004 | HEATHER FULL LYCRA CONVENCIONAL 40/1 ; talla-- color: naranja</v>
      </c>
      <c r="T2005" s="3" t="s">
        <v>1407</v>
      </c>
      <c r="U2005" s="6" t="str">
        <f t="shared" si="224"/>
        <v>('insumo','THLC004','THLC004','HEATHER FULL LYCRA CONVENCIONAL 40/1','THLC004 | HEATHER FULL LYCRA CONVENCIONAL 40/1 ; talla-- color: naranja','{"estampado_1":"naranja","estampado_2":"na"}','{"spec":"na"}','{"precio_doc":74.84,"precio_unit":6.24,"precio_web":9,"precio_catalog":6.86,"precio_usd":1.92}','-','cocotfyma','kg','activo','Atelas','naranja','-','THLC004','THLC004 | HEATHER FULL LYCRA CONVENCIONAL 40/1 ; talla-- color: naranja','');</v>
      </c>
      <c r="V2005" s="6">
        <v>20864</v>
      </c>
      <c r="W2005" s="4" t="s">
        <v>4665</v>
      </c>
      <c r="X2005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('insumo','THLC004','THLC004','HEATHER FULL LYCRA CONVENCIONAL 40/1','THLC004 | HEATHER FULL LYCRA CONVENCIONAL 40/1 ; talla-- color: naranja','{"estampado_1":"naranja","estampado_2":"na"}','{"spec":"na"}','{"precio_doc":74.84,"precio_unit":6.24,"precio_web":9,"precio_catalog":6.86,"precio_usd":1.92}','-','cocotfyma','kg','activo','Atelas','naranja','-','THLC004','THLC004 | HEATHER FULL LYCRA CONVENCIONAL 40/1 ; talla-- color: naranja','');</v>
      </c>
    </row>
    <row r="2006" spans="2:24" x14ac:dyDescent="0.2">
      <c r="B2006" s="1" t="s">
        <v>1541</v>
      </c>
      <c r="C2006" s="1" t="s">
        <v>1391</v>
      </c>
      <c r="D2006" s="1" t="s">
        <v>1391</v>
      </c>
      <c r="E2006" s="1" t="s">
        <v>1401</v>
      </c>
      <c r="F2006" s="14" t="str">
        <f t="shared" si="220"/>
        <v>THLC005 | HEATHER FULL LYCRA CONVENCIONAL 40/1 ; talla-- color: azul</v>
      </c>
      <c r="G2006" s="14" t="str">
        <f t="shared" si="221"/>
        <v>{"estampado_1":"azul","estampado_2":"na"}</v>
      </c>
      <c r="H2006" s="14" t="s">
        <v>1</v>
      </c>
      <c r="I2006" s="14" t="s">
        <v>622</v>
      </c>
      <c r="J2006" s="1" t="s">
        <v>1693</v>
      </c>
      <c r="K2006" s="14" t="s">
        <v>3</v>
      </c>
      <c r="L2006" s="1" t="s">
        <v>1406</v>
      </c>
      <c r="M2006" s="14" t="s">
        <v>5</v>
      </c>
      <c r="N2006" s="1" t="s">
        <v>2474</v>
      </c>
      <c r="O2006" s="14" t="s">
        <v>1304</v>
      </c>
      <c r="P2006" s="1" t="s">
        <v>1693</v>
      </c>
      <c r="Q2006" s="1" t="str">
        <f t="shared" si="222"/>
        <v>THLC005</v>
      </c>
      <c r="R2006" s="1" t="str">
        <f t="shared" si="223"/>
        <v>THLC005 | HEATHER FULL LYCRA CONVENCIONAL 40/1 ; talla-- color: azul</v>
      </c>
      <c r="T2006" s="3" t="s">
        <v>1407</v>
      </c>
      <c r="U2006" s="6" t="str">
        <f t="shared" si="224"/>
        <v>('insumo','THLC005','THLC005','HEATHER FULL LYCRA CONVENCIONAL 40/1','THLC005 | HEATHER FULL LYCRA CONVENCIONAL 40/1 ; talla-- color: azul','{"estampado_1":"azul","estampado_2":"na"}','{"spec":"na"}','{"precio_doc":74.84,"precio_unit":6.24,"precio_web":9,"precio_catalog":6.86,"precio_usd":1.92}','-','cocotfyma','kg','activo','Atelas','azul','-','THLC005','THLC005 | HEATHER FULL LYCRA CONVENCIONAL 40/1 ; talla-- color: azul','');</v>
      </c>
      <c r="V2006" s="6">
        <v>20865</v>
      </c>
      <c r="W2006" s="4" t="s">
        <v>4665</v>
      </c>
      <c r="X2006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('insumo','THLC005','THLC005','HEATHER FULL LYCRA CONVENCIONAL 40/1','THLC005 | HEATHER FULL LYCRA CONVENCIONAL 40/1 ; talla-- color: azul','{"estampado_1":"azul","estampado_2":"na"}','{"spec":"na"}','{"precio_doc":74.84,"precio_unit":6.24,"precio_web":9,"precio_catalog":6.86,"precio_usd":1.92}','-','cocotfyma','kg','activo','Atelas','azul','-','THLC005','THLC005 | HEATHER FULL LYCRA CONVENCIONAL 40/1 ; talla-- color: azul','');</v>
      </c>
    </row>
    <row r="2007" spans="2:24" x14ac:dyDescent="0.2">
      <c r="B2007" s="1" t="s">
        <v>1541</v>
      </c>
      <c r="C2007" s="1" t="s">
        <v>1392</v>
      </c>
      <c r="D2007" s="1" t="s">
        <v>1392</v>
      </c>
      <c r="E2007" s="1" t="s">
        <v>1401</v>
      </c>
      <c r="F2007" s="14" t="str">
        <f t="shared" si="220"/>
        <v>THLC006 | HEATHER FULL LYCRA CONVENCIONAL 40/1 ; talla-- color: lila</v>
      </c>
      <c r="G2007" s="14" t="str">
        <f t="shared" si="221"/>
        <v>{"estampado_1":"lila","estampado_2":"na"}</v>
      </c>
      <c r="H2007" s="14" t="s">
        <v>1</v>
      </c>
      <c r="I2007" s="14" t="s">
        <v>622</v>
      </c>
      <c r="J2007" s="1" t="s">
        <v>1693</v>
      </c>
      <c r="K2007" s="14" t="s">
        <v>3</v>
      </c>
      <c r="L2007" s="1" t="s">
        <v>1406</v>
      </c>
      <c r="M2007" s="14" t="s">
        <v>5</v>
      </c>
      <c r="N2007" s="1" t="s">
        <v>2474</v>
      </c>
      <c r="O2007" s="14" t="s">
        <v>1293</v>
      </c>
      <c r="P2007" s="1" t="s">
        <v>1693</v>
      </c>
      <c r="Q2007" s="1" t="str">
        <f t="shared" si="222"/>
        <v>THLC006</v>
      </c>
      <c r="R2007" s="1" t="str">
        <f t="shared" si="223"/>
        <v>THLC006 | HEATHER FULL LYCRA CONVENCIONAL 40/1 ; talla-- color: lila</v>
      </c>
      <c r="T2007" s="3" t="s">
        <v>1407</v>
      </c>
      <c r="U2007" s="6" t="str">
        <f t="shared" si="224"/>
        <v>('insumo','THLC006','THLC006','HEATHER FULL LYCRA CONVENCIONAL 40/1','THLC006 | HEATHER FULL LYCRA CONVENCIONAL 40/1 ; talla-- color: lila','{"estampado_1":"lila","estampado_2":"na"}','{"spec":"na"}','{"precio_doc":74.84,"precio_unit":6.24,"precio_web":9,"precio_catalog":6.86,"precio_usd":1.92}','-','cocotfyma','kg','activo','Atelas','lila','-','THLC006','THLC006 | HEATHER FULL LYCRA CONVENCIONAL 40/1 ; talla-- color: lila','');</v>
      </c>
      <c r="V2007" s="6">
        <v>20866</v>
      </c>
      <c r="W2007" s="4" t="s">
        <v>4665</v>
      </c>
      <c r="X2007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('insumo','THLC006','THLC006','HEATHER FULL LYCRA CONVENCIONAL 40/1','THLC006 | HEATHER FULL LYCRA CONVENCIONAL 40/1 ; talla-- color: lila','{"estampado_1":"lila","estampado_2":"na"}','{"spec":"na"}','{"precio_doc":74.84,"precio_unit":6.24,"precio_web":9,"precio_catalog":6.86,"precio_usd":1.92}','-','cocotfyma','kg','activo','Atelas','lila','-','THLC006','THLC006 | HEATHER FULL LYCRA CONVENCIONAL 40/1 ; talla-- color: lila','');</v>
      </c>
    </row>
    <row r="2008" spans="2:24" x14ac:dyDescent="0.2">
      <c r="B2008" s="1" t="s">
        <v>1541</v>
      </c>
      <c r="C2008" s="1" t="s">
        <v>1393</v>
      </c>
      <c r="D2008" s="1" t="s">
        <v>1393</v>
      </c>
      <c r="E2008" s="1" t="s">
        <v>1401</v>
      </c>
      <c r="F2008" s="14" t="str">
        <f t="shared" si="220"/>
        <v>THLC007 | HEATHER FULL LYCRA CONVENCIONAL 40/1 ; talla-- color: menta</v>
      </c>
      <c r="G2008" s="14" t="str">
        <f t="shared" si="221"/>
        <v>{"estampado_1":"menta","estampado_2":"na"}</v>
      </c>
      <c r="H2008" s="14" t="s">
        <v>1</v>
      </c>
      <c r="I2008" s="14" t="s">
        <v>622</v>
      </c>
      <c r="J2008" s="1" t="s">
        <v>1693</v>
      </c>
      <c r="K2008" s="14" t="s">
        <v>3</v>
      </c>
      <c r="L2008" s="1" t="s">
        <v>1406</v>
      </c>
      <c r="M2008" s="14" t="s">
        <v>5</v>
      </c>
      <c r="N2008" s="1" t="s">
        <v>2474</v>
      </c>
      <c r="O2008" s="14" t="s">
        <v>1404</v>
      </c>
      <c r="P2008" s="1" t="s">
        <v>1693</v>
      </c>
      <c r="Q2008" s="1" t="str">
        <f t="shared" si="222"/>
        <v>THLC007</v>
      </c>
      <c r="R2008" s="1" t="str">
        <f t="shared" si="223"/>
        <v>THLC007 | HEATHER FULL LYCRA CONVENCIONAL 40/1 ; talla-- color: menta</v>
      </c>
      <c r="T2008" s="3" t="s">
        <v>1407</v>
      </c>
      <c r="U2008" s="6" t="str">
        <f t="shared" si="224"/>
        <v>('insumo','THLC007','THLC007','HEATHER FULL LYCRA CONVENCIONAL 40/1','THLC007 | HEATHER FULL LYCRA CONVENCIONAL 40/1 ; talla-- color: menta','{"estampado_1":"menta","estampado_2":"na"}','{"spec":"na"}','{"precio_doc":74.84,"precio_unit":6.24,"precio_web":9,"precio_catalog":6.86,"precio_usd":1.92}','-','cocotfyma','kg','activo','Atelas','menta','-','THLC007','THLC007 | HEATHER FULL LYCRA CONVENCIONAL 40/1 ; talla-- color: menta','');</v>
      </c>
      <c r="V2008" s="6">
        <v>20867</v>
      </c>
      <c r="W2008" s="4" t="s">
        <v>4665</v>
      </c>
      <c r="X2008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('insumo','THLC007','THLC007','HEATHER FULL LYCRA CONVENCIONAL 40/1','THLC007 | HEATHER FULL LYCRA CONVENCIONAL 40/1 ; talla-- color: menta','{"estampado_1":"menta","estampado_2":"na"}','{"spec":"na"}','{"precio_doc":74.84,"precio_unit":6.24,"precio_web":9,"precio_catalog":6.86,"precio_usd":1.92}','-','cocotfyma','kg','activo','Atelas','menta','-','THLC007','THLC007 | HEATHER FULL LYCRA CONVENCIONAL 40/1 ; talla-- color: menta','');</v>
      </c>
    </row>
    <row r="2009" spans="2:24" x14ac:dyDescent="0.2">
      <c r="B2009" s="1" t="s">
        <v>1541</v>
      </c>
      <c r="C2009" s="1" t="s">
        <v>1394</v>
      </c>
      <c r="D2009" s="1" t="s">
        <v>1394</v>
      </c>
      <c r="E2009" s="1" t="s">
        <v>1401</v>
      </c>
      <c r="F2009" s="14" t="str">
        <f t="shared" si="220"/>
        <v>THLC008 | HEATHER FULL LYCRA CONVENCIONAL 40/1 ; talla-- color: beige</v>
      </c>
      <c r="G2009" s="14" t="str">
        <f t="shared" si="221"/>
        <v>{"estampado_1":"beige","estampado_2":"na"}</v>
      </c>
      <c r="H2009" s="14" t="s">
        <v>1</v>
      </c>
      <c r="I2009" s="14" t="s">
        <v>622</v>
      </c>
      <c r="J2009" s="1" t="s">
        <v>1693</v>
      </c>
      <c r="K2009" s="14" t="s">
        <v>3</v>
      </c>
      <c r="L2009" s="1" t="s">
        <v>1406</v>
      </c>
      <c r="M2009" s="14" t="s">
        <v>5</v>
      </c>
      <c r="N2009" s="1" t="s">
        <v>2474</v>
      </c>
      <c r="O2009" s="14" t="s">
        <v>1294</v>
      </c>
      <c r="P2009" s="1" t="s">
        <v>1693</v>
      </c>
      <c r="Q2009" s="1" t="str">
        <f t="shared" si="222"/>
        <v>THLC008</v>
      </c>
      <c r="R2009" s="1" t="str">
        <f t="shared" si="223"/>
        <v>THLC008 | HEATHER FULL LYCRA CONVENCIONAL 40/1 ; talla-- color: beige</v>
      </c>
      <c r="T2009" s="3" t="s">
        <v>1407</v>
      </c>
      <c r="U2009" s="6" t="str">
        <f>"("&amp;T2009&amp;B2009&amp;T2009&amp;","&amp;T2009&amp;C2009&amp;T2009&amp;","&amp;T2009&amp;D2009&amp;T2009&amp;","&amp;T2009&amp;E2009&amp;T2009&amp;","&amp;T2009&amp;F2009&amp;T2009&amp;","&amp;T2009&amp;G2009&amp;T2009&amp;","&amp;T2009&amp;H2009&amp;T2009&amp;","&amp;T2009&amp;I2009&amp;T2009&amp;","&amp;T2009&amp;J2009&amp;T2009&amp;","&amp;T2009&amp;K2009&amp;T2009&amp;","&amp;T2009&amp;L2009&amp;T2009&amp;","&amp;T2009&amp;M2009&amp;T2009&amp;","&amp;T2009&amp;N2009&amp;T2009&amp;","&amp;T2009&amp;O2009&amp;T2009&amp;","&amp;T2009&amp;P2009&amp;T2009&amp;","&amp;T2009&amp;Q2009&amp;T2009&amp;","&amp;T2009&amp;R2009&amp;T2009&amp;","&amp;T2009&amp;S2009&amp;T2009&amp;");"</f>
        <v>('insumo','THLC008','THLC008','HEATHER FULL LYCRA CONVENCIONAL 40/1','THLC008 | HEATHER FULL LYCRA CONVENCIONAL 40/1 ; talla-- color: beige','{"estampado_1":"beige","estampado_2":"na"}','{"spec":"na"}','{"precio_doc":74.84,"precio_unit":6.24,"precio_web":9,"precio_catalog":6.86,"precio_usd":1.92}','-','cocotfyma','kg','activo','Atelas','beige','-','THLC008','THLC008 | HEATHER FULL LYCRA CONVENCIONAL 40/1 ; talla-- color: beige','');</v>
      </c>
      <c r="V2009" s="6">
        <v>20868</v>
      </c>
      <c r="W2009" s="4" t="s">
        <v>4665</v>
      </c>
      <c r="X2009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('insumo','THLC008','THLC008','HEATHER FULL LYCRA CONVENCIONAL 40/1','THLC008 | HEATHER FULL LYCRA CONVENCIONAL 40/1 ; talla-- color: beige','{"estampado_1":"beige","estampado_2":"na"}','{"spec":"na"}','{"precio_doc":74.84,"precio_unit":6.24,"precio_web":9,"precio_catalog":6.86,"precio_usd":1.92}','-','cocotfyma','kg','activo','Atelas','beige','-','THLC008','THLC008 | HEATHER FULL LYCRA CONVENCIONAL 40/1 ; talla-- color: beige','');</v>
      </c>
    </row>
    <row r="2010" spans="2:24" x14ac:dyDescent="0.2">
      <c r="B2010" s="1" t="s">
        <v>1541</v>
      </c>
      <c r="C2010" s="1" t="s">
        <v>1395</v>
      </c>
      <c r="D2010" s="1" t="s">
        <v>1395</v>
      </c>
      <c r="E2010" s="1" t="s">
        <v>1401</v>
      </c>
      <c r="F2010" s="14" t="str">
        <f t="shared" si="220"/>
        <v>THLC009 | HEATHER FULL LYCRA CONVENCIONAL 40/1 ; talla-- color: olivo</v>
      </c>
      <c r="G2010" s="14" t="str">
        <f t="shared" si="221"/>
        <v>{"estampado_1":"olivo","estampado_2":"na"}</v>
      </c>
      <c r="H2010" s="14" t="s">
        <v>1</v>
      </c>
      <c r="I2010" s="14" t="s">
        <v>622</v>
      </c>
      <c r="J2010" s="1" t="s">
        <v>1693</v>
      </c>
      <c r="K2010" s="14" t="s">
        <v>3</v>
      </c>
      <c r="L2010" s="1" t="s">
        <v>1406</v>
      </c>
      <c r="M2010" s="14" t="s">
        <v>5</v>
      </c>
      <c r="N2010" s="1" t="s">
        <v>2474</v>
      </c>
      <c r="O2010" s="14" t="s">
        <v>1405</v>
      </c>
      <c r="P2010" s="1" t="s">
        <v>1693</v>
      </c>
      <c r="Q2010" s="1" t="str">
        <f t="shared" si="222"/>
        <v>THLC009</v>
      </c>
      <c r="R2010" s="1" t="str">
        <f t="shared" si="223"/>
        <v>THLC009 | HEATHER FULL LYCRA CONVENCIONAL 40/1 ; talla-- color: olivo</v>
      </c>
      <c r="T2010" s="3" t="s">
        <v>1407</v>
      </c>
      <c r="U2010" s="6" t="str">
        <f t="shared" ref="U2010:U2028" si="225">"("&amp;T2010&amp;B2010&amp;T2010&amp;","&amp;T2010&amp;C2010&amp;T2010&amp;","&amp;T2010&amp;D2010&amp;T2010&amp;","&amp;T2010&amp;E2010&amp;T2010&amp;","&amp;T2010&amp;F2010&amp;T2010&amp;","&amp;T2010&amp;G2010&amp;T2010&amp;","&amp;T2010&amp;H2010&amp;T2010&amp;","&amp;T2010&amp;I2010&amp;T2010&amp;","&amp;T2010&amp;J2010&amp;T2010&amp;","&amp;T2010&amp;K2010&amp;T2010&amp;","&amp;T2010&amp;L2010&amp;T2010&amp;","&amp;T2010&amp;M2010&amp;T2010&amp;","&amp;T2010&amp;N2010&amp;T2010&amp;","&amp;T2010&amp;O2010&amp;T2010&amp;","&amp;T2010&amp;P2010&amp;T2010&amp;","&amp;T2010&amp;Q2010&amp;T2010&amp;","&amp;T2010&amp;R2010&amp;T2010&amp;","&amp;T2010&amp;S2010&amp;T2010&amp;");"</f>
        <v>('insumo','THLC009','THLC009','HEATHER FULL LYCRA CONVENCIONAL 40/1','THLC009 | HEATHER FULL LYCRA CONVENCIONAL 40/1 ; talla-- color: olivo','{"estampado_1":"olivo","estampado_2":"na"}','{"spec":"na"}','{"precio_doc":74.84,"precio_unit":6.24,"precio_web":9,"precio_catalog":6.86,"precio_usd":1.92}','-','cocotfyma','kg','activo','Atelas','olivo','-','THLC009','THLC009 | HEATHER FULL LYCRA CONVENCIONAL 40/1 ; talla-- color: olivo','');</v>
      </c>
      <c r="V2010" s="6">
        <v>20869</v>
      </c>
      <c r="W2010" s="4" t="s">
        <v>4665</v>
      </c>
      <c r="X2010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('insumo','THLC009','THLC009','HEATHER FULL LYCRA CONVENCIONAL 40/1','THLC009 | HEATHER FULL LYCRA CONVENCIONAL 40/1 ; talla-- color: olivo','{"estampado_1":"olivo","estampado_2":"na"}','{"spec":"na"}','{"precio_doc":74.84,"precio_unit":6.24,"precio_web":9,"precio_catalog":6.86,"precio_usd":1.92}','-','cocotfyma','kg','activo','Atelas','olivo','-','THLC009','THLC009 | HEATHER FULL LYCRA CONVENCIONAL 40/1 ; talla-- color: olivo','');</v>
      </c>
    </row>
    <row r="2011" spans="2:24" x14ac:dyDescent="0.2">
      <c r="B2011" s="1" t="s">
        <v>1541</v>
      </c>
      <c r="C2011" s="1" t="s">
        <v>1396</v>
      </c>
      <c r="D2011" s="1" t="s">
        <v>1396</v>
      </c>
      <c r="E2011" s="1" t="s">
        <v>1401</v>
      </c>
      <c r="F2011" s="14" t="str">
        <f t="shared" si="220"/>
        <v>THLC010 | HEATHER FULL LYCRA CONVENCIONAL 40/1 ; talla-- color: turqueza</v>
      </c>
      <c r="G2011" s="14" t="str">
        <f t="shared" si="221"/>
        <v>{"estampado_1":"turqueza","estampado_2":"na"}</v>
      </c>
      <c r="H2011" s="14" t="s">
        <v>1</v>
      </c>
      <c r="I2011" s="14" t="s">
        <v>622</v>
      </c>
      <c r="J2011" s="1" t="s">
        <v>1693</v>
      </c>
      <c r="K2011" s="14" t="s">
        <v>3</v>
      </c>
      <c r="L2011" s="1" t="s">
        <v>1406</v>
      </c>
      <c r="M2011" s="14" t="s">
        <v>5</v>
      </c>
      <c r="N2011" s="1" t="s">
        <v>2474</v>
      </c>
      <c r="O2011" s="14" t="s">
        <v>1290</v>
      </c>
      <c r="P2011" s="1" t="s">
        <v>1693</v>
      </c>
      <c r="Q2011" s="1" t="str">
        <f t="shared" si="222"/>
        <v>THLC010</v>
      </c>
      <c r="R2011" s="1" t="str">
        <f t="shared" si="223"/>
        <v>THLC010 | HEATHER FULL LYCRA CONVENCIONAL 40/1 ; talla-- color: turqueza</v>
      </c>
      <c r="T2011" s="3" t="s">
        <v>1407</v>
      </c>
      <c r="U2011" s="6" t="str">
        <f t="shared" si="225"/>
        <v>('insumo','THLC010','THLC010','HEATHER FULL LYCRA CONVENCIONAL 40/1','THLC010 | HEATHER FULL LYCRA CONVENCIONAL 40/1 ; talla-- color: turqueza','{"estampado_1":"turqueza","estampado_2":"na"}','{"spec":"na"}','{"precio_doc":74.84,"precio_unit":6.24,"precio_web":9,"precio_catalog":6.86,"precio_usd":1.92}','-','cocotfyma','kg','activo','Atelas','turqueza','-','THLC010','THLC010 | HEATHER FULL LYCRA CONVENCIONAL 40/1 ; talla-- color: turqueza','');</v>
      </c>
      <c r="V2011" s="6">
        <v>20870</v>
      </c>
      <c r="W2011" s="4" t="s">
        <v>4665</v>
      </c>
      <c r="X2011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('insumo','THLC010','THLC010','HEATHER FULL LYCRA CONVENCIONAL 40/1','THLC010 | HEATHER FULL LYCRA CONVENCIONAL 40/1 ; talla-- color: turqueza','{"estampado_1":"turqueza","estampado_2":"na"}','{"spec":"na"}','{"precio_doc":74.84,"precio_unit":6.24,"precio_web":9,"precio_catalog":6.86,"precio_usd":1.92}','-','cocotfyma','kg','activo','Atelas','turqueza','-','THLC010','THLC010 | HEATHER FULL LYCRA CONVENCIONAL 40/1 ; talla-- color: turqueza','');</v>
      </c>
    </row>
    <row r="2012" spans="2:24" x14ac:dyDescent="0.2">
      <c r="B2012" s="1" t="s">
        <v>1541</v>
      </c>
      <c r="C2012" s="1" t="s">
        <v>1680</v>
      </c>
      <c r="D2012" s="1" t="s">
        <v>1680</v>
      </c>
      <c r="E2012" s="1" t="s">
        <v>1401</v>
      </c>
      <c r="F2012" s="14" t="str">
        <f t="shared" si="220"/>
        <v>THLC011 | HEATHER FULL LYCRA CONVENCIONAL 40/1 ; talla-- color: indigo</v>
      </c>
      <c r="G2012" s="14" t="str">
        <f t="shared" si="221"/>
        <v>{"estampado_1":"indigo","estampado_2":"na"}</v>
      </c>
      <c r="H2012" s="14" t="s">
        <v>1</v>
      </c>
      <c r="I2012" s="14" t="s">
        <v>622</v>
      </c>
      <c r="J2012" s="1" t="s">
        <v>1693</v>
      </c>
      <c r="K2012" s="14" t="s">
        <v>3</v>
      </c>
      <c r="L2012" s="1" t="s">
        <v>1406</v>
      </c>
      <c r="M2012" s="14" t="s">
        <v>5</v>
      </c>
      <c r="N2012" s="1" t="s">
        <v>2474</v>
      </c>
      <c r="O2012" s="14" t="s">
        <v>1303</v>
      </c>
      <c r="P2012" s="1" t="s">
        <v>1693</v>
      </c>
      <c r="Q2012" s="1" t="str">
        <f t="shared" si="222"/>
        <v>THLC011</v>
      </c>
      <c r="R2012" s="1" t="str">
        <f t="shared" si="223"/>
        <v>THLC011 | HEATHER FULL LYCRA CONVENCIONAL 40/1 ; talla-- color: indigo</v>
      </c>
      <c r="T2012" s="3" t="s">
        <v>1407</v>
      </c>
      <c r="U2012" s="6" t="str">
        <f t="shared" si="225"/>
        <v>('insumo','THLC011','THLC011','HEATHER FULL LYCRA CONVENCIONAL 40/1','THLC011 | HEATHER FULL LYCRA CONVENCIONAL 40/1 ; talla-- color: indigo','{"estampado_1":"indigo","estampado_2":"na"}','{"spec":"na"}','{"precio_doc":74.84,"precio_unit":6.24,"precio_web":9,"precio_catalog":6.86,"precio_usd":1.92}','-','cocotfyma','kg','activo','Atelas','indigo','-','THLC011','THLC011 | HEATHER FULL LYCRA CONVENCIONAL 40/1 ; talla-- color: indigo','');</v>
      </c>
      <c r="V2012" s="6">
        <v>20871</v>
      </c>
      <c r="W2012" s="4" t="s">
        <v>4665</v>
      </c>
      <c r="X2012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('insumo','THLC011','THLC011','HEATHER FULL LYCRA CONVENCIONAL 40/1','THLC011 | HEATHER FULL LYCRA CONVENCIONAL 40/1 ; talla-- color: indigo','{"estampado_1":"indigo","estampado_2":"na"}','{"spec":"na"}','{"precio_doc":74.84,"precio_unit":6.24,"precio_web":9,"precio_catalog":6.86,"precio_usd":1.92}','-','cocotfyma','kg','activo','Atelas','indigo','-','THLC011','THLC011 | HEATHER FULL LYCRA CONVENCIONAL 40/1 ; talla-- color: indigo','');</v>
      </c>
    </row>
    <row r="2013" spans="2:24" x14ac:dyDescent="0.2">
      <c r="B2013" s="1" t="s">
        <v>1541</v>
      </c>
      <c r="C2013" s="1" t="s">
        <v>1681</v>
      </c>
      <c r="D2013" s="1" t="s">
        <v>1681</v>
      </c>
      <c r="E2013" s="1" t="s">
        <v>1401</v>
      </c>
      <c r="F2013" s="14" t="str">
        <f t="shared" si="220"/>
        <v>THLC012 | HEATHER FULL LYCRA CONVENCIONAL 40/1 ; talla-- color: verde petroleo</v>
      </c>
      <c r="G2013" s="14" t="str">
        <f t="shared" si="221"/>
        <v>{"estampado_1":"verde petroleo","estampado_2":"na"}</v>
      </c>
      <c r="H2013" s="14" t="s">
        <v>1</v>
      </c>
      <c r="I2013" s="14" t="s">
        <v>622</v>
      </c>
      <c r="J2013" s="1" t="s">
        <v>1693</v>
      </c>
      <c r="K2013" s="14" t="s">
        <v>3</v>
      </c>
      <c r="L2013" s="1" t="s">
        <v>1406</v>
      </c>
      <c r="M2013" s="14" t="s">
        <v>5</v>
      </c>
      <c r="N2013" s="1" t="s">
        <v>2474</v>
      </c>
      <c r="O2013" s="14" t="s">
        <v>1302</v>
      </c>
      <c r="P2013" s="1" t="s">
        <v>1693</v>
      </c>
      <c r="Q2013" s="1" t="str">
        <f t="shared" si="222"/>
        <v>THLC012</v>
      </c>
      <c r="R2013" s="1" t="str">
        <f t="shared" si="223"/>
        <v>THLC012 | HEATHER FULL LYCRA CONVENCIONAL 40/1 ; talla-- color: verde petroleo</v>
      </c>
      <c r="T2013" s="3" t="s">
        <v>1407</v>
      </c>
      <c r="U2013" s="6" t="str">
        <f t="shared" si="225"/>
        <v>('insumo','THLC012','THLC012','HEATHER FULL LYCRA CONVENCIONAL 40/1','THLC012 | HEATHER FULL LYCRA CONVENCIONAL 40/1 ; talla-- color: verde petroleo','{"estampado_1":"verde petroleo","estampado_2":"na"}','{"spec":"na"}','{"precio_doc":74.84,"precio_unit":6.24,"precio_web":9,"precio_catalog":6.86,"precio_usd":1.92}','-','cocotfyma','kg','activo','Atelas','verde petroleo','-','THLC012','THLC012 | HEATHER FULL LYCRA CONVENCIONAL 40/1 ; talla-- color: verde petroleo','');</v>
      </c>
      <c r="V2013" s="6">
        <v>20872</v>
      </c>
      <c r="W2013" s="4" t="s">
        <v>4665</v>
      </c>
      <c r="X2013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('insumo','THLC012','THLC012','HEATHER FULL LYCRA CONVENCIONAL 40/1','THLC012 | HEATHER FULL LYCRA CONVENCIONAL 40/1 ; talla-- color: verde petroleo','{"estampado_1":"verde petroleo","estampado_2":"na"}','{"spec":"na"}','{"precio_doc":74.84,"precio_unit":6.24,"precio_web":9,"precio_catalog":6.86,"precio_usd":1.92}','-','cocotfyma','kg','activo','Atelas','verde petroleo','-','THLC012','THLC012 | HEATHER FULL LYCRA CONVENCIONAL 40/1 ; talla-- color: verde petroleo','');</v>
      </c>
    </row>
    <row r="2014" spans="2:24" x14ac:dyDescent="0.2">
      <c r="B2014" s="1" t="s">
        <v>1541</v>
      </c>
      <c r="C2014" s="1" t="s">
        <v>1682</v>
      </c>
      <c r="D2014" s="1" t="s">
        <v>1682</v>
      </c>
      <c r="E2014" s="1" t="s">
        <v>1401</v>
      </c>
      <c r="F2014" s="14" t="str">
        <f t="shared" si="220"/>
        <v>THLC013 | HEATHER FULL LYCRA CONVENCIONAL 40/1 ; talla-- color: rojo</v>
      </c>
      <c r="G2014" s="14" t="str">
        <f t="shared" si="221"/>
        <v>{"estampado_1":"rojo","estampado_2":"na"}</v>
      </c>
      <c r="H2014" s="14" t="s">
        <v>1</v>
      </c>
      <c r="I2014" s="14" t="s">
        <v>622</v>
      </c>
      <c r="J2014" s="1" t="s">
        <v>1693</v>
      </c>
      <c r="K2014" s="14" t="s">
        <v>3</v>
      </c>
      <c r="L2014" s="1" t="s">
        <v>1406</v>
      </c>
      <c r="M2014" s="14" t="s">
        <v>5</v>
      </c>
      <c r="N2014" s="1" t="s">
        <v>2474</v>
      </c>
      <c r="O2014" s="14" t="s">
        <v>1297</v>
      </c>
      <c r="P2014" s="1" t="s">
        <v>1693</v>
      </c>
      <c r="Q2014" s="1" t="str">
        <f t="shared" si="222"/>
        <v>THLC013</v>
      </c>
      <c r="R2014" s="1" t="str">
        <f t="shared" si="223"/>
        <v>THLC013 | HEATHER FULL LYCRA CONVENCIONAL 40/1 ; talla-- color: rojo</v>
      </c>
      <c r="T2014" s="3" t="s">
        <v>1407</v>
      </c>
      <c r="U2014" s="6" t="str">
        <f t="shared" si="225"/>
        <v>('insumo','THLC013','THLC013','HEATHER FULL LYCRA CONVENCIONAL 40/1','THLC013 | HEATHER FULL LYCRA CONVENCIONAL 40/1 ; talla-- color: rojo','{"estampado_1":"rojo","estampado_2":"na"}','{"spec":"na"}','{"precio_doc":74.84,"precio_unit":6.24,"precio_web":9,"precio_catalog":6.86,"precio_usd":1.92}','-','cocotfyma','kg','activo','Atelas','rojo','-','THLC013','THLC013 | HEATHER FULL LYCRA CONVENCIONAL 40/1 ; talla-- color: rojo','');</v>
      </c>
      <c r="V2014" s="6">
        <v>20873</v>
      </c>
      <c r="W2014" s="4" t="s">
        <v>4665</v>
      </c>
      <c r="X2014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('insumo','THLC013','THLC013','HEATHER FULL LYCRA CONVENCIONAL 40/1','THLC013 | HEATHER FULL LYCRA CONVENCIONAL 40/1 ; talla-- color: rojo','{"estampado_1":"rojo","estampado_2":"na"}','{"spec":"na"}','{"precio_doc":74.84,"precio_unit":6.24,"precio_web":9,"precio_catalog":6.86,"precio_usd":1.92}','-','cocotfyma','kg','activo','Atelas','rojo','-','THLC013','THLC013 | HEATHER FULL LYCRA CONVENCIONAL 40/1 ; talla-- color: rojo','');</v>
      </c>
    </row>
    <row r="2015" spans="2:24" x14ac:dyDescent="0.2">
      <c r="B2015" s="1" t="s">
        <v>1541</v>
      </c>
      <c r="C2015" s="1" t="s">
        <v>1683</v>
      </c>
      <c r="D2015" s="1" t="s">
        <v>1683</v>
      </c>
      <c r="E2015" s="1" t="s">
        <v>1401</v>
      </c>
      <c r="F2015" s="14" t="str">
        <f t="shared" si="220"/>
        <v>THLC014 | HEATHER FULL LYCRA CONVENCIONAL 40/1 ; talla-- color: verde agua</v>
      </c>
      <c r="G2015" s="14" t="str">
        <f t="shared" si="221"/>
        <v>{"estampado_1":"verde agua","estampado_2":"na"}</v>
      </c>
      <c r="H2015" s="14" t="s">
        <v>1</v>
      </c>
      <c r="I2015" s="14" t="s">
        <v>622</v>
      </c>
      <c r="J2015" s="1" t="s">
        <v>1693</v>
      </c>
      <c r="K2015" s="14" t="s">
        <v>3</v>
      </c>
      <c r="L2015" s="1" t="s">
        <v>1406</v>
      </c>
      <c r="M2015" s="14" t="s">
        <v>5</v>
      </c>
      <c r="N2015" s="1" t="s">
        <v>2474</v>
      </c>
      <c r="O2015" s="14" t="s">
        <v>1284</v>
      </c>
      <c r="P2015" s="1" t="s">
        <v>1693</v>
      </c>
      <c r="Q2015" s="1" t="str">
        <f t="shared" si="222"/>
        <v>THLC014</v>
      </c>
      <c r="R2015" s="1" t="str">
        <f t="shared" si="223"/>
        <v>THLC014 | HEATHER FULL LYCRA CONVENCIONAL 40/1 ; talla-- color: verde agua</v>
      </c>
      <c r="T2015" s="3" t="s">
        <v>1407</v>
      </c>
      <c r="U2015" s="6" t="str">
        <f t="shared" si="225"/>
        <v>('insumo','THLC014','THLC014','HEATHER FULL LYCRA CONVENCIONAL 40/1','THLC014 | HEATHER FULL LYCRA CONVENCIONAL 40/1 ; talla-- color: verde agua','{"estampado_1":"verde agua","estampado_2":"na"}','{"spec":"na"}','{"precio_doc":74.84,"precio_unit":6.24,"precio_web":9,"precio_catalog":6.86,"precio_usd":1.92}','-','cocotfyma','kg','activo','Atelas','verde agua','-','THLC014','THLC014 | HEATHER FULL LYCRA CONVENCIONAL 40/1 ; talla-- color: verde agua','');</v>
      </c>
      <c r="V2015" s="6">
        <v>20874</v>
      </c>
      <c r="W2015" s="4" t="s">
        <v>4665</v>
      </c>
      <c r="X2015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('insumo','THLC014','THLC014','HEATHER FULL LYCRA CONVENCIONAL 40/1','THLC014 | HEATHER FULL LYCRA CONVENCIONAL 40/1 ; talla-- color: verde agua','{"estampado_1":"verde agua","estampado_2":"na"}','{"spec":"na"}','{"precio_doc":74.84,"precio_unit":6.24,"precio_web":9,"precio_catalog":6.86,"precio_usd":1.92}','-','cocotfyma','kg','activo','Atelas','verde agua','-','THLC014','THLC014 | HEATHER FULL LYCRA CONVENCIONAL 40/1 ; talla-- color: verde agua','');</v>
      </c>
    </row>
    <row r="2016" spans="2:24" x14ac:dyDescent="0.2">
      <c r="B2016" s="1" t="s">
        <v>1541</v>
      </c>
      <c r="C2016" s="1" t="s">
        <v>1684</v>
      </c>
      <c r="D2016" s="1" t="s">
        <v>1684</v>
      </c>
      <c r="E2016" s="1" t="s">
        <v>1401</v>
      </c>
      <c r="F2016" s="14" t="str">
        <f t="shared" si="220"/>
        <v>THLC015 | HEATHER FULL LYCRA CONVENCIONAL 40/1 ; talla-- color: indigo</v>
      </c>
      <c r="G2016" s="14" t="str">
        <f t="shared" si="221"/>
        <v>{"estampado_1":"indigo","estampado_2":"na"}</v>
      </c>
      <c r="H2016" s="14" t="s">
        <v>1</v>
      </c>
      <c r="I2016" s="14" t="s">
        <v>622</v>
      </c>
      <c r="J2016" s="1" t="s">
        <v>1693</v>
      </c>
      <c r="K2016" s="14" t="s">
        <v>3</v>
      </c>
      <c r="L2016" s="1" t="s">
        <v>1406</v>
      </c>
      <c r="M2016" s="14" t="s">
        <v>5</v>
      </c>
      <c r="N2016" s="1" t="s">
        <v>2474</v>
      </c>
      <c r="O2016" s="14" t="s">
        <v>1303</v>
      </c>
      <c r="P2016" s="1" t="s">
        <v>1693</v>
      </c>
      <c r="Q2016" s="1" t="str">
        <f t="shared" si="222"/>
        <v>THLC015</v>
      </c>
      <c r="R2016" s="1" t="str">
        <f t="shared" si="223"/>
        <v>THLC015 | HEATHER FULL LYCRA CONVENCIONAL 40/1 ; talla-- color: indigo</v>
      </c>
      <c r="T2016" s="3" t="s">
        <v>1407</v>
      </c>
      <c r="U2016" s="6" t="str">
        <f t="shared" si="225"/>
        <v>('insumo','THLC015','THLC015','HEATHER FULL LYCRA CONVENCIONAL 40/1','THLC015 | HEATHER FULL LYCRA CONVENCIONAL 40/1 ; talla-- color: indigo','{"estampado_1":"indigo","estampado_2":"na"}','{"spec":"na"}','{"precio_doc":74.84,"precio_unit":6.24,"precio_web":9,"precio_catalog":6.86,"precio_usd":1.92}','-','cocotfyma','kg','activo','Atelas','indigo','-','THLC015','THLC015 | HEATHER FULL LYCRA CONVENCIONAL 40/1 ; talla-- color: indigo','');</v>
      </c>
      <c r="V2016" s="6">
        <v>20875</v>
      </c>
      <c r="W2016" s="4" t="s">
        <v>4665</v>
      </c>
      <c r="X2016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('insumo','THLC015','THLC015','HEATHER FULL LYCRA CONVENCIONAL 40/1','THLC015 | HEATHER FULL LYCRA CONVENCIONAL 40/1 ; talla-- color: indigo','{"estampado_1":"indigo","estampado_2":"na"}','{"spec":"na"}','{"precio_doc":74.84,"precio_unit":6.24,"precio_web":9,"precio_catalog":6.86,"precio_usd":1.92}','-','cocotfyma','kg','activo','Atelas','indigo','-','THLC015','THLC015 | HEATHER FULL LYCRA CONVENCIONAL 40/1 ; talla-- color: indigo','');</v>
      </c>
    </row>
    <row r="2017" spans="2:60" x14ac:dyDescent="0.2">
      <c r="B2017" s="1" t="s">
        <v>1541</v>
      </c>
      <c r="C2017" s="1" t="s">
        <v>1685</v>
      </c>
      <c r="D2017" s="1" t="s">
        <v>1685</v>
      </c>
      <c r="E2017" s="1" t="s">
        <v>1401</v>
      </c>
      <c r="F2017" s="14" t="str">
        <f t="shared" si="220"/>
        <v>THLC016 | HEATHER FULL LYCRA CONVENCIONAL 40/1 ; talla-- color: verde limon</v>
      </c>
      <c r="G2017" s="14" t="str">
        <f t="shared" si="221"/>
        <v>{"estampado_1":"verde limon","estampado_2":"na"}</v>
      </c>
      <c r="H2017" s="14" t="s">
        <v>1</v>
      </c>
      <c r="I2017" s="14" t="s">
        <v>622</v>
      </c>
      <c r="J2017" s="1" t="s">
        <v>1693</v>
      </c>
      <c r="K2017" s="14" t="s">
        <v>3</v>
      </c>
      <c r="L2017" s="1" t="s">
        <v>1406</v>
      </c>
      <c r="M2017" s="14" t="s">
        <v>5</v>
      </c>
      <c r="N2017" s="1" t="s">
        <v>2474</v>
      </c>
      <c r="O2017" s="14" t="s">
        <v>1291</v>
      </c>
      <c r="P2017" s="1" t="s">
        <v>1693</v>
      </c>
      <c r="Q2017" s="1" t="str">
        <f t="shared" si="222"/>
        <v>THLC016</v>
      </c>
      <c r="R2017" s="1" t="str">
        <f t="shared" si="223"/>
        <v>THLC016 | HEATHER FULL LYCRA CONVENCIONAL 40/1 ; talla-- color: verde limon</v>
      </c>
      <c r="T2017" s="3" t="s">
        <v>1407</v>
      </c>
      <c r="U2017" s="6" t="str">
        <f t="shared" si="225"/>
        <v>('insumo','THLC016','THLC016','HEATHER FULL LYCRA CONVENCIONAL 40/1','THLC016 | HEATHER FULL LYCRA CONVENCIONAL 40/1 ; talla-- color: verde limon','{"estampado_1":"verde limon","estampado_2":"na"}','{"spec":"na"}','{"precio_doc":74.84,"precio_unit":6.24,"precio_web":9,"precio_catalog":6.86,"precio_usd":1.92}','-','cocotfyma','kg','activo','Atelas','verde limon','-','THLC016','THLC016 | HEATHER FULL LYCRA CONVENCIONAL 40/1 ; talla-- color: verde limon','');</v>
      </c>
      <c r="V2017" s="6">
        <v>20876</v>
      </c>
      <c r="W2017" s="4" t="s">
        <v>4665</v>
      </c>
      <c r="X2017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('insumo','THLC016','THLC016','HEATHER FULL LYCRA CONVENCIONAL 40/1','THLC016 | HEATHER FULL LYCRA CONVENCIONAL 40/1 ; talla-- color: verde limon','{"estampado_1":"verde limon","estampado_2":"na"}','{"spec":"na"}','{"precio_doc":74.84,"precio_unit":6.24,"precio_web":9,"precio_catalog":6.86,"precio_usd":1.92}','-','cocotfyma','kg','activo','Atelas','verde limon','-','THLC016','THLC016 | HEATHER FULL LYCRA CONVENCIONAL 40/1 ; talla-- color: verde limon','');</v>
      </c>
    </row>
    <row r="2018" spans="2:60" x14ac:dyDescent="0.2">
      <c r="B2018" s="1" t="s">
        <v>1541</v>
      </c>
      <c r="C2018" s="1" t="s">
        <v>1686</v>
      </c>
      <c r="D2018" s="1" t="s">
        <v>1686</v>
      </c>
      <c r="E2018" s="1" t="s">
        <v>1401</v>
      </c>
      <c r="F2018" s="14" t="str">
        <f t="shared" si="220"/>
        <v>THLC017 | HEATHER FULL LYCRA CONVENCIONAL 40/1 ; talla-- color: guinda</v>
      </c>
      <c r="G2018" s="14" t="str">
        <f t="shared" si="221"/>
        <v>{"estampado_1":"guinda","estampado_2":"na"}</v>
      </c>
      <c r="H2018" s="14" t="s">
        <v>1</v>
      </c>
      <c r="I2018" s="14" t="s">
        <v>622</v>
      </c>
      <c r="J2018" s="1" t="s">
        <v>1693</v>
      </c>
      <c r="K2018" s="14" t="s">
        <v>3</v>
      </c>
      <c r="L2018" s="1" t="s">
        <v>1406</v>
      </c>
      <c r="M2018" s="14" t="s">
        <v>5</v>
      </c>
      <c r="N2018" s="1" t="s">
        <v>2474</v>
      </c>
      <c r="O2018" s="14" t="s">
        <v>1305</v>
      </c>
      <c r="P2018" s="1" t="s">
        <v>1693</v>
      </c>
      <c r="Q2018" s="1" t="str">
        <f t="shared" si="222"/>
        <v>THLC017</v>
      </c>
      <c r="R2018" s="1" t="str">
        <f t="shared" si="223"/>
        <v>THLC017 | HEATHER FULL LYCRA CONVENCIONAL 40/1 ; talla-- color: guinda</v>
      </c>
      <c r="T2018" s="3" t="s">
        <v>1407</v>
      </c>
      <c r="U2018" s="6" t="str">
        <f t="shared" si="225"/>
        <v>('insumo','THLC017','THLC017','HEATHER FULL LYCRA CONVENCIONAL 40/1','THLC017 | HEATHER FULL LYCRA CONVENCIONAL 40/1 ; talla-- color: guinda','{"estampado_1":"guinda","estampado_2":"na"}','{"spec":"na"}','{"precio_doc":74.84,"precio_unit":6.24,"precio_web":9,"precio_catalog":6.86,"precio_usd":1.92}','-','cocotfyma','kg','activo','Atelas','guinda','-','THLC017','THLC017 | HEATHER FULL LYCRA CONVENCIONAL 40/1 ; talla-- color: guinda','');</v>
      </c>
      <c r="V2018" s="6">
        <v>20877</v>
      </c>
      <c r="W2018" s="4" t="s">
        <v>4665</v>
      </c>
      <c r="X2018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('insumo','THLC017','THLC017','HEATHER FULL LYCRA CONVENCIONAL 40/1','THLC017 | HEATHER FULL LYCRA CONVENCIONAL 40/1 ; talla-- color: guinda','{"estampado_1":"guinda","estampado_2":"na"}','{"spec":"na"}','{"precio_doc":74.84,"precio_unit":6.24,"precio_web":9,"precio_catalog":6.86,"precio_usd":1.92}','-','cocotfyma','kg','activo','Atelas','guinda','-','THLC017','THLC017 | HEATHER FULL LYCRA CONVENCIONAL 40/1 ; talla-- color: guinda','');</v>
      </c>
    </row>
    <row r="2019" spans="2:60" x14ac:dyDescent="0.2">
      <c r="B2019" s="1" t="s">
        <v>1541</v>
      </c>
      <c r="C2019" s="1" t="s">
        <v>1687</v>
      </c>
      <c r="D2019" s="1" t="s">
        <v>1687</v>
      </c>
      <c r="E2019" s="1" t="s">
        <v>1401</v>
      </c>
      <c r="F2019" s="14" t="str">
        <f t="shared" si="220"/>
        <v>THLC018 | HEATHER FULL LYCRA CONVENCIONAL 40/1 ; talla-- color: violeta</v>
      </c>
      <c r="G2019" s="14" t="str">
        <f t="shared" si="221"/>
        <v>{"estampado_1":"violeta","estampado_2":"na"}</v>
      </c>
      <c r="H2019" s="14" t="s">
        <v>1</v>
      </c>
      <c r="I2019" s="14" t="s">
        <v>622</v>
      </c>
      <c r="J2019" s="1" t="s">
        <v>1693</v>
      </c>
      <c r="K2019" s="14" t="s">
        <v>3</v>
      </c>
      <c r="L2019" s="1" t="s">
        <v>1406</v>
      </c>
      <c r="M2019" s="14" t="s">
        <v>5</v>
      </c>
      <c r="N2019" s="1" t="s">
        <v>2474</v>
      </c>
      <c r="O2019" s="14" t="s">
        <v>1306</v>
      </c>
      <c r="P2019" s="1" t="s">
        <v>1693</v>
      </c>
      <c r="Q2019" s="1" t="str">
        <f t="shared" si="222"/>
        <v>THLC018</v>
      </c>
      <c r="R2019" s="1" t="str">
        <f t="shared" si="223"/>
        <v>THLC018 | HEATHER FULL LYCRA CONVENCIONAL 40/1 ; talla-- color: violeta</v>
      </c>
      <c r="T2019" s="3" t="s">
        <v>1407</v>
      </c>
      <c r="U2019" s="6" t="str">
        <f t="shared" si="225"/>
        <v>('insumo','THLC018','THLC018','HEATHER FULL LYCRA CONVENCIONAL 40/1','THLC018 | HEATHER FULL LYCRA CONVENCIONAL 40/1 ; talla-- color: violeta','{"estampado_1":"violeta","estampado_2":"na"}','{"spec":"na"}','{"precio_doc":74.84,"precio_unit":6.24,"precio_web":9,"precio_catalog":6.86,"precio_usd":1.92}','-','cocotfyma','kg','activo','Atelas','violeta','-','THLC018','THLC018 | HEATHER FULL LYCRA CONVENCIONAL 40/1 ; talla-- color: violeta','');</v>
      </c>
      <c r="V2019" s="6">
        <v>20878</v>
      </c>
      <c r="W2019" s="4" t="s">
        <v>4665</v>
      </c>
      <c r="X2019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('insumo','THLC018','THLC018','HEATHER FULL LYCRA CONVENCIONAL 40/1','THLC018 | HEATHER FULL LYCRA CONVENCIONAL 40/1 ; talla-- color: violeta','{"estampado_1":"violeta","estampado_2":"na"}','{"spec":"na"}','{"precio_doc":74.84,"precio_unit":6.24,"precio_web":9,"precio_catalog":6.86,"precio_usd":1.92}','-','cocotfyma','kg','activo','Atelas','violeta','-','THLC018','THLC018 | HEATHER FULL LYCRA CONVENCIONAL 40/1 ; talla-- color: violeta','');</v>
      </c>
    </row>
    <row r="2020" spans="2:60" x14ac:dyDescent="0.2">
      <c r="B2020" s="1" t="s">
        <v>1541</v>
      </c>
      <c r="C2020" s="1" t="s">
        <v>1688</v>
      </c>
      <c r="D2020" s="1" t="s">
        <v>1688</v>
      </c>
      <c r="E2020" s="1" t="s">
        <v>1695</v>
      </c>
      <c r="F2020" s="14" t="str">
        <f t="shared" si="220"/>
        <v>TTLC001 | TELA TUL LYCRA CONVENCIONAL ; talla-- color: palo rosa</v>
      </c>
      <c r="G2020" s="14" t="str">
        <f t="shared" si="221"/>
        <v>{"estampado_1":"palo rosa","estampado_2":"na"}</v>
      </c>
      <c r="H2020" s="14" t="s">
        <v>1</v>
      </c>
      <c r="I2020" s="14" t="s">
        <v>622</v>
      </c>
      <c r="J2020" s="1" t="s">
        <v>1693</v>
      </c>
      <c r="K2020" s="14" t="s">
        <v>3</v>
      </c>
      <c r="L2020" s="1" t="s">
        <v>1406</v>
      </c>
      <c r="M2020" s="14" t="s">
        <v>5</v>
      </c>
      <c r="N2020" s="1" t="s">
        <v>2474</v>
      </c>
      <c r="O2020" s="14" t="s">
        <v>1308</v>
      </c>
      <c r="P2020" s="1" t="s">
        <v>1693</v>
      </c>
      <c r="Q2020" s="1" t="str">
        <f t="shared" si="222"/>
        <v>TTLC001</v>
      </c>
      <c r="R2020" s="1" t="str">
        <f t="shared" si="223"/>
        <v>TTLC001 | TELA TUL LYCRA CONVENCIONAL ; talla-- color: palo rosa</v>
      </c>
      <c r="T2020" s="3" t="s">
        <v>1407</v>
      </c>
      <c r="U2020" s="6" t="str">
        <f t="shared" si="225"/>
        <v>('insumo','TTLC001','TTLC001','TELA TUL LYCRA CONVENCIONAL','TTLC001 | TELA TUL LYCRA CONVENCIONAL ; talla-- color: palo rosa','{"estampado_1":"palo rosa","estampado_2":"na"}','{"spec":"na"}','{"precio_doc":74.84,"precio_unit":6.24,"precio_web":9,"precio_catalog":6.86,"precio_usd":1.92}','-','cocotfyma','kg','activo','Atelas','palo rosa','-','TTLC001','TTLC001 | TELA TUL LYCRA CONVENCIONAL ; talla-- color: palo rosa','');</v>
      </c>
      <c r="V2020" s="6">
        <v>20879</v>
      </c>
      <c r="W2020" s="4" t="s">
        <v>4665</v>
      </c>
      <c r="X2020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('insumo','TTLC001','TTLC001','TELA TUL LYCRA CONVENCIONAL','TTLC001 | TELA TUL LYCRA CONVENCIONAL ; talla-- color: palo rosa','{"estampado_1":"palo rosa","estampado_2":"na"}','{"spec":"na"}','{"precio_doc":74.84,"precio_unit":6.24,"precio_web":9,"precio_catalog":6.86,"precio_usd":1.92}','-','cocotfyma','kg','activo','Atelas','palo rosa','-','TTLC001','TTLC001 | TELA TUL LYCRA CONVENCIONAL ; talla-- color: palo rosa','');</v>
      </c>
    </row>
    <row r="2021" spans="2:60" x14ac:dyDescent="0.2">
      <c r="B2021" s="1" t="s">
        <v>1541</v>
      </c>
      <c r="C2021" s="1" t="s">
        <v>1689</v>
      </c>
      <c r="D2021" s="1" t="s">
        <v>1689</v>
      </c>
      <c r="E2021" s="1" t="s">
        <v>1695</v>
      </c>
      <c r="F2021" s="14" t="str">
        <f t="shared" si="220"/>
        <v>TTLC002 | TELA TUL LYCRA CONVENCIONAL ; talla-- color: blanco</v>
      </c>
      <c r="G2021" s="14" t="str">
        <f t="shared" si="221"/>
        <v>{"estampado_1":"blanco","estampado_2":"na"}</v>
      </c>
      <c r="H2021" s="14" t="s">
        <v>1</v>
      </c>
      <c r="I2021" s="14" t="s">
        <v>622</v>
      </c>
      <c r="J2021" s="1" t="s">
        <v>1693</v>
      </c>
      <c r="K2021" s="14" t="s">
        <v>3</v>
      </c>
      <c r="L2021" s="1" t="s">
        <v>1406</v>
      </c>
      <c r="M2021" s="14" t="s">
        <v>5</v>
      </c>
      <c r="N2021" s="1" t="s">
        <v>2474</v>
      </c>
      <c r="O2021" s="14" t="s">
        <v>1283</v>
      </c>
      <c r="P2021" s="1" t="s">
        <v>1693</v>
      </c>
      <c r="Q2021" s="1" t="str">
        <f t="shared" si="222"/>
        <v>TTLC002</v>
      </c>
      <c r="R2021" s="1" t="str">
        <f t="shared" si="223"/>
        <v>TTLC002 | TELA TUL LYCRA CONVENCIONAL ; talla-- color: blanco</v>
      </c>
      <c r="T2021" s="3" t="s">
        <v>1407</v>
      </c>
      <c r="U2021" s="6" t="str">
        <f t="shared" si="225"/>
        <v>('insumo','TTLC002','TTLC002','TELA TUL LYCRA CONVENCIONAL','TTLC002 | TELA TUL LYCRA CONVENCIONAL ; talla-- color: blanco','{"estampado_1":"blanco","estampado_2":"na"}','{"spec":"na"}','{"precio_doc":74.84,"precio_unit":6.24,"precio_web":9,"precio_catalog":6.86,"precio_usd":1.92}','-','cocotfyma','kg','activo','Atelas','blanco','-','TTLC002','TTLC002 | TELA TUL LYCRA CONVENCIONAL ; talla-- color: blanco','');</v>
      </c>
      <c r="V2021" s="6">
        <v>20880</v>
      </c>
      <c r="W2021" s="4" t="s">
        <v>4665</v>
      </c>
      <c r="X2021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('insumo','TTLC002','TTLC002','TELA TUL LYCRA CONVENCIONAL','TTLC002 | TELA TUL LYCRA CONVENCIONAL ; talla-- color: blanco','{"estampado_1":"blanco","estampado_2":"na"}','{"spec":"na"}','{"precio_doc":74.84,"precio_unit":6.24,"precio_web":9,"precio_catalog":6.86,"precio_usd":1.92}','-','cocotfyma','kg','activo','Atelas','blanco','-','TTLC002','TTLC002 | TELA TUL LYCRA CONVENCIONAL ; talla-- color: blanco','');</v>
      </c>
    </row>
    <row r="2022" spans="2:60" x14ac:dyDescent="0.2">
      <c r="B2022" s="1" t="s">
        <v>1541</v>
      </c>
      <c r="C2022" s="1" t="s">
        <v>1690</v>
      </c>
      <c r="D2022" s="1" t="s">
        <v>1690</v>
      </c>
      <c r="E2022" s="1" t="s">
        <v>1695</v>
      </c>
      <c r="F2022" s="14" t="str">
        <f t="shared" si="220"/>
        <v>TTLC003 | TELA TUL LYCRA CONVENCIONAL ; talla-- color: negro</v>
      </c>
      <c r="G2022" s="14" t="str">
        <f t="shared" si="221"/>
        <v>{"estampado_1":"negro","estampado_2":"na"}</v>
      </c>
      <c r="H2022" s="14" t="s">
        <v>1</v>
      </c>
      <c r="I2022" s="14" t="s">
        <v>622</v>
      </c>
      <c r="J2022" s="1" t="s">
        <v>1693</v>
      </c>
      <c r="K2022" s="14" t="s">
        <v>3</v>
      </c>
      <c r="L2022" s="1" t="s">
        <v>1406</v>
      </c>
      <c r="M2022" s="14" t="s">
        <v>5</v>
      </c>
      <c r="N2022" s="1" t="s">
        <v>2474</v>
      </c>
      <c r="O2022" s="14" t="s">
        <v>1296</v>
      </c>
      <c r="P2022" s="1" t="s">
        <v>1693</v>
      </c>
      <c r="Q2022" s="1" t="str">
        <f t="shared" si="222"/>
        <v>TTLC003</v>
      </c>
      <c r="R2022" s="1" t="str">
        <f t="shared" si="223"/>
        <v>TTLC003 | TELA TUL LYCRA CONVENCIONAL ; talla-- color: negro</v>
      </c>
      <c r="T2022" s="3" t="s">
        <v>1407</v>
      </c>
      <c r="U2022" s="6" t="str">
        <f t="shared" si="225"/>
        <v>('insumo','TTLC003','TTLC003','TELA TUL LYCRA CONVENCIONAL','TTLC003 | TELA TUL LYCRA CONVENCIONAL ; talla-- color: negro','{"estampado_1":"negro","estampado_2":"na"}','{"spec":"na"}','{"precio_doc":74.84,"precio_unit":6.24,"precio_web":9,"precio_catalog":6.86,"precio_usd":1.92}','-','cocotfyma','kg','activo','Atelas','negro','-','TTLC003','TTLC003 | TELA TUL LYCRA CONVENCIONAL ; talla-- color: negro','');</v>
      </c>
      <c r="V2022" s="6">
        <v>20881</v>
      </c>
      <c r="W2022" s="4" t="s">
        <v>4665</v>
      </c>
      <c r="X2022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('insumo','TTLC003','TTLC003','TELA TUL LYCRA CONVENCIONAL','TTLC003 | TELA TUL LYCRA CONVENCIONAL ; talla-- color: negro','{"estampado_1":"negro","estampado_2":"na"}','{"spec":"na"}','{"precio_doc":74.84,"precio_unit":6.24,"precio_web":9,"precio_catalog":6.86,"precio_usd":1.92}','-','cocotfyma','kg','activo','Atelas','negro','-','TTLC003','TTLC003 | TELA TUL LYCRA CONVENCIONAL ; talla-- color: negro','');</v>
      </c>
    </row>
    <row r="2023" spans="2:60" x14ac:dyDescent="0.2">
      <c r="B2023" s="1" t="s">
        <v>1541</v>
      </c>
      <c r="C2023" s="1" t="s">
        <v>1691</v>
      </c>
      <c r="D2023" s="1" t="s">
        <v>1691</v>
      </c>
      <c r="E2023" s="1" t="s">
        <v>1695</v>
      </c>
      <c r="F2023" s="14" t="str">
        <f t="shared" si="220"/>
        <v>TTLC004 | TELA TUL LYCRA CONVENCIONAL ; talla-- color: azul marino</v>
      </c>
      <c r="G2023" s="14" t="str">
        <f t="shared" si="221"/>
        <v>{"estampado_1":"azul marino","estampado_2":"na"}</v>
      </c>
      <c r="H2023" s="14" t="s">
        <v>1</v>
      </c>
      <c r="I2023" s="14" t="s">
        <v>622</v>
      </c>
      <c r="J2023" s="1" t="s">
        <v>1693</v>
      </c>
      <c r="K2023" s="14" t="s">
        <v>3</v>
      </c>
      <c r="L2023" s="1" t="s">
        <v>1406</v>
      </c>
      <c r="M2023" s="14" t="s">
        <v>5</v>
      </c>
      <c r="N2023" s="1" t="s">
        <v>2474</v>
      </c>
      <c r="O2023" s="14" t="s">
        <v>1403</v>
      </c>
      <c r="P2023" s="1" t="s">
        <v>1693</v>
      </c>
      <c r="Q2023" s="1" t="str">
        <f t="shared" si="222"/>
        <v>TTLC004</v>
      </c>
      <c r="R2023" s="1" t="str">
        <f t="shared" si="223"/>
        <v>TTLC004 | TELA TUL LYCRA CONVENCIONAL ; talla-- color: azul marino</v>
      </c>
      <c r="T2023" s="3" t="s">
        <v>1407</v>
      </c>
      <c r="U2023" s="6" t="str">
        <f t="shared" si="225"/>
        <v>('insumo','TTLC004','TTLC004','TELA TUL LYCRA CONVENCIONAL','TTLC004 | TELA TUL LYCRA CONVENCIONAL ; talla-- color: azul marino','{"estampado_1":"azul marino","estampado_2":"na"}','{"spec":"na"}','{"precio_doc":74.84,"precio_unit":6.24,"precio_web":9,"precio_catalog":6.86,"precio_usd":1.92}','-','cocotfyma','kg','activo','Atelas','azul marino','-','TTLC004','TTLC004 | TELA TUL LYCRA CONVENCIONAL ; talla-- color: azul marino','');</v>
      </c>
      <c r="V2023" s="6">
        <v>20882</v>
      </c>
      <c r="W2023" s="4" t="s">
        <v>4665</v>
      </c>
      <c r="X2023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('insumo','TTLC004','TTLC004','TELA TUL LYCRA CONVENCIONAL','TTLC004 | TELA TUL LYCRA CONVENCIONAL ; talla-- color: azul marino','{"estampado_1":"azul marino","estampado_2":"na"}','{"spec":"na"}','{"precio_doc":74.84,"precio_unit":6.24,"precio_web":9,"precio_catalog":6.86,"precio_usd":1.92}','-','cocotfyma','kg','activo','Atelas','azul marino','-','TTLC004','TTLC004 | TELA TUL LYCRA CONVENCIONAL ; talla-- color: azul marino','');</v>
      </c>
    </row>
    <row r="2024" spans="2:60" x14ac:dyDescent="0.2">
      <c r="B2024" s="1" t="s">
        <v>1541</v>
      </c>
      <c r="C2024" s="1" t="s">
        <v>1692</v>
      </c>
      <c r="D2024" s="1" t="s">
        <v>1692</v>
      </c>
      <c r="E2024" s="1" t="s">
        <v>1695</v>
      </c>
      <c r="F2024" s="14" t="str">
        <f t="shared" si="220"/>
        <v>TTLC005 | TELA TUL LYCRA CONVENCIONAL ; talla-- color: guinda</v>
      </c>
      <c r="G2024" s="14" t="str">
        <f t="shared" si="221"/>
        <v>{"estampado_1":"guinda","estampado_2":"na"}</v>
      </c>
      <c r="H2024" s="14" t="s">
        <v>1</v>
      </c>
      <c r="I2024" s="14" t="s">
        <v>622</v>
      </c>
      <c r="J2024" s="1" t="s">
        <v>1693</v>
      </c>
      <c r="K2024" s="14" t="s">
        <v>3</v>
      </c>
      <c r="L2024" s="1" t="s">
        <v>1406</v>
      </c>
      <c r="M2024" s="14" t="s">
        <v>5</v>
      </c>
      <c r="N2024" s="1" t="s">
        <v>2474</v>
      </c>
      <c r="O2024" s="14" t="s">
        <v>1305</v>
      </c>
      <c r="P2024" s="1" t="s">
        <v>1693</v>
      </c>
      <c r="Q2024" s="1" t="str">
        <f t="shared" si="222"/>
        <v>TTLC005</v>
      </c>
      <c r="R2024" s="1" t="str">
        <f t="shared" si="223"/>
        <v>TTLC005 | TELA TUL LYCRA CONVENCIONAL ; talla-- color: guinda</v>
      </c>
      <c r="T2024" s="3" t="s">
        <v>1407</v>
      </c>
      <c r="U2024" s="6" t="str">
        <f t="shared" si="225"/>
        <v>('insumo','TTLC005','TTLC005','TELA TUL LYCRA CONVENCIONAL','TTLC005 | TELA TUL LYCRA CONVENCIONAL ; talla-- color: guinda','{"estampado_1":"guinda","estampado_2":"na"}','{"spec":"na"}','{"precio_doc":74.84,"precio_unit":6.24,"precio_web":9,"precio_catalog":6.86,"precio_usd":1.92}','-','cocotfyma','kg','activo','Atelas','guinda','-','TTLC005','TTLC005 | TELA TUL LYCRA CONVENCIONAL ; talla-- color: guinda','');</v>
      </c>
      <c r="V2024" s="6">
        <v>20883</v>
      </c>
      <c r="W2024" s="4" t="s">
        <v>4665</v>
      </c>
      <c r="X2024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('insumo','TTLC005','TTLC005','TELA TUL LYCRA CONVENCIONAL','TTLC005 | TELA TUL LYCRA CONVENCIONAL ; talla-- color: guinda','{"estampado_1":"guinda","estampado_2":"na"}','{"spec":"na"}','{"precio_doc":74.84,"precio_unit":6.24,"precio_web":9,"precio_catalog":6.86,"precio_usd":1.92}','-','cocotfyma','kg','activo','Atelas','guinda','-','TTLC005','TTLC005 | TELA TUL LYCRA CONVENCIONAL ; talla-- color: guinda','');</v>
      </c>
    </row>
    <row r="2025" spans="2:60" x14ac:dyDescent="0.2">
      <c r="B2025" s="1" t="s">
        <v>1541</v>
      </c>
      <c r="C2025" s="1" t="s">
        <v>2463</v>
      </c>
      <c r="D2025" s="1" t="s">
        <v>2463</v>
      </c>
      <c r="E2025" s="1" t="s">
        <v>1695</v>
      </c>
      <c r="F2025" s="14" t="str">
        <f t="shared" si="220"/>
        <v>TTLC006 | TELA TUL LYCRA CONVENCIONAL ; talla-- color: rojo</v>
      </c>
      <c r="G2025" s="14" t="str">
        <f t="shared" si="221"/>
        <v>{"estampado_1":"rojo","estampado_2":"na"}</v>
      </c>
      <c r="H2025" s="14" t="s">
        <v>1</v>
      </c>
      <c r="I2025" s="14" t="s">
        <v>622</v>
      </c>
      <c r="J2025" s="1" t="s">
        <v>1693</v>
      </c>
      <c r="K2025" s="14" t="s">
        <v>3</v>
      </c>
      <c r="L2025" s="1" t="s">
        <v>1406</v>
      </c>
      <c r="M2025" s="14" t="s">
        <v>5</v>
      </c>
      <c r="N2025" s="1" t="s">
        <v>2474</v>
      </c>
      <c r="O2025" s="14" t="s">
        <v>1297</v>
      </c>
      <c r="P2025" s="1" t="s">
        <v>1693</v>
      </c>
      <c r="Q2025" s="1" t="str">
        <f t="shared" si="222"/>
        <v>TTLC006</v>
      </c>
      <c r="R2025" s="1" t="str">
        <f t="shared" si="223"/>
        <v>TTLC006 | TELA TUL LYCRA CONVENCIONAL ; talla-- color: rojo</v>
      </c>
      <c r="T2025" s="3" t="s">
        <v>1407</v>
      </c>
      <c r="U2025" s="6" t="str">
        <f t="shared" si="225"/>
        <v>('insumo','TTLC006','TTLC006','TELA TUL LYCRA CONVENCIONAL','TTLC006 | TELA TUL LYCRA CONVENCIONAL ; talla-- color: rojo','{"estampado_1":"rojo","estampado_2":"na"}','{"spec":"na"}','{"precio_doc":74.84,"precio_unit":6.24,"precio_web":9,"precio_catalog":6.86,"precio_usd":1.92}','-','cocotfyma','kg','activo','Atelas','rojo','-','TTLC006','TTLC006 | TELA TUL LYCRA CONVENCIONAL ; talla-- color: rojo','');</v>
      </c>
      <c r="V2025" s="6">
        <v>20884</v>
      </c>
      <c r="W2025" s="4" t="s">
        <v>4665</v>
      </c>
      <c r="X2025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('insumo','TTLC006','TTLC006','TELA TUL LYCRA CONVENCIONAL','TTLC006 | TELA TUL LYCRA CONVENCIONAL ; talla-- color: rojo','{"estampado_1":"rojo","estampado_2":"na"}','{"spec":"na"}','{"precio_doc":74.84,"precio_unit":6.24,"precio_web":9,"precio_catalog":6.86,"precio_usd":1.92}','-','cocotfyma','kg','activo','Atelas','rojo','-','TTLC006','TTLC006 | TELA TUL LYCRA CONVENCIONAL ; talla-- color: rojo','');</v>
      </c>
    </row>
    <row r="2026" spans="2:60" x14ac:dyDescent="0.2">
      <c r="B2026" s="1" t="s">
        <v>1541</v>
      </c>
      <c r="C2026" s="1" t="s">
        <v>2464</v>
      </c>
      <c r="D2026" s="1" t="s">
        <v>2464</v>
      </c>
      <c r="E2026" s="1" t="s">
        <v>1695</v>
      </c>
      <c r="F2026" s="14" t="str">
        <f t="shared" si="220"/>
        <v>TTLC007 | TELA TUL LYCRA CONVENCIONAL ; talla-- color: melange</v>
      </c>
      <c r="G2026" s="14" t="str">
        <f t="shared" si="221"/>
        <v>{"estampado_1":"melange","estampado_2":"na"}</v>
      </c>
      <c r="H2026" s="14" t="s">
        <v>1</v>
      </c>
      <c r="I2026" s="14" t="s">
        <v>622</v>
      </c>
      <c r="J2026" s="1" t="s">
        <v>1693</v>
      </c>
      <c r="K2026" s="14" t="s">
        <v>3</v>
      </c>
      <c r="L2026" s="1" t="s">
        <v>1406</v>
      </c>
      <c r="M2026" s="14" t="s">
        <v>5</v>
      </c>
      <c r="N2026" s="1" t="s">
        <v>2474</v>
      </c>
      <c r="O2026" s="14" t="s">
        <v>1299</v>
      </c>
      <c r="P2026" s="1" t="s">
        <v>1693</v>
      </c>
      <c r="Q2026" s="1" t="str">
        <f t="shared" si="222"/>
        <v>TTLC007</v>
      </c>
      <c r="R2026" s="1" t="str">
        <f t="shared" si="223"/>
        <v>TTLC007 | TELA TUL LYCRA CONVENCIONAL ; talla-- color: melange</v>
      </c>
      <c r="T2026" s="3" t="s">
        <v>1407</v>
      </c>
      <c r="U2026" s="6" t="str">
        <f t="shared" si="225"/>
        <v>('insumo','TTLC007','TTLC007','TELA TUL LYCRA CONVENCIONAL','TTLC007 | TELA TUL LYCRA CONVENCIONAL ; talla-- color: melange','{"estampado_1":"melange","estampado_2":"na"}','{"spec":"na"}','{"precio_doc":74.84,"precio_unit":6.24,"precio_web":9,"precio_catalog":6.86,"precio_usd":1.92}','-','cocotfyma','kg','activo','Atelas','melange','-','TTLC007','TTLC007 | TELA TUL LYCRA CONVENCIONAL ; talla-- color: melange','');</v>
      </c>
      <c r="V2026" s="6">
        <v>20885</v>
      </c>
      <c r="W2026" s="4" t="s">
        <v>4665</v>
      </c>
      <c r="X2026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('insumo','TTLC007','TTLC007','TELA TUL LYCRA CONVENCIONAL','TTLC007 | TELA TUL LYCRA CONVENCIONAL ; talla-- color: melange','{"estampado_1":"melange","estampado_2":"na"}','{"spec":"na"}','{"precio_doc":74.84,"precio_unit":6.24,"precio_web":9,"precio_catalog":6.86,"precio_usd":1.92}','-','cocotfyma','kg','activo','Atelas','melange','-','TTLC007','TTLC007 | TELA TUL LYCRA CONVENCIONAL ; talla-- color: melange','');</v>
      </c>
    </row>
    <row r="2027" spans="2:60" x14ac:dyDescent="0.2">
      <c r="B2027" s="1" t="s">
        <v>1541</v>
      </c>
      <c r="C2027" s="1" t="s">
        <v>2465</v>
      </c>
      <c r="D2027" s="1" t="s">
        <v>2465</v>
      </c>
      <c r="E2027" s="1" t="s">
        <v>1695</v>
      </c>
      <c r="F2027" s="14" t="str">
        <f t="shared" si="220"/>
        <v>TTLC008 | TELA TUL LYCRA CONVENCIONAL ; talla-- color: fucsia brocado</v>
      </c>
      <c r="G2027" s="14" t="str">
        <f t="shared" si="221"/>
        <v>{"estampado_1":"fucsia brocado","estampado_2":"na"}</v>
      </c>
      <c r="H2027" s="14" t="s">
        <v>1</v>
      </c>
      <c r="I2027" s="14" t="s">
        <v>622</v>
      </c>
      <c r="J2027" s="1" t="s">
        <v>1693</v>
      </c>
      <c r="K2027" s="14" t="s">
        <v>3</v>
      </c>
      <c r="L2027" s="1" t="s">
        <v>1406</v>
      </c>
      <c r="M2027" s="14" t="s">
        <v>5</v>
      </c>
      <c r="N2027" s="1" t="s">
        <v>2474</v>
      </c>
      <c r="O2027" s="14" t="s">
        <v>2472</v>
      </c>
      <c r="P2027" s="1" t="s">
        <v>1693</v>
      </c>
      <c r="Q2027" s="1" t="str">
        <f t="shared" si="222"/>
        <v>TTLC008</v>
      </c>
      <c r="R2027" s="1" t="str">
        <f t="shared" si="223"/>
        <v>TTLC008 | TELA TUL LYCRA CONVENCIONAL ; talla-- color: fucsia brocado</v>
      </c>
      <c r="T2027" s="3" t="s">
        <v>1407</v>
      </c>
      <c r="U2027" s="6" t="str">
        <f t="shared" si="225"/>
        <v>('insumo','TTLC008','TTLC008','TELA TUL LYCRA CONVENCIONAL','TTLC008 | TELA TUL LYCRA CONVENCIONAL ; talla-- color: fucsia brocado','{"estampado_1":"fucsia brocado","estampado_2":"na"}','{"spec":"na"}','{"precio_doc":74.84,"precio_unit":6.24,"precio_web":9,"precio_catalog":6.86,"precio_usd":1.92}','-','cocotfyma','kg','activo','Atelas','fucsia brocado','-','TTLC008','TTLC008 | TELA TUL LYCRA CONVENCIONAL ; talla-- color: fucsia brocado','');</v>
      </c>
      <c r="V2027" s="6">
        <v>20886</v>
      </c>
      <c r="W2027" s="4" t="s">
        <v>4665</v>
      </c>
      <c r="X2027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('insumo','TTLC008','TTLC008','TELA TUL LYCRA CONVENCIONAL','TTLC008 | TELA TUL LYCRA CONVENCIONAL ; talla-- color: fucsia brocado','{"estampado_1":"fucsia brocado","estampado_2":"na"}','{"spec":"na"}','{"precio_doc":74.84,"precio_unit":6.24,"precio_web":9,"precio_catalog":6.86,"precio_usd":1.92}','-','cocotfyma','kg','activo','Atelas','fucsia brocado','-','TTLC008','TTLC008 | TELA TUL LYCRA CONVENCIONAL ; talla-- color: fucsia brocado','');</v>
      </c>
    </row>
    <row r="2028" spans="2:60" s="17" customFormat="1" x14ac:dyDescent="0.2">
      <c r="B2028" s="17" t="s">
        <v>1541</v>
      </c>
      <c r="C2028" s="17" t="s">
        <v>2466</v>
      </c>
      <c r="D2028" s="17" t="s">
        <v>2466</v>
      </c>
      <c r="E2028" s="17" t="s">
        <v>1695</v>
      </c>
      <c r="F2028" s="17" t="str">
        <f t="shared" si="220"/>
        <v>TTLC009 | TELA TUL LYCRA CONVENCIONAL ; talla-- color: negro brocado</v>
      </c>
      <c r="G2028" s="17" t="str">
        <f t="shared" si="221"/>
        <v>{"estampado_1":"negro brocado","estampado_2":"na"}</v>
      </c>
      <c r="H2028" s="17" t="s">
        <v>1</v>
      </c>
      <c r="I2028" s="17" t="s">
        <v>622</v>
      </c>
      <c r="J2028" s="17" t="s">
        <v>1693</v>
      </c>
      <c r="K2028" s="17" t="s">
        <v>3</v>
      </c>
      <c r="L2028" s="17" t="s">
        <v>1406</v>
      </c>
      <c r="M2028" s="17" t="s">
        <v>5</v>
      </c>
      <c r="N2028" s="1" t="s">
        <v>2474</v>
      </c>
      <c r="O2028" s="17" t="s">
        <v>2473</v>
      </c>
      <c r="P2028" s="17" t="s">
        <v>1693</v>
      </c>
      <c r="Q2028" s="1" t="str">
        <f t="shared" si="222"/>
        <v>TTLC009</v>
      </c>
      <c r="R2028" s="1" t="str">
        <f t="shared" si="223"/>
        <v>TTLC009 | TELA TUL LYCRA CONVENCIONAL ; talla-- color: negro brocado</v>
      </c>
      <c r="T2028" s="18" t="s">
        <v>1407</v>
      </c>
      <c r="U2028" s="19" t="str">
        <f t="shared" si="225"/>
        <v>('insumo','TTLC009','TTLC009','TELA TUL LYCRA CONVENCIONAL','TTLC009 | TELA TUL LYCRA CONVENCIONAL ; talla-- color: negro brocado','{"estampado_1":"negro brocado","estampado_2":"na"}','{"spec":"na"}','{"precio_doc":74.84,"precio_unit":6.24,"precio_web":9,"precio_catalog":6.86,"precio_usd":1.92}','-','cocotfyma','kg','activo','Atelas','negro brocado','-','TTLC009','TTLC009 | TELA TUL LYCRA CONVENCIONAL ; talla-- color: negro brocado','');</v>
      </c>
      <c r="V2028" s="19">
        <v>20887</v>
      </c>
      <c r="W2028" s="20" t="s">
        <v>4665</v>
      </c>
      <c r="X2028" s="17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('insumo','TTLC009','TTLC009','TELA TUL LYCRA CONVENCIONAL','TTLC009 | TELA TUL LYCRA CONVENCIONAL ; talla-- color: negro brocado','{"estampado_1":"negro brocado","estampado_2":"na"}','{"spec":"na"}','{"precio_doc":74.84,"precio_unit":6.24,"precio_web":9,"precio_catalog":6.86,"precio_usd":1.92}','-','cocotfyma','kg','activo','Atelas','negro brocado','-','TTLC009','TTLC009 | TELA TUL LYCRA CONVENCIONAL ; talla-- color: negro brocado','');</v>
      </c>
    </row>
    <row r="2029" spans="2:60" x14ac:dyDescent="0.2">
      <c r="B2029" s="1" t="s">
        <v>0</v>
      </c>
      <c r="C2029" s="1" t="str">
        <f>MID(D2029,1,FIND("-",D2029)-1)</f>
        <v>FBX4O</v>
      </c>
      <c r="D2029" s="1" t="s">
        <v>5497</v>
      </c>
      <c r="E2029" s="1" t="s">
        <v>1309</v>
      </c>
      <c r="F2029" s="14" t="str">
        <f t="shared" ref="F2029:F2092" si="226">D2029&amp;" | "&amp;E2029&amp;" ; talla-"&amp;J2029&amp;" color: "&amp;O2029&amp;" -&gt; "&amp;S2029</f>
        <v>FBX4O-02001-A | boxer niñas organico ; talla-6 color: fl_01 -&gt; fl_01-fl_02</v>
      </c>
      <c r="G2029" s="14" t="str">
        <f t="shared" si="221"/>
        <v>{"estampado_1":"fl_01","estampado_2":"na"}</v>
      </c>
      <c r="H2029" s="14" t="s">
        <v>1</v>
      </c>
      <c r="I2029" s="14" t="s">
        <v>622</v>
      </c>
      <c r="J2029" s="1">
        <v>6</v>
      </c>
      <c r="K2029" s="14" t="s">
        <v>3</v>
      </c>
      <c r="L2029" s="14" t="s">
        <v>4</v>
      </c>
      <c r="M2029" s="14" t="s">
        <v>5</v>
      </c>
      <c r="N2029" s="1" t="s">
        <v>6945</v>
      </c>
      <c r="O2029" s="1" t="s">
        <v>1738</v>
      </c>
      <c r="P2029" s="1" t="s">
        <v>4666</v>
      </c>
      <c r="Q2029" s="1" t="s">
        <v>4667</v>
      </c>
      <c r="R2029" s="1" t="str">
        <f t="shared" ref="R2029:R2092" si="227">Q2029&amp;" | "&amp;E2029&amp;" ; talla-"&amp;J2029&amp;" color: "&amp;S2029</f>
        <v>FBX4O-02001 | boxer niñas organico ; talla-6 color: fl_01-fl_02</v>
      </c>
      <c r="S2029" s="1" t="s">
        <v>5378</v>
      </c>
      <c r="T2029" s="18" t="s">
        <v>1407</v>
      </c>
      <c r="U2029" s="19" t="str">
        <f t="shared" ref="U2029:U2092" si="228">"("&amp;T2029&amp;B2029&amp;T2029&amp;","&amp;T2029&amp;C2029&amp;T2029&amp;","&amp;T2029&amp;D2029&amp;T2029&amp;","&amp;T2029&amp;E2029&amp;T2029&amp;","&amp;T2029&amp;F2029&amp;T2029&amp;","&amp;T2029&amp;G2029&amp;T2029&amp;","&amp;T2029&amp;H2029&amp;T2029&amp;","&amp;T2029&amp;I2029&amp;T2029&amp;","&amp;T2029&amp;J2029&amp;T2029&amp;","&amp;T2029&amp;K2029&amp;T2029&amp;","&amp;T2029&amp;L2029&amp;T2029&amp;","&amp;T2029&amp;M2029&amp;T2029&amp;","&amp;T2029&amp;N2029&amp;T2029&amp;","&amp;T2029&amp;O2029&amp;T2029&amp;","&amp;T2029&amp;P2029&amp;T2029&amp;","&amp;T2029&amp;Q2029&amp;T2029&amp;","&amp;T2029&amp;R2029&amp;T2029&amp;","&amp;T2029&amp;S2029&amp;T2029&amp;");"</f>
        <v>('producto_terminado','FBX4O','FBX4O-02001-A','boxer niñas organico','FBX4O-02001-A | boxer niñas organico ; talla-6 color: fl_01 -&gt; fl_01-fl_02','{"estampado_1":"fl_01","estampado_2":"na"}','{"spec":"na"}','{"precio_doc":74.84,"precio_unit":6.24,"precio_web":9,"precio_catalog":6.86,"precio_usd":1.92}','6','cocotfyma','unidad','activo','APT_E','fl_01','ruta5','FBX4O-02001','FBX4O-02001 | boxer niñas organico ; talla-6 color: fl_01-fl_02','fl_01-fl_02');</v>
      </c>
      <c r="V2029" s="19">
        <v>20888</v>
      </c>
      <c r="W2029" s="20" t="s">
        <v>4665</v>
      </c>
      <c r="X2029" s="17" t="str">
        <f t="shared" ref="X2029:X2092" si="229">W2029&amp;U2029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('producto_terminado','FBX4O','FBX4O-02001-A','boxer niñas organico','FBX4O-02001-A | boxer niñas organico ; talla-6 color: fl_01 -&gt; fl_01-fl_02','{"estampado_1":"fl_01","estampado_2":"na"}','{"spec":"na"}','{"precio_doc":74.84,"precio_unit":6.24,"precio_web":9,"precio_catalog":6.86,"precio_usd":1.92}','6','cocotfyma','unidad','activo','APT_E','fl_01','ruta5','FBX4O-02001','FBX4O-02001 | boxer niñas organico ; talla-6 color: fl_01-fl_02','fl_01-fl_02');</v>
      </c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  <c r="BF2029" s="17"/>
      <c r="BG2029" s="17"/>
      <c r="BH2029" s="17"/>
    </row>
    <row r="2030" spans="2:60" x14ac:dyDescent="0.2">
      <c r="B2030" s="1" t="s">
        <v>0</v>
      </c>
      <c r="C2030" s="1" t="str">
        <f t="shared" ref="C2030:C2093" si="230">MID(D2030,1,FIND("-",D2030)-1)</f>
        <v>FBX4O</v>
      </c>
      <c r="D2030" s="1" t="s">
        <v>5498</v>
      </c>
      <c r="E2030" s="1" t="s">
        <v>1309</v>
      </c>
      <c r="F2030" s="14" t="str">
        <f t="shared" si="226"/>
        <v>FBX4O-02001-B | boxer niñas organico ; talla-6 color: fl_02 -&gt; fl_01-fl_02</v>
      </c>
      <c r="G2030" s="14" t="str">
        <f t="shared" ref="G2030:G2093" si="231">$G$4&amp;O2030&amp;$G$3</f>
        <v>{"estampado_1":"fl_02","estampado_2":"na"}</v>
      </c>
      <c r="H2030" s="14" t="s">
        <v>1</v>
      </c>
      <c r="I2030" s="14" t="s">
        <v>622</v>
      </c>
      <c r="J2030" s="1">
        <v>6</v>
      </c>
      <c r="K2030" s="14" t="s">
        <v>3</v>
      </c>
      <c r="L2030" s="14" t="s">
        <v>4</v>
      </c>
      <c r="M2030" s="14" t="s">
        <v>5</v>
      </c>
      <c r="N2030" s="1" t="s">
        <v>6945</v>
      </c>
      <c r="O2030" s="1" t="s">
        <v>1774</v>
      </c>
      <c r="P2030" s="1" t="s">
        <v>4666</v>
      </c>
      <c r="Q2030" s="1" t="s">
        <v>4667</v>
      </c>
      <c r="R2030" s="1" t="str">
        <f t="shared" si="227"/>
        <v>FBX4O-02001 | boxer niñas organico ; talla-6 color: fl_01-fl_02</v>
      </c>
      <c r="S2030" s="1" t="s">
        <v>5378</v>
      </c>
      <c r="T2030" s="18" t="s">
        <v>1407</v>
      </c>
      <c r="U2030" s="19" t="str">
        <f t="shared" si="228"/>
        <v>('producto_terminado','FBX4O','FBX4O-02001-B','boxer niñas organico','FBX4O-02001-B | boxer niñas organico ; talla-6 color: fl_02 -&gt; fl_01-fl_02','{"estampado_1":"fl_02","estampado_2":"na"}','{"spec":"na"}','{"precio_doc":74.84,"precio_unit":6.24,"precio_web":9,"precio_catalog":6.86,"precio_usd":1.92}','6','cocotfyma','unidad','activo','APT_E','fl_02','ruta5','FBX4O-02001','FBX4O-02001 | boxer niñas organico ; talla-6 color: fl_01-fl_02','fl_01-fl_02');</v>
      </c>
      <c r="V2030" s="19">
        <v>20889</v>
      </c>
      <c r="W2030" s="20" t="s">
        <v>4665</v>
      </c>
      <c r="X2030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('producto_terminado','FBX4O','FBX4O-02001-B','boxer niñas organico','FBX4O-02001-B | boxer niñas organico ; talla-6 color: fl_02 -&gt; fl_01-fl_02','{"estampado_1":"fl_02","estampado_2":"na"}','{"spec":"na"}','{"precio_doc":74.84,"precio_unit":6.24,"precio_web":9,"precio_catalog":6.86,"precio_usd":1.92}','6','cocotfyma','unidad','activo','APT_E','fl_02','ruta5','FBX4O-02001','FBX4O-02001 | boxer niñas organico ; talla-6 color: fl_01-fl_02','fl_01-fl_02');</v>
      </c>
      <c r="Y2030" s="17"/>
      <c r="Z2030" s="17"/>
      <c r="AA2030" s="17"/>
      <c r="AB2030" s="17"/>
      <c r="AC2030" s="17"/>
      <c r="AD2030" s="17"/>
      <c r="AE2030" s="17"/>
      <c r="AF2030" s="17"/>
      <c r="AG2030" s="17"/>
      <c r="AH2030" s="17"/>
      <c r="AI2030" s="17"/>
      <c r="AJ2030" s="17"/>
      <c r="AK2030" s="17"/>
      <c r="AL2030" s="17"/>
      <c r="AM2030" s="17"/>
      <c r="AN2030" s="17"/>
      <c r="AO2030" s="17"/>
      <c r="AP2030" s="17"/>
      <c r="AQ2030" s="17"/>
      <c r="AR2030" s="17"/>
      <c r="AS2030" s="17"/>
      <c r="AT2030" s="17"/>
      <c r="AU2030" s="17"/>
      <c r="AV2030" s="17"/>
      <c r="AW2030" s="17"/>
      <c r="AX2030" s="17"/>
      <c r="AY2030" s="17"/>
      <c r="AZ2030" s="17"/>
      <c r="BA2030" s="17"/>
      <c r="BB2030" s="17"/>
      <c r="BC2030" s="17"/>
      <c r="BD2030" s="17"/>
      <c r="BE2030" s="17"/>
      <c r="BF2030" s="17"/>
      <c r="BG2030" s="17"/>
      <c r="BH2030" s="17"/>
    </row>
    <row r="2031" spans="2:60" x14ac:dyDescent="0.2">
      <c r="B2031" s="1" t="s">
        <v>0</v>
      </c>
      <c r="C2031" s="1" t="str">
        <f t="shared" si="230"/>
        <v>FBX4O</v>
      </c>
      <c r="D2031" s="1" t="s">
        <v>5499</v>
      </c>
      <c r="E2031" s="1" t="s">
        <v>1309</v>
      </c>
      <c r="F2031" s="14" t="str">
        <f t="shared" si="226"/>
        <v>FBX4O-03001-A | boxer niñas organico ; talla-8 color: fl_01 -&gt; fl_01-fl_02</v>
      </c>
      <c r="G2031" s="14" t="str">
        <f t="shared" si="231"/>
        <v>{"estampado_1":"fl_01","estampado_2":"na"}</v>
      </c>
      <c r="H2031" s="14" t="s">
        <v>1</v>
      </c>
      <c r="I2031" s="14" t="s">
        <v>622</v>
      </c>
      <c r="J2031" s="1">
        <v>8</v>
      </c>
      <c r="K2031" s="14" t="s">
        <v>3</v>
      </c>
      <c r="L2031" s="14" t="s">
        <v>4</v>
      </c>
      <c r="M2031" s="14" t="s">
        <v>5</v>
      </c>
      <c r="N2031" s="1" t="s">
        <v>6945</v>
      </c>
      <c r="O2031" s="1" t="s">
        <v>1738</v>
      </c>
      <c r="P2031" s="1" t="s">
        <v>4666</v>
      </c>
      <c r="Q2031" s="1" t="s">
        <v>4668</v>
      </c>
      <c r="R2031" s="1" t="str">
        <f t="shared" si="227"/>
        <v>FBX4O-03001 | boxer niñas organico ; talla-8 color: fl_01-fl_02</v>
      </c>
      <c r="S2031" s="1" t="s">
        <v>5378</v>
      </c>
      <c r="T2031" s="18" t="s">
        <v>1407</v>
      </c>
      <c r="U2031" s="19" t="str">
        <f t="shared" si="228"/>
        <v>('producto_terminado','FBX4O','FBX4O-03001-A','boxer niñas organico','FBX4O-03001-A | boxer niñas organico ; talla-8 color: fl_01 -&gt; fl_01-fl_02','{"estampado_1":"fl_01","estampado_2":"na"}','{"spec":"na"}','{"precio_doc":74.84,"precio_unit":6.24,"precio_web":9,"precio_catalog":6.86,"precio_usd":1.92}','8','cocotfyma','unidad','activo','APT_E','fl_01','ruta5','FBX4O-03001','FBX4O-03001 | boxer niñas organico ; talla-8 color: fl_01-fl_02','fl_01-fl_02');</v>
      </c>
      <c r="V2031" s="19">
        <v>20890</v>
      </c>
      <c r="W2031" s="20" t="s">
        <v>4665</v>
      </c>
      <c r="X2031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('producto_terminado','FBX4O','FBX4O-03001-A','boxer niñas organico','FBX4O-03001-A | boxer niñas organico ; talla-8 color: fl_01 -&gt; fl_01-fl_02','{"estampado_1":"fl_01","estampado_2":"na"}','{"spec":"na"}','{"precio_doc":74.84,"precio_unit":6.24,"precio_web":9,"precio_catalog":6.86,"precio_usd":1.92}','8','cocotfyma','unidad','activo','APT_E','fl_01','ruta5','FBX4O-03001','FBX4O-03001 | boxer niñas organico ; talla-8 color: fl_01-fl_02','fl_01-fl_02');</v>
      </c>
      <c r="Y2031" s="17"/>
      <c r="Z2031" s="17"/>
      <c r="AA2031" s="17"/>
      <c r="AB2031" s="17"/>
      <c r="AC2031" s="17"/>
      <c r="AD2031" s="17"/>
      <c r="AE2031" s="17"/>
      <c r="AF2031" s="17"/>
      <c r="AG2031" s="17"/>
      <c r="AH2031" s="17"/>
      <c r="AI2031" s="17"/>
      <c r="AJ2031" s="17"/>
      <c r="AK2031" s="17"/>
      <c r="AL2031" s="17"/>
      <c r="AM2031" s="17"/>
      <c r="AN2031" s="17"/>
      <c r="AO2031" s="17"/>
      <c r="AP2031" s="17"/>
      <c r="AQ2031" s="17"/>
      <c r="AR2031" s="17"/>
      <c r="AS2031" s="17"/>
      <c r="AT2031" s="17"/>
      <c r="AU2031" s="17"/>
      <c r="AV2031" s="17"/>
      <c r="AW2031" s="17"/>
      <c r="AX2031" s="17"/>
      <c r="AY2031" s="17"/>
      <c r="AZ2031" s="17"/>
      <c r="BA2031" s="17"/>
      <c r="BB2031" s="17"/>
      <c r="BC2031" s="17"/>
      <c r="BD2031" s="17"/>
      <c r="BE2031" s="17"/>
      <c r="BF2031" s="17"/>
      <c r="BG2031" s="17"/>
      <c r="BH2031" s="17"/>
    </row>
    <row r="2032" spans="2:60" x14ac:dyDescent="0.2">
      <c r="B2032" s="1" t="s">
        <v>0</v>
      </c>
      <c r="C2032" s="1" t="str">
        <f t="shared" si="230"/>
        <v>FBX4O</v>
      </c>
      <c r="D2032" s="1" t="s">
        <v>5500</v>
      </c>
      <c r="E2032" s="1" t="s">
        <v>1309</v>
      </c>
      <c r="F2032" s="14" t="str">
        <f t="shared" si="226"/>
        <v>FBX4O-03001-B | boxer niñas organico ; talla-8 color: fl_02 -&gt; fl_01-fl_02</v>
      </c>
      <c r="G2032" s="14" t="str">
        <f t="shared" si="231"/>
        <v>{"estampado_1":"fl_02","estampado_2":"na"}</v>
      </c>
      <c r="H2032" s="14" t="s">
        <v>1</v>
      </c>
      <c r="I2032" s="14" t="s">
        <v>622</v>
      </c>
      <c r="J2032" s="1">
        <v>8</v>
      </c>
      <c r="K2032" s="14" t="s">
        <v>3</v>
      </c>
      <c r="L2032" s="14" t="s">
        <v>4</v>
      </c>
      <c r="M2032" s="14" t="s">
        <v>5</v>
      </c>
      <c r="N2032" s="1" t="s">
        <v>6945</v>
      </c>
      <c r="O2032" s="1" t="s">
        <v>1774</v>
      </c>
      <c r="P2032" s="1" t="s">
        <v>4666</v>
      </c>
      <c r="Q2032" s="1" t="s">
        <v>4668</v>
      </c>
      <c r="R2032" s="1" t="str">
        <f t="shared" si="227"/>
        <v>FBX4O-03001 | boxer niñas organico ; talla-8 color: fl_01-fl_02</v>
      </c>
      <c r="S2032" s="1" t="s">
        <v>5378</v>
      </c>
      <c r="T2032" s="18" t="s">
        <v>1407</v>
      </c>
      <c r="U2032" s="19" t="str">
        <f t="shared" si="228"/>
        <v>('producto_terminado','FBX4O','FBX4O-03001-B','boxer niñas organico','FBX4O-03001-B | boxer niñas organico ; talla-8 color: fl_02 -&gt; fl_01-fl_02','{"estampado_1":"fl_02","estampado_2":"na"}','{"spec":"na"}','{"precio_doc":74.84,"precio_unit":6.24,"precio_web":9,"precio_catalog":6.86,"precio_usd":1.92}','8','cocotfyma','unidad','activo','APT_E','fl_02','ruta5','FBX4O-03001','FBX4O-03001 | boxer niñas organico ; talla-8 color: fl_01-fl_02','fl_01-fl_02');</v>
      </c>
      <c r="V2032" s="19">
        <v>20891</v>
      </c>
      <c r="W2032" s="20" t="s">
        <v>4665</v>
      </c>
      <c r="X2032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('producto_terminado','FBX4O','FBX4O-03001-B','boxer niñas organico','FBX4O-03001-B | boxer niñas organico ; talla-8 color: fl_02 -&gt; fl_01-fl_02','{"estampado_1":"fl_02","estampado_2":"na"}','{"spec":"na"}','{"precio_doc":74.84,"precio_unit":6.24,"precio_web":9,"precio_catalog":6.86,"precio_usd":1.92}','8','cocotfyma','unidad','activo','APT_E','fl_02','ruta5','FBX4O-03001','FBX4O-03001 | boxer niñas organico ; talla-8 color: fl_01-fl_02','fl_01-fl_02');</v>
      </c>
      <c r="Y2032" s="17"/>
      <c r="Z2032" s="17"/>
      <c r="AA2032" s="17"/>
      <c r="AB2032" s="17"/>
      <c r="AC2032" s="17"/>
      <c r="AD2032" s="17"/>
      <c r="AE2032" s="17"/>
      <c r="AF2032" s="17"/>
      <c r="AG2032" s="17"/>
      <c r="AH2032" s="17"/>
      <c r="AI2032" s="17"/>
      <c r="AJ2032" s="17"/>
      <c r="AK2032" s="17"/>
      <c r="AL2032" s="17"/>
      <c r="AM2032" s="17"/>
      <c r="AN2032" s="17"/>
      <c r="AO2032" s="17"/>
      <c r="AP2032" s="17"/>
      <c r="AQ2032" s="17"/>
      <c r="AR2032" s="17"/>
      <c r="AS2032" s="17"/>
      <c r="AT2032" s="17"/>
      <c r="AU2032" s="17"/>
      <c r="AV2032" s="17"/>
      <c r="AW2032" s="17"/>
      <c r="AX2032" s="17"/>
      <c r="AY2032" s="17"/>
      <c r="AZ2032" s="17"/>
      <c r="BA2032" s="17"/>
      <c r="BB2032" s="17"/>
      <c r="BC2032" s="17"/>
      <c r="BD2032" s="17"/>
      <c r="BE2032" s="17"/>
      <c r="BF2032" s="17"/>
      <c r="BG2032" s="17"/>
      <c r="BH2032" s="17"/>
    </row>
    <row r="2033" spans="2:60" x14ac:dyDescent="0.2">
      <c r="B2033" s="1" t="s">
        <v>0</v>
      </c>
      <c r="C2033" s="1" t="str">
        <f t="shared" si="230"/>
        <v>FBX4O</v>
      </c>
      <c r="D2033" s="1" t="s">
        <v>5501</v>
      </c>
      <c r="E2033" s="1" t="s">
        <v>1309</v>
      </c>
      <c r="F2033" s="14" t="str">
        <f t="shared" si="226"/>
        <v>FBX4O-04001-A | boxer niñas organico ; talla-10 color: fl_01 -&gt; fl_01-fl_02</v>
      </c>
      <c r="G2033" s="14" t="str">
        <f t="shared" si="231"/>
        <v>{"estampado_1":"fl_01","estampado_2":"na"}</v>
      </c>
      <c r="H2033" s="14" t="s">
        <v>1</v>
      </c>
      <c r="I2033" s="14" t="s">
        <v>622</v>
      </c>
      <c r="J2033" s="1">
        <v>10</v>
      </c>
      <c r="K2033" s="14" t="s">
        <v>3</v>
      </c>
      <c r="L2033" s="14" t="s">
        <v>4</v>
      </c>
      <c r="M2033" s="14" t="s">
        <v>5</v>
      </c>
      <c r="N2033" s="1" t="s">
        <v>6945</v>
      </c>
      <c r="O2033" s="1" t="s">
        <v>1738</v>
      </c>
      <c r="P2033" s="1" t="s">
        <v>4666</v>
      </c>
      <c r="Q2033" s="1" t="s">
        <v>4669</v>
      </c>
      <c r="R2033" s="1" t="str">
        <f t="shared" si="227"/>
        <v>FBX4O-04001 | boxer niñas organico ; talla-10 color: fl_01-fl_02</v>
      </c>
      <c r="S2033" s="1" t="s">
        <v>5378</v>
      </c>
      <c r="T2033" s="18" t="s">
        <v>1407</v>
      </c>
      <c r="U2033" s="19" t="str">
        <f t="shared" si="228"/>
        <v>('producto_terminado','FBX4O','FBX4O-04001-A','boxer niñas organico','FBX4O-04001-A | boxer niñas organico ; talla-10 color: fl_01 -&gt; fl_01-fl_02','{"estampado_1":"fl_01","estampado_2":"na"}','{"spec":"na"}','{"precio_doc":74.84,"precio_unit":6.24,"precio_web":9,"precio_catalog":6.86,"precio_usd":1.92}','10','cocotfyma','unidad','activo','APT_E','fl_01','ruta5','FBX4O-04001','FBX4O-04001 | boxer niñas organico ; talla-10 color: fl_01-fl_02','fl_01-fl_02');</v>
      </c>
      <c r="V2033" s="19">
        <v>20892</v>
      </c>
      <c r="W2033" s="20" t="s">
        <v>4665</v>
      </c>
      <c r="X2033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('producto_terminado','FBX4O','FBX4O-04001-A','boxer niñas organico','FBX4O-04001-A | boxer niñas organico ; talla-10 color: fl_01 -&gt; fl_01-fl_02','{"estampado_1":"fl_01","estampado_2":"na"}','{"spec":"na"}','{"precio_doc":74.84,"precio_unit":6.24,"precio_web":9,"precio_catalog":6.86,"precio_usd":1.92}','10','cocotfyma','unidad','activo','APT_E','fl_01','ruta5','FBX4O-04001','FBX4O-04001 | boxer niñas organico ; talla-10 color: fl_01-fl_02','fl_01-fl_02');</v>
      </c>
      <c r="Y2033" s="17"/>
      <c r="Z2033" s="17"/>
      <c r="AA2033" s="17"/>
      <c r="AB2033" s="17"/>
      <c r="AC2033" s="17"/>
      <c r="AD2033" s="17"/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17"/>
      <c r="AV2033" s="17"/>
      <c r="AW2033" s="17"/>
      <c r="AX2033" s="17"/>
      <c r="AY2033" s="17"/>
      <c r="AZ2033" s="17"/>
      <c r="BA2033" s="17"/>
      <c r="BB2033" s="17"/>
      <c r="BC2033" s="17"/>
      <c r="BD2033" s="17"/>
      <c r="BE2033" s="17"/>
      <c r="BF2033" s="17"/>
      <c r="BG2033" s="17"/>
      <c r="BH2033" s="17"/>
    </row>
    <row r="2034" spans="2:60" x14ac:dyDescent="0.2">
      <c r="B2034" s="1" t="s">
        <v>0</v>
      </c>
      <c r="C2034" s="1" t="str">
        <f t="shared" si="230"/>
        <v>FBX4O</v>
      </c>
      <c r="D2034" s="1" t="s">
        <v>5502</v>
      </c>
      <c r="E2034" s="1" t="s">
        <v>1309</v>
      </c>
      <c r="F2034" s="14" t="str">
        <f t="shared" si="226"/>
        <v>FBX4O-04001-B | boxer niñas organico ; talla-10 color: fl_02 -&gt; fl_01-fl_02</v>
      </c>
      <c r="G2034" s="14" t="str">
        <f t="shared" si="231"/>
        <v>{"estampado_1":"fl_02","estampado_2":"na"}</v>
      </c>
      <c r="H2034" s="14" t="s">
        <v>1</v>
      </c>
      <c r="I2034" s="14" t="s">
        <v>622</v>
      </c>
      <c r="J2034" s="1">
        <v>10</v>
      </c>
      <c r="K2034" s="14" t="s">
        <v>3</v>
      </c>
      <c r="L2034" s="14" t="s">
        <v>4</v>
      </c>
      <c r="M2034" s="14" t="s">
        <v>5</v>
      </c>
      <c r="N2034" s="1" t="s">
        <v>6945</v>
      </c>
      <c r="O2034" s="1" t="s">
        <v>1774</v>
      </c>
      <c r="P2034" s="1" t="s">
        <v>4666</v>
      </c>
      <c r="Q2034" s="1" t="s">
        <v>4669</v>
      </c>
      <c r="R2034" s="1" t="str">
        <f t="shared" si="227"/>
        <v>FBX4O-04001 | boxer niñas organico ; talla-10 color: fl_01-fl_02</v>
      </c>
      <c r="S2034" s="1" t="s">
        <v>5378</v>
      </c>
      <c r="T2034" s="18" t="s">
        <v>1407</v>
      </c>
      <c r="U2034" s="19" t="str">
        <f t="shared" si="228"/>
        <v>('producto_terminado','FBX4O','FBX4O-04001-B','boxer niñas organico','FBX4O-04001-B | boxer niñas organico ; talla-10 color: fl_02 -&gt; fl_01-fl_02','{"estampado_1":"fl_02","estampado_2":"na"}','{"spec":"na"}','{"precio_doc":74.84,"precio_unit":6.24,"precio_web":9,"precio_catalog":6.86,"precio_usd":1.92}','10','cocotfyma','unidad','activo','APT_E','fl_02','ruta5','FBX4O-04001','FBX4O-04001 | boxer niñas organico ; talla-10 color: fl_01-fl_02','fl_01-fl_02');</v>
      </c>
      <c r="V2034" s="19">
        <v>20893</v>
      </c>
      <c r="W2034" s="20" t="s">
        <v>4665</v>
      </c>
      <c r="X2034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('producto_terminado','FBX4O','FBX4O-04001-B','boxer niñas organico','FBX4O-04001-B | boxer niñas organico ; talla-10 color: fl_02 -&gt; fl_01-fl_02','{"estampado_1":"fl_02","estampado_2":"na"}','{"spec":"na"}','{"precio_doc":74.84,"precio_unit":6.24,"precio_web":9,"precio_catalog":6.86,"precio_usd":1.92}','10','cocotfyma','unidad','activo','APT_E','fl_02','ruta5','FBX4O-04001','FBX4O-04001 | boxer niñas organico ; talla-10 color: fl_01-fl_02','fl_01-fl_02');</v>
      </c>
      <c r="Y2034" s="17"/>
      <c r="Z2034" s="17"/>
      <c r="AA2034" s="17"/>
      <c r="AB2034" s="17"/>
      <c r="AC2034" s="17"/>
      <c r="AD2034" s="17"/>
      <c r="AE2034" s="17"/>
      <c r="AF2034" s="17"/>
      <c r="AG2034" s="17"/>
      <c r="AH2034" s="17"/>
      <c r="AI2034" s="17"/>
      <c r="AJ2034" s="17"/>
      <c r="AK2034" s="17"/>
      <c r="AL2034" s="17"/>
      <c r="AM2034" s="17"/>
      <c r="AN2034" s="17"/>
      <c r="AO2034" s="17"/>
      <c r="AP2034" s="17"/>
      <c r="AQ2034" s="17"/>
      <c r="AR2034" s="17"/>
      <c r="AS2034" s="17"/>
      <c r="AT2034" s="17"/>
      <c r="AU2034" s="17"/>
      <c r="AV2034" s="17"/>
      <c r="AW2034" s="17"/>
      <c r="AX2034" s="17"/>
      <c r="AY2034" s="17"/>
      <c r="AZ2034" s="17"/>
      <c r="BA2034" s="17"/>
      <c r="BB2034" s="17"/>
      <c r="BC2034" s="17"/>
      <c r="BD2034" s="17"/>
      <c r="BE2034" s="17"/>
      <c r="BF2034" s="17"/>
      <c r="BG2034" s="17"/>
      <c r="BH2034" s="17"/>
    </row>
    <row r="2035" spans="2:60" x14ac:dyDescent="0.2">
      <c r="B2035" s="1" t="s">
        <v>0</v>
      </c>
      <c r="C2035" s="1" t="str">
        <f t="shared" si="230"/>
        <v>FBX4O</v>
      </c>
      <c r="D2035" s="1" t="s">
        <v>5503</v>
      </c>
      <c r="E2035" s="1" t="s">
        <v>1309</v>
      </c>
      <c r="F2035" s="14" t="str">
        <f t="shared" si="226"/>
        <v>FBX4O-05001-A | boxer niñas organico ; talla-12 color: fl_01 -&gt; fl_01-fl_02</v>
      </c>
      <c r="G2035" s="14" t="str">
        <f t="shared" si="231"/>
        <v>{"estampado_1":"fl_01","estampado_2":"na"}</v>
      </c>
      <c r="H2035" s="14" t="s">
        <v>1</v>
      </c>
      <c r="I2035" s="14" t="s">
        <v>622</v>
      </c>
      <c r="J2035" s="1">
        <v>12</v>
      </c>
      <c r="K2035" s="14" t="s">
        <v>3</v>
      </c>
      <c r="L2035" s="14" t="s">
        <v>4</v>
      </c>
      <c r="M2035" s="14" t="s">
        <v>5</v>
      </c>
      <c r="N2035" s="1" t="s">
        <v>6945</v>
      </c>
      <c r="O2035" s="1" t="s">
        <v>1738</v>
      </c>
      <c r="P2035" s="1" t="s">
        <v>4666</v>
      </c>
      <c r="Q2035" s="1" t="s">
        <v>4670</v>
      </c>
      <c r="R2035" s="1" t="str">
        <f t="shared" si="227"/>
        <v>FBX4O-05001 | boxer niñas organico ; talla-12 color: fl_01-fl_02</v>
      </c>
      <c r="S2035" s="1" t="s">
        <v>5378</v>
      </c>
      <c r="T2035" s="18" t="s">
        <v>1407</v>
      </c>
      <c r="U2035" s="19" t="str">
        <f t="shared" si="228"/>
        <v>('producto_terminado','FBX4O','FBX4O-05001-A','boxer niñas organico','FBX4O-05001-A | boxer niñas organico ; talla-12 color: fl_01 -&gt; fl_01-fl_02','{"estampado_1":"fl_01","estampado_2":"na"}','{"spec":"na"}','{"precio_doc":74.84,"precio_unit":6.24,"precio_web":9,"precio_catalog":6.86,"precio_usd":1.92}','12','cocotfyma','unidad','activo','APT_E','fl_01','ruta5','FBX4O-05001','FBX4O-05001 | boxer niñas organico ; talla-12 color: fl_01-fl_02','fl_01-fl_02');</v>
      </c>
      <c r="V2035" s="19">
        <v>20894</v>
      </c>
      <c r="W2035" s="20" t="s">
        <v>4665</v>
      </c>
      <c r="X2035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('producto_terminado','FBX4O','FBX4O-05001-A','boxer niñas organico','FBX4O-05001-A | boxer niñas organico ; talla-12 color: fl_01 -&gt; fl_01-fl_02','{"estampado_1":"fl_01","estampado_2":"na"}','{"spec":"na"}','{"precio_doc":74.84,"precio_unit":6.24,"precio_web":9,"precio_catalog":6.86,"precio_usd":1.92}','12','cocotfyma','unidad','activo','APT_E','fl_01','ruta5','FBX4O-05001','FBX4O-05001 | boxer niñas organico ; talla-12 color: fl_01-fl_02','fl_01-fl_02');</v>
      </c>
      <c r="Y2035" s="17"/>
      <c r="Z2035" s="17"/>
      <c r="AA2035" s="17"/>
      <c r="AB2035" s="17"/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  <c r="AY2035" s="17"/>
      <c r="AZ2035" s="17"/>
      <c r="BA2035" s="17"/>
      <c r="BB2035" s="17"/>
      <c r="BC2035" s="17"/>
      <c r="BD2035" s="17"/>
      <c r="BE2035" s="17"/>
      <c r="BF2035" s="17"/>
      <c r="BG2035" s="17"/>
      <c r="BH2035" s="17"/>
    </row>
    <row r="2036" spans="2:60" x14ac:dyDescent="0.2">
      <c r="B2036" s="1" t="s">
        <v>0</v>
      </c>
      <c r="C2036" s="1" t="str">
        <f t="shared" si="230"/>
        <v>FBX4O</v>
      </c>
      <c r="D2036" s="1" t="s">
        <v>5504</v>
      </c>
      <c r="E2036" s="1" t="s">
        <v>1309</v>
      </c>
      <c r="F2036" s="14" t="str">
        <f t="shared" si="226"/>
        <v>FBX4O-05001-B | boxer niñas organico ; talla-12 color: fl_02 -&gt; fl_01-fl_02</v>
      </c>
      <c r="G2036" s="14" t="str">
        <f t="shared" si="231"/>
        <v>{"estampado_1":"fl_02","estampado_2":"na"}</v>
      </c>
      <c r="H2036" s="14" t="s">
        <v>1</v>
      </c>
      <c r="I2036" s="14" t="s">
        <v>622</v>
      </c>
      <c r="J2036" s="1">
        <v>12</v>
      </c>
      <c r="K2036" s="14" t="s">
        <v>3</v>
      </c>
      <c r="L2036" s="14" t="s">
        <v>4</v>
      </c>
      <c r="M2036" s="14" t="s">
        <v>5</v>
      </c>
      <c r="N2036" s="1" t="s">
        <v>6945</v>
      </c>
      <c r="O2036" s="1" t="s">
        <v>1774</v>
      </c>
      <c r="P2036" s="1" t="s">
        <v>4666</v>
      </c>
      <c r="Q2036" s="1" t="s">
        <v>4670</v>
      </c>
      <c r="R2036" s="1" t="str">
        <f t="shared" si="227"/>
        <v>FBX4O-05001 | boxer niñas organico ; talla-12 color: fl_01-fl_02</v>
      </c>
      <c r="S2036" s="1" t="s">
        <v>5378</v>
      </c>
      <c r="T2036" s="18" t="s">
        <v>1407</v>
      </c>
      <c r="U2036" s="19" t="str">
        <f t="shared" si="228"/>
        <v>('producto_terminado','FBX4O','FBX4O-05001-B','boxer niñas organico','FBX4O-05001-B | boxer niñas organico ; talla-12 color: fl_02 -&gt; fl_01-fl_02','{"estampado_1":"fl_02","estampado_2":"na"}','{"spec":"na"}','{"precio_doc":74.84,"precio_unit":6.24,"precio_web":9,"precio_catalog":6.86,"precio_usd":1.92}','12','cocotfyma','unidad','activo','APT_E','fl_02','ruta5','FBX4O-05001','FBX4O-05001 | boxer niñas organico ; talla-12 color: fl_01-fl_02','fl_01-fl_02');</v>
      </c>
      <c r="V2036" s="19">
        <v>20895</v>
      </c>
      <c r="W2036" s="20" t="s">
        <v>4665</v>
      </c>
      <c r="X2036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('producto_terminado','FBX4O','FBX4O-05001-B','boxer niñas organico','FBX4O-05001-B | boxer niñas organico ; talla-12 color: fl_02 -&gt; fl_01-fl_02','{"estampado_1":"fl_02","estampado_2":"na"}','{"spec":"na"}','{"precio_doc":74.84,"precio_unit":6.24,"precio_web":9,"precio_catalog":6.86,"precio_usd":1.92}','12','cocotfyma','unidad','activo','APT_E','fl_02','ruta5','FBX4O-05001','FBX4O-05001 | boxer niñas organico ; talla-12 color: fl_01-fl_02','fl_01-fl_02');</v>
      </c>
      <c r="Y2036" s="17"/>
      <c r="Z2036" s="17"/>
      <c r="AA2036" s="17"/>
      <c r="AB2036" s="17"/>
      <c r="AC2036" s="17"/>
      <c r="AD2036" s="17"/>
      <c r="AE2036" s="17"/>
      <c r="AF2036" s="17"/>
      <c r="AG2036" s="17"/>
      <c r="AH2036" s="17"/>
      <c r="AI2036" s="17"/>
      <c r="AJ2036" s="17"/>
      <c r="AK2036" s="17"/>
      <c r="AL2036" s="17"/>
      <c r="AM2036" s="17"/>
      <c r="AN2036" s="17"/>
      <c r="AO2036" s="17"/>
      <c r="AP2036" s="17"/>
      <c r="AQ2036" s="17"/>
      <c r="AR2036" s="17"/>
      <c r="AS2036" s="17"/>
      <c r="AT2036" s="17"/>
      <c r="AU2036" s="17"/>
      <c r="AV2036" s="17"/>
      <c r="AW2036" s="17"/>
      <c r="AX2036" s="17"/>
      <c r="AY2036" s="17"/>
      <c r="AZ2036" s="17"/>
      <c r="BA2036" s="17"/>
      <c r="BB2036" s="17"/>
      <c r="BC2036" s="17"/>
      <c r="BD2036" s="17"/>
      <c r="BE2036" s="17"/>
      <c r="BF2036" s="17"/>
      <c r="BG2036" s="17"/>
      <c r="BH2036" s="17"/>
    </row>
    <row r="2037" spans="2:60" x14ac:dyDescent="0.2">
      <c r="B2037" s="1" t="s">
        <v>0</v>
      </c>
      <c r="C2037" s="1" t="str">
        <f t="shared" si="230"/>
        <v>FBX4O</v>
      </c>
      <c r="D2037" s="1" t="s">
        <v>5505</v>
      </c>
      <c r="E2037" s="1" t="s">
        <v>1309</v>
      </c>
      <c r="F2037" s="14" t="str">
        <f t="shared" si="226"/>
        <v>FBX4O-06001-A | boxer niñas organico ; talla-14 color: fl_01 -&gt; fl_01-fl_02</v>
      </c>
      <c r="G2037" s="14" t="str">
        <f t="shared" si="231"/>
        <v>{"estampado_1":"fl_01","estampado_2":"na"}</v>
      </c>
      <c r="H2037" s="14" t="s">
        <v>1</v>
      </c>
      <c r="I2037" s="14" t="s">
        <v>622</v>
      </c>
      <c r="J2037" s="1">
        <v>14</v>
      </c>
      <c r="K2037" s="14" t="s">
        <v>3</v>
      </c>
      <c r="L2037" s="14" t="s">
        <v>4</v>
      </c>
      <c r="M2037" s="14" t="s">
        <v>5</v>
      </c>
      <c r="N2037" s="1" t="s">
        <v>6945</v>
      </c>
      <c r="O2037" s="1" t="s">
        <v>1738</v>
      </c>
      <c r="P2037" s="1" t="s">
        <v>4666</v>
      </c>
      <c r="Q2037" s="1" t="s">
        <v>4671</v>
      </c>
      <c r="R2037" s="1" t="str">
        <f t="shared" si="227"/>
        <v>FBX4O-06001 | boxer niñas organico ; talla-14 color: fl_01-fl_02</v>
      </c>
      <c r="S2037" s="1" t="s">
        <v>5378</v>
      </c>
      <c r="T2037" s="18" t="s">
        <v>1407</v>
      </c>
      <c r="U2037" s="19" t="str">
        <f t="shared" si="228"/>
        <v>('producto_terminado','FBX4O','FBX4O-06001-A','boxer niñas organico','FBX4O-06001-A | boxer niñas organico ; talla-14 color: fl_01 -&gt; fl_01-fl_02','{"estampado_1":"fl_01","estampado_2":"na"}','{"spec":"na"}','{"precio_doc":74.84,"precio_unit":6.24,"precio_web":9,"precio_catalog":6.86,"precio_usd":1.92}','14','cocotfyma','unidad','activo','APT_E','fl_01','ruta5','FBX4O-06001','FBX4O-06001 | boxer niñas organico ; talla-14 color: fl_01-fl_02','fl_01-fl_02');</v>
      </c>
      <c r="V2037" s="19">
        <v>20896</v>
      </c>
      <c r="W2037" s="20" t="s">
        <v>4665</v>
      </c>
      <c r="X2037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('producto_terminado','FBX4O','FBX4O-06001-A','boxer niñas organico','FBX4O-06001-A | boxer niñas organico ; talla-14 color: fl_01 -&gt; fl_01-fl_02','{"estampado_1":"fl_01","estampado_2":"na"}','{"spec":"na"}','{"precio_doc":74.84,"precio_unit":6.24,"precio_web":9,"precio_catalog":6.86,"precio_usd":1.92}','14','cocotfyma','unidad','activo','APT_E','fl_01','ruta5','FBX4O-06001','FBX4O-06001 | boxer niñas organico ; talla-14 color: fl_01-fl_02','fl_01-fl_02');</v>
      </c>
      <c r="Y2037" s="17"/>
      <c r="Z2037" s="17"/>
      <c r="AA2037" s="17"/>
      <c r="AB2037" s="17"/>
      <c r="AC2037" s="17"/>
      <c r="AD2037" s="17"/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  <c r="AO2037" s="17"/>
      <c r="AP2037" s="17"/>
      <c r="AQ2037" s="17"/>
      <c r="AR2037" s="17"/>
      <c r="AS2037" s="17"/>
      <c r="AT2037" s="17"/>
      <c r="AU2037" s="17"/>
      <c r="AV2037" s="17"/>
      <c r="AW2037" s="17"/>
      <c r="AX2037" s="17"/>
      <c r="AY2037" s="17"/>
      <c r="AZ2037" s="17"/>
      <c r="BA2037" s="17"/>
      <c r="BB2037" s="17"/>
      <c r="BC2037" s="17"/>
      <c r="BD2037" s="17"/>
      <c r="BE2037" s="17"/>
      <c r="BF2037" s="17"/>
      <c r="BG2037" s="17"/>
      <c r="BH2037" s="17"/>
    </row>
    <row r="2038" spans="2:60" x14ac:dyDescent="0.2">
      <c r="B2038" s="1" t="s">
        <v>0</v>
      </c>
      <c r="C2038" s="1" t="str">
        <f t="shared" si="230"/>
        <v>FBX4O</v>
      </c>
      <c r="D2038" s="1" t="s">
        <v>5506</v>
      </c>
      <c r="E2038" s="1" t="s">
        <v>1309</v>
      </c>
      <c r="F2038" s="14" t="str">
        <f t="shared" si="226"/>
        <v>FBX4O-06001-B | boxer niñas organico ; talla-14 color: fl_02 -&gt; fl_01-fl_02</v>
      </c>
      <c r="G2038" s="14" t="str">
        <f t="shared" si="231"/>
        <v>{"estampado_1":"fl_02","estampado_2":"na"}</v>
      </c>
      <c r="H2038" s="14" t="s">
        <v>1</v>
      </c>
      <c r="I2038" s="14" t="s">
        <v>622</v>
      </c>
      <c r="J2038" s="1">
        <v>14</v>
      </c>
      <c r="K2038" s="14" t="s">
        <v>3</v>
      </c>
      <c r="L2038" s="14" t="s">
        <v>4</v>
      </c>
      <c r="M2038" s="14" t="s">
        <v>5</v>
      </c>
      <c r="N2038" s="1" t="s">
        <v>6945</v>
      </c>
      <c r="O2038" s="1" t="s">
        <v>1774</v>
      </c>
      <c r="P2038" s="1" t="s">
        <v>4666</v>
      </c>
      <c r="Q2038" s="1" t="s">
        <v>4671</v>
      </c>
      <c r="R2038" s="1" t="str">
        <f t="shared" si="227"/>
        <v>FBX4O-06001 | boxer niñas organico ; talla-14 color: fl_01-fl_02</v>
      </c>
      <c r="S2038" s="1" t="s">
        <v>5378</v>
      </c>
      <c r="T2038" s="18" t="s">
        <v>1407</v>
      </c>
      <c r="U2038" s="19" t="str">
        <f t="shared" si="228"/>
        <v>('producto_terminado','FBX4O','FBX4O-06001-B','boxer niñas organico','FBX4O-06001-B | boxer niñas organico ; talla-14 color: fl_02 -&gt; fl_01-fl_02','{"estampado_1":"fl_02","estampado_2":"na"}','{"spec":"na"}','{"precio_doc":74.84,"precio_unit":6.24,"precio_web":9,"precio_catalog":6.86,"precio_usd":1.92}','14','cocotfyma','unidad','activo','APT_E','fl_02','ruta5','FBX4O-06001','FBX4O-06001 | boxer niñas organico ; talla-14 color: fl_01-fl_02','fl_01-fl_02');</v>
      </c>
      <c r="V2038" s="19">
        <v>20897</v>
      </c>
      <c r="W2038" s="20" t="s">
        <v>4665</v>
      </c>
      <c r="X2038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('producto_terminado','FBX4O','FBX4O-06001-B','boxer niñas organico','FBX4O-06001-B | boxer niñas organico ; talla-14 color: fl_02 -&gt; fl_01-fl_02','{"estampado_1":"fl_02","estampado_2":"na"}','{"spec":"na"}','{"precio_doc":74.84,"precio_unit":6.24,"precio_web":9,"precio_catalog":6.86,"precio_usd":1.92}','14','cocotfyma','unidad','activo','APT_E','fl_02','ruta5','FBX4O-06001','FBX4O-06001 | boxer niñas organico ; talla-14 color: fl_01-fl_02','fl_01-fl_02');</v>
      </c>
      <c r="Y2038" s="17"/>
      <c r="Z2038" s="17"/>
      <c r="AA2038" s="17"/>
      <c r="AB2038" s="17"/>
      <c r="AC2038" s="17"/>
      <c r="AD2038" s="17"/>
      <c r="AE2038" s="17"/>
      <c r="AF2038" s="17"/>
      <c r="AG2038" s="17"/>
      <c r="AH2038" s="17"/>
      <c r="AI2038" s="17"/>
      <c r="AJ2038" s="17"/>
      <c r="AK2038" s="17"/>
      <c r="AL2038" s="17"/>
      <c r="AM2038" s="17"/>
      <c r="AN2038" s="17"/>
      <c r="AO2038" s="17"/>
      <c r="AP2038" s="17"/>
      <c r="AQ2038" s="17"/>
      <c r="AR2038" s="17"/>
      <c r="AS2038" s="17"/>
      <c r="AT2038" s="17"/>
      <c r="AU2038" s="17"/>
      <c r="AV2038" s="17"/>
      <c r="AW2038" s="17"/>
      <c r="AX2038" s="17"/>
      <c r="AY2038" s="17"/>
      <c r="AZ2038" s="17"/>
      <c r="BA2038" s="17"/>
      <c r="BB2038" s="17"/>
      <c r="BC2038" s="17"/>
      <c r="BD2038" s="17"/>
      <c r="BE2038" s="17"/>
      <c r="BF2038" s="17"/>
      <c r="BG2038" s="17"/>
      <c r="BH2038" s="17"/>
    </row>
    <row r="2039" spans="2:60" x14ac:dyDescent="0.2">
      <c r="B2039" s="1" t="s">
        <v>0</v>
      </c>
      <c r="C2039" s="1" t="str">
        <f t="shared" si="230"/>
        <v>FBX4O</v>
      </c>
      <c r="D2039" s="1" t="s">
        <v>5507</v>
      </c>
      <c r="E2039" s="1" t="s">
        <v>1309</v>
      </c>
      <c r="F2039" s="14" t="str">
        <f t="shared" si="226"/>
        <v>FBX4O-07001-A | boxer niñas organico ; talla-16 color: fl_01 -&gt; fl_01-fl_02</v>
      </c>
      <c r="G2039" s="14" t="str">
        <f t="shared" si="231"/>
        <v>{"estampado_1":"fl_01","estampado_2":"na"}</v>
      </c>
      <c r="H2039" s="14" t="s">
        <v>1</v>
      </c>
      <c r="I2039" s="14" t="s">
        <v>622</v>
      </c>
      <c r="J2039" s="1">
        <v>16</v>
      </c>
      <c r="K2039" s="14" t="s">
        <v>3</v>
      </c>
      <c r="L2039" s="14" t="s">
        <v>4</v>
      </c>
      <c r="M2039" s="14" t="s">
        <v>5</v>
      </c>
      <c r="N2039" s="1" t="s">
        <v>6945</v>
      </c>
      <c r="O2039" s="1" t="s">
        <v>1738</v>
      </c>
      <c r="P2039" s="1" t="s">
        <v>4666</v>
      </c>
      <c r="Q2039" s="1" t="s">
        <v>4672</v>
      </c>
      <c r="R2039" s="1" t="str">
        <f t="shared" si="227"/>
        <v>FBX4O-07001 | boxer niñas organico ; talla-16 color: fl_01-fl_02</v>
      </c>
      <c r="S2039" s="1" t="s">
        <v>5378</v>
      </c>
      <c r="T2039" s="18" t="s">
        <v>1407</v>
      </c>
      <c r="U2039" s="19" t="str">
        <f t="shared" si="228"/>
        <v>('producto_terminado','FBX4O','FBX4O-07001-A','boxer niñas organico','FBX4O-07001-A | boxer niñas organico ; talla-16 color: fl_01 -&gt; fl_01-fl_02','{"estampado_1":"fl_01","estampado_2":"na"}','{"spec":"na"}','{"precio_doc":74.84,"precio_unit":6.24,"precio_web":9,"precio_catalog":6.86,"precio_usd":1.92}','16','cocotfyma','unidad','activo','APT_E','fl_01','ruta5','FBX4O-07001','FBX4O-07001 | boxer niñas organico ; talla-16 color: fl_01-fl_02','fl_01-fl_02');</v>
      </c>
      <c r="V2039" s="19">
        <v>20898</v>
      </c>
      <c r="W2039" s="20" t="s">
        <v>4665</v>
      </c>
      <c r="X2039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('producto_terminado','FBX4O','FBX4O-07001-A','boxer niñas organico','FBX4O-07001-A | boxer niñas organico ; talla-16 color: fl_01 -&gt; fl_01-fl_02','{"estampado_1":"fl_01","estampado_2":"na"}','{"spec":"na"}','{"precio_doc":74.84,"precio_unit":6.24,"precio_web":9,"precio_catalog":6.86,"precio_usd":1.92}','16','cocotfyma','unidad','activo','APT_E','fl_01','ruta5','FBX4O-07001','FBX4O-07001 | boxer niñas organico ; talla-16 color: fl_01-fl_02','fl_01-fl_02');</v>
      </c>
      <c r="Y2039" s="17"/>
      <c r="Z2039" s="17"/>
      <c r="AA2039" s="17"/>
      <c r="AB2039" s="17"/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17"/>
      <c r="AV2039" s="17"/>
      <c r="AW2039" s="17"/>
      <c r="AX2039" s="17"/>
      <c r="AY2039" s="17"/>
      <c r="AZ2039" s="17"/>
      <c r="BA2039" s="17"/>
      <c r="BB2039" s="17"/>
      <c r="BC2039" s="17"/>
      <c r="BD2039" s="17"/>
      <c r="BE2039" s="17"/>
      <c r="BF2039" s="17"/>
      <c r="BG2039" s="17"/>
      <c r="BH2039" s="17"/>
    </row>
    <row r="2040" spans="2:60" x14ac:dyDescent="0.2">
      <c r="B2040" s="1" t="s">
        <v>0</v>
      </c>
      <c r="C2040" s="1" t="str">
        <f t="shared" si="230"/>
        <v>FBX4O</v>
      </c>
      <c r="D2040" s="1" t="s">
        <v>5508</v>
      </c>
      <c r="E2040" s="1" t="s">
        <v>1309</v>
      </c>
      <c r="F2040" s="14" t="str">
        <f t="shared" si="226"/>
        <v>FBX4O-07001-B | boxer niñas organico ; talla-16 color: fl_02 -&gt; fl_01-fl_02</v>
      </c>
      <c r="G2040" s="14" t="str">
        <f t="shared" si="231"/>
        <v>{"estampado_1":"fl_02","estampado_2":"na"}</v>
      </c>
      <c r="H2040" s="14" t="s">
        <v>1</v>
      </c>
      <c r="I2040" s="14" t="s">
        <v>622</v>
      </c>
      <c r="J2040" s="1">
        <v>16</v>
      </c>
      <c r="K2040" s="14" t="s">
        <v>3</v>
      </c>
      <c r="L2040" s="14" t="s">
        <v>4</v>
      </c>
      <c r="M2040" s="14" t="s">
        <v>5</v>
      </c>
      <c r="N2040" s="1" t="s">
        <v>6945</v>
      </c>
      <c r="O2040" s="1" t="s">
        <v>1774</v>
      </c>
      <c r="P2040" s="1" t="s">
        <v>4666</v>
      </c>
      <c r="Q2040" s="1" t="s">
        <v>4672</v>
      </c>
      <c r="R2040" s="1" t="str">
        <f t="shared" si="227"/>
        <v>FBX4O-07001 | boxer niñas organico ; talla-16 color: fl_01-fl_02</v>
      </c>
      <c r="S2040" s="1" t="s">
        <v>5378</v>
      </c>
      <c r="T2040" s="18" t="s">
        <v>1407</v>
      </c>
      <c r="U2040" s="19" t="str">
        <f t="shared" si="228"/>
        <v>('producto_terminado','FBX4O','FBX4O-07001-B','boxer niñas organico','FBX4O-07001-B | boxer niñas organico ; talla-16 color: fl_02 -&gt; fl_01-fl_02','{"estampado_1":"fl_02","estampado_2":"na"}','{"spec":"na"}','{"precio_doc":74.84,"precio_unit":6.24,"precio_web":9,"precio_catalog":6.86,"precio_usd":1.92}','16','cocotfyma','unidad','activo','APT_E','fl_02','ruta5','FBX4O-07001','FBX4O-07001 | boxer niñas organico ; talla-16 color: fl_01-fl_02','fl_01-fl_02');</v>
      </c>
      <c r="V2040" s="19">
        <v>20899</v>
      </c>
      <c r="W2040" s="20" t="s">
        <v>4665</v>
      </c>
      <c r="X2040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('producto_terminado','FBX4O','FBX4O-07001-B','boxer niñas organico','FBX4O-07001-B | boxer niñas organico ; talla-16 color: fl_02 -&gt; fl_01-fl_02','{"estampado_1":"fl_02","estampado_2":"na"}','{"spec":"na"}','{"precio_doc":74.84,"precio_unit":6.24,"precio_web":9,"precio_catalog":6.86,"precio_usd":1.92}','16','cocotfyma','unidad','activo','APT_E','fl_02','ruta5','FBX4O-07001','FBX4O-07001 | boxer niñas organico ; talla-16 color: fl_01-fl_02','fl_01-fl_02');</v>
      </c>
      <c r="Y2040" s="17"/>
      <c r="Z2040" s="17"/>
      <c r="AA2040" s="17"/>
      <c r="AB2040" s="17"/>
      <c r="AC2040" s="17"/>
      <c r="AD2040" s="17"/>
      <c r="AE2040" s="17"/>
      <c r="AF2040" s="17"/>
      <c r="AG2040" s="17"/>
      <c r="AH2040" s="17"/>
      <c r="AI2040" s="17"/>
      <c r="AJ2040" s="17"/>
      <c r="AK2040" s="17"/>
      <c r="AL2040" s="17"/>
      <c r="AM2040" s="17"/>
      <c r="AN2040" s="17"/>
      <c r="AO2040" s="17"/>
      <c r="AP2040" s="17"/>
      <c r="AQ2040" s="17"/>
      <c r="AR2040" s="17"/>
      <c r="AS2040" s="17"/>
      <c r="AT2040" s="17"/>
      <c r="AU2040" s="17"/>
      <c r="AV2040" s="17"/>
      <c r="AW2040" s="17"/>
      <c r="AX2040" s="17"/>
      <c r="AY2040" s="17"/>
      <c r="AZ2040" s="17"/>
      <c r="BA2040" s="17"/>
      <c r="BB2040" s="17"/>
      <c r="BC2040" s="17"/>
      <c r="BD2040" s="17"/>
      <c r="BE2040" s="17"/>
      <c r="BF2040" s="17"/>
      <c r="BG2040" s="17"/>
      <c r="BH2040" s="17"/>
    </row>
    <row r="2041" spans="2:60" x14ac:dyDescent="0.2">
      <c r="B2041" s="1" t="s">
        <v>0</v>
      </c>
      <c r="C2041" s="1" t="str">
        <f t="shared" si="230"/>
        <v>FBX4O</v>
      </c>
      <c r="D2041" s="1" t="s">
        <v>5509</v>
      </c>
      <c r="E2041" s="1" t="s">
        <v>1309</v>
      </c>
      <c r="F2041" s="14" t="str">
        <f t="shared" si="226"/>
        <v>FBX4O-02002-A | boxer niñas organico ; talla-6 color: lila -&gt; lila-ma_01</v>
      </c>
      <c r="G2041" s="14" t="str">
        <f t="shared" si="231"/>
        <v>{"estampado_1":"lila","estampado_2":"na"}</v>
      </c>
      <c r="H2041" s="14" t="s">
        <v>1</v>
      </c>
      <c r="I2041" s="14" t="s">
        <v>622</v>
      </c>
      <c r="J2041" s="1">
        <v>6</v>
      </c>
      <c r="K2041" s="14" t="s">
        <v>3</v>
      </c>
      <c r="L2041" s="14" t="s">
        <v>4</v>
      </c>
      <c r="M2041" s="14" t="s">
        <v>5</v>
      </c>
      <c r="N2041" s="1" t="s">
        <v>6945</v>
      </c>
      <c r="O2041" s="1" t="s">
        <v>1293</v>
      </c>
      <c r="P2041" s="1" t="s">
        <v>4666</v>
      </c>
      <c r="Q2041" s="1" t="s">
        <v>4673</v>
      </c>
      <c r="R2041" s="1" t="str">
        <f t="shared" si="227"/>
        <v>FBX4O-02002 | boxer niñas organico ; talla-6 color: lila-ma_01</v>
      </c>
      <c r="S2041" s="1" t="s">
        <v>5379</v>
      </c>
      <c r="T2041" s="18" t="s">
        <v>1407</v>
      </c>
      <c r="U2041" s="19" t="str">
        <f t="shared" si="228"/>
        <v>('producto_terminado','FBX4O','FBX4O-02002-A','boxer niñas organico','FBX4O-02002-A | boxer niñas organico ; talla-6 color: lila -&gt; lila-ma_01','{"estampado_1":"lila","estampado_2":"na"}','{"spec":"na"}','{"precio_doc":74.84,"precio_unit":6.24,"precio_web":9,"precio_catalog":6.86,"precio_usd":1.92}','6','cocotfyma','unidad','activo','APT_E','lila','ruta5','FBX4O-02002','FBX4O-02002 | boxer niñas organico ; talla-6 color: lila-ma_01','lila-ma_01');</v>
      </c>
      <c r="V2041" s="19">
        <v>20900</v>
      </c>
      <c r="W2041" s="20" t="s">
        <v>4665</v>
      </c>
      <c r="X2041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('producto_terminado','FBX4O','FBX4O-02002-A','boxer niñas organico','FBX4O-02002-A | boxer niñas organico ; talla-6 color: lila -&gt; lila-ma_01','{"estampado_1":"lila","estampado_2":"na"}','{"spec":"na"}','{"precio_doc":74.84,"precio_unit":6.24,"precio_web":9,"precio_catalog":6.86,"precio_usd":1.92}','6','cocotfyma','unidad','activo','APT_E','lila','ruta5','FBX4O-02002','FBX4O-02002 | boxer niñas organico ; talla-6 color: lila-ma_01','lila-ma_01');</v>
      </c>
      <c r="Y2041" s="17"/>
      <c r="Z2041" s="17"/>
      <c r="AA2041" s="17"/>
      <c r="AB2041" s="17"/>
      <c r="AC2041" s="17"/>
      <c r="AD2041" s="17"/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  <c r="AO2041" s="17"/>
      <c r="AP2041" s="17"/>
      <c r="AQ2041" s="17"/>
      <c r="AR2041" s="17"/>
      <c r="AS2041" s="17"/>
      <c r="AT2041" s="17"/>
      <c r="AU2041" s="17"/>
      <c r="AV2041" s="17"/>
      <c r="AW2041" s="17"/>
      <c r="AX2041" s="17"/>
      <c r="AY2041" s="17"/>
      <c r="AZ2041" s="17"/>
      <c r="BA2041" s="17"/>
      <c r="BB2041" s="17"/>
      <c r="BC2041" s="17"/>
      <c r="BD2041" s="17"/>
      <c r="BE2041" s="17"/>
      <c r="BF2041" s="17"/>
      <c r="BG2041" s="17"/>
      <c r="BH2041" s="17"/>
    </row>
    <row r="2042" spans="2:60" x14ac:dyDescent="0.2">
      <c r="B2042" s="1" t="s">
        <v>0</v>
      </c>
      <c r="C2042" s="1" t="str">
        <f t="shared" si="230"/>
        <v>FBX4O</v>
      </c>
      <c r="D2042" s="1" t="s">
        <v>5510</v>
      </c>
      <c r="E2042" s="1" t="s">
        <v>1309</v>
      </c>
      <c r="F2042" s="14" t="str">
        <f t="shared" si="226"/>
        <v>FBX4O-02002-B | boxer niñas organico ; talla-6 color: ma_01 -&gt; lila-ma_01</v>
      </c>
      <c r="G2042" s="14" t="str">
        <f t="shared" si="231"/>
        <v>{"estampado_1":"ma_01","estampado_2":"na"}</v>
      </c>
      <c r="H2042" s="14" t="s">
        <v>1</v>
      </c>
      <c r="I2042" s="14" t="s">
        <v>622</v>
      </c>
      <c r="J2042" s="1">
        <v>6</v>
      </c>
      <c r="K2042" s="14" t="s">
        <v>3</v>
      </c>
      <c r="L2042" s="14" t="s">
        <v>4</v>
      </c>
      <c r="M2042" s="14" t="s">
        <v>5</v>
      </c>
      <c r="N2042" s="1" t="s">
        <v>6945</v>
      </c>
      <c r="O2042" s="1" t="s">
        <v>1778</v>
      </c>
      <c r="P2042" s="1" t="s">
        <v>4666</v>
      </c>
      <c r="Q2042" s="1" t="s">
        <v>4673</v>
      </c>
      <c r="R2042" s="1" t="str">
        <f t="shared" si="227"/>
        <v>FBX4O-02002 | boxer niñas organico ; talla-6 color: lila-ma_01</v>
      </c>
      <c r="S2042" s="1" t="s">
        <v>5379</v>
      </c>
      <c r="T2042" s="18" t="s">
        <v>1407</v>
      </c>
      <c r="U2042" s="19" t="str">
        <f t="shared" si="228"/>
        <v>('producto_terminado','FBX4O','FBX4O-02002-B','boxer niñas organico','FBX4O-02002-B | boxer niñas organico ; talla-6 color: ma_01 -&gt; lila-ma_01','{"estampado_1":"ma_01","estampado_2":"na"}','{"spec":"na"}','{"precio_doc":74.84,"precio_unit":6.24,"precio_web":9,"precio_catalog":6.86,"precio_usd":1.92}','6','cocotfyma','unidad','activo','APT_E','ma_01','ruta5','FBX4O-02002','FBX4O-02002 | boxer niñas organico ; talla-6 color: lila-ma_01','lila-ma_01');</v>
      </c>
      <c r="V2042" s="19">
        <v>20901</v>
      </c>
      <c r="W2042" s="20" t="s">
        <v>4665</v>
      </c>
      <c r="X2042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('producto_terminado','FBX4O','FBX4O-02002-B','boxer niñas organico','FBX4O-02002-B | boxer niñas organico ; talla-6 color: ma_01 -&gt; lila-ma_01','{"estampado_1":"ma_01","estampado_2":"na"}','{"spec":"na"}','{"precio_doc":74.84,"precio_unit":6.24,"precio_web":9,"precio_catalog":6.86,"precio_usd":1.92}','6','cocotfyma','unidad','activo','APT_E','ma_01','ruta5','FBX4O-02002','FBX4O-02002 | boxer niñas organico ; talla-6 color: lila-ma_01','lila-ma_01');</v>
      </c>
      <c r="Y2042" s="17"/>
      <c r="Z2042" s="17"/>
      <c r="AA2042" s="17"/>
      <c r="AB2042" s="17"/>
      <c r="AC2042" s="17"/>
      <c r="AD2042" s="17"/>
      <c r="AE2042" s="17"/>
      <c r="AF2042" s="17"/>
      <c r="AG2042" s="17"/>
      <c r="AH2042" s="17"/>
      <c r="AI2042" s="17"/>
      <c r="AJ2042" s="17"/>
      <c r="AK2042" s="17"/>
      <c r="AL2042" s="17"/>
      <c r="AM2042" s="17"/>
      <c r="AN2042" s="17"/>
      <c r="AO2042" s="17"/>
      <c r="AP2042" s="17"/>
      <c r="AQ2042" s="17"/>
      <c r="AR2042" s="17"/>
      <c r="AS2042" s="17"/>
      <c r="AT2042" s="17"/>
      <c r="AU2042" s="17"/>
      <c r="AV2042" s="17"/>
      <c r="AW2042" s="17"/>
      <c r="AX2042" s="17"/>
      <c r="AY2042" s="17"/>
      <c r="AZ2042" s="17"/>
      <c r="BA2042" s="17"/>
      <c r="BB2042" s="17"/>
      <c r="BC2042" s="17"/>
      <c r="BD2042" s="17"/>
      <c r="BE2042" s="17"/>
      <c r="BF2042" s="17"/>
      <c r="BG2042" s="17"/>
      <c r="BH2042" s="17"/>
    </row>
    <row r="2043" spans="2:60" x14ac:dyDescent="0.2">
      <c r="B2043" s="1" t="s">
        <v>0</v>
      </c>
      <c r="C2043" s="1" t="str">
        <f t="shared" si="230"/>
        <v>FBX4O</v>
      </c>
      <c r="D2043" s="1" t="s">
        <v>5511</v>
      </c>
      <c r="E2043" s="1" t="s">
        <v>1309</v>
      </c>
      <c r="F2043" s="14" t="str">
        <f t="shared" si="226"/>
        <v>FBX4O-03002-A | boxer niñas organico ; talla-8 color: lila -&gt; lila-ma_01</v>
      </c>
      <c r="G2043" s="14" t="str">
        <f t="shared" si="231"/>
        <v>{"estampado_1":"lila","estampado_2":"na"}</v>
      </c>
      <c r="H2043" s="14" t="s">
        <v>1</v>
      </c>
      <c r="I2043" s="14" t="s">
        <v>622</v>
      </c>
      <c r="J2043" s="1">
        <v>8</v>
      </c>
      <c r="K2043" s="14" t="s">
        <v>3</v>
      </c>
      <c r="L2043" s="14" t="s">
        <v>4</v>
      </c>
      <c r="M2043" s="14" t="s">
        <v>5</v>
      </c>
      <c r="N2043" s="1" t="s">
        <v>6945</v>
      </c>
      <c r="O2043" s="1" t="s">
        <v>1293</v>
      </c>
      <c r="P2043" s="1" t="s">
        <v>4666</v>
      </c>
      <c r="Q2043" s="1" t="s">
        <v>4674</v>
      </c>
      <c r="R2043" s="1" t="str">
        <f t="shared" si="227"/>
        <v>FBX4O-03002 | boxer niñas organico ; talla-8 color: lila-ma_01</v>
      </c>
      <c r="S2043" s="1" t="s">
        <v>5379</v>
      </c>
      <c r="T2043" s="18" t="s">
        <v>1407</v>
      </c>
      <c r="U2043" s="19" t="str">
        <f t="shared" si="228"/>
        <v>('producto_terminado','FBX4O','FBX4O-03002-A','boxer niñas organico','FBX4O-03002-A | boxer niñas organico ; talla-8 color: lila -&gt; lila-ma_01','{"estampado_1":"lila","estampado_2":"na"}','{"spec":"na"}','{"precio_doc":74.84,"precio_unit":6.24,"precio_web":9,"precio_catalog":6.86,"precio_usd":1.92}','8','cocotfyma','unidad','activo','APT_E','lila','ruta5','FBX4O-03002','FBX4O-03002 | boxer niñas organico ; talla-8 color: lila-ma_01','lila-ma_01');</v>
      </c>
      <c r="V2043" s="19">
        <v>20902</v>
      </c>
      <c r="W2043" s="20" t="s">
        <v>4665</v>
      </c>
      <c r="X2043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('producto_terminado','FBX4O','FBX4O-03002-A','boxer niñas organico','FBX4O-03002-A | boxer niñas organico ; talla-8 color: lila -&gt; lila-ma_01','{"estampado_1":"lila","estampado_2":"na"}','{"spec":"na"}','{"precio_doc":74.84,"precio_unit":6.24,"precio_web":9,"precio_catalog":6.86,"precio_usd":1.92}','8','cocotfyma','unidad','activo','APT_E','lila','ruta5','FBX4O-03002','FBX4O-03002 | boxer niñas organico ; talla-8 color: lila-ma_01','lila-ma_01');</v>
      </c>
      <c r="Y2043" s="17"/>
      <c r="Z2043" s="17"/>
      <c r="AA2043" s="17"/>
      <c r="AB2043" s="17"/>
      <c r="AC2043" s="17"/>
      <c r="AD2043" s="17"/>
      <c r="AE2043" s="17"/>
      <c r="AF2043" s="17"/>
      <c r="AG2043" s="17"/>
      <c r="AH2043" s="17"/>
      <c r="AI2043" s="17"/>
      <c r="AJ2043" s="17"/>
      <c r="AK2043" s="17"/>
      <c r="AL2043" s="17"/>
      <c r="AM2043" s="17"/>
      <c r="AN2043" s="17"/>
      <c r="AO2043" s="17"/>
      <c r="AP2043" s="17"/>
      <c r="AQ2043" s="17"/>
      <c r="AR2043" s="17"/>
      <c r="AS2043" s="17"/>
      <c r="AT2043" s="17"/>
      <c r="AU2043" s="17"/>
      <c r="AV2043" s="17"/>
      <c r="AW2043" s="17"/>
      <c r="AX2043" s="17"/>
      <c r="AY2043" s="17"/>
      <c r="AZ2043" s="17"/>
      <c r="BA2043" s="17"/>
      <c r="BB2043" s="17"/>
      <c r="BC2043" s="17"/>
      <c r="BD2043" s="17"/>
      <c r="BE2043" s="17"/>
      <c r="BF2043" s="17"/>
      <c r="BG2043" s="17"/>
      <c r="BH2043" s="17"/>
    </row>
    <row r="2044" spans="2:60" x14ac:dyDescent="0.2">
      <c r="B2044" s="1" t="s">
        <v>0</v>
      </c>
      <c r="C2044" s="1" t="str">
        <f t="shared" si="230"/>
        <v>FBX4O</v>
      </c>
      <c r="D2044" s="1" t="s">
        <v>5512</v>
      </c>
      <c r="E2044" s="1" t="s">
        <v>1309</v>
      </c>
      <c r="F2044" s="14" t="str">
        <f t="shared" si="226"/>
        <v>FBX4O-03002-B | boxer niñas organico ; talla-8 color: ma_01 -&gt; lila-ma_01</v>
      </c>
      <c r="G2044" s="14" t="str">
        <f t="shared" si="231"/>
        <v>{"estampado_1":"ma_01","estampado_2":"na"}</v>
      </c>
      <c r="H2044" s="14" t="s">
        <v>1</v>
      </c>
      <c r="I2044" s="14" t="s">
        <v>622</v>
      </c>
      <c r="J2044" s="1">
        <v>8</v>
      </c>
      <c r="K2044" s="14" t="s">
        <v>3</v>
      </c>
      <c r="L2044" s="14" t="s">
        <v>4</v>
      </c>
      <c r="M2044" s="14" t="s">
        <v>5</v>
      </c>
      <c r="N2044" s="1" t="s">
        <v>6945</v>
      </c>
      <c r="O2044" s="1" t="s">
        <v>1778</v>
      </c>
      <c r="P2044" s="1" t="s">
        <v>4666</v>
      </c>
      <c r="Q2044" s="1" t="s">
        <v>4674</v>
      </c>
      <c r="R2044" s="1" t="str">
        <f t="shared" si="227"/>
        <v>FBX4O-03002 | boxer niñas organico ; talla-8 color: lila-ma_01</v>
      </c>
      <c r="S2044" s="1" t="s">
        <v>5379</v>
      </c>
      <c r="T2044" s="18" t="s">
        <v>1407</v>
      </c>
      <c r="U2044" s="19" t="str">
        <f t="shared" si="228"/>
        <v>('producto_terminado','FBX4O','FBX4O-03002-B','boxer niñas organico','FBX4O-03002-B | boxer niñas organico ; talla-8 color: ma_01 -&gt; lila-ma_01','{"estampado_1":"ma_01","estampado_2":"na"}','{"spec":"na"}','{"precio_doc":74.84,"precio_unit":6.24,"precio_web":9,"precio_catalog":6.86,"precio_usd":1.92}','8','cocotfyma','unidad','activo','APT_E','ma_01','ruta5','FBX4O-03002','FBX4O-03002 | boxer niñas organico ; talla-8 color: lila-ma_01','lila-ma_01');</v>
      </c>
      <c r="V2044" s="19">
        <v>20903</v>
      </c>
      <c r="W2044" s="20" t="s">
        <v>4665</v>
      </c>
      <c r="X2044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('producto_terminado','FBX4O','FBX4O-03002-B','boxer niñas organico','FBX4O-03002-B | boxer niñas organico ; talla-8 color: ma_01 -&gt; lila-ma_01','{"estampado_1":"ma_01","estampado_2":"na"}','{"spec":"na"}','{"precio_doc":74.84,"precio_unit":6.24,"precio_web":9,"precio_catalog":6.86,"precio_usd":1.92}','8','cocotfyma','unidad','activo','APT_E','ma_01','ruta5','FBX4O-03002','FBX4O-03002 | boxer niñas organico ; talla-8 color: lila-ma_01','lila-ma_01');</v>
      </c>
      <c r="Y2044" s="17"/>
      <c r="Z2044" s="17"/>
      <c r="AA2044" s="17"/>
      <c r="AB2044" s="17"/>
      <c r="AC2044" s="17"/>
      <c r="AD2044" s="17"/>
      <c r="AE2044" s="17"/>
      <c r="AF2044" s="17"/>
      <c r="AG2044" s="17"/>
      <c r="AH2044" s="17"/>
      <c r="AI2044" s="17"/>
      <c r="AJ2044" s="17"/>
      <c r="AK2044" s="17"/>
      <c r="AL2044" s="17"/>
      <c r="AM2044" s="17"/>
      <c r="AN2044" s="17"/>
      <c r="AO2044" s="17"/>
      <c r="AP2044" s="17"/>
      <c r="AQ2044" s="17"/>
      <c r="AR2044" s="17"/>
      <c r="AS2044" s="17"/>
      <c r="AT2044" s="17"/>
      <c r="AU2044" s="17"/>
      <c r="AV2044" s="17"/>
      <c r="AW2044" s="17"/>
      <c r="AX2044" s="17"/>
      <c r="AY2044" s="17"/>
      <c r="AZ2044" s="17"/>
      <c r="BA2044" s="17"/>
      <c r="BB2044" s="17"/>
      <c r="BC2044" s="17"/>
      <c r="BD2044" s="17"/>
      <c r="BE2044" s="17"/>
      <c r="BF2044" s="17"/>
      <c r="BG2044" s="17"/>
      <c r="BH2044" s="17"/>
    </row>
    <row r="2045" spans="2:60" x14ac:dyDescent="0.2">
      <c r="B2045" s="1" t="s">
        <v>0</v>
      </c>
      <c r="C2045" s="1" t="str">
        <f t="shared" si="230"/>
        <v>FBX4O</v>
      </c>
      <c r="D2045" s="1" t="s">
        <v>5513</v>
      </c>
      <c r="E2045" s="1" t="s">
        <v>1309</v>
      </c>
      <c r="F2045" s="14" t="str">
        <f t="shared" si="226"/>
        <v>FBX4O-04002-A | boxer niñas organico ; talla-10 color: lila -&gt; lila-ma_01</v>
      </c>
      <c r="G2045" s="14" t="str">
        <f t="shared" si="231"/>
        <v>{"estampado_1":"lila","estampado_2":"na"}</v>
      </c>
      <c r="H2045" s="14" t="s">
        <v>1</v>
      </c>
      <c r="I2045" s="14" t="s">
        <v>622</v>
      </c>
      <c r="J2045" s="1">
        <v>10</v>
      </c>
      <c r="K2045" s="14" t="s">
        <v>3</v>
      </c>
      <c r="L2045" s="14" t="s">
        <v>4</v>
      </c>
      <c r="M2045" s="14" t="s">
        <v>5</v>
      </c>
      <c r="N2045" s="1" t="s">
        <v>6945</v>
      </c>
      <c r="O2045" s="1" t="s">
        <v>1293</v>
      </c>
      <c r="P2045" s="1" t="s">
        <v>4666</v>
      </c>
      <c r="Q2045" s="1" t="s">
        <v>4675</v>
      </c>
      <c r="R2045" s="1" t="str">
        <f t="shared" si="227"/>
        <v>FBX4O-04002 | boxer niñas organico ; talla-10 color: lila-ma_01</v>
      </c>
      <c r="S2045" s="1" t="s">
        <v>5379</v>
      </c>
      <c r="T2045" s="18" t="s">
        <v>1407</v>
      </c>
      <c r="U2045" s="19" t="str">
        <f t="shared" si="228"/>
        <v>('producto_terminado','FBX4O','FBX4O-04002-A','boxer niñas organico','FBX4O-04002-A | boxer niñas organico ; talla-10 color: lila -&gt; lila-ma_01','{"estampado_1":"lila","estampado_2":"na"}','{"spec":"na"}','{"precio_doc":74.84,"precio_unit":6.24,"precio_web":9,"precio_catalog":6.86,"precio_usd":1.92}','10','cocotfyma','unidad','activo','APT_E','lila','ruta5','FBX4O-04002','FBX4O-04002 | boxer niñas organico ; talla-10 color: lila-ma_01','lila-ma_01');</v>
      </c>
      <c r="V2045" s="19">
        <v>20904</v>
      </c>
      <c r="W2045" s="20" t="s">
        <v>4665</v>
      </c>
      <c r="X2045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('producto_terminado','FBX4O','FBX4O-04002-A','boxer niñas organico','FBX4O-04002-A | boxer niñas organico ; talla-10 color: lila -&gt; lila-ma_01','{"estampado_1":"lila","estampado_2":"na"}','{"spec":"na"}','{"precio_doc":74.84,"precio_unit":6.24,"precio_web":9,"precio_catalog":6.86,"precio_usd":1.92}','10','cocotfyma','unidad','activo','APT_E','lila','ruta5','FBX4O-04002','FBX4O-04002 | boxer niñas organico ; talla-10 color: lila-ma_01','lila-ma_01');</v>
      </c>
      <c r="Y2045" s="17"/>
      <c r="Z2045" s="17"/>
      <c r="AA2045" s="17"/>
      <c r="AB2045" s="17"/>
      <c r="AC2045" s="17"/>
      <c r="AD2045" s="17"/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  <c r="AO2045" s="17"/>
      <c r="AP2045" s="17"/>
      <c r="AQ2045" s="17"/>
      <c r="AR2045" s="17"/>
      <c r="AS2045" s="17"/>
      <c r="AT2045" s="17"/>
      <c r="AU2045" s="17"/>
      <c r="AV2045" s="17"/>
      <c r="AW2045" s="17"/>
      <c r="AX2045" s="17"/>
      <c r="AY2045" s="17"/>
      <c r="AZ2045" s="17"/>
      <c r="BA2045" s="17"/>
      <c r="BB2045" s="17"/>
      <c r="BC2045" s="17"/>
      <c r="BD2045" s="17"/>
      <c r="BE2045" s="17"/>
      <c r="BF2045" s="17"/>
      <c r="BG2045" s="17"/>
      <c r="BH2045" s="17"/>
    </row>
    <row r="2046" spans="2:60" x14ac:dyDescent="0.2">
      <c r="B2046" s="1" t="s">
        <v>0</v>
      </c>
      <c r="C2046" s="1" t="str">
        <f t="shared" si="230"/>
        <v>FBX4O</v>
      </c>
      <c r="D2046" s="1" t="s">
        <v>5514</v>
      </c>
      <c r="E2046" s="1" t="s">
        <v>1309</v>
      </c>
      <c r="F2046" s="14" t="str">
        <f t="shared" si="226"/>
        <v>FBX4O-04002-B | boxer niñas organico ; talla-10 color: ma_01 -&gt; lila-ma_01</v>
      </c>
      <c r="G2046" s="14" t="str">
        <f t="shared" si="231"/>
        <v>{"estampado_1":"ma_01","estampado_2":"na"}</v>
      </c>
      <c r="H2046" s="14" t="s">
        <v>1</v>
      </c>
      <c r="I2046" s="14" t="s">
        <v>622</v>
      </c>
      <c r="J2046" s="1">
        <v>10</v>
      </c>
      <c r="K2046" s="14" t="s">
        <v>3</v>
      </c>
      <c r="L2046" s="14" t="s">
        <v>4</v>
      </c>
      <c r="M2046" s="14" t="s">
        <v>5</v>
      </c>
      <c r="N2046" s="1" t="s">
        <v>6945</v>
      </c>
      <c r="O2046" s="1" t="s">
        <v>1778</v>
      </c>
      <c r="P2046" s="1" t="s">
        <v>4666</v>
      </c>
      <c r="Q2046" s="1" t="s">
        <v>4675</v>
      </c>
      <c r="R2046" s="1" t="str">
        <f t="shared" si="227"/>
        <v>FBX4O-04002 | boxer niñas organico ; talla-10 color: lila-ma_01</v>
      </c>
      <c r="S2046" s="1" t="s">
        <v>5379</v>
      </c>
      <c r="T2046" s="18" t="s">
        <v>1407</v>
      </c>
      <c r="U2046" s="19" t="str">
        <f t="shared" si="228"/>
        <v>('producto_terminado','FBX4O','FBX4O-04002-B','boxer niñas organico','FBX4O-04002-B | boxer niñas organico ; talla-10 color: ma_01 -&gt; lila-ma_01','{"estampado_1":"ma_01","estampado_2":"na"}','{"spec":"na"}','{"precio_doc":74.84,"precio_unit":6.24,"precio_web":9,"precio_catalog":6.86,"precio_usd":1.92}','10','cocotfyma','unidad','activo','APT_E','ma_01','ruta5','FBX4O-04002','FBX4O-04002 | boxer niñas organico ; talla-10 color: lila-ma_01','lila-ma_01');</v>
      </c>
      <c r="V2046" s="19">
        <v>20905</v>
      </c>
      <c r="W2046" s="20" t="s">
        <v>4665</v>
      </c>
      <c r="X2046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('producto_terminado','FBX4O','FBX4O-04002-B','boxer niñas organico','FBX4O-04002-B | boxer niñas organico ; talla-10 color: ma_01 -&gt; lila-ma_01','{"estampado_1":"ma_01","estampado_2":"na"}','{"spec":"na"}','{"precio_doc":74.84,"precio_unit":6.24,"precio_web":9,"precio_catalog":6.86,"precio_usd":1.92}','10','cocotfyma','unidad','activo','APT_E','ma_01','ruta5','FBX4O-04002','FBX4O-04002 | boxer niñas organico ; talla-10 color: lila-ma_01','lila-ma_01');</v>
      </c>
      <c r="Y2046" s="17"/>
      <c r="Z2046" s="17"/>
      <c r="AA2046" s="17"/>
      <c r="AB2046" s="17"/>
      <c r="AC2046" s="17"/>
      <c r="AD2046" s="17"/>
      <c r="AE2046" s="17"/>
      <c r="AF2046" s="17"/>
      <c r="AG2046" s="17"/>
      <c r="AH2046" s="17"/>
      <c r="AI2046" s="17"/>
      <c r="AJ2046" s="17"/>
      <c r="AK2046" s="17"/>
      <c r="AL2046" s="17"/>
      <c r="AM2046" s="17"/>
      <c r="AN2046" s="17"/>
      <c r="AO2046" s="17"/>
      <c r="AP2046" s="17"/>
      <c r="AQ2046" s="17"/>
      <c r="AR2046" s="17"/>
      <c r="AS2046" s="17"/>
      <c r="AT2046" s="17"/>
      <c r="AU2046" s="17"/>
      <c r="AV2046" s="17"/>
      <c r="AW2046" s="17"/>
      <c r="AX2046" s="17"/>
      <c r="AY2046" s="17"/>
      <c r="AZ2046" s="17"/>
      <c r="BA2046" s="17"/>
      <c r="BB2046" s="17"/>
      <c r="BC2046" s="17"/>
      <c r="BD2046" s="17"/>
      <c r="BE2046" s="17"/>
      <c r="BF2046" s="17"/>
      <c r="BG2046" s="17"/>
      <c r="BH2046" s="17"/>
    </row>
    <row r="2047" spans="2:60" x14ac:dyDescent="0.2">
      <c r="B2047" s="1" t="s">
        <v>0</v>
      </c>
      <c r="C2047" s="1" t="str">
        <f t="shared" si="230"/>
        <v>FBX4O</v>
      </c>
      <c r="D2047" s="1" t="s">
        <v>5515</v>
      </c>
      <c r="E2047" s="1" t="s">
        <v>1309</v>
      </c>
      <c r="F2047" s="14" t="str">
        <f t="shared" si="226"/>
        <v>FBX4O-05002-A | boxer niñas organico ; talla-12 color: lila -&gt; lila-ma_01</v>
      </c>
      <c r="G2047" s="14" t="str">
        <f t="shared" si="231"/>
        <v>{"estampado_1":"lila","estampado_2":"na"}</v>
      </c>
      <c r="H2047" s="14" t="s">
        <v>1</v>
      </c>
      <c r="I2047" s="14" t="s">
        <v>622</v>
      </c>
      <c r="J2047" s="1">
        <v>12</v>
      </c>
      <c r="K2047" s="14" t="s">
        <v>3</v>
      </c>
      <c r="L2047" s="14" t="s">
        <v>4</v>
      </c>
      <c r="M2047" s="14" t="s">
        <v>5</v>
      </c>
      <c r="N2047" s="1" t="s">
        <v>6945</v>
      </c>
      <c r="O2047" s="1" t="s">
        <v>1293</v>
      </c>
      <c r="P2047" s="1" t="s">
        <v>4666</v>
      </c>
      <c r="Q2047" s="1" t="s">
        <v>4676</v>
      </c>
      <c r="R2047" s="1" t="str">
        <f t="shared" si="227"/>
        <v>FBX4O-05002 | boxer niñas organico ; talla-12 color: lila-ma_01</v>
      </c>
      <c r="S2047" s="1" t="s">
        <v>5379</v>
      </c>
      <c r="T2047" s="18" t="s">
        <v>1407</v>
      </c>
      <c r="U2047" s="19" t="str">
        <f t="shared" si="228"/>
        <v>('producto_terminado','FBX4O','FBX4O-05002-A','boxer niñas organico','FBX4O-05002-A | boxer niñas organico ; talla-12 color: lila -&gt; lila-ma_01','{"estampado_1":"lila","estampado_2":"na"}','{"spec":"na"}','{"precio_doc":74.84,"precio_unit":6.24,"precio_web":9,"precio_catalog":6.86,"precio_usd":1.92}','12','cocotfyma','unidad','activo','APT_E','lila','ruta5','FBX4O-05002','FBX4O-05002 | boxer niñas organico ; talla-12 color: lila-ma_01','lila-ma_01');</v>
      </c>
      <c r="V2047" s="19">
        <v>20906</v>
      </c>
      <c r="W2047" s="20" t="s">
        <v>4665</v>
      </c>
      <c r="X2047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('producto_terminado','FBX4O','FBX4O-05002-A','boxer niñas organico','FBX4O-05002-A | boxer niñas organico ; talla-12 color: lila -&gt; lila-ma_01','{"estampado_1":"lila","estampado_2":"na"}','{"spec":"na"}','{"precio_doc":74.84,"precio_unit":6.24,"precio_web":9,"precio_catalog":6.86,"precio_usd":1.92}','12','cocotfyma','unidad','activo','APT_E','lila','ruta5','FBX4O-05002','FBX4O-05002 | boxer niñas organico ; talla-12 color: lila-ma_01','lila-ma_01');</v>
      </c>
      <c r="Y2047" s="17"/>
      <c r="Z2047" s="17"/>
      <c r="AA2047" s="17"/>
      <c r="AB2047" s="17"/>
      <c r="AC2047" s="17"/>
      <c r="AD2047" s="17"/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  <c r="AO2047" s="17"/>
      <c r="AP2047" s="17"/>
      <c r="AQ2047" s="17"/>
      <c r="AR2047" s="17"/>
      <c r="AS2047" s="17"/>
      <c r="AT2047" s="17"/>
      <c r="AU2047" s="17"/>
      <c r="AV2047" s="17"/>
      <c r="AW2047" s="17"/>
      <c r="AX2047" s="17"/>
      <c r="AY2047" s="17"/>
      <c r="AZ2047" s="17"/>
      <c r="BA2047" s="17"/>
      <c r="BB2047" s="17"/>
      <c r="BC2047" s="17"/>
      <c r="BD2047" s="17"/>
      <c r="BE2047" s="17"/>
      <c r="BF2047" s="17"/>
      <c r="BG2047" s="17"/>
      <c r="BH2047" s="17"/>
    </row>
    <row r="2048" spans="2:60" x14ac:dyDescent="0.2">
      <c r="B2048" s="1" t="s">
        <v>0</v>
      </c>
      <c r="C2048" s="1" t="str">
        <f t="shared" si="230"/>
        <v>FBX4O</v>
      </c>
      <c r="D2048" s="1" t="s">
        <v>5516</v>
      </c>
      <c r="E2048" s="1" t="s">
        <v>1309</v>
      </c>
      <c r="F2048" s="14" t="str">
        <f t="shared" si="226"/>
        <v>FBX4O-05002-B | boxer niñas organico ; talla-12 color: ma_01 -&gt; lila-ma_01</v>
      </c>
      <c r="G2048" s="14" t="str">
        <f t="shared" si="231"/>
        <v>{"estampado_1":"ma_01","estampado_2":"na"}</v>
      </c>
      <c r="H2048" s="14" t="s">
        <v>1</v>
      </c>
      <c r="I2048" s="14" t="s">
        <v>622</v>
      </c>
      <c r="J2048" s="1">
        <v>12</v>
      </c>
      <c r="K2048" s="14" t="s">
        <v>3</v>
      </c>
      <c r="L2048" s="14" t="s">
        <v>4</v>
      </c>
      <c r="M2048" s="14" t="s">
        <v>5</v>
      </c>
      <c r="N2048" s="1" t="s">
        <v>6945</v>
      </c>
      <c r="O2048" s="1" t="s">
        <v>1778</v>
      </c>
      <c r="P2048" s="1" t="s">
        <v>4666</v>
      </c>
      <c r="Q2048" s="1" t="s">
        <v>4676</v>
      </c>
      <c r="R2048" s="1" t="str">
        <f t="shared" si="227"/>
        <v>FBX4O-05002 | boxer niñas organico ; talla-12 color: lila-ma_01</v>
      </c>
      <c r="S2048" s="1" t="s">
        <v>5379</v>
      </c>
      <c r="T2048" s="18" t="s">
        <v>1407</v>
      </c>
      <c r="U2048" s="19" t="str">
        <f t="shared" si="228"/>
        <v>('producto_terminado','FBX4O','FBX4O-05002-B','boxer niñas organico','FBX4O-05002-B | boxer niñas organico ; talla-12 color: ma_01 -&gt; lila-ma_01','{"estampado_1":"ma_01","estampado_2":"na"}','{"spec":"na"}','{"precio_doc":74.84,"precio_unit":6.24,"precio_web":9,"precio_catalog":6.86,"precio_usd":1.92}','12','cocotfyma','unidad','activo','APT_E','ma_01','ruta5','FBX4O-05002','FBX4O-05002 | boxer niñas organico ; talla-12 color: lila-ma_01','lila-ma_01');</v>
      </c>
      <c r="V2048" s="19">
        <v>20907</v>
      </c>
      <c r="W2048" s="20" t="s">
        <v>4665</v>
      </c>
      <c r="X2048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('producto_terminado','FBX4O','FBX4O-05002-B','boxer niñas organico','FBX4O-05002-B | boxer niñas organico ; talla-12 color: ma_01 -&gt; lila-ma_01','{"estampado_1":"ma_01","estampado_2":"na"}','{"spec":"na"}','{"precio_doc":74.84,"precio_unit":6.24,"precio_web":9,"precio_catalog":6.86,"precio_usd":1.92}','12','cocotfyma','unidad','activo','APT_E','ma_01','ruta5','FBX4O-05002','FBX4O-05002 | boxer niñas organico ; talla-12 color: lila-ma_01','lila-ma_01');</v>
      </c>
      <c r="Y2048" s="17"/>
      <c r="Z2048" s="17"/>
      <c r="AA2048" s="17"/>
      <c r="AB2048" s="17"/>
      <c r="AC2048" s="17"/>
      <c r="AD2048" s="17"/>
      <c r="AE2048" s="17"/>
      <c r="AF2048" s="17"/>
      <c r="AG2048" s="17"/>
      <c r="AH2048" s="17"/>
      <c r="AI2048" s="17"/>
      <c r="AJ2048" s="17"/>
      <c r="AK2048" s="17"/>
      <c r="AL2048" s="17"/>
      <c r="AM2048" s="17"/>
      <c r="AN2048" s="17"/>
      <c r="AO2048" s="17"/>
      <c r="AP2048" s="17"/>
      <c r="AQ2048" s="17"/>
      <c r="AR2048" s="17"/>
      <c r="AS2048" s="17"/>
      <c r="AT2048" s="17"/>
      <c r="AU2048" s="17"/>
      <c r="AV2048" s="17"/>
      <c r="AW2048" s="17"/>
      <c r="AX2048" s="17"/>
      <c r="AY2048" s="17"/>
      <c r="AZ2048" s="17"/>
      <c r="BA2048" s="17"/>
      <c r="BB2048" s="17"/>
      <c r="BC2048" s="17"/>
      <c r="BD2048" s="17"/>
      <c r="BE2048" s="17"/>
      <c r="BF2048" s="17"/>
      <c r="BG2048" s="17"/>
      <c r="BH2048" s="17"/>
    </row>
    <row r="2049" spans="2:60" x14ac:dyDescent="0.2">
      <c r="B2049" s="1" t="s">
        <v>0</v>
      </c>
      <c r="C2049" s="1" t="str">
        <f t="shared" si="230"/>
        <v>FBX4O</v>
      </c>
      <c r="D2049" s="1" t="s">
        <v>5517</v>
      </c>
      <c r="E2049" s="1" t="s">
        <v>1309</v>
      </c>
      <c r="F2049" s="14" t="str">
        <f t="shared" si="226"/>
        <v>FBX4O-06002-A | boxer niñas organico ; talla-14 color: lila -&gt; lila-ma_01</v>
      </c>
      <c r="G2049" s="14" t="str">
        <f t="shared" si="231"/>
        <v>{"estampado_1":"lila","estampado_2":"na"}</v>
      </c>
      <c r="H2049" s="14" t="s">
        <v>1</v>
      </c>
      <c r="I2049" s="14" t="s">
        <v>622</v>
      </c>
      <c r="J2049" s="1">
        <v>14</v>
      </c>
      <c r="K2049" s="14" t="s">
        <v>3</v>
      </c>
      <c r="L2049" s="14" t="s">
        <v>4</v>
      </c>
      <c r="M2049" s="14" t="s">
        <v>5</v>
      </c>
      <c r="N2049" s="1" t="s">
        <v>6945</v>
      </c>
      <c r="O2049" s="1" t="s">
        <v>1293</v>
      </c>
      <c r="P2049" s="1" t="s">
        <v>4666</v>
      </c>
      <c r="Q2049" s="1" t="s">
        <v>4677</v>
      </c>
      <c r="R2049" s="1" t="str">
        <f t="shared" si="227"/>
        <v>FBX4O-06002 | boxer niñas organico ; talla-14 color: lila-ma_01</v>
      </c>
      <c r="S2049" s="1" t="s">
        <v>5379</v>
      </c>
      <c r="T2049" s="18" t="s">
        <v>1407</v>
      </c>
      <c r="U2049" s="19" t="str">
        <f t="shared" si="228"/>
        <v>('producto_terminado','FBX4O','FBX4O-06002-A','boxer niñas organico','FBX4O-06002-A | boxer niñas organico ; talla-14 color: lila -&gt; lila-ma_01','{"estampado_1":"lila","estampado_2":"na"}','{"spec":"na"}','{"precio_doc":74.84,"precio_unit":6.24,"precio_web":9,"precio_catalog":6.86,"precio_usd":1.92}','14','cocotfyma','unidad','activo','APT_E','lila','ruta5','FBX4O-06002','FBX4O-06002 | boxer niñas organico ; talla-14 color: lila-ma_01','lila-ma_01');</v>
      </c>
      <c r="V2049" s="19">
        <v>20908</v>
      </c>
      <c r="W2049" s="20" t="s">
        <v>4665</v>
      </c>
      <c r="X2049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('producto_terminado','FBX4O','FBX4O-06002-A','boxer niñas organico','FBX4O-06002-A | boxer niñas organico ; talla-14 color: lila -&gt; lila-ma_01','{"estampado_1":"lila","estampado_2":"na"}','{"spec":"na"}','{"precio_doc":74.84,"precio_unit":6.24,"precio_web":9,"precio_catalog":6.86,"precio_usd":1.92}','14','cocotfyma','unidad','activo','APT_E','lila','ruta5','FBX4O-06002','FBX4O-06002 | boxer niñas organico ; talla-14 color: lila-ma_01','lila-ma_01');</v>
      </c>
      <c r="Y2049" s="17"/>
      <c r="Z2049" s="17"/>
      <c r="AA2049" s="17"/>
      <c r="AB2049" s="17"/>
      <c r="AC2049" s="17"/>
      <c r="AD2049" s="17"/>
      <c r="AE2049" s="17"/>
      <c r="AF2049" s="17"/>
      <c r="AG2049" s="17"/>
      <c r="AH2049" s="17"/>
      <c r="AI2049" s="17"/>
      <c r="AJ2049" s="17"/>
      <c r="AK2049" s="17"/>
      <c r="AL2049" s="17"/>
      <c r="AM2049" s="17"/>
      <c r="AN2049" s="17"/>
      <c r="AO2049" s="17"/>
      <c r="AP2049" s="17"/>
      <c r="AQ2049" s="17"/>
      <c r="AR2049" s="17"/>
      <c r="AS2049" s="17"/>
      <c r="AT2049" s="17"/>
      <c r="AU2049" s="17"/>
      <c r="AV2049" s="17"/>
      <c r="AW2049" s="17"/>
      <c r="AX2049" s="17"/>
      <c r="AY2049" s="17"/>
      <c r="AZ2049" s="17"/>
      <c r="BA2049" s="17"/>
      <c r="BB2049" s="17"/>
      <c r="BC2049" s="17"/>
      <c r="BD2049" s="17"/>
      <c r="BE2049" s="17"/>
      <c r="BF2049" s="17"/>
      <c r="BG2049" s="17"/>
      <c r="BH2049" s="17"/>
    </row>
    <row r="2050" spans="2:60" x14ac:dyDescent="0.2">
      <c r="B2050" s="1" t="s">
        <v>0</v>
      </c>
      <c r="C2050" s="1" t="str">
        <f t="shared" si="230"/>
        <v>FBX4O</v>
      </c>
      <c r="D2050" s="1" t="s">
        <v>5518</v>
      </c>
      <c r="E2050" s="1" t="s">
        <v>1309</v>
      </c>
      <c r="F2050" s="14" t="str">
        <f t="shared" si="226"/>
        <v>FBX4O-06002-B | boxer niñas organico ; talla-14 color: ma_01 -&gt; lila-ma_01</v>
      </c>
      <c r="G2050" s="14" t="str">
        <f t="shared" si="231"/>
        <v>{"estampado_1":"ma_01","estampado_2":"na"}</v>
      </c>
      <c r="H2050" s="14" t="s">
        <v>1</v>
      </c>
      <c r="I2050" s="14" t="s">
        <v>622</v>
      </c>
      <c r="J2050" s="1">
        <v>14</v>
      </c>
      <c r="K2050" s="14" t="s">
        <v>3</v>
      </c>
      <c r="L2050" s="14" t="s">
        <v>4</v>
      </c>
      <c r="M2050" s="14" t="s">
        <v>5</v>
      </c>
      <c r="N2050" s="1" t="s">
        <v>6945</v>
      </c>
      <c r="O2050" s="1" t="s">
        <v>1778</v>
      </c>
      <c r="P2050" s="1" t="s">
        <v>4666</v>
      </c>
      <c r="Q2050" s="1" t="s">
        <v>4677</v>
      </c>
      <c r="R2050" s="1" t="str">
        <f t="shared" si="227"/>
        <v>FBX4O-06002 | boxer niñas organico ; talla-14 color: lila-ma_01</v>
      </c>
      <c r="S2050" s="1" t="s">
        <v>5379</v>
      </c>
      <c r="T2050" s="18" t="s">
        <v>1407</v>
      </c>
      <c r="U2050" s="19" t="str">
        <f t="shared" si="228"/>
        <v>('producto_terminado','FBX4O','FBX4O-06002-B','boxer niñas organico','FBX4O-06002-B | boxer niñas organico ; talla-14 color: ma_01 -&gt; lila-ma_01','{"estampado_1":"ma_01","estampado_2":"na"}','{"spec":"na"}','{"precio_doc":74.84,"precio_unit":6.24,"precio_web":9,"precio_catalog":6.86,"precio_usd":1.92}','14','cocotfyma','unidad','activo','APT_E','ma_01','ruta5','FBX4O-06002','FBX4O-06002 | boxer niñas organico ; talla-14 color: lila-ma_01','lila-ma_01');</v>
      </c>
      <c r="V2050" s="19">
        <v>20909</v>
      </c>
      <c r="W2050" s="20" t="s">
        <v>4665</v>
      </c>
      <c r="X2050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('producto_terminado','FBX4O','FBX4O-06002-B','boxer niñas organico','FBX4O-06002-B | boxer niñas organico ; talla-14 color: ma_01 -&gt; lila-ma_01','{"estampado_1":"ma_01","estampado_2":"na"}','{"spec":"na"}','{"precio_doc":74.84,"precio_unit":6.24,"precio_web":9,"precio_catalog":6.86,"precio_usd":1.92}','14','cocotfyma','unidad','activo','APT_E','ma_01','ruta5','FBX4O-06002','FBX4O-06002 | boxer niñas organico ; talla-14 color: lila-ma_01','lila-ma_01');</v>
      </c>
      <c r="Y2050" s="17"/>
      <c r="Z2050" s="17"/>
      <c r="AA2050" s="17"/>
      <c r="AB2050" s="17"/>
      <c r="AC2050" s="17"/>
      <c r="AD2050" s="17"/>
      <c r="AE2050" s="17"/>
      <c r="AF2050" s="17"/>
      <c r="AG2050" s="17"/>
      <c r="AH2050" s="17"/>
      <c r="AI2050" s="17"/>
      <c r="AJ2050" s="17"/>
      <c r="AK2050" s="17"/>
      <c r="AL2050" s="17"/>
      <c r="AM2050" s="17"/>
      <c r="AN2050" s="17"/>
      <c r="AO2050" s="17"/>
      <c r="AP2050" s="17"/>
      <c r="AQ2050" s="17"/>
      <c r="AR2050" s="17"/>
      <c r="AS2050" s="17"/>
      <c r="AT2050" s="17"/>
      <c r="AU2050" s="17"/>
      <c r="AV2050" s="17"/>
      <c r="AW2050" s="17"/>
      <c r="AX2050" s="17"/>
      <c r="AY2050" s="17"/>
      <c r="AZ2050" s="17"/>
      <c r="BA2050" s="17"/>
      <c r="BB2050" s="17"/>
      <c r="BC2050" s="17"/>
      <c r="BD2050" s="17"/>
      <c r="BE2050" s="17"/>
      <c r="BF2050" s="17"/>
      <c r="BG2050" s="17"/>
      <c r="BH2050" s="17"/>
    </row>
    <row r="2051" spans="2:60" x14ac:dyDescent="0.2">
      <c r="B2051" s="1" t="s">
        <v>0</v>
      </c>
      <c r="C2051" s="1" t="str">
        <f t="shared" si="230"/>
        <v>FBX4O</v>
      </c>
      <c r="D2051" s="1" t="s">
        <v>5519</v>
      </c>
      <c r="E2051" s="1" t="s">
        <v>1309</v>
      </c>
      <c r="F2051" s="14" t="str">
        <f t="shared" si="226"/>
        <v>FBX4O-07002-A | boxer niñas organico ; talla-16 color: lila -&gt; lila-ma_01</v>
      </c>
      <c r="G2051" s="14" t="str">
        <f t="shared" si="231"/>
        <v>{"estampado_1":"lila","estampado_2":"na"}</v>
      </c>
      <c r="H2051" s="14" t="s">
        <v>1</v>
      </c>
      <c r="I2051" s="14" t="s">
        <v>622</v>
      </c>
      <c r="J2051" s="1">
        <v>16</v>
      </c>
      <c r="K2051" s="14" t="s">
        <v>3</v>
      </c>
      <c r="L2051" s="14" t="s">
        <v>4</v>
      </c>
      <c r="M2051" s="14" t="s">
        <v>5</v>
      </c>
      <c r="N2051" s="1" t="s">
        <v>6945</v>
      </c>
      <c r="O2051" s="1" t="s">
        <v>1293</v>
      </c>
      <c r="P2051" s="1" t="s">
        <v>4666</v>
      </c>
      <c r="Q2051" s="1" t="s">
        <v>4678</v>
      </c>
      <c r="R2051" s="1" t="str">
        <f t="shared" si="227"/>
        <v>FBX4O-07002 | boxer niñas organico ; talla-16 color: lila-ma_01</v>
      </c>
      <c r="S2051" s="1" t="s">
        <v>5379</v>
      </c>
      <c r="T2051" s="18" t="s">
        <v>1407</v>
      </c>
      <c r="U2051" s="19" t="str">
        <f t="shared" si="228"/>
        <v>('producto_terminado','FBX4O','FBX4O-07002-A','boxer niñas organico','FBX4O-07002-A | boxer niñas organico ; talla-16 color: lila -&gt; lila-ma_01','{"estampado_1":"lila","estampado_2":"na"}','{"spec":"na"}','{"precio_doc":74.84,"precio_unit":6.24,"precio_web":9,"precio_catalog":6.86,"precio_usd":1.92}','16','cocotfyma','unidad','activo','APT_E','lila','ruta5','FBX4O-07002','FBX4O-07002 | boxer niñas organico ; talla-16 color: lila-ma_01','lila-ma_01');</v>
      </c>
      <c r="V2051" s="19">
        <v>20910</v>
      </c>
      <c r="W2051" s="20" t="s">
        <v>4665</v>
      </c>
      <c r="X2051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('producto_terminado','FBX4O','FBX4O-07002-A','boxer niñas organico','FBX4O-07002-A | boxer niñas organico ; talla-16 color: lila -&gt; lila-ma_01','{"estampado_1":"lila","estampado_2":"na"}','{"spec":"na"}','{"precio_doc":74.84,"precio_unit":6.24,"precio_web":9,"precio_catalog":6.86,"precio_usd":1.92}','16','cocotfyma','unidad','activo','APT_E','lila','ruta5','FBX4O-07002','FBX4O-07002 | boxer niñas organico ; talla-16 color: lila-ma_01','lila-ma_01');</v>
      </c>
      <c r="Y2051" s="17"/>
      <c r="Z2051" s="17"/>
      <c r="AA2051" s="17"/>
      <c r="AB2051" s="17"/>
      <c r="AC2051" s="17"/>
      <c r="AD2051" s="17"/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  <c r="AO2051" s="17"/>
      <c r="AP2051" s="17"/>
      <c r="AQ2051" s="17"/>
      <c r="AR2051" s="17"/>
      <c r="AS2051" s="17"/>
      <c r="AT2051" s="17"/>
      <c r="AU2051" s="17"/>
      <c r="AV2051" s="17"/>
      <c r="AW2051" s="17"/>
      <c r="AX2051" s="17"/>
      <c r="AY2051" s="17"/>
      <c r="AZ2051" s="17"/>
      <c r="BA2051" s="17"/>
      <c r="BB2051" s="17"/>
      <c r="BC2051" s="17"/>
      <c r="BD2051" s="17"/>
      <c r="BE2051" s="17"/>
      <c r="BF2051" s="17"/>
      <c r="BG2051" s="17"/>
      <c r="BH2051" s="17"/>
    </row>
    <row r="2052" spans="2:60" x14ac:dyDescent="0.2">
      <c r="B2052" s="1" t="s">
        <v>0</v>
      </c>
      <c r="C2052" s="1" t="str">
        <f t="shared" si="230"/>
        <v>FBX4O</v>
      </c>
      <c r="D2052" s="1" t="s">
        <v>5520</v>
      </c>
      <c r="E2052" s="1" t="s">
        <v>1309</v>
      </c>
      <c r="F2052" s="14" t="str">
        <f t="shared" si="226"/>
        <v>FBX4O-07002-B | boxer niñas organico ; talla-16 color: ma_01 -&gt; lila-ma_01</v>
      </c>
      <c r="G2052" s="14" t="str">
        <f t="shared" si="231"/>
        <v>{"estampado_1":"ma_01","estampado_2":"na"}</v>
      </c>
      <c r="H2052" s="14" t="s">
        <v>1</v>
      </c>
      <c r="I2052" s="14" t="s">
        <v>622</v>
      </c>
      <c r="J2052" s="1">
        <v>16</v>
      </c>
      <c r="K2052" s="14" t="s">
        <v>3</v>
      </c>
      <c r="L2052" s="14" t="s">
        <v>4</v>
      </c>
      <c r="M2052" s="14" t="s">
        <v>5</v>
      </c>
      <c r="N2052" s="1" t="s">
        <v>6945</v>
      </c>
      <c r="O2052" s="1" t="s">
        <v>1778</v>
      </c>
      <c r="P2052" s="1" t="s">
        <v>4666</v>
      </c>
      <c r="Q2052" s="1" t="s">
        <v>4678</v>
      </c>
      <c r="R2052" s="1" t="str">
        <f t="shared" si="227"/>
        <v>FBX4O-07002 | boxer niñas organico ; talla-16 color: lila-ma_01</v>
      </c>
      <c r="S2052" s="1" t="s">
        <v>5379</v>
      </c>
      <c r="T2052" s="18" t="s">
        <v>1407</v>
      </c>
      <c r="U2052" s="19" t="str">
        <f t="shared" si="228"/>
        <v>('producto_terminado','FBX4O','FBX4O-07002-B','boxer niñas organico','FBX4O-07002-B | boxer niñas organico ; talla-16 color: ma_01 -&gt; lila-ma_01','{"estampado_1":"ma_01","estampado_2":"na"}','{"spec":"na"}','{"precio_doc":74.84,"precio_unit":6.24,"precio_web":9,"precio_catalog":6.86,"precio_usd":1.92}','16','cocotfyma','unidad','activo','APT_E','ma_01','ruta5','FBX4O-07002','FBX4O-07002 | boxer niñas organico ; talla-16 color: lila-ma_01','lila-ma_01');</v>
      </c>
      <c r="V2052" s="19">
        <v>20911</v>
      </c>
      <c r="W2052" s="20" t="s">
        <v>4665</v>
      </c>
      <c r="X2052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('producto_terminado','FBX4O','FBX4O-07002-B','boxer niñas organico','FBX4O-07002-B | boxer niñas organico ; talla-16 color: ma_01 -&gt; lila-ma_01','{"estampado_1":"ma_01","estampado_2":"na"}','{"spec":"na"}','{"precio_doc":74.84,"precio_unit":6.24,"precio_web":9,"precio_catalog":6.86,"precio_usd":1.92}','16','cocotfyma','unidad','activo','APT_E','ma_01','ruta5','FBX4O-07002','FBX4O-07002 | boxer niñas organico ; talla-16 color: lila-ma_01','lila-ma_01');</v>
      </c>
      <c r="Y2052" s="17"/>
      <c r="Z2052" s="17"/>
      <c r="AA2052" s="17"/>
      <c r="AB2052" s="17"/>
      <c r="AC2052" s="17"/>
      <c r="AD2052" s="17"/>
      <c r="AE2052" s="17"/>
      <c r="AF2052" s="17"/>
      <c r="AG2052" s="17"/>
      <c r="AH2052" s="17"/>
      <c r="AI2052" s="17"/>
      <c r="AJ2052" s="17"/>
      <c r="AK2052" s="17"/>
      <c r="AL2052" s="17"/>
      <c r="AM2052" s="17"/>
      <c r="AN2052" s="17"/>
      <c r="AO2052" s="17"/>
      <c r="AP2052" s="17"/>
      <c r="AQ2052" s="17"/>
      <c r="AR2052" s="17"/>
      <c r="AS2052" s="17"/>
      <c r="AT2052" s="17"/>
      <c r="AU2052" s="17"/>
      <c r="AV2052" s="17"/>
      <c r="AW2052" s="17"/>
      <c r="AX2052" s="17"/>
      <c r="AY2052" s="17"/>
      <c r="AZ2052" s="17"/>
      <c r="BA2052" s="17"/>
      <c r="BB2052" s="17"/>
      <c r="BC2052" s="17"/>
      <c r="BD2052" s="17"/>
      <c r="BE2052" s="17"/>
      <c r="BF2052" s="17"/>
      <c r="BG2052" s="17"/>
      <c r="BH2052" s="17"/>
    </row>
    <row r="2053" spans="2:60" x14ac:dyDescent="0.2">
      <c r="B2053" s="1" t="s">
        <v>0</v>
      </c>
      <c r="C2053" s="1" t="str">
        <f t="shared" si="230"/>
        <v>FBX4O</v>
      </c>
      <c r="D2053" s="1" t="s">
        <v>5521</v>
      </c>
      <c r="E2053" s="1" t="s">
        <v>1309</v>
      </c>
      <c r="F2053" s="14" t="str">
        <f t="shared" si="226"/>
        <v>FBX4O-02003-A | boxer niñas organico ; talla-6 color: blanco -&gt; blanco-fl_03</v>
      </c>
      <c r="G2053" s="14" t="str">
        <f t="shared" si="231"/>
        <v>{"estampado_1":"blanco","estampado_2":"na"}</v>
      </c>
      <c r="H2053" s="14" t="s">
        <v>1</v>
      </c>
      <c r="I2053" s="14" t="s">
        <v>622</v>
      </c>
      <c r="J2053" s="1">
        <v>6</v>
      </c>
      <c r="K2053" s="14" t="s">
        <v>3</v>
      </c>
      <c r="L2053" s="14" t="s">
        <v>4</v>
      </c>
      <c r="M2053" s="14" t="s">
        <v>5</v>
      </c>
      <c r="N2053" s="1" t="s">
        <v>6945</v>
      </c>
      <c r="O2053" s="1" t="s">
        <v>1283</v>
      </c>
      <c r="P2053" s="1" t="s">
        <v>4666</v>
      </c>
      <c r="Q2053" s="1" t="s">
        <v>4679</v>
      </c>
      <c r="R2053" s="1" t="str">
        <f t="shared" si="227"/>
        <v>FBX4O-02003 | boxer niñas organico ; talla-6 color: blanco-fl_03</v>
      </c>
      <c r="S2053" s="1" t="s">
        <v>5380</v>
      </c>
      <c r="T2053" s="18" t="s">
        <v>1407</v>
      </c>
      <c r="U2053" s="19" t="str">
        <f t="shared" si="228"/>
        <v>('producto_terminado','FBX4O','FBX4O-02003-A','boxer niñas organico','FBX4O-02003-A | boxer niñas organico ; talla-6 color: blanco -&gt; blanco-fl_03','{"estampado_1":"blanco","estampado_2":"na"}','{"spec":"na"}','{"precio_doc":74.84,"precio_unit":6.24,"precio_web":9,"precio_catalog":6.86,"precio_usd":1.92}','6','cocotfyma','unidad','activo','APT_E','blanco','ruta5','FBX4O-02003','FBX4O-02003 | boxer niñas organico ; talla-6 color: blanco-fl_03','blanco-fl_03');</v>
      </c>
      <c r="V2053" s="19">
        <v>20912</v>
      </c>
      <c r="W2053" s="20" t="s">
        <v>4665</v>
      </c>
      <c r="X2053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('producto_terminado','FBX4O','FBX4O-02003-A','boxer niñas organico','FBX4O-02003-A | boxer niñas organico ; talla-6 color: blanco -&gt; blanco-fl_03','{"estampado_1":"blanco","estampado_2":"na"}','{"spec":"na"}','{"precio_doc":74.84,"precio_unit":6.24,"precio_web":9,"precio_catalog":6.86,"precio_usd":1.92}','6','cocotfyma','unidad','activo','APT_E','blanco','ruta5','FBX4O-02003','FBX4O-02003 | boxer niñas organico ; talla-6 color: blanco-fl_03','blanco-fl_03');</v>
      </c>
      <c r="Y2053" s="17"/>
      <c r="Z2053" s="17"/>
      <c r="AA2053" s="17"/>
      <c r="AB2053" s="17"/>
      <c r="AC2053" s="17"/>
      <c r="AD2053" s="17"/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  <c r="AO2053" s="17"/>
      <c r="AP2053" s="17"/>
      <c r="AQ2053" s="17"/>
      <c r="AR2053" s="17"/>
      <c r="AS2053" s="17"/>
      <c r="AT2053" s="17"/>
      <c r="AU2053" s="17"/>
      <c r="AV2053" s="17"/>
      <c r="AW2053" s="17"/>
      <c r="AX2053" s="17"/>
      <c r="AY2053" s="17"/>
      <c r="AZ2053" s="17"/>
      <c r="BA2053" s="17"/>
      <c r="BB2053" s="17"/>
      <c r="BC2053" s="17"/>
      <c r="BD2053" s="17"/>
      <c r="BE2053" s="17"/>
      <c r="BF2053" s="17"/>
      <c r="BG2053" s="17"/>
      <c r="BH2053" s="17"/>
    </row>
    <row r="2054" spans="2:60" x14ac:dyDescent="0.2">
      <c r="B2054" s="1" t="s">
        <v>0</v>
      </c>
      <c r="C2054" s="1" t="str">
        <f t="shared" si="230"/>
        <v>FBX4O</v>
      </c>
      <c r="D2054" s="1" t="s">
        <v>5522</v>
      </c>
      <c r="E2054" s="1" t="s">
        <v>1309</v>
      </c>
      <c r="F2054" s="14" t="str">
        <f t="shared" si="226"/>
        <v>FBX4O-02003-B | boxer niñas organico ; talla-6 color: fl_03 -&gt; blanco-fl_03</v>
      </c>
      <c r="G2054" s="14" t="str">
        <f t="shared" si="231"/>
        <v>{"estampado_1":"fl_03","estampado_2":"na"}</v>
      </c>
      <c r="H2054" s="14" t="s">
        <v>1</v>
      </c>
      <c r="I2054" s="14" t="s">
        <v>622</v>
      </c>
      <c r="J2054" s="1">
        <v>6</v>
      </c>
      <c r="K2054" s="14" t="s">
        <v>3</v>
      </c>
      <c r="L2054" s="14" t="s">
        <v>4</v>
      </c>
      <c r="M2054" s="14" t="s">
        <v>5</v>
      </c>
      <c r="N2054" s="1" t="s">
        <v>6945</v>
      </c>
      <c r="O2054" s="1" t="s">
        <v>1775</v>
      </c>
      <c r="P2054" s="1" t="s">
        <v>4666</v>
      </c>
      <c r="Q2054" s="1" t="s">
        <v>4679</v>
      </c>
      <c r="R2054" s="1" t="str">
        <f t="shared" si="227"/>
        <v>FBX4O-02003 | boxer niñas organico ; talla-6 color: blanco-fl_03</v>
      </c>
      <c r="S2054" s="1" t="s">
        <v>5380</v>
      </c>
      <c r="T2054" s="18" t="s">
        <v>1407</v>
      </c>
      <c r="U2054" s="19" t="str">
        <f t="shared" si="228"/>
        <v>('producto_terminado','FBX4O','FBX4O-02003-B','boxer niñas organico','FBX4O-02003-B | boxer niñas organico ; talla-6 color: fl_03 -&gt; blanco-fl_03','{"estampado_1":"fl_03","estampado_2":"na"}','{"spec":"na"}','{"precio_doc":74.84,"precio_unit":6.24,"precio_web":9,"precio_catalog":6.86,"precio_usd":1.92}','6','cocotfyma','unidad','activo','APT_E','fl_03','ruta5','FBX4O-02003','FBX4O-02003 | boxer niñas organico ; talla-6 color: blanco-fl_03','blanco-fl_03');</v>
      </c>
      <c r="V2054" s="19">
        <v>20913</v>
      </c>
      <c r="W2054" s="20" t="s">
        <v>4665</v>
      </c>
      <c r="X2054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('producto_terminado','FBX4O','FBX4O-02003-B','boxer niñas organico','FBX4O-02003-B | boxer niñas organico ; talla-6 color: fl_03 -&gt; blanco-fl_03','{"estampado_1":"fl_03","estampado_2":"na"}','{"spec":"na"}','{"precio_doc":74.84,"precio_unit":6.24,"precio_web":9,"precio_catalog":6.86,"precio_usd":1.92}','6','cocotfyma','unidad','activo','APT_E','fl_03','ruta5','FBX4O-02003','FBX4O-02003 | boxer niñas organico ; talla-6 color: blanco-fl_03','blanco-fl_03');</v>
      </c>
      <c r="Y2054" s="17"/>
      <c r="Z2054" s="17"/>
      <c r="AA2054" s="17"/>
      <c r="AB2054" s="17"/>
      <c r="AC2054" s="17"/>
      <c r="AD2054" s="17"/>
      <c r="AE2054" s="17"/>
      <c r="AF2054" s="17"/>
      <c r="AG2054" s="17"/>
      <c r="AH2054" s="17"/>
      <c r="AI2054" s="17"/>
      <c r="AJ2054" s="17"/>
      <c r="AK2054" s="17"/>
      <c r="AL2054" s="17"/>
      <c r="AM2054" s="17"/>
      <c r="AN2054" s="17"/>
      <c r="AO2054" s="17"/>
      <c r="AP2054" s="17"/>
      <c r="AQ2054" s="17"/>
      <c r="AR2054" s="17"/>
      <c r="AS2054" s="17"/>
      <c r="AT2054" s="17"/>
      <c r="AU2054" s="17"/>
      <c r="AV2054" s="17"/>
      <c r="AW2054" s="17"/>
      <c r="AX2054" s="17"/>
      <c r="AY2054" s="17"/>
      <c r="AZ2054" s="17"/>
      <c r="BA2054" s="17"/>
      <c r="BB2054" s="17"/>
      <c r="BC2054" s="17"/>
      <c r="BD2054" s="17"/>
      <c r="BE2054" s="17"/>
      <c r="BF2054" s="17"/>
      <c r="BG2054" s="17"/>
      <c r="BH2054" s="17"/>
    </row>
    <row r="2055" spans="2:60" x14ac:dyDescent="0.2">
      <c r="B2055" s="1" t="s">
        <v>0</v>
      </c>
      <c r="C2055" s="1" t="str">
        <f t="shared" si="230"/>
        <v>FBX4O</v>
      </c>
      <c r="D2055" s="1" t="s">
        <v>5523</v>
      </c>
      <c r="E2055" s="1" t="s">
        <v>1309</v>
      </c>
      <c r="F2055" s="14" t="str">
        <f t="shared" si="226"/>
        <v>FBX4O-03003-A | boxer niñas organico ; talla-8 color: blanco -&gt; blanco-fl_03</v>
      </c>
      <c r="G2055" s="14" t="str">
        <f t="shared" si="231"/>
        <v>{"estampado_1":"blanco","estampado_2":"na"}</v>
      </c>
      <c r="H2055" s="14" t="s">
        <v>1</v>
      </c>
      <c r="I2055" s="14" t="s">
        <v>622</v>
      </c>
      <c r="J2055" s="1">
        <v>8</v>
      </c>
      <c r="K2055" s="14" t="s">
        <v>3</v>
      </c>
      <c r="L2055" s="14" t="s">
        <v>4</v>
      </c>
      <c r="M2055" s="14" t="s">
        <v>5</v>
      </c>
      <c r="N2055" s="1" t="s">
        <v>6945</v>
      </c>
      <c r="O2055" s="1" t="s">
        <v>1283</v>
      </c>
      <c r="P2055" s="1" t="s">
        <v>4666</v>
      </c>
      <c r="Q2055" s="1" t="s">
        <v>4680</v>
      </c>
      <c r="R2055" s="1" t="str">
        <f t="shared" si="227"/>
        <v>FBX4O-03003 | boxer niñas organico ; talla-8 color: blanco-fl_03</v>
      </c>
      <c r="S2055" s="1" t="s">
        <v>5380</v>
      </c>
      <c r="T2055" s="18" t="s">
        <v>1407</v>
      </c>
      <c r="U2055" s="19" t="str">
        <f t="shared" si="228"/>
        <v>('producto_terminado','FBX4O','FBX4O-03003-A','boxer niñas organico','FBX4O-03003-A | boxer niñas organico ; talla-8 color: blanco -&gt; blanco-fl_03','{"estampado_1":"blanco","estampado_2":"na"}','{"spec":"na"}','{"precio_doc":74.84,"precio_unit":6.24,"precio_web":9,"precio_catalog":6.86,"precio_usd":1.92}','8','cocotfyma','unidad','activo','APT_E','blanco','ruta5','FBX4O-03003','FBX4O-03003 | boxer niñas organico ; talla-8 color: blanco-fl_03','blanco-fl_03');</v>
      </c>
      <c r="V2055" s="19">
        <v>20914</v>
      </c>
      <c r="W2055" s="20" t="s">
        <v>4665</v>
      </c>
      <c r="X2055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('producto_terminado','FBX4O','FBX4O-03003-A','boxer niñas organico','FBX4O-03003-A | boxer niñas organico ; talla-8 color: blanco -&gt; blanco-fl_03','{"estampado_1":"blanco","estampado_2":"na"}','{"spec":"na"}','{"precio_doc":74.84,"precio_unit":6.24,"precio_web":9,"precio_catalog":6.86,"precio_usd":1.92}','8','cocotfyma','unidad','activo','APT_E','blanco','ruta5','FBX4O-03003','FBX4O-03003 | boxer niñas organico ; talla-8 color: blanco-fl_03','blanco-fl_03');</v>
      </c>
      <c r="Y2055" s="17"/>
      <c r="Z2055" s="17"/>
      <c r="AA2055" s="17"/>
      <c r="AB2055" s="17"/>
      <c r="AC2055" s="17"/>
      <c r="AD2055" s="17"/>
      <c r="AE2055" s="17"/>
      <c r="AF2055" s="17"/>
      <c r="AG2055" s="17"/>
      <c r="AH2055" s="17"/>
      <c r="AI2055" s="17"/>
      <c r="AJ2055" s="17"/>
      <c r="AK2055" s="17"/>
      <c r="AL2055" s="17"/>
      <c r="AM2055" s="17"/>
      <c r="AN2055" s="17"/>
      <c r="AO2055" s="17"/>
      <c r="AP2055" s="17"/>
      <c r="AQ2055" s="17"/>
      <c r="AR2055" s="17"/>
      <c r="AS2055" s="17"/>
      <c r="AT2055" s="17"/>
      <c r="AU2055" s="17"/>
      <c r="AV2055" s="17"/>
      <c r="AW2055" s="17"/>
      <c r="AX2055" s="17"/>
      <c r="AY2055" s="17"/>
      <c r="AZ2055" s="17"/>
      <c r="BA2055" s="17"/>
      <c r="BB2055" s="17"/>
      <c r="BC2055" s="17"/>
      <c r="BD2055" s="17"/>
      <c r="BE2055" s="17"/>
      <c r="BF2055" s="17"/>
      <c r="BG2055" s="17"/>
      <c r="BH2055" s="17"/>
    </row>
    <row r="2056" spans="2:60" x14ac:dyDescent="0.2">
      <c r="B2056" s="1" t="s">
        <v>0</v>
      </c>
      <c r="C2056" s="1" t="str">
        <f t="shared" si="230"/>
        <v>FBX4O</v>
      </c>
      <c r="D2056" s="1" t="s">
        <v>5524</v>
      </c>
      <c r="E2056" s="1" t="s">
        <v>1309</v>
      </c>
      <c r="F2056" s="14" t="str">
        <f t="shared" si="226"/>
        <v>FBX4O-03003-B | boxer niñas organico ; talla-8 color: fl_03 -&gt; blanco-fl_03</v>
      </c>
      <c r="G2056" s="14" t="str">
        <f t="shared" si="231"/>
        <v>{"estampado_1":"fl_03","estampado_2":"na"}</v>
      </c>
      <c r="H2056" s="14" t="s">
        <v>1</v>
      </c>
      <c r="I2056" s="14" t="s">
        <v>622</v>
      </c>
      <c r="J2056" s="1">
        <v>8</v>
      </c>
      <c r="K2056" s="14" t="s">
        <v>3</v>
      </c>
      <c r="L2056" s="14" t="s">
        <v>4</v>
      </c>
      <c r="M2056" s="14" t="s">
        <v>5</v>
      </c>
      <c r="N2056" s="1" t="s">
        <v>6945</v>
      </c>
      <c r="O2056" s="1" t="s">
        <v>1775</v>
      </c>
      <c r="P2056" s="1" t="s">
        <v>4666</v>
      </c>
      <c r="Q2056" s="1" t="s">
        <v>4680</v>
      </c>
      <c r="R2056" s="1" t="str">
        <f t="shared" si="227"/>
        <v>FBX4O-03003 | boxer niñas organico ; talla-8 color: blanco-fl_03</v>
      </c>
      <c r="S2056" s="1" t="s">
        <v>5380</v>
      </c>
      <c r="T2056" s="18" t="s">
        <v>1407</v>
      </c>
      <c r="U2056" s="19" t="str">
        <f t="shared" si="228"/>
        <v>('producto_terminado','FBX4O','FBX4O-03003-B','boxer niñas organico','FBX4O-03003-B | boxer niñas organico ; talla-8 color: fl_03 -&gt; blanco-fl_03','{"estampado_1":"fl_03","estampado_2":"na"}','{"spec":"na"}','{"precio_doc":74.84,"precio_unit":6.24,"precio_web":9,"precio_catalog":6.86,"precio_usd":1.92}','8','cocotfyma','unidad','activo','APT_E','fl_03','ruta5','FBX4O-03003','FBX4O-03003 | boxer niñas organico ; talla-8 color: blanco-fl_03','blanco-fl_03');</v>
      </c>
      <c r="V2056" s="19">
        <v>20915</v>
      </c>
      <c r="W2056" s="20" t="s">
        <v>4665</v>
      </c>
      <c r="X2056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('producto_terminado','FBX4O','FBX4O-03003-B','boxer niñas organico','FBX4O-03003-B | boxer niñas organico ; talla-8 color: fl_03 -&gt; blanco-fl_03','{"estampado_1":"fl_03","estampado_2":"na"}','{"spec":"na"}','{"precio_doc":74.84,"precio_unit":6.24,"precio_web":9,"precio_catalog":6.86,"precio_usd":1.92}','8','cocotfyma','unidad','activo','APT_E','fl_03','ruta5','FBX4O-03003','FBX4O-03003 | boxer niñas organico ; talla-8 color: blanco-fl_03','blanco-fl_03');</v>
      </c>
      <c r="Y2056" s="17"/>
      <c r="Z2056" s="17"/>
      <c r="AA2056" s="17"/>
      <c r="AB2056" s="17"/>
      <c r="AC2056" s="17"/>
      <c r="AD2056" s="17"/>
      <c r="AE2056" s="17"/>
      <c r="AF2056" s="17"/>
      <c r="AG2056" s="17"/>
      <c r="AH2056" s="17"/>
      <c r="AI2056" s="17"/>
      <c r="AJ2056" s="17"/>
      <c r="AK2056" s="17"/>
      <c r="AL2056" s="17"/>
      <c r="AM2056" s="17"/>
      <c r="AN2056" s="17"/>
      <c r="AO2056" s="17"/>
      <c r="AP2056" s="17"/>
      <c r="AQ2056" s="17"/>
      <c r="AR2056" s="17"/>
      <c r="AS2056" s="17"/>
      <c r="AT2056" s="17"/>
      <c r="AU2056" s="17"/>
      <c r="AV2056" s="17"/>
      <c r="AW2056" s="17"/>
      <c r="AX2056" s="17"/>
      <c r="AY2056" s="17"/>
      <c r="AZ2056" s="17"/>
      <c r="BA2056" s="17"/>
      <c r="BB2056" s="17"/>
      <c r="BC2056" s="17"/>
      <c r="BD2056" s="17"/>
      <c r="BE2056" s="17"/>
      <c r="BF2056" s="17"/>
      <c r="BG2056" s="17"/>
      <c r="BH2056" s="17"/>
    </row>
    <row r="2057" spans="2:60" x14ac:dyDescent="0.2">
      <c r="B2057" s="1" t="s">
        <v>0</v>
      </c>
      <c r="C2057" s="1" t="str">
        <f t="shared" si="230"/>
        <v>FBX4O</v>
      </c>
      <c r="D2057" s="1" t="s">
        <v>5525</v>
      </c>
      <c r="E2057" s="1" t="s">
        <v>1309</v>
      </c>
      <c r="F2057" s="14" t="str">
        <f t="shared" si="226"/>
        <v>FBX4O-04003-A | boxer niñas organico ; talla-10 color: blanco -&gt; blanco-fl_03</v>
      </c>
      <c r="G2057" s="14" t="str">
        <f t="shared" si="231"/>
        <v>{"estampado_1":"blanco","estampado_2":"na"}</v>
      </c>
      <c r="H2057" s="14" t="s">
        <v>1</v>
      </c>
      <c r="I2057" s="14" t="s">
        <v>622</v>
      </c>
      <c r="J2057" s="1">
        <v>10</v>
      </c>
      <c r="K2057" s="14" t="s">
        <v>3</v>
      </c>
      <c r="L2057" s="14" t="s">
        <v>4</v>
      </c>
      <c r="M2057" s="14" t="s">
        <v>5</v>
      </c>
      <c r="N2057" s="1" t="s">
        <v>6945</v>
      </c>
      <c r="O2057" s="1" t="s">
        <v>1283</v>
      </c>
      <c r="P2057" s="1" t="s">
        <v>4666</v>
      </c>
      <c r="Q2057" s="1" t="s">
        <v>4681</v>
      </c>
      <c r="R2057" s="1" t="str">
        <f t="shared" si="227"/>
        <v>FBX4O-04003 | boxer niñas organico ; talla-10 color: blanco-fl_03</v>
      </c>
      <c r="S2057" s="1" t="s">
        <v>5380</v>
      </c>
      <c r="T2057" s="18" t="s">
        <v>1407</v>
      </c>
      <c r="U2057" s="19" t="str">
        <f t="shared" si="228"/>
        <v>('producto_terminado','FBX4O','FBX4O-04003-A','boxer niñas organico','FBX4O-04003-A | boxer niñas organico ; talla-10 color: blanco -&gt; blanco-fl_03','{"estampado_1":"blanco","estampado_2":"na"}','{"spec":"na"}','{"precio_doc":74.84,"precio_unit":6.24,"precio_web":9,"precio_catalog":6.86,"precio_usd":1.92}','10','cocotfyma','unidad','activo','APT_E','blanco','ruta5','FBX4O-04003','FBX4O-04003 | boxer niñas organico ; talla-10 color: blanco-fl_03','blanco-fl_03');</v>
      </c>
      <c r="V2057" s="19">
        <v>20916</v>
      </c>
      <c r="W2057" s="20" t="s">
        <v>4665</v>
      </c>
      <c r="X2057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('producto_terminado','FBX4O','FBX4O-04003-A','boxer niñas organico','FBX4O-04003-A | boxer niñas organico ; talla-10 color: blanco -&gt; blanco-fl_03','{"estampado_1":"blanco","estampado_2":"na"}','{"spec":"na"}','{"precio_doc":74.84,"precio_unit":6.24,"precio_web":9,"precio_catalog":6.86,"precio_usd":1.92}','10','cocotfyma','unidad','activo','APT_E','blanco','ruta5','FBX4O-04003','FBX4O-04003 | boxer niñas organico ; talla-10 color: blanco-fl_03','blanco-fl_03');</v>
      </c>
      <c r="Y2057" s="17"/>
      <c r="Z2057" s="17"/>
      <c r="AA2057" s="17"/>
      <c r="AB2057" s="17"/>
      <c r="AC2057" s="17"/>
      <c r="AD2057" s="17"/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  <c r="AO2057" s="17"/>
      <c r="AP2057" s="17"/>
      <c r="AQ2057" s="17"/>
      <c r="AR2057" s="17"/>
      <c r="AS2057" s="17"/>
      <c r="AT2057" s="17"/>
      <c r="AU2057" s="17"/>
      <c r="AV2057" s="17"/>
      <c r="AW2057" s="17"/>
      <c r="AX2057" s="17"/>
      <c r="AY2057" s="17"/>
      <c r="AZ2057" s="17"/>
      <c r="BA2057" s="17"/>
      <c r="BB2057" s="17"/>
      <c r="BC2057" s="17"/>
      <c r="BD2057" s="17"/>
      <c r="BE2057" s="17"/>
      <c r="BF2057" s="17"/>
      <c r="BG2057" s="17"/>
      <c r="BH2057" s="17"/>
    </row>
    <row r="2058" spans="2:60" x14ac:dyDescent="0.2">
      <c r="B2058" s="1" t="s">
        <v>0</v>
      </c>
      <c r="C2058" s="1" t="str">
        <f t="shared" si="230"/>
        <v>FBX4O</v>
      </c>
      <c r="D2058" s="1" t="s">
        <v>5526</v>
      </c>
      <c r="E2058" s="1" t="s">
        <v>1309</v>
      </c>
      <c r="F2058" s="14" t="str">
        <f t="shared" si="226"/>
        <v>FBX4O-04003-B | boxer niñas organico ; talla-10 color: fl_03 -&gt; blanco-fl_03</v>
      </c>
      <c r="G2058" s="14" t="str">
        <f t="shared" si="231"/>
        <v>{"estampado_1":"fl_03","estampado_2":"na"}</v>
      </c>
      <c r="H2058" s="14" t="s">
        <v>1</v>
      </c>
      <c r="I2058" s="14" t="s">
        <v>622</v>
      </c>
      <c r="J2058" s="1">
        <v>10</v>
      </c>
      <c r="K2058" s="14" t="s">
        <v>3</v>
      </c>
      <c r="L2058" s="14" t="s">
        <v>4</v>
      </c>
      <c r="M2058" s="14" t="s">
        <v>5</v>
      </c>
      <c r="N2058" s="1" t="s">
        <v>6945</v>
      </c>
      <c r="O2058" s="1" t="s">
        <v>1775</v>
      </c>
      <c r="P2058" s="1" t="s">
        <v>4666</v>
      </c>
      <c r="Q2058" s="1" t="s">
        <v>4681</v>
      </c>
      <c r="R2058" s="1" t="str">
        <f t="shared" si="227"/>
        <v>FBX4O-04003 | boxer niñas organico ; talla-10 color: blanco-fl_03</v>
      </c>
      <c r="S2058" s="1" t="s">
        <v>5380</v>
      </c>
      <c r="T2058" s="18" t="s">
        <v>1407</v>
      </c>
      <c r="U2058" s="19" t="str">
        <f t="shared" si="228"/>
        <v>('producto_terminado','FBX4O','FBX4O-04003-B','boxer niñas organico','FBX4O-04003-B | boxer niñas organico ; talla-10 color: fl_03 -&gt; blanco-fl_03','{"estampado_1":"fl_03","estampado_2":"na"}','{"spec":"na"}','{"precio_doc":74.84,"precio_unit":6.24,"precio_web":9,"precio_catalog":6.86,"precio_usd":1.92}','10','cocotfyma','unidad','activo','APT_E','fl_03','ruta5','FBX4O-04003','FBX4O-04003 | boxer niñas organico ; talla-10 color: blanco-fl_03','blanco-fl_03');</v>
      </c>
      <c r="V2058" s="19">
        <v>20917</v>
      </c>
      <c r="W2058" s="20" t="s">
        <v>4665</v>
      </c>
      <c r="X2058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('producto_terminado','FBX4O','FBX4O-04003-B','boxer niñas organico','FBX4O-04003-B | boxer niñas organico ; talla-10 color: fl_03 -&gt; blanco-fl_03','{"estampado_1":"fl_03","estampado_2":"na"}','{"spec":"na"}','{"precio_doc":74.84,"precio_unit":6.24,"precio_web":9,"precio_catalog":6.86,"precio_usd":1.92}','10','cocotfyma','unidad','activo','APT_E','fl_03','ruta5','FBX4O-04003','FBX4O-04003 | boxer niñas organico ; talla-10 color: blanco-fl_03','blanco-fl_03');</v>
      </c>
      <c r="Y2058" s="17"/>
      <c r="Z2058" s="17"/>
      <c r="AA2058" s="17"/>
      <c r="AB2058" s="17"/>
      <c r="AC2058" s="17"/>
      <c r="AD2058" s="17"/>
      <c r="AE2058" s="17"/>
      <c r="AF2058" s="17"/>
      <c r="AG2058" s="17"/>
      <c r="AH2058" s="17"/>
      <c r="AI2058" s="17"/>
      <c r="AJ2058" s="17"/>
      <c r="AK2058" s="17"/>
      <c r="AL2058" s="17"/>
      <c r="AM2058" s="17"/>
      <c r="AN2058" s="17"/>
      <c r="AO2058" s="17"/>
      <c r="AP2058" s="17"/>
      <c r="AQ2058" s="17"/>
      <c r="AR2058" s="17"/>
      <c r="AS2058" s="17"/>
      <c r="AT2058" s="17"/>
      <c r="AU2058" s="17"/>
      <c r="AV2058" s="17"/>
      <c r="AW2058" s="17"/>
      <c r="AX2058" s="17"/>
      <c r="AY2058" s="17"/>
      <c r="AZ2058" s="17"/>
      <c r="BA2058" s="17"/>
      <c r="BB2058" s="17"/>
      <c r="BC2058" s="17"/>
      <c r="BD2058" s="17"/>
      <c r="BE2058" s="17"/>
      <c r="BF2058" s="17"/>
      <c r="BG2058" s="17"/>
      <c r="BH2058" s="17"/>
    </row>
    <row r="2059" spans="2:60" x14ac:dyDescent="0.2">
      <c r="B2059" s="1" t="s">
        <v>0</v>
      </c>
      <c r="C2059" s="1" t="str">
        <f t="shared" si="230"/>
        <v>FBX4O</v>
      </c>
      <c r="D2059" s="1" t="s">
        <v>5527</v>
      </c>
      <c r="E2059" s="1" t="s">
        <v>1309</v>
      </c>
      <c r="F2059" s="14" t="str">
        <f t="shared" si="226"/>
        <v>FBX4O-05003-A | boxer niñas organico ; talla-12 color: blanco -&gt; blanco-fl_03</v>
      </c>
      <c r="G2059" s="14" t="str">
        <f t="shared" si="231"/>
        <v>{"estampado_1":"blanco","estampado_2":"na"}</v>
      </c>
      <c r="H2059" s="14" t="s">
        <v>1</v>
      </c>
      <c r="I2059" s="14" t="s">
        <v>622</v>
      </c>
      <c r="J2059" s="1">
        <v>12</v>
      </c>
      <c r="K2059" s="14" t="s">
        <v>3</v>
      </c>
      <c r="L2059" s="14" t="s">
        <v>4</v>
      </c>
      <c r="M2059" s="14" t="s">
        <v>5</v>
      </c>
      <c r="N2059" s="1" t="s">
        <v>6945</v>
      </c>
      <c r="O2059" s="1" t="s">
        <v>1283</v>
      </c>
      <c r="P2059" s="1" t="s">
        <v>4666</v>
      </c>
      <c r="Q2059" s="1" t="s">
        <v>4682</v>
      </c>
      <c r="R2059" s="1" t="str">
        <f t="shared" si="227"/>
        <v>FBX4O-05003 | boxer niñas organico ; talla-12 color: blanco-fl_03</v>
      </c>
      <c r="S2059" s="1" t="s">
        <v>5380</v>
      </c>
      <c r="T2059" s="18" t="s">
        <v>1407</v>
      </c>
      <c r="U2059" s="19" t="str">
        <f t="shared" si="228"/>
        <v>('producto_terminado','FBX4O','FBX4O-05003-A','boxer niñas organico','FBX4O-05003-A | boxer niñas organico ; talla-12 color: blanco -&gt; blanco-fl_03','{"estampado_1":"blanco","estampado_2":"na"}','{"spec":"na"}','{"precio_doc":74.84,"precio_unit":6.24,"precio_web":9,"precio_catalog":6.86,"precio_usd":1.92}','12','cocotfyma','unidad','activo','APT_E','blanco','ruta5','FBX4O-05003','FBX4O-05003 | boxer niñas organico ; talla-12 color: blanco-fl_03','blanco-fl_03');</v>
      </c>
      <c r="V2059" s="19">
        <v>20918</v>
      </c>
      <c r="W2059" s="20" t="s">
        <v>4665</v>
      </c>
      <c r="X2059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('producto_terminado','FBX4O','FBX4O-05003-A','boxer niñas organico','FBX4O-05003-A | boxer niñas organico ; talla-12 color: blanco -&gt; blanco-fl_03','{"estampado_1":"blanco","estampado_2":"na"}','{"spec":"na"}','{"precio_doc":74.84,"precio_unit":6.24,"precio_web":9,"precio_catalog":6.86,"precio_usd":1.92}','12','cocotfyma','unidad','activo','APT_E','blanco','ruta5','FBX4O-05003','FBX4O-05003 | boxer niñas organico ; talla-12 color: blanco-fl_03','blanco-fl_03');</v>
      </c>
      <c r="Y2059" s="17"/>
      <c r="Z2059" s="17"/>
      <c r="AA2059" s="17"/>
      <c r="AB2059" s="17"/>
      <c r="AC2059" s="17"/>
      <c r="AD2059" s="17"/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17"/>
      <c r="AV2059" s="17"/>
      <c r="AW2059" s="17"/>
      <c r="AX2059" s="17"/>
      <c r="AY2059" s="17"/>
      <c r="AZ2059" s="17"/>
      <c r="BA2059" s="17"/>
      <c r="BB2059" s="17"/>
      <c r="BC2059" s="17"/>
      <c r="BD2059" s="17"/>
      <c r="BE2059" s="17"/>
      <c r="BF2059" s="17"/>
      <c r="BG2059" s="17"/>
      <c r="BH2059" s="17"/>
    </row>
    <row r="2060" spans="2:60" x14ac:dyDescent="0.2">
      <c r="B2060" s="1" t="s">
        <v>0</v>
      </c>
      <c r="C2060" s="1" t="str">
        <f t="shared" si="230"/>
        <v>FBX4O</v>
      </c>
      <c r="D2060" s="1" t="s">
        <v>5528</v>
      </c>
      <c r="E2060" s="1" t="s">
        <v>1309</v>
      </c>
      <c r="F2060" s="14" t="str">
        <f t="shared" si="226"/>
        <v>FBX4O-05003-B | boxer niñas organico ; talla-12 color: fl_03 -&gt; blanco-fl_03</v>
      </c>
      <c r="G2060" s="14" t="str">
        <f t="shared" si="231"/>
        <v>{"estampado_1":"fl_03","estampado_2":"na"}</v>
      </c>
      <c r="H2060" s="14" t="s">
        <v>1</v>
      </c>
      <c r="I2060" s="14" t="s">
        <v>622</v>
      </c>
      <c r="J2060" s="1">
        <v>12</v>
      </c>
      <c r="K2060" s="14" t="s">
        <v>3</v>
      </c>
      <c r="L2060" s="14" t="s">
        <v>4</v>
      </c>
      <c r="M2060" s="14" t="s">
        <v>5</v>
      </c>
      <c r="N2060" s="1" t="s">
        <v>6945</v>
      </c>
      <c r="O2060" s="1" t="s">
        <v>1775</v>
      </c>
      <c r="P2060" s="1" t="s">
        <v>4666</v>
      </c>
      <c r="Q2060" s="1" t="s">
        <v>4682</v>
      </c>
      <c r="R2060" s="1" t="str">
        <f t="shared" si="227"/>
        <v>FBX4O-05003 | boxer niñas organico ; talla-12 color: blanco-fl_03</v>
      </c>
      <c r="S2060" s="1" t="s">
        <v>5380</v>
      </c>
      <c r="T2060" s="18" t="s">
        <v>1407</v>
      </c>
      <c r="U2060" s="19" t="str">
        <f t="shared" si="228"/>
        <v>('producto_terminado','FBX4O','FBX4O-05003-B','boxer niñas organico','FBX4O-05003-B | boxer niñas organico ; talla-12 color: fl_03 -&gt; blanco-fl_03','{"estampado_1":"fl_03","estampado_2":"na"}','{"spec":"na"}','{"precio_doc":74.84,"precio_unit":6.24,"precio_web":9,"precio_catalog":6.86,"precio_usd":1.92}','12','cocotfyma','unidad','activo','APT_E','fl_03','ruta5','FBX4O-05003','FBX4O-05003 | boxer niñas organico ; talla-12 color: blanco-fl_03','blanco-fl_03');</v>
      </c>
      <c r="V2060" s="19">
        <v>20919</v>
      </c>
      <c r="W2060" s="20" t="s">
        <v>4665</v>
      </c>
      <c r="X2060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('producto_terminado','FBX4O','FBX4O-05003-B','boxer niñas organico','FBX4O-05003-B | boxer niñas organico ; talla-12 color: fl_03 -&gt; blanco-fl_03','{"estampado_1":"fl_03","estampado_2":"na"}','{"spec":"na"}','{"precio_doc":74.84,"precio_unit":6.24,"precio_web":9,"precio_catalog":6.86,"precio_usd":1.92}','12','cocotfyma','unidad','activo','APT_E','fl_03','ruta5','FBX4O-05003','FBX4O-05003 | boxer niñas organico ; talla-12 color: blanco-fl_03','blanco-fl_03');</v>
      </c>
      <c r="Y2060" s="17"/>
      <c r="Z2060" s="17"/>
      <c r="AA2060" s="17"/>
      <c r="AB2060" s="17"/>
      <c r="AC2060" s="17"/>
      <c r="AD2060" s="17"/>
      <c r="AE2060" s="17"/>
      <c r="AF2060" s="17"/>
      <c r="AG2060" s="17"/>
      <c r="AH2060" s="17"/>
      <c r="AI2060" s="17"/>
      <c r="AJ2060" s="17"/>
      <c r="AK2060" s="17"/>
      <c r="AL2060" s="17"/>
      <c r="AM2060" s="17"/>
      <c r="AN2060" s="17"/>
      <c r="AO2060" s="17"/>
      <c r="AP2060" s="17"/>
      <c r="AQ2060" s="17"/>
      <c r="AR2060" s="17"/>
      <c r="AS2060" s="17"/>
      <c r="AT2060" s="17"/>
      <c r="AU2060" s="17"/>
      <c r="AV2060" s="17"/>
      <c r="AW2060" s="17"/>
      <c r="AX2060" s="17"/>
      <c r="AY2060" s="17"/>
      <c r="AZ2060" s="17"/>
      <c r="BA2060" s="17"/>
      <c r="BB2060" s="17"/>
      <c r="BC2060" s="17"/>
      <c r="BD2060" s="17"/>
      <c r="BE2060" s="17"/>
      <c r="BF2060" s="17"/>
      <c r="BG2060" s="17"/>
      <c r="BH2060" s="17"/>
    </row>
    <row r="2061" spans="2:60" x14ac:dyDescent="0.2">
      <c r="B2061" s="1" t="s">
        <v>0</v>
      </c>
      <c r="C2061" s="1" t="str">
        <f t="shared" si="230"/>
        <v>FBX4O</v>
      </c>
      <c r="D2061" s="1" t="s">
        <v>5529</v>
      </c>
      <c r="E2061" s="1" t="s">
        <v>1309</v>
      </c>
      <c r="F2061" s="14" t="str">
        <f t="shared" si="226"/>
        <v>FBX4O-06003-A | boxer niñas organico ; talla-14 color: blanco -&gt; blanco-fl_03</v>
      </c>
      <c r="G2061" s="14" t="str">
        <f t="shared" si="231"/>
        <v>{"estampado_1":"blanco","estampado_2":"na"}</v>
      </c>
      <c r="H2061" s="14" t="s">
        <v>1</v>
      </c>
      <c r="I2061" s="14" t="s">
        <v>622</v>
      </c>
      <c r="J2061" s="1">
        <v>14</v>
      </c>
      <c r="K2061" s="14" t="s">
        <v>3</v>
      </c>
      <c r="L2061" s="14" t="s">
        <v>4</v>
      </c>
      <c r="M2061" s="14" t="s">
        <v>5</v>
      </c>
      <c r="N2061" s="1" t="s">
        <v>6945</v>
      </c>
      <c r="O2061" s="1" t="s">
        <v>1283</v>
      </c>
      <c r="P2061" s="1" t="s">
        <v>4666</v>
      </c>
      <c r="Q2061" s="1" t="s">
        <v>4683</v>
      </c>
      <c r="R2061" s="1" t="str">
        <f t="shared" si="227"/>
        <v>FBX4O-06003 | boxer niñas organico ; talla-14 color: blanco-fl_03</v>
      </c>
      <c r="S2061" s="1" t="s">
        <v>5380</v>
      </c>
      <c r="T2061" s="18" t="s">
        <v>1407</v>
      </c>
      <c r="U2061" s="19" t="str">
        <f t="shared" si="228"/>
        <v>('producto_terminado','FBX4O','FBX4O-06003-A','boxer niñas organico','FBX4O-06003-A | boxer niñas organico ; talla-14 color: blanco -&gt; blanco-fl_03','{"estampado_1":"blanco","estampado_2":"na"}','{"spec":"na"}','{"precio_doc":74.84,"precio_unit":6.24,"precio_web":9,"precio_catalog":6.86,"precio_usd":1.92}','14','cocotfyma','unidad','activo','APT_E','blanco','ruta5','FBX4O-06003','FBX4O-06003 | boxer niñas organico ; talla-14 color: blanco-fl_03','blanco-fl_03');</v>
      </c>
      <c r="V2061" s="19">
        <v>20920</v>
      </c>
      <c r="W2061" s="20" t="s">
        <v>4665</v>
      </c>
      <c r="X2061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('producto_terminado','FBX4O','FBX4O-06003-A','boxer niñas organico','FBX4O-06003-A | boxer niñas organico ; talla-14 color: blanco -&gt; blanco-fl_03','{"estampado_1":"blanco","estampado_2":"na"}','{"spec":"na"}','{"precio_doc":74.84,"precio_unit":6.24,"precio_web":9,"precio_catalog":6.86,"precio_usd":1.92}','14','cocotfyma','unidad','activo','APT_E','blanco','ruta5','FBX4O-06003','FBX4O-06003 | boxer niñas organico ; talla-14 color: blanco-fl_03','blanco-fl_03');</v>
      </c>
      <c r="Y2061" s="17"/>
      <c r="Z2061" s="17"/>
      <c r="AA2061" s="17"/>
      <c r="AB2061" s="17"/>
      <c r="AC2061" s="17"/>
      <c r="AD2061" s="17"/>
      <c r="AE2061" s="17"/>
      <c r="AF2061" s="17"/>
      <c r="AG2061" s="17"/>
      <c r="AH2061" s="17"/>
      <c r="AI2061" s="17"/>
      <c r="AJ2061" s="17"/>
      <c r="AK2061" s="17"/>
      <c r="AL2061" s="17"/>
      <c r="AM2061" s="17"/>
      <c r="AN2061" s="17"/>
      <c r="AO2061" s="17"/>
      <c r="AP2061" s="17"/>
      <c r="AQ2061" s="17"/>
      <c r="AR2061" s="17"/>
      <c r="AS2061" s="17"/>
      <c r="AT2061" s="17"/>
      <c r="AU2061" s="17"/>
      <c r="AV2061" s="17"/>
      <c r="AW2061" s="17"/>
      <c r="AX2061" s="17"/>
      <c r="AY2061" s="17"/>
      <c r="AZ2061" s="17"/>
      <c r="BA2061" s="17"/>
      <c r="BB2061" s="17"/>
      <c r="BC2061" s="17"/>
      <c r="BD2061" s="17"/>
      <c r="BE2061" s="17"/>
      <c r="BF2061" s="17"/>
      <c r="BG2061" s="17"/>
      <c r="BH2061" s="17"/>
    </row>
    <row r="2062" spans="2:60" x14ac:dyDescent="0.2">
      <c r="B2062" s="1" t="s">
        <v>0</v>
      </c>
      <c r="C2062" s="1" t="str">
        <f t="shared" si="230"/>
        <v>FBX4O</v>
      </c>
      <c r="D2062" s="1" t="s">
        <v>5530</v>
      </c>
      <c r="E2062" s="1" t="s">
        <v>1309</v>
      </c>
      <c r="F2062" s="14" t="str">
        <f t="shared" si="226"/>
        <v>FBX4O-06003-B | boxer niñas organico ; talla-14 color: fl_03 -&gt; blanco-fl_03</v>
      </c>
      <c r="G2062" s="14" t="str">
        <f t="shared" si="231"/>
        <v>{"estampado_1":"fl_03","estampado_2":"na"}</v>
      </c>
      <c r="H2062" s="14" t="s">
        <v>1</v>
      </c>
      <c r="I2062" s="14" t="s">
        <v>622</v>
      </c>
      <c r="J2062" s="1">
        <v>14</v>
      </c>
      <c r="K2062" s="14" t="s">
        <v>3</v>
      </c>
      <c r="L2062" s="14" t="s">
        <v>4</v>
      </c>
      <c r="M2062" s="14" t="s">
        <v>5</v>
      </c>
      <c r="N2062" s="1" t="s">
        <v>6945</v>
      </c>
      <c r="O2062" s="1" t="s">
        <v>1775</v>
      </c>
      <c r="P2062" s="1" t="s">
        <v>4666</v>
      </c>
      <c r="Q2062" s="1" t="s">
        <v>4683</v>
      </c>
      <c r="R2062" s="1" t="str">
        <f t="shared" si="227"/>
        <v>FBX4O-06003 | boxer niñas organico ; talla-14 color: blanco-fl_03</v>
      </c>
      <c r="S2062" s="1" t="s">
        <v>5380</v>
      </c>
      <c r="T2062" s="18" t="s">
        <v>1407</v>
      </c>
      <c r="U2062" s="19" t="str">
        <f t="shared" si="228"/>
        <v>('producto_terminado','FBX4O','FBX4O-06003-B','boxer niñas organico','FBX4O-06003-B | boxer niñas organico ; talla-14 color: fl_03 -&gt; blanco-fl_03','{"estampado_1":"fl_03","estampado_2":"na"}','{"spec":"na"}','{"precio_doc":74.84,"precio_unit":6.24,"precio_web":9,"precio_catalog":6.86,"precio_usd":1.92}','14','cocotfyma','unidad','activo','APT_E','fl_03','ruta5','FBX4O-06003','FBX4O-06003 | boxer niñas organico ; talla-14 color: blanco-fl_03','blanco-fl_03');</v>
      </c>
      <c r="V2062" s="19">
        <v>20921</v>
      </c>
      <c r="W2062" s="20" t="s">
        <v>4665</v>
      </c>
      <c r="X2062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('producto_terminado','FBX4O','FBX4O-06003-B','boxer niñas organico','FBX4O-06003-B | boxer niñas organico ; talla-14 color: fl_03 -&gt; blanco-fl_03','{"estampado_1":"fl_03","estampado_2":"na"}','{"spec":"na"}','{"precio_doc":74.84,"precio_unit":6.24,"precio_web":9,"precio_catalog":6.86,"precio_usd":1.92}','14','cocotfyma','unidad','activo','APT_E','fl_03','ruta5','FBX4O-06003','FBX4O-06003 | boxer niñas organico ; talla-14 color: blanco-fl_03','blanco-fl_03');</v>
      </c>
      <c r="Y2062" s="17"/>
      <c r="Z2062" s="17"/>
      <c r="AA2062" s="17"/>
      <c r="AB2062" s="17"/>
      <c r="AC2062" s="17"/>
      <c r="AD2062" s="17"/>
      <c r="AE2062" s="17"/>
      <c r="AF2062" s="17"/>
      <c r="AG2062" s="17"/>
      <c r="AH2062" s="17"/>
      <c r="AI2062" s="17"/>
      <c r="AJ2062" s="17"/>
      <c r="AK2062" s="17"/>
      <c r="AL2062" s="17"/>
      <c r="AM2062" s="17"/>
      <c r="AN2062" s="17"/>
      <c r="AO2062" s="17"/>
      <c r="AP2062" s="17"/>
      <c r="AQ2062" s="17"/>
      <c r="AR2062" s="17"/>
      <c r="AS2062" s="17"/>
      <c r="AT2062" s="17"/>
      <c r="AU2062" s="17"/>
      <c r="AV2062" s="17"/>
      <c r="AW2062" s="17"/>
      <c r="AX2062" s="17"/>
      <c r="AY2062" s="17"/>
      <c r="AZ2062" s="17"/>
      <c r="BA2062" s="17"/>
      <c r="BB2062" s="17"/>
      <c r="BC2062" s="17"/>
      <c r="BD2062" s="17"/>
      <c r="BE2062" s="17"/>
      <c r="BF2062" s="17"/>
      <c r="BG2062" s="17"/>
      <c r="BH2062" s="17"/>
    </row>
    <row r="2063" spans="2:60" x14ac:dyDescent="0.2">
      <c r="B2063" s="1" t="s">
        <v>0</v>
      </c>
      <c r="C2063" s="1" t="str">
        <f t="shared" si="230"/>
        <v>FBX4O</v>
      </c>
      <c r="D2063" s="1" t="s">
        <v>5531</v>
      </c>
      <c r="E2063" s="1" t="s">
        <v>1309</v>
      </c>
      <c r="F2063" s="14" t="str">
        <f t="shared" si="226"/>
        <v>FBX4O-07003-A | boxer niñas organico ; talla-16 color: blanco -&gt; blanco-fl_03</v>
      </c>
      <c r="G2063" s="14" t="str">
        <f t="shared" si="231"/>
        <v>{"estampado_1":"blanco","estampado_2":"na"}</v>
      </c>
      <c r="H2063" s="14" t="s">
        <v>1</v>
      </c>
      <c r="I2063" s="14" t="s">
        <v>622</v>
      </c>
      <c r="J2063" s="1">
        <v>16</v>
      </c>
      <c r="K2063" s="14" t="s">
        <v>3</v>
      </c>
      <c r="L2063" s="14" t="s">
        <v>4</v>
      </c>
      <c r="M2063" s="14" t="s">
        <v>5</v>
      </c>
      <c r="N2063" s="1" t="s">
        <v>6945</v>
      </c>
      <c r="O2063" s="1" t="s">
        <v>1283</v>
      </c>
      <c r="P2063" s="1" t="s">
        <v>4666</v>
      </c>
      <c r="Q2063" s="1" t="s">
        <v>4684</v>
      </c>
      <c r="R2063" s="1" t="str">
        <f t="shared" si="227"/>
        <v>FBX4O-07003 | boxer niñas organico ; talla-16 color: blanco-fl_03</v>
      </c>
      <c r="S2063" s="1" t="s">
        <v>5380</v>
      </c>
      <c r="T2063" s="18" t="s">
        <v>1407</v>
      </c>
      <c r="U2063" s="19" t="str">
        <f t="shared" si="228"/>
        <v>('producto_terminado','FBX4O','FBX4O-07003-A','boxer niñas organico','FBX4O-07003-A | boxer niñas organico ; talla-16 color: blanco -&gt; blanco-fl_03','{"estampado_1":"blanco","estampado_2":"na"}','{"spec":"na"}','{"precio_doc":74.84,"precio_unit":6.24,"precio_web":9,"precio_catalog":6.86,"precio_usd":1.92}','16','cocotfyma','unidad','activo','APT_E','blanco','ruta5','FBX4O-07003','FBX4O-07003 | boxer niñas organico ; talla-16 color: blanco-fl_03','blanco-fl_03');</v>
      </c>
      <c r="V2063" s="19">
        <v>20922</v>
      </c>
      <c r="W2063" s="20" t="s">
        <v>4665</v>
      </c>
      <c r="X2063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('producto_terminado','FBX4O','FBX4O-07003-A','boxer niñas organico','FBX4O-07003-A | boxer niñas organico ; talla-16 color: blanco -&gt; blanco-fl_03','{"estampado_1":"blanco","estampado_2":"na"}','{"spec":"na"}','{"precio_doc":74.84,"precio_unit":6.24,"precio_web":9,"precio_catalog":6.86,"precio_usd":1.92}','16','cocotfyma','unidad','activo','APT_E','blanco','ruta5','FBX4O-07003','FBX4O-07003 | boxer niñas organico ; talla-16 color: blanco-fl_03','blanco-fl_03');</v>
      </c>
      <c r="Y2063" s="17"/>
      <c r="Z2063" s="17"/>
      <c r="AA2063" s="17"/>
      <c r="AB2063" s="17"/>
      <c r="AC2063" s="17"/>
      <c r="AD2063" s="17"/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  <c r="AO2063" s="17"/>
      <c r="AP2063" s="17"/>
      <c r="AQ2063" s="17"/>
      <c r="AR2063" s="17"/>
      <c r="AS2063" s="17"/>
      <c r="AT2063" s="17"/>
      <c r="AU2063" s="17"/>
      <c r="AV2063" s="17"/>
      <c r="AW2063" s="17"/>
      <c r="AX2063" s="17"/>
      <c r="AY2063" s="17"/>
      <c r="AZ2063" s="17"/>
      <c r="BA2063" s="17"/>
      <c r="BB2063" s="17"/>
      <c r="BC2063" s="17"/>
      <c r="BD2063" s="17"/>
      <c r="BE2063" s="17"/>
      <c r="BF2063" s="17"/>
      <c r="BG2063" s="17"/>
      <c r="BH2063" s="17"/>
    </row>
    <row r="2064" spans="2:60" x14ac:dyDescent="0.2">
      <c r="B2064" s="1" t="s">
        <v>0</v>
      </c>
      <c r="C2064" s="1" t="str">
        <f t="shared" si="230"/>
        <v>FBX4O</v>
      </c>
      <c r="D2064" s="1" t="s">
        <v>5532</v>
      </c>
      <c r="E2064" s="1" t="s">
        <v>1309</v>
      </c>
      <c r="F2064" s="14" t="str">
        <f t="shared" si="226"/>
        <v>FBX4O-07003-B | boxer niñas organico ; talla-16 color: fl_03 -&gt; blanco-fl_03</v>
      </c>
      <c r="G2064" s="14" t="str">
        <f t="shared" si="231"/>
        <v>{"estampado_1":"fl_03","estampado_2":"na"}</v>
      </c>
      <c r="H2064" s="14" t="s">
        <v>1</v>
      </c>
      <c r="I2064" s="14" t="s">
        <v>622</v>
      </c>
      <c r="J2064" s="1">
        <v>16</v>
      </c>
      <c r="K2064" s="14" t="s">
        <v>3</v>
      </c>
      <c r="L2064" s="14" t="s">
        <v>4</v>
      </c>
      <c r="M2064" s="14" t="s">
        <v>5</v>
      </c>
      <c r="N2064" s="1" t="s">
        <v>6945</v>
      </c>
      <c r="O2064" s="1" t="s">
        <v>1775</v>
      </c>
      <c r="P2064" s="1" t="s">
        <v>4666</v>
      </c>
      <c r="Q2064" s="1" t="s">
        <v>4684</v>
      </c>
      <c r="R2064" s="1" t="str">
        <f t="shared" si="227"/>
        <v>FBX4O-07003 | boxer niñas organico ; talla-16 color: blanco-fl_03</v>
      </c>
      <c r="S2064" s="1" t="s">
        <v>5380</v>
      </c>
      <c r="T2064" s="18" t="s">
        <v>1407</v>
      </c>
      <c r="U2064" s="19" t="str">
        <f t="shared" si="228"/>
        <v>('producto_terminado','FBX4O','FBX4O-07003-B','boxer niñas organico','FBX4O-07003-B | boxer niñas organico ; talla-16 color: fl_03 -&gt; blanco-fl_03','{"estampado_1":"fl_03","estampado_2":"na"}','{"spec":"na"}','{"precio_doc":74.84,"precio_unit":6.24,"precio_web":9,"precio_catalog":6.86,"precio_usd":1.92}','16','cocotfyma','unidad','activo','APT_E','fl_03','ruta5','FBX4O-07003','FBX4O-07003 | boxer niñas organico ; talla-16 color: blanco-fl_03','blanco-fl_03');</v>
      </c>
      <c r="V2064" s="19">
        <v>20923</v>
      </c>
      <c r="W2064" s="20" t="s">
        <v>4665</v>
      </c>
      <c r="X2064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('producto_terminado','FBX4O','FBX4O-07003-B','boxer niñas organico','FBX4O-07003-B | boxer niñas organico ; talla-16 color: fl_03 -&gt; blanco-fl_03','{"estampado_1":"fl_03","estampado_2":"na"}','{"spec":"na"}','{"precio_doc":74.84,"precio_unit":6.24,"precio_web":9,"precio_catalog":6.86,"precio_usd":1.92}','16','cocotfyma','unidad','activo','APT_E','fl_03','ruta5','FBX4O-07003','FBX4O-07003 | boxer niñas organico ; talla-16 color: blanco-fl_03','blanco-fl_03');</v>
      </c>
      <c r="Y2064" s="17"/>
      <c r="Z2064" s="17"/>
      <c r="AA2064" s="17"/>
      <c r="AB2064" s="17"/>
      <c r="AC2064" s="17"/>
      <c r="AD2064" s="17"/>
      <c r="AE2064" s="17"/>
      <c r="AF2064" s="17"/>
      <c r="AG2064" s="17"/>
      <c r="AH2064" s="17"/>
      <c r="AI2064" s="17"/>
      <c r="AJ2064" s="17"/>
      <c r="AK2064" s="17"/>
      <c r="AL2064" s="17"/>
      <c r="AM2064" s="17"/>
      <c r="AN2064" s="17"/>
      <c r="AO2064" s="17"/>
      <c r="AP2064" s="17"/>
      <c r="AQ2064" s="17"/>
      <c r="AR2064" s="17"/>
      <c r="AS2064" s="17"/>
      <c r="AT2064" s="17"/>
      <c r="AU2064" s="17"/>
      <c r="AV2064" s="17"/>
      <c r="AW2064" s="17"/>
      <c r="AX2064" s="17"/>
      <c r="AY2064" s="17"/>
      <c r="AZ2064" s="17"/>
      <c r="BA2064" s="17"/>
      <c r="BB2064" s="17"/>
      <c r="BC2064" s="17"/>
      <c r="BD2064" s="17"/>
      <c r="BE2064" s="17"/>
      <c r="BF2064" s="17"/>
      <c r="BG2064" s="17"/>
      <c r="BH2064" s="17"/>
    </row>
    <row r="2065" spans="2:60" x14ac:dyDescent="0.2">
      <c r="B2065" s="1" t="s">
        <v>0</v>
      </c>
      <c r="C2065" s="1" t="str">
        <f t="shared" si="230"/>
        <v>FBX4O</v>
      </c>
      <c r="D2065" s="1" t="s">
        <v>5533</v>
      </c>
      <c r="E2065" s="1" t="s">
        <v>1309</v>
      </c>
      <c r="F2065" s="14" t="str">
        <f t="shared" si="226"/>
        <v>FBX4O-02004-A | boxer niñas organico ; talla-6 color: fl_01 -&gt; fl_01-ma_02</v>
      </c>
      <c r="G2065" s="14" t="str">
        <f t="shared" si="231"/>
        <v>{"estampado_1":"fl_01","estampado_2":"na"}</v>
      </c>
      <c r="H2065" s="14" t="s">
        <v>1</v>
      </c>
      <c r="I2065" s="14" t="s">
        <v>622</v>
      </c>
      <c r="J2065" s="1">
        <v>6</v>
      </c>
      <c r="K2065" s="14" t="s">
        <v>3</v>
      </c>
      <c r="L2065" s="14" t="s">
        <v>4</v>
      </c>
      <c r="M2065" s="14" t="s">
        <v>5</v>
      </c>
      <c r="N2065" s="1" t="s">
        <v>6945</v>
      </c>
      <c r="O2065" s="1" t="s">
        <v>1738</v>
      </c>
      <c r="P2065" s="1" t="s">
        <v>4666</v>
      </c>
      <c r="Q2065" s="1" t="s">
        <v>4685</v>
      </c>
      <c r="R2065" s="1" t="str">
        <f t="shared" si="227"/>
        <v>FBX4O-02004 | boxer niñas organico ; talla-6 color: fl_01-ma_02</v>
      </c>
      <c r="S2065" s="1" t="s">
        <v>5381</v>
      </c>
      <c r="T2065" s="18" t="s">
        <v>1407</v>
      </c>
      <c r="U2065" s="19" t="str">
        <f t="shared" si="228"/>
        <v>('producto_terminado','FBX4O','FBX4O-02004-A','boxer niñas organico','FBX4O-02004-A | boxer niñas organico ; talla-6 color: fl_01 -&gt; fl_01-ma_02','{"estampado_1":"fl_01","estampado_2":"na"}','{"spec":"na"}','{"precio_doc":74.84,"precio_unit":6.24,"precio_web":9,"precio_catalog":6.86,"precio_usd":1.92}','6','cocotfyma','unidad','activo','APT_E','fl_01','ruta5','FBX4O-02004','FBX4O-02004 | boxer niñas organico ; talla-6 color: fl_01-ma_02','fl_01-ma_02');</v>
      </c>
      <c r="V2065" s="19">
        <v>20924</v>
      </c>
      <c r="W2065" s="20" t="s">
        <v>4665</v>
      </c>
      <c r="X2065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('producto_terminado','FBX4O','FBX4O-02004-A','boxer niñas organico','FBX4O-02004-A | boxer niñas organico ; talla-6 color: fl_01 -&gt; fl_01-ma_02','{"estampado_1":"fl_01","estampado_2":"na"}','{"spec":"na"}','{"precio_doc":74.84,"precio_unit":6.24,"precio_web":9,"precio_catalog":6.86,"precio_usd":1.92}','6','cocotfyma','unidad','activo','APT_E','fl_01','ruta5','FBX4O-02004','FBX4O-02004 | boxer niñas organico ; talla-6 color: fl_01-ma_02','fl_01-ma_02');</v>
      </c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  <c r="AO2065" s="17"/>
      <c r="AP2065" s="17"/>
      <c r="AQ2065" s="17"/>
      <c r="AR2065" s="17"/>
      <c r="AS2065" s="17"/>
      <c r="AT2065" s="17"/>
      <c r="AU2065" s="17"/>
      <c r="AV2065" s="17"/>
      <c r="AW2065" s="17"/>
      <c r="AX2065" s="17"/>
      <c r="AY2065" s="17"/>
      <c r="AZ2065" s="17"/>
      <c r="BA2065" s="17"/>
      <c r="BB2065" s="17"/>
      <c r="BC2065" s="17"/>
      <c r="BD2065" s="17"/>
      <c r="BE2065" s="17"/>
      <c r="BF2065" s="17"/>
      <c r="BG2065" s="17"/>
      <c r="BH2065" s="17"/>
    </row>
    <row r="2066" spans="2:60" x14ac:dyDescent="0.2">
      <c r="B2066" s="1" t="s">
        <v>0</v>
      </c>
      <c r="C2066" s="1" t="str">
        <f t="shared" si="230"/>
        <v>FBX4O</v>
      </c>
      <c r="D2066" s="1" t="s">
        <v>5534</v>
      </c>
      <c r="E2066" s="1" t="s">
        <v>1309</v>
      </c>
      <c r="F2066" s="14" t="str">
        <f t="shared" si="226"/>
        <v>FBX4O-02004-B | boxer niñas organico ; talla-6 color: ma_02 -&gt; fl_01-ma_02</v>
      </c>
      <c r="G2066" s="14" t="str">
        <f t="shared" si="231"/>
        <v>{"estampado_1":"ma_02","estampado_2":"na"}</v>
      </c>
      <c r="H2066" s="14" t="s">
        <v>1</v>
      </c>
      <c r="I2066" s="14" t="s">
        <v>622</v>
      </c>
      <c r="J2066" s="1">
        <v>6</v>
      </c>
      <c r="K2066" s="14" t="s">
        <v>3</v>
      </c>
      <c r="L2066" s="14" t="s">
        <v>4</v>
      </c>
      <c r="M2066" s="14" t="s">
        <v>5</v>
      </c>
      <c r="N2066" s="1" t="s">
        <v>6945</v>
      </c>
      <c r="O2066" s="1" t="s">
        <v>1529</v>
      </c>
      <c r="P2066" s="1" t="s">
        <v>4666</v>
      </c>
      <c r="Q2066" s="1" t="s">
        <v>4685</v>
      </c>
      <c r="R2066" s="1" t="str">
        <f t="shared" si="227"/>
        <v>FBX4O-02004 | boxer niñas organico ; talla-6 color: fl_01-ma_02</v>
      </c>
      <c r="S2066" s="1" t="s">
        <v>5381</v>
      </c>
      <c r="T2066" s="18" t="s">
        <v>1407</v>
      </c>
      <c r="U2066" s="19" t="str">
        <f t="shared" si="228"/>
        <v>('producto_terminado','FBX4O','FBX4O-02004-B','boxer niñas organico','FBX4O-02004-B | boxer niñas organico ; talla-6 color: ma_02 -&gt; fl_01-ma_02','{"estampado_1":"ma_02","estampado_2":"na"}','{"spec":"na"}','{"precio_doc":74.84,"precio_unit":6.24,"precio_web":9,"precio_catalog":6.86,"precio_usd":1.92}','6','cocotfyma','unidad','activo','APT_E','ma_02','ruta5','FBX4O-02004','FBX4O-02004 | boxer niñas organico ; talla-6 color: fl_01-ma_02','fl_01-ma_02');</v>
      </c>
      <c r="V2066" s="19">
        <v>20925</v>
      </c>
      <c r="W2066" s="20" t="s">
        <v>4665</v>
      </c>
      <c r="X2066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('producto_terminado','FBX4O','FBX4O-02004-B','boxer niñas organico','FBX4O-02004-B | boxer niñas organico ; talla-6 color: ma_02 -&gt; fl_01-ma_02','{"estampado_1":"ma_02","estampado_2":"na"}','{"spec":"na"}','{"precio_doc":74.84,"precio_unit":6.24,"precio_web":9,"precio_catalog":6.86,"precio_usd":1.92}','6','cocotfyma','unidad','activo','APT_E','ma_02','ruta5','FBX4O-02004','FBX4O-02004 | boxer niñas organico ; talla-6 color: fl_01-ma_02','fl_01-ma_02');</v>
      </c>
      <c r="Y2066" s="17"/>
      <c r="Z2066" s="17"/>
      <c r="AA2066" s="17"/>
      <c r="AB2066" s="17"/>
      <c r="AC2066" s="17"/>
      <c r="AD2066" s="17"/>
      <c r="AE2066" s="17"/>
      <c r="AF2066" s="17"/>
      <c r="AG2066" s="17"/>
      <c r="AH2066" s="17"/>
      <c r="AI2066" s="17"/>
      <c r="AJ2066" s="17"/>
      <c r="AK2066" s="17"/>
      <c r="AL2066" s="17"/>
      <c r="AM2066" s="17"/>
      <c r="AN2066" s="17"/>
      <c r="AO2066" s="17"/>
      <c r="AP2066" s="17"/>
      <c r="AQ2066" s="17"/>
      <c r="AR2066" s="17"/>
      <c r="AS2066" s="17"/>
      <c r="AT2066" s="17"/>
      <c r="AU2066" s="17"/>
      <c r="AV2066" s="17"/>
      <c r="AW2066" s="17"/>
      <c r="AX2066" s="17"/>
      <c r="AY2066" s="17"/>
      <c r="AZ2066" s="17"/>
      <c r="BA2066" s="17"/>
      <c r="BB2066" s="17"/>
      <c r="BC2066" s="17"/>
      <c r="BD2066" s="17"/>
      <c r="BE2066" s="17"/>
      <c r="BF2066" s="17"/>
      <c r="BG2066" s="17"/>
      <c r="BH2066" s="17"/>
    </row>
    <row r="2067" spans="2:60" x14ac:dyDescent="0.2">
      <c r="B2067" s="1" t="s">
        <v>0</v>
      </c>
      <c r="C2067" s="1" t="str">
        <f t="shared" si="230"/>
        <v>FBX4O</v>
      </c>
      <c r="D2067" s="1" t="s">
        <v>5535</v>
      </c>
      <c r="E2067" s="1" t="s">
        <v>1309</v>
      </c>
      <c r="F2067" s="14" t="str">
        <f t="shared" si="226"/>
        <v>FBX4O-03004-A | boxer niñas organico ; talla-8 color: fl_01 -&gt; fl_01-ma_02</v>
      </c>
      <c r="G2067" s="14" t="str">
        <f t="shared" si="231"/>
        <v>{"estampado_1":"fl_01","estampado_2":"na"}</v>
      </c>
      <c r="H2067" s="14" t="s">
        <v>1</v>
      </c>
      <c r="I2067" s="14" t="s">
        <v>622</v>
      </c>
      <c r="J2067" s="1">
        <v>8</v>
      </c>
      <c r="K2067" s="14" t="s">
        <v>3</v>
      </c>
      <c r="L2067" s="14" t="s">
        <v>4</v>
      </c>
      <c r="M2067" s="14" t="s">
        <v>5</v>
      </c>
      <c r="N2067" s="1" t="s">
        <v>6945</v>
      </c>
      <c r="O2067" s="1" t="s">
        <v>1738</v>
      </c>
      <c r="P2067" s="1" t="s">
        <v>4666</v>
      </c>
      <c r="Q2067" s="1" t="s">
        <v>4686</v>
      </c>
      <c r="R2067" s="1" t="str">
        <f t="shared" si="227"/>
        <v>FBX4O-03004 | boxer niñas organico ; talla-8 color: fl_01-ma_02</v>
      </c>
      <c r="S2067" s="1" t="s">
        <v>5381</v>
      </c>
      <c r="T2067" s="18" t="s">
        <v>1407</v>
      </c>
      <c r="U2067" s="19" t="str">
        <f t="shared" si="228"/>
        <v>('producto_terminado','FBX4O','FBX4O-03004-A','boxer niñas organico','FBX4O-03004-A | boxer niñas organico ; talla-8 color: fl_01 -&gt; fl_01-ma_02','{"estampado_1":"fl_01","estampado_2":"na"}','{"spec":"na"}','{"precio_doc":74.84,"precio_unit":6.24,"precio_web":9,"precio_catalog":6.86,"precio_usd":1.92}','8','cocotfyma','unidad','activo','APT_E','fl_01','ruta5','FBX4O-03004','FBX4O-03004 | boxer niñas organico ; talla-8 color: fl_01-ma_02','fl_01-ma_02');</v>
      </c>
      <c r="V2067" s="19">
        <v>20926</v>
      </c>
      <c r="W2067" s="20" t="s">
        <v>4665</v>
      </c>
      <c r="X2067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('producto_terminado','FBX4O','FBX4O-03004-A','boxer niñas organico','FBX4O-03004-A | boxer niñas organico ; talla-8 color: fl_01 -&gt; fl_01-ma_02','{"estampado_1":"fl_01","estampado_2":"na"}','{"spec":"na"}','{"precio_doc":74.84,"precio_unit":6.24,"precio_web":9,"precio_catalog":6.86,"precio_usd":1.92}','8','cocotfyma','unidad','activo','APT_E','fl_01','ruta5','FBX4O-03004','FBX4O-03004 | boxer niñas organico ; talla-8 color: fl_01-ma_02','fl_01-ma_02');</v>
      </c>
      <c r="Y2067" s="17"/>
      <c r="Z2067" s="17"/>
      <c r="AA2067" s="17"/>
      <c r="AB2067" s="17"/>
      <c r="AC2067" s="17"/>
      <c r="AD2067" s="17"/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  <c r="AO2067" s="17"/>
      <c r="AP2067" s="17"/>
      <c r="AQ2067" s="17"/>
      <c r="AR2067" s="17"/>
      <c r="AS2067" s="17"/>
      <c r="AT2067" s="17"/>
      <c r="AU2067" s="17"/>
      <c r="AV2067" s="17"/>
      <c r="AW2067" s="17"/>
      <c r="AX2067" s="17"/>
      <c r="AY2067" s="17"/>
      <c r="AZ2067" s="17"/>
      <c r="BA2067" s="17"/>
      <c r="BB2067" s="17"/>
      <c r="BC2067" s="17"/>
      <c r="BD2067" s="17"/>
      <c r="BE2067" s="17"/>
      <c r="BF2067" s="17"/>
      <c r="BG2067" s="17"/>
      <c r="BH2067" s="17"/>
    </row>
    <row r="2068" spans="2:60" x14ac:dyDescent="0.2">
      <c r="B2068" s="1" t="s">
        <v>0</v>
      </c>
      <c r="C2068" s="1" t="str">
        <f t="shared" si="230"/>
        <v>FBX4O</v>
      </c>
      <c r="D2068" s="1" t="s">
        <v>5536</v>
      </c>
      <c r="E2068" s="1" t="s">
        <v>1309</v>
      </c>
      <c r="F2068" s="14" t="str">
        <f t="shared" si="226"/>
        <v>FBX4O-03004-B | boxer niñas organico ; talla-8 color: ma_02 -&gt; fl_01-ma_02</v>
      </c>
      <c r="G2068" s="14" t="str">
        <f t="shared" si="231"/>
        <v>{"estampado_1":"ma_02","estampado_2":"na"}</v>
      </c>
      <c r="H2068" s="14" t="s">
        <v>1</v>
      </c>
      <c r="I2068" s="14" t="s">
        <v>622</v>
      </c>
      <c r="J2068" s="1">
        <v>8</v>
      </c>
      <c r="K2068" s="14" t="s">
        <v>3</v>
      </c>
      <c r="L2068" s="14" t="s">
        <v>4</v>
      </c>
      <c r="M2068" s="14" t="s">
        <v>5</v>
      </c>
      <c r="N2068" s="1" t="s">
        <v>6945</v>
      </c>
      <c r="O2068" s="1" t="s">
        <v>1529</v>
      </c>
      <c r="P2068" s="1" t="s">
        <v>4666</v>
      </c>
      <c r="Q2068" s="1" t="s">
        <v>4686</v>
      </c>
      <c r="R2068" s="1" t="str">
        <f t="shared" si="227"/>
        <v>FBX4O-03004 | boxer niñas organico ; talla-8 color: fl_01-ma_02</v>
      </c>
      <c r="S2068" s="1" t="s">
        <v>5381</v>
      </c>
      <c r="T2068" s="18" t="s">
        <v>1407</v>
      </c>
      <c r="U2068" s="19" t="str">
        <f t="shared" si="228"/>
        <v>('producto_terminado','FBX4O','FBX4O-03004-B','boxer niñas organico','FBX4O-03004-B | boxer niñas organico ; talla-8 color: ma_02 -&gt; fl_01-ma_02','{"estampado_1":"ma_02","estampado_2":"na"}','{"spec":"na"}','{"precio_doc":74.84,"precio_unit":6.24,"precio_web":9,"precio_catalog":6.86,"precio_usd":1.92}','8','cocotfyma','unidad','activo','APT_E','ma_02','ruta5','FBX4O-03004','FBX4O-03004 | boxer niñas organico ; talla-8 color: fl_01-ma_02','fl_01-ma_02');</v>
      </c>
      <c r="V2068" s="19">
        <v>20927</v>
      </c>
      <c r="W2068" s="20" t="s">
        <v>4665</v>
      </c>
      <c r="X2068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('producto_terminado','FBX4O','FBX4O-03004-B','boxer niñas organico','FBX4O-03004-B | boxer niñas organico ; talla-8 color: ma_02 -&gt; fl_01-ma_02','{"estampado_1":"ma_02","estampado_2":"na"}','{"spec":"na"}','{"precio_doc":74.84,"precio_unit":6.24,"precio_web":9,"precio_catalog":6.86,"precio_usd":1.92}','8','cocotfyma','unidad','activo','APT_E','ma_02','ruta5','FBX4O-03004','FBX4O-03004 | boxer niñas organico ; talla-8 color: fl_01-ma_02','fl_01-ma_02');</v>
      </c>
      <c r="Y2068" s="17"/>
      <c r="Z2068" s="17"/>
      <c r="AA2068" s="17"/>
      <c r="AB2068" s="17"/>
      <c r="AC2068" s="17"/>
      <c r="AD2068" s="17"/>
      <c r="AE2068" s="17"/>
      <c r="AF2068" s="17"/>
      <c r="AG2068" s="17"/>
      <c r="AH2068" s="17"/>
      <c r="AI2068" s="17"/>
      <c r="AJ2068" s="17"/>
      <c r="AK2068" s="17"/>
      <c r="AL2068" s="17"/>
      <c r="AM2068" s="17"/>
      <c r="AN2068" s="17"/>
      <c r="AO2068" s="17"/>
      <c r="AP2068" s="17"/>
      <c r="AQ2068" s="17"/>
      <c r="AR2068" s="17"/>
      <c r="AS2068" s="17"/>
      <c r="AT2068" s="17"/>
      <c r="AU2068" s="17"/>
      <c r="AV2068" s="17"/>
      <c r="AW2068" s="17"/>
      <c r="AX2068" s="17"/>
      <c r="AY2068" s="17"/>
      <c r="AZ2068" s="17"/>
      <c r="BA2068" s="17"/>
      <c r="BB2068" s="17"/>
      <c r="BC2068" s="17"/>
      <c r="BD2068" s="17"/>
      <c r="BE2068" s="17"/>
      <c r="BF2068" s="17"/>
      <c r="BG2068" s="17"/>
      <c r="BH2068" s="17"/>
    </row>
    <row r="2069" spans="2:60" x14ac:dyDescent="0.2">
      <c r="B2069" s="1" t="s">
        <v>0</v>
      </c>
      <c r="C2069" s="1" t="str">
        <f t="shared" si="230"/>
        <v>FBX4O</v>
      </c>
      <c r="D2069" s="1" t="s">
        <v>5537</v>
      </c>
      <c r="E2069" s="1" t="s">
        <v>1309</v>
      </c>
      <c r="F2069" s="14" t="str">
        <f t="shared" si="226"/>
        <v>FBX4O-04004-A | boxer niñas organico ; talla-10 color: fl_01 -&gt; fl_01-ma_02</v>
      </c>
      <c r="G2069" s="14" t="str">
        <f t="shared" si="231"/>
        <v>{"estampado_1":"fl_01","estampado_2":"na"}</v>
      </c>
      <c r="H2069" s="14" t="s">
        <v>1</v>
      </c>
      <c r="I2069" s="14" t="s">
        <v>622</v>
      </c>
      <c r="J2069" s="1">
        <v>10</v>
      </c>
      <c r="K2069" s="14" t="s">
        <v>3</v>
      </c>
      <c r="L2069" s="14" t="s">
        <v>4</v>
      </c>
      <c r="M2069" s="14" t="s">
        <v>5</v>
      </c>
      <c r="N2069" s="1" t="s">
        <v>6945</v>
      </c>
      <c r="O2069" s="1" t="s">
        <v>1738</v>
      </c>
      <c r="P2069" s="1" t="s">
        <v>4666</v>
      </c>
      <c r="Q2069" s="1" t="s">
        <v>4687</v>
      </c>
      <c r="R2069" s="1" t="str">
        <f t="shared" si="227"/>
        <v>FBX4O-04004 | boxer niñas organico ; talla-10 color: fl_01-ma_02</v>
      </c>
      <c r="S2069" s="1" t="s">
        <v>5381</v>
      </c>
      <c r="T2069" s="18" t="s">
        <v>1407</v>
      </c>
      <c r="U2069" s="19" t="str">
        <f t="shared" si="228"/>
        <v>('producto_terminado','FBX4O','FBX4O-04004-A','boxer niñas organico','FBX4O-04004-A | boxer niñas organico ; talla-10 color: fl_01 -&gt; fl_01-ma_02','{"estampado_1":"fl_01","estampado_2":"na"}','{"spec":"na"}','{"precio_doc":74.84,"precio_unit":6.24,"precio_web":9,"precio_catalog":6.86,"precio_usd":1.92}','10','cocotfyma','unidad','activo','APT_E','fl_01','ruta5','FBX4O-04004','FBX4O-04004 | boxer niñas organico ; talla-10 color: fl_01-ma_02','fl_01-ma_02');</v>
      </c>
      <c r="V2069" s="19">
        <v>20928</v>
      </c>
      <c r="W2069" s="20" t="s">
        <v>4665</v>
      </c>
      <c r="X2069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('producto_terminado','FBX4O','FBX4O-04004-A','boxer niñas organico','FBX4O-04004-A | boxer niñas organico ; talla-10 color: fl_01 -&gt; fl_01-ma_02','{"estampado_1":"fl_01","estampado_2":"na"}','{"spec":"na"}','{"precio_doc":74.84,"precio_unit":6.24,"precio_web":9,"precio_catalog":6.86,"precio_usd":1.92}','10','cocotfyma','unidad','activo','APT_E','fl_01','ruta5','FBX4O-04004','FBX4O-04004 | boxer niñas organico ; talla-10 color: fl_01-ma_02','fl_01-ma_02');</v>
      </c>
      <c r="Y2069" s="17"/>
      <c r="Z2069" s="17"/>
      <c r="AA2069" s="17"/>
      <c r="AB2069" s="17"/>
      <c r="AC2069" s="17"/>
      <c r="AD2069" s="17"/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7"/>
      <c r="AU2069" s="17"/>
      <c r="AV2069" s="17"/>
      <c r="AW2069" s="17"/>
      <c r="AX2069" s="17"/>
      <c r="AY2069" s="17"/>
      <c r="AZ2069" s="17"/>
      <c r="BA2069" s="17"/>
      <c r="BB2069" s="17"/>
      <c r="BC2069" s="17"/>
      <c r="BD2069" s="17"/>
      <c r="BE2069" s="17"/>
      <c r="BF2069" s="17"/>
      <c r="BG2069" s="17"/>
      <c r="BH2069" s="17"/>
    </row>
    <row r="2070" spans="2:60" x14ac:dyDescent="0.2">
      <c r="B2070" s="1" t="s">
        <v>0</v>
      </c>
      <c r="C2070" s="1" t="str">
        <f t="shared" si="230"/>
        <v>FBX4O</v>
      </c>
      <c r="D2070" s="1" t="s">
        <v>5538</v>
      </c>
      <c r="E2070" s="1" t="s">
        <v>1309</v>
      </c>
      <c r="F2070" s="14" t="str">
        <f t="shared" si="226"/>
        <v>FBX4O-04004-B | boxer niñas organico ; talla-10 color: ma_02 -&gt; fl_01-ma_02</v>
      </c>
      <c r="G2070" s="14" t="str">
        <f t="shared" si="231"/>
        <v>{"estampado_1":"ma_02","estampado_2":"na"}</v>
      </c>
      <c r="H2070" s="14" t="s">
        <v>1</v>
      </c>
      <c r="I2070" s="14" t="s">
        <v>622</v>
      </c>
      <c r="J2070" s="1">
        <v>10</v>
      </c>
      <c r="K2070" s="14" t="s">
        <v>3</v>
      </c>
      <c r="L2070" s="14" t="s">
        <v>4</v>
      </c>
      <c r="M2070" s="14" t="s">
        <v>5</v>
      </c>
      <c r="N2070" s="1" t="s">
        <v>6945</v>
      </c>
      <c r="O2070" s="1" t="s">
        <v>1529</v>
      </c>
      <c r="P2070" s="1" t="s">
        <v>4666</v>
      </c>
      <c r="Q2070" s="1" t="s">
        <v>4687</v>
      </c>
      <c r="R2070" s="1" t="str">
        <f t="shared" si="227"/>
        <v>FBX4O-04004 | boxer niñas organico ; talla-10 color: fl_01-ma_02</v>
      </c>
      <c r="S2070" s="1" t="s">
        <v>5381</v>
      </c>
      <c r="T2070" s="18" t="s">
        <v>1407</v>
      </c>
      <c r="U2070" s="19" t="str">
        <f t="shared" si="228"/>
        <v>('producto_terminado','FBX4O','FBX4O-04004-B','boxer niñas organico','FBX4O-04004-B | boxer niñas organico ; talla-10 color: ma_02 -&gt; fl_01-ma_02','{"estampado_1":"ma_02","estampado_2":"na"}','{"spec":"na"}','{"precio_doc":74.84,"precio_unit":6.24,"precio_web":9,"precio_catalog":6.86,"precio_usd":1.92}','10','cocotfyma','unidad','activo','APT_E','ma_02','ruta5','FBX4O-04004','FBX4O-04004 | boxer niñas organico ; talla-10 color: fl_01-ma_02','fl_01-ma_02');</v>
      </c>
      <c r="V2070" s="19">
        <v>20929</v>
      </c>
      <c r="W2070" s="20" t="s">
        <v>4665</v>
      </c>
      <c r="X2070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('producto_terminado','FBX4O','FBX4O-04004-B','boxer niñas organico','FBX4O-04004-B | boxer niñas organico ; talla-10 color: ma_02 -&gt; fl_01-ma_02','{"estampado_1":"ma_02","estampado_2":"na"}','{"spec":"na"}','{"precio_doc":74.84,"precio_unit":6.24,"precio_web":9,"precio_catalog":6.86,"precio_usd":1.92}','10','cocotfyma','unidad','activo','APT_E','ma_02','ruta5','FBX4O-04004','FBX4O-04004 | boxer niñas organico ; talla-10 color: fl_01-ma_02','fl_01-ma_02');</v>
      </c>
      <c r="Y2070" s="17"/>
      <c r="Z2070" s="17"/>
      <c r="AA2070" s="17"/>
      <c r="AB2070" s="17"/>
      <c r="AC2070" s="17"/>
      <c r="AD2070" s="17"/>
      <c r="AE2070" s="17"/>
      <c r="AF2070" s="17"/>
      <c r="AG2070" s="17"/>
      <c r="AH2070" s="17"/>
      <c r="AI2070" s="17"/>
      <c r="AJ2070" s="17"/>
      <c r="AK2070" s="17"/>
      <c r="AL2070" s="17"/>
      <c r="AM2070" s="17"/>
      <c r="AN2070" s="17"/>
      <c r="AO2070" s="17"/>
      <c r="AP2070" s="17"/>
      <c r="AQ2070" s="17"/>
      <c r="AR2070" s="17"/>
      <c r="AS2070" s="17"/>
      <c r="AT2070" s="17"/>
      <c r="AU2070" s="17"/>
      <c r="AV2070" s="17"/>
      <c r="AW2070" s="17"/>
      <c r="AX2070" s="17"/>
      <c r="AY2070" s="17"/>
      <c r="AZ2070" s="17"/>
      <c r="BA2070" s="17"/>
      <c r="BB2070" s="17"/>
      <c r="BC2070" s="17"/>
      <c r="BD2070" s="17"/>
      <c r="BE2070" s="17"/>
      <c r="BF2070" s="17"/>
      <c r="BG2070" s="17"/>
      <c r="BH2070" s="17"/>
    </row>
    <row r="2071" spans="2:60" x14ac:dyDescent="0.2">
      <c r="B2071" s="1" t="s">
        <v>0</v>
      </c>
      <c r="C2071" s="1" t="str">
        <f t="shared" si="230"/>
        <v>FBX4O</v>
      </c>
      <c r="D2071" s="1" t="s">
        <v>5539</v>
      </c>
      <c r="E2071" s="1" t="s">
        <v>1309</v>
      </c>
      <c r="F2071" s="14" t="str">
        <f t="shared" si="226"/>
        <v>FBX4O-05004-A | boxer niñas organico ; talla-12 color: fl_01 -&gt; fl_01-ma_02</v>
      </c>
      <c r="G2071" s="14" t="str">
        <f t="shared" si="231"/>
        <v>{"estampado_1":"fl_01","estampado_2":"na"}</v>
      </c>
      <c r="H2071" s="14" t="s">
        <v>1</v>
      </c>
      <c r="I2071" s="14" t="s">
        <v>622</v>
      </c>
      <c r="J2071" s="1">
        <v>12</v>
      </c>
      <c r="K2071" s="14" t="s">
        <v>3</v>
      </c>
      <c r="L2071" s="14" t="s">
        <v>4</v>
      </c>
      <c r="M2071" s="14" t="s">
        <v>5</v>
      </c>
      <c r="N2071" s="1" t="s">
        <v>6945</v>
      </c>
      <c r="O2071" s="1" t="s">
        <v>1738</v>
      </c>
      <c r="P2071" s="1" t="s">
        <v>4666</v>
      </c>
      <c r="Q2071" s="1" t="s">
        <v>4688</v>
      </c>
      <c r="R2071" s="1" t="str">
        <f t="shared" si="227"/>
        <v>FBX4O-05004 | boxer niñas organico ; talla-12 color: fl_01-ma_02</v>
      </c>
      <c r="S2071" s="1" t="s">
        <v>5381</v>
      </c>
      <c r="T2071" s="18" t="s">
        <v>1407</v>
      </c>
      <c r="U2071" s="19" t="str">
        <f t="shared" si="228"/>
        <v>('producto_terminado','FBX4O','FBX4O-05004-A','boxer niñas organico','FBX4O-05004-A | boxer niñas organico ; talla-12 color: fl_01 -&gt; fl_01-ma_02','{"estampado_1":"fl_01","estampado_2":"na"}','{"spec":"na"}','{"precio_doc":74.84,"precio_unit":6.24,"precio_web":9,"precio_catalog":6.86,"precio_usd":1.92}','12','cocotfyma','unidad','activo','APT_E','fl_01','ruta5','FBX4O-05004','FBX4O-05004 | boxer niñas organico ; talla-12 color: fl_01-ma_02','fl_01-ma_02');</v>
      </c>
      <c r="V2071" s="19">
        <v>20930</v>
      </c>
      <c r="W2071" s="20" t="s">
        <v>4665</v>
      </c>
      <c r="X2071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('producto_terminado','FBX4O','FBX4O-05004-A','boxer niñas organico','FBX4O-05004-A | boxer niñas organico ; talla-12 color: fl_01 -&gt; fl_01-ma_02','{"estampado_1":"fl_01","estampado_2":"na"}','{"spec":"na"}','{"precio_doc":74.84,"precio_unit":6.24,"precio_web":9,"precio_catalog":6.86,"precio_usd":1.92}','12','cocotfyma','unidad','activo','APT_E','fl_01','ruta5','FBX4O-05004','FBX4O-05004 | boxer niñas organico ; talla-12 color: fl_01-ma_02','fl_01-ma_02');</v>
      </c>
      <c r="Y2071" s="17"/>
      <c r="Z2071" s="17"/>
      <c r="AA2071" s="17"/>
      <c r="AB2071" s="17"/>
      <c r="AC2071" s="17"/>
      <c r="AD2071" s="17"/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  <c r="AO2071" s="17"/>
      <c r="AP2071" s="17"/>
      <c r="AQ2071" s="17"/>
      <c r="AR2071" s="17"/>
      <c r="AS2071" s="17"/>
      <c r="AT2071" s="17"/>
      <c r="AU2071" s="17"/>
      <c r="AV2071" s="17"/>
      <c r="AW2071" s="17"/>
      <c r="AX2071" s="17"/>
      <c r="AY2071" s="17"/>
      <c r="AZ2071" s="17"/>
      <c r="BA2071" s="17"/>
      <c r="BB2071" s="17"/>
      <c r="BC2071" s="17"/>
      <c r="BD2071" s="17"/>
      <c r="BE2071" s="17"/>
      <c r="BF2071" s="17"/>
      <c r="BG2071" s="17"/>
      <c r="BH2071" s="17"/>
    </row>
    <row r="2072" spans="2:60" x14ac:dyDescent="0.2">
      <c r="B2072" s="1" t="s">
        <v>0</v>
      </c>
      <c r="C2072" s="1" t="str">
        <f t="shared" si="230"/>
        <v>FBX4O</v>
      </c>
      <c r="D2072" s="1" t="s">
        <v>5540</v>
      </c>
      <c r="E2072" s="1" t="s">
        <v>1309</v>
      </c>
      <c r="F2072" s="14" t="str">
        <f t="shared" si="226"/>
        <v>FBX4O-05004-B | boxer niñas organico ; talla-12 color: ma_02 -&gt; fl_01-ma_02</v>
      </c>
      <c r="G2072" s="14" t="str">
        <f t="shared" si="231"/>
        <v>{"estampado_1":"ma_02","estampado_2":"na"}</v>
      </c>
      <c r="H2072" s="14" t="s">
        <v>1</v>
      </c>
      <c r="I2072" s="14" t="s">
        <v>622</v>
      </c>
      <c r="J2072" s="1">
        <v>12</v>
      </c>
      <c r="K2072" s="14" t="s">
        <v>3</v>
      </c>
      <c r="L2072" s="14" t="s">
        <v>4</v>
      </c>
      <c r="M2072" s="14" t="s">
        <v>5</v>
      </c>
      <c r="N2072" s="1" t="s">
        <v>6945</v>
      </c>
      <c r="O2072" s="1" t="s">
        <v>1529</v>
      </c>
      <c r="P2072" s="1" t="s">
        <v>4666</v>
      </c>
      <c r="Q2072" s="1" t="s">
        <v>4688</v>
      </c>
      <c r="R2072" s="1" t="str">
        <f t="shared" si="227"/>
        <v>FBX4O-05004 | boxer niñas organico ; talla-12 color: fl_01-ma_02</v>
      </c>
      <c r="S2072" s="1" t="s">
        <v>5381</v>
      </c>
      <c r="T2072" s="18" t="s">
        <v>1407</v>
      </c>
      <c r="U2072" s="19" t="str">
        <f t="shared" si="228"/>
        <v>('producto_terminado','FBX4O','FBX4O-05004-B','boxer niñas organico','FBX4O-05004-B | boxer niñas organico ; talla-12 color: ma_02 -&gt; fl_01-ma_02','{"estampado_1":"ma_02","estampado_2":"na"}','{"spec":"na"}','{"precio_doc":74.84,"precio_unit":6.24,"precio_web":9,"precio_catalog":6.86,"precio_usd":1.92}','12','cocotfyma','unidad','activo','APT_E','ma_02','ruta5','FBX4O-05004','FBX4O-05004 | boxer niñas organico ; talla-12 color: fl_01-ma_02','fl_01-ma_02');</v>
      </c>
      <c r="V2072" s="19">
        <v>20931</v>
      </c>
      <c r="W2072" s="20" t="s">
        <v>4665</v>
      </c>
      <c r="X2072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('producto_terminado','FBX4O','FBX4O-05004-B','boxer niñas organico','FBX4O-05004-B | boxer niñas organico ; talla-12 color: ma_02 -&gt; fl_01-ma_02','{"estampado_1":"ma_02","estampado_2":"na"}','{"spec":"na"}','{"precio_doc":74.84,"precio_unit":6.24,"precio_web":9,"precio_catalog":6.86,"precio_usd":1.92}','12','cocotfyma','unidad','activo','APT_E','ma_02','ruta5','FBX4O-05004','FBX4O-05004 | boxer niñas organico ; talla-12 color: fl_01-ma_02','fl_01-ma_02');</v>
      </c>
      <c r="Y2072" s="17"/>
      <c r="Z2072" s="17"/>
      <c r="AA2072" s="17"/>
      <c r="AB2072" s="17"/>
      <c r="AC2072" s="17"/>
      <c r="AD2072" s="17"/>
      <c r="AE2072" s="17"/>
      <c r="AF2072" s="17"/>
      <c r="AG2072" s="17"/>
      <c r="AH2072" s="17"/>
      <c r="AI2072" s="17"/>
      <c r="AJ2072" s="17"/>
      <c r="AK2072" s="17"/>
      <c r="AL2072" s="17"/>
      <c r="AM2072" s="17"/>
      <c r="AN2072" s="17"/>
      <c r="AO2072" s="17"/>
      <c r="AP2072" s="17"/>
      <c r="AQ2072" s="17"/>
      <c r="AR2072" s="17"/>
      <c r="AS2072" s="17"/>
      <c r="AT2072" s="17"/>
      <c r="AU2072" s="17"/>
      <c r="AV2072" s="17"/>
      <c r="AW2072" s="17"/>
      <c r="AX2072" s="17"/>
      <c r="AY2072" s="17"/>
      <c r="AZ2072" s="17"/>
      <c r="BA2072" s="17"/>
      <c r="BB2072" s="17"/>
      <c r="BC2072" s="17"/>
      <c r="BD2072" s="17"/>
      <c r="BE2072" s="17"/>
      <c r="BF2072" s="17"/>
      <c r="BG2072" s="17"/>
      <c r="BH2072" s="17"/>
    </row>
    <row r="2073" spans="2:60" x14ac:dyDescent="0.2">
      <c r="B2073" s="1" t="s">
        <v>0</v>
      </c>
      <c r="C2073" s="1" t="str">
        <f t="shared" si="230"/>
        <v>FBX4O</v>
      </c>
      <c r="D2073" s="1" t="s">
        <v>5541</v>
      </c>
      <c r="E2073" s="1" t="s">
        <v>1309</v>
      </c>
      <c r="F2073" s="14" t="str">
        <f t="shared" si="226"/>
        <v>FBX4O-06004-A | boxer niñas organico ; talla-14 color: fl_01 -&gt; fl_01-ma_02</v>
      </c>
      <c r="G2073" s="14" t="str">
        <f t="shared" si="231"/>
        <v>{"estampado_1":"fl_01","estampado_2":"na"}</v>
      </c>
      <c r="H2073" s="14" t="s">
        <v>1</v>
      </c>
      <c r="I2073" s="14" t="s">
        <v>622</v>
      </c>
      <c r="J2073" s="1">
        <v>14</v>
      </c>
      <c r="K2073" s="14" t="s">
        <v>3</v>
      </c>
      <c r="L2073" s="14" t="s">
        <v>4</v>
      </c>
      <c r="M2073" s="14" t="s">
        <v>5</v>
      </c>
      <c r="N2073" s="1" t="s">
        <v>6945</v>
      </c>
      <c r="O2073" s="1" t="s">
        <v>1738</v>
      </c>
      <c r="P2073" s="1" t="s">
        <v>4666</v>
      </c>
      <c r="Q2073" s="1" t="s">
        <v>4689</v>
      </c>
      <c r="R2073" s="1" t="str">
        <f t="shared" si="227"/>
        <v>FBX4O-06004 | boxer niñas organico ; talla-14 color: fl_01-ma_02</v>
      </c>
      <c r="S2073" s="1" t="s">
        <v>5381</v>
      </c>
      <c r="T2073" s="18" t="s">
        <v>1407</v>
      </c>
      <c r="U2073" s="19" t="str">
        <f t="shared" si="228"/>
        <v>('producto_terminado','FBX4O','FBX4O-06004-A','boxer niñas organico','FBX4O-06004-A | boxer niñas organico ; talla-14 color: fl_01 -&gt; fl_01-ma_02','{"estampado_1":"fl_01","estampado_2":"na"}','{"spec":"na"}','{"precio_doc":74.84,"precio_unit":6.24,"precio_web":9,"precio_catalog":6.86,"precio_usd":1.92}','14','cocotfyma','unidad','activo','APT_E','fl_01','ruta5','FBX4O-06004','FBX4O-06004 | boxer niñas organico ; talla-14 color: fl_01-ma_02','fl_01-ma_02');</v>
      </c>
      <c r="V2073" s="19">
        <v>20932</v>
      </c>
      <c r="W2073" s="20" t="s">
        <v>4665</v>
      </c>
      <c r="X2073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('producto_terminado','FBX4O','FBX4O-06004-A','boxer niñas organico','FBX4O-06004-A | boxer niñas organico ; talla-14 color: fl_01 -&gt; fl_01-ma_02','{"estampado_1":"fl_01","estampado_2":"na"}','{"spec":"na"}','{"precio_doc":74.84,"precio_unit":6.24,"precio_web":9,"precio_catalog":6.86,"precio_usd":1.92}','14','cocotfyma','unidad','activo','APT_E','fl_01','ruta5','FBX4O-06004','FBX4O-06004 | boxer niñas organico ; talla-14 color: fl_01-ma_02','fl_01-ma_02');</v>
      </c>
      <c r="Y2073" s="17"/>
      <c r="Z2073" s="17"/>
      <c r="AA2073" s="17"/>
      <c r="AB2073" s="17"/>
      <c r="AC2073" s="17"/>
      <c r="AD2073" s="17"/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  <c r="AO2073" s="17"/>
      <c r="AP2073" s="17"/>
      <c r="AQ2073" s="17"/>
      <c r="AR2073" s="17"/>
      <c r="AS2073" s="17"/>
      <c r="AT2073" s="17"/>
      <c r="AU2073" s="17"/>
      <c r="AV2073" s="17"/>
      <c r="AW2073" s="17"/>
      <c r="AX2073" s="17"/>
      <c r="AY2073" s="17"/>
      <c r="AZ2073" s="17"/>
      <c r="BA2073" s="17"/>
      <c r="BB2073" s="17"/>
      <c r="BC2073" s="17"/>
      <c r="BD2073" s="17"/>
      <c r="BE2073" s="17"/>
      <c r="BF2073" s="17"/>
      <c r="BG2073" s="17"/>
      <c r="BH2073" s="17"/>
    </row>
    <row r="2074" spans="2:60" x14ac:dyDescent="0.2">
      <c r="B2074" s="1" t="s">
        <v>0</v>
      </c>
      <c r="C2074" s="1" t="str">
        <f t="shared" si="230"/>
        <v>FBX4O</v>
      </c>
      <c r="D2074" s="1" t="s">
        <v>5542</v>
      </c>
      <c r="E2074" s="1" t="s">
        <v>1309</v>
      </c>
      <c r="F2074" s="14" t="str">
        <f t="shared" si="226"/>
        <v>FBX4O-06004-B | boxer niñas organico ; talla-14 color: ma_02 -&gt; fl_01-ma_02</v>
      </c>
      <c r="G2074" s="14" t="str">
        <f t="shared" si="231"/>
        <v>{"estampado_1":"ma_02","estampado_2":"na"}</v>
      </c>
      <c r="H2074" s="14" t="s">
        <v>1</v>
      </c>
      <c r="I2074" s="14" t="s">
        <v>622</v>
      </c>
      <c r="J2074" s="1">
        <v>14</v>
      </c>
      <c r="K2074" s="14" t="s">
        <v>3</v>
      </c>
      <c r="L2074" s="14" t="s">
        <v>4</v>
      </c>
      <c r="M2074" s="14" t="s">
        <v>5</v>
      </c>
      <c r="N2074" s="1" t="s">
        <v>6945</v>
      </c>
      <c r="O2074" s="1" t="s">
        <v>1529</v>
      </c>
      <c r="P2074" s="1" t="s">
        <v>4666</v>
      </c>
      <c r="Q2074" s="1" t="s">
        <v>4689</v>
      </c>
      <c r="R2074" s="1" t="str">
        <f t="shared" si="227"/>
        <v>FBX4O-06004 | boxer niñas organico ; talla-14 color: fl_01-ma_02</v>
      </c>
      <c r="S2074" s="1" t="s">
        <v>5381</v>
      </c>
      <c r="T2074" s="18" t="s">
        <v>1407</v>
      </c>
      <c r="U2074" s="19" t="str">
        <f t="shared" si="228"/>
        <v>('producto_terminado','FBX4O','FBX4O-06004-B','boxer niñas organico','FBX4O-06004-B | boxer niñas organico ; talla-14 color: ma_02 -&gt; fl_01-ma_02','{"estampado_1":"ma_02","estampado_2":"na"}','{"spec":"na"}','{"precio_doc":74.84,"precio_unit":6.24,"precio_web":9,"precio_catalog":6.86,"precio_usd":1.92}','14','cocotfyma','unidad','activo','APT_E','ma_02','ruta5','FBX4O-06004','FBX4O-06004 | boxer niñas organico ; talla-14 color: fl_01-ma_02','fl_01-ma_02');</v>
      </c>
      <c r="V2074" s="19">
        <v>20933</v>
      </c>
      <c r="W2074" s="20" t="s">
        <v>4665</v>
      </c>
      <c r="X2074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('producto_terminado','FBX4O','FBX4O-06004-B','boxer niñas organico','FBX4O-06004-B | boxer niñas organico ; talla-14 color: ma_02 -&gt; fl_01-ma_02','{"estampado_1":"ma_02","estampado_2":"na"}','{"spec":"na"}','{"precio_doc":74.84,"precio_unit":6.24,"precio_web":9,"precio_catalog":6.86,"precio_usd":1.92}','14','cocotfyma','unidad','activo','APT_E','ma_02','ruta5','FBX4O-06004','FBX4O-06004 | boxer niñas organico ; talla-14 color: fl_01-ma_02','fl_01-ma_02');</v>
      </c>
      <c r="Y2074" s="17"/>
      <c r="Z2074" s="17"/>
      <c r="AA2074" s="17"/>
      <c r="AB2074" s="17"/>
      <c r="AC2074" s="17"/>
      <c r="AD2074" s="17"/>
      <c r="AE2074" s="17"/>
      <c r="AF2074" s="17"/>
      <c r="AG2074" s="17"/>
      <c r="AH2074" s="17"/>
      <c r="AI2074" s="17"/>
      <c r="AJ2074" s="17"/>
      <c r="AK2074" s="17"/>
      <c r="AL2074" s="17"/>
      <c r="AM2074" s="17"/>
      <c r="AN2074" s="17"/>
      <c r="AO2074" s="17"/>
      <c r="AP2074" s="17"/>
      <c r="AQ2074" s="17"/>
      <c r="AR2074" s="17"/>
      <c r="AS2074" s="17"/>
      <c r="AT2074" s="17"/>
      <c r="AU2074" s="17"/>
      <c r="AV2074" s="17"/>
      <c r="AW2074" s="17"/>
      <c r="AX2074" s="17"/>
      <c r="AY2074" s="17"/>
      <c r="AZ2074" s="17"/>
      <c r="BA2074" s="17"/>
      <c r="BB2074" s="17"/>
      <c r="BC2074" s="17"/>
      <c r="BD2074" s="17"/>
      <c r="BE2074" s="17"/>
      <c r="BF2074" s="17"/>
      <c r="BG2074" s="17"/>
      <c r="BH2074" s="17"/>
    </row>
    <row r="2075" spans="2:60" x14ac:dyDescent="0.2">
      <c r="B2075" s="1" t="s">
        <v>0</v>
      </c>
      <c r="C2075" s="1" t="str">
        <f t="shared" si="230"/>
        <v>FBX4O</v>
      </c>
      <c r="D2075" s="1" t="s">
        <v>5543</v>
      </c>
      <c r="E2075" s="1" t="s">
        <v>1309</v>
      </c>
      <c r="F2075" s="14" t="str">
        <f t="shared" si="226"/>
        <v>FBX4O-07004-A | boxer niñas organico ; talla-16 color: fl_01 -&gt; fl_01-ma_02</v>
      </c>
      <c r="G2075" s="14" t="str">
        <f t="shared" si="231"/>
        <v>{"estampado_1":"fl_01","estampado_2":"na"}</v>
      </c>
      <c r="H2075" s="14" t="s">
        <v>1</v>
      </c>
      <c r="I2075" s="14" t="s">
        <v>622</v>
      </c>
      <c r="J2075" s="1">
        <v>16</v>
      </c>
      <c r="K2075" s="14" t="s">
        <v>3</v>
      </c>
      <c r="L2075" s="14" t="s">
        <v>4</v>
      </c>
      <c r="M2075" s="14" t="s">
        <v>5</v>
      </c>
      <c r="N2075" s="1" t="s">
        <v>6945</v>
      </c>
      <c r="O2075" s="1" t="s">
        <v>1738</v>
      </c>
      <c r="P2075" s="1" t="s">
        <v>4666</v>
      </c>
      <c r="Q2075" s="1" t="s">
        <v>4690</v>
      </c>
      <c r="R2075" s="1" t="str">
        <f t="shared" si="227"/>
        <v>FBX4O-07004 | boxer niñas organico ; talla-16 color: fl_01-ma_02</v>
      </c>
      <c r="S2075" s="1" t="s">
        <v>5381</v>
      </c>
      <c r="T2075" s="18" t="s">
        <v>1407</v>
      </c>
      <c r="U2075" s="19" t="str">
        <f t="shared" si="228"/>
        <v>('producto_terminado','FBX4O','FBX4O-07004-A','boxer niñas organico','FBX4O-07004-A | boxer niñas organico ; talla-16 color: fl_01 -&gt; fl_01-ma_02','{"estampado_1":"fl_01","estampado_2":"na"}','{"spec":"na"}','{"precio_doc":74.84,"precio_unit":6.24,"precio_web":9,"precio_catalog":6.86,"precio_usd":1.92}','16','cocotfyma','unidad','activo','APT_E','fl_01','ruta5','FBX4O-07004','FBX4O-07004 | boxer niñas organico ; talla-16 color: fl_01-ma_02','fl_01-ma_02');</v>
      </c>
      <c r="V2075" s="19">
        <v>20934</v>
      </c>
      <c r="W2075" s="20" t="s">
        <v>4665</v>
      </c>
      <c r="X2075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('producto_terminado','FBX4O','FBX4O-07004-A','boxer niñas organico','FBX4O-07004-A | boxer niñas organico ; talla-16 color: fl_01 -&gt; fl_01-ma_02','{"estampado_1":"fl_01","estampado_2":"na"}','{"spec":"na"}','{"precio_doc":74.84,"precio_unit":6.24,"precio_web":9,"precio_catalog":6.86,"precio_usd":1.92}','16','cocotfyma','unidad','activo','APT_E','fl_01','ruta5','FBX4O-07004','FBX4O-07004 | boxer niñas organico ; talla-16 color: fl_01-ma_02','fl_01-ma_02');</v>
      </c>
      <c r="Y2075" s="17"/>
      <c r="Z2075" s="17"/>
      <c r="AA2075" s="17"/>
      <c r="AB2075" s="17"/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  <c r="AO2075" s="17"/>
      <c r="AP2075" s="17"/>
      <c r="AQ2075" s="17"/>
      <c r="AR2075" s="17"/>
      <c r="AS2075" s="17"/>
      <c r="AT2075" s="17"/>
      <c r="AU2075" s="17"/>
      <c r="AV2075" s="17"/>
      <c r="AW2075" s="17"/>
      <c r="AX2075" s="17"/>
      <c r="AY2075" s="17"/>
      <c r="AZ2075" s="17"/>
      <c r="BA2075" s="17"/>
      <c r="BB2075" s="17"/>
      <c r="BC2075" s="17"/>
      <c r="BD2075" s="17"/>
      <c r="BE2075" s="17"/>
      <c r="BF2075" s="17"/>
      <c r="BG2075" s="17"/>
      <c r="BH2075" s="17"/>
    </row>
    <row r="2076" spans="2:60" x14ac:dyDescent="0.2">
      <c r="B2076" s="1" t="s">
        <v>0</v>
      </c>
      <c r="C2076" s="1" t="str">
        <f t="shared" si="230"/>
        <v>FBX4O</v>
      </c>
      <c r="D2076" s="1" t="s">
        <v>5544</v>
      </c>
      <c r="E2076" s="1" t="s">
        <v>1309</v>
      </c>
      <c r="F2076" s="14" t="str">
        <f t="shared" si="226"/>
        <v>FBX4O-07004-B | boxer niñas organico ; talla-16 color: ma_02 -&gt; fl_01-ma_02</v>
      </c>
      <c r="G2076" s="14" t="str">
        <f t="shared" si="231"/>
        <v>{"estampado_1":"ma_02","estampado_2":"na"}</v>
      </c>
      <c r="H2076" s="14" t="s">
        <v>1</v>
      </c>
      <c r="I2076" s="14" t="s">
        <v>622</v>
      </c>
      <c r="J2076" s="1">
        <v>16</v>
      </c>
      <c r="K2076" s="14" t="s">
        <v>3</v>
      </c>
      <c r="L2076" s="14" t="s">
        <v>4</v>
      </c>
      <c r="M2076" s="14" t="s">
        <v>5</v>
      </c>
      <c r="N2076" s="1" t="s">
        <v>6945</v>
      </c>
      <c r="O2076" s="1" t="s">
        <v>1529</v>
      </c>
      <c r="P2076" s="1" t="s">
        <v>4666</v>
      </c>
      <c r="Q2076" s="1" t="s">
        <v>4690</v>
      </c>
      <c r="R2076" s="1" t="str">
        <f t="shared" si="227"/>
        <v>FBX4O-07004 | boxer niñas organico ; talla-16 color: fl_01-ma_02</v>
      </c>
      <c r="S2076" s="1" t="s">
        <v>5381</v>
      </c>
      <c r="T2076" s="18" t="s">
        <v>1407</v>
      </c>
      <c r="U2076" s="19" t="str">
        <f t="shared" si="228"/>
        <v>('producto_terminado','FBX4O','FBX4O-07004-B','boxer niñas organico','FBX4O-07004-B | boxer niñas organico ; talla-16 color: ma_02 -&gt; fl_01-ma_02','{"estampado_1":"ma_02","estampado_2":"na"}','{"spec":"na"}','{"precio_doc":74.84,"precio_unit":6.24,"precio_web":9,"precio_catalog":6.86,"precio_usd":1.92}','16','cocotfyma','unidad','activo','APT_E','ma_02','ruta5','FBX4O-07004','FBX4O-07004 | boxer niñas organico ; talla-16 color: fl_01-ma_02','fl_01-ma_02');</v>
      </c>
      <c r="V2076" s="19">
        <v>20935</v>
      </c>
      <c r="W2076" s="20" t="s">
        <v>4665</v>
      </c>
      <c r="X2076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('producto_terminado','FBX4O','FBX4O-07004-B','boxer niñas organico','FBX4O-07004-B | boxer niñas organico ; talla-16 color: ma_02 -&gt; fl_01-ma_02','{"estampado_1":"ma_02","estampado_2":"na"}','{"spec":"na"}','{"precio_doc":74.84,"precio_unit":6.24,"precio_web":9,"precio_catalog":6.86,"precio_usd":1.92}','16','cocotfyma','unidad','activo','APT_E','ma_02','ruta5','FBX4O-07004','FBX4O-07004 | boxer niñas organico ; talla-16 color: fl_01-ma_02','fl_01-ma_02');</v>
      </c>
      <c r="Y2076" s="17"/>
      <c r="Z2076" s="17"/>
      <c r="AA2076" s="17"/>
      <c r="AB2076" s="17"/>
      <c r="AC2076" s="17"/>
      <c r="AD2076" s="17"/>
      <c r="AE2076" s="17"/>
      <c r="AF2076" s="17"/>
      <c r="AG2076" s="17"/>
      <c r="AH2076" s="17"/>
      <c r="AI2076" s="17"/>
      <c r="AJ2076" s="17"/>
      <c r="AK2076" s="17"/>
      <c r="AL2076" s="17"/>
      <c r="AM2076" s="17"/>
      <c r="AN2076" s="17"/>
      <c r="AO2076" s="17"/>
      <c r="AP2076" s="17"/>
      <c r="AQ2076" s="17"/>
      <c r="AR2076" s="17"/>
      <c r="AS2076" s="17"/>
      <c r="AT2076" s="17"/>
      <c r="AU2076" s="17"/>
      <c r="AV2076" s="17"/>
      <c r="AW2076" s="17"/>
      <c r="AX2076" s="17"/>
      <c r="AY2076" s="17"/>
      <c r="AZ2076" s="17"/>
      <c r="BA2076" s="17"/>
      <c r="BB2076" s="17"/>
      <c r="BC2076" s="17"/>
      <c r="BD2076" s="17"/>
      <c r="BE2076" s="17"/>
      <c r="BF2076" s="17"/>
      <c r="BG2076" s="17"/>
      <c r="BH2076" s="17"/>
    </row>
    <row r="2077" spans="2:60" x14ac:dyDescent="0.2">
      <c r="B2077" s="1" t="s">
        <v>0</v>
      </c>
      <c r="C2077" s="1" t="str">
        <f t="shared" si="230"/>
        <v>FBX4O</v>
      </c>
      <c r="D2077" s="1" t="s">
        <v>5545</v>
      </c>
      <c r="E2077" s="1" t="s">
        <v>1309</v>
      </c>
      <c r="F2077" s="14" t="str">
        <f t="shared" si="226"/>
        <v>FBX4O-02005-A | boxer niñas organico ; talla-6 color: turqueza -&gt; turqueza-ma_03</v>
      </c>
      <c r="G2077" s="14" t="str">
        <f t="shared" si="231"/>
        <v>{"estampado_1":"turqueza","estampado_2":"na"}</v>
      </c>
      <c r="H2077" s="14" t="s">
        <v>1</v>
      </c>
      <c r="I2077" s="14" t="s">
        <v>622</v>
      </c>
      <c r="J2077" s="1">
        <v>6</v>
      </c>
      <c r="K2077" s="14" t="s">
        <v>3</v>
      </c>
      <c r="L2077" s="14" t="s">
        <v>4</v>
      </c>
      <c r="M2077" s="14" t="s">
        <v>5</v>
      </c>
      <c r="N2077" s="1" t="s">
        <v>6945</v>
      </c>
      <c r="O2077" s="1" t="s">
        <v>1290</v>
      </c>
      <c r="P2077" s="1" t="s">
        <v>4666</v>
      </c>
      <c r="Q2077" s="1" t="s">
        <v>4691</v>
      </c>
      <c r="R2077" s="1" t="str">
        <f t="shared" si="227"/>
        <v>FBX4O-02005 | boxer niñas organico ; talla-6 color: turqueza-ma_03</v>
      </c>
      <c r="S2077" s="1" t="s">
        <v>5382</v>
      </c>
      <c r="T2077" s="18" t="s">
        <v>1407</v>
      </c>
      <c r="U2077" s="19" t="str">
        <f t="shared" si="228"/>
        <v>('producto_terminado','FBX4O','FBX4O-02005-A','boxer niñas organico','FBX4O-02005-A | boxer niñas organico ; talla-6 color: turqueza -&gt; turqueza-ma_03','{"estampado_1":"turqueza","estampado_2":"na"}','{"spec":"na"}','{"precio_doc":74.84,"precio_unit":6.24,"precio_web":9,"precio_catalog":6.86,"precio_usd":1.92}','6','cocotfyma','unidad','activo','APT_E','turqueza','ruta5','FBX4O-02005','FBX4O-02005 | boxer niñas organico ; talla-6 color: turqueza-ma_03','turqueza-ma_03');</v>
      </c>
      <c r="V2077" s="19">
        <v>20936</v>
      </c>
      <c r="W2077" s="20" t="s">
        <v>4665</v>
      </c>
      <c r="X2077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('producto_terminado','FBX4O','FBX4O-02005-A','boxer niñas organico','FBX4O-02005-A | boxer niñas organico ; talla-6 color: turqueza -&gt; turqueza-ma_03','{"estampado_1":"turqueza","estampado_2":"na"}','{"spec":"na"}','{"precio_doc":74.84,"precio_unit":6.24,"precio_web":9,"precio_catalog":6.86,"precio_usd":1.92}','6','cocotfyma','unidad','activo','APT_E','turqueza','ruta5','FBX4O-02005','FBX4O-02005 | boxer niñas organico ; talla-6 color: turqueza-ma_03','turqueza-ma_03');</v>
      </c>
      <c r="Y2077" s="17"/>
      <c r="Z2077" s="17"/>
      <c r="AA2077" s="17"/>
      <c r="AB2077" s="17"/>
      <c r="AC2077" s="17"/>
      <c r="AD2077" s="17"/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  <c r="AO2077" s="17"/>
      <c r="AP2077" s="17"/>
      <c r="AQ2077" s="17"/>
      <c r="AR2077" s="17"/>
      <c r="AS2077" s="17"/>
      <c r="AT2077" s="17"/>
      <c r="AU2077" s="17"/>
      <c r="AV2077" s="17"/>
      <c r="AW2077" s="17"/>
      <c r="AX2077" s="17"/>
      <c r="AY2077" s="17"/>
      <c r="AZ2077" s="17"/>
      <c r="BA2077" s="17"/>
      <c r="BB2077" s="17"/>
      <c r="BC2077" s="17"/>
      <c r="BD2077" s="17"/>
      <c r="BE2077" s="17"/>
      <c r="BF2077" s="17"/>
      <c r="BG2077" s="17"/>
      <c r="BH2077" s="17"/>
    </row>
    <row r="2078" spans="2:60" x14ac:dyDescent="0.2">
      <c r="B2078" s="1" t="s">
        <v>0</v>
      </c>
      <c r="C2078" s="1" t="str">
        <f t="shared" si="230"/>
        <v>FBX4O</v>
      </c>
      <c r="D2078" s="1" t="s">
        <v>5546</v>
      </c>
      <c r="E2078" s="1" t="s">
        <v>1309</v>
      </c>
      <c r="F2078" s="14" t="str">
        <f t="shared" si="226"/>
        <v>FBX4O-02005-B | boxer niñas organico ; talla-6 color: ma_03 -&gt; turqueza-ma_03</v>
      </c>
      <c r="G2078" s="14" t="str">
        <f t="shared" si="231"/>
        <v>{"estampado_1":"ma_03","estampado_2":"na"}</v>
      </c>
      <c r="H2078" s="14" t="s">
        <v>1</v>
      </c>
      <c r="I2078" s="14" t="s">
        <v>622</v>
      </c>
      <c r="J2078" s="1">
        <v>6</v>
      </c>
      <c r="K2078" s="14" t="s">
        <v>3</v>
      </c>
      <c r="L2078" s="14" t="s">
        <v>4</v>
      </c>
      <c r="M2078" s="14" t="s">
        <v>5</v>
      </c>
      <c r="N2078" s="1" t="s">
        <v>6945</v>
      </c>
      <c r="O2078" s="1" t="s">
        <v>1779</v>
      </c>
      <c r="P2078" s="1" t="s">
        <v>4666</v>
      </c>
      <c r="Q2078" s="1" t="s">
        <v>4691</v>
      </c>
      <c r="R2078" s="1" t="str">
        <f t="shared" si="227"/>
        <v>FBX4O-02005 | boxer niñas organico ; talla-6 color: turqueza-ma_03</v>
      </c>
      <c r="S2078" s="1" t="s">
        <v>5382</v>
      </c>
      <c r="T2078" s="18" t="s">
        <v>1407</v>
      </c>
      <c r="U2078" s="19" t="str">
        <f t="shared" si="228"/>
        <v>('producto_terminado','FBX4O','FBX4O-02005-B','boxer niñas organico','FBX4O-02005-B | boxer niñas organico ; talla-6 color: ma_03 -&gt; turqueza-ma_03','{"estampado_1":"ma_03","estampado_2":"na"}','{"spec":"na"}','{"precio_doc":74.84,"precio_unit":6.24,"precio_web":9,"precio_catalog":6.86,"precio_usd":1.92}','6','cocotfyma','unidad','activo','APT_E','ma_03','ruta5','FBX4O-02005','FBX4O-02005 | boxer niñas organico ; talla-6 color: turqueza-ma_03','turqueza-ma_03');</v>
      </c>
      <c r="V2078" s="19">
        <v>20937</v>
      </c>
      <c r="W2078" s="20" t="s">
        <v>4665</v>
      </c>
      <c r="X2078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('producto_terminado','FBX4O','FBX4O-02005-B','boxer niñas organico','FBX4O-02005-B | boxer niñas organico ; talla-6 color: ma_03 -&gt; turqueza-ma_03','{"estampado_1":"ma_03","estampado_2":"na"}','{"spec":"na"}','{"precio_doc":74.84,"precio_unit":6.24,"precio_web":9,"precio_catalog":6.86,"precio_usd":1.92}','6','cocotfyma','unidad','activo','APT_E','ma_03','ruta5','FBX4O-02005','FBX4O-02005 | boxer niñas organico ; talla-6 color: turqueza-ma_03','turqueza-ma_03');</v>
      </c>
      <c r="Y2078" s="17"/>
      <c r="Z2078" s="17"/>
      <c r="AA2078" s="17"/>
      <c r="AB2078" s="17"/>
      <c r="AC2078" s="17"/>
      <c r="AD2078" s="17"/>
      <c r="AE2078" s="17"/>
      <c r="AF2078" s="17"/>
      <c r="AG2078" s="17"/>
      <c r="AH2078" s="17"/>
      <c r="AI2078" s="17"/>
      <c r="AJ2078" s="17"/>
      <c r="AK2078" s="17"/>
      <c r="AL2078" s="17"/>
      <c r="AM2078" s="17"/>
      <c r="AN2078" s="17"/>
      <c r="AO2078" s="17"/>
      <c r="AP2078" s="17"/>
      <c r="AQ2078" s="17"/>
      <c r="AR2078" s="17"/>
      <c r="AS2078" s="17"/>
      <c r="AT2078" s="17"/>
      <c r="AU2078" s="17"/>
      <c r="AV2078" s="17"/>
      <c r="AW2078" s="17"/>
      <c r="AX2078" s="17"/>
      <c r="AY2078" s="17"/>
      <c r="AZ2078" s="17"/>
      <c r="BA2078" s="17"/>
      <c r="BB2078" s="17"/>
      <c r="BC2078" s="17"/>
      <c r="BD2078" s="17"/>
      <c r="BE2078" s="17"/>
      <c r="BF2078" s="17"/>
      <c r="BG2078" s="17"/>
      <c r="BH2078" s="17"/>
    </row>
    <row r="2079" spans="2:60" x14ac:dyDescent="0.2">
      <c r="B2079" s="1" t="s">
        <v>0</v>
      </c>
      <c r="C2079" s="1" t="str">
        <f t="shared" si="230"/>
        <v>FBX4O</v>
      </c>
      <c r="D2079" s="1" t="s">
        <v>5547</v>
      </c>
      <c r="E2079" s="1" t="s">
        <v>1309</v>
      </c>
      <c r="F2079" s="14" t="str">
        <f t="shared" si="226"/>
        <v>FBX4O-03005-A | boxer niñas organico ; talla-8 color: turqueza -&gt; turqueza-ma_03</v>
      </c>
      <c r="G2079" s="14" t="str">
        <f t="shared" si="231"/>
        <v>{"estampado_1":"turqueza","estampado_2":"na"}</v>
      </c>
      <c r="H2079" s="14" t="s">
        <v>1</v>
      </c>
      <c r="I2079" s="14" t="s">
        <v>622</v>
      </c>
      <c r="J2079" s="1">
        <v>8</v>
      </c>
      <c r="K2079" s="14" t="s">
        <v>3</v>
      </c>
      <c r="L2079" s="14" t="s">
        <v>4</v>
      </c>
      <c r="M2079" s="14" t="s">
        <v>5</v>
      </c>
      <c r="N2079" s="1" t="s">
        <v>6945</v>
      </c>
      <c r="O2079" s="1" t="s">
        <v>1290</v>
      </c>
      <c r="P2079" s="1" t="s">
        <v>4666</v>
      </c>
      <c r="Q2079" s="1" t="s">
        <v>4692</v>
      </c>
      <c r="R2079" s="1" t="str">
        <f t="shared" si="227"/>
        <v>FBX4O-03005 | boxer niñas organico ; talla-8 color: turqueza-ma_03</v>
      </c>
      <c r="S2079" s="1" t="s">
        <v>5382</v>
      </c>
      <c r="T2079" s="18" t="s">
        <v>1407</v>
      </c>
      <c r="U2079" s="19" t="str">
        <f t="shared" si="228"/>
        <v>('producto_terminado','FBX4O','FBX4O-03005-A','boxer niñas organico','FBX4O-03005-A | boxer niñas organico ; talla-8 color: turqueza -&gt; turqueza-ma_03','{"estampado_1":"turqueza","estampado_2":"na"}','{"spec":"na"}','{"precio_doc":74.84,"precio_unit":6.24,"precio_web":9,"precio_catalog":6.86,"precio_usd":1.92}','8','cocotfyma','unidad','activo','APT_E','turqueza','ruta5','FBX4O-03005','FBX4O-03005 | boxer niñas organico ; talla-8 color: turqueza-ma_03','turqueza-ma_03');</v>
      </c>
      <c r="V2079" s="19">
        <v>20938</v>
      </c>
      <c r="W2079" s="20" t="s">
        <v>4665</v>
      </c>
      <c r="X2079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('producto_terminado','FBX4O','FBX4O-03005-A','boxer niñas organico','FBX4O-03005-A | boxer niñas organico ; talla-8 color: turqueza -&gt; turqueza-ma_03','{"estampado_1":"turqueza","estampado_2":"na"}','{"spec":"na"}','{"precio_doc":74.84,"precio_unit":6.24,"precio_web":9,"precio_catalog":6.86,"precio_usd":1.92}','8','cocotfyma','unidad','activo','APT_E','turqueza','ruta5','FBX4O-03005','FBX4O-03005 | boxer niñas organico ; talla-8 color: turqueza-ma_03','turqueza-ma_03');</v>
      </c>
      <c r="Y2079" s="17"/>
      <c r="Z2079" s="17"/>
      <c r="AA2079" s="17"/>
      <c r="AB2079" s="17"/>
      <c r="AC2079" s="17"/>
      <c r="AD2079" s="17"/>
      <c r="AE2079" s="17"/>
      <c r="AF2079" s="17"/>
      <c r="AG2079" s="17"/>
      <c r="AH2079" s="17"/>
      <c r="AI2079" s="17"/>
      <c r="AJ2079" s="17"/>
      <c r="AK2079" s="17"/>
      <c r="AL2079" s="17"/>
      <c r="AM2079" s="17"/>
      <c r="AN2079" s="17"/>
      <c r="AO2079" s="17"/>
      <c r="AP2079" s="17"/>
      <c r="AQ2079" s="17"/>
      <c r="AR2079" s="17"/>
      <c r="AS2079" s="17"/>
      <c r="AT2079" s="17"/>
      <c r="AU2079" s="17"/>
      <c r="AV2079" s="17"/>
      <c r="AW2079" s="17"/>
      <c r="AX2079" s="17"/>
      <c r="AY2079" s="17"/>
      <c r="AZ2079" s="17"/>
      <c r="BA2079" s="17"/>
      <c r="BB2079" s="17"/>
      <c r="BC2079" s="17"/>
      <c r="BD2079" s="17"/>
      <c r="BE2079" s="17"/>
      <c r="BF2079" s="17"/>
      <c r="BG2079" s="17"/>
      <c r="BH2079" s="17"/>
    </row>
    <row r="2080" spans="2:60" x14ac:dyDescent="0.2">
      <c r="B2080" s="1" t="s">
        <v>0</v>
      </c>
      <c r="C2080" s="1" t="str">
        <f t="shared" si="230"/>
        <v>FBX4O</v>
      </c>
      <c r="D2080" s="1" t="s">
        <v>5548</v>
      </c>
      <c r="E2080" s="1" t="s">
        <v>1309</v>
      </c>
      <c r="F2080" s="14" t="str">
        <f t="shared" si="226"/>
        <v>FBX4O-03005-B | boxer niñas organico ; talla-8 color: ma_03 -&gt; turqueza-ma_03</v>
      </c>
      <c r="G2080" s="14" t="str">
        <f t="shared" si="231"/>
        <v>{"estampado_1":"ma_03","estampado_2":"na"}</v>
      </c>
      <c r="H2080" s="14" t="s">
        <v>1</v>
      </c>
      <c r="I2080" s="14" t="s">
        <v>622</v>
      </c>
      <c r="J2080" s="1">
        <v>8</v>
      </c>
      <c r="K2080" s="14" t="s">
        <v>3</v>
      </c>
      <c r="L2080" s="14" t="s">
        <v>4</v>
      </c>
      <c r="M2080" s="14" t="s">
        <v>5</v>
      </c>
      <c r="N2080" s="1" t="s">
        <v>6945</v>
      </c>
      <c r="O2080" s="1" t="s">
        <v>1779</v>
      </c>
      <c r="P2080" s="1" t="s">
        <v>4666</v>
      </c>
      <c r="Q2080" s="1" t="s">
        <v>4692</v>
      </c>
      <c r="R2080" s="1" t="str">
        <f t="shared" si="227"/>
        <v>FBX4O-03005 | boxer niñas organico ; talla-8 color: turqueza-ma_03</v>
      </c>
      <c r="S2080" s="1" t="s">
        <v>5382</v>
      </c>
      <c r="T2080" s="18" t="s">
        <v>1407</v>
      </c>
      <c r="U2080" s="19" t="str">
        <f t="shared" si="228"/>
        <v>('producto_terminado','FBX4O','FBX4O-03005-B','boxer niñas organico','FBX4O-03005-B | boxer niñas organico ; talla-8 color: ma_03 -&gt; turqueza-ma_03','{"estampado_1":"ma_03","estampado_2":"na"}','{"spec":"na"}','{"precio_doc":74.84,"precio_unit":6.24,"precio_web":9,"precio_catalog":6.86,"precio_usd":1.92}','8','cocotfyma','unidad','activo','APT_E','ma_03','ruta5','FBX4O-03005','FBX4O-03005 | boxer niñas organico ; talla-8 color: turqueza-ma_03','turqueza-ma_03');</v>
      </c>
      <c r="V2080" s="19">
        <v>20939</v>
      </c>
      <c r="W2080" s="20" t="s">
        <v>4665</v>
      </c>
      <c r="X2080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('producto_terminado','FBX4O','FBX4O-03005-B','boxer niñas organico','FBX4O-03005-B | boxer niñas organico ; talla-8 color: ma_03 -&gt; turqueza-ma_03','{"estampado_1":"ma_03","estampado_2":"na"}','{"spec":"na"}','{"precio_doc":74.84,"precio_unit":6.24,"precio_web":9,"precio_catalog":6.86,"precio_usd":1.92}','8','cocotfyma','unidad','activo','APT_E','ma_03','ruta5','FBX4O-03005','FBX4O-03005 | boxer niñas organico ; talla-8 color: turqueza-ma_03','turqueza-ma_03');</v>
      </c>
      <c r="Y2080" s="17"/>
      <c r="Z2080" s="17"/>
      <c r="AA2080" s="17"/>
      <c r="AB2080" s="17"/>
      <c r="AC2080" s="17"/>
      <c r="AD2080" s="17"/>
      <c r="AE2080" s="17"/>
      <c r="AF2080" s="17"/>
      <c r="AG2080" s="17"/>
      <c r="AH2080" s="17"/>
      <c r="AI2080" s="17"/>
      <c r="AJ2080" s="17"/>
      <c r="AK2080" s="17"/>
      <c r="AL2080" s="17"/>
      <c r="AM2080" s="17"/>
      <c r="AN2080" s="17"/>
      <c r="AO2080" s="17"/>
      <c r="AP2080" s="17"/>
      <c r="AQ2080" s="17"/>
      <c r="AR2080" s="17"/>
      <c r="AS2080" s="17"/>
      <c r="AT2080" s="17"/>
      <c r="AU2080" s="17"/>
      <c r="AV2080" s="17"/>
      <c r="AW2080" s="17"/>
      <c r="AX2080" s="17"/>
      <c r="AY2080" s="17"/>
      <c r="AZ2080" s="17"/>
      <c r="BA2080" s="17"/>
      <c r="BB2080" s="17"/>
      <c r="BC2080" s="17"/>
      <c r="BD2080" s="17"/>
      <c r="BE2080" s="17"/>
      <c r="BF2080" s="17"/>
      <c r="BG2080" s="17"/>
      <c r="BH2080" s="17"/>
    </row>
    <row r="2081" spans="2:60" x14ac:dyDescent="0.2">
      <c r="B2081" s="1" t="s">
        <v>0</v>
      </c>
      <c r="C2081" s="1" t="str">
        <f t="shared" si="230"/>
        <v>FBX4O</v>
      </c>
      <c r="D2081" s="1" t="s">
        <v>5549</v>
      </c>
      <c r="E2081" s="1" t="s">
        <v>1309</v>
      </c>
      <c r="F2081" s="14" t="str">
        <f t="shared" si="226"/>
        <v>FBX4O-04005-A | boxer niñas organico ; talla-10 color: turqueza -&gt; turqueza-ma_03</v>
      </c>
      <c r="G2081" s="14" t="str">
        <f t="shared" si="231"/>
        <v>{"estampado_1":"turqueza","estampado_2":"na"}</v>
      </c>
      <c r="H2081" s="14" t="s">
        <v>1</v>
      </c>
      <c r="I2081" s="14" t="s">
        <v>622</v>
      </c>
      <c r="J2081" s="1">
        <v>10</v>
      </c>
      <c r="K2081" s="14" t="s">
        <v>3</v>
      </c>
      <c r="L2081" s="14" t="s">
        <v>4</v>
      </c>
      <c r="M2081" s="14" t="s">
        <v>5</v>
      </c>
      <c r="N2081" s="1" t="s">
        <v>6945</v>
      </c>
      <c r="O2081" s="1" t="s">
        <v>1290</v>
      </c>
      <c r="P2081" s="1" t="s">
        <v>4666</v>
      </c>
      <c r="Q2081" s="1" t="s">
        <v>4693</v>
      </c>
      <c r="R2081" s="1" t="str">
        <f t="shared" si="227"/>
        <v>FBX4O-04005 | boxer niñas organico ; talla-10 color: turqueza-ma_03</v>
      </c>
      <c r="S2081" s="1" t="s">
        <v>5382</v>
      </c>
      <c r="T2081" s="18" t="s">
        <v>1407</v>
      </c>
      <c r="U2081" s="19" t="str">
        <f t="shared" si="228"/>
        <v>('producto_terminado','FBX4O','FBX4O-04005-A','boxer niñas organico','FBX4O-04005-A | boxer niñas organico ; talla-10 color: turqueza -&gt; turqueza-ma_03','{"estampado_1":"turqueza","estampado_2":"na"}','{"spec":"na"}','{"precio_doc":74.84,"precio_unit":6.24,"precio_web":9,"precio_catalog":6.86,"precio_usd":1.92}','10','cocotfyma','unidad','activo','APT_E','turqueza','ruta5','FBX4O-04005','FBX4O-04005 | boxer niñas organico ; talla-10 color: turqueza-ma_03','turqueza-ma_03');</v>
      </c>
      <c r="V2081" s="19">
        <v>20940</v>
      </c>
      <c r="W2081" s="20" t="s">
        <v>4665</v>
      </c>
      <c r="X2081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('producto_terminado','FBX4O','FBX4O-04005-A','boxer niñas organico','FBX4O-04005-A | boxer niñas organico ; talla-10 color: turqueza -&gt; turqueza-ma_03','{"estampado_1":"turqueza","estampado_2":"na"}','{"spec":"na"}','{"precio_doc":74.84,"precio_unit":6.24,"precio_web":9,"precio_catalog":6.86,"precio_usd":1.92}','10','cocotfyma','unidad','activo','APT_E','turqueza','ruta5','FBX4O-04005','FBX4O-04005 | boxer niñas organico ; talla-10 color: turqueza-ma_03','turqueza-ma_03');</v>
      </c>
      <c r="Y2081" s="17"/>
      <c r="Z2081" s="17"/>
      <c r="AA2081" s="17"/>
      <c r="AB2081" s="17"/>
      <c r="AC2081" s="17"/>
      <c r="AD2081" s="17"/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  <c r="AO2081" s="17"/>
      <c r="AP2081" s="17"/>
      <c r="AQ2081" s="17"/>
      <c r="AR2081" s="17"/>
      <c r="AS2081" s="17"/>
      <c r="AT2081" s="17"/>
      <c r="AU2081" s="17"/>
      <c r="AV2081" s="17"/>
      <c r="AW2081" s="17"/>
      <c r="AX2081" s="17"/>
      <c r="AY2081" s="17"/>
      <c r="AZ2081" s="17"/>
      <c r="BA2081" s="17"/>
      <c r="BB2081" s="17"/>
      <c r="BC2081" s="17"/>
      <c r="BD2081" s="17"/>
      <c r="BE2081" s="17"/>
      <c r="BF2081" s="17"/>
      <c r="BG2081" s="17"/>
      <c r="BH2081" s="17"/>
    </row>
    <row r="2082" spans="2:60" x14ac:dyDescent="0.2">
      <c r="B2082" s="1" t="s">
        <v>0</v>
      </c>
      <c r="C2082" s="1" t="str">
        <f t="shared" si="230"/>
        <v>FBX4O</v>
      </c>
      <c r="D2082" s="1" t="s">
        <v>5550</v>
      </c>
      <c r="E2082" s="1" t="s">
        <v>1309</v>
      </c>
      <c r="F2082" s="14" t="str">
        <f t="shared" si="226"/>
        <v>FBX4O-04005-B | boxer niñas organico ; talla-10 color: ma_03 -&gt; turqueza-ma_03</v>
      </c>
      <c r="G2082" s="14" t="str">
        <f t="shared" si="231"/>
        <v>{"estampado_1":"ma_03","estampado_2":"na"}</v>
      </c>
      <c r="H2082" s="14" t="s">
        <v>1</v>
      </c>
      <c r="I2082" s="14" t="s">
        <v>622</v>
      </c>
      <c r="J2082" s="1">
        <v>10</v>
      </c>
      <c r="K2082" s="14" t="s">
        <v>3</v>
      </c>
      <c r="L2082" s="14" t="s">
        <v>4</v>
      </c>
      <c r="M2082" s="14" t="s">
        <v>5</v>
      </c>
      <c r="N2082" s="1" t="s">
        <v>6945</v>
      </c>
      <c r="O2082" s="1" t="s">
        <v>1779</v>
      </c>
      <c r="P2082" s="1" t="s">
        <v>4666</v>
      </c>
      <c r="Q2082" s="1" t="s">
        <v>4693</v>
      </c>
      <c r="R2082" s="1" t="str">
        <f t="shared" si="227"/>
        <v>FBX4O-04005 | boxer niñas organico ; talla-10 color: turqueza-ma_03</v>
      </c>
      <c r="S2082" s="1" t="s">
        <v>5382</v>
      </c>
      <c r="T2082" s="18" t="s">
        <v>1407</v>
      </c>
      <c r="U2082" s="19" t="str">
        <f t="shared" si="228"/>
        <v>('producto_terminado','FBX4O','FBX4O-04005-B','boxer niñas organico','FBX4O-04005-B | boxer niñas organico ; talla-10 color: ma_03 -&gt; turqueza-ma_03','{"estampado_1":"ma_03","estampado_2":"na"}','{"spec":"na"}','{"precio_doc":74.84,"precio_unit":6.24,"precio_web":9,"precio_catalog":6.86,"precio_usd":1.92}','10','cocotfyma','unidad','activo','APT_E','ma_03','ruta5','FBX4O-04005','FBX4O-04005 | boxer niñas organico ; talla-10 color: turqueza-ma_03','turqueza-ma_03');</v>
      </c>
      <c r="V2082" s="19">
        <v>20941</v>
      </c>
      <c r="W2082" s="20" t="s">
        <v>4665</v>
      </c>
      <c r="X2082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('producto_terminado','FBX4O','FBX4O-04005-B','boxer niñas organico','FBX4O-04005-B | boxer niñas organico ; talla-10 color: ma_03 -&gt; turqueza-ma_03','{"estampado_1":"ma_03","estampado_2":"na"}','{"spec":"na"}','{"precio_doc":74.84,"precio_unit":6.24,"precio_web":9,"precio_catalog":6.86,"precio_usd":1.92}','10','cocotfyma','unidad','activo','APT_E','ma_03','ruta5','FBX4O-04005','FBX4O-04005 | boxer niñas organico ; talla-10 color: turqueza-ma_03','turqueza-ma_03');</v>
      </c>
      <c r="Y2082" s="17"/>
      <c r="Z2082" s="17"/>
      <c r="AA2082" s="17"/>
      <c r="AB2082" s="17"/>
      <c r="AC2082" s="17"/>
      <c r="AD2082" s="17"/>
      <c r="AE2082" s="17"/>
      <c r="AF2082" s="17"/>
      <c r="AG2082" s="17"/>
      <c r="AH2082" s="17"/>
      <c r="AI2082" s="17"/>
      <c r="AJ2082" s="17"/>
      <c r="AK2082" s="17"/>
      <c r="AL2082" s="17"/>
      <c r="AM2082" s="17"/>
      <c r="AN2082" s="17"/>
      <c r="AO2082" s="17"/>
      <c r="AP2082" s="17"/>
      <c r="AQ2082" s="17"/>
      <c r="AR2082" s="17"/>
      <c r="AS2082" s="17"/>
      <c r="AT2082" s="17"/>
      <c r="AU2082" s="17"/>
      <c r="AV2082" s="17"/>
      <c r="AW2082" s="17"/>
      <c r="AX2082" s="17"/>
      <c r="AY2082" s="17"/>
      <c r="AZ2082" s="17"/>
      <c r="BA2082" s="17"/>
      <c r="BB2082" s="17"/>
      <c r="BC2082" s="17"/>
      <c r="BD2082" s="17"/>
      <c r="BE2082" s="17"/>
      <c r="BF2082" s="17"/>
      <c r="BG2082" s="17"/>
      <c r="BH2082" s="17"/>
    </row>
    <row r="2083" spans="2:60" x14ac:dyDescent="0.2">
      <c r="B2083" s="1" t="s">
        <v>0</v>
      </c>
      <c r="C2083" s="1" t="str">
        <f t="shared" si="230"/>
        <v>FBX4O</v>
      </c>
      <c r="D2083" s="1" t="s">
        <v>5551</v>
      </c>
      <c r="E2083" s="1" t="s">
        <v>1309</v>
      </c>
      <c r="F2083" s="14" t="str">
        <f t="shared" si="226"/>
        <v>FBX4O-05005-A | boxer niñas organico ; talla-12 color: turqueza -&gt; turqueza-ma_03</v>
      </c>
      <c r="G2083" s="14" t="str">
        <f t="shared" si="231"/>
        <v>{"estampado_1":"turqueza","estampado_2":"na"}</v>
      </c>
      <c r="H2083" s="14" t="s">
        <v>1</v>
      </c>
      <c r="I2083" s="14" t="s">
        <v>622</v>
      </c>
      <c r="J2083" s="1">
        <v>12</v>
      </c>
      <c r="K2083" s="14" t="s">
        <v>3</v>
      </c>
      <c r="L2083" s="14" t="s">
        <v>4</v>
      </c>
      <c r="M2083" s="14" t="s">
        <v>5</v>
      </c>
      <c r="N2083" s="1" t="s">
        <v>6945</v>
      </c>
      <c r="O2083" s="1" t="s">
        <v>1290</v>
      </c>
      <c r="P2083" s="1" t="s">
        <v>4666</v>
      </c>
      <c r="Q2083" s="1" t="s">
        <v>4694</v>
      </c>
      <c r="R2083" s="1" t="str">
        <f t="shared" si="227"/>
        <v>FBX4O-05005 | boxer niñas organico ; talla-12 color: turqueza-ma_03</v>
      </c>
      <c r="S2083" s="1" t="s">
        <v>5382</v>
      </c>
      <c r="T2083" s="18" t="s">
        <v>1407</v>
      </c>
      <c r="U2083" s="19" t="str">
        <f t="shared" si="228"/>
        <v>('producto_terminado','FBX4O','FBX4O-05005-A','boxer niñas organico','FBX4O-05005-A | boxer niñas organico ; talla-12 color: turqueza -&gt; turqueza-ma_03','{"estampado_1":"turqueza","estampado_2":"na"}','{"spec":"na"}','{"precio_doc":74.84,"precio_unit":6.24,"precio_web":9,"precio_catalog":6.86,"precio_usd":1.92}','12','cocotfyma','unidad','activo','APT_E','turqueza','ruta5','FBX4O-05005','FBX4O-05005 | boxer niñas organico ; talla-12 color: turqueza-ma_03','turqueza-ma_03');</v>
      </c>
      <c r="V2083" s="19">
        <v>20942</v>
      </c>
      <c r="W2083" s="20" t="s">
        <v>4665</v>
      </c>
      <c r="X2083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('producto_terminado','FBX4O','FBX4O-05005-A','boxer niñas organico','FBX4O-05005-A | boxer niñas organico ; talla-12 color: turqueza -&gt; turqueza-ma_03','{"estampado_1":"turqueza","estampado_2":"na"}','{"spec":"na"}','{"precio_doc":74.84,"precio_unit":6.24,"precio_web":9,"precio_catalog":6.86,"precio_usd":1.92}','12','cocotfyma','unidad','activo','APT_E','turqueza','ruta5','FBX4O-05005','FBX4O-05005 | boxer niñas organico ; talla-12 color: turqueza-ma_03','turqueza-ma_03');</v>
      </c>
      <c r="Y2083" s="17"/>
      <c r="Z2083" s="17"/>
      <c r="AA2083" s="17"/>
      <c r="AB2083" s="17"/>
      <c r="AC2083" s="17"/>
      <c r="AD2083" s="17"/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  <c r="AO2083" s="17"/>
      <c r="AP2083" s="17"/>
      <c r="AQ2083" s="17"/>
      <c r="AR2083" s="17"/>
      <c r="AS2083" s="17"/>
      <c r="AT2083" s="17"/>
      <c r="AU2083" s="17"/>
      <c r="AV2083" s="17"/>
      <c r="AW2083" s="17"/>
      <c r="AX2083" s="17"/>
      <c r="AY2083" s="17"/>
      <c r="AZ2083" s="17"/>
      <c r="BA2083" s="17"/>
      <c r="BB2083" s="17"/>
      <c r="BC2083" s="17"/>
      <c r="BD2083" s="17"/>
      <c r="BE2083" s="17"/>
      <c r="BF2083" s="17"/>
      <c r="BG2083" s="17"/>
      <c r="BH2083" s="17"/>
    </row>
    <row r="2084" spans="2:60" x14ac:dyDescent="0.2">
      <c r="B2084" s="1" t="s">
        <v>0</v>
      </c>
      <c r="C2084" s="1" t="str">
        <f t="shared" si="230"/>
        <v>FBX4O</v>
      </c>
      <c r="D2084" s="1" t="s">
        <v>5552</v>
      </c>
      <c r="E2084" s="1" t="s">
        <v>1309</v>
      </c>
      <c r="F2084" s="14" t="str">
        <f t="shared" si="226"/>
        <v>FBX4O-05005-B | boxer niñas organico ; talla-12 color: ma_03 -&gt; turqueza-ma_03</v>
      </c>
      <c r="G2084" s="14" t="str">
        <f t="shared" si="231"/>
        <v>{"estampado_1":"ma_03","estampado_2":"na"}</v>
      </c>
      <c r="H2084" s="14" t="s">
        <v>1</v>
      </c>
      <c r="I2084" s="14" t="s">
        <v>622</v>
      </c>
      <c r="J2084" s="1">
        <v>12</v>
      </c>
      <c r="K2084" s="14" t="s">
        <v>3</v>
      </c>
      <c r="L2084" s="14" t="s">
        <v>4</v>
      </c>
      <c r="M2084" s="14" t="s">
        <v>5</v>
      </c>
      <c r="N2084" s="1" t="s">
        <v>6945</v>
      </c>
      <c r="O2084" s="1" t="s">
        <v>1779</v>
      </c>
      <c r="P2084" s="1" t="s">
        <v>4666</v>
      </c>
      <c r="Q2084" s="1" t="s">
        <v>4694</v>
      </c>
      <c r="R2084" s="1" t="str">
        <f t="shared" si="227"/>
        <v>FBX4O-05005 | boxer niñas organico ; talla-12 color: turqueza-ma_03</v>
      </c>
      <c r="S2084" s="1" t="s">
        <v>5382</v>
      </c>
      <c r="T2084" s="18" t="s">
        <v>1407</v>
      </c>
      <c r="U2084" s="19" t="str">
        <f t="shared" si="228"/>
        <v>('producto_terminado','FBX4O','FBX4O-05005-B','boxer niñas organico','FBX4O-05005-B | boxer niñas organico ; talla-12 color: ma_03 -&gt; turqueza-ma_03','{"estampado_1":"ma_03","estampado_2":"na"}','{"spec":"na"}','{"precio_doc":74.84,"precio_unit":6.24,"precio_web":9,"precio_catalog":6.86,"precio_usd":1.92}','12','cocotfyma','unidad','activo','APT_E','ma_03','ruta5','FBX4O-05005','FBX4O-05005 | boxer niñas organico ; talla-12 color: turqueza-ma_03','turqueza-ma_03');</v>
      </c>
      <c r="V2084" s="19">
        <v>20943</v>
      </c>
      <c r="W2084" s="20" t="s">
        <v>4665</v>
      </c>
      <c r="X2084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('producto_terminado','FBX4O','FBX4O-05005-B','boxer niñas organico','FBX4O-05005-B | boxer niñas organico ; talla-12 color: ma_03 -&gt; turqueza-ma_03','{"estampado_1":"ma_03","estampado_2":"na"}','{"spec":"na"}','{"precio_doc":74.84,"precio_unit":6.24,"precio_web":9,"precio_catalog":6.86,"precio_usd":1.92}','12','cocotfyma','unidad','activo','APT_E','ma_03','ruta5','FBX4O-05005','FBX4O-05005 | boxer niñas organico ; talla-12 color: turqueza-ma_03','turqueza-ma_03');</v>
      </c>
      <c r="Y2084" s="17"/>
      <c r="Z2084" s="17"/>
      <c r="AA2084" s="17"/>
      <c r="AB2084" s="17"/>
      <c r="AC2084" s="17"/>
      <c r="AD2084" s="17"/>
      <c r="AE2084" s="17"/>
      <c r="AF2084" s="17"/>
      <c r="AG2084" s="17"/>
      <c r="AH2084" s="17"/>
      <c r="AI2084" s="17"/>
      <c r="AJ2084" s="17"/>
      <c r="AK2084" s="17"/>
      <c r="AL2084" s="17"/>
      <c r="AM2084" s="17"/>
      <c r="AN2084" s="17"/>
      <c r="AO2084" s="17"/>
      <c r="AP2084" s="17"/>
      <c r="AQ2084" s="17"/>
      <c r="AR2084" s="17"/>
      <c r="AS2084" s="17"/>
      <c r="AT2084" s="17"/>
      <c r="AU2084" s="17"/>
      <c r="AV2084" s="17"/>
      <c r="AW2084" s="17"/>
      <c r="AX2084" s="17"/>
      <c r="AY2084" s="17"/>
      <c r="AZ2084" s="17"/>
      <c r="BA2084" s="17"/>
      <c r="BB2084" s="17"/>
      <c r="BC2084" s="17"/>
      <c r="BD2084" s="17"/>
      <c r="BE2084" s="17"/>
      <c r="BF2084" s="17"/>
      <c r="BG2084" s="17"/>
      <c r="BH2084" s="17"/>
    </row>
    <row r="2085" spans="2:60" x14ac:dyDescent="0.2">
      <c r="B2085" s="1" t="s">
        <v>0</v>
      </c>
      <c r="C2085" s="1" t="str">
        <f t="shared" si="230"/>
        <v>FBX4O</v>
      </c>
      <c r="D2085" s="1" t="s">
        <v>5553</v>
      </c>
      <c r="E2085" s="1" t="s">
        <v>1309</v>
      </c>
      <c r="F2085" s="14" t="str">
        <f t="shared" si="226"/>
        <v>FBX4O-06005-A | boxer niñas organico ; talla-14 color: turqueza -&gt; turqueza-ma_03</v>
      </c>
      <c r="G2085" s="14" t="str">
        <f t="shared" si="231"/>
        <v>{"estampado_1":"turqueza","estampado_2":"na"}</v>
      </c>
      <c r="H2085" s="14" t="s">
        <v>1</v>
      </c>
      <c r="I2085" s="14" t="s">
        <v>622</v>
      </c>
      <c r="J2085" s="1">
        <v>14</v>
      </c>
      <c r="K2085" s="14" t="s">
        <v>3</v>
      </c>
      <c r="L2085" s="14" t="s">
        <v>4</v>
      </c>
      <c r="M2085" s="14" t="s">
        <v>5</v>
      </c>
      <c r="N2085" s="1" t="s">
        <v>6945</v>
      </c>
      <c r="O2085" s="1" t="s">
        <v>1290</v>
      </c>
      <c r="P2085" s="1" t="s">
        <v>4666</v>
      </c>
      <c r="Q2085" s="1" t="s">
        <v>4695</v>
      </c>
      <c r="R2085" s="1" t="str">
        <f t="shared" si="227"/>
        <v>FBX4O-06005 | boxer niñas organico ; talla-14 color: turqueza-ma_03</v>
      </c>
      <c r="S2085" s="1" t="s">
        <v>5382</v>
      </c>
      <c r="T2085" s="18" t="s">
        <v>1407</v>
      </c>
      <c r="U2085" s="19" t="str">
        <f t="shared" si="228"/>
        <v>('producto_terminado','FBX4O','FBX4O-06005-A','boxer niñas organico','FBX4O-06005-A | boxer niñas organico ; talla-14 color: turqueza -&gt; turqueza-ma_03','{"estampado_1":"turqueza","estampado_2":"na"}','{"spec":"na"}','{"precio_doc":74.84,"precio_unit":6.24,"precio_web":9,"precio_catalog":6.86,"precio_usd":1.92}','14','cocotfyma','unidad','activo','APT_E','turqueza','ruta5','FBX4O-06005','FBX4O-06005 | boxer niñas organico ; talla-14 color: turqueza-ma_03','turqueza-ma_03');</v>
      </c>
      <c r="V2085" s="19">
        <v>20944</v>
      </c>
      <c r="W2085" s="20" t="s">
        <v>4665</v>
      </c>
      <c r="X2085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('producto_terminado','FBX4O','FBX4O-06005-A','boxer niñas organico','FBX4O-06005-A | boxer niñas organico ; talla-14 color: turqueza -&gt; turqueza-ma_03','{"estampado_1":"turqueza","estampado_2":"na"}','{"spec":"na"}','{"precio_doc":74.84,"precio_unit":6.24,"precio_web":9,"precio_catalog":6.86,"precio_usd":1.92}','14','cocotfyma','unidad','activo','APT_E','turqueza','ruta5','FBX4O-06005','FBX4O-06005 | boxer niñas organico ; talla-14 color: turqueza-ma_03','turqueza-ma_03');</v>
      </c>
      <c r="Y2085" s="17"/>
      <c r="Z2085" s="17"/>
      <c r="AA2085" s="17"/>
      <c r="AB2085" s="17"/>
      <c r="AC2085" s="17"/>
      <c r="AD2085" s="17"/>
      <c r="AE2085" s="17"/>
      <c r="AF2085" s="17"/>
      <c r="AG2085" s="17"/>
      <c r="AH2085" s="17"/>
      <c r="AI2085" s="17"/>
      <c r="AJ2085" s="17"/>
      <c r="AK2085" s="17"/>
      <c r="AL2085" s="17"/>
      <c r="AM2085" s="17"/>
      <c r="AN2085" s="17"/>
      <c r="AO2085" s="17"/>
      <c r="AP2085" s="17"/>
      <c r="AQ2085" s="17"/>
      <c r="AR2085" s="17"/>
      <c r="AS2085" s="17"/>
      <c r="AT2085" s="17"/>
      <c r="AU2085" s="17"/>
      <c r="AV2085" s="17"/>
      <c r="AW2085" s="17"/>
      <c r="AX2085" s="17"/>
      <c r="AY2085" s="17"/>
      <c r="AZ2085" s="17"/>
      <c r="BA2085" s="17"/>
      <c r="BB2085" s="17"/>
      <c r="BC2085" s="17"/>
      <c r="BD2085" s="17"/>
      <c r="BE2085" s="17"/>
      <c r="BF2085" s="17"/>
      <c r="BG2085" s="17"/>
      <c r="BH2085" s="17"/>
    </row>
    <row r="2086" spans="2:60" x14ac:dyDescent="0.2">
      <c r="B2086" s="1" t="s">
        <v>0</v>
      </c>
      <c r="C2086" s="1" t="str">
        <f t="shared" si="230"/>
        <v>FBX4O</v>
      </c>
      <c r="D2086" s="1" t="s">
        <v>5554</v>
      </c>
      <c r="E2086" s="1" t="s">
        <v>1309</v>
      </c>
      <c r="F2086" s="14" t="str">
        <f t="shared" si="226"/>
        <v>FBX4O-06005-B | boxer niñas organico ; talla-14 color: ma_03 -&gt; turqueza-ma_03</v>
      </c>
      <c r="G2086" s="14" t="str">
        <f t="shared" si="231"/>
        <v>{"estampado_1":"ma_03","estampado_2":"na"}</v>
      </c>
      <c r="H2086" s="14" t="s">
        <v>1</v>
      </c>
      <c r="I2086" s="14" t="s">
        <v>622</v>
      </c>
      <c r="J2086" s="1">
        <v>14</v>
      </c>
      <c r="K2086" s="14" t="s">
        <v>3</v>
      </c>
      <c r="L2086" s="14" t="s">
        <v>4</v>
      </c>
      <c r="M2086" s="14" t="s">
        <v>5</v>
      </c>
      <c r="N2086" s="1" t="s">
        <v>6945</v>
      </c>
      <c r="O2086" s="1" t="s">
        <v>1779</v>
      </c>
      <c r="P2086" s="1" t="s">
        <v>4666</v>
      </c>
      <c r="Q2086" s="1" t="s">
        <v>4695</v>
      </c>
      <c r="R2086" s="1" t="str">
        <f t="shared" si="227"/>
        <v>FBX4O-06005 | boxer niñas organico ; talla-14 color: turqueza-ma_03</v>
      </c>
      <c r="S2086" s="1" t="s">
        <v>5382</v>
      </c>
      <c r="T2086" s="18" t="s">
        <v>1407</v>
      </c>
      <c r="U2086" s="19" t="str">
        <f t="shared" si="228"/>
        <v>('producto_terminado','FBX4O','FBX4O-06005-B','boxer niñas organico','FBX4O-06005-B | boxer niñas organico ; talla-14 color: ma_03 -&gt; turqueza-ma_03','{"estampado_1":"ma_03","estampado_2":"na"}','{"spec":"na"}','{"precio_doc":74.84,"precio_unit":6.24,"precio_web":9,"precio_catalog":6.86,"precio_usd":1.92}','14','cocotfyma','unidad','activo','APT_E','ma_03','ruta5','FBX4O-06005','FBX4O-06005 | boxer niñas organico ; talla-14 color: turqueza-ma_03','turqueza-ma_03');</v>
      </c>
      <c r="V2086" s="19">
        <v>20945</v>
      </c>
      <c r="W2086" s="20" t="s">
        <v>4665</v>
      </c>
      <c r="X2086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('producto_terminado','FBX4O','FBX4O-06005-B','boxer niñas organico','FBX4O-06005-B | boxer niñas organico ; talla-14 color: ma_03 -&gt; turqueza-ma_03','{"estampado_1":"ma_03","estampado_2":"na"}','{"spec":"na"}','{"precio_doc":74.84,"precio_unit":6.24,"precio_web":9,"precio_catalog":6.86,"precio_usd":1.92}','14','cocotfyma','unidad','activo','APT_E','ma_03','ruta5','FBX4O-06005','FBX4O-06005 | boxer niñas organico ; talla-14 color: turqueza-ma_03','turqueza-ma_03');</v>
      </c>
      <c r="Y2086" s="17"/>
      <c r="Z2086" s="17"/>
      <c r="AA2086" s="17"/>
      <c r="AB2086" s="17"/>
      <c r="AC2086" s="17"/>
      <c r="AD2086" s="17"/>
      <c r="AE2086" s="17"/>
      <c r="AF2086" s="17"/>
      <c r="AG2086" s="17"/>
      <c r="AH2086" s="17"/>
      <c r="AI2086" s="17"/>
      <c r="AJ2086" s="17"/>
      <c r="AK2086" s="17"/>
      <c r="AL2086" s="17"/>
      <c r="AM2086" s="17"/>
      <c r="AN2086" s="17"/>
      <c r="AO2086" s="17"/>
      <c r="AP2086" s="17"/>
      <c r="AQ2086" s="17"/>
      <c r="AR2086" s="17"/>
      <c r="AS2086" s="17"/>
      <c r="AT2086" s="17"/>
      <c r="AU2086" s="17"/>
      <c r="AV2086" s="17"/>
      <c r="AW2086" s="17"/>
      <c r="AX2086" s="17"/>
      <c r="AY2086" s="17"/>
      <c r="AZ2086" s="17"/>
      <c r="BA2086" s="17"/>
      <c r="BB2086" s="17"/>
      <c r="BC2086" s="17"/>
      <c r="BD2086" s="17"/>
      <c r="BE2086" s="17"/>
      <c r="BF2086" s="17"/>
      <c r="BG2086" s="17"/>
      <c r="BH2086" s="17"/>
    </row>
    <row r="2087" spans="2:60" x14ac:dyDescent="0.2">
      <c r="B2087" s="1" t="s">
        <v>0</v>
      </c>
      <c r="C2087" s="1" t="str">
        <f t="shared" si="230"/>
        <v>FBX4O</v>
      </c>
      <c r="D2087" s="1" t="s">
        <v>5555</v>
      </c>
      <c r="E2087" s="1" t="s">
        <v>1309</v>
      </c>
      <c r="F2087" s="14" t="str">
        <f t="shared" si="226"/>
        <v>FBX4O-07005-A | boxer niñas organico ; talla-16 color: turqueza -&gt; turqueza-ma_03</v>
      </c>
      <c r="G2087" s="14" t="str">
        <f t="shared" si="231"/>
        <v>{"estampado_1":"turqueza","estampado_2":"na"}</v>
      </c>
      <c r="H2087" s="14" t="s">
        <v>1</v>
      </c>
      <c r="I2087" s="14" t="s">
        <v>622</v>
      </c>
      <c r="J2087" s="1">
        <v>16</v>
      </c>
      <c r="K2087" s="14" t="s">
        <v>3</v>
      </c>
      <c r="L2087" s="14" t="s">
        <v>4</v>
      </c>
      <c r="M2087" s="14" t="s">
        <v>5</v>
      </c>
      <c r="N2087" s="1" t="s">
        <v>6945</v>
      </c>
      <c r="O2087" s="1" t="s">
        <v>1290</v>
      </c>
      <c r="P2087" s="1" t="s">
        <v>4666</v>
      </c>
      <c r="Q2087" s="1" t="s">
        <v>4696</v>
      </c>
      <c r="R2087" s="1" t="str">
        <f t="shared" si="227"/>
        <v>FBX4O-07005 | boxer niñas organico ; talla-16 color: turqueza-ma_03</v>
      </c>
      <c r="S2087" s="1" t="s">
        <v>5382</v>
      </c>
      <c r="T2087" s="18" t="s">
        <v>1407</v>
      </c>
      <c r="U2087" s="19" t="str">
        <f t="shared" si="228"/>
        <v>('producto_terminado','FBX4O','FBX4O-07005-A','boxer niñas organico','FBX4O-07005-A | boxer niñas organico ; talla-16 color: turqueza -&gt; turqueza-ma_03','{"estampado_1":"turqueza","estampado_2":"na"}','{"spec":"na"}','{"precio_doc":74.84,"precio_unit":6.24,"precio_web":9,"precio_catalog":6.86,"precio_usd":1.92}','16','cocotfyma','unidad','activo','APT_E','turqueza','ruta5','FBX4O-07005','FBX4O-07005 | boxer niñas organico ; talla-16 color: turqueza-ma_03','turqueza-ma_03');</v>
      </c>
      <c r="V2087" s="19">
        <v>20946</v>
      </c>
      <c r="W2087" s="20" t="s">
        <v>4665</v>
      </c>
      <c r="X2087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('producto_terminado','FBX4O','FBX4O-07005-A','boxer niñas organico','FBX4O-07005-A | boxer niñas organico ; talla-16 color: turqueza -&gt; turqueza-ma_03','{"estampado_1":"turqueza","estampado_2":"na"}','{"spec":"na"}','{"precio_doc":74.84,"precio_unit":6.24,"precio_web":9,"precio_catalog":6.86,"precio_usd":1.92}','16','cocotfyma','unidad','activo','APT_E','turqueza','ruta5','FBX4O-07005','FBX4O-07005 | boxer niñas organico ; talla-16 color: turqueza-ma_03','turqueza-ma_03');</v>
      </c>
      <c r="Y2087" s="17"/>
      <c r="Z2087" s="17"/>
      <c r="AA2087" s="17"/>
      <c r="AB2087" s="17"/>
      <c r="AC2087" s="17"/>
      <c r="AD2087" s="17"/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  <c r="AO2087" s="17"/>
      <c r="AP2087" s="17"/>
      <c r="AQ2087" s="17"/>
      <c r="AR2087" s="17"/>
      <c r="AS2087" s="17"/>
      <c r="AT2087" s="17"/>
      <c r="AU2087" s="17"/>
      <c r="AV2087" s="17"/>
      <c r="AW2087" s="17"/>
      <c r="AX2087" s="17"/>
      <c r="AY2087" s="17"/>
      <c r="AZ2087" s="17"/>
      <c r="BA2087" s="17"/>
      <c r="BB2087" s="17"/>
      <c r="BC2087" s="17"/>
      <c r="BD2087" s="17"/>
      <c r="BE2087" s="17"/>
      <c r="BF2087" s="17"/>
      <c r="BG2087" s="17"/>
      <c r="BH2087" s="17"/>
    </row>
    <row r="2088" spans="2:60" x14ac:dyDescent="0.2">
      <c r="B2088" s="1" t="s">
        <v>0</v>
      </c>
      <c r="C2088" s="1" t="str">
        <f t="shared" si="230"/>
        <v>FBX4O</v>
      </c>
      <c r="D2088" s="1" t="s">
        <v>5556</v>
      </c>
      <c r="E2088" s="1" t="s">
        <v>1309</v>
      </c>
      <c r="F2088" s="14" t="str">
        <f t="shared" si="226"/>
        <v>FBX4O-07005-B | boxer niñas organico ; talla-16 color: ma_03 -&gt; turqueza-ma_03</v>
      </c>
      <c r="G2088" s="14" t="str">
        <f t="shared" si="231"/>
        <v>{"estampado_1":"ma_03","estampado_2":"na"}</v>
      </c>
      <c r="H2088" s="14" t="s">
        <v>1</v>
      </c>
      <c r="I2088" s="14" t="s">
        <v>622</v>
      </c>
      <c r="J2088" s="1">
        <v>16</v>
      </c>
      <c r="K2088" s="14" t="s">
        <v>3</v>
      </c>
      <c r="L2088" s="14" t="s">
        <v>4</v>
      </c>
      <c r="M2088" s="14" t="s">
        <v>5</v>
      </c>
      <c r="N2088" s="1" t="s">
        <v>6945</v>
      </c>
      <c r="O2088" s="1" t="s">
        <v>1779</v>
      </c>
      <c r="P2088" s="1" t="s">
        <v>4666</v>
      </c>
      <c r="Q2088" s="1" t="s">
        <v>4696</v>
      </c>
      <c r="R2088" s="1" t="str">
        <f t="shared" si="227"/>
        <v>FBX4O-07005 | boxer niñas organico ; talla-16 color: turqueza-ma_03</v>
      </c>
      <c r="S2088" s="1" t="s">
        <v>5382</v>
      </c>
      <c r="T2088" s="18" t="s">
        <v>1407</v>
      </c>
      <c r="U2088" s="19" t="str">
        <f t="shared" si="228"/>
        <v>('producto_terminado','FBX4O','FBX4O-07005-B','boxer niñas organico','FBX4O-07005-B | boxer niñas organico ; talla-16 color: ma_03 -&gt; turqueza-ma_03','{"estampado_1":"ma_03","estampado_2":"na"}','{"spec":"na"}','{"precio_doc":74.84,"precio_unit":6.24,"precio_web":9,"precio_catalog":6.86,"precio_usd":1.92}','16','cocotfyma','unidad','activo','APT_E','ma_03','ruta5','FBX4O-07005','FBX4O-07005 | boxer niñas organico ; talla-16 color: turqueza-ma_03','turqueza-ma_03');</v>
      </c>
      <c r="V2088" s="19">
        <v>20947</v>
      </c>
      <c r="W2088" s="20" t="s">
        <v>4665</v>
      </c>
      <c r="X2088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('producto_terminado','FBX4O','FBX4O-07005-B','boxer niñas organico','FBX4O-07005-B | boxer niñas organico ; talla-16 color: ma_03 -&gt; turqueza-ma_03','{"estampado_1":"ma_03","estampado_2":"na"}','{"spec":"na"}','{"precio_doc":74.84,"precio_unit":6.24,"precio_web":9,"precio_catalog":6.86,"precio_usd":1.92}','16','cocotfyma','unidad','activo','APT_E','ma_03','ruta5','FBX4O-07005','FBX4O-07005 | boxer niñas organico ; talla-16 color: turqueza-ma_03','turqueza-ma_03');</v>
      </c>
      <c r="Y2088" s="17"/>
      <c r="Z2088" s="17"/>
      <c r="AA2088" s="17"/>
      <c r="AB2088" s="17"/>
      <c r="AC2088" s="17"/>
      <c r="AD2088" s="17"/>
      <c r="AE2088" s="17"/>
      <c r="AF2088" s="17"/>
      <c r="AG2088" s="17"/>
      <c r="AH2088" s="17"/>
      <c r="AI2088" s="17"/>
      <c r="AJ2088" s="17"/>
      <c r="AK2088" s="17"/>
      <c r="AL2088" s="17"/>
      <c r="AM2088" s="17"/>
      <c r="AN2088" s="17"/>
      <c r="AO2088" s="17"/>
      <c r="AP2088" s="17"/>
      <c r="AQ2088" s="17"/>
      <c r="AR2088" s="17"/>
      <c r="AS2088" s="17"/>
      <c r="AT2088" s="17"/>
      <c r="AU2088" s="17"/>
      <c r="AV2088" s="17"/>
      <c r="AW2088" s="17"/>
      <c r="AX2088" s="17"/>
      <c r="AY2088" s="17"/>
      <c r="AZ2088" s="17"/>
      <c r="BA2088" s="17"/>
      <c r="BB2088" s="17"/>
      <c r="BC2088" s="17"/>
      <c r="BD2088" s="17"/>
      <c r="BE2088" s="17"/>
      <c r="BF2088" s="17"/>
      <c r="BG2088" s="17"/>
      <c r="BH2088" s="17"/>
    </row>
    <row r="2089" spans="2:60" x14ac:dyDescent="0.2">
      <c r="B2089" s="1" t="s">
        <v>0</v>
      </c>
      <c r="C2089" s="1" t="str">
        <f t="shared" si="230"/>
        <v>FBX4O</v>
      </c>
      <c r="D2089" s="1" t="s">
        <v>5557</v>
      </c>
      <c r="E2089" s="1" t="s">
        <v>1309</v>
      </c>
      <c r="F2089" s="14" t="str">
        <f t="shared" si="226"/>
        <v>FBX4O-02006-A | boxer niñas organico ; talla-6 color: rosado -&gt; rosado-fl_01</v>
      </c>
      <c r="G2089" s="14" t="str">
        <f t="shared" si="231"/>
        <v>{"estampado_1":"rosado","estampado_2":"na"}</v>
      </c>
      <c r="H2089" s="14" t="s">
        <v>1</v>
      </c>
      <c r="I2089" s="14" t="s">
        <v>622</v>
      </c>
      <c r="J2089" s="1">
        <v>6</v>
      </c>
      <c r="K2089" s="14" t="s">
        <v>3</v>
      </c>
      <c r="L2089" s="14" t="s">
        <v>4</v>
      </c>
      <c r="M2089" s="14" t="s">
        <v>5</v>
      </c>
      <c r="N2089" s="1" t="s">
        <v>6945</v>
      </c>
      <c r="O2089" s="1" t="s">
        <v>1287</v>
      </c>
      <c r="P2089" s="1" t="s">
        <v>4666</v>
      </c>
      <c r="Q2089" s="1" t="s">
        <v>4697</v>
      </c>
      <c r="R2089" s="1" t="str">
        <f t="shared" si="227"/>
        <v>FBX4O-02006 | boxer niñas organico ; talla-6 color: rosado-fl_01</v>
      </c>
      <c r="S2089" s="1" t="s">
        <v>5383</v>
      </c>
      <c r="T2089" s="18" t="s">
        <v>1407</v>
      </c>
      <c r="U2089" s="19" t="str">
        <f t="shared" si="228"/>
        <v>('producto_terminado','FBX4O','FBX4O-02006-A','boxer niñas organico','FBX4O-02006-A | boxer niñas organico ; talla-6 color: rosado -&gt; rosado-fl_01','{"estampado_1":"rosado","estampado_2":"na"}','{"spec":"na"}','{"precio_doc":74.84,"precio_unit":6.24,"precio_web":9,"precio_catalog":6.86,"precio_usd":1.92}','6','cocotfyma','unidad','activo','APT_E','rosado','ruta5','FBX4O-02006','FBX4O-02006 | boxer niñas organico ; talla-6 color: rosado-fl_01','rosado-fl_01');</v>
      </c>
      <c r="V2089" s="19">
        <v>20948</v>
      </c>
      <c r="W2089" s="20" t="s">
        <v>4665</v>
      </c>
      <c r="X2089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('producto_terminado','FBX4O','FBX4O-02006-A','boxer niñas organico','FBX4O-02006-A | boxer niñas organico ; talla-6 color: rosado -&gt; rosado-fl_01','{"estampado_1":"rosado","estampado_2":"na"}','{"spec":"na"}','{"precio_doc":74.84,"precio_unit":6.24,"precio_web":9,"precio_catalog":6.86,"precio_usd":1.92}','6','cocotfyma','unidad','activo','APT_E','rosado','ruta5','FBX4O-02006','FBX4O-02006 | boxer niñas organico ; talla-6 color: rosado-fl_01','rosado-fl_01');</v>
      </c>
      <c r="Y2089" s="17"/>
      <c r="Z2089" s="17"/>
      <c r="AA2089" s="17"/>
      <c r="AB2089" s="17"/>
      <c r="AC2089" s="17"/>
      <c r="AD2089" s="17"/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  <c r="AO2089" s="17"/>
      <c r="AP2089" s="17"/>
      <c r="AQ2089" s="17"/>
      <c r="AR2089" s="17"/>
      <c r="AS2089" s="17"/>
      <c r="AT2089" s="17"/>
      <c r="AU2089" s="17"/>
      <c r="AV2089" s="17"/>
      <c r="AW2089" s="17"/>
      <c r="AX2089" s="17"/>
      <c r="AY2089" s="17"/>
      <c r="AZ2089" s="17"/>
      <c r="BA2089" s="17"/>
      <c r="BB2089" s="17"/>
      <c r="BC2089" s="17"/>
      <c r="BD2089" s="17"/>
      <c r="BE2089" s="17"/>
      <c r="BF2089" s="17"/>
      <c r="BG2089" s="17"/>
      <c r="BH2089" s="17"/>
    </row>
    <row r="2090" spans="2:60" x14ac:dyDescent="0.2">
      <c r="B2090" s="1" t="s">
        <v>0</v>
      </c>
      <c r="C2090" s="1" t="str">
        <f t="shared" si="230"/>
        <v>FBX4O</v>
      </c>
      <c r="D2090" s="1" t="s">
        <v>5558</v>
      </c>
      <c r="E2090" s="1" t="s">
        <v>1309</v>
      </c>
      <c r="F2090" s="14" t="str">
        <f t="shared" si="226"/>
        <v>FBX4O-02006-B | boxer niñas organico ; talla-6 color: fl_01 -&gt; rosado-fl_01</v>
      </c>
      <c r="G2090" s="14" t="str">
        <f t="shared" si="231"/>
        <v>{"estampado_1":"fl_01","estampado_2":"na"}</v>
      </c>
      <c r="H2090" s="14" t="s">
        <v>1</v>
      </c>
      <c r="I2090" s="14" t="s">
        <v>622</v>
      </c>
      <c r="J2090" s="1">
        <v>6</v>
      </c>
      <c r="K2090" s="14" t="s">
        <v>3</v>
      </c>
      <c r="L2090" s="14" t="s">
        <v>4</v>
      </c>
      <c r="M2090" s="14" t="s">
        <v>5</v>
      </c>
      <c r="N2090" s="1" t="s">
        <v>6945</v>
      </c>
      <c r="O2090" s="1" t="s">
        <v>1738</v>
      </c>
      <c r="P2090" s="1" t="s">
        <v>4666</v>
      </c>
      <c r="Q2090" s="1" t="s">
        <v>4697</v>
      </c>
      <c r="R2090" s="1" t="str">
        <f t="shared" si="227"/>
        <v>FBX4O-02006 | boxer niñas organico ; talla-6 color: rosado-fl_01</v>
      </c>
      <c r="S2090" s="1" t="s">
        <v>5383</v>
      </c>
      <c r="T2090" s="18" t="s">
        <v>1407</v>
      </c>
      <c r="U2090" s="19" t="str">
        <f t="shared" si="228"/>
        <v>('producto_terminado','FBX4O','FBX4O-02006-B','boxer niñas organico','FBX4O-02006-B | boxer niñas organico ; talla-6 color: fl_01 -&gt; rosado-fl_01','{"estampado_1":"fl_01","estampado_2":"na"}','{"spec":"na"}','{"precio_doc":74.84,"precio_unit":6.24,"precio_web":9,"precio_catalog":6.86,"precio_usd":1.92}','6','cocotfyma','unidad','activo','APT_E','fl_01','ruta5','FBX4O-02006','FBX4O-02006 | boxer niñas organico ; talla-6 color: rosado-fl_01','rosado-fl_01');</v>
      </c>
      <c r="V2090" s="19">
        <v>20949</v>
      </c>
      <c r="W2090" s="20" t="s">
        <v>4665</v>
      </c>
      <c r="X2090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('producto_terminado','FBX4O','FBX4O-02006-B','boxer niñas organico','FBX4O-02006-B | boxer niñas organico ; talla-6 color: fl_01 -&gt; rosado-fl_01','{"estampado_1":"fl_01","estampado_2":"na"}','{"spec":"na"}','{"precio_doc":74.84,"precio_unit":6.24,"precio_web":9,"precio_catalog":6.86,"precio_usd":1.92}','6','cocotfyma','unidad','activo','APT_E','fl_01','ruta5','FBX4O-02006','FBX4O-02006 | boxer niñas organico ; talla-6 color: rosado-fl_01','rosado-fl_01');</v>
      </c>
      <c r="Y2090" s="17"/>
      <c r="Z2090" s="17"/>
      <c r="AA2090" s="17"/>
      <c r="AB2090" s="17"/>
      <c r="AC2090" s="17"/>
      <c r="AD2090" s="17"/>
      <c r="AE2090" s="17"/>
      <c r="AF2090" s="17"/>
      <c r="AG2090" s="17"/>
      <c r="AH2090" s="17"/>
      <c r="AI2090" s="17"/>
      <c r="AJ2090" s="17"/>
      <c r="AK2090" s="17"/>
      <c r="AL2090" s="17"/>
      <c r="AM2090" s="17"/>
      <c r="AN2090" s="17"/>
      <c r="AO2090" s="17"/>
      <c r="AP2090" s="17"/>
      <c r="AQ2090" s="17"/>
      <c r="AR2090" s="17"/>
      <c r="AS2090" s="17"/>
      <c r="AT2090" s="17"/>
      <c r="AU2090" s="17"/>
      <c r="AV2090" s="17"/>
      <c r="AW2090" s="17"/>
      <c r="AX2090" s="17"/>
      <c r="AY2090" s="17"/>
      <c r="AZ2090" s="17"/>
      <c r="BA2090" s="17"/>
      <c r="BB2090" s="17"/>
      <c r="BC2090" s="17"/>
      <c r="BD2090" s="17"/>
      <c r="BE2090" s="17"/>
      <c r="BF2090" s="17"/>
      <c r="BG2090" s="17"/>
      <c r="BH2090" s="17"/>
    </row>
    <row r="2091" spans="2:60" x14ac:dyDescent="0.2">
      <c r="B2091" s="1" t="s">
        <v>0</v>
      </c>
      <c r="C2091" s="1" t="str">
        <f t="shared" si="230"/>
        <v>FBX4O</v>
      </c>
      <c r="D2091" s="1" t="s">
        <v>5559</v>
      </c>
      <c r="E2091" s="1" t="s">
        <v>1309</v>
      </c>
      <c r="F2091" s="14" t="str">
        <f t="shared" si="226"/>
        <v>FBX4O-03006-A | boxer niñas organico ; talla-8 color: rosado -&gt; rosado-fl_01</v>
      </c>
      <c r="G2091" s="14" t="str">
        <f t="shared" si="231"/>
        <v>{"estampado_1":"rosado","estampado_2":"na"}</v>
      </c>
      <c r="H2091" s="14" t="s">
        <v>1</v>
      </c>
      <c r="I2091" s="14" t="s">
        <v>622</v>
      </c>
      <c r="J2091" s="1">
        <v>8</v>
      </c>
      <c r="K2091" s="14" t="s">
        <v>3</v>
      </c>
      <c r="L2091" s="14" t="s">
        <v>4</v>
      </c>
      <c r="M2091" s="14" t="s">
        <v>5</v>
      </c>
      <c r="N2091" s="1" t="s">
        <v>6945</v>
      </c>
      <c r="O2091" s="1" t="s">
        <v>1287</v>
      </c>
      <c r="P2091" s="1" t="s">
        <v>4666</v>
      </c>
      <c r="Q2091" s="1" t="s">
        <v>4698</v>
      </c>
      <c r="R2091" s="1" t="str">
        <f t="shared" si="227"/>
        <v>FBX4O-03006 | boxer niñas organico ; talla-8 color: rosado-fl_01</v>
      </c>
      <c r="S2091" s="1" t="s">
        <v>5383</v>
      </c>
      <c r="T2091" s="18" t="s">
        <v>1407</v>
      </c>
      <c r="U2091" s="19" t="str">
        <f t="shared" si="228"/>
        <v>('producto_terminado','FBX4O','FBX4O-03006-A','boxer niñas organico','FBX4O-03006-A | boxer niñas organico ; talla-8 color: rosado -&gt; rosado-fl_01','{"estampado_1":"rosado","estampado_2":"na"}','{"spec":"na"}','{"precio_doc":74.84,"precio_unit":6.24,"precio_web":9,"precio_catalog":6.86,"precio_usd":1.92}','8','cocotfyma','unidad','activo','APT_E','rosado','ruta5','FBX4O-03006','FBX4O-03006 | boxer niñas organico ; talla-8 color: rosado-fl_01','rosado-fl_01');</v>
      </c>
      <c r="V2091" s="19">
        <v>20950</v>
      </c>
      <c r="W2091" s="20" t="s">
        <v>4665</v>
      </c>
      <c r="X2091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('producto_terminado','FBX4O','FBX4O-03006-A','boxer niñas organico','FBX4O-03006-A | boxer niñas organico ; talla-8 color: rosado -&gt; rosado-fl_01','{"estampado_1":"rosado","estampado_2":"na"}','{"spec":"na"}','{"precio_doc":74.84,"precio_unit":6.24,"precio_web":9,"precio_catalog":6.86,"precio_usd":1.92}','8','cocotfyma','unidad','activo','APT_E','rosado','ruta5','FBX4O-03006','FBX4O-03006 | boxer niñas organico ; talla-8 color: rosado-fl_01','rosado-fl_01');</v>
      </c>
      <c r="Y2091" s="17"/>
      <c r="Z2091" s="17"/>
      <c r="AA2091" s="17"/>
      <c r="AB2091" s="17"/>
      <c r="AC2091" s="17"/>
      <c r="AD2091" s="17"/>
      <c r="AE2091" s="17"/>
      <c r="AF2091" s="17"/>
      <c r="AG2091" s="17"/>
      <c r="AH2091" s="17"/>
      <c r="AI2091" s="17"/>
      <c r="AJ2091" s="17"/>
      <c r="AK2091" s="17"/>
      <c r="AL2091" s="17"/>
      <c r="AM2091" s="17"/>
      <c r="AN2091" s="17"/>
      <c r="AO2091" s="17"/>
      <c r="AP2091" s="17"/>
      <c r="AQ2091" s="17"/>
      <c r="AR2091" s="17"/>
      <c r="AS2091" s="17"/>
      <c r="AT2091" s="17"/>
      <c r="AU2091" s="17"/>
      <c r="AV2091" s="17"/>
      <c r="AW2091" s="17"/>
      <c r="AX2091" s="17"/>
      <c r="AY2091" s="17"/>
      <c r="AZ2091" s="17"/>
      <c r="BA2091" s="17"/>
      <c r="BB2091" s="17"/>
      <c r="BC2091" s="17"/>
      <c r="BD2091" s="17"/>
      <c r="BE2091" s="17"/>
      <c r="BF2091" s="17"/>
      <c r="BG2091" s="17"/>
      <c r="BH2091" s="17"/>
    </row>
    <row r="2092" spans="2:60" x14ac:dyDescent="0.2">
      <c r="B2092" s="1" t="s">
        <v>0</v>
      </c>
      <c r="C2092" s="1" t="str">
        <f t="shared" si="230"/>
        <v>FBX4O</v>
      </c>
      <c r="D2092" s="1" t="s">
        <v>5560</v>
      </c>
      <c r="E2092" s="1" t="s">
        <v>1309</v>
      </c>
      <c r="F2092" s="14" t="str">
        <f t="shared" si="226"/>
        <v>FBX4O-03006-B | boxer niñas organico ; talla-8 color: fl_01 -&gt; rosado-fl_01</v>
      </c>
      <c r="G2092" s="14" t="str">
        <f t="shared" si="231"/>
        <v>{"estampado_1":"fl_01","estampado_2":"na"}</v>
      </c>
      <c r="H2092" s="14" t="s">
        <v>1</v>
      </c>
      <c r="I2092" s="14" t="s">
        <v>622</v>
      </c>
      <c r="J2092" s="1">
        <v>8</v>
      </c>
      <c r="K2092" s="14" t="s">
        <v>3</v>
      </c>
      <c r="L2092" s="14" t="s">
        <v>4</v>
      </c>
      <c r="M2092" s="14" t="s">
        <v>5</v>
      </c>
      <c r="N2092" s="1" t="s">
        <v>6945</v>
      </c>
      <c r="O2092" s="1" t="s">
        <v>1738</v>
      </c>
      <c r="P2092" s="1" t="s">
        <v>4666</v>
      </c>
      <c r="Q2092" s="1" t="s">
        <v>4698</v>
      </c>
      <c r="R2092" s="1" t="str">
        <f t="shared" si="227"/>
        <v>FBX4O-03006 | boxer niñas organico ; talla-8 color: rosado-fl_01</v>
      </c>
      <c r="S2092" s="1" t="s">
        <v>5383</v>
      </c>
      <c r="T2092" s="18" t="s">
        <v>1407</v>
      </c>
      <c r="U2092" s="19" t="str">
        <f t="shared" si="228"/>
        <v>('producto_terminado','FBX4O','FBX4O-03006-B','boxer niñas organico','FBX4O-03006-B | boxer niñas organico ; talla-8 color: fl_01 -&gt; rosado-fl_01','{"estampado_1":"fl_01","estampado_2":"na"}','{"spec":"na"}','{"precio_doc":74.84,"precio_unit":6.24,"precio_web":9,"precio_catalog":6.86,"precio_usd":1.92}','8','cocotfyma','unidad','activo','APT_E','fl_01','ruta5','FBX4O-03006','FBX4O-03006 | boxer niñas organico ; talla-8 color: rosado-fl_01','rosado-fl_01');</v>
      </c>
      <c r="V2092" s="19">
        <v>20951</v>
      </c>
      <c r="W2092" s="20" t="s">
        <v>4665</v>
      </c>
      <c r="X2092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('producto_terminado','FBX4O','FBX4O-03006-B','boxer niñas organico','FBX4O-03006-B | boxer niñas organico ; talla-8 color: fl_01 -&gt; rosado-fl_01','{"estampado_1":"fl_01","estampado_2":"na"}','{"spec":"na"}','{"precio_doc":74.84,"precio_unit":6.24,"precio_web":9,"precio_catalog":6.86,"precio_usd":1.92}','8','cocotfyma','unidad','activo','APT_E','fl_01','ruta5','FBX4O-03006','FBX4O-03006 | boxer niñas organico ; talla-8 color: rosado-fl_01','rosado-fl_01');</v>
      </c>
      <c r="Y2092" s="17"/>
      <c r="Z2092" s="17"/>
      <c r="AA2092" s="17"/>
      <c r="AB2092" s="17"/>
      <c r="AC2092" s="17"/>
      <c r="AD2092" s="17"/>
      <c r="AE2092" s="17"/>
      <c r="AF2092" s="17"/>
      <c r="AG2092" s="17"/>
      <c r="AH2092" s="17"/>
      <c r="AI2092" s="17"/>
      <c r="AJ2092" s="17"/>
      <c r="AK2092" s="17"/>
      <c r="AL2092" s="17"/>
      <c r="AM2092" s="17"/>
      <c r="AN2092" s="17"/>
      <c r="AO2092" s="17"/>
      <c r="AP2092" s="17"/>
      <c r="AQ2092" s="17"/>
      <c r="AR2092" s="17"/>
      <c r="AS2092" s="17"/>
      <c r="AT2092" s="17"/>
      <c r="AU2092" s="17"/>
      <c r="AV2092" s="17"/>
      <c r="AW2092" s="17"/>
      <c r="AX2092" s="17"/>
      <c r="AY2092" s="17"/>
      <c r="AZ2092" s="17"/>
      <c r="BA2092" s="17"/>
      <c r="BB2092" s="17"/>
      <c r="BC2092" s="17"/>
      <c r="BD2092" s="17"/>
      <c r="BE2092" s="17"/>
      <c r="BF2092" s="17"/>
      <c r="BG2092" s="17"/>
      <c r="BH2092" s="17"/>
    </row>
    <row r="2093" spans="2:60" x14ac:dyDescent="0.2">
      <c r="B2093" s="1" t="s">
        <v>0</v>
      </c>
      <c r="C2093" s="1" t="str">
        <f t="shared" si="230"/>
        <v>FBX4O</v>
      </c>
      <c r="D2093" s="1" t="s">
        <v>5561</v>
      </c>
      <c r="E2093" s="1" t="s">
        <v>1309</v>
      </c>
      <c r="F2093" s="14" t="str">
        <f t="shared" ref="F2093:F2156" si="232">D2093&amp;" | "&amp;E2093&amp;" ; talla-"&amp;J2093&amp;" color: "&amp;O2093&amp;" -&gt; "&amp;S2093</f>
        <v>FBX4O-04006-A | boxer niñas organico ; talla-10 color: rosado -&gt; rosado-fl_01</v>
      </c>
      <c r="G2093" s="14" t="str">
        <f t="shared" si="231"/>
        <v>{"estampado_1":"rosado","estampado_2":"na"}</v>
      </c>
      <c r="H2093" s="14" t="s">
        <v>1</v>
      </c>
      <c r="I2093" s="14" t="s">
        <v>622</v>
      </c>
      <c r="J2093" s="1">
        <v>10</v>
      </c>
      <c r="K2093" s="14" t="s">
        <v>3</v>
      </c>
      <c r="L2093" s="14" t="s">
        <v>4</v>
      </c>
      <c r="M2093" s="14" t="s">
        <v>5</v>
      </c>
      <c r="N2093" s="1" t="s">
        <v>6945</v>
      </c>
      <c r="O2093" s="1" t="s">
        <v>1287</v>
      </c>
      <c r="P2093" s="1" t="s">
        <v>4666</v>
      </c>
      <c r="Q2093" s="1" t="s">
        <v>4699</v>
      </c>
      <c r="R2093" s="1" t="str">
        <f t="shared" ref="R2093:R2156" si="233">Q2093&amp;" | "&amp;E2093&amp;" ; talla-"&amp;J2093&amp;" color: "&amp;S2093</f>
        <v>FBX4O-04006 | boxer niñas organico ; talla-10 color: rosado-fl_01</v>
      </c>
      <c r="S2093" s="1" t="s">
        <v>5383</v>
      </c>
      <c r="T2093" s="18" t="s">
        <v>1407</v>
      </c>
      <c r="U2093" s="19" t="str">
        <f t="shared" ref="U2093:U2156" si="234">"("&amp;T2093&amp;B2093&amp;T2093&amp;","&amp;T2093&amp;C2093&amp;T2093&amp;","&amp;T2093&amp;D2093&amp;T2093&amp;","&amp;T2093&amp;E2093&amp;T2093&amp;","&amp;T2093&amp;F2093&amp;T2093&amp;","&amp;T2093&amp;G2093&amp;T2093&amp;","&amp;T2093&amp;H2093&amp;T2093&amp;","&amp;T2093&amp;I2093&amp;T2093&amp;","&amp;T2093&amp;J2093&amp;T2093&amp;","&amp;T2093&amp;K2093&amp;T2093&amp;","&amp;T2093&amp;L2093&amp;T2093&amp;","&amp;T2093&amp;M2093&amp;T2093&amp;","&amp;T2093&amp;N2093&amp;T2093&amp;","&amp;T2093&amp;O2093&amp;T2093&amp;","&amp;T2093&amp;P2093&amp;T2093&amp;","&amp;T2093&amp;Q2093&amp;T2093&amp;","&amp;T2093&amp;R2093&amp;T2093&amp;","&amp;T2093&amp;S2093&amp;T2093&amp;");"</f>
        <v>('producto_terminado','FBX4O','FBX4O-04006-A','boxer niñas organico','FBX4O-04006-A | boxer niñas organico ; talla-10 color: rosado -&gt; rosado-fl_01','{"estampado_1":"rosado","estampado_2":"na"}','{"spec":"na"}','{"precio_doc":74.84,"precio_unit":6.24,"precio_web":9,"precio_catalog":6.86,"precio_usd":1.92}','10','cocotfyma','unidad','activo','APT_E','rosado','ruta5','FBX4O-04006','FBX4O-04006 | boxer niñas organico ; talla-10 color: rosado-fl_01','rosado-fl_01');</v>
      </c>
      <c r="V2093" s="19">
        <v>20952</v>
      </c>
      <c r="W2093" s="20" t="s">
        <v>4665</v>
      </c>
      <c r="X2093" s="17" t="str">
        <f t="shared" ref="X2093:X2156" si="235">W2093&amp;U2093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('producto_terminado','FBX4O','FBX4O-04006-A','boxer niñas organico','FBX4O-04006-A | boxer niñas organico ; talla-10 color: rosado -&gt; rosado-fl_01','{"estampado_1":"rosado","estampado_2":"na"}','{"spec":"na"}','{"precio_doc":74.84,"precio_unit":6.24,"precio_web":9,"precio_catalog":6.86,"precio_usd":1.92}','10','cocotfyma','unidad','activo','APT_E','rosado','ruta5','FBX4O-04006','FBX4O-04006 | boxer niñas organico ; talla-10 color: rosado-fl_01','rosado-fl_01');</v>
      </c>
      <c r="Y2093" s="17"/>
      <c r="Z2093" s="17"/>
      <c r="AA2093" s="17"/>
      <c r="AB2093" s="17"/>
      <c r="AC2093" s="17"/>
      <c r="AD2093" s="17"/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  <c r="AO2093" s="17"/>
      <c r="AP2093" s="17"/>
      <c r="AQ2093" s="17"/>
      <c r="AR2093" s="17"/>
      <c r="AS2093" s="17"/>
      <c r="AT2093" s="17"/>
      <c r="AU2093" s="17"/>
      <c r="AV2093" s="17"/>
      <c r="AW2093" s="17"/>
      <c r="AX2093" s="17"/>
      <c r="AY2093" s="17"/>
      <c r="AZ2093" s="17"/>
      <c r="BA2093" s="17"/>
      <c r="BB2093" s="17"/>
      <c r="BC2093" s="17"/>
      <c r="BD2093" s="17"/>
      <c r="BE2093" s="17"/>
      <c r="BF2093" s="17"/>
      <c r="BG2093" s="17"/>
      <c r="BH2093" s="17"/>
    </row>
    <row r="2094" spans="2:60" x14ac:dyDescent="0.2">
      <c r="B2094" s="1" t="s">
        <v>0</v>
      </c>
      <c r="C2094" s="1" t="str">
        <f t="shared" ref="C2094:C2157" si="236">MID(D2094,1,FIND("-",D2094)-1)</f>
        <v>FBX4O</v>
      </c>
      <c r="D2094" s="1" t="s">
        <v>5562</v>
      </c>
      <c r="E2094" s="1" t="s">
        <v>1309</v>
      </c>
      <c r="F2094" s="14" t="str">
        <f t="shared" si="232"/>
        <v>FBX4O-04006-B | boxer niñas organico ; talla-10 color: fl_01 -&gt; rosado-fl_01</v>
      </c>
      <c r="G2094" s="14" t="str">
        <f t="shared" ref="G2094:G2157" si="237">$G$4&amp;O2094&amp;$G$3</f>
        <v>{"estampado_1":"fl_01","estampado_2":"na"}</v>
      </c>
      <c r="H2094" s="14" t="s">
        <v>1</v>
      </c>
      <c r="I2094" s="14" t="s">
        <v>622</v>
      </c>
      <c r="J2094" s="1">
        <v>10</v>
      </c>
      <c r="K2094" s="14" t="s">
        <v>3</v>
      </c>
      <c r="L2094" s="14" t="s">
        <v>4</v>
      </c>
      <c r="M2094" s="14" t="s">
        <v>5</v>
      </c>
      <c r="N2094" s="1" t="s">
        <v>6945</v>
      </c>
      <c r="O2094" s="1" t="s">
        <v>1738</v>
      </c>
      <c r="P2094" s="1" t="s">
        <v>4666</v>
      </c>
      <c r="Q2094" s="1" t="s">
        <v>4699</v>
      </c>
      <c r="R2094" s="1" t="str">
        <f t="shared" si="233"/>
        <v>FBX4O-04006 | boxer niñas organico ; talla-10 color: rosado-fl_01</v>
      </c>
      <c r="S2094" s="1" t="s">
        <v>5383</v>
      </c>
      <c r="T2094" s="18" t="s">
        <v>1407</v>
      </c>
      <c r="U2094" s="19" t="str">
        <f t="shared" si="234"/>
        <v>('producto_terminado','FBX4O','FBX4O-04006-B','boxer niñas organico','FBX4O-04006-B | boxer niñas organico ; talla-10 color: fl_01 -&gt; rosado-fl_01','{"estampado_1":"fl_01","estampado_2":"na"}','{"spec":"na"}','{"precio_doc":74.84,"precio_unit":6.24,"precio_web":9,"precio_catalog":6.86,"precio_usd":1.92}','10','cocotfyma','unidad','activo','APT_E','fl_01','ruta5','FBX4O-04006','FBX4O-04006 | boxer niñas organico ; talla-10 color: rosado-fl_01','rosado-fl_01');</v>
      </c>
      <c r="V2094" s="19">
        <v>20953</v>
      </c>
      <c r="W2094" s="20" t="s">
        <v>4665</v>
      </c>
      <c r="X2094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('producto_terminado','FBX4O','FBX4O-04006-B','boxer niñas organico','FBX4O-04006-B | boxer niñas organico ; talla-10 color: fl_01 -&gt; rosado-fl_01','{"estampado_1":"fl_01","estampado_2":"na"}','{"spec":"na"}','{"precio_doc":74.84,"precio_unit":6.24,"precio_web":9,"precio_catalog":6.86,"precio_usd":1.92}','10','cocotfyma','unidad','activo','APT_E','fl_01','ruta5','FBX4O-04006','FBX4O-04006 | boxer niñas organico ; talla-10 color: rosado-fl_01','rosado-fl_01');</v>
      </c>
      <c r="Y2094" s="17"/>
      <c r="Z2094" s="17"/>
      <c r="AA2094" s="17"/>
      <c r="AB2094" s="17"/>
      <c r="AC2094" s="17"/>
      <c r="AD2094" s="17"/>
      <c r="AE2094" s="17"/>
      <c r="AF2094" s="17"/>
      <c r="AG2094" s="17"/>
      <c r="AH2094" s="17"/>
      <c r="AI2094" s="17"/>
      <c r="AJ2094" s="17"/>
      <c r="AK2094" s="17"/>
      <c r="AL2094" s="17"/>
      <c r="AM2094" s="17"/>
      <c r="AN2094" s="17"/>
      <c r="AO2094" s="17"/>
      <c r="AP2094" s="17"/>
      <c r="AQ2094" s="17"/>
      <c r="AR2094" s="17"/>
      <c r="AS2094" s="17"/>
      <c r="AT2094" s="17"/>
      <c r="AU2094" s="17"/>
      <c r="AV2094" s="17"/>
      <c r="AW2094" s="17"/>
      <c r="AX2094" s="17"/>
      <c r="AY2094" s="17"/>
      <c r="AZ2094" s="17"/>
      <c r="BA2094" s="17"/>
      <c r="BB2094" s="17"/>
      <c r="BC2094" s="17"/>
      <c r="BD2094" s="17"/>
      <c r="BE2094" s="17"/>
      <c r="BF2094" s="17"/>
      <c r="BG2094" s="17"/>
      <c r="BH2094" s="17"/>
    </row>
    <row r="2095" spans="2:60" x14ac:dyDescent="0.2">
      <c r="B2095" s="1" t="s">
        <v>0</v>
      </c>
      <c r="C2095" s="1" t="str">
        <f t="shared" si="236"/>
        <v>FBX4O</v>
      </c>
      <c r="D2095" s="1" t="s">
        <v>5563</v>
      </c>
      <c r="E2095" s="1" t="s">
        <v>1309</v>
      </c>
      <c r="F2095" s="14" t="str">
        <f t="shared" si="232"/>
        <v>FBX4O-05006-A | boxer niñas organico ; talla-12 color: rosado -&gt; rosado-fl_01</v>
      </c>
      <c r="G2095" s="14" t="str">
        <f t="shared" si="237"/>
        <v>{"estampado_1":"rosado","estampado_2":"na"}</v>
      </c>
      <c r="H2095" s="14" t="s">
        <v>1</v>
      </c>
      <c r="I2095" s="14" t="s">
        <v>622</v>
      </c>
      <c r="J2095" s="1">
        <v>12</v>
      </c>
      <c r="K2095" s="14" t="s">
        <v>3</v>
      </c>
      <c r="L2095" s="14" t="s">
        <v>4</v>
      </c>
      <c r="M2095" s="14" t="s">
        <v>5</v>
      </c>
      <c r="N2095" s="1" t="s">
        <v>6945</v>
      </c>
      <c r="O2095" s="1" t="s">
        <v>1287</v>
      </c>
      <c r="P2095" s="1" t="s">
        <v>4666</v>
      </c>
      <c r="Q2095" s="1" t="s">
        <v>4700</v>
      </c>
      <c r="R2095" s="1" t="str">
        <f t="shared" si="233"/>
        <v>FBX4O-05006 | boxer niñas organico ; talla-12 color: rosado-fl_01</v>
      </c>
      <c r="S2095" s="1" t="s">
        <v>5383</v>
      </c>
      <c r="T2095" s="18" t="s">
        <v>1407</v>
      </c>
      <c r="U2095" s="19" t="str">
        <f t="shared" si="234"/>
        <v>('producto_terminado','FBX4O','FBX4O-05006-A','boxer niñas organico','FBX4O-05006-A | boxer niñas organico ; talla-12 color: rosado -&gt; rosado-fl_01','{"estampado_1":"rosado","estampado_2":"na"}','{"spec":"na"}','{"precio_doc":74.84,"precio_unit":6.24,"precio_web":9,"precio_catalog":6.86,"precio_usd":1.92}','12','cocotfyma','unidad','activo','APT_E','rosado','ruta5','FBX4O-05006','FBX4O-05006 | boxer niñas organico ; talla-12 color: rosado-fl_01','rosado-fl_01');</v>
      </c>
      <c r="V2095" s="19">
        <v>20954</v>
      </c>
      <c r="W2095" s="20" t="s">
        <v>4665</v>
      </c>
      <c r="X2095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('producto_terminado','FBX4O','FBX4O-05006-A','boxer niñas organico','FBX4O-05006-A | boxer niñas organico ; talla-12 color: rosado -&gt; rosado-fl_01','{"estampado_1":"rosado","estampado_2":"na"}','{"spec":"na"}','{"precio_doc":74.84,"precio_unit":6.24,"precio_web":9,"precio_catalog":6.86,"precio_usd":1.92}','12','cocotfyma','unidad','activo','APT_E','rosado','ruta5','FBX4O-05006','FBX4O-05006 | boxer niñas organico ; talla-12 color: rosado-fl_01','rosado-fl_01');</v>
      </c>
      <c r="Y2095" s="17"/>
      <c r="Z2095" s="17"/>
      <c r="AA2095" s="17"/>
      <c r="AB2095" s="17"/>
      <c r="AC2095" s="17"/>
      <c r="AD2095" s="17"/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  <c r="AO2095" s="17"/>
      <c r="AP2095" s="17"/>
      <c r="AQ2095" s="17"/>
      <c r="AR2095" s="17"/>
      <c r="AS2095" s="17"/>
      <c r="AT2095" s="17"/>
      <c r="AU2095" s="17"/>
      <c r="AV2095" s="17"/>
      <c r="AW2095" s="17"/>
      <c r="AX2095" s="17"/>
      <c r="AY2095" s="17"/>
      <c r="AZ2095" s="17"/>
      <c r="BA2095" s="17"/>
      <c r="BB2095" s="17"/>
      <c r="BC2095" s="17"/>
      <c r="BD2095" s="17"/>
      <c r="BE2095" s="17"/>
      <c r="BF2095" s="17"/>
      <c r="BG2095" s="17"/>
      <c r="BH2095" s="17"/>
    </row>
    <row r="2096" spans="2:60" x14ac:dyDescent="0.2">
      <c r="B2096" s="1" t="s">
        <v>0</v>
      </c>
      <c r="C2096" s="1" t="str">
        <f t="shared" si="236"/>
        <v>FBX4O</v>
      </c>
      <c r="D2096" s="1" t="s">
        <v>5564</v>
      </c>
      <c r="E2096" s="1" t="s">
        <v>1309</v>
      </c>
      <c r="F2096" s="14" t="str">
        <f t="shared" si="232"/>
        <v>FBX4O-05006-B | boxer niñas organico ; talla-12 color: fl_01 -&gt; rosado-fl_01</v>
      </c>
      <c r="G2096" s="14" t="str">
        <f t="shared" si="237"/>
        <v>{"estampado_1":"fl_01","estampado_2":"na"}</v>
      </c>
      <c r="H2096" s="14" t="s">
        <v>1</v>
      </c>
      <c r="I2096" s="14" t="s">
        <v>622</v>
      </c>
      <c r="J2096" s="1">
        <v>12</v>
      </c>
      <c r="K2096" s="14" t="s">
        <v>3</v>
      </c>
      <c r="L2096" s="14" t="s">
        <v>4</v>
      </c>
      <c r="M2096" s="14" t="s">
        <v>5</v>
      </c>
      <c r="N2096" s="1" t="s">
        <v>6945</v>
      </c>
      <c r="O2096" s="1" t="s">
        <v>1738</v>
      </c>
      <c r="P2096" s="1" t="s">
        <v>4666</v>
      </c>
      <c r="Q2096" s="1" t="s">
        <v>4700</v>
      </c>
      <c r="R2096" s="1" t="str">
        <f t="shared" si="233"/>
        <v>FBX4O-05006 | boxer niñas organico ; talla-12 color: rosado-fl_01</v>
      </c>
      <c r="S2096" s="1" t="s">
        <v>5383</v>
      </c>
      <c r="T2096" s="18" t="s">
        <v>1407</v>
      </c>
      <c r="U2096" s="19" t="str">
        <f t="shared" si="234"/>
        <v>('producto_terminado','FBX4O','FBX4O-05006-B','boxer niñas organico','FBX4O-05006-B | boxer niñas organico ; talla-12 color: fl_01 -&gt; rosado-fl_01','{"estampado_1":"fl_01","estampado_2":"na"}','{"spec":"na"}','{"precio_doc":74.84,"precio_unit":6.24,"precio_web":9,"precio_catalog":6.86,"precio_usd":1.92}','12','cocotfyma','unidad','activo','APT_E','fl_01','ruta5','FBX4O-05006','FBX4O-05006 | boxer niñas organico ; talla-12 color: rosado-fl_01','rosado-fl_01');</v>
      </c>
      <c r="V2096" s="19">
        <v>20955</v>
      </c>
      <c r="W2096" s="20" t="s">
        <v>4665</v>
      </c>
      <c r="X2096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('producto_terminado','FBX4O','FBX4O-05006-B','boxer niñas organico','FBX4O-05006-B | boxer niñas organico ; talla-12 color: fl_01 -&gt; rosado-fl_01','{"estampado_1":"fl_01","estampado_2":"na"}','{"spec":"na"}','{"precio_doc":74.84,"precio_unit":6.24,"precio_web":9,"precio_catalog":6.86,"precio_usd":1.92}','12','cocotfyma','unidad','activo','APT_E','fl_01','ruta5','FBX4O-05006','FBX4O-05006 | boxer niñas organico ; talla-12 color: rosado-fl_01','rosado-fl_01');</v>
      </c>
      <c r="Y2096" s="17"/>
      <c r="Z2096" s="17"/>
      <c r="AA2096" s="17"/>
      <c r="AB2096" s="17"/>
      <c r="AC2096" s="17"/>
      <c r="AD2096" s="17"/>
      <c r="AE2096" s="17"/>
      <c r="AF2096" s="17"/>
      <c r="AG2096" s="17"/>
      <c r="AH2096" s="17"/>
      <c r="AI2096" s="17"/>
      <c r="AJ2096" s="17"/>
      <c r="AK2096" s="17"/>
      <c r="AL2096" s="17"/>
      <c r="AM2096" s="17"/>
      <c r="AN2096" s="17"/>
      <c r="AO2096" s="17"/>
      <c r="AP2096" s="17"/>
      <c r="AQ2096" s="17"/>
      <c r="AR2096" s="17"/>
      <c r="AS2096" s="17"/>
      <c r="AT2096" s="17"/>
      <c r="AU2096" s="17"/>
      <c r="AV2096" s="17"/>
      <c r="AW2096" s="17"/>
      <c r="AX2096" s="17"/>
      <c r="AY2096" s="17"/>
      <c r="AZ2096" s="17"/>
      <c r="BA2096" s="17"/>
      <c r="BB2096" s="17"/>
      <c r="BC2096" s="17"/>
      <c r="BD2096" s="17"/>
      <c r="BE2096" s="17"/>
      <c r="BF2096" s="17"/>
      <c r="BG2096" s="17"/>
      <c r="BH2096" s="17"/>
    </row>
    <row r="2097" spans="2:60" x14ac:dyDescent="0.2">
      <c r="B2097" s="1" t="s">
        <v>0</v>
      </c>
      <c r="C2097" s="1" t="str">
        <f t="shared" si="236"/>
        <v>FBX4O</v>
      </c>
      <c r="D2097" s="1" t="s">
        <v>5565</v>
      </c>
      <c r="E2097" s="1" t="s">
        <v>1309</v>
      </c>
      <c r="F2097" s="14" t="str">
        <f t="shared" si="232"/>
        <v>FBX4O-06006-A | boxer niñas organico ; talla-14 color: rosado -&gt; rosado-fl_01</v>
      </c>
      <c r="G2097" s="14" t="str">
        <f t="shared" si="237"/>
        <v>{"estampado_1":"rosado","estampado_2":"na"}</v>
      </c>
      <c r="H2097" s="14" t="s">
        <v>1</v>
      </c>
      <c r="I2097" s="14" t="s">
        <v>622</v>
      </c>
      <c r="J2097" s="1">
        <v>14</v>
      </c>
      <c r="K2097" s="14" t="s">
        <v>3</v>
      </c>
      <c r="L2097" s="14" t="s">
        <v>4</v>
      </c>
      <c r="M2097" s="14" t="s">
        <v>5</v>
      </c>
      <c r="N2097" s="1" t="s">
        <v>6945</v>
      </c>
      <c r="O2097" s="1" t="s">
        <v>1287</v>
      </c>
      <c r="P2097" s="1" t="s">
        <v>4666</v>
      </c>
      <c r="Q2097" s="1" t="s">
        <v>4701</v>
      </c>
      <c r="R2097" s="1" t="str">
        <f t="shared" si="233"/>
        <v>FBX4O-06006 | boxer niñas organico ; talla-14 color: rosado-fl_01</v>
      </c>
      <c r="S2097" s="1" t="s">
        <v>5383</v>
      </c>
      <c r="T2097" s="18" t="s">
        <v>1407</v>
      </c>
      <c r="U2097" s="19" t="str">
        <f t="shared" si="234"/>
        <v>('producto_terminado','FBX4O','FBX4O-06006-A','boxer niñas organico','FBX4O-06006-A | boxer niñas organico ; talla-14 color: rosado -&gt; rosado-fl_01','{"estampado_1":"rosado","estampado_2":"na"}','{"spec":"na"}','{"precio_doc":74.84,"precio_unit":6.24,"precio_web":9,"precio_catalog":6.86,"precio_usd":1.92}','14','cocotfyma','unidad','activo','APT_E','rosado','ruta5','FBX4O-06006','FBX4O-06006 | boxer niñas organico ; talla-14 color: rosado-fl_01','rosado-fl_01');</v>
      </c>
      <c r="V2097" s="19">
        <v>20956</v>
      </c>
      <c r="W2097" s="20" t="s">
        <v>4665</v>
      </c>
      <c r="X2097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('producto_terminado','FBX4O','FBX4O-06006-A','boxer niñas organico','FBX4O-06006-A | boxer niñas organico ; talla-14 color: rosado -&gt; rosado-fl_01','{"estampado_1":"rosado","estampado_2":"na"}','{"spec":"na"}','{"precio_doc":74.84,"precio_unit":6.24,"precio_web":9,"precio_catalog":6.86,"precio_usd":1.92}','14','cocotfyma','unidad','activo','APT_E','rosado','ruta5','FBX4O-06006','FBX4O-06006 | boxer niñas organico ; talla-14 color: rosado-fl_01','rosado-fl_01');</v>
      </c>
      <c r="Y2097" s="17"/>
      <c r="Z2097" s="17"/>
      <c r="AA2097" s="17"/>
      <c r="AB2097" s="17"/>
      <c r="AC2097" s="17"/>
      <c r="AD2097" s="17"/>
      <c r="AE2097" s="17"/>
      <c r="AF2097" s="17"/>
      <c r="AG2097" s="17"/>
      <c r="AH2097" s="17"/>
      <c r="AI2097" s="17"/>
      <c r="AJ2097" s="17"/>
      <c r="AK2097" s="17"/>
      <c r="AL2097" s="17"/>
      <c r="AM2097" s="17"/>
      <c r="AN2097" s="17"/>
      <c r="AO2097" s="17"/>
      <c r="AP2097" s="17"/>
      <c r="AQ2097" s="17"/>
      <c r="AR2097" s="17"/>
      <c r="AS2097" s="17"/>
      <c r="AT2097" s="17"/>
      <c r="AU2097" s="17"/>
      <c r="AV2097" s="17"/>
      <c r="AW2097" s="17"/>
      <c r="AX2097" s="17"/>
      <c r="AY2097" s="17"/>
      <c r="AZ2097" s="17"/>
      <c r="BA2097" s="17"/>
      <c r="BB2097" s="17"/>
      <c r="BC2097" s="17"/>
      <c r="BD2097" s="17"/>
      <c r="BE2097" s="17"/>
      <c r="BF2097" s="17"/>
      <c r="BG2097" s="17"/>
      <c r="BH2097" s="17"/>
    </row>
    <row r="2098" spans="2:60" x14ac:dyDescent="0.2">
      <c r="B2098" s="1" t="s">
        <v>0</v>
      </c>
      <c r="C2098" s="1" t="str">
        <f t="shared" si="236"/>
        <v>FBX4O</v>
      </c>
      <c r="D2098" s="1" t="s">
        <v>5566</v>
      </c>
      <c r="E2098" s="1" t="s">
        <v>1309</v>
      </c>
      <c r="F2098" s="14" t="str">
        <f t="shared" si="232"/>
        <v>FBX4O-06006-B | boxer niñas organico ; talla-14 color: fl_01 -&gt; rosado-fl_01</v>
      </c>
      <c r="G2098" s="14" t="str">
        <f t="shared" si="237"/>
        <v>{"estampado_1":"fl_01","estampado_2":"na"}</v>
      </c>
      <c r="H2098" s="14" t="s">
        <v>1</v>
      </c>
      <c r="I2098" s="14" t="s">
        <v>622</v>
      </c>
      <c r="J2098" s="1">
        <v>14</v>
      </c>
      <c r="K2098" s="14" t="s">
        <v>3</v>
      </c>
      <c r="L2098" s="14" t="s">
        <v>4</v>
      </c>
      <c r="M2098" s="14" t="s">
        <v>5</v>
      </c>
      <c r="N2098" s="1" t="s">
        <v>6945</v>
      </c>
      <c r="O2098" s="1" t="s">
        <v>1738</v>
      </c>
      <c r="P2098" s="1" t="s">
        <v>4666</v>
      </c>
      <c r="Q2098" s="1" t="s">
        <v>4701</v>
      </c>
      <c r="R2098" s="1" t="str">
        <f t="shared" si="233"/>
        <v>FBX4O-06006 | boxer niñas organico ; talla-14 color: rosado-fl_01</v>
      </c>
      <c r="S2098" s="1" t="s">
        <v>5383</v>
      </c>
      <c r="T2098" s="18" t="s">
        <v>1407</v>
      </c>
      <c r="U2098" s="19" t="str">
        <f t="shared" si="234"/>
        <v>('producto_terminado','FBX4O','FBX4O-06006-B','boxer niñas organico','FBX4O-06006-B | boxer niñas organico ; talla-14 color: fl_01 -&gt; rosado-fl_01','{"estampado_1":"fl_01","estampado_2":"na"}','{"spec":"na"}','{"precio_doc":74.84,"precio_unit":6.24,"precio_web":9,"precio_catalog":6.86,"precio_usd":1.92}','14','cocotfyma','unidad','activo','APT_E','fl_01','ruta5','FBX4O-06006','FBX4O-06006 | boxer niñas organico ; talla-14 color: rosado-fl_01','rosado-fl_01');</v>
      </c>
      <c r="V2098" s="19">
        <v>20957</v>
      </c>
      <c r="W2098" s="20" t="s">
        <v>4665</v>
      </c>
      <c r="X2098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('producto_terminado','FBX4O','FBX4O-06006-B','boxer niñas organico','FBX4O-06006-B | boxer niñas organico ; talla-14 color: fl_01 -&gt; rosado-fl_01','{"estampado_1":"fl_01","estampado_2":"na"}','{"spec":"na"}','{"precio_doc":74.84,"precio_unit":6.24,"precio_web":9,"precio_catalog":6.86,"precio_usd":1.92}','14','cocotfyma','unidad','activo','APT_E','fl_01','ruta5','FBX4O-06006','FBX4O-06006 | boxer niñas organico ; talla-14 color: rosado-fl_01','rosado-fl_01');</v>
      </c>
      <c r="Y2098" s="17"/>
      <c r="Z2098" s="17"/>
      <c r="AA2098" s="17"/>
      <c r="AB2098" s="17"/>
      <c r="AC2098" s="17"/>
      <c r="AD2098" s="17"/>
      <c r="AE2098" s="17"/>
      <c r="AF2098" s="17"/>
      <c r="AG2098" s="17"/>
      <c r="AH2098" s="17"/>
      <c r="AI2098" s="17"/>
      <c r="AJ2098" s="17"/>
      <c r="AK2098" s="17"/>
      <c r="AL2098" s="17"/>
      <c r="AM2098" s="17"/>
      <c r="AN2098" s="17"/>
      <c r="AO2098" s="17"/>
      <c r="AP2098" s="17"/>
      <c r="AQ2098" s="17"/>
      <c r="AR2098" s="17"/>
      <c r="AS2098" s="17"/>
      <c r="AT2098" s="17"/>
      <c r="AU2098" s="17"/>
      <c r="AV2098" s="17"/>
      <c r="AW2098" s="17"/>
      <c r="AX2098" s="17"/>
      <c r="AY2098" s="17"/>
      <c r="AZ2098" s="17"/>
      <c r="BA2098" s="17"/>
      <c r="BB2098" s="17"/>
      <c r="BC2098" s="17"/>
      <c r="BD2098" s="17"/>
      <c r="BE2098" s="17"/>
      <c r="BF2098" s="17"/>
      <c r="BG2098" s="17"/>
      <c r="BH2098" s="17"/>
    </row>
    <row r="2099" spans="2:60" x14ac:dyDescent="0.2">
      <c r="B2099" s="1" t="s">
        <v>0</v>
      </c>
      <c r="C2099" s="1" t="str">
        <f t="shared" si="236"/>
        <v>FBX4O</v>
      </c>
      <c r="D2099" s="1" t="s">
        <v>5567</v>
      </c>
      <c r="E2099" s="1" t="s">
        <v>1309</v>
      </c>
      <c r="F2099" s="14" t="str">
        <f t="shared" si="232"/>
        <v>FBX4O-07006-A | boxer niñas organico ; talla-16 color: rosado -&gt; rosado-fl_01</v>
      </c>
      <c r="G2099" s="14" t="str">
        <f t="shared" si="237"/>
        <v>{"estampado_1":"rosado","estampado_2":"na"}</v>
      </c>
      <c r="H2099" s="14" t="s">
        <v>1</v>
      </c>
      <c r="I2099" s="14" t="s">
        <v>622</v>
      </c>
      <c r="J2099" s="1">
        <v>16</v>
      </c>
      <c r="K2099" s="14" t="s">
        <v>3</v>
      </c>
      <c r="L2099" s="14" t="s">
        <v>4</v>
      </c>
      <c r="M2099" s="14" t="s">
        <v>5</v>
      </c>
      <c r="N2099" s="1" t="s">
        <v>6945</v>
      </c>
      <c r="O2099" s="1" t="s">
        <v>1287</v>
      </c>
      <c r="P2099" s="1" t="s">
        <v>4666</v>
      </c>
      <c r="Q2099" s="1" t="s">
        <v>4702</v>
      </c>
      <c r="R2099" s="1" t="str">
        <f t="shared" si="233"/>
        <v>FBX4O-07006 | boxer niñas organico ; talla-16 color: rosado-fl_01</v>
      </c>
      <c r="S2099" s="1" t="s">
        <v>5383</v>
      </c>
      <c r="T2099" s="18" t="s">
        <v>1407</v>
      </c>
      <c r="U2099" s="19" t="str">
        <f t="shared" si="234"/>
        <v>('producto_terminado','FBX4O','FBX4O-07006-A','boxer niñas organico','FBX4O-07006-A | boxer niñas organico ; talla-16 color: rosado -&gt; rosado-fl_01','{"estampado_1":"rosado","estampado_2":"na"}','{"spec":"na"}','{"precio_doc":74.84,"precio_unit":6.24,"precio_web":9,"precio_catalog":6.86,"precio_usd":1.92}','16','cocotfyma','unidad','activo','APT_E','rosado','ruta5','FBX4O-07006','FBX4O-07006 | boxer niñas organico ; talla-16 color: rosado-fl_01','rosado-fl_01');</v>
      </c>
      <c r="V2099" s="19">
        <v>20958</v>
      </c>
      <c r="W2099" s="20" t="s">
        <v>4665</v>
      </c>
      <c r="X2099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('producto_terminado','FBX4O','FBX4O-07006-A','boxer niñas organico','FBX4O-07006-A | boxer niñas organico ; talla-16 color: rosado -&gt; rosado-fl_01','{"estampado_1":"rosado","estampado_2":"na"}','{"spec":"na"}','{"precio_doc":74.84,"precio_unit":6.24,"precio_web":9,"precio_catalog":6.86,"precio_usd":1.92}','16','cocotfyma','unidad','activo','APT_E','rosado','ruta5','FBX4O-07006','FBX4O-07006 | boxer niñas organico ; talla-16 color: rosado-fl_01','rosado-fl_01');</v>
      </c>
      <c r="Y2099" s="17"/>
      <c r="Z2099" s="17"/>
      <c r="AA2099" s="17"/>
      <c r="AB2099" s="17"/>
      <c r="AC2099" s="17"/>
      <c r="AD2099" s="17"/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  <c r="AO2099" s="17"/>
      <c r="AP2099" s="17"/>
      <c r="AQ2099" s="17"/>
      <c r="AR2099" s="17"/>
      <c r="AS2099" s="17"/>
      <c r="AT2099" s="17"/>
      <c r="AU2099" s="17"/>
      <c r="AV2099" s="17"/>
      <c r="AW2099" s="17"/>
      <c r="AX2099" s="17"/>
      <c r="AY2099" s="17"/>
      <c r="AZ2099" s="17"/>
      <c r="BA2099" s="17"/>
      <c r="BB2099" s="17"/>
      <c r="BC2099" s="17"/>
      <c r="BD2099" s="17"/>
      <c r="BE2099" s="17"/>
      <c r="BF2099" s="17"/>
      <c r="BG2099" s="17"/>
      <c r="BH2099" s="17"/>
    </row>
    <row r="2100" spans="2:60" x14ac:dyDescent="0.2">
      <c r="B2100" s="1" t="s">
        <v>0</v>
      </c>
      <c r="C2100" s="1" t="str">
        <f t="shared" si="236"/>
        <v>FBX4O</v>
      </c>
      <c r="D2100" s="1" t="s">
        <v>5568</v>
      </c>
      <c r="E2100" s="1" t="s">
        <v>1309</v>
      </c>
      <c r="F2100" s="14" t="str">
        <f t="shared" si="232"/>
        <v>FBX4O-07006-B | boxer niñas organico ; talla-16 color: fl_01 -&gt; rosado-fl_01</v>
      </c>
      <c r="G2100" s="14" t="str">
        <f t="shared" si="237"/>
        <v>{"estampado_1":"fl_01","estampado_2":"na"}</v>
      </c>
      <c r="H2100" s="14" t="s">
        <v>1</v>
      </c>
      <c r="I2100" s="14" t="s">
        <v>622</v>
      </c>
      <c r="J2100" s="1">
        <v>16</v>
      </c>
      <c r="K2100" s="14" t="s">
        <v>3</v>
      </c>
      <c r="L2100" s="14" t="s">
        <v>4</v>
      </c>
      <c r="M2100" s="14" t="s">
        <v>5</v>
      </c>
      <c r="N2100" s="1" t="s">
        <v>6945</v>
      </c>
      <c r="O2100" s="1" t="s">
        <v>1738</v>
      </c>
      <c r="P2100" s="1" t="s">
        <v>4666</v>
      </c>
      <c r="Q2100" s="1" t="s">
        <v>4702</v>
      </c>
      <c r="R2100" s="1" t="str">
        <f t="shared" si="233"/>
        <v>FBX4O-07006 | boxer niñas organico ; talla-16 color: rosado-fl_01</v>
      </c>
      <c r="S2100" s="1" t="s">
        <v>5383</v>
      </c>
      <c r="T2100" s="18" t="s">
        <v>1407</v>
      </c>
      <c r="U2100" s="19" t="str">
        <f t="shared" si="234"/>
        <v>('producto_terminado','FBX4O','FBX4O-07006-B','boxer niñas organico','FBX4O-07006-B | boxer niñas organico ; talla-16 color: fl_01 -&gt; rosado-fl_01','{"estampado_1":"fl_01","estampado_2":"na"}','{"spec":"na"}','{"precio_doc":74.84,"precio_unit":6.24,"precio_web":9,"precio_catalog":6.86,"precio_usd":1.92}','16','cocotfyma','unidad','activo','APT_E','fl_01','ruta5','FBX4O-07006','FBX4O-07006 | boxer niñas organico ; talla-16 color: rosado-fl_01','rosado-fl_01');</v>
      </c>
      <c r="V2100" s="19">
        <v>20959</v>
      </c>
      <c r="W2100" s="20" t="s">
        <v>4665</v>
      </c>
      <c r="X2100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('producto_terminado','FBX4O','FBX4O-07006-B','boxer niñas organico','FBX4O-07006-B | boxer niñas organico ; talla-16 color: fl_01 -&gt; rosado-fl_01','{"estampado_1":"fl_01","estampado_2":"na"}','{"spec":"na"}','{"precio_doc":74.84,"precio_unit":6.24,"precio_web":9,"precio_catalog":6.86,"precio_usd":1.92}','16','cocotfyma','unidad','activo','APT_E','fl_01','ruta5','FBX4O-07006','FBX4O-07006 | boxer niñas organico ; talla-16 color: rosado-fl_01','rosado-fl_01');</v>
      </c>
      <c r="Y2100" s="17"/>
      <c r="Z2100" s="17"/>
      <c r="AA2100" s="17"/>
      <c r="AB2100" s="17"/>
      <c r="AC2100" s="17"/>
      <c r="AD2100" s="17"/>
      <c r="AE2100" s="17"/>
      <c r="AF2100" s="17"/>
      <c r="AG2100" s="17"/>
      <c r="AH2100" s="17"/>
      <c r="AI2100" s="17"/>
      <c r="AJ2100" s="17"/>
      <c r="AK2100" s="17"/>
      <c r="AL2100" s="17"/>
      <c r="AM2100" s="17"/>
      <c r="AN2100" s="17"/>
      <c r="AO2100" s="17"/>
      <c r="AP2100" s="17"/>
      <c r="AQ2100" s="17"/>
      <c r="AR2100" s="17"/>
      <c r="AS2100" s="17"/>
      <c r="AT2100" s="17"/>
      <c r="AU2100" s="17"/>
      <c r="AV2100" s="17"/>
      <c r="AW2100" s="17"/>
      <c r="AX2100" s="17"/>
      <c r="AY2100" s="17"/>
      <c r="AZ2100" s="17"/>
      <c r="BA2100" s="17"/>
      <c r="BB2100" s="17"/>
      <c r="BC2100" s="17"/>
      <c r="BD2100" s="17"/>
      <c r="BE2100" s="17"/>
      <c r="BF2100" s="17"/>
      <c r="BG2100" s="17"/>
      <c r="BH2100" s="17"/>
    </row>
    <row r="2101" spans="2:60" x14ac:dyDescent="0.2">
      <c r="B2101" s="1" t="s">
        <v>0</v>
      </c>
      <c r="C2101" s="1" t="str">
        <f t="shared" si="236"/>
        <v>FBX4O</v>
      </c>
      <c r="D2101" s="1" t="s">
        <v>5569</v>
      </c>
      <c r="E2101" s="1" t="s">
        <v>1309</v>
      </c>
      <c r="F2101" s="14" t="str">
        <f t="shared" si="232"/>
        <v>FBX4O-02007-A | boxer niñas organico ; talla-6 color: fl_01 -&gt; fl_01-ma_04</v>
      </c>
      <c r="G2101" s="14" t="str">
        <f t="shared" si="237"/>
        <v>{"estampado_1":"fl_01","estampado_2":"na"}</v>
      </c>
      <c r="H2101" s="14" t="s">
        <v>1</v>
      </c>
      <c r="I2101" s="14" t="s">
        <v>622</v>
      </c>
      <c r="J2101" s="1">
        <v>6</v>
      </c>
      <c r="K2101" s="14" t="s">
        <v>3</v>
      </c>
      <c r="L2101" s="14" t="s">
        <v>4</v>
      </c>
      <c r="M2101" s="14" t="s">
        <v>5</v>
      </c>
      <c r="N2101" s="1" t="s">
        <v>6945</v>
      </c>
      <c r="O2101" s="1" t="s">
        <v>1738</v>
      </c>
      <c r="P2101" s="1" t="s">
        <v>4666</v>
      </c>
      <c r="Q2101" s="1" t="s">
        <v>4703</v>
      </c>
      <c r="R2101" s="1" t="str">
        <f t="shared" si="233"/>
        <v>FBX4O-02007 | boxer niñas organico ; talla-6 color: fl_01-ma_04</v>
      </c>
      <c r="S2101" s="1" t="s">
        <v>5384</v>
      </c>
      <c r="T2101" s="18" t="s">
        <v>1407</v>
      </c>
      <c r="U2101" s="19" t="str">
        <f t="shared" si="234"/>
        <v>('producto_terminado','FBX4O','FBX4O-02007-A','boxer niñas organico','FBX4O-02007-A | boxer niñas organico ; talla-6 color: fl_01 -&gt; fl_01-ma_04','{"estampado_1":"fl_01","estampado_2":"na"}','{"spec":"na"}','{"precio_doc":74.84,"precio_unit":6.24,"precio_web":9,"precio_catalog":6.86,"precio_usd":1.92}','6','cocotfyma','unidad','activo','APT_E','fl_01','ruta5','FBX4O-02007','FBX4O-02007 | boxer niñas organico ; talla-6 color: fl_01-ma_04','fl_01-ma_04');</v>
      </c>
      <c r="V2101" s="19">
        <v>20960</v>
      </c>
      <c r="W2101" s="20" t="s">
        <v>4665</v>
      </c>
      <c r="X2101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('producto_terminado','FBX4O','FBX4O-02007-A','boxer niñas organico','FBX4O-02007-A | boxer niñas organico ; talla-6 color: fl_01 -&gt; fl_01-ma_04','{"estampado_1":"fl_01","estampado_2":"na"}','{"spec":"na"}','{"precio_doc":74.84,"precio_unit":6.24,"precio_web":9,"precio_catalog":6.86,"precio_usd":1.92}','6','cocotfyma','unidad','activo','APT_E','fl_01','ruta5','FBX4O-02007','FBX4O-02007 | boxer niñas organico ; talla-6 color: fl_01-ma_04','fl_01-ma_04');</v>
      </c>
      <c r="Y2101" s="17"/>
      <c r="Z2101" s="17"/>
      <c r="AA2101" s="17"/>
      <c r="AB2101" s="17"/>
      <c r="AC2101" s="17"/>
      <c r="AD2101" s="17"/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  <c r="AO2101" s="17"/>
      <c r="AP2101" s="17"/>
      <c r="AQ2101" s="17"/>
      <c r="AR2101" s="17"/>
      <c r="AS2101" s="17"/>
      <c r="AT2101" s="17"/>
      <c r="AU2101" s="17"/>
      <c r="AV2101" s="17"/>
      <c r="AW2101" s="17"/>
      <c r="AX2101" s="17"/>
      <c r="AY2101" s="17"/>
      <c r="AZ2101" s="17"/>
      <c r="BA2101" s="17"/>
      <c r="BB2101" s="17"/>
      <c r="BC2101" s="17"/>
      <c r="BD2101" s="17"/>
      <c r="BE2101" s="17"/>
      <c r="BF2101" s="17"/>
      <c r="BG2101" s="17"/>
      <c r="BH2101" s="17"/>
    </row>
    <row r="2102" spans="2:60" x14ac:dyDescent="0.2">
      <c r="B2102" s="1" t="s">
        <v>0</v>
      </c>
      <c r="C2102" s="1" t="str">
        <f t="shared" si="236"/>
        <v>FBX4O</v>
      </c>
      <c r="D2102" s="1" t="s">
        <v>5570</v>
      </c>
      <c r="E2102" s="1" t="s">
        <v>1309</v>
      </c>
      <c r="F2102" s="14" t="str">
        <f t="shared" si="232"/>
        <v>FBX4O-02007-B | boxer niñas organico ; talla-6 color: ma_04 -&gt; fl_01-ma_04</v>
      </c>
      <c r="G2102" s="14" t="str">
        <f t="shared" si="237"/>
        <v>{"estampado_1":"ma_04","estampado_2":"na"}</v>
      </c>
      <c r="H2102" s="14" t="s">
        <v>1</v>
      </c>
      <c r="I2102" s="14" t="s">
        <v>622</v>
      </c>
      <c r="J2102" s="1">
        <v>6</v>
      </c>
      <c r="K2102" s="14" t="s">
        <v>3</v>
      </c>
      <c r="L2102" s="14" t="s">
        <v>4</v>
      </c>
      <c r="M2102" s="14" t="s">
        <v>5</v>
      </c>
      <c r="N2102" s="1" t="s">
        <v>6945</v>
      </c>
      <c r="O2102" s="1" t="s">
        <v>1780</v>
      </c>
      <c r="P2102" s="1" t="s">
        <v>4666</v>
      </c>
      <c r="Q2102" s="1" t="s">
        <v>4703</v>
      </c>
      <c r="R2102" s="1" t="str">
        <f t="shared" si="233"/>
        <v>FBX4O-02007 | boxer niñas organico ; talla-6 color: fl_01-ma_04</v>
      </c>
      <c r="S2102" s="1" t="s">
        <v>5384</v>
      </c>
      <c r="T2102" s="18" t="s">
        <v>1407</v>
      </c>
      <c r="U2102" s="19" t="str">
        <f t="shared" si="234"/>
        <v>('producto_terminado','FBX4O','FBX4O-02007-B','boxer niñas organico','FBX4O-02007-B | boxer niñas organico ; talla-6 color: ma_04 -&gt; fl_01-ma_04','{"estampado_1":"ma_04","estampado_2":"na"}','{"spec":"na"}','{"precio_doc":74.84,"precio_unit":6.24,"precio_web":9,"precio_catalog":6.86,"precio_usd":1.92}','6','cocotfyma','unidad','activo','APT_E','ma_04','ruta5','FBX4O-02007','FBX4O-02007 | boxer niñas organico ; talla-6 color: fl_01-ma_04','fl_01-ma_04');</v>
      </c>
      <c r="V2102" s="19">
        <v>20961</v>
      </c>
      <c r="W2102" s="20" t="s">
        <v>4665</v>
      </c>
      <c r="X2102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('producto_terminado','FBX4O','FBX4O-02007-B','boxer niñas organico','FBX4O-02007-B | boxer niñas organico ; talla-6 color: ma_04 -&gt; fl_01-ma_04','{"estampado_1":"ma_04","estampado_2":"na"}','{"spec":"na"}','{"precio_doc":74.84,"precio_unit":6.24,"precio_web":9,"precio_catalog":6.86,"precio_usd":1.92}','6','cocotfyma','unidad','activo','APT_E','ma_04','ruta5','FBX4O-02007','FBX4O-02007 | boxer niñas organico ; talla-6 color: fl_01-ma_04','fl_01-ma_04');</v>
      </c>
      <c r="Y2102" s="17"/>
      <c r="Z2102" s="17"/>
      <c r="AA2102" s="17"/>
      <c r="AB2102" s="17"/>
      <c r="AC2102" s="17"/>
      <c r="AD2102" s="17"/>
      <c r="AE2102" s="17"/>
      <c r="AF2102" s="17"/>
      <c r="AG2102" s="17"/>
      <c r="AH2102" s="17"/>
      <c r="AI2102" s="17"/>
      <c r="AJ2102" s="17"/>
      <c r="AK2102" s="17"/>
      <c r="AL2102" s="17"/>
      <c r="AM2102" s="17"/>
      <c r="AN2102" s="17"/>
      <c r="AO2102" s="17"/>
      <c r="AP2102" s="17"/>
      <c r="AQ2102" s="17"/>
      <c r="AR2102" s="17"/>
      <c r="AS2102" s="17"/>
      <c r="AT2102" s="17"/>
      <c r="AU2102" s="17"/>
      <c r="AV2102" s="17"/>
      <c r="AW2102" s="17"/>
      <c r="AX2102" s="17"/>
      <c r="AY2102" s="17"/>
      <c r="AZ2102" s="17"/>
      <c r="BA2102" s="17"/>
      <c r="BB2102" s="17"/>
      <c r="BC2102" s="17"/>
      <c r="BD2102" s="17"/>
      <c r="BE2102" s="17"/>
      <c r="BF2102" s="17"/>
      <c r="BG2102" s="17"/>
      <c r="BH2102" s="17"/>
    </row>
    <row r="2103" spans="2:60" x14ac:dyDescent="0.2">
      <c r="B2103" s="1" t="s">
        <v>0</v>
      </c>
      <c r="C2103" s="1" t="str">
        <f t="shared" si="236"/>
        <v>FBX4O</v>
      </c>
      <c r="D2103" s="1" t="s">
        <v>5571</v>
      </c>
      <c r="E2103" s="1" t="s">
        <v>1309</v>
      </c>
      <c r="F2103" s="14" t="str">
        <f t="shared" si="232"/>
        <v>FBX4O-03007-A | boxer niñas organico ; talla-8 color: fl_01 -&gt; fl_01-ma_04</v>
      </c>
      <c r="G2103" s="14" t="str">
        <f t="shared" si="237"/>
        <v>{"estampado_1":"fl_01","estampado_2":"na"}</v>
      </c>
      <c r="H2103" s="14" t="s">
        <v>1</v>
      </c>
      <c r="I2103" s="14" t="s">
        <v>622</v>
      </c>
      <c r="J2103" s="1">
        <v>8</v>
      </c>
      <c r="K2103" s="14" t="s">
        <v>3</v>
      </c>
      <c r="L2103" s="14" t="s">
        <v>4</v>
      </c>
      <c r="M2103" s="14" t="s">
        <v>5</v>
      </c>
      <c r="N2103" s="1" t="s">
        <v>6945</v>
      </c>
      <c r="O2103" s="1" t="s">
        <v>1738</v>
      </c>
      <c r="P2103" s="1" t="s">
        <v>4666</v>
      </c>
      <c r="Q2103" s="1" t="s">
        <v>4704</v>
      </c>
      <c r="R2103" s="1" t="str">
        <f t="shared" si="233"/>
        <v>FBX4O-03007 | boxer niñas organico ; talla-8 color: fl_01-ma_04</v>
      </c>
      <c r="S2103" s="1" t="s">
        <v>5384</v>
      </c>
      <c r="T2103" s="18" t="s">
        <v>1407</v>
      </c>
      <c r="U2103" s="19" t="str">
        <f t="shared" si="234"/>
        <v>('producto_terminado','FBX4O','FBX4O-03007-A','boxer niñas organico','FBX4O-03007-A | boxer niñas organico ; talla-8 color: fl_01 -&gt; fl_01-ma_04','{"estampado_1":"fl_01","estampado_2":"na"}','{"spec":"na"}','{"precio_doc":74.84,"precio_unit":6.24,"precio_web":9,"precio_catalog":6.86,"precio_usd":1.92}','8','cocotfyma','unidad','activo','APT_E','fl_01','ruta5','FBX4O-03007','FBX4O-03007 | boxer niñas organico ; talla-8 color: fl_01-ma_04','fl_01-ma_04');</v>
      </c>
      <c r="V2103" s="19">
        <v>20962</v>
      </c>
      <c r="W2103" s="20" t="s">
        <v>4665</v>
      </c>
      <c r="X2103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('producto_terminado','FBX4O','FBX4O-03007-A','boxer niñas organico','FBX4O-03007-A | boxer niñas organico ; talla-8 color: fl_01 -&gt; fl_01-ma_04','{"estampado_1":"fl_01","estampado_2":"na"}','{"spec":"na"}','{"precio_doc":74.84,"precio_unit":6.24,"precio_web":9,"precio_catalog":6.86,"precio_usd":1.92}','8','cocotfyma','unidad','activo','APT_E','fl_01','ruta5','FBX4O-03007','FBX4O-03007 | boxer niñas organico ; talla-8 color: fl_01-ma_04','fl_01-ma_04');</v>
      </c>
      <c r="Y2103" s="17"/>
      <c r="Z2103" s="17"/>
      <c r="AA2103" s="17"/>
      <c r="AB2103" s="17"/>
      <c r="AC2103" s="17"/>
      <c r="AD2103" s="17"/>
      <c r="AE2103" s="17"/>
      <c r="AF2103" s="17"/>
      <c r="AG2103" s="17"/>
      <c r="AH2103" s="17"/>
      <c r="AI2103" s="17"/>
      <c r="AJ2103" s="17"/>
      <c r="AK2103" s="17"/>
      <c r="AL2103" s="17"/>
      <c r="AM2103" s="17"/>
      <c r="AN2103" s="17"/>
      <c r="AO2103" s="17"/>
      <c r="AP2103" s="17"/>
      <c r="AQ2103" s="17"/>
      <c r="AR2103" s="17"/>
      <c r="AS2103" s="17"/>
      <c r="AT2103" s="17"/>
      <c r="AU2103" s="17"/>
      <c r="AV2103" s="17"/>
      <c r="AW2103" s="17"/>
      <c r="AX2103" s="17"/>
      <c r="AY2103" s="17"/>
      <c r="AZ2103" s="17"/>
      <c r="BA2103" s="17"/>
      <c r="BB2103" s="17"/>
      <c r="BC2103" s="17"/>
      <c r="BD2103" s="17"/>
      <c r="BE2103" s="17"/>
      <c r="BF2103" s="17"/>
      <c r="BG2103" s="17"/>
      <c r="BH2103" s="17"/>
    </row>
    <row r="2104" spans="2:60" x14ac:dyDescent="0.2">
      <c r="B2104" s="1" t="s">
        <v>0</v>
      </c>
      <c r="C2104" s="1" t="str">
        <f t="shared" si="236"/>
        <v>FBX4O</v>
      </c>
      <c r="D2104" s="1" t="s">
        <v>5572</v>
      </c>
      <c r="E2104" s="1" t="s">
        <v>1309</v>
      </c>
      <c r="F2104" s="14" t="str">
        <f t="shared" si="232"/>
        <v>FBX4O-03007-B | boxer niñas organico ; talla-8 color: ma_04 -&gt; fl_01-ma_04</v>
      </c>
      <c r="G2104" s="14" t="str">
        <f t="shared" si="237"/>
        <v>{"estampado_1":"ma_04","estampado_2":"na"}</v>
      </c>
      <c r="H2104" s="14" t="s">
        <v>1</v>
      </c>
      <c r="I2104" s="14" t="s">
        <v>622</v>
      </c>
      <c r="J2104" s="1">
        <v>8</v>
      </c>
      <c r="K2104" s="14" t="s">
        <v>3</v>
      </c>
      <c r="L2104" s="14" t="s">
        <v>4</v>
      </c>
      <c r="M2104" s="14" t="s">
        <v>5</v>
      </c>
      <c r="N2104" s="1" t="s">
        <v>6945</v>
      </c>
      <c r="O2104" s="1" t="s">
        <v>1780</v>
      </c>
      <c r="P2104" s="1" t="s">
        <v>4666</v>
      </c>
      <c r="Q2104" s="1" t="s">
        <v>4704</v>
      </c>
      <c r="R2104" s="1" t="str">
        <f t="shared" si="233"/>
        <v>FBX4O-03007 | boxer niñas organico ; talla-8 color: fl_01-ma_04</v>
      </c>
      <c r="S2104" s="1" t="s">
        <v>5384</v>
      </c>
      <c r="T2104" s="18" t="s">
        <v>1407</v>
      </c>
      <c r="U2104" s="19" t="str">
        <f t="shared" si="234"/>
        <v>('producto_terminado','FBX4O','FBX4O-03007-B','boxer niñas organico','FBX4O-03007-B | boxer niñas organico ; talla-8 color: ma_04 -&gt; fl_01-ma_04','{"estampado_1":"ma_04","estampado_2":"na"}','{"spec":"na"}','{"precio_doc":74.84,"precio_unit":6.24,"precio_web":9,"precio_catalog":6.86,"precio_usd":1.92}','8','cocotfyma','unidad','activo','APT_E','ma_04','ruta5','FBX4O-03007','FBX4O-03007 | boxer niñas organico ; talla-8 color: fl_01-ma_04','fl_01-ma_04');</v>
      </c>
      <c r="V2104" s="19">
        <v>20963</v>
      </c>
      <c r="W2104" s="20" t="s">
        <v>4665</v>
      </c>
      <c r="X2104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('producto_terminado','FBX4O','FBX4O-03007-B','boxer niñas organico','FBX4O-03007-B | boxer niñas organico ; talla-8 color: ma_04 -&gt; fl_01-ma_04','{"estampado_1":"ma_04","estampado_2":"na"}','{"spec":"na"}','{"precio_doc":74.84,"precio_unit":6.24,"precio_web":9,"precio_catalog":6.86,"precio_usd":1.92}','8','cocotfyma','unidad','activo','APT_E','ma_04','ruta5','FBX4O-03007','FBX4O-03007 | boxer niñas organico ; talla-8 color: fl_01-ma_04','fl_01-ma_04');</v>
      </c>
      <c r="Y2104" s="17"/>
      <c r="Z2104" s="17"/>
      <c r="AA2104" s="17"/>
      <c r="AB2104" s="17"/>
      <c r="AC2104" s="17"/>
      <c r="AD2104" s="17"/>
      <c r="AE2104" s="17"/>
      <c r="AF2104" s="17"/>
      <c r="AG2104" s="17"/>
      <c r="AH2104" s="17"/>
      <c r="AI2104" s="17"/>
      <c r="AJ2104" s="17"/>
      <c r="AK2104" s="17"/>
      <c r="AL2104" s="17"/>
      <c r="AM2104" s="17"/>
      <c r="AN2104" s="17"/>
      <c r="AO2104" s="17"/>
      <c r="AP2104" s="17"/>
      <c r="AQ2104" s="17"/>
      <c r="AR2104" s="17"/>
      <c r="AS2104" s="17"/>
      <c r="AT2104" s="17"/>
      <c r="AU2104" s="17"/>
      <c r="AV2104" s="17"/>
      <c r="AW2104" s="17"/>
      <c r="AX2104" s="17"/>
      <c r="AY2104" s="17"/>
      <c r="AZ2104" s="17"/>
      <c r="BA2104" s="17"/>
      <c r="BB2104" s="17"/>
      <c r="BC2104" s="17"/>
      <c r="BD2104" s="17"/>
      <c r="BE2104" s="17"/>
      <c r="BF2104" s="17"/>
      <c r="BG2104" s="17"/>
      <c r="BH2104" s="17"/>
    </row>
    <row r="2105" spans="2:60" x14ac:dyDescent="0.2">
      <c r="B2105" s="1" t="s">
        <v>0</v>
      </c>
      <c r="C2105" s="1" t="str">
        <f t="shared" si="236"/>
        <v>FBX4O</v>
      </c>
      <c r="D2105" s="1" t="s">
        <v>5573</v>
      </c>
      <c r="E2105" s="1" t="s">
        <v>1309</v>
      </c>
      <c r="F2105" s="14" t="str">
        <f t="shared" si="232"/>
        <v>FBX4O-04007-A | boxer niñas organico ; talla-10 color: fl_01 -&gt; fl_01-ma_04</v>
      </c>
      <c r="G2105" s="14" t="str">
        <f t="shared" si="237"/>
        <v>{"estampado_1":"fl_01","estampado_2":"na"}</v>
      </c>
      <c r="H2105" s="14" t="s">
        <v>1</v>
      </c>
      <c r="I2105" s="14" t="s">
        <v>622</v>
      </c>
      <c r="J2105" s="1">
        <v>10</v>
      </c>
      <c r="K2105" s="14" t="s">
        <v>3</v>
      </c>
      <c r="L2105" s="14" t="s">
        <v>4</v>
      </c>
      <c r="M2105" s="14" t="s">
        <v>5</v>
      </c>
      <c r="N2105" s="1" t="s">
        <v>6945</v>
      </c>
      <c r="O2105" s="1" t="s">
        <v>1738</v>
      </c>
      <c r="P2105" s="1" t="s">
        <v>4666</v>
      </c>
      <c r="Q2105" s="1" t="s">
        <v>4705</v>
      </c>
      <c r="R2105" s="1" t="str">
        <f t="shared" si="233"/>
        <v>FBX4O-04007 | boxer niñas organico ; talla-10 color: fl_01-ma_04</v>
      </c>
      <c r="S2105" s="1" t="s">
        <v>5384</v>
      </c>
      <c r="T2105" s="18" t="s">
        <v>1407</v>
      </c>
      <c r="U2105" s="19" t="str">
        <f t="shared" si="234"/>
        <v>('producto_terminado','FBX4O','FBX4O-04007-A','boxer niñas organico','FBX4O-04007-A | boxer niñas organico ; talla-10 color: fl_01 -&gt; fl_01-ma_04','{"estampado_1":"fl_01","estampado_2":"na"}','{"spec":"na"}','{"precio_doc":74.84,"precio_unit":6.24,"precio_web":9,"precio_catalog":6.86,"precio_usd":1.92}','10','cocotfyma','unidad','activo','APT_E','fl_01','ruta5','FBX4O-04007','FBX4O-04007 | boxer niñas organico ; talla-10 color: fl_01-ma_04','fl_01-ma_04');</v>
      </c>
      <c r="V2105" s="19">
        <v>20964</v>
      </c>
      <c r="W2105" s="20" t="s">
        <v>4665</v>
      </c>
      <c r="X2105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('producto_terminado','FBX4O','FBX4O-04007-A','boxer niñas organico','FBX4O-04007-A | boxer niñas organico ; talla-10 color: fl_01 -&gt; fl_01-ma_04','{"estampado_1":"fl_01","estampado_2":"na"}','{"spec":"na"}','{"precio_doc":74.84,"precio_unit":6.24,"precio_web":9,"precio_catalog":6.86,"precio_usd":1.92}','10','cocotfyma','unidad','activo','APT_E','fl_01','ruta5','FBX4O-04007','FBX4O-04007 | boxer niñas organico ; talla-10 color: fl_01-ma_04','fl_01-ma_04');</v>
      </c>
      <c r="Y2105" s="17"/>
      <c r="Z2105" s="17"/>
      <c r="AA2105" s="17"/>
      <c r="AB2105" s="17"/>
      <c r="AC2105" s="17"/>
      <c r="AD2105" s="17"/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  <c r="AO2105" s="17"/>
      <c r="AP2105" s="17"/>
      <c r="AQ2105" s="17"/>
      <c r="AR2105" s="17"/>
      <c r="AS2105" s="17"/>
      <c r="AT2105" s="17"/>
      <c r="AU2105" s="17"/>
      <c r="AV2105" s="17"/>
      <c r="AW2105" s="17"/>
      <c r="AX2105" s="17"/>
      <c r="AY2105" s="17"/>
      <c r="AZ2105" s="17"/>
      <c r="BA2105" s="17"/>
      <c r="BB2105" s="17"/>
      <c r="BC2105" s="17"/>
      <c r="BD2105" s="17"/>
      <c r="BE2105" s="17"/>
      <c r="BF2105" s="17"/>
      <c r="BG2105" s="17"/>
      <c r="BH2105" s="17"/>
    </row>
    <row r="2106" spans="2:60" x14ac:dyDescent="0.2">
      <c r="B2106" s="1" t="s">
        <v>0</v>
      </c>
      <c r="C2106" s="1" t="str">
        <f t="shared" si="236"/>
        <v>FBX4O</v>
      </c>
      <c r="D2106" s="1" t="s">
        <v>5574</v>
      </c>
      <c r="E2106" s="1" t="s">
        <v>1309</v>
      </c>
      <c r="F2106" s="14" t="str">
        <f t="shared" si="232"/>
        <v>FBX4O-04007-B | boxer niñas organico ; talla-10 color: ma_04 -&gt; fl_01-ma_04</v>
      </c>
      <c r="G2106" s="14" t="str">
        <f t="shared" si="237"/>
        <v>{"estampado_1":"ma_04","estampado_2":"na"}</v>
      </c>
      <c r="H2106" s="14" t="s">
        <v>1</v>
      </c>
      <c r="I2106" s="14" t="s">
        <v>622</v>
      </c>
      <c r="J2106" s="1">
        <v>10</v>
      </c>
      <c r="K2106" s="14" t="s">
        <v>3</v>
      </c>
      <c r="L2106" s="14" t="s">
        <v>4</v>
      </c>
      <c r="M2106" s="14" t="s">
        <v>5</v>
      </c>
      <c r="N2106" s="1" t="s">
        <v>6945</v>
      </c>
      <c r="O2106" s="1" t="s">
        <v>1780</v>
      </c>
      <c r="P2106" s="1" t="s">
        <v>4666</v>
      </c>
      <c r="Q2106" s="1" t="s">
        <v>4705</v>
      </c>
      <c r="R2106" s="1" t="str">
        <f t="shared" si="233"/>
        <v>FBX4O-04007 | boxer niñas organico ; talla-10 color: fl_01-ma_04</v>
      </c>
      <c r="S2106" s="1" t="s">
        <v>5384</v>
      </c>
      <c r="T2106" s="18" t="s">
        <v>1407</v>
      </c>
      <c r="U2106" s="19" t="str">
        <f t="shared" si="234"/>
        <v>('producto_terminado','FBX4O','FBX4O-04007-B','boxer niñas organico','FBX4O-04007-B | boxer niñas organico ; talla-10 color: ma_04 -&gt; fl_01-ma_04','{"estampado_1":"ma_04","estampado_2":"na"}','{"spec":"na"}','{"precio_doc":74.84,"precio_unit":6.24,"precio_web":9,"precio_catalog":6.86,"precio_usd":1.92}','10','cocotfyma','unidad','activo','APT_E','ma_04','ruta5','FBX4O-04007','FBX4O-04007 | boxer niñas organico ; talla-10 color: fl_01-ma_04','fl_01-ma_04');</v>
      </c>
      <c r="V2106" s="19">
        <v>20965</v>
      </c>
      <c r="W2106" s="20" t="s">
        <v>4665</v>
      </c>
      <c r="X2106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('producto_terminado','FBX4O','FBX4O-04007-B','boxer niñas organico','FBX4O-04007-B | boxer niñas organico ; talla-10 color: ma_04 -&gt; fl_01-ma_04','{"estampado_1":"ma_04","estampado_2":"na"}','{"spec":"na"}','{"precio_doc":74.84,"precio_unit":6.24,"precio_web":9,"precio_catalog":6.86,"precio_usd":1.92}','10','cocotfyma','unidad','activo','APT_E','ma_04','ruta5','FBX4O-04007','FBX4O-04007 | boxer niñas organico ; talla-10 color: fl_01-ma_04','fl_01-ma_04');</v>
      </c>
      <c r="Y2106" s="17"/>
      <c r="Z2106" s="17"/>
      <c r="AA2106" s="17"/>
      <c r="AB2106" s="17"/>
      <c r="AC2106" s="17"/>
      <c r="AD2106" s="17"/>
      <c r="AE2106" s="17"/>
      <c r="AF2106" s="17"/>
      <c r="AG2106" s="17"/>
      <c r="AH2106" s="17"/>
      <c r="AI2106" s="17"/>
      <c r="AJ2106" s="17"/>
      <c r="AK2106" s="17"/>
      <c r="AL2106" s="17"/>
      <c r="AM2106" s="17"/>
      <c r="AN2106" s="17"/>
      <c r="AO2106" s="17"/>
      <c r="AP2106" s="17"/>
      <c r="AQ2106" s="17"/>
      <c r="AR2106" s="17"/>
      <c r="AS2106" s="17"/>
      <c r="AT2106" s="17"/>
      <c r="AU2106" s="17"/>
      <c r="AV2106" s="17"/>
      <c r="AW2106" s="17"/>
      <c r="AX2106" s="17"/>
      <c r="AY2106" s="17"/>
      <c r="AZ2106" s="17"/>
      <c r="BA2106" s="17"/>
      <c r="BB2106" s="17"/>
      <c r="BC2106" s="17"/>
      <c r="BD2106" s="17"/>
      <c r="BE2106" s="17"/>
      <c r="BF2106" s="17"/>
      <c r="BG2106" s="17"/>
      <c r="BH2106" s="17"/>
    </row>
    <row r="2107" spans="2:60" x14ac:dyDescent="0.2">
      <c r="B2107" s="1" t="s">
        <v>0</v>
      </c>
      <c r="C2107" s="1" t="str">
        <f t="shared" si="236"/>
        <v>FBX4O</v>
      </c>
      <c r="D2107" s="1" t="s">
        <v>5575</v>
      </c>
      <c r="E2107" s="1" t="s">
        <v>1309</v>
      </c>
      <c r="F2107" s="14" t="str">
        <f t="shared" si="232"/>
        <v>FBX4O-05007-A | boxer niñas organico ; talla-12 color: fl_01 -&gt; fl_01-ma_04</v>
      </c>
      <c r="G2107" s="14" t="str">
        <f t="shared" si="237"/>
        <v>{"estampado_1":"fl_01","estampado_2":"na"}</v>
      </c>
      <c r="H2107" s="14" t="s">
        <v>1</v>
      </c>
      <c r="I2107" s="14" t="s">
        <v>622</v>
      </c>
      <c r="J2107" s="1">
        <v>12</v>
      </c>
      <c r="K2107" s="14" t="s">
        <v>3</v>
      </c>
      <c r="L2107" s="14" t="s">
        <v>4</v>
      </c>
      <c r="M2107" s="14" t="s">
        <v>5</v>
      </c>
      <c r="N2107" s="1" t="s">
        <v>6945</v>
      </c>
      <c r="O2107" s="1" t="s">
        <v>1738</v>
      </c>
      <c r="P2107" s="1" t="s">
        <v>4666</v>
      </c>
      <c r="Q2107" s="1" t="s">
        <v>4706</v>
      </c>
      <c r="R2107" s="1" t="str">
        <f t="shared" si="233"/>
        <v>FBX4O-05007 | boxer niñas organico ; talla-12 color: fl_01-ma_04</v>
      </c>
      <c r="S2107" s="1" t="s">
        <v>5384</v>
      </c>
      <c r="T2107" s="18" t="s">
        <v>1407</v>
      </c>
      <c r="U2107" s="19" t="str">
        <f t="shared" si="234"/>
        <v>('producto_terminado','FBX4O','FBX4O-05007-A','boxer niñas organico','FBX4O-05007-A | boxer niñas organico ; talla-12 color: fl_01 -&gt; fl_01-ma_04','{"estampado_1":"fl_01","estampado_2":"na"}','{"spec":"na"}','{"precio_doc":74.84,"precio_unit":6.24,"precio_web":9,"precio_catalog":6.86,"precio_usd":1.92}','12','cocotfyma','unidad','activo','APT_E','fl_01','ruta5','FBX4O-05007','FBX4O-05007 | boxer niñas organico ; talla-12 color: fl_01-ma_04','fl_01-ma_04');</v>
      </c>
      <c r="V2107" s="19">
        <v>20966</v>
      </c>
      <c r="W2107" s="20" t="s">
        <v>4665</v>
      </c>
      <c r="X2107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('producto_terminado','FBX4O','FBX4O-05007-A','boxer niñas organico','FBX4O-05007-A | boxer niñas organico ; talla-12 color: fl_01 -&gt; fl_01-ma_04','{"estampado_1":"fl_01","estampado_2":"na"}','{"spec":"na"}','{"precio_doc":74.84,"precio_unit":6.24,"precio_web":9,"precio_catalog":6.86,"precio_usd":1.92}','12','cocotfyma','unidad','activo','APT_E','fl_01','ruta5','FBX4O-05007','FBX4O-05007 | boxer niñas organico ; talla-12 color: fl_01-ma_04','fl_01-ma_04');</v>
      </c>
      <c r="Y2107" s="17"/>
      <c r="Z2107" s="17"/>
      <c r="AA2107" s="17"/>
      <c r="AB2107" s="17"/>
      <c r="AC2107" s="17"/>
      <c r="AD2107" s="17"/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  <c r="AO2107" s="17"/>
      <c r="AP2107" s="17"/>
      <c r="AQ2107" s="17"/>
      <c r="AR2107" s="17"/>
      <c r="AS2107" s="17"/>
      <c r="AT2107" s="17"/>
      <c r="AU2107" s="17"/>
      <c r="AV2107" s="17"/>
      <c r="AW2107" s="17"/>
      <c r="AX2107" s="17"/>
      <c r="AY2107" s="17"/>
      <c r="AZ2107" s="17"/>
      <c r="BA2107" s="17"/>
      <c r="BB2107" s="17"/>
      <c r="BC2107" s="17"/>
      <c r="BD2107" s="17"/>
      <c r="BE2107" s="17"/>
      <c r="BF2107" s="17"/>
      <c r="BG2107" s="17"/>
      <c r="BH2107" s="17"/>
    </row>
    <row r="2108" spans="2:60" x14ac:dyDescent="0.2">
      <c r="B2108" s="1" t="s">
        <v>0</v>
      </c>
      <c r="C2108" s="1" t="str">
        <f t="shared" si="236"/>
        <v>FBX4O</v>
      </c>
      <c r="D2108" s="1" t="s">
        <v>5576</v>
      </c>
      <c r="E2108" s="1" t="s">
        <v>1309</v>
      </c>
      <c r="F2108" s="14" t="str">
        <f t="shared" si="232"/>
        <v>FBX4O-05007-B | boxer niñas organico ; talla-12 color: ma_04 -&gt; fl_01-ma_04</v>
      </c>
      <c r="G2108" s="14" t="str">
        <f t="shared" si="237"/>
        <v>{"estampado_1":"ma_04","estampado_2":"na"}</v>
      </c>
      <c r="H2108" s="14" t="s">
        <v>1</v>
      </c>
      <c r="I2108" s="14" t="s">
        <v>622</v>
      </c>
      <c r="J2108" s="1">
        <v>12</v>
      </c>
      <c r="K2108" s="14" t="s">
        <v>3</v>
      </c>
      <c r="L2108" s="14" t="s">
        <v>4</v>
      </c>
      <c r="M2108" s="14" t="s">
        <v>5</v>
      </c>
      <c r="N2108" s="1" t="s">
        <v>6945</v>
      </c>
      <c r="O2108" s="1" t="s">
        <v>1780</v>
      </c>
      <c r="P2108" s="1" t="s">
        <v>4666</v>
      </c>
      <c r="Q2108" s="1" t="s">
        <v>4706</v>
      </c>
      <c r="R2108" s="1" t="str">
        <f t="shared" si="233"/>
        <v>FBX4O-05007 | boxer niñas organico ; talla-12 color: fl_01-ma_04</v>
      </c>
      <c r="S2108" s="1" t="s">
        <v>5384</v>
      </c>
      <c r="T2108" s="18" t="s">
        <v>1407</v>
      </c>
      <c r="U2108" s="19" t="str">
        <f t="shared" si="234"/>
        <v>('producto_terminado','FBX4O','FBX4O-05007-B','boxer niñas organico','FBX4O-05007-B | boxer niñas organico ; talla-12 color: ma_04 -&gt; fl_01-ma_04','{"estampado_1":"ma_04","estampado_2":"na"}','{"spec":"na"}','{"precio_doc":74.84,"precio_unit":6.24,"precio_web":9,"precio_catalog":6.86,"precio_usd":1.92}','12','cocotfyma','unidad','activo','APT_E','ma_04','ruta5','FBX4O-05007','FBX4O-05007 | boxer niñas organico ; talla-12 color: fl_01-ma_04','fl_01-ma_04');</v>
      </c>
      <c r="V2108" s="19">
        <v>20967</v>
      </c>
      <c r="W2108" s="20" t="s">
        <v>4665</v>
      </c>
      <c r="X2108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('producto_terminado','FBX4O','FBX4O-05007-B','boxer niñas organico','FBX4O-05007-B | boxer niñas organico ; talla-12 color: ma_04 -&gt; fl_01-ma_04','{"estampado_1":"ma_04","estampado_2":"na"}','{"spec":"na"}','{"precio_doc":74.84,"precio_unit":6.24,"precio_web":9,"precio_catalog":6.86,"precio_usd":1.92}','12','cocotfyma','unidad','activo','APT_E','ma_04','ruta5','FBX4O-05007','FBX4O-05007 | boxer niñas organico ; talla-12 color: fl_01-ma_04','fl_01-ma_04');</v>
      </c>
      <c r="Y2108" s="17"/>
      <c r="Z2108" s="17"/>
      <c r="AA2108" s="17"/>
      <c r="AB2108" s="17"/>
      <c r="AC2108" s="17"/>
      <c r="AD2108" s="17"/>
      <c r="AE2108" s="17"/>
      <c r="AF2108" s="17"/>
      <c r="AG2108" s="17"/>
      <c r="AH2108" s="17"/>
      <c r="AI2108" s="17"/>
      <c r="AJ2108" s="17"/>
      <c r="AK2108" s="17"/>
      <c r="AL2108" s="17"/>
      <c r="AM2108" s="17"/>
      <c r="AN2108" s="17"/>
      <c r="AO2108" s="17"/>
      <c r="AP2108" s="17"/>
      <c r="AQ2108" s="17"/>
      <c r="AR2108" s="17"/>
      <c r="AS2108" s="17"/>
      <c r="AT2108" s="17"/>
      <c r="AU2108" s="17"/>
      <c r="AV2108" s="17"/>
      <c r="AW2108" s="17"/>
      <c r="AX2108" s="17"/>
      <c r="AY2108" s="17"/>
      <c r="AZ2108" s="17"/>
      <c r="BA2108" s="17"/>
      <c r="BB2108" s="17"/>
      <c r="BC2108" s="17"/>
      <c r="BD2108" s="17"/>
      <c r="BE2108" s="17"/>
      <c r="BF2108" s="17"/>
      <c r="BG2108" s="17"/>
      <c r="BH2108" s="17"/>
    </row>
    <row r="2109" spans="2:60" x14ac:dyDescent="0.2">
      <c r="B2109" s="1" t="s">
        <v>0</v>
      </c>
      <c r="C2109" s="1" t="str">
        <f t="shared" si="236"/>
        <v>FBX4O</v>
      </c>
      <c r="D2109" s="1" t="s">
        <v>5577</v>
      </c>
      <c r="E2109" s="1" t="s">
        <v>1309</v>
      </c>
      <c r="F2109" s="14" t="str">
        <f t="shared" si="232"/>
        <v>FBX4O-06007-A | boxer niñas organico ; talla-14 color: fl_01 -&gt; fl_01-ma_04</v>
      </c>
      <c r="G2109" s="14" t="str">
        <f t="shared" si="237"/>
        <v>{"estampado_1":"fl_01","estampado_2":"na"}</v>
      </c>
      <c r="H2109" s="14" t="s">
        <v>1</v>
      </c>
      <c r="I2109" s="14" t="s">
        <v>622</v>
      </c>
      <c r="J2109" s="1">
        <v>14</v>
      </c>
      <c r="K2109" s="14" t="s">
        <v>3</v>
      </c>
      <c r="L2109" s="14" t="s">
        <v>4</v>
      </c>
      <c r="M2109" s="14" t="s">
        <v>5</v>
      </c>
      <c r="N2109" s="1" t="s">
        <v>6945</v>
      </c>
      <c r="O2109" s="1" t="s">
        <v>1738</v>
      </c>
      <c r="P2109" s="1" t="s">
        <v>4666</v>
      </c>
      <c r="Q2109" s="1" t="s">
        <v>4707</v>
      </c>
      <c r="R2109" s="1" t="str">
        <f t="shared" si="233"/>
        <v>FBX4O-06007 | boxer niñas organico ; talla-14 color: fl_01-ma_04</v>
      </c>
      <c r="S2109" s="1" t="s">
        <v>5384</v>
      </c>
      <c r="T2109" s="18" t="s">
        <v>1407</v>
      </c>
      <c r="U2109" s="19" t="str">
        <f t="shared" si="234"/>
        <v>('producto_terminado','FBX4O','FBX4O-06007-A','boxer niñas organico','FBX4O-06007-A | boxer niñas organico ; talla-14 color: fl_01 -&gt; fl_01-ma_04','{"estampado_1":"fl_01","estampado_2":"na"}','{"spec":"na"}','{"precio_doc":74.84,"precio_unit":6.24,"precio_web":9,"precio_catalog":6.86,"precio_usd":1.92}','14','cocotfyma','unidad','activo','APT_E','fl_01','ruta5','FBX4O-06007','FBX4O-06007 | boxer niñas organico ; talla-14 color: fl_01-ma_04','fl_01-ma_04');</v>
      </c>
      <c r="V2109" s="19">
        <v>20968</v>
      </c>
      <c r="W2109" s="20" t="s">
        <v>4665</v>
      </c>
      <c r="X2109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('producto_terminado','FBX4O','FBX4O-06007-A','boxer niñas organico','FBX4O-06007-A | boxer niñas organico ; talla-14 color: fl_01 -&gt; fl_01-ma_04','{"estampado_1":"fl_01","estampado_2":"na"}','{"spec":"na"}','{"precio_doc":74.84,"precio_unit":6.24,"precio_web":9,"precio_catalog":6.86,"precio_usd":1.92}','14','cocotfyma','unidad','activo','APT_E','fl_01','ruta5','FBX4O-06007','FBX4O-06007 | boxer niñas organico ; talla-14 color: fl_01-ma_04','fl_01-ma_04');</v>
      </c>
      <c r="Y2109" s="17"/>
      <c r="Z2109" s="17"/>
      <c r="AA2109" s="17"/>
      <c r="AB2109" s="17"/>
      <c r="AC2109" s="17"/>
      <c r="AD2109" s="17"/>
      <c r="AE2109" s="17"/>
      <c r="AF2109" s="17"/>
      <c r="AG2109" s="17"/>
      <c r="AH2109" s="17"/>
      <c r="AI2109" s="17"/>
      <c r="AJ2109" s="17"/>
      <c r="AK2109" s="17"/>
      <c r="AL2109" s="17"/>
      <c r="AM2109" s="17"/>
      <c r="AN2109" s="17"/>
      <c r="AO2109" s="17"/>
      <c r="AP2109" s="17"/>
      <c r="AQ2109" s="17"/>
      <c r="AR2109" s="17"/>
      <c r="AS2109" s="17"/>
      <c r="AT2109" s="17"/>
      <c r="AU2109" s="17"/>
      <c r="AV2109" s="17"/>
      <c r="AW2109" s="17"/>
      <c r="AX2109" s="17"/>
      <c r="AY2109" s="17"/>
      <c r="AZ2109" s="17"/>
      <c r="BA2109" s="17"/>
      <c r="BB2109" s="17"/>
      <c r="BC2109" s="17"/>
      <c r="BD2109" s="17"/>
      <c r="BE2109" s="17"/>
      <c r="BF2109" s="17"/>
      <c r="BG2109" s="17"/>
      <c r="BH2109" s="17"/>
    </row>
    <row r="2110" spans="2:60" x14ac:dyDescent="0.2">
      <c r="B2110" s="1" t="s">
        <v>0</v>
      </c>
      <c r="C2110" s="1" t="str">
        <f t="shared" si="236"/>
        <v>FBX4O</v>
      </c>
      <c r="D2110" s="1" t="s">
        <v>5578</v>
      </c>
      <c r="E2110" s="1" t="s">
        <v>1309</v>
      </c>
      <c r="F2110" s="14" t="str">
        <f t="shared" si="232"/>
        <v>FBX4O-06007-B | boxer niñas organico ; talla-14 color: ma_04 -&gt; fl_01-ma_04</v>
      </c>
      <c r="G2110" s="14" t="str">
        <f t="shared" si="237"/>
        <v>{"estampado_1":"ma_04","estampado_2":"na"}</v>
      </c>
      <c r="H2110" s="14" t="s">
        <v>1</v>
      </c>
      <c r="I2110" s="14" t="s">
        <v>622</v>
      </c>
      <c r="J2110" s="1">
        <v>14</v>
      </c>
      <c r="K2110" s="14" t="s">
        <v>3</v>
      </c>
      <c r="L2110" s="14" t="s">
        <v>4</v>
      </c>
      <c r="M2110" s="14" t="s">
        <v>5</v>
      </c>
      <c r="N2110" s="1" t="s">
        <v>6945</v>
      </c>
      <c r="O2110" s="1" t="s">
        <v>1780</v>
      </c>
      <c r="P2110" s="1" t="s">
        <v>4666</v>
      </c>
      <c r="Q2110" s="1" t="s">
        <v>4707</v>
      </c>
      <c r="R2110" s="1" t="str">
        <f t="shared" si="233"/>
        <v>FBX4O-06007 | boxer niñas organico ; talla-14 color: fl_01-ma_04</v>
      </c>
      <c r="S2110" s="1" t="s">
        <v>5384</v>
      </c>
      <c r="T2110" s="18" t="s">
        <v>1407</v>
      </c>
      <c r="U2110" s="19" t="str">
        <f t="shared" si="234"/>
        <v>('producto_terminado','FBX4O','FBX4O-06007-B','boxer niñas organico','FBX4O-06007-B | boxer niñas organico ; talla-14 color: ma_04 -&gt; fl_01-ma_04','{"estampado_1":"ma_04","estampado_2":"na"}','{"spec":"na"}','{"precio_doc":74.84,"precio_unit":6.24,"precio_web":9,"precio_catalog":6.86,"precio_usd":1.92}','14','cocotfyma','unidad','activo','APT_E','ma_04','ruta5','FBX4O-06007','FBX4O-06007 | boxer niñas organico ; talla-14 color: fl_01-ma_04','fl_01-ma_04');</v>
      </c>
      <c r="V2110" s="19">
        <v>20969</v>
      </c>
      <c r="W2110" s="20" t="s">
        <v>4665</v>
      </c>
      <c r="X2110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('producto_terminado','FBX4O','FBX4O-06007-B','boxer niñas organico','FBX4O-06007-B | boxer niñas organico ; talla-14 color: ma_04 -&gt; fl_01-ma_04','{"estampado_1":"ma_04","estampado_2":"na"}','{"spec":"na"}','{"precio_doc":74.84,"precio_unit":6.24,"precio_web":9,"precio_catalog":6.86,"precio_usd":1.92}','14','cocotfyma','unidad','activo','APT_E','ma_04','ruta5','FBX4O-06007','FBX4O-06007 | boxer niñas organico ; talla-14 color: fl_01-ma_04','fl_01-ma_04');</v>
      </c>
      <c r="Y2110" s="17"/>
      <c r="Z2110" s="17"/>
      <c r="AA2110" s="17"/>
      <c r="AB2110" s="17"/>
      <c r="AC2110" s="17"/>
      <c r="AD2110" s="17"/>
      <c r="AE2110" s="17"/>
      <c r="AF2110" s="17"/>
      <c r="AG2110" s="17"/>
      <c r="AH2110" s="17"/>
      <c r="AI2110" s="17"/>
      <c r="AJ2110" s="17"/>
      <c r="AK2110" s="17"/>
      <c r="AL2110" s="17"/>
      <c r="AM2110" s="17"/>
      <c r="AN2110" s="17"/>
      <c r="AO2110" s="17"/>
      <c r="AP2110" s="17"/>
      <c r="AQ2110" s="17"/>
      <c r="AR2110" s="17"/>
      <c r="AS2110" s="17"/>
      <c r="AT2110" s="17"/>
      <c r="AU2110" s="17"/>
      <c r="AV2110" s="17"/>
      <c r="AW2110" s="17"/>
      <c r="AX2110" s="17"/>
      <c r="AY2110" s="17"/>
      <c r="AZ2110" s="17"/>
      <c r="BA2110" s="17"/>
      <c r="BB2110" s="17"/>
      <c r="BC2110" s="17"/>
      <c r="BD2110" s="17"/>
      <c r="BE2110" s="17"/>
      <c r="BF2110" s="17"/>
      <c r="BG2110" s="17"/>
      <c r="BH2110" s="17"/>
    </row>
    <row r="2111" spans="2:60" x14ac:dyDescent="0.2">
      <c r="B2111" s="1" t="s">
        <v>0</v>
      </c>
      <c r="C2111" s="1" t="str">
        <f t="shared" si="236"/>
        <v>FBX4O</v>
      </c>
      <c r="D2111" s="1" t="s">
        <v>5579</v>
      </c>
      <c r="E2111" s="1" t="s">
        <v>1309</v>
      </c>
      <c r="F2111" s="14" t="str">
        <f t="shared" si="232"/>
        <v>FBX4O-07007-A | boxer niñas organico ; talla-16 color: fl_01 -&gt; fl_01-ma_04</v>
      </c>
      <c r="G2111" s="14" t="str">
        <f t="shared" si="237"/>
        <v>{"estampado_1":"fl_01","estampado_2":"na"}</v>
      </c>
      <c r="H2111" s="14" t="s">
        <v>1</v>
      </c>
      <c r="I2111" s="14" t="s">
        <v>622</v>
      </c>
      <c r="J2111" s="1">
        <v>16</v>
      </c>
      <c r="K2111" s="14" t="s">
        <v>3</v>
      </c>
      <c r="L2111" s="14" t="s">
        <v>4</v>
      </c>
      <c r="M2111" s="14" t="s">
        <v>5</v>
      </c>
      <c r="N2111" s="1" t="s">
        <v>6945</v>
      </c>
      <c r="O2111" s="1" t="s">
        <v>1738</v>
      </c>
      <c r="P2111" s="1" t="s">
        <v>4666</v>
      </c>
      <c r="Q2111" s="1" t="s">
        <v>4708</v>
      </c>
      <c r="R2111" s="1" t="str">
        <f t="shared" si="233"/>
        <v>FBX4O-07007 | boxer niñas organico ; talla-16 color: fl_01-ma_04</v>
      </c>
      <c r="S2111" s="1" t="s">
        <v>5384</v>
      </c>
      <c r="T2111" s="18" t="s">
        <v>1407</v>
      </c>
      <c r="U2111" s="19" t="str">
        <f t="shared" si="234"/>
        <v>('producto_terminado','FBX4O','FBX4O-07007-A','boxer niñas organico','FBX4O-07007-A | boxer niñas organico ; talla-16 color: fl_01 -&gt; fl_01-ma_04','{"estampado_1":"fl_01","estampado_2":"na"}','{"spec":"na"}','{"precio_doc":74.84,"precio_unit":6.24,"precio_web":9,"precio_catalog":6.86,"precio_usd":1.92}','16','cocotfyma','unidad','activo','APT_E','fl_01','ruta5','FBX4O-07007','FBX4O-07007 | boxer niñas organico ; talla-16 color: fl_01-ma_04','fl_01-ma_04');</v>
      </c>
      <c r="V2111" s="19">
        <v>20970</v>
      </c>
      <c r="W2111" s="20" t="s">
        <v>4665</v>
      </c>
      <c r="X2111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('producto_terminado','FBX4O','FBX4O-07007-A','boxer niñas organico','FBX4O-07007-A | boxer niñas organico ; talla-16 color: fl_01 -&gt; fl_01-ma_04','{"estampado_1":"fl_01","estampado_2":"na"}','{"spec":"na"}','{"precio_doc":74.84,"precio_unit":6.24,"precio_web":9,"precio_catalog":6.86,"precio_usd":1.92}','16','cocotfyma','unidad','activo','APT_E','fl_01','ruta5','FBX4O-07007','FBX4O-07007 | boxer niñas organico ; talla-16 color: fl_01-ma_04','fl_01-ma_04');</v>
      </c>
      <c r="Y2111" s="17"/>
      <c r="Z2111" s="17"/>
      <c r="AA2111" s="17"/>
      <c r="AB2111" s="17"/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  <c r="AO2111" s="17"/>
      <c r="AP2111" s="17"/>
      <c r="AQ2111" s="17"/>
      <c r="AR2111" s="17"/>
      <c r="AS2111" s="17"/>
      <c r="AT2111" s="17"/>
      <c r="AU2111" s="17"/>
      <c r="AV2111" s="17"/>
      <c r="AW2111" s="17"/>
      <c r="AX2111" s="17"/>
      <c r="AY2111" s="17"/>
      <c r="AZ2111" s="17"/>
      <c r="BA2111" s="17"/>
      <c r="BB2111" s="17"/>
      <c r="BC2111" s="17"/>
      <c r="BD2111" s="17"/>
      <c r="BE2111" s="17"/>
      <c r="BF2111" s="17"/>
      <c r="BG2111" s="17"/>
      <c r="BH2111" s="17"/>
    </row>
    <row r="2112" spans="2:60" x14ac:dyDescent="0.2">
      <c r="B2112" s="1" t="s">
        <v>0</v>
      </c>
      <c r="C2112" s="1" t="str">
        <f t="shared" si="236"/>
        <v>FBX4O</v>
      </c>
      <c r="D2112" s="1" t="s">
        <v>5580</v>
      </c>
      <c r="E2112" s="1" t="s">
        <v>1309</v>
      </c>
      <c r="F2112" s="14" t="str">
        <f t="shared" si="232"/>
        <v>FBX4O-07007-B | boxer niñas organico ; talla-16 color: ma_04 -&gt; fl_01-ma_04</v>
      </c>
      <c r="G2112" s="14" t="str">
        <f t="shared" si="237"/>
        <v>{"estampado_1":"ma_04","estampado_2":"na"}</v>
      </c>
      <c r="H2112" s="14" t="s">
        <v>1</v>
      </c>
      <c r="I2112" s="14" t="s">
        <v>622</v>
      </c>
      <c r="J2112" s="1">
        <v>16</v>
      </c>
      <c r="K2112" s="14" t="s">
        <v>3</v>
      </c>
      <c r="L2112" s="14" t="s">
        <v>4</v>
      </c>
      <c r="M2112" s="14" t="s">
        <v>5</v>
      </c>
      <c r="N2112" s="1" t="s">
        <v>6945</v>
      </c>
      <c r="O2112" s="1" t="s">
        <v>1780</v>
      </c>
      <c r="P2112" s="1" t="s">
        <v>4666</v>
      </c>
      <c r="Q2112" s="1" t="s">
        <v>4708</v>
      </c>
      <c r="R2112" s="1" t="str">
        <f t="shared" si="233"/>
        <v>FBX4O-07007 | boxer niñas organico ; talla-16 color: fl_01-ma_04</v>
      </c>
      <c r="S2112" s="1" t="s">
        <v>5384</v>
      </c>
      <c r="T2112" s="18" t="s">
        <v>1407</v>
      </c>
      <c r="U2112" s="19" t="str">
        <f t="shared" si="234"/>
        <v>('producto_terminado','FBX4O','FBX4O-07007-B','boxer niñas organico','FBX4O-07007-B | boxer niñas organico ; talla-16 color: ma_04 -&gt; fl_01-ma_04','{"estampado_1":"ma_04","estampado_2":"na"}','{"spec":"na"}','{"precio_doc":74.84,"precio_unit":6.24,"precio_web":9,"precio_catalog":6.86,"precio_usd":1.92}','16','cocotfyma','unidad','activo','APT_E','ma_04','ruta5','FBX4O-07007','FBX4O-07007 | boxer niñas organico ; talla-16 color: fl_01-ma_04','fl_01-ma_04');</v>
      </c>
      <c r="V2112" s="19">
        <v>20971</v>
      </c>
      <c r="W2112" s="20" t="s">
        <v>4665</v>
      </c>
      <c r="X2112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('producto_terminado','FBX4O','FBX4O-07007-B','boxer niñas organico','FBX4O-07007-B | boxer niñas organico ; talla-16 color: ma_04 -&gt; fl_01-ma_04','{"estampado_1":"ma_04","estampado_2":"na"}','{"spec":"na"}','{"precio_doc":74.84,"precio_unit":6.24,"precio_web":9,"precio_catalog":6.86,"precio_usd":1.92}','16','cocotfyma','unidad','activo','APT_E','ma_04','ruta5','FBX4O-07007','FBX4O-07007 | boxer niñas organico ; talla-16 color: fl_01-ma_04','fl_01-ma_04');</v>
      </c>
      <c r="Y2112" s="17"/>
      <c r="Z2112" s="17"/>
      <c r="AA2112" s="17"/>
      <c r="AB2112" s="17"/>
      <c r="AC2112" s="17"/>
      <c r="AD2112" s="17"/>
      <c r="AE2112" s="17"/>
      <c r="AF2112" s="17"/>
      <c r="AG2112" s="17"/>
      <c r="AH2112" s="17"/>
      <c r="AI2112" s="17"/>
      <c r="AJ2112" s="17"/>
      <c r="AK2112" s="17"/>
      <c r="AL2112" s="17"/>
      <c r="AM2112" s="17"/>
      <c r="AN2112" s="17"/>
      <c r="AO2112" s="17"/>
      <c r="AP2112" s="17"/>
      <c r="AQ2112" s="17"/>
      <c r="AR2112" s="17"/>
      <c r="AS2112" s="17"/>
      <c r="AT2112" s="17"/>
      <c r="AU2112" s="17"/>
      <c r="AV2112" s="17"/>
      <c r="AW2112" s="17"/>
      <c r="AX2112" s="17"/>
      <c r="AY2112" s="17"/>
      <c r="AZ2112" s="17"/>
      <c r="BA2112" s="17"/>
      <c r="BB2112" s="17"/>
      <c r="BC2112" s="17"/>
      <c r="BD2112" s="17"/>
      <c r="BE2112" s="17"/>
      <c r="BF2112" s="17"/>
      <c r="BG2112" s="17"/>
      <c r="BH2112" s="17"/>
    </row>
    <row r="2113" spans="2:60" x14ac:dyDescent="0.2">
      <c r="B2113" s="1" t="s">
        <v>0</v>
      </c>
      <c r="C2113" s="1" t="str">
        <f t="shared" si="236"/>
        <v>FBX4O</v>
      </c>
      <c r="D2113" s="1" t="s">
        <v>5581</v>
      </c>
      <c r="E2113" s="1" t="s">
        <v>1309</v>
      </c>
      <c r="F2113" s="14" t="str">
        <f t="shared" si="232"/>
        <v>FBX4O-02008-A | boxer niñas organico ; talla-6 color: fl_01 -&gt; fl_01-verde agua</v>
      </c>
      <c r="G2113" s="14" t="str">
        <f t="shared" si="237"/>
        <v>{"estampado_1":"fl_01","estampado_2":"na"}</v>
      </c>
      <c r="H2113" s="14" t="s">
        <v>1</v>
      </c>
      <c r="I2113" s="14" t="s">
        <v>622</v>
      </c>
      <c r="J2113" s="1">
        <v>6</v>
      </c>
      <c r="K2113" s="14" t="s">
        <v>3</v>
      </c>
      <c r="L2113" s="14" t="s">
        <v>4</v>
      </c>
      <c r="M2113" s="14" t="s">
        <v>5</v>
      </c>
      <c r="N2113" s="1" t="s">
        <v>6945</v>
      </c>
      <c r="O2113" s="1" t="s">
        <v>1738</v>
      </c>
      <c r="P2113" s="1" t="s">
        <v>4666</v>
      </c>
      <c r="Q2113" s="1" t="s">
        <v>4709</v>
      </c>
      <c r="R2113" s="1" t="str">
        <f t="shared" si="233"/>
        <v>FBX4O-02008 | boxer niñas organico ; talla-6 color: fl_01-verde agua</v>
      </c>
      <c r="S2113" s="1" t="s">
        <v>5385</v>
      </c>
      <c r="T2113" s="18" t="s">
        <v>1407</v>
      </c>
      <c r="U2113" s="19" t="str">
        <f t="shared" si="234"/>
        <v>('producto_terminado','FBX4O','FBX4O-02008-A','boxer niñas organico','FBX4O-02008-A | boxer niñas organico ; talla-6 color: fl_01 -&gt; fl_01-verde agua','{"estampado_1":"fl_01","estampado_2":"na"}','{"spec":"na"}','{"precio_doc":74.84,"precio_unit":6.24,"precio_web":9,"precio_catalog":6.86,"precio_usd":1.92}','6','cocotfyma','unidad','activo','APT_E','fl_01','ruta5','FBX4O-02008','FBX4O-02008 | boxer niñas organico ; talla-6 color: fl_01-verde agua','fl_01-verde agua');</v>
      </c>
      <c r="V2113" s="19">
        <v>20972</v>
      </c>
      <c r="W2113" s="20" t="s">
        <v>4665</v>
      </c>
      <c r="X2113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('producto_terminado','FBX4O','FBX4O-02008-A','boxer niñas organico','FBX4O-02008-A | boxer niñas organico ; talla-6 color: fl_01 -&gt; fl_01-verde agua','{"estampado_1":"fl_01","estampado_2":"na"}','{"spec":"na"}','{"precio_doc":74.84,"precio_unit":6.24,"precio_web":9,"precio_catalog":6.86,"precio_usd":1.92}','6','cocotfyma','unidad','activo','APT_E','fl_01','ruta5','FBX4O-02008','FBX4O-02008 | boxer niñas organico ; talla-6 color: fl_01-verde agua','fl_01-verde agua');</v>
      </c>
      <c r="Y2113" s="17"/>
      <c r="Z2113" s="17"/>
      <c r="AA2113" s="17"/>
      <c r="AB2113" s="17"/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  <c r="AO2113" s="17"/>
      <c r="AP2113" s="17"/>
      <c r="AQ2113" s="17"/>
      <c r="AR2113" s="17"/>
      <c r="AS2113" s="17"/>
      <c r="AT2113" s="17"/>
      <c r="AU2113" s="17"/>
      <c r="AV2113" s="17"/>
      <c r="AW2113" s="17"/>
      <c r="AX2113" s="17"/>
      <c r="AY2113" s="17"/>
      <c r="AZ2113" s="17"/>
      <c r="BA2113" s="17"/>
      <c r="BB2113" s="17"/>
      <c r="BC2113" s="17"/>
      <c r="BD2113" s="17"/>
      <c r="BE2113" s="17"/>
      <c r="BF2113" s="17"/>
      <c r="BG2113" s="17"/>
      <c r="BH2113" s="17"/>
    </row>
    <row r="2114" spans="2:60" x14ac:dyDescent="0.2">
      <c r="B2114" s="1" t="s">
        <v>0</v>
      </c>
      <c r="C2114" s="1" t="str">
        <f t="shared" si="236"/>
        <v>FBX4O</v>
      </c>
      <c r="D2114" s="1" t="s">
        <v>5582</v>
      </c>
      <c r="E2114" s="1" t="s">
        <v>1309</v>
      </c>
      <c r="F2114" s="14" t="str">
        <f t="shared" si="232"/>
        <v>FBX4O-02008-B | boxer niñas organico ; talla-6 color: verde agua -&gt; fl_01-verde agua</v>
      </c>
      <c r="G2114" s="14" t="str">
        <f t="shared" si="237"/>
        <v>{"estampado_1":"verde agua","estampado_2":"na"}</v>
      </c>
      <c r="H2114" s="14" t="s">
        <v>1</v>
      </c>
      <c r="I2114" s="14" t="s">
        <v>622</v>
      </c>
      <c r="J2114" s="1">
        <v>6</v>
      </c>
      <c r="K2114" s="14" t="s">
        <v>3</v>
      </c>
      <c r="L2114" s="14" t="s">
        <v>4</v>
      </c>
      <c r="M2114" s="14" t="s">
        <v>5</v>
      </c>
      <c r="N2114" s="1" t="s">
        <v>6945</v>
      </c>
      <c r="O2114" s="1" t="s">
        <v>1284</v>
      </c>
      <c r="P2114" s="1" t="s">
        <v>4666</v>
      </c>
      <c r="Q2114" s="1" t="s">
        <v>4709</v>
      </c>
      <c r="R2114" s="1" t="str">
        <f t="shared" si="233"/>
        <v>FBX4O-02008 | boxer niñas organico ; talla-6 color: fl_01-verde agua</v>
      </c>
      <c r="S2114" s="1" t="s">
        <v>5385</v>
      </c>
      <c r="T2114" s="18" t="s">
        <v>1407</v>
      </c>
      <c r="U2114" s="19" t="str">
        <f t="shared" si="234"/>
        <v>('producto_terminado','FBX4O','FBX4O-02008-B','boxer niñas organico','FBX4O-02008-B | boxer niñas organico ; talla-6 color: verde agua -&gt; fl_01-verde agua','{"estampado_1":"verde agua","estampado_2":"na"}','{"spec":"na"}','{"precio_doc":74.84,"precio_unit":6.24,"precio_web":9,"precio_catalog":6.86,"precio_usd":1.92}','6','cocotfyma','unidad','activo','APT_E','verde agua','ruta5','FBX4O-02008','FBX4O-02008 | boxer niñas organico ; talla-6 color: fl_01-verde agua','fl_01-verde agua');</v>
      </c>
      <c r="V2114" s="19">
        <v>20973</v>
      </c>
      <c r="W2114" s="20" t="s">
        <v>4665</v>
      </c>
      <c r="X2114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('producto_terminado','FBX4O','FBX4O-02008-B','boxer niñas organico','FBX4O-02008-B | boxer niñas organico ; talla-6 color: verde agua -&gt; fl_01-verde agua','{"estampado_1":"verde agua","estampado_2":"na"}','{"spec":"na"}','{"precio_doc":74.84,"precio_unit":6.24,"precio_web":9,"precio_catalog":6.86,"precio_usd":1.92}','6','cocotfyma','unidad','activo','APT_E','verde agua','ruta5','FBX4O-02008','FBX4O-02008 | boxer niñas organico ; talla-6 color: fl_01-verde agua','fl_01-verde agua');</v>
      </c>
      <c r="Y2114" s="17"/>
      <c r="Z2114" s="17"/>
      <c r="AA2114" s="17"/>
      <c r="AB2114" s="17"/>
      <c r="AC2114" s="17"/>
      <c r="AD2114" s="17"/>
      <c r="AE2114" s="17"/>
      <c r="AF2114" s="17"/>
      <c r="AG2114" s="17"/>
      <c r="AH2114" s="17"/>
      <c r="AI2114" s="17"/>
      <c r="AJ2114" s="17"/>
      <c r="AK2114" s="17"/>
      <c r="AL2114" s="17"/>
      <c r="AM2114" s="17"/>
      <c r="AN2114" s="17"/>
      <c r="AO2114" s="17"/>
      <c r="AP2114" s="17"/>
      <c r="AQ2114" s="17"/>
      <c r="AR2114" s="17"/>
      <c r="AS2114" s="17"/>
      <c r="AT2114" s="17"/>
      <c r="AU2114" s="17"/>
      <c r="AV2114" s="17"/>
      <c r="AW2114" s="17"/>
      <c r="AX2114" s="17"/>
      <c r="AY2114" s="17"/>
      <c r="AZ2114" s="17"/>
      <c r="BA2114" s="17"/>
      <c r="BB2114" s="17"/>
      <c r="BC2114" s="17"/>
      <c r="BD2114" s="17"/>
      <c r="BE2114" s="17"/>
      <c r="BF2114" s="17"/>
      <c r="BG2114" s="17"/>
      <c r="BH2114" s="17"/>
    </row>
    <row r="2115" spans="2:60" x14ac:dyDescent="0.2">
      <c r="B2115" s="1" t="s">
        <v>0</v>
      </c>
      <c r="C2115" s="1" t="str">
        <f t="shared" si="236"/>
        <v>FBX4O</v>
      </c>
      <c r="D2115" s="1" t="s">
        <v>5583</v>
      </c>
      <c r="E2115" s="1" t="s">
        <v>1309</v>
      </c>
      <c r="F2115" s="14" t="str">
        <f t="shared" si="232"/>
        <v>FBX4O-03008-A | boxer niñas organico ; talla-8 color: fl_01 -&gt; fl_01-verde agua</v>
      </c>
      <c r="G2115" s="14" t="str">
        <f t="shared" si="237"/>
        <v>{"estampado_1":"fl_01","estampado_2":"na"}</v>
      </c>
      <c r="H2115" s="14" t="s">
        <v>1</v>
      </c>
      <c r="I2115" s="14" t="s">
        <v>622</v>
      </c>
      <c r="J2115" s="1">
        <v>8</v>
      </c>
      <c r="K2115" s="14" t="s">
        <v>3</v>
      </c>
      <c r="L2115" s="14" t="s">
        <v>4</v>
      </c>
      <c r="M2115" s="14" t="s">
        <v>5</v>
      </c>
      <c r="N2115" s="1" t="s">
        <v>6945</v>
      </c>
      <c r="O2115" s="1" t="s">
        <v>1738</v>
      </c>
      <c r="P2115" s="1" t="s">
        <v>4666</v>
      </c>
      <c r="Q2115" s="1" t="s">
        <v>4710</v>
      </c>
      <c r="R2115" s="1" t="str">
        <f t="shared" si="233"/>
        <v>FBX4O-03008 | boxer niñas organico ; talla-8 color: fl_01-verde agua</v>
      </c>
      <c r="S2115" s="1" t="s">
        <v>5385</v>
      </c>
      <c r="T2115" s="18" t="s">
        <v>1407</v>
      </c>
      <c r="U2115" s="19" t="str">
        <f t="shared" si="234"/>
        <v>('producto_terminado','FBX4O','FBX4O-03008-A','boxer niñas organico','FBX4O-03008-A | boxer niñas organico ; talla-8 color: fl_01 -&gt; fl_01-verde agua','{"estampado_1":"fl_01","estampado_2":"na"}','{"spec":"na"}','{"precio_doc":74.84,"precio_unit":6.24,"precio_web":9,"precio_catalog":6.86,"precio_usd":1.92}','8','cocotfyma','unidad','activo','APT_E','fl_01','ruta5','FBX4O-03008','FBX4O-03008 | boxer niñas organico ; talla-8 color: fl_01-verde agua','fl_01-verde agua');</v>
      </c>
      <c r="V2115" s="19">
        <v>20974</v>
      </c>
      <c r="W2115" s="20" t="s">
        <v>4665</v>
      </c>
      <c r="X2115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('producto_terminado','FBX4O','FBX4O-03008-A','boxer niñas organico','FBX4O-03008-A | boxer niñas organico ; talla-8 color: fl_01 -&gt; fl_01-verde agua','{"estampado_1":"fl_01","estampado_2":"na"}','{"spec":"na"}','{"precio_doc":74.84,"precio_unit":6.24,"precio_web":9,"precio_catalog":6.86,"precio_usd":1.92}','8','cocotfyma','unidad','activo','APT_E','fl_01','ruta5','FBX4O-03008','FBX4O-03008 | boxer niñas organico ; talla-8 color: fl_01-verde agua','fl_01-verde agua');</v>
      </c>
      <c r="Y2115" s="17"/>
      <c r="Z2115" s="17"/>
      <c r="AA2115" s="17"/>
      <c r="AB2115" s="17"/>
      <c r="AC2115" s="17"/>
      <c r="AD2115" s="17"/>
      <c r="AE2115" s="17"/>
      <c r="AF2115" s="17"/>
      <c r="AG2115" s="17"/>
      <c r="AH2115" s="17"/>
      <c r="AI2115" s="17"/>
      <c r="AJ2115" s="17"/>
      <c r="AK2115" s="17"/>
      <c r="AL2115" s="17"/>
      <c r="AM2115" s="17"/>
      <c r="AN2115" s="17"/>
      <c r="AO2115" s="17"/>
      <c r="AP2115" s="17"/>
      <c r="AQ2115" s="17"/>
      <c r="AR2115" s="17"/>
      <c r="AS2115" s="17"/>
      <c r="AT2115" s="17"/>
      <c r="AU2115" s="17"/>
      <c r="AV2115" s="17"/>
      <c r="AW2115" s="17"/>
      <c r="AX2115" s="17"/>
      <c r="AY2115" s="17"/>
      <c r="AZ2115" s="17"/>
      <c r="BA2115" s="17"/>
      <c r="BB2115" s="17"/>
      <c r="BC2115" s="17"/>
      <c r="BD2115" s="17"/>
      <c r="BE2115" s="17"/>
      <c r="BF2115" s="17"/>
      <c r="BG2115" s="17"/>
      <c r="BH2115" s="17"/>
    </row>
    <row r="2116" spans="2:60" x14ac:dyDescent="0.2">
      <c r="B2116" s="1" t="s">
        <v>0</v>
      </c>
      <c r="C2116" s="1" t="str">
        <f t="shared" si="236"/>
        <v>FBX4O</v>
      </c>
      <c r="D2116" s="1" t="s">
        <v>5584</v>
      </c>
      <c r="E2116" s="1" t="s">
        <v>1309</v>
      </c>
      <c r="F2116" s="14" t="str">
        <f t="shared" si="232"/>
        <v>FBX4O-03008-B | boxer niñas organico ; talla-8 color: verde agua -&gt; fl_01-verde agua</v>
      </c>
      <c r="G2116" s="14" t="str">
        <f t="shared" si="237"/>
        <v>{"estampado_1":"verde agua","estampado_2":"na"}</v>
      </c>
      <c r="H2116" s="14" t="s">
        <v>1</v>
      </c>
      <c r="I2116" s="14" t="s">
        <v>622</v>
      </c>
      <c r="J2116" s="1">
        <v>8</v>
      </c>
      <c r="K2116" s="14" t="s">
        <v>3</v>
      </c>
      <c r="L2116" s="14" t="s">
        <v>4</v>
      </c>
      <c r="M2116" s="14" t="s">
        <v>5</v>
      </c>
      <c r="N2116" s="1" t="s">
        <v>6945</v>
      </c>
      <c r="O2116" s="1" t="s">
        <v>1284</v>
      </c>
      <c r="P2116" s="1" t="s">
        <v>4666</v>
      </c>
      <c r="Q2116" s="1" t="s">
        <v>4710</v>
      </c>
      <c r="R2116" s="1" t="str">
        <f t="shared" si="233"/>
        <v>FBX4O-03008 | boxer niñas organico ; talla-8 color: fl_01-verde agua</v>
      </c>
      <c r="S2116" s="1" t="s">
        <v>5385</v>
      </c>
      <c r="T2116" s="18" t="s">
        <v>1407</v>
      </c>
      <c r="U2116" s="19" t="str">
        <f t="shared" si="234"/>
        <v>('producto_terminado','FBX4O','FBX4O-03008-B','boxer niñas organico','FBX4O-03008-B | boxer niñas organico ; talla-8 color: verde agua -&gt; fl_01-verde agua','{"estampado_1":"verde agua","estampado_2":"na"}','{"spec":"na"}','{"precio_doc":74.84,"precio_unit":6.24,"precio_web":9,"precio_catalog":6.86,"precio_usd":1.92}','8','cocotfyma','unidad','activo','APT_E','verde agua','ruta5','FBX4O-03008','FBX4O-03008 | boxer niñas organico ; talla-8 color: fl_01-verde agua','fl_01-verde agua');</v>
      </c>
      <c r="V2116" s="19">
        <v>20975</v>
      </c>
      <c r="W2116" s="20" t="s">
        <v>4665</v>
      </c>
      <c r="X2116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('producto_terminado','FBX4O','FBX4O-03008-B','boxer niñas organico','FBX4O-03008-B | boxer niñas organico ; talla-8 color: verde agua -&gt; fl_01-verde agua','{"estampado_1":"verde agua","estampado_2":"na"}','{"spec":"na"}','{"precio_doc":74.84,"precio_unit":6.24,"precio_web":9,"precio_catalog":6.86,"precio_usd":1.92}','8','cocotfyma','unidad','activo','APT_E','verde agua','ruta5','FBX4O-03008','FBX4O-03008 | boxer niñas organico ; talla-8 color: fl_01-verde agua','fl_01-verde agua');</v>
      </c>
      <c r="Y2116" s="17"/>
      <c r="Z2116" s="17"/>
      <c r="AA2116" s="17"/>
      <c r="AB2116" s="17"/>
      <c r="AC2116" s="17"/>
      <c r="AD2116" s="17"/>
      <c r="AE2116" s="17"/>
      <c r="AF2116" s="17"/>
      <c r="AG2116" s="17"/>
      <c r="AH2116" s="17"/>
      <c r="AI2116" s="17"/>
      <c r="AJ2116" s="17"/>
      <c r="AK2116" s="17"/>
      <c r="AL2116" s="17"/>
      <c r="AM2116" s="17"/>
      <c r="AN2116" s="17"/>
      <c r="AO2116" s="17"/>
      <c r="AP2116" s="17"/>
      <c r="AQ2116" s="17"/>
      <c r="AR2116" s="17"/>
      <c r="AS2116" s="17"/>
      <c r="AT2116" s="17"/>
      <c r="AU2116" s="17"/>
      <c r="AV2116" s="17"/>
      <c r="AW2116" s="17"/>
      <c r="AX2116" s="17"/>
      <c r="AY2116" s="17"/>
      <c r="AZ2116" s="17"/>
      <c r="BA2116" s="17"/>
      <c r="BB2116" s="17"/>
      <c r="BC2116" s="17"/>
      <c r="BD2116" s="17"/>
      <c r="BE2116" s="17"/>
      <c r="BF2116" s="17"/>
      <c r="BG2116" s="17"/>
      <c r="BH2116" s="17"/>
    </row>
    <row r="2117" spans="2:60" x14ac:dyDescent="0.2">
      <c r="B2117" s="1" t="s">
        <v>0</v>
      </c>
      <c r="C2117" s="1" t="str">
        <f t="shared" si="236"/>
        <v>FBX4O</v>
      </c>
      <c r="D2117" s="1" t="s">
        <v>5585</v>
      </c>
      <c r="E2117" s="1" t="s">
        <v>1309</v>
      </c>
      <c r="F2117" s="14" t="str">
        <f t="shared" si="232"/>
        <v>FBX4O-04008-A | boxer niñas organico ; talla-10 color: fl_01 -&gt; fl_01-verde agua</v>
      </c>
      <c r="G2117" s="14" t="str">
        <f t="shared" si="237"/>
        <v>{"estampado_1":"fl_01","estampado_2":"na"}</v>
      </c>
      <c r="H2117" s="14" t="s">
        <v>1</v>
      </c>
      <c r="I2117" s="14" t="s">
        <v>622</v>
      </c>
      <c r="J2117" s="1">
        <v>10</v>
      </c>
      <c r="K2117" s="14" t="s">
        <v>3</v>
      </c>
      <c r="L2117" s="14" t="s">
        <v>4</v>
      </c>
      <c r="M2117" s="14" t="s">
        <v>5</v>
      </c>
      <c r="N2117" s="1" t="s">
        <v>6945</v>
      </c>
      <c r="O2117" s="1" t="s">
        <v>1738</v>
      </c>
      <c r="P2117" s="1" t="s">
        <v>4666</v>
      </c>
      <c r="Q2117" s="1" t="s">
        <v>4711</v>
      </c>
      <c r="R2117" s="1" t="str">
        <f t="shared" si="233"/>
        <v>FBX4O-04008 | boxer niñas organico ; talla-10 color: fl_01-verde agua</v>
      </c>
      <c r="S2117" s="1" t="s">
        <v>5385</v>
      </c>
      <c r="T2117" s="18" t="s">
        <v>1407</v>
      </c>
      <c r="U2117" s="19" t="str">
        <f t="shared" si="234"/>
        <v>('producto_terminado','FBX4O','FBX4O-04008-A','boxer niñas organico','FBX4O-04008-A | boxer niñas organico ; talla-10 color: fl_01 -&gt; fl_01-verde agua','{"estampado_1":"fl_01","estampado_2":"na"}','{"spec":"na"}','{"precio_doc":74.84,"precio_unit":6.24,"precio_web":9,"precio_catalog":6.86,"precio_usd":1.92}','10','cocotfyma','unidad','activo','APT_E','fl_01','ruta5','FBX4O-04008','FBX4O-04008 | boxer niñas organico ; talla-10 color: fl_01-verde agua','fl_01-verde agua');</v>
      </c>
      <c r="V2117" s="19">
        <v>20976</v>
      </c>
      <c r="W2117" s="20" t="s">
        <v>4665</v>
      </c>
      <c r="X2117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('producto_terminado','FBX4O','FBX4O-04008-A','boxer niñas organico','FBX4O-04008-A | boxer niñas organico ; talla-10 color: fl_01 -&gt; fl_01-verde agua','{"estampado_1":"fl_01","estampado_2":"na"}','{"spec":"na"}','{"precio_doc":74.84,"precio_unit":6.24,"precio_web":9,"precio_catalog":6.86,"precio_usd":1.92}','10','cocotfyma','unidad','activo','APT_E','fl_01','ruta5','FBX4O-04008','FBX4O-04008 | boxer niñas organico ; talla-10 color: fl_01-verde agua','fl_01-verde agua');</v>
      </c>
      <c r="Y2117" s="17"/>
      <c r="Z2117" s="17"/>
      <c r="AA2117" s="17"/>
      <c r="AB2117" s="17"/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  <c r="AO2117" s="17"/>
      <c r="AP2117" s="17"/>
      <c r="AQ2117" s="17"/>
      <c r="AR2117" s="17"/>
      <c r="AS2117" s="17"/>
      <c r="AT2117" s="17"/>
      <c r="AU2117" s="17"/>
      <c r="AV2117" s="17"/>
      <c r="AW2117" s="17"/>
      <c r="AX2117" s="17"/>
      <c r="AY2117" s="17"/>
      <c r="AZ2117" s="17"/>
      <c r="BA2117" s="17"/>
      <c r="BB2117" s="17"/>
      <c r="BC2117" s="17"/>
      <c r="BD2117" s="17"/>
      <c r="BE2117" s="17"/>
      <c r="BF2117" s="17"/>
      <c r="BG2117" s="17"/>
      <c r="BH2117" s="17"/>
    </row>
    <row r="2118" spans="2:60" x14ac:dyDescent="0.2">
      <c r="B2118" s="1" t="s">
        <v>0</v>
      </c>
      <c r="C2118" s="1" t="str">
        <f t="shared" si="236"/>
        <v>FBX4O</v>
      </c>
      <c r="D2118" s="1" t="s">
        <v>5586</v>
      </c>
      <c r="E2118" s="1" t="s">
        <v>1309</v>
      </c>
      <c r="F2118" s="14" t="str">
        <f t="shared" si="232"/>
        <v>FBX4O-04008-B | boxer niñas organico ; talla-10 color: verde agua -&gt; fl_01-verde agua</v>
      </c>
      <c r="G2118" s="14" t="str">
        <f t="shared" si="237"/>
        <v>{"estampado_1":"verde agua","estampado_2":"na"}</v>
      </c>
      <c r="H2118" s="14" t="s">
        <v>1</v>
      </c>
      <c r="I2118" s="14" t="s">
        <v>622</v>
      </c>
      <c r="J2118" s="1">
        <v>10</v>
      </c>
      <c r="K2118" s="14" t="s">
        <v>3</v>
      </c>
      <c r="L2118" s="14" t="s">
        <v>4</v>
      </c>
      <c r="M2118" s="14" t="s">
        <v>5</v>
      </c>
      <c r="N2118" s="1" t="s">
        <v>6945</v>
      </c>
      <c r="O2118" s="1" t="s">
        <v>1284</v>
      </c>
      <c r="P2118" s="1" t="s">
        <v>4666</v>
      </c>
      <c r="Q2118" s="1" t="s">
        <v>4711</v>
      </c>
      <c r="R2118" s="1" t="str">
        <f t="shared" si="233"/>
        <v>FBX4O-04008 | boxer niñas organico ; talla-10 color: fl_01-verde agua</v>
      </c>
      <c r="S2118" s="1" t="s">
        <v>5385</v>
      </c>
      <c r="T2118" s="18" t="s">
        <v>1407</v>
      </c>
      <c r="U2118" s="19" t="str">
        <f t="shared" si="234"/>
        <v>('producto_terminado','FBX4O','FBX4O-04008-B','boxer niñas organico','FBX4O-04008-B | boxer niñas organico ; talla-10 color: verde agua -&gt; fl_01-verde agua','{"estampado_1":"verde agua","estampado_2":"na"}','{"spec":"na"}','{"precio_doc":74.84,"precio_unit":6.24,"precio_web":9,"precio_catalog":6.86,"precio_usd":1.92}','10','cocotfyma','unidad','activo','APT_E','verde agua','ruta5','FBX4O-04008','FBX4O-04008 | boxer niñas organico ; talla-10 color: fl_01-verde agua','fl_01-verde agua');</v>
      </c>
      <c r="V2118" s="19">
        <v>20977</v>
      </c>
      <c r="W2118" s="20" t="s">
        <v>4665</v>
      </c>
      <c r="X2118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('producto_terminado','FBX4O','FBX4O-04008-B','boxer niñas organico','FBX4O-04008-B | boxer niñas organico ; talla-10 color: verde agua -&gt; fl_01-verde agua','{"estampado_1":"verde agua","estampado_2":"na"}','{"spec":"na"}','{"precio_doc":74.84,"precio_unit":6.24,"precio_web":9,"precio_catalog":6.86,"precio_usd":1.92}','10','cocotfyma','unidad','activo','APT_E','verde agua','ruta5','FBX4O-04008','FBX4O-04008 | boxer niñas organico ; talla-10 color: fl_01-verde agua','fl_01-verde agua');</v>
      </c>
      <c r="Y2118" s="17"/>
      <c r="Z2118" s="17"/>
      <c r="AA2118" s="17"/>
      <c r="AB2118" s="17"/>
      <c r="AC2118" s="17"/>
      <c r="AD2118" s="17"/>
      <c r="AE2118" s="17"/>
      <c r="AF2118" s="17"/>
      <c r="AG2118" s="17"/>
      <c r="AH2118" s="17"/>
      <c r="AI2118" s="17"/>
      <c r="AJ2118" s="17"/>
      <c r="AK2118" s="17"/>
      <c r="AL2118" s="17"/>
      <c r="AM2118" s="17"/>
      <c r="AN2118" s="17"/>
      <c r="AO2118" s="17"/>
      <c r="AP2118" s="17"/>
      <c r="AQ2118" s="17"/>
      <c r="AR2118" s="17"/>
      <c r="AS2118" s="17"/>
      <c r="AT2118" s="17"/>
      <c r="AU2118" s="17"/>
      <c r="AV2118" s="17"/>
      <c r="AW2118" s="17"/>
      <c r="AX2118" s="17"/>
      <c r="AY2118" s="17"/>
      <c r="AZ2118" s="17"/>
      <c r="BA2118" s="17"/>
      <c r="BB2118" s="17"/>
      <c r="BC2118" s="17"/>
      <c r="BD2118" s="17"/>
      <c r="BE2118" s="17"/>
      <c r="BF2118" s="17"/>
      <c r="BG2118" s="17"/>
      <c r="BH2118" s="17"/>
    </row>
    <row r="2119" spans="2:60" x14ac:dyDescent="0.2">
      <c r="B2119" s="1" t="s">
        <v>0</v>
      </c>
      <c r="C2119" s="1" t="str">
        <f t="shared" si="236"/>
        <v>FBX4O</v>
      </c>
      <c r="D2119" s="1" t="s">
        <v>5587</v>
      </c>
      <c r="E2119" s="1" t="s">
        <v>1309</v>
      </c>
      <c r="F2119" s="14" t="str">
        <f t="shared" si="232"/>
        <v>FBX4O-05008-A | boxer niñas organico ; talla-12 color: fl_01 -&gt; fl_01-verde agua</v>
      </c>
      <c r="G2119" s="14" t="str">
        <f t="shared" si="237"/>
        <v>{"estampado_1":"fl_01","estampado_2":"na"}</v>
      </c>
      <c r="H2119" s="14" t="s">
        <v>1</v>
      </c>
      <c r="I2119" s="14" t="s">
        <v>622</v>
      </c>
      <c r="J2119" s="1">
        <v>12</v>
      </c>
      <c r="K2119" s="14" t="s">
        <v>3</v>
      </c>
      <c r="L2119" s="14" t="s">
        <v>4</v>
      </c>
      <c r="M2119" s="14" t="s">
        <v>5</v>
      </c>
      <c r="N2119" s="1" t="s">
        <v>6945</v>
      </c>
      <c r="O2119" s="1" t="s">
        <v>1738</v>
      </c>
      <c r="P2119" s="1" t="s">
        <v>4666</v>
      </c>
      <c r="Q2119" s="1" t="s">
        <v>4712</v>
      </c>
      <c r="R2119" s="1" t="str">
        <f t="shared" si="233"/>
        <v>FBX4O-05008 | boxer niñas organico ; talla-12 color: fl_01-verde agua</v>
      </c>
      <c r="S2119" s="1" t="s">
        <v>5385</v>
      </c>
      <c r="T2119" s="18" t="s">
        <v>1407</v>
      </c>
      <c r="U2119" s="19" t="str">
        <f t="shared" si="234"/>
        <v>('producto_terminado','FBX4O','FBX4O-05008-A','boxer niñas organico','FBX4O-05008-A | boxer niñas organico ; talla-12 color: fl_01 -&gt; fl_01-verde agua','{"estampado_1":"fl_01","estampado_2":"na"}','{"spec":"na"}','{"precio_doc":74.84,"precio_unit":6.24,"precio_web":9,"precio_catalog":6.86,"precio_usd":1.92}','12','cocotfyma','unidad','activo','APT_E','fl_01','ruta5','FBX4O-05008','FBX4O-05008 | boxer niñas organico ; talla-12 color: fl_01-verde agua','fl_01-verde agua');</v>
      </c>
      <c r="V2119" s="19">
        <v>20978</v>
      </c>
      <c r="W2119" s="20" t="s">
        <v>4665</v>
      </c>
      <c r="X2119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('producto_terminado','FBX4O','FBX4O-05008-A','boxer niñas organico','FBX4O-05008-A | boxer niñas organico ; talla-12 color: fl_01 -&gt; fl_01-verde agua','{"estampado_1":"fl_01","estampado_2":"na"}','{"spec":"na"}','{"precio_doc":74.84,"precio_unit":6.24,"precio_web":9,"precio_catalog":6.86,"precio_usd":1.92}','12','cocotfyma','unidad','activo','APT_E','fl_01','ruta5','FBX4O-05008','FBX4O-05008 | boxer niñas organico ; talla-12 color: fl_01-verde agua','fl_01-verde agua');</v>
      </c>
      <c r="Y2119" s="17"/>
      <c r="Z2119" s="17"/>
      <c r="AA2119" s="17"/>
      <c r="AB2119" s="17"/>
      <c r="AC2119" s="17"/>
      <c r="AD2119" s="17"/>
      <c r="AE2119" s="17"/>
      <c r="AF2119" s="17"/>
      <c r="AG2119" s="17"/>
      <c r="AH2119" s="17"/>
      <c r="AI2119" s="17"/>
      <c r="AJ2119" s="17"/>
      <c r="AK2119" s="17"/>
      <c r="AL2119" s="17"/>
      <c r="AM2119" s="17"/>
      <c r="AN2119" s="17"/>
      <c r="AO2119" s="17"/>
      <c r="AP2119" s="17"/>
      <c r="AQ2119" s="17"/>
      <c r="AR2119" s="17"/>
      <c r="AS2119" s="17"/>
      <c r="AT2119" s="17"/>
      <c r="AU2119" s="17"/>
      <c r="AV2119" s="17"/>
      <c r="AW2119" s="17"/>
      <c r="AX2119" s="17"/>
      <c r="AY2119" s="17"/>
      <c r="AZ2119" s="17"/>
      <c r="BA2119" s="17"/>
      <c r="BB2119" s="17"/>
      <c r="BC2119" s="17"/>
      <c r="BD2119" s="17"/>
      <c r="BE2119" s="17"/>
      <c r="BF2119" s="17"/>
      <c r="BG2119" s="17"/>
      <c r="BH2119" s="17"/>
    </row>
    <row r="2120" spans="2:60" x14ac:dyDescent="0.2">
      <c r="B2120" s="1" t="s">
        <v>0</v>
      </c>
      <c r="C2120" s="1" t="str">
        <f t="shared" si="236"/>
        <v>FBX4O</v>
      </c>
      <c r="D2120" s="1" t="s">
        <v>5588</v>
      </c>
      <c r="E2120" s="1" t="s">
        <v>1309</v>
      </c>
      <c r="F2120" s="14" t="str">
        <f t="shared" si="232"/>
        <v>FBX4O-05008-B | boxer niñas organico ; talla-12 color: verde agua -&gt; fl_01-verde agua</v>
      </c>
      <c r="G2120" s="14" t="str">
        <f t="shared" si="237"/>
        <v>{"estampado_1":"verde agua","estampado_2":"na"}</v>
      </c>
      <c r="H2120" s="14" t="s">
        <v>1</v>
      </c>
      <c r="I2120" s="14" t="s">
        <v>622</v>
      </c>
      <c r="J2120" s="1">
        <v>12</v>
      </c>
      <c r="K2120" s="14" t="s">
        <v>3</v>
      </c>
      <c r="L2120" s="14" t="s">
        <v>4</v>
      </c>
      <c r="M2120" s="14" t="s">
        <v>5</v>
      </c>
      <c r="N2120" s="1" t="s">
        <v>6945</v>
      </c>
      <c r="O2120" s="1" t="s">
        <v>1284</v>
      </c>
      <c r="P2120" s="1" t="s">
        <v>4666</v>
      </c>
      <c r="Q2120" s="1" t="s">
        <v>4712</v>
      </c>
      <c r="R2120" s="1" t="str">
        <f t="shared" si="233"/>
        <v>FBX4O-05008 | boxer niñas organico ; talla-12 color: fl_01-verde agua</v>
      </c>
      <c r="S2120" s="1" t="s">
        <v>5385</v>
      </c>
      <c r="T2120" s="18" t="s">
        <v>1407</v>
      </c>
      <c r="U2120" s="19" t="str">
        <f t="shared" si="234"/>
        <v>('producto_terminado','FBX4O','FBX4O-05008-B','boxer niñas organico','FBX4O-05008-B | boxer niñas organico ; talla-12 color: verde agua -&gt; fl_01-verde agua','{"estampado_1":"verde agua","estampado_2":"na"}','{"spec":"na"}','{"precio_doc":74.84,"precio_unit":6.24,"precio_web":9,"precio_catalog":6.86,"precio_usd":1.92}','12','cocotfyma','unidad','activo','APT_E','verde agua','ruta5','FBX4O-05008','FBX4O-05008 | boxer niñas organico ; talla-12 color: fl_01-verde agua','fl_01-verde agua');</v>
      </c>
      <c r="V2120" s="19">
        <v>20979</v>
      </c>
      <c r="W2120" s="20" t="s">
        <v>4665</v>
      </c>
      <c r="X2120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('producto_terminado','FBX4O','FBX4O-05008-B','boxer niñas organico','FBX4O-05008-B | boxer niñas organico ; talla-12 color: verde agua -&gt; fl_01-verde agua','{"estampado_1":"verde agua","estampado_2":"na"}','{"spec":"na"}','{"precio_doc":74.84,"precio_unit":6.24,"precio_web":9,"precio_catalog":6.86,"precio_usd":1.92}','12','cocotfyma','unidad','activo','APT_E','verde agua','ruta5','FBX4O-05008','FBX4O-05008 | boxer niñas organico ; talla-12 color: fl_01-verde agua','fl_01-verde agua');</v>
      </c>
      <c r="Y2120" s="17"/>
      <c r="Z2120" s="17"/>
      <c r="AA2120" s="17"/>
      <c r="AB2120" s="17"/>
      <c r="AC2120" s="17"/>
      <c r="AD2120" s="17"/>
      <c r="AE2120" s="17"/>
      <c r="AF2120" s="17"/>
      <c r="AG2120" s="17"/>
      <c r="AH2120" s="17"/>
      <c r="AI2120" s="17"/>
      <c r="AJ2120" s="17"/>
      <c r="AK2120" s="17"/>
      <c r="AL2120" s="17"/>
      <c r="AM2120" s="17"/>
      <c r="AN2120" s="17"/>
      <c r="AO2120" s="17"/>
      <c r="AP2120" s="17"/>
      <c r="AQ2120" s="17"/>
      <c r="AR2120" s="17"/>
      <c r="AS2120" s="17"/>
      <c r="AT2120" s="17"/>
      <c r="AU2120" s="17"/>
      <c r="AV2120" s="17"/>
      <c r="AW2120" s="17"/>
      <c r="AX2120" s="17"/>
      <c r="AY2120" s="17"/>
      <c r="AZ2120" s="17"/>
      <c r="BA2120" s="17"/>
      <c r="BB2120" s="17"/>
      <c r="BC2120" s="17"/>
      <c r="BD2120" s="17"/>
      <c r="BE2120" s="17"/>
      <c r="BF2120" s="17"/>
      <c r="BG2120" s="17"/>
      <c r="BH2120" s="17"/>
    </row>
    <row r="2121" spans="2:60" x14ac:dyDescent="0.2">
      <c r="B2121" s="1" t="s">
        <v>0</v>
      </c>
      <c r="C2121" s="1" t="str">
        <f t="shared" si="236"/>
        <v>FBX4O</v>
      </c>
      <c r="D2121" s="1" t="s">
        <v>5589</v>
      </c>
      <c r="E2121" s="1" t="s">
        <v>1309</v>
      </c>
      <c r="F2121" s="14" t="str">
        <f t="shared" si="232"/>
        <v>FBX4O-06008-A | boxer niñas organico ; talla-14 color: fl_01 -&gt; fl_01-verde agua</v>
      </c>
      <c r="G2121" s="14" t="str">
        <f t="shared" si="237"/>
        <v>{"estampado_1":"fl_01","estampado_2":"na"}</v>
      </c>
      <c r="H2121" s="14" t="s">
        <v>1</v>
      </c>
      <c r="I2121" s="14" t="s">
        <v>622</v>
      </c>
      <c r="J2121" s="1">
        <v>14</v>
      </c>
      <c r="K2121" s="14" t="s">
        <v>3</v>
      </c>
      <c r="L2121" s="14" t="s">
        <v>4</v>
      </c>
      <c r="M2121" s="14" t="s">
        <v>5</v>
      </c>
      <c r="N2121" s="1" t="s">
        <v>6945</v>
      </c>
      <c r="O2121" s="1" t="s">
        <v>1738</v>
      </c>
      <c r="P2121" s="1" t="s">
        <v>4666</v>
      </c>
      <c r="Q2121" s="1" t="s">
        <v>4713</v>
      </c>
      <c r="R2121" s="1" t="str">
        <f t="shared" si="233"/>
        <v>FBX4O-06008 | boxer niñas organico ; talla-14 color: fl_01-verde agua</v>
      </c>
      <c r="S2121" s="1" t="s">
        <v>5385</v>
      </c>
      <c r="T2121" s="18" t="s">
        <v>1407</v>
      </c>
      <c r="U2121" s="19" t="str">
        <f t="shared" si="234"/>
        <v>('producto_terminado','FBX4O','FBX4O-06008-A','boxer niñas organico','FBX4O-06008-A | boxer niñas organico ; talla-14 color: fl_01 -&gt; fl_01-verde agua','{"estampado_1":"fl_01","estampado_2":"na"}','{"spec":"na"}','{"precio_doc":74.84,"precio_unit":6.24,"precio_web":9,"precio_catalog":6.86,"precio_usd":1.92}','14','cocotfyma','unidad','activo','APT_E','fl_01','ruta5','FBX4O-06008','FBX4O-06008 | boxer niñas organico ; talla-14 color: fl_01-verde agua','fl_01-verde agua');</v>
      </c>
      <c r="V2121" s="19">
        <v>20980</v>
      </c>
      <c r="W2121" s="20" t="s">
        <v>4665</v>
      </c>
      <c r="X2121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('producto_terminado','FBX4O','FBX4O-06008-A','boxer niñas organico','FBX4O-06008-A | boxer niñas organico ; talla-14 color: fl_01 -&gt; fl_01-verde agua','{"estampado_1":"fl_01","estampado_2":"na"}','{"spec":"na"}','{"precio_doc":74.84,"precio_unit":6.24,"precio_web":9,"precio_catalog":6.86,"precio_usd":1.92}','14','cocotfyma','unidad','activo','APT_E','fl_01','ruta5','FBX4O-06008','FBX4O-06008 | boxer niñas organico ; talla-14 color: fl_01-verde agua','fl_01-verde agua');</v>
      </c>
      <c r="Y2121" s="17"/>
      <c r="Z2121" s="17"/>
      <c r="AA2121" s="17"/>
      <c r="AB2121" s="17"/>
      <c r="AC2121" s="17"/>
      <c r="AD2121" s="17"/>
      <c r="AE2121" s="17"/>
      <c r="AF2121" s="17"/>
      <c r="AG2121" s="17"/>
      <c r="AH2121" s="17"/>
      <c r="AI2121" s="17"/>
      <c r="AJ2121" s="17"/>
      <c r="AK2121" s="17"/>
      <c r="AL2121" s="17"/>
      <c r="AM2121" s="17"/>
      <c r="AN2121" s="17"/>
      <c r="AO2121" s="17"/>
      <c r="AP2121" s="17"/>
      <c r="AQ2121" s="17"/>
      <c r="AR2121" s="17"/>
      <c r="AS2121" s="17"/>
      <c r="AT2121" s="17"/>
      <c r="AU2121" s="17"/>
      <c r="AV2121" s="17"/>
      <c r="AW2121" s="17"/>
      <c r="AX2121" s="17"/>
      <c r="AY2121" s="17"/>
      <c r="AZ2121" s="17"/>
      <c r="BA2121" s="17"/>
      <c r="BB2121" s="17"/>
      <c r="BC2121" s="17"/>
      <c r="BD2121" s="17"/>
      <c r="BE2121" s="17"/>
      <c r="BF2121" s="17"/>
      <c r="BG2121" s="17"/>
      <c r="BH2121" s="17"/>
    </row>
    <row r="2122" spans="2:60" x14ac:dyDescent="0.2">
      <c r="B2122" s="1" t="s">
        <v>0</v>
      </c>
      <c r="C2122" s="1" t="str">
        <f t="shared" si="236"/>
        <v>FBX4O</v>
      </c>
      <c r="D2122" s="1" t="s">
        <v>5590</v>
      </c>
      <c r="E2122" s="1" t="s">
        <v>1309</v>
      </c>
      <c r="F2122" s="14" t="str">
        <f t="shared" si="232"/>
        <v>FBX4O-06008-B | boxer niñas organico ; talla-14 color: verde agua -&gt; fl_01-verde agua</v>
      </c>
      <c r="G2122" s="14" t="str">
        <f t="shared" si="237"/>
        <v>{"estampado_1":"verde agua","estampado_2":"na"}</v>
      </c>
      <c r="H2122" s="14" t="s">
        <v>1</v>
      </c>
      <c r="I2122" s="14" t="s">
        <v>622</v>
      </c>
      <c r="J2122" s="1">
        <v>14</v>
      </c>
      <c r="K2122" s="14" t="s">
        <v>3</v>
      </c>
      <c r="L2122" s="14" t="s">
        <v>4</v>
      </c>
      <c r="M2122" s="14" t="s">
        <v>5</v>
      </c>
      <c r="N2122" s="1" t="s">
        <v>6945</v>
      </c>
      <c r="O2122" s="1" t="s">
        <v>1284</v>
      </c>
      <c r="P2122" s="1" t="s">
        <v>4666</v>
      </c>
      <c r="Q2122" s="1" t="s">
        <v>4713</v>
      </c>
      <c r="R2122" s="1" t="str">
        <f t="shared" si="233"/>
        <v>FBX4O-06008 | boxer niñas organico ; talla-14 color: fl_01-verde agua</v>
      </c>
      <c r="S2122" s="1" t="s">
        <v>5385</v>
      </c>
      <c r="T2122" s="18" t="s">
        <v>1407</v>
      </c>
      <c r="U2122" s="19" t="str">
        <f t="shared" si="234"/>
        <v>('producto_terminado','FBX4O','FBX4O-06008-B','boxer niñas organico','FBX4O-06008-B | boxer niñas organico ; talla-14 color: verde agua -&gt; fl_01-verde agua','{"estampado_1":"verde agua","estampado_2":"na"}','{"spec":"na"}','{"precio_doc":74.84,"precio_unit":6.24,"precio_web":9,"precio_catalog":6.86,"precio_usd":1.92}','14','cocotfyma','unidad','activo','APT_E','verde agua','ruta5','FBX4O-06008','FBX4O-06008 | boxer niñas organico ; talla-14 color: fl_01-verde agua','fl_01-verde agua');</v>
      </c>
      <c r="V2122" s="19">
        <v>20981</v>
      </c>
      <c r="W2122" s="20" t="s">
        <v>4665</v>
      </c>
      <c r="X2122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('producto_terminado','FBX4O','FBX4O-06008-B','boxer niñas organico','FBX4O-06008-B | boxer niñas organico ; talla-14 color: verde agua -&gt; fl_01-verde agua','{"estampado_1":"verde agua","estampado_2":"na"}','{"spec":"na"}','{"precio_doc":74.84,"precio_unit":6.24,"precio_web":9,"precio_catalog":6.86,"precio_usd":1.92}','14','cocotfyma','unidad','activo','APT_E','verde agua','ruta5','FBX4O-06008','FBX4O-06008 | boxer niñas organico ; talla-14 color: fl_01-verde agua','fl_01-verde agua');</v>
      </c>
      <c r="Y2122" s="17"/>
      <c r="Z2122" s="17"/>
      <c r="AA2122" s="17"/>
      <c r="AB2122" s="17"/>
      <c r="AC2122" s="17"/>
      <c r="AD2122" s="17"/>
      <c r="AE2122" s="17"/>
      <c r="AF2122" s="17"/>
      <c r="AG2122" s="17"/>
      <c r="AH2122" s="17"/>
      <c r="AI2122" s="17"/>
      <c r="AJ2122" s="17"/>
      <c r="AK2122" s="17"/>
      <c r="AL2122" s="17"/>
      <c r="AM2122" s="17"/>
      <c r="AN2122" s="17"/>
      <c r="AO2122" s="17"/>
      <c r="AP2122" s="17"/>
      <c r="AQ2122" s="17"/>
      <c r="AR2122" s="17"/>
      <c r="AS2122" s="17"/>
      <c r="AT2122" s="17"/>
      <c r="AU2122" s="17"/>
      <c r="AV2122" s="17"/>
      <c r="AW2122" s="17"/>
      <c r="AX2122" s="17"/>
      <c r="AY2122" s="17"/>
      <c r="AZ2122" s="17"/>
      <c r="BA2122" s="17"/>
      <c r="BB2122" s="17"/>
      <c r="BC2122" s="17"/>
      <c r="BD2122" s="17"/>
      <c r="BE2122" s="17"/>
      <c r="BF2122" s="17"/>
      <c r="BG2122" s="17"/>
      <c r="BH2122" s="17"/>
    </row>
    <row r="2123" spans="2:60" x14ac:dyDescent="0.2">
      <c r="B2123" s="1" t="s">
        <v>0</v>
      </c>
      <c r="C2123" s="1" t="str">
        <f t="shared" si="236"/>
        <v>FBX4O</v>
      </c>
      <c r="D2123" s="1" t="s">
        <v>5591</v>
      </c>
      <c r="E2123" s="1" t="s">
        <v>1309</v>
      </c>
      <c r="F2123" s="14" t="str">
        <f t="shared" si="232"/>
        <v>FBX4O-07008-A | boxer niñas organico ; talla-16 color: fl_01 -&gt; fl_01-verde agua</v>
      </c>
      <c r="G2123" s="14" t="str">
        <f t="shared" si="237"/>
        <v>{"estampado_1":"fl_01","estampado_2":"na"}</v>
      </c>
      <c r="H2123" s="14" t="s">
        <v>1</v>
      </c>
      <c r="I2123" s="14" t="s">
        <v>622</v>
      </c>
      <c r="J2123" s="1">
        <v>16</v>
      </c>
      <c r="K2123" s="14" t="s">
        <v>3</v>
      </c>
      <c r="L2123" s="14" t="s">
        <v>4</v>
      </c>
      <c r="M2123" s="14" t="s">
        <v>5</v>
      </c>
      <c r="N2123" s="1" t="s">
        <v>6945</v>
      </c>
      <c r="O2123" s="1" t="s">
        <v>1738</v>
      </c>
      <c r="P2123" s="1" t="s">
        <v>4666</v>
      </c>
      <c r="Q2123" s="1" t="s">
        <v>4714</v>
      </c>
      <c r="R2123" s="1" t="str">
        <f t="shared" si="233"/>
        <v>FBX4O-07008 | boxer niñas organico ; talla-16 color: fl_01-verde agua</v>
      </c>
      <c r="S2123" s="1" t="s">
        <v>5385</v>
      </c>
      <c r="T2123" s="18" t="s">
        <v>1407</v>
      </c>
      <c r="U2123" s="19" t="str">
        <f t="shared" si="234"/>
        <v>('producto_terminado','FBX4O','FBX4O-07008-A','boxer niñas organico','FBX4O-07008-A | boxer niñas organico ; talla-16 color: fl_01 -&gt; fl_01-verde agua','{"estampado_1":"fl_01","estampado_2":"na"}','{"spec":"na"}','{"precio_doc":74.84,"precio_unit":6.24,"precio_web":9,"precio_catalog":6.86,"precio_usd":1.92}','16','cocotfyma','unidad','activo','APT_E','fl_01','ruta5','FBX4O-07008','FBX4O-07008 | boxer niñas organico ; talla-16 color: fl_01-verde agua','fl_01-verde agua');</v>
      </c>
      <c r="V2123" s="19">
        <v>20982</v>
      </c>
      <c r="W2123" s="20" t="s">
        <v>4665</v>
      </c>
      <c r="X2123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('producto_terminado','FBX4O','FBX4O-07008-A','boxer niñas organico','FBX4O-07008-A | boxer niñas organico ; talla-16 color: fl_01 -&gt; fl_01-verde agua','{"estampado_1":"fl_01","estampado_2":"na"}','{"spec":"na"}','{"precio_doc":74.84,"precio_unit":6.24,"precio_web":9,"precio_catalog":6.86,"precio_usd":1.92}','16','cocotfyma','unidad','activo','APT_E','fl_01','ruta5','FBX4O-07008','FBX4O-07008 | boxer niñas organico ; talla-16 color: fl_01-verde agua','fl_01-verde agua');</v>
      </c>
      <c r="Y2123" s="17"/>
      <c r="Z2123" s="17"/>
      <c r="AA2123" s="17"/>
      <c r="AB2123" s="17"/>
      <c r="AC2123" s="17"/>
      <c r="AD2123" s="17"/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  <c r="AO2123" s="17"/>
      <c r="AP2123" s="17"/>
      <c r="AQ2123" s="17"/>
      <c r="AR2123" s="17"/>
      <c r="AS2123" s="17"/>
      <c r="AT2123" s="17"/>
      <c r="AU2123" s="17"/>
      <c r="AV2123" s="17"/>
      <c r="AW2123" s="17"/>
      <c r="AX2123" s="17"/>
      <c r="AY2123" s="17"/>
      <c r="AZ2123" s="17"/>
      <c r="BA2123" s="17"/>
      <c r="BB2123" s="17"/>
      <c r="BC2123" s="17"/>
      <c r="BD2123" s="17"/>
      <c r="BE2123" s="17"/>
      <c r="BF2123" s="17"/>
      <c r="BG2123" s="17"/>
      <c r="BH2123" s="17"/>
    </row>
    <row r="2124" spans="2:60" x14ac:dyDescent="0.2">
      <c r="B2124" s="1" t="s">
        <v>0</v>
      </c>
      <c r="C2124" s="1" t="str">
        <f t="shared" si="236"/>
        <v>FBX4O</v>
      </c>
      <c r="D2124" s="1" t="s">
        <v>5592</v>
      </c>
      <c r="E2124" s="1" t="s">
        <v>1309</v>
      </c>
      <c r="F2124" s="14" t="str">
        <f t="shared" si="232"/>
        <v>FBX4O-07008-B | boxer niñas organico ; talla-16 color: verde agua -&gt; fl_01-verde agua</v>
      </c>
      <c r="G2124" s="14" t="str">
        <f t="shared" si="237"/>
        <v>{"estampado_1":"verde agua","estampado_2":"na"}</v>
      </c>
      <c r="H2124" s="14" t="s">
        <v>1</v>
      </c>
      <c r="I2124" s="14" t="s">
        <v>622</v>
      </c>
      <c r="J2124" s="1">
        <v>16</v>
      </c>
      <c r="K2124" s="14" t="s">
        <v>3</v>
      </c>
      <c r="L2124" s="14" t="s">
        <v>4</v>
      </c>
      <c r="M2124" s="14" t="s">
        <v>5</v>
      </c>
      <c r="N2124" s="1" t="s">
        <v>6945</v>
      </c>
      <c r="O2124" s="1" t="s">
        <v>1284</v>
      </c>
      <c r="P2124" s="1" t="s">
        <v>4666</v>
      </c>
      <c r="Q2124" s="1" t="s">
        <v>4714</v>
      </c>
      <c r="R2124" s="1" t="str">
        <f t="shared" si="233"/>
        <v>FBX4O-07008 | boxer niñas organico ; talla-16 color: fl_01-verde agua</v>
      </c>
      <c r="S2124" s="1" t="s">
        <v>5385</v>
      </c>
      <c r="T2124" s="18" t="s">
        <v>1407</v>
      </c>
      <c r="U2124" s="19" t="str">
        <f t="shared" si="234"/>
        <v>('producto_terminado','FBX4O','FBX4O-07008-B','boxer niñas organico','FBX4O-07008-B | boxer niñas organico ; talla-16 color: verde agua -&gt; fl_01-verde agua','{"estampado_1":"verde agua","estampado_2":"na"}','{"spec":"na"}','{"precio_doc":74.84,"precio_unit":6.24,"precio_web":9,"precio_catalog":6.86,"precio_usd":1.92}','16','cocotfyma','unidad','activo','APT_E','verde agua','ruta5','FBX4O-07008','FBX4O-07008 | boxer niñas organico ; talla-16 color: fl_01-verde agua','fl_01-verde agua');</v>
      </c>
      <c r="V2124" s="19">
        <v>20983</v>
      </c>
      <c r="W2124" s="20" t="s">
        <v>4665</v>
      </c>
      <c r="X2124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('producto_terminado','FBX4O','FBX4O-07008-B','boxer niñas organico','FBX4O-07008-B | boxer niñas organico ; talla-16 color: verde agua -&gt; fl_01-verde agua','{"estampado_1":"verde agua","estampado_2":"na"}','{"spec":"na"}','{"precio_doc":74.84,"precio_unit":6.24,"precio_web":9,"precio_catalog":6.86,"precio_usd":1.92}','16','cocotfyma','unidad','activo','APT_E','verde agua','ruta5','FBX4O-07008','FBX4O-07008 | boxer niñas organico ; talla-16 color: fl_01-verde agua','fl_01-verde agua');</v>
      </c>
      <c r="Y2124" s="17"/>
      <c r="Z2124" s="17"/>
      <c r="AA2124" s="17"/>
      <c r="AB2124" s="17"/>
      <c r="AC2124" s="17"/>
      <c r="AD2124" s="17"/>
      <c r="AE2124" s="17"/>
      <c r="AF2124" s="17"/>
      <c r="AG2124" s="17"/>
      <c r="AH2124" s="17"/>
      <c r="AI2124" s="17"/>
      <c r="AJ2124" s="17"/>
      <c r="AK2124" s="17"/>
      <c r="AL2124" s="17"/>
      <c r="AM2124" s="17"/>
      <c r="AN2124" s="17"/>
      <c r="AO2124" s="17"/>
      <c r="AP2124" s="17"/>
      <c r="AQ2124" s="17"/>
      <c r="AR2124" s="17"/>
      <c r="AS2124" s="17"/>
      <c r="AT2124" s="17"/>
      <c r="AU2124" s="17"/>
      <c r="AV2124" s="17"/>
      <c r="AW2124" s="17"/>
      <c r="AX2124" s="17"/>
      <c r="AY2124" s="17"/>
      <c r="AZ2124" s="17"/>
      <c r="BA2124" s="17"/>
      <c r="BB2124" s="17"/>
      <c r="BC2124" s="17"/>
      <c r="BD2124" s="17"/>
      <c r="BE2124" s="17"/>
      <c r="BF2124" s="17"/>
      <c r="BG2124" s="17"/>
      <c r="BH2124" s="17"/>
    </row>
    <row r="2125" spans="2:60" x14ac:dyDescent="0.2">
      <c r="B2125" s="1" t="s">
        <v>0</v>
      </c>
      <c r="C2125" s="1" t="str">
        <f t="shared" si="236"/>
        <v>FBX4O</v>
      </c>
      <c r="D2125" s="1" t="s">
        <v>5593</v>
      </c>
      <c r="E2125" s="1" t="s">
        <v>1309</v>
      </c>
      <c r="F2125" s="14" t="str">
        <f t="shared" si="232"/>
        <v>FBX4O-02009-A | boxer niñas organico ; talla-6 color: fl_03 -&gt; fl_03-lila</v>
      </c>
      <c r="G2125" s="14" t="str">
        <f t="shared" si="237"/>
        <v>{"estampado_1":"fl_03","estampado_2":"na"}</v>
      </c>
      <c r="H2125" s="14" t="s">
        <v>1</v>
      </c>
      <c r="I2125" s="14" t="s">
        <v>622</v>
      </c>
      <c r="J2125" s="1">
        <v>6</v>
      </c>
      <c r="K2125" s="14" t="s">
        <v>3</v>
      </c>
      <c r="L2125" s="14" t="s">
        <v>4</v>
      </c>
      <c r="M2125" s="14" t="s">
        <v>5</v>
      </c>
      <c r="N2125" s="1" t="s">
        <v>6945</v>
      </c>
      <c r="O2125" s="1" t="s">
        <v>1775</v>
      </c>
      <c r="P2125" s="1" t="s">
        <v>4666</v>
      </c>
      <c r="Q2125" s="1" t="s">
        <v>4715</v>
      </c>
      <c r="R2125" s="1" t="str">
        <f t="shared" si="233"/>
        <v>FBX4O-02009 | boxer niñas organico ; talla-6 color: fl_03-lila</v>
      </c>
      <c r="S2125" s="1" t="s">
        <v>5386</v>
      </c>
      <c r="T2125" s="18" t="s">
        <v>1407</v>
      </c>
      <c r="U2125" s="19" t="str">
        <f t="shared" si="234"/>
        <v>('producto_terminado','FBX4O','FBX4O-02009-A','boxer niñas organico','FBX4O-02009-A | boxer niñas organico ; talla-6 color: fl_03 -&gt; fl_03-lila','{"estampado_1":"fl_03","estampado_2":"na"}','{"spec":"na"}','{"precio_doc":74.84,"precio_unit":6.24,"precio_web":9,"precio_catalog":6.86,"precio_usd":1.92}','6','cocotfyma','unidad','activo','APT_E','fl_03','ruta5','FBX4O-02009','FBX4O-02009 | boxer niñas organico ; talla-6 color: fl_03-lila','fl_03-lila');</v>
      </c>
      <c r="V2125" s="19">
        <v>20984</v>
      </c>
      <c r="W2125" s="20" t="s">
        <v>4665</v>
      </c>
      <c r="X2125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('producto_terminado','FBX4O','FBX4O-02009-A','boxer niñas organico','FBX4O-02009-A | boxer niñas organico ; talla-6 color: fl_03 -&gt; fl_03-lila','{"estampado_1":"fl_03","estampado_2":"na"}','{"spec":"na"}','{"precio_doc":74.84,"precio_unit":6.24,"precio_web":9,"precio_catalog":6.86,"precio_usd":1.92}','6','cocotfyma','unidad','activo','APT_E','fl_03','ruta5','FBX4O-02009','FBX4O-02009 | boxer niñas organico ; talla-6 color: fl_03-lila','fl_03-lila');</v>
      </c>
      <c r="Y2125" s="17"/>
      <c r="Z2125" s="17"/>
      <c r="AA2125" s="17"/>
      <c r="AB2125" s="17"/>
      <c r="AC2125" s="17"/>
      <c r="AD2125" s="17"/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  <c r="AO2125" s="17"/>
      <c r="AP2125" s="17"/>
      <c r="AQ2125" s="17"/>
      <c r="AR2125" s="17"/>
      <c r="AS2125" s="17"/>
      <c r="AT2125" s="17"/>
      <c r="AU2125" s="17"/>
      <c r="AV2125" s="17"/>
      <c r="AW2125" s="17"/>
      <c r="AX2125" s="17"/>
      <c r="AY2125" s="17"/>
      <c r="AZ2125" s="17"/>
      <c r="BA2125" s="17"/>
      <c r="BB2125" s="17"/>
      <c r="BC2125" s="17"/>
      <c r="BD2125" s="17"/>
      <c r="BE2125" s="17"/>
      <c r="BF2125" s="17"/>
      <c r="BG2125" s="17"/>
      <c r="BH2125" s="17"/>
    </row>
    <row r="2126" spans="2:60" x14ac:dyDescent="0.2">
      <c r="B2126" s="1" t="s">
        <v>0</v>
      </c>
      <c r="C2126" s="1" t="str">
        <f t="shared" si="236"/>
        <v>FBX4O</v>
      </c>
      <c r="D2126" s="1" t="s">
        <v>5594</v>
      </c>
      <c r="E2126" s="1" t="s">
        <v>1309</v>
      </c>
      <c r="F2126" s="14" t="str">
        <f t="shared" si="232"/>
        <v>FBX4O-02009-B | boxer niñas organico ; talla-6 color: lila -&gt; fl_03-lila</v>
      </c>
      <c r="G2126" s="14" t="str">
        <f t="shared" si="237"/>
        <v>{"estampado_1":"lila","estampado_2":"na"}</v>
      </c>
      <c r="H2126" s="14" t="s">
        <v>1</v>
      </c>
      <c r="I2126" s="14" t="s">
        <v>622</v>
      </c>
      <c r="J2126" s="1">
        <v>6</v>
      </c>
      <c r="K2126" s="14" t="s">
        <v>3</v>
      </c>
      <c r="L2126" s="14" t="s">
        <v>4</v>
      </c>
      <c r="M2126" s="14" t="s">
        <v>5</v>
      </c>
      <c r="N2126" s="1" t="s">
        <v>6945</v>
      </c>
      <c r="O2126" s="1" t="s">
        <v>1293</v>
      </c>
      <c r="P2126" s="1" t="s">
        <v>4666</v>
      </c>
      <c r="Q2126" s="1" t="s">
        <v>4715</v>
      </c>
      <c r="R2126" s="1" t="str">
        <f t="shared" si="233"/>
        <v>FBX4O-02009 | boxer niñas organico ; talla-6 color: fl_03-lila</v>
      </c>
      <c r="S2126" s="1" t="s">
        <v>5386</v>
      </c>
      <c r="T2126" s="18" t="s">
        <v>1407</v>
      </c>
      <c r="U2126" s="19" t="str">
        <f t="shared" si="234"/>
        <v>('producto_terminado','FBX4O','FBX4O-02009-B','boxer niñas organico','FBX4O-02009-B | boxer niñas organico ; talla-6 color: lila -&gt; fl_03-lila','{"estampado_1":"lila","estampado_2":"na"}','{"spec":"na"}','{"precio_doc":74.84,"precio_unit":6.24,"precio_web":9,"precio_catalog":6.86,"precio_usd":1.92}','6','cocotfyma','unidad','activo','APT_E','lila','ruta5','FBX4O-02009','FBX4O-02009 | boxer niñas organico ; talla-6 color: fl_03-lila','fl_03-lila');</v>
      </c>
      <c r="V2126" s="19">
        <v>20985</v>
      </c>
      <c r="W2126" s="20" t="s">
        <v>4665</v>
      </c>
      <c r="X2126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('producto_terminado','FBX4O','FBX4O-02009-B','boxer niñas organico','FBX4O-02009-B | boxer niñas organico ; talla-6 color: lila -&gt; fl_03-lila','{"estampado_1":"lila","estampado_2":"na"}','{"spec":"na"}','{"precio_doc":74.84,"precio_unit":6.24,"precio_web":9,"precio_catalog":6.86,"precio_usd":1.92}','6','cocotfyma','unidad','activo','APT_E','lila','ruta5','FBX4O-02009','FBX4O-02009 | boxer niñas organico ; talla-6 color: fl_03-lila','fl_03-lila');</v>
      </c>
      <c r="Y2126" s="17"/>
      <c r="Z2126" s="17"/>
      <c r="AA2126" s="17"/>
      <c r="AB2126" s="17"/>
      <c r="AC2126" s="17"/>
      <c r="AD2126" s="17"/>
      <c r="AE2126" s="17"/>
      <c r="AF2126" s="17"/>
      <c r="AG2126" s="17"/>
      <c r="AH2126" s="17"/>
      <c r="AI2126" s="17"/>
      <c r="AJ2126" s="17"/>
      <c r="AK2126" s="17"/>
      <c r="AL2126" s="17"/>
      <c r="AM2126" s="17"/>
      <c r="AN2126" s="17"/>
      <c r="AO2126" s="17"/>
      <c r="AP2126" s="17"/>
      <c r="AQ2126" s="17"/>
      <c r="AR2126" s="17"/>
      <c r="AS2126" s="17"/>
      <c r="AT2126" s="17"/>
      <c r="AU2126" s="17"/>
      <c r="AV2126" s="17"/>
      <c r="AW2126" s="17"/>
      <c r="AX2126" s="17"/>
      <c r="AY2126" s="17"/>
      <c r="AZ2126" s="17"/>
      <c r="BA2126" s="17"/>
      <c r="BB2126" s="17"/>
      <c r="BC2126" s="17"/>
      <c r="BD2126" s="17"/>
      <c r="BE2126" s="17"/>
      <c r="BF2126" s="17"/>
      <c r="BG2126" s="17"/>
      <c r="BH2126" s="17"/>
    </row>
    <row r="2127" spans="2:60" x14ac:dyDescent="0.2">
      <c r="B2127" s="1" t="s">
        <v>0</v>
      </c>
      <c r="C2127" s="1" t="str">
        <f t="shared" si="236"/>
        <v>FBX4O</v>
      </c>
      <c r="D2127" s="1" t="s">
        <v>5595</v>
      </c>
      <c r="E2127" s="1" t="s">
        <v>1309</v>
      </c>
      <c r="F2127" s="14" t="str">
        <f t="shared" si="232"/>
        <v>FBX4O-03009-A | boxer niñas organico ; talla-8 color: fl_03 -&gt; fl_03-lila</v>
      </c>
      <c r="G2127" s="14" t="str">
        <f t="shared" si="237"/>
        <v>{"estampado_1":"fl_03","estampado_2":"na"}</v>
      </c>
      <c r="H2127" s="14" t="s">
        <v>1</v>
      </c>
      <c r="I2127" s="14" t="s">
        <v>622</v>
      </c>
      <c r="J2127" s="1">
        <v>8</v>
      </c>
      <c r="K2127" s="14" t="s">
        <v>3</v>
      </c>
      <c r="L2127" s="14" t="s">
        <v>4</v>
      </c>
      <c r="M2127" s="14" t="s">
        <v>5</v>
      </c>
      <c r="N2127" s="1" t="s">
        <v>6945</v>
      </c>
      <c r="O2127" s="1" t="s">
        <v>1775</v>
      </c>
      <c r="P2127" s="1" t="s">
        <v>4666</v>
      </c>
      <c r="Q2127" s="1" t="s">
        <v>4716</v>
      </c>
      <c r="R2127" s="1" t="str">
        <f t="shared" si="233"/>
        <v>FBX4O-03009 | boxer niñas organico ; talla-8 color: fl_03-lila</v>
      </c>
      <c r="S2127" s="1" t="s">
        <v>5386</v>
      </c>
      <c r="T2127" s="18" t="s">
        <v>1407</v>
      </c>
      <c r="U2127" s="19" t="str">
        <f t="shared" si="234"/>
        <v>('producto_terminado','FBX4O','FBX4O-03009-A','boxer niñas organico','FBX4O-03009-A | boxer niñas organico ; talla-8 color: fl_03 -&gt; fl_03-lila','{"estampado_1":"fl_03","estampado_2":"na"}','{"spec":"na"}','{"precio_doc":74.84,"precio_unit":6.24,"precio_web":9,"precio_catalog":6.86,"precio_usd":1.92}','8','cocotfyma','unidad','activo','APT_E','fl_03','ruta5','FBX4O-03009','FBX4O-03009 | boxer niñas organico ; talla-8 color: fl_03-lila','fl_03-lila');</v>
      </c>
      <c r="V2127" s="19">
        <v>20986</v>
      </c>
      <c r="W2127" s="20" t="s">
        <v>4665</v>
      </c>
      <c r="X2127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('producto_terminado','FBX4O','FBX4O-03009-A','boxer niñas organico','FBX4O-03009-A | boxer niñas organico ; talla-8 color: fl_03 -&gt; fl_03-lila','{"estampado_1":"fl_03","estampado_2":"na"}','{"spec":"na"}','{"precio_doc":74.84,"precio_unit":6.24,"precio_web":9,"precio_catalog":6.86,"precio_usd":1.92}','8','cocotfyma','unidad','activo','APT_E','fl_03','ruta5','FBX4O-03009','FBX4O-03009 | boxer niñas organico ; talla-8 color: fl_03-lila','fl_03-lila');</v>
      </c>
      <c r="Y2127" s="17"/>
      <c r="Z2127" s="17"/>
      <c r="AA2127" s="17"/>
      <c r="AB2127" s="17"/>
      <c r="AC2127" s="17"/>
      <c r="AD2127" s="17"/>
      <c r="AE2127" s="17"/>
      <c r="AF2127" s="17"/>
      <c r="AG2127" s="17"/>
      <c r="AH2127" s="17"/>
      <c r="AI2127" s="17"/>
      <c r="AJ2127" s="17"/>
      <c r="AK2127" s="17"/>
      <c r="AL2127" s="17"/>
      <c r="AM2127" s="17"/>
      <c r="AN2127" s="17"/>
      <c r="AO2127" s="17"/>
      <c r="AP2127" s="17"/>
      <c r="AQ2127" s="17"/>
      <c r="AR2127" s="17"/>
      <c r="AS2127" s="17"/>
      <c r="AT2127" s="17"/>
      <c r="AU2127" s="17"/>
      <c r="AV2127" s="17"/>
      <c r="AW2127" s="17"/>
      <c r="AX2127" s="17"/>
      <c r="AY2127" s="17"/>
      <c r="AZ2127" s="17"/>
      <c r="BA2127" s="17"/>
      <c r="BB2127" s="17"/>
      <c r="BC2127" s="17"/>
      <c r="BD2127" s="17"/>
      <c r="BE2127" s="17"/>
      <c r="BF2127" s="17"/>
      <c r="BG2127" s="17"/>
      <c r="BH2127" s="17"/>
    </row>
    <row r="2128" spans="2:60" x14ac:dyDescent="0.2">
      <c r="B2128" s="1" t="s">
        <v>0</v>
      </c>
      <c r="C2128" s="1" t="str">
        <f t="shared" si="236"/>
        <v>FBX4O</v>
      </c>
      <c r="D2128" s="1" t="s">
        <v>5596</v>
      </c>
      <c r="E2128" s="1" t="s">
        <v>1309</v>
      </c>
      <c r="F2128" s="14" t="str">
        <f t="shared" si="232"/>
        <v>FBX4O-03009-B | boxer niñas organico ; talla-8 color: lila -&gt; fl_03-lila</v>
      </c>
      <c r="G2128" s="14" t="str">
        <f t="shared" si="237"/>
        <v>{"estampado_1":"lila","estampado_2":"na"}</v>
      </c>
      <c r="H2128" s="14" t="s">
        <v>1</v>
      </c>
      <c r="I2128" s="14" t="s">
        <v>622</v>
      </c>
      <c r="J2128" s="1">
        <v>8</v>
      </c>
      <c r="K2128" s="14" t="s">
        <v>3</v>
      </c>
      <c r="L2128" s="14" t="s">
        <v>4</v>
      </c>
      <c r="M2128" s="14" t="s">
        <v>5</v>
      </c>
      <c r="N2128" s="1" t="s">
        <v>6945</v>
      </c>
      <c r="O2128" s="1" t="s">
        <v>1293</v>
      </c>
      <c r="P2128" s="1" t="s">
        <v>4666</v>
      </c>
      <c r="Q2128" s="1" t="s">
        <v>4716</v>
      </c>
      <c r="R2128" s="1" t="str">
        <f t="shared" si="233"/>
        <v>FBX4O-03009 | boxer niñas organico ; talla-8 color: fl_03-lila</v>
      </c>
      <c r="S2128" s="1" t="s">
        <v>5386</v>
      </c>
      <c r="T2128" s="18" t="s">
        <v>1407</v>
      </c>
      <c r="U2128" s="19" t="str">
        <f t="shared" si="234"/>
        <v>('producto_terminado','FBX4O','FBX4O-03009-B','boxer niñas organico','FBX4O-03009-B | boxer niñas organico ; talla-8 color: lila -&gt; fl_03-lila','{"estampado_1":"lila","estampado_2":"na"}','{"spec":"na"}','{"precio_doc":74.84,"precio_unit":6.24,"precio_web":9,"precio_catalog":6.86,"precio_usd":1.92}','8','cocotfyma','unidad','activo','APT_E','lila','ruta5','FBX4O-03009','FBX4O-03009 | boxer niñas organico ; talla-8 color: fl_03-lila','fl_03-lila');</v>
      </c>
      <c r="V2128" s="19">
        <v>20987</v>
      </c>
      <c r="W2128" s="20" t="s">
        <v>4665</v>
      </c>
      <c r="X2128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('producto_terminado','FBX4O','FBX4O-03009-B','boxer niñas organico','FBX4O-03009-B | boxer niñas organico ; talla-8 color: lila -&gt; fl_03-lila','{"estampado_1":"lila","estampado_2":"na"}','{"spec":"na"}','{"precio_doc":74.84,"precio_unit":6.24,"precio_web":9,"precio_catalog":6.86,"precio_usd":1.92}','8','cocotfyma','unidad','activo','APT_E','lila','ruta5','FBX4O-03009','FBX4O-03009 | boxer niñas organico ; talla-8 color: fl_03-lila','fl_03-lila');</v>
      </c>
      <c r="Y2128" s="17"/>
      <c r="Z2128" s="17"/>
      <c r="AA2128" s="17"/>
      <c r="AB2128" s="17"/>
      <c r="AC2128" s="17"/>
      <c r="AD2128" s="17"/>
      <c r="AE2128" s="17"/>
      <c r="AF2128" s="17"/>
      <c r="AG2128" s="17"/>
      <c r="AH2128" s="17"/>
      <c r="AI2128" s="17"/>
      <c r="AJ2128" s="17"/>
      <c r="AK2128" s="17"/>
      <c r="AL2128" s="17"/>
      <c r="AM2128" s="17"/>
      <c r="AN2128" s="17"/>
      <c r="AO2128" s="17"/>
      <c r="AP2128" s="17"/>
      <c r="AQ2128" s="17"/>
      <c r="AR2128" s="17"/>
      <c r="AS2128" s="17"/>
      <c r="AT2128" s="17"/>
      <c r="AU2128" s="17"/>
      <c r="AV2128" s="17"/>
      <c r="AW2128" s="17"/>
      <c r="AX2128" s="17"/>
      <c r="AY2128" s="17"/>
      <c r="AZ2128" s="17"/>
      <c r="BA2128" s="17"/>
      <c r="BB2128" s="17"/>
      <c r="BC2128" s="17"/>
      <c r="BD2128" s="17"/>
      <c r="BE2128" s="17"/>
      <c r="BF2128" s="17"/>
      <c r="BG2128" s="17"/>
      <c r="BH2128" s="17"/>
    </row>
    <row r="2129" spans="2:60" x14ac:dyDescent="0.2">
      <c r="B2129" s="1" t="s">
        <v>0</v>
      </c>
      <c r="C2129" s="1" t="str">
        <f t="shared" si="236"/>
        <v>FBX4O</v>
      </c>
      <c r="D2129" s="1" t="s">
        <v>5597</v>
      </c>
      <c r="E2129" s="1" t="s">
        <v>1309</v>
      </c>
      <c r="F2129" s="14" t="str">
        <f t="shared" si="232"/>
        <v>FBX4O-04009-A | boxer niñas organico ; talla-10 color: fl_03 -&gt; fl_03-lila</v>
      </c>
      <c r="G2129" s="14" t="str">
        <f t="shared" si="237"/>
        <v>{"estampado_1":"fl_03","estampado_2":"na"}</v>
      </c>
      <c r="H2129" s="14" t="s">
        <v>1</v>
      </c>
      <c r="I2129" s="14" t="s">
        <v>622</v>
      </c>
      <c r="J2129" s="1">
        <v>10</v>
      </c>
      <c r="K2129" s="14" t="s">
        <v>3</v>
      </c>
      <c r="L2129" s="14" t="s">
        <v>4</v>
      </c>
      <c r="M2129" s="14" t="s">
        <v>5</v>
      </c>
      <c r="N2129" s="1" t="s">
        <v>6945</v>
      </c>
      <c r="O2129" s="1" t="s">
        <v>1775</v>
      </c>
      <c r="P2129" s="1" t="s">
        <v>4666</v>
      </c>
      <c r="Q2129" s="1" t="s">
        <v>4717</v>
      </c>
      <c r="R2129" s="1" t="str">
        <f t="shared" si="233"/>
        <v>FBX4O-04009 | boxer niñas organico ; talla-10 color: fl_03-lila</v>
      </c>
      <c r="S2129" s="1" t="s">
        <v>5386</v>
      </c>
      <c r="T2129" s="18" t="s">
        <v>1407</v>
      </c>
      <c r="U2129" s="19" t="str">
        <f t="shared" si="234"/>
        <v>('producto_terminado','FBX4O','FBX4O-04009-A','boxer niñas organico','FBX4O-04009-A | boxer niñas organico ; talla-10 color: fl_03 -&gt; fl_03-lila','{"estampado_1":"fl_03","estampado_2":"na"}','{"spec":"na"}','{"precio_doc":74.84,"precio_unit":6.24,"precio_web":9,"precio_catalog":6.86,"precio_usd":1.92}','10','cocotfyma','unidad','activo','APT_E','fl_03','ruta5','FBX4O-04009','FBX4O-04009 | boxer niñas organico ; talla-10 color: fl_03-lila','fl_03-lila');</v>
      </c>
      <c r="V2129" s="19">
        <v>20988</v>
      </c>
      <c r="W2129" s="20" t="s">
        <v>4665</v>
      </c>
      <c r="X2129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('producto_terminado','FBX4O','FBX4O-04009-A','boxer niñas organico','FBX4O-04009-A | boxer niñas organico ; talla-10 color: fl_03 -&gt; fl_03-lila','{"estampado_1":"fl_03","estampado_2":"na"}','{"spec":"na"}','{"precio_doc":74.84,"precio_unit":6.24,"precio_web":9,"precio_catalog":6.86,"precio_usd":1.92}','10','cocotfyma','unidad','activo','APT_E','fl_03','ruta5','FBX4O-04009','FBX4O-04009 | boxer niñas organico ; talla-10 color: fl_03-lila','fl_03-lila');</v>
      </c>
      <c r="Y2129" s="17"/>
      <c r="Z2129" s="17"/>
      <c r="AA2129" s="17"/>
      <c r="AB2129" s="17"/>
      <c r="AC2129" s="17"/>
      <c r="AD2129" s="17"/>
      <c r="AE2129" s="17"/>
      <c r="AF2129" s="17"/>
      <c r="AG2129" s="17"/>
      <c r="AH2129" s="17"/>
      <c r="AI2129" s="17"/>
      <c r="AJ2129" s="17"/>
      <c r="AK2129" s="17"/>
      <c r="AL2129" s="17"/>
      <c r="AM2129" s="17"/>
      <c r="AN2129" s="17"/>
      <c r="AO2129" s="17"/>
      <c r="AP2129" s="17"/>
      <c r="AQ2129" s="17"/>
      <c r="AR2129" s="17"/>
      <c r="AS2129" s="17"/>
      <c r="AT2129" s="17"/>
      <c r="AU2129" s="17"/>
      <c r="AV2129" s="17"/>
      <c r="AW2129" s="17"/>
      <c r="AX2129" s="17"/>
      <c r="AY2129" s="17"/>
      <c r="AZ2129" s="17"/>
      <c r="BA2129" s="17"/>
      <c r="BB2129" s="17"/>
      <c r="BC2129" s="17"/>
      <c r="BD2129" s="17"/>
      <c r="BE2129" s="17"/>
      <c r="BF2129" s="17"/>
      <c r="BG2129" s="17"/>
      <c r="BH2129" s="17"/>
    </row>
    <row r="2130" spans="2:60" x14ac:dyDescent="0.2">
      <c r="B2130" s="1" t="s">
        <v>0</v>
      </c>
      <c r="C2130" s="1" t="str">
        <f t="shared" si="236"/>
        <v>FBX4O</v>
      </c>
      <c r="D2130" s="1" t="s">
        <v>5598</v>
      </c>
      <c r="E2130" s="1" t="s">
        <v>1309</v>
      </c>
      <c r="F2130" s="14" t="str">
        <f t="shared" si="232"/>
        <v>FBX4O-04009-B | boxer niñas organico ; talla-10 color: lila -&gt; fl_03-lila</v>
      </c>
      <c r="G2130" s="14" t="str">
        <f t="shared" si="237"/>
        <v>{"estampado_1":"lila","estampado_2":"na"}</v>
      </c>
      <c r="H2130" s="14" t="s">
        <v>1</v>
      </c>
      <c r="I2130" s="14" t="s">
        <v>622</v>
      </c>
      <c r="J2130" s="1">
        <v>10</v>
      </c>
      <c r="K2130" s="14" t="s">
        <v>3</v>
      </c>
      <c r="L2130" s="14" t="s">
        <v>4</v>
      </c>
      <c r="M2130" s="14" t="s">
        <v>5</v>
      </c>
      <c r="N2130" s="1" t="s">
        <v>6945</v>
      </c>
      <c r="O2130" s="1" t="s">
        <v>1293</v>
      </c>
      <c r="P2130" s="1" t="s">
        <v>4666</v>
      </c>
      <c r="Q2130" s="1" t="s">
        <v>4717</v>
      </c>
      <c r="R2130" s="1" t="str">
        <f t="shared" si="233"/>
        <v>FBX4O-04009 | boxer niñas organico ; talla-10 color: fl_03-lila</v>
      </c>
      <c r="S2130" s="1" t="s">
        <v>5386</v>
      </c>
      <c r="T2130" s="18" t="s">
        <v>1407</v>
      </c>
      <c r="U2130" s="19" t="str">
        <f t="shared" si="234"/>
        <v>('producto_terminado','FBX4O','FBX4O-04009-B','boxer niñas organico','FBX4O-04009-B | boxer niñas organico ; talla-10 color: lila -&gt; fl_03-lila','{"estampado_1":"lila","estampado_2":"na"}','{"spec":"na"}','{"precio_doc":74.84,"precio_unit":6.24,"precio_web":9,"precio_catalog":6.86,"precio_usd":1.92}','10','cocotfyma','unidad','activo','APT_E','lila','ruta5','FBX4O-04009','FBX4O-04009 | boxer niñas organico ; talla-10 color: fl_03-lila','fl_03-lila');</v>
      </c>
      <c r="V2130" s="19">
        <v>20989</v>
      </c>
      <c r="W2130" s="20" t="s">
        <v>4665</v>
      </c>
      <c r="X2130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('producto_terminado','FBX4O','FBX4O-04009-B','boxer niñas organico','FBX4O-04009-B | boxer niñas organico ; talla-10 color: lila -&gt; fl_03-lila','{"estampado_1":"lila","estampado_2":"na"}','{"spec":"na"}','{"precio_doc":74.84,"precio_unit":6.24,"precio_web":9,"precio_catalog":6.86,"precio_usd":1.92}','10','cocotfyma','unidad','activo','APT_E','lila','ruta5','FBX4O-04009','FBX4O-04009 | boxer niñas organico ; talla-10 color: fl_03-lila','fl_03-lila');</v>
      </c>
      <c r="Y2130" s="17"/>
      <c r="Z2130" s="17"/>
      <c r="AA2130" s="17"/>
      <c r="AB2130" s="17"/>
      <c r="AC2130" s="17"/>
      <c r="AD2130" s="17"/>
      <c r="AE2130" s="17"/>
      <c r="AF2130" s="17"/>
      <c r="AG2130" s="17"/>
      <c r="AH2130" s="17"/>
      <c r="AI2130" s="17"/>
      <c r="AJ2130" s="17"/>
      <c r="AK2130" s="17"/>
      <c r="AL2130" s="17"/>
      <c r="AM2130" s="17"/>
      <c r="AN2130" s="17"/>
      <c r="AO2130" s="17"/>
      <c r="AP2130" s="17"/>
      <c r="AQ2130" s="17"/>
      <c r="AR2130" s="17"/>
      <c r="AS2130" s="17"/>
      <c r="AT2130" s="17"/>
      <c r="AU2130" s="17"/>
      <c r="AV2130" s="17"/>
      <c r="AW2130" s="17"/>
      <c r="AX2130" s="17"/>
      <c r="AY2130" s="17"/>
      <c r="AZ2130" s="17"/>
      <c r="BA2130" s="17"/>
      <c r="BB2130" s="17"/>
      <c r="BC2130" s="17"/>
      <c r="BD2130" s="17"/>
      <c r="BE2130" s="17"/>
      <c r="BF2130" s="17"/>
      <c r="BG2130" s="17"/>
      <c r="BH2130" s="17"/>
    </row>
    <row r="2131" spans="2:60" x14ac:dyDescent="0.2">
      <c r="B2131" s="1" t="s">
        <v>0</v>
      </c>
      <c r="C2131" s="1" t="str">
        <f t="shared" si="236"/>
        <v>FBX4O</v>
      </c>
      <c r="D2131" s="1" t="s">
        <v>5599</v>
      </c>
      <c r="E2131" s="1" t="s">
        <v>1309</v>
      </c>
      <c r="F2131" s="14" t="str">
        <f t="shared" si="232"/>
        <v>FBX4O-05009-A | boxer niñas organico ; talla-12 color: fl_03 -&gt; fl_03-lila</v>
      </c>
      <c r="G2131" s="14" t="str">
        <f t="shared" si="237"/>
        <v>{"estampado_1":"fl_03","estampado_2":"na"}</v>
      </c>
      <c r="H2131" s="14" t="s">
        <v>1</v>
      </c>
      <c r="I2131" s="14" t="s">
        <v>622</v>
      </c>
      <c r="J2131" s="1">
        <v>12</v>
      </c>
      <c r="K2131" s="14" t="s">
        <v>3</v>
      </c>
      <c r="L2131" s="14" t="s">
        <v>4</v>
      </c>
      <c r="M2131" s="14" t="s">
        <v>5</v>
      </c>
      <c r="N2131" s="1" t="s">
        <v>6945</v>
      </c>
      <c r="O2131" s="1" t="s">
        <v>1775</v>
      </c>
      <c r="P2131" s="1" t="s">
        <v>4666</v>
      </c>
      <c r="Q2131" s="1" t="s">
        <v>4718</v>
      </c>
      <c r="R2131" s="1" t="str">
        <f t="shared" si="233"/>
        <v>FBX4O-05009 | boxer niñas organico ; talla-12 color: fl_03-lila</v>
      </c>
      <c r="S2131" s="1" t="s">
        <v>5386</v>
      </c>
      <c r="T2131" s="18" t="s">
        <v>1407</v>
      </c>
      <c r="U2131" s="19" t="str">
        <f t="shared" si="234"/>
        <v>('producto_terminado','FBX4O','FBX4O-05009-A','boxer niñas organico','FBX4O-05009-A | boxer niñas organico ; talla-12 color: fl_03 -&gt; fl_03-lila','{"estampado_1":"fl_03","estampado_2":"na"}','{"spec":"na"}','{"precio_doc":74.84,"precio_unit":6.24,"precio_web":9,"precio_catalog":6.86,"precio_usd":1.92}','12','cocotfyma','unidad','activo','APT_E','fl_03','ruta5','FBX4O-05009','FBX4O-05009 | boxer niñas organico ; talla-12 color: fl_03-lila','fl_03-lila');</v>
      </c>
      <c r="V2131" s="19">
        <v>20990</v>
      </c>
      <c r="W2131" s="20" t="s">
        <v>4665</v>
      </c>
      <c r="X2131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('producto_terminado','FBX4O','FBX4O-05009-A','boxer niñas organico','FBX4O-05009-A | boxer niñas organico ; talla-12 color: fl_03 -&gt; fl_03-lila','{"estampado_1":"fl_03","estampado_2":"na"}','{"spec":"na"}','{"precio_doc":74.84,"precio_unit":6.24,"precio_web":9,"precio_catalog":6.86,"precio_usd":1.92}','12','cocotfyma','unidad','activo','APT_E','fl_03','ruta5','FBX4O-05009','FBX4O-05009 | boxer niñas organico ; talla-12 color: fl_03-lila','fl_03-lila');</v>
      </c>
      <c r="Y2131" s="17"/>
      <c r="Z2131" s="17"/>
      <c r="AA2131" s="17"/>
      <c r="AB2131" s="17"/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  <c r="AN2131" s="17"/>
      <c r="AO2131" s="17"/>
      <c r="AP2131" s="17"/>
      <c r="AQ2131" s="17"/>
      <c r="AR2131" s="17"/>
      <c r="AS2131" s="17"/>
      <c r="AT2131" s="17"/>
      <c r="AU2131" s="17"/>
      <c r="AV2131" s="17"/>
      <c r="AW2131" s="17"/>
      <c r="AX2131" s="17"/>
      <c r="AY2131" s="17"/>
      <c r="AZ2131" s="17"/>
      <c r="BA2131" s="17"/>
      <c r="BB2131" s="17"/>
      <c r="BC2131" s="17"/>
      <c r="BD2131" s="17"/>
      <c r="BE2131" s="17"/>
      <c r="BF2131" s="17"/>
      <c r="BG2131" s="17"/>
      <c r="BH2131" s="17"/>
    </row>
    <row r="2132" spans="2:60" x14ac:dyDescent="0.2">
      <c r="B2132" s="1" t="s">
        <v>0</v>
      </c>
      <c r="C2132" s="1" t="str">
        <f t="shared" si="236"/>
        <v>FBX4O</v>
      </c>
      <c r="D2132" s="1" t="s">
        <v>5600</v>
      </c>
      <c r="E2132" s="1" t="s">
        <v>1309</v>
      </c>
      <c r="F2132" s="14" t="str">
        <f t="shared" si="232"/>
        <v>FBX4O-05009-B | boxer niñas organico ; talla-12 color: lila -&gt; fl_03-lila</v>
      </c>
      <c r="G2132" s="14" t="str">
        <f t="shared" si="237"/>
        <v>{"estampado_1":"lila","estampado_2":"na"}</v>
      </c>
      <c r="H2132" s="14" t="s">
        <v>1</v>
      </c>
      <c r="I2132" s="14" t="s">
        <v>622</v>
      </c>
      <c r="J2132" s="1">
        <v>12</v>
      </c>
      <c r="K2132" s="14" t="s">
        <v>3</v>
      </c>
      <c r="L2132" s="14" t="s">
        <v>4</v>
      </c>
      <c r="M2132" s="14" t="s">
        <v>5</v>
      </c>
      <c r="N2132" s="1" t="s">
        <v>6945</v>
      </c>
      <c r="O2132" s="1" t="s">
        <v>1293</v>
      </c>
      <c r="P2132" s="1" t="s">
        <v>4666</v>
      </c>
      <c r="Q2132" s="1" t="s">
        <v>4718</v>
      </c>
      <c r="R2132" s="1" t="str">
        <f t="shared" si="233"/>
        <v>FBX4O-05009 | boxer niñas organico ; talla-12 color: fl_03-lila</v>
      </c>
      <c r="S2132" s="1" t="s">
        <v>5386</v>
      </c>
      <c r="T2132" s="18" t="s">
        <v>1407</v>
      </c>
      <c r="U2132" s="19" t="str">
        <f t="shared" si="234"/>
        <v>('producto_terminado','FBX4O','FBX4O-05009-B','boxer niñas organico','FBX4O-05009-B | boxer niñas organico ; talla-12 color: lila -&gt; fl_03-lila','{"estampado_1":"lila","estampado_2":"na"}','{"spec":"na"}','{"precio_doc":74.84,"precio_unit":6.24,"precio_web":9,"precio_catalog":6.86,"precio_usd":1.92}','12','cocotfyma','unidad','activo','APT_E','lila','ruta5','FBX4O-05009','FBX4O-05009 | boxer niñas organico ; talla-12 color: fl_03-lila','fl_03-lila');</v>
      </c>
      <c r="V2132" s="19">
        <v>20991</v>
      </c>
      <c r="W2132" s="20" t="s">
        <v>4665</v>
      </c>
      <c r="X2132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('producto_terminado','FBX4O','FBX4O-05009-B','boxer niñas organico','FBX4O-05009-B | boxer niñas organico ; talla-12 color: lila -&gt; fl_03-lila','{"estampado_1":"lila","estampado_2":"na"}','{"spec":"na"}','{"precio_doc":74.84,"precio_unit":6.24,"precio_web":9,"precio_catalog":6.86,"precio_usd":1.92}','12','cocotfyma','unidad','activo','APT_E','lila','ruta5','FBX4O-05009','FBX4O-05009 | boxer niñas organico ; talla-12 color: fl_03-lila','fl_03-lila');</v>
      </c>
      <c r="Y2132" s="17"/>
      <c r="Z2132" s="17"/>
      <c r="AA2132" s="17"/>
      <c r="AB2132" s="17"/>
      <c r="AC2132" s="17"/>
      <c r="AD2132" s="17"/>
      <c r="AE2132" s="17"/>
      <c r="AF2132" s="17"/>
      <c r="AG2132" s="17"/>
      <c r="AH2132" s="17"/>
      <c r="AI2132" s="17"/>
      <c r="AJ2132" s="17"/>
      <c r="AK2132" s="17"/>
      <c r="AL2132" s="17"/>
      <c r="AM2132" s="17"/>
      <c r="AN2132" s="17"/>
      <c r="AO2132" s="17"/>
      <c r="AP2132" s="17"/>
      <c r="AQ2132" s="17"/>
      <c r="AR2132" s="17"/>
      <c r="AS2132" s="17"/>
      <c r="AT2132" s="17"/>
      <c r="AU2132" s="17"/>
      <c r="AV2132" s="17"/>
      <c r="AW2132" s="17"/>
      <c r="AX2132" s="17"/>
      <c r="AY2132" s="17"/>
      <c r="AZ2132" s="17"/>
      <c r="BA2132" s="17"/>
      <c r="BB2132" s="17"/>
      <c r="BC2132" s="17"/>
      <c r="BD2132" s="17"/>
      <c r="BE2132" s="17"/>
      <c r="BF2132" s="17"/>
      <c r="BG2132" s="17"/>
      <c r="BH2132" s="17"/>
    </row>
    <row r="2133" spans="2:60" x14ac:dyDescent="0.2">
      <c r="B2133" s="1" t="s">
        <v>0</v>
      </c>
      <c r="C2133" s="1" t="str">
        <f t="shared" si="236"/>
        <v>FBX4O</v>
      </c>
      <c r="D2133" s="1" t="s">
        <v>5601</v>
      </c>
      <c r="E2133" s="1" t="s">
        <v>1309</v>
      </c>
      <c r="F2133" s="14" t="str">
        <f t="shared" si="232"/>
        <v>FBX4O-06009-A | boxer niñas organico ; talla-14 color: fl_03 -&gt; fl_03-lila</v>
      </c>
      <c r="G2133" s="14" t="str">
        <f t="shared" si="237"/>
        <v>{"estampado_1":"fl_03","estampado_2":"na"}</v>
      </c>
      <c r="H2133" s="14" t="s">
        <v>1</v>
      </c>
      <c r="I2133" s="14" t="s">
        <v>622</v>
      </c>
      <c r="J2133" s="1">
        <v>14</v>
      </c>
      <c r="K2133" s="14" t="s">
        <v>3</v>
      </c>
      <c r="L2133" s="14" t="s">
        <v>4</v>
      </c>
      <c r="M2133" s="14" t="s">
        <v>5</v>
      </c>
      <c r="N2133" s="1" t="s">
        <v>6945</v>
      </c>
      <c r="O2133" s="1" t="s">
        <v>1775</v>
      </c>
      <c r="P2133" s="1" t="s">
        <v>4666</v>
      </c>
      <c r="Q2133" s="1" t="s">
        <v>4719</v>
      </c>
      <c r="R2133" s="1" t="str">
        <f t="shared" si="233"/>
        <v>FBX4O-06009 | boxer niñas organico ; talla-14 color: fl_03-lila</v>
      </c>
      <c r="S2133" s="1" t="s">
        <v>5386</v>
      </c>
      <c r="T2133" s="18" t="s">
        <v>1407</v>
      </c>
      <c r="U2133" s="19" t="str">
        <f t="shared" si="234"/>
        <v>('producto_terminado','FBX4O','FBX4O-06009-A','boxer niñas organico','FBX4O-06009-A | boxer niñas organico ; talla-14 color: fl_03 -&gt; fl_03-lila','{"estampado_1":"fl_03","estampado_2":"na"}','{"spec":"na"}','{"precio_doc":74.84,"precio_unit":6.24,"precio_web":9,"precio_catalog":6.86,"precio_usd":1.92}','14','cocotfyma','unidad','activo','APT_E','fl_03','ruta5','FBX4O-06009','FBX4O-06009 | boxer niñas organico ; talla-14 color: fl_03-lila','fl_03-lila');</v>
      </c>
      <c r="V2133" s="19">
        <v>20992</v>
      </c>
      <c r="W2133" s="20" t="s">
        <v>4665</v>
      </c>
      <c r="X2133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('producto_terminado','FBX4O','FBX4O-06009-A','boxer niñas organico','FBX4O-06009-A | boxer niñas organico ; talla-14 color: fl_03 -&gt; fl_03-lila','{"estampado_1":"fl_03","estampado_2":"na"}','{"spec":"na"}','{"precio_doc":74.84,"precio_unit":6.24,"precio_web":9,"precio_catalog":6.86,"precio_usd":1.92}','14','cocotfyma','unidad','activo','APT_E','fl_03','ruta5','FBX4O-06009','FBX4O-06009 | boxer niñas organico ; talla-14 color: fl_03-lila','fl_03-lila');</v>
      </c>
      <c r="Y2133" s="17"/>
      <c r="Z2133" s="17"/>
      <c r="AA2133" s="17"/>
      <c r="AB2133" s="17"/>
      <c r="AC2133" s="17"/>
      <c r="AD2133" s="17"/>
      <c r="AE2133" s="17"/>
      <c r="AF2133" s="17"/>
      <c r="AG2133" s="17"/>
      <c r="AH2133" s="17"/>
      <c r="AI2133" s="17"/>
      <c r="AJ2133" s="17"/>
      <c r="AK2133" s="17"/>
      <c r="AL2133" s="17"/>
      <c r="AM2133" s="17"/>
      <c r="AN2133" s="17"/>
      <c r="AO2133" s="17"/>
      <c r="AP2133" s="17"/>
      <c r="AQ2133" s="17"/>
      <c r="AR2133" s="17"/>
      <c r="AS2133" s="17"/>
      <c r="AT2133" s="17"/>
      <c r="AU2133" s="17"/>
      <c r="AV2133" s="17"/>
      <c r="AW2133" s="17"/>
      <c r="AX2133" s="17"/>
      <c r="AY2133" s="17"/>
      <c r="AZ2133" s="17"/>
      <c r="BA2133" s="17"/>
      <c r="BB2133" s="17"/>
      <c r="BC2133" s="17"/>
      <c r="BD2133" s="17"/>
      <c r="BE2133" s="17"/>
      <c r="BF2133" s="17"/>
      <c r="BG2133" s="17"/>
      <c r="BH2133" s="17"/>
    </row>
    <row r="2134" spans="2:60" x14ac:dyDescent="0.2">
      <c r="B2134" s="1" t="s">
        <v>0</v>
      </c>
      <c r="C2134" s="1" t="str">
        <f t="shared" si="236"/>
        <v>FBX4O</v>
      </c>
      <c r="D2134" s="1" t="s">
        <v>5602</v>
      </c>
      <c r="E2134" s="1" t="s">
        <v>1309</v>
      </c>
      <c r="F2134" s="14" t="str">
        <f t="shared" si="232"/>
        <v>FBX4O-06009-B | boxer niñas organico ; talla-14 color: lila -&gt; fl_03-lila</v>
      </c>
      <c r="G2134" s="14" t="str">
        <f t="shared" si="237"/>
        <v>{"estampado_1":"lila","estampado_2":"na"}</v>
      </c>
      <c r="H2134" s="14" t="s">
        <v>1</v>
      </c>
      <c r="I2134" s="14" t="s">
        <v>622</v>
      </c>
      <c r="J2134" s="1">
        <v>14</v>
      </c>
      <c r="K2134" s="14" t="s">
        <v>3</v>
      </c>
      <c r="L2134" s="14" t="s">
        <v>4</v>
      </c>
      <c r="M2134" s="14" t="s">
        <v>5</v>
      </c>
      <c r="N2134" s="1" t="s">
        <v>6945</v>
      </c>
      <c r="O2134" s="1" t="s">
        <v>1293</v>
      </c>
      <c r="P2134" s="1" t="s">
        <v>4666</v>
      </c>
      <c r="Q2134" s="1" t="s">
        <v>4719</v>
      </c>
      <c r="R2134" s="1" t="str">
        <f t="shared" si="233"/>
        <v>FBX4O-06009 | boxer niñas organico ; talla-14 color: fl_03-lila</v>
      </c>
      <c r="S2134" s="1" t="s">
        <v>5386</v>
      </c>
      <c r="T2134" s="18" t="s">
        <v>1407</v>
      </c>
      <c r="U2134" s="19" t="str">
        <f t="shared" si="234"/>
        <v>('producto_terminado','FBX4O','FBX4O-06009-B','boxer niñas organico','FBX4O-06009-B | boxer niñas organico ; talla-14 color: lila -&gt; fl_03-lila','{"estampado_1":"lila","estampado_2":"na"}','{"spec":"na"}','{"precio_doc":74.84,"precio_unit":6.24,"precio_web":9,"precio_catalog":6.86,"precio_usd":1.92}','14','cocotfyma','unidad','activo','APT_E','lila','ruta5','FBX4O-06009','FBX4O-06009 | boxer niñas organico ; talla-14 color: fl_03-lila','fl_03-lila');</v>
      </c>
      <c r="V2134" s="19">
        <v>20993</v>
      </c>
      <c r="W2134" s="20" t="s">
        <v>4665</v>
      </c>
      <c r="X2134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('producto_terminado','FBX4O','FBX4O-06009-B','boxer niñas organico','FBX4O-06009-B | boxer niñas organico ; talla-14 color: lila -&gt; fl_03-lila','{"estampado_1":"lila","estampado_2":"na"}','{"spec":"na"}','{"precio_doc":74.84,"precio_unit":6.24,"precio_web":9,"precio_catalog":6.86,"precio_usd":1.92}','14','cocotfyma','unidad','activo','APT_E','lila','ruta5','FBX4O-06009','FBX4O-06009 | boxer niñas organico ; talla-14 color: fl_03-lila','fl_03-lila');</v>
      </c>
      <c r="Y2134" s="17"/>
      <c r="Z2134" s="17"/>
      <c r="AA2134" s="17"/>
      <c r="AB2134" s="17"/>
      <c r="AC2134" s="17"/>
      <c r="AD2134" s="17"/>
      <c r="AE2134" s="17"/>
      <c r="AF2134" s="17"/>
      <c r="AG2134" s="17"/>
      <c r="AH2134" s="17"/>
      <c r="AI2134" s="17"/>
      <c r="AJ2134" s="17"/>
      <c r="AK2134" s="17"/>
      <c r="AL2134" s="17"/>
      <c r="AM2134" s="17"/>
      <c r="AN2134" s="17"/>
      <c r="AO2134" s="17"/>
      <c r="AP2134" s="17"/>
      <c r="AQ2134" s="17"/>
      <c r="AR2134" s="17"/>
      <c r="AS2134" s="17"/>
      <c r="AT2134" s="17"/>
      <c r="AU2134" s="17"/>
      <c r="AV2134" s="17"/>
      <c r="AW2134" s="17"/>
      <c r="AX2134" s="17"/>
      <c r="AY2134" s="17"/>
      <c r="AZ2134" s="17"/>
      <c r="BA2134" s="17"/>
      <c r="BB2134" s="17"/>
      <c r="BC2134" s="17"/>
      <c r="BD2134" s="17"/>
      <c r="BE2134" s="17"/>
      <c r="BF2134" s="17"/>
      <c r="BG2134" s="17"/>
      <c r="BH2134" s="17"/>
    </row>
    <row r="2135" spans="2:60" x14ac:dyDescent="0.2">
      <c r="B2135" s="1" t="s">
        <v>0</v>
      </c>
      <c r="C2135" s="1" t="str">
        <f t="shared" si="236"/>
        <v>FBX4O</v>
      </c>
      <c r="D2135" s="1" t="s">
        <v>5603</v>
      </c>
      <c r="E2135" s="1" t="s">
        <v>1309</v>
      </c>
      <c r="F2135" s="14" t="str">
        <f t="shared" si="232"/>
        <v>FBX4O-07009-A | boxer niñas organico ; talla-16 color: fl_03 -&gt; fl_03-lila</v>
      </c>
      <c r="G2135" s="14" t="str">
        <f t="shared" si="237"/>
        <v>{"estampado_1":"fl_03","estampado_2":"na"}</v>
      </c>
      <c r="H2135" s="14" t="s">
        <v>1</v>
      </c>
      <c r="I2135" s="14" t="s">
        <v>622</v>
      </c>
      <c r="J2135" s="1">
        <v>16</v>
      </c>
      <c r="K2135" s="14" t="s">
        <v>3</v>
      </c>
      <c r="L2135" s="14" t="s">
        <v>4</v>
      </c>
      <c r="M2135" s="14" t="s">
        <v>5</v>
      </c>
      <c r="N2135" s="1" t="s">
        <v>6945</v>
      </c>
      <c r="O2135" s="1" t="s">
        <v>1775</v>
      </c>
      <c r="P2135" s="1" t="s">
        <v>4666</v>
      </c>
      <c r="Q2135" s="1" t="s">
        <v>4720</v>
      </c>
      <c r="R2135" s="1" t="str">
        <f t="shared" si="233"/>
        <v>FBX4O-07009 | boxer niñas organico ; talla-16 color: fl_03-lila</v>
      </c>
      <c r="S2135" s="1" t="s">
        <v>5386</v>
      </c>
      <c r="T2135" s="18" t="s">
        <v>1407</v>
      </c>
      <c r="U2135" s="19" t="str">
        <f t="shared" si="234"/>
        <v>('producto_terminado','FBX4O','FBX4O-07009-A','boxer niñas organico','FBX4O-07009-A | boxer niñas organico ; talla-16 color: fl_03 -&gt; fl_03-lila','{"estampado_1":"fl_03","estampado_2":"na"}','{"spec":"na"}','{"precio_doc":74.84,"precio_unit":6.24,"precio_web":9,"precio_catalog":6.86,"precio_usd":1.92}','16','cocotfyma','unidad','activo','APT_E','fl_03','ruta5','FBX4O-07009','FBX4O-07009 | boxer niñas organico ; talla-16 color: fl_03-lila','fl_03-lila');</v>
      </c>
      <c r="V2135" s="19">
        <v>20994</v>
      </c>
      <c r="W2135" s="20" t="s">
        <v>4665</v>
      </c>
      <c r="X2135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('producto_terminado','FBX4O','FBX4O-07009-A','boxer niñas organico','FBX4O-07009-A | boxer niñas organico ; talla-16 color: fl_03 -&gt; fl_03-lila','{"estampado_1":"fl_03","estampado_2":"na"}','{"spec":"na"}','{"precio_doc":74.84,"precio_unit":6.24,"precio_web":9,"precio_catalog":6.86,"precio_usd":1.92}','16','cocotfyma','unidad','activo','APT_E','fl_03','ruta5','FBX4O-07009','FBX4O-07009 | boxer niñas organico ; talla-16 color: fl_03-lila','fl_03-lila');</v>
      </c>
      <c r="Y2135" s="17"/>
      <c r="Z2135" s="17"/>
      <c r="AA2135" s="17"/>
      <c r="AB2135" s="17"/>
      <c r="AC2135" s="17"/>
      <c r="AD2135" s="17"/>
      <c r="AE2135" s="17"/>
      <c r="AF2135" s="17"/>
      <c r="AG2135" s="17"/>
      <c r="AH2135" s="17"/>
      <c r="AI2135" s="17"/>
      <c r="AJ2135" s="17"/>
      <c r="AK2135" s="17"/>
      <c r="AL2135" s="17"/>
      <c r="AM2135" s="17"/>
      <c r="AN2135" s="17"/>
      <c r="AO2135" s="17"/>
      <c r="AP2135" s="17"/>
      <c r="AQ2135" s="17"/>
      <c r="AR2135" s="17"/>
      <c r="AS2135" s="17"/>
      <c r="AT2135" s="17"/>
      <c r="AU2135" s="17"/>
      <c r="AV2135" s="17"/>
      <c r="AW2135" s="17"/>
      <c r="AX2135" s="17"/>
      <c r="AY2135" s="17"/>
      <c r="AZ2135" s="17"/>
      <c r="BA2135" s="17"/>
      <c r="BB2135" s="17"/>
      <c r="BC2135" s="17"/>
      <c r="BD2135" s="17"/>
      <c r="BE2135" s="17"/>
      <c r="BF2135" s="17"/>
      <c r="BG2135" s="17"/>
      <c r="BH2135" s="17"/>
    </row>
    <row r="2136" spans="2:60" x14ac:dyDescent="0.2">
      <c r="B2136" s="1" t="s">
        <v>0</v>
      </c>
      <c r="C2136" s="1" t="str">
        <f t="shared" si="236"/>
        <v>FBX4O</v>
      </c>
      <c r="D2136" s="1" t="s">
        <v>5604</v>
      </c>
      <c r="E2136" s="1" t="s">
        <v>1309</v>
      </c>
      <c r="F2136" s="14" t="str">
        <f t="shared" si="232"/>
        <v>FBX4O-07009-B | boxer niñas organico ; talla-16 color: lila -&gt; fl_03-lila</v>
      </c>
      <c r="G2136" s="14" t="str">
        <f t="shared" si="237"/>
        <v>{"estampado_1":"lila","estampado_2":"na"}</v>
      </c>
      <c r="H2136" s="14" t="s">
        <v>1</v>
      </c>
      <c r="I2136" s="14" t="s">
        <v>622</v>
      </c>
      <c r="J2136" s="1">
        <v>16</v>
      </c>
      <c r="K2136" s="14" t="s">
        <v>3</v>
      </c>
      <c r="L2136" s="14" t="s">
        <v>4</v>
      </c>
      <c r="M2136" s="14" t="s">
        <v>5</v>
      </c>
      <c r="N2136" s="1" t="s">
        <v>6945</v>
      </c>
      <c r="O2136" s="1" t="s">
        <v>1293</v>
      </c>
      <c r="P2136" s="1" t="s">
        <v>4666</v>
      </c>
      <c r="Q2136" s="1" t="s">
        <v>4720</v>
      </c>
      <c r="R2136" s="1" t="str">
        <f t="shared" si="233"/>
        <v>FBX4O-07009 | boxer niñas organico ; talla-16 color: fl_03-lila</v>
      </c>
      <c r="S2136" s="1" t="s">
        <v>5386</v>
      </c>
      <c r="T2136" s="18" t="s">
        <v>1407</v>
      </c>
      <c r="U2136" s="19" t="str">
        <f t="shared" si="234"/>
        <v>('producto_terminado','FBX4O','FBX4O-07009-B','boxer niñas organico','FBX4O-07009-B | boxer niñas organico ; talla-16 color: lila -&gt; fl_03-lila','{"estampado_1":"lila","estampado_2":"na"}','{"spec":"na"}','{"precio_doc":74.84,"precio_unit":6.24,"precio_web":9,"precio_catalog":6.86,"precio_usd":1.92}','16','cocotfyma','unidad','activo','APT_E','lila','ruta5','FBX4O-07009','FBX4O-07009 | boxer niñas organico ; talla-16 color: fl_03-lila','fl_03-lila');</v>
      </c>
      <c r="V2136" s="19">
        <v>20995</v>
      </c>
      <c r="W2136" s="20" t="s">
        <v>4665</v>
      </c>
      <c r="X2136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('producto_terminado','FBX4O','FBX4O-07009-B','boxer niñas organico','FBX4O-07009-B | boxer niñas organico ; talla-16 color: lila -&gt; fl_03-lila','{"estampado_1":"lila","estampado_2":"na"}','{"spec":"na"}','{"precio_doc":74.84,"precio_unit":6.24,"precio_web":9,"precio_catalog":6.86,"precio_usd":1.92}','16','cocotfyma','unidad','activo','APT_E','lila','ruta5','FBX4O-07009','FBX4O-07009 | boxer niñas organico ; talla-16 color: fl_03-lila','fl_03-lila');</v>
      </c>
      <c r="Y2136" s="17"/>
      <c r="Z2136" s="17"/>
      <c r="AA2136" s="17"/>
      <c r="AB2136" s="17"/>
      <c r="AC2136" s="17"/>
      <c r="AD2136" s="17"/>
      <c r="AE2136" s="17"/>
      <c r="AF2136" s="17"/>
      <c r="AG2136" s="17"/>
      <c r="AH2136" s="17"/>
      <c r="AI2136" s="17"/>
      <c r="AJ2136" s="17"/>
      <c r="AK2136" s="17"/>
      <c r="AL2136" s="17"/>
      <c r="AM2136" s="17"/>
      <c r="AN2136" s="17"/>
      <c r="AO2136" s="17"/>
      <c r="AP2136" s="17"/>
      <c r="AQ2136" s="17"/>
      <c r="AR2136" s="17"/>
      <c r="AS2136" s="17"/>
      <c r="AT2136" s="17"/>
      <c r="AU2136" s="17"/>
      <c r="AV2136" s="17"/>
      <c r="AW2136" s="17"/>
      <c r="AX2136" s="17"/>
      <c r="AY2136" s="17"/>
      <c r="AZ2136" s="17"/>
      <c r="BA2136" s="17"/>
      <c r="BB2136" s="17"/>
      <c r="BC2136" s="17"/>
      <c r="BD2136" s="17"/>
      <c r="BE2136" s="17"/>
      <c r="BF2136" s="17"/>
      <c r="BG2136" s="17"/>
      <c r="BH2136" s="17"/>
    </row>
    <row r="2137" spans="2:60" x14ac:dyDescent="0.2">
      <c r="B2137" s="1" t="s">
        <v>0</v>
      </c>
      <c r="C2137" s="1" t="str">
        <f t="shared" si="236"/>
        <v>FBX4O</v>
      </c>
      <c r="D2137" s="1" t="s">
        <v>5605</v>
      </c>
      <c r="E2137" s="1" t="s">
        <v>1309</v>
      </c>
      <c r="F2137" s="14" t="str">
        <f t="shared" si="232"/>
        <v>FBX4O-02010-A | boxer niñas organico ; talla-6 color: fl_06 -&gt; fl_06-celeste</v>
      </c>
      <c r="G2137" s="14" t="str">
        <f t="shared" si="237"/>
        <v>{"estampado_1":"fl_06","estampado_2":"na"}</v>
      </c>
      <c r="H2137" s="14" t="s">
        <v>1</v>
      </c>
      <c r="I2137" s="14" t="s">
        <v>622</v>
      </c>
      <c r="J2137" s="1">
        <v>6</v>
      </c>
      <c r="K2137" s="14" t="s">
        <v>3</v>
      </c>
      <c r="L2137" s="14" t="s">
        <v>4</v>
      </c>
      <c r="M2137" s="14" t="s">
        <v>5</v>
      </c>
      <c r="N2137" s="1" t="s">
        <v>6945</v>
      </c>
      <c r="O2137" s="1" t="s">
        <v>1528</v>
      </c>
      <c r="P2137" s="1" t="s">
        <v>4666</v>
      </c>
      <c r="Q2137" s="1" t="s">
        <v>4721</v>
      </c>
      <c r="R2137" s="1" t="str">
        <f t="shared" si="233"/>
        <v>FBX4O-02010 | boxer niñas organico ; talla-6 color: fl_06-celeste</v>
      </c>
      <c r="S2137" s="1" t="s">
        <v>5387</v>
      </c>
      <c r="T2137" s="18" t="s">
        <v>1407</v>
      </c>
      <c r="U2137" s="19" t="str">
        <f t="shared" si="234"/>
        <v>('producto_terminado','FBX4O','FBX4O-02010-A','boxer niñas organico','FBX4O-02010-A | boxer niñas organico ; talla-6 color: fl_06 -&gt; fl_06-celeste','{"estampado_1":"fl_06","estampado_2":"na"}','{"spec":"na"}','{"precio_doc":74.84,"precio_unit":6.24,"precio_web":9,"precio_catalog":6.86,"precio_usd":1.92}','6','cocotfyma','unidad','activo','APT_E','fl_06','ruta5','FBX4O-02010','FBX4O-02010 | boxer niñas organico ; talla-6 color: fl_06-celeste','fl_06-celeste');</v>
      </c>
      <c r="V2137" s="19">
        <v>20996</v>
      </c>
      <c r="W2137" s="20" t="s">
        <v>4665</v>
      </c>
      <c r="X2137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('producto_terminado','FBX4O','FBX4O-02010-A','boxer niñas organico','FBX4O-02010-A | boxer niñas organico ; talla-6 color: fl_06 -&gt; fl_06-celeste','{"estampado_1":"fl_06","estampado_2":"na"}','{"spec":"na"}','{"precio_doc":74.84,"precio_unit":6.24,"precio_web":9,"precio_catalog":6.86,"precio_usd":1.92}','6','cocotfyma','unidad','activo','APT_E','fl_06','ruta5','FBX4O-02010','FBX4O-02010 | boxer niñas organico ; talla-6 color: fl_06-celeste','fl_06-celeste');</v>
      </c>
      <c r="Y2137" s="17"/>
      <c r="Z2137" s="17"/>
      <c r="AA2137" s="17"/>
      <c r="AB2137" s="17"/>
      <c r="AC2137" s="17"/>
      <c r="AD2137" s="17"/>
      <c r="AE2137" s="17"/>
      <c r="AF2137" s="17"/>
      <c r="AG2137" s="17"/>
      <c r="AH2137" s="17"/>
      <c r="AI2137" s="17"/>
      <c r="AJ2137" s="17"/>
      <c r="AK2137" s="17"/>
      <c r="AL2137" s="17"/>
      <c r="AM2137" s="17"/>
      <c r="AN2137" s="17"/>
      <c r="AO2137" s="17"/>
      <c r="AP2137" s="17"/>
      <c r="AQ2137" s="17"/>
      <c r="AR2137" s="17"/>
      <c r="AS2137" s="17"/>
      <c r="AT2137" s="17"/>
      <c r="AU2137" s="17"/>
      <c r="AV2137" s="17"/>
      <c r="AW2137" s="17"/>
      <c r="AX2137" s="17"/>
      <c r="AY2137" s="17"/>
      <c r="AZ2137" s="17"/>
      <c r="BA2137" s="17"/>
      <c r="BB2137" s="17"/>
      <c r="BC2137" s="17"/>
      <c r="BD2137" s="17"/>
      <c r="BE2137" s="17"/>
      <c r="BF2137" s="17"/>
      <c r="BG2137" s="17"/>
      <c r="BH2137" s="17"/>
    </row>
    <row r="2138" spans="2:60" x14ac:dyDescent="0.2">
      <c r="B2138" s="1" t="s">
        <v>0</v>
      </c>
      <c r="C2138" s="1" t="str">
        <f t="shared" si="236"/>
        <v>FBX4O</v>
      </c>
      <c r="D2138" s="1" t="s">
        <v>5606</v>
      </c>
      <c r="E2138" s="1" t="s">
        <v>1309</v>
      </c>
      <c r="F2138" s="14" t="str">
        <f t="shared" si="232"/>
        <v>FBX4O-02010-B | boxer niñas organico ; talla-6 color: celeste -&gt; fl_06-celeste</v>
      </c>
      <c r="G2138" s="14" t="str">
        <f t="shared" si="237"/>
        <v>{"estampado_1":"celeste","estampado_2":"na"}</v>
      </c>
      <c r="H2138" s="14" t="s">
        <v>1</v>
      </c>
      <c r="I2138" s="14" t="s">
        <v>622</v>
      </c>
      <c r="J2138" s="1">
        <v>6</v>
      </c>
      <c r="K2138" s="14" t="s">
        <v>3</v>
      </c>
      <c r="L2138" s="14" t="s">
        <v>4</v>
      </c>
      <c r="M2138" s="14" t="s">
        <v>5</v>
      </c>
      <c r="N2138" s="1" t="s">
        <v>6945</v>
      </c>
      <c r="O2138" s="1" t="s">
        <v>1286</v>
      </c>
      <c r="P2138" s="1" t="s">
        <v>4666</v>
      </c>
      <c r="Q2138" s="1" t="s">
        <v>4721</v>
      </c>
      <c r="R2138" s="1" t="str">
        <f t="shared" si="233"/>
        <v>FBX4O-02010 | boxer niñas organico ; talla-6 color: fl_06-celeste</v>
      </c>
      <c r="S2138" s="1" t="s">
        <v>5387</v>
      </c>
      <c r="T2138" s="18" t="s">
        <v>1407</v>
      </c>
      <c r="U2138" s="19" t="str">
        <f t="shared" si="234"/>
        <v>('producto_terminado','FBX4O','FBX4O-02010-B','boxer niñas organico','FBX4O-02010-B | boxer niñas organico ; talla-6 color: celeste -&gt; fl_06-celeste','{"estampado_1":"celeste","estampado_2":"na"}','{"spec":"na"}','{"precio_doc":74.84,"precio_unit":6.24,"precio_web":9,"precio_catalog":6.86,"precio_usd":1.92}','6','cocotfyma','unidad','activo','APT_E','celeste','ruta5','FBX4O-02010','FBX4O-02010 | boxer niñas organico ; talla-6 color: fl_06-celeste','fl_06-celeste');</v>
      </c>
      <c r="V2138" s="19">
        <v>20997</v>
      </c>
      <c r="W2138" s="20" t="s">
        <v>4665</v>
      </c>
      <c r="X2138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('producto_terminado','FBX4O','FBX4O-02010-B','boxer niñas organico','FBX4O-02010-B | boxer niñas organico ; talla-6 color: celeste -&gt; fl_06-celeste','{"estampado_1":"celeste","estampado_2":"na"}','{"spec":"na"}','{"precio_doc":74.84,"precio_unit":6.24,"precio_web":9,"precio_catalog":6.86,"precio_usd":1.92}','6','cocotfyma','unidad','activo','APT_E','celeste','ruta5','FBX4O-02010','FBX4O-02010 | boxer niñas organico ; talla-6 color: fl_06-celeste','fl_06-celeste');</v>
      </c>
      <c r="Y2138" s="17"/>
      <c r="Z2138" s="17"/>
      <c r="AA2138" s="17"/>
      <c r="AB2138" s="17"/>
      <c r="AC2138" s="17"/>
      <c r="AD2138" s="17"/>
      <c r="AE2138" s="17"/>
      <c r="AF2138" s="17"/>
      <c r="AG2138" s="17"/>
      <c r="AH2138" s="17"/>
      <c r="AI2138" s="17"/>
      <c r="AJ2138" s="17"/>
      <c r="AK2138" s="17"/>
      <c r="AL2138" s="17"/>
      <c r="AM2138" s="17"/>
      <c r="AN2138" s="17"/>
      <c r="AO2138" s="17"/>
      <c r="AP2138" s="17"/>
      <c r="AQ2138" s="17"/>
      <c r="AR2138" s="17"/>
      <c r="AS2138" s="17"/>
      <c r="AT2138" s="17"/>
      <c r="AU2138" s="17"/>
      <c r="AV2138" s="17"/>
      <c r="AW2138" s="17"/>
      <c r="AX2138" s="17"/>
      <c r="AY2138" s="17"/>
      <c r="AZ2138" s="17"/>
      <c r="BA2138" s="17"/>
      <c r="BB2138" s="17"/>
      <c r="BC2138" s="17"/>
      <c r="BD2138" s="17"/>
      <c r="BE2138" s="17"/>
      <c r="BF2138" s="17"/>
      <c r="BG2138" s="17"/>
      <c r="BH2138" s="17"/>
    </row>
    <row r="2139" spans="2:60" x14ac:dyDescent="0.2">
      <c r="B2139" s="1" t="s">
        <v>0</v>
      </c>
      <c r="C2139" s="1" t="str">
        <f t="shared" si="236"/>
        <v>FBX4O</v>
      </c>
      <c r="D2139" s="1" t="s">
        <v>5607</v>
      </c>
      <c r="E2139" s="1" t="s">
        <v>1309</v>
      </c>
      <c r="F2139" s="14" t="str">
        <f t="shared" si="232"/>
        <v>FBX4O-03010-A | boxer niñas organico ; talla-8 color: fl_06 -&gt; fl_06-celeste</v>
      </c>
      <c r="G2139" s="14" t="str">
        <f t="shared" si="237"/>
        <v>{"estampado_1":"fl_06","estampado_2":"na"}</v>
      </c>
      <c r="H2139" s="14" t="s">
        <v>1</v>
      </c>
      <c r="I2139" s="14" t="s">
        <v>622</v>
      </c>
      <c r="J2139" s="1">
        <v>8</v>
      </c>
      <c r="K2139" s="14" t="s">
        <v>3</v>
      </c>
      <c r="L2139" s="14" t="s">
        <v>4</v>
      </c>
      <c r="M2139" s="14" t="s">
        <v>5</v>
      </c>
      <c r="N2139" s="1" t="s">
        <v>6945</v>
      </c>
      <c r="O2139" s="1" t="s">
        <v>1528</v>
      </c>
      <c r="P2139" s="1" t="s">
        <v>4666</v>
      </c>
      <c r="Q2139" s="1" t="s">
        <v>4722</v>
      </c>
      <c r="R2139" s="1" t="str">
        <f t="shared" si="233"/>
        <v>FBX4O-03010 | boxer niñas organico ; talla-8 color: fl_06-celeste</v>
      </c>
      <c r="S2139" s="1" t="s">
        <v>5387</v>
      </c>
      <c r="T2139" s="18" t="s">
        <v>1407</v>
      </c>
      <c r="U2139" s="19" t="str">
        <f t="shared" si="234"/>
        <v>('producto_terminado','FBX4O','FBX4O-03010-A','boxer niñas organico','FBX4O-03010-A | boxer niñas organico ; talla-8 color: fl_06 -&gt; fl_06-celeste','{"estampado_1":"fl_06","estampado_2":"na"}','{"spec":"na"}','{"precio_doc":74.84,"precio_unit":6.24,"precio_web":9,"precio_catalog":6.86,"precio_usd":1.92}','8','cocotfyma','unidad','activo','APT_E','fl_06','ruta5','FBX4O-03010','FBX4O-03010 | boxer niñas organico ; talla-8 color: fl_06-celeste','fl_06-celeste');</v>
      </c>
      <c r="V2139" s="19">
        <v>20998</v>
      </c>
      <c r="W2139" s="20" t="s">
        <v>4665</v>
      </c>
      <c r="X2139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('producto_terminado','FBX4O','FBX4O-03010-A','boxer niñas organico','FBX4O-03010-A | boxer niñas organico ; talla-8 color: fl_06 -&gt; fl_06-celeste','{"estampado_1":"fl_06","estampado_2":"na"}','{"spec":"na"}','{"precio_doc":74.84,"precio_unit":6.24,"precio_web":9,"precio_catalog":6.86,"precio_usd":1.92}','8','cocotfyma','unidad','activo','APT_E','fl_06','ruta5','FBX4O-03010','FBX4O-03010 | boxer niñas organico ; talla-8 color: fl_06-celeste','fl_06-celeste');</v>
      </c>
      <c r="Y2139" s="17"/>
      <c r="Z2139" s="17"/>
      <c r="AA2139" s="17"/>
      <c r="AB2139" s="17"/>
      <c r="AC2139" s="17"/>
      <c r="AD2139" s="17"/>
      <c r="AE2139" s="17"/>
      <c r="AF2139" s="17"/>
      <c r="AG2139" s="17"/>
      <c r="AH2139" s="17"/>
      <c r="AI2139" s="17"/>
      <c r="AJ2139" s="17"/>
      <c r="AK2139" s="17"/>
      <c r="AL2139" s="17"/>
      <c r="AM2139" s="17"/>
      <c r="AN2139" s="17"/>
      <c r="AO2139" s="17"/>
      <c r="AP2139" s="17"/>
      <c r="AQ2139" s="17"/>
      <c r="AR2139" s="17"/>
      <c r="AS2139" s="17"/>
      <c r="AT2139" s="17"/>
      <c r="AU2139" s="17"/>
      <c r="AV2139" s="17"/>
      <c r="AW2139" s="17"/>
      <c r="AX2139" s="17"/>
      <c r="AY2139" s="17"/>
      <c r="AZ2139" s="17"/>
      <c r="BA2139" s="17"/>
      <c r="BB2139" s="17"/>
      <c r="BC2139" s="17"/>
      <c r="BD2139" s="17"/>
      <c r="BE2139" s="17"/>
      <c r="BF2139" s="17"/>
      <c r="BG2139" s="17"/>
      <c r="BH2139" s="17"/>
    </row>
    <row r="2140" spans="2:60" x14ac:dyDescent="0.2">
      <c r="B2140" s="1" t="s">
        <v>0</v>
      </c>
      <c r="C2140" s="1" t="str">
        <f t="shared" si="236"/>
        <v>FBX4O</v>
      </c>
      <c r="D2140" s="1" t="s">
        <v>5608</v>
      </c>
      <c r="E2140" s="1" t="s">
        <v>1309</v>
      </c>
      <c r="F2140" s="14" t="str">
        <f t="shared" si="232"/>
        <v>FBX4O-03010-B | boxer niñas organico ; talla-8 color: celeste -&gt; fl_06-celeste</v>
      </c>
      <c r="G2140" s="14" t="str">
        <f t="shared" si="237"/>
        <v>{"estampado_1":"celeste","estampado_2":"na"}</v>
      </c>
      <c r="H2140" s="14" t="s">
        <v>1</v>
      </c>
      <c r="I2140" s="14" t="s">
        <v>622</v>
      </c>
      <c r="J2140" s="1">
        <v>8</v>
      </c>
      <c r="K2140" s="14" t="s">
        <v>3</v>
      </c>
      <c r="L2140" s="14" t="s">
        <v>4</v>
      </c>
      <c r="M2140" s="14" t="s">
        <v>5</v>
      </c>
      <c r="N2140" s="1" t="s">
        <v>6945</v>
      </c>
      <c r="O2140" s="1" t="s">
        <v>1286</v>
      </c>
      <c r="P2140" s="1" t="s">
        <v>4666</v>
      </c>
      <c r="Q2140" s="1" t="s">
        <v>4722</v>
      </c>
      <c r="R2140" s="1" t="str">
        <f t="shared" si="233"/>
        <v>FBX4O-03010 | boxer niñas organico ; talla-8 color: fl_06-celeste</v>
      </c>
      <c r="S2140" s="1" t="s">
        <v>5387</v>
      </c>
      <c r="T2140" s="18" t="s">
        <v>1407</v>
      </c>
      <c r="U2140" s="19" t="str">
        <f t="shared" si="234"/>
        <v>('producto_terminado','FBX4O','FBX4O-03010-B','boxer niñas organico','FBX4O-03010-B | boxer niñas organico ; talla-8 color: celeste -&gt; fl_06-celeste','{"estampado_1":"celeste","estampado_2":"na"}','{"spec":"na"}','{"precio_doc":74.84,"precio_unit":6.24,"precio_web":9,"precio_catalog":6.86,"precio_usd":1.92}','8','cocotfyma','unidad','activo','APT_E','celeste','ruta5','FBX4O-03010','FBX4O-03010 | boxer niñas organico ; talla-8 color: fl_06-celeste','fl_06-celeste');</v>
      </c>
      <c r="V2140" s="19">
        <v>20999</v>
      </c>
      <c r="W2140" s="20" t="s">
        <v>4665</v>
      </c>
      <c r="X2140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('producto_terminado','FBX4O','FBX4O-03010-B','boxer niñas organico','FBX4O-03010-B | boxer niñas organico ; talla-8 color: celeste -&gt; fl_06-celeste','{"estampado_1":"celeste","estampado_2":"na"}','{"spec":"na"}','{"precio_doc":74.84,"precio_unit":6.24,"precio_web":9,"precio_catalog":6.86,"precio_usd":1.92}','8','cocotfyma','unidad','activo','APT_E','celeste','ruta5','FBX4O-03010','FBX4O-03010 | boxer niñas organico ; talla-8 color: fl_06-celeste','fl_06-celeste');</v>
      </c>
      <c r="Y2140" s="17"/>
      <c r="Z2140" s="17"/>
      <c r="AA2140" s="17"/>
      <c r="AB2140" s="17"/>
      <c r="AC2140" s="17"/>
      <c r="AD2140" s="17"/>
      <c r="AE2140" s="17"/>
      <c r="AF2140" s="17"/>
      <c r="AG2140" s="17"/>
      <c r="AH2140" s="17"/>
      <c r="AI2140" s="17"/>
      <c r="AJ2140" s="17"/>
      <c r="AK2140" s="17"/>
      <c r="AL2140" s="17"/>
      <c r="AM2140" s="17"/>
      <c r="AN2140" s="17"/>
      <c r="AO2140" s="17"/>
      <c r="AP2140" s="17"/>
      <c r="AQ2140" s="17"/>
      <c r="AR2140" s="17"/>
      <c r="AS2140" s="17"/>
      <c r="AT2140" s="17"/>
      <c r="AU2140" s="17"/>
      <c r="AV2140" s="17"/>
      <c r="AW2140" s="17"/>
      <c r="AX2140" s="17"/>
      <c r="AY2140" s="17"/>
      <c r="AZ2140" s="17"/>
      <c r="BA2140" s="17"/>
      <c r="BB2140" s="17"/>
      <c r="BC2140" s="17"/>
      <c r="BD2140" s="17"/>
      <c r="BE2140" s="17"/>
      <c r="BF2140" s="17"/>
      <c r="BG2140" s="17"/>
      <c r="BH2140" s="17"/>
    </row>
    <row r="2141" spans="2:60" x14ac:dyDescent="0.2">
      <c r="B2141" s="1" t="s">
        <v>0</v>
      </c>
      <c r="C2141" s="1" t="str">
        <f t="shared" si="236"/>
        <v>FBX4O</v>
      </c>
      <c r="D2141" s="1" t="s">
        <v>5609</v>
      </c>
      <c r="E2141" s="1" t="s">
        <v>1309</v>
      </c>
      <c r="F2141" s="14" t="str">
        <f t="shared" si="232"/>
        <v>FBX4O-04010-A | boxer niñas organico ; talla-10 color: fl_06 -&gt; fl_06-celeste</v>
      </c>
      <c r="G2141" s="14" t="str">
        <f t="shared" si="237"/>
        <v>{"estampado_1":"fl_06","estampado_2":"na"}</v>
      </c>
      <c r="H2141" s="14" t="s">
        <v>1</v>
      </c>
      <c r="I2141" s="14" t="s">
        <v>622</v>
      </c>
      <c r="J2141" s="1">
        <v>10</v>
      </c>
      <c r="K2141" s="14" t="s">
        <v>3</v>
      </c>
      <c r="L2141" s="14" t="s">
        <v>4</v>
      </c>
      <c r="M2141" s="14" t="s">
        <v>5</v>
      </c>
      <c r="N2141" s="1" t="s">
        <v>6945</v>
      </c>
      <c r="O2141" s="1" t="s">
        <v>1528</v>
      </c>
      <c r="P2141" s="1" t="s">
        <v>4666</v>
      </c>
      <c r="Q2141" s="1" t="s">
        <v>4723</v>
      </c>
      <c r="R2141" s="1" t="str">
        <f t="shared" si="233"/>
        <v>FBX4O-04010 | boxer niñas organico ; talla-10 color: fl_06-celeste</v>
      </c>
      <c r="S2141" s="1" t="s">
        <v>5387</v>
      </c>
      <c r="T2141" s="18" t="s">
        <v>1407</v>
      </c>
      <c r="U2141" s="19" t="str">
        <f t="shared" si="234"/>
        <v>('producto_terminado','FBX4O','FBX4O-04010-A','boxer niñas organico','FBX4O-04010-A | boxer niñas organico ; talla-10 color: fl_06 -&gt; fl_06-celeste','{"estampado_1":"fl_06","estampado_2":"na"}','{"spec":"na"}','{"precio_doc":74.84,"precio_unit":6.24,"precio_web":9,"precio_catalog":6.86,"precio_usd":1.92}','10','cocotfyma','unidad','activo','APT_E','fl_06','ruta5','FBX4O-04010','FBX4O-04010 | boxer niñas organico ; talla-10 color: fl_06-celeste','fl_06-celeste');</v>
      </c>
      <c r="V2141" s="19">
        <v>21000</v>
      </c>
      <c r="W2141" s="20" t="s">
        <v>4665</v>
      </c>
      <c r="X2141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('producto_terminado','FBX4O','FBX4O-04010-A','boxer niñas organico','FBX4O-04010-A | boxer niñas organico ; talla-10 color: fl_06 -&gt; fl_06-celeste','{"estampado_1":"fl_06","estampado_2":"na"}','{"spec":"na"}','{"precio_doc":74.84,"precio_unit":6.24,"precio_web":9,"precio_catalog":6.86,"precio_usd":1.92}','10','cocotfyma','unidad','activo','APT_E','fl_06','ruta5','FBX4O-04010','FBX4O-04010 | boxer niñas organico ; talla-10 color: fl_06-celeste','fl_06-celeste');</v>
      </c>
      <c r="Y2141" s="17"/>
      <c r="Z2141" s="17"/>
      <c r="AA2141" s="17"/>
      <c r="AB2141" s="17"/>
      <c r="AC2141" s="17"/>
      <c r="AD2141" s="17"/>
      <c r="AE2141" s="17"/>
      <c r="AF2141" s="17"/>
      <c r="AG2141" s="17"/>
      <c r="AH2141" s="17"/>
      <c r="AI2141" s="17"/>
      <c r="AJ2141" s="17"/>
      <c r="AK2141" s="17"/>
      <c r="AL2141" s="17"/>
      <c r="AM2141" s="17"/>
      <c r="AN2141" s="17"/>
      <c r="AO2141" s="17"/>
      <c r="AP2141" s="17"/>
      <c r="AQ2141" s="17"/>
      <c r="AR2141" s="17"/>
      <c r="AS2141" s="17"/>
      <c r="AT2141" s="17"/>
      <c r="AU2141" s="17"/>
      <c r="AV2141" s="17"/>
      <c r="AW2141" s="17"/>
      <c r="AX2141" s="17"/>
      <c r="AY2141" s="17"/>
      <c r="AZ2141" s="17"/>
      <c r="BA2141" s="17"/>
      <c r="BB2141" s="17"/>
      <c r="BC2141" s="17"/>
      <c r="BD2141" s="17"/>
      <c r="BE2141" s="17"/>
      <c r="BF2141" s="17"/>
      <c r="BG2141" s="17"/>
      <c r="BH2141" s="17"/>
    </row>
    <row r="2142" spans="2:60" x14ac:dyDescent="0.2">
      <c r="B2142" s="1" t="s">
        <v>0</v>
      </c>
      <c r="C2142" s="1" t="str">
        <f t="shared" si="236"/>
        <v>FBX4O</v>
      </c>
      <c r="D2142" s="1" t="s">
        <v>5610</v>
      </c>
      <c r="E2142" s="1" t="s">
        <v>1309</v>
      </c>
      <c r="F2142" s="14" t="str">
        <f t="shared" si="232"/>
        <v>FBX4O-04010-B | boxer niñas organico ; talla-10 color: celeste -&gt; fl_06-celeste</v>
      </c>
      <c r="G2142" s="14" t="str">
        <f t="shared" si="237"/>
        <v>{"estampado_1":"celeste","estampado_2":"na"}</v>
      </c>
      <c r="H2142" s="14" t="s">
        <v>1</v>
      </c>
      <c r="I2142" s="14" t="s">
        <v>622</v>
      </c>
      <c r="J2142" s="1">
        <v>10</v>
      </c>
      <c r="K2142" s="14" t="s">
        <v>3</v>
      </c>
      <c r="L2142" s="14" t="s">
        <v>4</v>
      </c>
      <c r="M2142" s="14" t="s">
        <v>5</v>
      </c>
      <c r="N2142" s="1" t="s">
        <v>6945</v>
      </c>
      <c r="O2142" s="1" t="s">
        <v>1286</v>
      </c>
      <c r="P2142" s="1" t="s">
        <v>4666</v>
      </c>
      <c r="Q2142" s="1" t="s">
        <v>4723</v>
      </c>
      <c r="R2142" s="1" t="str">
        <f t="shared" si="233"/>
        <v>FBX4O-04010 | boxer niñas organico ; talla-10 color: fl_06-celeste</v>
      </c>
      <c r="S2142" s="1" t="s">
        <v>5387</v>
      </c>
      <c r="T2142" s="18" t="s">
        <v>1407</v>
      </c>
      <c r="U2142" s="19" t="str">
        <f t="shared" si="234"/>
        <v>('producto_terminado','FBX4O','FBX4O-04010-B','boxer niñas organico','FBX4O-04010-B | boxer niñas organico ; talla-10 color: celeste -&gt; fl_06-celeste','{"estampado_1":"celeste","estampado_2":"na"}','{"spec":"na"}','{"precio_doc":74.84,"precio_unit":6.24,"precio_web":9,"precio_catalog":6.86,"precio_usd":1.92}','10','cocotfyma','unidad','activo','APT_E','celeste','ruta5','FBX4O-04010','FBX4O-04010 | boxer niñas organico ; talla-10 color: fl_06-celeste','fl_06-celeste');</v>
      </c>
      <c r="V2142" s="19">
        <v>21001</v>
      </c>
      <c r="W2142" s="20" t="s">
        <v>4665</v>
      </c>
      <c r="X2142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('producto_terminado','FBX4O','FBX4O-04010-B','boxer niñas organico','FBX4O-04010-B | boxer niñas organico ; talla-10 color: celeste -&gt; fl_06-celeste','{"estampado_1":"celeste","estampado_2":"na"}','{"spec":"na"}','{"precio_doc":74.84,"precio_unit":6.24,"precio_web":9,"precio_catalog":6.86,"precio_usd":1.92}','10','cocotfyma','unidad','activo','APT_E','celeste','ruta5','FBX4O-04010','FBX4O-04010 | boxer niñas organico ; talla-10 color: fl_06-celeste','fl_06-celeste');</v>
      </c>
      <c r="Y2142" s="17"/>
      <c r="Z2142" s="17"/>
      <c r="AA2142" s="17"/>
      <c r="AB2142" s="17"/>
      <c r="AC2142" s="17"/>
      <c r="AD2142" s="17"/>
      <c r="AE2142" s="17"/>
      <c r="AF2142" s="17"/>
      <c r="AG2142" s="17"/>
      <c r="AH2142" s="17"/>
      <c r="AI2142" s="17"/>
      <c r="AJ2142" s="17"/>
      <c r="AK2142" s="17"/>
      <c r="AL2142" s="17"/>
      <c r="AM2142" s="17"/>
      <c r="AN2142" s="17"/>
      <c r="AO2142" s="17"/>
      <c r="AP2142" s="17"/>
      <c r="AQ2142" s="17"/>
      <c r="AR2142" s="17"/>
      <c r="AS2142" s="17"/>
      <c r="AT2142" s="17"/>
      <c r="AU2142" s="17"/>
      <c r="AV2142" s="17"/>
      <c r="AW2142" s="17"/>
      <c r="AX2142" s="17"/>
      <c r="AY2142" s="17"/>
      <c r="AZ2142" s="17"/>
      <c r="BA2142" s="17"/>
      <c r="BB2142" s="17"/>
      <c r="BC2142" s="17"/>
      <c r="BD2142" s="17"/>
      <c r="BE2142" s="17"/>
      <c r="BF2142" s="17"/>
      <c r="BG2142" s="17"/>
      <c r="BH2142" s="17"/>
    </row>
    <row r="2143" spans="2:60" x14ac:dyDescent="0.2">
      <c r="B2143" s="1" t="s">
        <v>0</v>
      </c>
      <c r="C2143" s="1" t="str">
        <f t="shared" si="236"/>
        <v>FBX4O</v>
      </c>
      <c r="D2143" s="1" t="s">
        <v>5611</v>
      </c>
      <c r="E2143" s="1" t="s">
        <v>1309</v>
      </c>
      <c r="F2143" s="14" t="str">
        <f t="shared" si="232"/>
        <v>FBX4O-05010-A | boxer niñas organico ; talla-12 color: fl_06 -&gt; fl_06-celeste</v>
      </c>
      <c r="G2143" s="14" t="str">
        <f t="shared" si="237"/>
        <v>{"estampado_1":"fl_06","estampado_2":"na"}</v>
      </c>
      <c r="H2143" s="14" t="s">
        <v>1</v>
      </c>
      <c r="I2143" s="14" t="s">
        <v>622</v>
      </c>
      <c r="J2143" s="1">
        <v>12</v>
      </c>
      <c r="K2143" s="14" t="s">
        <v>3</v>
      </c>
      <c r="L2143" s="14" t="s">
        <v>4</v>
      </c>
      <c r="M2143" s="14" t="s">
        <v>5</v>
      </c>
      <c r="N2143" s="1" t="s">
        <v>6945</v>
      </c>
      <c r="O2143" s="1" t="s">
        <v>1528</v>
      </c>
      <c r="P2143" s="1" t="s">
        <v>4666</v>
      </c>
      <c r="Q2143" s="1" t="s">
        <v>4724</v>
      </c>
      <c r="R2143" s="1" t="str">
        <f t="shared" si="233"/>
        <v>FBX4O-05010 | boxer niñas organico ; talla-12 color: fl_06-celeste</v>
      </c>
      <c r="S2143" s="1" t="s">
        <v>5387</v>
      </c>
      <c r="T2143" s="18" t="s">
        <v>1407</v>
      </c>
      <c r="U2143" s="19" t="str">
        <f t="shared" si="234"/>
        <v>('producto_terminado','FBX4O','FBX4O-05010-A','boxer niñas organico','FBX4O-05010-A | boxer niñas organico ; talla-12 color: fl_06 -&gt; fl_06-celeste','{"estampado_1":"fl_06","estampado_2":"na"}','{"spec":"na"}','{"precio_doc":74.84,"precio_unit":6.24,"precio_web":9,"precio_catalog":6.86,"precio_usd":1.92}','12','cocotfyma','unidad','activo','APT_E','fl_06','ruta5','FBX4O-05010','FBX4O-05010 | boxer niñas organico ; talla-12 color: fl_06-celeste','fl_06-celeste');</v>
      </c>
      <c r="V2143" s="19">
        <v>21002</v>
      </c>
      <c r="W2143" s="20" t="s">
        <v>4665</v>
      </c>
      <c r="X2143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('producto_terminado','FBX4O','FBX4O-05010-A','boxer niñas organico','FBX4O-05010-A | boxer niñas organico ; talla-12 color: fl_06 -&gt; fl_06-celeste','{"estampado_1":"fl_06","estampado_2":"na"}','{"spec":"na"}','{"precio_doc":74.84,"precio_unit":6.24,"precio_web":9,"precio_catalog":6.86,"precio_usd":1.92}','12','cocotfyma','unidad','activo','APT_E','fl_06','ruta5','FBX4O-05010','FBX4O-05010 | boxer niñas organico ; talla-12 color: fl_06-celeste','fl_06-celeste');</v>
      </c>
      <c r="Y2143" s="17"/>
      <c r="Z2143" s="17"/>
      <c r="AA2143" s="17"/>
      <c r="AB2143" s="17"/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  <c r="AO2143" s="17"/>
      <c r="AP2143" s="17"/>
      <c r="AQ2143" s="17"/>
      <c r="AR2143" s="17"/>
      <c r="AS2143" s="17"/>
      <c r="AT2143" s="17"/>
      <c r="AU2143" s="17"/>
      <c r="AV2143" s="17"/>
      <c r="AW2143" s="17"/>
      <c r="AX2143" s="17"/>
      <c r="AY2143" s="17"/>
      <c r="AZ2143" s="17"/>
      <c r="BA2143" s="17"/>
      <c r="BB2143" s="17"/>
      <c r="BC2143" s="17"/>
      <c r="BD2143" s="17"/>
      <c r="BE2143" s="17"/>
      <c r="BF2143" s="17"/>
      <c r="BG2143" s="17"/>
      <c r="BH2143" s="17"/>
    </row>
    <row r="2144" spans="2:60" x14ac:dyDescent="0.2">
      <c r="B2144" s="1" t="s">
        <v>0</v>
      </c>
      <c r="C2144" s="1" t="str">
        <f t="shared" si="236"/>
        <v>FBX4O</v>
      </c>
      <c r="D2144" s="1" t="s">
        <v>5612</v>
      </c>
      <c r="E2144" s="1" t="s">
        <v>1309</v>
      </c>
      <c r="F2144" s="14" t="str">
        <f t="shared" si="232"/>
        <v>FBX4O-05010-B | boxer niñas organico ; talla-12 color: celeste -&gt; fl_06-celeste</v>
      </c>
      <c r="G2144" s="14" t="str">
        <f t="shared" si="237"/>
        <v>{"estampado_1":"celeste","estampado_2":"na"}</v>
      </c>
      <c r="H2144" s="14" t="s">
        <v>1</v>
      </c>
      <c r="I2144" s="14" t="s">
        <v>622</v>
      </c>
      <c r="J2144" s="1">
        <v>12</v>
      </c>
      <c r="K2144" s="14" t="s">
        <v>3</v>
      </c>
      <c r="L2144" s="14" t="s">
        <v>4</v>
      </c>
      <c r="M2144" s="14" t="s">
        <v>5</v>
      </c>
      <c r="N2144" s="1" t="s">
        <v>6945</v>
      </c>
      <c r="O2144" s="1" t="s">
        <v>1286</v>
      </c>
      <c r="P2144" s="1" t="s">
        <v>4666</v>
      </c>
      <c r="Q2144" s="1" t="s">
        <v>4724</v>
      </c>
      <c r="R2144" s="1" t="str">
        <f t="shared" si="233"/>
        <v>FBX4O-05010 | boxer niñas organico ; talla-12 color: fl_06-celeste</v>
      </c>
      <c r="S2144" s="1" t="s">
        <v>5387</v>
      </c>
      <c r="T2144" s="18" t="s">
        <v>1407</v>
      </c>
      <c r="U2144" s="19" t="str">
        <f t="shared" si="234"/>
        <v>('producto_terminado','FBX4O','FBX4O-05010-B','boxer niñas organico','FBX4O-05010-B | boxer niñas organico ; talla-12 color: celeste -&gt; fl_06-celeste','{"estampado_1":"celeste","estampado_2":"na"}','{"spec":"na"}','{"precio_doc":74.84,"precio_unit":6.24,"precio_web":9,"precio_catalog":6.86,"precio_usd":1.92}','12','cocotfyma','unidad','activo','APT_E','celeste','ruta5','FBX4O-05010','FBX4O-05010 | boxer niñas organico ; talla-12 color: fl_06-celeste','fl_06-celeste');</v>
      </c>
      <c r="V2144" s="19">
        <v>21003</v>
      </c>
      <c r="W2144" s="20" t="s">
        <v>4665</v>
      </c>
      <c r="X2144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('producto_terminado','FBX4O','FBX4O-05010-B','boxer niñas organico','FBX4O-05010-B | boxer niñas organico ; talla-12 color: celeste -&gt; fl_06-celeste','{"estampado_1":"celeste","estampado_2":"na"}','{"spec":"na"}','{"precio_doc":74.84,"precio_unit":6.24,"precio_web":9,"precio_catalog":6.86,"precio_usd":1.92}','12','cocotfyma','unidad','activo','APT_E','celeste','ruta5','FBX4O-05010','FBX4O-05010 | boxer niñas organico ; talla-12 color: fl_06-celeste','fl_06-celeste');</v>
      </c>
      <c r="Y2144" s="17"/>
      <c r="Z2144" s="17"/>
      <c r="AA2144" s="17"/>
      <c r="AB2144" s="17"/>
      <c r="AC2144" s="17"/>
      <c r="AD2144" s="17"/>
      <c r="AE2144" s="17"/>
      <c r="AF2144" s="17"/>
      <c r="AG2144" s="17"/>
      <c r="AH2144" s="17"/>
      <c r="AI2144" s="17"/>
      <c r="AJ2144" s="17"/>
      <c r="AK2144" s="17"/>
      <c r="AL2144" s="17"/>
      <c r="AM2144" s="17"/>
      <c r="AN2144" s="17"/>
      <c r="AO2144" s="17"/>
      <c r="AP2144" s="17"/>
      <c r="AQ2144" s="17"/>
      <c r="AR2144" s="17"/>
      <c r="AS2144" s="17"/>
      <c r="AT2144" s="17"/>
      <c r="AU2144" s="17"/>
      <c r="AV2144" s="17"/>
      <c r="AW2144" s="17"/>
      <c r="AX2144" s="17"/>
      <c r="AY2144" s="17"/>
      <c r="AZ2144" s="17"/>
      <c r="BA2144" s="17"/>
      <c r="BB2144" s="17"/>
      <c r="BC2144" s="17"/>
      <c r="BD2144" s="17"/>
      <c r="BE2144" s="17"/>
      <c r="BF2144" s="17"/>
      <c r="BG2144" s="17"/>
      <c r="BH2144" s="17"/>
    </row>
    <row r="2145" spans="2:60" x14ac:dyDescent="0.2">
      <c r="B2145" s="1" t="s">
        <v>0</v>
      </c>
      <c r="C2145" s="1" t="str">
        <f t="shared" si="236"/>
        <v>FBX4O</v>
      </c>
      <c r="D2145" s="1" t="s">
        <v>5613</v>
      </c>
      <c r="E2145" s="1" t="s">
        <v>1309</v>
      </c>
      <c r="F2145" s="14" t="str">
        <f t="shared" si="232"/>
        <v>FBX4O-06010-A | boxer niñas organico ; talla-14 color: fl_06 -&gt; fl_06-celeste</v>
      </c>
      <c r="G2145" s="14" t="str">
        <f t="shared" si="237"/>
        <v>{"estampado_1":"fl_06","estampado_2":"na"}</v>
      </c>
      <c r="H2145" s="14" t="s">
        <v>1</v>
      </c>
      <c r="I2145" s="14" t="s">
        <v>622</v>
      </c>
      <c r="J2145" s="1">
        <v>14</v>
      </c>
      <c r="K2145" s="14" t="s">
        <v>3</v>
      </c>
      <c r="L2145" s="14" t="s">
        <v>4</v>
      </c>
      <c r="M2145" s="14" t="s">
        <v>5</v>
      </c>
      <c r="N2145" s="1" t="s">
        <v>6945</v>
      </c>
      <c r="O2145" s="1" t="s">
        <v>1528</v>
      </c>
      <c r="P2145" s="1" t="s">
        <v>4666</v>
      </c>
      <c r="Q2145" s="1" t="s">
        <v>4725</v>
      </c>
      <c r="R2145" s="1" t="str">
        <f t="shared" si="233"/>
        <v>FBX4O-06010 | boxer niñas organico ; talla-14 color: fl_06-celeste</v>
      </c>
      <c r="S2145" s="1" t="s">
        <v>5387</v>
      </c>
      <c r="T2145" s="18" t="s">
        <v>1407</v>
      </c>
      <c r="U2145" s="19" t="str">
        <f t="shared" si="234"/>
        <v>('producto_terminado','FBX4O','FBX4O-06010-A','boxer niñas organico','FBX4O-06010-A | boxer niñas organico ; talla-14 color: fl_06 -&gt; fl_06-celeste','{"estampado_1":"fl_06","estampado_2":"na"}','{"spec":"na"}','{"precio_doc":74.84,"precio_unit":6.24,"precio_web":9,"precio_catalog":6.86,"precio_usd":1.92}','14','cocotfyma','unidad','activo','APT_E','fl_06','ruta5','FBX4O-06010','FBX4O-06010 | boxer niñas organico ; talla-14 color: fl_06-celeste','fl_06-celeste');</v>
      </c>
      <c r="V2145" s="19">
        <v>21004</v>
      </c>
      <c r="W2145" s="20" t="s">
        <v>4665</v>
      </c>
      <c r="X2145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('producto_terminado','FBX4O','FBX4O-06010-A','boxer niñas organico','FBX4O-06010-A | boxer niñas organico ; talla-14 color: fl_06 -&gt; fl_06-celeste','{"estampado_1":"fl_06","estampado_2":"na"}','{"spec":"na"}','{"precio_doc":74.84,"precio_unit":6.24,"precio_web":9,"precio_catalog":6.86,"precio_usd":1.92}','14','cocotfyma','unidad','activo','APT_E','fl_06','ruta5','FBX4O-06010','FBX4O-06010 | boxer niñas organico ; talla-14 color: fl_06-celeste','fl_06-celeste');</v>
      </c>
      <c r="Y2145" s="17"/>
      <c r="Z2145" s="17"/>
      <c r="AA2145" s="17"/>
      <c r="AB2145" s="17"/>
      <c r="AC2145" s="17"/>
      <c r="AD2145" s="17"/>
      <c r="AE2145" s="17"/>
      <c r="AF2145" s="17"/>
      <c r="AG2145" s="17"/>
      <c r="AH2145" s="17"/>
      <c r="AI2145" s="17"/>
      <c r="AJ2145" s="17"/>
      <c r="AK2145" s="17"/>
      <c r="AL2145" s="17"/>
      <c r="AM2145" s="17"/>
      <c r="AN2145" s="17"/>
      <c r="AO2145" s="17"/>
      <c r="AP2145" s="17"/>
      <c r="AQ2145" s="17"/>
      <c r="AR2145" s="17"/>
      <c r="AS2145" s="17"/>
      <c r="AT2145" s="17"/>
      <c r="AU2145" s="17"/>
      <c r="AV2145" s="17"/>
      <c r="AW2145" s="17"/>
      <c r="AX2145" s="17"/>
      <c r="AY2145" s="17"/>
      <c r="AZ2145" s="17"/>
      <c r="BA2145" s="17"/>
      <c r="BB2145" s="17"/>
      <c r="BC2145" s="17"/>
      <c r="BD2145" s="17"/>
      <c r="BE2145" s="17"/>
      <c r="BF2145" s="17"/>
      <c r="BG2145" s="17"/>
      <c r="BH2145" s="17"/>
    </row>
    <row r="2146" spans="2:60" x14ac:dyDescent="0.2">
      <c r="B2146" s="1" t="s">
        <v>0</v>
      </c>
      <c r="C2146" s="1" t="str">
        <f t="shared" si="236"/>
        <v>FBX4O</v>
      </c>
      <c r="D2146" s="1" t="s">
        <v>5614</v>
      </c>
      <c r="E2146" s="1" t="s">
        <v>1309</v>
      </c>
      <c r="F2146" s="14" t="str">
        <f t="shared" si="232"/>
        <v>FBX4O-06010-B | boxer niñas organico ; talla-14 color: celeste -&gt; fl_06-celeste</v>
      </c>
      <c r="G2146" s="14" t="str">
        <f t="shared" si="237"/>
        <v>{"estampado_1":"celeste","estampado_2":"na"}</v>
      </c>
      <c r="H2146" s="14" t="s">
        <v>1</v>
      </c>
      <c r="I2146" s="14" t="s">
        <v>622</v>
      </c>
      <c r="J2146" s="1">
        <v>14</v>
      </c>
      <c r="K2146" s="14" t="s">
        <v>3</v>
      </c>
      <c r="L2146" s="14" t="s">
        <v>4</v>
      </c>
      <c r="M2146" s="14" t="s">
        <v>5</v>
      </c>
      <c r="N2146" s="1" t="s">
        <v>6945</v>
      </c>
      <c r="O2146" s="1" t="s">
        <v>1286</v>
      </c>
      <c r="P2146" s="1" t="s">
        <v>4666</v>
      </c>
      <c r="Q2146" s="1" t="s">
        <v>4725</v>
      </c>
      <c r="R2146" s="1" t="str">
        <f t="shared" si="233"/>
        <v>FBX4O-06010 | boxer niñas organico ; talla-14 color: fl_06-celeste</v>
      </c>
      <c r="S2146" s="1" t="s">
        <v>5387</v>
      </c>
      <c r="T2146" s="18" t="s">
        <v>1407</v>
      </c>
      <c r="U2146" s="19" t="str">
        <f t="shared" si="234"/>
        <v>('producto_terminado','FBX4O','FBX4O-06010-B','boxer niñas organico','FBX4O-06010-B | boxer niñas organico ; talla-14 color: celeste -&gt; fl_06-celeste','{"estampado_1":"celeste","estampado_2":"na"}','{"spec":"na"}','{"precio_doc":74.84,"precio_unit":6.24,"precio_web":9,"precio_catalog":6.86,"precio_usd":1.92}','14','cocotfyma','unidad','activo','APT_E','celeste','ruta5','FBX4O-06010','FBX4O-06010 | boxer niñas organico ; talla-14 color: fl_06-celeste','fl_06-celeste');</v>
      </c>
      <c r="V2146" s="19">
        <v>21005</v>
      </c>
      <c r="W2146" s="20" t="s">
        <v>4665</v>
      </c>
      <c r="X2146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('producto_terminado','FBX4O','FBX4O-06010-B','boxer niñas organico','FBX4O-06010-B | boxer niñas organico ; talla-14 color: celeste -&gt; fl_06-celeste','{"estampado_1":"celeste","estampado_2":"na"}','{"spec":"na"}','{"precio_doc":74.84,"precio_unit":6.24,"precio_web":9,"precio_catalog":6.86,"precio_usd":1.92}','14','cocotfyma','unidad','activo','APT_E','celeste','ruta5','FBX4O-06010','FBX4O-06010 | boxer niñas organico ; talla-14 color: fl_06-celeste','fl_06-celeste');</v>
      </c>
      <c r="Y2146" s="17"/>
      <c r="Z2146" s="17"/>
      <c r="AA2146" s="17"/>
      <c r="AB2146" s="17"/>
      <c r="AC2146" s="17"/>
      <c r="AD2146" s="17"/>
      <c r="AE2146" s="17"/>
      <c r="AF2146" s="17"/>
      <c r="AG2146" s="17"/>
      <c r="AH2146" s="17"/>
      <c r="AI2146" s="17"/>
      <c r="AJ2146" s="17"/>
      <c r="AK2146" s="17"/>
      <c r="AL2146" s="17"/>
      <c r="AM2146" s="17"/>
      <c r="AN2146" s="17"/>
      <c r="AO2146" s="17"/>
      <c r="AP2146" s="17"/>
      <c r="AQ2146" s="17"/>
      <c r="AR2146" s="17"/>
      <c r="AS2146" s="17"/>
      <c r="AT2146" s="17"/>
      <c r="AU2146" s="17"/>
      <c r="AV2146" s="17"/>
      <c r="AW2146" s="17"/>
      <c r="AX2146" s="17"/>
      <c r="AY2146" s="17"/>
      <c r="AZ2146" s="17"/>
      <c r="BA2146" s="17"/>
      <c r="BB2146" s="17"/>
      <c r="BC2146" s="17"/>
      <c r="BD2146" s="17"/>
      <c r="BE2146" s="17"/>
      <c r="BF2146" s="17"/>
      <c r="BG2146" s="17"/>
      <c r="BH2146" s="17"/>
    </row>
    <row r="2147" spans="2:60" x14ac:dyDescent="0.2">
      <c r="B2147" s="1" t="s">
        <v>0</v>
      </c>
      <c r="C2147" s="1" t="str">
        <f t="shared" si="236"/>
        <v>FBX4O</v>
      </c>
      <c r="D2147" s="1" t="s">
        <v>5615</v>
      </c>
      <c r="E2147" s="1" t="s">
        <v>1309</v>
      </c>
      <c r="F2147" s="14" t="str">
        <f t="shared" si="232"/>
        <v>FBX4O-07010-A | boxer niñas organico ; talla-16 color: fl_06 -&gt; fl_06-celeste</v>
      </c>
      <c r="G2147" s="14" t="str">
        <f t="shared" si="237"/>
        <v>{"estampado_1":"fl_06","estampado_2":"na"}</v>
      </c>
      <c r="H2147" s="14" t="s">
        <v>1</v>
      </c>
      <c r="I2147" s="14" t="s">
        <v>622</v>
      </c>
      <c r="J2147" s="1">
        <v>16</v>
      </c>
      <c r="K2147" s="14" t="s">
        <v>3</v>
      </c>
      <c r="L2147" s="14" t="s">
        <v>4</v>
      </c>
      <c r="M2147" s="14" t="s">
        <v>5</v>
      </c>
      <c r="N2147" s="1" t="s">
        <v>6945</v>
      </c>
      <c r="O2147" s="1" t="s">
        <v>1528</v>
      </c>
      <c r="P2147" s="1" t="s">
        <v>4666</v>
      </c>
      <c r="Q2147" s="1" t="s">
        <v>4726</v>
      </c>
      <c r="R2147" s="1" t="str">
        <f t="shared" si="233"/>
        <v>FBX4O-07010 | boxer niñas organico ; talla-16 color: fl_06-celeste</v>
      </c>
      <c r="S2147" s="1" t="s">
        <v>5387</v>
      </c>
      <c r="T2147" s="18" t="s">
        <v>1407</v>
      </c>
      <c r="U2147" s="19" t="str">
        <f t="shared" si="234"/>
        <v>('producto_terminado','FBX4O','FBX4O-07010-A','boxer niñas organico','FBX4O-07010-A | boxer niñas organico ; talla-16 color: fl_06 -&gt; fl_06-celeste','{"estampado_1":"fl_06","estampado_2":"na"}','{"spec":"na"}','{"precio_doc":74.84,"precio_unit":6.24,"precio_web":9,"precio_catalog":6.86,"precio_usd":1.92}','16','cocotfyma','unidad','activo','APT_E','fl_06','ruta5','FBX4O-07010','FBX4O-07010 | boxer niñas organico ; talla-16 color: fl_06-celeste','fl_06-celeste');</v>
      </c>
      <c r="V2147" s="19">
        <v>21006</v>
      </c>
      <c r="W2147" s="20" t="s">
        <v>4665</v>
      </c>
      <c r="X2147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('producto_terminado','FBX4O','FBX4O-07010-A','boxer niñas organico','FBX4O-07010-A | boxer niñas organico ; talla-16 color: fl_06 -&gt; fl_06-celeste','{"estampado_1":"fl_06","estampado_2":"na"}','{"spec":"na"}','{"precio_doc":74.84,"precio_unit":6.24,"precio_web":9,"precio_catalog":6.86,"precio_usd":1.92}','16','cocotfyma','unidad','activo','APT_E','fl_06','ruta5','FBX4O-07010','FBX4O-07010 | boxer niñas organico ; talla-16 color: fl_06-celeste','fl_06-celeste');</v>
      </c>
      <c r="Y2147" s="17"/>
      <c r="Z2147" s="17"/>
      <c r="AA2147" s="17"/>
      <c r="AB2147" s="17"/>
      <c r="AC2147" s="17"/>
      <c r="AD2147" s="17"/>
      <c r="AE2147" s="17"/>
      <c r="AF2147" s="17"/>
      <c r="AG2147" s="17"/>
      <c r="AH2147" s="17"/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7"/>
      <c r="AU2147" s="17"/>
      <c r="AV2147" s="17"/>
      <c r="AW2147" s="17"/>
      <c r="AX2147" s="17"/>
      <c r="AY2147" s="17"/>
      <c r="AZ2147" s="17"/>
      <c r="BA2147" s="17"/>
      <c r="BB2147" s="17"/>
      <c r="BC2147" s="17"/>
      <c r="BD2147" s="17"/>
      <c r="BE2147" s="17"/>
      <c r="BF2147" s="17"/>
      <c r="BG2147" s="17"/>
      <c r="BH2147" s="17"/>
    </row>
    <row r="2148" spans="2:60" x14ac:dyDescent="0.2">
      <c r="B2148" s="1" t="s">
        <v>0</v>
      </c>
      <c r="C2148" s="1" t="str">
        <f t="shared" si="236"/>
        <v>FBX4O</v>
      </c>
      <c r="D2148" s="1" t="s">
        <v>5616</v>
      </c>
      <c r="E2148" s="1" t="s">
        <v>1309</v>
      </c>
      <c r="F2148" s="14" t="str">
        <f t="shared" si="232"/>
        <v>FBX4O-07010-B | boxer niñas organico ; talla-16 color: celeste -&gt; fl_06-celeste</v>
      </c>
      <c r="G2148" s="14" t="str">
        <f t="shared" si="237"/>
        <v>{"estampado_1":"celeste","estampado_2":"na"}</v>
      </c>
      <c r="H2148" s="14" t="s">
        <v>1</v>
      </c>
      <c r="I2148" s="14" t="s">
        <v>622</v>
      </c>
      <c r="J2148" s="1">
        <v>16</v>
      </c>
      <c r="K2148" s="14" t="s">
        <v>3</v>
      </c>
      <c r="L2148" s="14" t="s">
        <v>4</v>
      </c>
      <c r="M2148" s="14" t="s">
        <v>5</v>
      </c>
      <c r="N2148" s="1" t="s">
        <v>6945</v>
      </c>
      <c r="O2148" s="1" t="s">
        <v>1286</v>
      </c>
      <c r="P2148" s="1" t="s">
        <v>4666</v>
      </c>
      <c r="Q2148" s="1" t="s">
        <v>4726</v>
      </c>
      <c r="R2148" s="1" t="str">
        <f t="shared" si="233"/>
        <v>FBX4O-07010 | boxer niñas organico ; talla-16 color: fl_06-celeste</v>
      </c>
      <c r="S2148" s="1" t="s">
        <v>5387</v>
      </c>
      <c r="T2148" s="18" t="s">
        <v>1407</v>
      </c>
      <c r="U2148" s="19" t="str">
        <f t="shared" si="234"/>
        <v>('producto_terminado','FBX4O','FBX4O-07010-B','boxer niñas organico','FBX4O-07010-B | boxer niñas organico ; talla-16 color: celeste -&gt; fl_06-celeste','{"estampado_1":"celeste","estampado_2":"na"}','{"spec":"na"}','{"precio_doc":74.84,"precio_unit":6.24,"precio_web":9,"precio_catalog":6.86,"precio_usd":1.92}','16','cocotfyma','unidad','activo','APT_E','celeste','ruta5','FBX4O-07010','FBX4O-07010 | boxer niñas organico ; talla-16 color: fl_06-celeste','fl_06-celeste');</v>
      </c>
      <c r="V2148" s="19">
        <v>21007</v>
      </c>
      <c r="W2148" s="20" t="s">
        <v>4665</v>
      </c>
      <c r="X2148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('producto_terminado','FBX4O','FBX4O-07010-B','boxer niñas organico','FBX4O-07010-B | boxer niñas organico ; talla-16 color: celeste -&gt; fl_06-celeste','{"estampado_1":"celeste","estampado_2":"na"}','{"spec":"na"}','{"precio_doc":74.84,"precio_unit":6.24,"precio_web":9,"precio_catalog":6.86,"precio_usd":1.92}','16','cocotfyma','unidad','activo','APT_E','celeste','ruta5','FBX4O-07010','FBX4O-07010 | boxer niñas organico ; talla-16 color: fl_06-celeste','fl_06-celeste');</v>
      </c>
      <c r="Y2148" s="17"/>
      <c r="Z2148" s="17"/>
      <c r="AA2148" s="17"/>
      <c r="AB2148" s="17"/>
      <c r="AC2148" s="17"/>
      <c r="AD2148" s="17"/>
      <c r="AE2148" s="17"/>
      <c r="AF2148" s="17"/>
      <c r="AG2148" s="17"/>
      <c r="AH2148" s="17"/>
      <c r="AI2148" s="17"/>
      <c r="AJ2148" s="17"/>
      <c r="AK2148" s="17"/>
      <c r="AL2148" s="17"/>
      <c r="AM2148" s="17"/>
      <c r="AN2148" s="17"/>
      <c r="AO2148" s="17"/>
      <c r="AP2148" s="17"/>
      <c r="AQ2148" s="17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7"/>
      <c r="BG2148" s="17"/>
      <c r="BH2148" s="17"/>
    </row>
    <row r="2149" spans="2:60" x14ac:dyDescent="0.2">
      <c r="B2149" s="1" t="s">
        <v>0</v>
      </c>
      <c r="C2149" s="1" t="str">
        <f t="shared" si="236"/>
        <v>FBX4O</v>
      </c>
      <c r="D2149" s="1" t="s">
        <v>5617</v>
      </c>
      <c r="E2149" s="1" t="s">
        <v>1309</v>
      </c>
      <c r="F2149" s="14" t="str">
        <f t="shared" si="232"/>
        <v>FBX4O-02011-A | boxer niñas organico ; talla-6 color: fl_03 -&gt; fl_03-melon</v>
      </c>
      <c r="G2149" s="14" t="str">
        <f t="shared" si="237"/>
        <v>{"estampado_1":"fl_03","estampado_2":"na"}</v>
      </c>
      <c r="H2149" s="14" t="s">
        <v>1</v>
      </c>
      <c r="I2149" s="14" t="s">
        <v>622</v>
      </c>
      <c r="J2149" s="1">
        <v>6</v>
      </c>
      <c r="K2149" s="14" t="s">
        <v>3</v>
      </c>
      <c r="L2149" s="14" t="s">
        <v>4</v>
      </c>
      <c r="M2149" s="14" t="s">
        <v>5</v>
      </c>
      <c r="N2149" s="1" t="s">
        <v>6945</v>
      </c>
      <c r="O2149" s="1" t="s">
        <v>1775</v>
      </c>
      <c r="P2149" s="1" t="s">
        <v>4666</v>
      </c>
      <c r="Q2149" s="1" t="s">
        <v>4727</v>
      </c>
      <c r="R2149" s="1" t="str">
        <f t="shared" si="233"/>
        <v>FBX4O-02011 | boxer niñas organico ; talla-6 color: fl_03-melon</v>
      </c>
      <c r="S2149" s="1" t="s">
        <v>5388</v>
      </c>
      <c r="T2149" s="18" t="s">
        <v>1407</v>
      </c>
      <c r="U2149" s="19" t="str">
        <f t="shared" si="234"/>
        <v>('producto_terminado','FBX4O','FBX4O-02011-A','boxer niñas organico','FBX4O-02011-A | boxer niñas organico ; talla-6 color: fl_03 -&gt; fl_03-melon','{"estampado_1":"fl_03","estampado_2":"na"}','{"spec":"na"}','{"precio_doc":74.84,"precio_unit":6.24,"precio_web":9,"precio_catalog":6.86,"precio_usd":1.92}','6','cocotfyma','unidad','activo','APT_E','fl_03','ruta5','FBX4O-02011','FBX4O-02011 | boxer niñas organico ; talla-6 color: fl_03-melon','fl_03-melon');</v>
      </c>
      <c r="V2149" s="19">
        <v>21008</v>
      </c>
      <c r="W2149" s="20" t="s">
        <v>4665</v>
      </c>
      <c r="X2149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('producto_terminado','FBX4O','FBX4O-02011-A','boxer niñas organico','FBX4O-02011-A | boxer niñas organico ; talla-6 color: fl_03 -&gt; fl_03-melon','{"estampado_1":"fl_03","estampado_2":"na"}','{"spec":"na"}','{"precio_doc":74.84,"precio_unit":6.24,"precio_web":9,"precio_catalog":6.86,"precio_usd":1.92}','6','cocotfyma','unidad','activo','APT_E','fl_03','ruta5','FBX4O-02011','FBX4O-02011 | boxer niñas organico ; talla-6 color: fl_03-melon','fl_03-melon');</v>
      </c>
      <c r="Y2149" s="17"/>
      <c r="Z2149" s="17"/>
      <c r="AA2149" s="17"/>
      <c r="AB2149" s="17"/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  <c r="AO2149" s="17"/>
      <c r="AP2149" s="17"/>
      <c r="AQ2149" s="17"/>
      <c r="AR2149" s="17"/>
      <c r="AS2149" s="17"/>
      <c r="AT2149" s="17"/>
      <c r="AU2149" s="17"/>
      <c r="AV2149" s="17"/>
      <c r="AW2149" s="17"/>
      <c r="AX2149" s="17"/>
      <c r="AY2149" s="17"/>
      <c r="AZ2149" s="17"/>
      <c r="BA2149" s="17"/>
      <c r="BB2149" s="17"/>
      <c r="BC2149" s="17"/>
      <c r="BD2149" s="17"/>
      <c r="BE2149" s="17"/>
      <c r="BF2149" s="17"/>
      <c r="BG2149" s="17"/>
      <c r="BH2149" s="17"/>
    </row>
    <row r="2150" spans="2:60" x14ac:dyDescent="0.2">
      <c r="B2150" s="1" t="s">
        <v>0</v>
      </c>
      <c r="C2150" s="1" t="str">
        <f t="shared" si="236"/>
        <v>FBX4O</v>
      </c>
      <c r="D2150" s="1" t="s">
        <v>5618</v>
      </c>
      <c r="E2150" s="1" t="s">
        <v>1309</v>
      </c>
      <c r="F2150" s="14" t="str">
        <f t="shared" si="232"/>
        <v>FBX4O-02011-B | boxer niñas organico ; talla-6 color: melon -&gt; fl_03-melon</v>
      </c>
      <c r="G2150" s="14" t="str">
        <f t="shared" si="237"/>
        <v>{"estampado_1":"melon","estampado_2":"na"}</v>
      </c>
      <c r="H2150" s="14" t="s">
        <v>1</v>
      </c>
      <c r="I2150" s="14" t="s">
        <v>622</v>
      </c>
      <c r="J2150" s="1">
        <v>6</v>
      </c>
      <c r="K2150" s="14" t="s">
        <v>3</v>
      </c>
      <c r="L2150" s="14" t="s">
        <v>4</v>
      </c>
      <c r="M2150" s="14" t="s">
        <v>5</v>
      </c>
      <c r="N2150" s="1" t="s">
        <v>6945</v>
      </c>
      <c r="O2150" s="1" t="s">
        <v>1285</v>
      </c>
      <c r="P2150" s="1" t="s">
        <v>4666</v>
      </c>
      <c r="Q2150" s="1" t="s">
        <v>4727</v>
      </c>
      <c r="R2150" s="1" t="str">
        <f t="shared" si="233"/>
        <v>FBX4O-02011 | boxer niñas organico ; talla-6 color: fl_03-melon</v>
      </c>
      <c r="S2150" s="1" t="s">
        <v>5388</v>
      </c>
      <c r="T2150" s="18" t="s">
        <v>1407</v>
      </c>
      <c r="U2150" s="19" t="str">
        <f t="shared" si="234"/>
        <v>('producto_terminado','FBX4O','FBX4O-02011-B','boxer niñas organico','FBX4O-02011-B | boxer niñas organico ; talla-6 color: melon -&gt; fl_03-melon','{"estampado_1":"melon","estampado_2":"na"}','{"spec":"na"}','{"precio_doc":74.84,"precio_unit":6.24,"precio_web":9,"precio_catalog":6.86,"precio_usd":1.92}','6','cocotfyma','unidad','activo','APT_E','melon','ruta5','FBX4O-02011','FBX4O-02011 | boxer niñas organico ; talla-6 color: fl_03-melon','fl_03-melon');</v>
      </c>
      <c r="V2150" s="19">
        <v>21009</v>
      </c>
      <c r="W2150" s="20" t="s">
        <v>4665</v>
      </c>
      <c r="X2150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('producto_terminado','FBX4O','FBX4O-02011-B','boxer niñas organico','FBX4O-02011-B | boxer niñas organico ; talla-6 color: melon -&gt; fl_03-melon','{"estampado_1":"melon","estampado_2":"na"}','{"spec":"na"}','{"precio_doc":74.84,"precio_unit":6.24,"precio_web":9,"precio_catalog":6.86,"precio_usd":1.92}','6','cocotfyma','unidad','activo','APT_E','melon','ruta5','FBX4O-02011','FBX4O-02011 | boxer niñas organico ; talla-6 color: fl_03-melon','fl_03-melon');</v>
      </c>
      <c r="Y2150" s="17"/>
      <c r="Z2150" s="17"/>
      <c r="AA2150" s="17"/>
      <c r="AB2150" s="17"/>
      <c r="AC2150" s="17"/>
      <c r="AD2150" s="17"/>
      <c r="AE2150" s="17"/>
      <c r="AF2150" s="17"/>
      <c r="AG2150" s="17"/>
      <c r="AH2150" s="17"/>
      <c r="AI2150" s="17"/>
      <c r="AJ2150" s="17"/>
      <c r="AK2150" s="17"/>
      <c r="AL2150" s="17"/>
      <c r="AM2150" s="17"/>
      <c r="AN2150" s="17"/>
      <c r="AO2150" s="17"/>
      <c r="AP2150" s="17"/>
      <c r="AQ2150" s="17"/>
      <c r="AR2150" s="17"/>
      <c r="AS2150" s="17"/>
      <c r="AT2150" s="17"/>
      <c r="AU2150" s="17"/>
      <c r="AV2150" s="17"/>
      <c r="AW2150" s="17"/>
      <c r="AX2150" s="17"/>
      <c r="AY2150" s="17"/>
      <c r="AZ2150" s="17"/>
      <c r="BA2150" s="17"/>
      <c r="BB2150" s="17"/>
      <c r="BC2150" s="17"/>
      <c r="BD2150" s="17"/>
      <c r="BE2150" s="17"/>
      <c r="BF2150" s="17"/>
      <c r="BG2150" s="17"/>
      <c r="BH2150" s="17"/>
    </row>
    <row r="2151" spans="2:60" x14ac:dyDescent="0.2">
      <c r="B2151" s="1" t="s">
        <v>0</v>
      </c>
      <c r="C2151" s="1" t="str">
        <f t="shared" si="236"/>
        <v>FBX4O</v>
      </c>
      <c r="D2151" s="1" t="s">
        <v>5619</v>
      </c>
      <c r="E2151" s="1" t="s">
        <v>1309</v>
      </c>
      <c r="F2151" s="14" t="str">
        <f t="shared" si="232"/>
        <v>FBX4O-03011-A | boxer niñas organico ; talla-8 color: fl_03 -&gt; fl_03-melon</v>
      </c>
      <c r="G2151" s="14" t="str">
        <f t="shared" si="237"/>
        <v>{"estampado_1":"fl_03","estampado_2":"na"}</v>
      </c>
      <c r="H2151" s="14" t="s">
        <v>1</v>
      </c>
      <c r="I2151" s="14" t="s">
        <v>622</v>
      </c>
      <c r="J2151" s="1">
        <v>8</v>
      </c>
      <c r="K2151" s="14" t="s">
        <v>3</v>
      </c>
      <c r="L2151" s="14" t="s">
        <v>4</v>
      </c>
      <c r="M2151" s="14" t="s">
        <v>5</v>
      </c>
      <c r="N2151" s="1" t="s">
        <v>6945</v>
      </c>
      <c r="O2151" s="1" t="s">
        <v>1775</v>
      </c>
      <c r="P2151" s="1" t="s">
        <v>4666</v>
      </c>
      <c r="Q2151" s="1" t="s">
        <v>4728</v>
      </c>
      <c r="R2151" s="1" t="str">
        <f t="shared" si="233"/>
        <v>FBX4O-03011 | boxer niñas organico ; talla-8 color: fl_03-melon</v>
      </c>
      <c r="S2151" s="1" t="s">
        <v>5388</v>
      </c>
      <c r="T2151" s="18" t="s">
        <v>1407</v>
      </c>
      <c r="U2151" s="19" t="str">
        <f t="shared" si="234"/>
        <v>('producto_terminado','FBX4O','FBX4O-03011-A','boxer niñas organico','FBX4O-03011-A | boxer niñas organico ; talla-8 color: fl_03 -&gt; fl_03-melon','{"estampado_1":"fl_03","estampado_2":"na"}','{"spec":"na"}','{"precio_doc":74.84,"precio_unit":6.24,"precio_web":9,"precio_catalog":6.86,"precio_usd":1.92}','8','cocotfyma','unidad','activo','APT_E','fl_03','ruta5','FBX4O-03011','FBX4O-03011 | boxer niñas organico ; talla-8 color: fl_03-melon','fl_03-melon');</v>
      </c>
      <c r="V2151" s="19">
        <v>21010</v>
      </c>
      <c r="W2151" s="20" t="s">
        <v>4665</v>
      </c>
      <c r="X2151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('producto_terminado','FBX4O','FBX4O-03011-A','boxer niñas organico','FBX4O-03011-A | boxer niñas organico ; talla-8 color: fl_03 -&gt; fl_03-melon','{"estampado_1":"fl_03","estampado_2":"na"}','{"spec":"na"}','{"precio_doc":74.84,"precio_unit":6.24,"precio_web":9,"precio_catalog":6.86,"precio_usd":1.92}','8','cocotfyma','unidad','activo','APT_E','fl_03','ruta5','FBX4O-03011','FBX4O-03011 | boxer niñas organico ; talla-8 color: fl_03-melon','fl_03-melon');</v>
      </c>
      <c r="Y2151" s="17"/>
      <c r="Z2151" s="17"/>
      <c r="AA2151" s="17"/>
      <c r="AB2151" s="17"/>
      <c r="AC2151" s="17"/>
      <c r="AD2151" s="17"/>
      <c r="AE2151" s="17"/>
      <c r="AF2151" s="17"/>
      <c r="AG2151" s="17"/>
      <c r="AH2151" s="17"/>
      <c r="AI2151" s="17"/>
      <c r="AJ2151" s="17"/>
      <c r="AK2151" s="17"/>
      <c r="AL2151" s="17"/>
      <c r="AM2151" s="17"/>
      <c r="AN2151" s="17"/>
      <c r="AO2151" s="17"/>
      <c r="AP2151" s="17"/>
      <c r="AQ2151" s="17"/>
      <c r="AR2151" s="17"/>
      <c r="AS2151" s="17"/>
      <c r="AT2151" s="17"/>
      <c r="AU2151" s="17"/>
      <c r="AV2151" s="17"/>
      <c r="AW2151" s="17"/>
      <c r="AX2151" s="17"/>
      <c r="AY2151" s="17"/>
      <c r="AZ2151" s="17"/>
      <c r="BA2151" s="17"/>
      <c r="BB2151" s="17"/>
      <c r="BC2151" s="17"/>
      <c r="BD2151" s="17"/>
      <c r="BE2151" s="17"/>
      <c r="BF2151" s="17"/>
      <c r="BG2151" s="17"/>
      <c r="BH2151" s="17"/>
    </row>
    <row r="2152" spans="2:60" x14ac:dyDescent="0.2">
      <c r="B2152" s="1" t="s">
        <v>0</v>
      </c>
      <c r="C2152" s="1" t="str">
        <f t="shared" si="236"/>
        <v>FBX4O</v>
      </c>
      <c r="D2152" s="1" t="s">
        <v>5620</v>
      </c>
      <c r="E2152" s="1" t="s">
        <v>1309</v>
      </c>
      <c r="F2152" s="14" t="str">
        <f t="shared" si="232"/>
        <v>FBX4O-03011-B | boxer niñas organico ; talla-8 color: melon -&gt; fl_03-melon</v>
      </c>
      <c r="G2152" s="14" t="str">
        <f t="shared" si="237"/>
        <v>{"estampado_1":"melon","estampado_2":"na"}</v>
      </c>
      <c r="H2152" s="14" t="s">
        <v>1</v>
      </c>
      <c r="I2152" s="14" t="s">
        <v>622</v>
      </c>
      <c r="J2152" s="1">
        <v>8</v>
      </c>
      <c r="K2152" s="14" t="s">
        <v>3</v>
      </c>
      <c r="L2152" s="14" t="s">
        <v>4</v>
      </c>
      <c r="M2152" s="14" t="s">
        <v>5</v>
      </c>
      <c r="N2152" s="1" t="s">
        <v>6945</v>
      </c>
      <c r="O2152" s="1" t="s">
        <v>1285</v>
      </c>
      <c r="P2152" s="1" t="s">
        <v>4666</v>
      </c>
      <c r="Q2152" s="1" t="s">
        <v>4728</v>
      </c>
      <c r="R2152" s="1" t="str">
        <f t="shared" si="233"/>
        <v>FBX4O-03011 | boxer niñas organico ; talla-8 color: fl_03-melon</v>
      </c>
      <c r="S2152" s="1" t="s">
        <v>5388</v>
      </c>
      <c r="T2152" s="18" t="s">
        <v>1407</v>
      </c>
      <c r="U2152" s="19" t="str">
        <f t="shared" si="234"/>
        <v>('producto_terminado','FBX4O','FBX4O-03011-B','boxer niñas organico','FBX4O-03011-B | boxer niñas organico ; talla-8 color: melon -&gt; fl_03-melon','{"estampado_1":"melon","estampado_2":"na"}','{"spec":"na"}','{"precio_doc":74.84,"precio_unit":6.24,"precio_web":9,"precio_catalog":6.86,"precio_usd":1.92}','8','cocotfyma','unidad','activo','APT_E','melon','ruta5','FBX4O-03011','FBX4O-03011 | boxer niñas organico ; talla-8 color: fl_03-melon','fl_03-melon');</v>
      </c>
      <c r="V2152" s="19">
        <v>21011</v>
      </c>
      <c r="W2152" s="20" t="s">
        <v>4665</v>
      </c>
      <c r="X2152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('producto_terminado','FBX4O','FBX4O-03011-B','boxer niñas organico','FBX4O-03011-B | boxer niñas organico ; talla-8 color: melon -&gt; fl_03-melon','{"estampado_1":"melon","estampado_2":"na"}','{"spec":"na"}','{"precio_doc":74.84,"precio_unit":6.24,"precio_web":9,"precio_catalog":6.86,"precio_usd":1.92}','8','cocotfyma','unidad','activo','APT_E','melon','ruta5','FBX4O-03011','FBX4O-03011 | boxer niñas organico ; talla-8 color: fl_03-melon','fl_03-melon');</v>
      </c>
      <c r="Y2152" s="17"/>
      <c r="Z2152" s="17"/>
      <c r="AA2152" s="17"/>
      <c r="AB2152" s="17"/>
      <c r="AC2152" s="17"/>
      <c r="AD2152" s="17"/>
      <c r="AE2152" s="17"/>
      <c r="AF2152" s="17"/>
      <c r="AG2152" s="17"/>
      <c r="AH2152" s="17"/>
      <c r="AI2152" s="17"/>
      <c r="AJ2152" s="17"/>
      <c r="AK2152" s="17"/>
      <c r="AL2152" s="17"/>
      <c r="AM2152" s="17"/>
      <c r="AN2152" s="17"/>
      <c r="AO2152" s="17"/>
      <c r="AP2152" s="17"/>
      <c r="AQ2152" s="17"/>
      <c r="AR2152" s="17"/>
      <c r="AS2152" s="17"/>
      <c r="AT2152" s="17"/>
      <c r="AU2152" s="17"/>
      <c r="AV2152" s="17"/>
      <c r="AW2152" s="17"/>
      <c r="AX2152" s="17"/>
      <c r="AY2152" s="17"/>
      <c r="AZ2152" s="17"/>
      <c r="BA2152" s="17"/>
      <c r="BB2152" s="17"/>
      <c r="BC2152" s="17"/>
      <c r="BD2152" s="17"/>
      <c r="BE2152" s="17"/>
      <c r="BF2152" s="17"/>
      <c r="BG2152" s="17"/>
      <c r="BH2152" s="17"/>
    </row>
    <row r="2153" spans="2:60" x14ac:dyDescent="0.2">
      <c r="B2153" s="1" t="s">
        <v>0</v>
      </c>
      <c r="C2153" s="1" t="str">
        <f t="shared" si="236"/>
        <v>FBX4O</v>
      </c>
      <c r="D2153" s="1" t="s">
        <v>5621</v>
      </c>
      <c r="E2153" s="1" t="s">
        <v>1309</v>
      </c>
      <c r="F2153" s="14" t="str">
        <f t="shared" si="232"/>
        <v>FBX4O-04011-A | boxer niñas organico ; talla-10 color: fl_03 -&gt; fl_03-melon</v>
      </c>
      <c r="G2153" s="14" t="str">
        <f t="shared" si="237"/>
        <v>{"estampado_1":"fl_03","estampado_2":"na"}</v>
      </c>
      <c r="H2153" s="14" t="s">
        <v>1</v>
      </c>
      <c r="I2153" s="14" t="s">
        <v>622</v>
      </c>
      <c r="J2153" s="1">
        <v>10</v>
      </c>
      <c r="K2153" s="14" t="s">
        <v>3</v>
      </c>
      <c r="L2153" s="14" t="s">
        <v>4</v>
      </c>
      <c r="M2153" s="14" t="s">
        <v>5</v>
      </c>
      <c r="N2153" s="1" t="s">
        <v>6945</v>
      </c>
      <c r="O2153" s="1" t="s">
        <v>1775</v>
      </c>
      <c r="P2153" s="1" t="s">
        <v>4666</v>
      </c>
      <c r="Q2153" s="1" t="s">
        <v>4729</v>
      </c>
      <c r="R2153" s="1" t="str">
        <f t="shared" si="233"/>
        <v>FBX4O-04011 | boxer niñas organico ; talla-10 color: fl_03-melon</v>
      </c>
      <c r="S2153" s="1" t="s">
        <v>5388</v>
      </c>
      <c r="T2153" s="18" t="s">
        <v>1407</v>
      </c>
      <c r="U2153" s="19" t="str">
        <f t="shared" si="234"/>
        <v>('producto_terminado','FBX4O','FBX4O-04011-A','boxer niñas organico','FBX4O-04011-A | boxer niñas organico ; talla-10 color: fl_03 -&gt; fl_03-melon','{"estampado_1":"fl_03","estampado_2":"na"}','{"spec":"na"}','{"precio_doc":74.84,"precio_unit":6.24,"precio_web":9,"precio_catalog":6.86,"precio_usd":1.92}','10','cocotfyma','unidad','activo','APT_E','fl_03','ruta5','FBX4O-04011','FBX4O-04011 | boxer niñas organico ; talla-10 color: fl_03-melon','fl_03-melon');</v>
      </c>
      <c r="V2153" s="19">
        <v>21012</v>
      </c>
      <c r="W2153" s="20" t="s">
        <v>4665</v>
      </c>
      <c r="X2153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('producto_terminado','FBX4O','FBX4O-04011-A','boxer niñas organico','FBX4O-04011-A | boxer niñas organico ; talla-10 color: fl_03 -&gt; fl_03-melon','{"estampado_1":"fl_03","estampado_2":"na"}','{"spec":"na"}','{"precio_doc":74.84,"precio_unit":6.24,"precio_web":9,"precio_catalog":6.86,"precio_usd":1.92}','10','cocotfyma','unidad','activo','APT_E','fl_03','ruta5','FBX4O-04011','FBX4O-04011 | boxer niñas organico ; talla-10 color: fl_03-melon','fl_03-melon');</v>
      </c>
      <c r="Y2153" s="17"/>
      <c r="Z2153" s="17"/>
      <c r="AA2153" s="17"/>
      <c r="AB2153" s="17"/>
      <c r="AC2153" s="17"/>
      <c r="AD2153" s="17"/>
      <c r="AE2153" s="17"/>
      <c r="AF2153" s="17"/>
      <c r="AG2153" s="17"/>
      <c r="AH2153" s="17"/>
      <c r="AI2153" s="17"/>
      <c r="AJ2153" s="17"/>
      <c r="AK2153" s="17"/>
      <c r="AL2153" s="17"/>
      <c r="AM2153" s="17"/>
      <c r="AN2153" s="17"/>
      <c r="AO2153" s="17"/>
      <c r="AP2153" s="17"/>
      <c r="AQ2153" s="17"/>
      <c r="AR2153" s="17"/>
      <c r="AS2153" s="17"/>
      <c r="AT2153" s="17"/>
      <c r="AU2153" s="17"/>
      <c r="AV2153" s="17"/>
      <c r="AW2153" s="17"/>
      <c r="AX2153" s="17"/>
      <c r="AY2153" s="17"/>
      <c r="AZ2153" s="17"/>
      <c r="BA2153" s="17"/>
      <c r="BB2153" s="17"/>
      <c r="BC2153" s="17"/>
      <c r="BD2153" s="17"/>
      <c r="BE2153" s="17"/>
      <c r="BF2153" s="17"/>
      <c r="BG2153" s="17"/>
      <c r="BH2153" s="17"/>
    </row>
    <row r="2154" spans="2:60" x14ac:dyDescent="0.2">
      <c r="B2154" s="1" t="s">
        <v>0</v>
      </c>
      <c r="C2154" s="1" t="str">
        <f t="shared" si="236"/>
        <v>FBX4O</v>
      </c>
      <c r="D2154" s="1" t="s">
        <v>5622</v>
      </c>
      <c r="E2154" s="1" t="s">
        <v>1309</v>
      </c>
      <c r="F2154" s="14" t="str">
        <f t="shared" si="232"/>
        <v>FBX4O-04011-B | boxer niñas organico ; talla-10 color: melon -&gt; fl_03-melon</v>
      </c>
      <c r="G2154" s="14" t="str">
        <f t="shared" si="237"/>
        <v>{"estampado_1":"melon","estampado_2":"na"}</v>
      </c>
      <c r="H2154" s="14" t="s">
        <v>1</v>
      </c>
      <c r="I2154" s="14" t="s">
        <v>622</v>
      </c>
      <c r="J2154" s="1">
        <v>10</v>
      </c>
      <c r="K2154" s="14" t="s">
        <v>3</v>
      </c>
      <c r="L2154" s="14" t="s">
        <v>4</v>
      </c>
      <c r="M2154" s="14" t="s">
        <v>5</v>
      </c>
      <c r="N2154" s="1" t="s">
        <v>6945</v>
      </c>
      <c r="O2154" s="1" t="s">
        <v>1285</v>
      </c>
      <c r="P2154" s="1" t="s">
        <v>4666</v>
      </c>
      <c r="Q2154" s="1" t="s">
        <v>4729</v>
      </c>
      <c r="R2154" s="1" t="str">
        <f t="shared" si="233"/>
        <v>FBX4O-04011 | boxer niñas organico ; talla-10 color: fl_03-melon</v>
      </c>
      <c r="S2154" s="1" t="s">
        <v>5388</v>
      </c>
      <c r="T2154" s="18" t="s">
        <v>1407</v>
      </c>
      <c r="U2154" s="19" t="str">
        <f t="shared" si="234"/>
        <v>('producto_terminado','FBX4O','FBX4O-04011-B','boxer niñas organico','FBX4O-04011-B | boxer niñas organico ; talla-10 color: melon -&gt; fl_03-melon','{"estampado_1":"melon","estampado_2":"na"}','{"spec":"na"}','{"precio_doc":74.84,"precio_unit":6.24,"precio_web":9,"precio_catalog":6.86,"precio_usd":1.92}','10','cocotfyma','unidad','activo','APT_E','melon','ruta5','FBX4O-04011','FBX4O-04011 | boxer niñas organico ; talla-10 color: fl_03-melon','fl_03-melon');</v>
      </c>
      <c r="V2154" s="19">
        <v>21013</v>
      </c>
      <c r="W2154" s="20" t="s">
        <v>4665</v>
      </c>
      <c r="X2154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('producto_terminado','FBX4O','FBX4O-04011-B','boxer niñas organico','FBX4O-04011-B | boxer niñas organico ; talla-10 color: melon -&gt; fl_03-melon','{"estampado_1":"melon","estampado_2":"na"}','{"spec":"na"}','{"precio_doc":74.84,"precio_unit":6.24,"precio_web":9,"precio_catalog":6.86,"precio_usd":1.92}','10','cocotfyma','unidad','activo','APT_E','melon','ruta5','FBX4O-04011','FBX4O-04011 | boxer niñas organico ; talla-10 color: fl_03-melon','fl_03-melon');</v>
      </c>
      <c r="Y2154" s="17"/>
      <c r="Z2154" s="17"/>
      <c r="AA2154" s="17"/>
      <c r="AB2154" s="17"/>
      <c r="AC2154" s="17"/>
      <c r="AD2154" s="17"/>
      <c r="AE2154" s="17"/>
      <c r="AF2154" s="17"/>
      <c r="AG2154" s="17"/>
      <c r="AH2154" s="17"/>
      <c r="AI2154" s="17"/>
      <c r="AJ2154" s="17"/>
      <c r="AK2154" s="17"/>
      <c r="AL2154" s="17"/>
      <c r="AM2154" s="17"/>
      <c r="AN2154" s="17"/>
      <c r="AO2154" s="17"/>
      <c r="AP2154" s="17"/>
      <c r="AQ2154" s="17"/>
      <c r="AR2154" s="17"/>
      <c r="AS2154" s="17"/>
      <c r="AT2154" s="17"/>
      <c r="AU2154" s="17"/>
      <c r="AV2154" s="17"/>
      <c r="AW2154" s="17"/>
      <c r="AX2154" s="17"/>
      <c r="AY2154" s="17"/>
      <c r="AZ2154" s="17"/>
      <c r="BA2154" s="17"/>
      <c r="BB2154" s="17"/>
      <c r="BC2154" s="17"/>
      <c r="BD2154" s="17"/>
      <c r="BE2154" s="17"/>
      <c r="BF2154" s="17"/>
      <c r="BG2154" s="17"/>
      <c r="BH2154" s="17"/>
    </row>
    <row r="2155" spans="2:60" x14ac:dyDescent="0.2">
      <c r="B2155" s="1" t="s">
        <v>0</v>
      </c>
      <c r="C2155" s="1" t="str">
        <f t="shared" si="236"/>
        <v>FBX4O</v>
      </c>
      <c r="D2155" s="1" t="s">
        <v>5623</v>
      </c>
      <c r="E2155" s="1" t="s">
        <v>1309</v>
      </c>
      <c r="F2155" s="14" t="str">
        <f t="shared" si="232"/>
        <v>FBX4O-05011-A | boxer niñas organico ; talla-12 color: fl_03 -&gt; fl_03-melon</v>
      </c>
      <c r="G2155" s="14" t="str">
        <f t="shared" si="237"/>
        <v>{"estampado_1":"fl_03","estampado_2":"na"}</v>
      </c>
      <c r="H2155" s="14" t="s">
        <v>1</v>
      </c>
      <c r="I2155" s="14" t="s">
        <v>622</v>
      </c>
      <c r="J2155" s="1">
        <v>12</v>
      </c>
      <c r="K2155" s="14" t="s">
        <v>3</v>
      </c>
      <c r="L2155" s="14" t="s">
        <v>4</v>
      </c>
      <c r="M2155" s="14" t="s">
        <v>5</v>
      </c>
      <c r="N2155" s="1" t="s">
        <v>6945</v>
      </c>
      <c r="O2155" s="1" t="s">
        <v>1775</v>
      </c>
      <c r="P2155" s="1" t="s">
        <v>4666</v>
      </c>
      <c r="Q2155" s="1" t="s">
        <v>4730</v>
      </c>
      <c r="R2155" s="1" t="str">
        <f t="shared" si="233"/>
        <v>FBX4O-05011 | boxer niñas organico ; talla-12 color: fl_03-melon</v>
      </c>
      <c r="S2155" s="1" t="s">
        <v>5388</v>
      </c>
      <c r="T2155" s="18" t="s">
        <v>1407</v>
      </c>
      <c r="U2155" s="19" t="str">
        <f t="shared" si="234"/>
        <v>('producto_terminado','FBX4O','FBX4O-05011-A','boxer niñas organico','FBX4O-05011-A | boxer niñas organico ; talla-12 color: fl_03 -&gt; fl_03-melon','{"estampado_1":"fl_03","estampado_2":"na"}','{"spec":"na"}','{"precio_doc":74.84,"precio_unit":6.24,"precio_web":9,"precio_catalog":6.86,"precio_usd":1.92}','12','cocotfyma','unidad','activo','APT_E','fl_03','ruta5','FBX4O-05011','FBX4O-05011 | boxer niñas organico ; talla-12 color: fl_03-melon','fl_03-melon');</v>
      </c>
      <c r="V2155" s="19">
        <v>21014</v>
      </c>
      <c r="W2155" s="20" t="s">
        <v>4665</v>
      </c>
      <c r="X2155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('producto_terminado','FBX4O','FBX4O-05011-A','boxer niñas organico','FBX4O-05011-A | boxer niñas organico ; talla-12 color: fl_03 -&gt; fl_03-melon','{"estampado_1":"fl_03","estampado_2":"na"}','{"spec":"na"}','{"precio_doc":74.84,"precio_unit":6.24,"precio_web":9,"precio_catalog":6.86,"precio_usd":1.92}','12','cocotfyma','unidad','activo','APT_E','fl_03','ruta5','FBX4O-05011','FBX4O-05011 | boxer niñas organico ; talla-12 color: fl_03-melon','fl_03-melon');</v>
      </c>
      <c r="Y2155" s="17"/>
      <c r="Z2155" s="17"/>
      <c r="AA2155" s="17"/>
      <c r="AB2155" s="17"/>
      <c r="AC2155" s="17"/>
      <c r="AD2155" s="17"/>
      <c r="AE2155" s="17"/>
      <c r="AF2155" s="17"/>
      <c r="AG2155" s="17"/>
      <c r="AH2155" s="17"/>
      <c r="AI2155" s="17"/>
      <c r="AJ2155" s="17"/>
      <c r="AK2155" s="17"/>
      <c r="AL2155" s="17"/>
      <c r="AM2155" s="17"/>
      <c r="AN2155" s="17"/>
      <c r="AO2155" s="17"/>
      <c r="AP2155" s="17"/>
      <c r="AQ2155" s="17"/>
      <c r="AR2155" s="17"/>
      <c r="AS2155" s="17"/>
      <c r="AT2155" s="17"/>
      <c r="AU2155" s="17"/>
      <c r="AV2155" s="17"/>
      <c r="AW2155" s="17"/>
      <c r="AX2155" s="17"/>
      <c r="AY2155" s="17"/>
      <c r="AZ2155" s="17"/>
      <c r="BA2155" s="17"/>
      <c r="BB2155" s="17"/>
      <c r="BC2155" s="17"/>
      <c r="BD2155" s="17"/>
      <c r="BE2155" s="17"/>
      <c r="BF2155" s="17"/>
      <c r="BG2155" s="17"/>
      <c r="BH2155" s="17"/>
    </row>
    <row r="2156" spans="2:60" x14ac:dyDescent="0.2">
      <c r="B2156" s="1" t="s">
        <v>0</v>
      </c>
      <c r="C2156" s="1" t="str">
        <f t="shared" si="236"/>
        <v>FBX4O</v>
      </c>
      <c r="D2156" s="1" t="s">
        <v>5624</v>
      </c>
      <c r="E2156" s="1" t="s">
        <v>1309</v>
      </c>
      <c r="F2156" s="14" t="str">
        <f t="shared" si="232"/>
        <v>FBX4O-05011-B | boxer niñas organico ; talla-12 color: melon -&gt; fl_03-melon</v>
      </c>
      <c r="G2156" s="14" t="str">
        <f t="shared" si="237"/>
        <v>{"estampado_1":"melon","estampado_2":"na"}</v>
      </c>
      <c r="H2156" s="14" t="s">
        <v>1</v>
      </c>
      <c r="I2156" s="14" t="s">
        <v>622</v>
      </c>
      <c r="J2156" s="1">
        <v>12</v>
      </c>
      <c r="K2156" s="14" t="s">
        <v>3</v>
      </c>
      <c r="L2156" s="14" t="s">
        <v>4</v>
      </c>
      <c r="M2156" s="14" t="s">
        <v>5</v>
      </c>
      <c r="N2156" s="1" t="s">
        <v>6945</v>
      </c>
      <c r="O2156" s="1" t="s">
        <v>1285</v>
      </c>
      <c r="P2156" s="1" t="s">
        <v>4666</v>
      </c>
      <c r="Q2156" s="1" t="s">
        <v>4730</v>
      </c>
      <c r="R2156" s="1" t="str">
        <f t="shared" si="233"/>
        <v>FBX4O-05011 | boxer niñas organico ; talla-12 color: fl_03-melon</v>
      </c>
      <c r="S2156" s="1" t="s">
        <v>5388</v>
      </c>
      <c r="T2156" s="18" t="s">
        <v>1407</v>
      </c>
      <c r="U2156" s="19" t="str">
        <f t="shared" si="234"/>
        <v>('producto_terminado','FBX4O','FBX4O-05011-B','boxer niñas organico','FBX4O-05011-B | boxer niñas organico ; talla-12 color: melon -&gt; fl_03-melon','{"estampado_1":"melon","estampado_2":"na"}','{"spec":"na"}','{"precio_doc":74.84,"precio_unit":6.24,"precio_web":9,"precio_catalog":6.86,"precio_usd":1.92}','12','cocotfyma','unidad','activo','APT_E','melon','ruta5','FBX4O-05011','FBX4O-05011 | boxer niñas organico ; talla-12 color: fl_03-melon','fl_03-melon');</v>
      </c>
      <c r="V2156" s="19">
        <v>21015</v>
      </c>
      <c r="W2156" s="20" t="s">
        <v>4665</v>
      </c>
      <c r="X2156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('producto_terminado','FBX4O','FBX4O-05011-B','boxer niñas organico','FBX4O-05011-B | boxer niñas organico ; talla-12 color: melon -&gt; fl_03-melon','{"estampado_1":"melon","estampado_2":"na"}','{"spec":"na"}','{"precio_doc":74.84,"precio_unit":6.24,"precio_web":9,"precio_catalog":6.86,"precio_usd":1.92}','12','cocotfyma','unidad','activo','APT_E','melon','ruta5','FBX4O-05011','FBX4O-05011 | boxer niñas organico ; talla-12 color: fl_03-melon','fl_03-melon');</v>
      </c>
      <c r="Y2156" s="17"/>
      <c r="Z2156" s="17"/>
      <c r="AA2156" s="17"/>
      <c r="AB2156" s="17"/>
      <c r="AC2156" s="17"/>
      <c r="AD2156" s="17"/>
      <c r="AE2156" s="17"/>
      <c r="AF2156" s="17"/>
      <c r="AG2156" s="17"/>
      <c r="AH2156" s="17"/>
      <c r="AI2156" s="17"/>
      <c r="AJ2156" s="17"/>
      <c r="AK2156" s="17"/>
      <c r="AL2156" s="17"/>
      <c r="AM2156" s="17"/>
      <c r="AN2156" s="17"/>
      <c r="AO2156" s="17"/>
      <c r="AP2156" s="17"/>
      <c r="AQ2156" s="17"/>
      <c r="AR2156" s="17"/>
      <c r="AS2156" s="17"/>
      <c r="AT2156" s="17"/>
      <c r="AU2156" s="17"/>
      <c r="AV2156" s="17"/>
      <c r="AW2156" s="17"/>
      <c r="AX2156" s="17"/>
      <c r="AY2156" s="17"/>
      <c r="AZ2156" s="17"/>
      <c r="BA2156" s="17"/>
      <c r="BB2156" s="17"/>
      <c r="BC2156" s="17"/>
      <c r="BD2156" s="17"/>
      <c r="BE2156" s="17"/>
      <c r="BF2156" s="17"/>
      <c r="BG2156" s="17"/>
      <c r="BH2156" s="17"/>
    </row>
    <row r="2157" spans="2:60" x14ac:dyDescent="0.2">
      <c r="B2157" s="1" t="s">
        <v>0</v>
      </c>
      <c r="C2157" s="1" t="str">
        <f t="shared" si="236"/>
        <v>FBX4O</v>
      </c>
      <c r="D2157" s="1" t="s">
        <v>5625</v>
      </c>
      <c r="E2157" s="1" t="s">
        <v>1309</v>
      </c>
      <c r="F2157" s="14" t="str">
        <f t="shared" ref="F2157:F2220" si="238">D2157&amp;" | "&amp;E2157&amp;" ; talla-"&amp;J2157&amp;" color: "&amp;O2157&amp;" -&gt; "&amp;S2157</f>
        <v>FBX4O-06011-A | boxer niñas organico ; talla-14 color: fl_03 -&gt; fl_03-melon</v>
      </c>
      <c r="G2157" s="14" t="str">
        <f t="shared" si="237"/>
        <v>{"estampado_1":"fl_03","estampado_2":"na"}</v>
      </c>
      <c r="H2157" s="14" t="s">
        <v>1</v>
      </c>
      <c r="I2157" s="14" t="s">
        <v>622</v>
      </c>
      <c r="J2157" s="1">
        <v>14</v>
      </c>
      <c r="K2157" s="14" t="s">
        <v>3</v>
      </c>
      <c r="L2157" s="14" t="s">
        <v>4</v>
      </c>
      <c r="M2157" s="14" t="s">
        <v>5</v>
      </c>
      <c r="N2157" s="1" t="s">
        <v>6945</v>
      </c>
      <c r="O2157" s="1" t="s">
        <v>1775</v>
      </c>
      <c r="P2157" s="1" t="s">
        <v>4666</v>
      </c>
      <c r="Q2157" s="1" t="s">
        <v>4731</v>
      </c>
      <c r="R2157" s="1" t="str">
        <f t="shared" ref="R2157:R2220" si="239">Q2157&amp;" | "&amp;E2157&amp;" ; talla-"&amp;J2157&amp;" color: "&amp;S2157</f>
        <v>FBX4O-06011 | boxer niñas organico ; talla-14 color: fl_03-melon</v>
      </c>
      <c r="S2157" s="1" t="s">
        <v>5388</v>
      </c>
      <c r="T2157" s="18" t="s">
        <v>1407</v>
      </c>
      <c r="U2157" s="19" t="str">
        <f t="shared" ref="U2157:U2220" si="240">"("&amp;T2157&amp;B2157&amp;T2157&amp;","&amp;T2157&amp;C2157&amp;T2157&amp;","&amp;T2157&amp;D2157&amp;T2157&amp;","&amp;T2157&amp;E2157&amp;T2157&amp;","&amp;T2157&amp;F2157&amp;T2157&amp;","&amp;T2157&amp;G2157&amp;T2157&amp;","&amp;T2157&amp;H2157&amp;T2157&amp;","&amp;T2157&amp;I2157&amp;T2157&amp;","&amp;T2157&amp;J2157&amp;T2157&amp;","&amp;T2157&amp;K2157&amp;T2157&amp;","&amp;T2157&amp;L2157&amp;T2157&amp;","&amp;T2157&amp;M2157&amp;T2157&amp;","&amp;T2157&amp;N2157&amp;T2157&amp;","&amp;T2157&amp;O2157&amp;T2157&amp;","&amp;T2157&amp;P2157&amp;T2157&amp;","&amp;T2157&amp;Q2157&amp;T2157&amp;","&amp;T2157&amp;R2157&amp;T2157&amp;","&amp;T2157&amp;S2157&amp;T2157&amp;");"</f>
        <v>('producto_terminado','FBX4O','FBX4O-06011-A','boxer niñas organico','FBX4O-06011-A | boxer niñas organico ; talla-14 color: fl_03 -&gt; fl_03-melon','{"estampado_1":"fl_03","estampado_2":"na"}','{"spec":"na"}','{"precio_doc":74.84,"precio_unit":6.24,"precio_web":9,"precio_catalog":6.86,"precio_usd":1.92}','14','cocotfyma','unidad','activo','APT_E','fl_03','ruta5','FBX4O-06011','FBX4O-06011 | boxer niñas organico ; talla-14 color: fl_03-melon','fl_03-melon');</v>
      </c>
      <c r="V2157" s="19">
        <v>21016</v>
      </c>
      <c r="W2157" s="20" t="s">
        <v>4665</v>
      </c>
      <c r="X2157" s="17" t="str">
        <f t="shared" ref="X2157:X2220" si="241">W2157&amp;U2157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('producto_terminado','FBX4O','FBX4O-06011-A','boxer niñas organico','FBX4O-06011-A | boxer niñas organico ; talla-14 color: fl_03 -&gt; fl_03-melon','{"estampado_1":"fl_03","estampado_2":"na"}','{"spec":"na"}','{"precio_doc":74.84,"precio_unit":6.24,"precio_web":9,"precio_catalog":6.86,"precio_usd":1.92}','14','cocotfyma','unidad','activo','APT_E','fl_03','ruta5','FBX4O-06011','FBX4O-06011 | boxer niñas organico ; talla-14 color: fl_03-melon','fl_03-melon');</v>
      </c>
      <c r="Y2157" s="17"/>
      <c r="Z2157" s="17"/>
      <c r="AA2157" s="17"/>
      <c r="AB2157" s="17"/>
      <c r="AC2157" s="17"/>
      <c r="AD2157" s="17"/>
      <c r="AE2157" s="17"/>
      <c r="AF2157" s="17"/>
      <c r="AG2157" s="17"/>
      <c r="AH2157" s="17"/>
      <c r="AI2157" s="17"/>
      <c r="AJ2157" s="17"/>
      <c r="AK2157" s="17"/>
      <c r="AL2157" s="17"/>
      <c r="AM2157" s="17"/>
      <c r="AN2157" s="17"/>
      <c r="AO2157" s="17"/>
      <c r="AP2157" s="17"/>
      <c r="AQ2157" s="17"/>
      <c r="AR2157" s="17"/>
      <c r="AS2157" s="17"/>
      <c r="AT2157" s="17"/>
      <c r="AU2157" s="17"/>
      <c r="AV2157" s="17"/>
      <c r="AW2157" s="17"/>
      <c r="AX2157" s="17"/>
      <c r="AY2157" s="17"/>
      <c r="AZ2157" s="17"/>
      <c r="BA2157" s="17"/>
      <c r="BB2157" s="17"/>
      <c r="BC2157" s="17"/>
      <c r="BD2157" s="17"/>
      <c r="BE2157" s="17"/>
      <c r="BF2157" s="17"/>
      <c r="BG2157" s="17"/>
      <c r="BH2157" s="17"/>
    </row>
    <row r="2158" spans="2:60" x14ac:dyDescent="0.2">
      <c r="B2158" s="1" t="s">
        <v>0</v>
      </c>
      <c r="C2158" s="1" t="str">
        <f t="shared" ref="C2158:C2221" si="242">MID(D2158,1,FIND("-",D2158)-1)</f>
        <v>FBX4O</v>
      </c>
      <c r="D2158" s="1" t="s">
        <v>5626</v>
      </c>
      <c r="E2158" s="1" t="s">
        <v>1309</v>
      </c>
      <c r="F2158" s="14" t="str">
        <f t="shared" si="238"/>
        <v>FBX4O-06011-B | boxer niñas organico ; talla-14 color: melon -&gt; fl_03-melon</v>
      </c>
      <c r="G2158" s="14" t="str">
        <f t="shared" ref="G2158:G2221" si="243">$G$4&amp;O2158&amp;$G$3</f>
        <v>{"estampado_1":"melon","estampado_2":"na"}</v>
      </c>
      <c r="H2158" s="14" t="s">
        <v>1</v>
      </c>
      <c r="I2158" s="14" t="s">
        <v>622</v>
      </c>
      <c r="J2158" s="1">
        <v>14</v>
      </c>
      <c r="K2158" s="14" t="s">
        <v>3</v>
      </c>
      <c r="L2158" s="14" t="s">
        <v>4</v>
      </c>
      <c r="M2158" s="14" t="s">
        <v>5</v>
      </c>
      <c r="N2158" s="1" t="s">
        <v>6945</v>
      </c>
      <c r="O2158" s="1" t="s">
        <v>1285</v>
      </c>
      <c r="P2158" s="1" t="s">
        <v>4666</v>
      </c>
      <c r="Q2158" s="1" t="s">
        <v>4731</v>
      </c>
      <c r="R2158" s="1" t="str">
        <f t="shared" si="239"/>
        <v>FBX4O-06011 | boxer niñas organico ; talla-14 color: fl_03-melon</v>
      </c>
      <c r="S2158" s="1" t="s">
        <v>5388</v>
      </c>
      <c r="T2158" s="18" t="s">
        <v>1407</v>
      </c>
      <c r="U2158" s="19" t="str">
        <f t="shared" si="240"/>
        <v>('producto_terminado','FBX4O','FBX4O-06011-B','boxer niñas organico','FBX4O-06011-B | boxer niñas organico ; talla-14 color: melon -&gt; fl_03-melon','{"estampado_1":"melon","estampado_2":"na"}','{"spec":"na"}','{"precio_doc":74.84,"precio_unit":6.24,"precio_web":9,"precio_catalog":6.86,"precio_usd":1.92}','14','cocotfyma','unidad','activo','APT_E','melon','ruta5','FBX4O-06011','FBX4O-06011 | boxer niñas organico ; talla-14 color: fl_03-melon','fl_03-melon');</v>
      </c>
      <c r="V2158" s="19">
        <v>21017</v>
      </c>
      <c r="W2158" s="20" t="s">
        <v>4665</v>
      </c>
      <c r="X2158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('producto_terminado','FBX4O','FBX4O-06011-B','boxer niñas organico','FBX4O-06011-B | boxer niñas organico ; talla-14 color: melon -&gt; fl_03-melon','{"estampado_1":"melon","estampado_2":"na"}','{"spec":"na"}','{"precio_doc":74.84,"precio_unit":6.24,"precio_web":9,"precio_catalog":6.86,"precio_usd":1.92}','14','cocotfyma','unidad','activo','APT_E','melon','ruta5','FBX4O-06011','FBX4O-06011 | boxer niñas organico ; talla-14 color: fl_03-melon','fl_03-melon');</v>
      </c>
      <c r="Y2158" s="17"/>
      <c r="Z2158" s="17"/>
      <c r="AA2158" s="17"/>
      <c r="AB2158" s="17"/>
      <c r="AC2158" s="17"/>
      <c r="AD2158" s="17"/>
      <c r="AE2158" s="17"/>
      <c r="AF2158" s="17"/>
      <c r="AG2158" s="17"/>
      <c r="AH2158" s="17"/>
      <c r="AI2158" s="17"/>
      <c r="AJ2158" s="17"/>
      <c r="AK2158" s="17"/>
      <c r="AL2158" s="17"/>
      <c r="AM2158" s="17"/>
      <c r="AN2158" s="17"/>
      <c r="AO2158" s="17"/>
      <c r="AP2158" s="17"/>
      <c r="AQ2158" s="17"/>
      <c r="AR2158" s="17"/>
      <c r="AS2158" s="17"/>
      <c r="AT2158" s="17"/>
      <c r="AU2158" s="17"/>
      <c r="AV2158" s="17"/>
      <c r="AW2158" s="17"/>
      <c r="AX2158" s="17"/>
      <c r="AY2158" s="17"/>
      <c r="AZ2158" s="17"/>
      <c r="BA2158" s="17"/>
      <c r="BB2158" s="17"/>
      <c r="BC2158" s="17"/>
      <c r="BD2158" s="17"/>
      <c r="BE2158" s="17"/>
      <c r="BF2158" s="17"/>
      <c r="BG2158" s="17"/>
      <c r="BH2158" s="17"/>
    </row>
    <row r="2159" spans="2:60" x14ac:dyDescent="0.2">
      <c r="B2159" s="1" t="s">
        <v>0</v>
      </c>
      <c r="C2159" s="1" t="str">
        <f t="shared" si="242"/>
        <v>FBX4O</v>
      </c>
      <c r="D2159" s="1" t="s">
        <v>5627</v>
      </c>
      <c r="E2159" s="1" t="s">
        <v>1309</v>
      </c>
      <c r="F2159" s="14" t="str">
        <f t="shared" si="238"/>
        <v>FBX4O-07011-A | boxer niñas organico ; talla-16 color: fl_03 -&gt; fl_03-melon</v>
      </c>
      <c r="G2159" s="14" t="str">
        <f t="shared" si="243"/>
        <v>{"estampado_1":"fl_03","estampado_2":"na"}</v>
      </c>
      <c r="H2159" s="14" t="s">
        <v>1</v>
      </c>
      <c r="I2159" s="14" t="s">
        <v>622</v>
      </c>
      <c r="J2159" s="1">
        <v>16</v>
      </c>
      <c r="K2159" s="14" t="s">
        <v>3</v>
      </c>
      <c r="L2159" s="14" t="s">
        <v>4</v>
      </c>
      <c r="M2159" s="14" t="s">
        <v>5</v>
      </c>
      <c r="N2159" s="1" t="s">
        <v>6945</v>
      </c>
      <c r="O2159" s="1" t="s">
        <v>1775</v>
      </c>
      <c r="P2159" s="1" t="s">
        <v>4666</v>
      </c>
      <c r="Q2159" s="1" t="s">
        <v>4732</v>
      </c>
      <c r="R2159" s="1" t="str">
        <f t="shared" si="239"/>
        <v>FBX4O-07011 | boxer niñas organico ; talla-16 color: fl_03-melon</v>
      </c>
      <c r="S2159" s="1" t="s">
        <v>5388</v>
      </c>
      <c r="T2159" s="18" t="s">
        <v>1407</v>
      </c>
      <c r="U2159" s="19" t="str">
        <f t="shared" si="240"/>
        <v>('producto_terminado','FBX4O','FBX4O-07011-A','boxer niñas organico','FBX4O-07011-A | boxer niñas organico ; talla-16 color: fl_03 -&gt; fl_03-melon','{"estampado_1":"fl_03","estampado_2":"na"}','{"spec":"na"}','{"precio_doc":74.84,"precio_unit":6.24,"precio_web":9,"precio_catalog":6.86,"precio_usd":1.92}','16','cocotfyma','unidad','activo','APT_E','fl_03','ruta5','FBX4O-07011','FBX4O-07011 | boxer niñas organico ; talla-16 color: fl_03-melon','fl_03-melon');</v>
      </c>
      <c r="V2159" s="19">
        <v>21018</v>
      </c>
      <c r="W2159" s="20" t="s">
        <v>4665</v>
      </c>
      <c r="X2159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('producto_terminado','FBX4O','FBX4O-07011-A','boxer niñas organico','FBX4O-07011-A | boxer niñas organico ; talla-16 color: fl_03 -&gt; fl_03-melon','{"estampado_1":"fl_03","estampado_2":"na"}','{"spec":"na"}','{"precio_doc":74.84,"precio_unit":6.24,"precio_web":9,"precio_catalog":6.86,"precio_usd":1.92}','16','cocotfyma','unidad','activo','APT_E','fl_03','ruta5','FBX4O-07011','FBX4O-07011 | boxer niñas organico ; talla-16 color: fl_03-melon','fl_03-melon');</v>
      </c>
      <c r="Y2159" s="17"/>
      <c r="Z2159" s="17"/>
      <c r="AA2159" s="17"/>
      <c r="AB2159" s="17"/>
      <c r="AC2159" s="17"/>
      <c r="AD2159" s="17"/>
      <c r="AE2159" s="17"/>
      <c r="AF2159" s="17"/>
      <c r="AG2159" s="17"/>
      <c r="AH2159" s="17"/>
      <c r="AI2159" s="17"/>
      <c r="AJ2159" s="17"/>
      <c r="AK2159" s="17"/>
      <c r="AL2159" s="17"/>
      <c r="AM2159" s="17"/>
      <c r="AN2159" s="17"/>
      <c r="AO2159" s="17"/>
      <c r="AP2159" s="17"/>
      <c r="AQ2159" s="17"/>
      <c r="AR2159" s="17"/>
      <c r="AS2159" s="17"/>
      <c r="AT2159" s="17"/>
      <c r="AU2159" s="17"/>
      <c r="AV2159" s="17"/>
      <c r="AW2159" s="17"/>
      <c r="AX2159" s="17"/>
      <c r="AY2159" s="17"/>
      <c r="AZ2159" s="17"/>
      <c r="BA2159" s="17"/>
      <c r="BB2159" s="17"/>
      <c r="BC2159" s="17"/>
      <c r="BD2159" s="17"/>
      <c r="BE2159" s="17"/>
      <c r="BF2159" s="17"/>
      <c r="BG2159" s="17"/>
      <c r="BH2159" s="17"/>
    </row>
    <row r="2160" spans="2:60" x14ac:dyDescent="0.2">
      <c r="B2160" s="1" t="s">
        <v>0</v>
      </c>
      <c r="C2160" s="1" t="str">
        <f t="shared" si="242"/>
        <v>FBX4O</v>
      </c>
      <c r="D2160" s="1" t="s">
        <v>5628</v>
      </c>
      <c r="E2160" s="1" t="s">
        <v>1309</v>
      </c>
      <c r="F2160" s="14" t="str">
        <f t="shared" si="238"/>
        <v>FBX4O-07011-B | boxer niñas organico ; talla-16 color: melon -&gt; fl_03-melon</v>
      </c>
      <c r="G2160" s="14" t="str">
        <f t="shared" si="243"/>
        <v>{"estampado_1":"melon","estampado_2":"na"}</v>
      </c>
      <c r="H2160" s="14" t="s">
        <v>1</v>
      </c>
      <c r="I2160" s="14" t="s">
        <v>622</v>
      </c>
      <c r="J2160" s="1">
        <v>16</v>
      </c>
      <c r="K2160" s="14" t="s">
        <v>3</v>
      </c>
      <c r="L2160" s="14" t="s">
        <v>4</v>
      </c>
      <c r="M2160" s="14" t="s">
        <v>5</v>
      </c>
      <c r="N2160" s="1" t="s">
        <v>6945</v>
      </c>
      <c r="O2160" s="1" t="s">
        <v>1285</v>
      </c>
      <c r="P2160" s="1" t="s">
        <v>4666</v>
      </c>
      <c r="Q2160" s="1" t="s">
        <v>4732</v>
      </c>
      <c r="R2160" s="1" t="str">
        <f t="shared" si="239"/>
        <v>FBX4O-07011 | boxer niñas organico ; talla-16 color: fl_03-melon</v>
      </c>
      <c r="S2160" s="1" t="s">
        <v>5388</v>
      </c>
      <c r="T2160" s="18" t="s">
        <v>1407</v>
      </c>
      <c r="U2160" s="19" t="str">
        <f t="shared" si="240"/>
        <v>('producto_terminado','FBX4O','FBX4O-07011-B','boxer niñas organico','FBX4O-07011-B | boxer niñas organico ; talla-16 color: melon -&gt; fl_03-melon','{"estampado_1":"melon","estampado_2":"na"}','{"spec":"na"}','{"precio_doc":74.84,"precio_unit":6.24,"precio_web":9,"precio_catalog":6.86,"precio_usd":1.92}','16','cocotfyma','unidad','activo','APT_E','melon','ruta5','FBX4O-07011','FBX4O-07011 | boxer niñas organico ; talla-16 color: fl_03-melon','fl_03-melon');</v>
      </c>
      <c r="V2160" s="19">
        <v>21019</v>
      </c>
      <c r="W2160" s="20" t="s">
        <v>4665</v>
      </c>
      <c r="X2160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('producto_terminado','FBX4O','FBX4O-07011-B','boxer niñas organico','FBX4O-07011-B | boxer niñas organico ; talla-16 color: melon -&gt; fl_03-melon','{"estampado_1":"melon","estampado_2":"na"}','{"spec":"na"}','{"precio_doc":74.84,"precio_unit":6.24,"precio_web":9,"precio_catalog":6.86,"precio_usd":1.92}','16','cocotfyma','unidad','activo','APT_E','melon','ruta5','FBX4O-07011','FBX4O-07011 | boxer niñas organico ; talla-16 color: fl_03-melon','fl_03-melon');</v>
      </c>
      <c r="Y2160" s="17"/>
      <c r="Z2160" s="17"/>
      <c r="AA2160" s="17"/>
      <c r="AB2160" s="17"/>
      <c r="AC2160" s="17"/>
      <c r="AD2160" s="17"/>
      <c r="AE2160" s="17"/>
      <c r="AF2160" s="17"/>
      <c r="AG2160" s="17"/>
      <c r="AH2160" s="17"/>
      <c r="AI2160" s="17"/>
      <c r="AJ2160" s="17"/>
      <c r="AK2160" s="17"/>
      <c r="AL2160" s="17"/>
      <c r="AM2160" s="17"/>
      <c r="AN2160" s="17"/>
      <c r="AO2160" s="17"/>
      <c r="AP2160" s="17"/>
      <c r="AQ2160" s="17"/>
      <c r="AR2160" s="17"/>
      <c r="AS2160" s="17"/>
      <c r="AT2160" s="17"/>
      <c r="AU2160" s="17"/>
      <c r="AV2160" s="17"/>
      <c r="AW2160" s="17"/>
      <c r="AX2160" s="17"/>
      <c r="AY2160" s="17"/>
      <c r="AZ2160" s="17"/>
      <c r="BA2160" s="17"/>
      <c r="BB2160" s="17"/>
      <c r="BC2160" s="17"/>
      <c r="BD2160" s="17"/>
      <c r="BE2160" s="17"/>
      <c r="BF2160" s="17"/>
      <c r="BG2160" s="17"/>
      <c r="BH2160" s="17"/>
    </row>
    <row r="2161" spans="2:60" x14ac:dyDescent="0.2">
      <c r="B2161" s="1" t="s">
        <v>0</v>
      </c>
      <c r="C2161" s="1" t="str">
        <f t="shared" si="242"/>
        <v>FBX4O</v>
      </c>
      <c r="D2161" s="1" t="s">
        <v>5629</v>
      </c>
      <c r="E2161" s="1" t="s">
        <v>1309</v>
      </c>
      <c r="F2161" s="14" t="str">
        <f t="shared" si="238"/>
        <v>FBX4O-02012-A | boxer niñas organico ; talla-6 color: fl_05 -&gt; fl_05-fl_04</v>
      </c>
      <c r="G2161" s="14" t="str">
        <f t="shared" si="243"/>
        <v>{"estampado_1":"fl_05","estampado_2":"na"}</v>
      </c>
      <c r="H2161" s="14" t="s">
        <v>1</v>
      </c>
      <c r="I2161" s="14" t="s">
        <v>622</v>
      </c>
      <c r="J2161" s="1">
        <v>6</v>
      </c>
      <c r="K2161" s="14" t="s">
        <v>3</v>
      </c>
      <c r="L2161" s="14" t="s">
        <v>4</v>
      </c>
      <c r="M2161" s="14" t="s">
        <v>5</v>
      </c>
      <c r="N2161" s="1" t="s">
        <v>6945</v>
      </c>
      <c r="O2161" s="1" t="s">
        <v>1777</v>
      </c>
      <c r="P2161" s="1" t="s">
        <v>4666</v>
      </c>
      <c r="Q2161" s="1" t="s">
        <v>1409</v>
      </c>
      <c r="R2161" s="1" t="str">
        <f t="shared" si="239"/>
        <v>FBX4O-02012 | boxer niñas organico ; talla-6 color: fl_05-fl_04</v>
      </c>
      <c r="S2161" s="1" t="s">
        <v>5389</v>
      </c>
      <c r="T2161" s="18" t="s">
        <v>1407</v>
      </c>
      <c r="U2161" s="19" t="str">
        <f t="shared" si="240"/>
        <v>('producto_terminado','FBX4O','FBX4O-02012-A','boxer niñas organico','FBX4O-02012-A | boxer niñas organico ; talla-6 color: fl_05 -&gt; fl_05-fl_04','{"estampado_1":"fl_05","estampado_2":"na"}','{"spec":"na"}','{"precio_doc":74.84,"precio_unit":6.24,"precio_web":9,"precio_catalog":6.86,"precio_usd":1.92}','6','cocotfyma','unidad','activo','APT_E','fl_05','ruta5','FBX4O-02012','FBX4O-02012 | boxer niñas organico ; talla-6 color: fl_05-fl_04','fl_05-fl_04');</v>
      </c>
      <c r="V2161" s="19">
        <v>21020</v>
      </c>
      <c r="W2161" s="20" t="s">
        <v>4665</v>
      </c>
      <c r="X2161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('producto_terminado','FBX4O','FBX4O-02012-A','boxer niñas organico','FBX4O-02012-A | boxer niñas organico ; talla-6 color: fl_05 -&gt; fl_05-fl_04','{"estampado_1":"fl_05","estampado_2":"na"}','{"spec":"na"}','{"precio_doc":74.84,"precio_unit":6.24,"precio_web":9,"precio_catalog":6.86,"precio_usd":1.92}','6','cocotfyma','unidad','activo','APT_E','fl_05','ruta5','FBX4O-02012','FBX4O-02012 | boxer niñas organico ; talla-6 color: fl_05-fl_04','fl_05-fl_04');</v>
      </c>
      <c r="Y2161" s="17"/>
      <c r="Z2161" s="17"/>
      <c r="AA2161" s="17"/>
      <c r="AB2161" s="17"/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  <c r="AO2161" s="17"/>
      <c r="AP2161" s="17"/>
      <c r="AQ2161" s="17"/>
      <c r="AR2161" s="17"/>
      <c r="AS2161" s="17"/>
      <c r="AT2161" s="17"/>
      <c r="AU2161" s="17"/>
      <c r="AV2161" s="17"/>
      <c r="AW2161" s="17"/>
      <c r="AX2161" s="17"/>
      <c r="AY2161" s="17"/>
      <c r="AZ2161" s="17"/>
      <c r="BA2161" s="17"/>
      <c r="BB2161" s="17"/>
      <c r="BC2161" s="17"/>
      <c r="BD2161" s="17"/>
      <c r="BE2161" s="17"/>
      <c r="BF2161" s="17"/>
      <c r="BG2161" s="17"/>
      <c r="BH2161" s="17"/>
    </row>
    <row r="2162" spans="2:60" x14ac:dyDescent="0.2">
      <c r="B2162" s="1" t="s">
        <v>0</v>
      </c>
      <c r="C2162" s="1" t="str">
        <f t="shared" si="242"/>
        <v>FBX4O</v>
      </c>
      <c r="D2162" s="1" t="s">
        <v>5630</v>
      </c>
      <c r="E2162" s="1" t="s">
        <v>1309</v>
      </c>
      <c r="F2162" s="14" t="str">
        <f t="shared" si="238"/>
        <v>FBX4O-02012-B | boxer niñas organico ; talla-6 color: fl_04 -&gt; fl_05-fl_04</v>
      </c>
      <c r="G2162" s="14" t="str">
        <f t="shared" si="243"/>
        <v>{"estampado_1":"fl_04","estampado_2":"na"}</v>
      </c>
      <c r="H2162" s="14" t="s">
        <v>1</v>
      </c>
      <c r="I2162" s="14" t="s">
        <v>622</v>
      </c>
      <c r="J2162" s="1">
        <v>6</v>
      </c>
      <c r="K2162" s="14" t="s">
        <v>3</v>
      </c>
      <c r="L2162" s="14" t="s">
        <v>4</v>
      </c>
      <c r="M2162" s="14" t="s">
        <v>5</v>
      </c>
      <c r="N2162" s="1" t="s">
        <v>6945</v>
      </c>
      <c r="O2162" s="1" t="s">
        <v>1776</v>
      </c>
      <c r="P2162" s="1" t="s">
        <v>4666</v>
      </c>
      <c r="Q2162" s="1" t="s">
        <v>1409</v>
      </c>
      <c r="R2162" s="1" t="str">
        <f t="shared" si="239"/>
        <v>FBX4O-02012 | boxer niñas organico ; talla-6 color: fl_05-fl_04</v>
      </c>
      <c r="S2162" s="1" t="s">
        <v>5389</v>
      </c>
      <c r="T2162" s="18" t="s">
        <v>1407</v>
      </c>
      <c r="U2162" s="19" t="str">
        <f t="shared" si="240"/>
        <v>('producto_terminado','FBX4O','FBX4O-02012-B','boxer niñas organico','FBX4O-02012-B | boxer niñas organico ; talla-6 color: fl_04 -&gt; fl_05-fl_04','{"estampado_1":"fl_04","estampado_2":"na"}','{"spec":"na"}','{"precio_doc":74.84,"precio_unit":6.24,"precio_web":9,"precio_catalog":6.86,"precio_usd":1.92}','6','cocotfyma','unidad','activo','APT_E','fl_04','ruta5','FBX4O-02012','FBX4O-02012 | boxer niñas organico ; talla-6 color: fl_05-fl_04','fl_05-fl_04');</v>
      </c>
      <c r="V2162" s="19">
        <v>21021</v>
      </c>
      <c r="W2162" s="20" t="s">
        <v>4665</v>
      </c>
      <c r="X2162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('producto_terminado','FBX4O','FBX4O-02012-B','boxer niñas organico','FBX4O-02012-B | boxer niñas organico ; talla-6 color: fl_04 -&gt; fl_05-fl_04','{"estampado_1":"fl_04","estampado_2":"na"}','{"spec":"na"}','{"precio_doc":74.84,"precio_unit":6.24,"precio_web":9,"precio_catalog":6.86,"precio_usd":1.92}','6','cocotfyma','unidad','activo','APT_E','fl_04','ruta5','FBX4O-02012','FBX4O-02012 | boxer niñas organico ; talla-6 color: fl_05-fl_04','fl_05-fl_04');</v>
      </c>
      <c r="Y2162" s="17"/>
      <c r="Z2162" s="17"/>
      <c r="AA2162" s="17"/>
      <c r="AB2162" s="17"/>
      <c r="AC2162" s="17"/>
      <c r="AD2162" s="17"/>
      <c r="AE2162" s="17"/>
      <c r="AF2162" s="17"/>
      <c r="AG2162" s="17"/>
      <c r="AH2162" s="17"/>
      <c r="AI2162" s="17"/>
      <c r="AJ2162" s="17"/>
      <c r="AK2162" s="17"/>
      <c r="AL2162" s="17"/>
      <c r="AM2162" s="17"/>
      <c r="AN2162" s="17"/>
      <c r="AO2162" s="17"/>
      <c r="AP2162" s="17"/>
      <c r="AQ2162" s="17"/>
      <c r="AR2162" s="17"/>
      <c r="AS2162" s="17"/>
      <c r="AT2162" s="17"/>
      <c r="AU2162" s="17"/>
      <c r="AV2162" s="17"/>
      <c r="AW2162" s="17"/>
      <c r="AX2162" s="17"/>
      <c r="AY2162" s="17"/>
      <c r="AZ2162" s="17"/>
      <c r="BA2162" s="17"/>
      <c r="BB2162" s="17"/>
      <c r="BC2162" s="17"/>
      <c r="BD2162" s="17"/>
      <c r="BE2162" s="17"/>
      <c r="BF2162" s="17"/>
      <c r="BG2162" s="17"/>
      <c r="BH2162" s="17"/>
    </row>
    <row r="2163" spans="2:60" x14ac:dyDescent="0.2">
      <c r="B2163" s="1" t="s">
        <v>0</v>
      </c>
      <c r="C2163" s="1" t="str">
        <f t="shared" si="242"/>
        <v>FBX4O</v>
      </c>
      <c r="D2163" s="1" t="s">
        <v>5631</v>
      </c>
      <c r="E2163" s="1" t="s">
        <v>1309</v>
      </c>
      <c r="F2163" s="14" t="str">
        <f t="shared" si="238"/>
        <v>FBX4O-03012-A | boxer niñas organico ; talla-8 color: fl_05 -&gt; fl_05-fl_04</v>
      </c>
      <c r="G2163" s="14" t="str">
        <f t="shared" si="243"/>
        <v>{"estampado_1":"fl_05","estampado_2":"na"}</v>
      </c>
      <c r="H2163" s="14" t="s">
        <v>1</v>
      </c>
      <c r="I2163" s="14" t="s">
        <v>622</v>
      </c>
      <c r="J2163" s="1">
        <v>8</v>
      </c>
      <c r="K2163" s="14" t="s">
        <v>3</v>
      </c>
      <c r="L2163" s="14" t="s">
        <v>4</v>
      </c>
      <c r="M2163" s="14" t="s">
        <v>5</v>
      </c>
      <c r="N2163" s="1" t="s">
        <v>6945</v>
      </c>
      <c r="O2163" s="1" t="s">
        <v>1777</v>
      </c>
      <c r="P2163" s="1" t="s">
        <v>4666</v>
      </c>
      <c r="Q2163" s="1" t="s">
        <v>1410</v>
      </c>
      <c r="R2163" s="1" t="str">
        <f t="shared" si="239"/>
        <v>FBX4O-03012 | boxer niñas organico ; talla-8 color: fl_05-fl_04</v>
      </c>
      <c r="S2163" s="1" t="s">
        <v>5389</v>
      </c>
      <c r="T2163" s="18" t="s">
        <v>1407</v>
      </c>
      <c r="U2163" s="19" t="str">
        <f t="shared" si="240"/>
        <v>('producto_terminado','FBX4O','FBX4O-03012-A','boxer niñas organico','FBX4O-03012-A | boxer niñas organico ; talla-8 color: fl_05 -&gt; fl_05-fl_04','{"estampado_1":"fl_05","estampado_2":"na"}','{"spec":"na"}','{"precio_doc":74.84,"precio_unit":6.24,"precio_web":9,"precio_catalog":6.86,"precio_usd":1.92}','8','cocotfyma','unidad','activo','APT_E','fl_05','ruta5','FBX4O-03012','FBX4O-03012 | boxer niñas organico ; talla-8 color: fl_05-fl_04','fl_05-fl_04');</v>
      </c>
      <c r="V2163" s="19">
        <v>21022</v>
      </c>
      <c r="W2163" s="20" t="s">
        <v>4665</v>
      </c>
      <c r="X2163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('producto_terminado','FBX4O','FBX4O-03012-A','boxer niñas organico','FBX4O-03012-A | boxer niñas organico ; talla-8 color: fl_05 -&gt; fl_05-fl_04','{"estampado_1":"fl_05","estampado_2":"na"}','{"spec":"na"}','{"precio_doc":74.84,"precio_unit":6.24,"precio_web":9,"precio_catalog":6.86,"precio_usd":1.92}','8','cocotfyma','unidad','activo','APT_E','fl_05','ruta5','FBX4O-03012','FBX4O-03012 | boxer niñas organico ; talla-8 color: fl_05-fl_04','fl_05-fl_04');</v>
      </c>
      <c r="Y2163" s="17"/>
      <c r="Z2163" s="17"/>
      <c r="AA2163" s="17"/>
      <c r="AB2163" s="17"/>
      <c r="AC2163" s="17"/>
      <c r="AD2163" s="17"/>
      <c r="AE2163" s="17"/>
      <c r="AF2163" s="17"/>
      <c r="AG2163" s="17"/>
      <c r="AH2163" s="17"/>
      <c r="AI2163" s="17"/>
      <c r="AJ2163" s="17"/>
      <c r="AK2163" s="17"/>
      <c r="AL2163" s="17"/>
      <c r="AM2163" s="17"/>
      <c r="AN2163" s="17"/>
      <c r="AO2163" s="17"/>
      <c r="AP2163" s="17"/>
      <c r="AQ2163" s="17"/>
      <c r="AR2163" s="17"/>
      <c r="AS2163" s="17"/>
      <c r="AT2163" s="17"/>
      <c r="AU2163" s="17"/>
      <c r="AV2163" s="17"/>
      <c r="AW2163" s="17"/>
      <c r="AX2163" s="17"/>
      <c r="AY2163" s="17"/>
      <c r="AZ2163" s="17"/>
      <c r="BA2163" s="17"/>
      <c r="BB2163" s="17"/>
      <c r="BC2163" s="17"/>
      <c r="BD2163" s="17"/>
      <c r="BE2163" s="17"/>
      <c r="BF2163" s="17"/>
      <c r="BG2163" s="17"/>
      <c r="BH2163" s="17"/>
    </row>
    <row r="2164" spans="2:60" x14ac:dyDescent="0.2">
      <c r="B2164" s="1" t="s">
        <v>0</v>
      </c>
      <c r="C2164" s="1" t="str">
        <f t="shared" si="242"/>
        <v>FBX4O</v>
      </c>
      <c r="D2164" s="1" t="s">
        <v>5632</v>
      </c>
      <c r="E2164" s="1" t="s">
        <v>1309</v>
      </c>
      <c r="F2164" s="14" t="str">
        <f t="shared" si="238"/>
        <v>FBX4O-03012-B | boxer niñas organico ; talla-8 color: fl_04 -&gt; fl_05-fl_04</v>
      </c>
      <c r="G2164" s="14" t="str">
        <f t="shared" si="243"/>
        <v>{"estampado_1":"fl_04","estampado_2":"na"}</v>
      </c>
      <c r="H2164" s="14" t="s">
        <v>1</v>
      </c>
      <c r="I2164" s="14" t="s">
        <v>622</v>
      </c>
      <c r="J2164" s="1">
        <v>8</v>
      </c>
      <c r="K2164" s="14" t="s">
        <v>3</v>
      </c>
      <c r="L2164" s="14" t="s">
        <v>4</v>
      </c>
      <c r="M2164" s="14" t="s">
        <v>5</v>
      </c>
      <c r="N2164" s="1" t="s">
        <v>6945</v>
      </c>
      <c r="O2164" s="1" t="s">
        <v>1776</v>
      </c>
      <c r="P2164" s="1" t="s">
        <v>4666</v>
      </c>
      <c r="Q2164" s="1" t="s">
        <v>1410</v>
      </c>
      <c r="R2164" s="1" t="str">
        <f t="shared" si="239"/>
        <v>FBX4O-03012 | boxer niñas organico ; talla-8 color: fl_05-fl_04</v>
      </c>
      <c r="S2164" s="1" t="s">
        <v>5389</v>
      </c>
      <c r="T2164" s="18" t="s">
        <v>1407</v>
      </c>
      <c r="U2164" s="19" t="str">
        <f t="shared" si="240"/>
        <v>('producto_terminado','FBX4O','FBX4O-03012-B','boxer niñas organico','FBX4O-03012-B | boxer niñas organico ; talla-8 color: fl_04 -&gt; fl_05-fl_04','{"estampado_1":"fl_04","estampado_2":"na"}','{"spec":"na"}','{"precio_doc":74.84,"precio_unit":6.24,"precio_web":9,"precio_catalog":6.86,"precio_usd":1.92}','8','cocotfyma','unidad','activo','APT_E','fl_04','ruta5','FBX4O-03012','FBX4O-03012 | boxer niñas organico ; talla-8 color: fl_05-fl_04','fl_05-fl_04');</v>
      </c>
      <c r="V2164" s="19">
        <v>21023</v>
      </c>
      <c r="W2164" s="20" t="s">
        <v>4665</v>
      </c>
      <c r="X2164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('producto_terminado','FBX4O','FBX4O-03012-B','boxer niñas organico','FBX4O-03012-B | boxer niñas organico ; talla-8 color: fl_04 -&gt; fl_05-fl_04','{"estampado_1":"fl_04","estampado_2":"na"}','{"spec":"na"}','{"precio_doc":74.84,"precio_unit":6.24,"precio_web":9,"precio_catalog":6.86,"precio_usd":1.92}','8','cocotfyma','unidad','activo','APT_E','fl_04','ruta5','FBX4O-03012','FBX4O-03012 | boxer niñas organico ; talla-8 color: fl_05-fl_04','fl_05-fl_04');</v>
      </c>
      <c r="Y2164" s="17"/>
      <c r="Z2164" s="17"/>
      <c r="AA2164" s="17"/>
      <c r="AB2164" s="17"/>
      <c r="AC2164" s="17"/>
      <c r="AD2164" s="17"/>
      <c r="AE2164" s="17"/>
      <c r="AF2164" s="17"/>
      <c r="AG2164" s="17"/>
      <c r="AH2164" s="17"/>
      <c r="AI2164" s="17"/>
      <c r="AJ2164" s="17"/>
      <c r="AK2164" s="17"/>
      <c r="AL2164" s="17"/>
      <c r="AM2164" s="17"/>
      <c r="AN2164" s="17"/>
      <c r="AO2164" s="17"/>
      <c r="AP2164" s="17"/>
      <c r="AQ2164" s="17"/>
      <c r="AR2164" s="17"/>
      <c r="AS2164" s="17"/>
      <c r="AT2164" s="17"/>
      <c r="AU2164" s="17"/>
      <c r="AV2164" s="17"/>
      <c r="AW2164" s="17"/>
      <c r="AX2164" s="17"/>
      <c r="AY2164" s="17"/>
      <c r="AZ2164" s="17"/>
      <c r="BA2164" s="17"/>
      <c r="BB2164" s="17"/>
      <c r="BC2164" s="17"/>
      <c r="BD2164" s="17"/>
      <c r="BE2164" s="17"/>
      <c r="BF2164" s="17"/>
      <c r="BG2164" s="17"/>
      <c r="BH2164" s="17"/>
    </row>
    <row r="2165" spans="2:60" x14ac:dyDescent="0.2">
      <c r="B2165" s="1" t="s">
        <v>0</v>
      </c>
      <c r="C2165" s="1" t="str">
        <f t="shared" si="242"/>
        <v>FBX4O</v>
      </c>
      <c r="D2165" s="1" t="s">
        <v>5633</v>
      </c>
      <c r="E2165" s="1" t="s">
        <v>1309</v>
      </c>
      <c r="F2165" s="14" t="str">
        <f t="shared" si="238"/>
        <v>FBX4O-04012-A | boxer niñas organico ; talla-10 color: fl_05 -&gt; fl_05-fl_04</v>
      </c>
      <c r="G2165" s="14" t="str">
        <f t="shared" si="243"/>
        <v>{"estampado_1":"fl_05","estampado_2":"na"}</v>
      </c>
      <c r="H2165" s="14" t="s">
        <v>1</v>
      </c>
      <c r="I2165" s="14" t="s">
        <v>622</v>
      </c>
      <c r="J2165" s="1">
        <v>10</v>
      </c>
      <c r="K2165" s="14" t="s">
        <v>3</v>
      </c>
      <c r="L2165" s="14" t="s">
        <v>4</v>
      </c>
      <c r="M2165" s="14" t="s">
        <v>5</v>
      </c>
      <c r="N2165" s="1" t="s">
        <v>6945</v>
      </c>
      <c r="O2165" s="1" t="s">
        <v>1777</v>
      </c>
      <c r="P2165" s="1" t="s">
        <v>4666</v>
      </c>
      <c r="Q2165" s="1" t="s">
        <v>1411</v>
      </c>
      <c r="R2165" s="1" t="str">
        <f t="shared" si="239"/>
        <v>FBX4O-04012 | boxer niñas organico ; talla-10 color: fl_05-fl_04</v>
      </c>
      <c r="S2165" s="1" t="s">
        <v>5389</v>
      </c>
      <c r="T2165" s="18" t="s">
        <v>1407</v>
      </c>
      <c r="U2165" s="19" t="str">
        <f t="shared" si="240"/>
        <v>('producto_terminado','FBX4O','FBX4O-04012-A','boxer niñas organico','FBX4O-04012-A | boxer niñas organico ; talla-10 color: fl_05 -&gt; fl_05-fl_04','{"estampado_1":"fl_05","estampado_2":"na"}','{"spec":"na"}','{"precio_doc":74.84,"precio_unit":6.24,"precio_web":9,"precio_catalog":6.86,"precio_usd":1.92}','10','cocotfyma','unidad','activo','APT_E','fl_05','ruta5','FBX4O-04012','FBX4O-04012 | boxer niñas organico ; talla-10 color: fl_05-fl_04','fl_05-fl_04');</v>
      </c>
      <c r="V2165" s="19">
        <v>21024</v>
      </c>
      <c r="W2165" s="20" t="s">
        <v>4665</v>
      </c>
      <c r="X2165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('producto_terminado','FBX4O','FBX4O-04012-A','boxer niñas organico','FBX4O-04012-A | boxer niñas organico ; talla-10 color: fl_05 -&gt; fl_05-fl_04','{"estampado_1":"fl_05","estampado_2":"na"}','{"spec":"na"}','{"precio_doc":74.84,"precio_unit":6.24,"precio_web":9,"precio_catalog":6.86,"precio_usd":1.92}','10','cocotfyma','unidad','activo','APT_E','fl_05','ruta5','FBX4O-04012','FBX4O-04012 | boxer niñas organico ; talla-10 color: fl_05-fl_04','fl_05-fl_04');</v>
      </c>
      <c r="Y2165" s="17"/>
      <c r="Z2165" s="17"/>
      <c r="AA2165" s="17"/>
      <c r="AB2165" s="17"/>
      <c r="AC2165" s="17"/>
      <c r="AD2165" s="17"/>
      <c r="AE2165" s="17"/>
      <c r="AF2165" s="17"/>
      <c r="AG2165" s="17"/>
      <c r="AH2165" s="17"/>
      <c r="AI2165" s="17"/>
      <c r="AJ2165" s="17"/>
      <c r="AK2165" s="17"/>
      <c r="AL2165" s="17"/>
      <c r="AM2165" s="17"/>
      <c r="AN2165" s="17"/>
      <c r="AO2165" s="17"/>
      <c r="AP2165" s="17"/>
      <c r="AQ2165" s="17"/>
      <c r="AR2165" s="17"/>
      <c r="AS2165" s="17"/>
      <c r="AT2165" s="17"/>
      <c r="AU2165" s="17"/>
      <c r="AV2165" s="17"/>
      <c r="AW2165" s="17"/>
      <c r="AX2165" s="17"/>
      <c r="AY2165" s="17"/>
      <c r="AZ2165" s="17"/>
      <c r="BA2165" s="17"/>
      <c r="BB2165" s="17"/>
      <c r="BC2165" s="17"/>
      <c r="BD2165" s="17"/>
      <c r="BE2165" s="17"/>
      <c r="BF2165" s="17"/>
      <c r="BG2165" s="17"/>
      <c r="BH2165" s="17"/>
    </row>
    <row r="2166" spans="2:60" x14ac:dyDescent="0.2">
      <c r="B2166" s="1" t="s">
        <v>0</v>
      </c>
      <c r="C2166" s="1" t="str">
        <f t="shared" si="242"/>
        <v>FBX4O</v>
      </c>
      <c r="D2166" s="1" t="s">
        <v>5634</v>
      </c>
      <c r="E2166" s="1" t="s">
        <v>1309</v>
      </c>
      <c r="F2166" s="14" t="str">
        <f t="shared" si="238"/>
        <v>FBX4O-04012-B | boxer niñas organico ; talla-10 color: fl_04 -&gt; fl_05-fl_04</v>
      </c>
      <c r="G2166" s="14" t="str">
        <f t="shared" si="243"/>
        <v>{"estampado_1":"fl_04","estampado_2":"na"}</v>
      </c>
      <c r="H2166" s="14" t="s">
        <v>1</v>
      </c>
      <c r="I2166" s="14" t="s">
        <v>622</v>
      </c>
      <c r="J2166" s="1">
        <v>10</v>
      </c>
      <c r="K2166" s="14" t="s">
        <v>3</v>
      </c>
      <c r="L2166" s="14" t="s">
        <v>4</v>
      </c>
      <c r="M2166" s="14" t="s">
        <v>5</v>
      </c>
      <c r="N2166" s="1" t="s">
        <v>6945</v>
      </c>
      <c r="O2166" s="1" t="s">
        <v>1776</v>
      </c>
      <c r="P2166" s="1" t="s">
        <v>4666</v>
      </c>
      <c r="Q2166" s="1" t="s">
        <v>1411</v>
      </c>
      <c r="R2166" s="1" t="str">
        <f t="shared" si="239"/>
        <v>FBX4O-04012 | boxer niñas organico ; talla-10 color: fl_05-fl_04</v>
      </c>
      <c r="S2166" s="1" t="s">
        <v>5389</v>
      </c>
      <c r="T2166" s="18" t="s">
        <v>1407</v>
      </c>
      <c r="U2166" s="19" t="str">
        <f t="shared" si="240"/>
        <v>('producto_terminado','FBX4O','FBX4O-04012-B','boxer niñas organico','FBX4O-04012-B | boxer niñas organico ; talla-10 color: fl_04 -&gt; fl_05-fl_04','{"estampado_1":"fl_04","estampado_2":"na"}','{"spec":"na"}','{"precio_doc":74.84,"precio_unit":6.24,"precio_web":9,"precio_catalog":6.86,"precio_usd":1.92}','10','cocotfyma','unidad','activo','APT_E','fl_04','ruta5','FBX4O-04012','FBX4O-04012 | boxer niñas organico ; talla-10 color: fl_05-fl_04','fl_05-fl_04');</v>
      </c>
      <c r="V2166" s="19">
        <v>21025</v>
      </c>
      <c r="W2166" s="20" t="s">
        <v>4665</v>
      </c>
      <c r="X2166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('producto_terminado','FBX4O','FBX4O-04012-B','boxer niñas organico','FBX4O-04012-B | boxer niñas organico ; talla-10 color: fl_04 -&gt; fl_05-fl_04','{"estampado_1":"fl_04","estampado_2":"na"}','{"spec":"na"}','{"precio_doc":74.84,"precio_unit":6.24,"precio_web":9,"precio_catalog":6.86,"precio_usd":1.92}','10','cocotfyma','unidad','activo','APT_E','fl_04','ruta5','FBX4O-04012','FBX4O-04012 | boxer niñas organico ; talla-10 color: fl_05-fl_04','fl_05-fl_04');</v>
      </c>
      <c r="Y2166" s="17"/>
      <c r="Z2166" s="17"/>
      <c r="AA2166" s="17"/>
      <c r="AB2166" s="17"/>
      <c r="AC2166" s="17"/>
      <c r="AD2166" s="17"/>
      <c r="AE2166" s="17"/>
      <c r="AF2166" s="17"/>
      <c r="AG2166" s="17"/>
      <c r="AH2166" s="17"/>
      <c r="AI2166" s="17"/>
      <c r="AJ2166" s="17"/>
      <c r="AK2166" s="17"/>
      <c r="AL2166" s="17"/>
      <c r="AM2166" s="17"/>
      <c r="AN2166" s="17"/>
      <c r="AO2166" s="17"/>
      <c r="AP2166" s="17"/>
      <c r="AQ2166" s="17"/>
      <c r="AR2166" s="17"/>
      <c r="AS2166" s="17"/>
      <c r="AT2166" s="17"/>
      <c r="AU2166" s="17"/>
      <c r="AV2166" s="17"/>
      <c r="AW2166" s="17"/>
      <c r="AX2166" s="17"/>
      <c r="AY2166" s="17"/>
      <c r="AZ2166" s="17"/>
      <c r="BA2166" s="17"/>
      <c r="BB2166" s="17"/>
      <c r="BC2166" s="17"/>
      <c r="BD2166" s="17"/>
      <c r="BE2166" s="17"/>
      <c r="BF2166" s="17"/>
      <c r="BG2166" s="17"/>
      <c r="BH2166" s="17"/>
    </row>
    <row r="2167" spans="2:60" x14ac:dyDescent="0.2">
      <c r="B2167" s="1" t="s">
        <v>0</v>
      </c>
      <c r="C2167" s="1" t="str">
        <f t="shared" si="242"/>
        <v>FBX4O</v>
      </c>
      <c r="D2167" s="1" t="s">
        <v>5635</v>
      </c>
      <c r="E2167" s="1" t="s">
        <v>1309</v>
      </c>
      <c r="F2167" s="14" t="str">
        <f t="shared" si="238"/>
        <v>FBX4O-05012-A | boxer niñas organico ; talla-12 color: fl_05 -&gt; fl_05-fl_04</v>
      </c>
      <c r="G2167" s="14" t="str">
        <f t="shared" si="243"/>
        <v>{"estampado_1":"fl_05","estampado_2":"na"}</v>
      </c>
      <c r="H2167" s="14" t="s">
        <v>1</v>
      </c>
      <c r="I2167" s="14" t="s">
        <v>622</v>
      </c>
      <c r="J2167" s="1">
        <v>12</v>
      </c>
      <c r="K2167" s="14" t="s">
        <v>3</v>
      </c>
      <c r="L2167" s="14" t="s">
        <v>4</v>
      </c>
      <c r="M2167" s="14" t="s">
        <v>5</v>
      </c>
      <c r="N2167" s="1" t="s">
        <v>6945</v>
      </c>
      <c r="O2167" s="1" t="s">
        <v>1777</v>
      </c>
      <c r="P2167" s="1" t="s">
        <v>4666</v>
      </c>
      <c r="Q2167" s="1" t="s">
        <v>1412</v>
      </c>
      <c r="R2167" s="1" t="str">
        <f t="shared" si="239"/>
        <v>FBX4O-05012 | boxer niñas organico ; talla-12 color: fl_05-fl_04</v>
      </c>
      <c r="S2167" s="1" t="s">
        <v>5389</v>
      </c>
      <c r="T2167" s="18" t="s">
        <v>1407</v>
      </c>
      <c r="U2167" s="19" t="str">
        <f t="shared" si="240"/>
        <v>('producto_terminado','FBX4O','FBX4O-05012-A','boxer niñas organico','FBX4O-05012-A | boxer niñas organico ; talla-12 color: fl_05 -&gt; fl_05-fl_04','{"estampado_1":"fl_05","estampado_2":"na"}','{"spec":"na"}','{"precio_doc":74.84,"precio_unit":6.24,"precio_web":9,"precio_catalog":6.86,"precio_usd":1.92}','12','cocotfyma','unidad','activo','APT_E','fl_05','ruta5','FBX4O-05012','FBX4O-05012 | boxer niñas organico ; talla-12 color: fl_05-fl_04','fl_05-fl_04');</v>
      </c>
      <c r="V2167" s="19">
        <v>21026</v>
      </c>
      <c r="W2167" s="20" t="s">
        <v>4665</v>
      </c>
      <c r="X2167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('producto_terminado','FBX4O','FBX4O-05012-A','boxer niñas organico','FBX4O-05012-A | boxer niñas organico ; talla-12 color: fl_05 -&gt; fl_05-fl_04','{"estampado_1":"fl_05","estampado_2":"na"}','{"spec":"na"}','{"precio_doc":74.84,"precio_unit":6.24,"precio_web":9,"precio_catalog":6.86,"precio_usd":1.92}','12','cocotfyma','unidad','activo','APT_E','fl_05','ruta5','FBX4O-05012','FBX4O-05012 | boxer niñas organico ; talla-12 color: fl_05-fl_04','fl_05-fl_04');</v>
      </c>
      <c r="Y2167" s="17"/>
      <c r="Z2167" s="17"/>
      <c r="AA2167" s="17"/>
      <c r="AB2167" s="17"/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  <c r="AO2167" s="17"/>
      <c r="AP2167" s="17"/>
      <c r="AQ2167" s="17"/>
      <c r="AR2167" s="17"/>
      <c r="AS2167" s="17"/>
      <c r="AT2167" s="17"/>
      <c r="AU2167" s="17"/>
      <c r="AV2167" s="17"/>
      <c r="AW2167" s="17"/>
      <c r="AX2167" s="17"/>
      <c r="AY2167" s="17"/>
      <c r="AZ2167" s="17"/>
      <c r="BA2167" s="17"/>
      <c r="BB2167" s="17"/>
      <c r="BC2167" s="17"/>
      <c r="BD2167" s="17"/>
      <c r="BE2167" s="17"/>
      <c r="BF2167" s="17"/>
      <c r="BG2167" s="17"/>
      <c r="BH2167" s="17"/>
    </row>
    <row r="2168" spans="2:60" x14ac:dyDescent="0.2">
      <c r="B2168" s="1" t="s">
        <v>0</v>
      </c>
      <c r="C2168" s="1" t="str">
        <f t="shared" si="242"/>
        <v>FBX4O</v>
      </c>
      <c r="D2168" s="1" t="s">
        <v>5636</v>
      </c>
      <c r="E2168" s="1" t="s">
        <v>1309</v>
      </c>
      <c r="F2168" s="14" t="str">
        <f t="shared" si="238"/>
        <v>FBX4O-05012-B | boxer niñas organico ; talla-12 color: fl_04 -&gt; fl_05-fl_04</v>
      </c>
      <c r="G2168" s="14" t="str">
        <f t="shared" si="243"/>
        <v>{"estampado_1":"fl_04","estampado_2":"na"}</v>
      </c>
      <c r="H2168" s="14" t="s">
        <v>1</v>
      </c>
      <c r="I2168" s="14" t="s">
        <v>622</v>
      </c>
      <c r="J2168" s="1">
        <v>12</v>
      </c>
      <c r="K2168" s="14" t="s">
        <v>3</v>
      </c>
      <c r="L2168" s="14" t="s">
        <v>4</v>
      </c>
      <c r="M2168" s="14" t="s">
        <v>5</v>
      </c>
      <c r="N2168" s="1" t="s">
        <v>6945</v>
      </c>
      <c r="O2168" s="1" t="s">
        <v>1776</v>
      </c>
      <c r="P2168" s="1" t="s">
        <v>4666</v>
      </c>
      <c r="Q2168" s="1" t="s">
        <v>1412</v>
      </c>
      <c r="R2168" s="1" t="str">
        <f t="shared" si="239"/>
        <v>FBX4O-05012 | boxer niñas organico ; talla-12 color: fl_05-fl_04</v>
      </c>
      <c r="S2168" s="1" t="s">
        <v>5389</v>
      </c>
      <c r="T2168" s="18" t="s">
        <v>1407</v>
      </c>
      <c r="U2168" s="19" t="str">
        <f t="shared" si="240"/>
        <v>('producto_terminado','FBX4O','FBX4O-05012-B','boxer niñas organico','FBX4O-05012-B | boxer niñas organico ; talla-12 color: fl_04 -&gt; fl_05-fl_04','{"estampado_1":"fl_04","estampado_2":"na"}','{"spec":"na"}','{"precio_doc":74.84,"precio_unit":6.24,"precio_web":9,"precio_catalog":6.86,"precio_usd":1.92}','12','cocotfyma','unidad','activo','APT_E','fl_04','ruta5','FBX4O-05012','FBX4O-05012 | boxer niñas organico ; talla-12 color: fl_05-fl_04','fl_05-fl_04');</v>
      </c>
      <c r="V2168" s="19">
        <v>21027</v>
      </c>
      <c r="W2168" s="20" t="s">
        <v>4665</v>
      </c>
      <c r="X2168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('producto_terminado','FBX4O','FBX4O-05012-B','boxer niñas organico','FBX4O-05012-B | boxer niñas organico ; talla-12 color: fl_04 -&gt; fl_05-fl_04','{"estampado_1":"fl_04","estampado_2":"na"}','{"spec":"na"}','{"precio_doc":74.84,"precio_unit":6.24,"precio_web":9,"precio_catalog":6.86,"precio_usd":1.92}','12','cocotfyma','unidad','activo','APT_E','fl_04','ruta5','FBX4O-05012','FBX4O-05012 | boxer niñas organico ; talla-12 color: fl_05-fl_04','fl_05-fl_04');</v>
      </c>
      <c r="Y2168" s="17"/>
      <c r="Z2168" s="17"/>
      <c r="AA2168" s="17"/>
      <c r="AB2168" s="17"/>
      <c r="AC2168" s="17"/>
      <c r="AD2168" s="17"/>
      <c r="AE2168" s="17"/>
      <c r="AF2168" s="17"/>
      <c r="AG2168" s="17"/>
      <c r="AH2168" s="17"/>
      <c r="AI2168" s="17"/>
      <c r="AJ2168" s="17"/>
      <c r="AK2168" s="17"/>
      <c r="AL2168" s="17"/>
      <c r="AM2168" s="17"/>
      <c r="AN2168" s="17"/>
      <c r="AO2168" s="17"/>
      <c r="AP2168" s="17"/>
      <c r="AQ2168" s="17"/>
      <c r="AR2168" s="17"/>
      <c r="AS2168" s="17"/>
      <c r="AT2168" s="17"/>
      <c r="AU2168" s="17"/>
      <c r="AV2168" s="17"/>
      <c r="AW2168" s="17"/>
      <c r="AX2168" s="17"/>
      <c r="AY2168" s="17"/>
      <c r="AZ2168" s="17"/>
      <c r="BA2168" s="17"/>
      <c r="BB2168" s="17"/>
      <c r="BC2168" s="17"/>
      <c r="BD2168" s="17"/>
      <c r="BE2168" s="17"/>
      <c r="BF2168" s="17"/>
      <c r="BG2168" s="17"/>
      <c r="BH2168" s="17"/>
    </row>
    <row r="2169" spans="2:60" x14ac:dyDescent="0.2">
      <c r="B2169" s="1" t="s">
        <v>0</v>
      </c>
      <c r="C2169" s="1" t="str">
        <f t="shared" si="242"/>
        <v>FBX4O</v>
      </c>
      <c r="D2169" s="1" t="s">
        <v>5637</v>
      </c>
      <c r="E2169" s="1" t="s">
        <v>1309</v>
      </c>
      <c r="F2169" s="14" t="str">
        <f t="shared" si="238"/>
        <v>FBX4O-06012-A | boxer niñas organico ; talla-14 color: fl_05 -&gt; fl_05-fl_04</v>
      </c>
      <c r="G2169" s="14" t="str">
        <f t="shared" si="243"/>
        <v>{"estampado_1":"fl_05","estampado_2":"na"}</v>
      </c>
      <c r="H2169" s="14" t="s">
        <v>1</v>
      </c>
      <c r="I2169" s="14" t="s">
        <v>622</v>
      </c>
      <c r="J2169" s="1">
        <v>14</v>
      </c>
      <c r="K2169" s="14" t="s">
        <v>3</v>
      </c>
      <c r="L2169" s="14" t="s">
        <v>4</v>
      </c>
      <c r="M2169" s="14" t="s">
        <v>5</v>
      </c>
      <c r="N2169" s="1" t="s">
        <v>6945</v>
      </c>
      <c r="O2169" s="1" t="s">
        <v>1777</v>
      </c>
      <c r="P2169" s="1" t="s">
        <v>4666</v>
      </c>
      <c r="Q2169" s="1" t="s">
        <v>1413</v>
      </c>
      <c r="R2169" s="1" t="str">
        <f t="shared" si="239"/>
        <v>FBX4O-06012 | boxer niñas organico ; talla-14 color: fl_05-fl_04</v>
      </c>
      <c r="S2169" s="1" t="s">
        <v>5389</v>
      </c>
      <c r="T2169" s="18" t="s">
        <v>1407</v>
      </c>
      <c r="U2169" s="19" t="str">
        <f t="shared" si="240"/>
        <v>('producto_terminado','FBX4O','FBX4O-06012-A','boxer niñas organico','FBX4O-06012-A | boxer niñas organico ; talla-14 color: fl_05 -&gt; fl_05-fl_04','{"estampado_1":"fl_05","estampado_2":"na"}','{"spec":"na"}','{"precio_doc":74.84,"precio_unit":6.24,"precio_web":9,"precio_catalog":6.86,"precio_usd":1.92}','14','cocotfyma','unidad','activo','APT_E','fl_05','ruta5','FBX4O-06012','FBX4O-06012 | boxer niñas organico ; talla-14 color: fl_05-fl_04','fl_05-fl_04');</v>
      </c>
      <c r="V2169" s="19">
        <v>21028</v>
      </c>
      <c r="W2169" s="20" t="s">
        <v>4665</v>
      </c>
      <c r="X2169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('producto_terminado','FBX4O','FBX4O-06012-A','boxer niñas organico','FBX4O-06012-A | boxer niñas organico ; talla-14 color: fl_05 -&gt; fl_05-fl_04','{"estampado_1":"fl_05","estampado_2":"na"}','{"spec":"na"}','{"precio_doc":74.84,"precio_unit":6.24,"precio_web":9,"precio_catalog":6.86,"precio_usd":1.92}','14','cocotfyma','unidad','activo','APT_E','fl_05','ruta5','FBX4O-06012','FBX4O-06012 | boxer niñas organico ; talla-14 color: fl_05-fl_04','fl_05-fl_04');</v>
      </c>
      <c r="Y2169" s="17"/>
      <c r="Z2169" s="17"/>
      <c r="AA2169" s="17"/>
      <c r="AB2169" s="17"/>
      <c r="AC2169" s="17"/>
      <c r="AD2169" s="17"/>
      <c r="AE2169" s="17"/>
      <c r="AF2169" s="17"/>
      <c r="AG2169" s="17"/>
      <c r="AH2169" s="17"/>
      <c r="AI2169" s="17"/>
      <c r="AJ2169" s="17"/>
      <c r="AK2169" s="17"/>
      <c r="AL2169" s="17"/>
      <c r="AM2169" s="17"/>
      <c r="AN2169" s="17"/>
      <c r="AO2169" s="17"/>
      <c r="AP2169" s="17"/>
      <c r="AQ2169" s="17"/>
      <c r="AR2169" s="17"/>
      <c r="AS2169" s="17"/>
      <c r="AT2169" s="17"/>
      <c r="AU2169" s="17"/>
      <c r="AV2169" s="17"/>
      <c r="AW2169" s="17"/>
      <c r="AX2169" s="17"/>
      <c r="AY2169" s="17"/>
      <c r="AZ2169" s="17"/>
      <c r="BA2169" s="17"/>
      <c r="BB2169" s="17"/>
      <c r="BC2169" s="17"/>
      <c r="BD2169" s="17"/>
      <c r="BE2169" s="17"/>
      <c r="BF2169" s="17"/>
      <c r="BG2169" s="17"/>
      <c r="BH2169" s="17"/>
    </row>
    <row r="2170" spans="2:60" x14ac:dyDescent="0.2">
      <c r="B2170" s="1" t="s">
        <v>0</v>
      </c>
      <c r="C2170" s="1" t="str">
        <f t="shared" si="242"/>
        <v>FBX4O</v>
      </c>
      <c r="D2170" s="1" t="s">
        <v>5638</v>
      </c>
      <c r="E2170" s="1" t="s">
        <v>1309</v>
      </c>
      <c r="F2170" s="14" t="str">
        <f t="shared" si="238"/>
        <v>FBX4O-06012-B | boxer niñas organico ; talla-14 color: fl_04 -&gt; fl_05-fl_04</v>
      </c>
      <c r="G2170" s="14" t="str">
        <f t="shared" si="243"/>
        <v>{"estampado_1":"fl_04","estampado_2":"na"}</v>
      </c>
      <c r="H2170" s="14" t="s">
        <v>1</v>
      </c>
      <c r="I2170" s="14" t="s">
        <v>622</v>
      </c>
      <c r="J2170" s="1">
        <v>14</v>
      </c>
      <c r="K2170" s="14" t="s">
        <v>3</v>
      </c>
      <c r="L2170" s="14" t="s">
        <v>4</v>
      </c>
      <c r="M2170" s="14" t="s">
        <v>5</v>
      </c>
      <c r="N2170" s="1" t="s">
        <v>6945</v>
      </c>
      <c r="O2170" s="1" t="s">
        <v>1776</v>
      </c>
      <c r="P2170" s="1" t="s">
        <v>4666</v>
      </c>
      <c r="Q2170" s="1" t="s">
        <v>1413</v>
      </c>
      <c r="R2170" s="1" t="str">
        <f t="shared" si="239"/>
        <v>FBX4O-06012 | boxer niñas organico ; talla-14 color: fl_05-fl_04</v>
      </c>
      <c r="S2170" s="1" t="s">
        <v>5389</v>
      </c>
      <c r="T2170" s="18" t="s">
        <v>1407</v>
      </c>
      <c r="U2170" s="19" t="str">
        <f t="shared" si="240"/>
        <v>('producto_terminado','FBX4O','FBX4O-06012-B','boxer niñas organico','FBX4O-06012-B | boxer niñas organico ; talla-14 color: fl_04 -&gt; fl_05-fl_04','{"estampado_1":"fl_04","estampado_2":"na"}','{"spec":"na"}','{"precio_doc":74.84,"precio_unit":6.24,"precio_web":9,"precio_catalog":6.86,"precio_usd":1.92}','14','cocotfyma','unidad','activo','APT_E','fl_04','ruta5','FBX4O-06012','FBX4O-06012 | boxer niñas organico ; talla-14 color: fl_05-fl_04','fl_05-fl_04');</v>
      </c>
      <c r="V2170" s="19">
        <v>21029</v>
      </c>
      <c r="W2170" s="20" t="s">
        <v>4665</v>
      </c>
      <c r="X2170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('producto_terminado','FBX4O','FBX4O-06012-B','boxer niñas organico','FBX4O-06012-B | boxer niñas organico ; talla-14 color: fl_04 -&gt; fl_05-fl_04','{"estampado_1":"fl_04","estampado_2":"na"}','{"spec":"na"}','{"precio_doc":74.84,"precio_unit":6.24,"precio_web":9,"precio_catalog":6.86,"precio_usd":1.92}','14','cocotfyma','unidad','activo','APT_E','fl_04','ruta5','FBX4O-06012','FBX4O-06012 | boxer niñas organico ; talla-14 color: fl_05-fl_04','fl_05-fl_04');</v>
      </c>
      <c r="Y2170" s="17"/>
      <c r="Z2170" s="17"/>
      <c r="AA2170" s="17"/>
      <c r="AB2170" s="17"/>
      <c r="AC2170" s="17"/>
      <c r="AD2170" s="17"/>
      <c r="AE2170" s="17"/>
      <c r="AF2170" s="17"/>
      <c r="AG2170" s="17"/>
      <c r="AH2170" s="17"/>
      <c r="AI2170" s="17"/>
      <c r="AJ2170" s="17"/>
      <c r="AK2170" s="17"/>
      <c r="AL2170" s="17"/>
      <c r="AM2170" s="17"/>
      <c r="AN2170" s="17"/>
      <c r="AO2170" s="17"/>
      <c r="AP2170" s="17"/>
      <c r="AQ2170" s="17"/>
      <c r="AR2170" s="17"/>
      <c r="AS2170" s="17"/>
      <c r="AT2170" s="17"/>
      <c r="AU2170" s="17"/>
      <c r="AV2170" s="17"/>
      <c r="AW2170" s="17"/>
      <c r="AX2170" s="17"/>
      <c r="AY2170" s="17"/>
      <c r="AZ2170" s="17"/>
      <c r="BA2170" s="17"/>
      <c r="BB2170" s="17"/>
      <c r="BC2170" s="17"/>
      <c r="BD2170" s="17"/>
      <c r="BE2170" s="17"/>
      <c r="BF2170" s="17"/>
      <c r="BG2170" s="17"/>
      <c r="BH2170" s="17"/>
    </row>
    <row r="2171" spans="2:60" x14ac:dyDescent="0.2">
      <c r="B2171" s="1" t="s">
        <v>0</v>
      </c>
      <c r="C2171" s="1" t="str">
        <f t="shared" si="242"/>
        <v>FBX4O</v>
      </c>
      <c r="D2171" s="1" t="s">
        <v>5639</v>
      </c>
      <c r="E2171" s="1" t="s">
        <v>1309</v>
      </c>
      <c r="F2171" s="14" t="str">
        <f t="shared" si="238"/>
        <v>FBX4O-07012-A | boxer niñas organico ; talla-16 color: fl_05 -&gt; fl_05-fl_04</v>
      </c>
      <c r="G2171" s="14" t="str">
        <f t="shared" si="243"/>
        <v>{"estampado_1":"fl_05","estampado_2":"na"}</v>
      </c>
      <c r="H2171" s="14" t="s">
        <v>1</v>
      </c>
      <c r="I2171" s="14" t="s">
        <v>622</v>
      </c>
      <c r="J2171" s="1">
        <v>16</v>
      </c>
      <c r="K2171" s="14" t="s">
        <v>3</v>
      </c>
      <c r="L2171" s="14" t="s">
        <v>4</v>
      </c>
      <c r="M2171" s="14" t="s">
        <v>5</v>
      </c>
      <c r="N2171" s="1" t="s">
        <v>6945</v>
      </c>
      <c r="O2171" s="1" t="s">
        <v>1777</v>
      </c>
      <c r="P2171" s="1" t="s">
        <v>4666</v>
      </c>
      <c r="Q2171" s="1" t="s">
        <v>1414</v>
      </c>
      <c r="R2171" s="1" t="str">
        <f t="shared" si="239"/>
        <v>FBX4O-07012 | boxer niñas organico ; talla-16 color: fl_05-fl_04</v>
      </c>
      <c r="S2171" s="1" t="s">
        <v>5389</v>
      </c>
      <c r="T2171" s="18" t="s">
        <v>1407</v>
      </c>
      <c r="U2171" s="19" t="str">
        <f t="shared" si="240"/>
        <v>('producto_terminado','FBX4O','FBX4O-07012-A','boxer niñas organico','FBX4O-07012-A | boxer niñas organico ; talla-16 color: fl_05 -&gt; fl_05-fl_04','{"estampado_1":"fl_05","estampado_2":"na"}','{"spec":"na"}','{"precio_doc":74.84,"precio_unit":6.24,"precio_web":9,"precio_catalog":6.86,"precio_usd":1.92}','16','cocotfyma','unidad','activo','APT_E','fl_05','ruta5','FBX4O-07012','FBX4O-07012 | boxer niñas organico ; talla-16 color: fl_05-fl_04','fl_05-fl_04');</v>
      </c>
      <c r="V2171" s="19">
        <v>21030</v>
      </c>
      <c r="W2171" s="20" t="s">
        <v>4665</v>
      </c>
      <c r="X2171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('producto_terminado','FBX4O','FBX4O-07012-A','boxer niñas organico','FBX4O-07012-A | boxer niñas organico ; talla-16 color: fl_05 -&gt; fl_05-fl_04','{"estampado_1":"fl_05","estampado_2":"na"}','{"spec":"na"}','{"precio_doc":74.84,"precio_unit":6.24,"precio_web":9,"precio_catalog":6.86,"precio_usd":1.92}','16','cocotfyma','unidad','activo','APT_E','fl_05','ruta5','FBX4O-07012','FBX4O-07012 | boxer niñas organico ; talla-16 color: fl_05-fl_04','fl_05-fl_04');</v>
      </c>
      <c r="Y2171" s="17"/>
      <c r="Z2171" s="17"/>
      <c r="AA2171" s="17"/>
      <c r="AB2171" s="17"/>
      <c r="AC2171" s="17"/>
      <c r="AD2171" s="17"/>
      <c r="AE2171" s="17"/>
      <c r="AF2171" s="17"/>
      <c r="AG2171" s="17"/>
      <c r="AH2171" s="17"/>
      <c r="AI2171" s="17"/>
      <c r="AJ2171" s="17"/>
      <c r="AK2171" s="17"/>
      <c r="AL2171" s="17"/>
      <c r="AM2171" s="17"/>
      <c r="AN2171" s="17"/>
      <c r="AO2171" s="17"/>
      <c r="AP2171" s="17"/>
      <c r="AQ2171" s="17"/>
      <c r="AR2171" s="17"/>
      <c r="AS2171" s="17"/>
      <c r="AT2171" s="17"/>
      <c r="AU2171" s="17"/>
      <c r="AV2171" s="17"/>
      <c r="AW2171" s="17"/>
      <c r="AX2171" s="17"/>
      <c r="AY2171" s="17"/>
      <c r="AZ2171" s="17"/>
      <c r="BA2171" s="17"/>
      <c r="BB2171" s="17"/>
      <c r="BC2171" s="17"/>
      <c r="BD2171" s="17"/>
      <c r="BE2171" s="17"/>
      <c r="BF2171" s="17"/>
      <c r="BG2171" s="17"/>
      <c r="BH2171" s="17"/>
    </row>
    <row r="2172" spans="2:60" x14ac:dyDescent="0.2">
      <c r="B2172" s="1" t="s">
        <v>0</v>
      </c>
      <c r="C2172" s="1" t="str">
        <f t="shared" si="242"/>
        <v>FBX4O</v>
      </c>
      <c r="D2172" s="1" t="s">
        <v>5640</v>
      </c>
      <c r="E2172" s="1" t="s">
        <v>1309</v>
      </c>
      <c r="F2172" s="14" t="str">
        <f t="shared" si="238"/>
        <v>FBX4O-07012-B | boxer niñas organico ; talla-16 color: fl_04 -&gt; fl_05-fl_04</v>
      </c>
      <c r="G2172" s="14" t="str">
        <f t="shared" si="243"/>
        <v>{"estampado_1":"fl_04","estampado_2":"na"}</v>
      </c>
      <c r="H2172" s="14" t="s">
        <v>1</v>
      </c>
      <c r="I2172" s="14" t="s">
        <v>622</v>
      </c>
      <c r="J2172" s="1">
        <v>16</v>
      </c>
      <c r="K2172" s="14" t="s">
        <v>3</v>
      </c>
      <c r="L2172" s="14" t="s">
        <v>4</v>
      </c>
      <c r="M2172" s="14" t="s">
        <v>5</v>
      </c>
      <c r="N2172" s="1" t="s">
        <v>6945</v>
      </c>
      <c r="O2172" s="1" t="s">
        <v>1776</v>
      </c>
      <c r="P2172" s="1" t="s">
        <v>4666</v>
      </c>
      <c r="Q2172" s="1" t="s">
        <v>1414</v>
      </c>
      <c r="R2172" s="1" t="str">
        <f t="shared" si="239"/>
        <v>FBX4O-07012 | boxer niñas organico ; talla-16 color: fl_05-fl_04</v>
      </c>
      <c r="S2172" s="1" t="s">
        <v>5389</v>
      </c>
      <c r="T2172" s="18" t="s">
        <v>1407</v>
      </c>
      <c r="U2172" s="19" t="str">
        <f t="shared" si="240"/>
        <v>('producto_terminado','FBX4O','FBX4O-07012-B','boxer niñas organico','FBX4O-07012-B | boxer niñas organico ; talla-16 color: fl_04 -&gt; fl_05-fl_04','{"estampado_1":"fl_04","estampado_2":"na"}','{"spec":"na"}','{"precio_doc":74.84,"precio_unit":6.24,"precio_web":9,"precio_catalog":6.86,"precio_usd":1.92}','16','cocotfyma','unidad','activo','APT_E','fl_04','ruta5','FBX4O-07012','FBX4O-07012 | boxer niñas organico ; talla-16 color: fl_05-fl_04','fl_05-fl_04');</v>
      </c>
      <c r="V2172" s="19">
        <v>21031</v>
      </c>
      <c r="W2172" s="20" t="s">
        <v>4665</v>
      </c>
      <c r="X2172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('producto_terminado','FBX4O','FBX4O-07012-B','boxer niñas organico','FBX4O-07012-B | boxer niñas organico ; talla-16 color: fl_04 -&gt; fl_05-fl_04','{"estampado_1":"fl_04","estampado_2":"na"}','{"spec":"na"}','{"precio_doc":74.84,"precio_unit":6.24,"precio_web":9,"precio_catalog":6.86,"precio_usd":1.92}','16','cocotfyma','unidad','activo','APT_E','fl_04','ruta5','FBX4O-07012','FBX4O-07012 | boxer niñas organico ; talla-16 color: fl_05-fl_04','fl_05-fl_04');</v>
      </c>
      <c r="Y2172" s="17"/>
      <c r="Z2172" s="17"/>
      <c r="AA2172" s="17"/>
      <c r="AB2172" s="17"/>
      <c r="AC2172" s="17"/>
      <c r="AD2172" s="17"/>
      <c r="AE2172" s="17"/>
      <c r="AF2172" s="17"/>
      <c r="AG2172" s="17"/>
      <c r="AH2172" s="17"/>
      <c r="AI2172" s="17"/>
      <c r="AJ2172" s="17"/>
      <c r="AK2172" s="17"/>
      <c r="AL2172" s="17"/>
      <c r="AM2172" s="17"/>
      <c r="AN2172" s="17"/>
      <c r="AO2172" s="17"/>
      <c r="AP2172" s="17"/>
      <c r="AQ2172" s="17"/>
      <c r="AR2172" s="17"/>
      <c r="AS2172" s="17"/>
      <c r="AT2172" s="17"/>
      <c r="AU2172" s="17"/>
      <c r="AV2172" s="17"/>
      <c r="AW2172" s="17"/>
      <c r="AX2172" s="17"/>
      <c r="AY2172" s="17"/>
      <c r="AZ2172" s="17"/>
      <c r="BA2172" s="17"/>
      <c r="BB2172" s="17"/>
      <c r="BC2172" s="17"/>
      <c r="BD2172" s="17"/>
      <c r="BE2172" s="17"/>
      <c r="BF2172" s="17"/>
      <c r="BG2172" s="17"/>
      <c r="BH2172" s="17"/>
    </row>
    <row r="2173" spans="2:60" x14ac:dyDescent="0.2">
      <c r="B2173" s="1" t="s">
        <v>0</v>
      </c>
      <c r="C2173" s="1" t="str">
        <f t="shared" si="242"/>
        <v>FBX4O</v>
      </c>
      <c r="D2173" s="1" t="s">
        <v>5641</v>
      </c>
      <c r="E2173" s="1" t="s">
        <v>1309</v>
      </c>
      <c r="F2173" s="14" t="str">
        <f t="shared" si="238"/>
        <v>FBX4O-02013-A | boxer niñas organico ; talla-6 color: ma_05 -&gt; ma_05-celeste</v>
      </c>
      <c r="G2173" s="14" t="str">
        <f t="shared" si="243"/>
        <v>{"estampado_1":"ma_05","estampado_2":"na"}</v>
      </c>
      <c r="H2173" s="14" t="s">
        <v>1</v>
      </c>
      <c r="I2173" s="14" t="s">
        <v>622</v>
      </c>
      <c r="J2173" s="1">
        <v>6</v>
      </c>
      <c r="K2173" s="14" t="s">
        <v>3</v>
      </c>
      <c r="L2173" s="14" t="s">
        <v>4</v>
      </c>
      <c r="M2173" s="14" t="s">
        <v>5</v>
      </c>
      <c r="N2173" s="1" t="s">
        <v>6945</v>
      </c>
      <c r="O2173" s="1" t="s">
        <v>1781</v>
      </c>
      <c r="P2173" s="1" t="s">
        <v>4666</v>
      </c>
      <c r="Q2173" s="1" t="s">
        <v>4733</v>
      </c>
      <c r="R2173" s="1" t="str">
        <f t="shared" si="239"/>
        <v>FBX4O-02013 | boxer niñas organico ; talla-6 color: ma_05-celeste</v>
      </c>
      <c r="S2173" s="1" t="s">
        <v>5390</v>
      </c>
      <c r="T2173" s="18" t="s">
        <v>1407</v>
      </c>
      <c r="U2173" s="19" t="str">
        <f t="shared" si="240"/>
        <v>('producto_terminado','FBX4O','FBX4O-02013-A','boxer niñas organico','FBX4O-02013-A | boxer niñas organico ; talla-6 color: ma_05 -&gt; ma_05-celeste','{"estampado_1":"ma_05","estampado_2":"na"}','{"spec":"na"}','{"precio_doc":74.84,"precio_unit":6.24,"precio_web":9,"precio_catalog":6.86,"precio_usd":1.92}','6','cocotfyma','unidad','activo','APT_E','ma_05','ruta5','FBX4O-02013','FBX4O-02013 | boxer niñas organico ; talla-6 color: ma_05-celeste','ma_05-celeste');</v>
      </c>
      <c r="V2173" s="19">
        <v>21032</v>
      </c>
      <c r="W2173" s="20" t="s">
        <v>4665</v>
      </c>
      <c r="X2173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('producto_terminado','FBX4O','FBX4O-02013-A','boxer niñas organico','FBX4O-02013-A | boxer niñas organico ; talla-6 color: ma_05 -&gt; ma_05-celeste','{"estampado_1":"ma_05","estampado_2":"na"}','{"spec":"na"}','{"precio_doc":74.84,"precio_unit":6.24,"precio_web":9,"precio_catalog":6.86,"precio_usd":1.92}','6','cocotfyma','unidad','activo','APT_E','ma_05','ruta5','FBX4O-02013','FBX4O-02013 | boxer niñas organico ; talla-6 color: ma_05-celeste','ma_05-celeste');</v>
      </c>
      <c r="Y2173" s="17"/>
      <c r="Z2173" s="17"/>
      <c r="AA2173" s="17"/>
      <c r="AB2173" s="17"/>
      <c r="AC2173" s="17"/>
      <c r="AD2173" s="17"/>
      <c r="AE2173" s="17"/>
      <c r="AF2173" s="17"/>
      <c r="AG2173" s="17"/>
      <c r="AH2173" s="17"/>
      <c r="AI2173" s="17"/>
      <c r="AJ2173" s="17"/>
      <c r="AK2173" s="17"/>
      <c r="AL2173" s="17"/>
      <c r="AM2173" s="17"/>
      <c r="AN2173" s="17"/>
      <c r="AO2173" s="17"/>
      <c r="AP2173" s="17"/>
      <c r="AQ2173" s="17"/>
      <c r="AR2173" s="17"/>
      <c r="AS2173" s="17"/>
      <c r="AT2173" s="17"/>
      <c r="AU2173" s="17"/>
      <c r="AV2173" s="17"/>
      <c r="AW2173" s="17"/>
      <c r="AX2173" s="17"/>
      <c r="AY2173" s="17"/>
      <c r="AZ2173" s="17"/>
      <c r="BA2173" s="17"/>
      <c r="BB2173" s="17"/>
      <c r="BC2173" s="17"/>
      <c r="BD2173" s="17"/>
      <c r="BE2173" s="17"/>
      <c r="BF2173" s="17"/>
      <c r="BG2173" s="17"/>
      <c r="BH2173" s="17"/>
    </row>
    <row r="2174" spans="2:60" x14ac:dyDescent="0.2">
      <c r="B2174" s="1" t="s">
        <v>0</v>
      </c>
      <c r="C2174" s="1" t="str">
        <f t="shared" si="242"/>
        <v>FBX4O</v>
      </c>
      <c r="D2174" s="1" t="s">
        <v>5642</v>
      </c>
      <c r="E2174" s="1" t="s">
        <v>1309</v>
      </c>
      <c r="F2174" s="14" t="str">
        <f t="shared" si="238"/>
        <v>FBX4O-02013-B | boxer niñas organico ; talla-6 color: celeste -&gt; ma_05-celeste</v>
      </c>
      <c r="G2174" s="14" t="str">
        <f t="shared" si="243"/>
        <v>{"estampado_1":"celeste","estampado_2":"na"}</v>
      </c>
      <c r="H2174" s="14" t="s">
        <v>1</v>
      </c>
      <c r="I2174" s="14" t="s">
        <v>622</v>
      </c>
      <c r="J2174" s="1">
        <v>6</v>
      </c>
      <c r="K2174" s="14" t="s">
        <v>3</v>
      </c>
      <c r="L2174" s="14" t="s">
        <v>4</v>
      </c>
      <c r="M2174" s="14" t="s">
        <v>5</v>
      </c>
      <c r="N2174" s="1" t="s">
        <v>6945</v>
      </c>
      <c r="O2174" s="1" t="s">
        <v>1286</v>
      </c>
      <c r="P2174" s="1" t="s">
        <v>4666</v>
      </c>
      <c r="Q2174" s="1" t="s">
        <v>4733</v>
      </c>
      <c r="R2174" s="1" t="str">
        <f t="shared" si="239"/>
        <v>FBX4O-02013 | boxer niñas organico ; talla-6 color: ma_05-celeste</v>
      </c>
      <c r="S2174" s="1" t="s">
        <v>5390</v>
      </c>
      <c r="T2174" s="18" t="s">
        <v>1407</v>
      </c>
      <c r="U2174" s="19" t="str">
        <f t="shared" si="240"/>
        <v>('producto_terminado','FBX4O','FBX4O-02013-B','boxer niñas organico','FBX4O-02013-B | boxer niñas organico ; talla-6 color: celeste -&gt; ma_05-celeste','{"estampado_1":"celeste","estampado_2":"na"}','{"spec":"na"}','{"precio_doc":74.84,"precio_unit":6.24,"precio_web":9,"precio_catalog":6.86,"precio_usd":1.92}','6','cocotfyma','unidad','activo','APT_E','celeste','ruta5','FBX4O-02013','FBX4O-02013 | boxer niñas organico ; talla-6 color: ma_05-celeste','ma_05-celeste');</v>
      </c>
      <c r="V2174" s="19">
        <v>21033</v>
      </c>
      <c r="W2174" s="20" t="s">
        <v>4665</v>
      </c>
      <c r="X2174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('producto_terminado','FBX4O','FBX4O-02013-B','boxer niñas organico','FBX4O-02013-B | boxer niñas organico ; talla-6 color: celeste -&gt; ma_05-celeste','{"estampado_1":"celeste","estampado_2":"na"}','{"spec":"na"}','{"precio_doc":74.84,"precio_unit":6.24,"precio_web":9,"precio_catalog":6.86,"precio_usd":1.92}','6','cocotfyma','unidad','activo','APT_E','celeste','ruta5','FBX4O-02013','FBX4O-02013 | boxer niñas organico ; talla-6 color: ma_05-celeste','ma_05-celeste');</v>
      </c>
      <c r="Y2174" s="17"/>
      <c r="Z2174" s="17"/>
      <c r="AA2174" s="17"/>
      <c r="AB2174" s="17"/>
      <c r="AC2174" s="17"/>
      <c r="AD2174" s="17"/>
      <c r="AE2174" s="17"/>
      <c r="AF2174" s="17"/>
      <c r="AG2174" s="17"/>
      <c r="AH2174" s="17"/>
      <c r="AI2174" s="17"/>
      <c r="AJ2174" s="17"/>
      <c r="AK2174" s="17"/>
      <c r="AL2174" s="17"/>
      <c r="AM2174" s="17"/>
      <c r="AN2174" s="17"/>
      <c r="AO2174" s="17"/>
      <c r="AP2174" s="17"/>
      <c r="AQ2174" s="17"/>
      <c r="AR2174" s="17"/>
      <c r="AS2174" s="17"/>
      <c r="AT2174" s="17"/>
      <c r="AU2174" s="17"/>
      <c r="AV2174" s="17"/>
      <c r="AW2174" s="17"/>
      <c r="AX2174" s="17"/>
      <c r="AY2174" s="17"/>
      <c r="AZ2174" s="17"/>
      <c r="BA2174" s="17"/>
      <c r="BB2174" s="17"/>
      <c r="BC2174" s="17"/>
      <c r="BD2174" s="17"/>
      <c r="BE2174" s="17"/>
      <c r="BF2174" s="17"/>
      <c r="BG2174" s="17"/>
      <c r="BH2174" s="17"/>
    </row>
    <row r="2175" spans="2:60" x14ac:dyDescent="0.2">
      <c r="B2175" s="1" t="s">
        <v>0</v>
      </c>
      <c r="C2175" s="1" t="str">
        <f t="shared" si="242"/>
        <v>FBX4O</v>
      </c>
      <c r="D2175" s="1" t="s">
        <v>5643</v>
      </c>
      <c r="E2175" s="1" t="s">
        <v>1309</v>
      </c>
      <c r="F2175" s="14" t="str">
        <f t="shared" si="238"/>
        <v>FBX4O-03013-A | boxer niñas organico ; talla-8 color: ma_05 -&gt; ma_05-celeste</v>
      </c>
      <c r="G2175" s="14" t="str">
        <f t="shared" si="243"/>
        <v>{"estampado_1":"ma_05","estampado_2":"na"}</v>
      </c>
      <c r="H2175" s="14" t="s">
        <v>1</v>
      </c>
      <c r="I2175" s="14" t="s">
        <v>622</v>
      </c>
      <c r="J2175" s="1">
        <v>8</v>
      </c>
      <c r="K2175" s="14" t="s">
        <v>3</v>
      </c>
      <c r="L2175" s="14" t="s">
        <v>4</v>
      </c>
      <c r="M2175" s="14" t="s">
        <v>5</v>
      </c>
      <c r="N2175" s="1" t="s">
        <v>6945</v>
      </c>
      <c r="O2175" s="1" t="s">
        <v>1781</v>
      </c>
      <c r="P2175" s="1" t="s">
        <v>4666</v>
      </c>
      <c r="Q2175" s="1" t="s">
        <v>4734</v>
      </c>
      <c r="R2175" s="1" t="str">
        <f t="shared" si="239"/>
        <v>FBX4O-03013 | boxer niñas organico ; talla-8 color: ma_05-celeste</v>
      </c>
      <c r="S2175" s="1" t="s">
        <v>5390</v>
      </c>
      <c r="T2175" s="18" t="s">
        <v>1407</v>
      </c>
      <c r="U2175" s="19" t="str">
        <f t="shared" si="240"/>
        <v>('producto_terminado','FBX4O','FBX4O-03013-A','boxer niñas organico','FBX4O-03013-A | boxer niñas organico ; talla-8 color: ma_05 -&gt; ma_05-celeste','{"estampado_1":"ma_05","estampado_2":"na"}','{"spec":"na"}','{"precio_doc":74.84,"precio_unit":6.24,"precio_web":9,"precio_catalog":6.86,"precio_usd":1.92}','8','cocotfyma','unidad','activo','APT_E','ma_05','ruta5','FBX4O-03013','FBX4O-03013 | boxer niñas organico ; talla-8 color: ma_05-celeste','ma_05-celeste');</v>
      </c>
      <c r="V2175" s="19">
        <v>21034</v>
      </c>
      <c r="W2175" s="20" t="s">
        <v>4665</v>
      </c>
      <c r="X2175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('producto_terminado','FBX4O','FBX4O-03013-A','boxer niñas organico','FBX4O-03013-A | boxer niñas organico ; talla-8 color: ma_05 -&gt; ma_05-celeste','{"estampado_1":"ma_05","estampado_2":"na"}','{"spec":"na"}','{"precio_doc":74.84,"precio_unit":6.24,"precio_web":9,"precio_catalog":6.86,"precio_usd":1.92}','8','cocotfyma','unidad','activo','APT_E','ma_05','ruta5','FBX4O-03013','FBX4O-03013 | boxer niñas organico ; talla-8 color: ma_05-celeste','ma_05-celeste');</v>
      </c>
      <c r="Y2175" s="17"/>
      <c r="Z2175" s="17"/>
      <c r="AA2175" s="17"/>
      <c r="AB2175" s="17"/>
      <c r="AC2175" s="17"/>
      <c r="AD2175" s="17"/>
      <c r="AE2175" s="17"/>
      <c r="AF2175" s="17"/>
      <c r="AG2175" s="17"/>
      <c r="AH2175" s="17"/>
      <c r="AI2175" s="17"/>
      <c r="AJ2175" s="17"/>
      <c r="AK2175" s="17"/>
      <c r="AL2175" s="17"/>
      <c r="AM2175" s="17"/>
      <c r="AN2175" s="17"/>
      <c r="AO2175" s="17"/>
      <c r="AP2175" s="17"/>
      <c r="AQ2175" s="17"/>
      <c r="AR2175" s="17"/>
      <c r="AS2175" s="17"/>
      <c r="AT2175" s="17"/>
      <c r="AU2175" s="17"/>
      <c r="AV2175" s="17"/>
      <c r="AW2175" s="17"/>
      <c r="AX2175" s="17"/>
      <c r="AY2175" s="17"/>
      <c r="AZ2175" s="17"/>
      <c r="BA2175" s="17"/>
      <c r="BB2175" s="17"/>
      <c r="BC2175" s="17"/>
      <c r="BD2175" s="17"/>
      <c r="BE2175" s="17"/>
      <c r="BF2175" s="17"/>
      <c r="BG2175" s="17"/>
      <c r="BH2175" s="17"/>
    </row>
    <row r="2176" spans="2:60" x14ac:dyDescent="0.2">
      <c r="B2176" s="1" t="s">
        <v>0</v>
      </c>
      <c r="C2176" s="1" t="str">
        <f t="shared" si="242"/>
        <v>FBX4O</v>
      </c>
      <c r="D2176" s="1" t="s">
        <v>5644</v>
      </c>
      <c r="E2176" s="1" t="s">
        <v>1309</v>
      </c>
      <c r="F2176" s="14" t="str">
        <f t="shared" si="238"/>
        <v>FBX4O-03013-B | boxer niñas organico ; talla-8 color: celeste -&gt; ma_05-celeste</v>
      </c>
      <c r="G2176" s="14" t="str">
        <f t="shared" si="243"/>
        <v>{"estampado_1":"celeste","estampado_2":"na"}</v>
      </c>
      <c r="H2176" s="14" t="s">
        <v>1</v>
      </c>
      <c r="I2176" s="14" t="s">
        <v>622</v>
      </c>
      <c r="J2176" s="1">
        <v>8</v>
      </c>
      <c r="K2176" s="14" t="s">
        <v>3</v>
      </c>
      <c r="L2176" s="14" t="s">
        <v>4</v>
      </c>
      <c r="M2176" s="14" t="s">
        <v>5</v>
      </c>
      <c r="N2176" s="1" t="s">
        <v>6945</v>
      </c>
      <c r="O2176" s="1" t="s">
        <v>1286</v>
      </c>
      <c r="P2176" s="1" t="s">
        <v>4666</v>
      </c>
      <c r="Q2176" s="1" t="s">
        <v>4734</v>
      </c>
      <c r="R2176" s="1" t="str">
        <f t="shared" si="239"/>
        <v>FBX4O-03013 | boxer niñas organico ; talla-8 color: ma_05-celeste</v>
      </c>
      <c r="S2176" s="1" t="s">
        <v>5390</v>
      </c>
      <c r="T2176" s="18" t="s">
        <v>1407</v>
      </c>
      <c r="U2176" s="19" t="str">
        <f t="shared" si="240"/>
        <v>('producto_terminado','FBX4O','FBX4O-03013-B','boxer niñas organico','FBX4O-03013-B | boxer niñas organico ; talla-8 color: celeste -&gt; ma_05-celeste','{"estampado_1":"celeste","estampado_2":"na"}','{"spec":"na"}','{"precio_doc":74.84,"precio_unit":6.24,"precio_web":9,"precio_catalog":6.86,"precio_usd":1.92}','8','cocotfyma','unidad','activo','APT_E','celeste','ruta5','FBX4O-03013','FBX4O-03013 | boxer niñas organico ; talla-8 color: ma_05-celeste','ma_05-celeste');</v>
      </c>
      <c r="V2176" s="19">
        <v>21035</v>
      </c>
      <c r="W2176" s="20" t="s">
        <v>4665</v>
      </c>
      <c r="X2176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('producto_terminado','FBX4O','FBX4O-03013-B','boxer niñas organico','FBX4O-03013-B | boxer niñas organico ; talla-8 color: celeste -&gt; ma_05-celeste','{"estampado_1":"celeste","estampado_2":"na"}','{"spec":"na"}','{"precio_doc":74.84,"precio_unit":6.24,"precio_web":9,"precio_catalog":6.86,"precio_usd":1.92}','8','cocotfyma','unidad','activo','APT_E','celeste','ruta5','FBX4O-03013','FBX4O-03013 | boxer niñas organico ; talla-8 color: ma_05-celeste','ma_05-celeste');</v>
      </c>
      <c r="Y2176" s="17"/>
      <c r="Z2176" s="17"/>
      <c r="AA2176" s="17"/>
      <c r="AB2176" s="17"/>
      <c r="AC2176" s="17"/>
      <c r="AD2176" s="17"/>
      <c r="AE2176" s="17"/>
      <c r="AF2176" s="17"/>
      <c r="AG2176" s="17"/>
      <c r="AH2176" s="17"/>
      <c r="AI2176" s="17"/>
      <c r="AJ2176" s="17"/>
      <c r="AK2176" s="17"/>
      <c r="AL2176" s="17"/>
      <c r="AM2176" s="17"/>
      <c r="AN2176" s="17"/>
      <c r="AO2176" s="17"/>
      <c r="AP2176" s="17"/>
      <c r="AQ2176" s="17"/>
      <c r="AR2176" s="17"/>
      <c r="AS2176" s="17"/>
      <c r="AT2176" s="17"/>
      <c r="AU2176" s="17"/>
      <c r="AV2176" s="17"/>
      <c r="AW2176" s="17"/>
      <c r="AX2176" s="17"/>
      <c r="AY2176" s="17"/>
      <c r="AZ2176" s="17"/>
      <c r="BA2176" s="17"/>
      <c r="BB2176" s="17"/>
      <c r="BC2176" s="17"/>
      <c r="BD2176" s="17"/>
      <c r="BE2176" s="17"/>
      <c r="BF2176" s="17"/>
      <c r="BG2176" s="17"/>
      <c r="BH2176" s="17"/>
    </row>
    <row r="2177" spans="2:60" x14ac:dyDescent="0.2">
      <c r="B2177" s="1" t="s">
        <v>0</v>
      </c>
      <c r="C2177" s="1" t="str">
        <f t="shared" si="242"/>
        <v>FBX4O</v>
      </c>
      <c r="D2177" s="1" t="s">
        <v>5645</v>
      </c>
      <c r="E2177" s="1" t="s">
        <v>1309</v>
      </c>
      <c r="F2177" s="14" t="str">
        <f t="shared" si="238"/>
        <v>FBX4O-04013-A | boxer niñas organico ; talla-10 color: ma_05 -&gt; ma_05-celeste</v>
      </c>
      <c r="G2177" s="14" t="str">
        <f t="shared" si="243"/>
        <v>{"estampado_1":"ma_05","estampado_2":"na"}</v>
      </c>
      <c r="H2177" s="14" t="s">
        <v>1</v>
      </c>
      <c r="I2177" s="14" t="s">
        <v>622</v>
      </c>
      <c r="J2177" s="1">
        <v>10</v>
      </c>
      <c r="K2177" s="14" t="s">
        <v>3</v>
      </c>
      <c r="L2177" s="14" t="s">
        <v>4</v>
      </c>
      <c r="M2177" s="14" t="s">
        <v>5</v>
      </c>
      <c r="N2177" s="1" t="s">
        <v>6945</v>
      </c>
      <c r="O2177" s="1" t="s">
        <v>1781</v>
      </c>
      <c r="P2177" s="1" t="s">
        <v>4666</v>
      </c>
      <c r="Q2177" s="1" t="s">
        <v>4735</v>
      </c>
      <c r="R2177" s="1" t="str">
        <f t="shared" si="239"/>
        <v>FBX4O-04013 | boxer niñas organico ; talla-10 color: ma_05-celeste</v>
      </c>
      <c r="S2177" s="1" t="s">
        <v>5390</v>
      </c>
      <c r="T2177" s="18" t="s">
        <v>1407</v>
      </c>
      <c r="U2177" s="19" t="str">
        <f t="shared" si="240"/>
        <v>('producto_terminado','FBX4O','FBX4O-04013-A','boxer niñas organico','FBX4O-04013-A | boxer niñas organico ; talla-10 color: ma_05 -&gt; ma_05-celeste','{"estampado_1":"ma_05","estampado_2":"na"}','{"spec":"na"}','{"precio_doc":74.84,"precio_unit":6.24,"precio_web":9,"precio_catalog":6.86,"precio_usd":1.92}','10','cocotfyma','unidad','activo','APT_E','ma_05','ruta5','FBX4O-04013','FBX4O-04013 | boxer niñas organico ; talla-10 color: ma_05-celeste','ma_05-celeste');</v>
      </c>
      <c r="V2177" s="19">
        <v>21036</v>
      </c>
      <c r="W2177" s="20" t="s">
        <v>4665</v>
      </c>
      <c r="X2177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('producto_terminado','FBX4O','FBX4O-04013-A','boxer niñas organico','FBX4O-04013-A | boxer niñas organico ; talla-10 color: ma_05 -&gt; ma_05-celeste','{"estampado_1":"ma_05","estampado_2":"na"}','{"spec":"na"}','{"precio_doc":74.84,"precio_unit":6.24,"precio_web":9,"precio_catalog":6.86,"precio_usd":1.92}','10','cocotfyma','unidad','activo','APT_E','ma_05','ruta5','FBX4O-04013','FBX4O-04013 | boxer niñas organico ; talla-10 color: ma_05-celeste','ma_05-celeste');</v>
      </c>
      <c r="Y2177" s="17"/>
      <c r="Z2177" s="17"/>
      <c r="AA2177" s="17"/>
      <c r="AB2177" s="17"/>
      <c r="AC2177" s="17"/>
      <c r="AD2177" s="17"/>
      <c r="AE2177" s="17"/>
      <c r="AF2177" s="17"/>
      <c r="AG2177" s="17"/>
      <c r="AH2177" s="17"/>
      <c r="AI2177" s="17"/>
      <c r="AJ2177" s="17"/>
      <c r="AK2177" s="17"/>
      <c r="AL2177" s="17"/>
      <c r="AM2177" s="17"/>
      <c r="AN2177" s="17"/>
      <c r="AO2177" s="17"/>
      <c r="AP2177" s="17"/>
      <c r="AQ2177" s="17"/>
      <c r="AR2177" s="17"/>
      <c r="AS2177" s="17"/>
      <c r="AT2177" s="17"/>
      <c r="AU2177" s="17"/>
      <c r="AV2177" s="17"/>
      <c r="AW2177" s="17"/>
      <c r="AX2177" s="17"/>
      <c r="AY2177" s="17"/>
      <c r="AZ2177" s="17"/>
      <c r="BA2177" s="17"/>
      <c r="BB2177" s="17"/>
      <c r="BC2177" s="17"/>
      <c r="BD2177" s="17"/>
      <c r="BE2177" s="17"/>
      <c r="BF2177" s="17"/>
      <c r="BG2177" s="17"/>
      <c r="BH2177" s="17"/>
    </row>
    <row r="2178" spans="2:60" x14ac:dyDescent="0.2">
      <c r="B2178" s="1" t="s">
        <v>0</v>
      </c>
      <c r="C2178" s="1" t="str">
        <f t="shared" si="242"/>
        <v>FBX4O</v>
      </c>
      <c r="D2178" s="1" t="s">
        <v>5646</v>
      </c>
      <c r="E2178" s="1" t="s">
        <v>1309</v>
      </c>
      <c r="F2178" s="14" t="str">
        <f t="shared" si="238"/>
        <v>FBX4O-04013-B | boxer niñas organico ; talla-10 color: celeste -&gt; ma_05-celeste</v>
      </c>
      <c r="G2178" s="14" t="str">
        <f t="shared" si="243"/>
        <v>{"estampado_1":"celeste","estampado_2":"na"}</v>
      </c>
      <c r="H2178" s="14" t="s">
        <v>1</v>
      </c>
      <c r="I2178" s="14" t="s">
        <v>622</v>
      </c>
      <c r="J2178" s="1">
        <v>10</v>
      </c>
      <c r="K2178" s="14" t="s">
        <v>3</v>
      </c>
      <c r="L2178" s="14" t="s">
        <v>4</v>
      </c>
      <c r="M2178" s="14" t="s">
        <v>5</v>
      </c>
      <c r="N2178" s="1" t="s">
        <v>6945</v>
      </c>
      <c r="O2178" s="1" t="s">
        <v>1286</v>
      </c>
      <c r="P2178" s="1" t="s">
        <v>4666</v>
      </c>
      <c r="Q2178" s="1" t="s">
        <v>4735</v>
      </c>
      <c r="R2178" s="1" t="str">
        <f t="shared" si="239"/>
        <v>FBX4O-04013 | boxer niñas organico ; talla-10 color: ma_05-celeste</v>
      </c>
      <c r="S2178" s="1" t="s">
        <v>5390</v>
      </c>
      <c r="T2178" s="18" t="s">
        <v>1407</v>
      </c>
      <c r="U2178" s="19" t="str">
        <f t="shared" si="240"/>
        <v>('producto_terminado','FBX4O','FBX4O-04013-B','boxer niñas organico','FBX4O-04013-B | boxer niñas organico ; talla-10 color: celeste -&gt; ma_05-celeste','{"estampado_1":"celeste","estampado_2":"na"}','{"spec":"na"}','{"precio_doc":74.84,"precio_unit":6.24,"precio_web":9,"precio_catalog":6.86,"precio_usd":1.92}','10','cocotfyma','unidad','activo','APT_E','celeste','ruta5','FBX4O-04013','FBX4O-04013 | boxer niñas organico ; talla-10 color: ma_05-celeste','ma_05-celeste');</v>
      </c>
      <c r="V2178" s="19">
        <v>21037</v>
      </c>
      <c r="W2178" s="20" t="s">
        <v>4665</v>
      </c>
      <c r="X2178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('producto_terminado','FBX4O','FBX4O-04013-B','boxer niñas organico','FBX4O-04013-B | boxer niñas organico ; talla-10 color: celeste -&gt; ma_05-celeste','{"estampado_1":"celeste","estampado_2":"na"}','{"spec":"na"}','{"precio_doc":74.84,"precio_unit":6.24,"precio_web":9,"precio_catalog":6.86,"precio_usd":1.92}','10','cocotfyma','unidad','activo','APT_E','celeste','ruta5','FBX4O-04013','FBX4O-04013 | boxer niñas organico ; talla-10 color: ma_05-celeste','ma_05-celeste');</v>
      </c>
      <c r="Y2178" s="17"/>
      <c r="Z2178" s="17"/>
      <c r="AA2178" s="17"/>
      <c r="AB2178" s="17"/>
      <c r="AC2178" s="17"/>
      <c r="AD2178" s="17"/>
      <c r="AE2178" s="17"/>
      <c r="AF2178" s="17"/>
      <c r="AG2178" s="17"/>
      <c r="AH2178" s="17"/>
      <c r="AI2178" s="17"/>
      <c r="AJ2178" s="17"/>
      <c r="AK2178" s="17"/>
      <c r="AL2178" s="17"/>
      <c r="AM2178" s="17"/>
      <c r="AN2178" s="17"/>
      <c r="AO2178" s="17"/>
      <c r="AP2178" s="17"/>
      <c r="AQ2178" s="17"/>
      <c r="AR2178" s="17"/>
      <c r="AS2178" s="17"/>
      <c r="AT2178" s="17"/>
      <c r="AU2178" s="17"/>
      <c r="AV2178" s="17"/>
      <c r="AW2178" s="17"/>
      <c r="AX2178" s="17"/>
      <c r="AY2178" s="17"/>
      <c r="AZ2178" s="17"/>
      <c r="BA2178" s="17"/>
      <c r="BB2178" s="17"/>
      <c r="BC2178" s="17"/>
      <c r="BD2178" s="17"/>
      <c r="BE2178" s="17"/>
      <c r="BF2178" s="17"/>
      <c r="BG2178" s="17"/>
      <c r="BH2178" s="17"/>
    </row>
    <row r="2179" spans="2:60" x14ac:dyDescent="0.2">
      <c r="B2179" s="1" t="s">
        <v>0</v>
      </c>
      <c r="C2179" s="1" t="str">
        <f t="shared" si="242"/>
        <v>FBX4O</v>
      </c>
      <c r="D2179" s="1" t="s">
        <v>5647</v>
      </c>
      <c r="E2179" s="1" t="s">
        <v>1309</v>
      </c>
      <c r="F2179" s="14" t="str">
        <f t="shared" si="238"/>
        <v>FBX4O-05013-A | boxer niñas organico ; talla-12 color: ma_05 -&gt; ma_05-celeste</v>
      </c>
      <c r="G2179" s="14" t="str">
        <f t="shared" si="243"/>
        <v>{"estampado_1":"ma_05","estampado_2":"na"}</v>
      </c>
      <c r="H2179" s="14" t="s">
        <v>1</v>
      </c>
      <c r="I2179" s="14" t="s">
        <v>622</v>
      </c>
      <c r="J2179" s="1">
        <v>12</v>
      </c>
      <c r="K2179" s="14" t="s">
        <v>3</v>
      </c>
      <c r="L2179" s="14" t="s">
        <v>4</v>
      </c>
      <c r="M2179" s="14" t="s">
        <v>5</v>
      </c>
      <c r="N2179" s="1" t="s">
        <v>6945</v>
      </c>
      <c r="O2179" s="1" t="s">
        <v>1781</v>
      </c>
      <c r="P2179" s="1" t="s">
        <v>4666</v>
      </c>
      <c r="Q2179" s="1" t="s">
        <v>4736</v>
      </c>
      <c r="R2179" s="1" t="str">
        <f t="shared" si="239"/>
        <v>FBX4O-05013 | boxer niñas organico ; talla-12 color: ma_05-celeste</v>
      </c>
      <c r="S2179" s="1" t="s">
        <v>5390</v>
      </c>
      <c r="T2179" s="18" t="s">
        <v>1407</v>
      </c>
      <c r="U2179" s="19" t="str">
        <f t="shared" si="240"/>
        <v>('producto_terminado','FBX4O','FBX4O-05013-A','boxer niñas organico','FBX4O-05013-A | boxer niñas organico ; talla-12 color: ma_05 -&gt; ma_05-celeste','{"estampado_1":"ma_05","estampado_2":"na"}','{"spec":"na"}','{"precio_doc":74.84,"precio_unit":6.24,"precio_web":9,"precio_catalog":6.86,"precio_usd":1.92}','12','cocotfyma','unidad','activo','APT_E','ma_05','ruta5','FBX4O-05013','FBX4O-05013 | boxer niñas organico ; talla-12 color: ma_05-celeste','ma_05-celeste');</v>
      </c>
      <c r="V2179" s="19">
        <v>21038</v>
      </c>
      <c r="W2179" s="20" t="s">
        <v>4665</v>
      </c>
      <c r="X2179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('producto_terminado','FBX4O','FBX4O-05013-A','boxer niñas organico','FBX4O-05013-A | boxer niñas organico ; talla-12 color: ma_05 -&gt; ma_05-celeste','{"estampado_1":"ma_05","estampado_2":"na"}','{"spec":"na"}','{"precio_doc":74.84,"precio_unit":6.24,"precio_web":9,"precio_catalog":6.86,"precio_usd":1.92}','12','cocotfyma','unidad','activo','APT_E','ma_05','ruta5','FBX4O-05013','FBX4O-05013 | boxer niñas organico ; talla-12 color: ma_05-celeste','ma_05-celeste');</v>
      </c>
      <c r="Y2179" s="17"/>
      <c r="Z2179" s="17"/>
      <c r="AA2179" s="17"/>
      <c r="AB2179" s="17"/>
      <c r="AC2179" s="17"/>
      <c r="AD2179" s="17"/>
      <c r="AE2179" s="17"/>
      <c r="AF2179" s="17"/>
      <c r="AG2179" s="17"/>
      <c r="AH2179" s="17"/>
      <c r="AI2179" s="17"/>
      <c r="AJ2179" s="17"/>
      <c r="AK2179" s="17"/>
      <c r="AL2179" s="17"/>
      <c r="AM2179" s="17"/>
      <c r="AN2179" s="17"/>
      <c r="AO2179" s="17"/>
      <c r="AP2179" s="17"/>
      <c r="AQ2179" s="17"/>
      <c r="AR2179" s="17"/>
      <c r="AS2179" s="17"/>
      <c r="AT2179" s="17"/>
      <c r="AU2179" s="17"/>
      <c r="AV2179" s="17"/>
      <c r="AW2179" s="17"/>
      <c r="AX2179" s="17"/>
      <c r="AY2179" s="17"/>
      <c r="AZ2179" s="17"/>
      <c r="BA2179" s="17"/>
      <c r="BB2179" s="17"/>
      <c r="BC2179" s="17"/>
      <c r="BD2179" s="17"/>
      <c r="BE2179" s="17"/>
      <c r="BF2179" s="17"/>
      <c r="BG2179" s="17"/>
      <c r="BH2179" s="17"/>
    </row>
    <row r="2180" spans="2:60" x14ac:dyDescent="0.2">
      <c r="B2180" s="1" t="s">
        <v>0</v>
      </c>
      <c r="C2180" s="1" t="str">
        <f t="shared" si="242"/>
        <v>FBX4O</v>
      </c>
      <c r="D2180" s="1" t="s">
        <v>5648</v>
      </c>
      <c r="E2180" s="1" t="s">
        <v>1309</v>
      </c>
      <c r="F2180" s="14" t="str">
        <f t="shared" si="238"/>
        <v>FBX4O-05013-B | boxer niñas organico ; talla-12 color: celeste -&gt; ma_05-celeste</v>
      </c>
      <c r="G2180" s="14" t="str">
        <f t="shared" si="243"/>
        <v>{"estampado_1":"celeste","estampado_2":"na"}</v>
      </c>
      <c r="H2180" s="14" t="s">
        <v>1</v>
      </c>
      <c r="I2180" s="14" t="s">
        <v>622</v>
      </c>
      <c r="J2180" s="1">
        <v>12</v>
      </c>
      <c r="K2180" s="14" t="s">
        <v>3</v>
      </c>
      <c r="L2180" s="14" t="s">
        <v>4</v>
      </c>
      <c r="M2180" s="14" t="s">
        <v>5</v>
      </c>
      <c r="N2180" s="1" t="s">
        <v>6945</v>
      </c>
      <c r="O2180" s="1" t="s">
        <v>1286</v>
      </c>
      <c r="P2180" s="1" t="s">
        <v>4666</v>
      </c>
      <c r="Q2180" s="1" t="s">
        <v>4736</v>
      </c>
      <c r="R2180" s="1" t="str">
        <f t="shared" si="239"/>
        <v>FBX4O-05013 | boxer niñas organico ; talla-12 color: ma_05-celeste</v>
      </c>
      <c r="S2180" s="1" t="s">
        <v>5390</v>
      </c>
      <c r="T2180" s="18" t="s">
        <v>1407</v>
      </c>
      <c r="U2180" s="19" t="str">
        <f t="shared" si="240"/>
        <v>('producto_terminado','FBX4O','FBX4O-05013-B','boxer niñas organico','FBX4O-05013-B | boxer niñas organico ; talla-12 color: celeste -&gt; ma_05-celeste','{"estampado_1":"celeste","estampado_2":"na"}','{"spec":"na"}','{"precio_doc":74.84,"precio_unit":6.24,"precio_web":9,"precio_catalog":6.86,"precio_usd":1.92}','12','cocotfyma','unidad','activo','APT_E','celeste','ruta5','FBX4O-05013','FBX4O-05013 | boxer niñas organico ; talla-12 color: ma_05-celeste','ma_05-celeste');</v>
      </c>
      <c r="V2180" s="19">
        <v>21039</v>
      </c>
      <c r="W2180" s="20" t="s">
        <v>4665</v>
      </c>
      <c r="X2180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('producto_terminado','FBX4O','FBX4O-05013-B','boxer niñas organico','FBX4O-05013-B | boxer niñas organico ; talla-12 color: celeste -&gt; ma_05-celeste','{"estampado_1":"celeste","estampado_2":"na"}','{"spec":"na"}','{"precio_doc":74.84,"precio_unit":6.24,"precio_web":9,"precio_catalog":6.86,"precio_usd":1.92}','12','cocotfyma','unidad','activo','APT_E','celeste','ruta5','FBX4O-05013','FBX4O-05013 | boxer niñas organico ; talla-12 color: ma_05-celeste','ma_05-celeste');</v>
      </c>
      <c r="Y2180" s="17"/>
      <c r="Z2180" s="17"/>
      <c r="AA2180" s="17"/>
      <c r="AB2180" s="17"/>
      <c r="AC2180" s="17"/>
      <c r="AD2180" s="17"/>
      <c r="AE2180" s="17"/>
      <c r="AF2180" s="17"/>
      <c r="AG2180" s="17"/>
      <c r="AH2180" s="17"/>
      <c r="AI2180" s="17"/>
      <c r="AJ2180" s="17"/>
      <c r="AK2180" s="17"/>
      <c r="AL2180" s="17"/>
      <c r="AM2180" s="17"/>
      <c r="AN2180" s="17"/>
      <c r="AO2180" s="17"/>
      <c r="AP2180" s="17"/>
      <c r="AQ2180" s="17"/>
      <c r="AR2180" s="17"/>
      <c r="AS2180" s="17"/>
      <c r="AT2180" s="17"/>
      <c r="AU2180" s="17"/>
      <c r="AV2180" s="17"/>
      <c r="AW2180" s="17"/>
      <c r="AX2180" s="17"/>
      <c r="AY2180" s="17"/>
      <c r="AZ2180" s="17"/>
      <c r="BA2180" s="17"/>
      <c r="BB2180" s="17"/>
      <c r="BC2180" s="17"/>
      <c r="BD2180" s="17"/>
      <c r="BE2180" s="17"/>
      <c r="BF2180" s="17"/>
      <c r="BG2180" s="17"/>
      <c r="BH2180" s="17"/>
    </row>
    <row r="2181" spans="2:60" x14ac:dyDescent="0.2">
      <c r="B2181" s="1" t="s">
        <v>0</v>
      </c>
      <c r="C2181" s="1" t="str">
        <f t="shared" si="242"/>
        <v>FBX4O</v>
      </c>
      <c r="D2181" s="1" t="s">
        <v>5649</v>
      </c>
      <c r="E2181" s="1" t="s">
        <v>1309</v>
      </c>
      <c r="F2181" s="14" t="str">
        <f t="shared" si="238"/>
        <v>FBX4O-06013-A | boxer niñas organico ; talla-14 color: ma_05 -&gt; ma_05-celeste</v>
      </c>
      <c r="G2181" s="14" t="str">
        <f t="shared" si="243"/>
        <v>{"estampado_1":"ma_05","estampado_2":"na"}</v>
      </c>
      <c r="H2181" s="14" t="s">
        <v>1</v>
      </c>
      <c r="I2181" s="14" t="s">
        <v>622</v>
      </c>
      <c r="J2181" s="1">
        <v>14</v>
      </c>
      <c r="K2181" s="14" t="s">
        <v>3</v>
      </c>
      <c r="L2181" s="14" t="s">
        <v>4</v>
      </c>
      <c r="M2181" s="14" t="s">
        <v>5</v>
      </c>
      <c r="N2181" s="1" t="s">
        <v>6945</v>
      </c>
      <c r="O2181" s="1" t="s">
        <v>1781</v>
      </c>
      <c r="P2181" s="1" t="s">
        <v>4666</v>
      </c>
      <c r="Q2181" s="1" t="s">
        <v>4737</v>
      </c>
      <c r="R2181" s="1" t="str">
        <f t="shared" si="239"/>
        <v>FBX4O-06013 | boxer niñas organico ; talla-14 color: ma_05-celeste</v>
      </c>
      <c r="S2181" s="1" t="s">
        <v>5390</v>
      </c>
      <c r="T2181" s="18" t="s">
        <v>1407</v>
      </c>
      <c r="U2181" s="19" t="str">
        <f t="shared" si="240"/>
        <v>('producto_terminado','FBX4O','FBX4O-06013-A','boxer niñas organico','FBX4O-06013-A | boxer niñas organico ; talla-14 color: ma_05 -&gt; ma_05-celeste','{"estampado_1":"ma_05","estampado_2":"na"}','{"spec":"na"}','{"precio_doc":74.84,"precio_unit":6.24,"precio_web":9,"precio_catalog":6.86,"precio_usd":1.92}','14','cocotfyma','unidad','activo','APT_E','ma_05','ruta5','FBX4O-06013','FBX4O-06013 | boxer niñas organico ; talla-14 color: ma_05-celeste','ma_05-celeste');</v>
      </c>
      <c r="V2181" s="19">
        <v>21040</v>
      </c>
      <c r="W2181" s="20" t="s">
        <v>4665</v>
      </c>
      <c r="X2181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('producto_terminado','FBX4O','FBX4O-06013-A','boxer niñas organico','FBX4O-06013-A | boxer niñas organico ; talla-14 color: ma_05 -&gt; ma_05-celeste','{"estampado_1":"ma_05","estampado_2":"na"}','{"spec":"na"}','{"precio_doc":74.84,"precio_unit":6.24,"precio_web":9,"precio_catalog":6.86,"precio_usd":1.92}','14','cocotfyma','unidad','activo','APT_E','ma_05','ruta5','FBX4O-06013','FBX4O-06013 | boxer niñas organico ; talla-14 color: ma_05-celeste','ma_05-celeste');</v>
      </c>
      <c r="Y2181" s="17"/>
      <c r="Z2181" s="17"/>
      <c r="AA2181" s="17"/>
      <c r="AB2181" s="17"/>
      <c r="AC2181" s="17"/>
      <c r="AD2181" s="17"/>
      <c r="AE2181" s="17"/>
      <c r="AF2181" s="17"/>
      <c r="AG2181" s="17"/>
      <c r="AH2181" s="17"/>
      <c r="AI2181" s="17"/>
      <c r="AJ2181" s="17"/>
      <c r="AK2181" s="17"/>
      <c r="AL2181" s="17"/>
      <c r="AM2181" s="17"/>
      <c r="AN2181" s="17"/>
      <c r="AO2181" s="17"/>
      <c r="AP2181" s="17"/>
      <c r="AQ2181" s="17"/>
      <c r="AR2181" s="17"/>
      <c r="AS2181" s="17"/>
      <c r="AT2181" s="17"/>
      <c r="AU2181" s="17"/>
      <c r="AV2181" s="17"/>
      <c r="AW2181" s="17"/>
      <c r="AX2181" s="17"/>
      <c r="AY2181" s="17"/>
      <c r="AZ2181" s="17"/>
      <c r="BA2181" s="17"/>
      <c r="BB2181" s="17"/>
      <c r="BC2181" s="17"/>
      <c r="BD2181" s="17"/>
      <c r="BE2181" s="17"/>
      <c r="BF2181" s="17"/>
      <c r="BG2181" s="17"/>
      <c r="BH2181" s="17"/>
    </row>
    <row r="2182" spans="2:60" x14ac:dyDescent="0.2">
      <c r="B2182" s="1" t="s">
        <v>0</v>
      </c>
      <c r="C2182" s="1" t="str">
        <f t="shared" si="242"/>
        <v>FBX4O</v>
      </c>
      <c r="D2182" s="1" t="s">
        <v>5650</v>
      </c>
      <c r="E2182" s="1" t="s">
        <v>1309</v>
      </c>
      <c r="F2182" s="14" t="str">
        <f t="shared" si="238"/>
        <v>FBX4O-06013-B | boxer niñas organico ; talla-14 color: celeste -&gt; ma_05-celeste</v>
      </c>
      <c r="G2182" s="14" t="str">
        <f t="shared" si="243"/>
        <v>{"estampado_1":"celeste","estampado_2":"na"}</v>
      </c>
      <c r="H2182" s="14" t="s">
        <v>1</v>
      </c>
      <c r="I2182" s="14" t="s">
        <v>622</v>
      </c>
      <c r="J2182" s="1">
        <v>14</v>
      </c>
      <c r="K2182" s="14" t="s">
        <v>3</v>
      </c>
      <c r="L2182" s="14" t="s">
        <v>4</v>
      </c>
      <c r="M2182" s="14" t="s">
        <v>5</v>
      </c>
      <c r="N2182" s="1" t="s">
        <v>6945</v>
      </c>
      <c r="O2182" s="1" t="s">
        <v>1286</v>
      </c>
      <c r="P2182" s="1" t="s">
        <v>4666</v>
      </c>
      <c r="Q2182" s="1" t="s">
        <v>4737</v>
      </c>
      <c r="R2182" s="1" t="str">
        <f t="shared" si="239"/>
        <v>FBX4O-06013 | boxer niñas organico ; talla-14 color: ma_05-celeste</v>
      </c>
      <c r="S2182" s="1" t="s">
        <v>5390</v>
      </c>
      <c r="T2182" s="18" t="s">
        <v>1407</v>
      </c>
      <c r="U2182" s="19" t="str">
        <f t="shared" si="240"/>
        <v>('producto_terminado','FBX4O','FBX4O-06013-B','boxer niñas organico','FBX4O-06013-B | boxer niñas organico ; talla-14 color: celeste -&gt; ma_05-celeste','{"estampado_1":"celeste","estampado_2":"na"}','{"spec":"na"}','{"precio_doc":74.84,"precio_unit":6.24,"precio_web":9,"precio_catalog":6.86,"precio_usd":1.92}','14','cocotfyma','unidad','activo','APT_E','celeste','ruta5','FBX4O-06013','FBX4O-06013 | boxer niñas organico ; talla-14 color: ma_05-celeste','ma_05-celeste');</v>
      </c>
      <c r="V2182" s="19">
        <v>21041</v>
      </c>
      <c r="W2182" s="20" t="s">
        <v>4665</v>
      </c>
      <c r="X2182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('producto_terminado','FBX4O','FBX4O-06013-B','boxer niñas organico','FBX4O-06013-B | boxer niñas organico ; talla-14 color: celeste -&gt; ma_05-celeste','{"estampado_1":"celeste","estampado_2":"na"}','{"spec":"na"}','{"precio_doc":74.84,"precio_unit":6.24,"precio_web":9,"precio_catalog":6.86,"precio_usd":1.92}','14','cocotfyma','unidad','activo','APT_E','celeste','ruta5','FBX4O-06013','FBX4O-06013 | boxer niñas organico ; talla-14 color: ma_05-celeste','ma_05-celeste');</v>
      </c>
      <c r="Y2182" s="17"/>
      <c r="Z2182" s="17"/>
      <c r="AA2182" s="17"/>
      <c r="AB2182" s="17"/>
      <c r="AC2182" s="17"/>
      <c r="AD2182" s="17"/>
      <c r="AE2182" s="17"/>
      <c r="AF2182" s="17"/>
      <c r="AG2182" s="17"/>
      <c r="AH2182" s="17"/>
      <c r="AI2182" s="17"/>
      <c r="AJ2182" s="17"/>
      <c r="AK2182" s="17"/>
      <c r="AL2182" s="17"/>
      <c r="AM2182" s="17"/>
      <c r="AN2182" s="17"/>
      <c r="AO2182" s="17"/>
      <c r="AP2182" s="17"/>
      <c r="AQ2182" s="17"/>
      <c r="AR2182" s="17"/>
      <c r="AS2182" s="17"/>
      <c r="AT2182" s="17"/>
      <c r="AU2182" s="17"/>
      <c r="AV2182" s="17"/>
      <c r="AW2182" s="17"/>
      <c r="AX2182" s="17"/>
      <c r="AY2182" s="17"/>
      <c r="AZ2182" s="17"/>
      <c r="BA2182" s="17"/>
      <c r="BB2182" s="17"/>
      <c r="BC2182" s="17"/>
      <c r="BD2182" s="17"/>
      <c r="BE2182" s="17"/>
      <c r="BF2182" s="17"/>
      <c r="BG2182" s="17"/>
      <c r="BH2182" s="17"/>
    </row>
    <row r="2183" spans="2:60" x14ac:dyDescent="0.2">
      <c r="B2183" s="1" t="s">
        <v>0</v>
      </c>
      <c r="C2183" s="1" t="str">
        <f t="shared" si="242"/>
        <v>FBX4O</v>
      </c>
      <c r="D2183" s="1" t="s">
        <v>5651</v>
      </c>
      <c r="E2183" s="1" t="s">
        <v>1309</v>
      </c>
      <c r="F2183" s="14" t="str">
        <f t="shared" si="238"/>
        <v>FBX4O-07013-A | boxer niñas organico ; talla-16 color: ma_05 -&gt; ma_05-celeste</v>
      </c>
      <c r="G2183" s="14" t="str">
        <f t="shared" si="243"/>
        <v>{"estampado_1":"ma_05","estampado_2":"na"}</v>
      </c>
      <c r="H2183" s="14" t="s">
        <v>1</v>
      </c>
      <c r="I2183" s="14" t="s">
        <v>622</v>
      </c>
      <c r="J2183" s="1">
        <v>16</v>
      </c>
      <c r="K2183" s="14" t="s">
        <v>3</v>
      </c>
      <c r="L2183" s="14" t="s">
        <v>4</v>
      </c>
      <c r="M2183" s="14" t="s">
        <v>5</v>
      </c>
      <c r="N2183" s="1" t="s">
        <v>6945</v>
      </c>
      <c r="O2183" s="1" t="s">
        <v>1781</v>
      </c>
      <c r="P2183" s="1" t="s">
        <v>4666</v>
      </c>
      <c r="Q2183" s="1" t="s">
        <v>4738</v>
      </c>
      <c r="R2183" s="1" t="str">
        <f t="shared" si="239"/>
        <v>FBX4O-07013 | boxer niñas organico ; talla-16 color: ma_05-celeste</v>
      </c>
      <c r="S2183" s="1" t="s">
        <v>5390</v>
      </c>
      <c r="T2183" s="18" t="s">
        <v>1407</v>
      </c>
      <c r="U2183" s="19" t="str">
        <f t="shared" si="240"/>
        <v>('producto_terminado','FBX4O','FBX4O-07013-A','boxer niñas organico','FBX4O-07013-A | boxer niñas organico ; talla-16 color: ma_05 -&gt; ma_05-celeste','{"estampado_1":"ma_05","estampado_2":"na"}','{"spec":"na"}','{"precio_doc":74.84,"precio_unit":6.24,"precio_web":9,"precio_catalog":6.86,"precio_usd":1.92}','16','cocotfyma','unidad','activo','APT_E','ma_05','ruta5','FBX4O-07013','FBX4O-07013 | boxer niñas organico ; talla-16 color: ma_05-celeste','ma_05-celeste');</v>
      </c>
      <c r="V2183" s="19">
        <v>21042</v>
      </c>
      <c r="W2183" s="20" t="s">
        <v>4665</v>
      </c>
      <c r="X2183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('producto_terminado','FBX4O','FBX4O-07013-A','boxer niñas organico','FBX4O-07013-A | boxer niñas organico ; talla-16 color: ma_05 -&gt; ma_05-celeste','{"estampado_1":"ma_05","estampado_2":"na"}','{"spec":"na"}','{"precio_doc":74.84,"precio_unit":6.24,"precio_web":9,"precio_catalog":6.86,"precio_usd":1.92}','16','cocotfyma','unidad','activo','APT_E','ma_05','ruta5','FBX4O-07013','FBX4O-07013 | boxer niñas organico ; talla-16 color: ma_05-celeste','ma_05-celeste');</v>
      </c>
      <c r="Y2183" s="17"/>
      <c r="Z2183" s="17"/>
      <c r="AA2183" s="17"/>
      <c r="AB2183" s="17"/>
      <c r="AC2183" s="17"/>
      <c r="AD2183" s="17"/>
      <c r="AE2183" s="17"/>
      <c r="AF2183" s="17"/>
      <c r="AG2183" s="17"/>
      <c r="AH2183" s="17"/>
      <c r="AI2183" s="17"/>
      <c r="AJ2183" s="17"/>
      <c r="AK2183" s="17"/>
      <c r="AL2183" s="17"/>
      <c r="AM2183" s="17"/>
      <c r="AN2183" s="17"/>
      <c r="AO2183" s="17"/>
      <c r="AP2183" s="17"/>
      <c r="AQ2183" s="17"/>
      <c r="AR2183" s="17"/>
      <c r="AS2183" s="17"/>
      <c r="AT2183" s="17"/>
      <c r="AU2183" s="17"/>
      <c r="AV2183" s="17"/>
      <c r="AW2183" s="17"/>
      <c r="AX2183" s="17"/>
      <c r="AY2183" s="17"/>
      <c r="AZ2183" s="17"/>
      <c r="BA2183" s="17"/>
      <c r="BB2183" s="17"/>
      <c r="BC2183" s="17"/>
      <c r="BD2183" s="17"/>
      <c r="BE2183" s="17"/>
      <c r="BF2183" s="17"/>
      <c r="BG2183" s="17"/>
      <c r="BH2183" s="17"/>
    </row>
    <row r="2184" spans="2:60" x14ac:dyDescent="0.2">
      <c r="B2184" s="1" t="s">
        <v>0</v>
      </c>
      <c r="C2184" s="1" t="str">
        <f t="shared" si="242"/>
        <v>FBX4O</v>
      </c>
      <c r="D2184" s="1" t="s">
        <v>5652</v>
      </c>
      <c r="E2184" s="1" t="s">
        <v>1309</v>
      </c>
      <c r="F2184" s="14" t="str">
        <f t="shared" si="238"/>
        <v>FBX4O-07013-B | boxer niñas organico ; talla-16 color: celeste -&gt; ma_05-celeste</v>
      </c>
      <c r="G2184" s="14" t="str">
        <f t="shared" si="243"/>
        <v>{"estampado_1":"celeste","estampado_2":"na"}</v>
      </c>
      <c r="H2184" s="14" t="s">
        <v>1</v>
      </c>
      <c r="I2184" s="14" t="s">
        <v>622</v>
      </c>
      <c r="J2184" s="1">
        <v>16</v>
      </c>
      <c r="K2184" s="14" t="s">
        <v>3</v>
      </c>
      <c r="L2184" s="14" t="s">
        <v>4</v>
      </c>
      <c r="M2184" s="14" t="s">
        <v>5</v>
      </c>
      <c r="N2184" s="1" t="s">
        <v>6945</v>
      </c>
      <c r="O2184" s="1" t="s">
        <v>1286</v>
      </c>
      <c r="P2184" s="1" t="s">
        <v>4666</v>
      </c>
      <c r="Q2184" s="1" t="s">
        <v>4738</v>
      </c>
      <c r="R2184" s="1" t="str">
        <f t="shared" si="239"/>
        <v>FBX4O-07013 | boxer niñas organico ; talla-16 color: ma_05-celeste</v>
      </c>
      <c r="S2184" s="1" t="s">
        <v>5390</v>
      </c>
      <c r="T2184" s="18" t="s">
        <v>1407</v>
      </c>
      <c r="U2184" s="19" t="str">
        <f t="shared" si="240"/>
        <v>('producto_terminado','FBX4O','FBX4O-07013-B','boxer niñas organico','FBX4O-07013-B | boxer niñas organico ; talla-16 color: celeste -&gt; ma_05-celeste','{"estampado_1":"celeste","estampado_2":"na"}','{"spec":"na"}','{"precio_doc":74.84,"precio_unit":6.24,"precio_web":9,"precio_catalog":6.86,"precio_usd":1.92}','16','cocotfyma','unidad','activo','APT_E','celeste','ruta5','FBX4O-07013','FBX4O-07013 | boxer niñas organico ; talla-16 color: ma_05-celeste','ma_05-celeste');</v>
      </c>
      <c r="V2184" s="19">
        <v>21043</v>
      </c>
      <c r="W2184" s="20" t="s">
        <v>4665</v>
      </c>
      <c r="X2184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('producto_terminado','FBX4O','FBX4O-07013-B','boxer niñas organico','FBX4O-07013-B | boxer niñas organico ; talla-16 color: celeste -&gt; ma_05-celeste','{"estampado_1":"celeste","estampado_2":"na"}','{"spec":"na"}','{"precio_doc":74.84,"precio_unit":6.24,"precio_web":9,"precio_catalog":6.86,"precio_usd":1.92}','16','cocotfyma','unidad','activo','APT_E','celeste','ruta5','FBX4O-07013','FBX4O-07013 | boxer niñas organico ; talla-16 color: ma_05-celeste','ma_05-celeste');</v>
      </c>
      <c r="Y2184" s="17"/>
      <c r="Z2184" s="17"/>
      <c r="AA2184" s="17"/>
      <c r="AB2184" s="17"/>
      <c r="AC2184" s="17"/>
      <c r="AD2184" s="17"/>
      <c r="AE2184" s="17"/>
      <c r="AF2184" s="17"/>
      <c r="AG2184" s="17"/>
      <c r="AH2184" s="17"/>
      <c r="AI2184" s="17"/>
      <c r="AJ2184" s="17"/>
      <c r="AK2184" s="17"/>
      <c r="AL2184" s="17"/>
      <c r="AM2184" s="17"/>
      <c r="AN2184" s="17"/>
      <c r="AO2184" s="17"/>
      <c r="AP2184" s="17"/>
      <c r="AQ2184" s="17"/>
      <c r="AR2184" s="17"/>
      <c r="AS2184" s="17"/>
      <c r="AT2184" s="17"/>
      <c r="AU2184" s="17"/>
      <c r="AV2184" s="17"/>
      <c r="AW2184" s="17"/>
      <c r="AX2184" s="17"/>
      <c r="AY2184" s="17"/>
      <c r="AZ2184" s="17"/>
      <c r="BA2184" s="17"/>
      <c r="BB2184" s="17"/>
      <c r="BC2184" s="17"/>
      <c r="BD2184" s="17"/>
      <c r="BE2184" s="17"/>
      <c r="BF2184" s="17"/>
      <c r="BG2184" s="17"/>
      <c r="BH2184" s="17"/>
    </row>
    <row r="2185" spans="2:60" x14ac:dyDescent="0.2">
      <c r="B2185" s="1" t="s">
        <v>0</v>
      </c>
      <c r="C2185" s="1" t="str">
        <f t="shared" si="242"/>
        <v>FBX4O</v>
      </c>
      <c r="D2185" s="1" t="s">
        <v>5653</v>
      </c>
      <c r="E2185" s="1" t="s">
        <v>1309</v>
      </c>
      <c r="F2185" s="14" t="str">
        <f t="shared" si="238"/>
        <v>FBX4O-02014-A | boxer niñas organico ; talla-6 color: celeste -&gt; celeste-ma_05</v>
      </c>
      <c r="G2185" s="14" t="str">
        <f t="shared" si="243"/>
        <v>{"estampado_1":"celeste","estampado_2":"na"}</v>
      </c>
      <c r="H2185" s="14" t="s">
        <v>1</v>
      </c>
      <c r="I2185" s="14" t="s">
        <v>622</v>
      </c>
      <c r="J2185" s="1">
        <v>6</v>
      </c>
      <c r="K2185" s="14" t="s">
        <v>3</v>
      </c>
      <c r="L2185" s="14" t="s">
        <v>4</v>
      </c>
      <c r="M2185" s="14" t="s">
        <v>5</v>
      </c>
      <c r="N2185" s="1" t="s">
        <v>6945</v>
      </c>
      <c r="O2185" s="1" t="s">
        <v>1286</v>
      </c>
      <c r="P2185" s="1" t="s">
        <v>4666</v>
      </c>
      <c r="Q2185" s="1" t="s">
        <v>4739</v>
      </c>
      <c r="R2185" s="1" t="str">
        <f t="shared" si="239"/>
        <v>FBX4O-02014 | boxer niñas organico ; talla-6 color: celeste-ma_05</v>
      </c>
      <c r="S2185" s="1" t="s">
        <v>5391</v>
      </c>
      <c r="T2185" s="18" t="s">
        <v>1407</v>
      </c>
      <c r="U2185" s="19" t="str">
        <f t="shared" si="240"/>
        <v>('producto_terminado','FBX4O','FBX4O-02014-A','boxer niñas organico','FBX4O-02014-A | boxer niñas organico ; talla-6 color: celeste -&gt; celeste-ma_05','{"estampado_1":"celeste","estampado_2":"na"}','{"spec":"na"}','{"precio_doc":74.84,"precio_unit":6.24,"precio_web":9,"precio_catalog":6.86,"precio_usd":1.92}','6','cocotfyma','unidad','activo','APT_E','celeste','ruta5','FBX4O-02014','FBX4O-02014 | boxer niñas organico ; talla-6 color: celeste-ma_05','celeste-ma_05');</v>
      </c>
      <c r="V2185" s="19">
        <v>21044</v>
      </c>
      <c r="W2185" s="20" t="s">
        <v>4665</v>
      </c>
      <c r="X2185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('producto_terminado','FBX4O','FBX4O-02014-A','boxer niñas organico','FBX4O-02014-A | boxer niñas organico ; talla-6 color: celeste -&gt; celeste-ma_05','{"estampado_1":"celeste","estampado_2":"na"}','{"spec":"na"}','{"precio_doc":74.84,"precio_unit":6.24,"precio_web":9,"precio_catalog":6.86,"precio_usd":1.92}','6','cocotfyma','unidad','activo','APT_E','celeste','ruta5','FBX4O-02014','FBX4O-02014 | boxer niñas organico ; talla-6 color: celeste-ma_05','celeste-ma_05');</v>
      </c>
      <c r="Y2185" s="17"/>
      <c r="Z2185" s="17"/>
      <c r="AA2185" s="17"/>
      <c r="AB2185" s="17"/>
      <c r="AC2185" s="17"/>
      <c r="AD2185" s="17"/>
      <c r="AE2185" s="17"/>
      <c r="AF2185" s="17"/>
      <c r="AG2185" s="17"/>
      <c r="AH2185" s="17"/>
      <c r="AI2185" s="17"/>
      <c r="AJ2185" s="17"/>
      <c r="AK2185" s="17"/>
      <c r="AL2185" s="17"/>
      <c r="AM2185" s="17"/>
      <c r="AN2185" s="17"/>
      <c r="AO2185" s="17"/>
      <c r="AP2185" s="17"/>
      <c r="AQ2185" s="17"/>
      <c r="AR2185" s="17"/>
      <c r="AS2185" s="17"/>
      <c r="AT2185" s="17"/>
      <c r="AU2185" s="17"/>
      <c r="AV2185" s="17"/>
      <c r="AW2185" s="17"/>
      <c r="AX2185" s="17"/>
      <c r="AY2185" s="17"/>
      <c r="AZ2185" s="17"/>
      <c r="BA2185" s="17"/>
      <c r="BB2185" s="17"/>
      <c r="BC2185" s="17"/>
      <c r="BD2185" s="17"/>
      <c r="BE2185" s="17"/>
      <c r="BF2185" s="17"/>
      <c r="BG2185" s="17"/>
      <c r="BH2185" s="17"/>
    </row>
    <row r="2186" spans="2:60" x14ac:dyDescent="0.2">
      <c r="B2186" s="1" t="s">
        <v>0</v>
      </c>
      <c r="C2186" s="1" t="str">
        <f t="shared" si="242"/>
        <v>FBX4O</v>
      </c>
      <c r="D2186" s="1" t="s">
        <v>5654</v>
      </c>
      <c r="E2186" s="1" t="s">
        <v>1309</v>
      </c>
      <c r="F2186" s="14" t="str">
        <f t="shared" si="238"/>
        <v>FBX4O-02014-B | boxer niñas organico ; talla-6 color: ma_05 -&gt; celeste-ma_05</v>
      </c>
      <c r="G2186" s="14" t="str">
        <f t="shared" si="243"/>
        <v>{"estampado_1":"ma_05","estampado_2":"na"}</v>
      </c>
      <c r="H2186" s="14" t="s">
        <v>1</v>
      </c>
      <c r="I2186" s="14" t="s">
        <v>622</v>
      </c>
      <c r="J2186" s="1">
        <v>6</v>
      </c>
      <c r="K2186" s="14" t="s">
        <v>3</v>
      </c>
      <c r="L2186" s="14" t="s">
        <v>4</v>
      </c>
      <c r="M2186" s="14" t="s">
        <v>5</v>
      </c>
      <c r="N2186" s="1" t="s">
        <v>6945</v>
      </c>
      <c r="O2186" s="1" t="s">
        <v>1781</v>
      </c>
      <c r="P2186" s="1" t="s">
        <v>4666</v>
      </c>
      <c r="Q2186" s="1" t="s">
        <v>4739</v>
      </c>
      <c r="R2186" s="1" t="str">
        <f t="shared" si="239"/>
        <v>FBX4O-02014 | boxer niñas organico ; talla-6 color: celeste-ma_05</v>
      </c>
      <c r="S2186" s="1" t="s">
        <v>5391</v>
      </c>
      <c r="T2186" s="18" t="s">
        <v>1407</v>
      </c>
      <c r="U2186" s="19" t="str">
        <f t="shared" si="240"/>
        <v>('producto_terminado','FBX4O','FBX4O-02014-B','boxer niñas organico','FBX4O-02014-B | boxer niñas organico ; talla-6 color: ma_05 -&gt; celeste-ma_05','{"estampado_1":"ma_05","estampado_2":"na"}','{"spec":"na"}','{"precio_doc":74.84,"precio_unit":6.24,"precio_web":9,"precio_catalog":6.86,"precio_usd":1.92}','6','cocotfyma','unidad','activo','APT_E','ma_05','ruta5','FBX4O-02014','FBX4O-02014 | boxer niñas organico ; talla-6 color: celeste-ma_05','celeste-ma_05');</v>
      </c>
      <c r="V2186" s="19">
        <v>21045</v>
      </c>
      <c r="W2186" s="20" t="s">
        <v>4665</v>
      </c>
      <c r="X2186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('producto_terminado','FBX4O','FBX4O-02014-B','boxer niñas organico','FBX4O-02014-B | boxer niñas organico ; talla-6 color: ma_05 -&gt; celeste-ma_05','{"estampado_1":"ma_05","estampado_2":"na"}','{"spec":"na"}','{"precio_doc":74.84,"precio_unit":6.24,"precio_web":9,"precio_catalog":6.86,"precio_usd":1.92}','6','cocotfyma','unidad','activo','APT_E','ma_05','ruta5','FBX4O-02014','FBX4O-02014 | boxer niñas organico ; talla-6 color: celeste-ma_05','celeste-ma_05');</v>
      </c>
      <c r="Y2186" s="17"/>
      <c r="Z2186" s="17"/>
      <c r="AA2186" s="17"/>
      <c r="AB2186" s="17"/>
      <c r="AC2186" s="17"/>
      <c r="AD2186" s="17"/>
      <c r="AE2186" s="17"/>
      <c r="AF2186" s="17"/>
      <c r="AG2186" s="17"/>
      <c r="AH2186" s="17"/>
      <c r="AI2186" s="17"/>
      <c r="AJ2186" s="17"/>
      <c r="AK2186" s="17"/>
      <c r="AL2186" s="17"/>
      <c r="AM2186" s="17"/>
      <c r="AN2186" s="17"/>
      <c r="AO2186" s="17"/>
      <c r="AP2186" s="17"/>
      <c r="AQ2186" s="17"/>
      <c r="AR2186" s="17"/>
      <c r="AS2186" s="17"/>
      <c r="AT2186" s="17"/>
      <c r="AU2186" s="17"/>
      <c r="AV2186" s="17"/>
      <c r="AW2186" s="17"/>
      <c r="AX2186" s="17"/>
      <c r="AY2186" s="17"/>
      <c r="AZ2186" s="17"/>
      <c r="BA2186" s="17"/>
      <c r="BB2186" s="17"/>
      <c r="BC2186" s="17"/>
      <c r="BD2186" s="17"/>
      <c r="BE2186" s="17"/>
      <c r="BF2186" s="17"/>
      <c r="BG2186" s="17"/>
      <c r="BH2186" s="17"/>
    </row>
    <row r="2187" spans="2:60" x14ac:dyDescent="0.2">
      <c r="B2187" s="1" t="s">
        <v>0</v>
      </c>
      <c r="C2187" s="1" t="str">
        <f t="shared" si="242"/>
        <v>FBX4O</v>
      </c>
      <c r="D2187" s="1" t="s">
        <v>5655</v>
      </c>
      <c r="E2187" s="1" t="s">
        <v>1309</v>
      </c>
      <c r="F2187" s="14" t="str">
        <f t="shared" si="238"/>
        <v>FBX4O-03014-A | boxer niñas organico ; talla-8 color: celeste -&gt; celeste-ma_05</v>
      </c>
      <c r="G2187" s="14" t="str">
        <f t="shared" si="243"/>
        <v>{"estampado_1":"celeste","estampado_2":"na"}</v>
      </c>
      <c r="H2187" s="14" t="s">
        <v>1</v>
      </c>
      <c r="I2187" s="14" t="s">
        <v>622</v>
      </c>
      <c r="J2187" s="1">
        <v>8</v>
      </c>
      <c r="K2187" s="14" t="s">
        <v>3</v>
      </c>
      <c r="L2187" s="14" t="s">
        <v>4</v>
      </c>
      <c r="M2187" s="14" t="s">
        <v>5</v>
      </c>
      <c r="N2187" s="1" t="s">
        <v>6945</v>
      </c>
      <c r="O2187" s="1" t="s">
        <v>1286</v>
      </c>
      <c r="P2187" s="1" t="s">
        <v>4666</v>
      </c>
      <c r="Q2187" s="1" t="s">
        <v>4740</v>
      </c>
      <c r="R2187" s="1" t="str">
        <f t="shared" si="239"/>
        <v>FBX4O-03014 | boxer niñas organico ; talla-8 color: celeste-ma_05</v>
      </c>
      <c r="S2187" s="1" t="s">
        <v>5391</v>
      </c>
      <c r="T2187" s="18" t="s">
        <v>1407</v>
      </c>
      <c r="U2187" s="19" t="str">
        <f t="shared" si="240"/>
        <v>('producto_terminado','FBX4O','FBX4O-03014-A','boxer niñas organico','FBX4O-03014-A | boxer niñas organico ; talla-8 color: celeste -&gt; celeste-ma_05','{"estampado_1":"celeste","estampado_2":"na"}','{"spec":"na"}','{"precio_doc":74.84,"precio_unit":6.24,"precio_web":9,"precio_catalog":6.86,"precio_usd":1.92}','8','cocotfyma','unidad','activo','APT_E','celeste','ruta5','FBX4O-03014','FBX4O-03014 | boxer niñas organico ; talla-8 color: celeste-ma_05','celeste-ma_05');</v>
      </c>
      <c r="V2187" s="19">
        <v>21046</v>
      </c>
      <c r="W2187" s="20" t="s">
        <v>4665</v>
      </c>
      <c r="X2187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('producto_terminado','FBX4O','FBX4O-03014-A','boxer niñas organico','FBX4O-03014-A | boxer niñas organico ; talla-8 color: celeste -&gt; celeste-ma_05','{"estampado_1":"celeste","estampado_2":"na"}','{"spec":"na"}','{"precio_doc":74.84,"precio_unit":6.24,"precio_web":9,"precio_catalog":6.86,"precio_usd":1.92}','8','cocotfyma','unidad','activo','APT_E','celeste','ruta5','FBX4O-03014','FBX4O-03014 | boxer niñas organico ; talla-8 color: celeste-ma_05','celeste-ma_05');</v>
      </c>
      <c r="Y2187" s="17"/>
      <c r="Z2187" s="17"/>
      <c r="AA2187" s="17"/>
      <c r="AB2187" s="17"/>
      <c r="AC2187" s="17"/>
      <c r="AD2187" s="17"/>
      <c r="AE2187" s="17"/>
      <c r="AF2187" s="17"/>
      <c r="AG2187" s="17"/>
      <c r="AH2187" s="17"/>
      <c r="AI2187" s="17"/>
      <c r="AJ2187" s="17"/>
      <c r="AK2187" s="17"/>
      <c r="AL2187" s="17"/>
      <c r="AM2187" s="17"/>
      <c r="AN2187" s="17"/>
      <c r="AO2187" s="17"/>
      <c r="AP2187" s="17"/>
      <c r="AQ2187" s="17"/>
      <c r="AR2187" s="17"/>
      <c r="AS2187" s="17"/>
      <c r="AT2187" s="17"/>
      <c r="AU2187" s="17"/>
      <c r="AV2187" s="17"/>
      <c r="AW2187" s="17"/>
      <c r="AX2187" s="17"/>
      <c r="AY2187" s="17"/>
      <c r="AZ2187" s="17"/>
      <c r="BA2187" s="17"/>
      <c r="BB2187" s="17"/>
      <c r="BC2187" s="17"/>
      <c r="BD2187" s="17"/>
      <c r="BE2187" s="17"/>
      <c r="BF2187" s="17"/>
      <c r="BG2187" s="17"/>
      <c r="BH2187" s="17"/>
    </row>
    <row r="2188" spans="2:60" x14ac:dyDescent="0.2">
      <c r="B2188" s="1" t="s">
        <v>0</v>
      </c>
      <c r="C2188" s="1" t="str">
        <f t="shared" si="242"/>
        <v>FBX4O</v>
      </c>
      <c r="D2188" s="1" t="s">
        <v>5656</v>
      </c>
      <c r="E2188" s="1" t="s">
        <v>1309</v>
      </c>
      <c r="F2188" s="14" t="str">
        <f t="shared" si="238"/>
        <v>FBX4O-03014-B | boxer niñas organico ; talla-8 color: ma_05 -&gt; celeste-ma_05</v>
      </c>
      <c r="G2188" s="14" t="str">
        <f t="shared" si="243"/>
        <v>{"estampado_1":"ma_05","estampado_2":"na"}</v>
      </c>
      <c r="H2188" s="14" t="s">
        <v>1</v>
      </c>
      <c r="I2188" s="14" t="s">
        <v>622</v>
      </c>
      <c r="J2188" s="1">
        <v>8</v>
      </c>
      <c r="K2188" s="14" t="s">
        <v>3</v>
      </c>
      <c r="L2188" s="14" t="s">
        <v>4</v>
      </c>
      <c r="M2188" s="14" t="s">
        <v>5</v>
      </c>
      <c r="N2188" s="1" t="s">
        <v>6945</v>
      </c>
      <c r="O2188" s="1" t="s">
        <v>1781</v>
      </c>
      <c r="P2188" s="1" t="s">
        <v>4666</v>
      </c>
      <c r="Q2188" s="1" t="s">
        <v>4740</v>
      </c>
      <c r="R2188" s="1" t="str">
        <f t="shared" si="239"/>
        <v>FBX4O-03014 | boxer niñas organico ; talla-8 color: celeste-ma_05</v>
      </c>
      <c r="S2188" s="1" t="s">
        <v>5391</v>
      </c>
      <c r="T2188" s="18" t="s">
        <v>1407</v>
      </c>
      <c r="U2188" s="19" t="str">
        <f t="shared" si="240"/>
        <v>('producto_terminado','FBX4O','FBX4O-03014-B','boxer niñas organico','FBX4O-03014-B | boxer niñas organico ; talla-8 color: ma_05 -&gt; celeste-ma_05','{"estampado_1":"ma_05","estampado_2":"na"}','{"spec":"na"}','{"precio_doc":74.84,"precio_unit":6.24,"precio_web":9,"precio_catalog":6.86,"precio_usd":1.92}','8','cocotfyma','unidad','activo','APT_E','ma_05','ruta5','FBX4O-03014','FBX4O-03014 | boxer niñas organico ; talla-8 color: celeste-ma_05','celeste-ma_05');</v>
      </c>
      <c r="V2188" s="19">
        <v>21047</v>
      </c>
      <c r="W2188" s="20" t="s">
        <v>4665</v>
      </c>
      <c r="X2188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('producto_terminado','FBX4O','FBX4O-03014-B','boxer niñas organico','FBX4O-03014-B | boxer niñas organico ; talla-8 color: ma_05 -&gt; celeste-ma_05','{"estampado_1":"ma_05","estampado_2":"na"}','{"spec":"na"}','{"precio_doc":74.84,"precio_unit":6.24,"precio_web":9,"precio_catalog":6.86,"precio_usd":1.92}','8','cocotfyma','unidad','activo','APT_E','ma_05','ruta5','FBX4O-03014','FBX4O-03014 | boxer niñas organico ; talla-8 color: celeste-ma_05','celeste-ma_05');</v>
      </c>
      <c r="Y2188" s="17"/>
      <c r="Z2188" s="17"/>
      <c r="AA2188" s="17"/>
      <c r="AB2188" s="17"/>
      <c r="AC2188" s="17"/>
      <c r="AD2188" s="17"/>
      <c r="AE2188" s="17"/>
      <c r="AF2188" s="17"/>
      <c r="AG2188" s="17"/>
      <c r="AH2188" s="17"/>
      <c r="AI2188" s="17"/>
      <c r="AJ2188" s="17"/>
      <c r="AK2188" s="17"/>
      <c r="AL2188" s="17"/>
      <c r="AM2188" s="17"/>
      <c r="AN2188" s="17"/>
      <c r="AO2188" s="17"/>
      <c r="AP2188" s="17"/>
      <c r="AQ2188" s="17"/>
      <c r="AR2188" s="17"/>
      <c r="AS2188" s="17"/>
      <c r="AT2188" s="17"/>
      <c r="AU2188" s="17"/>
      <c r="AV2188" s="17"/>
      <c r="AW2188" s="17"/>
      <c r="AX2188" s="17"/>
      <c r="AY2188" s="17"/>
      <c r="AZ2188" s="17"/>
      <c r="BA2188" s="17"/>
      <c r="BB2188" s="17"/>
      <c r="BC2188" s="17"/>
      <c r="BD2188" s="17"/>
      <c r="BE2188" s="17"/>
      <c r="BF2188" s="17"/>
      <c r="BG2188" s="17"/>
      <c r="BH2188" s="17"/>
    </row>
    <row r="2189" spans="2:60" x14ac:dyDescent="0.2">
      <c r="B2189" s="1" t="s">
        <v>0</v>
      </c>
      <c r="C2189" s="1" t="str">
        <f t="shared" si="242"/>
        <v>FBX4O</v>
      </c>
      <c r="D2189" s="1" t="s">
        <v>5657</v>
      </c>
      <c r="E2189" s="1" t="s">
        <v>1309</v>
      </c>
      <c r="F2189" s="14" t="str">
        <f t="shared" si="238"/>
        <v>FBX4O-04014-A | boxer niñas organico ; talla-10 color: celeste -&gt; celeste-ma_05</v>
      </c>
      <c r="G2189" s="14" t="str">
        <f t="shared" si="243"/>
        <v>{"estampado_1":"celeste","estampado_2":"na"}</v>
      </c>
      <c r="H2189" s="14" t="s">
        <v>1</v>
      </c>
      <c r="I2189" s="14" t="s">
        <v>622</v>
      </c>
      <c r="J2189" s="1">
        <v>10</v>
      </c>
      <c r="K2189" s="14" t="s">
        <v>3</v>
      </c>
      <c r="L2189" s="14" t="s">
        <v>4</v>
      </c>
      <c r="M2189" s="14" t="s">
        <v>5</v>
      </c>
      <c r="N2189" s="1" t="s">
        <v>6945</v>
      </c>
      <c r="O2189" s="1" t="s">
        <v>1286</v>
      </c>
      <c r="P2189" s="1" t="s">
        <v>4666</v>
      </c>
      <c r="Q2189" s="1" t="s">
        <v>4741</v>
      </c>
      <c r="R2189" s="1" t="str">
        <f t="shared" si="239"/>
        <v>FBX4O-04014 | boxer niñas organico ; talla-10 color: celeste-ma_05</v>
      </c>
      <c r="S2189" s="1" t="s">
        <v>5391</v>
      </c>
      <c r="T2189" s="18" t="s">
        <v>1407</v>
      </c>
      <c r="U2189" s="19" t="str">
        <f t="shared" si="240"/>
        <v>('producto_terminado','FBX4O','FBX4O-04014-A','boxer niñas organico','FBX4O-04014-A | boxer niñas organico ; talla-10 color: celeste -&gt; celeste-ma_05','{"estampado_1":"celeste","estampado_2":"na"}','{"spec":"na"}','{"precio_doc":74.84,"precio_unit":6.24,"precio_web":9,"precio_catalog":6.86,"precio_usd":1.92}','10','cocotfyma','unidad','activo','APT_E','celeste','ruta5','FBX4O-04014','FBX4O-04014 | boxer niñas organico ; talla-10 color: celeste-ma_05','celeste-ma_05');</v>
      </c>
      <c r="V2189" s="19">
        <v>21048</v>
      </c>
      <c r="W2189" s="20" t="s">
        <v>4665</v>
      </c>
      <c r="X2189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('producto_terminado','FBX4O','FBX4O-04014-A','boxer niñas organico','FBX4O-04014-A | boxer niñas organico ; talla-10 color: celeste -&gt; celeste-ma_05','{"estampado_1":"celeste","estampado_2":"na"}','{"spec":"na"}','{"precio_doc":74.84,"precio_unit":6.24,"precio_web":9,"precio_catalog":6.86,"precio_usd":1.92}','10','cocotfyma','unidad','activo','APT_E','celeste','ruta5','FBX4O-04014','FBX4O-04014 | boxer niñas organico ; talla-10 color: celeste-ma_05','celeste-ma_05');</v>
      </c>
      <c r="Y2189" s="17"/>
      <c r="Z2189" s="17"/>
      <c r="AA2189" s="17"/>
      <c r="AB2189" s="17"/>
      <c r="AC2189" s="17"/>
      <c r="AD2189" s="17"/>
      <c r="AE2189" s="17"/>
      <c r="AF2189" s="17"/>
      <c r="AG2189" s="17"/>
      <c r="AH2189" s="17"/>
      <c r="AI2189" s="17"/>
      <c r="AJ2189" s="17"/>
      <c r="AK2189" s="17"/>
      <c r="AL2189" s="17"/>
      <c r="AM2189" s="17"/>
      <c r="AN2189" s="17"/>
      <c r="AO2189" s="17"/>
      <c r="AP2189" s="17"/>
      <c r="AQ2189" s="17"/>
      <c r="AR2189" s="17"/>
      <c r="AS2189" s="17"/>
      <c r="AT2189" s="17"/>
      <c r="AU2189" s="17"/>
      <c r="AV2189" s="17"/>
      <c r="AW2189" s="17"/>
      <c r="AX2189" s="17"/>
      <c r="AY2189" s="17"/>
      <c r="AZ2189" s="17"/>
      <c r="BA2189" s="17"/>
      <c r="BB2189" s="17"/>
      <c r="BC2189" s="17"/>
      <c r="BD2189" s="17"/>
      <c r="BE2189" s="17"/>
      <c r="BF2189" s="17"/>
      <c r="BG2189" s="17"/>
      <c r="BH2189" s="17"/>
    </row>
    <row r="2190" spans="2:60" x14ac:dyDescent="0.2">
      <c r="B2190" s="1" t="s">
        <v>0</v>
      </c>
      <c r="C2190" s="1" t="str">
        <f t="shared" si="242"/>
        <v>FBX4O</v>
      </c>
      <c r="D2190" s="1" t="s">
        <v>5658</v>
      </c>
      <c r="E2190" s="1" t="s">
        <v>1309</v>
      </c>
      <c r="F2190" s="14" t="str">
        <f t="shared" si="238"/>
        <v>FBX4O-04014-B | boxer niñas organico ; talla-10 color: ma_05 -&gt; celeste-ma_05</v>
      </c>
      <c r="G2190" s="14" t="str">
        <f t="shared" si="243"/>
        <v>{"estampado_1":"ma_05","estampado_2":"na"}</v>
      </c>
      <c r="H2190" s="14" t="s">
        <v>1</v>
      </c>
      <c r="I2190" s="14" t="s">
        <v>622</v>
      </c>
      <c r="J2190" s="1">
        <v>10</v>
      </c>
      <c r="K2190" s="14" t="s">
        <v>3</v>
      </c>
      <c r="L2190" s="14" t="s">
        <v>4</v>
      </c>
      <c r="M2190" s="14" t="s">
        <v>5</v>
      </c>
      <c r="N2190" s="1" t="s">
        <v>6945</v>
      </c>
      <c r="O2190" s="1" t="s">
        <v>1781</v>
      </c>
      <c r="P2190" s="1" t="s">
        <v>4666</v>
      </c>
      <c r="Q2190" s="1" t="s">
        <v>4741</v>
      </c>
      <c r="R2190" s="1" t="str">
        <f t="shared" si="239"/>
        <v>FBX4O-04014 | boxer niñas organico ; talla-10 color: celeste-ma_05</v>
      </c>
      <c r="S2190" s="1" t="s">
        <v>5391</v>
      </c>
      <c r="T2190" s="18" t="s">
        <v>1407</v>
      </c>
      <c r="U2190" s="19" t="str">
        <f t="shared" si="240"/>
        <v>('producto_terminado','FBX4O','FBX4O-04014-B','boxer niñas organico','FBX4O-04014-B | boxer niñas organico ; talla-10 color: ma_05 -&gt; celeste-ma_05','{"estampado_1":"ma_05","estampado_2":"na"}','{"spec":"na"}','{"precio_doc":74.84,"precio_unit":6.24,"precio_web":9,"precio_catalog":6.86,"precio_usd":1.92}','10','cocotfyma','unidad','activo','APT_E','ma_05','ruta5','FBX4O-04014','FBX4O-04014 | boxer niñas organico ; talla-10 color: celeste-ma_05','celeste-ma_05');</v>
      </c>
      <c r="V2190" s="19">
        <v>21049</v>
      </c>
      <c r="W2190" s="20" t="s">
        <v>4665</v>
      </c>
      <c r="X2190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('producto_terminado','FBX4O','FBX4O-04014-B','boxer niñas organico','FBX4O-04014-B | boxer niñas organico ; talla-10 color: ma_05 -&gt; celeste-ma_05','{"estampado_1":"ma_05","estampado_2":"na"}','{"spec":"na"}','{"precio_doc":74.84,"precio_unit":6.24,"precio_web":9,"precio_catalog":6.86,"precio_usd":1.92}','10','cocotfyma','unidad','activo','APT_E','ma_05','ruta5','FBX4O-04014','FBX4O-04014 | boxer niñas organico ; talla-10 color: celeste-ma_05','celeste-ma_05');</v>
      </c>
      <c r="Y2190" s="17"/>
      <c r="Z2190" s="17"/>
      <c r="AA2190" s="17"/>
      <c r="AB2190" s="17"/>
      <c r="AC2190" s="17"/>
      <c r="AD2190" s="17"/>
      <c r="AE2190" s="17"/>
      <c r="AF2190" s="17"/>
      <c r="AG2190" s="17"/>
      <c r="AH2190" s="17"/>
      <c r="AI2190" s="17"/>
      <c r="AJ2190" s="17"/>
      <c r="AK2190" s="17"/>
      <c r="AL2190" s="17"/>
      <c r="AM2190" s="17"/>
      <c r="AN2190" s="17"/>
      <c r="AO2190" s="17"/>
      <c r="AP2190" s="17"/>
      <c r="AQ2190" s="17"/>
      <c r="AR2190" s="17"/>
      <c r="AS2190" s="17"/>
      <c r="AT2190" s="17"/>
      <c r="AU2190" s="17"/>
      <c r="AV2190" s="17"/>
      <c r="AW2190" s="17"/>
      <c r="AX2190" s="17"/>
      <c r="AY2190" s="17"/>
      <c r="AZ2190" s="17"/>
      <c r="BA2190" s="17"/>
      <c r="BB2190" s="17"/>
      <c r="BC2190" s="17"/>
      <c r="BD2190" s="17"/>
      <c r="BE2190" s="17"/>
      <c r="BF2190" s="17"/>
      <c r="BG2190" s="17"/>
      <c r="BH2190" s="17"/>
    </row>
    <row r="2191" spans="2:60" x14ac:dyDescent="0.2">
      <c r="B2191" s="1" t="s">
        <v>0</v>
      </c>
      <c r="C2191" s="1" t="str">
        <f t="shared" si="242"/>
        <v>FBX4O</v>
      </c>
      <c r="D2191" s="1" t="s">
        <v>5659</v>
      </c>
      <c r="E2191" s="1" t="s">
        <v>1309</v>
      </c>
      <c r="F2191" s="14" t="str">
        <f t="shared" si="238"/>
        <v>FBX4O-05014-A | boxer niñas organico ; talla-12 color: celeste -&gt; celeste-ma_05</v>
      </c>
      <c r="G2191" s="14" t="str">
        <f t="shared" si="243"/>
        <v>{"estampado_1":"celeste","estampado_2":"na"}</v>
      </c>
      <c r="H2191" s="14" t="s">
        <v>1</v>
      </c>
      <c r="I2191" s="14" t="s">
        <v>622</v>
      </c>
      <c r="J2191" s="1">
        <v>12</v>
      </c>
      <c r="K2191" s="14" t="s">
        <v>3</v>
      </c>
      <c r="L2191" s="14" t="s">
        <v>4</v>
      </c>
      <c r="M2191" s="14" t="s">
        <v>5</v>
      </c>
      <c r="N2191" s="1" t="s">
        <v>6945</v>
      </c>
      <c r="O2191" s="1" t="s">
        <v>1286</v>
      </c>
      <c r="P2191" s="1" t="s">
        <v>4666</v>
      </c>
      <c r="Q2191" s="1" t="s">
        <v>4742</v>
      </c>
      <c r="R2191" s="1" t="str">
        <f t="shared" si="239"/>
        <v>FBX4O-05014 | boxer niñas organico ; talla-12 color: celeste-ma_05</v>
      </c>
      <c r="S2191" s="1" t="s">
        <v>5391</v>
      </c>
      <c r="T2191" s="18" t="s">
        <v>1407</v>
      </c>
      <c r="U2191" s="19" t="str">
        <f t="shared" si="240"/>
        <v>('producto_terminado','FBX4O','FBX4O-05014-A','boxer niñas organico','FBX4O-05014-A | boxer niñas organico ; talla-12 color: celeste -&gt; celeste-ma_05','{"estampado_1":"celeste","estampado_2":"na"}','{"spec":"na"}','{"precio_doc":74.84,"precio_unit":6.24,"precio_web":9,"precio_catalog":6.86,"precio_usd":1.92}','12','cocotfyma','unidad','activo','APT_E','celeste','ruta5','FBX4O-05014','FBX4O-05014 | boxer niñas organico ; talla-12 color: celeste-ma_05','celeste-ma_05');</v>
      </c>
      <c r="V2191" s="19">
        <v>21050</v>
      </c>
      <c r="W2191" s="20" t="s">
        <v>4665</v>
      </c>
      <c r="X2191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('producto_terminado','FBX4O','FBX4O-05014-A','boxer niñas organico','FBX4O-05014-A | boxer niñas organico ; talla-12 color: celeste -&gt; celeste-ma_05','{"estampado_1":"celeste","estampado_2":"na"}','{"spec":"na"}','{"precio_doc":74.84,"precio_unit":6.24,"precio_web":9,"precio_catalog":6.86,"precio_usd":1.92}','12','cocotfyma','unidad','activo','APT_E','celeste','ruta5','FBX4O-05014','FBX4O-05014 | boxer niñas organico ; talla-12 color: celeste-ma_05','celeste-ma_05');</v>
      </c>
      <c r="Y2191" s="17"/>
      <c r="Z2191" s="17"/>
      <c r="AA2191" s="17"/>
      <c r="AB2191" s="17"/>
      <c r="AC2191" s="17"/>
      <c r="AD2191" s="17"/>
      <c r="AE2191" s="17"/>
      <c r="AF2191" s="17"/>
      <c r="AG2191" s="17"/>
      <c r="AH2191" s="17"/>
      <c r="AI2191" s="17"/>
      <c r="AJ2191" s="17"/>
      <c r="AK2191" s="17"/>
      <c r="AL2191" s="17"/>
      <c r="AM2191" s="17"/>
      <c r="AN2191" s="17"/>
      <c r="AO2191" s="17"/>
      <c r="AP2191" s="17"/>
      <c r="AQ2191" s="17"/>
      <c r="AR2191" s="17"/>
      <c r="AS2191" s="17"/>
      <c r="AT2191" s="17"/>
      <c r="AU2191" s="17"/>
      <c r="AV2191" s="17"/>
      <c r="AW2191" s="17"/>
      <c r="AX2191" s="17"/>
      <c r="AY2191" s="17"/>
      <c r="AZ2191" s="17"/>
      <c r="BA2191" s="17"/>
      <c r="BB2191" s="17"/>
      <c r="BC2191" s="17"/>
      <c r="BD2191" s="17"/>
      <c r="BE2191" s="17"/>
      <c r="BF2191" s="17"/>
      <c r="BG2191" s="17"/>
      <c r="BH2191" s="17"/>
    </row>
    <row r="2192" spans="2:60" x14ac:dyDescent="0.2">
      <c r="B2192" s="1" t="s">
        <v>0</v>
      </c>
      <c r="C2192" s="1" t="str">
        <f t="shared" si="242"/>
        <v>FBX4O</v>
      </c>
      <c r="D2192" s="1" t="s">
        <v>5660</v>
      </c>
      <c r="E2192" s="1" t="s">
        <v>1309</v>
      </c>
      <c r="F2192" s="14" t="str">
        <f t="shared" si="238"/>
        <v>FBX4O-05014-B | boxer niñas organico ; talla-12 color: ma_05 -&gt; celeste-ma_05</v>
      </c>
      <c r="G2192" s="14" t="str">
        <f t="shared" si="243"/>
        <v>{"estampado_1":"ma_05","estampado_2":"na"}</v>
      </c>
      <c r="H2192" s="14" t="s">
        <v>1</v>
      </c>
      <c r="I2192" s="14" t="s">
        <v>622</v>
      </c>
      <c r="J2192" s="1">
        <v>12</v>
      </c>
      <c r="K2192" s="14" t="s">
        <v>3</v>
      </c>
      <c r="L2192" s="14" t="s">
        <v>4</v>
      </c>
      <c r="M2192" s="14" t="s">
        <v>5</v>
      </c>
      <c r="N2192" s="1" t="s">
        <v>6945</v>
      </c>
      <c r="O2192" s="1" t="s">
        <v>1781</v>
      </c>
      <c r="P2192" s="1" t="s">
        <v>4666</v>
      </c>
      <c r="Q2192" s="1" t="s">
        <v>4742</v>
      </c>
      <c r="R2192" s="1" t="str">
        <f t="shared" si="239"/>
        <v>FBX4O-05014 | boxer niñas organico ; talla-12 color: celeste-ma_05</v>
      </c>
      <c r="S2192" s="1" t="s">
        <v>5391</v>
      </c>
      <c r="T2192" s="18" t="s">
        <v>1407</v>
      </c>
      <c r="U2192" s="19" t="str">
        <f t="shared" si="240"/>
        <v>('producto_terminado','FBX4O','FBX4O-05014-B','boxer niñas organico','FBX4O-05014-B | boxer niñas organico ; talla-12 color: ma_05 -&gt; celeste-ma_05','{"estampado_1":"ma_05","estampado_2":"na"}','{"spec":"na"}','{"precio_doc":74.84,"precio_unit":6.24,"precio_web":9,"precio_catalog":6.86,"precio_usd":1.92}','12','cocotfyma','unidad','activo','APT_E','ma_05','ruta5','FBX4O-05014','FBX4O-05014 | boxer niñas organico ; talla-12 color: celeste-ma_05','celeste-ma_05');</v>
      </c>
      <c r="V2192" s="19">
        <v>21051</v>
      </c>
      <c r="W2192" s="20" t="s">
        <v>4665</v>
      </c>
      <c r="X2192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('producto_terminado','FBX4O','FBX4O-05014-B','boxer niñas organico','FBX4O-05014-B | boxer niñas organico ; talla-12 color: ma_05 -&gt; celeste-ma_05','{"estampado_1":"ma_05","estampado_2":"na"}','{"spec":"na"}','{"precio_doc":74.84,"precio_unit":6.24,"precio_web":9,"precio_catalog":6.86,"precio_usd":1.92}','12','cocotfyma','unidad','activo','APT_E','ma_05','ruta5','FBX4O-05014','FBX4O-05014 | boxer niñas organico ; talla-12 color: celeste-ma_05','celeste-ma_05');</v>
      </c>
      <c r="Y2192" s="17"/>
      <c r="Z2192" s="17"/>
      <c r="AA2192" s="17"/>
      <c r="AB2192" s="17"/>
      <c r="AC2192" s="17"/>
      <c r="AD2192" s="17"/>
      <c r="AE2192" s="17"/>
      <c r="AF2192" s="17"/>
      <c r="AG2192" s="17"/>
      <c r="AH2192" s="17"/>
      <c r="AI2192" s="17"/>
      <c r="AJ2192" s="17"/>
      <c r="AK2192" s="17"/>
      <c r="AL2192" s="17"/>
      <c r="AM2192" s="17"/>
      <c r="AN2192" s="17"/>
      <c r="AO2192" s="17"/>
      <c r="AP2192" s="17"/>
      <c r="AQ2192" s="17"/>
      <c r="AR2192" s="17"/>
      <c r="AS2192" s="17"/>
      <c r="AT2192" s="17"/>
      <c r="AU2192" s="17"/>
      <c r="AV2192" s="17"/>
      <c r="AW2192" s="17"/>
      <c r="AX2192" s="17"/>
      <c r="AY2192" s="17"/>
      <c r="AZ2192" s="17"/>
      <c r="BA2192" s="17"/>
      <c r="BB2192" s="17"/>
      <c r="BC2192" s="17"/>
      <c r="BD2192" s="17"/>
      <c r="BE2192" s="17"/>
      <c r="BF2192" s="17"/>
      <c r="BG2192" s="17"/>
      <c r="BH2192" s="17"/>
    </row>
    <row r="2193" spans="2:60" x14ac:dyDescent="0.2">
      <c r="B2193" s="1" t="s">
        <v>0</v>
      </c>
      <c r="C2193" s="1" t="str">
        <f t="shared" si="242"/>
        <v>FBX4O</v>
      </c>
      <c r="D2193" s="1" t="s">
        <v>5661</v>
      </c>
      <c r="E2193" s="1" t="s">
        <v>1309</v>
      </c>
      <c r="F2193" s="14" t="str">
        <f t="shared" si="238"/>
        <v>FBX4O-06014-A | boxer niñas organico ; talla-14 color: celeste -&gt; celeste-ma_05</v>
      </c>
      <c r="G2193" s="14" t="str">
        <f t="shared" si="243"/>
        <v>{"estampado_1":"celeste","estampado_2":"na"}</v>
      </c>
      <c r="H2193" s="14" t="s">
        <v>1</v>
      </c>
      <c r="I2193" s="14" t="s">
        <v>622</v>
      </c>
      <c r="J2193" s="1">
        <v>14</v>
      </c>
      <c r="K2193" s="14" t="s">
        <v>3</v>
      </c>
      <c r="L2193" s="14" t="s">
        <v>4</v>
      </c>
      <c r="M2193" s="14" t="s">
        <v>5</v>
      </c>
      <c r="N2193" s="1" t="s">
        <v>6945</v>
      </c>
      <c r="O2193" s="1" t="s">
        <v>1286</v>
      </c>
      <c r="P2193" s="1" t="s">
        <v>4666</v>
      </c>
      <c r="Q2193" s="1" t="s">
        <v>4743</v>
      </c>
      <c r="R2193" s="1" t="str">
        <f t="shared" si="239"/>
        <v>FBX4O-06014 | boxer niñas organico ; talla-14 color: celeste-ma_05</v>
      </c>
      <c r="S2193" s="1" t="s">
        <v>5391</v>
      </c>
      <c r="T2193" s="18" t="s">
        <v>1407</v>
      </c>
      <c r="U2193" s="19" t="str">
        <f t="shared" si="240"/>
        <v>('producto_terminado','FBX4O','FBX4O-06014-A','boxer niñas organico','FBX4O-06014-A | boxer niñas organico ; talla-14 color: celeste -&gt; celeste-ma_05','{"estampado_1":"celeste","estampado_2":"na"}','{"spec":"na"}','{"precio_doc":74.84,"precio_unit":6.24,"precio_web":9,"precio_catalog":6.86,"precio_usd":1.92}','14','cocotfyma','unidad','activo','APT_E','celeste','ruta5','FBX4O-06014','FBX4O-06014 | boxer niñas organico ; talla-14 color: celeste-ma_05','celeste-ma_05');</v>
      </c>
      <c r="V2193" s="19">
        <v>21052</v>
      </c>
      <c r="W2193" s="20" t="s">
        <v>4665</v>
      </c>
      <c r="X2193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('producto_terminado','FBX4O','FBX4O-06014-A','boxer niñas organico','FBX4O-06014-A | boxer niñas organico ; talla-14 color: celeste -&gt; celeste-ma_05','{"estampado_1":"celeste","estampado_2":"na"}','{"spec":"na"}','{"precio_doc":74.84,"precio_unit":6.24,"precio_web":9,"precio_catalog":6.86,"precio_usd":1.92}','14','cocotfyma','unidad','activo','APT_E','celeste','ruta5','FBX4O-06014','FBX4O-06014 | boxer niñas organico ; talla-14 color: celeste-ma_05','celeste-ma_05');</v>
      </c>
      <c r="Y2193" s="17"/>
      <c r="Z2193" s="17"/>
      <c r="AA2193" s="17"/>
      <c r="AB2193" s="17"/>
      <c r="AC2193" s="17"/>
      <c r="AD2193" s="17"/>
      <c r="AE2193" s="17"/>
      <c r="AF2193" s="17"/>
      <c r="AG2193" s="17"/>
      <c r="AH2193" s="17"/>
      <c r="AI2193" s="17"/>
      <c r="AJ2193" s="17"/>
      <c r="AK2193" s="17"/>
      <c r="AL2193" s="17"/>
      <c r="AM2193" s="17"/>
      <c r="AN2193" s="17"/>
      <c r="AO2193" s="17"/>
      <c r="AP2193" s="17"/>
      <c r="AQ2193" s="17"/>
      <c r="AR2193" s="17"/>
      <c r="AS2193" s="17"/>
      <c r="AT2193" s="17"/>
      <c r="AU2193" s="17"/>
      <c r="AV2193" s="17"/>
      <c r="AW2193" s="17"/>
      <c r="AX2193" s="17"/>
      <c r="AY2193" s="17"/>
      <c r="AZ2193" s="17"/>
      <c r="BA2193" s="17"/>
      <c r="BB2193" s="17"/>
      <c r="BC2193" s="17"/>
      <c r="BD2193" s="17"/>
      <c r="BE2193" s="17"/>
      <c r="BF2193" s="17"/>
      <c r="BG2193" s="17"/>
      <c r="BH2193" s="17"/>
    </row>
    <row r="2194" spans="2:60" x14ac:dyDescent="0.2">
      <c r="B2194" s="1" t="s">
        <v>0</v>
      </c>
      <c r="C2194" s="1" t="str">
        <f t="shared" si="242"/>
        <v>FBX4O</v>
      </c>
      <c r="D2194" s="1" t="s">
        <v>5662</v>
      </c>
      <c r="E2194" s="1" t="s">
        <v>1309</v>
      </c>
      <c r="F2194" s="14" t="str">
        <f t="shared" si="238"/>
        <v>FBX4O-06014-B | boxer niñas organico ; talla-14 color: ma_05 -&gt; celeste-ma_05</v>
      </c>
      <c r="G2194" s="14" t="str">
        <f t="shared" si="243"/>
        <v>{"estampado_1":"ma_05","estampado_2":"na"}</v>
      </c>
      <c r="H2194" s="14" t="s">
        <v>1</v>
      </c>
      <c r="I2194" s="14" t="s">
        <v>622</v>
      </c>
      <c r="J2194" s="1">
        <v>14</v>
      </c>
      <c r="K2194" s="14" t="s">
        <v>3</v>
      </c>
      <c r="L2194" s="14" t="s">
        <v>4</v>
      </c>
      <c r="M2194" s="14" t="s">
        <v>5</v>
      </c>
      <c r="N2194" s="1" t="s">
        <v>6945</v>
      </c>
      <c r="O2194" s="1" t="s">
        <v>1781</v>
      </c>
      <c r="P2194" s="1" t="s">
        <v>4666</v>
      </c>
      <c r="Q2194" s="1" t="s">
        <v>4743</v>
      </c>
      <c r="R2194" s="1" t="str">
        <f t="shared" si="239"/>
        <v>FBX4O-06014 | boxer niñas organico ; talla-14 color: celeste-ma_05</v>
      </c>
      <c r="S2194" s="1" t="s">
        <v>5391</v>
      </c>
      <c r="T2194" s="18" t="s">
        <v>1407</v>
      </c>
      <c r="U2194" s="19" t="str">
        <f t="shared" si="240"/>
        <v>('producto_terminado','FBX4O','FBX4O-06014-B','boxer niñas organico','FBX4O-06014-B | boxer niñas organico ; talla-14 color: ma_05 -&gt; celeste-ma_05','{"estampado_1":"ma_05","estampado_2":"na"}','{"spec":"na"}','{"precio_doc":74.84,"precio_unit":6.24,"precio_web":9,"precio_catalog":6.86,"precio_usd":1.92}','14','cocotfyma','unidad','activo','APT_E','ma_05','ruta5','FBX4O-06014','FBX4O-06014 | boxer niñas organico ; talla-14 color: celeste-ma_05','celeste-ma_05');</v>
      </c>
      <c r="V2194" s="19">
        <v>21053</v>
      </c>
      <c r="W2194" s="20" t="s">
        <v>4665</v>
      </c>
      <c r="X2194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('producto_terminado','FBX4O','FBX4O-06014-B','boxer niñas organico','FBX4O-06014-B | boxer niñas organico ; talla-14 color: ma_05 -&gt; celeste-ma_05','{"estampado_1":"ma_05","estampado_2":"na"}','{"spec":"na"}','{"precio_doc":74.84,"precio_unit":6.24,"precio_web":9,"precio_catalog":6.86,"precio_usd":1.92}','14','cocotfyma','unidad','activo','APT_E','ma_05','ruta5','FBX4O-06014','FBX4O-06014 | boxer niñas organico ; talla-14 color: celeste-ma_05','celeste-ma_05');</v>
      </c>
      <c r="Y2194" s="17"/>
      <c r="Z2194" s="17"/>
      <c r="AA2194" s="17"/>
      <c r="AB2194" s="17"/>
      <c r="AC2194" s="17"/>
      <c r="AD2194" s="17"/>
      <c r="AE2194" s="17"/>
      <c r="AF2194" s="17"/>
      <c r="AG2194" s="17"/>
      <c r="AH2194" s="17"/>
      <c r="AI2194" s="17"/>
      <c r="AJ2194" s="17"/>
      <c r="AK2194" s="17"/>
      <c r="AL2194" s="17"/>
      <c r="AM2194" s="17"/>
      <c r="AN2194" s="17"/>
      <c r="AO2194" s="17"/>
      <c r="AP2194" s="17"/>
      <c r="AQ2194" s="17"/>
      <c r="AR2194" s="17"/>
      <c r="AS2194" s="17"/>
      <c r="AT2194" s="17"/>
      <c r="AU2194" s="17"/>
      <c r="AV2194" s="17"/>
      <c r="AW2194" s="17"/>
      <c r="AX2194" s="17"/>
      <c r="AY2194" s="17"/>
      <c r="AZ2194" s="17"/>
      <c r="BA2194" s="17"/>
      <c r="BB2194" s="17"/>
      <c r="BC2194" s="17"/>
      <c r="BD2194" s="17"/>
      <c r="BE2194" s="17"/>
      <c r="BF2194" s="17"/>
      <c r="BG2194" s="17"/>
      <c r="BH2194" s="17"/>
    </row>
    <row r="2195" spans="2:60" x14ac:dyDescent="0.2">
      <c r="B2195" s="1" t="s">
        <v>0</v>
      </c>
      <c r="C2195" s="1" t="str">
        <f t="shared" si="242"/>
        <v>FBX4O</v>
      </c>
      <c r="D2195" s="1" t="s">
        <v>5663</v>
      </c>
      <c r="E2195" s="1" t="s">
        <v>1309</v>
      </c>
      <c r="F2195" s="14" t="str">
        <f t="shared" si="238"/>
        <v>FBX4O-07014-A | boxer niñas organico ; talla-16 color: celeste -&gt; celeste-ma_05</v>
      </c>
      <c r="G2195" s="14" t="str">
        <f t="shared" si="243"/>
        <v>{"estampado_1":"celeste","estampado_2":"na"}</v>
      </c>
      <c r="H2195" s="14" t="s">
        <v>1</v>
      </c>
      <c r="I2195" s="14" t="s">
        <v>622</v>
      </c>
      <c r="J2195" s="1">
        <v>16</v>
      </c>
      <c r="K2195" s="14" t="s">
        <v>3</v>
      </c>
      <c r="L2195" s="14" t="s">
        <v>4</v>
      </c>
      <c r="M2195" s="14" t="s">
        <v>5</v>
      </c>
      <c r="N2195" s="1" t="s">
        <v>6945</v>
      </c>
      <c r="O2195" s="1" t="s">
        <v>1286</v>
      </c>
      <c r="P2195" s="1" t="s">
        <v>4666</v>
      </c>
      <c r="Q2195" s="1" t="s">
        <v>4744</v>
      </c>
      <c r="R2195" s="1" t="str">
        <f t="shared" si="239"/>
        <v>FBX4O-07014 | boxer niñas organico ; talla-16 color: celeste-ma_05</v>
      </c>
      <c r="S2195" s="1" t="s">
        <v>5391</v>
      </c>
      <c r="T2195" s="18" t="s">
        <v>1407</v>
      </c>
      <c r="U2195" s="19" t="str">
        <f t="shared" si="240"/>
        <v>('producto_terminado','FBX4O','FBX4O-07014-A','boxer niñas organico','FBX4O-07014-A | boxer niñas organico ; talla-16 color: celeste -&gt; celeste-ma_05','{"estampado_1":"celeste","estampado_2":"na"}','{"spec":"na"}','{"precio_doc":74.84,"precio_unit":6.24,"precio_web":9,"precio_catalog":6.86,"precio_usd":1.92}','16','cocotfyma','unidad','activo','APT_E','celeste','ruta5','FBX4O-07014','FBX4O-07014 | boxer niñas organico ; talla-16 color: celeste-ma_05','celeste-ma_05');</v>
      </c>
      <c r="V2195" s="19">
        <v>21054</v>
      </c>
      <c r="W2195" s="20" t="s">
        <v>4665</v>
      </c>
      <c r="X2195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('producto_terminado','FBX4O','FBX4O-07014-A','boxer niñas organico','FBX4O-07014-A | boxer niñas organico ; talla-16 color: celeste -&gt; celeste-ma_05','{"estampado_1":"celeste","estampado_2":"na"}','{"spec":"na"}','{"precio_doc":74.84,"precio_unit":6.24,"precio_web":9,"precio_catalog":6.86,"precio_usd":1.92}','16','cocotfyma','unidad','activo','APT_E','celeste','ruta5','FBX4O-07014','FBX4O-07014 | boxer niñas organico ; talla-16 color: celeste-ma_05','celeste-ma_05');</v>
      </c>
      <c r="Y2195" s="17"/>
      <c r="Z2195" s="17"/>
      <c r="AA2195" s="17"/>
      <c r="AB2195" s="17"/>
      <c r="AC2195" s="17"/>
      <c r="AD2195" s="17"/>
      <c r="AE2195" s="17"/>
      <c r="AF2195" s="17"/>
      <c r="AG2195" s="17"/>
      <c r="AH2195" s="17"/>
      <c r="AI2195" s="17"/>
      <c r="AJ2195" s="17"/>
      <c r="AK2195" s="17"/>
      <c r="AL2195" s="17"/>
      <c r="AM2195" s="17"/>
      <c r="AN2195" s="17"/>
      <c r="AO2195" s="17"/>
      <c r="AP2195" s="17"/>
      <c r="AQ2195" s="17"/>
      <c r="AR2195" s="17"/>
      <c r="AS2195" s="17"/>
      <c r="AT2195" s="17"/>
      <c r="AU2195" s="17"/>
      <c r="AV2195" s="17"/>
      <c r="AW2195" s="17"/>
      <c r="AX2195" s="17"/>
      <c r="AY2195" s="17"/>
      <c r="AZ2195" s="17"/>
      <c r="BA2195" s="17"/>
      <c r="BB2195" s="17"/>
      <c r="BC2195" s="17"/>
      <c r="BD2195" s="17"/>
      <c r="BE2195" s="17"/>
      <c r="BF2195" s="17"/>
      <c r="BG2195" s="17"/>
      <c r="BH2195" s="17"/>
    </row>
    <row r="2196" spans="2:60" x14ac:dyDescent="0.2">
      <c r="B2196" s="1" t="s">
        <v>0</v>
      </c>
      <c r="C2196" s="1" t="str">
        <f t="shared" si="242"/>
        <v>FBX4O</v>
      </c>
      <c r="D2196" s="1" t="s">
        <v>5664</v>
      </c>
      <c r="E2196" s="1" t="s">
        <v>1309</v>
      </c>
      <c r="F2196" s="14" t="str">
        <f t="shared" si="238"/>
        <v>FBX4O-07014-B | boxer niñas organico ; talla-16 color: ma_05 -&gt; celeste-ma_05</v>
      </c>
      <c r="G2196" s="14" t="str">
        <f t="shared" si="243"/>
        <v>{"estampado_1":"ma_05","estampado_2":"na"}</v>
      </c>
      <c r="H2196" s="14" t="s">
        <v>1</v>
      </c>
      <c r="I2196" s="14" t="s">
        <v>622</v>
      </c>
      <c r="J2196" s="1">
        <v>16</v>
      </c>
      <c r="K2196" s="14" t="s">
        <v>3</v>
      </c>
      <c r="L2196" s="14" t="s">
        <v>4</v>
      </c>
      <c r="M2196" s="14" t="s">
        <v>5</v>
      </c>
      <c r="N2196" s="1" t="s">
        <v>6945</v>
      </c>
      <c r="O2196" s="1" t="s">
        <v>1781</v>
      </c>
      <c r="P2196" s="1" t="s">
        <v>4666</v>
      </c>
      <c r="Q2196" s="1" t="s">
        <v>4744</v>
      </c>
      <c r="R2196" s="1" t="str">
        <f t="shared" si="239"/>
        <v>FBX4O-07014 | boxer niñas organico ; talla-16 color: celeste-ma_05</v>
      </c>
      <c r="S2196" s="1" t="s">
        <v>5391</v>
      </c>
      <c r="T2196" s="18" t="s">
        <v>1407</v>
      </c>
      <c r="U2196" s="19" t="str">
        <f t="shared" si="240"/>
        <v>('producto_terminado','FBX4O','FBX4O-07014-B','boxer niñas organico','FBX4O-07014-B | boxer niñas organico ; talla-16 color: ma_05 -&gt; celeste-ma_05','{"estampado_1":"ma_05","estampado_2":"na"}','{"spec":"na"}','{"precio_doc":74.84,"precio_unit":6.24,"precio_web":9,"precio_catalog":6.86,"precio_usd":1.92}','16','cocotfyma','unidad','activo','APT_E','ma_05','ruta5','FBX4O-07014','FBX4O-07014 | boxer niñas organico ; talla-16 color: celeste-ma_05','celeste-ma_05');</v>
      </c>
      <c r="V2196" s="19">
        <v>21055</v>
      </c>
      <c r="W2196" s="20" t="s">
        <v>4665</v>
      </c>
      <c r="X2196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('producto_terminado','FBX4O','FBX4O-07014-B','boxer niñas organico','FBX4O-07014-B | boxer niñas organico ; talla-16 color: ma_05 -&gt; celeste-ma_05','{"estampado_1":"ma_05","estampado_2":"na"}','{"spec":"na"}','{"precio_doc":74.84,"precio_unit":6.24,"precio_web":9,"precio_catalog":6.86,"precio_usd":1.92}','16','cocotfyma','unidad','activo','APT_E','ma_05','ruta5','FBX4O-07014','FBX4O-07014 | boxer niñas organico ; talla-16 color: celeste-ma_05','celeste-ma_05');</v>
      </c>
      <c r="Y2196" s="17"/>
      <c r="Z2196" s="17"/>
      <c r="AA2196" s="17"/>
      <c r="AB2196" s="17"/>
      <c r="AC2196" s="17"/>
      <c r="AD2196" s="17"/>
      <c r="AE2196" s="17"/>
      <c r="AF2196" s="17"/>
      <c r="AG2196" s="17"/>
      <c r="AH2196" s="17"/>
      <c r="AI2196" s="17"/>
      <c r="AJ2196" s="17"/>
      <c r="AK2196" s="17"/>
      <c r="AL2196" s="17"/>
      <c r="AM2196" s="17"/>
      <c r="AN2196" s="17"/>
      <c r="AO2196" s="17"/>
      <c r="AP2196" s="17"/>
      <c r="AQ2196" s="17"/>
      <c r="AR2196" s="17"/>
      <c r="AS2196" s="17"/>
      <c r="AT2196" s="17"/>
      <c r="AU2196" s="17"/>
      <c r="AV2196" s="17"/>
      <c r="AW2196" s="17"/>
      <c r="AX2196" s="17"/>
      <c r="AY2196" s="17"/>
      <c r="AZ2196" s="17"/>
      <c r="BA2196" s="17"/>
      <c r="BB2196" s="17"/>
      <c r="BC2196" s="17"/>
      <c r="BD2196" s="17"/>
      <c r="BE2196" s="17"/>
      <c r="BF2196" s="17"/>
      <c r="BG2196" s="17"/>
      <c r="BH2196" s="17"/>
    </row>
    <row r="2197" spans="2:60" x14ac:dyDescent="0.2">
      <c r="B2197" s="1" t="s">
        <v>0</v>
      </c>
      <c r="C2197" s="1" t="str">
        <f t="shared" si="242"/>
        <v>FBX4O</v>
      </c>
      <c r="D2197" s="1" t="s">
        <v>5665</v>
      </c>
      <c r="E2197" s="1" t="s">
        <v>1309</v>
      </c>
      <c r="F2197" s="14" t="str">
        <f t="shared" si="238"/>
        <v>FBX4O-02015-A | boxer niñas organico ; talla-6 color: celeste -&gt; celeste-fl_06</v>
      </c>
      <c r="G2197" s="14" t="str">
        <f t="shared" si="243"/>
        <v>{"estampado_1":"celeste","estampado_2":"na"}</v>
      </c>
      <c r="H2197" s="14" t="s">
        <v>1</v>
      </c>
      <c r="I2197" s="14" t="s">
        <v>622</v>
      </c>
      <c r="J2197" s="1">
        <v>6</v>
      </c>
      <c r="K2197" s="14" t="s">
        <v>3</v>
      </c>
      <c r="L2197" s="14" t="s">
        <v>4</v>
      </c>
      <c r="M2197" s="14" t="s">
        <v>5</v>
      </c>
      <c r="N2197" s="1" t="s">
        <v>6945</v>
      </c>
      <c r="O2197" s="1" t="s">
        <v>1286</v>
      </c>
      <c r="P2197" s="1" t="s">
        <v>4666</v>
      </c>
      <c r="Q2197" s="1" t="s">
        <v>4745</v>
      </c>
      <c r="R2197" s="1" t="str">
        <f t="shared" si="239"/>
        <v>FBX4O-02015 | boxer niñas organico ; talla-6 color: celeste-fl_06</v>
      </c>
      <c r="S2197" s="1" t="s">
        <v>5392</v>
      </c>
      <c r="T2197" s="18" t="s">
        <v>1407</v>
      </c>
      <c r="U2197" s="19" t="str">
        <f t="shared" si="240"/>
        <v>('producto_terminado','FBX4O','FBX4O-02015-A','boxer niñas organico','FBX4O-02015-A | boxer niñas organico ; talla-6 color: celeste -&gt; celeste-fl_06','{"estampado_1":"celeste","estampado_2":"na"}','{"spec":"na"}','{"precio_doc":74.84,"precio_unit":6.24,"precio_web":9,"precio_catalog":6.86,"precio_usd":1.92}','6','cocotfyma','unidad','activo','APT_E','celeste','ruta5','FBX4O-02015','FBX4O-02015 | boxer niñas organico ; talla-6 color: celeste-fl_06','celeste-fl_06');</v>
      </c>
      <c r="V2197" s="19">
        <v>21056</v>
      </c>
      <c r="W2197" s="20" t="s">
        <v>4665</v>
      </c>
      <c r="X2197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('producto_terminado','FBX4O','FBX4O-02015-A','boxer niñas organico','FBX4O-02015-A | boxer niñas organico ; talla-6 color: celeste -&gt; celeste-fl_06','{"estampado_1":"celeste","estampado_2":"na"}','{"spec":"na"}','{"precio_doc":74.84,"precio_unit":6.24,"precio_web":9,"precio_catalog":6.86,"precio_usd":1.92}','6','cocotfyma','unidad','activo','APT_E','celeste','ruta5','FBX4O-02015','FBX4O-02015 | boxer niñas organico ; talla-6 color: celeste-fl_06','celeste-fl_06');</v>
      </c>
      <c r="Y2197" s="17"/>
      <c r="Z2197" s="17"/>
      <c r="AA2197" s="17"/>
      <c r="AB2197" s="17"/>
      <c r="AC2197" s="17"/>
      <c r="AD2197" s="17"/>
      <c r="AE2197" s="17"/>
      <c r="AF2197" s="17"/>
      <c r="AG2197" s="17"/>
      <c r="AH2197" s="17"/>
      <c r="AI2197" s="17"/>
      <c r="AJ2197" s="17"/>
      <c r="AK2197" s="17"/>
      <c r="AL2197" s="17"/>
      <c r="AM2197" s="17"/>
      <c r="AN2197" s="17"/>
      <c r="AO2197" s="17"/>
      <c r="AP2197" s="17"/>
      <c r="AQ2197" s="17"/>
      <c r="AR2197" s="17"/>
      <c r="AS2197" s="17"/>
      <c r="AT2197" s="17"/>
      <c r="AU2197" s="17"/>
      <c r="AV2197" s="17"/>
      <c r="AW2197" s="17"/>
      <c r="AX2197" s="17"/>
      <c r="AY2197" s="17"/>
      <c r="AZ2197" s="17"/>
      <c r="BA2197" s="17"/>
      <c r="BB2197" s="17"/>
      <c r="BC2197" s="17"/>
      <c r="BD2197" s="17"/>
      <c r="BE2197" s="17"/>
      <c r="BF2197" s="17"/>
      <c r="BG2197" s="17"/>
      <c r="BH2197" s="17"/>
    </row>
    <row r="2198" spans="2:60" x14ac:dyDescent="0.2">
      <c r="B2198" s="1" t="s">
        <v>0</v>
      </c>
      <c r="C2198" s="1" t="str">
        <f t="shared" si="242"/>
        <v>FBX4O</v>
      </c>
      <c r="D2198" s="1" t="s">
        <v>5666</v>
      </c>
      <c r="E2198" s="1" t="s">
        <v>1309</v>
      </c>
      <c r="F2198" s="14" t="str">
        <f t="shared" si="238"/>
        <v>FBX4O-02015-B | boxer niñas organico ; talla-6 color: fl_06 -&gt; celeste-fl_06</v>
      </c>
      <c r="G2198" s="14" t="str">
        <f t="shared" si="243"/>
        <v>{"estampado_1":"fl_06","estampado_2":"na"}</v>
      </c>
      <c r="H2198" s="14" t="s">
        <v>1</v>
      </c>
      <c r="I2198" s="14" t="s">
        <v>622</v>
      </c>
      <c r="J2198" s="1">
        <v>6</v>
      </c>
      <c r="K2198" s="14" t="s">
        <v>3</v>
      </c>
      <c r="L2198" s="14" t="s">
        <v>4</v>
      </c>
      <c r="M2198" s="14" t="s">
        <v>5</v>
      </c>
      <c r="N2198" s="1" t="s">
        <v>6945</v>
      </c>
      <c r="O2198" s="1" t="s">
        <v>1528</v>
      </c>
      <c r="P2198" s="1" t="s">
        <v>4666</v>
      </c>
      <c r="Q2198" s="1" t="s">
        <v>4745</v>
      </c>
      <c r="R2198" s="1" t="str">
        <f t="shared" si="239"/>
        <v>FBX4O-02015 | boxer niñas organico ; talla-6 color: celeste-fl_06</v>
      </c>
      <c r="S2198" s="1" t="s">
        <v>5392</v>
      </c>
      <c r="T2198" s="18" t="s">
        <v>1407</v>
      </c>
      <c r="U2198" s="19" t="str">
        <f t="shared" si="240"/>
        <v>('producto_terminado','FBX4O','FBX4O-02015-B','boxer niñas organico','FBX4O-02015-B | boxer niñas organico ; talla-6 color: fl_06 -&gt; celeste-fl_06','{"estampado_1":"fl_06","estampado_2":"na"}','{"spec":"na"}','{"precio_doc":74.84,"precio_unit":6.24,"precio_web":9,"precio_catalog":6.86,"precio_usd":1.92}','6','cocotfyma','unidad','activo','APT_E','fl_06','ruta5','FBX4O-02015','FBX4O-02015 | boxer niñas organico ; talla-6 color: celeste-fl_06','celeste-fl_06');</v>
      </c>
      <c r="V2198" s="19">
        <v>21057</v>
      </c>
      <c r="W2198" s="20" t="s">
        <v>4665</v>
      </c>
      <c r="X2198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('producto_terminado','FBX4O','FBX4O-02015-B','boxer niñas organico','FBX4O-02015-B | boxer niñas organico ; talla-6 color: fl_06 -&gt; celeste-fl_06','{"estampado_1":"fl_06","estampado_2":"na"}','{"spec":"na"}','{"precio_doc":74.84,"precio_unit":6.24,"precio_web":9,"precio_catalog":6.86,"precio_usd":1.92}','6','cocotfyma','unidad','activo','APT_E','fl_06','ruta5','FBX4O-02015','FBX4O-02015 | boxer niñas organico ; talla-6 color: celeste-fl_06','celeste-fl_06');</v>
      </c>
      <c r="Y2198" s="17"/>
      <c r="Z2198" s="17"/>
      <c r="AA2198" s="17"/>
      <c r="AB2198" s="17"/>
      <c r="AC2198" s="17"/>
      <c r="AD2198" s="17"/>
      <c r="AE2198" s="17"/>
      <c r="AF2198" s="17"/>
      <c r="AG2198" s="17"/>
      <c r="AH2198" s="17"/>
      <c r="AI2198" s="17"/>
      <c r="AJ2198" s="17"/>
      <c r="AK2198" s="17"/>
      <c r="AL2198" s="17"/>
      <c r="AM2198" s="17"/>
      <c r="AN2198" s="17"/>
      <c r="AO2198" s="17"/>
      <c r="AP2198" s="17"/>
      <c r="AQ2198" s="17"/>
      <c r="AR2198" s="17"/>
      <c r="AS2198" s="17"/>
      <c r="AT2198" s="17"/>
      <c r="AU2198" s="17"/>
      <c r="AV2198" s="17"/>
      <c r="AW2198" s="17"/>
      <c r="AX2198" s="17"/>
      <c r="AY2198" s="17"/>
      <c r="AZ2198" s="17"/>
      <c r="BA2198" s="17"/>
      <c r="BB2198" s="17"/>
      <c r="BC2198" s="17"/>
      <c r="BD2198" s="17"/>
      <c r="BE2198" s="17"/>
      <c r="BF2198" s="17"/>
      <c r="BG2198" s="17"/>
      <c r="BH2198" s="17"/>
    </row>
    <row r="2199" spans="2:60" x14ac:dyDescent="0.2">
      <c r="B2199" s="1" t="s">
        <v>0</v>
      </c>
      <c r="C2199" s="1" t="str">
        <f t="shared" si="242"/>
        <v>FBX4O</v>
      </c>
      <c r="D2199" s="1" t="s">
        <v>5667</v>
      </c>
      <c r="E2199" s="1" t="s">
        <v>1309</v>
      </c>
      <c r="F2199" s="14" t="str">
        <f t="shared" si="238"/>
        <v>FBX4O-03015-A | boxer niñas organico ; talla-8 color: celeste -&gt; celeste-fl_06</v>
      </c>
      <c r="G2199" s="14" t="str">
        <f t="shared" si="243"/>
        <v>{"estampado_1":"celeste","estampado_2":"na"}</v>
      </c>
      <c r="H2199" s="14" t="s">
        <v>1</v>
      </c>
      <c r="I2199" s="14" t="s">
        <v>622</v>
      </c>
      <c r="J2199" s="1">
        <v>8</v>
      </c>
      <c r="K2199" s="14" t="s">
        <v>3</v>
      </c>
      <c r="L2199" s="14" t="s">
        <v>4</v>
      </c>
      <c r="M2199" s="14" t="s">
        <v>5</v>
      </c>
      <c r="N2199" s="1" t="s">
        <v>6945</v>
      </c>
      <c r="O2199" s="1" t="s">
        <v>1286</v>
      </c>
      <c r="P2199" s="1" t="s">
        <v>4666</v>
      </c>
      <c r="Q2199" s="1" t="s">
        <v>4746</v>
      </c>
      <c r="R2199" s="1" t="str">
        <f t="shared" si="239"/>
        <v>FBX4O-03015 | boxer niñas organico ; talla-8 color: celeste-fl_06</v>
      </c>
      <c r="S2199" s="1" t="s">
        <v>5392</v>
      </c>
      <c r="T2199" s="18" t="s">
        <v>1407</v>
      </c>
      <c r="U2199" s="19" t="str">
        <f t="shared" si="240"/>
        <v>('producto_terminado','FBX4O','FBX4O-03015-A','boxer niñas organico','FBX4O-03015-A | boxer niñas organico ; talla-8 color: celeste -&gt; celeste-fl_06','{"estampado_1":"celeste","estampado_2":"na"}','{"spec":"na"}','{"precio_doc":74.84,"precio_unit":6.24,"precio_web":9,"precio_catalog":6.86,"precio_usd":1.92}','8','cocotfyma','unidad','activo','APT_E','celeste','ruta5','FBX4O-03015','FBX4O-03015 | boxer niñas organico ; talla-8 color: celeste-fl_06','celeste-fl_06');</v>
      </c>
      <c r="V2199" s="19">
        <v>21058</v>
      </c>
      <c r="W2199" s="20" t="s">
        <v>4665</v>
      </c>
      <c r="X2199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('producto_terminado','FBX4O','FBX4O-03015-A','boxer niñas organico','FBX4O-03015-A | boxer niñas organico ; talla-8 color: celeste -&gt; celeste-fl_06','{"estampado_1":"celeste","estampado_2":"na"}','{"spec":"na"}','{"precio_doc":74.84,"precio_unit":6.24,"precio_web":9,"precio_catalog":6.86,"precio_usd":1.92}','8','cocotfyma','unidad','activo','APT_E','celeste','ruta5','FBX4O-03015','FBX4O-03015 | boxer niñas organico ; talla-8 color: celeste-fl_06','celeste-fl_06');</v>
      </c>
      <c r="Y2199" s="17"/>
      <c r="Z2199" s="17"/>
      <c r="AA2199" s="17"/>
      <c r="AB2199" s="17"/>
      <c r="AC2199" s="17"/>
      <c r="AD2199" s="17"/>
      <c r="AE2199" s="17"/>
      <c r="AF2199" s="17"/>
      <c r="AG2199" s="17"/>
      <c r="AH2199" s="17"/>
      <c r="AI2199" s="17"/>
      <c r="AJ2199" s="17"/>
      <c r="AK2199" s="17"/>
      <c r="AL2199" s="17"/>
      <c r="AM2199" s="17"/>
      <c r="AN2199" s="17"/>
      <c r="AO2199" s="17"/>
      <c r="AP2199" s="17"/>
      <c r="AQ2199" s="17"/>
      <c r="AR2199" s="17"/>
      <c r="AS2199" s="17"/>
      <c r="AT2199" s="17"/>
      <c r="AU2199" s="17"/>
      <c r="AV2199" s="17"/>
      <c r="AW2199" s="17"/>
      <c r="AX2199" s="17"/>
      <c r="AY2199" s="17"/>
      <c r="AZ2199" s="17"/>
      <c r="BA2199" s="17"/>
      <c r="BB2199" s="17"/>
      <c r="BC2199" s="17"/>
      <c r="BD2199" s="17"/>
      <c r="BE2199" s="17"/>
      <c r="BF2199" s="17"/>
      <c r="BG2199" s="17"/>
      <c r="BH2199" s="17"/>
    </row>
    <row r="2200" spans="2:60" x14ac:dyDescent="0.2">
      <c r="B2200" s="1" t="s">
        <v>0</v>
      </c>
      <c r="C2200" s="1" t="str">
        <f t="shared" si="242"/>
        <v>FBX4O</v>
      </c>
      <c r="D2200" s="1" t="s">
        <v>5668</v>
      </c>
      <c r="E2200" s="1" t="s">
        <v>1309</v>
      </c>
      <c r="F2200" s="14" t="str">
        <f t="shared" si="238"/>
        <v>FBX4O-03015-B | boxer niñas organico ; talla-8 color: fl_06 -&gt; celeste-fl_06</v>
      </c>
      <c r="G2200" s="14" t="str">
        <f t="shared" si="243"/>
        <v>{"estampado_1":"fl_06","estampado_2":"na"}</v>
      </c>
      <c r="H2200" s="14" t="s">
        <v>1</v>
      </c>
      <c r="I2200" s="14" t="s">
        <v>622</v>
      </c>
      <c r="J2200" s="1">
        <v>8</v>
      </c>
      <c r="K2200" s="14" t="s">
        <v>3</v>
      </c>
      <c r="L2200" s="14" t="s">
        <v>4</v>
      </c>
      <c r="M2200" s="14" t="s">
        <v>5</v>
      </c>
      <c r="N2200" s="1" t="s">
        <v>6945</v>
      </c>
      <c r="O2200" s="1" t="s">
        <v>1528</v>
      </c>
      <c r="P2200" s="1" t="s">
        <v>4666</v>
      </c>
      <c r="Q2200" s="1" t="s">
        <v>4746</v>
      </c>
      <c r="R2200" s="1" t="str">
        <f t="shared" si="239"/>
        <v>FBX4O-03015 | boxer niñas organico ; talla-8 color: celeste-fl_06</v>
      </c>
      <c r="S2200" s="1" t="s">
        <v>5392</v>
      </c>
      <c r="T2200" s="18" t="s">
        <v>1407</v>
      </c>
      <c r="U2200" s="19" t="str">
        <f t="shared" si="240"/>
        <v>('producto_terminado','FBX4O','FBX4O-03015-B','boxer niñas organico','FBX4O-03015-B | boxer niñas organico ; talla-8 color: fl_06 -&gt; celeste-fl_06','{"estampado_1":"fl_06","estampado_2":"na"}','{"spec":"na"}','{"precio_doc":74.84,"precio_unit":6.24,"precio_web":9,"precio_catalog":6.86,"precio_usd":1.92}','8','cocotfyma','unidad','activo','APT_E','fl_06','ruta5','FBX4O-03015','FBX4O-03015 | boxer niñas organico ; talla-8 color: celeste-fl_06','celeste-fl_06');</v>
      </c>
      <c r="V2200" s="19">
        <v>21059</v>
      </c>
      <c r="W2200" s="20" t="s">
        <v>4665</v>
      </c>
      <c r="X2200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('producto_terminado','FBX4O','FBX4O-03015-B','boxer niñas organico','FBX4O-03015-B | boxer niñas organico ; talla-8 color: fl_06 -&gt; celeste-fl_06','{"estampado_1":"fl_06","estampado_2":"na"}','{"spec":"na"}','{"precio_doc":74.84,"precio_unit":6.24,"precio_web":9,"precio_catalog":6.86,"precio_usd":1.92}','8','cocotfyma','unidad','activo','APT_E','fl_06','ruta5','FBX4O-03015','FBX4O-03015 | boxer niñas organico ; talla-8 color: celeste-fl_06','celeste-fl_06');</v>
      </c>
      <c r="Y2200" s="17"/>
      <c r="Z2200" s="17"/>
      <c r="AA2200" s="17"/>
      <c r="AB2200" s="17"/>
      <c r="AC2200" s="17"/>
      <c r="AD2200" s="17"/>
      <c r="AE2200" s="17"/>
      <c r="AF2200" s="17"/>
      <c r="AG2200" s="17"/>
      <c r="AH2200" s="17"/>
      <c r="AI2200" s="17"/>
      <c r="AJ2200" s="17"/>
      <c r="AK2200" s="17"/>
      <c r="AL2200" s="17"/>
      <c r="AM2200" s="17"/>
      <c r="AN2200" s="17"/>
      <c r="AO2200" s="17"/>
      <c r="AP2200" s="17"/>
      <c r="AQ2200" s="17"/>
      <c r="AR2200" s="17"/>
      <c r="AS2200" s="17"/>
      <c r="AT2200" s="17"/>
      <c r="AU2200" s="17"/>
      <c r="AV2200" s="17"/>
      <c r="AW2200" s="17"/>
      <c r="AX2200" s="17"/>
      <c r="AY2200" s="17"/>
      <c r="AZ2200" s="17"/>
      <c r="BA2200" s="17"/>
      <c r="BB2200" s="17"/>
      <c r="BC2200" s="17"/>
      <c r="BD2200" s="17"/>
      <c r="BE2200" s="17"/>
      <c r="BF2200" s="17"/>
      <c r="BG2200" s="17"/>
      <c r="BH2200" s="17"/>
    </row>
    <row r="2201" spans="2:60" x14ac:dyDescent="0.2">
      <c r="B2201" s="1" t="s">
        <v>0</v>
      </c>
      <c r="C2201" s="1" t="str">
        <f t="shared" si="242"/>
        <v>FBX4O</v>
      </c>
      <c r="D2201" s="1" t="s">
        <v>5669</v>
      </c>
      <c r="E2201" s="1" t="s">
        <v>1309</v>
      </c>
      <c r="F2201" s="14" t="str">
        <f t="shared" si="238"/>
        <v>FBX4O-04015-A | boxer niñas organico ; talla-10 color: celeste -&gt; celeste-fl_06</v>
      </c>
      <c r="G2201" s="14" t="str">
        <f t="shared" si="243"/>
        <v>{"estampado_1":"celeste","estampado_2":"na"}</v>
      </c>
      <c r="H2201" s="14" t="s">
        <v>1</v>
      </c>
      <c r="I2201" s="14" t="s">
        <v>622</v>
      </c>
      <c r="J2201" s="1">
        <v>10</v>
      </c>
      <c r="K2201" s="14" t="s">
        <v>3</v>
      </c>
      <c r="L2201" s="14" t="s">
        <v>4</v>
      </c>
      <c r="M2201" s="14" t="s">
        <v>5</v>
      </c>
      <c r="N2201" s="1" t="s">
        <v>6945</v>
      </c>
      <c r="O2201" s="1" t="s">
        <v>1286</v>
      </c>
      <c r="P2201" s="1" t="s">
        <v>4666</v>
      </c>
      <c r="Q2201" s="1" t="s">
        <v>4747</v>
      </c>
      <c r="R2201" s="1" t="str">
        <f t="shared" si="239"/>
        <v>FBX4O-04015 | boxer niñas organico ; talla-10 color: celeste-fl_06</v>
      </c>
      <c r="S2201" s="1" t="s">
        <v>5392</v>
      </c>
      <c r="T2201" s="18" t="s">
        <v>1407</v>
      </c>
      <c r="U2201" s="19" t="str">
        <f t="shared" si="240"/>
        <v>('producto_terminado','FBX4O','FBX4O-04015-A','boxer niñas organico','FBX4O-04015-A | boxer niñas organico ; talla-10 color: celeste -&gt; celeste-fl_06','{"estampado_1":"celeste","estampado_2":"na"}','{"spec":"na"}','{"precio_doc":74.84,"precio_unit":6.24,"precio_web":9,"precio_catalog":6.86,"precio_usd":1.92}','10','cocotfyma','unidad','activo','APT_E','celeste','ruta5','FBX4O-04015','FBX4O-04015 | boxer niñas organico ; talla-10 color: celeste-fl_06','celeste-fl_06');</v>
      </c>
      <c r="V2201" s="19">
        <v>21060</v>
      </c>
      <c r="W2201" s="20" t="s">
        <v>4665</v>
      </c>
      <c r="X2201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('producto_terminado','FBX4O','FBX4O-04015-A','boxer niñas organico','FBX4O-04015-A | boxer niñas organico ; talla-10 color: celeste -&gt; celeste-fl_06','{"estampado_1":"celeste","estampado_2":"na"}','{"spec":"na"}','{"precio_doc":74.84,"precio_unit":6.24,"precio_web":9,"precio_catalog":6.86,"precio_usd":1.92}','10','cocotfyma','unidad','activo','APT_E','celeste','ruta5','FBX4O-04015','FBX4O-04015 | boxer niñas organico ; talla-10 color: celeste-fl_06','celeste-fl_06');</v>
      </c>
      <c r="Y2201" s="17"/>
      <c r="Z2201" s="17"/>
      <c r="AA2201" s="17"/>
      <c r="AB2201" s="17"/>
      <c r="AC2201" s="17"/>
      <c r="AD2201" s="17"/>
      <c r="AE2201" s="17"/>
      <c r="AF2201" s="17"/>
      <c r="AG2201" s="17"/>
      <c r="AH2201" s="17"/>
      <c r="AI2201" s="17"/>
      <c r="AJ2201" s="17"/>
      <c r="AK2201" s="17"/>
      <c r="AL2201" s="17"/>
      <c r="AM2201" s="17"/>
      <c r="AN2201" s="17"/>
      <c r="AO2201" s="17"/>
      <c r="AP2201" s="17"/>
      <c r="AQ2201" s="17"/>
      <c r="AR2201" s="17"/>
      <c r="AS2201" s="17"/>
      <c r="AT2201" s="17"/>
      <c r="AU2201" s="17"/>
      <c r="AV2201" s="17"/>
      <c r="AW2201" s="17"/>
      <c r="AX2201" s="17"/>
      <c r="AY2201" s="17"/>
      <c r="AZ2201" s="17"/>
      <c r="BA2201" s="17"/>
      <c r="BB2201" s="17"/>
      <c r="BC2201" s="17"/>
      <c r="BD2201" s="17"/>
      <c r="BE2201" s="17"/>
      <c r="BF2201" s="17"/>
      <c r="BG2201" s="17"/>
      <c r="BH2201" s="17"/>
    </row>
    <row r="2202" spans="2:60" x14ac:dyDescent="0.2">
      <c r="B2202" s="1" t="s">
        <v>0</v>
      </c>
      <c r="C2202" s="1" t="str">
        <f t="shared" si="242"/>
        <v>FBX4O</v>
      </c>
      <c r="D2202" s="1" t="s">
        <v>5670</v>
      </c>
      <c r="E2202" s="1" t="s">
        <v>1309</v>
      </c>
      <c r="F2202" s="14" t="str">
        <f t="shared" si="238"/>
        <v>FBX4O-04015-B | boxer niñas organico ; talla-10 color: fl_06 -&gt; celeste-fl_06</v>
      </c>
      <c r="G2202" s="14" t="str">
        <f t="shared" si="243"/>
        <v>{"estampado_1":"fl_06","estampado_2":"na"}</v>
      </c>
      <c r="H2202" s="14" t="s">
        <v>1</v>
      </c>
      <c r="I2202" s="14" t="s">
        <v>622</v>
      </c>
      <c r="J2202" s="1">
        <v>10</v>
      </c>
      <c r="K2202" s="14" t="s">
        <v>3</v>
      </c>
      <c r="L2202" s="14" t="s">
        <v>4</v>
      </c>
      <c r="M2202" s="14" t="s">
        <v>5</v>
      </c>
      <c r="N2202" s="1" t="s">
        <v>6945</v>
      </c>
      <c r="O2202" s="1" t="s">
        <v>1528</v>
      </c>
      <c r="P2202" s="1" t="s">
        <v>4666</v>
      </c>
      <c r="Q2202" s="1" t="s">
        <v>4747</v>
      </c>
      <c r="R2202" s="1" t="str">
        <f t="shared" si="239"/>
        <v>FBX4O-04015 | boxer niñas organico ; talla-10 color: celeste-fl_06</v>
      </c>
      <c r="S2202" s="1" t="s">
        <v>5392</v>
      </c>
      <c r="T2202" s="18" t="s">
        <v>1407</v>
      </c>
      <c r="U2202" s="19" t="str">
        <f t="shared" si="240"/>
        <v>('producto_terminado','FBX4O','FBX4O-04015-B','boxer niñas organico','FBX4O-04015-B | boxer niñas organico ; talla-10 color: fl_06 -&gt; celeste-fl_06','{"estampado_1":"fl_06","estampado_2":"na"}','{"spec":"na"}','{"precio_doc":74.84,"precio_unit":6.24,"precio_web":9,"precio_catalog":6.86,"precio_usd":1.92}','10','cocotfyma','unidad','activo','APT_E','fl_06','ruta5','FBX4O-04015','FBX4O-04015 | boxer niñas organico ; talla-10 color: celeste-fl_06','celeste-fl_06');</v>
      </c>
      <c r="V2202" s="19">
        <v>21061</v>
      </c>
      <c r="W2202" s="20" t="s">
        <v>4665</v>
      </c>
      <c r="X2202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('producto_terminado','FBX4O','FBX4O-04015-B','boxer niñas organico','FBX4O-04015-B | boxer niñas organico ; talla-10 color: fl_06 -&gt; celeste-fl_06','{"estampado_1":"fl_06","estampado_2":"na"}','{"spec":"na"}','{"precio_doc":74.84,"precio_unit":6.24,"precio_web":9,"precio_catalog":6.86,"precio_usd":1.92}','10','cocotfyma','unidad','activo','APT_E','fl_06','ruta5','FBX4O-04015','FBX4O-04015 | boxer niñas organico ; talla-10 color: celeste-fl_06','celeste-fl_06');</v>
      </c>
      <c r="Y2202" s="17"/>
      <c r="Z2202" s="17"/>
      <c r="AA2202" s="17"/>
      <c r="AB2202" s="17"/>
      <c r="AC2202" s="17"/>
      <c r="AD2202" s="17"/>
      <c r="AE2202" s="17"/>
      <c r="AF2202" s="17"/>
      <c r="AG2202" s="17"/>
      <c r="AH2202" s="17"/>
      <c r="AI2202" s="17"/>
      <c r="AJ2202" s="17"/>
      <c r="AK2202" s="17"/>
      <c r="AL2202" s="17"/>
      <c r="AM2202" s="17"/>
      <c r="AN2202" s="17"/>
      <c r="AO2202" s="17"/>
      <c r="AP2202" s="17"/>
      <c r="AQ2202" s="17"/>
      <c r="AR2202" s="17"/>
      <c r="AS2202" s="17"/>
      <c r="AT2202" s="17"/>
      <c r="AU2202" s="17"/>
      <c r="AV2202" s="17"/>
      <c r="AW2202" s="17"/>
      <c r="AX2202" s="17"/>
      <c r="AY2202" s="17"/>
      <c r="AZ2202" s="17"/>
      <c r="BA2202" s="17"/>
      <c r="BB2202" s="17"/>
      <c r="BC2202" s="17"/>
      <c r="BD2202" s="17"/>
      <c r="BE2202" s="17"/>
      <c r="BF2202" s="17"/>
      <c r="BG2202" s="17"/>
      <c r="BH2202" s="17"/>
    </row>
    <row r="2203" spans="2:60" x14ac:dyDescent="0.2">
      <c r="B2203" s="1" t="s">
        <v>0</v>
      </c>
      <c r="C2203" s="1" t="str">
        <f t="shared" si="242"/>
        <v>FBX4O</v>
      </c>
      <c r="D2203" s="1" t="s">
        <v>5671</v>
      </c>
      <c r="E2203" s="1" t="s">
        <v>1309</v>
      </c>
      <c r="F2203" s="14" t="str">
        <f t="shared" si="238"/>
        <v>FBX4O-05015-A | boxer niñas organico ; talla-12 color: celeste -&gt; celeste-fl_06</v>
      </c>
      <c r="G2203" s="14" t="str">
        <f t="shared" si="243"/>
        <v>{"estampado_1":"celeste","estampado_2":"na"}</v>
      </c>
      <c r="H2203" s="14" t="s">
        <v>1</v>
      </c>
      <c r="I2203" s="14" t="s">
        <v>622</v>
      </c>
      <c r="J2203" s="1">
        <v>12</v>
      </c>
      <c r="K2203" s="14" t="s">
        <v>3</v>
      </c>
      <c r="L2203" s="14" t="s">
        <v>4</v>
      </c>
      <c r="M2203" s="14" t="s">
        <v>5</v>
      </c>
      <c r="N2203" s="1" t="s">
        <v>6945</v>
      </c>
      <c r="O2203" s="1" t="s">
        <v>1286</v>
      </c>
      <c r="P2203" s="1" t="s">
        <v>4666</v>
      </c>
      <c r="Q2203" s="1" t="s">
        <v>4748</v>
      </c>
      <c r="R2203" s="1" t="str">
        <f t="shared" si="239"/>
        <v>FBX4O-05015 | boxer niñas organico ; talla-12 color: celeste-fl_06</v>
      </c>
      <c r="S2203" s="1" t="s">
        <v>5392</v>
      </c>
      <c r="T2203" s="18" t="s">
        <v>1407</v>
      </c>
      <c r="U2203" s="19" t="str">
        <f t="shared" si="240"/>
        <v>('producto_terminado','FBX4O','FBX4O-05015-A','boxer niñas organico','FBX4O-05015-A | boxer niñas organico ; talla-12 color: celeste -&gt; celeste-fl_06','{"estampado_1":"celeste","estampado_2":"na"}','{"spec":"na"}','{"precio_doc":74.84,"precio_unit":6.24,"precio_web":9,"precio_catalog":6.86,"precio_usd":1.92}','12','cocotfyma','unidad','activo','APT_E','celeste','ruta5','FBX4O-05015','FBX4O-05015 | boxer niñas organico ; talla-12 color: celeste-fl_06','celeste-fl_06');</v>
      </c>
      <c r="V2203" s="19">
        <v>21062</v>
      </c>
      <c r="W2203" s="20" t="s">
        <v>4665</v>
      </c>
      <c r="X2203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('producto_terminado','FBX4O','FBX4O-05015-A','boxer niñas organico','FBX4O-05015-A | boxer niñas organico ; talla-12 color: celeste -&gt; celeste-fl_06','{"estampado_1":"celeste","estampado_2":"na"}','{"spec":"na"}','{"precio_doc":74.84,"precio_unit":6.24,"precio_web":9,"precio_catalog":6.86,"precio_usd":1.92}','12','cocotfyma','unidad','activo','APT_E','celeste','ruta5','FBX4O-05015','FBX4O-05015 | boxer niñas organico ; talla-12 color: celeste-fl_06','celeste-fl_06');</v>
      </c>
      <c r="Y2203" s="17"/>
      <c r="Z2203" s="17"/>
      <c r="AA2203" s="17"/>
      <c r="AB2203" s="17"/>
      <c r="AC2203" s="17"/>
      <c r="AD2203" s="17"/>
      <c r="AE2203" s="17"/>
      <c r="AF2203" s="17"/>
      <c r="AG2203" s="17"/>
      <c r="AH2203" s="17"/>
      <c r="AI2203" s="17"/>
      <c r="AJ2203" s="17"/>
      <c r="AK2203" s="17"/>
      <c r="AL2203" s="17"/>
      <c r="AM2203" s="17"/>
      <c r="AN2203" s="17"/>
      <c r="AO2203" s="17"/>
      <c r="AP2203" s="17"/>
      <c r="AQ2203" s="17"/>
      <c r="AR2203" s="17"/>
      <c r="AS2203" s="17"/>
      <c r="AT2203" s="17"/>
      <c r="AU2203" s="17"/>
      <c r="AV2203" s="17"/>
      <c r="AW2203" s="17"/>
      <c r="AX2203" s="17"/>
      <c r="AY2203" s="17"/>
      <c r="AZ2203" s="17"/>
      <c r="BA2203" s="17"/>
      <c r="BB2203" s="17"/>
      <c r="BC2203" s="17"/>
      <c r="BD2203" s="17"/>
      <c r="BE2203" s="17"/>
      <c r="BF2203" s="17"/>
      <c r="BG2203" s="17"/>
      <c r="BH2203" s="17"/>
    </row>
    <row r="2204" spans="2:60" x14ac:dyDescent="0.2">
      <c r="B2204" s="1" t="s">
        <v>0</v>
      </c>
      <c r="C2204" s="1" t="str">
        <f t="shared" si="242"/>
        <v>FBX4O</v>
      </c>
      <c r="D2204" s="1" t="s">
        <v>5672</v>
      </c>
      <c r="E2204" s="1" t="s">
        <v>1309</v>
      </c>
      <c r="F2204" s="14" t="str">
        <f t="shared" si="238"/>
        <v>FBX4O-05015-B | boxer niñas organico ; talla-12 color: fl_06 -&gt; celeste-fl_06</v>
      </c>
      <c r="G2204" s="14" t="str">
        <f t="shared" si="243"/>
        <v>{"estampado_1":"fl_06","estampado_2":"na"}</v>
      </c>
      <c r="H2204" s="14" t="s">
        <v>1</v>
      </c>
      <c r="I2204" s="14" t="s">
        <v>622</v>
      </c>
      <c r="J2204" s="1">
        <v>12</v>
      </c>
      <c r="K2204" s="14" t="s">
        <v>3</v>
      </c>
      <c r="L2204" s="14" t="s">
        <v>4</v>
      </c>
      <c r="M2204" s="14" t="s">
        <v>5</v>
      </c>
      <c r="N2204" s="1" t="s">
        <v>6945</v>
      </c>
      <c r="O2204" s="1" t="s">
        <v>1528</v>
      </c>
      <c r="P2204" s="1" t="s">
        <v>4666</v>
      </c>
      <c r="Q2204" s="1" t="s">
        <v>4748</v>
      </c>
      <c r="R2204" s="1" t="str">
        <f t="shared" si="239"/>
        <v>FBX4O-05015 | boxer niñas organico ; talla-12 color: celeste-fl_06</v>
      </c>
      <c r="S2204" s="1" t="s">
        <v>5392</v>
      </c>
      <c r="T2204" s="18" t="s">
        <v>1407</v>
      </c>
      <c r="U2204" s="19" t="str">
        <f t="shared" si="240"/>
        <v>('producto_terminado','FBX4O','FBX4O-05015-B','boxer niñas organico','FBX4O-05015-B | boxer niñas organico ; talla-12 color: fl_06 -&gt; celeste-fl_06','{"estampado_1":"fl_06","estampado_2":"na"}','{"spec":"na"}','{"precio_doc":74.84,"precio_unit":6.24,"precio_web":9,"precio_catalog":6.86,"precio_usd":1.92}','12','cocotfyma','unidad','activo','APT_E','fl_06','ruta5','FBX4O-05015','FBX4O-05015 | boxer niñas organico ; talla-12 color: celeste-fl_06','celeste-fl_06');</v>
      </c>
      <c r="V2204" s="19">
        <v>21063</v>
      </c>
      <c r="W2204" s="20" t="s">
        <v>4665</v>
      </c>
      <c r="X2204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('producto_terminado','FBX4O','FBX4O-05015-B','boxer niñas organico','FBX4O-05015-B | boxer niñas organico ; talla-12 color: fl_06 -&gt; celeste-fl_06','{"estampado_1":"fl_06","estampado_2":"na"}','{"spec":"na"}','{"precio_doc":74.84,"precio_unit":6.24,"precio_web":9,"precio_catalog":6.86,"precio_usd":1.92}','12','cocotfyma','unidad','activo','APT_E','fl_06','ruta5','FBX4O-05015','FBX4O-05015 | boxer niñas organico ; talla-12 color: celeste-fl_06','celeste-fl_06');</v>
      </c>
      <c r="Y2204" s="17"/>
      <c r="Z2204" s="17"/>
      <c r="AA2204" s="17"/>
      <c r="AB2204" s="17"/>
      <c r="AC2204" s="17"/>
      <c r="AD2204" s="17"/>
      <c r="AE2204" s="17"/>
      <c r="AF2204" s="17"/>
      <c r="AG2204" s="17"/>
      <c r="AH2204" s="17"/>
      <c r="AI2204" s="17"/>
      <c r="AJ2204" s="17"/>
      <c r="AK2204" s="17"/>
      <c r="AL2204" s="17"/>
      <c r="AM2204" s="17"/>
      <c r="AN2204" s="17"/>
      <c r="AO2204" s="17"/>
      <c r="AP2204" s="17"/>
      <c r="AQ2204" s="17"/>
      <c r="AR2204" s="17"/>
      <c r="AS2204" s="17"/>
      <c r="AT2204" s="17"/>
      <c r="AU2204" s="17"/>
      <c r="AV2204" s="17"/>
      <c r="AW2204" s="17"/>
      <c r="AX2204" s="17"/>
      <c r="AY2204" s="17"/>
      <c r="AZ2204" s="17"/>
      <c r="BA2204" s="17"/>
      <c r="BB2204" s="17"/>
      <c r="BC2204" s="17"/>
      <c r="BD2204" s="17"/>
      <c r="BE2204" s="17"/>
      <c r="BF2204" s="17"/>
      <c r="BG2204" s="17"/>
      <c r="BH2204" s="17"/>
    </row>
    <row r="2205" spans="2:60" x14ac:dyDescent="0.2">
      <c r="B2205" s="1" t="s">
        <v>0</v>
      </c>
      <c r="C2205" s="1" t="str">
        <f t="shared" si="242"/>
        <v>FBX4O</v>
      </c>
      <c r="D2205" s="1" t="s">
        <v>5673</v>
      </c>
      <c r="E2205" s="1" t="s">
        <v>1309</v>
      </c>
      <c r="F2205" s="14" t="str">
        <f t="shared" si="238"/>
        <v>FBX4O-06015-A | boxer niñas organico ; talla-14 color: celeste -&gt; celeste-fl_06</v>
      </c>
      <c r="G2205" s="14" t="str">
        <f t="shared" si="243"/>
        <v>{"estampado_1":"celeste","estampado_2":"na"}</v>
      </c>
      <c r="H2205" s="14" t="s">
        <v>1</v>
      </c>
      <c r="I2205" s="14" t="s">
        <v>622</v>
      </c>
      <c r="J2205" s="1">
        <v>14</v>
      </c>
      <c r="K2205" s="14" t="s">
        <v>3</v>
      </c>
      <c r="L2205" s="14" t="s">
        <v>4</v>
      </c>
      <c r="M2205" s="14" t="s">
        <v>5</v>
      </c>
      <c r="N2205" s="1" t="s">
        <v>6945</v>
      </c>
      <c r="O2205" s="1" t="s">
        <v>1286</v>
      </c>
      <c r="P2205" s="1" t="s">
        <v>4666</v>
      </c>
      <c r="Q2205" s="1" t="s">
        <v>4749</v>
      </c>
      <c r="R2205" s="1" t="str">
        <f t="shared" si="239"/>
        <v>FBX4O-06015 | boxer niñas organico ; talla-14 color: celeste-fl_06</v>
      </c>
      <c r="S2205" s="1" t="s">
        <v>5392</v>
      </c>
      <c r="T2205" s="18" t="s">
        <v>1407</v>
      </c>
      <c r="U2205" s="19" t="str">
        <f t="shared" si="240"/>
        <v>('producto_terminado','FBX4O','FBX4O-06015-A','boxer niñas organico','FBX4O-06015-A | boxer niñas organico ; talla-14 color: celeste -&gt; celeste-fl_06','{"estampado_1":"celeste","estampado_2":"na"}','{"spec":"na"}','{"precio_doc":74.84,"precio_unit":6.24,"precio_web":9,"precio_catalog":6.86,"precio_usd":1.92}','14','cocotfyma','unidad','activo','APT_E','celeste','ruta5','FBX4O-06015','FBX4O-06015 | boxer niñas organico ; talla-14 color: celeste-fl_06','celeste-fl_06');</v>
      </c>
      <c r="V2205" s="19">
        <v>21064</v>
      </c>
      <c r="W2205" s="20" t="s">
        <v>4665</v>
      </c>
      <c r="X2205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('producto_terminado','FBX4O','FBX4O-06015-A','boxer niñas organico','FBX4O-06015-A | boxer niñas organico ; talla-14 color: celeste -&gt; celeste-fl_06','{"estampado_1":"celeste","estampado_2":"na"}','{"spec":"na"}','{"precio_doc":74.84,"precio_unit":6.24,"precio_web":9,"precio_catalog":6.86,"precio_usd":1.92}','14','cocotfyma','unidad','activo','APT_E','celeste','ruta5','FBX4O-06015','FBX4O-06015 | boxer niñas organico ; talla-14 color: celeste-fl_06','celeste-fl_06');</v>
      </c>
      <c r="Y2205" s="17"/>
      <c r="Z2205" s="17"/>
      <c r="AA2205" s="17"/>
      <c r="AB2205" s="17"/>
      <c r="AC2205" s="17"/>
      <c r="AD2205" s="17"/>
      <c r="AE2205" s="17"/>
      <c r="AF2205" s="17"/>
      <c r="AG2205" s="17"/>
      <c r="AH2205" s="17"/>
      <c r="AI2205" s="17"/>
      <c r="AJ2205" s="17"/>
      <c r="AK2205" s="17"/>
      <c r="AL2205" s="17"/>
      <c r="AM2205" s="17"/>
      <c r="AN2205" s="17"/>
      <c r="AO2205" s="17"/>
      <c r="AP2205" s="17"/>
      <c r="AQ2205" s="17"/>
      <c r="AR2205" s="17"/>
      <c r="AS2205" s="17"/>
      <c r="AT2205" s="17"/>
      <c r="AU2205" s="17"/>
      <c r="AV2205" s="17"/>
      <c r="AW2205" s="17"/>
      <c r="AX2205" s="17"/>
      <c r="AY2205" s="17"/>
      <c r="AZ2205" s="17"/>
      <c r="BA2205" s="17"/>
      <c r="BB2205" s="17"/>
      <c r="BC2205" s="17"/>
      <c r="BD2205" s="17"/>
      <c r="BE2205" s="17"/>
      <c r="BF2205" s="17"/>
      <c r="BG2205" s="17"/>
      <c r="BH2205" s="17"/>
    </row>
    <row r="2206" spans="2:60" x14ac:dyDescent="0.2">
      <c r="B2206" s="1" t="s">
        <v>0</v>
      </c>
      <c r="C2206" s="1" t="str">
        <f t="shared" si="242"/>
        <v>FBX4O</v>
      </c>
      <c r="D2206" s="1" t="s">
        <v>5674</v>
      </c>
      <c r="E2206" s="1" t="s">
        <v>1309</v>
      </c>
      <c r="F2206" s="14" t="str">
        <f t="shared" si="238"/>
        <v>FBX4O-06015-B | boxer niñas organico ; talla-14 color: fl_06 -&gt; celeste-fl_06</v>
      </c>
      <c r="G2206" s="14" t="str">
        <f t="shared" si="243"/>
        <v>{"estampado_1":"fl_06","estampado_2":"na"}</v>
      </c>
      <c r="H2206" s="14" t="s">
        <v>1</v>
      </c>
      <c r="I2206" s="14" t="s">
        <v>622</v>
      </c>
      <c r="J2206" s="1">
        <v>14</v>
      </c>
      <c r="K2206" s="14" t="s">
        <v>3</v>
      </c>
      <c r="L2206" s="14" t="s">
        <v>4</v>
      </c>
      <c r="M2206" s="14" t="s">
        <v>5</v>
      </c>
      <c r="N2206" s="1" t="s">
        <v>6945</v>
      </c>
      <c r="O2206" s="1" t="s">
        <v>1528</v>
      </c>
      <c r="P2206" s="1" t="s">
        <v>4666</v>
      </c>
      <c r="Q2206" s="1" t="s">
        <v>4749</v>
      </c>
      <c r="R2206" s="1" t="str">
        <f t="shared" si="239"/>
        <v>FBX4O-06015 | boxer niñas organico ; talla-14 color: celeste-fl_06</v>
      </c>
      <c r="S2206" s="1" t="s">
        <v>5392</v>
      </c>
      <c r="T2206" s="18" t="s">
        <v>1407</v>
      </c>
      <c r="U2206" s="19" t="str">
        <f t="shared" si="240"/>
        <v>('producto_terminado','FBX4O','FBX4O-06015-B','boxer niñas organico','FBX4O-06015-B | boxer niñas organico ; talla-14 color: fl_06 -&gt; celeste-fl_06','{"estampado_1":"fl_06","estampado_2":"na"}','{"spec":"na"}','{"precio_doc":74.84,"precio_unit":6.24,"precio_web":9,"precio_catalog":6.86,"precio_usd":1.92}','14','cocotfyma','unidad','activo','APT_E','fl_06','ruta5','FBX4O-06015','FBX4O-06015 | boxer niñas organico ; talla-14 color: celeste-fl_06','celeste-fl_06');</v>
      </c>
      <c r="V2206" s="19">
        <v>21065</v>
      </c>
      <c r="W2206" s="20" t="s">
        <v>4665</v>
      </c>
      <c r="X2206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('producto_terminado','FBX4O','FBX4O-06015-B','boxer niñas organico','FBX4O-06015-B | boxer niñas organico ; talla-14 color: fl_06 -&gt; celeste-fl_06','{"estampado_1":"fl_06","estampado_2":"na"}','{"spec":"na"}','{"precio_doc":74.84,"precio_unit":6.24,"precio_web":9,"precio_catalog":6.86,"precio_usd":1.92}','14','cocotfyma','unidad','activo','APT_E','fl_06','ruta5','FBX4O-06015','FBX4O-06015 | boxer niñas organico ; talla-14 color: celeste-fl_06','celeste-fl_06');</v>
      </c>
      <c r="Y2206" s="17"/>
      <c r="Z2206" s="17"/>
      <c r="AA2206" s="17"/>
      <c r="AB2206" s="17"/>
      <c r="AC2206" s="17"/>
      <c r="AD2206" s="17"/>
      <c r="AE2206" s="17"/>
      <c r="AF2206" s="17"/>
      <c r="AG2206" s="17"/>
      <c r="AH2206" s="17"/>
      <c r="AI2206" s="17"/>
      <c r="AJ2206" s="17"/>
      <c r="AK2206" s="17"/>
      <c r="AL2206" s="17"/>
      <c r="AM2206" s="17"/>
      <c r="AN2206" s="17"/>
      <c r="AO2206" s="17"/>
      <c r="AP2206" s="17"/>
      <c r="AQ2206" s="17"/>
      <c r="AR2206" s="17"/>
      <c r="AS2206" s="17"/>
      <c r="AT2206" s="17"/>
      <c r="AU2206" s="17"/>
      <c r="AV2206" s="17"/>
      <c r="AW2206" s="17"/>
      <c r="AX2206" s="17"/>
      <c r="AY2206" s="17"/>
      <c r="AZ2206" s="17"/>
      <c r="BA2206" s="17"/>
      <c r="BB2206" s="17"/>
      <c r="BC2206" s="17"/>
      <c r="BD2206" s="17"/>
      <c r="BE2206" s="17"/>
      <c r="BF2206" s="17"/>
      <c r="BG2206" s="17"/>
      <c r="BH2206" s="17"/>
    </row>
    <row r="2207" spans="2:60" x14ac:dyDescent="0.2">
      <c r="B2207" s="1" t="s">
        <v>0</v>
      </c>
      <c r="C2207" s="1" t="str">
        <f t="shared" si="242"/>
        <v>FBX4O</v>
      </c>
      <c r="D2207" s="1" t="s">
        <v>5675</v>
      </c>
      <c r="E2207" s="1" t="s">
        <v>1309</v>
      </c>
      <c r="F2207" s="14" t="str">
        <f t="shared" si="238"/>
        <v>FBX4O-07015-A | boxer niñas organico ; talla-16 color: celeste -&gt; celeste-fl_06</v>
      </c>
      <c r="G2207" s="14" t="str">
        <f t="shared" si="243"/>
        <v>{"estampado_1":"celeste","estampado_2":"na"}</v>
      </c>
      <c r="H2207" s="14" t="s">
        <v>1</v>
      </c>
      <c r="I2207" s="14" t="s">
        <v>622</v>
      </c>
      <c r="J2207" s="1">
        <v>16</v>
      </c>
      <c r="K2207" s="14" t="s">
        <v>3</v>
      </c>
      <c r="L2207" s="14" t="s">
        <v>4</v>
      </c>
      <c r="M2207" s="14" t="s">
        <v>5</v>
      </c>
      <c r="N2207" s="1" t="s">
        <v>6945</v>
      </c>
      <c r="O2207" s="1" t="s">
        <v>1286</v>
      </c>
      <c r="P2207" s="1" t="s">
        <v>4666</v>
      </c>
      <c r="Q2207" s="1" t="s">
        <v>4750</v>
      </c>
      <c r="R2207" s="1" t="str">
        <f t="shared" si="239"/>
        <v>FBX4O-07015 | boxer niñas organico ; talla-16 color: celeste-fl_06</v>
      </c>
      <c r="S2207" s="1" t="s">
        <v>5392</v>
      </c>
      <c r="T2207" s="18" t="s">
        <v>1407</v>
      </c>
      <c r="U2207" s="19" t="str">
        <f t="shared" si="240"/>
        <v>('producto_terminado','FBX4O','FBX4O-07015-A','boxer niñas organico','FBX4O-07015-A | boxer niñas organico ; talla-16 color: celeste -&gt; celeste-fl_06','{"estampado_1":"celeste","estampado_2":"na"}','{"spec":"na"}','{"precio_doc":74.84,"precio_unit":6.24,"precio_web":9,"precio_catalog":6.86,"precio_usd":1.92}','16','cocotfyma','unidad','activo','APT_E','celeste','ruta5','FBX4O-07015','FBX4O-07015 | boxer niñas organico ; talla-16 color: celeste-fl_06','celeste-fl_06');</v>
      </c>
      <c r="V2207" s="19">
        <v>21066</v>
      </c>
      <c r="W2207" s="20" t="s">
        <v>4665</v>
      </c>
      <c r="X2207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('producto_terminado','FBX4O','FBX4O-07015-A','boxer niñas organico','FBX4O-07015-A | boxer niñas organico ; talla-16 color: celeste -&gt; celeste-fl_06','{"estampado_1":"celeste","estampado_2":"na"}','{"spec":"na"}','{"precio_doc":74.84,"precio_unit":6.24,"precio_web":9,"precio_catalog":6.86,"precio_usd":1.92}','16','cocotfyma','unidad','activo','APT_E','celeste','ruta5','FBX4O-07015','FBX4O-07015 | boxer niñas organico ; talla-16 color: celeste-fl_06','celeste-fl_06');</v>
      </c>
      <c r="Y2207" s="17"/>
      <c r="Z2207" s="17"/>
      <c r="AA2207" s="17"/>
      <c r="AB2207" s="17"/>
      <c r="AC2207" s="17"/>
      <c r="AD2207" s="17"/>
      <c r="AE2207" s="17"/>
      <c r="AF2207" s="17"/>
      <c r="AG2207" s="17"/>
      <c r="AH2207" s="17"/>
      <c r="AI2207" s="17"/>
      <c r="AJ2207" s="17"/>
      <c r="AK2207" s="17"/>
      <c r="AL2207" s="17"/>
      <c r="AM2207" s="17"/>
      <c r="AN2207" s="17"/>
      <c r="AO2207" s="17"/>
      <c r="AP2207" s="17"/>
      <c r="AQ2207" s="17"/>
      <c r="AR2207" s="17"/>
      <c r="AS2207" s="17"/>
      <c r="AT2207" s="17"/>
      <c r="AU2207" s="17"/>
      <c r="AV2207" s="17"/>
      <c r="AW2207" s="17"/>
      <c r="AX2207" s="17"/>
      <c r="AY2207" s="17"/>
      <c r="AZ2207" s="17"/>
      <c r="BA2207" s="17"/>
      <c r="BB2207" s="17"/>
      <c r="BC2207" s="17"/>
      <c r="BD2207" s="17"/>
      <c r="BE2207" s="17"/>
      <c r="BF2207" s="17"/>
      <c r="BG2207" s="17"/>
      <c r="BH2207" s="17"/>
    </row>
    <row r="2208" spans="2:60" x14ac:dyDescent="0.2">
      <c r="B2208" s="1" t="s">
        <v>0</v>
      </c>
      <c r="C2208" s="1" t="str">
        <f t="shared" si="242"/>
        <v>FBX4O</v>
      </c>
      <c r="D2208" s="1" t="s">
        <v>5676</v>
      </c>
      <c r="E2208" s="1" t="s">
        <v>1309</v>
      </c>
      <c r="F2208" s="14" t="str">
        <f t="shared" si="238"/>
        <v>FBX4O-07015-B | boxer niñas organico ; talla-16 color: fl_06 -&gt; celeste-fl_06</v>
      </c>
      <c r="G2208" s="14" t="str">
        <f t="shared" si="243"/>
        <v>{"estampado_1":"fl_06","estampado_2":"na"}</v>
      </c>
      <c r="H2208" s="14" t="s">
        <v>1</v>
      </c>
      <c r="I2208" s="14" t="s">
        <v>622</v>
      </c>
      <c r="J2208" s="1">
        <v>16</v>
      </c>
      <c r="K2208" s="14" t="s">
        <v>3</v>
      </c>
      <c r="L2208" s="14" t="s">
        <v>4</v>
      </c>
      <c r="M2208" s="14" t="s">
        <v>5</v>
      </c>
      <c r="N2208" s="1" t="s">
        <v>6945</v>
      </c>
      <c r="O2208" s="1" t="s">
        <v>1528</v>
      </c>
      <c r="P2208" s="1" t="s">
        <v>4666</v>
      </c>
      <c r="Q2208" s="1" t="s">
        <v>4750</v>
      </c>
      <c r="R2208" s="1" t="str">
        <f t="shared" si="239"/>
        <v>FBX4O-07015 | boxer niñas organico ; talla-16 color: celeste-fl_06</v>
      </c>
      <c r="S2208" s="1" t="s">
        <v>5392</v>
      </c>
      <c r="T2208" s="18" t="s">
        <v>1407</v>
      </c>
      <c r="U2208" s="19" t="str">
        <f t="shared" si="240"/>
        <v>('producto_terminado','FBX4O','FBX4O-07015-B','boxer niñas organico','FBX4O-07015-B | boxer niñas organico ; talla-16 color: fl_06 -&gt; celeste-fl_06','{"estampado_1":"fl_06","estampado_2":"na"}','{"spec":"na"}','{"precio_doc":74.84,"precio_unit":6.24,"precio_web":9,"precio_catalog":6.86,"precio_usd":1.92}','16','cocotfyma','unidad','activo','APT_E','fl_06','ruta5','FBX4O-07015','FBX4O-07015 | boxer niñas organico ; talla-16 color: celeste-fl_06','celeste-fl_06');</v>
      </c>
      <c r="V2208" s="19">
        <v>21067</v>
      </c>
      <c r="W2208" s="20" t="s">
        <v>4665</v>
      </c>
      <c r="X2208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('producto_terminado','FBX4O','FBX4O-07015-B','boxer niñas organico','FBX4O-07015-B | boxer niñas organico ; talla-16 color: fl_06 -&gt; celeste-fl_06','{"estampado_1":"fl_06","estampado_2":"na"}','{"spec":"na"}','{"precio_doc":74.84,"precio_unit":6.24,"precio_web":9,"precio_catalog":6.86,"precio_usd":1.92}','16','cocotfyma','unidad','activo','APT_E','fl_06','ruta5','FBX4O-07015','FBX4O-07015 | boxer niñas organico ; talla-16 color: celeste-fl_06','celeste-fl_06');</v>
      </c>
      <c r="Y2208" s="17"/>
      <c r="Z2208" s="17"/>
      <c r="AA2208" s="17"/>
      <c r="AB2208" s="17"/>
      <c r="AC2208" s="17"/>
      <c r="AD2208" s="17"/>
      <c r="AE2208" s="17"/>
      <c r="AF2208" s="17"/>
      <c r="AG2208" s="17"/>
      <c r="AH2208" s="17"/>
      <c r="AI2208" s="17"/>
      <c r="AJ2208" s="17"/>
      <c r="AK2208" s="17"/>
      <c r="AL2208" s="17"/>
      <c r="AM2208" s="17"/>
      <c r="AN2208" s="17"/>
      <c r="AO2208" s="17"/>
      <c r="AP2208" s="17"/>
      <c r="AQ2208" s="17"/>
      <c r="AR2208" s="17"/>
      <c r="AS2208" s="17"/>
      <c r="AT2208" s="17"/>
      <c r="AU2208" s="17"/>
      <c r="AV2208" s="17"/>
      <c r="AW2208" s="17"/>
      <c r="AX2208" s="17"/>
      <c r="AY2208" s="17"/>
      <c r="AZ2208" s="17"/>
      <c r="BA2208" s="17"/>
      <c r="BB2208" s="17"/>
      <c r="BC2208" s="17"/>
      <c r="BD2208" s="17"/>
      <c r="BE2208" s="17"/>
      <c r="BF2208" s="17"/>
      <c r="BG2208" s="17"/>
      <c r="BH2208" s="17"/>
    </row>
    <row r="2209" spans="2:60" x14ac:dyDescent="0.2">
      <c r="B2209" s="1" t="s">
        <v>0</v>
      </c>
      <c r="C2209" s="1" t="str">
        <f t="shared" si="242"/>
        <v>FBX4O</v>
      </c>
      <c r="D2209" s="1" t="s">
        <v>5677</v>
      </c>
      <c r="E2209" s="1" t="s">
        <v>1309</v>
      </c>
      <c r="F2209" s="14" t="str">
        <f t="shared" si="238"/>
        <v>FBX4O-02016-A | boxer niñas organico ; talla-6 color: celeste -&gt; celeste-ma_03</v>
      </c>
      <c r="G2209" s="14" t="str">
        <f t="shared" si="243"/>
        <v>{"estampado_1":"celeste","estampado_2":"na"}</v>
      </c>
      <c r="H2209" s="14" t="s">
        <v>1</v>
      </c>
      <c r="I2209" s="14" t="s">
        <v>622</v>
      </c>
      <c r="J2209" s="1">
        <v>6</v>
      </c>
      <c r="K2209" s="14" t="s">
        <v>3</v>
      </c>
      <c r="L2209" s="14" t="s">
        <v>4</v>
      </c>
      <c r="M2209" s="14" t="s">
        <v>5</v>
      </c>
      <c r="N2209" s="1" t="s">
        <v>6945</v>
      </c>
      <c r="O2209" s="1" t="s">
        <v>1286</v>
      </c>
      <c r="P2209" s="1" t="s">
        <v>4666</v>
      </c>
      <c r="Q2209" s="1" t="s">
        <v>4751</v>
      </c>
      <c r="R2209" s="1" t="str">
        <f t="shared" si="239"/>
        <v>FBX4O-02016 | boxer niñas organico ; talla-6 color: celeste-ma_03</v>
      </c>
      <c r="S2209" s="1" t="s">
        <v>5393</v>
      </c>
      <c r="T2209" s="18" t="s">
        <v>1407</v>
      </c>
      <c r="U2209" s="19" t="str">
        <f t="shared" si="240"/>
        <v>('producto_terminado','FBX4O','FBX4O-02016-A','boxer niñas organico','FBX4O-02016-A | boxer niñas organico ; talla-6 color: celeste -&gt; celeste-ma_03','{"estampado_1":"celeste","estampado_2":"na"}','{"spec":"na"}','{"precio_doc":74.84,"precio_unit":6.24,"precio_web":9,"precio_catalog":6.86,"precio_usd":1.92}','6','cocotfyma','unidad','activo','APT_E','celeste','ruta5','FBX4O-02016','FBX4O-02016 | boxer niñas organico ; talla-6 color: celeste-ma_03','celeste-ma_03');</v>
      </c>
      <c r="V2209" s="19">
        <v>21068</v>
      </c>
      <c r="W2209" s="20" t="s">
        <v>4665</v>
      </c>
      <c r="X2209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('producto_terminado','FBX4O','FBX4O-02016-A','boxer niñas organico','FBX4O-02016-A | boxer niñas organico ; talla-6 color: celeste -&gt; celeste-ma_03','{"estampado_1":"celeste","estampado_2":"na"}','{"spec":"na"}','{"precio_doc":74.84,"precio_unit":6.24,"precio_web":9,"precio_catalog":6.86,"precio_usd":1.92}','6','cocotfyma','unidad','activo','APT_E','celeste','ruta5','FBX4O-02016','FBX4O-02016 | boxer niñas organico ; talla-6 color: celeste-ma_03','celeste-ma_03');</v>
      </c>
      <c r="Y2209" s="17"/>
      <c r="Z2209" s="17"/>
      <c r="AA2209" s="17"/>
      <c r="AB2209" s="17"/>
      <c r="AC2209" s="17"/>
      <c r="AD2209" s="17"/>
      <c r="AE2209" s="17"/>
      <c r="AF2209" s="17"/>
      <c r="AG2209" s="17"/>
      <c r="AH2209" s="17"/>
      <c r="AI2209" s="17"/>
      <c r="AJ2209" s="17"/>
      <c r="AK2209" s="17"/>
      <c r="AL2209" s="17"/>
      <c r="AM2209" s="17"/>
      <c r="AN2209" s="17"/>
      <c r="AO2209" s="17"/>
      <c r="AP2209" s="17"/>
      <c r="AQ2209" s="17"/>
      <c r="AR2209" s="17"/>
      <c r="AS2209" s="17"/>
      <c r="AT2209" s="17"/>
      <c r="AU2209" s="17"/>
      <c r="AV2209" s="17"/>
      <c r="AW2209" s="17"/>
      <c r="AX2209" s="17"/>
      <c r="AY2209" s="17"/>
      <c r="AZ2209" s="17"/>
      <c r="BA2209" s="17"/>
      <c r="BB2209" s="17"/>
      <c r="BC2209" s="17"/>
      <c r="BD2209" s="17"/>
      <c r="BE2209" s="17"/>
      <c r="BF2209" s="17"/>
      <c r="BG2209" s="17"/>
      <c r="BH2209" s="17"/>
    </row>
    <row r="2210" spans="2:60" x14ac:dyDescent="0.2">
      <c r="B2210" s="1" t="s">
        <v>0</v>
      </c>
      <c r="C2210" s="1" t="str">
        <f t="shared" si="242"/>
        <v>FBX4O</v>
      </c>
      <c r="D2210" s="1" t="s">
        <v>5678</v>
      </c>
      <c r="E2210" s="1" t="s">
        <v>1309</v>
      </c>
      <c r="F2210" s="14" t="str">
        <f t="shared" si="238"/>
        <v>FBX4O-02016-B | boxer niñas organico ; talla-6 color: ma_03 -&gt; celeste-ma_03</v>
      </c>
      <c r="G2210" s="14" t="str">
        <f t="shared" si="243"/>
        <v>{"estampado_1":"ma_03","estampado_2":"na"}</v>
      </c>
      <c r="H2210" s="14" t="s">
        <v>1</v>
      </c>
      <c r="I2210" s="14" t="s">
        <v>622</v>
      </c>
      <c r="J2210" s="1">
        <v>6</v>
      </c>
      <c r="K2210" s="14" t="s">
        <v>3</v>
      </c>
      <c r="L2210" s="14" t="s">
        <v>4</v>
      </c>
      <c r="M2210" s="14" t="s">
        <v>5</v>
      </c>
      <c r="N2210" s="1" t="s">
        <v>6945</v>
      </c>
      <c r="O2210" s="1" t="s">
        <v>1779</v>
      </c>
      <c r="P2210" s="1" t="s">
        <v>4666</v>
      </c>
      <c r="Q2210" s="1" t="s">
        <v>4751</v>
      </c>
      <c r="R2210" s="1" t="str">
        <f t="shared" si="239"/>
        <v>FBX4O-02016 | boxer niñas organico ; talla-6 color: celeste-ma_03</v>
      </c>
      <c r="S2210" s="1" t="s">
        <v>5393</v>
      </c>
      <c r="T2210" s="18" t="s">
        <v>1407</v>
      </c>
      <c r="U2210" s="19" t="str">
        <f t="shared" si="240"/>
        <v>('producto_terminado','FBX4O','FBX4O-02016-B','boxer niñas organico','FBX4O-02016-B | boxer niñas organico ; talla-6 color: ma_03 -&gt; celeste-ma_03','{"estampado_1":"ma_03","estampado_2":"na"}','{"spec":"na"}','{"precio_doc":74.84,"precio_unit":6.24,"precio_web":9,"precio_catalog":6.86,"precio_usd":1.92}','6','cocotfyma','unidad','activo','APT_E','ma_03','ruta5','FBX4O-02016','FBX4O-02016 | boxer niñas organico ; talla-6 color: celeste-ma_03','celeste-ma_03');</v>
      </c>
      <c r="V2210" s="19">
        <v>21069</v>
      </c>
      <c r="W2210" s="20" t="s">
        <v>4665</v>
      </c>
      <c r="X2210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('producto_terminado','FBX4O','FBX4O-02016-B','boxer niñas organico','FBX4O-02016-B | boxer niñas organico ; talla-6 color: ma_03 -&gt; celeste-ma_03','{"estampado_1":"ma_03","estampado_2":"na"}','{"spec":"na"}','{"precio_doc":74.84,"precio_unit":6.24,"precio_web":9,"precio_catalog":6.86,"precio_usd":1.92}','6','cocotfyma','unidad','activo','APT_E','ma_03','ruta5','FBX4O-02016','FBX4O-02016 | boxer niñas organico ; talla-6 color: celeste-ma_03','celeste-ma_03');</v>
      </c>
      <c r="Y2210" s="17"/>
      <c r="Z2210" s="17"/>
      <c r="AA2210" s="17"/>
      <c r="AB2210" s="17"/>
      <c r="AC2210" s="17"/>
      <c r="AD2210" s="17"/>
      <c r="AE2210" s="17"/>
      <c r="AF2210" s="17"/>
      <c r="AG2210" s="17"/>
      <c r="AH2210" s="17"/>
      <c r="AI2210" s="17"/>
      <c r="AJ2210" s="17"/>
      <c r="AK2210" s="17"/>
      <c r="AL2210" s="17"/>
      <c r="AM2210" s="17"/>
      <c r="AN2210" s="17"/>
      <c r="AO2210" s="17"/>
      <c r="AP2210" s="17"/>
      <c r="AQ2210" s="17"/>
      <c r="AR2210" s="17"/>
      <c r="AS2210" s="17"/>
      <c r="AT2210" s="17"/>
      <c r="AU2210" s="17"/>
      <c r="AV2210" s="17"/>
      <c r="AW2210" s="17"/>
      <c r="AX2210" s="17"/>
      <c r="AY2210" s="17"/>
      <c r="AZ2210" s="17"/>
      <c r="BA2210" s="17"/>
      <c r="BB2210" s="17"/>
      <c r="BC2210" s="17"/>
      <c r="BD2210" s="17"/>
      <c r="BE2210" s="17"/>
      <c r="BF2210" s="17"/>
      <c r="BG2210" s="17"/>
      <c r="BH2210" s="17"/>
    </row>
    <row r="2211" spans="2:60" x14ac:dyDescent="0.2">
      <c r="B2211" s="1" t="s">
        <v>0</v>
      </c>
      <c r="C2211" s="1" t="str">
        <f t="shared" si="242"/>
        <v>FBX4O</v>
      </c>
      <c r="D2211" s="1" t="s">
        <v>5679</v>
      </c>
      <c r="E2211" s="1" t="s">
        <v>1309</v>
      </c>
      <c r="F2211" s="14" t="str">
        <f t="shared" si="238"/>
        <v>FBX4O-03016-A | boxer niñas organico ; talla-8 color: celeste -&gt; celeste-ma_03</v>
      </c>
      <c r="G2211" s="14" t="str">
        <f t="shared" si="243"/>
        <v>{"estampado_1":"celeste","estampado_2":"na"}</v>
      </c>
      <c r="H2211" s="14" t="s">
        <v>1</v>
      </c>
      <c r="I2211" s="14" t="s">
        <v>622</v>
      </c>
      <c r="J2211" s="1">
        <v>8</v>
      </c>
      <c r="K2211" s="14" t="s">
        <v>3</v>
      </c>
      <c r="L2211" s="14" t="s">
        <v>4</v>
      </c>
      <c r="M2211" s="14" t="s">
        <v>5</v>
      </c>
      <c r="N2211" s="1" t="s">
        <v>6945</v>
      </c>
      <c r="O2211" s="1" t="s">
        <v>1286</v>
      </c>
      <c r="P2211" s="1" t="s">
        <v>4666</v>
      </c>
      <c r="Q2211" s="1" t="s">
        <v>4752</v>
      </c>
      <c r="R2211" s="1" t="str">
        <f t="shared" si="239"/>
        <v>FBX4O-03016 | boxer niñas organico ; talla-8 color: celeste-ma_03</v>
      </c>
      <c r="S2211" s="1" t="s">
        <v>5393</v>
      </c>
      <c r="T2211" s="18" t="s">
        <v>1407</v>
      </c>
      <c r="U2211" s="19" t="str">
        <f t="shared" si="240"/>
        <v>('producto_terminado','FBX4O','FBX4O-03016-A','boxer niñas organico','FBX4O-03016-A | boxer niñas organico ; talla-8 color: celeste -&gt; celeste-ma_03','{"estampado_1":"celeste","estampado_2":"na"}','{"spec":"na"}','{"precio_doc":74.84,"precio_unit":6.24,"precio_web":9,"precio_catalog":6.86,"precio_usd":1.92}','8','cocotfyma','unidad','activo','APT_E','celeste','ruta5','FBX4O-03016','FBX4O-03016 | boxer niñas organico ; talla-8 color: celeste-ma_03','celeste-ma_03');</v>
      </c>
      <c r="V2211" s="19">
        <v>21070</v>
      </c>
      <c r="W2211" s="20" t="s">
        <v>4665</v>
      </c>
      <c r="X2211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('producto_terminado','FBX4O','FBX4O-03016-A','boxer niñas organico','FBX4O-03016-A | boxer niñas organico ; talla-8 color: celeste -&gt; celeste-ma_03','{"estampado_1":"celeste","estampado_2":"na"}','{"spec":"na"}','{"precio_doc":74.84,"precio_unit":6.24,"precio_web":9,"precio_catalog":6.86,"precio_usd":1.92}','8','cocotfyma','unidad','activo','APT_E','celeste','ruta5','FBX4O-03016','FBX4O-03016 | boxer niñas organico ; talla-8 color: celeste-ma_03','celeste-ma_03');</v>
      </c>
      <c r="Y2211" s="17"/>
      <c r="Z2211" s="17"/>
      <c r="AA2211" s="17"/>
      <c r="AB2211" s="17"/>
      <c r="AC2211" s="17"/>
      <c r="AD2211" s="17"/>
      <c r="AE2211" s="17"/>
      <c r="AF2211" s="17"/>
      <c r="AG2211" s="17"/>
      <c r="AH2211" s="17"/>
      <c r="AI2211" s="17"/>
      <c r="AJ2211" s="17"/>
      <c r="AK2211" s="17"/>
      <c r="AL2211" s="17"/>
      <c r="AM2211" s="17"/>
      <c r="AN2211" s="17"/>
      <c r="AO2211" s="17"/>
      <c r="AP2211" s="17"/>
      <c r="AQ2211" s="17"/>
      <c r="AR2211" s="17"/>
      <c r="AS2211" s="17"/>
      <c r="AT2211" s="17"/>
      <c r="AU2211" s="17"/>
      <c r="AV2211" s="17"/>
      <c r="AW2211" s="17"/>
      <c r="AX2211" s="17"/>
      <c r="AY2211" s="17"/>
      <c r="AZ2211" s="17"/>
      <c r="BA2211" s="17"/>
      <c r="BB2211" s="17"/>
      <c r="BC2211" s="17"/>
      <c r="BD2211" s="17"/>
      <c r="BE2211" s="17"/>
      <c r="BF2211" s="17"/>
      <c r="BG2211" s="17"/>
      <c r="BH2211" s="17"/>
    </row>
    <row r="2212" spans="2:60" x14ac:dyDescent="0.2">
      <c r="B2212" s="1" t="s">
        <v>0</v>
      </c>
      <c r="C2212" s="1" t="str">
        <f t="shared" si="242"/>
        <v>FBX4O</v>
      </c>
      <c r="D2212" s="1" t="s">
        <v>5680</v>
      </c>
      <c r="E2212" s="1" t="s">
        <v>1309</v>
      </c>
      <c r="F2212" s="14" t="str">
        <f t="shared" si="238"/>
        <v>FBX4O-03016-B | boxer niñas organico ; talla-8 color: ma_03 -&gt; celeste-ma_03</v>
      </c>
      <c r="G2212" s="14" t="str">
        <f t="shared" si="243"/>
        <v>{"estampado_1":"ma_03","estampado_2":"na"}</v>
      </c>
      <c r="H2212" s="14" t="s">
        <v>1</v>
      </c>
      <c r="I2212" s="14" t="s">
        <v>622</v>
      </c>
      <c r="J2212" s="1">
        <v>8</v>
      </c>
      <c r="K2212" s="14" t="s">
        <v>3</v>
      </c>
      <c r="L2212" s="14" t="s">
        <v>4</v>
      </c>
      <c r="M2212" s="14" t="s">
        <v>5</v>
      </c>
      <c r="N2212" s="1" t="s">
        <v>6945</v>
      </c>
      <c r="O2212" s="1" t="s">
        <v>1779</v>
      </c>
      <c r="P2212" s="1" t="s">
        <v>4666</v>
      </c>
      <c r="Q2212" s="1" t="s">
        <v>4752</v>
      </c>
      <c r="R2212" s="1" t="str">
        <f t="shared" si="239"/>
        <v>FBX4O-03016 | boxer niñas organico ; talla-8 color: celeste-ma_03</v>
      </c>
      <c r="S2212" s="1" t="s">
        <v>5393</v>
      </c>
      <c r="T2212" s="18" t="s">
        <v>1407</v>
      </c>
      <c r="U2212" s="19" t="str">
        <f t="shared" si="240"/>
        <v>('producto_terminado','FBX4O','FBX4O-03016-B','boxer niñas organico','FBX4O-03016-B | boxer niñas organico ; talla-8 color: ma_03 -&gt; celeste-ma_03','{"estampado_1":"ma_03","estampado_2":"na"}','{"spec":"na"}','{"precio_doc":74.84,"precio_unit":6.24,"precio_web":9,"precio_catalog":6.86,"precio_usd":1.92}','8','cocotfyma','unidad','activo','APT_E','ma_03','ruta5','FBX4O-03016','FBX4O-03016 | boxer niñas organico ; talla-8 color: celeste-ma_03','celeste-ma_03');</v>
      </c>
      <c r="V2212" s="19">
        <v>21071</v>
      </c>
      <c r="W2212" s="20" t="s">
        <v>4665</v>
      </c>
      <c r="X2212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('producto_terminado','FBX4O','FBX4O-03016-B','boxer niñas organico','FBX4O-03016-B | boxer niñas organico ; talla-8 color: ma_03 -&gt; celeste-ma_03','{"estampado_1":"ma_03","estampado_2":"na"}','{"spec":"na"}','{"precio_doc":74.84,"precio_unit":6.24,"precio_web":9,"precio_catalog":6.86,"precio_usd":1.92}','8','cocotfyma','unidad','activo','APT_E','ma_03','ruta5','FBX4O-03016','FBX4O-03016 | boxer niñas organico ; talla-8 color: celeste-ma_03','celeste-ma_03');</v>
      </c>
      <c r="Y2212" s="17"/>
      <c r="Z2212" s="17"/>
      <c r="AA2212" s="17"/>
      <c r="AB2212" s="17"/>
      <c r="AC2212" s="17"/>
      <c r="AD2212" s="17"/>
      <c r="AE2212" s="17"/>
      <c r="AF2212" s="17"/>
      <c r="AG2212" s="17"/>
      <c r="AH2212" s="17"/>
      <c r="AI2212" s="17"/>
      <c r="AJ2212" s="17"/>
      <c r="AK2212" s="17"/>
      <c r="AL2212" s="17"/>
      <c r="AM2212" s="17"/>
      <c r="AN2212" s="17"/>
      <c r="AO2212" s="17"/>
      <c r="AP2212" s="17"/>
      <c r="AQ2212" s="17"/>
      <c r="AR2212" s="17"/>
      <c r="AS2212" s="17"/>
      <c r="AT2212" s="17"/>
      <c r="AU2212" s="17"/>
      <c r="AV2212" s="17"/>
      <c r="AW2212" s="17"/>
      <c r="AX2212" s="17"/>
      <c r="AY2212" s="17"/>
      <c r="AZ2212" s="17"/>
      <c r="BA2212" s="17"/>
      <c r="BB2212" s="17"/>
      <c r="BC2212" s="17"/>
      <c r="BD2212" s="17"/>
      <c r="BE2212" s="17"/>
      <c r="BF2212" s="17"/>
      <c r="BG2212" s="17"/>
      <c r="BH2212" s="17"/>
    </row>
    <row r="2213" spans="2:60" x14ac:dyDescent="0.2">
      <c r="B2213" s="1" t="s">
        <v>0</v>
      </c>
      <c r="C2213" s="1" t="str">
        <f t="shared" si="242"/>
        <v>FBX4O</v>
      </c>
      <c r="D2213" s="1" t="s">
        <v>5681</v>
      </c>
      <c r="E2213" s="1" t="s">
        <v>1309</v>
      </c>
      <c r="F2213" s="14" t="str">
        <f t="shared" si="238"/>
        <v>FBX4O-04016-A | boxer niñas organico ; talla-10 color: celeste -&gt; celeste-ma_03</v>
      </c>
      <c r="G2213" s="14" t="str">
        <f t="shared" si="243"/>
        <v>{"estampado_1":"celeste","estampado_2":"na"}</v>
      </c>
      <c r="H2213" s="14" t="s">
        <v>1</v>
      </c>
      <c r="I2213" s="14" t="s">
        <v>622</v>
      </c>
      <c r="J2213" s="1">
        <v>10</v>
      </c>
      <c r="K2213" s="14" t="s">
        <v>3</v>
      </c>
      <c r="L2213" s="14" t="s">
        <v>4</v>
      </c>
      <c r="M2213" s="14" t="s">
        <v>5</v>
      </c>
      <c r="N2213" s="1" t="s">
        <v>6945</v>
      </c>
      <c r="O2213" s="1" t="s">
        <v>1286</v>
      </c>
      <c r="P2213" s="1" t="s">
        <v>4666</v>
      </c>
      <c r="Q2213" s="1" t="s">
        <v>4753</v>
      </c>
      <c r="R2213" s="1" t="str">
        <f t="shared" si="239"/>
        <v>FBX4O-04016 | boxer niñas organico ; talla-10 color: celeste-ma_03</v>
      </c>
      <c r="S2213" s="1" t="s">
        <v>5393</v>
      </c>
      <c r="T2213" s="18" t="s">
        <v>1407</v>
      </c>
      <c r="U2213" s="19" t="str">
        <f t="shared" si="240"/>
        <v>('producto_terminado','FBX4O','FBX4O-04016-A','boxer niñas organico','FBX4O-04016-A | boxer niñas organico ; talla-10 color: celeste -&gt; celeste-ma_03','{"estampado_1":"celeste","estampado_2":"na"}','{"spec":"na"}','{"precio_doc":74.84,"precio_unit":6.24,"precio_web":9,"precio_catalog":6.86,"precio_usd":1.92}','10','cocotfyma','unidad','activo','APT_E','celeste','ruta5','FBX4O-04016','FBX4O-04016 | boxer niñas organico ; talla-10 color: celeste-ma_03','celeste-ma_03');</v>
      </c>
      <c r="V2213" s="19">
        <v>21072</v>
      </c>
      <c r="W2213" s="20" t="s">
        <v>4665</v>
      </c>
      <c r="X2213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('producto_terminado','FBX4O','FBX4O-04016-A','boxer niñas organico','FBX4O-04016-A | boxer niñas organico ; talla-10 color: celeste -&gt; celeste-ma_03','{"estampado_1":"celeste","estampado_2":"na"}','{"spec":"na"}','{"precio_doc":74.84,"precio_unit":6.24,"precio_web":9,"precio_catalog":6.86,"precio_usd":1.92}','10','cocotfyma','unidad','activo','APT_E','celeste','ruta5','FBX4O-04016','FBX4O-04016 | boxer niñas organico ; talla-10 color: celeste-ma_03','celeste-ma_03');</v>
      </c>
      <c r="Y2213" s="17"/>
      <c r="Z2213" s="17"/>
      <c r="AA2213" s="17"/>
      <c r="AB2213" s="17"/>
      <c r="AC2213" s="17"/>
      <c r="AD2213" s="17"/>
      <c r="AE2213" s="17"/>
      <c r="AF2213" s="17"/>
      <c r="AG2213" s="17"/>
      <c r="AH2213" s="17"/>
      <c r="AI2213" s="17"/>
      <c r="AJ2213" s="17"/>
      <c r="AK2213" s="17"/>
      <c r="AL2213" s="17"/>
      <c r="AM2213" s="17"/>
      <c r="AN2213" s="17"/>
      <c r="AO2213" s="17"/>
      <c r="AP2213" s="17"/>
      <c r="AQ2213" s="17"/>
      <c r="AR2213" s="17"/>
      <c r="AS2213" s="17"/>
      <c r="AT2213" s="17"/>
      <c r="AU2213" s="17"/>
      <c r="AV2213" s="17"/>
      <c r="AW2213" s="17"/>
      <c r="AX2213" s="17"/>
      <c r="AY2213" s="17"/>
      <c r="AZ2213" s="17"/>
      <c r="BA2213" s="17"/>
      <c r="BB2213" s="17"/>
      <c r="BC2213" s="17"/>
      <c r="BD2213" s="17"/>
      <c r="BE2213" s="17"/>
      <c r="BF2213" s="17"/>
      <c r="BG2213" s="17"/>
      <c r="BH2213" s="17"/>
    </row>
    <row r="2214" spans="2:60" x14ac:dyDescent="0.2">
      <c r="B2214" s="1" t="s">
        <v>0</v>
      </c>
      <c r="C2214" s="1" t="str">
        <f t="shared" si="242"/>
        <v>FBX4O</v>
      </c>
      <c r="D2214" s="1" t="s">
        <v>5682</v>
      </c>
      <c r="E2214" s="1" t="s">
        <v>1309</v>
      </c>
      <c r="F2214" s="14" t="str">
        <f t="shared" si="238"/>
        <v>FBX4O-04016-B | boxer niñas organico ; talla-10 color: ma_03 -&gt; celeste-ma_03</v>
      </c>
      <c r="G2214" s="14" t="str">
        <f t="shared" si="243"/>
        <v>{"estampado_1":"ma_03","estampado_2":"na"}</v>
      </c>
      <c r="H2214" s="14" t="s">
        <v>1</v>
      </c>
      <c r="I2214" s="14" t="s">
        <v>622</v>
      </c>
      <c r="J2214" s="1">
        <v>10</v>
      </c>
      <c r="K2214" s="14" t="s">
        <v>3</v>
      </c>
      <c r="L2214" s="14" t="s">
        <v>4</v>
      </c>
      <c r="M2214" s="14" t="s">
        <v>5</v>
      </c>
      <c r="N2214" s="1" t="s">
        <v>6945</v>
      </c>
      <c r="O2214" s="1" t="s">
        <v>1779</v>
      </c>
      <c r="P2214" s="1" t="s">
        <v>4666</v>
      </c>
      <c r="Q2214" s="1" t="s">
        <v>4753</v>
      </c>
      <c r="R2214" s="1" t="str">
        <f t="shared" si="239"/>
        <v>FBX4O-04016 | boxer niñas organico ; talla-10 color: celeste-ma_03</v>
      </c>
      <c r="S2214" s="1" t="s">
        <v>5393</v>
      </c>
      <c r="T2214" s="18" t="s">
        <v>1407</v>
      </c>
      <c r="U2214" s="19" t="str">
        <f t="shared" si="240"/>
        <v>('producto_terminado','FBX4O','FBX4O-04016-B','boxer niñas organico','FBX4O-04016-B | boxer niñas organico ; talla-10 color: ma_03 -&gt; celeste-ma_03','{"estampado_1":"ma_03","estampado_2":"na"}','{"spec":"na"}','{"precio_doc":74.84,"precio_unit":6.24,"precio_web":9,"precio_catalog":6.86,"precio_usd":1.92}','10','cocotfyma','unidad','activo','APT_E','ma_03','ruta5','FBX4O-04016','FBX4O-04016 | boxer niñas organico ; talla-10 color: celeste-ma_03','celeste-ma_03');</v>
      </c>
      <c r="V2214" s="19">
        <v>21073</v>
      </c>
      <c r="W2214" s="20" t="s">
        <v>4665</v>
      </c>
      <c r="X2214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('producto_terminado','FBX4O','FBX4O-04016-B','boxer niñas organico','FBX4O-04016-B | boxer niñas organico ; talla-10 color: ma_03 -&gt; celeste-ma_03','{"estampado_1":"ma_03","estampado_2":"na"}','{"spec":"na"}','{"precio_doc":74.84,"precio_unit":6.24,"precio_web":9,"precio_catalog":6.86,"precio_usd":1.92}','10','cocotfyma','unidad','activo','APT_E','ma_03','ruta5','FBX4O-04016','FBX4O-04016 | boxer niñas organico ; talla-10 color: celeste-ma_03','celeste-ma_03');</v>
      </c>
      <c r="Y2214" s="17"/>
      <c r="Z2214" s="17"/>
      <c r="AA2214" s="17"/>
      <c r="AB2214" s="17"/>
      <c r="AC2214" s="17"/>
      <c r="AD2214" s="17"/>
      <c r="AE2214" s="17"/>
      <c r="AF2214" s="17"/>
      <c r="AG2214" s="17"/>
      <c r="AH2214" s="17"/>
      <c r="AI2214" s="17"/>
      <c r="AJ2214" s="17"/>
      <c r="AK2214" s="17"/>
      <c r="AL2214" s="17"/>
      <c r="AM2214" s="17"/>
      <c r="AN2214" s="17"/>
      <c r="AO2214" s="17"/>
      <c r="AP2214" s="17"/>
      <c r="AQ2214" s="17"/>
      <c r="AR2214" s="17"/>
      <c r="AS2214" s="17"/>
      <c r="AT2214" s="17"/>
      <c r="AU2214" s="17"/>
      <c r="AV2214" s="17"/>
      <c r="AW2214" s="17"/>
      <c r="AX2214" s="17"/>
      <c r="AY2214" s="17"/>
      <c r="AZ2214" s="17"/>
      <c r="BA2214" s="17"/>
      <c r="BB2214" s="17"/>
      <c r="BC2214" s="17"/>
      <c r="BD2214" s="17"/>
      <c r="BE2214" s="17"/>
      <c r="BF2214" s="17"/>
      <c r="BG2214" s="17"/>
      <c r="BH2214" s="17"/>
    </row>
    <row r="2215" spans="2:60" x14ac:dyDescent="0.2">
      <c r="B2215" s="1" t="s">
        <v>0</v>
      </c>
      <c r="C2215" s="1" t="str">
        <f t="shared" si="242"/>
        <v>FBX4O</v>
      </c>
      <c r="D2215" s="1" t="s">
        <v>5683</v>
      </c>
      <c r="E2215" s="1" t="s">
        <v>1309</v>
      </c>
      <c r="F2215" s="14" t="str">
        <f t="shared" si="238"/>
        <v>FBX4O-05016-A | boxer niñas organico ; talla-12 color: celeste -&gt; celeste-ma_03</v>
      </c>
      <c r="G2215" s="14" t="str">
        <f t="shared" si="243"/>
        <v>{"estampado_1":"celeste","estampado_2":"na"}</v>
      </c>
      <c r="H2215" s="14" t="s">
        <v>1</v>
      </c>
      <c r="I2215" s="14" t="s">
        <v>622</v>
      </c>
      <c r="J2215" s="1">
        <v>12</v>
      </c>
      <c r="K2215" s="14" t="s">
        <v>3</v>
      </c>
      <c r="L2215" s="14" t="s">
        <v>4</v>
      </c>
      <c r="M2215" s="14" t="s">
        <v>5</v>
      </c>
      <c r="N2215" s="1" t="s">
        <v>6945</v>
      </c>
      <c r="O2215" s="1" t="s">
        <v>1286</v>
      </c>
      <c r="P2215" s="1" t="s">
        <v>4666</v>
      </c>
      <c r="Q2215" s="1" t="s">
        <v>4754</v>
      </c>
      <c r="R2215" s="1" t="str">
        <f t="shared" si="239"/>
        <v>FBX4O-05016 | boxer niñas organico ; talla-12 color: celeste-ma_03</v>
      </c>
      <c r="S2215" s="1" t="s">
        <v>5393</v>
      </c>
      <c r="T2215" s="18" t="s">
        <v>1407</v>
      </c>
      <c r="U2215" s="19" t="str">
        <f t="shared" si="240"/>
        <v>('producto_terminado','FBX4O','FBX4O-05016-A','boxer niñas organico','FBX4O-05016-A | boxer niñas organico ; talla-12 color: celeste -&gt; celeste-ma_03','{"estampado_1":"celeste","estampado_2":"na"}','{"spec":"na"}','{"precio_doc":74.84,"precio_unit":6.24,"precio_web":9,"precio_catalog":6.86,"precio_usd":1.92}','12','cocotfyma','unidad','activo','APT_E','celeste','ruta5','FBX4O-05016','FBX4O-05016 | boxer niñas organico ; talla-12 color: celeste-ma_03','celeste-ma_03');</v>
      </c>
      <c r="V2215" s="19">
        <v>21074</v>
      </c>
      <c r="W2215" s="20" t="s">
        <v>4665</v>
      </c>
      <c r="X2215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('producto_terminado','FBX4O','FBX4O-05016-A','boxer niñas organico','FBX4O-05016-A | boxer niñas organico ; talla-12 color: celeste -&gt; celeste-ma_03','{"estampado_1":"celeste","estampado_2":"na"}','{"spec":"na"}','{"precio_doc":74.84,"precio_unit":6.24,"precio_web":9,"precio_catalog":6.86,"precio_usd":1.92}','12','cocotfyma','unidad','activo','APT_E','celeste','ruta5','FBX4O-05016','FBX4O-05016 | boxer niñas organico ; talla-12 color: celeste-ma_03','celeste-ma_03');</v>
      </c>
      <c r="Y2215" s="17"/>
      <c r="Z2215" s="17"/>
      <c r="AA2215" s="17"/>
      <c r="AB2215" s="17"/>
      <c r="AC2215" s="17"/>
      <c r="AD2215" s="17"/>
      <c r="AE2215" s="17"/>
      <c r="AF2215" s="17"/>
      <c r="AG2215" s="17"/>
      <c r="AH2215" s="17"/>
      <c r="AI2215" s="17"/>
      <c r="AJ2215" s="17"/>
      <c r="AK2215" s="17"/>
      <c r="AL2215" s="17"/>
      <c r="AM2215" s="17"/>
      <c r="AN2215" s="17"/>
      <c r="AO2215" s="17"/>
      <c r="AP2215" s="17"/>
      <c r="AQ2215" s="17"/>
      <c r="AR2215" s="17"/>
      <c r="AS2215" s="17"/>
      <c r="AT2215" s="17"/>
      <c r="AU2215" s="17"/>
      <c r="AV2215" s="17"/>
      <c r="AW2215" s="17"/>
      <c r="AX2215" s="17"/>
      <c r="AY2215" s="17"/>
      <c r="AZ2215" s="17"/>
      <c r="BA2215" s="17"/>
      <c r="BB2215" s="17"/>
      <c r="BC2215" s="17"/>
      <c r="BD2215" s="17"/>
      <c r="BE2215" s="17"/>
      <c r="BF2215" s="17"/>
      <c r="BG2215" s="17"/>
      <c r="BH2215" s="17"/>
    </row>
    <row r="2216" spans="2:60" x14ac:dyDescent="0.2">
      <c r="B2216" s="1" t="s">
        <v>0</v>
      </c>
      <c r="C2216" s="1" t="str">
        <f t="shared" si="242"/>
        <v>FBX4O</v>
      </c>
      <c r="D2216" s="1" t="s">
        <v>5684</v>
      </c>
      <c r="E2216" s="1" t="s">
        <v>1309</v>
      </c>
      <c r="F2216" s="14" t="str">
        <f t="shared" si="238"/>
        <v>FBX4O-05016-B | boxer niñas organico ; talla-12 color: ma_03 -&gt; celeste-ma_03</v>
      </c>
      <c r="G2216" s="14" t="str">
        <f t="shared" si="243"/>
        <v>{"estampado_1":"ma_03","estampado_2":"na"}</v>
      </c>
      <c r="H2216" s="14" t="s">
        <v>1</v>
      </c>
      <c r="I2216" s="14" t="s">
        <v>622</v>
      </c>
      <c r="J2216" s="1">
        <v>12</v>
      </c>
      <c r="K2216" s="14" t="s">
        <v>3</v>
      </c>
      <c r="L2216" s="14" t="s">
        <v>4</v>
      </c>
      <c r="M2216" s="14" t="s">
        <v>5</v>
      </c>
      <c r="N2216" s="1" t="s">
        <v>6945</v>
      </c>
      <c r="O2216" s="1" t="s">
        <v>1779</v>
      </c>
      <c r="P2216" s="1" t="s">
        <v>4666</v>
      </c>
      <c r="Q2216" s="1" t="s">
        <v>4754</v>
      </c>
      <c r="R2216" s="1" t="str">
        <f t="shared" si="239"/>
        <v>FBX4O-05016 | boxer niñas organico ; talla-12 color: celeste-ma_03</v>
      </c>
      <c r="S2216" s="1" t="s">
        <v>5393</v>
      </c>
      <c r="T2216" s="18" t="s">
        <v>1407</v>
      </c>
      <c r="U2216" s="19" t="str">
        <f t="shared" si="240"/>
        <v>('producto_terminado','FBX4O','FBX4O-05016-B','boxer niñas organico','FBX4O-05016-B | boxer niñas organico ; talla-12 color: ma_03 -&gt; celeste-ma_03','{"estampado_1":"ma_03","estampado_2":"na"}','{"spec":"na"}','{"precio_doc":74.84,"precio_unit":6.24,"precio_web":9,"precio_catalog":6.86,"precio_usd":1.92}','12','cocotfyma','unidad','activo','APT_E','ma_03','ruta5','FBX4O-05016','FBX4O-05016 | boxer niñas organico ; talla-12 color: celeste-ma_03','celeste-ma_03');</v>
      </c>
      <c r="V2216" s="19">
        <v>21075</v>
      </c>
      <c r="W2216" s="20" t="s">
        <v>4665</v>
      </c>
      <c r="X2216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('producto_terminado','FBX4O','FBX4O-05016-B','boxer niñas organico','FBX4O-05016-B | boxer niñas organico ; talla-12 color: ma_03 -&gt; celeste-ma_03','{"estampado_1":"ma_03","estampado_2":"na"}','{"spec":"na"}','{"precio_doc":74.84,"precio_unit":6.24,"precio_web":9,"precio_catalog":6.86,"precio_usd":1.92}','12','cocotfyma','unidad','activo','APT_E','ma_03','ruta5','FBX4O-05016','FBX4O-05016 | boxer niñas organico ; talla-12 color: celeste-ma_03','celeste-ma_03');</v>
      </c>
      <c r="Y2216" s="17"/>
      <c r="Z2216" s="17"/>
      <c r="AA2216" s="17"/>
      <c r="AB2216" s="17"/>
      <c r="AC2216" s="17"/>
      <c r="AD2216" s="17"/>
      <c r="AE2216" s="17"/>
      <c r="AF2216" s="17"/>
      <c r="AG2216" s="17"/>
      <c r="AH2216" s="17"/>
      <c r="AI2216" s="17"/>
      <c r="AJ2216" s="17"/>
      <c r="AK2216" s="17"/>
      <c r="AL2216" s="17"/>
      <c r="AM2216" s="17"/>
      <c r="AN2216" s="17"/>
      <c r="AO2216" s="17"/>
      <c r="AP2216" s="17"/>
      <c r="AQ2216" s="17"/>
      <c r="AR2216" s="17"/>
      <c r="AS2216" s="17"/>
      <c r="AT2216" s="17"/>
      <c r="AU2216" s="17"/>
      <c r="AV2216" s="17"/>
      <c r="AW2216" s="17"/>
      <c r="AX2216" s="17"/>
      <c r="AY2216" s="17"/>
      <c r="AZ2216" s="17"/>
      <c r="BA2216" s="17"/>
      <c r="BB2216" s="17"/>
      <c r="BC2216" s="17"/>
      <c r="BD2216" s="17"/>
      <c r="BE2216" s="17"/>
      <c r="BF2216" s="17"/>
      <c r="BG2216" s="17"/>
      <c r="BH2216" s="17"/>
    </row>
    <row r="2217" spans="2:60" x14ac:dyDescent="0.2">
      <c r="B2217" s="1" t="s">
        <v>0</v>
      </c>
      <c r="C2217" s="1" t="str">
        <f t="shared" si="242"/>
        <v>FBX4O</v>
      </c>
      <c r="D2217" s="1" t="s">
        <v>5685</v>
      </c>
      <c r="E2217" s="1" t="s">
        <v>1309</v>
      </c>
      <c r="F2217" s="14" t="str">
        <f t="shared" si="238"/>
        <v>FBX4O-06016-A | boxer niñas organico ; talla-14 color: celeste -&gt; celeste-ma_03</v>
      </c>
      <c r="G2217" s="14" t="str">
        <f t="shared" si="243"/>
        <v>{"estampado_1":"celeste","estampado_2":"na"}</v>
      </c>
      <c r="H2217" s="14" t="s">
        <v>1</v>
      </c>
      <c r="I2217" s="14" t="s">
        <v>622</v>
      </c>
      <c r="J2217" s="1">
        <v>14</v>
      </c>
      <c r="K2217" s="14" t="s">
        <v>3</v>
      </c>
      <c r="L2217" s="14" t="s">
        <v>4</v>
      </c>
      <c r="M2217" s="14" t="s">
        <v>5</v>
      </c>
      <c r="N2217" s="1" t="s">
        <v>6945</v>
      </c>
      <c r="O2217" s="1" t="s">
        <v>1286</v>
      </c>
      <c r="P2217" s="1" t="s">
        <v>4666</v>
      </c>
      <c r="Q2217" s="1" t="s">
        <v>4755</v>
      </c>
      <c r="R2217" s="1" t="str">
        <f t="shared" si="239"/>
        <v>FBX4O-06016 | boxer niñas organico ; talla-14 color: celeste-ma_03</v>
      </c>
      <c r="S2217" s="1" t="s">
        <v>5393</v>
      </c>
      <c r="T2217" s="18" t="s">
        <v>1407</v>
      </c>
      <c r="U2217" s="19" t="str">
        <f t="shared" si="240"/>
        <v>('producto_terminado','FBX4O','FBX4O-06016-A','boxer niñas organico','FBX4O-06016-A | boxer niñas organico ; talla-14 color: celeste -&gt; celeste-ma_03','{"estampado_1":"celeste","estampado_2":"na"}','{"spec":"na"}','{"precio_doc":74.84,"precio_unit":6.24,"precio_web":9,"precio_catalog":6.86,"precio_usd":1.92}','14','cocotfyma','unidad','activo','APT_E','celeste','ruta5','FBX4O-06016','FBX4O-06016 | boxer niñas organico ; talla-14 color: celeste-ma_03','celeste-ma_03');</v>
      </c>
      <c r="V2217" s="19">
        <v>21076</v>
      </c>
      <c r="W2217" s="20" t="s">
        <v>4665</v>
      </c>
      <c r="X2217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('producto_terminado','FBX4O','FBX4O-06016-A','boxer niñas organico','FBX4O-06016-A | boxer niñas organico ; talla-14 color: celeste -&gt; celeste-ma_03','{"estampado_1":"celeste","estampado_2":"na"}','{"spec":"na"}','{"precio_doc":74.84,"precio_unit":6.24,"precio_web":9,"precio_catalog":6.86,"precio_usd":1.92}','14','cocotfyma','unidad','activo','APT_E','celeste','ruta5','FBX4O-06016','FBX4O-06016 | boxer niñas organico ; talla-14 color: celeste-ma_03','celeste-ma_03');</v>
      </c>
      <c r="Y2217" s="17"/>
      <c r="Z2217" s="17"/>
      <c r="AA2217" s="17"/>
      <c r="AB2217" s="17"/>
      <c r="AC2217" s="17"/>
      <c r="AD2217" s="17"/>
      <c r="AE2217" s="17"/>
      <c r="AF2217" s="17"/>
      <c r="AG2217" s="17"/>
      <c r="AH2217" s="17"/>
      <c r="AI2217" s="17"/>
      <c r="AJ2217" s="17"/>
      <c r="AK2217" s="17"/>
      <c r="AL2217" s="17"/>
      <c r="AM2217" s="17"/>
      <c r="AN2217" s="17"/>
      <c r="AO2217" s="17"/>
      <c r="AP2217" s="17"/>
      <c r="AQ2217" s="17"/>
      <c r="AR2217" s="17"/>
      <c r="AS2217" s="17"/>
      <c r="AT2217" s="17"/>
      <c r="AU2217" s="17"/>
      <c r="AV2217" s="17"/>
      <c r="AW2217" s="17"/>
      <c r="AX2217" s="17"/>
      <c r="AY2217" s="17"/>
      <c r="AZ2217" s="17"/>
      <c r="BA2217" s="17"/>
      <c r="BB2217" s="17"/>
      <c r="BC2217" s="17"/>
      <c r="BD2217" s="17"/>
      <c r="BE2217" s="17"/>
      <c r="BF2217" s="17"/>
      <c r="BG2217" s="17"/>
      <c r="BH2217" s="17"/>
    </row>
    <row r="2218" spans="2:60" x14ac:dyDescent="0.2">
      <c r="B2218" s="1" t="s">
        <v>0</v>
      </c>
      <c r="C2218" s="1" t="str">
        <f t="shared" si="242"/>
        <v>FBX4O</v>
      </c>
      <c r="D2218" s="1" t="s">
        <v>5686</v>
      </c>
      <c r="E2218" s="1" t="s">
        <v>1309</v>
      </c>
      <c r="F2218" s="14" t="str">
        <f t="shared" si="238"/>
        <v>FBX4O-06016-B | boxer niñas organico ; talla-14 color: ma_03 -&gt; celeste-ma_03</v>
      </c>
      <c r="G2218" s="14" t="str">
        <f t="shared" si="243"/>
        <v>{"estampado_1":"ma_03","estampado_2":"na"}</v>
      </c>
      <c r="H2218" s="14" t="s">
        <v>1</v>
      </c>
      <c r="I2218" s="14" t="s">
        <v>622</v>
      </c>
      <c r="J2218" s="1">
        <v>14</v>
      </c>
      <c r="K2218" s="14" t="s">
        <v>3</v>
      </c>
      <c r="L2218" s="14" t="s">
        <v>4</v>
      </c>
      <c r="M2218" s="14" t="s">
        <v>5</v>
      </c>
      <c r="N2218" s="1" t="s">
        <v>6945</v>
      </c>
      <c r="O2218" s="1" t="s">
        <v>1779</v>
      </c>
      <c r="P2218" s="1" t="s">
        <v>4666</v>
      </c>
      <c r="Q2218" s="1" t="s">
        <v>4755</v>
      </c>
      <c r="R2218" s="1" t="str">
        <f t="shared" si="239"/>
        <v>FBX4O-06016 | boxer niñas organico ; talla-14 color: celeste-ma_03</v>
      </c>
      <c r="S2218" s="1" t="s">
        <v>5393</v>
      </c>
      <c r="T2218" s="18" t="s">
        <v>1407</v>
      </c>
      <c r="U2218" s="19" t="str">
        <f t="shared" si="240"/>
        <v>('producto_terminado','FBX4O','FBX4O-06016-B','boxer niñas organico','FBX4O-06016-B | boxer niñas organico ; talla-14 color: ma_03 -&gt; celeste-ma_03','{"estampado_1":"ma_03","estampado_2":"na"}','{"spec":"na"}','{"precio_doc":74.84,"precio_unit":6.24,"precio_web":9,"precio_catalog":6.86,"precio_usd":1.92}','14','cocotfyma','unidad','activo','APT_E','ma_03','ruta5','FBX4O-06016','FBX4O-06016 | boxer niñas organico ; talla-14 color: celeste-ma_03','celeste-ma_03');</v>
      </c>
      <c r="V2218" s="19">
        <v>21077</v>
      </c>
      <c r="W2218" s="20" t="s">
        <v>4665</v>
      </c>
      <c r="X2218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('producto_terminado','FBX4O','FBX4O-06016-B','boxer niñas organico','FBX4O-06016-B | boxer niñas organico ; talla-14 color: ma_03 -&gt; celeste-ma_03','{"estampado_1":"ma_03","estampado_2":"na"}','{"spec":"na"}','{"precio_doc":74.84,"precio_unit":6.24,"precio_web":9,"precio_catalog":6.86,"precio_usd":1.92}','14','cocotfyma','unidad','activo','APT_E','ma_03','ruta5','FBX4O-06016','FBX4O-06016 | boxer niñas organico ; talla-14 color: celeste-ma_03','celeste-ma_03');</v>
      </c>
      <c r="Y2218" s="17"/>
      <c r="Z2218" s="17"/>
      <c r="AA2218" s="17"/>
      <c r="AB2218" s="17"/>
      <c r="AC2218" s="17"/>
      <c r="AD2218" s="17"/>
      <c r="AE2218" s="17"/>
      <c r="AF2218" s="17"/>
      <c r="AG2218" s="17"/>
      <c r="AH2218" s="17"/>
      <c r="AI2218" s="17"/>
      <c r="AJ2218" s="17"/>
      <c r="AK2218" s="17"/>
      <c r="AL2218" s="17"/>
      <c r="AM2218" s="17"/>
      <c r="AN2218" s="17"/>
      <c r="AO2218" s="17"/>
      <c r="AP2218" s="17"/>
      <c r="AQ2218" s="17"/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/>
      <c r="BB2218" s="17"/>
      <c r="BC2218" s="17"/>
      <c r="BD2218" s="17"/>
      <c r="BE2218" s="17"/>
      <c r="BF2218" s="17"/>
      <c r="BG2218" s="17"/>
      <c r="BH2218" s="17"/>
    </row>
    <row r="2219" spans="2:60" x14ac:dyDescent="0.2">
      <c r="B2219" s="1" t="s">
        <v>0</v>
      </c>
      <c r="C2219" s="1" t="str">
        <f t="shared" si="242"/>
        <v>FBX4O</v>
      </c>
      <c r="D2219" s="1" t="s">
        <v>5687</v>
      </c>
      <c r="E2219" s="1" t="s">
        <v>1309</v>
      </c>
      <c r="F2219" s="14" t="str">
        <f t="shared" si="238"/>
        <v>FBX4O-07016-A | boxer niñas organico ; talla-16 color: celeste -&gt; celeste-ma_03</v>
      </c>
      <c r="G2219" s="14" t="str">
        <f t="shared" si="243"/>
        <v>{"estampado_1":"celeste","estampado_2":"na"}</v>
      </c>
      <c r="H2219" s="14" t="s">
        <v>1</v>
      </c>
      <c r="I2219" s="14" t="s">
        <v>622</v>
      </c>
      <c r="J2219" s="1">
        <v>16</v>
      </c>
      <c r="K2219" s="14" t="s">
        <v>3</v>
      </c>
      <c r="L2219" s="14" t="s">
        <v>4</v>
      </c>
      <c r="M2219" s="14" t="s">
        <v>5</v>
      </c>
      <c r="N2219" s="1" t="s">
        <v>6945</v>
      </c>
      <c r="O2219" s="1" t="s">
        <v>1286</v>
      </c>
      <c r="P2219" s="1" t="s">
        <v>4666</v>
      </c>
      <c r="Q2219" s="1" t="s">
        <v>4756</v>
      </c>
      <c r="R2219" s="1" t="str">
        <f t="shared" si="239"/>
        <v>FBX4O-07016 | boxer niñas organico ; talla-16 color: celeste-ma_03</v>
      </c>
      <c r="S2219" s="1" t="s">
        <v>5393</v>
      </c>
      <c r="T2219" s="18" t="s">
        <v>1407</v>
      </c>
      <c r="U2219" s="19" t="str">
        <f t="shared" si="240"/>
        <v>('producto_terminado','FBX4O','FBX4O-07016-A','boxer niñas organico','FBX4O-07016-A | boxer niñas organico ; talla-16 color: celeste -&gt; celeste-ma_03','{"estampado_1":"celeste","estampado_2":"na"}','{"spec":"na"}','{"precio_doc":74.84,"precio_unit":6.24,"precio_web":9,"precio_catalog":6.86,"precio_usd":1.92}','16','cocotfyma','unidad','activo','APT_E','celeste','ruta5','FBX4O-07016','FBX4O-07016 | boxer niñas organico ; talla-16 color: celeste-ma_03','celeste-ma_03');</v>
      </c>
      <c r="V2219" s="19">
        <v>21078</v>
      </c>
      <c r="W2219" s="20" t="s">
        <v>4665</v>
      </c>
      <c r="X2219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('producto_terminado','FBX4O','FBX4O-07016-A','boxer niñas organico','FBX4O-07016-A | boxer niñas organico ; talla-16 color: celeste -&gt; celeste-ma_03','{"estampado_1":"celeste","estampado_2":"na"}','{"spec":"na"}','{"precio_doc":74.84,"precio_unit":6.24,"precio_web":9,"precio_catalog":6.86,"precio_usd":1.92}','16','cocotfyma','unidad','activo','APT_E','celeste','ruta5','FBX4O-07016','FBX4O-07016 | boxer niñas organico ; talla-16 color: celeste-ma_03','celeste-ma_03');</v>
      </c>
      <c r="Y2219" s="17"/>
      <c r="Z2219" s="17"/>
      <c r="AA2219" s="17"/>
      <c r="AB2219" s="17"/>
      <c r="AC2219" s="17"/>
      <c r="AD2219" s="17"/>
      <c r="AE2219" s="17"/>
      <c r="AF2219" s="17"/>
      <c r="AG2219" s="17"/>
      <c r="AH2219" s="17"/>
      <c r="AI2219" s="17"/>
      <c r="AJ2219" s="17"/>
      <c r="AK2219" s="17"/>
      <c r="AL2219" s="17"/>
      <c r="AM2219" s="17"/>
      <c r="AN2219" s="17"/>
      <c r="AO2219" s="17"/>
      <c r="AP2219" s="17"/>
      <c r="AQ2219" s="17"/>
      <c r="AR2219" s="17"/>
      <c r="AS2219" s="17"/>
      <c r="AT2219" s="17"/>
      <c r="AU2219" s="17"/>
      <c r="AV2219" s="17"/>
      <c r="AW2219" s="17"/>
      <c r="AX2219" s="17"/>
      <c r="AY2219" s="17"/>
      <c r="AZ2219" s="17"/>
      <c r="BA2219" s="17"/>
      <c r="BB2219" s="17"/>
      <c r="BC2219" s="17"/>
      <c r="BD2219" s="17"/>
      <c r="BE2219" s="17"/>
      <c r="BF2219" s="17"/>
      <c r="BG2219" s="17"/>
      <c r="BH2219" s="17"/>
    </row>
    <row r="2220" spans="2:60" x14ac:dyDescent="0.2">
      <c r="B2220" s="1" t="s">
        <v>0</v>
      </c>
      <c r="C2220" s="1" t="str">
        <f t="shared" si="242"/>
        <v>FBX4O</v>
      </c>
      <c r="D2220" s="1" t="s">
        <v>5688</v>
      </c>
      <c r="E2220" s="1" t="s">
        <v>1309</v>
      </c>
      <c r="F2220" s="14" t="str">
        <f t="shared" si="238"/>
        <v>FBX4O-07016-B | boxer niñas organico ; talla-16 color: ma_03 -&gt; celeste-ma_03</v>
      </c>
      <c r="G2220" s="14" t="str">
        <f t="shared" si="243"/>
        <v>{"estampado_1":"ma_03","estampado_2":"na"}</v>
      </c>
      <c r="H2220" s="14" t="s">
        <v>1</v>
      </c>
      <c r="I2220" s="14" t="s">
        <v>622</v>
      </c>
      <c r="J2220" s="1">
        <v>16</v>
      </c>
      <c r="K2220" s="14" t="s">
        <v>3</v>
      </c>
      <c r="L2220" s="14" t="s">
        <v>4</v>
      </c>
      <c r="M2220" s="14" t="s">
        <v>5</v>
      </c>
      <c r="N2220" s="1" t="s">
        <v>6945</v>
      </c>
      <c r="O2220" s="1" t="s">
        <v>1779</v>
      </c>
      <c r="P2220" s="1" t="s">
        <v>4666</v>
      </c>
      <c r="Q2220" s="1" t="s">
        <v>4756</v>
      </c>
      <c r="R2220" s="1" t="str">
        <f t="shared" si="239"/>
        <v>FBX4O-07016 | boxer niñas organico ; talla-16 color: celeste-ma_03</v>
      </c>
      <c r="S2220" s="1" t="s">
        <v>5393</v>
      </c>
      <c r="T2220" s="18" t="s">
        <v>1407</v>
      </c>
      <c r="U2220" s="19" t="str">
        <f t="shared" si="240"/>
        <v>('producto_terminado','FBX4O','FBX4O-07016-B','boxer niñas organico','FBX4O-07016-B | boxer niñas organico ; talla-16 color: ma_03 -&gt; celeste-ma_03','{"estampado_1":"ma_03","estampado_2":"na"}','{"spec":"na"}','{"precio_doc":74.84,"precio_unit":6.24,"precio_web":9,"precio_catalog":6.86,"precio_usd":1.92}','16','cocotfyma','unidad','activo','APT_E','ma_03','ruta5','FBX4O-07016','FBX4O-07016 | boxer niñas organico ; talla-16 color: celeste-ma_03','celeste-ma_03');</v>
      </c>
      <c r="V2220" s="19">
        <v>21079</v>
      </c>
      <c r="W2220" s="20" t="s">
        <v>4665</v>
      </c>
      <c r="X2220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('producto_terminado','FBX4O','FBX4O-07016-B','boxer niñas organico','FBX4O-07016-B | boxer niñas organico ; talla-16 color: ma_03 -&gt; celeste-ma_03','{"estampado_1":"ma_03","estampado_2":"na"}','{"spec":"na"}','{"precio_doc":74.84,"precio_unit":6.24,"precio_web":9,"precio_catalog":6.86,"precio_usd":1.92}','16','cocotfyma','unidad','activo','APT_E','ma_03','ruta5','FBX4O-07016','FBX4O-07016 | boxer niñas organico ; talla-16 color: celeste-ma_03','celeste-ma_03');</v>
      </c>
      <c r="Y2220" s="17"/>
      <c r="Z2220" s="17"/>
      <c r="AA2220" s="17"/>
      <c r="AB2220" s="17"/>
      <c r="AC2220" s="17"/>
      <c r="AD2220" s="17"/>
      <c r="AE2220" s="17"/>
      <c r="AF2220" s="17"/>
      <c r="AG2220" s="17"/>
      <c r="AH2220" s="17"/>
      <c r="AI2220" s="17"/>
      <c r="AJ2220" s="17"/>
      <c r="AK2220" s="17"/>
      <c r="AL2220" s="17"/>
      <c r="AM2220" s="17"/>
      <c r="AN2220" s="17"/>
      <c r="AO2220" s="17"/>
      <c r="AP2220" s="17"/>
      <c r="AQ2220" s="17"/>
      <c r="AR2220" s="17"/>
      <c r="AS2220" s="17"/>
      <c r="AT2220" s="17"/>
      <c r="AU2220" s="17"/>
      <c r="AV2220" s="17"/>
      <c r="AW2220" s="17"/>
      <c r="AX2220" s="17"/>
      <c r="AY2220" s="17"/>
      <c r="AZ2220" s="17"/>
      <c r="BA2220" s="17"/>
      <c r="BB2220" s="17"/>
      <c r="BC2220" s="17"/>
      <c r="BD2220" s="17"/>
      <c r="BE2220" s="17"/>
      <c r="BF2220" s="17"/>
      <c r="BG2220" s="17"/>
      <c r="BH2220" s="17"/>
    </row>
    <row r="2221" spans="2:60" x14ac:dyDescent="0.2">
      <c r="B2221" s="1" t="s">
        <v>0</v>
      </c>
      <c r="C2221" s="1" t="str">
        <f t="shared" si="242"/>
        <v>FBX4O</v>
      </c>
      <c r="D2221" s="1" t="s">
        <v>5689</v>
      </c>
      <c r="E2221" s="1" t="s">
        <v>1309</v>
      </c>
      <c r="F2221" s="14" t="str">
        <f t="shared" ref="F2221:F2284" si="244">D2221&amp;" | "&amp;E2221&amp;" ; talla-"&amp;J2221&amp;" color: "&amp;O2221&amp;" -&gt; "&amp;S2221</f>
        <v>FBX4O-02017-A | boxer niñas organico ; talla-6 color: naranja -&gt; naranja-fl_03</v>
      </c>
      <c r="G2221" s="14" t="str">
        <f t="shared" si="243"/>
        <v>{"estampado_1":"naranja","estampado_2":"na"}</v>
      </c>
      <c r="H2221" s="14" t="s">
        <v>1</v>
      </c>
      <c r="I2221" s="14" t="s">
        <v>622</v>
      </c>
      <c r="J2221" s="1">
        <v>6</v>
      </c>
      <c r="K2221" s="14" t="s">
        <v>3</v>
      </c>
      <c r="L2221" s="14" t="s">
        <v>4</v>
      </c>
      <c r="M2221" s="14" t="s">
        <v>5</v>
      </c>
      <c r="N2221" s="1" t="s">
        <v>6945</v>
      </c>
      <c r="O2221" s="1" t="s">
        <v>1292</v>
      </c>
      <c r="P2221" s="1" t="s">
        <v>4666</v>
      </c>
      <c r="Q2221" s="1" t="s">
        <v>4757</v>
      </c>
      <c r="R2221" s="1" t="str">
        <f t="shared" ref="R2221:R2284" si="245">Q2221&amp;" | "&amp;E2221&amp;" ; talla-"&amp;J2221&amp;" color: "&amp;S2221</f>
        <v>FBX4O-02017 | boxer niñas organico ; talla-6 color: naranja-fl_03</v>
      </c>
      <c r="S2221" s="1" t="s">
        <v>5394</v>
      </c>
      <c r="T2221" s="18" t="s">
        <v>1407</v>
      </c>
      <c r="U2221" s="19" t="str">
        <f t="shared" ref="U2221:U2284" si="246">"("&amp;T2221&amp;B2221&amp;T2221&amp;","&amp;T2221&amp;C2221&amp;T2221&amp;","&amp;T2221&amp;D2221&amp;T2221&amp;","&amp;T2221&amp;E2221&amp;T2221&amp;","&amp;T2221&amp;F2221&amp;T2221&amp;","&amp;T2221&amp;G2221&amp;T2221&amp;","&amp;T2221&amp;H2221&amp;T2221&amp;","&amp;T2221&amp;I2221&amp;T2221&amp;","&amp;T2221&amp;J2221&amp;T2221&amp;","&amp;T2221&amp;K2221&amp;T2221&amp;","&amp;T2221&amp;L2221&amp;T2221&amp;","&amp;T2221&amp;M2221&amp;T2221&amp;","&amp;T2221&amp;N2221&amp;T2221&amp;","&amp;T2221&amp;O2221&amp;T2221&amp;","&amp;T2221&amp;P2221&amp;T2221&amp;","&amp;T2221&amp;Q2221&amp;T2221&amp;","&amp;T2221&amp;R2221&amp;T2221&amp;","&amp;T2221&amp;S2221&amp;T2221&amp;");"</f>
        <v>('producto_terminado','FBX4O','FBX4O-02017-A','boxer niñas organico','FBX4O-02017-A | boxer niñas organico ; talla-6 color: naranja -&gt; naranja-fl_03','{"estampado_1":"naranja","estampado_2":"na"}','{"spec":"na"}','{"precio_doc":74.84,"precio_unit":6.24,"precio_web":9,"precio_catalog":6.86,"precio_usd":1.92}','6','cocotfyma','unidad','activo','APT_E','naranja','ruta5','FBX4O-02017','FBX4O-02017 | boxer niñas organico ; talla-6 color: naranja-fl_03','naranja-fl_03');</v>
      </c>
      <c r="V2221" s="19">
        <v>21080</v>
      </c>
      <c r="W2221" s="20" t="s">
        <v>4665</v>
      </c>
      <c r="X2221" s="17" t="str">
        <f t="shared" ref="X2221:X2284" si="247">W2221&amp;U2221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('producto_terminado','FBX4O','FBX4O-02017-A','boxer niñas organico','FBX4O-02017-A | boxer niñas organico ; talla-6 color: naranja -&gt; naranja-fl_03','{"estampado_1":"naranja","estampado_2":"na"}','{"spec":"na"}','{"precio_doc":74.84,"precio_unit":6.24,"precio_web":9,"precio_catalog":6.86,"precio_usd":1.92}','6','cocotfyma','unidad','activo','APT_E','naranja','ruta5','FBX4O-02017','FBX4O-02017 | boxer niñas organico ; talla-6 color: naranja-fl_03','naranja-fl_03');</v>
      </c>
      <c r="Y2221" s="17"/>
      <c r="Z2221" s="17"/>
      <c r="AA2221" s="17"/>
      <c r="AB2221" s="17"/>
      <c r="AC2221" s="17"/>
      <c r="AD2221" s="17"/>
      <c r="AE2221" s="17"/>
      <c r="AF2221" s="17"/>
      <c r="AG2221" s="17"/>
      <c r="AH2221" s="17"/>
      <c r="AI2221" s="17"/>
      <c r="AJ2221" s="17"/>
      <c r="AK2221" s="17"/>
      <c r="AL2221" s="17"/>
      <c r="AM2221" s="17"/>
      <c r="AN2221" s="17"/>
      <c r="AO2221" s="17"/>
      <c r="AP2221" s="17"/>
      <c r="AQ2221" s="17"/>
      <c r="AR2221" s="17"/>
      <c r="AS2221" s="17"/>
      <c r="AT2221" s="17"/>
      <c r="AU2221" s="17"/>
      <c r="AV2221" s="17"/>
      <c r="AW2221" s="17"/>
      <c r="AX2221" s="17"/>
      <c r="AY2221" s="17"/>
      <c r="AZ2221" s="17"/>
      <c r="BA2221" s="17"/>
      <c r="BB2221" s="17"/>
      <c r="BC2221" s="17"/>
      <c r="BD2221" s="17"/>
      <c r="BE2221" s="17"/>
      <c r="BF2221" s="17"/>
      <c r="BG2221" s="17"/>
      <c r="BH2221" s="17"/>
    </row>
    <row r="2222" spans="2:60" x14ac:dyDescent="0.2">
      <c r="B2222" s="1" t="s">
        <v>0</v>
      </c>
      <c r="C2222" s="1" t="str">
        <f t="shared" ref="C2222:C2285" si="248">MID(D2222,1,FIND("-",D2222)-1)</f>
        <v>FBX4O</v>
      </c>
      <c r="D2222" s="1" t="s">
        <v>5690</v>
      </c>
      <c r="E2222" s="1" t="s">
        <v>1309</v>
      </c>
      <c r="F2222" s="14" t="str">
        <f t="shared" si="244"/>
        <v>FBX4O-02017-B | boxer niñas organico ; talla-6 color: fl_03 -&gt; naranja-fl_03</v>
      </c>
      <c r="G2222" s="14" t="str">
        <f t="shared" ref="G2222:G2285" si="249">$G$4&amp;O2222&amp;$G$3</f>
        <v>{"estampado_1":"fl_03","estampado_2":"na"}</v>
      </c>
      <c r="H2222" s="14" t="s">
        <v>1</v>
      </c>
      <c r="I2222" s="14" t="s">
        <v>622</v>
      </c>
      <c r="J2222" s="1">
        <v>6</v>
      </c>
      <c r="K2222" s="14" t="s">
        <v>3</v>
      </c>
      <c r="L2222" s="14" t="s">
        <v>4</v>
      </c>
      <c r="M2222" s="14" t="s">
        <v>5</v>
      </c>
      <c r="N2222" s="1" t="s">
        <v>6945</v>
      </c>
      <c r="O2222" s="1" t="s">
        <v>1775</v>
      </c>
      <c r="P2222" s="1" t="s">
        <v>4666</v>
      </c>
      <c r="Q2222" s="1" t="s">
        <v>4757</v>
      </c>
      <c r="R2222" s="1" t="str">
        <f t="shared" si="245"/>
        <v>FBX4O-02017 | boxer niñas organico ; talla-6 color: naranja-fl_03</v>
      </c>
      <c r="S2222" s="1" t="s">
        <v>5394</v>
      </c>
      <c r="T2222" s="18" t="s">
        <v>1407</v>
      </c>
      <c r="U2222" s="19" t="str">
        <f t="shared" si="246"/>
        <v>('producto_terminado','FBX4O','FBX4O-02017-B','boxer niñas organico','FBX4O-02017-B | boxer niñas organico ; talla-6 color: fl_03 -&gt; naranja-fl_03','{"estampado_1":"fl_03","estampado_2":"na"}','{"spec":"na"}','{"precio_doc":74.84,"precio_unit":6.24,"precio_web":9,"precio_catalog":6.86,"precio_usd":1.92}','6','cocotfyma','unidad','activo','APT_E','fl_03','ruta5','FBX4O-02017','FBX4O-02017 | boxer niñas organico ; talla-6 color: naranja-fl_03','naranja-fl_03');</v>
      </c>
      <c r="V2222" s="19">
        <v>21081</v>
      </c>
      <c r="W2222" s="20" t="s">
        <v>4665</v>
      </c>
      <c r="X2222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('producto_terminado','FBX4O','FBX4O-02017-B','boxer niñas organico','FBX4O-02017-B | boxer niñas organico ; talla-6 color: fl_03 -&gt; naranja-fl_03','{"estampado_1":"fl_03","estampado_2":"na"}','{"spec":"na"}','{"precio_doc":74.84,"precio_unit":6.24,"precio_web":9,"precio_catalog":6.86,"precio_usd":1.92}','6','cocotfyma','unidad','activo','APT_E','fl_03','ruta5','FBX4O-02017','FBX4O-02017 | boxer niñas organico ; talla-6 color: naranja-fl_03','naranja-fl_03');</v>
      </c>
      <c r="Y2222" s="17"/>
      <c r="Z2222" s="17"/>
      <c r="AA2222" s="17"/>
      <c r="AB2222" s="17"/>
      <c r="AC2222" s="17"/>
      <c r="AD2222" s="17"/>
      <c r="AE2222" s="17"/>
      <c r="AF2222" s="17"/>
      <c r="AG2222" s="17"/>
      <c r="AH2222" s="17"/>
      <c r="AI2222" s="17"/>
      <c r="AJ2222" s="17"/>
      <c r="AK2222" s="17"/>
      <c r="AL2222" s="17"/>
      <c r="AM2222" s="17"/>
      <c r="AN2222" s="17"/>
      <c r="AO2222" s="17"/>
      <c r="AP2222" s="17"/>
      <c r="AQ2222" s="17"/>
      <c r="AR2222" s="17"/>
      <c r="AS2222" s="17"/>
      <c r="AT2222" s="17"/>
      <c r="AU2222" s="17"/>
      <c r="AV2222" s="17"/>
      <c r="AW2222" s="17"/>
      <c r="AX2222" s="17"/>
      <c r="AY2222" s="17"/>
      <c r="AZ2222" s="17"/>
      <c r="BA2222" s="17"/>
      <c r="BB2222" s="17"/>
      <c r="BC2222" s="17"/>
      <c r="BD2222" s="17"/>
      <c r="BE2222" s="17"/>
      <c r="BF2222" s="17"/>
      <c r="BG2222" s="17"/>
      <c r="BH2222" s="17"/>
    </row>
    <row r="2223" spans="2:60" x14ac:dyDescent="0.2">
      <c r="B2223" s="1" t="s">
        <v>0</v>
      </c>
      <c r="C2223" s="1" t="str">
        <f t="shared" si="248"/>
        <v>FBX4O</v>
      </c>
      <c r="D2223" s="1" t="s">
        <v>5691</v>
      </c>
      <c r="E2223" s="1" t="s">
        <v>1309</v>
      </c>
      <c r="F2223" s="14" t="str">
        <f t="shared" si="244"/>
        <v>FBX4O-03017-A | boxer niñas organico ; talla-8 color: naranja -&gt; naranja-fl_03</v>
      </c>
      <c r="G2223" s="14" t="str">
        <f t="shared" si="249"/>
        <v>{"estampado_1":"naranja","estampado_2":"na"}</v>
      </c>
      <c r="H2223" s="14" t="s">
        <v>1</v>
      </c>
      <c r="I2223" s="14" t="s">
        <v>622</v>
      </c>
      <c r="J2223" s="1">
        <v>8</v>
      </c>
      <c r="K2223" s="14" t="s">
        <v>3</v>
      </c>
      <c r="L2223" s="14" t="s">
        <v>4</v>
      </c>
      <c r="M2223" s="14" t="s">
        <v>5</v>
      </c>
      <c r="N2223" s="1" t="s">
        <v>6945</v>
      </c>
      <c r="O2223" s="1" t="s">
        <v>1292</v>
      </c>
      <c r="P2223" s="1" t="s">
        <v>4666</v>
      </c>
      <c r="Q2223" s="1" t="s">
        <v>4758</v>
      </c>
      <c r="R2223" s="1" t="str">
        <f t="shared" si="245"/>
        <v>FBX4O-03017 | boxer niñas organico ; talla-8 color: naranja-fl_03</v>
      </c>
      <c r="S2223" s="1" t="s">
        <v>5394</v>
      </c>
      <c r="T2223" s="18" t="s">
        <v>1407</v>
      </c>
      <c r="U2223" s="19" t="str">
        <f t="shared" si="246"/>
        <v>('producto_terminado','FBX4O','FBX4O-03017-A','boxer niñas organico','FBX4O-03017-A | boxer niñas organico ; talla-8 color: naranja -&gt; naranja-fl_03','{"estampado_1":"naranja","estampado_2":"na"}','{"spec":"na"}','{"precio_doc":74.84,"precio_unit":6.24,"precio_web":9,"precio_catalog":6.86,"precio_usd":1.92}','8','cocotfyma','unidad','activo','APT_E','naranja','ruta5','FBX4O-03017','FBX4O-03017 | boxer niñas organico ; talla-8 color: naranja-fl_03','naranja-fl_03');</v>
      </c>
      <c r="V2223" s="19">
        <v>21082</v>
      </c>
      <c r="W2223" s="20" t="s">
        <v>4665</v>
      </c>
      <c r="X2223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('producto_terminado','FBX4O','FBX4O-03017-A','boxer niñas organico','FBX4O-03017-A | boxer niñas organico ; talla-8 color: naranja -&gt; naranja-fl_03','{"estampado_1":"naranja","estampado_2":"na"}','{"spec":"na"}','{"precio_doc":74.84,"precio_unit":6.24,"precio_web":9,"precio_catalog":6.86,"precio_usd":1.92}','8','cocotfyma','unidad','activo','APT_E','naranja','ruta5','FBX4O-03017','FBX4O-03017 | boxer niñas organico ; talla-8 color: naranja-fl_03','naranja-fl_03');</v>
      </c>
      <c r="Y2223" s="17"/>
      <c r="Z2223" s="17"/>
      <c r="AA2223" s="17"/>
      <c r="AB2223" s="17"/>
      <c r="AC2223" s="17"/>
      <c r="AD2223" s="17"/>
      <c r="AE2223" s="17"/>
      <c r="AF2223" s="17"/>
      <c r="AG2223" s="17"/>
      <c r="AH2223" s="17"/>
      <c r="AI2223" s="17"/>
      <c r="AJ2223" s="17"/>
      <c r="AK2223" s="17"/>
      <c r="AL2223" s="17"/>
      <c r="AM2223" s="17"/>
      <c r="AN2223" s="17"/>
      <c r="AO2223" s="17"/>
      <c r="AP2223" s="17"/>
      <c r="AQ2223" s="17"/>
      <c r="AR2223" s="17"/>
      <c r="AS2223" s="17"/>
      <c r="AT2223" s="17"/>
      <c r="AU2223" s="17"/>
      <c r="AV2223" s="17"/>
      <c r="AW2223" s="17"/>
      <c r="AX2223" s="17"/>
      <c r="AY2223" s="17"/>
      <c r="AZ2223" s="17"/>
      <c r="BA2223" s="17"/>
      <c r="BB2223" s="17"/>
      <c r="BC2223" s="17"/>
      <c r="BD2223" s="17"/>
      <c r="BE2223" s="17"/>
      <c r="BF2223" s="17"/>
      <c r="BG2223" s="17"/>
      <c r="BH2223" s="17"/>
    </row>
    <row r="2224" spans="2:60" x14ac:dyDescent="0.2">
      <c r="B2224" s="1" t="s">
        <v>0</v>
      </c>
      <c r="C2224" s="1" t="str">
        <f t="shared" si="248"/>
        <v>FBX4O</v>
      </c>
      <c r="D2224" s="1" t="s">
        <v>5692</v>
      </c>
      <c r="E2224" s="1" t="s">
        <v>1309</v>
      </c>
      <c r="F2224" s="14" t="str">
        <f t="shared" si="244"/>
        <v>FBX4O-03017-B | boxer niñas organico ; talla-8 color: fl_03 -&gt; naranja-fl_03</v>
      </c>
      <c r="G2224" s="14" t="str">
        <f t="shared" si="249"/>
        <v>{"estampado_1":"fl_03","estampado_2":"na"}</v>
      </c>
      <c r="H2224" s="14" t="s">
        <v>1</v>
      </c>
      <c r="I2224" s="14" t="s">
        <v>622</v>
      </c>
      <c r="J2224" s="1">
        <v>8</v>
      </c>
      <c r="K2224" s="14" t="s">
        <v>3</v>
      </c>
      <c r="L2224" s="14" t="s">
        <v>4</v>
      </c>
      <c r="M2224" s="14" t="s">
        <v>5</v>
      </c>
      <c r="N2224" s="1" t="s">
        <v>6945</v>
      </c>
      <c r="O2224" s="1" t="s">
        <v>1775</v>
      </c>
      <c r="P2224" s="1" t="s">
        <v>4666</v>
      </c>
      <c r="Q2224" s="1" t="s">
        <v>4758</v>
      </c>
      <c r="R2224" s="1" t="str">
        <f t="shared" si="245"/>
        <v>FBX4O-03017 | boxer niñas organico ; talla-8 color: naranja-fl_03</v>
      </c>
      <c r="S2224" s="1" t="s">
        <v>5394</v>
      </c>
      <c r="T2224" s="18" t="s">
        <v>1407</v>
      </c>
      <c r="U2224" s="19" t="str">
        <f t="shared" si="246"/>
        <v>('producto_terminado','FBX4O','FBX4O-03017-B','boxer niñas organico','FBX4O-03017-B | boxer niñas organico ; talla-8 color: fl_03 -&gt; naranja-fl_03','{"estampado_1":"fl_03","estampado_2":"na"}','{"spec":"na"}','{"precio_doc":74.84,"precio_unit":6.24,"precio_web":9,"precio_catalog":6.86,"precio_usd":1.92}','8','cocotfyma','unidad','activo','APT_E','fl_03','ruta5','FBX4O-03017','FBX4O-03017 | boxer niñas organico ; talla-8 color: naranja-fl_03','naranja-fl_03');</v>
      </c>
      <c r="V2224" s="19">
        <v>21083</v>
      </c>
      <c r="W2224" s="20" t="s">
        <v>4665</v>
      </c>
      <c r="X2224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('producto_terminado','FBX4O','FBX4O-03017-B','boxer niñas organico','FBX4O-03017-B | boxer niñas organico ; talla-8 color: fl_03 -&gt; naranja-fl_03','{"estampado_1":"fl_03","estampado_2":"na"}','{"spec":"na"}','{"precio_doc":74.84,"precio_unit":6.24,"precio_web":9,"precio_catalog":6.86,"precio_usd":1.92}','8','cocotfyma','unidad','activo','APT_E','fl_03','ruta5','FBX4O-03017','FBX4O-03017 | boxer niñas organico ; talla-8 color: naranja-fl_03','naranja-fl_03');</v>
      </c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</row>
    <row r="2225" spans="2:60" x14ac:dyDescent="0.2">
      <c r="B2225" s="1" t="s">
        <v>0</v>
      </c>
      <c r="C2225" s="1" t="str">
        <f t="shared" si="248"/>
        <v>FBX4O</v>
      </c>
      <c r="D2225" s="1" t="s">
        <v>5693</v>
      </c>
      <c r="E2225" s="1" t="s">
        <v>1309</v>
      </c>
      <c r="F2225" s="14" t="str">
        <f t="shared" si="244"/>
        <v>FBX4O-04017-A | boxer niñas organico ; talla-10 color: naranja -&gt; naranja-fl_03</v>
      </c>
      <c r="G2225" s="14" t="str">
        <f t="shared" si="249"/>
        <v>{"estampado_1":"naranja","estampado_2":"na"}</v>
      </c>
      <c r="H2225" s="14" t="s">
        <v>1</v>
      </c>
      <c r="I2225" s="14" t="s">
        <v>622</v>
      </c>
      <c r="J2225" s="1">
        <v>10</v>
      </c>
      <c r="K2225" s="14" t="s">
        <v>3</v>
      </c>
      <c r="L2225" s="14" t="s">
        <v>4</v>
      </c>
      <c r="M2225" s="14" t="s">
        <v>5</v>
      </c>
      <c r="N2225" s="1" t="s">
        <v>6945</v>
      </c>
      <c r="O2225" s="1" t="s">
        <v>1292</v>
      </c>
      <c r="P2225" s="1" t="s">
        <v>4666</v>
      </c>
      <c r="Q2225" s="1" t="s">
        <v>4759</v>
      </c>
      <c r="R2225" s="1" t="str">
        <f t="shared" si="245"/>
        <v>FBX4O-04017 | boxer niñas organico ; talla-10 color: naranja-fl_03</v>
      </c>
      <c r="S2225" s="1" t="s">
        <v>5394</v>
      </c>
      <c r="T2225" s="18" t="s">
        <v>1407</v>
      </c>
      <c r="U2225" s="19" t="str">
        <f t="shared" si="246"/>
        <v>('producto_terminado','FBX4O','FBX4O-04017-A','boxer niñas organico','FBX4O-04017-A | boxer niñas organico ; talla-10 color: naranja -&gt; naranja-fl_03','{"estampado_1":"naranja","estampado_2":"na"}','{"spec":"na"}','{"precio_doc":74.84,"precio_unit":6.24,"precio_web":9,"precio_catalog":6.86,"precio_usd":1.92}','10','cocotfyma','unidad','activo','APT_E','naranja','ruta5','FBX4O-04017','FBX4O-04017 | boxer niñas organico ; talla-10 color: naranja-fl_03','naranja-fl_03');</v>
      </c>
      <c r="V2225" s="19">
        <v>21084</v>
      </c>
      <c r="W2225" s="20" t="s">
        <v>4665</v>
      </c>
      <c r="X2225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('producto_terminado','FBX4O','FBX4O-04017-A','boxer niñas organico','FBX4O-04017-A | boxer niñas organico ; talla-10 color: naranja -&gt; naranja-fl_03','{"estampado_1":"naranja","estampado_2":"na"}','{"spec":"na"}','{"precio_doc":74.84,"precio_unit":6.24,"precio_web":9,"precio_catalog":6.86,"precio_usd":1.92}','10','cocotfyma','unidad','activo','APT_E','naranja','ruta5','FBX4O-04017','FBX4O-04017 | boxer niñas organico ; talla-10 color: naranja-fl_03','naranja-fl_03');</v>
      </c>
      <c r="Y2225" s="17"/>
      <c r="Z2225" s="17"/>
      <c r="AA2225" s="17"/>
      <c r="AB2225" s="17"/>
      <c r="AC2225" s="17"/>
      <c r="AD2225" s="17"/>
      <c r="AE2225" s="17"/>
      <c r="AF2225" s="17"/>
      <c r="AG2225" s="17"/>
      <c r="AH2225" s="17"/>
      <c r="AI2225" s="17"/>
      <c r="AJ2225" s="17"/>
      <c r="AK2225" s="17"/>
      <c r="AL2225" s="17"/>
      <c r="AM2225" s="17"/>
      <c r="AN2225" s="17"/>
      <c r="AO2225" s="17"/>
      <c r="AP2225" s="17"/>
      <c r="AQ2225" s="17"/>
      <c r="AR2225" s="17"/>
      <c r="AS2225" s="17"/>
      <c r="AT2225" s="17"/>
      <c r="AU2225" s="17"/>
      <c r="AV2225" s="17"/>
      <c r="AW2225" s="17"/>
      <c r="AX2225" s="17"/>
      <c r="AY2225" s="17"/>
      <c r="AZ2225" s="17"/>
      <c r="BA2225" s="17"/>
      <c r="BB2225" s="17"/>
      <c r="BC2225" s="17"/>
      <c r="BD2225" s="17"/>
      <c r="BE2225" s="17"/>
      <c r="BF2225" s="17"/>
      <c r="BG2225" s="17"/>
      <c r="BH2225" s="17"/>
    </row>
    <row r="2226" spans="2:60" x14ac:dyDescent="0.2">
      <c r="B2226" s="1" t="s">
        <v>0</v>
      </c>
      <c r="C2226" s="1" t="str">
        <f t="shared" si="248"/>
        <v>FBX4O</v>
      </c>
      <c r="D2226" s="1" t="s">
        <v>5694</v>
      </c>
      <c r="E2226" s="1" t="s">
        <v>1309</v>
      </c>
      <c r="F2226" s="14" t="str">
        <f t="shared" si="244"/>
        <v>FBX4O-04017-B | boxer niñas organico ; talla-10 color: fl_03 -&gt; naranja-fl_03</v>
      </c>
      <c r="G2226" s="14" t="str">
        <f t="shared" si="249"/>
        <v>{"estampado_1":"fl_03","estampado_2":"na"}</v>
      </c>
      <c r="H2226" s="14" t="s">
        <v>1</v>
      </c>
      <c r="I2226" s="14" t="s">
        <v>622</v>
      </c>
      <c r="J2226" s="1">
        <v>10</v>
      </c>
      <c r="K2226" s="14" t="s">
        <v>3</v>
      </c>
      <c r="L2226" s="14" t="s">
        <v>4</v>
      </c>
      <c r="M2226" s="14" t="s">
        <v>5</v>
      </c>
      <c r="N2226" s="1" t="s">
        <v>6945</v>
      </c>
      <c r="O2226" s="1" t="s">
        <v>1775</v>
      </c>
      <c r="P2226" s="1" t="s">
        <v>4666</v>
      </c>
      <c r="Q2226" s="1" t="s">
        <v>4759</v>
      </c>
      <c r="R2226" s="1" t="str">
        <f t="shared" si="245"/>
        <v>FBX4O-04017 | boxer niñas organico ; talla-10 color: naranja-fl_03</v>
      </c>
      <c r="S2226" s="1" t="s">
        <v>5394</v>
      </c>
      <c r="T2226" s="18" t="s">
        <v>1407</v>
      </c>
      <c r="U2226" s="19" t="str">
        <f t="shared" si="246"/>
        <v>('producto_terminado','FBX4O','FBX4O-04017-B','boxer niñas organico','FBX4O-04017-B | boxer niñas organico ; talla-10 color: fl_03 -&gt; naranja-fl_03','{"estampado_1":"fl_03","estampado_2":"na"}','{"spec":"na"}','{"precio_doc":74.84,"precio_unit":6.24,"precio_web":9,"precio_catalog":6.86,"precio_usd":1.92}','10','cocotfyma','unidad','activo','APT_E','fl_03','ruta5','FBX4O-04017','FBX4O-04017 | boxer niñas organico ; talla-10 color: naranja-fl_03','naranja-fl_03');</v>
      </c>
      <c r="V2226" s="19">
        <v>21085</v>
      </c>
      <c r="W2226" s="20" t="s">
        <v>4665</v>
      </c>
      <c r="X2226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('producto_terminado','FBX4O','FBX4O-04017-B','boxer niñas organico','FBX4O-04017-B | boxer niñas organico ; talla-10 color: fl_03 -&gt; naranja-fl_03','{"estampado_1":"fl_03","estampado_2":"na"}','{"spec":"na"}','{"precio_doc":74.84,"precio_unit":6.24,"precio_web":9,"precio_catalog":6.86,"precio_usd":1.92}','10','cocotfyma','unidad','activo','APT_E','fl_03','ruta5','FBX4O-04017','FBX4O-04017 | boxer niñas organico ; talla-10 color: naranja-fl_03','naranja-fl_03');</v>
      </c>
      <c r="Y2226" s="17"/>
      <c r="Z2226" s="17"/>
      <c r="AA2226" s="17"/>
      <c r="AB2226" s="17"/>
      <c r="AC2226" s="17"/>
      <c r="AD2226" s="17"/>
      <c r="AE2226" s="17"/>
      <c r="AF2226" s="17"/>
      <c r="AG2226" s="17"/>
      <c r="AH2226" s="17"/>
      <c r="AI2226" s="17"/>
      <c r="AJ2226" s="17"/>
      <c r="AK2226" s="17"/>
      <c r="AL2226" s="17"/>
      <c r="AM2226" s="17"/>
      <c r="AN2226" s="17"/>
      <c r="AO2226" s="17"/>
      <c r="AP2226" s="17"/>
      <c r="AQ2226" s="17"/>
      <c r="AR2226" s="17"/>
      <c r="AS2226" s="17"/>
      <c r="AT2226" s="17"/>
      <c r="AU2226" s="17"/>
      <c r="AV2226" s="17"/>
      <c r="AW2226" s="17"/>
      <c r="AX2226" s="17"/>
      <c r="AY2226" s="17"/>
      <c r="AZ2226" s="17"/>
      <c r="BA2226" s="17"/>
      <c r="BB2226" s="17"/>
      <c r="BC2226" s="17"/>
      <c r="BD2226" s="17"/>
      <c r="BE2226" s="17"/>
      <c r="BF2226" s="17"/>
      <c r="BG2226" s="17"/>
      <c r="BH2226" s="17"/>
    </row>
    <row r="2227" spans="2:60" x14ac:dyDescent="0.2">
      <c r="B2227" s="1" t="s">
        <v>0</v>
      </c>
      <c r="C2227" s="1" t="str">
        <f t="shared" si="248"/>
        <v>FBX4O</v>
      </c>
      <c r="D2227" s="1" t="s">
        <v>5695</v>
      </c>
      <c r="E2227" s="1" t="s">
        <v>1309</v>
      </c>
      <c r="F2227" s="14" t="str">
        <f t="shared" si="244"/>
        <v>FBX4O-05017-A | boxer niñas organico ; talla-12 color: naranja -&gt; naranja-fl_03</v>
      </c>
      <c r="G2227" s="14" t="str">
        <f t="shared" si="249"/>
        <v>{"estampado_1":"naranja","estampado_2":"na"}</v>
      </c>
      <c r="H2227" s="14" t="s">
        <v>1</v>
      </c>
      <c r="I2227" s="14" t="s">
        <v>622</v>
      </c>
      <c r="J2227" s="1">
        <v>12</v>
      </c>
      <c r="K2227" s="14" t="s">
        <v>3</v>
      </c>
      <c r="L2227" s="14" t="s">
        <v>4</v>
      </c>
      <c r="M2227" s="14" t="s">
        <v>5</v>
      </c>
      <c r="N2227" s="1" t="s">
        <v>6945</v>
      </c>
      <c r="O2227" s="1" t="s">
        <v>1292</v>
      </c>
      <c r="P2227" s="1" t="s">
        <v>4666</v>
      </c>
      <c r="Q2227" s="1" t="s">
        <v>4760</v>
      </c>
      <c r="R2227" s="1" t="str">
        <f t="shared" si="245"/>
        <v>FBX4O-05017 | boxer niñas organico ; talla-12 color: naranja-fl_03</v>
      </c>
      <c r="S2227" s="1" t="s">
        <v>5394</v>
      </c>
      <c r="T2227" s="18" t="s">
        <v>1407</v>
      </c>
      <c r="U2227" s="19" t="str">
        <f t="shared" si="246"/>
        <v>('producto_terminado','FBX4O','FBX4O-05017-A','boxer niñas organico','FBX4O-05017-A | boxer niñas organico ; talla-12 color: naranja -&gt; naranja-fl_03','{"estampado_1":"naranja","estampado_2":"na"}','{"spec":"na"}','{"precio_doc":74.84,"precio_unit":6.24,"precio_web":9,"precio_catalog":6.86,"precio_usd":1.92}','12','cocotfyma','unidad','activo','APT_E','naranja','ruta5','FBX4O-05017','FBX4O-05017 | boxer niñas organico ; talla-12 color: naranja-fl_03','naranja-fl_03');</v>
      </c>
      <c r="V2227" s="19">
        <v>21086</v>
      </c>
      <c r="W2227" s="20" t="s">
        <v>4665</v>
      </c>
      <c r="X2227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('producto_terminado','FBX4O','FBX4O-05017-A','boxer niñas organico','FBX4O-05017-A | boxer niñas organico ; talla-12 color: naranja -&gt; naranja-fl_03','{"estampado_1":"naranja","estampado_2":"na"}','{"spec":"na"}','{"precio_doc":74.84,"precio_unit":6.24,"precio_web":9,"precio_catalog":6.86,"precio_usd":1.92}','12','cocotfyma','unidad','activo','APT_E','naranja','ruta5','FBX4O-05017','FBX4O-05017 | boxer niñas organico ; talla-12 color: naranja-fl_03','naranja-fl_03');</v>
      </c>
      <c r="Y2227" s="17"/>
      <c r="Z2227" s="17"/>
      <c r="AA2227" s="17"/>
      <c r="AB2227" s="17"/>
      <c r="AC2227" s="17"/>
      <c r="AD2227" s="17"/>
      <c r="AE2227" s="17"/>
      <c r="AF2227" s="17"/>
      <c r="AG2227" s="17"/>
      <c r="AH2227" s="17"/>
      <c r="AI2227" s="17"/>
      <c r="AJ2227" s="17"/>
      <c r="AK2227" s="17"/>
      <c r="AL2227" s="17"/>
      <c r="AM2227" s="17"/>
      <c r="AN2227" s="17"/>
      <c r="AO2227" s="17"/>
      <c r="AP2227" s="17"/>
      <c r="AQ2227" s="17"/>
      <c r="AR2227" s="17"/>
      <c r="AS2227" s="17"/>
      <c r="AT2227" s="17"/>
      <c r="AU2227" s="17"/>
      <c r="AV2227" s="17"/>
      <c r="AW2227" s="17"/>
      <c r="AX2227" s="17"/>
      <c r="AY2227" s="17"/>
      <c r="AZ2227" s="17"/>
      <c r="BA2227" s="17"/>
      <c r="BB2227" s="17"/>
      <c r="BC2227" s="17"/>
      <c r="BD2227" s="17"/>
      <c r="BE2227" s="17"/>
      <c r="BF2227" s="17"/>
      <c r="BG2227" s="17"/>
      <c r="BH2227" s="17"/>
    </row>
    <row r="2228" spans="2:60" x14ac:dyDescent="0.2">
      <c r="B2228" s="1" t="s">
        <v>0</v>
      </c>
      <c r="C2228" s="1" t="str">
        <f t="shared" si="248"/>
        <v>FBX4O</v>
      </c>
      <c r="D2228" s="1" t="s">
        <v>5696</v>
      </c>
      <c r="E2228" s="1" t="s">
        <v>1309</v>
      </c>
      <c r="F2228" s="14" t="str">
        <f t="shared" si="244"/>
        <v>FBX4O-05017-B | boxer niñas organico ; talla-12 color: fl_03 -&gt; naranja-fl_03</v>
      </c>
      <c r="G2228" s="14" t="str">
        <f t="shared" si="249"/>
        <v>{"estampado_1":"fl_03","estampado_2":"na"}</v>
      </c>
      <c r="H2228" s="14" t="s">
        <v>1</v>
      </c>
      <c r="I2228" s="14" t="s">
        <v>622</v>
      </c>
      <c r="J2228" s="1">
        <v>12</v>
      </c>
      <c r="K2228" s="14" t="s">
        <v>3</v>
      </c>
      <c r="L2228" s="14" t="s">
        <v>4</v>
      </c>
      <c r="M2228" s="14" t="s">
        <v>5</v>
      </c>
      <c r="N2228" s="1" t="s">
        <v>6945</v>
      </c>
      <c r="O2228" s="1" t="s">
        <v>1775</v>
      </c>
      <c r="P2228" s="1" t="s">
        <v>4666</v>
      </c>
      <c r="Q2228" s="1" t="s">
        <v>4760</v>
      </c>
      <c r="R2228" s="1" t="str">
        <f t="shared" si="245"/>
        <v>FBX4O-05017 | boxer niñas organico ; talla-12 color: naranja-fl_03</v>
      </c>
      <c r="S2228" s="1" t="s">
        <v>5394</v>
      </c>
      <c r="T2228" s="18" t="s">
        <v>1407</v>
      </c>
      <c r="U2228" s="19" t="str">
        <f t="shared" si="246"/>
        <v>('producto_terminado','FBX4O','FBX4O-05017-B','boxer niñas organico','FBX4O-05017-B | boxer niñas organico ; talla-12 color: fl_03 -&gt; naranja-fl_03','{"estampado_1":"fl_03","estampado_2":"na"}','{"spec":"na"}','{"precio_doc":74.84,"precio_unit":6.24,"precio_web":9,"precio_catalog":6.86,"precio_usd":1.92}','12','cocotfyma','unidad','activo','APT_E','fl_03','ruta5','FBX4O-05017','FBX4O-05017 | boxer niñas organico ; talla-12 color: naranja-fl_03','naranja-fl_03');</v>
      </c>
      <c r="V2228" s="19">
        <v>21087</v>
      </c>
      <c r="W2228" s="20" t="s">
        <v>4665</v>
      </c>
      <c r="X2228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('producto_terminado','FBX4O','FBX4O-05017-B','boxer niñas organico','FBX4O-05017-B | boxer niñas organico ; talla-12 color: fl_03 -&gt; naranja-fl_03','{"estampado_1":"fl_03","estampado_2":"na"}','{"spec":"na"}','{"precio_doc":74.84,"precio_unit":6.24,"precio_web":9,"precio_catalog":6.86,"precio_usd":1.92}','12','cocotfyma','unidad','activo','APT_E','fl_03','ruta5','FBX4O-05017','FBX4O-05017 | boxer niñas organico ; talla-12 color: naranja-fl_03','naranja-fl_03');</v>
      </c>
      <c r="Y2228" s="17"/>
      <c r="Z2228" s="17"/>
      <c r="AA2228" s="17"/>
      <c r="AB2228" s="17"/>
      <c r="AC2228" s="17"/>
      <c r="AD2228" s="17"/>
      <c r="AE2228" s="17"/>
      <c r="AF2228" s="17"/>
      <c r="AG2228" s="17"/>
      <c r="AH2228" s="17"/>
      <c r="AI2228" s="17"/>
      <c r="AJ2228" s="17"/>
      <c r="AK2228" s="17"/>
      <c r="AL2228" s="17"/>
      <c r="AM2228" s="17"/>
      <c r="AN2228" s="17"/>
      <c r="AO2228" s="17"/>
      <c r="AP2228" s="17"/>
      <c r="AQ2228" s="17"/>
      <c r="AR2228" s="17"/>
      <c r="AS2228" s="17"/>
      <c r="AT2228" s="17"/>
      <c r="AU2228" s="17"/>
      <c r="AV2228" s="17"/>
      <c r="AW2228" s="17"/>
      <c r="AX2228" s="17"/>
      <c r="AY2228" s="17"/>
      <c r="AZ2228" s="17"/>
      <c r="BA2228" s="17"/>
      <c r="BB2228" s="17"/>
      <c r="BC2228" s="17"/>
      <c r="BD2228" s="17"/>
      <c r="BE2228" s="17"/>
      <c r="BF2228" s="17"/>
      <c r="BG2228" s="17"/>
      <c r="BH2228" s="17"/>
    </row>
    <row r="2229" spans="2:60" x14ac:dyDescent="0.2">
      <c r="B2229" s="1" t="s">
        <v>0</v>
      </c>
      <c r="C2229" s="1" t="str">
        <f t="shared" si="248"/>
        <v>FBX4O</v>
      </c>
      <c r="D2229" s="1" t="s">
        <v>5697</v>
      </c>
      <c r="E2229" s="1" t="s">
        <v>1309</v>
      </c>
      <c r="F2229" s="14" t="str">
        <f t="shared" si="244"/>
        <v>FBX4O-06017-A | boxer niñas organico ; talla-14 color: naranja -&gt; naranja-fl_03</v>
      </c>
      <c r="G2229" s="14" t="str">
        <f t="shared" si="249"/>
        <v>{"estampado_1":"naranja","estampado_2":"na"}</v>
      </c>
      <c r="H2229" s="14" t="s">
        <v>1</v>
      </c>
      <c r="I2229" s="14" t="s">
        <v>622</v>
      </c>
      <c r="J2229" s="1">
        <v>14</v>
      </c>
      <c r="K2229" s="14" t="s">
        <v>3</v>
      </c>
      <c r="L2229" s="14" t="s">
        <v>4</v>
      </c>
      <c r="M2229" s="14" t="s">
        <v>5</v>
      </c>
      <c r="N2229" s="1" t="s">
        <v>6945</v>
      </c>
      <c r="O2229" s="1" t="s">
        <v>1292</v>
      </c>
      <c r="P2229" s="1" t="s">
        <v>4666</v>
      </c>
      <c r="Q2229" s="1" t="s">
        <v>4761</v>
      </c>
      <c r="R2229" s="1" t="str">
        <f t="shared" si="245"/>
        <v>FBX4O-06017 | boxer niñas organico ; talla-14 color: naranja-fl_03</v>
      </c>
      <c r="S2229" s="1" t="s">
        <v>5394</v>
      </c>
      <c r="T2229" s="18" t="s">
        <v>1407</v>
      </c>
      <c r="U2229" s="19" t="str">
        <f t="shared" si="246"/>
        <v>('producto_terminado','FBX4O','FBX4O-06017-A','boxer niñas organico','FBX4O-06017-A | boxer niñas organico ; talla-14 color: naranja -&gt; naranja-fl_03','{"estampado_1":"naranja","estampado_2":"na"}','{"spec":"na"}','{"precio_doc":74.84,"precio_unit":6.24,"precio_web":9,"precio_catalog":6.86,"precio_usd":1.92}','14','cocotfyma','unidad','activo','APT_E','naranja','ruta5','FBX4O-06017','FBX4O-06017 | boxer niñas organico ; talla-14 color: naranja-fl_03','naranja-fl_03');</v>
      </c>
      <c r="V2229" s="19">
        <v>21088</v>
      </c>
      <c r="W2229" s="20" t="s">
        <v>4665</v>
      </c>
      <c r="X2229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('producto_terminado','FBX4O','FBX4O-06017-A','boxer niñas organico','FBX4O-06017-A | boxer niñas organico ; talla-14 color: naranja -&gt; naranja-fl_03','{"estampado_1":"naranja","estampado_2":"na"}','{"spec":"na"}','{"precio_doc":74.84,"precio_unit":6.24,"precio_web":9,"precio_catalog":6.86,"precio_usd":1.92}','14','cocotfyma','unidad','activo','APT_E','naranja','ruta5','FBX4O-06017','FBX4O-06017 | boxer niñas organico ; talla-14 color: naranja-fl_03','naranja-fl_03');</v>
      </c>
      <c r="Y2229" s="17"/>
      <c r="Z2229" s="17"/>
      <c r="AA2229" s="17"/>
      <c r="AB2229" s="17"/>
      <c r="AC2229" s="17"/>
      <c r="AD2229" s="17"/>
      <c r="AE2229" s="17"/>
      <c r="AF2229" s="17"/>
      <c r="AG2229" s="17"/>
      <c r="AH2229" s="17"/>
      <c r="AI2229" s="17"/>
      <c r="AJ2229" s="17"/>
      <c r="AK2229" s="17"/>
      <c r="AL2229" s="17"/>
      <c r="AM2229" s="17"/>
      <c r="AN2229" s="17"/>
      <c r="AO2229" s="17"/>
      <c r="AP2229" s="17"/>
      <c r="AQ2229" s="17"/>
      <c r="AR2229" s="17"/>
      <c r="AS2229" s="17"/>
      <c r="AT2229" s="17"/>
      <c r="AU2229" s="17"/>
      <c r="AV2229" s="17"/>
      <c r="AW2229" s="17"/>
      <c r="AX2229" s="17"/>
      <c r="AY2229" s="17"/>
      <c r="AZ2229" s="17"/>
      <c r="BA2229" s="17"/>
      <c r="BB2229" s="17"/>
      <c r="BC2229" s="17"/>
      <c r="BD2229" s="17"/>
      <c r="BE2229" s="17"/>
      <c r="BF2229" s="17"/>
      <c r="BG2229" s="17"/>
      <c r="BH2229" s="17"/>
    </row>
    <row r="2230" spans="2:60" x14ac:dyDescent="0.2">
      <c r="B2230" s="1" t="s">
        <v>0</v>
      </c>
      <c r="C2230" s="1" t="str">
        <f t="shared" si="248"/>
        <v>FBX4O</v>
      </c>
      <c r="D2230" s="1" t="s">
        <v>5698</v>
      </c>
      <c r="E2230" s="1" t="s">
        <v>1309</v>
      </c>
      <c r="F2230" s="14" t="str">
        <f t="shared" si="244"/>
        <v>FBX4O-06017-B | boxer niñas organico ; talla-14 color: fl_03 -&gt; naranja-fl_03</v>
      </c>
      <c r="G2230" s="14" t="str">
        <f t="shared" si="249"/>
        <v>{"estampado_1":"fl_03","estampado_2":"na"}</v>
      </c>
      <c r="H2230" s="14" t="s">
        <v>1</v>
      </c>
      <c r="I2230" s="14" t="s">
        <v>622</v>
      </c>
      <c r="J2230" s="1">
        <v>14</v>
      </c>
      <c r="K2230" s="14" t="s">
        <v>3</v>
      </c>
      <c r="L2230" s="14" t="s">
        <v>4</v>
      </c>
      <c r="M2230" s="14" t="s">
        <v>5</v>
      </c>
      <c r="N2230" s="1" t="s">
        <v>6945</v>
      </c>
      <c r="O2230" s="1" t="s">
        <v>1775</v>
      </c>
      <c r="P2230" s="1" t="s">
        <v>4666</v>
      </c>
      <c r="Q2230" s="1" t="s">
        <v>4761</v>
      </c>
      <c r="R2230" s="1" t="str">
        <f t="shared" si="245"/>
        <v>FBX4O-06017 | boxer niñas organico ; talla-14 color: naranja-fl_03</v>
      </c>
      <c r="S2230" s="1" t="s">
        <v>5394</v>
      </c>
      <c r="T2230" s="18" t="s">
        <v>1407</v>
      </c>
      <c r="U2230" s="19" t="str">
        <f t="shared" si="246"/>
        <v>('producto_terminado','FBX4O','FBX4O-06017-B','boxer niñas organico','FBX4O-06017-B | boxer niñas organico ; talla-14 color: fl_03 -&gt; naranja-fl_03','{"estampado_1":"fl_03","estampado_2":"na"}','{"spec":"na"}','{"precio_doc":74.84,"precio_unit":6.24,"precio_web":9,"precio_catalog":6.86,"precio_usd":1.92}','14','cocotfyma','unidad','activo','APT_E','fl_03','ruta5','FBX4O-06017','FBX4O-06017 | boxer niñas organico ; talla-14 color: naranja-fl_03','naranja-fl_03');</v>
      </c>
      <c r="V2230" s="19">
        <v>21089</v>
      </c>
      <c r="W2230" s="20" t="s">
        <v>4665</v>
      </c>
      <c r="X2230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('producto_terminado','FBX4O','FBX4O-06017-B','boxer niñas organico','FBX4O-06017-B | boxer niñas organico ; talla-14 color: fl_03 -&gt; naranja-fl_03','{"estampado_1":"fl_03","estampado_2":"na"}','{"spec":"na"}','{"precio_doc":74.84,"precio_unit":6.24,"precio_web":9,"precio_catalog":6.86,"precio_usd":1.92}','14','cocotfyma','unidad','activo','APT_E','fl_03','ruta5','FBX4O-06017','FBX4O-06017 | boxer niñas organico ; talla-14 color: naranja-fl_03','naranja-fl_03');</v>
      </c>
      <c r="Y2230" s="17"/>
      <c r="Z2230" s="17"/>
      <c r="AA2230" s="17"/>
      <c r="AB2230" s="17"/>
      <c r="AC2230" s="17"/>
      <c r="AD2230" s="17"/>
      <c r="AE2230" s="17"/>
      <c r="AF2230" s="17"/>
      <c r="AG2230" s="17"/>
      <c r="AH2230" s="17"/>
      <c r="AI2230" s="17"/>
      <c r="AJ2230" s="17"/>
      <c r="AK2230" s="17"/>
      <c r="AL2230" s="17"/>
      <c r="AM2230" s="17"/>
      <c r="AN2230" s="17"/>
      <c r="AO2230" s="17"/>
      <c r="AP2230" s="17"/>
      <c r="AQ2230" s="17"/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/>
      <c r="BB2230" s="17"/>
      <c r="BC2230" s="17"/>
      <c r="BD2230" s="17"/>
      <c r="BE2230" s="17"/>
      <c r="BF2230" s="17"/>
      <c r="BG2230" s="17"/>
      <c r="BH2230" s="17"/>
    </row>
    <row r="2231" spans="2:60" x14ac:dyDescent="0.2">
      <c r="B2231" s="1" t="s">
        <v>0</v>
      </c>
      <c r="C2231" s="1" t="str">
        <f t="shared" si="248"/>
        <v>FBX4O</v>
      </c>
      <c r="D2231" s="1" t="s">
        <v>5699</v>
      </c>
      <c r="E2231" s="1" t="s">
        <v>1309</v>
      </c>
      <c r="F2231" s="14" t="str">
        <f t="shared" si="244"/>
        <v>FBX4O-07017-A | boxer niñas organico ; talla-16 color: naranja -&gt; naranja-fl_03</v>
      </c>
      <c r="G2231" s="14" t="str">
        <f t="shared" si="249"/>
        <v>{"estampado_1":"naranja","estampado_2":"na"}</v>
      </c>
      <c r="H2231" s="14" t="s">
        <v>1</v>
      </c>
      <c r="I2231" s="14" t="s">
        <v>622</v>
      </c>
      <c r="J2231" s="1">
        <v>16</v>
      </c>
      <c r="K2231" s="14" t="s">
        <v>3</v>
      </c>
      <c r="L2231" s="14" t="s">
        <v>4</v>
      </c>
      <c r="M2231" s="14" t="s">
        <v>5</v>
      </c>
      <c r="N2231" s="1" t="s">
        <v>6945</v>
      </c>
      <c r="O2231" s="1" t="s">
        <v>1292</v>
      </c>
      <c r="P2231" s="1" t="s">
        <v>4666</v>
      </c>
      <c r="Q2231" s="1" t="s">
        <v>4762</v>
      </c>
      <c r="R2231" s="1" t="str">
        <f t="shared" si="245"/>
        <v>FBX4O-07017 | boxer niñas organico ; talla-16 color: naranja-fl_03</v>
      </c>
      <c r="S2231" s="1" t="s">
        <v>5394</v>
      </c>
      <c r="T2231" s="18" t="s">
        <v>1407</v>
      </c>
      <c r="U2231" s="19" t="str">
        <f t="shared" si="246"/>
        <v>('producto_terminado','FBX4O','FBX4O-07017-A','boxer niñas organico','FBX4O-07017-A | boxer niñas organico ; talla-16 color: naranja -&gt; naranja-fl_03','{"estampado_1":"naranja","estampado_2":"na"}','{"spec":"na"}','{"precio_doc":74.84,"precio_unit":6.24,"precio_web":9,"precio_catalog":6.86,"precio_usd":1.92}','16','cocotfyma','unidad','activo','APT_E','naranja','ruta5','FBX4O-07017','FBX4O-07017 | boxer niñas organico ; talla-16 color: naranja-fl_03','naranja-fl_03');</v>
      </c>
      <c r="V2231" s="19">
        <v>21090</v>
      </c>
      <c r="W2231" s="20" t="s">
        <v>4665</v>
      </c>
      <c r="X2231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('producto_terminado','FBX4O','FBX4O-07017-A','boxer niñas organico','FBX4O-07017-A | boxer niñas organico ; talla-16 color: naranja -&gt; naranja-fl_03','{"estampado_1":"naranja","estampado_2":"na"}','{"spec":"na"}','{"precio_doc":74.84,"precio_unit":6.24,"precio_web":9,"precio_catalog":6.86,"precio_usd":1.92}','16','cocotfyma','unidad','activo','APT_E','naranja','ruta5','FBX4O-07017','FBX4O-07017 | boxer niñas organico ; talla-16 color: naranja-fl_03','naranja-fl_03');</v>
      </c>
      <c r="Y2231" s="17"/>
      <c r="Z2231" s="17"/>
      <c r="AA2231" s="17"/>
      <c r="AB2231" s="17"/>
      <c r="AC2231" s="17"/>
      <c r="AD2231" s="17"/>
      <c r="AE2231" s="17"/>
      <c r="AF2231" s="17"/>
      <c r="AG2231" s="17"/>
      <c r="AH2231" s="17"/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17"/>
      <c r="AV2231" s="17"/>
      <c r="AW2231" s="17"/>
      <c r="AX2231" s="17"/>
      <c r="AY2231" s="17"/>
      <c r="AZ2231" s="17"/>
      <c r="BA2231" s="17"/>
      <c r="BB2231" s="17"/>
      <c r="BC2231" s="17"/>
      <c r="BD2231" s="17"/>
      <c r="BE2231" s="17"/>
      <c r="BF2231" s="17"/>
      <c r="BG2231" s="17"/>
      <c r="BH2231" s="17"/>
    </row>
    <row r="2232" spans="2:60" x14ac:dyDescent="0.2">
      <c r="B2232" s="1" t="s">
        <v>0</v>
      </c>
      <c r="C2232" s="1" t="str">
        <f t="shared" si="248"/>
        <v>FBX4O</v>
      </c>
      <c r="D2232" s="1" t="s">
        <v>5700</v>
      </c>
      <c r="E2232" s="1" t="s">
        <v>1309</v>
      </c>
      <c r="F2232" s="14" t="str">
        <f t="shared" si="244"/>
        <v>FBX4O-07017-B | boxer niñas organico ; talla-16 color: fl_03 -&gt; naranja-fl_03</v>
      </c>
      <c r="G2232" s="14" t="str">
        <f t="shared" si="249"/>
        <v>{"estampado_1":"fl_03","estampado_2":"na"}</v>
      </c>
      <c r="H2232" s="14" t="s">
        <v>1</v>
      </c>
      <c r="I2232" s="14" t="s">
        <v>622</v>
      </c>
      <c r="J2232" s="1">
        <v>16</v>
      </c>
      <c r="K2232" s="14" t="s">
        <v>3</v>
      </c>
      <c r="L2232" s="14" t="s">
        <v>4</v>
      </c>
      <c r="M2232" s="14" t="s">
        <v>5</v>
      </c>
      <c r="N2232" s="1" t="s">
        <v>6945</v>
      </c>
      <c r="O2232" s="1" t="s">
        <v>1775</v>
      </c>
      <c r="P2232" s="1" t="s">
        <v>4666</v>
      </c>
      <c r="Q2232" s="1" t="s">
        <v>4762</v>
      </c>
      <c r="R2232" s="1" t="str">
        <f t="shared" si="245"/>
        <v>FBX4O-07017 | boxer niñas organico ; talla-16 color: naranja-fl_03</v>
      </c>
      <c r="S2232" s="1" t="s">
        <v>5394</v>
      </c>
      <c r="T2232" s="18" t="s">
        <v>1407</v>
      </c>
      <c r="U2232" s="19" t="str">
        <f t="shared" si="246"/>
        <v>('producto_terminado','FBX4O','FBX4O-07017-B','boxer niñas organico','FBX4O-07017-B | boxer niñas organico ; talla-16 color: fl_03 -&gt; naranja-fl_03','{"estampado_1":"fl_03","estampado_2":"na"}','{"spec":"na"}','{"precio_doc":74.84,"precio_unit":6.24,"precio_web":9,"precio_catalog":6.86,"precio_usd":1.92}','16','cocotfyma','unidad','activo','APT_E','fl_03','ruta5','FBX4O-07017','FBX4O-07017 | boxer niñas organico ; talla-16 color: naranja-fl_03','naranja-fl_03');</v>
      </c>
      <c r="V2232" s="19">
        <v>21091</v>
      </c>
      <c r="W2232" s="20" t="s">
        <v>4665</v>
      </c>
      <c r="X2232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('producto_terminado','FBX4O','FBX4O-07017-B','boxer niñas organico','FBX4O-07017-B | boxer niñas organico ; talla-16 color: fl_03 -&gt; naranja-fl_03','{"estampado_1":"fl_03","estampado_2":"na"}','{"spec":"na"}','{"precio_doc":74.84,"precio_unit":6.24,"precio_web":9,"precio_catalog":6.86,"precio_usd":1.92}','16','cocotfyma','unidad','activo','APT_E','fl_03','ruta5','FBX4O-07017','FBX4O-07017 | boxer niñas organico ; talla-16 color: naranja-fl_03','naranja-fl_03');</v>
      </c>
      <c r="Y2232" s="17"/>
      <c r="Z2232" s="17"/>
      <c r="AA2232" s="17"/>
      <c r="AB2232" s="17"/>
      <c r="AC2232" s="17"/>
      <c r="AD2232" s="17"/>
      <c r="AE2232" s="17"/>
      <c r="AF2232" s="17"/>
      <c r="AG2232" s="17"/>
      <c r="AH2232" s="17"/>
      <c r="AI2232" s="17"/>
      <c r="AJ2232" s="17"/>
      <c r="AK2232" s="17"/>
      <c r="AL2232" s="17"/>
      <c r="AM2232" s="17"/>
      <c r="AN2232" s="17"/>
      <c r="AO2232" s="17"/>
      <c r="AP2232" s="17"/>
      <c r="AQ2232" s="17"/>
      <c r="AR2232" s="17"/>
      <c r="AS2232" s="17"/>
      <c r="AT2232" s="17"/>
      <c r="AU2232" s="17"/>
      <c r="AV2232" s="17"/>
      <c r="AW2232" s="17"/>
      <c r="AX2232" s="17"/>
      <c r="AY2232" s="17"/>
      <c r="AZ2232" s="17"/>
      <c r="BA2232" s="17"/>
      <c r="BB2232" s="17"/>
      <c r="BC2232" s="17"/>
      <c r="BD2232" s="17"/>
      <c r="BE2232" s="17"/>
      <c r="BF2232" s="17"/>
      <c r="BG2232" s="17"/>
      <c r="BH2232" s="17"/>
    </row>
    <row r="2233" spans="2:60" x14ac:dyDescent="0.2">
      <c r="B2233" s="1" t="s">
        <v>0</v>
      </c>
      <c r="C2233" s="1" t="str">
        <f t="shared" si="248"/>
        <v>FBX4O</v>
      </c>
      <c r="D2233" s="1" t="s">
        <v>5701</v>
      </c>
      <c r="E2233" s="1" t="s">
        <v>1309</v>
      </c>
      <c r="F2233" s="14" t="str">
        <f t="shared" si="244"/>
        <v>FBX4O-02018-A | boxer niñas organico ; talla-6 color: naranja -&gt; naranja-ma_03</v>
      </c>
      <c r="G2233" s="14" t="str">
        <f t="shared" si="249"/>
        <v>{"estampado_1":"naranja","estampado_2":"na"}</v>
      </c>
      <c r="H2233" s="14" t="s">
        <v>1</v>
      </c>
      <c r="I2233" s="14" t="s">
        <v>622</v>
      </c>
      <c r="J2233" s="1">
        <v>6</v>
      </c>
      <c r="K2233" s="14" t="s">
        <v>3</v>
      </c>
      <c r="L2233" s="14" t="s">
        <v>4</v>
      </c>
      <c r="M2233" s="14" t="s">
        <v>5</v>
      </c>
      <c r="N2233" s="1" t="s">
        <v>6945</v>
      </c>
      <c r="O2233" s="1" t="s">
        <v>1292</v>
      </c>
      <c r="P2233" s="1" t="s">
        <v>4666</v>
      </c>
      <c r="Q2233" s="1" t="s">
        <v>4763</v>
      </c>
      <c r="R2233" s="1" t="str">
        <f t="shared" si="245"/>
        <v>FBX4O-02018 | boxer niñas organico ; talla-6 color: naranja-ma_03</v>
      </c>
      <c r="S2233" s="1" t="s">
        <v>5395</v>
      </c>
      <c r="T2233" s="18" t="s">
        <v>1407</v>
      </c>
      <c r="U2233" s="19" t="str">
        <f t="shared" si="246"/>
        <v>('producto_terminado','FBX4O','FBX4O-02018-A','boxer niñas organico','FBX4O-02018-A | boxer niñas organico ; talla-6 color: naranja -&gt; naranja-ma_03','{"estampado_1":"naranja","estampado_2":"na"}','{"spec":"na"}','{"precio_doc":74.84,"precio_unit":6.24,"precio_web":9,"precio_catalog":6.86,"precio_usd":1.92}','6','cocotfyma','unidad','activo','APT_E','naranja','ruta5','FBX4O-02018','FBX4O-02018 | boxer niñas organico ; talla-6 color: naranja-ma_03','naranja-ma_03');</v>
      </c>
      <c r="V2233" s="19">
        <v>21092</v>
      </c>
      <c r="W2233" s="20" t="s">
        <v>4665</v>
      </c>
      <c r="X2233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('producto_terminado','FBX4O','FBX4O-02018-A','boxer niñas organico','FBX4O-02018-A | boxer niñas organico ; talla-6 color: naranja -&gt; naranja-ma_03','{"estampado_1":"naranja","estampado_2":"na"}','{"spec":"na"}','{"precio_doc":74.84,"precio_unit":6.24,"precio_web":9,"precio_catalog":6.86,"precio_usd":1.92}','6','cocotfyma','unidad','activo','APT_E','naranja','ruta5','FBX4O-02018','FBX4O-02018 | boxer niñas organico ; talla-6 color: naranja-ma_03','naranja-ma_03');</v>
      </c>
      <c r="Y2233" s="17"/>
      <c r="Z2233" s="17"/>
      <c r="AA2233" s="17"/>
      <c r="AB2233" s="17"/>
      <c r="AC2233" s="17"/>
      <c r="AD2233" s="17"/>
      <c r="AE2233" s="17"/>
      <c r="AF2233" s="17"/>
      <c r="AG2233" s="17"/>
      <c r="AH2233" s="17"/>
      <c r="AI2233" s="17"/>
      <c r="AJ2233" s="17"/>
      <c r="AK2233" s="17"/>
      <c r="AL2233" s="17"/>
      <c r="AM2233" s="17"/>
      <c r="AN2233" s="17"/>
      <c r="AO2233" s="17"/>
      <c r="AP2233" s="17"/>
      <c r="AQ2233" s="17"/>
      <c r="AR2233" s="17"/>
      <c r="AS2233" s="17"/>
      <c r="AT2233" s="17"/>
      <c r="AU2233" s="17"/>
      <c r="AV2233" s="17"/>
      <c r="AW2233" s="17"/>
      <c r="AX2233" s="17"/>
      <c r="AY2233" s="17"/>
      <c r="AZ2233" s="17"/>
      <c r="BA2233" s="17"/>
      <c r="BB2233" s="17"/>
      <c r="BC2233" s="17"/>
      <c r="BD2233" s="17"/>
      <c r="BE2233" s="17"/>
      <c r="BF2233" s="17"/>
      <c r="BG2233" s="17"/>
      <c r="BH2233" s="17"/>
    </row>
    <row r="2234" spans="2:60" x14ac:dyDescent="0.2">
      <c r="B2234" s="1" t="s">
        <v>0</v>
      </c>
      <c r="C2234" s="1" t="str">
        <f t="shared" si="248"/>
        <v>FBX4O</v>
      </c>
      <c r="D2234" s="1" t="s">
        <v>5702</v>
      </c>
      <c r="E2234" s="1" t="s">
        <v>1309</v>
      </c>
      <c r="F2234" s="14" t="str">
        <f t="shared" si="244"/>
        <v>FBX4O-02018-B | boxer niñas organico ; talla-6 color: ma_03 -&gt; naranja-ma_03</v>
      </c>
      <c r="G2234" s="14" t="str">
        <f t="shared" si="249"/>
        <v>{"estampado_1":"ma_03","estampado_2":"na"}</v>
      </c>
      <c r="H2234" s="14" t="s">
        <v>1</v>
      </c>
      <c r="I2234" s="14" t="s">
        <v>622</v>
      </c>
      <c r="J2234" s="1">
        <v>6</v>
      </c>
      <c r="K2234" s="14" t="s">
        <v>3</v>
      </c>
      <c r="L2234" s="14" t="s">
        <v>4</v>
      </c>
      <c r="M2234" s="14" t="s">
        <v>5</v>
      </c>
      <c r="N2234" s="1" t="s">
        <v>6945</v>
      </c>
      <c r="O2234" s="1" t="s">
        <v>1779</v>
      </c>
      <c r="P2234" s="1" t="s">
        <v>4666</v>
      </c>
      <c r="Q2234" s="1" t="s">
        <v>4763</v>
      </c>
      <c r="R2234" s="1" t="str">
        <f t="shared" si="245"/>
        <v>FBX4O-02018 | boxer niñas organico ; talla-6 color: naranja-ma_03</v>
      </c>
      <c r="S2234" s="1" t="s">
        <v>5395</v>
      </c>
      <c r="T2234" s="18" t="s">
        <v>1407</v>
      </c>
      <c r="U2234" s="19" t="str">
        <f t="shared" si="246"/>
        <v>('producto_terminado','FBX4O','FBX4O-02018-B','boxer niñas organico','FBX4O-02018-B | boxer niñas organico ; talla-6 color: ma_03 -&gt; naranja-ma_03','{"estampado_1":"ma_03","estampado_2":"na"}','{"spec":"na"}','{"precio_doc":74.84,"precio_unit":6.24,"precio_web":9,"precio_catalog":6.86,"precio_usd":1.92}','6','cocotfyma','unidad','activo','APT_E','ma_03','ruta5','FBX4O-02018','FBX4O-02018 | boxer niñas organico ; talla-6 color: naranja-ma_03','naranja-ma_03');</v>
      </c>
      <c r="V2234" s="19">
        <v>21093</v>
      </c>
      <c r="W2234" s="20" t="s">
        <v>4665</v>
      </c>
      <c r="X2234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('producto_terminado','FBX4O','FBX4O-02018-B','boxer niñas organico','FBX4O-02018-B | boxer niñas organico ; talla-6 color: ma_03 -&gt; naranja-ma_03','{"estampado_1":"ma_03","estampado_2":"na"}','{"spec":"na"}','{"precio_doc":74.84,"precio_unit":6.24,"precio_web":9,"precio_catalog":6.86,"precio_usd":1.92}','6','cocotfyma','unidad','activo','APT_E','ma_03','ruta5','FBX4O-02018','FBX4O-02018 | boxer niñas organico ; talla-6 color: naranja-ma_03','naranja-ma_03');</v>
      </c>
      <c r="Y2234" s="17"/>
      <c r="Z2234" s="17"/>
      <c r="AA2234" s="17"/>
      <c r="AB2234" s="17"/>
      <c r="AC2234" s="17"/>
      <c r="AD2234" s="17"/>
      <c r="AE2234" s="17"/>
      <c r="AF2234" s="17"/>
      <c r="AG2234" s="17"/>
      <c r="AH2234" s="17"/>
      <c r="AI2234" s="17"/>
      <c r="AJ2234" s="17"/>
      <c r="AK2234" s="17"/>
      <c r="AL2234" s="17"/>
      <c r="AM2234" s="17"/>
      <c r="AN2234" s="17"/>
      <c r="AO2234" s="17"/>
      <c r="AP2234" s="17"/>
      <c r="AQ2234" s="17"/>
      <c r="AR2234" s="17"/>
      <c r="AS2234" s="17"/>
      <c r="AT2234" s="17"/>
      <c r="AU2234" s="17"/>
      <c r="AV2234" s="17"/>
      <c r="AW2234" s="17"/>
      <c r="AX2234" s="17"/>
      <c r="AY2234" s="17"/>
      <c r="AZ2234" s="17"/>
      <c r="BA2234" s="17"/>
      <c r="BB2234" s="17"/>
      <c r="BC2234" s="17"/>
      <c r="BD2234" s="17"/>
      <c r="BE2234" s="17"/>
      <c r="BF2234" s="17"/>
      <c r="BG2234" s="17"/>
      <c r="BH2234" s="17"/>
    </row>
    <row r="2235" spans="2:60" x14ac:dyDescent="0.2">
      <c r="B2235" s="1" t="s">
        <v>0</v>
      </c>
      <c r="C2235" s="1" t="str">
        <f t="shared" si="248"/>
        <v>FBX4O</v>
      </c>
      <c r="D2235" s="1" t="s">
        <v>5703</v>
      </c>
      <c r="E2235" s="1" t="s">
        <v>1309</v>
      </c>
      <c r="F2235" s="14" t="str">
        <f t="shared" si="244"/>
        <v>FBX4O-03018-A | boxer niñas organico ; talla-8 color: naranja -&gt; naranja-ma_03</v>
      </c>
      <c r="G2235" s="14" t="str">
        <f t="shared" si="249"/>
        <v>{"estampado_1":"naranja","estampado_2":"na"}</v>
      </c>
      <c r="H2235" s="14" t="s">
        <v>1</v>
      </c>
      <c r="I2235" s="14" t="s">
        <v>622</v>
      </c>
      <c r="J2235" s="1">
        <v>8</v>
      </c>
      <c r="K2235" s="14" t="s">
        <v>3</v>
      </c>
      <c r="L2235" s="14" t="s">
        <v>4</v>
      </c>
      <c r="M2235" s="14" t="s">
        <v>5</v>
      </c>
      <c r="N2235" s="1" t="s">
        <v>6945</v>
      </c>
      <c r="O2235" s="1" t="s">
        <v>1292</v>
      </c>
      <c r="P2235" s="1" t="s">
        <v>4666</v>
      </c>
      <c r="Q2235" s="1" t="s">
        <v>4764</v>
      </c>
      <c r="R2235" s="1" t="str">
        <f t="shared" si="245"/>
        <v>FBX4O-03018 | boxer niñas organico ; talla-8 color: naranja-ma_03</v>
      </c>
      <c r="S2235" s="1" t="s">
        <v>5395</v>
      </c>
      <c r="T2235" s="18" t="s">
        <v>1407</v>
      </c>
      <c r="U2235" s="19" t="str">
        <f t="shared" si="246"/>
        <v>('producto_terminado','FBX4O','FBX4O-03018-A','boxer niñas organico','FBX4O-03018-A | boxer niñas organico ; talla-8 color: naranja -&gt; naranja-ma_03','{"estampado_1":"naranja","estampado_2":"na"}','{"spec":"na"}','{"precio_doc":74.84,"precio_unit":6.24,"precio_web":9,"precio_catalog":6.86,"precio_usd":1.92}','8','cocotfyma','unidad','activo','APT_E','naranja','ruta5','FBX4O-03018','FBX4O-03018 | boxer niñas organico ; talla-8 color: naranja-ma_03','naranja-ma_03');</v>
      </c>
      <c r="V2235" s="19">
        <v>21094</v>
      </c>
      <c r="W2235" s="20" t="s">
        <v>4665</v>
      </c>
      <c r="X2235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('producto_terminado','FBX4O','FBX4O-03018-A','boxer niñas organico','FBX4O-03018-A | boxer niñas organico ; talla-8 color: naranja -&gt; naranja-ma_03','{"estampado_1":"naranja","estampado_2":"na"}','{"spec":"na"}','{"precio_doc":74.84,"precio_unit":6.24,"precio_web":9,"precio_catalog":6.86,"precio_usd":1.92}','8','cocotfyma','unidad','activo','APT_E','naranja','ruta5','FBX4O-03018','FBX4O-03018 | boxer niñas organico ; talla-8 color: naranja-ma_03','naranja-ma_03');</v>
      </c>
      <c r="Y2235" s="17"/>
      <c r="Z2235" s="17"/>
      <c r="AA2235" s="17"/>
      <c r="AB2235" s="17"/>
      <c r="AC2235" s="17"/>
      <c r="AD2235" s="17"/>
      <c r="AE2235" s="17"/>
      <c r="AF2235" s="17"/>
      <c r="AG2235" s="17"/>
      <c r="AH2235" s="17"/>
      <c r="AI2235" s="17"/>
      <c r="AJ2235" s="17"/>
      <c r="AK2235" s="17"/>
      <c r="AL2235" s="17"/>
      <c r="AM2235" s="17"/>
      <c r="AN2235" s="17"/>
      <c r="AO2235" s="17"/>
      <c r="AP2235" s="17"/>
      <c r="AQ2235" s="17"/>
      <c r="AR2235" s="17"/>
      <c r="AS2235" s="17"/>
      <c r="AT2235" s="17"/>
      <c r="AU2235" s="17"/>
      <c r="AV2235" s="17"/>
      <c r="AW2235" s="17"/>
      <c r="AX2235" s="17"/>
      <c r="AY2235" s="17"/>
      <c r="AZ2235" s="17"/>
      <c r="BA2235" s="17"/>
      <c r="BB2235" s="17"/>
      <c r="BC2235" s="17"/>
      <c r="BD2235" s="17"/>
      <c r="BE2235" s="17"/>
      <c r="BF2235" s="17"/>
      <c r="BG2235" s="17"/>
      <c r="BH2235" s="17"/>
    </row>
    <row r="2236" spans="2:60" x14ac:dyDescent="0.2">
      <c r="B2236" s="1" t="s">
        <v>0</v>
      </c>
      <c r="C2236" s="1" t="str">
        <f t="shared" si="248"/>
        <v>FBX4O</v>
      </c>
      <c r="D2236" s="1" t="s">
        <v>5704</v>
      </c>
      <c r="E2236" s="1" t="s">
        <v>1309</v>
      </c>
      <c r="F2236" s="14" t="str">
        <f t="shared" si="244"/>
        <v>FBX4O-03018-B | boxer niñas organico ; talla-8 color: ma_03 -&gt; naranja-ma_03</v>
      </c>
      <c r="G2236" s="14" t="str">
        <f t="shared" si="249"/>
        <v>{"estampado_1":"ma_03","estampado_2":"na"}</v>
      </c>
      <c r="H2236" s="14" t="s">
        <v>1</v>
      </c>
      <c r="I2236" s="14" t="s">
        <v>622</v>
      </c>
      <c r="J2236" s="1">
        <v>8</v>
      </c>
      <c r="K2236" s="14" t="s">
        <v>3</v>
      </c>
      <c r="L2236" s="14" t="s">
        <v>4</v>
      </c>
      <c r="M2236" s="14" t="s">
        <v>5</v>
      </c>
      <c r="N2236" s="1" t="s">
        <v>6945</v>
      </c>
      <c r="O2236" s="1" t="s">
        <v>1779</v>
      </c>
      <c r="P2236" s="1" t="s">
        <v>4666</v>
      </c>
      <c r="Q2236" s="1" t="s">
        <v>4764</v>
      </c>
      <c r="R2236" s="1" t="str">
        <f t="shared" si="245"/>
        <v>FBX4O-03018 | boxer niñas organico ; talla-8 color: naranja-ma_03</v>
      </c>
      <c r="S2236" s="1" t="s">
        <v>5395</v>
      </c>
      <c r="T2236" s="18" t="s">
        <v>1407</v>
      </c>
      <c r="U2236" s="19" t="str">
        <f t="shared" si="246"/>
        <v>('producto_terminado','FBX4O','FBX4O-03018-B','boxer niñas organico','FBX4O-03018-B | boxer niñas organico ; talla-8 color: ma_03 -&gt; naranja-ma_03','{"estampado_1":"ma_03","estampado_2":"na"}','{"spec":"na"}','{"precio_doc":74.84,"precio_unit":6.24,"precio_web":9,"precio_catalog":6.86,"precio_usd":1.92}','8','cocotfyma','unidad','activo','APT_E','ma_03','ruta5','FBX4O-03018','FBX4O-03018 | boxer niñas organico ; talla-8 color: naranja-ma_03','naranja-ma_03');</v>
      </c>
      <c r="V2236" s="19">
        <v>21095</v>
      </c>
      <c r="W2236" s="20" t="s">
        <v>4665</v>
      </c>
      <c r="X2236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('producto_terminado','FBX4O','FBX4O-03018-B','boxer niñas organico','FBX4O-03018-B | boxer niñas organico ; talla-8 color: ma_03 -&gt; naranja-ma_03','{"estampado_1":"ma_03","estampado_2":"na"}','{"spec":"na"}','{"precio_doc":74.84,"precio_unit":6.24,"precio_web":9,"precio_catalog":6.86,"precio_usd":1.92}','8','cocotfyma','unidad','activo','APT_E','ma_03','ruta5','FBX4O-03018','FBX4O-03018 | boxer niñas organico ; talla-8 color: naranja-ma_03','naranja-ma_03');</v>
      </c>
      <c r="Y2236" s="17"/>
      <c r="Z2236" s="17"/>
      <c r="AA2236" s="17"/>
      <c r="AB2236" s="17"/>
      <c r="AC2236" s="17"/>
      <c r="AD2236" s="17"/>
      <c r="AE2236" s="17"/>
      <c r="AF2236" s="17"/>
      <c r="AG2236" s="17"/>
      <c r="AH2236" s="17"/>
      <c r="AI2236" s="17"/>
      <c r="AJ2236" s="17"/>
      <c r="AK2236" s="17"/>
      <c r="AL2236" s="17"/>
      <c r="AM2236" s="17"/>
      <c r="AN2236" s="17"/>
      <c r="AO2236" s="17"/>
      <c r="AP2236" s="17"/>
      <c r="AQ2236" s="17"/>
      <c r="AR2236" s="17"/>
      <c r="AS2236" s="17"/>
      <c r="AT2236" s="17"/>
      <c r="AU2236" s="17"/>
      <c r="AV2236" s="17"/>
      <c r="AW2236" s="17"/>
      <c r="AX2236" s="17"/>
      <c r="AY2236" s="17"/>
      <c r="AZ2236" s="17"/>
      <c r="BA2236" s="17"/>
      <c r="BB2236" s="17"/>
      <c r="BC2236" s="17"/>
      <c r="BD2236" s="17"/>
      <c r="BE2236" s="17"/>
      <c r="BF2236" s="17"/>
      <c r="BG2236" s="17"/>
      <c r="BH2236" s="17"/>
    </row>
    <row r="2237" spans="2:60" x14ac:dyDescent="0.2">
      <c r="B2237" s="1" t="s">
        <v>0</v>
      </c>
      <c r="C2237" s="1" t="str">
        <f t="shared" si="248"/>
        <v>FBX4O</v>
      </c>
      <c r="D2237" s="1" t="s">
        <v>5705</v>
      </c>
      <c r="E2237" s="1" t="s">
        <v>1309</v>
      </c>
      <c r="F2237" s="14" t="str">
        <f t="shared" si="244"/>
        <v>FBX4O-04018-A | boxer niñas organico ; talla-10 color: naranja -&gt; naranja-ma_03</v>
      </c>
      <c r="G2237" s="14" t="str">
        <f t="shared" si="249"/>
        <v>{"estampado_1":"naranja","estampado_2":"na"}</v>
      </c>
      <c r="H2237" s="14" t="s">
        <v>1</v>
      </c>
      <c r="I2237" s="14" t="s">
        <v>622</v>
      </c>
      <c r="J2237" s="1">
        <v>10</v>
      </c>
      <c r="K2237" s="14" t="s">
        <v>3</v>
      </c>
      <c r="L2237" s="14" t="s">
        <v>4</v>
      </c>
      <c r="M2237" s="14" t="s">
        <v>5</v>
      </c>
      <c r="N2237" s="1" t="s">
        <v>6945</v>
      </c>
      <c r="O2237" s="1" t="s">
        <v>1292</v>
      </c>
      <c r="P2237" s="1" t="s">
        <v>4666</v>
      </c>
      <c r="Q2237" s="1" t="s">
        <v>4765</v>
      </c>
      <c r="R2237" s="1" t="str">
        <f t="shared" si="245"/>
        <v>FBX4O-04018 | boxer niñas organico ; talla-10 color: naranja-ma_03</v>
      </c>
      <c r="S2237" s="1" t="s">
        <v>5395</v>
      </c>
      <c r="T2237" s="18" t="s">
        <v>1407</v>
      </c>
      <c r="U2237" s="19" t="str">
        <f t="shared" si="246"/>
        <v>('producto_terminado','FBX4O','FBX4O-04018-A','boxer niñas organico','FBX4O-04018-A | boxer niñas organico ; talla-10 color: naranja -&gt; naranja-ma_03','{"estampado_1":"naranja","estampado_2":"na"}','{"spec":"na"}','{"precio_doc":74.84,"precio_unit":6.24,"precio_web":9,"precio_catalog":6.86,"precio_usd":1.92}','10','cocotfyma','unidad','activo','APT_E','naranja','ruta5','FBX4O-04018','FBX4O-04018 | boxer niñas organico ; talla-10 color: naranja-ma_03','naranja-ma_03');</v>
      </c>
      <c r="V2237" s="19">
        <v>21096</v>
      </c>
      <c r="W2237" s="20" t="s">
        <v>4665</v>
      </c>
      <c r="X2237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('producto_terminado','FBX4O','FBX4O-04018-A','boxer niñas organico','FBX4O-04018-A | boxer niñas organico ; talla-10 color: naranja -&gt; naranja-ma_03','{"estampado_1":"naranja","estampado_2":"na"}','{"spec":"na"}','{"precio_doc":74.84,"precio_unit":6.24,"precio_web":9,"precio_catalog":6.86,"precio_usd":1.92}','10','cocotfyma','unidad','activo','APT_E','naranja','ruta5','FBX4O-04018','FBX4O-04018 | boxer niñas organico ; talla-10 color: naranja-ma_03','naranja-ma_03');</v>
      </c>
      <c r="Y2237" s="17"/>
      <c r="Z2237" s="17"/>
      <c r="AA2237" s="17"/>
      <c r="AB2237" s="17"/>
      <c r="AC2237" s="17"/>
      <c r="AD2237" s="17"/>
      <c r="AE2237" s="17"/>
      <c r="AF2237" s="17"/>
      <c r="AG2237" s="17"/>
      <c r="AH2237" s="17"/>
      <c r="AI2237" s="17"/>
      <c r="AJ2237" s="17"/>
      <c r="AK2237" s="17"/>
      <c r="AL2237" s="17"/>
      <c r="AM2237" s="17"/>
      <c r="AN2237" s="17"/>
      <c r="AO2237" s="17"/>
      <c r="AP2237" s="17"/>
      <c r="AQ2237" s="17"/>
      <c r="AR2237" s="17"/>
      <c r="AS2237" s="17"/>
      <c r="AT2237" s="17"/>
      <c r="AU2237" s="17"/>
      <c r="AV2237" s="17"/>
      <c r="AW2237" s="17"/>
      <c r="AX2237" s="17"/>
      <c r="AY2237" s="17"/>
      <c r="AZ2237" s="17"/>
      <c r="BA2237" s="17"/>
      <c r="BB2237" s="17"/>
      <c r="BC2237" s="17"/>
      <c r="BD2237" s="17"/>
      <c r="BE2237" s="17"/>
      <c r="BF2237" s="17"/>
      <c r="BG2237" s="17"/>
      <c r="BH2237" s="17"/>
    </row>
    <row r="2238" spans="2:60" x14ac:dyDescent="0.2">
      <c r="B2238" s="1" t="s">
        <v>0</v>
      </c>
      <c r="C2238" s="1" t="str">
        <f t="shared" si="248"/>
        <v>FBX4O</v>
      </c>
      <c r="D2238" s="1" t="s">
        <v>5706</v>
      </c>
      <c r="E2238" s="1" t="s">
        <v>1309</v>
      </c>
      <c r="F2238" s="14" t="str">
        <f t="shared" si="244"/>
        <v>FBX4O-04018-B | boxer niñas organico ; talla-10 color: ma_03 -&gt; naranja-ma_03</v>
      </c>
      <c r="G2238" s="14" t="str">
        <f t="shared" si="249"/>
        <v>{"estampado_1":"ma_03","estampado_2":"na"}</v>
      </c>
      <c r="H2238" s="14" t="s">
        <v>1</v>
      </c>
      <c r="I2238" s="14" t="s">
        <v>622</v>
      </c>
      <c r="J2238" s="1">
        <v>10</v>
      </c>
      <c r="K2238" s="14" t="s">
        <v>3</v>
      </c>
      <c r="L2238" s="14" t="s">
        <v>4</v>
      </c>
      <c r="M2238" s="14" t="s">
        <v>5</v>
      </c>
      <c r="N2238" s="1" t="s">
        <v>6945</v>
      </c>
      <c r="O2238" s="1" t="s">
        <v>1779</v>
      </c>
      <c r="P2238" s="1" t="s">
        <v>4666</v>
      </c>
      <c r="Q2238" s="1" t="s">
        <v>4765</v>
      </c>
      <c r="R2238" s="1" t="str">
        <f t="shared" si="245"/>
        <v>FBX4O-04018 | boxer niñas organico ; talla-10 color: naranja-ma_03</v>
      </c>
      <c r="S2238" s="1" t="s">
        <v>5395</v>
      </c>
      <c r="T2238" s="18" t="s">
        <v>1407</v>
      </c>
      <c r="U2238" s="19" t="str">
        <f t="shared" si="246"/>
        <v>('producto_terminado','FBX4O','FBX4O-04018-B','boxer niñas organico','FBX4O-04018-B | boxer niñas organico ; talla-10 color: ma_03 -&gt; naranja-ma_03','{"estampado_1":"ma_03","estampado_2":"na"}','{"spec":"na"}','{"precio_doc":74.84,"precio_unit":6.24,"precio_web":9,"precio_catalog":6.86,"precio_usd":1.92}','10','cocotfyma','unidad','activo','APT_E','ma_03','ruta5','FBX4O-04018','FBX4O-04018 | boxer niñas organico ; talla-10 color: naranja-ma_03','naranja-ma_03');</v>
      </c>
      <c r="V2238" s="19">
        <v>21097</v>
      </c>
      <c r="W2238" s="20" t="s">
        <v>4665</v>
      </c>
      <c r="X2238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('producto_terminado','FBX4O','FBX4O-04018-B','boxer niñas organico','FBX4O-04018-B | boxer niñas organico ; talla-10 color: ma_03 -&gt; naranja-ma_03','{"estampado_1":"ma_03","estampado_2":"na"}','{"spec":"na"}','{"precio_doc":74.84,"precio_unit":6.24,"precio_web":9,"precio_catalog":6.86,"precio_usd":1.92}','10','cocotfyma','unidad','activo','APT_E','ma_03','ruta5','FBX4O-04018','FBX4O-04018 | boxer niñas organico ; talla-10 color: naranja-ma_03','naranja-ma_03');</v>
      </c>
      <c r="Y2238" s="17"/>
      <c r="Z2238" s="17"/>
      <c r="AA2238" s="17"/>
      <c r="AB2238" s="17"/>
      <c r="AC2238" s="17"/>
      <c r="AD2238" s="17"/>
      <c r="AE2238" s="17"/>
      <c r="AF2238" s="17"/>
      <c r="AG2238" s="17"/>
      <c r="AH2238" s="17"/>
      <c r="AI2238" s="17"/>
      <c r="AJ2238" s="17"/>
      <c r="AK2238" s="17"/>
      <c r="AL2238" s="17"/>
      <c r="AM2238" s="17"/>
      <c r="AN2238" s="17"/>
      <c r="AO2238" s="17"/>
      <c r="AP2238" s="17"/>
      <c r="AQ2238" s="17"/>
      <c r="AR2238" s="17"/>
      <c r="AS2238" s="17"/>
      <c r="AT2238" s="17"/>
      <c r="AU2238" s="17"/>
      <c r="AV2238" s="17"/>
      <c r="AW2238" s="17"/>
      <c r="AX2238" s="17"/>
      <c r="AY2238" s="17"/>
      <c r="AZ2238" s="17"/>
      <c r="BA2238" s="17"/>
      <c r="BB2238" s="17"/>
      <c r="BC2238" s="17"/>
      <c r="BD2238" s="17"/>
      <c r="BE2238" s="17"/>
      <c r="BF2238" s="17"/>
      <c r="BG2238" s="17"/>
      <c r="BH2238" s="17"/>
    </row>
    <row r="2239" spans="2:60" x14ac:dyDescent="0.2">
      <c r="B2239" s="1" t="s">
        <v>0</v>
      </c>
      <c r="C2239" s="1" t="str">
        <f t="shared" si="248"/>
        <v>FBX4O</v>
      </c>
      <c r="D2239" s="1" t="s">
        <v>5707</v>
      </c>
      <c r="E2239" s="1" t="s">
        <v>1309</v>
      </c>
      <c r="F2239" s="14" t="str">
        <f t="shared" si="244"/>
        <v>FBX4O-05018-A | boxer niñas organico ; talla-12 color: naranja -&gt; naranja-ma_03</v>
      </c>
      <c r="G2239" s="14" t="str">
        <f t="shared" si="249"/>
        <v>{"estampado_1":"naranja","estampado_2":"na"}</v>
      </c>
      <c r="H2239" s="14" t="s">
        <v>1</v>
      </c>
      <c r="I2239" s="14" t="s">
        <v>622</v>
      </c>
      <c r="J2239" s="1">
        <v>12</v>
      </c>
      <c r="K2239" s="14" t="s">
        <v>3</v>
      </c>
      <c r="L2239" s="14" t="s">
        <v>4</v>
      </c>
      <c r="M2239" s="14" t="s">
        <v>5</v>
      </c>
      <c r="N2239" s="1" t="s">
        <v>6945</v>
      </c>
      <c r="O2239" s="1" t="s">
        <v>1292</v>
      </c>
      <c r="P2239" s="1" t="s">
        <v>4666</v>
      </c>
      <c r="Q2239" s="1" t="s">
        <v>4766</v>
      </c>
      <c r="R2239" s="1" t="str">
        <f t="shared" si="245"/>
        <v>FBX4O-05018 | boxer niñas organico ; talla-12 color: naranja-ma_03</v>
      </c>
      <c r="S2239" s="1" t="s">
        <v>5395</v>
      </c>
      <c r="T2239" s="18" t="s">
        <v>1407</v>
      </c>
      <c r="U2239" s="19" t="str">
        <f t="shared" si="246"/>
        <v>('producto_terminado','FBX4O','FBX4O-05018-A','boxer niñas organico','FBX4O-05018-A | boxer niñas organico ; talla-12 color: naranja -&gt; naranja-ma_03','{"estampado_1":"naranja","estampado_2":"na"}','{"spec":"na"}','{"precio_doc":74.84,"precio_unit":6.24,"precio_web":9,"precio_catalog":6.86,"precio_usd":1.92}','12','cocotfyma','unidad','activo','APT_E','naranja','ruta5','FBX4O-05018','FBX4O-05018 | boxer niñas organico ; talla-12 color: naranja-ma_03','naranja-ma_03');</v>
      </c>
      <c r="V2239" s="19">
        <v>21098</v>
      </c>
      <c r="W2239" s="20" t="s">
        <v>4665</v>
      </c>
      <c r="X2239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('producto_terminado','FBX4O','FBX4O-05018-A','boxer niñas organico','FBX4O-05018-A | boxer niñas organico ; talla-12 color: naranja -&gt; naranja-ma_03','{"estampado_1":"naranja","estampado_2":"na"}','{"spec":"na"}','{"precio_doc":74.84,"precio_unit":6.24,"precio_web":9,"precio_catalog":6.86,"precio_usd":1.92}','12','cocotfyma','unidad','activo','APT_E','naranja','ruta5','FBX4O-05018','FBX4O-05018 | boxer niñas organico ; talla-12 color: naranja-ma_03','naranja-ma_03');</v>
      </c>
      <c r="Y2239" s="17"/>
      <c r="Z2239" s="17"/>
      <c r="AA2239" s="17"/>
      <c r="AB2239" s="17"/>
      <c r="AC2239" s="17"/>
      <c r="AD2239" s="17"/>
      <c r="AE2239" s="17"/>
      <c r="AF2239" s="17"/>
      <c r="AG2239" s="17"/>
      <c r="AH2239" s="17"/>
      <c r="AI2239" s="17"/>
      <c r="AJ2239" s="17"/>
      <c r="AK2239" s="17"/>
      <c r="AL2239" s="17"/>
      <c r="AM2239" s="17"/>
      <c r="AN2239" s="17"/>
      <c r="AO2239" s="17"/>
      <c r="AP2239" s="17"/>
      <c r="AQ2239" s="17"/>
      <c r="AR2239" s="17"/>
      <c r="AS2239" s="17"/>
      <c r="AT2239" s="17"/>
      <c r="AU2239" s="17"/>
      <c r="AV2239" s="17"/>
      <c r="AW2239" s="17"/>
      <c r="AX2239" s="17"/>
      <c r="AY2239" s="17"/>
      <c r="AZ2239" s="17"/>
      <c r="BA2239" s="17"/>
      <c r="BB2239" s="17"/>
      <c r="BC2239" s="17"/>
      <c r="BD2239" s="17"/>
      <c r="BE2239" s="17"/>
      <c r="BF2239" s="17"/>
      <c r="BG2239" s="17"/>
      <c r="BH2239" s="17"/>
    </row>
    <row r="2240" spans="2:60" x14ac:dyDescent="0.2">
      <c r="B2240" s="1" t="s">
        <v>0</v>
      </c>
      <c r="C2240" s="1" t="str">
        <f t="shared" si="248"/>
        <v>FBX4O</v>
      </c>
      <c r="D2240" s="1" t="s">
        <v>5708</v>
      </c>
      <c r="E2240" s="1" t="s">
        <v>1309</v>
      </c>
      <c r="F2240" s="14" t="str">
        <f t="shared" si="244"/>
        <v>FBX4O-05018-B | boxer niñas organico ; talla-12 color: ma_03 -&gt; naranja-ma_03</v>
      </c>
      <c r="G2240" s="14" t="str">
        <f t="shared" si="249"/>
        <v>{"estampado_1":"ma_03","estampado_2":"na"}</v>
      </c>
      <c r="H2240" s="14" t="s">
        <v>1</v>
      </c>
      <c r="I2240" s="14" t="s">
        <v>622</v>
      </c>
      <c r="J2240" s="1">
        <v>12</v>
      </c>
      <c r="K2240" s="14" t="s">
        <v>3</v>
      </c>
      <c r="L2240" s="14" t="s">
        <v>4</v>
      </c>
      <c r="M2240" s="14" t="s">
        <v>5</v>
      </c>
      <c r="N2240" s="1" t="s">
        <v>6945</v>
      </c>
      <c r="O2240" s="1" t="s">
        <v>1779</v>
      </c>
      <c r="P2240" s="1" t="s">
        <v>4666</v>
      </c>
      <c r="Q2240" s="1" t="s">
        <v>4766</v>
      </c>
      <c r="R2240" s="1" t="str">
        <f t="shared" si="245"/>
        <v>FBX4O-05018 | boxer niñas organico ; talla-12 color: naranja-ma_03</v>
      </c>
      <c r="S2240" s="1" t="s">
        <v>5395</v>
      </c>
      <c r="T2240" s="18" t="s">
        <v>1407</v>
      </c>
      <c r="U2240" s="19" t="str">
        <f t="shared" si="246"/>
        <v>('producto_terminado','FBX4O','FBX4O-05018-B','boxer niñas organico','FBX4O-05018-B | boxer niñas organico ; talla-12 color: ma_03 -&gt; naranja-ma_03','{"estampado_1":"ma_03","estampado_2":"na"}','{"spec":"na"}','{"precio_doc":74.84,"precio_unit":6.24,"precio_web":9,"precio_catalog":6.86,"precio_usd":1.92}','12','cocotfyma','unidad','activo','APT_E','ma_03','ruta5','FBX4O-05018','FBX4O-05018 | boxer niñas organico ; talla-12 color: naranja-ma_03','naranja-ma_03');</v>
      </c>
      <c r="V2240" s="19">
        <v>21099</v>
      </c>
      <c r="W2240" s="20" t="s">
        <v>4665</v>
      </c>
      <c r="X2240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('producto_terminado','FBX4O','FBX4O-05018-B','boxer niñas organico','FBX4O-05018-B | boxer niñas organico ; talla-12 color: ma_03 -&gt; naranja-ma_03','{"estampado_1":"ma_03","estampado_2":"na"}','{"spec":"na"}','{"precio_doc":74.84,"precio_unit":6.24,"precio_web":9,"precio_catalog":6.86,"precio_usd":1.92}','12','cocotfyma','unidad','activo','APT_E','ma_03','ruta5','FBX4O-05018','FBX4O-05018 | boxer niñas organico ; talla-12 color: naranja-ma_03','naranja-ma_03');</v>
      </c>
      <c r="Y2240" s="17"/>
      <c r="Z2240" s="17"/>
      <c r="AA2240" s="17"/>
      <c r="AB2240" s="17"/>
      <c r="AC2240" s="17"/>
      <c r="AD2240" s="17"/>
      <c r="AE2240" s="17"/>
      <c r="AF2240" s="17"/>
      <c r="AG2240" s="17"/>
      <c r="AH2240" s="17"/>
      <c r="AI2240" s="17"/>
      <c r="AJ2240" s="17"/>
      <c r="AK2240" s="17"/>
      <c r="AL2240" s="17"/>
      <c r="AM2240" s="17"/>
      <c r="AN2240" s="17"/>
      <c r="AO2240" s="17"/>
      <c r="AP2240" s="17"/>
      <c r="AQ2240" s="17"/>
      <c r="AR2240" s="17"/>
      <c r="AS2240" s="17"/>
      <c r="AT2240" s="17"/>
      <c r="AU2240" s="17"/>
      <c r="AV2240" s="17"/>
      <c r="AW2240" s="17"/>
      <c r="AX2240" s="17"/>
      <c r="AY2240" s="17"/>
      <c r="AZ2240" s="17"/>
      <c r="BA2240" s="17"/>
      <c r="BB2240" s="17"/>
      <c r="BC2240" s="17"/>
      <c r="BD2240" s="17"/>
      <c r="BE2240" s="17"/>
      <c r="BF2240" s="17"/>
      <c r="BG2240" s="17"/>
      <c r="BH2240" s="17"/>
    </row>
    <row r="2241" spans="2:60" x14ac:dyDescent="0.2">
      <c r="B2241" s="1" t="s">
        <v>0</v>
      </c>
      <c r="C2241" s="1" t="str">
        <f t="shared" si="248"/>
        <v>FBX4O</v>
      </c>
      <c r="D2241" s="1" t="s">
        <v>5709</v>
      </c>
      <c r="E2241" s="1" t="s">
        <v>1309</v>
      </c>
      <c r="F2241" s="14" t="str">
        <f t="shared" si="244"/>
        <v>FBX4O-06018-A | boxer niñas organico ; talla-14 color: naranja -&gt; naranja-ma_03</v>
      </c>
      <c r="G2241" s="14" t="str">
        <f t="shared" si="249"/>
        <v>{"estampado_1":"naranja","estampado_2":"na"}</v>
      </c>
      <c r="H2241" s="14" t="s">
        <v>1</v>
      </c>
      <c r="I2241" s="14" t="s">
        <v>622</v>
      </c>
      <c r="J2241" s="1">
        <v>14</v>
      </c>
      <c r="K2241" s="14" t="s">
        <v>3</v>
      </c>
      <c r="L2241" s="14" t="s">
        <v>4</v>
      </c>
      <c r="M2241" s="14" t="s">
        <v>5</v>
      </c>
      <c r="N2241" s="1" t="s">
        <v>6945</v>
      </c>
      <c r="O2241" s="1" t="s">
        <v>1292</v>
      </c>
      <c r="P2241" s="1" t="s">
        <v>4666</v>
      </c>
      <c r="Q2241" s="1" t="s">
        <v>4767</v>
      </c>
      <c r="R2241" s="1" t="str">
        <f t="shared" si="245"/>
        <v>FBX4O-06018 | boxer niñas organico ; talla-14 color: naranja-ma_03</v>
      </c>
      <c r="S2241" s="1" t="s">
        <v>5395</v>
      </c>
      <c r="T2241" s="18" t="s">
        <v>1407</v>
      </c>
      <c r="U2241" s="19" t="str">
        <f t="shared" si="246"/>
        <v>('producto_terminado','FBX4O','FBX4O-06018-A','boxer niñas organico','FBX4O-06018-A | boxer niñas organico ; talla-14 color: naranja -&gt; naranja-ma_03','{"estampado_1":"naranja","estampado_2":"na"}','{"spec":"na"}','{"precio_doc":74.84,"precio_unit":6.24,"precio_web":9,"precio_catalog":6.86,"precio_usd":1.92}','14','cocotfyma','unidad','activo','APT_E','naranja','ruta5','FBX4O-06018','FBX4O-06018 | boxer niñas organico ; talla-14 color: naranja-ma_03','naranja-ma_03');</v>
      </c>
      <c r="V2241" s="19">
        <v>21100</v>
      </c>
      <c r="W2241" s="20" t="s">
        <v>4665</v>
      </c>
      <c r="X2241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('producto_terminado','FBX4O','FBX4O-06018-A','boxer niñas organico','FBX4O-06018-A | boxer niñas organico ; talla-14 color: naranja -&gt; naranja-ma_03','{"estampado_1":"naranja","estampado_2":"na"}','{"spec":"na"}','{"precio_doc":74.84,"precio_unit":6.24,"precio_web":9,"precio_catalog":6.86,"precio_usd":1.92}','14','cocotfyma','unidad','activo','APT_E','naranja','ruta5','FBX4O-06018','FBX4O-06018 | boxer niñas organico ; talla-14 color: naranja-ma_03','naranja-ma_03');</v>
      </c>
      <c r="Y2241" s="17"/>
      <c r="Z2241" s="17"/>
      <c r="AA2241" s="17"/>
      <c r="AB2241" s="17"/>
      <c r="AC2241" s="17"/>
      <c r="AD2241" s="17"/>
      <c r="AE2241" s="17"/>
      <c r="AF2241" s="17"/>
      <c r="AG2241" s="17"/>
      <c r="AH2241" s="17"/>
      <c r="AI2241" s="17"/>
      <c r="AJ2241" s="17"/>
      <c r="AK2241" s="17"/>
      <c r="AL2241" s="17"/>
      <c r="AM2241" s="17"/>
      <c r="AN2241" s="17"/>
      <c r="AO2241" s="17"/>
      <c r="AP2241" s="17"/>
      <c r="AQ2241" s="17"/>
      <c r="AR2241" s="17"/>
      <c r="AS2241" s="17"/>
      <c r="AT2241" s="17"/>
      <c r="AU2241" s="17"/>
      <c r="AV2241" s="17"/>
      <c r="AW2241" s="17"/>
      <c r="AX2241" s="17"/>
      <c r="AY2241" s="17"/>
      <c r="AZ2241" s="17"/>
      <c r="BA2241" s="17"/>
      <c r="BB2241" s="17"/>
      <c r="BC2241" s="17"/>
      <c r="BD2241" s="17"/>
      <c r="BE2241" s="17"/>
      <c r="BF2241" s="17"/>
      <c r="BG2241" s="17"/>
      <c r="BH2241" s="17"/>
    </row>
    <row r="2242" spans="2:60" x14ac:dyDescent="0.2">
      <c r="B2242" s="1" t="s">
        <v>0</v>
      </c>
      <c r="C2242" s="1" t="str">
        <f t="shared" si="248"/>
        <v>FBX4O</v>
      </c>
      <c r="D2242" s="1" t="s">
        <v>5710</v>
      </c>
      <c r="E2242" s="1" t="s">
        <v>1309</v>
      </c>
      <c r="F2242" s="14" t="str">
        <f t="shared" si="244"/>
        <v>FBX4O-06018-B | boxer niñas organico ; talla-14 color: ma_03 -&gt; naranja-ma_03</v>
      </c>
      <c r="G2242" s="14" t="str">
        <f t="shared" si="249"/>
        <v>{"estampado_1":"ma_03","estampado_2":"na"}</v>
      </c>
      <c r="H2242" s="14" t="s">
        <v>1</v>
      </c>
      <c r="I2242" s="14" t="s">
        <v>622</v>
      </c>
      <c r="J2242" s="1">
        <v>14</v>
      </c>
      <c r="K2242" s="14" t="s">
        <v>3</v>
      </c>
      <c r="L2242" s="14" t="s">
        <v>4</v>
      </c>
      <c r="M2242" s="14" t="s">
        <v>5</v>
      </c>
      <c r="N2242" s="1" t="s">
        <v>6945</v>
      </c>
      <c r="O2242" s="1" t="s">
        <v>1779</v>
      </c>
      <c r="P2242" s="1" t="s">
        <v>4666</v>
      </c>
      <c r="Q2242" s="1" t="s">
        <v>4767</v>
      </c>
      <c r="R2242" s="1" t="str">
        <f t="shared" si="245"/>
        <v>FBX4O-06018 | boxer niñas organico ; talla-14 color: naranja-ma_03</v>
      </c>
      <c r="S2242" s="1" t="s">
        <v>5395</v>
      </c>
      <c r="T2242" s="18" t="s">
        <v>1407</v>
      </c>
      <c r="U2242" s="19" t="str">
        <f t="shared" si="246"/>
        <v>('producto_terminado','FBX4O','FBX4O-06018-B','boxer niñas organico','FBX4O-06018-B | boxer niñas organico ; talla-14 color: ma_03 -&gt; naranja-ma_03','{"estampado_1":"ma_03","estampado_2":"na"}','{"spec":"na"}','{"precio_doc":74.84,"precio_unit":6.24,"precio_web":9,"precio_catalog":6.86,"precio_usd":1.92}','14','cocotfyma','unidad','activo','APT_E','ma_03','ruta5','FBX4O-06018','FBX4O-06018 | boxer niñas organico ; talla-14 color: naranja-ma_03','naranja-ma_03');</v>
      </c>
      <c r="V2242" s="19">
        <v>21101</v>
      </c>
      <c r="W2242" s="20" t="s">
        <v>4665</v>
      </c>
      <c r="X2242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('producto_terminado','FBX4O','FBX4O-06018-B','boxer niñas organico','FBX4O-06018-B | boxer niñas organico ; talla-14 color: ma_03 -&gt; naranja-ma_03','{"estampado_1":"ma_03","estampado_2":"na"}','{"spec":"na"}','{"precio_doc":74.84,"precio_unit":6.24,"precio_web":9,"precio_catalog":6.86,"precio_usd":1.92}','14','cocotfyma','unidad','activo','APT_E','ma_03','ruta5','FBX4O-06018','FBX4O-06018 | boxer niñas organico ; talla-14 color: naranja-ma_03','naranja-ma_03');</v>
      </c>
      <c r="Y2242" s="17"/>
      <c r="Z2242" s="17"/>
      <c r="AA2242" s="17"/>
      <c r="AB2242" s="17"/>
      <c r="AC2242" s="17"/>
      <c r="AD2242" s="17"/>
      <c r="AE2242" s="17"/>
      <c r="AF2242" s="17"/>
      <c r="AG2242" s="17"/>
      <c r="AH2242" s="17"/>
      <c r="AI2242" s="17"/>
      <c r="AJ2242" s="17"/>
      <c r="AK2242" s="17"/>
      <c r="AL2242" s="17"/>
      <c r="AM2242" s="17"/>
      <c r="AN2242" s="17"/>
      <c r="AO2242" s="17"/>
      <c r="AP2242" s="17"/>
      <c r="AQ2242" s="17"/>
      <c r="AR2242" s="17"/>
      <c r="AS2242" s="17"/>
      <c r="AT2242" s="17"/>
      <c r="AU2242" s="17"/>
      <c r="AV2242" s="17"/>
      <c r="AW2242" s="17"/>
      <c r="AX2242" s="17"/>
      <c r="AY2242" s="17"/>
      <c r="AZ2242" s="17"/>
      <c r="BA2242" s="17"/>
      <c r="BB2242" s="17"/>
      <c r="BC2242" s="17"/>
      <c r="BD2242" s="17"/>
      <c r="BE2242" s="17"/>
      <c r="BF2242" s="17"/>
      <c r="BG2242" s="17"/>
      <c r="BH2242" s="17"/>
    </row>
    <row r="2243" spans="2:60" x14ac:dyDescent="0.2">
      <c r="B2243" s="1" t="s">
        <v>0</v>
      </c>
      <c r="C2243" s="1" t="str">
        <f t="shared" si="248"/>
        <v>FBX4O</v>
      </c>
      <c r="D2243" s="1" t="s">
        <v>5711</v>
      </c>
      <c r="E2243" s="1" t="s">
        <v>1309</v>
      </c>
      <c r="F2243" s="14" t="str">
        <f t="shared" si="244"/>
        <v>FBX4O-07018-A | boxer niñas organico ; talla-16 color: naranja -&gt; naranja-ma_03</v>
      </c>
      <c r="G2243" s="14" t="str">
        <f t="shared" si="249"/>
        <v>{"estampado_1":"naranja","estampado_2":"na"}</v>
      </c>
      <c r="H2243" s="14" t="s">
        <v>1</v>
      </c>
      <c r="I2243" s="14" t="s">
        <v>622</v>
      </c>
      <c r="J2243" s="1">
        <v>16</v>
      </c>
      <c r="K2243" s="14" t="s">
        <v>3</v>
      </c>
      <c r="L2243" s="14" t="s">
        <v>4</v>
      </c>
      <c r="M2243" s="14" t="s">
        <v>5</v>
      </c>
      <c r="N2243" s="1" t="s">
        <v>6945</v>
      </c>
      <c r="O2243" s="1" t="s">
        <v>1292</v>
      </c>
      <c r="P2243" s="1" t="s">
        <v>4666</v>
      </c>
      <c r="Q2243" s="1" t="s">
        <v>4768</v>
      </c>
      <c r="R2243" s="1" t="str">
        <f t="shared" si="245"/>
        <v>FBX4O-07018 | boxer niñas organico ; talla-16 color: naranja-ma_03</v>
      </c>
      <c r="S2243" s="1" t="s">
        <v>5395</v>
      </c>
      <c r="T2243" s="18" t="s">
        <v>1407</v>
      </c>
      <c r="U2243" s="19" t="str">
        <f t="shared" si="246"/>
        <v>('producto_terminado','FBX4O','FBX4O-07018-A','boxer niñas organico','FBX4O-07018-A | boxer niñas organico ; talla-16 color: naranja -&gt; naranja-ma_03','{"estampado_1":"naranja","estampado_2":"na"}','{"spec":"na"}','{"precio_doc":74.84,"precio_unit":6.24,"precio_web":9,"precio_catalog":6.86,"precio_usd":1.92}','16','cocotfyma','unidad','activo','APT_E','naranja','ruta5','FBX4O-07018','FBX4O-07018 | boxer niñas organico ; talla-16 color: naranja-ma_03','naranja-ma_03');</v>
      </c>
      <c r="V2243" s="19">
        <v>21102</v>
      </c>
      <c r="W2243" s="20" t="s">
        <v>4665</v>
      </c>
      <c r="X2243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('producto_terminado','FBX4O','FBX4O-07018-A','boxer niñas organico','FBX4O-07018-A | boxer niñas organico ; talla-16 color: naranja -&gt; naranja-ma_03','{"estampado_1":"naranja","estampado_2":"na"}','{"spec":"na"}','{"precio_doc":74.84,"precio_unit":6.24,"precio_web":9,"precio_catalog":6.86,"precio_usd":1.92}','16','cocotfyma','unidad','activo','APT_E','naranja','ruta5','FBX4O-07018','FBX4O-07018 | boxer niñas organico ; talla-16 color: naranja-ma_03','naranja-ma_03');</v>
      </c>
      <c r="Y2243" s="17"/>
      <c r="Z2243" s="17"/>
      <c r="AA2243" s="17"/>
      <c r="AB2243" s="17"/>
      <c r="AC2243" s="17"/>
      <c r="AD2243" s="17"/>
      <c r="AE2243" s="17"/>
      <c r="AF2243" s="17"/>
      <c r="AG2243" s="17"/>
      <c r="AH2243" s="17"/>
      <c r="AI2243" s="17"/>
      <c r="AJ2243" s="17"/>
      <c r="AK2243" s="17"/>
      <c r="AL2243" s="17"/>
      <c r="AM2243" s="17"/>
      <c r="AN2243" s="17"/>
      <c r="AO2243" s="17"/>
      <c r="AP2243" s="17"/>
      <c r="AQ2243" s="17"/>
      <c r="AR2243" s="17"/>
      <c r="AS2243" s="17"/>
      <c r="AT2243" s="17"/>
      <c r="AU2243" s="17"/>
      <c r="AV2243" s="17"/>
      <c r="AW2243" s="17"/>
      <c r="AX2243" s="17"/>
      <c r="AY2243" s="17"/>
      <c r="AZ2243" s="17"/>
      <c r="BA2243" s="17"/>
      <c r="BB2243" s="17"/>
      <c r="BC2243" s="17"/>
      <c r="BD2243" s="17"/>
      <c r="BE2243" s="17"/>
      <c r="BF2243" s="17"/>
      <c r="BG2243" s="17"/>
      <c r="BH2243" s="17"/>
    </row>
    <row r="2244" spans="2:60" x14ac:dyDescent="0.2">
      <c r="B2244" s="1" t="s">
        <v>0</v>
      </c>
      <c r="C2244" s="1" t="str">
        <f t="shared" si="248"/>
        <v>FBX4O</v>
      </c>
      <c r="D2244" s="1" t="s">
        <v>5712</v>
      </c>
      <c r="E2244" s="1" t="s">
        <v>1309</v>
      </c>
      <c r="F2244" s="14" t="str">
        <f t="shared" si="244"/>
        <v>FBX4O-07018-B | boxer niñas organico ; talla-16 color: ma_03 -&gt; naranja-ma_03</v>
      </c>
      <c r="G2244" s="14" t="str">
        <f t="shared" si="249"/>
        <v>{"estampado_1":"ma_03","estampado_2":"na"}</v>
      </c>
      <c r="H2244" s="14" t="s">
        <v>1</v>
      </c>
      <c r="I2244" s="14" t="s">
        <v>622</v>
      </c>
      <c r="J2244" s="1">
        <v>16</v>
      </c>
      <c r="K2244" s="14" t="s">
        <v>3</v>
      </c>
      <c r="L2244" s="14" t="s">
        <v>4</v>
      </c>
      <c r="M2244" s="14" t="s">
        <v>5</v>
      </c>
      <c r="N2244" s="1" t="s">
        <v>6945</v>
      </c>
      <c r="O2244" s="1" t="s">
        <v>1779</v>
      </c>
      <c r="P2244" s="1" t="s">
        <v>4666</v>
      </c>
      <c r="Q2244" s="1" t="s">
        <v>4768</v>
      </c>
      <c r="R2244" s="1" t="str">
        <f t="shared" si="245"/>
        <v>FBX4O-07018 | boxer niñas organico ; talla-16 color: naranja-ma_03</v>
      </c>
      <c r="S2244" s="1" t="s">
        <v>5395</v>
      </c>
      <c r="T2244" s="18" t="s">
        <v>1407</v>
      </c>
      <c r="U2244" s="19" t="str">
        <f t="shared" si="246"/>
        <v>('producto_terminado','FBX4O','FBX4O-07018-B','boxer niñas organico','FBX4O-07018-B | boxer niñas organico ; talla-16 color: ma_03 -&gt; naranja-ma_03','{"estampado_1":"ma_03","estampado_2":"na"}','{"spec":"na"}','{"precio_doc":74.84,"precio_unit":6.24,"precio_web":9,"precio_catalog":6.86,"precio_usd":1.92}','16','cocotfyma','unidad','activo','APT_E','ma_03','ruta5','FBX4O-07018','FBX4O-07018 | boxer niñas organico ; talla-16 color: naranja-ma_03','naranja-ma_03');</v>
      </c>
      <c r="V2244" s="19">
        <v>21103</v>
      </c>
      <c r="W2244" s="20" t="s">
        <v>4665</v>
      </c>
      <c r="X2244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('producto_terminado','FBX4O','FBX4O-07018-B','boxer niñas organico','FBX4O-07018-B | boxer niñas organico ; talla-16 color: ma_03 -&gt; naranja-ma_03','{"estampado_1":"ma_03","estampado_2":"na"}','{"spec":"na"}','{"precio_doc":74.84,"precio_unit":6.24,"precio_web":9,"precio_catalog":6.86,"precio_usd":1.92}','16','cocotfyma','unidad','activo','APT_E','ma_03','ruta5','FBX4O-07018','FBX4O-07018 | boxer niñas organico ; talla-16 color: naranja-ma_03','naranja-ma_03');</v>
      </c>
      <c r="Y2244" s="17"/>
      <c r="Z2244" s="17"/>
      <c r="AA2244" s="17"/>
      <c r="AB2244" s="17"/>
      <c r="AC2244" s="17"/>
      <c r="AD2244" s="17"/>
      <c r="AE2244" s="17"/>
      <c r="AF2244" s="17"/>
      <c r="AG2244" s="17"/>
      <c r="AH2244" s="17"/>
      <c r="AI2244" s="17"/>
      <c r="AJ2244" s="17"/>
      <c r="AK2244" s="17"/>
      <c r="AL2244" s="17"/>
      <c r="AM2244" s="17"/>
      <c r="AN2244" s="17"/>
      <c r="AO2244" s="17"/>
      <c r="AP2244" s="17"/>
      <c r="AQ2244" s="17"/>
      <c r="AR2244" s="17"/>
      <c r="AS2244" s="17"/>
      <c r="AT2244" s="17"/>
      <c r="AU2244" s="17"/>
      <c r="AV2244" s="17"/>
      <c r="AW2244" s="17"/>
      <c r="AX2244" s="17"/>
      <c r="AY2244" s="17"/>
      <c r="AZ2244" s="17"/>
      <c r="BA2244" s="17"/>
      <c r="BB2244" s="17"/>
      <c r="BC2244" s="17"/>
      <c r="BD2244" s="17"/>
      <c r="BE2244" s="17"/>
      <c r="BF2244" s="17"/>
      <c r="BG2244" s="17"/>
      <c r="BH2244" s="17"/>
    </row>
    <row r="2245" spans="2:60" x14ac:dyDescent="0.2">
      <c r="B2245" s="1" t="s">
        <v>0</v>
      </c>
      <c r="C2245" s="1" t="str">
        <f t="shared" si="248"/>
        <v>FBX4O</v>
      </c>
      <c r="D2245" s="1" t="s">
        <v>5713</v>
      </c>
      <c r="E2245" s="1" t="s">
        <v>1309</v>
      </c>
      <c r="F2245" s="14" t="str">
        <f t="shared" si="244"/>
        <v>FBX4O-02019-A | boxer niñas organico ; talla-6 color: ma_03 -&gt; ma_03-naranja</v>
      </c>
      <c r="G2245" s="14" t="str">
        <f t="shared" si="249"/>
        <v>{"estampado_1":"ma_03","estampado_2":"na"}</v>
      </c>
      <c r="H2245" s="14" t="s">
        <v>1</v>
      </c>
      <c r="I2245" s="14" t="s">
        <v>622</v>
      </c>
      <c r="J2245" s="1">
        <v>6</v>
      </c>
      <c r="K2245" s="14" t="s">
        <v>3</v>
      </c>
      <c r="L2245" s="14" t="s">
        <v>4</v>
      </c>
      <c r="M2245" s="14" t="s">
        <v>5</v>
      </c>
      <c r="N2245" s="1" t="s">
        <v>6945</v>
      </c>
      <c r="O2245" s="1" t="s">
        <v>1779</v>
      </c>
      <c r="P2245" s="1" t="s">
        <v>4666</v>
      </c>
      <c r="Q2245" s="1" t="s">
        <v>4769</v>
      </c>
      <c r="R2245" s="1" t="str">
        <f t="shared" si="245"/>
        <v>FBX4O-02019 | boxer niñas organico ; talla-6 color: ma_03-naranja</v>
      </c>
      <c r="S2245" s="1" t="s">
        <v>5396</v>
      </c>
      <c r="T2245" s="18" t="s">
        <v>1407</v>
      </c>
      <c r="U2245" s="19" t="str">
        <f t="shared" si="246"/>
        <v>('producto_terminado','FBX4O','FBX4O-02019-A','boxer niñas organico','FBX4O-02019-A | boxer niñas organico ; talla-6 color: ma_03 -&gt; ma_03-naranja','{"estampado_1":"ma_03","estampado_2":"na"}','{"spec":"na"}','{"precio_doc":74.84,"precio_unit":6.24,"precio_web":9,"precio_catalog":6.86,"precio_usd":1.92}','6','cocotfyma','unidad','activo','APT_E','ma_03','ruta5','FBX4O-02019','FBX4O-02019 | boxer niñas organico ; talla-6 color: ma_03-naranja','ma_03-naranja');</v>
      </c>
      <c r="V2245" s="19">
        <v>21104</v>
      </c>
      <c r="W2245" s="20" t="s">
        <v>4665</v>
      </c>
      <c r="X2245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('producto_terminado','FBX4O','FBX4O-02019-A','boxer niñas organico','FBX4O-02019-A | boxer niñas organico ; talla-6 color: ma_03 -&gt; ma_03-naranja','{"estampado_1":"ma_03","estampado_2":"na"}','{"spec":"na"}','{"precio_doc":74.84,"precio_unit":6.24,"precio_web":9,"precio_catalog":6.86,"precio_usd":1.92}','6','cocotfyma','unidad','activo','APT_E','ma_03','ruta5','FBX4O-02019','FBX4O-02019 | boxer niñas organico ; talla-6 color: ma_03-naranja','ma_03-naranja');</v>
      </c>
      <c r="Y2245" s="17"/>
      <c r="Z2245" s="17"/>
      <c r="AA2245" s="17"/>
      <c r="AB2245" s="17"/>
      <c r="AC2245" s="17"/>
      <c r="AD2245" s="17"/>
      <c r="AE2245" s="17"/>
      <c r="AF2245" s="17"/>
      <c r="AG2245" s="17"/>
      <c r="AH2245" s="17"/>
      <c r="AI2245" s="17"/>
      <c r="AJ2245" s="17"/>
      <c r="AK2245" s="17"/>
      <c r="AL2245" s="17"/>
      <c r="AM2245" s="17"/>
      <c r="AN2245" s="17"/>
      <c r="AO2245" s="17"/>
      <c r="AP2245" s="17"/>
      <c r="AQ2245" s="17"/>
      <c r="AR2245" s="17"/>
      <c r="AS2245" s="17"/>
      <c r="AT2245" s="17"/>
      <c r="AU2245" s="17"/>
      <c r="AV2245" s="17"/>
      <c r="AW2245" s="17"/>
      <c r="AX2245" s="17"/>
      <c r="AY2245" s="17"/>
      <c r="AZ2245" s="17"/>
      <c r="BA2245" s="17"/>
      <c r="BB2245" s="17"/>
      <c r="BC2245" s="17"/>
      <c r="BD2245" s="17"/>
      <c r="BE2245" s="17"/>
      <c r="BF2245" s="17"/>
      <c r="BG2245" s="17"/>
      <c r="BH2245" s="17"/>
    </row>
    <row r="2246" spans="2:60" x14ac:dyDescent="0.2">
      <c r="B2246" s="1" t="s">
        <v>0</v>
      </c>
      <c r="C2246" s="1" t="str">
        <f t="shared" si="248"/>
        <v>FBX4O</v>
      </c>
      <c r="D2246" s="1" t="s">
        <v>5714</v>
      </c>
      <c r="E2246" s="1" t="s">
        <v>1309</v>
      </c>
      <c r="F2246" s="14" t="str">
        <f t="shared" si="244"/>
        <v>FBX4O-02019-B | boxer niñas organico ; talla-6 color: naranja -&gt; ma_03-naranja</v>
      </c>
      <c r="G2246" s="14" t="str">
        <f t="shared" si="249"/>
        <v>{"estampado_1":"naranja","estampado_2":"na"}</v>
      </c>
      <c r="H2246" s="14" t="s">
        <v>1</v>
      </c>
      <c r="I2246" s="14" t="s">
        <v>622</v>
      </c>
      <c r="J2246" s="1">
        <v>6</v>
      </c>
      <c r="K2246" s="14" t="s">
        <v>3</v>
      </c>
      <c r="L2246" s="14" t="s">
        <v>4</v>
      </c>
      <c r="M2246" s="14" t="s">
        <v>5</v>
      </c>
      <c r="N2246" s="1" t="s">
        <v>6945</v>
      </c>
      <c r="O2246" s="1" t="s">
        <v>1292</v>
      </c>
      <c r="P2246" s="1" t="s">
        <v>4666</v>
      </c>
      <c r="Q2246" s="1" t="s">
        <v>4769</v>
      </c>
      <c r="R2246" s="1" t="str">
        <f t="shared" si="245"/>
        <v>FBX4O-02019 | boxer niñas organico ; talla-6 color: ma_03-naranja</v>
      </c>
      <c r="S2246" s="1" t="s">
        <v>5396</v>
      </c>
      <c r="T2246" s="18" t="s">
        <v>1407</v>
      </c>
      <c r="U2246" s="19" t="str">
        <f t="shared" si="246"/>
        <v>('producto_terminado','FBX4O','FBX4O-02019-B','boxer niñas organico','FBX4O-02019-B | boxer niñas organico ; talla-6 color: naranja -&gt; ma_03-naranja','{"estampado_1":"naranja","estampado_2":"na"}','{"spec":"na"}','{"precio_doc":74.84,"precio_unit":6.24,"precio_web":9,"precio_catalog":6.86,"precio_usd":1.92}','6','cocotfyma','unidad','activo','APT_E','naranja','ruta5','FBX4O-02019','FBX4O-02019 | boxer niñas organico ; talla-6 color: ma_03-naranja','ma_03-naranja');</v>
      </c>
      <c r="V2246" s="19">
        <v>21105</v>
      </c>
      <c r="W2246" s="20" t="s">
        <v>4665</v>
      </c>
      <c r="X2246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('producto_terminado','FBX4O','FBX4O-02019-B','boxer niñas organico','FBX4O-02019-B | boxer niñas organico ; talla-6 color: naranja -&gt; ma_03-naranja','{"estampado_1":"naranja","estampado_2":"na"}','{"spec":"na"}','{"precio_doc":74.84,"precio_unit":6.24,"precio_web":9,"precio_catalog":6.86,"precio_usd":1.92}','6','cocotfyma','unidad','activo','APT_E','naranja','ruta5','FBX4O-02019','FBX4O-02019 | boxer niñas organico ; talla-6 color: ma_03-naranja','ma_03-naranja');</v>
      </c>
      <c r="Y2246" s="17"/>
      <c r="Z2246" s="17"/>
      <c r="AA2246" s="17"/>
      <c r="AB2246" s="17"/>
      <c r="AC2246" s="17"/>
      <c r="AD2246" s="17"/>
      <c r="AE2246" s="17"/>
      <c r="AF2246" s="17"/>
      <c r="AG2246" s="17"/>
      <c r="AH2246" s="17"/>
      <c r="AI2246" s="17"/>
      <c r="AJ2246" s="17"/>
      <c r="AK2246" s="17"/>
      <c r="AL2246" s="17"/>
      <c r="AM2246" s="17"/>
      <c r="AN2246" s="17"/>
      <c r="AO2246" s="17"/>
      <c r="AP2246" s="17"/>
      <c r="AQ2246" s="17"/>
      <c r="AR2246" s="17"/>
      <c r="AS2246" s="17"/>
      <c r="AT2246" s="17"/>
      <c r="AU2246" s="17"/>
      <c r="AV2246" s="17"/>
      <c r="AW2246" s="17"/>
      <c r="AX2246" s="17"/>
      <c r="AY2246" s="17"/>
      <c r="AZ2246" s="17"/>
      <c r="BA2246" s="17"/>
      <c r="BB2246" s="17"/>
      <c r="BC2246" s="17"/>
      <c r="BD2246" s="17"/>
      <c r="BE2246" s="17"/>
      <c r="BF2246" s="17"/>
      <c r="BG2246" s="17"/>
      <c r="BH2246" s="17"/>
    </row>
    <row r="2247" spans="2:60" x14ac:dyDescent="0.2">
      <c r="B2247" s="1" t="s">
        <v>0</v>
      </c>
      <c r="C2247" s="1" t="str">
        <f t="shared" si="248"/>
        <v>FBX4O</v>
      </c>
      <c r="D2247" s="1" t="s">
        <v>5715</v>
      </c>
      <c r="E2247" s="1" t="s">
        <v>1309</v>
      </c>
      <c r="F2247" s="14" t="str">
        <f t="shared" si="244"/>
        <v>FBX4O-03019-A | boxer niñas organico ; talla-8 color: ma_03 -&gt; ma_03-naranja</v>
      </c>
      <c r="G2247" s="14" t="str">
        <f t="shared" si="249"/>
        <v>{"estampado_1":"ma_03","estampado_2":"na"}</v>
      </c>
      <c r="H2247" s="14" t="s">
        <v>1</v>
      </c>
      <c r="I2247" s="14" t="s">
        <v>622</v>
      </c>
      <c r="J2247" s="1">
        <v>8</v>
      </c>
      <c r="K2247" s="14" t="s">
        <v>3</v>
      </c>
      <c r="L2247" s="14" t="s">
        <v>4</v>
      </c>
      <c r="M2247" s="14" t="s">
        <v>5</v>
      </c>
      <c r="N2247" s="1" t="s">
        <v>6945</v>
      </c>
      <c r="O2247" s="1" t="s">
        <v>1779</v>
      </c>
      <c r="P2247" s="1" t="s">
        <v>4666</v>
      </c>
      <c r="Q2247" s="1" t="s">
        <v>4770</v>
      </c>
      <c r="R2247" s="1" t="str">
        <f t="shared" si="245"/>
        <v>FBX4O-03019 | boxer niñas organico ; talla-8 color: ma_03-naranja</v>
      </c>
      <c r="S2247" s="1" t="s">
        <v>5396</v>
      </c>
      <c r="T2247" s="18" t="s">
        <v>1407</v>
      </c>
      <c r="U2247" s="19" t="str">
        <f t="shared" si="246"/>
        <v>('producto_terminado','FBX4O','FBX4O-03019-A','boxer niñas organico','FBX4O-03019-A | boxer niñas organico ; talla-8 color: ma_03 -&gt; ma_03-naranja','{"estampado_1":"ma_03","estampado_2":"na"}','{"spec":"na"}','{"precio_doc":74.84,"precio_unit":6.24,"precio_web":9,"precio_catalog":6.86,"precio_usd":1.92}','8','cocotfyma','unidad','activo','APT_E','ma_03','ruta5','FBX4O-03019','FBX4O-03019 | boxer niñas organico ; talla-8 color: ma_03-naranja','ma_03-naranja');</v>
      </c>
      <c r="V2247" s="19">
        <v>21106</v>
      </c>
      <c r="W2247" s="20" t="s">
        <v>4665</v>
      </c>
      <c r="X2247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('producto_terminado','FBX4O','FBX4O-03019-A','boxer niñas organico','FBX4O-03019-A | boxer niñas organico ; talla-8 color: ma_03 -&gt; ma_03-naranja','{"estampado_1":"ma_03","estampado_2":"na"}','{"spec":"na"}','{"precio_doc":74.84,"precio_unit":6.24,"precio_web":9,"precio_catalog":6.86,"precio_usd":1.92}','8','cocotfyma','unidad','activo','APT_E','ma_03','ruta5','FBX4O-03019','FBX4O-03019 | boxer niñas organico ; talla-8 color: ma_03-naranja','ma_03-naranja');</v>
      </c>
      <c r="Y2247" s="17"/>
      <c r="Z2247" s="17"/>
      <c r="AA2247" s="17"/>
      <c r="AB2247" s="17"/>
      <c r="AC2247" s="17"/>
      <c r="AD2247" s="17"/>
      <c r="AE2247" s="17"/>
      <c r="AF2247" s="17"/>
      <c r="AG2247" s="17"/>
      <c r="AH2247" s="17"/>
      <c r="AI2247" s="17"/>
      <c r="AJ2247" s="17"/>
      <c r="AK2247" s="17"/>
      <c r="AL2247" s="17"/>
      <c r="AM2247" s="17"/>
      <c r="AN2247" s="17"/>
      <c r="AO2247" s="17"/>
      <c r="AP2247" s="17"/>
      <c r="AQ2247" s="17"/>
      <c r="AR2247" s="17"/>
      <c r="AS2247" s="17"/>
      <c r="AT2247" s="17"/>
      <c r="AU2247" s="17"/>
      <c r="AV2247" s="17"/>
      <c r="AW2247" s="17"/>
      <c r="AX2247" s="17"/>
      <c r="AY2247" s="17"/>
      <c r="AZ2247" s="17"/>
      <c r="BA2247" s="17"/>
      <c r="BB2247" s="17"/>
      <c r="BC2247" s="17"/>
      <c r="BD2247" s="17"/>
      <c r="BE2247" s="17"/>
      <c r="BF2247" s="17"/>
      <c r="BG2247" s="17"/>
      <c r="BH2247" s="17"/>
    </row>
    <row r="2248" spans="2:60" x14ac:dyDescent="0.2">
      <c r="B2248" s="1" t="s">
        <v>0</v>
      </c>
      <c r="C2248" s="1" t="str">
        <f t="shared" si="248"/>
        <v>FBX4O</v>
      </c>
      <c r="D2248" s="1" t="s">
        <v>5716</v>
      </c>
      <c r="E2248" s="1" t="s">
        <v>1309</v>
      </c>
      <c r="F2248" s="14" t="str">
        <f t="shared" si="244"/>
        <v>FBX4O-03019-B | boxer niñas organico ; talla-8 color: naranja -&gt; ma_03-naranja</v>
      </c>
      <c r="G2248" s="14" t="str">
        <f t="shared" si="249"/>
        <v>{"estampado_1":"naranja","estampado_2":"na"}</v>
      </c>
      <c r="H2248" s="14" t="s">
        <v>1</v>
      </c>
      <c r="I2248" s="14" t="s">
        <v>622</v>
      </c>
      <c r="J2248" s="1">
        <v>8</v>
      </c>
      <c r="K2248" s="14" t="s">
        <v>3</v>
      </c>
      <c r="L2248" s="14" t="s">
        <v>4</v>
      </c>
      <c r="M2248" s="14" t="s">
        <v>5</v>
      </c>
      <c r="N2248" s="1" t="s">
        <v>6945</v>
      </c>
      <c r="O2248" s="1" t="s">
        <v>1292</v>
      </c>
      <c r="P2248" s="1" t="s">
        <v>4666</v>
      </c>
      <c r="Q2248" s="1" t="s">
        <v>4770</v>
      </c>
      <c r="R2248" s="1" t="str">
        <f t="shared" si="245"/>
        <v>FBX4O-03019 | boxer niñas organico ; talla-8 color: ma_03-naranja</v>
      </c>
      <c r="S2248" s="1" t="s">
        <v>5396</v>
      </c>
      <c r="T2248" s="18" t="s">
        <v>1407</v>
      </c>
      <c r="U2248" s="19" t="str">
        <f t="shared" si="246"/>
        <v>('producto_terminado','FBX4O','FBX4O-03019-B','boxer niñas organico','FBX4O-03019-B | boxer niñas organico ; talla-8 color: naranja -&gt; ma_03-naranja','{"estampado_1":"naranja","estampado_2":"na"}','{"spec":"na"}','{"precio_doc":74.84,"precio_unit":6.24,"precio_web":9,"precio_catalog":6.86,"precio_usd":1.92}','8','cocotfyma','unidad','activo','APT_E','naranja','ruta5','FBX4O-03019','FBX4O-03019 | boxer niñas organico ; talla-8 color: ma_03-naranja','ma_03-naranja');</v>
      </c>
      <c r="V2248" s="19">
        <v>21107</v>
      </c>
      <c r="W2248" s="20" t="s">
        <v>4665</v>
      </c>
      <c r="X2248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('producto_terminado','FBX4O','FBX4O-03019-B','boxer niñas organico','FBX4O-03019-B | boxer niñas organico ; talla-8 color: naranja -&gt; ma_03-naranja','{"estampado_1":"naranja","estampado_2":"na"}','{"spec":"na"}','{"precio_doc":74.84,"precio_unit":6.24,"precio_web":9,"precio_catalog":6.86,"precio_usd":1.92}','8','cocotfyma','unidad','activo','APT_E','naranja','ruta5','FBX4O-03019','FBX4O-03019 | boxer niñas organico ; talla-8 color: ma_03-naranja','ma_03-naranja');</v>
      </c>
      <c r="Y2248" s="17"/>
      <c r="Z2248" s="17"/>
      <c r="AA2248" s="17"/>
      <c r="AB2248" s="17"/>
      <c r="AC2248" s="17"/>
      <c r="AD2248" s="17"/>
      <c r="AE2248" s="17"/>
      <c r="AF2248" s="17"/>
      <c r="AG2248" s="17"/>
      <c r="AH2248" s="17"/>
      <c r="AI2248" s="17"/>
      <c r="AJ2248" s="17"/>
      <c r="AK2248" s="17"/>
      <c r="AL2248" s="17"/>
      <c r="AM2248" s="17"/>
      <c r="AN2248" s="17"/>
      <c r="AO2248" s="17"/>
      <c r="AP2248" s="17"/>
      <c r="AQ2248" s="17"/>
      <c r="AR2248" s="17"/>
      <c r="AS2248" s="17"/>
      <c r="AT2248" s="17"/>
      <c r="AU2248" s="17"/>
      <c r="AV2248" s="17"/>
      <c r="AW2248" s="17"/>
      <c r="AX2248" s="17"/>
      <c r="AY2248" s="17"/>
      <c r="AZ2248" s="17"/>
      <c r="BA2248" s="17"/>
      <c r="BB2248" s="17"/>
      <c r="BC2248" s="17"/>
      <c r="BD2248" s="17"/>
      <c r="BE2248" s="17"/>
      <c r="BF2248" s="17"/>
      <c r="BG2248" s="17"/>
      <c r="BH2248" s="17"/>
    </row>
    <row r="2249" spans="2:60" x14ac:dyDescent="0.2">
      <c r="B2249" s="1" t="s">
        <v>0</v>
      </c>
      <c r="C2249" s="1" t="str">
        <f t="shared" si="248"/>
        <v>FBX4O</v>
      </c>
      <c r="D2249" s="1" t="s">
        <v>5717</v>
      </c>
      <c r="E2249" s="1" t="s">
        <v>1309</v>
      </c>
      <c r="F2249" s="14" t="str">
        <f t="shared" si="244"/>
        <v>FBX4O-04019-A | boxer niñas organico ; talla-10 color: ma_03 -&gt; ma_03-naranja</v>
      </c>
      <c r="G2249" s="14" t="str">
        <f t="shared" si="249"/>
        <v>{"estampado_1":"ma_03","estampado_2":"na"}</v>
      </c>
      <c r="H2249" s="14" t="s">
        <v>1</v>
      </c>
      <c r="I2249" s="14" t="s">
        <v>622</v>
      </c>
      <c r="J2249" s="1">
        <v>10</v>
      </c>
      <c r="K2249" s="14" t="s">
        <v>3</v>
      </c>
      <c r="L2249" s="14" t="s">
        <v>4</v>
      </c>
      <c r="M2249" s="14" t="s">
        <v>5</v>
      </c>
      <c r="N2249" s="1" t="s">
        <v>6945</v>
      </c>
      <c r="O2249" s="1" t="s">
        <v>1779</v>
      </c>
      <c r="P2249" s="1" t="s">
        <v>4666</v>
      </c>
      <c r="Q2249" s="1" t="s">
        <v>4771</v>
      </c>
      <c r="R2249" s="1" t="str">
        <f t="shared" si="245"/>
        <v>FBX4O-04019 | boxer niñas organico ; talla-10 color: ma_03-naranja</v>
      </c>
      <c r="S2249" s="1" t="s">
        <v>5396</v>
      </c>
      <c r="T2249" s="18" t="s">
        <v>1407</v>
      </c>
      <c r="U2249" s="19" t="str">
        <f t="shared" si="246"/>
        <v>('producto_terminado','FBX4O','FBX4O-04019-A','boxer niñas organico','FBX4O-04019-A | boxer niñas organico ; talla-10 color: ma_03 -&gt; ma_03-naranja','{"estampado_1":"ma_03","estampado_2":"na"}','{"spec":"na"}','{"precio_doc":74.84,"precio_unit":6.24,"precio_web":9,"precio_catalog":6.86,"precio_usd":1.92}','10','cocotfyma','unidad','activo','APT_E','ma_03','ruta5','FBX4O-04019','FBX4O-04019 | boxer niñas organico ; talla-10 color: ma_03-naranja','ma_03-naranja');</v>
      </c>
      <c r="V2249" s="19">
        <v>21108</v>
      </c>
      <c r="W2249" s="20" t="s">
        <v>4665</v>
      </c>
      <c r="X2249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('producto_terminado','FBX4O','FBX4O-04019-A','boxer niñas organico','FBX4O-04019-A | boxer niñas organico ; talla-10 color: ma_03 -&gt; ma_03-naranja','{"estampado_1":"ma_03","estampado_2":"na"}','{"spec":"na"}','{"precio_doc":74.84,"precio_unit":6.24,"precio_web":9,"precio_catalog":6.86,"precio_usd":1.92}','10','cocotfyma','unidad','activo','APT_E','ma_03','ruta5','FBX4O-04019','FBX4O-04019 | boxer niñas organico ; talla-10 color: ma_03-naranja','ma_03-naranja');</v>
      </c>
      <c r="Y2249" s="17"/>
      <c r="Z2249" s="17"/>
      <c r="AA2249" s="17"/>
      <c r="AB2249" s="17"/>
      <c r="AC2249" s="17"/>
      <c r="AD2249" s="17"/>
      <c r="AE2249" s="17"/>
      <c r="AF2249" s="17"/>
      <c r="AG2249" s="17"/>
      <c r="AH2249" s="17"/>
      <c r="AI2249" s="17"/>
      <c r="AJ2249" s="17"/>
      <c r="AK2249" s="17"/>
      <c r="AL2249" s="17"/>
      <c r="AM2249" s="17"/>
      <c r="AN2249" s="17"/>
      <c r="AO2249" s="17"/>
      <c r="AP2249" s="17"/>
      <c r="AQ2249" s="17"/>
      <c r="AR2249" s="17"/>
      <c r="AS2249" s="17"/>
      <c r="AT2249" s="17"/>
      <c r="AU2249" s="17"/>
      <c r="AV2249" s="17"/>
      <c r="AW2249" s="17"/>
      <c r="AX2249" s="17"/>
      <c r="AY2249" s="17"/>
      <c r="AZ2249" s="17"/>
      <c r="BA2249" s="17"/>
      <c r="BB2249" s="17"/>
      <c r="BC2249" s="17"/>
      <c r="BD2249" s="17"/>
      <c r="BE2249" s="17"/>
      <c r="BF2249" s="17"/>
      <c r="BG2249" s="17"/>
      <c r="BH2249" s="17"/>
    </row>
    <row r="2250" spans="2:60" x14ac:dyDescent="0.2">
      <c r="B2250" s="1" t="s">
        <v>0</v>
      </c>
      <c r="C2250" s="1" t="str">
        <f t="shared" si="248"/>
        <v>FBX4O</v>
      </c>
      <c r="D2250" s="1" t="s">
        <v>5718</v>
      </c>
      <c r="E2250" s="1" t="s">
        <v>1309</v>
      </c>
      <c r="F2250" s="14" t="str">
        <f t="shared" si="244"/>
        <v>FBX4O-04019-B | boxer niñas organico ; talla-10 color: naranja -&gt; ma_03-naranja</v>
      </c>
      <c r="G2250" s="14" t="str">
        <f t="shared" si="249"/>
        <v>{"estampado_1":"naranja","estampado_2":"na"}</v>
      </c>
      <c r="H2250" s="14" t="s">
        <v>1</v>
      </c>
      <c r="I2250" s="14" t="s">
        <v>622</v>
      </c>
      <c r="J2250" s="1">
        <v>10</v>
      </c>
      <c r="K2250" s="14" t="s">
        <v>3</v>
      </c>
      <c r="L2250" s="14" t="s">
        <v>4</v>
      </c>
      <c r="M2250" s="14" t="s">
        <v>5</v>
      </c>
      <c r="N2250" s="1" t="s">
        <v>6945</v>
      </c>
      <c r="O2250" s="1" t="s">
        <v>1292</v>
      </c>
      <c r="P2250" s="1" t="s">
        <v>4666</v>
      </c>
      <c r="Q2250" s="1" t="s">
        <v>4771</v>
      </c>
      <c r="R2250" s="1" t="str">
        <f t="shared" si="245"/>
        <v>FBX4O-04019 | boxer niñas organico ; talla-10 color: ma_03-naranja</v>
      </c>
      <c r="S2250" s="1" t="s">
        <v>5396</v>
      </c>
      <c r="T2250" s="18" t="s">
        <v>1407</v>
      </c>
      <c r="U2250" s="19" t="str">
        <f t="shared" si="246"/>
        <v>('producto_terminado','FBX4O','FBX4O-04019-B','boxer niñas organico','FBX4O-04019-B | boxer niñas organico ; talla-10 color: naranja -&gt; ma_03-naranja','{"estampado_1":"naranja","estampado_2":"na"}','{"spec":"na"}','{"precio_doc":74.84,"precio_unit":6.24,"precio_web":9,"precio_catalog":6.86,"precio_usd":1.92}','10','cocotfyma','unidad','activo','APT_E','naranja','ruta5','FBX4O-04019','FBX4O-04019 | boxer niñas organico ; talla-10 color: ma_03-naranja','ma_03-naranja');</v>
      </c>
      <c r="V2250" s="19">
        <v>21109</v>
      </c>
      <c r="W2250" s="20" t="s">
        <v>4665</v>
      </c>
      <c r="X2250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('producto_terminado','FBX4O','FBX4O-04019-B','boxer niñas organico','FBX4O-04019-B | boxer niñas organico ; talla-10 color: naranja -&gt; ma_03-naranja','{"estampado_1":"naranja","estampado_2":"na"}','{"spec":"na"}','{"precio_doc":74.84,"precio_unit":6.24,"precio_web":9,"precio_catalog":6.86,"precio_usd":1.92}','10','cocotfyma','unidad','activo','APT_E','naranja','ruta5','FBX4O-04019','FBX4O-04019 | boxer niñas organico ; talla-10 color: ma_03-naranja','ma_03-naranja');</v>
      </c>
      <c r="Y2250" s="17"/>
      <c r="Z2250" s="17"/>
      <c r="AA2250" s="17"/>
      <c r="AB2250" s="17"/>
      <c r="AC2250" s="17"/>
      <c r="AD2250" s="17"/>
      <c r="AE2250" s="17"/>
      <c r="AF2250" s="17"/>
      <c r="AG2250" s="17"/>
      <c r="AH2250" s="17"/>
      <c r="AI2250" s="17"/>
      <c r="AJ2250" s="17"/>
      <c r="AK2250" s="17"/>
      <c r="AL2250" s="17"/>
      <c r="AM2250" s="17"/>
      <c r="AN2250" s="17"/>
      <c r="AO2250" s="17"/>
      <c r="AP2250" s="17"/>
      <c r="AQ2250" s="17"/>
      <c r="AR2250" s="17"/>
      <c r="AS2250" s="17"/>
      <c r="AT2250" s="17"/>
      <c r="AU2250" s="17"/>
      <c r="AV2250" s="17"/>
      <c r="AW2250" s="17"/>
      <c r="AX2250" s="17"/>
      <c r="AY2250" s="17"/>
      <c r="AZ2250" s="17"/>
      <c r="BA2250" s="17"/>
      <c r="BB2250" s="17"/>
      <c r="BC2250" s="17"/>
      <c r="BD2250" s="17"/>
      <c r="BE2250" s="17"/>
      <c r="BF2250" s="17"/>
      <c r="BG2250" s="17"/>
      <c r="BH2250" s="17"/>
    </row>
    <row r="2251" spans="2:60" x14ac:dyDescent="0.2">
      <c r="B2251" s="1" t="s">
        <v>0</v>
      </c>
      <c r="C2251" s="1" t="str">
        <f t="shared" si="248"/>
        <v>FBX4O</v>
      </c>
      <c r="D2251" s="1" t="s">
        <v>5719</v>
      </c>
      <c r="E2251" s="1" t="s">
        <v>1309</v>
      </c>
      <c r="F2251" s="14" t="str">
        <f t="shared" si="244"/>
        <v>FBX4O-05019-A | boxer niñas organico ; talla-12 color: ma_03 -&gt; ma_03-naranja</v>
      </c>
      <c r="G2251" s="14" t="str">
        <f t="shared" si="249"/>
        <v>{"estampado_1":"ma_03","estampado_2":"na"}</v>
      </c>
      <c r="H2251" s="14" t="s">
        <v>1</v>
      </c>
      <c r="I2251" s="14" t="s">
        <v>622</v>
      </c>
      <c r="J2251" s="1">
        <v>12</v>
      </c>
      <c r="K2251" s="14" t="s">
        <v>3</v>
      </c>
      <c r="L2251" s="14" t="s">
        <v>4</v>
      </c>
      <c r="M2251" s="14" t="s">
        <v>5</v>
      </c>
      <c r="N2251" s="1" t="s">
        <v>6945</v>
      </c>
      <c r="O2251" s="1" t="s">
        <v>1779</v>
      </c>
      <c r="P2251" s="1" t="s">
        <v>4666</v>
      </c>
      <c r="Q2251" s="1" t="s">
        <v>4772</v>
      </c>
      <c r="R2251" s="1" t="str">
        <f t="shared" si="245"/>
        <v>FBX4O-05019 | boxer niñas organico ; talla-12 color: ma_03-naranja</v>
      </c>
      <c r="S2251" s="1" t="s">
        <v>5396</v>
      </c>
      <c r="T2251" s="18" t="s">
        <v>1407</v>
      </c>
      <c r="U2251" s="19" t="str">
        <f t="shared" si="246"/>
        <v>('producto_terminado','FBX4O','FBX4O-05019-A','boxer niñas organico','FBX4O-05019-A | boxer niñas organico ; talla-12 color: ma_03 -&gt; ma_03-naranja','{"estampado_1":"ma_03","estampado_2":"na"}','{"spec":"na"}','{"precio_doc":74.84,"precio_unit":6.24,"precio_web":9,"precio_catalog":6.86,"precio_usd":1.92}','12','cocotfyma','unidad','activo','APT_E','ma_03','ruta5','FBX4O-05019','FBX4O-05019 | boxer niñas organico ; talla-12 color: ma_03-naranja','ma_03-naranja');</v>
      </c>
      <c r="V2251" s="19">
        <v>21110</v>
      </c>
      <c r="W2251" s="20" t="s">
        <v>4665</v>
      </c>
      <c r="X2251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('producto_terminado','FBX4O','FBX4O-05019-A','boxer niñas organico','FBX4O-05019-A | boxer niñas organico ; talla-12 color: ma_03 -&gt; ma_03-naranja','{"estampado_1":"ma_03","estampado_2":"na"}','{"spec":"na"}','{"precio_doc":74.84,"precio_unit":6.24,"precio_web":9,"precio_catalog":6.86,"precio_usd":1.92}','12','cocotfyma','unidad','activo','APT_E','ma_03','ruta5','FBX4O-05019','FBX4O-05019 | boxer niñas organico ; talla-12 color: ma_03-naranja','ma_03-naranja');</v>
      </c>
      <c r="Y2251" s="17"/>
      <c r="Z2251" s="17"/>
      <c r="AA2251" s="17"/>
      <c r="AB2251" s="17"/>
      <c r="AC2251" s="17"/>
      <c r="AD2251" s="17"/>
      <c r="AE2251" s="17"/>
      <c r="AF2251" s="17"/>
      <c r="AG2251" s="17"/>
      <c r="AH2251" s="17"/>
      <c r="AI2251" s="17"/>
      <c r="AJ2251" s="17"/>
      <c r="AK2251" s="17"/>
      <c r="AL2251" s="17"/>
      <c r="AM2251" s="17"/>
      <c r="AN2251" s="17"/>
      <c r="AO2251" s="17"/>
      <c r="AP2251" s="17"/>
      <c r="AQ2251" s="17"/>
      <c r="AR2251" s="17"/>
      <c r="AS2251" s="17"/>
      <c r="AT2251" s="17"/>
      <c r="AU2251" s="17"/>
      <c r="AV2251" s="17"/>
      <c r="AW2251" s="17"/>
      <c r="AX2251" s="17"/>
      <c r="AY2251" s="17"/>
      <c r="AZ2251" s="17"/>
      <c r="BA2251" s="17"/>
      <c r="BB2251" s="17"/>
      <c r="BC2251" s="17"/>
      <c r="BD2251" s="17"/>
      <c r="BE2251" s="17"/>
      <c r="BF2251" s="17"/>
      <c r="BG2251" s="17"/>
      <c r="BH2251" s="17"/>
    </row>
    <row r="2252" spans="2:60" x14ac:dyDescent="0.2">
      <c r="B2252" s="1" t="s">
        <v>0</v>
      </c>
      <c r="C2252" s="1" t="str">
        <f t="shared" si="248"/>
        <v>FBX4O</v>
      </c>
      <c r="D2252" s="1" t="s">
        <v>5720</v>
      </c>
      <c r="E2252" s="1" t="s">
        <v>1309</v>
      </c>
      <c r="F2252" s="14" t="str">
        <f t="shared" si="244"/>
        <v>FBX4O-05019-B | boxer niñas organico ; talla-12 color: naranja -&gt; ma_03-naranja</v>
      </c>
      <c r="G2252" s="14" t="str">
        <f t="shared" si="249"/>
        <v>{"estampado_1":"naranja","estampado_2":"na"}</v>
      </c>
      <c r="H2252" s="14" t="s">
        <v>1</v>
      </c>
      <c r="I2252" s="14" t="s">
        <v>622</v>
      </c>
      <c r="J2252" s="1">
        <v>12</v>
      </c>
      <c r="K2252" s="14" t="s">
        <v>3</v>
      </c>
      <c r="L2252" s="14" t="s">
        <v>4</v>
      </c>
      <c r="M2252" s="14" t="s">
        <v>5</v>
      </c>
      <c r="N2252" s="1" t="s">
        <v>6945</v>
      </c>
      <c r="O2252" s="1" t="s">
        <v>1292</v>
      </c>
      <c r="P2252" s="1" t="s">
        <v>4666</v>
      </c>
      <c r="Q2252" s="1" t="s">
        <v>4772</v>
      </c>
      <c r="R2252" s="1" t="str">
        <f t="shared" si="245"/>
        <v>FBX4O-05019 | boxer niñas organico ; talla-12 color: ma_03-naranja</v>
      </c>
      <c r="S2252" s="1" t="s">
        <v>5396</v>
      </c>
      <c r="T2252" s="18" t="s">
        <v>1407</v>
      </c>
      <c r="U2252" s="19" t="str">
        <f t="shared" si="246"/>
        <v>('producto_terminado','FBX4O','FBX4O-05019-B','boxer niñas organico','FBX4O-05019-B | boxer niñas organico ; talla-12 color: naranja -&gt; ma_03-naranja','{"estampado_1":"naranja","estampado_2":"na"}','{"spec":"na"}','{"precio_doc":74.84,"precio_unit":6.24,"precio_web":9,"precio_catalog":6.86,"precio_usd":1.92}','12','cocotfyma','unidad','activo','APT_E','naranja','ruta5','FBX4O-05019','FBX4O-05019 | boxer niñas organico ; talla-12 color: ma_03-naranja','ma_03-naranja');</v>
      </c>
      <c r="V2252" s="19">
        <v>21111</v>
      </c>
      <c r="W2252" s="20" t="s">
        <v>4665</v>
      </c>
      <c r="X2252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('producto_terminado','FBX4O','FBX4O-05019-B','boxer niñas organico','FBX4O-05019-B | boxer niñas organico ; talla-12 color: naranja -&gt; ma_03-naranja','{"estampado_1":"naranja","estampado_2":"na"}','{"spec":"na"}','{"precio_doc":74.84,"precio_unit":6.24,"precio_web":9,"precio_catalog":6.86,"precio_usd":1.92}','12','cocotfyma','unidad','activo','APT_E','naranja','ruta5','FBX4O-05019','FBX4O-05019 | boxer niñas organico ; talla-12 color: ma_03-naranja','ma_03-naranja');</v>
      </c>
      <c r="Y2252" s="17"/>
      <c r="Z2252" s="17"/>
      <c r="AA2252" s="17"/>
      <c r="AB2252" s="17"/>
      <c r="AC2252" s="17"/>
      <c r="AD2252" s="17"/>
      <c r="AE2252" s="17"/>
      <c r="AF2252" s="17"/>
      <c r="AG2252" s="17"/>
      <c r="AH2252" s="17"/>
      <c r="AI2252" s="17"/>
      <c r="AJ2252" s="17"/>
      <c r="AK2252" s="17"/>
      <c r="AL2252" s="17"/>
      <c r="AM2252" s="17"/>
      <c r="AN2252" s="17"/>
      <c r="AO2252" s="17"/>
      <c r="AP2252" s="17"/>
      <c r="AQ2252" s="17"/>
      <c r="AR2252" s="17"/>
      <c r="AS2252" s="17"/>
      <c r="AT2252" s="17"/>
      <c r="AU2252" s="17"/>
      <c r="AV2252" s="17"/>
      <c r="AW2252" s="17"/>
      <c r="AX2252" s="17"/>
      <c r="AY2252" s="17"/>
      <c r="AZ2252" s="17"/>
      <c r="BA2252" s="17"/>
      <c r="BB2252" s="17"/>
      <c r="BC2252" s="17"/>
      <c r="BD2252" s="17"/>
      <c r="BE2252" s="17"/>
      <c r="BF2252" s="17"/>
      <c r="BG2252" s="17"/>
      <c r="BH2252" s="17"/>
    </row>
    <row r="2253" spans="2:60" x14ac:dyDescent="0.2">
      <c r="B2253" s="1" t="s">
        <v>0</v>
      </c>
      <c r="C2253" s="1" t="str">
        <f t="shared" si="248"/>
        <v>FBX4O</v>
      </c>
      <c r="D2253" s="1" t="s">
        <v>5721</v>
      </c>
      <c r="E2253" s="1" t="s">
        <v>1309</v>
      </c>
      <c r="F2253" s="14" t="str">
        <f t="shared" si="244"/>
        <v>FBX4O-06019-A | boxer niñas organico ; talla-14 color: ma_03 -&gt; ma_03-naranja</v>
      </c>
      <c r="G2253" s="14" t="str">
        <f t="shared" si="249"/>
        <v>{"estampado_1":"ma_03","estampado_2":"na"}</v>
      </c>
      <c r="H2253" s="14" t="s">
        <v>1</v>
      </c>
      <c r="I2253" s="14" t="s">
        <v>622</v>
      </c>
      <c r="J2253" s="1">
        <v>14</v>
      </c>
      <c r="K2253" s="14" t="s">
        <v>3</v>
      </c>
      <c r="L2253" s="14" t="s">
        <v>4</v>
      </c>
      <c r="M2253" s="14" t="s">
        <v>5</v>
      </c>
      <c r="N2253" s="1" t="s">
        <v>6945</v>
      </c>
      <c r="O2253" s="1" t="s">
        <v>1779</v>
      </c>
      <c r="P2253" s="1" t="s">
        <v>4666</v>
      </c>
      <c r="Q2253" s="1" t="s">
        <v>4773</v>
      </c>
      <c r="R2253" s="1" t="str">
        <f t="shared" si="245"/>
        <v>FBX4O-06019 | boxer niñas organico ; talla-14 color: ma_03-naranja</v>
      </c>
      <c r="S2253" s="1" t="s">
        <v>5396</v>
      </c>
      <c r="T2253" s="18" t="s">
        <v>1407</v>
      </c>
      <c r="U2253" s="19" t="str">
        <f t="shared" si="246"/>
        <v>('producto_terminado','FBX4O','FBX4O-06019-A','boxer niñas organico','FBX4O-06019-A | boxer niñas organico ; talla-14 color: ma_03 -&gt; ma_03-naranja','{"estampado_1":"ma_03","estampado_2":"na"}','{"spec":"na"}','{"precio_doc":74.84,"precio_unit":6.24,"precio_web":9,"precio_catalog":6.86,"precio_usd":1.92}','14','cocotfyma','unidad','activo','APT_E','ma_03','ruta5','FBX4O-06019','FBX4O-06019 | boxer niñas organico ; talla-14 color: ma_03-naranja','ma_03-naranja');</v>
      </c>
      <c r="V2253" s="19">
        <v>21112</v>
      </c>
      <c r="W2253" s="20" t="s">
        <v>4665</v>
      </c>
      <c r="X2253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('producto_terminado','FBX4O','FBX4O-06019-A','boxer niñas organico','FBX4O-06019-A | boxer niñas organico ; talla-14 color: ma_03 -&gt; ma_03-naranja','{"estampado_1":"ma_03","estampado_2":"na"}','{"spec":"na"}','{"precio_doc":74.84,"precio_unit":6.24,"precio_web":9,"precio_catalog":6.86,"precio_usd":1.92}','14','cocotfyma','unidad','activo','APT_E','ma_03','ruta5','FBX4O-06019','FBX4O-06019 | boxer niñas organico ; talla-14 color: ma_03-naranja','ma_03-naranja');</v>
      </c>
      <c r="Y2253" s="17"/>
      <c r="Z2253" s="17"/>
      <c r="AA2253" s="17"/>
      <c r="AB2253" s="17"/>
      <c r="AC2253" s="17"/>
      <c r="AD2253" s="17"/>
      <c r="AE2253" s="17"/>
      <c r="AF2253" s="17"/>
      <c r="AG2253" s="17"/>
      <c r="AH2253" s="17"/>
      <c r="AI2253" s="17"/>
      <c r="AJ2253" s="17"/>
      <c r="AK2253" s="17"/>
      <c r="AL2253" s="17"/>
      <c r="AM2253" s="17"/>
      <c r="AN2253" s="17"/>
      <c r="AO2253" s="17"/>
      <c r="AP2253" s="17"/>
      <c r="AQ2253" s="17"/>
      <c r="AR2253" s="17"/>
      <c r="AS2253" s="17"/>
      <c r="AT2253" s="17"/>
      <c r="AU2253" s="17"/>
      <c r="AV2253" s="17"/>
      <c r="AW2253" s="17"/>
      <c r="AX2253" s="17"/>
      <c r="AY2253" s="17"/>
      <c r="AZ2253" s="17"/>
      <c r="BA2253" s="17"/>
      <c r="BB2253" s="17"/>
      <c r="BC2253" s="17"/>
      <c r="BD2253" s="17"/>
      <c r="BE2253" s="17"/>
      <c r="BF2253" s="17"/>
      <c r="BG2253" s="17"/>
      <c r="BH2253" s="17"/>
    </row>
    <row r="2254" spans="2:60" x14ac:dyDescent="0.2">
      <c r="B2254" s="1" t="s">
        <v>0</v>
      </c>
      <c r="C2254" s="1" t="str">
        <f t="shared" si="248"/>
        <v>FBX4O</v>
      </c>
      <c r="D2254" s="1" t="s">
        <v>5722</v>
      </c>
      <c r="E2254" s="1" t="s">
        <v>1309</v>
      </c>
      <c r="F2254" s="14" t="str">
        <f t="shared" si="244"/>
        <v>FBX4O-06019-B | boxer niñas organico ; talla-14 color: naranja -&gt; ma_03-naranja</v>
      </c>
      <c r="G2254" s="14" t="str">
        <f t="shared" si="249"/>
        <v>{"estampado_1":"naranja","estampado_2":"na"}</v>
      </c>
      <c r="H2254" s="14" t="s">
        <v>1</v>
      </c>
      <c r="I2254" s="14" t="s">
        <v>622</v>
      </c>
      <c r="J2254" s="1">
        <v>14</v>
      </c>
      <c r="K2254" s="14" t="s">
        <v>3</v>
      </c>
      <c r="L2254" s="14" t="s">
        <v>4</v>
      </c>
      <c r="M2254" s="14" t="s">
        <v>5</v>
      </c>
      <c r="N2254" s="1" t="s">
        <v>6945</v>
      </c>
      <c r="O2254" s="1" t="s">
        <v>1292</v>
      </c>
      <c r="P2254" s="1" t="s">
        <v>4666</v>
      </c>
      <c r="Q2254" s="1" t="s">
        <v>4773</v>
      </c>
      <c r="R2254" s="1" t="str">
        <f t="shared" si="245"/>
        <v>FBX4O-06019 | boxer niñas organico ; talla-14 color: ma_03-naranja</v>
      </c>
      <c r="S2254" s="1" t="s">
        <v>5396</v>
      </c>
      <c r="T2254" s="18" t="s">
        <v>1407</v>
      </c>
      <c r="U2254" s="19" t="str">
        <f t="shared" si="246"/>
        <v>('producto_terminado','FBX4O','FBX4O-06019-B','boxer niñas organico','FBX4O-06019-B | boxer niñas organico ; talla-14 color: naranja -&gt; ma_03-naranja','{"estampado_1":"naranja","estampado_2":"na"}','{"spec":"na"}','{"precio_doc":74.84,"precio_unit":6.24,"precio_web":9,"precio_catalog":6.86,"precio_usd":1.92}','14','cocotfyma','unidad','activo','APT_E','naranja','ruta5','FBX4O-06019','FBX4O-06019 | boxer niñas organico ; talla-14 color: ma_03-naranja','ma_03-naranja');</v>
      </c>
      <c r="V2254" s="19">
        <v>21113</v>
      </c>
      <c r="W2254" s="20" t="s">
        <v>4665</v>
      </c>
      <c r="X2254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('producto_terminado','FBX4O','FBX4O-06019-B','boxer niñas organico','FBX4O-06019-B | boxer niñas organico ; talla-14 color: naranja -&gt; ma_03-naranja','{"estampado_1":"naranja","estampado_2":"na"}','{"spec":"na"}','{"precio_doc":74.84,"precio_unit":6.24,"precio_web":9,"precio_catalog":6.86,"precio_usd":1.92}','14','cocotfyma','unidad','activo','APT_E','naranja','ruta5','FBX4O-06019','FBX4O-06019 | boxer niñas organico ; talla-14 color: ma_03-naranja','ma_03-naranja');</v>
      </c>
      <c r="Y2254" s="17"/>
      <c r="Z2254" s="17"/>
      <c r="AA2254" s="17"/>
      <c r="AB2254" s="17"/>
      <c r="AC2254" s="17"/>
      <c r="AD2254" s="17"/>
      <c r="AE2254" s="17"/>
      <c r="AF2254" s="17"/>
      <c r="AG2254" s="17"/>
      <c r="AH2254" s="17"/>
      <c r="AI2254" s="17"/>
      <c r="AJ2254" s="17"/>
      <c r="AK2254" s="17"/>
      <c r="AL2254" s="17"/>
      <c r="AM2254" s="17"/>
      <c r="AN2254" s="17"/>
      <c r="AO2254" s="17"/>
      <c r="AP2254" s="17"/>
      <c r="AQ2254" s="17"/>
      <c r="AR2254" s="17"/>
      <c r="AS2254" s="17"/>
      <c r="AT2254" s="17"/>
      <c r="AU2254" s="17"/>
      <c r="AV2254" s="17"/>
      <c r="AW2254" s="17"/>
      <c r="AX2254" s="17"/>
      <c r="AY2254" s="17"/>
      <c r="AZ2254" s="17"/>
      <c r="BA2254" s="17"/>
      <c r="BB2254" s="17"/>
      <c r="BC2254" s="17"/>
      <c r="BD2254" s="17"/>
      <c r="BE2254" s="17"/>
      <c r="BF2254" s="17"/>
      <c r="BG2254" s="17"/>
      <c r="BH2254" s="17"/>
    </row>
    <row r="2255" spans="2:60" x14ac:dyDescent="0.2">
      <c r="B2255" s="1" t="s">
        <v>0</v>
      </c>
      <c r="C2255" s="1" t="str">
        <f t="shared" si="248"/>
        <v>FBX4O</v>
      </c>
      <c r="D2255" s="1" t="s">
        <v>5723</v>
      </c>
      <c r="E2255" s="1" t="s">
        <v>1309</v>
      </c>
      <c r="F2255" s="14" t="str">
        <f t="shared" si="244"/>
        <v>FBX4O-07019-A | boxer niñas organico ; talla-16 color: ma_03 -&gt; ma_03-naranja</v>
      </c>
      <c r="G2255" s="14" t="str">
        <f t="shared" si="249"/>
        <v>{"estampado_1":"ma_03","estampado_2":"na"}</v>
      </c>
      <c r="H2255" s="14" t="s">
        <v>1</v>
      </c>
      <c r="I2255" s="14" t="s">
        <v>622</v>
      </c>
      <c r="J2255" s="1">
        <v>16</v>
      </c>
      <c r="K2255" s="14" t="s">
        <v>3</v>
      </c>
      <c r="L2255" s="14" t="s">
        <v>4</v>
      </c>
      <c r="M2255" s="14" t="s">
        <v>5</v>
      </c>
      <c r="N2255" s="1" t="s">
        <v>6945</v>
      </c>
      <c r="O2255" s="1" t="s">
        <v>1779</v>
      </c>
      <c r="P2255" s="1" t="s">
        <v>4666</v>
      </c>
      <c r="Q2255" s="1" t="s">
        <v>4774</v>
      </c>
      <c r="R2255" s="1" t="str">
        <f t="shared" si="245"/>
        <v>FBX4O-07019 | boxer niñas organico ; talla-16 color: ma_03-naranja</v>
      </c>
      <c r="S2255" s="1" t="s">
        <v>5396</v>
      </c>
      <c r="T2255" s="18" t="s">
        <v>1407</v>
      </c>
      <c r="U2255" s="19" t="str">
        <f t="shared" si="246"/>
        <v>('producto_terminado','FBX4O','FBX4O-07019-A','boxer niñas organico','FBX4O-07019-A | boxer niñas organico ; talla-16 color: ma_03 -&gt; ma_03-naranja','{"estampado_1":"ma_03","estampado_2":"na"}','{"spec":"na"}','{"precio_doc":74.84,"precio_unit":6.24,"precio_web":9,"precio_catalog":6.86,"precio_usd":1.92}','16','cocotfyma','unidad','activo','APT_E','ma_03','ruta5','FBX4O-07019','FBX4O-07019 | boxer niñas organico ; talla-16 color: ma_03-naranja','ma_03-naranja');</v>
      </c>
      <c r="V2255" s="19">
        <v>21114</v>
      </c>
      <c r="W2255" s="20" t="s">
        <v>4665</v>
      </c>
      <c r="X2255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('producto_terminado','FBX4O','FBX4O-07019-A','boxer niñas organico','FBX4O-07019-A | boxer niñas organico ; talla-16 color: ma_03 -&gt; ma_03-naranja','{"estampado_1":"ma_03","estampado_2":"na"}','{"spec":"na"}','{"precio_doc":74.84,"precio_unit":6.24,"precio_web":9,"precio_catalog":6.86,"precio_usd":1.92}','16','cocotfyma','unidad','activo','APT_E','ma_03','ruta5','FBX4O-07019','FBX4O-07019 | boxer niñas organico ; talla-16 color: ma_03-naranja','ma_03-naranja');</v>
      </c>
      <c r="Y2255" s="17"/>
      <c r="Z2255" s="17"/>
      <c r="AA2255" s="17"/>
      <c r="AB2255" s="17"/>
      <c r="AC2255" s="17"/>
      <c r="AD2255" s="17"/>
      <c r="AE2255" s="17"/>
      <c r="AF2255" s="17"/>
      <c r="AG2255" s="17"/>
      <c r="AH2255" s="17"/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17"/>
      <c r="AV2255" s="17"/>
      <c r="AW2255" s="17"/>
      <c r="AX2255" s="17"/>
      <c r="AY2255" s="17"/>
      <c r="AZ2255" s="17"/>
      <c r="BA2255" s="17"/>
      <c r="BB2255" s="17"/>
      <c r="BC2255" s="17"/>
      <c r="BD2255" s="17"/>
      <c r="BE2255" s="17"/>
      <c r="BF2255" s="17"/>
      <c r="BG2255" s="17"/>
      <c r="BH2255" s="17"/>
    </row>
    <row r="2256" spans="2:60" x14ac:dyDescent="0.2">
      <c r="B2256" s="1" t="s">
        <v>0</v>
      </c>
      <c r="C2256" s="1" t="str">
        <f t="shared" si="248"/>
        <v>FBX4O</v>
      </c>
      <c r="D2256" s="1" t="s">
        <v>5724</v>
      </c>
      <c r="E2256" s="1" t="s">
        <v>1309</v>
      </c>
      <c r="F2256" s="14" t="str">
        <f t="shared" si="244"/>
        <v>FBX4O-07019-B | boxer niñas organico ; talla-16 color: naranja -&gt; ma_03-naranja</v>
      </c>
      <c r="G2256" s="14" t="str">
        <f t="shared" si="249"/>
        <v>{"estampado_1":"naranja","estampado_2":"na"}</v>
      </c>
      <c r="H2256" s="14" t="s">
        <v>1</v>
      </c>
      <c r="I2256" s="14" t="s">
        <v>622</v>
      </c>
      <c r="J2256" s="1">
        <v>16</v>
      </c>
      <c r="K2256" s="14" t="s">
        <v>3</v>
      </c>
      <c r="L2256" s="14" t="s">
        <v>4</v>
      </c>
      <c r="M2256" s="14" t="s">
        <v>5</v>
      </c>
      <c r="N2256" s="1" t="s">
        <v>6945</v>
      </c>
      <c r="O2256" s="1" t="s">
        <v>1292</v>
      </c>
      <c r="P2256" s="1" t="s">
        <v>4666</v>
      </c>
      <c r="Q2256" s="1" t="s">
        <v>4774</v>
      </c>
      <c r="R2256" s="1" t="str">
        <f t="shared" si="245"/>
        <v>FBX4O-07019 | boxer niñas organico ; talla-16 color: ma_03-naranja</v>
      </c>
      <c r="S2256" s="1" t="s">
        <v>5396</v>
      </c>
      <c r="T2256" s="18" t="s">
        <v>1407</v>
      </c>
      <c r="U2256" s="19" t="str">
        <f t="shared" si="246"/>
        <v>('producto_terminado','FBX4O','FBX4O-07019-B','boxer niñas organico','FBX4O-07019-B | boxer niñas organico ; talla-16 color: naranja -&gt; ma_03-naranja','{"estampado_1":"naranja","estampado_2":"na"}','{"spec":"na"}','{"precio_doc":74.84,"precio_unit":6.24,"precio_web":9,"precio_catalog":6.86,"precio_usd":1.92}','16','cocotfyma','unidad','activo','APT_E','naranja','ruta5','FBX4O-07019','FBX4O-07019 | boxer niñas organico ; talla-16 color: ma_03-naranja','ma_03-naranja');</v>
      </c>
      <c r="V2256" s="19">
        <v>21115</v>
      </c>
      <c r="W2256" s="20" t="s">
        <v>4665</v>
      </c>
      <c r="X2256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('producto_terminado','FBX4O','FBX4O-07019-B','boxer niñas organico','FBX4O-07019-B | boxer niñas organico ; talla-16 color: naranja -&gt; ma_03-naranja','{"estampado_1":"naranja","estampado_2":"na"}','{"spec":"na"}','{"precio_doc":74.84,"precio_unit":6.24,"precio_web":9,"precio_catalog":6.86,"precio_usd":1.92}','16','cocotfyma','unidad','activo','APT_E','naranja','ruta5','FBX4O-07019','FBX4O-07019 | boxer niñas organico ; talla-16 color: ma_03-naranja','ma_03-naranja');</v>
      </c>
      <c r="Y2256" s="17"/>
      <c r="Z2256" s="17"/>
      <c r="AA2256" s="17"/>
      <c r="AB2256" s="17"/>
      <c r="AC2256" s="17"/>
      <c r="AD2256" s="17"/>
      <c r="AE2256" s="17"/>
      <c r="AF2256" s="17"/>
      <c r="AG2256" s="17"/>
      <c r="AH2256" s="17"/>
      <c r="AI2256" s="17"/>
      <c r="AJ2256" s="17"/>
      <c r="AK2256" s="17"/>
      <c r="AL2256" s="17"/>
      <c r="AM2256" s="17"/>
      <c r="AN2256" s="17"/>
      <c r="AO2256" s="17"/>
      <c r="AP2256" s="17"/>
      <c r="AQ2256" s="17"/>
      <c r="AR2256" s="17"/>
      <c r="AS2256" s="17"/>
      <c r="AT2256" s="17"/>
      <c r="AU2256" s="17"/>
      <c r="AV2256" s="17"/>
      <c r="AW2256" s="17"/>
      <c r="AX2256" s="17"/>
      <c r="AY2256" s="17"/>
      <c r="AZ2256" s="17"/>
      <c r="BA2256" s="17"/>
      <c r="BB2256" s="17"/>
      <c r="BC2256" s="17"/>
      <c r="BD2256" s="17"/>
      <c r="BE2256" s="17"/>
      <c r="BF2256" s="17"/>
      <c r="BG2256" s="17"/>
      <c r="BH2256" s="17"/>
    </row>
    <row r="2257" spans="2:60" x14ac:dyDescent="0.2">
      <c r="B2257" s="1" t="s">
        <v>0</v>
      </c>
      <c r="C2257" s="1" t="str">
        <f t="shared" si="248"/>
        <v>FBX4O</v>
      </c>
      <c r="D2257" s="1" t="s">
        <v>5725</v>
      </c>
      <c r="E2257" s="1" t="s">
        <v>1309</v>
      </c>
      <c r="F2257" s="14" t="str">
        <f t="shared" si="244"/>
        <v>FBX4O-02020-A | boxer niñas organico ; talla-6 color: ma_03 -&gt; ma_03-turqueza</v>
      </c>
      <c r="G2257" s="14" t="str">
        <f t="shared" si="249"/>
        <v>{"estampado_1":"ma_03","estampado_2":"na"}</v>
      </c>
      <c r="H2257" s="14" t="s">
        <v>1</v>
      </c>
      <c r="I2257" s="14" t="s">
        <v>622</v>
      </c>
      <c r="J2257" s="1">
        <v>6</v>
      </c>
      <c r="K2257" s="14" t="s">
        <v>3</v>
      </c>
      <c r="L2257" s="14" t="s">
        <v>4</v>
      </c>
      <c r="M2257" s="14" t="s">
        <v>5</v>
      </c>
      <c r="N2257" s="1" t="s">
        <v>6945</v>
      </c>
      <c r="O2257" s="1" t="s">
        <v>1779</v>
      </c>
      <c r="P2257" s="1" t="s">
        <v>4666</v>
      </c>
      <c r="Q2257" s="1" t="s">
        <v>4775</v>
      </c>
      <c r="R2257" s="1" t="str">
        <f t="shared" si="245"/>
        <v>FBX4O-02020 | boxer niñas organico ; talla-6 color: ma_03-turqueza</v>
      </c>
      <c r="S2257" s="1" t="s">
        <v>5397</v>
      </c>
      <c r="T2257" s="18" t="s">
        <v>1407</v>
      </c>
      <c r="U2257" s="19" t="str">
        <f t="shared" si="246"/>
        <v>('producto_terminado','FBX4O','FBX4O-02020-A','boxer niñas organico','FBX4O-02020-A | boxer niñas organico ; talla-6 color: ma_03 -&gt; ma_03-turqueza','{"estampado_1":"ma_03","estampado_2":"na"}','{"spec":"na"}','{"precio_doc":74.84,"precio_unit":6.24,"precio_web":9,"precio_catalog":6.86,"precio_usd":1.92}','6','cocotfyma','unidad','activo','APT_E','ma_03','ruta5','FBX4O-02020','FBX4O-02020 | boxer niñas organico ; talla-6 color: ma_03-turqueza','ma_03-turqueza');</v>
      </c>
      <c r="V2257" s="19">
        <v>21116</v>
      </c>
      <c r="W2257" s="20" t="s">
        <v>4665</v>
      </c>
      <c r="X2257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('producto_terminado','FBX4O','FBX4O-02020-A','boxer niñas organico','FBX4O-02020-A | boxer niñas organico ; talla-6 color: ma_03 -&gt; ma_03-turqueza','{"estampado_1":"ma_03","estampado_2":"na"}','{"spec":"na"}','{"precio_doc":74.84,"precio_unit":6.24,"precio_web":9,"precio_catalog":6.86,"precio_usd":1.92}','6','cocotfyma','unidad','activo','APT_E','ma_03','ruta5','FBX4O-02020','FBX4O-02020 | boxer niñas organico ; talla-6 color: ma_03-turqueza','ma_03-turqueza');</v>
      </c>
      <c r="Y2257" s="17"/>
      <c r="Z2257" s="17"/>
      <c r="AA2257" s="17"/>
      <c r="AB2257" s="17"/>
      <c r="AC2257" s="17"/>
      <c r="AD2257" s="17"/>
      <c r="AE2257" s="17"/>
      <c r="AF2257" s="17"/>
      <c r="AG2257" s="17"/>
      <c r="AH2257" s="17"/>
      <c r="AI2257" s="17"/>
      <c r="AJ2257" s="17"/>
      <c r="AK2257" s="17"/>
      <c r="AL2257" s="17"/>
      <c r="AM2257" s="17"/>
      <c r="AN2257" s="17"/>
      <c r="AO2257" s="17"/>
      <c r="AP2257" s="17"/>
      <c r="AQ2257" s="17"/>
      <c r="AR2257" s="17"/>
      <c r="AS2257" s="17"/>
      <c r="AT2257" s="17"/>
      <c r="AU2257" s="17"/>
      <c r="AV2257" s="17"/>
      <c r="AW2257" s="17"/>
      <c r="AX2257" s="17"/>
      <c r="AY2257" s="17"/>
      <c r="AZ2257" s="17"/>
      <c r="BA2257" s="17"/>
      <c r="BB2257" s="17"/>
      <c r="BC2257" s="17"/>
      <c r="BD2257" s="17"/>
      <c r="BE2257" s="17"/>
      <c r="BF2257" s="17"/>
      <c r="BG2257" s="17"/>
      <c r="BH2257" s="17"/>
    </row>
    <row r="2258" spans="2:60" x14ac:dyDescent="0.2">
      <c r="B2258" s="1" t="s">
        <v>0</v>
      </c>
      <c r="C2258" s="1" t="str">
        <f t="shared" si="248"/>
        <v>FBX4O</v>
      </c>
      <c r="D2258" s="1" t="s">
        <v>5726</v>
      </c>
      <c r="E2258" s="1" t="s">
        <v>1309</v>
      </c>
      <c r="F2258" s="14" t="str">
        <f t="shared" si="244"/>
        <v>FBX4O-02020-B | boxer niñas organico ; talla-6 color: turqueza -&gt; ma_03-turqueza</v>
      </c>
      <c r="G2258" s="14" t="str">
        <f t="shared" si="249"/>
        <v>{"estampado_1":"turqueza","estampado_2":"na"}</v>
      </c>
      <c r="H2258" s="14" t="s">
        <v>1</v>
      </c>
      <c r="I2258" s="14" t="s">
        <v>622</v>
      </c>
      <c r="J2258" s="1">
        <v>6</v>
      </c>
      <c r="K2258" s="14" t="s">
        <v>3</v>
      </c>
      <c r="L2258" s="14" t="s">
        <v>4</v>
      </c>
      <c r="M2258" s="14" t="s">
        <v>5</v>
      </c>
      <c r="N2258" s="1" t="s">
        <v>6945</v>
      </c>
      <c r="O2258" s="1" t="s">
        <v>1290</v>
      </c>
      <c r="P2258" s="1" t="s">
        <v>4666</v>
      </c>
      <c r="Q2258" s="1" t="s">
        <v>4775</v>
      </c>
      <c r="R2258" s="1" t="str">
        <f t="shared" si="245"/>
        <v>FBX4O-02020 | boxer niñas organico ; talla-6 color: ma_03-turqueza</v>
      </c>
      <c r="S2258" s="1" t="s">
        <v>5397</v>
      </c>
      <c r="T2258" s="18" t="s">
        <v>1407</v>
      </c>
      <c r="U2258" s="19" t="str">
        <f t="shared" si="246"/>
        <v>('producto_terminado','FBX4O','FBX4O-02020-B','boxer niñas organico','FBX4O-02020-B | boxer niñas organico ; talla-6 color: turqueza -&gt; ma_03-turqueza','{"estampado_1":"turqueza","estampado_2":"na"}','{"spec":"na"}','{"precio_doc":74.84,"precio_unit":6.24,"precio_web":9,"precio_catalog":6.86,"precio_usd":1.92}','6','cocotfyma','unidad','activo','APT_E','turqueza','ruta5','FBX4O-02020','FBX4O-02020 | boxer niñas organico ; talla-6 color: ma_03-turqueza','ma_03-turqueza');</v>
      </c>
      <c r="V2258" s="19">
        <v>21117</v>
      </c>
      <c r="W2258" s="20" t="s">
        <v>4665</v>
      </c>
      <c r="X2258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('producto_terminado','FBX4O','FBX4O-02020-B','boxer niñas organico','FBX4O-02020-B | boxer niñas organico ; talla-6 color: turqueza -&gt; ma_03-turqueza','{"estampado_1":"turqueza","estampado_2":"na"}','{"spec":"na"}','{"precio_doc":74.84,"precio_unit":6.24,"precio_web":9,"precio_catalog":6.86,"precio_usd":1.92}','6','cocotfyma','unidad','activo','APT_E','turqueza','ruta5','FBX4O-02020','FBX4O-02020 | boxer niñas organico ; talla-6 color: ma_03-turqueza','ma_03-turqueza');</v>
      </c>
      <c r="Y2258" s="17"/>
      <c r="Z2258" s="17"/>
      <c r="AA2258" s="17"/>
      <c r="AB2258" s="17"/>
      <c r="AC2258" s="17"/>
      <c r="AD2258" s="17"/>
      <c r="AE2258" s="17"/>
      <c r="AF2258" s="17"/>
      <c r="AG2258" s="17"/>
      <c r="AH2258" s="17"/>
      <c r="AI2258" s="17"/>
      <c r="AJ2258" s="17"/>
      <c r="AK2258" s="17"/>
      <c r="AL2258" s="17"/>
      <c r="AM2258" s="17"/>
      <c r="AN2258" s="17"/>
      <c r="AO2258" s="17"/>
      <c r="AP2258" s="17"/>
      <c r="AQ2258" s="17"/>
      <c r="AR2258" s="17"/>
      <c r="AS2258" s="17"/>
      <c r="AT2258" s="17"/>
      <c r="AU2258" s="17"/>
      <c r="AV2258" s="17"/>
      <c r="AW2258" s="17"/>
      <c r="AX2258" s="17"/>
      <c r="AY2258" s="17"/>
      <c r="AZ2258" s="17"/>
      <c r="BA2258" s="17"/>
      <c r="BB2258" s="17"/>
      <c r="BC2258" s="17"/>
      <c r="BD2258" s="17"/>
      <c r="BE2258" s="17"/>
      <c r="BF2258" s="17"/>
      <c r="BG2258" s="17"/>
      <c r="BH2258" s="17"/>
    </row>
    <row r="2259" spans="2:60" x14ac:dyDescent="0.2">
      <c r="B2259" s="1" t="s">
        <v>0</v>
      </c>
      <c r="C2259" s="1" t="str">
        <f t="shared" si="248"/>
        <v>FBX4O</v>
      </c>
      <c r="D2259" s="1" t="s">
        <v>5727</v>
      </c>
      <c r="E2259" s="1" t="s">
        <v>1309</v>
      </c>
      <c r="F2259" s="14" t="str">
        <f t="shared" si="244"/>
        <v>FBX4O-03020-A | boxer niñas organico ; talla-8 color: ma_03 -&gt; ma_03-turqueza</v>
      </c>
      <c r="G2259" s="14" t="str">
        <f t="shared" si="249"/>
        <v>{"estampado_1":"ma_03","estampado_2":"na"}</v>
      </c>
      <c r="H2259" s="14" t="s">
        <v>1</v>
      </c>
      <c r="I2259" s="14" t="s">
        <v>622</v>
      </c>
      <c r="J2259" s="1">
        <v>8</v>
      </c>
      <c r="K2259" s="14" t="s">
        <v>3</v>
      </c>
      <c r="L2259" s="14" t="s">
        <v>4</v>
      </c>
      <c r="M2259" s="14" t="s">
        <v>5</v>
      </c>
      <c r="N2259" s="1" t="s">
        <v>6945</v>
      </c>
      <c r="O2259" s="1" t="s">
        <v>1779</v>
      </c>
      <c r="P2259" s="1" t="s">
        <v>4666</v>
      </c>
      <c r="Q2259" s="1" t="s">
        <v>4776</v>
      </c>
      <c r="R2259" s="1" t="str">
        <f t="shared" si="245"/>
        <v>FBX4O-03020 | boxer niñas organico ; talla-8 color: ma_03-turqueza</v>
      </c>
      <c r="S2259" s="1" t="s">
        <v>5397</v>
      </c>
      <c r="T2259" s="18" t="s">
        <v>1407</v>
      </c>
      <c r="U2259" s="19" t="str">
        <f t="shared" si="246"/>
        <v>('producto_terminado','FBX4O','FBX4O-03020-A','boxer niñas organico','FBX4O-03020-A | boxer niñas organico ; talla-8 color: ma_03 -&gt; ma_03-turqueza','{"estampado_1":"ma_03","estampado_2":"na"}','{"spec":"na"}','{"precio_doc":74.84,"precio_unit":6.24,"precio_web":9,"precio_catalog":6.86,"precio_usd":1.92}','8','cocotfyma','unidad','activo','APT_E','ma_03','ruta5','FBX4O-03020','FBX4O-03020 | boxer niñas organico ; talla-8 color: ma_03-turqueza','ma_03-turqueza');</v>
      </c>
      <c r="V2259" s="19">
        <v>21118</v>
      </c>
      <c r="W2259" s="20" t="s">
        <v>4665</v>
      </c>
      <c r="X2259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('producto_terminado','FBX4O','FBX4O-03020-A','boxer niñas organico','FBX4O-03020-A | boxer niñas organico ; talla-8 color: ma_03 -&gt; ma_03-turqueza','{"estampado_1":"ma_03","estampado_2":"na"}','{"spec":"na"}','{"precio_doc":74.84,"precio_unit":6.24,"precio_web":9,"precio_catalog":6.86,"precio_usd":1.92}','8','cocotfyma','unidad','activo','APT_E','ma_03','ruta5','FBX4O-03020','FBX4O-03020 | boxer niñas organico ; talla-8 color: ma_03-turqueza','ma_03-turqueza');</v>
      </c>
      <c r="Y2259" s="17"/>
      <c r="Z2259" s="17"/>
      <c r="AA2259" s="17"/>
      <c r="AB2259" s="17"/>
      <c r="AC2259" s="17"/>
      <c r="AD2259" s="17"/>
      <c r="AE2259" s="17"/>
      <c r="AF2259" s="17"/>
      <c r="AG2259" s="17"/>
      <c r="AH2259" s="17"/>
      <c r="AI2259" s="17"/>
      <c r="AJ2259" s="17"/>
      <c r="AK2259" s="17"/>
      <c r="AL2259" s="17"/>
      <c r="AM2259" s="17"/>
      <c r="AN2259" s="17"/>
      <c r="AO2259" s="17"/>
      <c r="AP2259" s="17"/>
      <c r="AQ2259" s="17"/>
      <c r="AR2259" s="17"/>
      <c r="AS2259" s="17"/>
      <c r="AT2259" s="17"/>
      <c r="AU2259" s="17"/>
      <c r="AV2259" s="17"/>
      <c r="AW2259" s="17"/>
      <c r="AX2259" s="17"/>
      <c r="AY2259" s="17"/>
      <c r="AZ2259" s="17"/>
      <c r="BA2259" s="17"/>
      <c r="BB2259" s="17"/>
      <c r="BC2259" s="17"/>
      <c r="BD2259" s="17"/>
      <c r="BE2259" s="17"/>
      <c r="BF2259" s="17"/>
      <c r="BG2259" s="17"/>
      <c r="BH2259" s="17"/>
    </row>
    <row r="2260" spans="2:60" x14ac:dyDescent="0.2">
      <c r="B2260" s="1" t="s">
        <v>0</v>
      </c>
      <c r="C2260" s="1" t="str">
        <f t="shared" si="248"/>
        <v>FBX4O</v>
      </c>
      <c r="D2260" s="1" t="s">
        <v>5728</v>
      </c>
      <c r="E2260" s="1" t="s">
        <v>1309</v>
      </c>
      <c r="F2260" s="14" t="str">
        <f t="shared" si="244"/>
        <v>FBX4O-03020-B | boxer niñas organico ; talla-8 color: turqueza -&gt; ma_03-turqueza</v>
      </c>
      <c r="G2260" s="14" t="str">
        <f t="shared" si="249"/>
        <v>{"estampado_1":"turqueza","estampado_2":"na"}</v>
      </c>
      <c r="H2260" s="14" t="s">
        <v>1</v>
      </c>
      <c r="I2260" s="14" t="s">
        <v>622</v>
      </c>
      <c r="J2260" s="1">
        <v>8</v>
      </c>
      <c r="K2260" s="14" t="s">
        <v>3</v>
      </c>
      <c r="L2260" s="14" t="s">
        <v>4</v>
      </c>
      <c r="M2260" s="14" t="s">
        <v>5</v>
      </c>
      <c r="N2260" s="1" t="s">
        <v>6945</v>
      </c>
      <c r="O2260" s="1" t="s">
        <v>1290</v>
      </c>
      <c r="P2260" s="1" t="s">
        <v>4666</v>
      </c>
      <c r="Q2260" s="1" t="s">
        <v>4776</v>
      </c>
      <c r="R2260" s="1" t="str">
        <f t="shared" si="245"/>
        <v>FBX4O-03020 | boxer niñas organico ; talla-8 color: ma_03-turqueza</v>
      </c>
      <c r="S2260" s="1" t="s">
        <v>5397</v>
      </c>
      <c r="T2260" s="18" t="s">
        <v>1407</v>
      </c>
      <c r="U2260" s="19" t="str">
        <f t="shared" si="246"/>
        <v>('producto_terminado','FBX4O','FBX4O-03020-B','boxer niñas organico','FBX4O-03020-B | boxer niñas organico ; talla-8 color: turqueza -&gt; ma_03-turqueza','{"estampado_1":"turqueza","estampado_2":"na"}','{"spec":"na"}','{"precio_doc":74.84,"precio_unit":6.24,"precio_web":9,"precio_catalog":6.86,"precio_usd":1.92}','8','cocotfyma','unidad','activo','APT_E','turqueza','ruta5','FBX4O-03020','FBX4O-03020 | boxer niñas organico ; talla-8 color: ma_03-turqueza','ma_03-turqueza');</v>
      </c>
      <c r="V2260" s="19">
        <v>21119</v>
      </c>
      <c r="W2260" s="20" t="s">
        <v>4665</v>
      </c>
      <c r="X2260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('producto_terminado','FBX4O','FBX4O-03020-B','boxer niñas organico','FBX4O-03020-B | boxer niñas organico ; talla-8 color: turqueza -&gt; ma_03-turqueza','{"estampado_1":"turqueza","estampado_2":"na"}','{"spec":"na"}','{"precio_doc":74.84,"precio_unit":6.24,"precio_web":9,"precio_catalog":6.86,"precio_usd":1.92}','8','cocotfyma','unidad','activo','APT_E','turqueza','ruta5','FBX4O-03020','FBX4O-03020 | boxer niñas organico ; talla-8 color: ma_03-turqueza','ma_03-turqueza');</v>
      </c>
      <c r="Y2260" s="17"/>
      <c r="Z2260" s="17"/>
      <c r="AA2260" s="17"/>
      <c r="AB2260" s="17"/>
      <c r="AC2260" s="17"/>
      <c r="AD2260" s="17"/>
      <c r="AE2260" s="17"/>
      <c r="AF2260" s="17"/>
      <c r="AG2260" s="17"/>
      <c r="AH2260" s="17"/>
      <c r="AI2260" s="17"/>
      <c r="AJ2260" s="17"/>
      <c r="AK2260" s="17"/>
      <c r="AL2260" s="17"/>
      <c r="AM2260" s="17"/>
      <c r="AN2260" s="17"/>
      <c r="AO2260" s="17"/>
      <c r="AP2260" s="17"/>
      <c r="AQ2260" s="17"/>
      <c r="AR2260" s="17"/>
      <c r="AS2260" s="17"/>
      <c r="AT2260" s="17"/>
      <c r="AU2260" s="17"/>
      <c r="AV2260" s="17"/>
      <c r="AW2260" s="17"/>
      <c r="AX2260" s="17"/>
      <c r="AY2260" s="17"/>
      <c r="AZ2260" s="17"/>
      <c r="BA2260" s="17"/>
      <c r="BB2260" s="17"/>
      <c r="BC2260" s="17"/>
      <c r="BD2260" s="17"/>
      <c r="BE2260" s="17"/>
      <c r="BF2260" s="17"/>
      <c r="BG2260" s="17"/>
      <c r="BH2260" s="17"/>
    </row>
    <row r="2261" spans="2:60" x14ac:dyDescent="0.2">
      <c r="B2261" s="1" t="s">
        <v>0</v>
      </c>
      <c r="C2261" s="1" t="str">
        <f t="shared" si="248"/>
        <v>FBX4O</v>
      </c>
      <c r="D2261" s="1" t="s">
        <v>5729</v>
      </c>
      <c r="E2261" s="1" t="s">
        <v>1309</v>
      </c>
      <c r="F2261" s="14" t="str">
        <f t="shared" si="244"/>
        <v>FBX4O-04020-A | boxer niñas organico ; talla-10 color: ma_03 -&gt; ma_03-turqueza</v>
      </c>
      <c r="G2261" s="14" t="str">
        <f t="shared" si="249"/>
        <v>{"estampado_1":"ma_03","estampado_2":"na"}</v>
      </c>
      <c r="H2261" s="14" t="s">
        <v>1</v>
      </c>
      <c r="I2261" s="14" t="s">
        <v>622</v>
      </c>
      <c r="J2261" s="1">
        <v>10</v>
      </c>
      <c r="K2261" s="14" t="s">
        <v>3</v>
      </c>
      <c r="L2261" s="14" t="s">
        <v>4</v>
      </c>
      <c r="M2261" s="14" t="s">
        <v>5</v>
      </c>
      <c r="N2261" s="1" t="s">
        <v>6945</v>
      </c>
      <c r="O2261" s="1" t="s">
        <v>1779</v>
      </c>
      <c r="P2261" s="1" t="s">
        <v>4666</v>
      </c>
      <c r="Q2261" s="1" t="s">
        <v>4777</v>
      </c>
      <c r="R2261" s="1" t="str">
        <f t="shared" si="245"/>
        <v>FBX4O-04020 | boxer niñas organico ; talla-10 color: ma_03-turqueza</v>
      </c>
      <c r="S2261" s="1" t="s">
        <v>5397</v>
      </c>
      <c r="T2261" s="18" t="s">
        <v>1407</v>
      </c>
      <c r="U2261" s="19" t="str">
        <f t="shared" si="246"/>
        <v>('producto_terminado','FBX4O','FBX4O-04020-A','boxer niñas organico','FBX4O-04020-A | boxer niñas organico ; talla-10 color: ma_03 -&gt; ma_03-turqueza','{"estampado_1":"ma_03","estampado_2":"na"}','{"spec":"na"}','{"precio_doc":74.84,"precio_unit":6.24,"precio_web":9,"precio_catalog":6.86,"precio_usd":1.92}','10','cocotfyma','unidad','activo','APT_E','ma_03','ruta5','FBX4O-04020','FBX4O-04020 | boxer niñas organico ; talla-10 color: ma_03-turqueza','ma_03-turqueza');</v>
      </c>
      <c r="V2261" s="19">
        <v>21120</v>
      </c>
      <c r="W2261" s="20" t="s">
        <v>4665</v>
      </c>
      <c r="X2261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('producto_terminado','FBX4O','FBX4O-04020-A','boxer niñas organico','FBX4O-04020-A | boxer niñas organico ; talla-10 color: ma_03 -&gt; ma_03-turqueza','{"estampado_1":"ma_03","estampado_2":"na"}','{"spec":"na"}','{"precio_doc":74.84,"precio_unit":6.24,"precio_web":9,"precio_catalog":6.86,"precio_usd":1.92}','10','cocotfyma','unidad','activo','APT_E','ma_03','ruta5','FBX4O-04020','FBX4O-04020 | boxer niñas organico ; talla-10 color: ma_03-turqueza','ma_03-turqueza');</v>
      </c>
      <c r="Y2261" s="17"/>
      <c r="Z2261" s="17"/>
      <c r="AA2261" s="17"/>
      <c r="AB2261" s="17"/>
      <c r="AC2261" s="17"/>
      <c r="AD2261" s="17"/>
      <c r="AE2261" s="17"/>
      <c r="AF2261" s="17"/>
      <c r="AG2261" s="17"/>
      <c r="AH2261" s="17"/>
      <c r="AI2261" s="17"/>
      <c r="AJ2261" s="17"/>
      <c r="AK2261" s="17"/>
      <c r="AL2261" s="17"/>
      <c r="AM2261" s="17"/>
      <c r="AN2261" s="17"/>
      <c r="AO2261" s="17"/>
      <c r="AP2261" s="17"/>
      <c r="AQ2261" s="17"/>
      <c r="AR2261" s="17"/>
      <c r="AS2261" s="17"/>
      <c r="AT2261" s="17"/>
      <c r="AU2261" s="17"/>
      <c r="AV2261" s="17"/>
      <c r="AW2261" s="17"/>
      <c r="AX2261" s="17"/>
      <c r="AY2261" s="17"/>
      <c r="AZ2261" s="17"/>
      <c r="BA2261" s="17"/>
      <c r="BB2261" s="17"/>
      <c r="BC2261" s="17"/>
      <c r="BD2261" s="17"/>
      <c r="BE2261" s="17"/>
      <c r="BF2261" s="17"/>
      <c r="BG2261" s="17"/>
      <c r="BH2261" s="17"/>
    </row>
    <row r="2262" spans="2:60" x14ac:dyDescent="0.2">
      <c r="B2262" s="1" t="s">
        <v>0</v>
      </c>
      <c r="C2262" s="1" t="str">
        <f t="shared" si="248"/>
        <v>FBX4O</v>
      </c>
      <c r="D2262" s="1" t="s">
        <v>5730</v>
      </c>
      <c r="E2262" s="1" t="s">
        <v>1309</v>
      </c>
      <c r="F2262" s="14" t="str">
        <f t="shared" si="244"/>
        <v>FBX4O-04020-B | boxer niñas organico ; talla-10 color: turqueza -&gt; ma_03-turqueza</v>
      </c>
      <c r="G2262" s="14" t="str">
        <f t="shared" si="249"/>
        <v>{"estampado_1":"turqueza","estampado_2":"na"}</v>
      </c>
      <c r="H2262" s="14" t="s">
        <v>1</v>
      </c>
      <c r="I2262" s="14" t="s">
        <v>622</v>
      </c>
      <c r="J2262" s="1">
        <v>10</v>
      </c>
      <c r="K2262" s="14" t="s">
        <v>3</v>
      </c>
      <c r="L2262" s="14" t="s">
        <v>4</v>
      </c>
      <c r="M2262" s="14" t="s">
        <v>5</v>
      </c>
      <c r="N2262" s="1" t="s">
        <v>6945</v>
      </c>
      <c r="O2262" s="1" t="s">
        <v>1290</v>
      </c>
      <c r="P2262" s="1" t="s">
        <v>4666</v>
      </c>
      <c r="Q2262" s="1" t="s">
        <v>4777</v>
      </c>
      <c r="R2262" s="1" t="str">
        <f t="shared" si="245"/>
        <v>FBX4O-04020 | boxer niñas organico ; talla-10 color: ma_03-turqueza</v>
      </c>
      <c r="S2262" s="1" t="s">
        <v>5397</v>
      </c>
      <c r="T2262" s="18" t="s">
        <v>1407</v>
      </c>
      <c r="U2262" s="19" t="str">
        <f t="shared" si="246"/>
        <v>('producto_terminado','FBX4O','FBX4O-04020-B','boxer niñas organico','FBX4O-04020-B | boxer niñas organico ; talla-10 color: turqueza -&gt; ma_03-turqueza','{"estampado_1":"turqueza","estampado_2":"na"}','{"spec":"na"}','{"precio_doc":74.84,"precio_unit":6.24,"precio_web":9,"precio_catalog":6.86,"precio_usd":1.92}','10','cocotfyma','unidad','activo','APT_E','turqueza','ruta5','FBX4O-04020','FBX4O-04020 | boxer niñas organico ; talla-10 color: ma_03-turqueza','ma_03-turqueza');</v>
      </c>
      <c r="V2262" s="19">
        <v>21121</v>
      </c>
      <c r="W2262" s="20" t="s">
        <v>4665</v>
      </c>
      <c r="X2262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('producto_terminado','FBX4O','FBX4O-04020-B','boxer niñas organico','FBX4O-04020-B | boxer niñas organico ; talla-10 color: turqueza -&gt; ma_03-turqueza','{"estampado_1":"turqueza","estampado_2":"na"}','{"spec":"na"}','{"precio_doc":74.84,"precio_unit":6.24,"precio_web":9,"precio_catalog":6.86,"precio_usd":1.92}','10','cocotfyma','unidad','activo','APT_E','turqueza','ruta5','FBX4O-04020','FBX4O-04020 | boxer niñas organico ; talla-10 color: ma_03-turqueza','ma_03-turqueza');</v>
      </c>
      <c r="Y2262" s="17"/>
      <c r="Z2262" s="17"/>
      <c r="AA2262" s="17"/>
      <c r="AB2262" s="17"/>
      <c r="AC2262" s="17"/>
      <c r="AD2262" s="17"/>
      <c r="AE2262" s="17"/>
      <c r="AF2262" s="17"/>
      <c r="AG2262" s="17"/>
      <c r="AH2262" s="17"/>
      <c r="AI2262" s="17"/>
      <c r="AJ2262" s="17"/>
      <c r="AK2262" s="17"/>
      <c r="AL2262" s="17"/>
      <c r="AM2262" s="17"/>
      <c r="AN2262" s="17"/>
      <c r="AO2262" s="17"/>
      <c r="AP2262" s="17"/>
      <c r="AQ2262" s="17"/>
      <c r="AR2262" s="17"/>
      <c r="AS2262" s="17"/>
      <c r="AT2262" s="17"/>
      <c r="AU2262" s="17"/>
      <c r="AV2262" s="17"/>
      <c r="AW2262" s="17"/>
      <c r="AX2262" s="17"/>
      <c r="AY2262" s="17"/>
      <c r="AZ2262" s="17"/>
      <c r="BA2262" s="17"/>
      <c r="BB2262" s="17"/>
      <c r="BC2262" s="17"/>
      <c r="BD2262" s="17"/>
      <c r="BE2262" s="17"/>
      <c r="BF2262" s="17"/>
      <c r="BG2262" s="17"/>
      <c r="BH2262" s="17"/>
    </row>
    <row r="2263" spans="2:60" x14ac:dyDescent="0.2">
      <c r="B2263" s="1" t="s">
        <v>0</v>
      </c>
      <c r="C2263" s="1" t="str">
        <f t="shared" si="248"/>
        <v>FBX4O</v>
      </c>
      <c r="D2263" s="1" t="s">
        <v>5731</v>
      </c>
      <c r="E2263" s="1" t="s">
        <v>1309</v>
      </c>
      <c r="F2263" s="14" t="str">
        <f t="shared" si="244"/>
        <v>FBX4O-05020-A | boxer niñas organico ; talla-12 color: ma_03 -&gt; ma_03-turqueza</v>
      </c>
      <c r="G2263" s="14" t="str">
        <f t="shared" si="249"/>
        <v>{"estampado_1":"ma_03","estampado_2":"na"}</v>
      </c>
      <c r="H2263" s="14" t="s">
        <v>1</v>
      </c>
      <c r="I2263" s="14" t="s">
        <v>622</v>
      </c>
      <c r="J2263" s="1">
        <v>12</v>
      </c>
      <c r="K2263" s="14" t="s">
        <v>3</v>
      </c>
      <c r="L2263" s="14" t="s">
        <v>4</v>
      </c>
      <c r="M2263" s="14" t="s">
        <v>5</v>
      </c>
      <c r="N2263" s="1" t="s">
        <v>6945</v>
      </c>
      <c r="O2263" s="1" t="s">
        <v>1779</v>
      </c>
      <c r="P2263" s="1" t="s">
        <v>4666</v>
      </c>
      <c r="Q2263" s="1" t="s">
        <v>4778</v>
      </c>
      <c r="R2263" s="1" t="str">
        <f t="shared" si="245"/>
        <v>FBX4O-05020 | boxer niñas organico ; talla-12 color: ma_03-turqueza</v>
      </c>
      <c r="S2263" s="1" t="s">
        <v>5397</v>
      </c>
      <c r="T2263" s="18" t="s">
        <v>1407</v>
      </c>
      <c r="U2263" s="19" t="str">
        <f t="shared" si="246"/>
        <v>('producto_terminado','FBX4O','FBX4O-05020-A','boxer niñas organico','FBX4O-05020-A | boxer niñas organico ; talla-12 color: ma_03 -&gt; ma_03-turqueza','{"estampado_1":"ma_03","estampado_2":"na"}','{"spec":"na"}','{"precio_doc":74.84,"precio_unit":6.24,"precio_web":9,"precio_catalog":6.86,"precio_usd":1.92}','12','cocotfyma','unidad','activo','APT_E','ma_03','ruta5','FBX4O-05020','FBX4O-05020 | boxer niñas organico ; talla-12 color: ma_03-turqueza','ma_03-turqueza');</v>
      </c>
      <c r="V2263" s="19">
        <v>21122</v>
      </c>
      <c r="W2263" s="20" t="s">
        <v>4665</v>
      </c>
      <c r="X2263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('producto_terminado','FBX4O','FBX4O-05020-A','boxer niñas organico','FBX4O-05020-A | boxer niñas organico ; talla-12 color: ma_03 -&gt; ma_03-turqueza','{"estampado_1":"ma_03","estampado_2":"na"}','{"spec":"na"}','{"precio_doc":74.84,"precio_unit":6.24,"precio_web":9,"precio_catalog":6.86,"precio_usd":1.92}','12','cocotfyma','unidad','activo','APT_E','ma_03','ruta5','FBX4O-05020','FBX4O-05020 | boxer niñas organico ; talla-12 color: ma_03-turqueza','ma_03-turqueza');</v>
      </c>
      <c r="Y2263" s="17"/>
      <c r="Z2263" s="17"/>
      <c r="AA2263" s="17"/>
      <c r="AB2263" s="17"/>
      <c r="AC2263" s="17"/>
      <c r="AD2263" s="17"/>
      <c r="AE2263" s="17"/>
      <c r="AF2263" s="17"/>
      <c r="AG2263" s="17"/>
      <c r="AH2263" s="17"/>
      <c r="AI2263" s="17"/>
      <c r="AJ2263" s="17"/>
      <c r="AK2263" s="17"/>
      <c r="AL2263" s="17"/>
      <c r="AM2263" s="17"/>
      <c r="AN2263" s="17"/>
      <c r="AO2263" s="17"/>
      <c r="AP2263" s="17"/>
      <c r="AQ2263" s="17"/>
      <c r="AR2263" s="17"/>
      <c r="AS2263" s="17"/>
      <c r="AT2263" s="17"/>
      <c r="AU2263" s="17"/>
      <c r="AV2263" s="17"/>
      <c r="AW2263" s="17"/>
      <c r="AX2263" s="17"/>
      <c r="AY2263" s="17"/>
      <c r="AZ2263" s="17"/>
      <c r="BA2263" s="17"/>
      <c r="BB2263" s="17"/>
      <c r="BC2263" s="17"/>
      <c r="BD2263" s="17"/>
      <c r="BE2263" s="17"/>
      <c r="BF2263" s="17"/>
      <c r="BG2263" s="17"/>
      <c r="BH2263" s="17"/>
    </row>
    <row r="2264" spans="2:60" x14ac:dyDescent="0.2">
      <c r="B2264" s="1" t="s">
        <v>0</v>
      </c>
      <c r="C2264" s="1" t="str">
        <f t="shared" si="248"/>
        <v>FBX4O</v>
      </c>
      <c r="D2264" s="1" t="s">
        <v>5732</v>
      </c>
      <c r="E2264" s="1" t="s">
        <v>1309</v>
      </c>
      <c r="F2264" s="14" t="str">
        <f t="shared" si="244"/>
        <v>FBX4O-05020-B | boxer niñas organico ; talla-12 color: turqueza -&gt; ma_03-turqueza</v>
      </c>
      <c r="G2264" s="14" t="str">
        <f t="shared" si="249"/>
        <v>{"estampado_1":"turqueza","estampado_2":"na"}</v>
      </c>
      <c r="H2264" s="14" t="s">
        <v>1</v>
      </c>
      <c r="I2264" s="14" t="s">
        <v>622</v>
      </c>
      <c r="J2264" s="1">
        <v>12</v>
      </c>
      <c r="K2264" s="14" t="s">
        <v>3</v>
      </c>
      <c r="L2264" s="14" t="s">
        <v>4</v>
      </c>
      <c r="M2264" s="14" t="s">
        <v>5</v>
      </c>
      <c r="N2264" s="1" t="s">
        <v>6945</v>
      </c>
      <c r="O2264" s="1" t="s">
        <v>1290</v>
      </c>
      <c r="P2264" s="1" t="s">
        <v>4666</v>
      </c>
      <c r="Q2264" s="1" t="s">
        <v>4778</v>
      </c>
      <c r="R2264" s="1" t="str">
        <f t="shared" si="245"/>
        <v>FBX4O-05020 | boxer niñas organico ; talla-12 color: ma_03-turqueza</v>
      </c>
      <c r="S2264" s="1" t="s">
        <v>5397</v>
      </c>
      <c r="T2264" s="18" t="s">
        <v>1407</v>
      </c>
      <c r="U2264" s="19" t="str">
        <f t="shared" si="246"/>
        <v>('producto_terminado','FBX4O','FBX4O-05020-B','boxer niñas organico','FBX4O-05020-B | boxer niñas organico ; talla-12 color: turqueza -&gt; ma_03-turqueza','{"estampado_1":"turqueza","estampado_2":"na"}','{"spec":"na"}','{"precio_doc":74.84,"precio_unit":6.24,"precio_web":9,"precio_catalog":6.86,"precio_usd":1.92}','12','cocotfyma','unidad','activo','APT_E','turqueza','ruta5','FBX4O-05020','FBX4O-05020 | boxer niñas organico ; talla-12 color: ma_03-turqueza','ma_03-turqueza');</v>
      </c>
      <c r="V2264" s="19">
        <v>21123</v>
      </c>
      <c r="W2264" s="20" t="s">
        <v>4665</v>
      </c>
      <c r="X2264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('producto_terminado','FBX4O','FBX4O-05020-B','boxer niñas organico','FBX4O-05020-B | boxer niñas organico ; talla-12 color: turqueza -&gt; ma_03-turqueza','{"estampado_1":"turqueza","estampado_2":"na"}','{"spec":"na"}','{"precio_doc":74.84,"precio_unit":6.24,"precio_web":9,"precio_catalog":6.86,"precio_usd":1.92}','12','cocotfyma','unidad','activo','APT_E','turqueza','ruta5','FBX4O-05020','FBX4O-05020 | boxer niñas organico ; talla-12 color: ma_03-turqueza','ma_03-turqueza');</v>
      </c>
      <c r="Y2264" s="17"/>
      <c r="Z2264" s="17"/>
      <c r="AA2264" s="17"/>
      <c r="AB2264" s="17"/>
      <c r="AC2264" s="17"/>
      <c r="AD2264" s="17"/>
      <c r="AE2264" s="17"/>
      <c r="AF2264" s="17"/>
      <c r="AG2264" s="17"/>
      <c r="AH2264" s="17"/>
      <c r="AI2264" s="17"/>
      <c r="AJ2264" s="17"/>
      <c r="AK2264" s="17"/>
      <c r="AL2264" s="17"/>
      <c r="AM2264" s="17"/>
      <c r="AN2264" s="17"/>
      <c r="AO2264" s="17"/>
      <c r="AP2264" s="17"/>
      <c r="AQ2264" s="17"/>
      <c r="AR2264" s="17"/>
      <c r="AS2264" s="17"/>
      <c r="AT2264" s="17"/>
      <c r="AU2264" s="17"/>
      <c r="AV2264" s="17"/>
      <c r="AW2264" s="17"/>
      <c r="AX2264" s="17"/>
      <c r="AY2264" s="17"/>
      <c r="AZ2264" s="17"/>
      <c r="BA2264" s="17"/>
      <c r="BB2264" s="17"/>
      <c r="BC2264" s="17"/>
      <c r="BD2264" s="17"/>
      <c r="BE2264" s="17"/>
      <c r="BF2264" s="17"/>
      <c r="BG2264" s="17"/>
      <c r="BH2264" s="17"/>
    </row>
    <row r="2265" spans="2:60" x14ac:dyDescent="0.2">
      <c r="B2265" s="1" t="s">
        <v>0</v>
      </c>
      <c r="C2265" s="1" t="str">
        <f t="shared" si="248"/>
        <v>FBX4O</v>
      </c>
      <c r="D2265" s="1" t="s">
        <v>5733</v>
      </c>
      <c r="E2265" s="1" t="s">
        <v>1309</v>
      </c>
      <c r="F2265" s="14" t="str">
        <f t="shared" si="244"/>
        <v>FBX4O-06020-A | boxer niñas organico ; talla-14 color: ma_03 -&gt; ma_03-turqueza</v>
      </c>
      <c r="G2265" s="14" t="str">
        <f t="shared" si="249"/>
        <v>{"estampado_1":"ma_03","estampado_2":"na"}</v>
      </c>
      <c r="H2265" s="14" t="s">
        <v>1</v>
      </c>
      <c r="I2265" s="14" t="s">
        <v>622</v>
      </c>
      <c r="J2265" s="1">
        <v>14</v>
      </c>
      <c r="K2265" s="14" t="s">
        <v>3</v>
      </c>
      <c r="L2265" s="14" t="s">
        <v>4</v>
      </c>
      <c r="M2265" s="14" t="s">
        <v>5</v>
      </c>
      <c r="N2265" s="1" t="s">
        <v>6945</v>
      </c>
      <c r="O2265" s="1" t="s">
        <v>1779</v>
      </c>
      <c r="P2265" s="1" t="s">
        <v>4666</v>
      </c>
      <c r="Q2265" s="1" t="s">
        <v>4779</v>
      </c>
      <c r="R2265" s="1" t="str">
        <f t="shared" si="245"/>
        <v>FBX4O-06020 | boxer niñas organico ; talla-14 color: ma_03-turqueza</v>
      </c>
      <c r="S2265" s="1" t="s">
        <v>5397</v>
      </c>
      <c r="T2265" s="18" t="s">
        <v>1407</v>
      </c>
      <c r="U2265" s="19" t="str">
        <f t="shared" si="246"/>
        <v>('producto_terminado','FBX4O','FBX4O-06020-A','boxer niñas organico','FBX4O-06020-A | boxer niñas organico ; talla-14 color: ma_03 -&gt; ma_03-turqueza','{"estampado_1":"ma_03","estampado_2":"na"}','{"spec":"na"}','{"precio_doc":74.84,"precio_unit":6.24,"precio_web":9,"precio_catalog":6.86,"precio_usd":1.92}','14','cocotfyma','unidad','activo','APT_E','ma_03','ruta5','FBX4O-06020','FBX4O-06020 | boxer niñas organico ; talla-14 color: ma_03-turqueza','ma_03-turqueza');</v>
      </c>
      <c r="V2265" s="19">
        <v>21124</v>
      </c>
      <c r="W2265" s="20" t="s">
        <v>4665</v>
      </c>
      <c r="X2265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('producto_terminado','FBX4O','FBX4O-06020-A','boxer niñas organico','FBX4O-06020-A | boxer niñas organico ; talla-14 color: ma_03 -&gt; ma_03-turqueza','{"estampado_1":"ma_03","estampado_2":"na"}','{"spec":"na"}','{"precio_doc":74.84,"precio_unit":6.24,"precio_web":9,"precio_catalog":6.86,"precio_usd":1.92}','14','cocotfyma','unidad','activo','APT_E','ma_03','ruta5','FBX4O-06020','FBX4O-06020 | boxer niñas organico ; talla-14 color: ma_03-turqueza','ma_03-turqueza');</v>
      </c>
      <c r="Y2265" s="17"/>
      <c r="Z2265" s="17"/>
      <c r="AA2265" s="17"/>
      <c r="AB2265" s="17"/>
      <c r="AC2265" s="17"/>
      <c r="AD2265" s="17"/>
      <c r="AE2265" s="17"/>
      <c r="AF2265" s="17"/>
      <c r="AG2265" s="17"/>
      <c r="AH2265" s="17"/>
      <c r="AI2265" s="17"/>
      <c r="AJ2265" s="17"/>
      <c r="AK2265" s="17"/>
      <c r="AL2265" s="17"/>
      <c r="AM2265" s="17"/>
      <c r="AN2265" s="17"/>
      <c r="AO2265" s="17"/>
      <c r="AP2265" s="17"/>
      <c r="AQ2265" s="17"/>
      <c r="AR2265" s="17"/>
      <c r="AS2265" s="17"/>
      <c r="AT2265" s="17"/>
      <c r="AU2265" s="17"/>
      <c r="AV2265" s="17"/>
      <c r="AW2265" s="17"/>
      <c r="AX2265" s="17"/>
      <c r="AY2265" s="17"/>
      <c r="AZ2265" s="17"/>
      <c r="BA2265" s="17"/>
      <c r="BB2265" s="17"/>
      <c r="BC2265" s="17"/>
      <c r="BD2265" s="17"/>
      <c r="BE2265" s="17"/>
      <c r="BF2265" s="17"/>
      <c r="BG2265" s="17"/>
      <c r="BH2265" s="17"/>
    </row>
    <row r="2266" spans="2:60" x14ac:dyDescent="0.2">
      <c r="B2266" s="1" t="s">
        <v>0</v>
      </c>
      <c r="C2266" s="1" t="str">
        <f t="shared" si="248"/>
        <v>FBX4O</v>
      </c>
      <c r="D2266" s="1" t="s">
        <v>5734</v>
      </c>
      <c r="E2266" s="1" t="s">
        <v>1309</v>
      </c>
      <c r="F2266" s="14" t="str">
        <f t="shared" si="244"/>
        <v>FBX4O-06020-B | boxer niñas organico ; talla-14 color: turqueza -&gt; ma_03-turqueza</v>
      </c>
      <c r="G2266" s="14" t="str">
        <f t="shared" si="249"/>
        <v>{"estampado_1":"turqueza","estampado_2":"na"}</v>
      </c>
      <c r="H2266" s="14" t="s">
        <v>1</v>
      </c>
      <c r="I2266" s="14" t="s">
        <v>622</v>
      </c>
      <c r="J2266" s="1">
        <v>14</v>
      </c>
      <c r="K2266" s="14" t="s">
        <v>3</v>
      </c>
      <c r="L2266" s="14" t="s">
        <v>4</v>
      </c>
      <c r="M2266" s="14" t="s">
        <v>5</v>
      </c>
      <c r="N2266" s="1" t="s">
        <v>6945</v>
      </c>
      <c r="O2266" s="1" t="s">
        <v>1290</v>
      </c>
      <c r="P2266" s="1" t="s">
        <v>4666</v>
      </c>
      <c r="Q2266" s="1" t="s">
        <v>4779</v>
      </c>
      <c r="R2266" s="1" t="str">
        <f t="shared" si="245"/>
        <v>FBX4O-06020 | boxer niñas organico ; talla-14 color: ma_03-turqueza</v>
      </c>
      <c r="S2266" s="1" t="s">
        <v>5397</v>
      </c>
      <c r="T2266" s="18" t="s">
        <v>1407</v>
      </c>
      <c r="U2266" s="19" t="str">
        <f t="shared" si="246"/>
        <v>('producto_terminado','FBX4O','FBX4O-06020-B','boxer niñas organico','FBX4O-06020-B | boxer niñas organico ; talla-14 color: turqueza -&gt; ma_03-turqueza','{"estampado_1":"turqueza","estampado_2":"na"}','{"spec":"na"}','{"precio_doc":74.84,"precio_unit":6.24,"precio_web":9,"precio_catalog":6.86,"precio_usd":1.92}','14','cocotfyma','unidad','activo','APT_E','turqueza','ruta5','FBX4O-06020','FBX4O-06020 | boxer niñas organico ; talla-14 color: ma_03-turqueza','ma_03-turqueza');</v>
      </c>
      <c r="V2266" s="19">
        <v>21125</v>
      </c>
      <c r="W2266" s="20" t="s">
        <v>4665</v>
      </c>
      <c r="X2266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('producto_terminado','FBX4O','FBX4O-06020-B','boxer niñas organico','FBX4O-06020-B | boxer niñas organico ; talla-14 color: turqueza -&gt; ma_03-turqueza','{"estampado_1":"turqueza","estampado_2":"na"}','{"spec":"na"}','{"precio_doc":74.84,"precio_unit":6.24,"precio_web":9,"precio_catalog":6.86,"precio_usd":1.92}','14','cocotfyma','unidad','activo','APT_E','turqueza','ruta5','FBX4O-06020','FBX4O-06020 | boxer niñas organico ; talla-14 color: ma_03-turqueza','ma_03-turqueza');</v>
      </c>
      <c r="Y2266" s="17"/>
      <c r="Z2266" s="17"/>
      <c r="AA2266" s="17"/>
      <c r="AB2266" s="17"/>
      <c r="AC2266" s="17"/>
      <c r="AD2266" s="17"/>
      <c r="AE2266" s="17"/>
      <c r="AF2266" s="17"/>
      <c r="AG2266" s="17"/>
      <c r="AH2266" s="17"/>
      <c r="AI2266" s="17"/>
      <c r="AJ2266" s="17"/>
      <c r="AK2266" s="17"/>
      <c r="AL2266" s="17"/>
      <c r="AM2266" s="17"/>
      <c r="AN2266" s="17"/>
      <c r="AO2266" s="17"/>
      <c r="AP2266" s="17"/>
      <c r="AQ2266" s="17"/>
      <c r="AR2266" s="17"/>
      <c r="AS2266" s="17"/>
      <c r="AT2266" s="17"/>
      <c r="AU2266" s="17"/>
      <c r="AV2266" s="17"/>
      <c r="AW2266" s="17"/>
      <c r="AX2266" s="17"/>
      <c r="AY2266" s="17"/>
      <c r="AZ2266" s="17"/>
      <c r="BA2266" s="17"/>
      <c r="BB2266" s="17"/>
      <c r="BC2266" s="17"/>
      <c r="BD2266" s="17"/>
      <c r="BE2266" s="17"/>
      <c r="BF2266" s="17"/>
      <c r="BG2266" s="17"/>
      <c r="BH2266" s="17"/>
    </row>
    <row r="2267" spans="2:60" x14ac:dyDescent="0.2">
      <c r="B2267" s="1" t="s">
        <v>0</v>
      </c>
      <c r="C2267" s="1" t="str">
        <f t="shared" si="248"/>
        <v>FBX4O</v>
      </c>
      <c r="D2267" s="1" t="s">
        <v>5735</v>
      </c>
      <c r="E2267" s="1" t="s">
        <v>1309</v>
      </c>
      <c r="F2267" s="14" t="str">
        <f t="shared" si="244"/>
        <v>FBX4O-07020-A | boxer niñas organico ; talla-16 color: ma_03 -&gt; ma_03-turqueza</v>
      </c>
      <c r="G2267" s="14" t="str">
        <f t="shared" si="249"/>
        <v>{"estampado_1":"ma_03","estampado_2":"na"}</v>
      </c>
      <c r="H2267" s="14" t="s">
        <v>1</v>
      </c>
      <c r="I2267" s="14" t="s">
        <v>622</v>
      </c>
      <c r="J2267" s="1">
        <v>16</v>
      </c>
      <c r="K2267" s="14" t="s">
        <v>3</v>
      </c>
      <c r="L2267" s="14" t="s">
        <v>4</v>
      </c>
      <c r="M2267" s="14" t="s">
        <v>5</v>
      </c>
      <c r="N2267" s="1" t="s">
        <v>6945</v>
      </c>
      <c r="O2267" s="1" t="s">
        <v>1779</v>
      </c>
      <c r="P2267" s="1" t="s">
        <v>4666</v>
      </c>
      <c r="Q2267" s="1" t="s">
        <v>4780</v>
      </c>
      <c r="R2267" s="1" t="str">
        <f t="shared" si="245"/>
        <v>FBX4O-07020 | boxer niñas organico ; talla-16 color: ma_03-turqueza</v>
      </c>
      <c r="S2267" s="1" t="s">
        <v>5397</v>
      </c>
      <c r="T2267" s="18" t="s">
        <v>1407</v>
      </c>
      <c r="U2267" s="19" t="str">
        <f t="shared" si="246"/>
        <v>('producto_terminado','FBX4O','FBX4O-07020-A','boxer niñas organico','FBX4O-07020-A | boxer niñas organico ; talla-16 color: ma_03 -&gt; ma_03-turqueza','{"estampado_1":"ma_03","estampado_2":"na"}','{"spec":"na"}','{"precio_doc":74.84,"precio_unit":6.24,"precio_web":9,"precio_catalog":6.86,"precio_usd":1.92}','16','cocotfyma','unidad','activo','APT_E','ma_03','ruta5','FBX4O-07020','FBX4O-07020 | boxer niñas organico ; talla-16 color: ma_03-turqueza','ma_03-turqueza');</v>
      </c>
      <c r="V2267" s="19">
        <v>21126</v>
      </c>
      <c r="W2267" s="20" t="s">
        <v>4665</v>
      </c>
      <c r="X2267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('producto_terminado','FBX4O','FBX4O-07020-A','boxer niñas organico','FBX4O-07020-A | boxer niñas organico ; talla-16 color: ma_03 -&gt; ma_03-turqueza','{"estampado_1":"ma_03","estampado_2":"na"}','{"spec":"na"}','{"precio_doc":74.84,"precio_unit":6.24,"precio_web":9,"precio_catalog":6.86,"precio_usd":1.92}','16','cocotfyma','unidad','activo','APT_E','ma_03','ruta5','FBX4O-07020','FBX4O-07020 | boxer niñas organico ; talla-16 color: ma_03-turqueza','ma_03-turqueza');</v>
      </c>
      <c r="Y2267" s="17"/>
      <c r="Z2267" s="17"/>
      <c r="AA2267" s="17"/>
      <c r="AB2267" s="17"/>
      <c r="AC2267" s="17"/>
      <c r="AD2267" s="17"/>
      <c r="AE2267" s="17"/>
      <c r="AF2267" s="17"/>
      <c r="AG2267" s="17"/>
      <c r="AH2267" s="17"/>
      <c r="AI2267" s="17"/>
      <c r="AJ2267" s="17"/>
      <c r="AK2267" s="17"/>
      <c r="AL2267" s="17"/>
      <c r="AM2267" s="17"/>
      <c r="AN2267" s="17"/>
      <c r="AO2267" s="17"/>
      <c r="AP2267" s="17"/>
      <c r="AQ2267" s="17"/>
      <c r="AR2267" s="17"/>
      <c r="AS2267" s="17"/>
      <c r="AT2267" s="17"/>
      <c r="AU2267" s="17"/>
      <c r="AV2267" s="17"/>
      <c r="AW2267" s="17"/>
      <c r="AX2267" s="17"/>
      <c r="AY2267" s="17"/>
      <c r="AZ2267" s="17"/>
      <c r="BA2267" s="17"/>
      <c r="BB2267" s="17"/>
      <c r="BC2267" s="17"/>
      <c r="BD2267" s="17"/>
      <c r="BE2267" s="17"/>
      <c r="BF2267" s="17"/>
      <c r="BG2267" s="17"/>
      <c r="BH2267" s="17"/>
    </row>
    <row r="2268" spans="2:60" x14ac:dyDescent="0.2">
      <c r="B2268" s="1" t="s">
        <v>0</v>
      </c>
      <c r="C2268" s="1" t="str">
        <f t="shared" si="248"/>
        <v>FBX4O</v>
      </c>
      <c r="D2268" s="1" t="s">
        <v>5736</v>
      </c>
      <c r="E2268" s="1" t="s">
        <v>1309</v>
      </c>
      <c r="F2268" s="14" t="str">
        <f t="shared" si="244"/>
        <v>FBX4O-07020-B | boxer niñas organico ; talla-16 color: turqueza -&gt; ma_03-turqueza</v>
      </c>
      <c r="G2268" s="14" t="str">
        <f t="shared" si="249"/>
        <v>{"estampado_1":"turqueza","estampado_2":"na"}</v>
      </c>
      <c r="H2268" s="14" t="s">
        <v>1</v>
      </c>
      <c r="I2268" s="14" t="s">
        <v>622</v>
      </c>
      <c r="J2268" s="1">
        <v>16</v>
      </c>
      <c r="K2268" s="14" t="s">
        <v>3</v>
      </c>
      <c r="L2268" s="14" t="s">
        <v>4</v>
      </c>
      <c r="M2268" s="14" t="s">
        <v>5</v>
      </c>
      <c r="N2268" s="1" t="s">
        <v>6945</v>
      </c>
      <c r="O2268" s="1" t="s">
        <v>1290</v>
      </c>
      <c r="P2268" s="1" t="s">
        <v>4666</v>
      </c>
      <c r="Q2268" s="1" t="s">
        <v>4780</v>
      </c>
      <c r="R2268" s="1" t="str">
        <f t="shared" si="245"/>
        <v>FBX4O-07020 | boxer niñas organico ; talla-16 color: ma_03-turqueza</v>
      </c>
      <c r="S2268" s="1" t="s">
        <v>5397</v>
      </c>
      <c r="T2268" s="18" t="s">
        <v>1407</v>
      </c>
      <c r="U2268" s="19" t="str">
        <f t="shared" si="246"/>
        <v>('producto_terminado','FBX4O','FBX4O-07020-B','boxer niñas organico','FBX4O-07020-B | boxer niñas organico ; talla-16 color: turqueza -&gt; ma_03-turqueza','{"estampado_1":"turqueza","estampado_2":"na"}','{"spec":"na"}','{"precio_doc":74.84,"precio_unit":6.24,"precio_web":9,"precio_catalog":6.86,"precio_usd":1.92}','16','cocotfyma','unidad','activo','APT_E','turqueza','ruta5','FBX4O-07020','FBX4O-07020 | boxer niñas organico ; talla-16 color: ma_03-turqueza','ma_03-turqueza');</v>
      </c>
      <c r="V2268" s="19">
        <v>21127</v>
      </c>
      <c r="W2268" s="20" t="s">
        <v>4665</v>
      </c>
      <c r="X2268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('producto_terminado','FBX4O','FBX4O-07020-B','boxer niñas organico','FBX4O-07020-B | boxer niñas organico ; talla-16 color: turqueza -&gt; ma_03-turqueza','{"estampado_1":"turqueza","estampado_2":"na"}','{"spec":"na"}','{"precio_doc":74.84,"precio_unit":6.24,"precio_web":9,"precio_catalog":6.86,"precio_usd":1.92}','16','cocotfyma','unidad','activo','APT_E','turqueza','ruta5','FBX4O-07020','FBX4O-07020 | boxer niñas organico ; talla-16 color: ma_03-turqueza','ma_03-turqueza');</v>
      </c>
      <c r="Y2268" s="17"/>
      <c r="Z2268" s="17"/>
      <c r="AA2268" s="17"/>
      <c r="AB2268" s="17"/>
      <c r="AC2268" s="17"/>
      <c r="AD2268" s="17"/>
      <c r="AE2268" s="17"/>
      <c r="AF2268" s="17"/>
      <c r="AG2268" s="17"/>
      <c r="AH2268" s="17"/>
      <c r="AI2268" s="17"/>
      <c r="AJ2268" s="17"/>
      <c r="AK2268" s="17"/>
      <c r="AL2268" s="17"/>
      <c r="AM2268" s="17"/>
      <c r="AN2268" s="17"/>
      <c r="AO2268" s="17"/>
      <c r="AP2268" s="17"/>
      <c r="AQ2268" s="17"/>
      <c r="AR2268" s="17"/>
      <c r="AS2268" s="17"/>
      <c r="AT2268" s="17"/>
      <c r="AU2268" s="17"/>
      <c r="AV2268" s="17"/>
      <c r="AW2268" s="17"/>
      <c r="AX2268" s="17"/>
      <c r="AY2268" s="17"/>
      <c r="AZ2268" s="17"/>
      <c r="BA2268" s="17"/>
      <c r="BB2268" s="17"/>
      <c r="BC2268" s="17"/>
      <c r="BD2268" s="17"/>
      <c r="BE2268" s="17"/>
      <c r="BF2268" s="17"/>
      <c r="BG2268" s="17"/>
      <c r="BH2268" s="17"/>
    </row>
    <row r="2269" spans="2:60" x14ac:dyDescent="0.2">
      <c r="B2269" s="1" t="s">
        <v>0</v>
      </c>
      <c r="C2269" s="1" t="str">
        <f t="shared" si="248"/>
        <v>FBX4O</v>
      </c>
      <c r="D2269" s="1" t="s">
        <v>5737</v>
      </c>
      <c r="E2269" s="1" t="s">
        <v>1309</v>
      </c>
      <c r="F2269" s="14" t="str">
        <f t="shared" si="244"/>
        <v>FBX4O-02021-A | boxer niñas organico ; talla-6 color: fl_04 -&gt; fl_04-rosado</v>
      </c>
      <c r="G2269" s="14" t="str">
        <f t="shared" si="249"/>
        <v>{"estampado_1":"fl_04","estampado_2":"na"}</v>
      </c>
      <c r="H2269" s="14" t="s">
        <v>1</v>
      </c>
      <c r="I2269" s="14" t="s">
        <v>622</v>
      </c>
      <c r="J2269" s="1">
        <v>6</v>
      </c>
      <c r="K2269" s="14" t="s">
        <v>3</v>
      </c>
      <c r="L2269" s="14" t="s">
        <v>4</v>
      </c>
      <c r="M2269" s="14" t="s">
        <v>5</v>
      </c>
      <c r="N2269" s="1" t="s">
        <v>6945</v>
      </c>
      <c r="O2269" s="1" t="s">
        <v>1776</v>
      </c>
      <c r="P2269" s="1" t="s">
        <v>4666</v>
      </c>
      <c r="Q2269" s="1" t="s">
        <v>4781</v>
      </c>
      <c r="R2269" s="1" t="str">
        <f t="shared" si="245"/>
        <v>FBX4O-02021 | boxer niñas organico ; talla-6 color: fl_04-rosado</v>
      </c>
      <c r="S2269" s="1" t="s">
        <v>5398</v>
      </c>
      <c r="T2269" s="18" t="s">
        <v>1407</v>
      </c>
      <c r="U2269" s="19" t="str">
        <f t="shared" si="246"/>
        <v>('producto_terminado','FBX4O','FBX4O-02021-A','boxer niñas organico','FBX4O-02021-A | boxer niñas organico ; talla-6 color: fl_04 -&gt; fl_04-rosado','{"estampado_1":"fl_04","estampado_2":"na"}','{"spec":"na"}','{"precio_doc":74.84,"precio_unit":6.24,"precio_web":9,"precio_catalog":6.86,"precio_usd":1.92}','6','cocotfyma','unidad','activo','APT_E','fl_04','ruta5','FBX4O-02021','FBX4O-02021 | boxer niñas organico ; talla-6 color: fl_04-rosado','fl_04-rosado');</v>
      </c>
      <c r="V2269" s="19">
        <v>21128</v>
      </c>
      <c r="W2269" s="20" t="s">
        <v>4665</v>
      </c>
      <c r="X2269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('producto_terminado','FBX4O','FBX4O-02021-A','boxer niñas organico','FBX4O-02021-A | boxer niñas organico ; talla-6 color: fl_04 -&gt; fl_04-rosado','{"estampado_1":"fl_04","estampado_2":"na"}','{"spec":"na"}','{"precio_doc":74.84,"precio_unit":6.24,"precio_web":9,"precio_catalog":6.86,"precio_usd":1.92}','6','cocotfyma','unidad','activo','APT_E','fl_04','ruta5','FBX4O-02021','FBX4O-02021 | boxer niñas organico ; talla-6 color: fl_04-rosado','fl_04-rosado');</v>
      </c>
      <c r="Y2269" s="17"/>
      <c r="Z2269" s="17"/>
      <c r="AA2269" s="17"/>
      <c r="AB2269" s="17"/>
      <c r="AC2269" s="17"/>
      <c r="AD2269" s="17"/>
      <c r="AE2269" s="17"/>
      <c r="AF2269" s="17"/>
      <c r="AG2269" s="17"/>
      <c r="AH2269" s="17"/>
      <c r="AI2269" s="17"/>
      <c r="AJ2269" s="17"/>
      <c r="AK2269" s="17"/>
      <c r="AL2269" s="17"/>
      <c r="AM2269" s="17"/>
      <c r="AN2269" s="17"/>
      <c r="AO2269" s="17"/>
      <c r="AP2269" s="17"/>
      <c r="AQ2269" s="17"/>
      <c r="AR2269" s="17"/>
      <c r="AS2269" s="17"/>
      <c r="AT2269" s="17"/>
      <c r="AU2269" s="17"/>
      <c r="AV2269" s="17"/>
      <c r="AW2269" s="17"/>
      <c r="AX2269" s="17"/>
      <c r="AY2269" s="17"/>
      <c r="AZ2269" s="17"/>
      <c r="BA2269" s="17"/>
      <c r="BB2269" s="17"/>
      <c r="BC2269" s="17"/>
      <c r="BD2269" s="17"/>
      <c r="BE2269" s="17"/>
      <c r="BF2269" s="17"/>
      <c r="BG2269" s="17"/>
      <c r="BH2269" s="17"/>
    </row>
    <row r="2270" spans="2:60" x14ac:dyDescent="0.2">
      <c r="B2270" s="1" t="s">
        <v>0</v>
      </c>
      <c r="C2270" s="1" t="str">
        <f t="shared" si="248"/>
        <v>FBX4O</v>
      </c>
      <c r="D2270" s="1" t="s">
        <v>5738</v>
      </c>
      <c r="E2270" s="1" t="s">
        <v>1309</v>
      </c>
      <c r="F2270" s="14" t="str">
        <f t="shared" si="244"/>
        <v>FBX4O-02021-B | boxer niñas organico ; talla-6 color: rosado -&gt; fl_04-rosado</v>
      </c>
      <c r="G2270" s="14" t="str">
        <f t="shared" si="249"/>
        <v>{"estampado_1":"rosado","estampado_2":"na"}</v>
      </c>
      <c r="H2270" s="14" t="s">
        <v>1</v>
      </c>
      <c r="I2270" s="14" t="s">
        <v>622</v>
      </c>
      <c r="J2270" s="1">
        <v>6</v>
      </c>
      <c r="K2270" s="14" t="s">
        <v>3</v>
      </c>
      <c r="L2270" s="14" t="s">
        <v>4</v>
      </c>
      <c r="M2270" s="14" t="s">
        <v>5</v>
      </c>
      <c r="N2270" s="1" t="s">
        <v>6945</v>
      </c>
      <c r="O2270" s="1" t="s">
        <v>1287</v>
      </c>
      <c r="P2270" s="1" t="s">
        <v>4666</v>
      </c>
      <c r="Q2270" s="1" t="s">
        <v>4781</v>
      </c>
      <c r="R2270" s="1" t="str">
        <f t="shared" si="245"/>
        <v>FBX4O-02021 | boxer niñas organico ; talla-6 color: fl_04-rosado</v>
      </c>
      <c r="S2270" s="1" t="s">
        <v>5398</v>
      </c>
      <c r="T2270" s="18" t="s">
        <v>1407</v>
      </c>
      <c r="U2270" s="19" t="str">
        <f t="shared" si="246"/>
        <v>('producto_terminado','FBX4O','FBX4O-02021-B','boxer niñas organico','FBX4O-02021-B | boxer niñas organico ; talla-6 color: rosado -&gt; fl_04-rosado','{"estampado_1":"rosado","estampado_2":"na"}','{"spec":"na"}','{"precio_doc":74.84,"precio_unit":6.24,"precio_web":9,"precio_catalog":6.86,"precio_usd":1.92}','6','cocotfyma','unidad','activo','APT_E','rosado','ruta5','FBX4O-02021','FBX4O-02021 | boxer niñas organico ; talla-6 color: fl_04-rosado','fl_04-rosado');</v>
      </c>
      <c r="V2270" s="19">
        <v>21129</v>
      </c>
      <c r="W2270" s="20" t="s">
        <v>4665</v>
      </c>
      <c r="X2270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('producto_terminado','FBX4O','FBX4O-02021-B','boxer niñas organico','FBX4O-02021-B | boxer niñas organico ; talla-6 color: rosado -&gt; fl_04-rosado','{"estampado_1":"rosado","estampado_2":"na"}','{"spec":"na"}','{"precio_doc":74.84,"precio_unit":6.24,"precio_web":9,"precio_catalog":6.86,"precio_usd":1.92}','6','cocotfyma','unidad','activo','APT_E','rosado','ruta5','FBX4O-02021','FBX4O-02021 | boxer niñas organico ; talla-6 color: fl_04-rosado','fl_04-rosado');</v>
      </c>
      <c r="Y2270" s="17"/>
      <c r="Z2270" s="17"/>
      <c r="AA2270" s="17"/>
      <c r="AB2270" s="17"/>
      <c r="AC2270" s="17"/>
      <c r="AD2270" s="17"/>
      <c r="AE2270" s="17"/>
      <c r="AF2270" s="17"/>
      <c r="AG2270" s="17"/>
      <c r="AH2270" s="17"/>
      <c r="AI2270" s="17"/>
      <c r="AJ2270" s="17"/>
      <c r="AK2270" s="17"/>
      <c r="AL2270" s="17"/>
      <c r="AM2270" s="17"/>
      <c r="AN2270" s="17"/>
      <c r="AO2270" s="17"/>
      <c r="AP2270" s="17"/>
      <c r="AQ2270" s="17"/>
      <c r="AR2270" s="17"/>
      <c r="AS2270" s="17"/>
      <c r="AT2270" s="17"/>
      <c r="AU2270" s="17"/>
      <c r="AV2270" s="17"/>
      <c r="AW2270" s="17"/>
      <c r="AX2270" s="17"/>
      <c r="AY2270" s="17"/>
      <c r="AZ2270" s="17"/>
      <c r="BA2270" s="17"/>
      <c r="BB2270" s="17"/>
      <c r="BC2270" s="17"/>
      <c r="BD2270" s="17"/>
      <c r="BE2270" s="17"/>
      <c r="BF2270" s="17"/>
      <c r="BG2270" s="17"/>
      <c r="BH2270" s="17"/>
    </row>
    <row r="2271" spans="2:60" x14ac:dyDescent="0.2">
      <c r="B2271" s="1" t="s">
        <v>0</v>
      </c>
      <c r="C2271" s="1" t="str">
        <f t="shared" si="248"/>
        <v>FBX4O</v>
      </c>
      <c r="D2271" s="1" t="s">
        <v>5739</v>
      </c>
      <c r="E2271" s="1" t="s">
        <v>1309</v>
      </c>
      <c r="F2271" s="14" t="str">
        <f t="shared" si="244"/>
        <v>FBX4O-03021-A | boxer niñas organico ; talla-8 color: fl_04 -&gt; fl_04-rosado</v>
      </c>
      <c r="G2271" s="14" t="str">
        <f t="shared" si="249"/>
        <v>{"estampado_1":"fl_04","estampado_2":"na"}</v>
      </c>
      <c r="H2271" s="14" t="s">
        <v>1</v>
      </c>
      <c r="I2271" s="14" t="s">
        <v>622</v>
      </c>
      <c r="J2271" s="1">
        <v>8</v>
      </c>
      <c r="K2271" s="14" t="s">
        <v>3</v>
      </c>
      <c r="L2271" s="14" t="s">
        <v>4</v>
      </c>
      <c r="M2271" s="14" t="s">
        <v>5</v>
      </c>
      <c r="N2271" s="1" t="s">
        <v>6945</v>
      </c>
      <c r="O2271" s="1" t="s">
        <v>1776</v>
      </c>
      <c r="P2271" s="1" t="s">
        <v>4666</v>
      </c>
      <c r="Q2271" s="1" t="s">
        <v>4782</v>
      </c>
      <c r="R2271" s="1" t="str">
        <f t="shared" si="245"/>
        <v>FBX4O-03021 | boxer niñas organico ; talla-8 color: fl_04-rosado</v>
      </c>
      <c r="S2271" s="1" t="s">
        <v>5398</v>
      </c>
      <c r="T2271" s="18" t="s">
        <v>1407</v>
      </c>
      <c r="U2271" s="19" t="str">
        <f t="shared" si="246"/>
        <v>('producto_terminado','FBX4O','FBX4O-03021-A','boxer niñas organico','FBX4O-03021-A | boxer niñas organico ; talla-8 color: fl_04 -&gt; fl_04-rosado','{"estampado_1":"fl_04","estampado_2":"na"}','{"spec":"na"}','{"precio_doc":74.84,"precio_unit":6.24,"precio_web":9,"precio_catalog":6.86,"precio_usd":1.92}','8','cocotfyma','unidad','activo','APT_E','fl_04','ruta5','FBX4O-03021','FBX4O-03021 | boxer niñas organico ; talla-8 color: fl_04-rosado','fl_04-rosado');</v>
      </c>
      <c r="V2271" s="19">
        <v>21130</v>
      </c>
      <c r="W2271" s="20" t="s">
        <v>4665</v>
      </c>
      <c r="X2271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('producto_terminado','FBX4O','FBX4O-03021-A','boxer niñas organico','FBX4O-03021-A | boxer niñas organico ; talla-8 color: fl_04 -&gt; fl_04-rosado','{"estampado_1":"fl_04","estampado_2":"na"}','{"spec":"na"}','{"precio_doc":74.84,"precio_unit":6.24,"precio_web":9,"precio_catalog":6.86,"precio_usd":1.92}','8','cocotfyma','unidad','activo','APT_E','fl_04','ruta5','FBX4O-03021','FBX4O-03021 | boxer niñas organico ; talla-8 color: fl_04-rosado','fl_04-rosado');</v>
      </c>
      <c r="Y2271" s="17"/>
      <c r="Z2271" s="17"/>
      <c r="AA2271" s="17"/>
      <c r="AB2271" s="17"/>
      <c r="AC2271" s="17"/>
      <c r="AD2271" s="17"/>
      <c r="AE2271" s="17"/>
      <c r="AF2271" s="17"/>
      <c r="AG2271" s="17"/>
      <c r="AH2271" s="17"/>
      <c r="AI2271" s="17"/>
      <c r="AJ2271" s="17"/>
      <c r="AK2271" s="17"/>
      <c r="AL2271" s="17"/>
      <c r="AM2271" s="17"/>
      <c r="AN2271" s="17"/>
      <c r="AO2271" s="17"/>
      <c r="AP2271" s="17"/>
      <c r="AQ2271" s="17"/>
      <c r="AR2271" s="17"/>
      <c r="AS2271" s="17"/>
      <c r="AT2271" s="17"/>
      <c r="AU2271" s="17"/>
      <c r="AV2271" s="17"/>
      <c r="AW2271" s="17"/>
      <c r="AX2271" s="17"/>
      <c r="AY2271" s="17"/>
      <c r="AZ2271" s="17"/>
      <c r="BA2271" s="17"/>
      <c r="BB2271" s="17"/>
      <c r="BC2271" s="17"/>
      <c r="BD2271" s="17"/>
      <c r="BE2271" s="17"/>
      <c r="BF2271" s="17"/>
      <c r="BG2271" s="17"/>
      <c r="BH2271" s="17"/>
    </row>
    <row r="2272" spans="2:60" x14ac:dyDescent="0.2">
      <c r="B2272" s="1" t="s">
        <v>0</v>
      </c>
      <c r="C2272" s="1" t="str">
        <f t="shared" si="248"/>
        <v>FBX4O</v>
      </c>
      <c r="D2272" s="1" t="s">
        <v>5740</v>
      </c>
      <c r="E2272" s="1" t="s">
        <v>1309</v>
      </c>
      <c r="F2272" s="14" t="str">
        <f t="shared" si="244"/>
        <v>FBX4O-03021-B | boxer niñas organico ; talla-8 color: rosado -&gt; fl_04-rosado</v>
      </c>
      <c r="G2272" s="14" t="str">
        <f t="shared" si="249"/>
        <v>{"estampado_1":"rosado","estampado_2":"na"}</v>
      </c>
      <c r="H2272" s="14" t="s">
        <v>1</v>
      </c>
      <c r="I2272" s="14" t="s">
        <v>622</v>
      </c>
      <c r="J2272" s="1">
        <v>8</v>
      </c>
      <c r="K2272" s="14" t="s">
        <v>3</v>
      </c>
      <c r="L2272" s="14" t="s">
        <v>4</v>
      </c>
      <c r="M2272" s="14" t="s">
        <v>5</v>
      </c>
      <c r="N2272" s="1" t="s">
        <v>6945</v>
      </c>
      <c r="O2272" s="1" t="s">
        <v>1287</v>
      </c>
      <c r="P2272" s="1" t="s">
        <v>4666</v>
      </c>
      <c r="Q2272" s="1" t="s">
        <v>4782</v>
      </c>
      <c r="R2272" s="1" t="str">
        <f t="shared" si="245"/>
        <v>FBX4O-03021 | boxer niñas organico ; talla-8 color: fl_04-rosado</v>
      </c>
      <c r="S2272" s="1" t="s">
        <v>5398</v>
      </c>
      <c r="T2272" s="18" t="s">
        <v>1407</v>
      </c>
      <c r="U2272" s="19" t="str">
        <f t="shared" si="246"/>
        <v>('producto_terminado','FBX4O','FBX4O-03021-B','boxer niñas organico','FBX4O-03021-B | boxer niñas organico ; talla-8 color: rosado -&gt; fl_04-rosado','{"estampado_1":"rosado","estampado_2":"na"}','{"spec":"na"}','{"precio_doc":74.84,"precio_unit":6.24,"precio_web":9,"precio_catalog":6.86,"precio_usd":1.92}','8','cocotfyma','unidad','activo','APT_E','rosado','ruta5','FBX4O-03021','FBX4O-03021 | boxer niñas organico ; talla-8 color: fl_04-rosado','fl_04-rosado');</v>
      </c>
      <c r="V2272" s="19">
        <v>21131</v>
      </c>
      <c r="W2272" s="20" t="s">
        <v>4665</v>
      </c>
      <c r="X2272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('producto_terminado','FBX4O','FBX4O-03021-B','boxer niñas organico','FBX4O-03021-B | boxer niñas organico ; talla-8 color: rosado -&gt; fl_04-rosado','{"estampado_1":"rosado","estampado_2":"na"}','{"spec":"na"}','{"precio_doc":74.84,"precio_unit":6.24,"precio_web":9,"precio_catalog":6.86,"precio_usd":1.92}','8','cocotfyma','unidad','activo','APT_E','rosado','ruta5','FBX4O-03021','FBX4O-03021 | boxer niñas organico ; talla-8 color: fl_04-rosado','fl_04-rosado');</v>
      </c>
      <c r="Y2272" s="17"/>
      <c r="Z2272" s="17"/>
      <c r="AA2272" s="17"/>
      <c r="AB2272" s="17"/>
      <c r="AC2272" s="17"/>
      <c r="AD2272" s="17"/>
      <c r="AE2272" s="17"/>
      <c r="AF2272" s="17"/>
      <c r="AG2272" s="17"/>
      <c r="AH2272" s="17"/>
      <c r="AI2272" s="17"/>
      <c r="AJ2272" s="17"/>
      <c r="AK2272" s="17"/>
      <c r="AL2272" s="17"/>
      <c r="AM2272" s="17"/>
      <c r="AN2272" s="17"/>
      <c r="AO2272" s="17"/>
      <c r="AP2272" s="17"/>
      <c r="AQ2272" s="17"/>
      <c r="AR2272" s="17"/>
      <c r="AS2272" s="17"/>
      <c r="AT2272" s="17"/>
      <c r="AU2272" s="17"/>
      <c r="AV2272" s="17"/>
      <c r="AW2272" s="17"/>
      <c r="AX2272" s="17"/>
      <c r="AY2272" s="17"/>
      <c r="AZ2272" s="17"/>
      <c r="BA2272" s="17"/>
      <c r="BB2272" s="17"/>
      <c r="BC2272" s="17"/>
      <c r="BD2272" s="17"/>
      <c r="BE2272" s="17"/>
      <c r="BF2272" s="17"/>
      <c r="BG2272" s="17"/>
      <c r="BH2272" s="17"/>
    </row>
    <row r="2273" spans="2:60" x14ac:dyDescent="0.2">
      <c r="B2273" s="1" t="s">
        <v>0</v>
      </c>
      <c r="C2273" s="1" t="str">
        <f t="shared" si="248"/>
        <v>FBX4O</v>
      </c>
      <c r="D2273" s="1" t="s">
        <v>5741</v>
      </c>
      <c r="E2273" s="1" t="s">
        <v>1309</v>
      </c>
      <c r="F2273" s="14" t="str">
        <f t="shared" si="244"/>
        <v>FBX4O-04021-A | boxer niñas organico ; talla-10 color: fl_04 -&gt; fl_04-rosado</v>
      </c>
      <c r="G2273" s="14" t="str">
        <f t="shared" si="249"/>
        <v>{"estampado_1":"fl_04","estampado_2":"na"}</v>
      </c>
      <c r="H2273" s="14" t="s">
        <v>1</v>
      </c>
      <c r="I2273" s="14" t="s">
        <v>622</v>
      </c>
      <c r="J2273" s="1">
        <v>10</v>
      </c>
      <c r="K2273" s="14" t="s">
        <v>3</v>
      </c>
      <c r="L2273" s="14" t="s">
        <v>4</v>
      </c>
      <c r="M2273" s="14" t="s">
        <v>5</v>
      </c>
      <c r="N2273" s="1" t="s">
        <v>6945</v>
      </c>
      <c r="O2273" s="1" t="s">
        <v>1776</v>
      </c>
      <c r="P2273" s="1" t="s">
        <v>4666</v>
      </c>
      <c r="Q2273" s="1" t="s">
        <v>4783</v>
      </c>
      <c r="R2273" s="1" t="str">
        <f t="shared" si="245"/>
        <v>FBX4O-04021 | boxer niñas organico ; talla-10 color: fl_04-rosado</v>
      </c>
      <c r="S2273" s="1" t="s">
        <v>5398</v>
      </c>
      <c r="T2273" s="18" t="s">
        <v>1407</v>
      </c>
      <c r="U2273" s="19" t="str">
        <f t="shared" si="246"/>
        <v>('producto_terminado','FBX4O','FBX4O-04021-A','boxer niñas organico','FBX4O-04021-A | boxer niñas organico ; talla-10 color: fl_04 -&gt; fl_04-rosado','{"estampado_1":"fl_04","estampado_2":"na"}','{"spec":"na"}','{"precio_doc":74.84,"precio_unit":6.24,"precio_web":9,"precio_catalog":6.86,"precio_usd":1.92}','10','cocotfyma','unidad','activo','APT_E','fl_04','ruta5','FBX4O-04021','FBX4O-04021 | boxer niñas organico ; talla-10 color: fl_04-rosado','fl_04-rosado');</v>
      </c>
      <c r="V2273" s="19">
        <v>21132</v>
      </c>
      <c r="W2273" s="20" t="s">
        <v>4665</v>
      </c>
      <c r="X2273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('producto_terminado','FBX4O','FBX4O-04021-A','boxer niñas organico','FBX4O-04021-A | boxer niñas organico ; talla-10 color: fl_04 -&gt; fl_04-rosado','{"estampado_1":"fl_04","estampado_2":"na"}','{"spec":"na"}','{"precio_doc":74.84,"precio_unit":6.24,"precio_web":9,"precio_catalog":6.86,"precio_usd":1.92}','10','cocotfyma','unidad','activo','APT_E','fl_04','ruta5','FBX4O-04021','FBX4O-04021 | boxer niñas organico ; talla-10 color: fl_04-rosado','fl_04-rosado');</v>
      </c>
      <c r="Y2273" s="17"/>
      <c r="Z2273" s="17"/>
      <c r="AA2273" s="17"/>
      <c r="AB2273" s="17"/>
      <c r="AC2273" s="17"/>
      <c r="AD2273" s="17"/>
      <c r="AE2273" s="17"/>
      <c r="AF2273" s="17"/>
      <c r="AG2273" s="17"/>
      <c r="AH2273" s="17"/>
      <c r="AI2273" s="17"/>
      <c r="AJ2273" s="17"/>
      <c r="AK2273" s="17"/>
      <c r="AL2273" s="17"/>
      <c r="AM2273" s="17"/>
      <c r="AN2273" s="17"/>
      <c r="AO2273" s="17"/>
      <c r="AP2273" s="17"/>
      <c r="AQ2273" s="17"/>
      <c r="AR2273" s="17"/>
      <c r="AS2273" s="17"/>
      <c r="AT2273" s="17"/>
      <c r="AU2273" s="17"/>
      <c r="AV2273" s="17"/>
      <c r="AW2273" s="17"/>
      <c r="AX2273" s="17"/>
      <c r="AY2273" s="17"/>
      <c r="AZ2273" s="17"/>
      <c r="BA2273" s="17"/>
      <c r="BB2273" s="17"/>
      <c r="BC2273" s="17"/>
      <c r="BD2273" s="17"/>
      <c r="BE2273" s="17"/>
      <c r="BF2273" s="17"/>
      <c r="BG2273" s="17"/>
      <c r="BH2273" s="17"/>
    </row>
    <row r="2274" spans="2:60" x14ac:dyDescent="0.2">
      <c r="B2274" s="1" t="s">
        <v>0</v>
      </c>
      <c r="C2274" s="1" t="str">
        <f t="shared" si="248"/>
        <v>FBX4O</v>
      </c>
      <c r="D2274" s="1" t="s">
        <v>5742</v>
      </c>
      <c r="E2274" s="1" t="s">
        <v>1309</v>
      </c>
      <c r="F2274" s="14" t="str">
        <f t="shared" si="244"/>
        <v>FBX4O-04021-B | boxer niñas organico ; talla-10 color: rosado -&gt; fl_04-rosado</v>
      </c>
      <c r="G2274" s="14" t="str">
        <f t="shared" si="249"/>
        <v>{"estampado_1":"rosado","estampado_2":"na"}</v>
      </c>
      <c r="H2274" s="14" t="s">
        <v>1</v>
      </c>
      <c r="I2274" s="14" t="s">
        <v>622</v>
      </c>
      <c r="J2274" s="1">
        <v>10</v>
      </c>
      <c r="K2274" s="14" t="s">
        <v>3</v>
      </c>
      <c r="L2274" s="14" t="s">
        <v>4</v>
      </c>
      <c r="M2274" s="14" t="s">
        <v>5</v>
      </c>
      <c r="N2274" s="1" t="s">
        <v>6945</v>
      </c>
      <c r="O2274" s="1" t="s">
        <v>1287</v>
      </c>
      <c r="P2274" s="1" t="s">
        <v>4666</v>
      </c>
      <c r="Q2274" s="1" t="s">
        <v>4783</v>
      </c>
      <c r="R2274" s="1" t="str">
        <f t="shared" si="245"/>
        <v>FBX4O-04021 | boxer niñas organico ; talla-10 color: fl_04-rosado</v>
      </c>
      <c r="S2274" s="1" t="s">
        <v>5398</v>
      </c>
      <c r="T2274" s="18" t="s">
        <v>1407</v>
      </c>
      <c r="U2274" s="19" t="str">
        <f t="shared" si="246"/>
        <v>('producto_terminado','FBX4O','FBX4O-04021-B','boxer niñas organico','FBX4O-04021-B | boxer niñas organico ; talla-10 color: rosado -&gt; fl_04-rosado','{"estampado_1":"rosado","estampado_2":"na"}','{"spec":"na"}','{"precio_doc":74.84,"precio_unit":6.24,"precio_web":9,"precio_catalog":6.86,"precio_usd":1.92}','10','cocotfyma','unidad','activo','APT_E','rosado','ruta5','FBX4O-04021','FBX4O-04021 | boxer niñas organico ; talla-10 color: fl_04-rosado','fl_04-rosado');</v>
      </c>
      <c r="V2274" s="19">
        <v>21133</v>
      </c>
      <c r="W2274" s="20" t="s">
        <v>4665</v>
      </c>
      <c r="X2274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('producto_terminado','FBX4O','FBX4O-04021-B','boxer niñas organico','FBX4O-04021-B | boxer niñas organico ; talla-10 color: rosado -&gt; fl_04-rosado','{"estampado_1":"rosado","estampado_2":"na"}','{"spec":"na"}','{"precio_doc":74.84,"precio_unit":6.24,"precio_web":9,"precio_catalog":6.86,"precio_usd":1.92}','10','cocotfyma','unidad','activo','APT_E','rosado','ruta5','FBX4O-04021','FBX4O-04021 | boxer niñas organico ; talla-10 color: fl_04-rosado','fl_04-rosado');</v>
      </c>
      <c r="Y2274" s="17"/>
      <c r="Z2274" s="17"/>
      <c r="AA2274" s="17"/>
      <c r="AB2274" s="17"/>
      <c r="AC2274" s="17"/>
      <c r="AD2274" s="17"/>
      <c r="AE2274" s="17"/>
      <c r="AF2274" s="17"/>
      <c r="AG2274" s="17"/>
      <c r="AH2274" s="17"/>
      <c r="AI2274" s="17"/>
      <c r="AJ2274" s="17"/>
      <c r="AK2274" s="17"/>
      <c r="AL2274" s="17"/>
      <c r="AM2274" s="17"/>
      <c r="AN2274" s="17"/>
      <c r="AO2274" s="17"/>
      <c r="AP2274" s="17"/>
      <c r="AQ2274" s="17"/>
      <c r="AR2274" s="17"/>
      <c r="AS2274" s="17"/>
      <c r="AT2274" s="17"/>
      <c r="AU2274" s="17"/>
      <c r="AV2274" s="17"/>
      <c r="AW2274" s="17"/>
      <c r="AX2274" s="17"/>
      <c r="AY2274" s="17"/>
      <c r="AZ2274" s="17"/>
      <c r="BA2274" s="17"/>
      <c r="BB2274" s="17"/>
      <c r="BC2274" s="17"/>
      <c r="BD2274" s="17"/>
      <c r="BE2274" s="17"/>
      <c r="BF2274" s="17"/>
      <c r="BG2274" s="17"/>
      <c r="BH2274" s="17"/>
    </row>
    <row r="2275" spans="2:60" x14ac:dyDescent="0.2">
      <c r="B2275" s="1" t="s">
        <v>0</v>
      </c>
      <c r="C2275" s="1" t="str">
        <f t="shared" si="248"/>
        <v>FBX4O</v>
      </c>
      <c r="D2275" s="1" t="s">
        <v>5743</v>
      </c>
      <c r="E2275" s="1" t="s">
        <v>1309</v>
      </c>
      <c r="F2275" s="14" t="str">
        <f t="shared" si="244"/>
        <v>FBX4O-05021-A | boxer niñas organico ; talla-12 color: fl_04 -&gt; fl_04-rosado</v>
      </c>
      <c r="G2275" s="14" t="str">
        <f t="shared" si="249"/>
        <v>{"estampado_1":"fl_04","estampado_2":"na"}</v>
      </c>
      <c r="H2275" s="14" t="s">
        <v>1</v>
      </c>
      <c r="I2275" s="14" t="s">
        <v>622</v>
      </c>
      <c r="J2275" s="1">
        <v>12</v>
      </c>
      <c r="K2275" s="14" t="s">
        <v>3</v>
      </c>
      <c r="L2275" s="14" t="s">
        <v>4</v>
      </c>
      <c r="M2275" s="14" t="s">
        <v>5</v>
      </c>
      <c r="N2275" s="1" t="s">
        <v>6945</v>
      </c>
      <c r="O2275" s="1" t="s">
        <v>1776</v>
      </c>
      <c r="P2275" s="1" t="s">
        <v>4666</v>
      </c>
      <c r="Q2275" s="1" t="s">
        <v>4784</v>
      </c>
      <c r="R2275" s="1" t="str">
        <f t="shared" si="245"/>
        <v>FBX4O-05021 | boxer niñas organico ; talla-12 color: fl_04-rosado</v>
      </c>
      <c r="S2275" s="1" t="s">
        <v>5398</v>
      </c>
      <c r="T2275" s="18" t="s">
        <v>1407</v>
      </c>
      <c r="U2275" s="19" t="str">
        <f t="shared" si="246"/>
        <v>('producto_terminado','FBX4O','FBX4O-05021-A','boxer niñas organico','FBX4O-05021-A | boxer niñas organico ; talla-12 color: fl_04 -&gt; fl_04-rosado','{"estampado_1":"fl_04","estampado_2":"na"}','{"spec":"na"}','{"precio_doc":74.84,"precio_unit":6.24,"precio_web":9,"precio_catalog":6.86,"precio_usd":1.92}','12','cocotfyma','unidad','activo','APT_E','fl_04','ruta5','FBX4O-05021','FBX4O-05021 | boxer niñas organico ; talla-12 color: fl_04-rosado','fl_04-rosado');</v>
      </c>
      <c r="V2275" s="19">
        <v>21134</v>
      </c>
      <c r="W2275" s="20" t="s">
        <v>4665</v>
      </c>
      <c r="X2275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('producto_terminado','FBX4O','FBX4O-05021-A','boxer niñas organico','FBX4O-05021-A | boxer niñas organico ; talla-12 color: fl_04 -&gt; fl_04-rosado','{"estampado_1":"fl_04","estampado_2":"na"}','{"spec":"na"}','{"precio_doc":74.84,"precio_unit":6.24,"precio_web":9,"precio_catalog":6.86,"precio_usd":1.92}','12','cocotfyma','unidad','activo','APT_E','fl_04','ruta5','FBX4O-05021','FBX4O-05021 | boxer niñas organico ; talla-12 color: fl_04-rosado','fl_04-rosado');</v>
      </c>
      <c r="Y2275" s="17"/>
      <c r="Z2275" s="17"/>
      <c r="AA2275" s="17"/>
      <c r="AB2275" s="17"/>
      <c r="AC2275" s="17"/>
      <c r="AD2275" s="17"/>
      <c r="AE2275" s="17"/>
      <c r="AF2275" s="17"/>
      <c r="AG2275" s="17"/>
      <c r="AH2275" s="17"/>
      <c r="AI2275" s="17"/>
      <c r="AJ2275" s="17"/>
      <c r="AK2275" s="17"/>
      <c r="AL2275" s="17"/>
      <c r="AM2275" s="17"/>
      <c r="AN2275" s="17"/>
      <c r="AO2275" s="17"/>
      <c r="AP2275" s="17"/>
      <c r="AQ2275" s="17"/>
      <c r="AR2275" s="17"/>
      <c r="AS2275" s="17"/>
      <c r="AT2275" s="17"/>
      <c r="AU2275" s="17"/>
      <c r="AV2275" s="17"/>
      <c r="AW2275" s="17"/>
      <c r="AX2275" s="17"/>
      <c r="AY2275" s="17"/>
      <c r="AZ2275" s="17"/>
      <c r="BA2275" s="17"/>
      <c r="BB2275" s="17"/>
      <c r="BC2275" s="17"/>
      <c r="BD2275" s="17"/>
      <c r="BE2275" s="17"/>
      <c r="BF2275" s="17"/>
      <c r="BG2275" s="17"/>
      <c r="BH2275" s="17"/>
    </row>
    <row r="2276" spans="2:60" x14ac:dyDescent="0.2">
      <c r="B2276" s="1" t="s">
        <v>0</v>
      </c>
      <c r="C2276" s="1" t="str">
        <f t="shared" si="248"/>
        <v>FBX4O</v>
      </c>
      <c r="D2276" s="1" t="s">
        <v>5744</v>
      </c>
      <c r="E2276" s="1" t="s">
        <v>1309</v>
      </c>
      <c r="F2276" s="14" t="str">
        <f t="shared" si="244"/>
        <v>FBX4O-05021-B | boxer niñas organico ; talla-12 color: rosado -&gt; fl_04-rosado</v>
      </c>
      <c r="G2276" s="14" t="str">
        <f t="shared" si="249"/>
        <v>{"estampado_1":"rosado","estampado_2":"na"}</v>
      </c>
      <c r="H2276" s="14" t="s">
        <v>1</v>
      </c>
      <c r="I2276" s="14" t="s">
        <v>622</v>
      </c>
      <c r="J2276" s="1">
        <v>12</v>
      </c>
      <c r="K2276" s="14" t="s">
        <v>3</v>
      </c>
      <c r="L2276" s="14" t="s">
        <v>4</v>
      </c>
      <c r="M2276" s="14" t="s">
        <v>5</v>
      </c>
      <c r="N2276" s="1" t="s">
        <v>6945</v>
      </c>
      <c r="O2276" s="1" t="s">
        <v>1287</v>
      </c>
      <c r="P2276" s="1" t="s">
        <v>4666</v>
      </c>
      <c r="Q2276" s="1" t="s">
        <v>4784</v>
      </c>
      <c r="R2276" s="1" t="str">
        <f t="shared" si="245"/>
        <v>FBX4O-05021 | boxer niñas organico ; talla-12 color: fl_04-rosado</v>
      </c>
      <c r="S2276" s="1" t="s">
        <v>5398</v>
      </c>
      <c r="T2276" s="18" t="s">
        <v>1407</v>
      </c>
      <c r="U2276" s="19" t="str">
        <f t="shared" si="246"/>
        <v>('producto_terminado','FBX4O','FBX4O-05021-B','boxer niñas organico','FBX4O-05021-B | boxer niñas organico ; talla-12 color: rosado -&gt; fl_04-rosado','{"estampado_1":"rosado","estampado_2":"na"}','{"spec":"na"}','{"precio_doc":74.84,"precio_unit":6.24,"precio_web":9,"precio_catalog":6.86,"precio_usd":1.92}','12','cocotfyma','unidad','activo','APT_E','rosado','ruta5','FBX4O-05021','FBX4O-05021 | boxer niñas organico ; talla-12 color: fl_04-rosado','fl_04-rosado');</v>
      </c>
      <c r="V2276" s="19">
        <v>21135</v>
      </c>
      <c r="W2276" s="20" t="s">
        <v>4665</v>
      </c>
      <c r="X2276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('producto_terminado','FBX4O','FBX4O-05021-B','boxer niñas organico','FBX4O-05021-B | boxer niñas organico ; talla-12 color: rosado -&gt; fl_04-rosado','{"estampado_1":"rosado","estampado_2":"na"}','{"spec":"na"}','{"precio_doc":74.84,"precio_unit":6.24,"precio_web":9,"precio_catalog":6.86,"precio_usd":1.92}','12','cocotfyma','unidad','activo','APT_E','rosado','ruta5','FBX4O-05021','FBX4O-05021 | boxer niñas organico ; talla-12 color: fl_04-rosado','fl_04-rosado');</v>
      </c>
      <c r="Y2276" s="17"/>
      <c r="Z2276" s="17"/>
      <c r="AA2276" s="17"/>
      <c r="AB2276" s="17"/>
      <c r="AC2276" s="17"/>
      <c r="AD2276" s="17"/>
      <c r="AE2276" s="17"/>
      <c r="AF2276" s="17"/>
      <c r="AG2276" s="17"/>
      <c r="AH2276" s="17"/>
      <c r="AI2276" s="17"/>
      <c r="AJ2276" s="17"/>
      <c r="AK2276" s="17"/>
      <c r="AL2276" s="17"/>
      <c r="AM2276" s="17"/>
      <c r="AN2276" s="17"/>
      <c r="AO2276" s="17"/>
      <c r="AP2276" s="17"/>
      <c r="AQ2276" s="17"/>
      <c r="AR2276" s="17"/>
      <c r="AS2276" s="17"/>
      <c r="AT2276" s="17"/>
      <c r="AU2276" s="17"/>
      <c r="AV2276" s="17"/>
      <c r="AW2276" s="17"/>
      <c r="AX2276" s="17"/>
      <c r="AY2276" s="17"/>
      <c r="AZ2276" s="17"/>
      <c r="BA2276" s="17"/>
      <c r="BB2276" s="17"/>
      <c r="BC2276" s="17"/>
      <c r="BD2276" s="17"/>
      <c r="BE2276" s="17"/>
      <c r="BF2276" s="17"/>
      <c r="BG2276" s="17"/>
      <c r="BH2276" s="17"/>
    </row>
    <row r="2277" spans="2:60" x14ac:dyDescent="0.2">
      <c r="B2277" s="1" t="s">
        <v>0</v>
      </c>
      <c r="C2277" s="1" t="str">
        <f t="shared" si="248"/>
        <v>FBX4O</v>
      </c>
      <c r="D2277" s="1" t="s">
        <v>5745</v>
      </c>
      <c r="E2277" s="1" t="s">
        <v>1309</v>
      </c>
      <c r="F2277" s="14" t="str">
        <f t="shared" si="244"/>
        <v>FBX4O-06021-A | boxer niñas organico ; talla-14 color: fl_04 -&gt; fl_04-rosado</v>
      </c>
      <c r="G2277" s="14" t="str">
        <f t="shared" si="249"/>
        <v>{"estampado_1":"fl_04","estampado_2":"na"}</v>
      </c>
      <c r="H2277" s="14" t="s">
        <v>1</v>
      </c>
      <c r="I2277" s="14" t="s">
        <v>622</v>
      </c>
      <c r="J2277" s="1">
        <v>14</v>
      </c>
      <c r="K2277" s="14" t="s">
        <v>3</v>
      </c>
      <c r="L2277" s="14" t="s">
        <v>4</v>
      </c>
      <c r="M2277" s="14" t="s">
        <v>5</v>
      </c>
      <c r="N2277" s="1" t="s">
        <v>6945</v>
      </c>
      <c r="O2277" s="1" t="s">
        <v>1776</v>
      </c>
      <c r="P2277" s="1" t="s">
        <v>4666</v>
      </c>
      <c r="Q2277" s="1" t="s">
        <v>4785</v>
      </c>
      <c r="R2277" s="1" t="str">
        <f t="shared" si="245"/>
        <v>FBX4O-06021 | boxer niñas organico ; talla-14 color: fl_04-rosado</v>
      </c>
      <c r="S2277" s="1" t="s">
        <v>5398</v>
      </c>
      <c r="T2277" s="18" t="s">
        <v>1407</v>
      </c>
      <c r="U2277" s="19" t="str">
        <f t="shared" si="246"/>
        <v>('producto_terminado','FBX4O','FBX4O-06021-A','boxer niñas organico','FBX4O-06021-A | boxer niñas organico ; talla-14 color: fl_04 -&gt; fl_04-rosado','{"estampado_1":"fl_04","estampado_2":"na"}','{"spec":"na"}','{"precio_doc":74.84,"precio_unit":6.24,"precio_web":9,"precio_catalog":6.86,"precio_usd":1.92}','14','cocotfyma','unidad','activo','APT_E','fl_04','ruta5','FBX4O-06021','FBX4O-06021 | boxer niñas organico ; talla-14 color: fl_04-rosado','fl_04-rosado');</v>
      </c>
      <c r="V2277" s="19">
        <v>21136</v>
      </c>
      <c r="W2277" s="20" t="s">
        <v>4665</v>
      </c>
      <c r="X2277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('producto_terminado','FBX4O','FBX4O-06021-A','boxer niñas organico','FBX4O-06021-A | boxer niñas organico ; talla-14 color: fl_04 -&gt; fl_04-rosado','{"estampado_1":"fl_04","estampado_2":"na"}','{"spec":"na"}','{"precio_doc":74.84,"precio_unit":6.24,"precio_web":9,"precio_catalog":6.86,"precio_usd":1.92}','14','cocotfyma','unidad','activo','APT_E','fl_04','ruta5','FBX4O-06021','FBX4O-06021 | boxer niñas organico ; talla-14 color: fl_04-rosado','fl_04-rosado');</v>
      </c>
      <c r="Y2277" s="17"/>
      <c r="Z2277" s="17"/>
      <c r="AA2277" s="17"/>
      <c r="AB2277" s="17"/>
      <c r="AC2277" s="17"/>
      <c r="AD2277" s="17"/>
      <c r="AE2277" s="17"/>
      <c r="AF2277" s="17"/>
      <c r="AG2277" s="17"/>
      <c r="AH2277" s="17"/>
      <c r="AI2277" s="17"/>
      <c r="AJ2277" s="17"/>
      <c r="AK2277" s="17"/>
      <c r="AL2277" s="17"/>
      <c r="AM2277" s="17"/>
      <c r="AN2277" s="17"/>
      <c r="AO2277" s="17"/>
      <c r="AP2277" s="17"/>
      <c r="AQ2277" s="17"/>
      <c r="AR2277" s="17"/>
      <c r="AS2277" s="17"/>
      <c r="AT2277" s="17"/>
      <c r="AU2277" s="17"/>
      <c r="AV2277" s="17"/>
      <c r="AW2277" s="17"/>
      <c r="AX2277" s="17"/>
      <c r="AY2277" s="17"/>
      <c r="AZ2277" s="17"/>
      <c r="BA2277" s="17"/>
      <c r="BB2277" s="17"/>
      <c r="BC2277" s="17"/>
      <c r="BD2277" s="17"/>
      <c r="BE2277" s="17"/>
      <c r="BF2277" s="17"/>
      <c r="BG2277" s="17"/>
      <c r="BH2277" s="17"/>
    </row>
    <row r="2278" spans="2:60" x14ac:dyDescent="0.2">
      <c r="B2278" s="1" t="s">
        <v>0</v>
      </c>
      <c r="C2278" s="1" t="str">
        <f t="shared" si="248"/>
        <v>FBX4O</v>
      </c>
      <c r="D2278" s="1" t="s">
        <v>5746</v>
      </c>
      <c r="E2278" s="1" t="s">
        <v>1309</v>
      </c>
      <c r="F2278" s="14" t="str">
        <f t="shared" si="244"/>
        <v>FBX4O-06021-B | boxer niñas organico ; talla-14 color: rosado -&gt; fl_04-rosado</v>
      </c>
      <c r="G2278" s="14" t="str">
        <f t="shared" si="249"/>
        <v>{"estampado_1":"rosado","estampado_2":"na"}</v>
      </c>
      <c r="H2278" s="14" t="s">
        <v>1</v>
      </c>
      <c r="I2278" s="14" t="s">
        <v>622</v>
      </c>
      <c r="J2278" s="1">
        <v>14</v>
      </c>
      <c r="K2278" s="14" t="s">
        <v>3</v>
      </c>
      <c r="L2278" s="14" t="s">
        <v>4</v>
      </c>
      <c r="M2278" s="14" t="s">
        <v>5</v>
      </c>
      <c r="N2278" s="1" t="s">
        <v>6945</v>
      </c>
      <c r="O2278" s="1" t="s">
        <v>1287</v>
      </c>
      <c r="P2278" s="1" t="s">
        <v>4666</v>
      </c>
      <c r="Q2278" s="1" t="s">
        <v>4785</v>
      </c>
      <c r="R2278" s="1" t="str">
        <f t="shared" si="245"/>
        <v>FBX4O-06021 | boxer niñas organico ; talla-14 color: fl_04-rosado</v>
      </c>
      <c r="S2278" s="1" t="s">
        <v>5398</v>
      </c>
      <c r="T2278" s="18" t="s">
        <v>1407</v>
      </c>
      <c r="U2278" s="19" t="str">
        <f t="shared" si="246"/>
        <v>('producto_terminado','FBX4O','FBX4O-06021-B','boxer niñas organico','FBX4O-06021-B | boxer niñas organico ; talla-14 color: rosado -&gt; fl_04-rosado','{"estampado_1":"rosado","estampado_2":"na"}','{"spec":"na"}','{"precio_doc":74.84,"precio_unit":6.24,"precio_web":9,"precio_catalog":6.86,"precio_usd":1.92}','14','cocotfyma','unidad','activo','APT_E','rosado','ruta5','FBX4O-06021','FBX4O-06021 | boxer niñas organico ; talla-14 color: fl_04-rosado','fl_04-rosado');</v>
      </c>
      <c r="V2278" s="19">
        <v>21137</v>
      </c>
      <c r="W2278" s="20" t="s">
        <v>4665</v>
      </c>
      <c r="X2278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('producto_terminado','FBX4O','FBX4O-06021-B','boxer niñas organico','FBX4O-06021-B | boxer niñas organico ; talla-14 color: rosado -&gt; fl_04-rosado','{"estampado_1":"rosado","estampado_2":"na"}','{"spec":"na"}','{"precio_doc":74.84,"precio_unit":6.24,"precio_web":9,"precio_catalog":6.86,"precio_usd":1.92}','14','cocotfyma','unidad','activo','APT_E','rosado','ruta5','FBX4O-06021','FBX4O-06021 | boxer niñas organico ; talla-14 color: fl_04-rosado','fl_04-rosado');</v>
      </c>
      <c r="Y2278" s="17"/>
      <c r="Z2278" s="17"/>
      <c r="AA2278" s="17"/>
      <c r="AB2278" s="17"/>
      <c r="AC2278" s="17"/>
      <c r="AD2278" s="17"/>
      <c r="AE2278" s="17"/>
      <c r="AF2278" s="17"/>
      <c r="AG2278" s="17"/>
      <c r="AH2278" s="17"/>
      <c r="AI2278" s="17"/>
      <c r="AJ2278" s="17"/>
      <c r="AK2278" s="17"/>
      <c r="AL2278" s="17"/>
      <c r="AM2278" s="17"/>
      <c r="AN2278" s="17"/>
      <c r="AO2278" s="17"/>
      <c r="AP2278" s="17"/>
      <c r="AQ2278" s="17"/>
      <c r="AR2278" s="17"/>
      <c r="AS2278" s="17"/>
      <c r="AT2278" s="17"/>
      <c r="AU2278" s="17"/>
      <c r="AV2278" s="17"/>
      <c r="AW2278" s="17"/>
      <c r="AX2278" s="17"/>
      <c r="AY2278" s="17"/>
      <c r="AZ2278" s="17"/>
      <c r="BA2278" s="17"/>
      <c r="BB2278" s="17"/>
      <c r="BC2278" s="17"/>
      <c r="BD2278" s="17"/>
      <c r="BE2278" s="17"/>
      <c r="BF2278" s="17"/>
      <c r="BG2278" s="17"/>
      <c r="BH2278" s="17"/>
    </row>
    <row r="2279" spans="2:60" x14ac:dyDescent="0.2">
      <c r="B2279" s="1" t="s">
        <v>0</v>
      </c>
      <c r="C2279" s="1" t="str">
        <f t="shared" si="248"/>
        <v>FBX4O</v>
      </c>
      <c r="D2279" s="1" t="s">
        <v>5747</v>
      </c>
      <c r="E2279" s="1" t="s">
        <v>1309</v>
      </c>
      <c r="F2279" s="14" t="str">
        <f t="shared" si="244"/>
        <v>FBX4O-07021-A | boxer niñas organico ; talla-16 color: fl_04 -&gt; fl_04-rosado</v>
      </c>
      <c r="G2279" s="14" t="str">
        <f t="shared" si="249"/>
        <v>{"estampado_1":"fl_04","estampado_2":"na"}</v>
      </c>
      <c r="H2279" s="14" t="s">
        <v>1</v>
      </c>
      <c r="I2279" s="14" t="s">
        <v>622</v>
      </c>
      <c r="J2279" s="1">
        <v>16</v>
      </c>
      <c r="K2279" s="14" t="s">
        <v>3</v>
      </c>
      <c r="L2279" s="14" t="s">
        <v>4</v>
      </c>
      <c r="M2279" s="14" t="s">
        <v>5</v>
      </c>
      <c r="N2279" s="1" t="s">
        <v>6945</v>
      </c>
      <c r="O2279" s="1" t="s">
        <v>1776</v>
      </c>
      <c r="P2279" s="1" t="s">
        <v>4666</v>
      </c>
      <c r="Q2279" s="1" t="s">
        <v>4786</v>
      </c>
      <c r="R2279" s="1" t="str">
        <f t="shared" si="245"/>
        <v>FBX4O-07021 | boxer niñas organico ; talla-16 color: fl_04-rosado</v>
      </c>
      <c r="S2279" s="1" t="s">
        <v>5398</v>
      </c>
      <c r="T2279" s="18" t="s">
        <v>1407</v>
      </c>
      <c r="U2279" s="19" t="str">
        <f t="shared" si="246"/>
        <v>('producto_terminado','FBX4O','FBX4O-07021-A','boxer niñas organico','FBX4O-07021-A | boxer niñas organico ; talla-16 color: fl_04 -&gt; fl_04-rosado','{"estampado_1":"fl_04","estampado_2":"na"}','{"spec":"na"}','{"precio_doc":74.84,"precio_unit":6.24,"precio_web":9,"precio_catalog":6.86,"precio_usd":1.92}','16','cocotfyma','unidad','activo','APT_E','fl_04','ruta5','FBX4O-07021','FBX4O-07021 | boxer niñas organico ; talla-16 color: fl_04-rosado','fl_04-rosado');</v>
      </c>
      <c r="V2279" s="19">
        <v>21138</v>
      </c>
      <c r="W2279" s="20" t="s">
        <v>4665</v>
      </c>
      <c r="X2279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('producto_terminado','FBX4O','FBX4O-07021-A','boxer niñas organico','FBX4O-07021-A | boxer niñas organico ; talla-16 color: fl_04 -&gt; fl_04-rosado','{"estampado_1":"fl_04","estampado_2":"na"}','{"spec":"na"}','{"precio_doc":74.84,"precio_unit":6.24,"precio_web":9,"precio_catalog":6.86,"precio_usd":1.92}','16','cocotfyma','unidad','activo','APT_E','fl_04','ruta5','FBX4O-07021','FBX4O-07021 | boxer niñas organico ; talla-16 color: fl_04-rosado','fl_04-rosado');</v>
      </c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</row>
    <row r="2280" spans="2:60" x14ac:dyDescent="0.2">
      <c r="B2280" s="1" t="s">
        <v>0</v>
      </c>
      <c r="C2280" s="1" t="str">
        <f t="shared" si="248"/>
        <v>FBX4O</v>
      </c>
      <c r="D2280" s="1" t="s">
        <v>5748</v>
      </c>
      <c r="E2280" s="1" t="s">
        <v>1309</v>
      </c>
      <c r="F2280" s="14" t="str">
        <f t="shared" si="244"/>
        <v>FBX4O-07021-B | boxer niñas organico ; talla-16 color: rosado -&gt; fl_04-rosado</v>
      </c>
      <c r="G2280" s="14" t="str">
        <f t="shared" si="249"/>
        <v>{"estampado_1":"rosado","estampado_2":"na"}</v>
      </c>
      <c r="H2280" s="14" t="s">
        <v>1</v>
      </c>
      <c r="I2280" s="14" t="s">
        <v>622</v>
      </c>
      <c r="J2280" s="1">
        <v>16</v>
      </c>
      <c r="K2280" s="14" t="s">
        <v>3</v>
      </c>
      <c r="L2280" s="14" t="s">
        <v>4</v>
      </c>
      <c r="M2280" s="14" t="s">
        <v>5</v>
      </c>
      <c r="N2280" s="1" t="s">
        <v>6945</v>
      </c>
      <c r="O2280" s="1" t="s">
        <v>1287</v>
      </c>
      <c r="P2280" s="1" t="s">
        <v>4666</v>
      </c>
      <c r="Q2280" s="1" t="s">
        <v>4786</v>
      </c>
      <c r="R2280" s="1" t="str">
        <f t="shared" si="245"/>
        <v>FBX4O-07021 | boxer niñas organico ; talla-16 color: fl_04-rosado</v>
      </c>
      <c r="S2280" s="1" t="s">
        <v>5398</v>
      </c>
      <c r="T2280" s="18" t="s">
        <v>1407</v>
      </c>
      <c r="U2280" s="19" t="str">
        <f t="shared" si="246"/>
        <v>('producto_terminado','FBX4O','FBX4O-07021-B','boxer niñas organico','FBX4O-07021-B | boxer niñas organico ; talla-16 color: rosado -&gt; fl_04-rosado','{"estampado_1":"rosado","estampado_2":"na"}','{"spec":"na"}','{"precio_doc":74.84,"precio_unit":6.24,"precio_web":9,"precio_catalog":6.86,"precio_usd":1.92}','16','cocotfyma','unidad','activo','APT_E','rosado','ruta5','FBX4O-07021','FBX4O-07021 | boxer niñas organico ; talla-16 color: fl_04-rosado','fl_04-rosado');</v>
      </c>
      <c r="V2280" s="19">
        <v>21139</v>
      </c>
      <c r="W2280" s="20" t="s">
        <v>4665</v>
      </c>
      <c r="X2280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('producto_terminado','FBX4O','FBX4O-07021-B','boxer niñas organico','FBX4O-07021-B | boxer niñas organico ; talla-16 color: rosado -&gt; fl_04-rosado','{"estampado_1":"rosado","estampado_2":"na"}','{"spec":"na"}','{"precio_doc":74.84,"precio_unit":6.24,"precio_web":9,"precio_catalog":6.86,"precio_usd":1.92}','16','cocotfyma','unidad','activo','APT_E','rosado','ruta5','FBX4O-07021','FBX4O-07021 | boxer niñas organico ; talla-16 color: fl_04-rosado','fl_04-rosado');</v>
      </c>
      <c r="Y2280" s="17"/>
      <c r="Z2280" s="17"/>
      <c r="AA2280" s="17"/>
      <c r="AB2280" s="17"/>
      <c r="AC2280" s="17"/>
      <c r="AD2280" s="17"/>
      <c r="AE2280" s="17"/>
      <c r="AF2280" s="17"/>
      <c r="AG2280" s="17"/>
      <c r="AH2280" s="17"/>
      <c r="AI2280" s="17"/>
      <c r="AJ2280" s="17"/>
      <c r="AK2280" s="17"/>
      <c r="AL2280" s="17"/>
      <c r="AM2280" s="17"/>
      <c r="AN2280" s="17"/>
      <c r="AO2280" s="17"/>
      <c r="AP2280" s="17"/>
      <c r="AQ2280" s="17"/>
      <c r="AR2280" s="17"/>
      <c r="AS2280" s="17"/>
      <c r="AT2280" s="17"/>
      <c r="AU2280" s="17"/>
      <c r="AV2280" s="17"/>
      <c r="AW2280" s="17"/>
      <c r="AX2280" s="17"/>
      <c r="AY2280" s="17"/>
      <c r="AZ2280" s="17"/>
      <c r="BA2280" s="17"/>
      <c r="BB2280" s="17"/>
      <c r="BC2280" s="17"/>
      <c r="BD2280" s="17"/>
      <c r="BE2280" s="17"/>
      <c r="BF2280" s="17"/>
      <c r="BG2280" s="17"/>
      <c r="BH2280" s="17"/>
    </row>
    <row r="2281" spans="2:60" x14ac:dyDescent="0.2">
      <c r="B2281" s="1" t="s">
        <v>0</v>
      </c>
      <c r="C2281" s="1" t="str">
        <f t="shared" si="248"/>
        <v>FBX4O</v>
      </c>
      <c r="D2281" s="1" t="s">
        <v>5749</v>
      </c>
      <c r="E2281" s="1" t="s">
        <v>1309</v>
      </c>
      <c r="F2281" s="14" t="str">
        <f t="shared" si="244"/>
        <v>FBX4O-02022-A | boxer niñas organico ; talla-6 color: fl_06 -&gt; fl_06-rosado</v>
      </c>
      <c r="G2281" s="14" t="str">
        <f t="shared" si="249"/>
        <v>{"estampado_1":"fl_06","estampado_2":"na"}</v>
      </c>
      <c r="H2281" s="14" t="s">
        <v>1</v>
      </c>
      <c r="I2281" s="14" t="s">
        <v>622</v>
      </c>
      <c r="J2281" s="1">
        <v>6</v>
      </c>
      <c r="K2281" s="14" t="s">
        <v>3</v>
      </c>
      <c r="L2281" s="14" t="s">
        <v>4</v>
      </c>
      <c r="M2281" s="14" t="s">
        <v>5</v>
      </c>
      <c r="N2281" s="1" t="s">
        <v>6945</v>
      </c>
      <c r="O2281" s="1" t="s">
        <v>1528</v>
      </c>
      <c r="P2281" s="1" t="s">
        <v>4666</v>
      </c>
      <c r="Q2281" s="1" t="s">
        <v>4787</v>
      </c>
      <c r="R2281" s="1" t="str">
        <f t="shared" si="245"/>
        <v>FBX4O-02022 | boxer niñas organico ; talla-6 color: fl_06-rosado</v>
      </c>
      <c r="S2281" s="1" t="s">
        <v>5399</v>
      </c>
      <c r="T2281" s="18" t="s">
        <v>1407</v>
      </c>
      <c r="U2281" s="19" t="str">
        <f t="shared" si="246"/>
        <v>('producto_terminado','FBX4O','FBX4O-02022-A','boxer niñas organico','FBX4O-02022-A | boxer niñas organico ; talla-6 color: fl_06 -&gt; fl_06-rosado','{"estampado_1":"fl_06","estampado_2":"na"}','{"spec":"na"}','{"precio_doc":74.84,"precio_unit":6.24,"precio_web":9,"precio_catalog":6.86,"precio_usd":1.92}','6','cocotfyma','unidad','activo','APT_E','fl_06','ruta5','FBX4O-02022','FBX4O-02022 | boxer niñas organico ; talla-6 color: fl_06-rosado','fl_06-rosado');</v>
      </c>
      <c r="V2281" s="19">
        <v>21140</v>
      </c>
      <c r="W2281" s="20" t="s">
        <v>4665</v>
      </c>
      <c r="X2281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('producto_terminado','FBX4O','FBX4O-02022-A','boxer niñas organico','FBX4O-02022-A | boxer niñas organico ; talla-6 color: fl_06 -&gt; fl_06-rosado','{"estampado_1":"fl_06","estampado_2":"na"}','{"spec":"na"}','{"precio_doc":74.84,"precio_unit":6.24,"precio_web":9,"precio_catalog":6.86,"precio_usd":1.92}','6','cocotfyma','unidad','activo','APT_E','fl_06','ruta5','FBX4O-02022','FBX4O-02022 | boxer niñas organico ; talla-6 color: fl_06-rosado','fl_06-rosado');</v>
      </c>
      <c r="Y2281" s="17"/>
      <c r="Z2281" s="17"/>
      <c r="AA2281" s="17"/>
      <c r="AB2281" s="17"/>
      <c r="AC2281" s="17"/>
      <c r="AD2281" s="17"/>
      <c r="AE2281" s="17"/>
      <c r="AF2281" s="17"/>
      <c r="AG2281" s="17"/>
      <c r="AH2281" s="17"/>
      <c r="AI2281" s="17"/>
      <c r="AJ2281" s="17"/>
      <c r="AK2281" s="17"/>
      <c r="AL2281" s="17"/>
      <c r="AM2281" s="17"/>
      <c r="AN2281" s="17"/>
      <c r="AO2281" s="17"/>
      <c r="AP2281" s="17"/>
      <c r="AQ2281" s="17"/>
      <c r="AR2281" s="17"/>
      <c r="AS2281" s="17"/>
      <c r="AT2281" s="17"/>
      <c r="AU2281" s="17"/>
      <c r="AV2281" s="17"/>
      <c r="AW2281" s="17"/>
      <c r="AX2281" s="17"/>
      <c r="AY2281" s="17"/>
      <c r="AZ2281" s="17"/>
      <c r="BA2281" s="17"/>
      <c r="BB2281" s="17"/>
      <c r="BC2281" s="17"/>
      <c r="BD2281" s="17"/>
      <c r="BE2281" s="17"/>
      <c r="BF2281" s="17"/>
      <c r="BG2281" s="17"/>
      <c r="BH2281" s="17"/>
    </row>
    <row r="2282" spans="2:60" x14ac:dyDescent="0.2">
      <c r="B2282" s="1" t="s">
        <v>0</v>
      </c>
      <c r="C2282" s="1" t="str">
        <f t="shared" si="248"/>
        <v>FBX4O</v>
      </c>
      <c r="D2282" s="1" t="s">
        <v>5750</v>
      </c>
      <c r="E2282" s="1" t="s">
        <v>1309</v>
      </c>
      <c r="F2282" s="14" t="str">
        <f t="shared" si="244"/>
        <v>FBX4O-02022-B | boxer niñas organico ; talla-6 color: rosado -&gt; fl_06-rosado</v>
      </c>
      <c r="G2282" s="14" t="str">
        <f t="shared" si="249"/>
        <v>{"estampado_1":"rosado","estampado_2":"na"}</v>
      </c>
      <c r="H2282" s="14" t="s">
        <v>1</v>
      </c>
      <c r="I2282" s="14" t="s">
        <v>622</v>
      </c>
      <c r="J2282" s="1">
        <v>6</v>
      </c>
      <c r="K2282" s="14" t="s">
        <v>3</v>
      </c>
      <c r="L2282" s="14" t="s">
        <v>4</v>
      </c>
      <c r="M2282" s="14" t="s">
        <v>5</v>
      </c>
      <c r="N2282" s="1" t="s">
        <v>6945</v>
      </c>
      <c r="O2282" s="1" t="s">
        <v>1287</v>
      </c>
      <c r="P2282" s="1" t="s">
        <v>4666</v>
      </c>
      <c r="Q2282" s="1" t="s">
        <v>4787</v>
      </c>
      <c r="R2282" s="1" t="str">
        <f t="shared" si="245"/>
        <v>FBX4O-02022 | boxer niñas organico ; talla-6 color: fl_06-rosado</v>
      </c>
      <c r="S2282" s="1" t="s">
        <v>5399</v>
      </c>
      <c r="T2282" s="18" t="s">
        <v>1407</v>
      </c>
      <c r="U2282" s="19" t="str">
        <f t="shared" si="246"/>
        <v>('producto_terminado','FBX4O','FBX4O-02022-B','boxer niñas organico','FBX4O-02022-B | boxer niñas organico ; talla-6 color: rosado -&gt; fl_06-rosado','{"estampado_1":"rosado","estampado_2":"na"}','{"spec":"na"}','{"precio_doc":74.84,"precio_unit":6.24,"precio_web":9,"precio_catalog":6.86,"precio_usd":1.92}','6','cocotfyma','unidad','activo','APT_E','rosado','ruta5','FBX4O-02022','FBX4O-02022 | boxer niñas organico ; talla-6 color: fl_06-rosado','fl_06-rosado');</v>
      </c>
      <c r="V2282" s="19">
        <v>21141</v>
      </c>
      <c r="W2282" s="20" t="s">
        <v>4665</v>
      </c>
      <c r="X2282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('producto_terminado','FBX4O','FBX4O-02022-B','boxer niñas organico','FBX4O-02022-B | boxer niñas organico ; talla-6 color: rosado -&gt; fl_06-rosado','{"estampado_1":"rosado","estampado_2":"na"}','{"spec":"na"}','{"precio_doc":74.84,"precio_unit":6.24,"precio_web":9,"precio_catalog":6.86,"precio_usd":1.92}','6','cocotfyma','unidad','activo','APT_E','rosado','ruta5','FBX4O-02022','FBX4O-02022 | boxer niñas organico ; talla-6 color: fl_06-rosado','fl_06-rosado');</v>
      </c>
      <c r="Y2282" s="17"/>
      <c r="Z2282" s="17"/>
      <c r="AA2282" s="17"/>
      <c r="AB2282" s="17"/>
      <c r="AC2282" s="17"/>
      <c r="AD2282" s="17"/>
      <c r="AE2282" s="17"/>
      <c r="AF2282" s="17"/>
      <c r="AG2282" s="17"/>
      <c r="AH2282" s="17"/>
      <c r="AI2282" s="17"/>
      <c r="AJ2282" s="17"/>
      <c r="AK2282" s="17"/>
      <c r="AL2282" s="17"/>
      <c r="AM2282" s="17"/>
      <c r="AN2282" s="17"/>
      <c r="AO2282" s="17"/>
      <c r="AP2282" s="17"/>
      <c r="AQ2282" s="17"/>
      <c r="AR2282" s="17"/>
      <c r="AS2282" s="17"/>
      <c r="AT2282" s="17"/>
      <c r="AU2282" s="17"/>
      <c r="AV2282" s="17"/>
      <c r="AW2282" s="17"/>
      <c r="AX2282" s="17"/>
      <c r="AY2282" s="17"/>
      <c r="AZ2282" s="17"/>
      <c r="BA2282" s="17"/>
      <c r="BB2282" s="17"/>
      <c r="BC2282" s="17"/>
      <c r="BD2282" s="17"/>
      <c r="BE2282" s="17"/>
      <c r="BF2282" s="17"/>
      <c r="BG2282" s="17"/>
      <c r="BH2282" s="17"/>
    </row>
    <row r="2283" spans="2:60" x14ac:dyDescent="0.2">
      <c r="B2283" s="1" t="s">
        <v>0</v>
      </c>
      <c r="C2283" s="1" t="str">
        <f t="shared" si="248"/>
        <v>FBX4O</v>
      </c>
      <c r="D2283" s="1" t="s">
        <v>5751</v>
      </c>
      <c r="E2283" s="1" t="s">
        <v>1309</v>
      </c>
      <c r="F2283" s="14" t="str">
        <f t="shared" si="244"/>
        <v>FBX4O-03022-A | boxer niñas organico ; talla-8 color: fl_06 -&gt; fl_06-rosado</v>
      </c>
      <c r="G2283" s="14" t="str">
        <f t="shared" si="249"/>
        <v>{"estampado_1":"fl_06","estampado_2":"na"}</v>
      </c>
      <c r="H2283" s="14" t="s">
        <v>1</v>
      </c>
      <c r="I2283" s="14" t="s">
        <v>622</v>
      </c>
      <c r="J2283" s="1">
        <v>8</v>
      </c>
      <c r="K2283" s="14" t="s">
        <v>3</v>
      </c>
      <c r="L2283" s="14" t="s">
        <v>4</v>
      </c>
      <c r="M2283" s="14" t="s">
        <v>5</v>
      </c>
      <c r="N2283" s="1" t="s">
        <v>6945</v>
      </c>
      <c r="O2283" s="1" t="s">
        <v>1528</v>
      </c>
      <c r="P2283" s="1" t="s">
        <v>4666</v>
      </c>
      <c r="Q2283" s="1" t="s">
        <v>4788</v>
      </c>
      <c r="R2283" s="1" t="str">
        <f t="shared" si="245"/>
        <v>FBX4O-03022 | boxer niñas organico ; talla-8 color: fl_06-rosado</v>
      </c>
      <c r="S2283" s="1" t="s">
        <v>5399</v>
      </c>
      <c r="T2283" s="18" t="s">
        <v>1407</v>
      </c>
      <c r="U2283" s="19" t="str">
        <f t="shared" si="246"/>
        <v>('producto_terminado','FBX4O','FBX4O-03022-A','boxer niñas organico','FBX4O-03022-A | boxer niñas organico ; talla-8 color: fl_06 -&gt; fl_06-rosado','{"estampado_1":"fl_06","estampado_2":"na"}','{"spec":"na"}','{"precio_doc":74.84,"precio_unit":6.24,"precio_web":9,"precio_catalog":6.86,"precio_usd":1.92}','8','cocotfyma','unidad','activo','APT_E','fl_06','ruta5','FBX4O-03022','FBX4O-03022 | boxer niñas organico ; talla-8 color: fl_06-rosado','fl_06-rosado');</v>
      </c>
      <c r="V2283" s="19">
        <v>21142</v>
      </c>
      <c r="W2283" s="20" t="s">
        <v>4665</v>
      </c>
      <c r="X2283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('producto_terminado','FBX4O','FBX4O-03022-A','boxer niñas organico','FBX4O-03022-A | boxer niñas organico ; talla-8 color: fl_06 -&gt; fl_06-rosado','{"estampado_1":"fl_06","estampado_2":"na"}','{"spec":"na"}','{"precio_doc":74.84,"precio_unit":6.24,"precio_web":9,"precio_catalog":6.86,"precio_usd":1.92}','8','cocotfyma','unidad','activo','APT_E','fl_06','ruta5','FBX4O-03022','FBX4O-03022 | boxer niñas organico ; talla-8 color: fl_06-rosado','fl_06-rosado');</v>
      </c>
      <c r="Y2283" s="17"/>
      <c r="Z2283" s="17"/>
      <c r="AA2283" s="17"/>
      <c r="AB2283" s="17"/>
      <c r="AC2283" s="17"/>
      <c r="AD2283" s="17"/>
      <c r="AE2283" s="17"/>
      <c r="AF2283" s="17"/>
      <c r="AG2283" s="17"/>
      <c r="AH2283" s="17"/>
      <c r="AI2283" s="17"/>
      <c r="AJ2283" s="17"/>
      <c r="AK2283" s="17"/>
      <c r="AL2283" s="17"/>
      <c r="AM2283" s="17"/>
      <c r="AN2283" s="17"/>
      <c r="AO2283" s="17"/>
      <c r="AP2283" s="17"/>
      <c r="AQ2283" s="17"/>
      <c r="AR2283" s="17"/>
      <c r="AS2283" s="17"/>
      <c r="AT2283" s="17"/>
      <c r="AU2283" s="17"/>
      <c r="AV2283" s="17"/>
      <c r="AW2283" s="17"/>
      <c r="AX2283" s="17"/>
      <c r="AY2283" s="17"/>
      <c r="AZ2283" s="17"/>
      <c r="BA2283" s="17"/>
      <c r="BB2283" s="17"/>
      <c r="BC2283" s="17"/>
      <c r="BD2283" s="17"/>
      <c r="BE2283" s="17"/>
      <c r="BF2283" s="17"/>
      <c r="BG2283" s="17"/>
      <c r="BH2283" s="17"/>
    </row>
    <row r="2284" spans="2:60" x14ac:dyDescent="0.2">
      <c r="B2284" s="1" t="s">
        <v>0</v>
      </c>
      <c r="C2284" s="1" t="str">
        <f t="shared" si="248"/>
        <v>FBX4O</v>
      </c>
      <c r="D2284" s="1" t="s">
        <v>5752</v>
      </c>
      <c r="E2284" s="1" t="s">
        <v>1309</v>
      </c>
      <c r="F2284" s="14" t="str">
        <f t="shared" si="244"/>
        <v>FBX4O-03022-B | boxer niñas organico ; talla-8 color: rosado -&gt; fl_06-rosado</v>
      </c>
      <c r="G2284" s="14" t="str">
        <f t="shared" si="249"/>
        <v>{"estampado_1":"rosado","estampado_2":"na"}</v>
      </c>
      <c r="H2284" s="14" t="s">
        <v>1</v>
      </c>
      <c r="I2284" s="14" t="s">
        <v>622</v>
      </c>
      <c r="J2284" s="1">
        <v>8</v>
      </c>
      <c r="K2284" s="14" t="s">
        <v>3</v>
      </c>
      <c r="L2284" s="14" t="s">
        <v>4</v>
      </c>
      <c r="M2284" s="14" t="s">
        <v>5</v>
      </c>
      <c r="N2284" s="1" t="s">
        <v>6945</v>
      </c>
      <c r="O2284" s="1" t="s">
        <v>1287</v>
      </c>
      <c r="P2284" s="1" t="s">
        <v>4666</v>
      </c>
      <c r="Q2284" s="1" t="s">
        <v>4788</v>
      </c>
      <c r="R2284" s="1" t="str">
        <f t="shared" si="245"/>
        <v>FBX4O-03022 | boxer niñas organico ; talla-8 color: fl_06-rosado</v>
      </c>
      <c r="S2284" s="1" t="s">
        <v>5399</v>
      </c>
      <c r="T2284" s="18" t="s">
        <v>1407</v>
      </c>
      <c r="U2284" s="19" t="str">
        <f t="shared" si="246"/>
        <v>('producto_terminado','FBX4O','FBX4O-03022-B','boxer niñas organico','FBX4O-03022-B | boxer niñas organico ; talla-8 color: rosado -&gt; fl_06-rosado','{"estampado_1":"rosado","estampado_2":"na"}','{"spec":"na"}','{"precio_doc":74.84,"precio_unit":6.24,"precio_web":9,"precio_catalog":6.86,"precio_usd":1.92}','8','cocotfyma','unidad','activo','APT_E','rosado','ruta5','FBX4O-03022','FBX4O-03022 | boxer niñas organico ; talla-8 color: fl_06-rosado','fl_06-rosado');</v>
      </c>
      <c r="V2284" s="19">
        <v>21143</v>
      </c>
      <c r="W2284" s="20" t="s">
        <v>4665</v>
      </c>
      <c r="X2284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('producto_terminado','FBX4O','FBX4O-03022-B','boxer niñas organico','FBX4O-03022-B | boxer niñas organico ; talla-8 color: rosado -&gt; fl_06-rosado','{"estampado_1":"rosado","estampado_2":"na"}','{"spec":"na"}','{"precio_doc":74.84,"precio_unit":6.24,"precio_web":9,"precio_catalog":6.86,"precio_usd":1.92}','8','cocotfyma','unidad','activo','APT_E','rosado','ruta5','FBX4O-03022','FBX4O-03022 | boxer niñas organico ; talla-8 color: fl_06-rosado','fl_06-rosado');</v>
      </c>
      <c r="Y2284" s="17"/>
      <c r="Z2284" s="17"/>
      <c r="AA2284" s="17"/>
      <c r="AB2284" s="17"/>
      <c r="AC2284" s="17"/>
      <c r="AD2284" s="17"/>
      <c r="AE2284" s="17"/>
      <c r="AF2284" s="17"/>
      <c r="AG2284" s="17"/>
      <c r="AH2284" s="17"/>
      <c r="AI2284" s="17"/>
      <c r="AJ2284" s="17"/>
      <c r="AK2284" s="17"/>
      <c r="AL2284" s="17"/>
      <c r="AM2284" s="17"/>
      <c r="AN2284" s="17"/>
      <c r="AO2284" s="17"/>
      <c r="AP2284" s="17"/>
      <c r="AQ2284" s="17"/>
      <c r="AR2284" s="17"/>
      <c r="AS2284" s="17"/>
      <c r="AT2284" s="17"/>
      <c r="AU2284" s="17"/>
      <c r="AV2284" s="17"/>
      <c r="AW2284" s="17"/>
      <c r="AX2284" s="17"/>
      <c r="AY2284" s="17"/>
      <c r="AZ2284" s="17"/>
      <c r="BA2284" s="17"/>
      <c r="BB2284" s="17"/>
      <c r="BC2284" s="17"/>
      <c r="BD2284" s="17"/>
      <c r="BE2284" s="17"/>
      <c r="BF2284" s="17"/>
      <c r="BG2284" s="17"/>
      <c r="BH2284" s="17"/>
    </row>
    <row r="2285" spans="2:60" x14ac:dyDescent="0.2">
      <c r="B2285" s="1" t="s">
        <v>0</v>
      </c>
      <c r="C2285" s="1" t="str">
        <f t="shared" si="248"/>
        <v>FBX4O</v>
      </c>
      <c r="D2285" s="1" t="s">
        <v>5753</v>
      </c>
      <c r="E2285" s="1" t="s">
        <v>1309</v>
      </c>
      <c r="F2285" s="14" t="str">
        <f t="shared" ref="F2285:F2348" si="250">D2285&amp;" | "&amp;E2285&amp;" ; talla-"&amp;J2285&amp;" color: "&amp;O2285&amp;" -&gt; "&amp;S2285</f>
        <v>FBX4O-04022-A | boxer niñas organico ; talla-10 color: fl_06 -&gt; fl_06-rosado</v>
      </c>
      <c r="G2285" s="14" t="str">
        <f t="shared" si="249"/>
        <v>{"estampado_1":"fl_06","estampado_2":"na"}</v>
      </c>
      <c r="H2285" s="14" t="s">
        <v>1</v>
      </c>
      <c r="I2285" s="14" t="s">
        <v>622</v>
      </c>
      <c r="J2285" s="1">
        <v>10</v>
      </c>
      <c r="K2285" s="14" t="s">
        <v>3</v>
      </c>
      <c r="L2285" s="14" t="s">
        <v>4</v>
      </c>
      <c r="M2285" s="14" t="s">
        <v>5</v>
      </c>
      <c r="N2285" s="1" t="s">
        <v>6945</v>
      </c>
      <c r="O2285" s="1" t="s">
        <v>1528</v>
      </c>
      <c r="P2285" s="1" t="s">
        <v>4666</v>
      </c>
      <c r="Q2285" s="1" t="s">
        <v>4789</v>
      </c>
      <c r="R2285" s="1" t="str">
        <f t="shared" ref="R2285:R2348" si="251">Q2285&amp;" | "&amp;E2285&amp;" ; talla-"&amp;J2285&amp;" color: "&amp;S2285</f>
        <v>FBX4O-04022 | boxer niñas organico ; talla-10 color: fl_06-rosado</v>
      </c>
      <c r="S2285" s="1" t="s">
        <v>5399</v>
      </c>
      <c r="T2285" s="18" t="s">
        <v>1407</v>
      </c>
      <c r="U2285" s="19" t="str">
        <f t="shared" ref="U2285:U2348" si="252">"("&amp;T2285&amp;B2285&amp;T2285&amp;","&amp;T2285&amp;C2285&amp;T2285&amp;","&amp;T2285&amp;D2285&amp;T2285&amp;","&amp;T2285&amp;E2285&amp;T2285&amp;","&amp;T2285&amp;F2285&amp;T2285&amp;","&amp;T2285&amp;G2285&amp;T2285&amp;","&amp;T2285&amp;H2285&amp;T2285&amp;","&amp;T2285&amp;I2285&amp;T2285&amp;","&amp;T2285&amp;J2285&amp;T2285&amp;","&amp;T2285&amp;K2285&amp;T2285&amp;","&amp;T2285&amp;L2285&amp;T2285&amp;","&amp;T2285&amp;M2285&amp;T2285&amp;","&amp;T2285&amp;N2285&amp;T2285&amp;","&amp;T2285&amp;O2285&amp;T2285&amp;","&amp;T2285&amp;P2285&amp;T2285&amp;","&amp;T2285&amp;Q2285&amp;T2285&amp;","&amp;T2285&amp;R2285&amp;T2285&amp;","&amp;T2285&amp;S2285&amp;T2285&amp;");"</f>
        <v>('producto_terminado','FBX4O','FBX4O-04022-A','boxer niñas organico','FBX4O-04022-A | boxer niñas organico ; talla-10 color: fl_06 -&gt; fl_06-rosado','{"estampado_1":"fl_06","estampado_2":"na"}','{"spec":"na"}','{"precio_doc":74.84,"precio_unit":6.24,"precio_web":9,"precio_catalog":6.86,"precio_usd":1.92}','10','cocotfyma','unidad','activo','APT_E','fl_06','ruta5','FBX4O-04022','FBX4O-04022 | boxer niñas organico ; talla-10 color: fl_06-rosado','fl_06-rosado');</v>
      </c>
      <c r="V2285" s="19">
        <v>21144</v>
      </c>
      <c r="W2285" s="20" t="s">
        <v>4665</v>
      </c>
      <c r="X2285" s="17" t="str">
        <f t="shared" ref="X2285:X2348" si="253">W2285&amp;U2285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('producto_terminado','FBX4O','FBX4O-04022-A','boxer niñas organico','FBX4O-04022-A | boxer niñas organico ; talla-10 color: fl_06 -&gt; fl_06-rosado','{"estampado_1":"fl_06","estampado_2":"na"}','{"spec":"na"}','{"precio_doc":74.84,"precio_unit":6.24,"precio_web":9,"precio_catalog":6.86,"precio_usd":1.92}','10','cocotfyma','unidad','activo','APT_E','fl_06','ruta5','FBX4O-04022','FBX4O-04022 | boxer niñas organico ; talla-10 color: fl_06-rosado','fl_06-rosado');</v>
      </c>
      <c r="Y2285" s="17"/>
      <c r="Z2285" s="17"/>
      <c r="AA2285" s="17"/>
      <c r="AB2285" s="17"/>
      <c r="AC2285" s="17"/>
      <c r="AD2285" s="17"/>
      <c r="AE2285" s="17"/>
      <c r="AF2285" s="17"/>
      <c r="AG2285" s="17"/>
      <c r="AH2285" s="17"/>
      <c r="AI2285" s="17"/>
      <c r="AJ2285" s="17"/>
      <c r="AK2285" s="17"/>
      <c r="AL2285" s="17"/>
      <c r="AM2285" s="17"/>
      <c r="AN2285" s="17"/>
      <c r="AO2285" s="17"/>
      <c r="AP2285" s="17"/>
      <c r="AQ2285" s="17"/>
      <c r="AR2285" s="17"/>
      <c r="AS2285" s="17"/>
      <c r="AT2285" s="17"/>
      <c r="AU2285" s="17"/>
      <c r="AV2285" s="17"/>
      <c r="AW2285" s="17"/>
      <c r="AX2285" s="17"/>
      <c r="AY2285" s="17"/>
      <c r="AZ2285" s="17"/>
      <c r="BA2285" s="17"/>
      <c r="BB2285" s="17"/>
      <c r="BC2285" s="17"/>
      <c r="BD2285" s="17"/>
      <c r="BE2285" s="17"/>
      <c r="BF2285" s="17"/>
      <c r="BG2285" s="17"/>
      <c r="BH2285" s="17"/>
    </row>
    <row r="2286" spans="2:60" x14ac:dyDescent="0.2">
      <c r="B2286" s="1" t="s">
        <v>0</v>
      </c>
      <c r="C2286" s="1" t="str">
        <f t="shared" ref="C2286:C2349" si="254">MID(D2286,1,FIND("-",D2286)-1)</f>
        <v>FBX4O</v>
      </c>
      <c r="D2286" s="1" t="s">
        <v>5754</v>
      </c>
      <c r="E2286" s="1" t="s">
        <v>1309</v>
      </c>
      <c r="F2286" s="14" t="str">
        <f t="shared" si="250"/>
        <v>FBX4O-04022-B | boxer niñas organico ; talla-10 color: rosado -&gt; fl_06-rosado</v>
      </c>
      <c r="G2286" s="14" t="str">
        <f t="shared" ref="G2286:G2349" si="255">$G$4&amp;O2286&amp;$G$3</f>
        <v>{"estampado_1":"rosado","estampado_2":"na"}</v>
      </c>
      <c r="H2286" s="14" t="s">
        <v>1</v>
      </c>
      <c r="I2286" s="14" t="s">
        <v>622</v>
      </c>
      <c r="J2286" s="1">
        <v>10</v>
      </c>
      <c r="K2286" s="14" t="s">
        <v>3</v>
      </c>
      <c r="L2286" s="14" t="s">
        <v>4</v>
      </c>
      <c r="M2286" s="14" t="s">
        <v>5</v>
      </c>
      <c r="N2286" s="1" t="s">
        <v>6945</v>
      </c>
      <c r="O2286" s="1" t="s">
        <v>1287</v>
      </c>
      <c r="P2286" s="1" t="s">
        <v>4666</v>
      </c>
      <c r="Q2286" s="1" t="s">
        <v>4789</v>
      </c>
      <c r="R2286" s="1" t="str">
        <f t="shared" si="251"/>
        <v>FBX4O-04022 | boxer niñas organico ; talla-10 color: fl_06-rosado</v>
      </c>
      <c r="S2286" s="1" t="s">
        <v>5399</v>
      </c>
      <c r="T2286" s="18" t="s">
        <v>1407</v>
      </c>
      <c r="U2286" s="19" t="str">
        <f t="shared" si="252"/>
        <v>('producto_terminado','FBX4O','FBX4O-04022-B','boxer niñas organico','FBX4O-04022-B | boxer niñas organico ; talla-10 color: rosado -&gt; fl_06-rosado','{"estampado_1":"rosado","estampado_2":"na"}','{"spec":"na"}','{"precio_doc":74.84,"precio_unit":6.24,"precio_web":9,"precio_catalog":6.86,"precio_usd":1.92}','10','cocotfyma','unidad','activo','APT_E','rosado','ruta5','FBX4O-04022','FBX4O-04022 | boxer niñas organico ; talla-10 color: fl_06-rosado','fl_06-rosado');</v>
      </c>
      <c r="V2286" s="19">
        <v>21145</v>
      </c>
      <c r="W2286" s="20" t="s">
        <v>4665</v>
      </c>
      <c r="X2286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('producto_terminado','FBX4O','FBX4O-04022-B','boxer niñas organico','FBX4O-04022-B | boxer niñas organico ; talla-10 color: rosado -&gt; fl_06-rosado','{"estampado_1":"rosado","estampado_2":"na"}','{"spec":"na"}','{"precio_doc":74.84,"precio_unit":6.24,"precio_web":9,"precio_catalog":6.86,"precio_usd":1.92}','10','cocotfyma','unidad','activo','APT_E','rosado','ruta5','FBX4O-04022','FBX4O-04022 | boxer niñas organico ; talla-10 color: fl_06-rosado','fl_06-rosado');</v>
      </c>
      <c r="Y2286" s="17"/>
      <c r="Z2286" s="17"/>
      <c r="AA2286" s="17"/>
      <c r="AB2286" s="17"/>
      <c r="AC2286" s="17"/>
      <c r="AD2286" s="17"/>
      <c r="AE2286" s="17"/>
      <c r="AF2286" s="17"/>
      <c r="AG2286" s="17"/>
      <c r="AH2286" s="17"/>
      <c r="AI2286" s="17"/>
      <c r="AJ2286" s="17"/>
      <c r="AK2286" s="17"/>
      <c r="AL2286" s="17"/>
      <c r="AM2286" s="17"/>
      <c r="AN2286" s="17"/>
      <c r="AO2286" s="17"/>
      <c r="AP2286" s="17"/>
      <c r="AQ2286" s="17"/>
      <c r="AR2286" s="17"/>
      <c r="AS2286" s="17"/>
      <c r="AT2286" s="17"/>
      <c r="AU2286" s="17"/>
      <c r="AV2286" s="17"/>
      <c r="AW2286" s="17"/>
      <c r="AX2286" s="17"/>
      <c r="AY2286" s="17"/>
      <c r="AZ2286" s="17"/>
      <c r="BA2286" s="17"/>
      <c r="BB2286" s="17"/>
      <c r="BC2286" s="17"/>
      <c r="BD2286" s="17"/>
      <c r="BE2286" s="17"/>
      <c r="BF2286" s="17"/>
      <c r="BG2286" s="17"/>
      <c r="BH2286" s="17"/>
    </row>
    <row r="2287" spans="2:60" x14ac:dyDescent="0.2">
      <c r="B2287" s="1" t="s">
        <v>0</v>
      </c>
      <c r="C2287" s="1" t="str">
        <f t="shared" si="254"/>
        <v>FBX4O</v>
      </c>
      <c r="D2287" s="1" t="s">
        <v>5755</v>
      </c>
      <c r="E2287" s="1" t="s">
        <v>1309</v>
      </c>
      <c r="F2287" s="14" t="str">
        <f t="shared" si="250"/>
        <v>FBX4O-05022-A | boxer niñas organico ; talla-12 color: fl_06 -&gt; fl_06-rosado</v>
      </c>
      <c r="G2287" s="14" t="str">
        <f t="shared" si="255"/>
        <v>{"estampado_1":"fl_06","estampado_2":"na"}</v>
      </c>
      <c r="H2287" s="14" t="s">
        <v>1</v>
      </c>
      <c r="I2287" s="14" t="s">
        <v>622</v>
      </c>
      <c r="J2287" s="1">
        <v>12</v>
      </c>
      <c r="K2287" s="14" t="s">
        <v>3</v>
      </c>
      <c r="L2287" s="14" t="s">
        <v>4</v>
      </c>
      <c r="M2287" s="14" t="s">
        <v>5</v>
      </c>
      <c r="N2287" s="1" t="s">
        <v>6945</v>
      </c>
      <c r="O2287" s="1" t="s">
        <v>1528</v>
      </c>
      <c r="P2287" s="1" t="s">
        <v>4666</v>
      </c>
      <c r="Q2287" s="1" t="s">
        <v>4790</v>
      </c>
      <c r="R2287" s="1" t="str">
        <f t="shared" si="251"/>
        <v>FBX4O-05022 | boxer niñas organico ; talla-12 color: fl_06-rosado</v>
      </c>
      <c r="S2287" s="1" t="s">
        <v>5399</v>
      </c>
      <c r="T2287" s="18" t="s">
        <v>1407</v>
      </c>
      <c r="U2287" s="19" t="str">
        <f t="shared" si="252"/>
        <v>('producto_terminado','FBX4O','FBX4O-05022-A','boxer niñas organico','FBX4O-05022-A | boxer niñas organico ; talla-12 color: fl_06 -&gt; fl_06-rosado','{"estampado_1":"fl_06","estampado_2":"na"}','{"spec":"na"}','{"precio_doc":74.84,"precio_unit":6.24,"precio_web":9,"precio_catalog":6.86,"precio_usd":1.92}','12','cocotfyma','unidad','activo','APT_E','fl_06','ruta5','FBX4O-05022','FBX4O-05022 | boxer niñas organico ; talla-12 color: fl_06-rosado','fl_06-rosado');</v>
      </c>
      <c r="V2287" s="19">
        <v>21146</v>
      </c>
      <c r="W2287" s="20" t="s">
        <v>4665</v>
      </c>
      <c r="X2287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('producto_terminado','FBX4O','FBX4O-05022-A','boxer niñas organico','FBX4O-05022-A | boxer niñas organico ; talla-12 color: fl_06 -&gt; fl_06-rosado','{"estampado_1":"fl_06","estampado_2":"na"}','{"spec":"na"}','{"precio_doc":74.84,"precio_unit":6.24,"precio_web":9,"precio_catalog":6.86,"precio_usd":1.92}','12','cocotfyma','unidad','activo','APT_E','fl_06','ruta5','FBX4O-05022','FBX4O-05022 | boxer niñas organico ; talla-12 color: fl_06-rosado','fl_06-rosado');</v>
      </c>
      <c r="Y2287" s="17"/>
      <c r="Z2287" s="17"/>
      <c r="AA2287" s="17"/>
      <c r="AB2287" s="17"/>
      <c r="AC2287" s="17"/>
      <c r="AD2287" s="17"/>
      <c r="AE2287" s="17"/>
      <c r="AF2287" s="17"/>
      <c r="AG2287" s="17"/>
      <c r="AH2287" s="17"/>
      <c r="AI2287" s="17"/>
      <c r="AJ2287" s="17"/>
      <c r="AK2287" s="17"/>
      <c r="AL2287" s="17"/>
      <c r="AM2287" s="17"/>
      <c r="AN2287" s="17"/>
      <c r="AO2287" s="17"/>
      <c r="AP2287" s="17"/>
      <c r="AQ2287" s="17"/>
      <c r="AR2287" s="17"/>
      <c r="AS2287" s="17"/>
      <c r="AT2287" s="17"/>
      <c r="AU2287" s="17"/>
      <c r="AV2287" s="17"/>
      <c r="AW2287" s="17"/>
      <c r="AX2287" s="17"/>
      <c r="AY2287" s="17"/>
      <c r="AZ2287" s="17"/>
      <c r="BA2287" s="17"/>
      <c r="BB2287" s="17"/>
      <c r="BC2287" s="17"/>
      <c r="BD2287" s="17"/>
      <c r="BE2287" s="17"/>
      <c r="BF2287" s="17"/>
      <c r="BG2287" s="17"/>
      <c r="BH2287" s="17"/>
    </row>
    <row r="2288" spans="2:60" x14ac:dyDescent="0.2">
      <c r="B2288" s="1" t="s">
        <v>0</v>
      </c>
      <c r="C2288" s="1" t="str">
        <f t="shared" si="254"/>
        <v>FBX4O</v>
      </c>
      <c r="D2288" s="1" t="s">
        <v>5756</v>
      </c>
      <c r="E2288" s="1" t="s">
        <v>1309</v>
      </c>
      <c r="F2288" s="14" t="str">
        <f t="shared" si="250"/>
        <v>FBX4O-05022-B | boxer niñas organico ; talla-12 color: rosado -&gt; fl_06-rosado</v>
      </c>
      <c r="G2288" s="14" t="str">
        <f t="shared" si="255"/>
        <v>{"estampado_1":"rosado","estampado_2":"na"}</v>
      </c>
      <c r="H2288" s="14" t="s">
        <v>1</v>
      </c>
      <c r="I2288" s="14" t="s">
        <v>622</v>
      </c>
      <c r="J2288" s="1">
        <v>12</v>
      </c>
      <c r="K2288" s="14" t="s">
        <v>3</v>
      </c>
      <c r="L2288" s="14" t="s">
        <v>4</v>
      </c>
      <c r="M2288" s="14" t="s">
        <v>5</v>
      </c>
      <c r="N2288" s="1" t="s">
        <v>6945</v>
      </c>
      <c r="O2288" s="1" t="s">
        <v>1287</v>
      </c>
      <c r="P2288" s="1" t="s">
        <v>4666</v>
      </c>
      <c r="Q2288" s="1" t="s">
        <v>4790</v>
      </c>
      <c r="R2288" s="1" t="str">
        <f t="shared" si="251"/>
        <v>FBX4O-05022 | boxer niñas organico ; talla-12 color: fl_06-rosado</v>
      </c>
      <c r="S2288" s="1" t="s">
        <v>5399</v>
      </c>
      <c r="T2288" s="18" t="s">
        <v>1407</v>
      </c>
      <c r="U2288" s="19" t="str">
        <f t="shared" si="252"/>
        <v>('producto_terminado','FBX4O','FBX4O-05022-B','boxer niñas organico','FBX4O-05022-B | boxer niñas organico ; talla-12 color: rosado -&gt; fl_06-rosado','{"estampado_1":"rosado","estampado_2":"na"}','{"spec":"na"}','{"precio_doc":74.84,"precio_unit":6.24,"precio_web":9,"precio_catalog":6.86,"precio_usd":1.92}','12','cocotfyma','unidad','activo','APT_E','rosado','ruta5','FBX4O-05022','FBX4O-05022 | boxer niñas organico ; talla-12 color: fl_06-rosado','fl_06-rosado');</v>
      </c>
      <c r="V2288" s="19">
        <v>21147</v>
      </c>
      <c r="W2288" s="20" t="s">
        <v>4665</v>
      </c>
      <c r="X2288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('producto_terminado','FBX4O','FBX4O-05022-B','boxer niñas organico','FBX4O-05022-B | boxer niñas organico ; talla-12 color: rosado -&gt; fl_06-rosado','{"estampado_1":"rosado","estampado_2":"na"}','{"spec":"na"}','{"precio_doc":74.84,"precio_unit":6.24,"precio_web":9,"precio_catalog":6.86,"precio_usd":1.92}','12','cocotfyma','unidad','activo','APT_E','rosado','ruta5','FBX4O-05022','FBX4O-05022 | boxer niñas organico ; talla-12 color: fl_06-rosado','fl_06-rosado');</v>
      </c>
      <c r="Y2288" s="17"/>
      <c r="Z2288" s="17"/>
      <c r="AA2288" s="17"/>
      <c r="AB2288" s="17"/>
      <c r="AC2288" s="17"/>
      <c r="AD2288" s="17"/>
      <c r="AE2288" s="17"/>
      <c r="AF2288" s="17"/>
      <c r="AG2288" s="17"/>
      <c r="AH2288" s="17"/>
      <c r="AI2288" s="17"/>
      <c r="AJ2288" s="17"/>
      <c r="AK2288" s="17"/>
      <c r="AL2288" s="17"/>
      <c r="AM2288" s="17"/>
      <c r="AN2288" s="17"/>
      <c r="AO2288" s="17"/>
      <c r="AP2288" s="17"/>
      <c r="AQ2288" s="17"/>
      <c r="AR2288" s="17"/>
      <c r="AS2288" s="17"/>
      <c r="AT2288" s="17"/>
      <c r="AU2288" s="17"/>
      <c r="AV2288" s="17"/>
      <c r="AW2288" s="17"/>
      <c r="AX2288" s="17"/>
      <c r="AY2288" s="17"/>
      <c r="AZ2288" s="17"/>
      <c r="BA2288" s="17"/>
      <c r="BB2288" s="17"/>
      <c r="BC2288" s="17"/>
      <c r="BD2288" s="17"/>
      <c r="BE2288" s="17"/>
      <c r="BF2288" s="17"/>
      <c r="BG2288" s="17"/>
      <c r="BH2288" s="17"/>
    </row>
    <row r="2289" spans="2:60" x14ac:dyDescent="0.2">
      <c r="B2289" s="1" t="s">
        <v>0</v>
      </c>
      <c r="C2289" s="1" t="str">
        <f t="shared" si="254"/>
        <v>FBX4O</v>
      </c>
      <c r="D2289" s="1" t="s">
        <v>5757</v>
      </c>
      <c r="E2289" s="1" t="s">
        <v>1309</v>
      </c>
      <c r="F2289" s="14" t="str">
        <f t="shared" si="250"/>
        <v>FBX4O-06022-A | boxer niñas organico ; talla-14 color: fl_06 -&gt; fl_06-rosado</v>
      </c>
      <c r="G2289" s="14" t="str">
        <f t="shared" si="255"/>
        <v>{"estampado_1":"fl_06","estampado_2":"na"}</v>
      </c>
      <c r="H2289" s="14" t="s">
        <v>1</v>
      </c>
      <c r="I2289" s="14" t="s">
        <v>622</v>
      </c>
      <c r="J2289" s="1">
        <v>14</v>
      </c>
      <c r="K2289" s="14" t="s">
        <v>3</v>
      </c>
      <c r="L2289" s="14" t="s">
        <v>4</v>
      </c>
      <c r="M2289" s="14" t="s">
        <v>5</v>
      </c>
      <c r="N2289" s="1" t="s">
        <v>6945</v>
      </c>
      <c r="O2289" s="1" t="s">
        <v>1528</v>
      </c>
      <c r="P2289" s="1" t="s">
        <v>4666</v>
      </c>
      <c r="Q2289" s="1" t="s">
        <v>4791</v>
      </c>
      <c r="R2289" s="1" t="str">
        <f t="shared" si="251"/>
        <v>FBX4O-06022 | boxer niñas organico ; talla-14 color: fl_06-rosado</v>
      </c>
      <c r="S2289" s="1" t="s">
        <v>5399</v>
      </c>
      <c r="T2289" s="18" t="s">
        <v>1407</v>
      </c>
      <c r="U2289" s="19" t="str">
        <f t="shared" si="252"/>
        <v>('producto_terminado','FBX4O','FBX4O-06022-A','boxer niñas organico','FBX4O-06022-A | boxer niñas organico ; talla-14 color: fl_06 -&gt; fl_06-rosado','{"estampado_1":"fl_06","estampado_2":"na"}','{"spec":"na"}','{"precio_doc":74.84,"precio_unit":6.24,"precio_web":9,"precio_catalog":6.86,"precio_usd":1.92}','14','cocotfyma','unidad','activo','APT_E','fl_06','ruta5','FBX4O-06022','FBX4O-06022 | boxer niñas organico ; talla-14 color: fl_06-rosado','fl_06-rosado');</v>
      </c>
      <c r="V2289" s="19">
        <v>21148</v>
      </c>
      <c r="W2289" s="20" t="s">
        <v>4665</v>
      </c>
      <c r="X2289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('producto_terminado','FBX4O','FBX4O-06022-A','boxer niñas organico','FBX4O-06022-A | boxer niñas organico ; talla-14 color: fl_06 -&gt; fl_06-rosado','{"estampado_1":"fl_06","estampado_2":"na"}','{"spec":"na"}','{"precio_doc":74.84,"precio_unit":6.24,"precio_web":9,"precio_catalog":6.86,"precio_usd":1.92}','14','cocotfyma','unidad','activo','APT_E','fl_06','ruta5','FBX4O-06022','FBX4O-06022 | boxer niñas organico ; talla-14 color: fl_06-rosado','fl_06-rosado');</v>
      </c>
      <c r="Y2289" s="17"/>
      <c r="Z2289" s="17"/>
      <c r="AA2289" s="17"/>
      <c r="AB2289" s="17"/>
      <c r="AC2289" s="17"/>
      <c r="AD2289" s="17"/>
      <c r="AE2289" s="17"/>
      <c r="AF2289" s="17"/>
      <c r="AG2289" s="17"/>
      <c r="AH2289" s="17"/>
      <c r="AI2289" s="17"/>
      <c r="AJ2289" s="17"/>
      <c r="AK2289" s="17"/>
      <c r="AL2289" s="17"/>
      <c r="AM2289" s="17"/>
      <c r="AN2289" s="17"/>
      <c r="AO2289" s="17"/>
      <c r="AP2289" s="17"/>
      <c r="AQ2289" s="17"/>
      <c r="AR2289" s="17"/>
      <c r="AS2289" s="17"/>
      <c r="AT2289" s="17"/>
      <c r="AU2289" s="17"/>
      <c r="AV2289" s="17"/>
      <c r="AW2289" s="17"/>
      <c r="AX2289" s="17"/>
      <c r="AY2289" s="17"/>
      <c r="AZ2289" s="17"/>
      <c r="BA2289" s="17"/>
      <c r="BB2289" s="17"/>
      <c r="BC2289" s="17"/>
      <c r="BD2289" s="17"/>
      <c r="BE2289" s="17"/>
      <c r="BF2289" s="17"/>
      <c r="BG2289" s="17"/>
      <c r="BH2289" s="17"/>
    </row>
    <row r="2290" spans="2:60" x14ac:dyDescent="0.2">
      <c r="B2290" s="1" t="s">
        <v>0</v>
      </c>
      <c r="C2290" s="1" t="str">
        <f t="shared" si="254"/>
        <v>FBX4O</v>
      </c>
      <c r="D2290" s="1" t="s">
        <v>5758</v>
      </c>
      <c r="E2290" s="1" t="s">
        <v>1309</v>
      </c>
      <c r="F2290" s="14" t="str">
        <f t="shared" si="250"/>
        <v>FBX4O-06022-B | boxer niñas organico ; talla-14 color: rosado -&gt; fl_06-rosado</v>
      </c>
      <c r="G2290" s="14" t="str">
        <f t="shared" si="255"/>
        <v>{"estampado_1":"rosado","estampado_2":"na"}</v>
      </c>
      <c r="H2290" s="14" t="s">
        <v>1</v>
      </c>
      <c r="I2290" s="14" t="s">
        <v>622</v>
      </c>
      <c r="J2290" s="1">
        <v>14</v>
      </c>
      <c r="K2290" s="14" t="s">
        <v>3</v>
      </c>
      <c r="L2290" s="14" t="s">
        <v>4</v>
      </c>
      <c r="M2290" s="14" t="s">
        <v>5</v>
      </c>
      <c r="N2290" s="1" t="s">
        <v>6945</v>
      </c>
      <c r="O2290" s="1" t="s">
        <v>1287</v>
      </c>
      <c r="P2290" s="1" t="s">
        <v>4666</v>
      </c>
      <c r="Q2290" s="1" t="s">
        <v>4791</v>
      </c>
      <c r="R2290" s="1" t="str">
        <f t="shared" si="251"/>
        <v>FBX4O-06022 | boxer niñas organico ; talla-14 color: fl_06-rosado</v>
      </c>
      <c r="S2290" s="1" t="s">
        <v>5399</v>
      </c>
      <c r="T2290" s="18" t="s">
        <v>1407</v>
      </c>
      <c r="U2290" s="19" t="str">
        <f t="shared" si="252"/>
        <v>('producto_terminado','FBX4O','FBX4O-06022-B','boxer niñas organico','FBX4O-06022-B | boxer niñas organico ; talla-14 color: rosado -&gt; fl_06-rosado','{"estampado_1":"rosado","estampado_2":"na"}','{"spec":"na"}','{"precio_doc":74.84,"precio_unit":6.24,"precio_web":9,"precio_catalog":6.86,"precio_usd":1.92}','14','cocotfyma','unidad','activo','APT_E','rosado','ruta5','FBX4O-06022','FBX4O-06022 | boxer niñas organico ; talla-14 color: fl_06-rosado','fl_06-rosado');</v>
      </c>
      <c r="V2290" s="19">
        <v>21149</v>
      </c>
      <c r="W2290" s="20" t="s">
        <v>4665</v>
      </c>
      <c r="X2290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('producto_terminado','FBX4O','FBX4O-06022-B','boxer niñas organico','FBX4O-06022-B | boxer niñas organico ; talla-14 color: rosado -&gt; fl_06-rosado','{"estampado_1":"rosado","estampado_2":"na"}','{"spec":"na"}','{"precio_doc":74.84,"precio_unit":6.24,"precio_web":9,"precio_catalog":6.86,"precio_usd":1.92}','14','cocotfyma','unidad','activo','APT_E','rosado','ruta5','FBX4O-06022','FBX4O-06022 | boxer niñas organico ; talla-14 color: fl_06-rosado','fl_06-rosado');</v>
      </c>
      <c r="Y2290" s="17"/>
      <c r="Z2290" s="17"/>
      <c r="AA2290" s="17"/>
      <c r="AB2290" s="17"/>
      <c r="AC2290" s="17"/>
      <c r="AD2290" s="17"/>
      <c r="AE2290" s="17"/>
      <c r="AF2290" s="17"/>
      <c r="AG2290" s="17"/>
      <c r="AH2290" s="17"/>
      <c r="AI2290" s="17"/>
      <c r="AJ2290" s="17"/>
      <c r="AK2290" s="17"/>
      <c r="AL2290" s="17"/>
      <c r="AM2290" s="17"/>
      <c r="AN2290" s="17"/>
      <c r="AO2290" s="17"/>
      <c r="AP2290" s="17"/>
      <c r="AQ2290" s="17"/>
      <c r="AR2290" s="17"/>
      <c r="AS2290" s="17"/>
      <c r="AT2290" s="17"/>
      <c r="AU2290" s="17"/>
      <c r="AV2290" s="17"/>
      <c r="AW2290" s="17"/>
      <c r="AX2290" s="17"/>
      <c r="AY2290" s="17"/>
      <c r="AZ2290" s="17"/>
      <c r="BA2290" s="17"/>
      <c r="BB2290" s="17"/>
      <c r="BC2290" s="17"/>
      <c r="BD2290" s="17"/>
      <c r="BE2290" s="17"/>
      <c r="BF2290" s="17"/>
      <c r="BG2290" s="17"/>
      <c r="BH2290" s="17"/>
    </row>
    <row r="2291" spans="2:60" x14ac:dyDescent="0.2">
      <c r="B2291" s="1" t="s">
        <v>0</v>
      </c>
      <c r="C2291" s="1" t="str">
        <f t="shared" si="254"/>
        <v>FBX4O</v>
      </c>
      <c r="D2291" s="1" t="s">
        <v>5759</v>
      </c>
      <c r="E2291" s="1" t="s">
        <v>1309</v>
      </c>
      <c r="F2291" s="14" t="str">
        <f t="shared" si="250"/>
        <v>FBX4O-07022-A | boxer niñas organico ; talla-16 color: fl_06 -&gt; fl_06-rosado</v>
      </c>
      <c r="G2291" s="14" t="str">
        <f t="shared" si="255"/>
        <v>{"estampado_1":"fl_06","estampado_2":"na"}</v>
      </c>
      <c r="H2291" s="14" t="s">
        <v>1</v>
      </c>
      <c r="I2291" s="14" t="s">
        <v>622</v>
      </c>
      <c r="J2291" s="1">
        <v>16</v>
      </c>
      <c r="K2291" s="14" t="s">
        <v>3</v>
      </c>
      <c r="L2291" s="14" t="s">
        <v>4</v>
      </c>
      <c r="M2291" s="14" t="s">
        <v>5</v>
      </c>
      <c r="N2291" s="1" t="s">
        <v>6945</v>
      </c>
      <c r="O2291" s="1" t="s">
        <v>1528</v>
      </c>
      <c r="P2291" s="1" t="s">
        <v>4666</v>
      </c>
      <c r="Q2291" s="1" t="s">
        <v>4792</v>
      </c>
      <c r="R2291" s="1" t="str">
        <f t="shared" si="251"/>
        <v>FBX4O-07022 | boxer niñas organico ; talla-16 color: fl_06-rosado</v>
      </c>
      <c r="S2291" s="1" t="s">
        <v>5399</v>
      </c>
      <c r="T2291" s="18" t="s">
        <v>1407</v>
      </c>
      <c r="U2291" s="19" t="str">
        <f t="shared" si="252"/>
        <v>('producto_terminado','FBX4O','FBX4O-07022-A','boxer niñas organico','FBX4O-07022-A | boxer niñas organico ; talla-16 color: fl_06 -&gt; fl_06-rosado','{"estampado_1":"fl_06","estampado_2":"na"}','{"spec":"na"}','{"precio_doc":74.84,"precio_unit":6.24,"precio_web":9,"precio_catalog":6.86,"precio_usd":1.92}','16','cocotfyma','unidad','activo','APT_E','fl_06','ruta5','FBX4O-07022','FBX4O-07022 | boxer niñas organico ; talla-16 color: fl_06-rosado','fl_06-rosado');</v>
      </c>
      <c r="V2291" s="19">
        <v>21150</v>
      </c>
      <c r="W2291" s="20" t="s">
        <v>4665</v>
      </c>
      <c r="X2291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('producto_terminado','FBX4O','FBX4O-07022-A','boxer niñas organico','FBX4O-07022-A | boxer niñas organico ; talla-16 color: fl_06 -&gt; fl_06-rosado','{"estampado_1":"fl_06","estampado_2":"na"}','{"spec":"na"}','{"precio_doc":74.84,"precio_unit":6.24,"precio_web":9,"precio_catalog":6.86,"precio_usd":1.92}','16','cocotfyma','unidad','activo','APT_E','fl_06','ruta5','FBX4O-07022','FBX4O-07022 | boxer niñas organico ; talla-16 color: fl_06-rosado','fl_06-rosado');</v>
      </c>
      <c r="Y2291" s="17"/>
      <c r="Z2291" s="17"/>
      <c r="AA2291" s="17"/>
      <c r="AB2291" s="17"/>
      <c r="AC2291" s="17"/>
      <c r="AD2291" s="17"/>
      <c r="AE2291" s="17"/>
      <c r="AF2291" s="17"/>
      <c r="AG2291" s="17"/>
      <c r="AH2291" s="17"/>
      <c r="AI2291" s="17"/>
      <c r="AJ2291" s="17"/>
      <c r="AK2291" s="17"/>
      <c r="AL2291" s="17"/>
      <c r="AM2291" s="17"/>
      <c r="AN2291" s="17"/>
      <c r="AO2291" s="17"/>
      <c r="AP2291" s="17"/>
      <c r="AQ2291" s="17"/>
      <c r="AR2291" s="17"/>
      <c r="AS2291" s="17"/>
      <c r="AT2291" s="17"/>
      <c r="AU2291" s="17"/>
      <c r="AV2291" s="17"/>
      <c r="AW2291" s="17"/>
      <c r="AX2291" s="17"/>
      <c r="AY2291" s="17"/>
      <c r="AZ2291" s="17"/>
      <c r="BA2291" s="17"/>
      <c r="BB2291" s="17"/>
      <c r="BC2291" s="17"/>
      <c r="BD2291" s="17"/>
      <c r="BE2291" s="17"/>
      <c r="BF2291" s="17"/>
      <c r="BG2291" s="17"/>
      <c r="BH2291" s="17"/>
    </row>
    <row r="2292" spans="2:60" x14ac:dyDescent="0.2">
      <c r="B2292" s="1" t="s">
        <v>0</v>
      </c>
      <c r="C2292" s="1" t="str">
        <f t="shared" si="254"/>
        <v>FBX4O</v>
      </c>
      <c r="D2292" s="1" t="s">
        <v>5760</v>
      </c>
      <c r="E2292" s="1" t="s">
        <v>1309</v>
      </c>
      <c r="F2292" s="14" t="str">
        <f t="shared" si="250"/>
        <v>FBX4O-07022-B | boxer niñas organico ; talla-16 color: rosado -&gt; fl_06-rosado</v>
      </c>
      <c r="G2292" s="14" t="str">
        <f t="shared" si="255"/>
        <v>{"estampado_1":"rosado","estampado_2":"na"}</v>
      </c>
      <c r="H2292" s="14" t="s">
        <v>1</v>
      </c>
      <c r="I2292" s="14" t="s">
        <v>622</v>
      </c>
      <c r="J2292" s="1">
        <v>16</v>
      </c>
      <c r="K2292" s="14" t="s">
        <v>3</v>
      </c>
      <c r="L2292" s="14" t="s">
        <v>4</v>
      </c>
      <c r="M2292" s="14" t="s">
        <v>5</v>
      </c>
      <c r="N2292" s="1" t="s">
        <v>6945</v>
      </c>
      <c r="O2292" s="1" t="s">
        <v>1287</v>
      </c>
      <c r="P2292" s="1" t="s">
        <v>4666</v>
      </c>
      <c r="Q2292" s="1" t="s">
        <v>4792</v>
      </c>
      <c r="R2292" s="1" t="str">
        <f t="shared" si="251"/>
        <v>FBX4O-07022 | boxer niñas organico ; talla-16 color: fl_06-rosado</v>
      </c>
      <c r="S2292" s="1" t="s">
        <v>5399</v>
      </c>
      <c r="T2292" s="18" t="s">
        <v>1407</v>
      </c>
      <c r="U2292" s="19" t="str">
        <f t="shared" si="252"/>
        <v>('producto_terminado','FBX4O','FBX4O-07022-B','boxer niñas organico','FBX4O-07022-B | boxer niñas organico ; talla-16 color: rosado -&gt; fl_06-rosado','{"estampado_1":"rosado","estampado_2":"na"}','{"spec":"na"}','{"precio_doc":74.84,"precio_unit":6.24,"precio_web":9,"precio_catalog":6.86,"precio_usd":1.92}','16','cocotfyma','unidad','activo','APT_E','rosado','ruta5','FBX4O-07022','FBX4O-07022 | boxer niñas organico ; talla-16 color: fl_06-rosado','fl_06-rosado');</v>
      </c>
      <c r="V2292" s="19">
        <v>21151</v>
      </c>
      <c r="W2292" s="20" t="s">
        <v>4665</v>
      </c>
      <c r="X2292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('producto_terminado','FBX4O','FBX4O-07022-B','boxer niñas organico','FBX4O-07022-B | boxer niñas organico ; talla-16 color: rosado -&gt; fl_06-rosado','{"estampado_1":"rosado","estampado_2":"na"}','{"spec":"na"}','{"precio_doc":74.84,"precio_unit":6.24,"precio_web":9,"precio_catalog":6.86,"precio_usd":1.92}','16','cocotfyma','unidad','activo','APT_E','rosado','ruta5','FBX4O-07022','FBX4O-07022 | boxer niñas organico ; talla-16 color: fl_06-rosado','fl_06-rosado');</v>
      </c>
      <c r="Y2292" s="17"/>
      <c r="Z2292" s="17"/>
      <c r="AA2292" s="17"/>
      <c r="AB2292" s="17"/>
      <c r="AC2292" s="17"/>
      <c r="AD2292" s="17"/>
      <c r="AE2292" s="17"/>
      <c r="AF2292" s="17"/>
      <c r="AG2292" s="17"/>
      <c r="AH2292" s="17"/>
      <c r="AI2292" s="17"/>
      <c r="AJ2292" s="17"/>
      <c r="AK2292" s="17"/>
      <c r="AL2292" s="17"/>
      <c r="AM2292" s="17"/>
      <c r="AN2292" s="17"/>
      <c r="AO2292" s="17"/>
      <c r="AP2292" s="17"/>
      <c r="AQ2292" s="17"/>
      <c r="AR2292" s="17"/>
      <c r="AS2292" s="17"/>
      <c r="AT2292" s="17"/>
      <c r="AU2292" s="17"/>
      <c r="AV2292" s="17"/>
      <c r="AW2292" s="17"/>
      <c r="AX2292" s="17"/>
      <c r="AY2292" s="17"/>
      <c r="AZ2292" s="17"/>
      <c r="BA2292" s="17"/>
      <c r="BB2292" s="17"/>
      <c r="BC2292" s="17"/>
      <c r="BD2292" s="17"/>
      <c r="BE2292" s="17"/>
      <c r="BF2292" s="17"/>
      <c r="BG2292" s="17"/>
      <c r="BH2292" s="17"/>
    </row>
    <row r="2293" spans="2:60" x14ac:dyDescent="0.2">
      <c r="B2293" s="1" t="s">
        <v>0</v>
      </c>
      <c r="C2293" s="1" t="str">
        <f t="shared" si="254"/>
        <v>FBX4O</v>
      </c>
      <c r="D2293" s="1" t="s">
        <v>5761</v>
      </c>
      <c r="E2293" s="1" t="s">
        <v>1309</v>
      </c>
      <c r="F2293" s="14" t="str">
        <f t="shared" si="250"/>
        <v>FBX4O-02023-A | boxer niñas organico ; talla-6 color: fl_05 -&gt; fl_05-verde agua</v>
      </c>
      <c r="G2293" s="14" t="str">
        <f t="shared" si="255"/>
        <v>{"estampado_1":"fl_05","estampado_2":"na"}</v>
      </c>
      <c r="H2293" s="14" t="s">
        <v>1</v>
      </c>
      <c r="I2293" s="14" t="s">
        <v>622</v>
      </c>
      <c r="J2293" s="1">
        <v>6</v>
      </c>
      <c r="K2293" s="14" t="s">
        <v>3</v>
      </c>
      <c r="L2293" s="14" t="s">
        <v>4</v>
      </c>
      <c r="M2293" s="14" t="s">
        <v>5</v>
      </c>
      <c r="N2293" s="1" t="s">
        <v>6945</v>
      </c>
      <c r="O2293" s="1" t="s">
        <v>1777</v>
      </c>
      <c r="P2293" s="1" t="s">
        <v>4666</v>
      </c>
      <c r="Q2293" s="1" t="s">
        <v>4793</v>
      </c>
      <c r="R2293" s="1" t="str">
        <f t="shared" si="251"/>
        <v>FBX4O-02023 | boxer niñas organico ; talla-6 color: fl_05-verde agua</v>
      </c>
      <c r="S2293" s="1" t="s">
        <v>5400</v>
      </c>
      <c r="T2293" s="18" t="s">
        <v>1407</v>
      </c>
      <c r="U2293" s="19" t="str">
        <f t="shared" si="252"/>
        <v>('producto_terminado','FBX4O','FBX4O-02023-A','boxer niñas organico','FBX4O-02023-A | boxer niñas organico ; talla-6 color: fl_05 -&gt; fl_05-verde agua','{"estampado_1":"fl_05","estampado_2":"na"}','{"spec":"na"}','{"precio_doc":74.84,"precio_unit":6.24,"precio_web":9,"precio_catalog":6.86,"precio_usd":1.92}','6','cocotfyma','unidad','activo','APT_E','fl_05','ruta5','FBX4O-02023','FBX4O-02023 | boxer niñas organico ; talla-6 color: fl_05-verde agua','fl_05-verde agua');</v>
      </c>
      <c r="V2293" s="19">
        <v>21152</v>
      </c>
      <c r="W2293" s="20" t="s">
        <v>4665</v>
      </c>
      <c r="X2293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('producto_terminado','FBX4O','FBX4O-02023-A','boxer niñas organico','FBX4O-02023-A | boxer niñas organico ; talla-6 color: fl_05 -&gt; fl_05-verde agua','{"estampado_1":"fl_05","estampado_2":"na"}','{"spec":"na"}','{"precio_doc":74.84,"precio_unit":6.24,"precio_web":9,"precio_catalog":6.86,"precio_usd":1.92}','6','cocotfyma','unidad','activo','APT_E','fl_05','ruta5','FBX4O-02023','FBX4O-02023 | boxer niñas organico ; talla-6 color: fl_05-verde agua','fl_05-verde agua');</v>
      </c>
      <c r="Y2293" s="17"/>
      <c r="Z2293" s="17"/>
      <c r="AA2293" s="17"/>
      <c r="AB2293" s="17"/>
      <c r="AC2293" s="17"/>
      <c r="AD2293" s="17"/>
      <c r="AE2293" s="17"/>
      <c r="AF2293" s="17"/>
      <c r="AG2293" s="17"/>
      <c r="AH2293" s="17"/>
      <c r="AI2293" s="17"/>
      <c r="AJ2293" s="17"/>
      <c r="AK2293" s="17"/>
      <c r="AL2293" s="17"/>
      <c r="AM2293" s="17"/>
      <c r="AN2293" s="17"/>
      <c r="AO2293" s="17"/>
      <c r="AP2293" s="17"/>
      <c r="AQ2293" s="17"/>
      <c r="AR2293" s="17"/>
      <c r="AS2293" s="17"/>
      <c r="AT2293" s="17"/>
      <c r="AU2293" s="17"/>
      <c r="AV2293" s="17"/>
      <c r="AW2293" s="17"/>
      <c r="AX2293" s="17"/>
      <c r="AY2293" s="17"/>
      <c r="AZ2293" s="17"/>
      <c r="BA2293" s="17"/>
      <c r="BB2293" s="17"/>
      <c r="BC2293" s="17"/>
      <c r="BD2293" s="17"/>
      <c r="BE2293" s="17"/>
      <c r="BF2293" s="17"/>
      <c r="BG2293" s="17"/>
      <c r="BH2293" s="17"/>
    </row>
    <row r="2294" spans="2:60" x14ac:dyDescent="0.2">
      <c r="B2294" s="1" t="s">
        <v>0</v>
      </c>
      <c r="C2294" s="1" t="str">
        <f t="shared" si="254"/>
        <v>FBX4O</v>
      </c>
      <c r="D2294" s="1" t="s">
        <v>5762</v>
      </c>
      <c r="E2294" s="1" t="s">
        <v>1309</v>
      </c>
      <c r="F2294" s="14" t="str">
        <f t="shared" si="250"/>
        <v>FBX4O-02023-B | boxer niñas organico ; talla-6 color: verde agua -&gt; fl_05-verde agua</v>
      </c>
      <c r="G2294" s="14" t="str">
        <f t="shared" si="255"/>
        <v>{"estampado_1":"verde agua","estampado_2":"na"}</v>
      </c>
      <c r="H2294" s="14" t="s">
        <v>1</v>
      </c>
      <c r="I2294" s="14" t="s">
        <v>622</v>
      </c>
      <c r="J2294" s="1">
        <v>6</v>
      </c>
      <c r="K2294" s="14" t="s">
        <v>3</v>
      </c>
      <c r="L2294" s="14" t="s">
        <v>4</v>
      </c>
      <c r="M2294" s="14" t="s">
        <v>5</v>
      </c>
      <c r="N2294" s="1" t="s">
        <v>6945</v>
      </c>
      <c r="O2294" s="1" t="s">
        <v>1284</v>
      </c>
      <c r="P2294" s="1" t="s">
        <v>4666</v>
      </c>
      <c r="Q2294" s="1" t="s">
        <v>4793</v>
      </c>
      <c r="R2294" s="1" t="str">
        <f t="shared" si="251"/>
        <v>FBX4O-02023 | boxer niñas organico ; talla-6 color: fl_05-verde agua</v>
      </c>
      <c r="S2294" s="1" t="s">
        <v>5400</v>
      </c>
      <c r="T2294" s="18" t="s">
        <v>1407</v>
      </c>
      <c r="U2294" s="19" t="str">
        <f t="shared" si="252"/>
        <v>('producto_terminado','FBX4O','FBX4O-02023-B','boxer niñas organico','FBX4O-02023-B | boxer niñas organico ; talla-6 color: verde agua -&gt; fl_05-verde agua','{"estampado_1":"verde agua","estampado_2":"na"}','{"spec":"na"}','{"precio_doc":74.84,"precio_unit":6.24,"precio_web":9,"precio_catalog":6.86,"precio_usd":1.92}','6','cocotfyma','unidad','activo','APT_E','verde agua','ruta5','FBX4O-02023','FBX4O-02023 | boxer niñas organico ; talla-6 color: fl_05-verde agua','fl_05-verde agua');</v>
      </c>
      <c r="V2294" s="19">
        <v>21153</v>
      </c>
      <c r="W2294" s="20" t="s">
        <v>4665</v>
      </c>
      <c r="X2294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('producto_terminado','FBX4O','FBX4O-02023-B','boxer niñas organico','FBX4O-02023-B | boxer niñas organico ; talla-6 color: verde agua -&gt; fl_05-verde agua','{"estampado_1":"verde agua","estampado_2":"na"}','{"spec":"na"}','{"precio_doc":74.84,"precio_unit":6.24,"precio_web":9,"precio_catalog":6.86,"precio_usd":1.92}','6','cocotfyma','unidad','activo','APT_E','verde agua','ruta5','FBX4O-02023','FBX4O-02023 | boxer niñas organico ; talla-6 color: fl_05-verde agua','fl_05-verde agua');</v>
      </c>
      <c r="Y2294" s="17"/>
      <c r="Z2294" s="17"/>
      <c r="AA2294" s="17"/>
      <c r="AB2294" s="17"/>
      <c r="AC2294" s="17"/>
      <c r="AD2294" s="17"/>
      <c r="AE2294" s="17"/>
      <c r="AF2294" s="17"/>
      <c r="AG2294" s="17"/>
      <c r="AH2294" s="17"/>
      <c r="AI2294" s="17"/>
      <c r="AJ2294" s="17"/>
      <c r="AK2294" s="17"/>
      <c r="AL2294" s="17"/>
      <c r="AM2294" s="17"/>
      <c r="AN2294" s="17"/>
      <c r="AO2294" s="17"/>
      <c r="AP2294" s="17"/>
      <c r="AQ2294" s="17"/>
      <c r="AR2294" s="17"/>
      <c r="AS2294" s="17"/>
      <c r="AT2294" s="17"/>
      <c r="AU2294" s="17"/>
      <c r="AV2294" s="17"/>
      <c r="AW2294" s="17"/>
      <c r="AX2294" s="17"/>
      <c r="AY2294" s="17"/>
      <c r="AZ2294" s="17"/>
      <c r="BA2294" s="17"/>
      <c r="BB2294" s="17"/>
      <c r="BC2294" s="17"/>
      <c r="BD2294" s="17"/>
      <c r="BE2294" s="17"/>
      <c r="BF2294" s="17"/>
      <c r="BG2294" s="17"/>
      <c r="BH2294" s="17"/>
    </row>
    <row r="2295" spans="2:60" x14ac:dyDescent="0.2">
      <c r="B2295" s="1" t="s">
        <v>0</v>
      </c>
      <c r="C2295" s="1" t="str">
        <f t="shared" si="254"/>
        <v>FBX4O</v>
      </c>
      <c r="D2295" s="1" t="s">
        <v>5763</v>
      </c>
      <c r="E2295" s="1" t="s">
        <v>1309</v>
      </c>
      <c r="F2295" s="14" t="str">
        <f t="shared" si="250"/>
        <v>FBX4O-03023-A | boxer niñas organico ; talla-8 color: fl_05 -&gt; fl_05-verde agua</v>
      </c>
      <c r="G2295" s="14" t="str">
        <f t="shared" si="255"/>
        <v>{"estampado_1":"fl_05","estampado_2":"na"}</v>
      </c>
      <c r="H2295" s="14" t="s">
        <v>1</v>
      </c>
      <c r="I2295" s="14" t="s">
        <v>622</v>
      </c>
      <c r="J2295" s="1">
        <v>8</v>
      </c>
      <c r="K2295" s="14" t="s">
        <v>3</v>
      </c>
      <c r="L2295" s="14" t="s">
        <v>4</v>
      </c>
      <c r="M2295" s="14" t="s">
        <v>5</v>
      </c>
      <c r="N2295" s="1" t="s">
        <v>6945</v>
      </c>
      <c r="O2295" s="1" t="s">
        <v>1777</v>
      </c>
      <c r="P2295" s="1" t="s">
        <v>4666</v>
      </c>
      <c r="Q2295" s="1" t="s">
        <v>4794</v>
      </c>
      <c r="R2295" s="1" t="str">
        <f t="shared" si="251"/>
        <v>FBX4O-03023 | boxer niñas organico ; talla-8 color: fl_05-verde agua</v>
      </c>
      <c r="S2295" s="1" t="s">
        <v>5400</v>
      </c>
      <c r="T2295" s="18" t="s">
        <v>1407</v>
      </c>
      <c r="U2295" s="19" t="str">
        <f t="shared" si="252"/>
        <v>('producto_terminado','FBX4O','FBX4O-03023-A','boxer niñas organico','FBX4O-03023-A | boxer niñas organico ; talla-8 color: fl_05 -&gt; fl_05-verde agua','{"estampado_1":"fl_05","estampado_2":"na"}','{"spec":"na"}','{"precio_doc":74.84,"precio_unit":6.24,"precio_web":9,"precio_catalog":6.86,"precio_usd":1.92}','8','cocotfyma','unidad','activo','APT_E','fl_05','ruta5','FBX4O-03023','FBX4O-03023 | boxer niñas organico ; talla-8 color: fl_05-verde agua','fl_05-verde agua');</v>
      </c>
      <c r="V2295" s="19">
        <v>21154</v>
      </c>
      <c r="W2295" s="20" t="s">
        <v>4665</v>
      </c>
      <c r="X2295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('producto_terminado','FBX4O','FBX4O-03023-A','boxer niñas organico','FBX4O-03023-A | boxer niñas organico ; talla-8 color: fl_05 -&gt; fl_05-verde agua','{"estampado_1":"fl_05","estampado_2":"na"}','{"spec":"na"}','{"precio_doc":74.84,"precio_unit":6.24,"precio_web":9,"precio_catalog":6.86,"precio_usd":1.92}','8','cocotfyma','unidad','activo','APT_E','fl_05','ruta5','FBX4O-03023','FBX4O-03023 | boxer niñas organico ; talla-8 color: fl_05-verde agua','fl_05-verde agua');</v>
      </c>
      <c r="Y2295" s="17"/>
      <c r="Z2295" s="17"/>
      <c r="AA2295" s="17"/>
      <c r="AB2295" s="17"/>
      <c r="AC2295" s="17"/>
      <c r="AD2295" s="17"/>
      <c r="AE2295" s="17"/>
      <c r="AF2295" s="17"/>
      <c r="AG2295" s="17"/>
      <c r="AH2295" s="17"/>
      <c r="AI2295" s="17"/>
      <c r="AJ2295" s="17"/>
      <c r="AK2295" s="17"/>
      <c r="AL2295" s="17"/>
      <c r="AM2295" s="17"/>
      <c r="AN2295" s="17"/>
      <c r="AO2295" s="17"/>
      <c r="AP2295" s="17"/>
      <c r="AQ2295" s="17"/>
      <c r="AR2295" s="17"/>
      <c r="AS2295" s="17"/>
      <c r="AT2295" s="17"/>
      <c r="AU2295" s="17"/>
      <c r="AV2295" s="17"/>
      <c r="AW2295" s="17"/>
      <c r="AX2295" s="17"/>
      <c r="AY2295" s="17"/>
      <c r="AZ2295" s="17"/>
      <c r="BA2295" s="17"/>
      <c r="BB2295" s="17"/>
      <c r="BC2295" s="17"/>
      <c r="BD2295" s="17"/>
      <c r="BE2295" s="17"/>
      <c r="BF2295" s="17"/>
      <c r="BG2295" s="17"/>
      <c r="BH2295" s="17"/>
    </row>
    <row r="2296" spans="2:60" x14ac:dyDescent="0.2">
      <c r="B2296" s="1" t="s">
        <v>0</v>
      </c>
      <c r="C2296" s="1" t="str">
        <f t="shared" si="254"/>
        <v>FBX4O</v>
      </c>
      <c r="D2296" s="1" t="s">
        <v>5764</v>
      </c>
      <c r="E2296" s="1" t="s">
        <v>1309</v>
      </c>
      <c r="F2296" s="14" t="str">
        <f t="shared" si="250"/>
        <v>FBX4O-03023-B | boxer niñas organico ; talla-8 color: verde agua -&gt; fl_05-verde agua</v>
      </c>
      <c r="G2296" s="14" t="str">
        <f t="shared" si="255"/>
        <v>{"estampado_1":"verde agua","estampado_2":"na"}</v>
      </c>
      <c r="H2296" s="14" t="s">
        <v>1</v>
      </c>
      <c r="I2296" s="14" t="s">
        <v>622</v>
      </c>
      <c r="J2296" s="1">
        <v>8</v>
      </c>
      <c r="K2296" s="14" t="s">
        <v>3</v>
      </c>
      <c r="L2296" s="14" t="s">
        <v>4</v>
      </c>
      <c r="M2296" s="14" t="s">
        <v>5</v>
      </c>
      <c r="N2296" s="1" t="s">
        <v>6945</v>
      </c>
      <c r="O2296" s="1" t="s">
        <v>1284</v>
      </c>
      <c r="P2296" s="1" t="s">
        <v>4666</v>
      </c>
      <c r="Q2296" s="1" t="s">
        <v>4794</v>
      </c>
      <c r="R2296" s="1" t="str">
        <f t="shared" si="251"/>
        <v>FBX4O-03023 | boxer niñas organico ; talla-8 color: fl_05-verde agua</v>
      </c>
      <c r="S2296" s="1" t="s">
        <v>5400</v>
      </c>
      <c r="T2296" s="18" t="s">
        <v>1407</v>
      </c>
      <c r="U2296" s="19" t="str">
        <f t="shared" si="252"/>
        <v>('producto_terminado','FBX4O','FBX4O-03023-B','boxer niñas organico','FBX4O-03023-B | boxer niñas organico ; talla-8 color: verde agua -&gt; fl_05-verde agua','{"estampado_1":"verde agua","estampado_2":"na"}','{"spec":"na"}','{"precio_doc":74.84,"precio_unit":6.24,"precio_web":9,"precio_catalog":6.86,"precio_usd":1.92}','8','cocotfyma','unidad','activo','APT_E','verde agua','ruta5','FBX4O-03023','FBX4O-03023 | boxer niñas organico ; talla-8 color: fl_05-verde agua','fl_05-verde agua');</v>
      </c>
      <c r="V2296" s="19">
        <v>21155</v>
      </c>
      <c r="W2296" s="20" t="s">
        <v>4665</v>
      </c>
      <c r="X2296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('producto_terminado','FBX4O','FBX4O-03023-B','boxer niñas organico','FBX4O-03023-B | boxer niñas organico ; talla-8 color: verde agua -&gt; fl_05-verde agua','{"estampado_1":"verde agua","estampado_2":"na"}','{"spec":"na"}','{"precio_doc":74.84,"precio_unit":6.24,"precio_web":9,"precio_catalog":6.86,"precio_usd":1.92}','8','cocotfyma','unidad','activo','APT_E','verde agua','ruta5','FBX4O-03023','FBX4O-03023 | boxer niñas organico ; talla-8 color: fl_05-verde agua','fl_05-verde agua');</v>
      </c>
      <c r="Y2296" s="17"/>
      <c r="Z2296" s="17"/>
      <c r="AA2296" s="17"/>
      <c r="AB2296" s="17"/>
      <c r="AC2296" s="17"/>
      <c r="AD2296" s="17"/>
      <c r="AE2296" s="17"/>
      <c r="AF2296" s="17"/>
      <c r="AG2296" s="17"/>
      <c r="AH2296" s="17"/>
      <c r="AI2296" s="17"/>
      <c r="AJ2296" s="17"/>
      <c r="AK2296" s="17"/>
      <c r="AL2296" s="17"/>
      <c r="AM2296" s="17"/>
      <c r="AN2296" s="17"/>
      <c r="AO2296" s="17"/>
      <c r="AP2296" s="17"/>
      <c r="AQ2296" s="17"/>
      <c r="AR2296" s="17"/>
      <c r="AS2296" s="17"/>
      <c r="AT2296" s="17"/>
      <c r="AU2296" s="17"/>
      <c r="AV2296" s="17"/>
      <c r="AW2296" s="17"/>
      <c r="AX2296" s="17"/>
      <c r="AY2296" s="17"/>
      <c r="AZ2296" s="17"/>
      <c r="BA2296" s="17"/>
      <c r="BB2296" s="17"/>
      <c r="BC2296" s="17"/>
      <c r="BD2296" s="17"/>
      <c r="BE2296" s="17"/>
      <c r="BF2296" s="17"/>
      <c r="BG2296" s="17"/>
      <c r="BH2296" s="17"/>
    </row>
    <row r="2297" spans="2:60" x14ac:dyDescent="0.2">
      <c r="B2297" s="1" t="s">
        <v>0</v>
      </c>
      <c r="C2297" s="1" t="str">
        <f t="shared" si="254"/>
        <v>FBX4O</v>
      </c>
      <c r="D2297" s="1" t="s">
        <v>5765</v>
      </c>
      <c r="E2297" s="1" t="s">
        <v>1309</v>
      </c>
      <c r="F2297" s="14" t="str">
        <f t="shared" si="250"/>
        <v>FBX4O-04023-A | boxer niñas organico ; talla-10 color: fl_05 -&gt; fl_05-verde agua</v>
      </c>
      <c r="G2297" s="14" t="str">
        <f t="shared" si="255"/>
        <v>{"estampado_1":"fl_05","estampado_2":"na"}</v>
      </c>
      <c r="H2297" s="14" t="s">
        <v>1</v>
      </c>
      <c r="I2297" s="14" t="s">
        <v>622</v>
      </c>
      <c r="J2297" s="1">
        <v>10</v>
      </c>
      <c r="K2297" s="14" t="s">
        <v>3</v>
      </c>
      <c r="L2297" s="14" t="s">
        <v>4</v>
      </c>
      <c r="M2297" s="14" t="s">
        <v>5</v>
      </c>
      <c r="N2297" s="1" t="s">
        <v>6945</v>
      </c>
      <c r="O2297" s="1" t="s">
        <v>1777</v>
      </c>
      <c r="P2297" s="1" t="s">
        <v>4666</v>
      </c>
      <c r="Q2297" s="1" t="s">
        <v>4795</v>
      </c>
      <c r="R2297" s="1" t="str">
        <f t="shared" si="251"/>
        <v>FBX4O-04023 | boxer niñas organico ; talla-10 color: fl_05-verde agua</v>
      </c>
      <c r="S2297" s="1" t="s">
        <v>5400</v>
      </c>
      <c r="T2297" s="18" t="s">
        <v>1407</v>
      </c>
      <c r="U2297" s="19" t="str">
        <f t="shared" si="252"/>
        <v>('producto_terminado','FBX4O','FBX4O-04023-A','boxer niñas organico','FBX4O-04023-A | boxer niñas organico ; talla-10 color: fl_05 -&gt; fl_05-verde agua','{"estampado_1":"fl_05","estampado_2":"na"}','{"spec":"na"}','{"precio_doc":74.84,"precio_unit":6.24,"precio_web":9,"precio_catalog":6.86,"precio_usd":1.92}','10','cocotfyma','unidad','activo','APT_E','fl_05','ruta5','FBX4O-04023','FBX4O-04023 | boxer niñas organico ; talla-10 color: fl_05-verde agua','fl_05-verde agua');</v>
      </c>
      <c r="V2297" s="19">
        <v>21156</v>
      </c>
      <c r="W2297" s="20" t="s">
        <v>4665</v>
      </c>
      <c r="X2297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('producto_terminado','FBX4O','FBX4O-04023-A','boxer niñas organico','FBX4O-04023-A | boxer niñas organico ; talla-10 color: fl_05 -&gt; fl_05-verde agua','{"estampado_1":"fl_05","estampado_2":"na"}','{"spec":"na"}','{"precio_doc":74.84,"precio_unit":6.24,"precio_web":9,"precio_catalog":6.86,"precio_usd":1.92}','10','cocotfyma','unidad','activo','APT_E','fl_05','ruta5','FBX4O-04023','FBX4O-04023 | boxer niñas organico ; talla-10 color: fl_05-verde agua','fl_05-verde agua');</v>
      </c>
      <c r="Y2297" s="17"/>
      <c r="Z2297" s="17"/>
      <c r="AA2297" s="17"/>
      <c r="AB2297" s="17"/>
      <c r="AC2297" s="17"/>
      <c r="AD2297" s="17"/>
      <c r="AE2297" s="17"/>
      <c r="AF2297" s="17"/>
      <c r="AG2297" s="17"/>
      <c r="AH2297" s="17"/>
      <c r="AI2297" s="17"/>
      <c r="AJ2297" s="17"/>
      <c r="AK2297" s="17"/>
      <c r="AL2297" s="17"/>
      <c r="AM2297" s="17"/>
      <c r="AN2297" s="17"/>
      <c r="AO2297" s="17"/>
      <c r="AP2297" s="17"/>
      <c r="AQ2297" s="17"/>
      <c r="AR2297" s="17"/>
      <c r="AS2297" s="17"/>
      <c r="AT2297" s="17"/>
      <c r="AU2297" s="17"/>
      <c r="AV2297" s="17"/>
      <c r="AW2297" s="17"/>
      <c r="AX2297" s="17"/>
      <c r="AY2297" s="17"/>
      <c r="AZ2297" s="17"/>
      <c r="BA2297" s="17"/>
      <c r="BB2297" s="17"/>
      <c r="BC2297" s="17"/>
      <c r="BD2297" s="17"/>
      <c r="BE2297" s="17"/>
      <c r="BF2297" s="17"/>
      <c r="BG2297" s="17"/>
      <c r="BH2297" s="17"/>
    </row>
    <row r="2298" spans="2:60" x14ac:dyDescent="0.2">
      <c r="B2298" s="1" t="s">
        <v>0</v>
      </c>
      <c r="C2298" s="1" t="str">
        <f t="shared" si="254"/>
        <v>FBX4O</v>
      </c>
      <c r="D2298" s="1" t="s">
        <v>5766</v>
      </c>
      <c r="E2298" s="1" t="s">
        <v>1309</v>
      </c>
      <c r="F2298" s="14" t="str">
        <f t="shared" si="250"/>
        <v>FBX4O-04023-B | boxer niñas organico ; talla-10 color: verde agua -&gt; fl_05-verde agua</v>
      </c>
      <c r="G2298" s="14" t="str">
        <f t="shared" si="255"/>
        <v>{"estampado_1":"verde agua","estampado_2":"na"}</v>
      </c>
      <c r="H2298" s="14" t="s">
        <v>1</v>
      </c>
      <c r="I2298" s="14" t="s">
        <v>622</v>
      </c>
      <c r="J2298" s="1">
        <v>10</v>
      </c>
      <c r="K2298" s="14" t="s">
        <v>3</v>
      </c>
      <c r="L2298" s="14" t="s">
        <v>4</v>
      </c>
      <c r="M2298" s="14" t="s">
        <v>5</v>
      </c>
      <c r="N2298" s="1" t="s">
        <v>6945</v>
      </c>
      <c r="O2298" s="1" t="s">
        <v>1284</v>
      </c>
      <c r="P2298" s="1" t="s">
        <v>4666</v>
      </c>
      <c r="Q2298" s="1" t="s">
        <v>4795</v>
      </c>
      <c r="R2298" s="1" t="str">
        <f t="shared" si="251"/>
        <v>FBX4O-04023 | boxer niñas organico ; talla-10 color: fl_05-verde agua</v>
      </c>
      <c r="S2298" s="1" t="s">
        <v>5400</v>
      </c>
      <c r="T2298" s="18" t="s">
        <v>1407</v>
      </c>
      <c r="U2298" s="19" t="str">
        <f t="shared" si="252"/>
        <v>('producto_terminado','FBX4O','FBX4O-04023-B','boxer niñas organico','FBX4O-04023-B | boxer niñas organico ; talla-10 color: verde agua -&gt; fl_05-verde agua','{"estampado_1":"verde agua","estampado_2":"na"}','{"spec":"na"}','{"precio_doc":74.84,"precio_unit":6.24,"precio_web":9,"precio_catalog":6.86,"precio_usd":1.92}','10','cocotfyma','unidad','activo','APT_E','verde agua','ruta5','FBX4O-04023','FBX4O-04023 | boxer niñas organico ; talla-10 color: fl_05-verde agua','fl_05-verde agua');</v>
      </c>
      <c r="V2298" s="19">
        <v>21157</v>
      </c>
      <c r="W2298" s="20" t="s">
        <v>4665</v>
      </c>
      <c r="X2298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('producto_terminado','FBX4O','FBX4O-04023-B','boxer niñas organico','FBX4O-04023-B | boxer niñas organico ; talla-10 color: verde agua -&gt; fl_05-verde agua','{"estampado_1":"verde agua","estampado_2":"na"}','{"spec":"na"}','{"precio_doc":74.84,"precio_unit":6.24,"precio_web":9,"precio_catalog":6.86,"precio_usd":1.92}','10','cocotfyma','unidad','activo','APT_E','verde agua','ruta5','FBX4O-04023','FBX4O-04023 | boxer niñas organico ; talla-10 color: fl_05-verde agua','fl_05-verde agua');</v>
      </c>
      <c r="Y2298" s="17"/>
      <c r="Z2298" s="17"/>
      <c r="AA2298" s="17"/>
      <c r="AB2298" s="17"/>
      <c r="AC2298" s="17"/>
      <c r="AD2298" s="17"/>
      <c r="AE2298" s="17"/>
      <c r="AF2298" s="17"/>
      <c r="AG2298" s="17"/>
      <c r="AH2298" s="17"/>
      <c r="AI2298" s="17"/>
      <c r="AJ2298" s="17"/>
      <c r="AK2298" s="17"/>
      <c r="AL2298" s="17"/>
      <c r="AM2298" s="17"/>
      <c r="AN2298" s="17"/>
      <c r="AO2298" s="17"/>
      <c r="AP2298" s="17"/>
      <c r="AQ2298" s="17"/>
      <c r="AR2298" s="17"/>
      <c r="AS2298" s="17"/>
      <c r="AT2298" s="17"/>
      <c r="AU2298" s="17"/>
      <c r="AV2298" s="17"/>
      <c r="AW2298" s="17"/>
      <c r="AX2298" s="17"/>
      <c r="AY2298" s="17"/>
      <c r="AZ2298" s="17"/>
      <c r="BA2298" s="17"/>
      <c r="BB2298" s="17"/>
      <c r="BC2298" s="17"/>
      <c r="BD2298" s="17"/>
      <c r="BE2298" s="17"/>
      <c r="BF2298" s="17"/>
      <c r="BG2298" s="17"/>
      <c r="BH2298" s="17"/>
    </row>
    <row r="2299" spans="2:60" x14ac:dyDescent="0.2">
      <c r="B2299" s="1" t="s">
        <v>0</v>
      </c>
      <c r="C2299" s="1" t="str">
        <f t="shared" si="254"/>
        <v>FBX4O</v>
      </c>
      <c r="D2299" s="1" t="s">
        <v>5767</v>
      </c>
      <c r="E2299" s="1" t="s">
        <v>1309</v>
      </c>
      <c r="F2299" s="14" t="str">
        <f t="shared" si="250"/>
        <v>FBX4O-05023-A | boxer niñas organico ; talla-12 color: fl_05 -&gt; fl_05-verde agua</v>
      </c>
      <c r="G2299" s="14" t="str">
        <f t="shared" si="255"/>
        <v>{"estampado_1":"fl_05","estampado_2":"na"}</v>
      </c>
      <c r="H2299" s="14" t="s">
        <v>1</v>
      </c>
      <c r="I2299" s="14" t="s">
        <v>622</v>
      </c>
      <c r="J2299" s="1">
        <v>12</v>
      </c>
      <c r="K2299" s="14" t="s">
        <v>3</v>
      </c>
      <c r="L2299" s="14" t="s">
        <v>4</v>
      </c>
      <c r="M2299" s="14" t="s">
        <v>5</v>
      </c>
      <c r="N2299" s="1" t="s">
        <v>6945</v>
      </c>
      <c r="O2299" s="1" t="s">
        <v>1777</v>
      </c>
      <c r="P2299" s="1" t="s">
        <v>4666</v>
      </c>
      <c r="Q2299" s="1" t="s">
        <v>4796</v>
      </c>
      <c r="R2299" s="1" t="str">
        <f t="shared" si="251"/>
        <v>FBX4O-05023 | boxer niñas organico ; talla-12 color: fl_05-verde agua</v>
      </c>
      <c r="S2299" s="1" t="s">
        <v>5400</v>
      </c>
      <c r="T2299" s="18" t="s">
        <v>1407</v>
      </c>
      <c r="U2299" s="19" t="str">
        <f t="shared" si="252"/>
        <v>('producto_terminado','FBX4O','FBX4O-05023-A','boxer niñas organico','FBX4O-05023-A | boxer niñas organico ; talla-12 color: fl_05 -&gt; fl_05-verde agua','{"estampado_1":"fl_05","estampado_2":"na"}','{"spec":"na"}','{"precio_doc":74.84,"precio_unit":6.24,"precio_web":9,"precio_catalog":6.86,"precio_usd":1.92}','12','cocotfyma','unidad','activo','APT_E','fl_05','ruta5','FBX4O-05023','FBX4O-05023 | boxer niñas organico ; talla-12 color: fl_05-verde agua','fl_05-verde agua');</v>
      </c>
      <c r="V2299" s="19">
        <v>21158</v>
      </c>
      <c r="W2299" s="20" t="s">
        <v>4665</v>
      </c>
      <c r="X2299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('producto_terminado','FBX4O','FBX4O-05023-A','boxer niñas organico','FBX4O-05023-A | boxer niñas organico ; talla-12 color: fl_05 -&gt; fl_05-verde agua','{"estampado_1":"fl_05","estampado_2":"na"}','{"spec":"na"}','{"precio_doc":74.84,"precio_unit":6.24,"precio_web":9,"precio_catalog":6.86,"precio_usd":1.92}','12','cocotfyma','unidad','activo','APT_E','fl_05','ruta5','FBX4O-05023','FBX4O-05023 | boxer niñas organico ; talla-12 color: fl_05-verde agua','fl_05-verde agua');</v>
      </c>
      <c r="Y2299" s="17"/>
      <c r="Z2299" s="17"/>
      <c r="AA2299" s="17"/>
      <c r="AB2299" s="17"/>
      <c r="AC2299" s="17"/>
      <c r="AD2299" s="17"/>
      <c r="AE2299" s="17"/>
      <c r="AF2299" s="17"/>
      <c r="AG2299" s="17"/>
      <c r="AH2299" s="17"/>
      <c r="AI2299" s="17"/>
      <c r="AJ2299" s="17"/>
      <c r="AK2299" s="17"/>
      <c r="AL2299" s="17"/>
      <c r="AM2299" s="17"/>
      <c r="AN2299" s="17"/>
      <c r="AO2299" s="17"/>
      <c r="AP2299" s="17"/>
      <c r="AQ2299" s="17"/>
      <c r="AR2299" s="17"/>
      <c r="AS2299" s="17"/>
      <c r="AT2299" s="17"/>
      <c r="AU2299" s="17"/>
      <c r="AV2299" s="17"/>
      <c r="AW2299" s="17"/>
      <c r="AX2299" s="17"/>
      <c r="AY2299" s="17"/>
      <c r="AZ2299" s="17"/>
      <c r="BA2299" s="17"/>
      <c r="BB2299" s="17"/>
      <c r="BC2299" s="17"/>
      <c r="BD2299" s="17"/>
      <c r="BE2299" s="17"/>
      <c r="BF2299" s="17"/>
      <c r="BG2299" s="17"/>
      <c r="BH2299" s="17"/>
    </row>
    <row r="2300" spans="2:60" x14ac:dyDescent="0.2">
      <c r="B2300" s="1" t="s">
        <v>0</v>
      </c>
      <c r="C2300" s="1" t="str">
        <f t="shared" si="254"/>
        <v>FBX4O</v>
      </c>
      <c r="D2300" s="1" t="s">
        <v>5768</v>
      </c>
      <c r="E2300" s="1" t="s">
        <v>1309</v>
      </c>
      <c r="F2300" s="14" t="str">
        <f t="shared" si="250"/>
        <v>FBX4O-05023-B | boxer niñas organico ; talla-12 color: verde agua -&gt; fl_05-verde agua</v>
      </c>
      <c r="G2300" s="14" t="str">
        <f t="shared" si="255"/>
        <v>{"estampado_1":"verde agua","estampado_2":"na"}</v>
      </c>
      <c r="H2300" s="14" t="s">
        <v>1</v>
      </c>
      <c r="I2300" s="14" t="s">
        <v>622</v>
      </c>
      <c r="J2300" s="1">
        <v>12</v>
      </c>
      <c r="K2300" s="14" t="s">
        <v>3</v>
      </c>
      <c r="L2300" s="14" t="s">
        <v>4</v>
      </c>
      <c r="M2300" s="14" t="s">
        <v>5</v>
      </c>
      <c r="N2300" s="1" t="s">
        <v>6945</v>
      </c>
      <c r="O2300" s="1" t="s">
        <v>1284</v>
      </c>
      <c r="P2300" s="1" t="s">
        <v>4666</v>
      </c>
      <c r="Q2300" s="1" t="s">
        <v>4796</v>
      </c>
      <c r="R2300" s="1" t="str">
        <f t="shared" si="251"/>
        <v>FBX4O-05023 | boxer niñas organico ; talla-12 color: fl_05-verde agua</v>
      </c>
      <c r="S2300" s="1" t="s">
        <v>5400</v>
      </c>
      <c r="T2300" s="18" t="s">
        <v>1407</v>
      </c>
      <c r="U2300" s="19" t="str">
        <f t="shared" si="252"/>
        <v>('producto_terminado','FBX4O','FBX4O-05023-B','boxer niñas organico','FBX4O-05023-B | boxer niñas organico ; talla-12 color: verde agua -&gt; fl_05-verde agua','{"estampado_1":"verde agua","estampado_2":"na"}','{"spec":"na"}','{"precio_doc":74.84,"precio_unit":6.24,"precio_web":9,"precio_catalog":6.86,"precio_usd":1.92}','12','cocotfyma','unidad','activo','APT_E','verde agua','ruta5','FBX4O-05023','FBX4O-05023 | boxer niñas organico ; talla-12 color: fl_05-verde agua','fl_05-verde agua');</v>
      </c>
      <c r="V2300" s="19">
        <v>21159</v>
      </c>
      <c r="W2300" s="20" t="s">
        <v>4665</v>
      </c>
      <c r="X2300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('producto_terminado','FBX4O','FBX4O-05023-B','boxer niñas organico','FBX4O-05023-B | boxer niñas organico ; talla-12 color: verde agua -&gt; fl_05-verde agua','{"estampado_1":"verde agua","estampado_2":"na"}','{"spec":"na"}','{"precio_doc":74.84,"precio_unit":6.24,"precio_web":9,"precio_catalog":6.86,"precio_usd":1.92}','12','cocotfyma','unidad','activo','APT_E','verde agua','ruta5','FBX4O-05023','FBX4O-05023 | boxer niñas organico ; talla-12 color: fl_05-verde agua','fl_05-verde agua');</v>
      </c>
      <c r="Y2300" s="17"/>
      <c r="Z2300" s="17"/>
      <c r="AA2300" s="17"/>
      <c r="AB2300" s="17"/>
      <c r="AC2300" s="17"/>
      <c r="AD2300" s="17"/>
      <c r="AE2300" s="17"/>
      <c r="AF2300" s="17"/>
      <c r="AG2300" s="17"/>
      <c r="AH2300" s="17"/>
      <c r="AI2300" s="17"/>
      <c r="AJ2300" s="17"/>
      <c r="AK2300" s="17"/>
      <c r="AL2300" s="17"/>
      <c r="AM2300" s="17"/>
      <c r="AN2300" s="17"/>
      <c r="AO2300" s="17"/>
      <c r="AP2300" s="17"/>
      <c r="AQ2300" s="17"/>
      <c r="AR2300" s="17"/>
      <c r="AS2300" s="17"/>
      <c r="AT2300" s="17"/>
      <c r="AU2300" s="17"/>
      <c r="AV2300" s="17"/>
      <c r="AW2300" s="17"/>
      <c r="AX2300" s="17"/>
      <c r="AY2300" s="17"/>
      <c r="AZ2300" s="17"/>
      <c r="BA2300" s="17"/>
      <c r="BB2300" s="17"/>
      <c r="BC2300" s="17"/>
      <c r="BD2300" s="17"/>
      <c r="BE2300" s="17"/>
      <c r="BF2300" s="17"/>
      <c r="BG2300" s="17"/>
      <c r="BH2300" s="17"/>
    </row>
    <row r="2301" spans="2:60" x14ac:dyDescent="0.2">
      <c r="B2301" s="1" t="s">
        <v>0</v>
      </c>
      <c r="C2301" s="1" t="str">
        <f t="shared" si="254"/>
        <v>FBX4O</v>
      </c>
      <c r="D2301" s="1" t="s">
        <v>5769</v>
      </c>
      <c r="E2301" s="1" t="s">
        <v>1309</v>
      </c>
      <c r="F2301" s="14" t="str">
        <f t="shared" si="250"/>
        <v>FBX4O-06023-A | boxer niñas organico ; talla-14 color: fl_05 -&gt; fl_05-verde agua</v>
      </c>
      <c r="G2301" s="14" t="str">
        <f t="shared" si="255"/>
        <v>{"estampado_1":"fl_05","estampado_2":"na"}</v>
      </c>
      <c r="H2301" s="14" t="s">
        <v>1</v>
      </c>
      <c r="I2301" s="14" t="s">
        <v>622</v>
      </c>
      <c r="J2301" s="1">
        <v>14</v>
      </c>
      <c r="K2301" s="14" t="s">
        <v>3</v>
      </c>
      <c r="L2301" s="14" t="s">
        <v>4</v>
      </c>
      <c r="M2301" s="14" t="s">
        <v>5</v>
      </c>
      <c r="N2301" s="1" t="s">
        <v>6945</v>
      </c>
      <c r="O2301" s="1" t="s">
        <v>1777</v>
      </c>
      <c r="P2301" s="1" t="s">
        <v>4666</v>
      </c>
      <c r="Q2301" s="1" t="s">
        <v>4797</v>
      </c>
      <c r="R2301" s="1" t="str">
        <f t="shared" si="251"/>
        <v>FBX4O-06023 | boxer niñas organico ; talla-14 color: fl_05-verde agua</v>
      </c>
      <c r="S2301" s="1" t="s">
        <v>5400</v>
      </c>
      <c r="T2301" s="18" t="s">
        <v>1407</v>
      </c>
      <c r="U2301" s="19" t="str">
        <f t="shared" si="252"/>
        <v>('producto_terminado','FBX4O','FBX4O-06023-A','boxer niñas organico','FBX4O-06023-A | boxer niñas organico ; talla-14 color: fl_05 -&gt; fl_05-verde agua','{"estampado_1":"fl_05","estampado_2":"na"}','{"spec":"na"}','{"precio_doc":74.84,"precio_unit":6.24,"precio_web":9,"precio_catalog":6.86,"precio_usd":1.92}','14','cocotfyma','unidad','activo','APT_E','fl_05','ruta5','FBX4O-06023','FBX4O-06023 | boxer niñas organico ; talla-14 color: fl_05-verde agua','fl_05-verde agua');</v>
      </c>
      <c r="V2301" s="19">
        <v>21160</v>
      </c>
      <c r="W2301" s="20" t="s">
        <v>4665</v>
      </c>
      <c r="X2301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('producto_terminado','FBX4O','FBX4O-06023-A','boxer niñas organico','FBX4O-06023-A | boxer niñas organico ; talla-14 color: fl_05 -&gt; fl_05-verde agua','{"estampado_1":"fl_05","estampado_2":"na"}','{"spec":"na"}','{"precio_doc":74.84,"precio_unit":6.24,"precio_web":9,"precio_catalog":6.86,"precio_usd":1.92}','14','cocotfyma','unidad','activo','APT_E','fl_05','ruta5','FBX4O-06023','FBX4O-06023 | boxer niñas organico ; talla-14 color: fl_05-verde agua','fl_05-verde agua');</v>
      </c>
      <c r="Y2301" s="17"/>
      <c r="Z2301" s="17"/>
      <c r="AA2301" s="17"/>
      <c r="AB2301" s="17"/>
      <c r="AC2301" s="17"/>
      <c r="AD2301" s="17"/>
      <c r="AE2301" s="17"/>
      <c r="AF2301" s="17"/>
      <c r="AG2301" s="17"/>
      <c r="AH2301" s="17"/>
      <c r="AI2301" s="17"/>
      <c r="AJ2301" s="17"/>
      <c r="AK2301" s="17"/>
      <c r="AL2301" s="17"/>
      <c r="AM2301" s="17"/>
      <c r="AN2301" s="17"/>
      <c r="AO2301" s="17"/>
      <c r="AP2301" s="17"/>
      <c r="AQ2301" s="17"/>
      <c r="AR2301" s="17"/>
      <c r="AS2301" s="17"/>
      <c r="AT2301" s="17"/>
      <c r="AU2301" s="17"/>
      <c r="AV2301" s="17"/>
      <c r="AW2301" s="17"/>
      <c r="AX2301" s="17"/>
      <c r="AY2301" s="17"/>
      <c r="AZ2301" s="17"/>
      <c r="BA2301" s="17"/>
      <c r="BB2301" s="17"/>
      <c r="BC2301" s="17"/>
      <c r="BD2301" s="17"/>
      <c r="BE2301" s="17"/>
      <c r="BF2301" s="17"/>
      <c r="BG2301" s="17"/>
      <c r="BH2301" s="17"/>
    </row>
    <row r="2302" spans="2:60" x14ac:dyDescent="0.2">
      <c r="B2302" s="1" t="s">
        <v>0</v>
      </c>
      <c r="C2302" s="1" t="str">
        <f t="shared" si="254"/>
        <v>FBX4O</v>
      </c>
      <c r="D2302" s="1" t="s">
        <v>5770</v>
      </c>
      <c r="E2302" s="1" t="s">
        <v>1309</v>
      </c>
      <c r="F2302" s="14" t="str">
        <f t="shared" si="250"/>
        <v>FBX4O-06023-B | boxer niñas organico ; talla-14 color: verde agua -&gt; fl_05-verde agua</v>
      </c>
      <c r="G2302" s="14" t="str">
        <f t="shared" si="255"/>
        <v>{"estampado_1":"verde agua","estampado_2":"na"}</v>
      </c>
      <c r="H2302" s="14" t="s">
        <v>1</v>
      </c>
      <c r="I2302" s="14" t="s">
        <v>622</v>
      </c>
      <c r="J2302" s="1">
        <v>14</v>
      </c>
      <c r="K2302" s="14" t="s">
        <v>3</v>
      </c>
      <c r="L2302" s="14" t="s">
        <v>4</v>
      </c>
      <c r="M2302" s="14" t="s">
        <v>5</v>
      </c>
      <c r="N2302" s="1" t="s">
        <v>6945</v>
      </c>
      <c r="O2302" s="1" t="s">
        <v>1284</v>
      </c>
      <c r="P2302" s="1" t="s">
        <v>4666</v>
      </c>
      <c r="Q2302" s="1" t="s">
        <v>4797</v>
      </c>
      <c r="R2302" s="1" t="str">
        <f t="shared" si="251"/>
        <v>FBX4O-06023 | boxer niñas organico ; talla-14 color: fl_05-verde agua</v>
      </c>
      <c r="S2302" s="1" t="s">
        <v>5400</v>
      </c>
      <c r="T2302" s="18" t="s">
        <v>1407</v>
      </c>
      <c r="U2302" s="19" t="str">
        <f t="shared" si="252"/>
        <v>('producto_terminado','FBX4O','FBX4O-06023-B','boxer niñas organico','FBX4O-06023-B | boxer niñas organico ; talla-14 color: verde agua -&gt; fl_05-verde agua','{"estampado_1":"verde agua","estampado_2":"na"}','{"spec":"na"}','{"precio_doc":74.84,"precio_unit":6.24,"precio_web":9,"precio_catalog":6.86,"precio_usd":1.92}','14','cocotfyma','unidad','activo','APT_E','verde agua','ruta5','FBX4O-06023','FBX4O-06023 | boxer niñas organico ; talla-14 color: fl_05-verde agua','fl_05-verde agua');</v>
      </c>
      <c r="V2302" s="19">
        <v>21161</v>
      </c>
      <c r="W2302" s="20" t="s">
        <v>4665</v>
      </c>
      <c r="X2302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('producto_terminado','FBX4O','FBX4O-06023-B','boxer niñas organico','FBX4O-06023-B | boxer niñas organico ; talla-14 color: verde agua -&gt; fl_05-verde agua','{"estampado_1":"verde agua","estampado_2":"na"}','{"spec":"na"}','{"precio_doc":74.84,"precio_unit":6.24,"precio_web":9,"precio_catalog":6.86,"precio_usd":1.92}','14','cocotfyma','unidad','activo','APT_E','verde agua','ruta5','FBX4O-06023','FBX4O-06023 | boxer niñas organico ; talla-14 color: fl_05-verde agua','fl_05-verde agua');</v>
      </c>
      <c r="Y2302" s="17"/>
      <c r="Z2302" s="17"/>
      <c r="AA2302" s="17"/>
      <c r="AB2302" s="17"/>
      <c r="AC2302" s="17"/>
      <c r="AD2302" s="17"/>
      <c r="AE2302" s="17"/>
      <c r="AF2302" s="17"/>
      <c r="AG2302" s="17"/>
      <c r="AH2302" s="17"/>
      <c r="AI2302" s="17"/>
      <c r="AJ2302" s="17"/>
      <c r="AK2302" s="17"/>
      <c r="AL2302" s="17"/>
      <c r="AM2302" s="17"/>
      <c r="AN2302" s="17"/>
      <c r="AO2302" s="17"/>
      <c r="AP2302" s="17"/>
      <c r="AQ2302" s="17"/>
      <c r="AR2302" s="17"/>
      <c r="AS2302" s="17"/>
      <c r="AT2302" s="17"/>
      <c r="AU2302" s="17"/>
      <c r="AV2302" s="17"/>
      <c r="AW2302" s="17"/>
      <c r="AX2302" s="17"/>
      <c r="AY2302" s="17"/>
      <c r="AZ2302" s="17"/>
      <c r="BA2302" s="17"/>
      <c r="BB2302" s="17"/>
      <c r="BC2302" s="17"/>
      <c r="BD2302" s="17"/>
      <c r="BE2302" s="17"/>
      <c r="BF2302" s="17"/>
      <c r="BG2302" s="17"/>
      <c r="BH2302" s="17"/>
    </row>
    <row r="2303" spans="2:60" x14ac:dyDescent="0.2">
      <c r="B2303" s="1" t="s">
        <v>0</v>
      </c>
      <c r="C2303" s="1" t="str">
        <f t="shared" si="254"/>
        <v>FBX4O</v>
      </c>
      <c r="D2303" s="1" t="s">
        <v>5771</v>
      </c>
      <c r="E2303" s="1" t="s">
        <v>1309</v>
      </c>
      <c r="F2303" s="14" t="str">
        <f t="shared" si="250"/>
        <v>FBX4O-07023-A | boxer niñas organico ; talla-16 color: fl_05 -&gt; fl_05-verde agua</v>
      </c>
      <c r="G2303" s="14" t="str">
        <f t="shared" si="255"/>
        <v>{"estampado_1":"fl_05","estampado_2":"na"}</v>
      </c>
      <c r="H2303" s="14" t="s">
        <v>1</v>
      </c>
      <c r="I2303" s="14" t="s">
        <v>622</v>
      </c>
      <c r="J2303" s="1">
        <v>16</v>
      </c>
      <c r="K2303" s="14" t="s">
        <v>3</v>
      </c>
      <c r="L2303" s="14" t="s">
        <v>4</v>
      </c>
      <c r="M2303" s="14" t="s">
        <v>5</v>
      </c>
      <c r="N2303" s="1" t="s">
        <v>6945</v>
      </c>
      <c r="O2303" s="1" t="s">
        <v>1777</v>
      </c>
      <c r="P2303" s="1" t="s">
        <v>4666</v>
      </c>
      <c r="Q2303" s="1" t="s">
        <v>4798</v>
      </c>
      <c r="R2303" s="1" t="str">
        <f t="shared" si="251"/>
        <v>FBX4O-07023 | boxer niñas organico ; talla-16 color: fl_05-verde agua</v>
      </c>
      <c r="S2303" s="1" t="s">
        <v>5400</v>
      </c>
      <c r="T2303" s="18" t="s">
        <v>1407</v>
      </c>
      <c r="U2303" s="19" t="str">
        <f t="shared" si="252"/>
        <v>('producto_terminado','FBX4O','FBX4O-07023-A','boxer niñas organico','FBX4O-07023-A | boxer niñas organico ; talla-16 color: fl_05 -&gt; fl_05-verde agua','{"estampado_1":"fl_05","estampado_2":"na"}','{"spec":"na"}','{"precio_doc":74.84,"precio_unit":6.24,"precio_web":9,"precio_catalog":6.86,"precio_usd":1.92}','16','cocotfyma','unidad','activo','APT_E','fl_05','ruta5','FBX4O-07023','FBX4O-07023 | boxer niñas organico ; talla-16 color: fl_05-verde agua','fl_05-verde agua');</v>
      </c>
      <c r="V2303" s="19">
        <v>21162</v>
      </c>
      <c r="W2303" s="20" t="s">
        <v>4665</v>
      </c>
      <c r="X2303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('producto_terminado','FBX4O','FBX4O-07023-A','boxer niñas organico','FBX4O-07023-A | boxer niñas organico ; talla-16 color: fl_05 -&gt; fl_05-verde agua','{"estampado_1":"fl_05","estampado_2":"na"}','{"spec":"na"}','{"precio_doc":74.84,"precio_unit":6.24,"precio_web":9,"precio_catalog":6.86,"precio_usd":1.92}','16','cocotfyma','unidad','activo','APT_E','fl_05','ruta5','FBX4O-07023','FBX4O-07023 | boxer niñas organico ; talla-16 color: fl_05-verde agua','fl_05-verde agua');</v>
      </c>
      <c r="Y2303" s="17"/>
      <c r="Z2303" s="17"/>
      <c r="AA2303" s="17"/>
      <c r="AB2303" s="17"/>
      <c r="AC2303" s="17"/>
      <c r="AD2303" s="17"/>
      <c r="AE2303" s="17"/>
      <c r="AF2303" s="17"/>
      <c r="AG2303" s="17"/>
      <c r="AH2303" s="17"/>
      <c r="AI2303" s="17"/>
      <c r="AJ2303" s="17"/>
      <c r="AK2303" s="17"/>
      <c r="AL2303" s="17"/>
      <c r="AM2303" s="17"/>
      <c r="AN2303" s="17"/>
      <c r="AO2303" s="17"/>
      <c r="AP2303" s="17"/>
      <c r="AQ2303" s="17"/>
      <c r="AR2303" s="17"/>
      <c r="AS2303" s="17"/>
      <c r="AT2303" s="17"/>
      <c r="AU2303" s="17"/>
      <c r="AV2303" s="17"/>
      <c r="AW2303" s="17"/>
      <c r="AX2303" s="17"/>
      <c r="AY2303" s="17"/>
      <c r="AZ2303" s="17"/>
      <c r="BA2303" s="17"/>
      <c r="BB2303" s="17"/>
      <c r="BC2303" s="17"/>
      <c r="BD2303" s="17"/>
      <c r="BE2303" s="17"/>
      <c r="BF2303" s="17"/>
      <c r="BG2303" s="17"/>
      <c r="BH2303" s="17"/>
    </row>
    <row r="2304" spans="2:60" x14ac:dyDescent="0.2">
      <c r="B2304" s="1" t="s">
        <v>0</v>
      </c>
      <c r="C2304" s="1" t="str">
        <f t="shared" si="254"/>
        <v>FBX4O</v>
      </c>
      <c r="D2304" s="1" t="s">
        <v>5772</v>
      </c>
      <c r="E2304" s="1" t="s">
        <v>1309</v>
      </c>
      <c r="F2304" s="14" t="str">
        <f t="shared" si="250"/>
        <v>FBX4O-07023-B | boxer niñas organico ; talla-16 color: verde agua -&gt; fl_05-verde agua</v>
      </c>
      <c r="G2304" s="14" t="str">
        <f t="shared" si="255"/>
        <v>{"estampado_1":"verde agua","estampado_2":"na"}</v>
      </c>
      <c r="H2304" s="14" t="s">
        <v>1</v>
      </c>
      <c r="I2304" s="14" t="s">
        <v>622</v>
      </c>
      <c r="J2304" s="1">
        <v>16</v>
      </c>
      <c r="K2304" s="14" t="s">
        <v>3</v>
      </c>
      <c r="L2304" s="14" t="s">
        <v>4</v>
      </c>
      <c r="M2304" s="14" t="s">
        <v>5</v>
      </c>
      <c r="N2304" s="1" t="s">
        <v>6945</v>
      </c>
      <c r="O2304" s="1" t="s">
        <v>1284</v>
      </c>
      <c r="P2304" s="1" t="s">
        <v>4666</v>
      </c>
      <c r="Q2304" s="1" t="s">
        <v>4798</v>
      </c>
      <c r="R2304" s="1" t="str">
        <f t="shared" si="251"/>
        <v>FBX4O-07023 | boxer niñas organico ; talla-16 color: fl_05-verde agua</v>
      </c>
      <c r="S2304" s="1" t="s">
        <v>5400</v>
      </c>
      <c r="T2304" s="18" t="s">
        <v>1407</v>
      </c>
      <c r="U2304" s="19" t="str">
        <f t="shared" si="252"/>
        <v>('producto_terminado','FBX4O','FBX4O-07023-B','boxer niñas organico','FBX4O-07023-B | boxer niñas organico ; talla-16 color: verde agua -&gt; fl_05-verde agua','{"estampado_1":"verde agua","estampado_2":"na"}','{"spec":"na"}','{"precio_doc":74.84,"precio_unit":6.24,"precio_web":9,"precio_catalog":6.86,"precio_usd":1.92}','16','cocotfyma','unidad','activo','APT_E','verde agua','ruta5','FBX4O-07023','FBX4O-07023 | boxer niñas organico ; talla-16 color: fl_05-verde agua','fl_05-verde agua');</v>
      </c>
      <c r="V2304" s="19">
        <v>21163</v>
      </c>
      <c r="W2304" s="20" t="s">
        <v>4665</v>
      </c>
      <c r="X2304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('producto_terminado','FBX4O','FBX4O-07023-B','boxer niñas organico','FBX4O-07023-B | boxer niñas organico ; talla-16 color: verde agua -&gt; fl_05-verde agua','{"estampado_1":"verde agua","estampado_2":"na"}','{"spec":"na"}','{"precio_doc":74.84,"precio_unit":6.24,"precio_web":9,"precio_catalog":6.86,"precio_usd":1.92}','16','cocotfyma','unidad','activo','APT_E','verde agua','ruta5','FBX4O-07023','FBX4O-07023 | boxer niñas organico ; talla-16 color: fl_05-verde agua','fl_05-verde agua');</v>
      </c>
      <c r="Y2304" s="17"/>
      <c r="Z2304" s="17"/>
      <c r="AA2304" s="17"/>
      <c r="AB2304" s="17"/>
      <c r="AC2304" s="17"/>
      <c r="AD2304" s="17"/>
      <c r="AE2304" s="17"/>
      <c r="AF2304" s="17"/>
      <c r="AG2304" s="17"/>
      <c r="AH2304" s="17"/>
      <c r="AI2304" s="17"/>
      <c r="AJ2304" s="17"/>
      <c r="AK2304" s="17"/>
      <c r="AL2304" s="17"/>
      <c r="AM2304" s="17"/>
      <c r="AN2304" s="17"/>
      <c r="AO2304" s="17"/>
      <c r="AP2304" s="17"/>
      <c r="AQ2304" s="17"/>
      <c r="AR2304" s="17"/>
      <c r="AS2304" s="17"/>
      <c r="AT2304" s="17"/>
      <c r="AU2304" s="17"/>
      <c r="AV2304" s="17"/>
      <c r="AW2304" s="17"/>
      <c r="AX2304" s="17"/>
      <c r="AY2304" s="17"/>
      <c r="AZ2304" s="17"/>
      <c r="BA2304" s="17"/>
      <c r="BB2304" s="17"/>
      <c r="BC2304" s="17"/>
      <c r="BD2304" s="17"/>
      <c r="BE2304" s="17"/>
      <c r="BF2304" s="17"/>
      <c r="BG2304" s="17"/>
      <c r="BH2304" s="17"/>
    </row>
    <row r="2305" spans="2:60" x14ac:dyDescent="0.2">
      <c r="B2305" s="1" t="s">
        <v>0</v>
      </c>
      <c r="C2305" s="1" t="str">
        <f t="shared" si="254"/>
        <v>FBX4O</v>
      </c>
      <c r="D2305" s="1" t="s">
        <v>5773</v>
      </c>
      <c r="E2305" s="1" t="s">
        <v>1309</v>
      </c>
      <c r="F2305" s="14" t="str">
        <f t="shared" si="250"/>
        <v>FBX4O-02024-A | boxer niñas organico ; talla-6 color: verde agua -&gt; verde agua-fl_05</v>
      </c>
      <c r="G2305" s="14" t="str">
        <f t="shared" si="255"/>
        <v>{"estampado_1":"verde agua","estampado_2":"na"}</v>
      </c>
      <c r="H2305" s="14" t="s">
        <v>1</v>
      </c>
      <c r="I2305" s="14" t="s">
        <v>622</v>
      </c>
      <c r="J2305" s="1">
        <v>6</v>
      </c>
      <c r="K2305" s="14" t="s">
        <v>3</v>
      </c>
      <c r="L2305" s="14" t="s">
        <v>4</v>
      </c>
      <c r="M2305" s="14" t="s">
        <v>5</v>
      </c>
      <c r="N2305" s="1" t="s">
        <v>6945</v>
      </c>
      <c r="O2305" s="1" t="s">
        <v>1284</v>
      </c>
      <c r="P2305" s="1" t="s">
        <v>4666</v>
      </c>
      <c r="Q2305" s="1" t="s">
        <v>4799</v>
      </c>
      <c r="R2305" s="1" t="str">
        <f t="shared" si="251"/>
        <v>FBX4O-02024 | boxer niñas organico ; talla-6 color: verde agua-fl_05</v>
      </c>
      <c r="S2305" s="1" t="s">
        <v>5401</v>
      </c>
      <c r="T2305" s="18" t="s">
        <v>1407</v>
      </c>
      <c r="U2305" s="19" t="str">
        <f t="shared" si="252"/>
        <v>('producto_terminado','FBX4O','FBX4O-02024-A','boxer niñas organico','FBX4O-02024-A | boxer niñas organico ; talla-6 color: verde agua -&gt; verde agua-fl_05','{"estampado_1":"verde agua","estampado_2":"na"}','{"spec":"na"}','{"precio_doc":74.84,"precio_unit":6.24,"precio_web":9,"precio_catalog":6.86,"precio_usd":1.92}','6','cocotfyma','unidad','activo','APT_E','verde agua','ruta5','FBX4O-02024','FBX4O-02024 | boxer niñas organico ; talla-6 color: verde agua-fl_05','verde agua-fl_05');</v>
      </c>
      <c r="V2305" s="19">
        <v>21164</v>
      </c>
      <c r="W2305" s="20" t="s">
        <v>4665</v>
      </c>
      <c r="X2305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('producto_terminado','FBX4O','FBX4O-02024-A','boxer niñas organico','FBX4O-02024-A | boxer niñas organico ; talla-6 color: verde agua -&gt; verde agua-fl_05','{"estampado_1":"verde agua","estampado_2":"na"}','{"spec":"na"}','{"precio_doc":74.84,"precio_unit":6.24,"precio_web":9,"precio_catalog":6.86,"precio_usd":1.92}','6','cocotfyma','unidad','activo','APT_E','verde agua','ruta5','FBX4O-02024','FBX4O-02024 | boxer niñas organico ; talla-6 color: verde agua-fl_05','verde agua-fl_05');</v>
      </c>
      <c r="Y2305" s="17"/>
      <c r="Z2305" s="17"/>
      <c r="AA2305" s="17"/>
      <c r="AB2305" s="17"/>
      <c r="AC2305" s="17"/>
      <c r="AD2305" s="17"/>
      <c r="AE2305" s="17"/>
      <c r="AF2305" s="17"/>
      <c r="AG2305" s="17"/>
      <c r="AH2305" s="17"/>
      <c r="AI2305" s="17"/>
      <c r="AJ2305" s="17"/>
      <c r="AK2305" s="17"/>
      <c r="AL2305" s="17"/>
      <c r="AM2305" s="17"/>
      <c r="AN2305" s="17"/>
      <c r="AO2305" s="17"/>
      <c r="AP2305" s="17"/>
      <c r="AQ2305" s="17"/>
      <c r="AR2305" s="17"/>
      <c r="AS2305" s="17"/>
      <c r="AT2305" s="17"/>
      <c r="AU2305" s="17"/>
      <c r="AV2305" s="17"/>
      <c r="AW2305" s="17"/>
      <c r="AX2305" s="17"/>
      <c r="AY2305" s="17"/>
      <c r="AZ2305" s="17"/>
      <c r="BA2305" s="17"/>
      <c r="BB2305" s="17"/>
      <c r="BC2305" s="17"/>
      <c r="BD2305" s="17"/>
      <c r="BE2305" s="17"/>
      <c r="BF2305" s="17"/>
      <c r="BG2305" s="17"/>
      <c r="BH2305" s="17"/>
    </row>
    <row r="2306" spans="2:60" x14ac:dyDescent="0.2">
      <c r="B2306" s="1" t="s">
        <v>0</v>
      </c>
      <c r="C2306" s="1" t="str">
        <f t="shared" si="254"/>
        <v>FBX4O</v>
      </c>
      <c r="D2306" s="1" t="s">
        <v>5774</v>
      </c>
      <c r="E2306" s="1" t="s">
        <v>1309</v>
      </c>
      <c r="F2306" s="14" t="str">
        <f t="shared" si="250"/>
        <v>FBX4O-02024-B | boxer niñas organico ; talla-6 color: fl_05 -&gt; verde agua-fl_05</v>
      </c>
      <c r="G2306" s="14" t="str">
        <f t="shared" si="255"/>
        <v>{"estampado_1":"fl_05","estampado_2":"na"}</v>
      </c>
      <c r="H2306" s="14" t="s">
        <v>1</v>
      </c>
      <c r="I2306" s="14" t="s">
        <v>622</v>
      </c>
      <c r="J2306" s="1">
        <v>6</v>
      </c>
      <c r="K2306" s="14" t="s">
        <v>3</v>
      </c>
      <c r="L2306" s="14" t="s">
        <v>4</v>
      </c>
      <c r="M2306" s="14" t="s">
        <v>5</v>
      </c>
      <c r="N2306" s="1" t="s">
        <v>6945</v>
      </c>
      <c r="O2306" s="1" t="s">
        <v>1777</v>
      </c>
      <c r="P2306" s="1" t="s">
        <v>4666</v>
      </c>
      <c r="Q2306" s="1" t="s">
        <v>4799</v>
      </c>
      <c r="R2306" s="1" t="str">
        <f t="shared" si="251"/>
        <v>FBX4O-02024 | boxer niñas organico ; talla-6 color: verde agua-fl_05</v>
      </c>
      <c r="S2306" s="1" t="s">
        <v>5401</v>
      </c>
      <c r="T2306" s="18" t="s">
        <v>1407</v>
      </c>
      <c r="U2306" s="19" t="str">
        <f t="shared" si="252"/>
        <v>('producto_terminado','FBX4O','FBX4O-02024-B','boxer niñas organico','FBX4O-02024-B | boxer niñas organico ; talla-6 color: fl_05 -&gt; verde agua-fl_05','{"estampado_1":"fl_05","estampado_2":"na"}','{"spec":"na"}','{"precio_doc":74.84,"precio_unit":6.24,"precio_web":9,"precio_catalog":6.86,"precio_usd":1.92}','6','cocotfyma','unidad','activo','APT_E','fl_05','ruta5','FBX4O-02024','FBX4O-02024 | boxer niñas organico ; talla-6 color: verde agua-fl_05','verde agua-fl_05');</v>
      </c>
      <c r="V2306" s="19">
        <v>21165</v>
      </c>
      <c r="W2306" s="20" t="s">
        <v>4665</v>
      </c>
      <c r="X2306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('producto_terminado','FBX4O','FBX4O-02024-B','boxer niñas organico','FBX4O-02024-B | boxer niñas organico ; talla-6 color: fl_05 -&gt; verde agua-fl_05','{"estampado_1":"fl_05","estampado_2":"na"}','{"spec":"na"}','{"precio_doc":74.84,"precio_unit":6.24,"precio_web":9,"precio_catalog":6.86,"precio_usd":1.92}','6','cocotfyma','unidad','activo','APT_E','fl_05','ruta5','FBX4O-02024','FBX4O-02024 | boxer niñas organico ; talla-6 color: verde agua-fl_05','verde agua-fl_05');</v>
      </c>
      <c r="Y2306" s="17"/>
      <c r="Z2306" s="17"/>
      <c r="AA2306" s="17"/>
      <c r="AB2306" s="17"/>
      <c r="AC2306" s="17"/>
      <c r="AD2306" s="17"/>
      <c r="AE2306" s="17"/>
      <c r="AF2306" s="17"/>
      <c r="AG2306" s="17"/>
      <c r="AH2306" s="17"/>
      <c r="AI2306" s="17"/>
      <c r="AJ2306" s="17"/>
      <c r="AK2306" s="17"/>
      <c r="AL2306" s="17"/>
      <c r="AM2306" s="17"/>
      <c r="AN2306" s="17"/>
      <c r="AO2306" s="17"/>
      <c r="AP2306" s="17"/>
      <c r="AQ2306" s="17"/>
      <c r="AR2306" s="17"/>
      <c r="AS2306" s="17"/>
      <c r="AT2306" s="17"/>
      <c r="AU2306" s="17"/>
      <c r="AV2306" s="17"/>
      <c r="AW2306" s="17"/>
      <c r="AX2306" s="17"/>
      <c r="AY2306" s="17"/>
      <c r="AZ2306" s="17"/>
      <c r="BA2306" s="17"/>
      <c r="BB2306" s="17"/>
      <c r="BC2306" s="17"/>
      <c r="BD2306" s="17"/>
      <c r="BE2306" s="17"/>
      <c r="BF2306" s="17"/>
      <c r="BG2306" s="17"/>
      <c r="BH2306" s="17"/>
    </row>
    <row r="2307" spans="2:60" x14ac:dyDescent="0.2">
      <c r="B2307" s="1" t="s">
        <v>0</v>
      </c>
      <c r="C2307" s="1" t="str">
        <f t="shared" si="254"/>
        <v>FBX4O</v>
      </c>
      <c r="D2307" s="1" t="s">
        <v>5775</v>
      </c>
      <c r="E2307" s="1" t="s">
        <v>1309</v>
      </c>
      <c r="F2307" s="14" t="str">
        <f t="shared" si="250"/>
        <v>FBX4O-03024-A | boxer niñas organico ; talla-8 color: verde agua -&gt; verde agua-fl_05</v>
      </c>
      <c r="G2307" s="14" t="str">
        <f t="shared" si="255"/>
        <v>{"estampado_1":"verde agua","estampado_2":"na"}</v>
      </c>
      <c r="H2307" s="14" t="s">
        <v>1</v>
      </c>
      <c r="I2307" s="14" t="s">
        <v>622</v>
      </c>
      <c r="J2307" s="1">
        <v>8</v>
      </c>
      <c r="K2307" s="14" t="s">
        <v>3</v>
      </c>
      <c r="L2307" s="14" t="s">
        <v>4</v>
      </c>
      <c r="M2307" s="14" t="s">
        <v>5</v>
      </c>
      <c r="N2307" s="1" t="s">
        <v>6945</v>
      </c>
      <c r="O2307" s="1" t="s">
        <v>1284</v>
      </c>
      <c r="P2307" s="1" t="s">
        <v>4666</v>
      </c>
      <c r="Q2307" s="1" t="s">
        <v>4800</v>
      </c>
      <c r="R2307" s="1" t="str">
        <f t="shared" si="251"/>
        <v>FBX4O-03024 | boxer niñas organico ; talla-8 color: verde agua-fl_05</v>
      </c>
      <c r="S2307" s="1" t="s">
        <v>5401</v>
      </c>
      <c r="T2307" s="18" t="s">
        <v>1407</v>
      </c>
      <c r="U2307" s="19" t="str">
        <f t="shared" si="252"/>
        <v>('producto_terminado','FBX4O','FBX4O-03024-A','boxer niñas organico','FBX4O-03024-A | boxer niñas organico ; talla-8 color: verde agua -&gt; verde agua-fl_05','{"estampado_1":"verde agua","estampado_2":"na"}','{"spec":"na"}','{"precio_doc":74.84,"precio_unit":6.24,"precio_web":9,"precio_catalog":6.86,"precio_usd":1.92}','8','cocotfyma','unidad','activo','APT_E','verde agua','ruta5','FBX4O-03024','FBX4O-03024 | boxer niñas organico ; talla-8 color: verde agua-fl_05','verde agua-fl_05');</v>
      </c>
      <c r="V2307" s="19">
        <v>21166</v>
      </c>
      <c r="W2307" s="20" t="s">
        <v>4665</v>
      </c>
      <c r="X2307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('producto_terminado','FBX4O','FBX4O-03024-A','boxer niñas organico','FBX4O-03024-A | boxer niñas organico ; talla-8 color: verde agua -&gt; verde agua-fl_05','{"estampado_1":"verde agua","estampado_2":"na"}','{"spec":"na"}','{"precio_doc":74.84,"precio_unit":6.24,"precio_web":9,"precio_catalog":6.86,"precio_usd":1.92}','8','cocotfyma','unidad','activo','APT_E','verde agua','ruta5','FBX4O-03024','FBX4O-03024 | boxer niñas organico ; talla-8 color: verde agua-fl_05','verde agua-fl_05');</v>
      </c>
      <c r="Y2307" s="17"/>
      <c r="Z2307" s="17"/>
      <c r="AA2307" s="17"/>
      <c r="AB2307" s="17"/>
      <c r="AC2307" s="17"/>
      <c r="AD2307" s="17"/>
      <c r="AE2307" s="17"/>
      <c r="AF2307" s="17"/>
      <c r="AG2307" s="17"/>
      <c r="AH2307" s="17"/>
      <c r="AI2307" s="17"/>
      <c r="AJ2307" s="17"/>
      <c r="AK2307" s="17"/>
      <c r="AL2307" s="17"/>
      <c r="AM2307" s="17"/>
      <c r="AN2307" s="17"/>
      <c r="AO2307" s="17"/>
      <c r="AP2307" s="17"/>
      <c r="AQ2307" s="17"/>
      <c r="AR2307" s="17"/>
      <c r="AS2307" s="17"/>
      <c r="AT2307" s="17"/>
      <c r="AU2307" s="17"/>
      <c r="AV2307" s="17"/>
      <c r="AW2307" s="17"/>
      <c r="AX2307" s="17"/>
      <c r="AY2307" s="17"/>
      <c r="AZ2307" s="17"/>
      <c r="BA2307" s="17"/>
      <c r="BB2307" s="17"/>
      <c r="BC2307" s="17"/>
      <c r="BD2307" s="17"/>
      <c r="BE2307" s="17"/>
      <c r="BF2307" s="17"/>
      <c r="BG2307" s="17"/>
      <c r="BH2307" s="17"/>
    </row>
    <row r="2308" spans="2:60" x14ac:dyDescent="0.2">
      <c r="B2308" s="1" t="s">
        <v>0</v>
      </c>
      <c r="C2308" s="1" t="str">
        <f t="shared" si="254"/>
        <v>FBX4O</v>
      </c>
      <c r="D2308" s="1" t="s">
        <v>5776</v>
      </c>
      <c r="E2308" s="1" t="s">
        <v>1309</v>
      </c>
      <c r="F2308" s="14" t="str">
        <f t="shared" si="250"/>
        <v>FBX4O-03024-B | boxer niñas organico ; talla-8 color: fl_05 -&gt; verde agua-fl_05</v>
      </c>
      <c r="G2308" s="14" t="str">
        <f t="shared" si="255"/>
        <v>{"estampado_1":"fl_05","estampado_2":"na"}</v>
      </c>
      <c r="H2308" s="14" t="s">
        <v>1</v>
      </c>
      <c r="I2308" s="14" t="s">
        <v>622</v>
      </c>
      <c r="J2308" s="1">
        <v>8</v>
      </c>
      <c r="K2308" s="14" t="s">
        <v>3</v>
      </c>
      <c r="L2308" s="14" t="s">
        <v>4</v>
      </c>
      <c r="M2308" s="14" t="s">
        <v>5</v>
      </c>
      <c r="N2308" s="1" t="s">
        <v>6945</v>
      </c>
      <c r="O2308" s="1" t="s">
        <v>1777</v>
      </c>
      <c r="P2308" s="1" t="s">
        <v>4666</v>
      </c>
      <c r="Q2308" s="1" t="s">
        <v>4800</v>
      </c>
      <c r="R2308" s="1" t="str">
        <f t="shared" si="251"/>
        <v>FBX4O-03024 | boxer niñas organico ; talla-8 color: verde agua-fl_05</v>
      </c>
      <c r="S2308" s="1" t="s">
        <v>5401</v>
      </c>
      <c r="T2308" s="18" t="s">
        <v>1407</v>
      </c>
      <c r="U2308" s="19" t="str">
        <f t="shared" si="252"/>
        <v>('producto_terminado','FBX4O','FBX4O-03024-B','boxer niñas organico','FBX4O-03024-B | boxer niñas organico ; talla-8 color: fl_05 -&gt; verde agua-fl_05','{"estampado_1":"fl_05","estampado_2":"na"}','{"spec":"na"}','{"precio_doc":74.84,"precio_unit":6.24,"precio_web":9,"precio_catalog":6.86,"precio_usd":1.92}','8','cocotfyma','unidad','activo','APT_E','fl_05','ruta5','FBX4O-03024','FBX4O-03024 | boxer niñas organico ; talla-8 color: verde agua-fl_05','verde agua-fl_05');</v>
      </c>
      <c r="V2308" s="19">
        <v>21167</v>
      </c>
      <c r="W2308" s="20" t="s">
        <v>4665</v>
      </c>
      <c r="X2308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('producto_terminado','FBX4O','FBX4O-03024-B','boxer niñas organico','FBX4O-03024-B | boxer niñas organico ; talla-8 color: fl_05 -&gt; verde agua-fl_05','{"estampado_1":"fl_05","estampado_2":"na"}','{"spec":"na"}','{"precio_doc":74.84,"precio_unit":6.24,"precio_web":9,"precio_catalog":6.86,"precio_usd":1.92}','8','cocotfyma','unidad','activo','APT_E','fl_05','ruta5','FBX4O-03024','FBX4O-03024 | boxer niñas organico ; talla-8 color: verde agua-fl_05','verde agua-fl_05');</v>
      </c>
      <c r="Y2308" s="17"/>
      <c r="Z2308" s="17"/>
      <c r="AA2308" s="17"/>
      <c r="AB2308" s="17"/>
      <c r="AC2308" s="17"/>
      <c r="AD2308" s="17"/>
      <c r="AE2308" s="17"/>
      <c r="AF2308" s="17"/>
      <c r="AG2308" s="17"/>
      <c r="AH2308" s="17"/>
      <c r="AI2308" s="17"/>
      <c r="AJ2308" s="17"/>
      <c r="AK2308" s="17"/>
      <c r="AL2308" s="17"/>
      <c r="AM2308" s="17"/>
      <c r="AN2308" s="17"/>
      <c r="AO2308" s="17"/>
      <c r="AP2308" s="17"/>
      <c r="AQ2308" s="17"/>
      <c r="AR2308" s="17"/>
      <c r="AS2308" s="17"/>
      <c r="AT2308" s="17"/>
      <c r="AU2308" s="17"/>
      <c r="AV2308" s="17"/>
      <c r="AW2308" s="17"/>
      <c r="AX2308" s="17"/>
      <c r="AY2308" s="17"/>
      <c r="AZ2308" s="17"/>
      <c r="BA2308" s="17"/>
      <c r="BB2308" s="17"/>
      <c r="BC2308" s="17"/>
      <c r="BD2308" s="17"/>
      <c r="BE2308" s="17"/>
      <c r="BF2308" s="17"/>
      <c r="BG2308" s="17"/>
      <c r="BH2308" s="17"/>
    </row>
    <row r="2309" spans="2:60" x14ac:dyDescent="0.2">
      <c r="B2309" s="1" t="s">
        <v>0</v>
      </c>
      <c r="C2309" s="1" t="str">
        <f t="shared" si="254"/>
        <v>FBX4O</v>
      </c>
      <c r="D2309" s="1" t="s">
        <v>5777</v>
      </c>
      <c r="E2309" s="1" t="s">
        <v>1309</v>
      </c>
      <c r="F2309" s="14" t="str">
        <f t="shared" si="250"/>
        <v>FBX4O-04024-A | boxer niñas organico ; talla-10 color: verde agua -&gt; verde agua-fl_05</v>
      </c>
      <c r="G2309" s="14" t="str">
        <f t="shared" si="255"/>
        <v>{"estampado_1":"verde agua","estampado_2":"na"}</v>
      </c>
      <c r="H2309" s="14" t="s">
        <v>1</v>
      </c>
      <c r="I2309" s="14" t="s">
        <v>622</v>
      </c>
      <c r="J2309" s="1">
        <v>10</v>
      </c>
      <c r="K2309" s="14" t="s">
        <v>3</v>
      </c>
      <c r="L2309" s="14" t="s">
        <v>4</v>
      </c>
      <c r="M2309" s="14" t="s">
        <v>5</v>
      </c>
      <c r="N2309" s="1" t="s">
        <v>6945</v>
      </c>
      <c r="O2309" s="1" t="s">
        <v>1284</v>
      </c>
      <c r="P2309" s="1" t="s">
        <v>4666</v>
      </c>
      <c r="Q2309" s="1" t="s">
        <v>4801</v>
      </c>
      <c r="R2309" s="1" t="str">
        <f t="shared" si="251"/>
        <v>FBX4O-04024 | boxer niñas organico ; talla-10 color: verde agua-fl_05</v>
      </c>
      <c r="S2309" s="1" t="s">
        <v>5401</v>
      </c>
      <c r="T2309" s="18" t="s">
        <v>1407</v>
      </c>
      <c r="U2309" s="19" t="str">
        <f t="shared" si="252"/>
        <v>('producto_terminado','FBX4O','FBX4O-04024-A','boxer niñas organico','FBX4O-04024-A | boxer niñas organico ; talla-10 color: verde agua -&gt; verde agua-fl_05','{"estampado_1":"verde agua","estampado_2":"na"}','{"spec":"na"}','{"precio_doc":74.84,"precio_unit":6.24,"precio_web":9,"precio_catalog":6.86,"precio_usd":1.92}','10','cocotfyma','unidad','activo','APT_E','verde agua','ruta5','FBX4O-04024','FBX4O-04024 | boxer niñas organico ; talla-10 color: verde agua-fl_05','verde agua-fl_05');</v>
      </c>
      <c r="V2309" s="19">
        <v>21168</v>
      </c>
      <c r="W2309" s="20" t="s">
        <v>4665</v>
      </c>
      <c r="X2309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('producto_terminado','FBX4O','FBX4O-04024-A','boxer niñas organico','FBX4O-04024-A | boxer niñas organico ; talla-10 color: verde agua -&gt; verde agua-fl_05','{"estampado_1":"verde agua","estampado_2":"na"}','{"spec":"na"}','{"precio_doc":74.84,"precio_unit":6.24,"precio_web":9,"precio_catalog":6.86,"precio_usd":1.92}','10','cocotfyma','unidad','activo','APT_E','verde agua','ruta5','FBX4O-04024','FBX4O-04024 | boxer niñas organico ; talla-10 color: verde agua-fl_05','verde agua-fl_05');</v>
      </c>
      <c r="Y2309" s="17"/>
      <c r="Z2309" s="17"/>
      <c r="AA2309" s="17"/>
      <c r="AB2309" s="17"/>
      <c r="AC2309" s="17"/>
      <c r="AD2309" s="17"/>
      <c r="AE2309" s="17"/>
      <c r="AF2309" s="17"/>
      <c r="AG2309" s="17"/>
      <c r="AH2309" s="17"/>
      <c r="AI2309" s="17"/>
      <c r="AJ2309" s="17"/>
      <c r="AK2309" s="17"/>
      <c r="AL2309" s="17"/>
      <c r="AM2309" s="17"/>
      <c r="AN2309" s="17"/>
      <c r="AO2309" s="17"/>
      <c r="AP2309" s="17"/>
      <c r="AQ2309" s="17"/>
      <c r="AR2309" s="17"/>
      <c r="AS2309" s="17"/>
      <c r="AT2309" s="17"/>
      <c r="AU2309" s="17"/>
      <c r="AV2309" s="17"/>
      <c r="AW2309" s="17"/>
      <c r="AX2309" s="17"/>
      <c r="AY2309" s="17"/>
      <c r="AZ2309" s="17"/>
      <c r="BA2309" s="17"/>
      <c r="BB2309" s="17"/>
      <c r="BC2309" s="17"/>
      <c r="BD2309" s="17"/>
      <c r="BE2309" s="17"/>
      <c r="BF2309" s="17"/>
      <c r="BG2309" s="17"/>
      <c r="BH2309" s="17"/>
    </row>
    <row r="2310" spans="2:60" x14ac:dyDescent="0.2">
      <c r="B2310" s="1" t="s">
        <v>0</v>
      </c>
      <c r="C2310" s="1" t="str">
        <f t="shared" si="254"/>
        <v>FBX4O</v>
      </c>
      <c r="D2310" s="1" t="s">
        <v>5778</v>
      </c>
      <c r="E2310" s="1" t="s">
        <v>1309</v>
      </c>
      <c r="F2310" s="14" t="str">
        <f t="shared" si="250"/>
        <v>FBX4O-04024-B | boxer niñas organico ; talla-10 color: fl_05 -&gt; verde agua-fl_05</v>
      </c>
      <c r="G2310" s="14" t="str">
        <f t="shared" si="255"/>
        <v>{"estampado_1":"fl_05","estampado_2":"na"}</v>
      </c>
      <c r="H2310" s="14" t="s">
        <v>1</v>
      </c>
      <c r="I2310" s="14" t="s">
        <v>622</v>
      </c>
      <c r="J2310" s="1">
        <v>10</v>
      </c>
      <c r="K2310" s="14" t="s">
        <v>3</v>
      </c>
      <c r="L2310" s="14" t="s">
        <v>4</v>
      </c>
      <c r="M2310" s="14" t="s">
        <v>5</v>
      </c>
      <c r="N2310" s="1" t="s">
        <v>6945</v>
      </c>
      <c r="O2310" s="1" t="s">
        <v>1777</v>
      </c>
      <c r="P2310" s="1" t="s">
        <v>4666</v>
      </c>
      <c r="Q2310" s="1" t="s">
        <v>4801</v>
      </c>
      <c r="R2310" s="1" t="str">
        <f t="shared" si="251"/>
        <v>FBX4O-04024 | boxer niñas organico ; talla-10 color: verde agua-fl_05</v>
      </c>
      <c r="S2310" s="1" t="s">
        <v>5401</v>
      </c>
      <c r="T2310" s="18" t="s">
        <v>1407</v>
      </c>
      <c r="U2310" s="19" t="str">
        <f t="shared" si="252"/>
        <v>('producto_terminado','FBX4O','FBX4O-04024-B','boxer niñas organico','FBX4O-04024-B | boxer niñas organico ; talla-10 color: fl_05 -&gt; verde agua-fl_05','{"estampado_1":"fl_05","estampado_2":"na"}','{"spec":"na"}','{"precio_doc":74.84,"precio_unit":6.24,"precio_web":9,"precio_catalog":6.86,"precio_usd":1.92}','10','cocotfyma','unidad','activo','APT_E','fl_05','ruta5','FBX4O-04024','FBX4O-04024 | boxer niñas organico ; talla-10 color: verde agua-fl_05','verde agua-fl_05');</v>
      </c>
      <c r="V2310" s="19">
        <v>21169</v>
      </c>
      <c r="W2310" s="20" t="s">
        <v>4665</v>
      </c>
      <c r="X2310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('producto_terminado','FBX4O','FBX4O-04024-B','boxer niñas organico','FBX4O-04024-B | boxer niñas organico ; talla-10 color: fl_05 -&gt; verde agua-fl_05','{"estampado_1":"fl_05","estampado_2":"na"}','{"spec":"na"}','{"precio_doc":74.84,"precio_unit":6.24,"precio_web":9,"precio_catalog":6.86,"precio_usd":1.92}','10','cocotfyma','unidad','activo','APT_E','fl_05','ruta5','FBX4O-04024','FBX4O-04024 | boxer niñas organico ; talla-10 color: verde agua-fl_05','verde agua-fl_05');</v>
      </c>
      <c r="Y2310" s="17"/>
      <c r="Z2310" s="17"/>
      <c r="AA2310" s="17"/>
      <c r="AB2310" s="17"/>
      <c r="AC2310" s="17"/>
      <c r="AD2310" s="17"/>
      <c r="AE2310" s="17"/>
      <c r="AF2310" s="17"/>
      <c r="AG2310" s="17"/>
      <c r="AH2310" s="17"/>
      <c r="AI2310" s="17"/>
      <c r="AJ2310" s="17"/>
      <c r="AK2310" s="17"/>
      <c r="AL2310" s="17"/>
      <c r="AM2310" s="17"/>
      <c r="AN2310" s="17"/>
      <c r="AO2310" s="17"/>
      <c r="AP2310" s="17"/>
      <c r="AQ2310" s="17"/>
      <c r="AR2310" s="17"/>
      <c r="AS2310" s="17"/>
      <c r="AT2310" s="17"/>
      <c r="AU2310" s="17"/>
      <c r="AV2310" s="17"/>
      <c r="AW2310" s="17"/>
      <c r="AX2310" s="17"/>
      <c r="AY2310" s="17"/>
      <c r="AZ2310" s="17"/>
      <c r="BA2310" s="17"/>
      <c r="BB2310" s="17"/>
      <c r="BC2310" s="17"/>
      <c r="BD2310" s="17"/>
      <c r="BE2310" s="17"/>
      <c r="BF2310" s="17"/>
      <c r="BG2310" s="17"/>
      <c r="BH2310" s="17"/>
    </row>
    <row r="2311" spans="2:60" x14ac:dyDescent="0.2">
      <c r="B2311" s="1" t="s">
        <v>0</v>
      </c>
      <c r="C2311" s="1" t="str">
        <f t="shared" si="254"/>
        <v>FBX4O</v>
      </c>
      <c r="D2311" s="1" t="s">
        <v>5779</v>
      </c>
      <c r="E2311" s="1" t="s">
        <v>1309</v>
      </c>
      <c r="F2311" s="14" t="str">
        <f t="shared" si="250"/>
        <v>FBX4O-05024-A | boxer niñas organico ; talla-12 color: verde agua -&gt; verde agua-fl_05</v>
      </c>
      <c r="G2311" s="14" t="str">
        <f t="shared" si="255"/>
        <v>{"estampado_1":"verde agua","estampado_2":"na"}</v>
      </c>
      <c r="H2311" s="14" t="s">
        <v>1</v>
      </c>
      <c r="I2311" s="14" t="s">
        <v>622</v>
      </c>
      <c r="J2311" s="1">
        <v>12</v>
      </c>
      <c r="K2311" s="14" t="s">
        <v>3</v>
      </c>
      <c r="L2311" s="14" t="s">
        <v>4</v>
      </c>
      <c r="M2311" s="14" t="s">
        <v>5</v>
      </c>
      <c r="N2311" s="1" t="s">
        <v>6945</v>
      </c>
      <c r="O2311" s="1" t="s">
        <v>1284</v>
      </c>
      <c r="P2311" s="1" t="s">
        <v>4666</v>
      </c>
      <c r="Q2311" s="1" t="s">
        <v>4802</v>
      </c>
      <c r="R2311" s="1" t="str">
        <f t="shared" si="251"/>
        <v>FBX4O-05024 | boxer niñas organico ; talla-12 color: verde agua-fl_05</v>
      </c>
      <c r="S2311" s="1" t="s">
        <v>5401</v>
      </c>
      <c r="T2311" s="18" t="s">
        <v>1407</v>
      </c>
      <c r="U2311" s="19" t="str">
        <f t="shared" si="252"/>
        <v>('producto_terminado','FBX4O','FBX4O-05024-A','boxer niñas organico','FBX4O-05024-A | boxer niñas organico ; talla-12 color: verde agua -&gt; verde agua-fl_05','{"estampado_1":"verde agua","estampado_2":"na"}','{"spec":"na"}','{"precio_doc":74.84,"precio_unit":6.24,"precio_web":9,"precio_catalog":6.86,"precio_usd":1.92}','12','cocotfyma','unidad','activo','APT_E','verde agua','ruta5','FBX4O-05024','FBX4O-05024 | boxer niñas organico ; talla-12 color: verde agua-fl_05','verde agua-fl_05');</v>
      </c>
      <c r="V2311" s="19">
        <v>21170</v>
      </c>
      <c r="W2311" s="20" t="s">
        <v>4665</v>
      </c>
      <c r="X2311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('producto_terminado','FBX4O','FBX4O-05024-A','boxer niñas organico','FBX4O-05024-A | boxer niñas organico ; talla-12 color: verde agua -&gt; verde agua-fl_05','{"estampado_1":"verde agua","estampado_2":"na"}','{"spec":"na"}','{"precio_doc":74.84,"precio_unit":6.24,"precio_web":9,"precio_catalog":6.86,"precio_usd":1.92}','12','cocotfyma','unidad','activo','APT_E','verde agua','ruta5','FBX4O-05024','FBX4O-05024 | boxer niñas organico ; talla-12 color: verde agua-fl_05','verde agua-fl_05');</v>
      </c>
      <c r="Y2311" s="17"/>
      <c r="Z2311" s="17"/>
      <c r="AA2311" s="17"/>
      <c r="AB2311" s="17"/>
      <c r="AC2311" s="17"/>
      <c r="AD2311" s="17"/>
      <c r="AE2311" s="17"/>
      <c r="AF2311" s="17"/>
      <c r="AG2311" s="17"/>
      <c r="AH2311" s="17"/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17"/>
      <c r="AV2311" s="17"/>
      <c r="AW2311" s="17"/>
      <c r="AX2311" s="17"/>
      <c r="AY2311" s="17"/>
      <c r="AZ2311" s="17"/>
      <c r="BA2311" s="17"/>
      <c r="BB2311" s="17"/>
      <c r="BC2311" s="17"/>
      <c r="BD2311" s="17"/>
      <c r="BE2311" s="17"/>
      <c r="BF2311" s="17"/>
      <c r="BG2311" s="17"/>
      <c r="BH2311" s="17"/>
    </row>
    <row r="2312" spans="2:60" x14ac:dyDescent="0.2">
      <c r="B2312" s="1" t="s">
        <v>0</v>
      </c>
      <c r="C2312" s="1" t="str">
        <f t="shared" si="254"/>
        <v>FBX4O</v>
      </c>
      <c r="D2312" s="1" t="s">
        <v>5780</v>
      </c>
      <c r="E2312" s="1" t="s">
        <v>1309</v>
      </c>
      <c r="F2312" s="14" t="str">
        <f t="shared" si="250"/>
        <v>FBX4O-05024-B | boxer niñas organico ; talla-12 color: fl_05 -&gt; verde agua-fl_05</v>
      </c>
      <c r="G2312" s="14" t="str">
        <f t="shared" si="255"/>
        <v>{"estampado_1":"fl_05","estampado_2":"na"}</v>
      </c>
      <c r="H2312" s="14" t="s">
        <v>1</v>
      </c>
      <c r="I2312" s="14" t="s">
        <v>622</v>
      </c>
      <c r="J2312" s="1">
        <v>12</v>
      </c>
      <c r="K2312" s="14" t="s">
        <v>3</v>
      </c>
      <c r="L2312" s="14" t="s">
        <v>4</v>
      </c>
      <c r="M2312" s="14" t="s">
        <v>5</v>
      </c>
      <c r="N2312" s="1" t="s">
        <v>6945</v>
      </c>
      <c r="O2312" s="1" t="s">
        <v>1777</v>
      </c>
      <c r="P2312" s="1" t="s">
        <v>4666</v>
      </c>
      <c r="Q2312" s="1" t="s">
        <v>4802</v>
      </c>
      <c r="R2312" s="1" t="str">
        <f t="shared" si="251"/>
        <v>FBX4O-05024 | boxer niñas organico ; talla-12 color: verde agua-fl_05</v>
      </c>
      <c r="S2312" s="1" t="s">
        <v>5401</v>
      </c>
      <c r="T2312" s="18" t="s">
        <v>1407</v>
      </c>
      <c r="U2312" s="19" t="str">
        <f t="shared" si="252"/>
        <v>('producto_terminado','FBX4O','FBX4O-05024-B','boxer niñas organico','FBX4O-05024-B | boxer niñas organico ; talla-12 color: fl_05 -&gt; verde agua-fl_05','{"estampado_1":"fl_05","estampado_2":"na"}','{"spec":"na"}','{"precio_doc":74.84,"precio_unit":6.24,"precio_web":9,"precio_catalog":6.86,"precio_usd":1.92}','12','cocotfyma','unidad','activo','APT_E','fl_05','ruta5','FBX4O-05024','FBX4O-05024 | boxer niñas organico ; talla-12 color: verde agua-fl_05','verde agua-fl_05');</v>
      </c>
      <c r="V2312" s="19">
        <v>21171</v>
      </c>
      <c r="W2312" s="20" t="s">
        <v>4665</v>
      </c>
      <c r="X2312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('producto_terminado','FBX4O','FBX4O-05024-B','boxer niñas organico','FBX4O-05024-B | boxer niñas organico ; talla-12 color: fl_05 -&gt; verde agua-fl_05','{"estampado_1":"fl_05","estampado_2":"na"}','{"spec":"na"}','{"precio_doc":74.84,"precio_unit":6.24,"precio_web":9,"precio_catalog":6.86,"precio_usd":1.92}','12','cocotfyma','unidad','activo','APT_E','fl_05','ruta5','FBX4O-05024','FBX4O-05024 | boxer niñas organico ; talla-12 color: verde agua-fl_05','verde agua-fl_05');</v>
      </c>
      <c r="Y2312" s="17"/>
      <c r="Z2312" s="17"/>
      <c r="AA2312" s="17"/>
      <c r="AB2312" s="17"/>
      <c r="AC2312" s="17"/>
      <c r="AD2312" s="17"/>
      <c r="AE2312" s="17"/>
      <c r="AF2312" s="17"/>
      <c r="AG2312" s="17"/>
      <c r="AH2312" s="17"/>
      <c r="AI2312" s="17"/>
      <c r="AJ2312" s="17"/>
      <c r="AK2312" s="17"/>
      <c r="AL2312" s="17"/>
      <c r="AM2312" s="17"/>
      <c r="AN2312" s="17"/>
      <c r="AO2312" s="17"/>
      <c r="AP2312" s="17"/>
      <c r="AQ2312" s="17"/>
      <c r="AR2312" s="17"/>
      <c r="AS2312" s="17"/>
      <c r="AT2312" s="17"/>
      <c r="AU2312" s="17"/>
      <c r="AV2312" s="17"/>
      <c r="AW2312" s="17"/>
      <c r="AX2312" s="17"/>
      <c r="AY2312" s="17"/>
      <c r="AZ2312" s="17"/>
      <c r="BA2312" s="17"/>
      <c r="BB2312" s="17"/>
      <c r="BC2312" s="17"/>
      <c r="BD2312" s="17"/>
      <c r="BE2312" s="17"/>
      <c r="BF2312" s="17"/>
      <c r="BG2312" s="17"/>
      <c r="BH2312" s="17"/>
    </row>
    <row r="2313" spans="2:60" x14ac:dyDescent="0.2">
      <c r="B2313" s="1" t="s">
        <v>0</v>
      </c>
      <c r="C2313" s="1" t="str">
        <f t="shared" si="254"/>
        <v>FBX4O</v>
      </c>
      <c r="D2313" s="1" t="s">
        <v>5781</v>
      </c>
      <c r="E2313" s="1" t="s">
        <v>1309</v>
      </c>
      <c r="F2313" s="14" t="str">
        <f t="shared" si="250"/>
        <v>FBX4O-06024-A | boxer niñas organico ; talla-14 color: verde agua -&gt; verde agua-fl_05</v>
      </c>
      <c r="G2313" s="14" t="str">
        <f t="shared" si="255"/>
        <v>{"estampado_1":"verde agua","estampado_2":"na"}</v>
      </c>
      <c r="H2313" s="14" t="s">
        <v>1</v>
      </c>
      <c r="I2313" s="14" t="s">
        <v>622</v>
      </c>
      <c r="J2313" s="1">
        <v>14</v>
      </c>
      <c r="K2313" s="14" t="s">
        <v>3</v>
      </c>
      <c r="L2313" s="14" t="s">
        <v>4</v>
      </c>
      <c r="M2313" s="14" t="s">
        <v>5</v>
      </c>
      <c r="N2313" s="1" t="s">
        <v>6945</v>
      </c>
      <c r="O2313" s="1" t="s">
        <v>1284</v>
      </c>
      <c r="P2313" s="1" t="s">
        <v>4666</v>
      </c>
      <c r="Q2313" s="1" t="s">
        <v>4803</v>
      </c>
      <c r="R2313" s="1" t="str">
        <f t="shared" si="251"/>
        <v>FBX4O-06024 | boxer niñas organico ; talla-14 color: verde agua-fl_05</v>
      </c>
      <c r="S2313" s="1" t="s">
        <v>5401</v>
      </c>
      <c r="T2313" s="18" t="s">
        <v>1407</v>
      </c>
      <c r="U2313" s="19" t="str">
        <f t="shared" si="252"/>
        <v>('producto_terminado','FBX4O','FBX4O-06024-A','boxer niñas organico','FBX4O-06024-A | boxer niñas organico ; talla-14 color: verde agua -&gt; verde agua-fl_05','{"estampado_1":"verde agua","estampado_2":"na"}','{"spec":"na"}','{"precio_doc":74.84,"precio_unit":6.24,"precio_web":9,"precio_catalog":6.86,"precio_usd":1.92}','14','cocotfyma','unidad','activo','APT_E','verde agua','ruta5','FBX4O-06024','FBX4O-06024 | boxer niñas organico ; talla-14 color: verde agua-fl_05','verde agua-fl_05');</v>
      </c>
      <c r="V2313" s="19">
        <v>21172</v>
      </c>
      <c r="W2313" s="20" t="s">
        <v>4665</v>
      </c>
      <c r="X2313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('producto_terminado','FBX4O','FBX4O-06024-A','boxer niñas organico','FBX4O-06024-A | boxer niñas organico ; talla-14 color: verde agua -&gt; verde agua-fl_05','{"estampado_1":"verde agua","estampado_2":"na"}','{"spec":"na"}','{"precio_doc":74.84,"precio_unit":6.24,"precio_web":9,"precio_catalog":6.86,"precio_usd":1.92}','14','cocotfyma','unidad','activo','APT_E','verde agua','ruta5','FBX4O-06024','FBX4O-06024 | boxer niñas organico ; talla-14 color: verde agua-fl_05','verde agua-fl_05');</v>
      </c>
      <c r="Y2313" s="17"/>
      <c r="Z2313" s="17"/>
      <c r="AA2313" s="17"/>
      <c r="AB2313" s="17"/>
      <c r="AC2313" s="17"/>
      <c r="AD2313" s="17"/>
      <c r="AE2313" s="17"/>
      <c r="AF2313" s="17"/>
      <c r="AG2313" s="17"/>
      <c r="AH2313" s="17"/>
      <c r="AI2313" s="17"/>
      <c r="AJ2313" s="17"/>
      <c r="AK2313" s="17"/>
      <c r="AL2313" s="17"/>
      <c r="AM2313" s="17"/>
      <c r="AN2313" s="17"/>
      <c r="AO2313" s="17"/>
      <c r="AP2313" s="17"/>
      <c r="AQ2313" s="17"/>
      <c r="AR2313" s="17"/>
      <c r="AS2313" s="17"/>
      <c r="AT2313" s="17"/>
      <c r="AU2313" s="17"/>
      <c r="AV2313" s="17"/>
      <c r="AW2313" s="17"/>
      <c r="AX2313" s="17"/>
      <c r="AY2313" s="17"/>
      <c r="AZ2313" s="17"/>
      <c r="BA2313" s="17"/>
      <c r="BB2313" s="17"/>
      <c r="BC2313" s="17"/>
      <c r="BD2313" s="17"/>
      <c r="BE2313" s="17"/>
      <c r="BF2313" s="17"/>
      <c r="BG2313" s="17"/>
      <c r="BH2313" s="17"/>
    </row>
    <row r="2314" spans="2:60" x14ac:dyDescent="0.2">
      <c r="B2314" s="1" t="s">
        <v>0</v>
      </c>
      <c r="C2314" s="1" t="str">
        <f t="shared" si="254"/>
        <v>FBX4O</v>
      </c>
      <c r="D2314" s="1" t="s">
        <v>5782</v>
      </c>
      <c r="E2314" s="1" t="s">
        <v>1309</v>
      </c>
      <c r="F2314" s="14" t="str">
        <f t="shared" si="250"/>
        <v>FBX4O-06024-B | boxer niñas organico ; talla-14 color: fl_05 -&gt; verde agua-fl_05</v>
      </c>
      <c r="G2314" s="14" t="str">
        <f t="shared" si="255"/>
        <v>{"estampado_1":"fl_05","estampado_2":"na"}</v>
      </c>
      <c r="H2314" s="14" t="s">
        <v>1</v>
      </c>
      <c r="I2314" s="14" t="s">
        <v>622</v>
      </c>
      <c r="J2314" s="1">
        <v>14</v>
      </c>
      <c r="K2314" s="14" t="s">
        <v>3</v>
      </c>
      <c r="L2314" s="14" t="s">
        <v>4</v>
      </c>
      <c r="M2314" s="14" t="s">
        <v>5</v>
      </c>
      <c r="N2314" s="1" t="s">
        <v>6945</v>
      </c>
      <c r="O2314" s="1" t="s">
        <v>1777</v>
      </c>
      <c r="P2314" s="1" t="s">
        <v>4666</v>
      </c>
      <c r="Q2314" s="1" t="s">
        <v>4803</v>
      </c>
      <c r="R2314" s="1" t="str">
        <f t="shared" si="251"/>
        <v>FBX4O-06024 | boxer niñas organico ; talla-14 color: verde agua-fl_05</v>
      </c>
      <c r="S2314" s="1" t="s">
        <v>5401</v>
      </c>
      <c r="T2314" s="18" t="s">
        <v>1407</v>
      </c>
      <c r="U2314" s="19" t="str">
        <f t="shared" si="252"/>
        <v>('producto_terminado','FBX4O','FBX4O-06024-B','boxer niñas organico','FBX4O-06024-B | boxer niñas organico ; talla-14 color: fl_05 -&gt; verde agua-fl_05','{"estampado_1":"fl_05","estampado_2":"na"}','{"spec":"na"}','{"precio_doc":74.84,"precio_unit":6.24,"precio_web":9,"precio_catalog":6.86,"precio_usd":1.92}','14','cocotfyma','unidad','activo','APT_E','fl_05','ruta5','FBX4O-06024','FBX4O-06024 | boxer niñas organico ; talla-14 color: verde agua-fl_05','verde agua-fl_05');</v>
      </c>
      <c r="V2314" s="19">
        <v>21173</v>
      </c>
      <c r="W2314" s="20" t="s">
        <v>4665</v>
      </c>
      <c r="X2314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('producto_terminado','FBX4O','FBX4O-06024-B','boxer niñas organico','FBX4O-06024-B | boxer niñas organico ; talla-14 color: fl_05 -&gt; verde agua-fl_05','{"estampado_1":"fl_05","estampado_2":"na"}','{"spec":"na"}','{"precio_doc":74.84,"precio_unit":6.24,"precio_web":9,"precio_catalog":6.86,"precio_usd":1.92}','14','cocotfyma','unidad','activo','APT_E','fl_05','ruta5','FBX4O-06024','FBX4O-06024 | boxer niñas organico ; talla-14 color: verde agua-fl_05','verde agua-fl_05');</v>
      </c>
      <c r="Y2314" s="17"/>
      <c r="Z2314" s="17"/>
      <c r="AA2314" s="17"/>
      <c r="AB2314" s="17"/>
      <c r="AC2314" s="17"/>
      <c r="AD2314" s="17"/>
      <c r="AE2314" s="17"/>
      <c r="AF2314" s="17"/>
      <c r="AG2314" s="17"/>
      <c r="AH2314" s="17"/>
      <c r="AI2314" s="17"/>
      <c r="AJ2314" s="17"/>
      <c r="AK2314" s="17"/>
      <c r="AL2314" s="17"/>
      <c r="AM2314" s="17"/>
      <c r="AN2314" s="17"/>
      <c r="AO2314" s="17"/>
      <c r="AP2314" s="17"/>
      <c r="AQ2314" s="17"/>
      <c r="AR2314" s="17"/>
      <c r="AS2314" s="17"/>
      <c r="AT2314" s="17"/>
      <c r="AU2314" s="17"/>
      <c r="AV2314" s="17"/>
      <c r="AW2314" s="17"/>
      <c r="AX2314" s="17"/>
      <c r="AY2314" s="17"/>
      <c r="AZ2314" s="17"/>
      <c r="BA2314" s="17"/>
      <c r="BB2314" s="17"/>
      <c r="BC2314" s="17"/>
      <c r="BD2314" s="17"/>
      <c r="BE2314" s="17"/>
      <c r="BF2314" s="17"/>
      <c r="BG2314" s="17"/>
      <c r="BH2314" s="17"/>
    </row>
    <row r="2315" spans="2:60" x14ac:dyDescent="0.2">
      <c r="B2315" s="1" t="s">
        <v>0</v>
      </c>
      <c r="C2315" s="1" t="str">
        <f t="shared" si="254"/>
        <v>FBX4O</v>
      </c>
      <c r="D2315" s="1" t="s">
        <v>5783</v>
      </c>
      <c r="E2315" s="1" t="s">
        <v>1309</v>
      </c>
      <c r="F2315" s="14" t="str">
        <f t="shared" si="250"/>
        <v>FBX4O-07024-A | boxer niñas organico ; talla-16 color: verde agua -&gt; verde agua-fl_05</v>
      </c>
      <c r="G2315" s="14" t="str">
        <f t="shared" si="255"/>
        <v>{"estampado_1":"verde agua","estampado_2":"na"}</v>
      </c>
      <c r="H2315" s="14" t="s">
        <v>1</v>
      </c>
      <c r="I2315" s="14" t="s">
        <v>622</v>
      </c>
      <c r="J2315" s="1">
        <v>16</v>
      </c>
      <c r="K2315" s="14" t="s">
        <v>3</v>
      </c>
      <c r="L2315" s="14" t="s">
        <v>4</v>
      </c>
      <c r="M2315" s="14" t="s">
        <v>5</v>
      </c>
      <c r="N2315" s="1" t="s">
        <v>6945</v>
      </c>
      <c r="O2315" s="1" t="s">
        <v>1284</v>
      </c>
      <c r="P2315" s="1" t="s">
        <v>4666</v>
      </c>
      <c r="Q2315" s="1" t="s">
        <v>4804</v>
      </c>
      <c r="R2315" s="1" t="str">
        <f t="shared" si="251"/>
        <v>FBX4O-07024 | boxer niñas organico ; talla-16 color: verde agua-fl_05</v>
      </c>
      <c r="S2315" s="1" t="s">
        <v>5401</v>
      </c>
      <c r="T2315" s="18" t="s">
        <v>1407</v>
      </c>
      <c r="U2315" s="19" t="str">
        <f t="shared" si="252"/>
        <v>('producto_terminado','FBX4O','FBX4O-07024-A','boxer niñas organico','FBX4O-07024-A | boxer niñas organico ; talla-16 color: verde agua -&gt; verde agua-fl_05','{"estampado_1":"verde agua","estampado_2":"na"}','{"spec":"na"}','{"precio_doc":74.84,"precio_unit":6.24,"precio_web":9,"precio_catalog":6.86,"precio_usd":1.92}','16','cocotfyma','unidad','activo','APT_E','verde agua','ruta5','FBX4O-07024','FBX4O-07024 | boxer niñas organico ; talla-16 color: verde agua-fl_05','verde agua-fl_05');</v>
      </c>
      <c r="V2315" s="19">
        <v>21174</v>
      </c>
      <c r="W2315" s="20" t="s">
        <v>4665</v>
      </c>
      <c r="X2315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('producto_terminado','FBX4O','FBX4O-07024-A','boxer niñas organico','FBX4O-07024-A | boxer niñas organico ; talla-16 color: verde agua -&gt; verde agua-fl_05','{"estampado_1":"verde agua","estampado_2":"na"}','{"spec":"na"}','{"precio_doc":74.84,"precio_unit":6.24,"precio_web":9,"precio_catalog":6.86,"precio_usd":1.92}','16','cocotfyma','unidad','activo','APT_E','verde agua','ruta5','FBX4O-07024','FBX4O-07024 | boxer niñas organico ; talla-16 color: verde agua-fl_05','verde agua-fl_05');</v>
      </c>
      <c r="Y2315" s="17"/>
      <c r="Z2315" s="17"/>
      <c r="AA2315" s="17"/>
      <c r="AB2315" s="17"/>
      <c r="AC2315" s="17"/>
      <c r="AD2315" s="17"/>
      <c r="AE2315" s="17"/>
      <c r="AF2315" s="17"/>
      <c r="AG2315" s="17"/>
      <c r="AH2315" s="17"/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7"/>
      <c r="AS2315" s="17"/>
      <c r="AT2315" s="17"/>
      <c r="AU2315" s="17"/>
      <c r="AV2315" s="17"/>
      <c r="AW2315" s="17"/>
      <c r="AX2315" s="17"/>
      <c r="AY2315" s="17"/>
      <c r="AZ2315" s="17"/>
      <c r="BA2315" s="17"/>
      <c r="BB2315" s="17"/>
      <c r="BC2315" s="17"/>
      <c r="BD2315" s="17"/>
      <c r="BE2315" s="17"/>
      <c r="BF2315" s="17"/>
      <c r="BG2315" s="17"/>
      <c r="BH2315" s="17"/>
    </row>
    <row r="2316" spans="2:60" x14ac:dyDescent="0.2">
      <c r="B2316" s="1" t="s">
        <v>0</v>
      </c>
      <c r="C2316" s="1" t="str">
        <f t="shared" si="254"/>
        <v>FBX4O</v>
      </c>
      <c r="D2316" s="1" t="s">
        <v>5784</v>
      </c>
      <c r="E2316" s="1" t="s">
        <v>1309</v>
      </c>
      <c r="F2316" s="14" t="str">
        <f t="shared" si="250"/>
        <v>FBX4O-07024-B | boxer niñas organico ; talla-16 color: fl_05 -&gt; verde agua-fl_05</v>
      </c>
      <c r="G2316" s="14" t="str">
        <f t="shared" si="255"/>
        <v>{"estampado_1":"fl_05","estampado_2":"na"}</v>
      </c>
      <c r="H2316" s="14" t="s">
        <v>1</v>
      </c>
      <c r="I2316" s="14" t="s">
        <v>622</v>
      </c>
      <c r="J2316" s="1">
        <v>16</v>
      </c>
      <c r="K2316" s="14" t="s">
        <v>3</v>
      </c>
      <c r="L2316" s="14" t="s">
        <v>4</v>
      </c>
      <c r="M2316" s="14" t="s">
        <v>5</v>
      </c>
      <c r="N2316" s="1" t="s">
        <v>6945</v>
      </c>
      <c r="O2316" s="1" t="s">
        <v>1777</v>
      </c>
      <c r="P2316" s="1" t="s">
        <v>4666</v>
      </c>
      <c r="Q2316" s="1" t="s">
        <v>4804</v>
      </c>
      <c r="R2316" s="1" t="str">
        <f t="shared" si="251"/>
        <v>FBX4O-07024 | boxer niñas organico ; talla-16 color: verde agua-fl_05</v>
      </c>
      <c r="S2316" s="1" t="s">
        <v>5401</v>
      </c>
      <c r="T2316" s="18" t="s">
        <v>1407</v>
      </c>
      <c r="U2316" s="19" t="str">
        <f t="shared" si="252"/>
        <v>('producto_terminado','FBX4O','FBX4O-07024-B','boxer niñas organico','FBX4O-07024-B | boxer niñas organico ; talla-16 color: fl_05 -&gt; verde agua-fl_05','{"estampado_1":"fl_05","estampado_2":"na"}','{"spec":"na"}','{"precio_doc":74.84,"precio_unit":6.24,"precio_web":9,"precio_catalog":6.86,"precio_usd":1.92}','16','cocotfyma','unidad','activo','APT_E','fl_05','ruta5','FBX4O-07024','FBX4O-07024 | boxer niñas organico ; talla-16 color: verde agua-fl_05','verde agua-fl_05');</v>
      </c>
      <c r="V2316" s="19">
        <v>21175</v>
      </c>
      <c r="W2316" s="20" t="s">
        <v>4665</v>
      </c>
      <c r="X2316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('producto_terminado','FBX4O','FBX4O-07024-B','boxer niñas organico','FBX4O-07024-B | boxer niñas organico ; talla-16 color: fl_05 -&gt; verde agua-fl_05','{"estampado_1":"fl_05","estampado_2":"na"}','{"spec":"na"}','{"precio_doc":74.84,"precio_unit":6.24,"precio_web":9,"precio_catalog":6.86,"precio_usd":1.92}','16','cocotfyma','unidad','activo','APT_E','fl_05','ruta5','FBX4O-07024','FBX4O-07024 | boxer niñas organico ; talla-16 color: verde agua-fl_05','verde agua-fl_05');</v>
      </c>
      <c r="Y2316" s="17"/>
      <c r="Z2316" s="17"/>
      <c r="AA2316" s="17"/>
      <c r="AB2316" s="17"/>
      <c r="AC2316" s="17"/>
      <c r="AD2316" s="17"/>
      <c r="AE2316" s="17"/>
      <c r="AF2316" s="17"/>
      <c r="AG2316" s="17"/>
      <c r="AH2316" s="17"/>
      <c r="AI2316" s="17"/>
      <c r="AJ2316" s="17"/>
      <c r="AK2316" s="17"/>
      <c r="AL2316" s="17"/>
      <c r="AM2316" s="17"/>
      <c r="AN2316" s="17"/>
      <c r="AO2316" s="17"/>
      <c r="AP2316" s="17"/>
      <c r="AQ2316" s="17"/>
      <c r="AR2316" s="17"/>
      <c r="AS2316" s="17"/>
      <c r="AT2316" s="17"/>
      <c r="AU2316" s="17"/>
      <c r="AV2316" s="17"/>
      <c r="AW2316" s="17"/>
      <c r="AX2316" s="17"/>
      <c r="AY2316" s="17"/>
      <c r="AZ2316" s="17"/>
      <c r="BA2316" s="17"/>
      <c r="BB2316" s="17"/>
      <c r="BC2316" s="17"/>
      <c r="BD2316" s="17"/>
      <c r="BE2316" s="17"/>
      <c r="BF2316" s="17"/>
      <c r="BG2316" s="17"/>
      <c r="BH2316" s="17"/>
    </row>
    <row r="2317" spans="2:60" x14ac:dyDescent="0.2">
      <c r="B2317" s="1" t="s">
        <v>0</v>
      </c>
      <c r="C2317" s="1" t="str">
        <f t="shared" si="254"/>
        <v>FBX4O</v>
      </c>
      <c r="D2317" s="1" t="s">
        <v>5785</v>
      </c>
      <c r="E2317" s="1" t="s">
        <v>1309</v>
      </c>
      <c r="F2317" s="14" t="str">
        <f t="shared" si="250"/>
        <v>FBX4O-02025-A | boxer niñas organico ; talla-6 color: ma_02 -&gt; ma_02-lila</v>
      </c>
      <c r="G2317" s="14" t="str">
        <f t="shared" si="255"/>
        <v>{"estampado_1":"ma_02","estampado_2":"na"}</v>
      </c>
      <c r="H2317" s="14" t="s">
        <v>1</v>
      </c>
      <c r="I2317" s="14" t="s">
        <v>622</v>
      </c>
      <c r="J2317" s="1">
        <v>6</v>
      </c>
      <c r="K2317" s="14" t="s">
        <v>3</v>
      </c>
      <c r="L2317" s="14" t="s">
        <v>4</v>
      </c>
      <c r="M2317" s="14" t="s">
        <v>5</v>
      </c>
      <c r="N2317" s="1" t="s">
        <v>6945</v>
      </c>
      <c r="O2317" s="1" t="s">
        <v>1529</v>
      </c>
      <c r="P2317" s="1" t="s">
        <v>4666</v>
      </c>
      <c r="Q2317" s="1" t="s">
        <v>4805</v>
      </c>
      <c r="R2317" s="1" t="str">
        <f t="shared" si="251"/>
        <v>FBX4O-02025 | boxer niñas organico ; talla-6 color: ma_02-lila</v>
      </c>
      <c r="S2317" s="1" t="s">
        <v>5402</v>
      </c>
      <c r="T2317" s="18" t="s">
        <v>1407</v>
      </c>
      <c r="U2317" s="19" t="str">
        <f t="shared" si="252"/>
        <v>('producto_terminado','FBX4O','FBX4O-02025-A','boxer niñas organico','FBX4O-02025-A | boxer niñas organico ; talla-6 color: ma_02 -&gt; ma_02-lila','{"estampado_1":"ma_02","estampado_2":"na"}','{"spec":"na"}','{"precio_doc":74.84,"precio_unit":6.24,"precio_web":9,"precio_catalog":6.86,"precio_usd":1.92}','6','cocotfyma','unidad','activo','APT_E','ma_02','ruta5','FBX4O-02025','FBX4O-02025 | boxer niñas organico ; talla-6 color: ma_02-lila','ma_02-lila');</v>
      </c>
      <c r="V2317" s="19">
        <v>21176</v>
      </c>
      <c r="W2317" s="20" t="s">
        <v>4665</v>
      </c>
      <c r="X2317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('producto_terminado','FBX4O','FBX4O-02025-A','boxer niñas organico','FBX4O-02025-A | boxer niñas organico ; talla-6 color: ma_02 -&gt; ma_02-lila','{"estampado_1":"ma_02","estampado_2":"na"}','{"spec":"na"}','{"precio_doc":74.84,"precio_unit":6.24,"precio_web":9,"precio_catalog":6.86,"precio_usd":1.92}','6','cocotfyma','unidad','activo','APT_E','ma_02','ruta5','FBX4O-02025','FBX4O-02025 | boxer niñas organico ; talla-6 color: ma_02-lila','ma_02-lila');</v>
      </c>
      <c r="Y2317" s="17"/>
      <c r="Z2317" s="17"/>
      <c r="AA2317" s="17"/>
      <c r="AB2317" s="17"/>
      <c r="AC2317" s="17"/>
      <c r="AD2317" s="17"/>
      <c r="AE2317" s="17"/>
      <c r="AF2317" s="17"/>
      <c r="AG2317" s="17"/>
      <c r="AH2317" s="17"/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7"/>
      <c r="AS2317" s="17"/>
      <c r="AT2317" s="17"/>
      <c r="AU2317" s="17"/>
      <c r="AV2317" s="17"/>
      <c r="AW2317" s="17"/>
      <c r="AX2317" s="17"/>
      <c r="AY2317" s="17"/>
      <c r="AZ2317" s="17"/>
      <c r="BA2317" s="17"/>
      <c r="BB2317" s="17"/>
      <c r="BC2317" s="17"/>
      <c r="BD2317" s="17"/>
      <c r="BE2317" s="17"/>
      <c r="BF2317" s="17"/>
      <c r="BG2317" s="17"/>
      <c r="BH2317" s="17"/>
    </row>
    <row r="2318" spans="2:60" x14ac:dyDescent="0.2">
      <c r="B2318" s="1" t="s">
        <v>0</v>
      </c>
      <c r="C2318" s="1" t="str">
        <f t="shared" si="254"/>
        <v>FBX4O</v>
      </c>
      <c r="D2318" s="1" t="s">
        <v>5786</v>
      </c>
      <c r="E2318" s="1" t="s">
        <v>1309</v>
      </c>
      <c r="F2318" s="14" t="str">
        <f t="shared" si="250"/>
        <v>FBX4O-02025-B | boxer niñas organico ; talla-6 color: lila -&gt; ma_02-lila</v>
      </c>
      <c r="G2318" s="14" t="str">
        <f t="shared" si="255"/>
        <v>{"estampado_1":"lila","estampado_2":"na"}</v>
      </c>
      <c r="H2318" s="14" t="s">
        <v>1</v>
      </c>
      <c r="I2318" s="14" t="s">
        <v>622</v>
      </c>
      <c r="J2318" s="1">
        <v>6</v>
      </c>
      <c r="K2318" s="14" t="s">
        <v>3</v>
      </c>
      <c r="L2318" s="14" t="s">
        <v>4</v>
      </c>
      <c r="M2318" s="14" t="s">
        <v>5</v>
      </c>
      <c r="N2318" s="1" t="s">
        <v>6945</v>
      </c>
      <c r="O2318" s="1" t="s">
        <v>1293</v>
      </c>
      <c r="P2318" s="1" t="s">
        <v>4666</v>
      </c>
      <c r="Q2318" s="1" t="s">
        <v>4805</v>
      </c>
      <c r="R2318" s="1" t="str">
        <f t="shared" si="251"/>
        <v>FBX4O-02025 | boxer niñas organico ; talla-6 color: ma_02-lila</v>
      </c>
      <c r="S2318" s="1" t="s">
        <v>5402</v>
      </c>
      <c r="T2318" s="18" t="s">
        <v>1407</v>
      </c>
      <c r="U2318" s="19" t="str">
        <f t="shared" si="252"/>
        <v>('producto_terminado','FBX4O','FBX4O-02025-B','boxer niñas organico','FBX4O-02025-B | boxer niñas organico ; talla-6 color: lila -&gt; ma_02-lila','{"estampado_1":"lila","estampado_2":"na"}','{"spec":"na"}','{"precio_doc":74.84,"precio_unit":6.24,"precio_web":9,"precio_catalog":6.86,"precio_usd":1.92}','6','cocotfyma','unidad','activo','APT_E','lila','ruta5','FBX4O-02025','FBX4O-02025 | boxer niñas organico ; talla-6 color: ma_02-lila','ma_02-lila');</v>
      </c>
      <c r="V2318" s="19">
        <v>21177</v>
      </c>
      <c r="W2318" s="20" t="s">
        <v>4665</v>
      </c>
      <c r="X2318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('producto_terminado','FBX4O','FBX4O-02025-B','boxer niñas organico','FBX4O-02025-B | boxer niñas organico ; talla-6 color: lila -&gt; ma_02-lila','{"estampado_1":"lila","estampado_2":"na"}','{"spec":"na"}','{"precio_doc":74.84,"precio_unit":6.24,"precio_web":9,"precio_catalog":6.86,"precio_usd":1.92}','6','cocotfyma','unidad','activo','APT_E','lila','ruta5','FBX4O-02025','FBX4O-02025 | boxer niñas organico ; talla-6 color: ma_02-lila','ma_02-lila');</v>
      </c>
      <c r="Y2318" s="17"/>
      <c r="Z2318" s="17"/>
      <c r="AA2318" s="17"/>
      <c r="AB2318" s="17"/>
      <c r="AC2318" s="17"/>
      <c r="AD2318" s="17"/>
      <c r="AE2318" s="17"/>
      <c r="AF2318" s="17"/>
      <c r="AG2318" s="17"/>
      <c r="AH2318" s="17"/>
      <c r="AI2318" s="17"/>
      <c r="AJ2318" s="17"/>
      <c r="AK2318" s="17"/>
      <c r="AL2318" s="17"/>
      <c r="AM2318" s="17"/>
      <c r="AN2318" s="17"/>
      <c r="AO2318" s="17"/>
      <c r="AP2318" s="17"/>
      <c r="AQ2318" s="17"/>
      <c r="AR2318" s="17"/>
      <c r="AS2318" s="17"/>
      <c r="AT2318" s="17"/>
      <c r="AU2318" s="17"/>
      <c r="AV2318" s="17"/>
      <c r="AW2318" s="17"/>
      <c r="AX2318" s="17"/>
      <c r="AY2318" s="17"/>
      <c r="AZ2318" s="17"/>
      <c r="BA2318" s="17"/>
      <c r="BB2318" s="17"/>
      <c r="BC2318" s="17"/>
      <c r="BD2318" s="17"/>
      <c r="BE2318" s="17"/>
      <c r="BF2318" s="17"/>
      <c r="BG2318" s="17"/>
      <c r="BH2318" s="17"/>
    </row>
    <row r="2319" spans="2:60" x14ac:dyDescent="0.2">
      <c r="B2319" s="1" t="s">
        <v>0</v>
      </c>
      <c r="C2319" s="1" t="str">
        <f t="shared" si="254"/>
        <v>FBX4O</v>
      </c>
      <c r="D2319" s="1" t="s">
        <v>5787</v>
      </c>
      <c r="E2319" s="1" t="s">
        <v>1309</v>
      </c>
      <c r="F2319" s="14" t="str">
        <f t="shared" si="250"/>
        <v>FBX4O-03025-A | boxer niñas organico ; talla-8 color: ma_02 -&gt; ma_02-lila</v>
      </c>
      <c r="G2319" s="14" t="str">
        <f t="shared" si="255"/>
        <v>{"estampado_1":"ma_02","estampado_2":"na"}</v>
      </c>
      <c r="H2319" s="14" t="s">
        <v>1</v>
      </c>
      <c r="I2319" s="14" t="s">
        <v>622</v>
      </c>
      <c r="J2319" s="1">
        <v>8</v>
      </c>
      <c r="K2319" s="14" t="s">
        <v>3</v>
      </c>
      <c r="L2319" s="14" t="s">
        <v>4</v>
      </c>
      <c r="M2319" s="14" t="s">
        <v>5</v>
      </c>
      <c r="N2319" s="1" t="s">
        <v>6945</v>
      </c>
      <c r="O2319" s="1" t="s">
        <v>1529</v>
      </c>
      <c r="P2319" s="1" t="s">
        <v>4666</v>
      </c>
      <c r="Q2319" s="1" t="s">
        <v>4806</v>
      </c>
      <c r="R2319" s="1" t="str">
        <f t="shared" si="251"/>
        <v>FBX4O-03025 | boxer niñas organico ; talla-8 color: ma_02-lila</v>
      </c>
      <c r="S2319" s="1" t="s">
        <v>5402</v>
      </c>
      <c r="T2319" s="18" t="s">
        <v>1407</v>
      </c>
      <c r="U2319" s="19" t="str">
        <f t="shared" si="252"/>
        <v>('producto_terminado','FBX4O','FBX4O-03025-A','boxer niñas organico','FBX4O-03025-A | boxer niñas organico ; talla-8 color: ma_02 -&gt; ma_02-lila','{"estampado_1":"ma_02","estampado_2":"na"}','{"spec":"na"}','{"precio_doc":74.84,"precio_unit":6.24,"precio_web":9,"precio_catalog":6.86,"precio_usd":1.92}','8','cocotfyma','unidad','activo','APT_E','ma_02','ruta5','FBX4O-03025','FBX4O-03025 | boxer niñas organico ; talla-8 color: ma_02-lila','ma_02-lila');</v>
      </c>
      <c r="V2319" s="19">
        <v>21178</v>
      </c>
      <c r="W2319" s="20" t="s">
        <v>4665</v>
      </c>
      <c r="X2319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('producto_terminado','FBX4O','FBX4O-03025-A','boxer niñas organico','FBX4O-03025-A | boxer niñas organico ; talla-8 color: ma_02 -&gt; ma_02-lila','{"estampado_1":"ma_02","estampado_2":"na"}','{"spec":"na"}','{"precio_doc":74.84,"precio_unit":6.24,"precio_web":9,"precio_catalog":6.86,"precio_usd":1.92}','8','cocotfyma','unidad','activo','APT_E','ma_02','ruta5','FBX4O-03025','FBX4O-03025 | boxer niñas organico ; talla-8 color: ma_02-lila','ma_02-lila');</v>
      </c>
      <c r="Y2319" s="17"/>
      <c r="Z2319" s="17"/>
      <c r="AA2319" s="17"/>
      <c r="AB2319" s="17"/>
      <c r="AC2319" s="17"/>
      <c r="AD2319" s="17"/>
      <c r="AE2319" s="17"/>
      <c r="AF2319" s="17"/>
      <c r="AG2319" s="17"/>
      <c r="AH2319" s="17"/>
      <c r="AI2319" s="17"/>
      <c r="AJ2319" s="17"/>
      <c r="AK2319" s="17"/>
      <c r="AL2319" s="17"/>
      <c r="AM2319" s="17"/>
      <c r="AN2319" s="17"/>
      <c r="AO2319" s="17"/>
      <c r="AP2319" s="17"/>
      <c r="AQ2319" s="17"/>
      <c r="AR2319" s="17"/>
      <c r="AS2319" s="17"/>
      <c r="AT2319" s="17"/>
      <c r="AU2319" s="17"/>
      <c r="AV2319" s="17"/>
      <c r="AW2319" s="17"/>
      <c r="AX2319" s="17"/>
      <c r="AY2319" s="17"/>
      <c r="AZ2319" s="17"/>
      <c r="BA2319" s="17"/>
      <c r="BB2319" s="17"/>
      <c r="BC2319" s="17"/>
      <c r="BD2319" s="17"/>
      <c r="BE2319" s="17"/>
      <c r="BF2319" s="17"/>
      <c r="BG2319" s="17"/>
      <c r="BH2319" s="17"/>
    </row>
    <row r="2320" spans="2:60" x14ac:dyDescent="0.2">
      <c r="B2320" s="1" t="s">
        <v>0</v>
      </c>
      <c r="C2320" s="1" t="str">
        <f t="shared" si="254"/>
        <v>FBX4O</v>
      </c>
      <c r="D2320" s="1" t="s">
        <v>5788</v>
      </c>
      <c r="E2320" s="1" t="s">
        <v>1309</v>
      </c>
      <c r="F2320" s="14" t="str">
        <f t="shared" si="250"/>
        <v>FBX4O-03025-B | boxer niñas organico ; talla-8 color: lila -&gt; ma_02-lila</v>
      </c>
      <c r="G2320" s="14" t="str">
        <f t="shared" si="255"/>
        <v>{"estampado_1":"lila","estampado_2":"na"}</v>
      </c>
      <c r="H2320" s="14" t="s">
        <v>1</v>
      </c>
      <c r="I2320" s="14" t="s">
        <v>622</v>
      </c>
      <c r="J2320" s="1">
        <v>8</v>
      </c>
      <c r="K2320" s="14" t="s">
        <v>3</v>
      </c>
      <c r="L2320" s="14" t="s">
        <v>4</v>
      </c>
      <c r="M2320" s="14" t="s">
        <v>5</v>
      </c>
      <c r="N2320" s="1" t="s">
        <v>6945</v>
      </c>
      <c r="O2320" s="1" t="s">
        <v>1293</v>
      </c>
      <c r="P2320" s="1" t="s">
        <v>4666</v>
      </c>
      <c r="Q2320" s="1" t="s">
        <v>4806</v>
      </c>
      <c r="R2320" s="1" t="str">
        <f t="shared" si="251"/>
        <v>FBX4O-03025 | boxer niñas organico ; talla-8 color: ma_02-lila</v>
      </c>
      <c r="S2320" s="1" t="s">
        <v>5402</v>
      </c>
      <c r="T2320" s="18" t="s">
        <v>1407</v>
      </c>
      <c r="U2320" s="19" t="str">
        <f t="shared" si="252"/>
        <v>('producto_terminado','FBX4O','FBX4O-03025-B','boxer niñas organico','FBX4O-03025-B | boxer niñas organico ; talla-8 color: lila -&gt; ma_02-lila','{"estampado_1":"lila","estampado_2":"na"}','{"spec":"na"}','{"precio_doc":74.84,"precio_unit":6.24,"precio_web":9,"precio_catalog":6.86,"precio_usd":1.92}','8','cocotfyma','unidad','activo','APT_E','lila','ruta5','FBX4O-03025','FBX4O-03025 | boxer niñas organico ; talla-8 color: ma_02-lila','ma_02-lila');</v>
      </c>
      <c r="V2320" s="19">
        <v>21179</v>
      </c>
      <c r="W2320" s="20" t="s">
        <v>4665</v>
      </c>
      <c r="X2320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('producto_terminado','FBX4O','FBX4O-03025-B','boxer niñas organico','FBX4O-03025-B | boxer niñas organico ; talla-8 color: lila -&gt; ma_02-lila','{"estampado_1":"lila","estampado_2":"na"}','{"spec":"na"}','{"precio_doc":74.84,"precio_unit":6.24,"precio_web":9,"precio_catalog":6.86,"precio_usd":1.92}','8','cocotfyma','unidad','activo','APT_E','lila','ruta5','FBX4O-03025','FBX4O-03025 | boxer niñas organico ; talla-8 color: ma_02-lila','ma_02-lila');</v>
      </c>
      <c r="Y2320" s="17"/>
      <c r="Z2320" s="17"/>
      <c r="AA2320" s="17"/>
      <c r="AB2320" s="17"/>
      <c r="AC2320" s="17"/>
      <c r="AD2320" s="17"/>
      <c r="AE2320" s="17"/>
      <c r="AF2320" s="17"/>
      <c r="AG2320" s="17"/>
      <c r="AH2320" s="17"/>
      <c r="AI2320" s="17"/>
      <c r="AJ2320" s="17"/>
      <c r="AK2320" s="17"/>
      <c r="AL2320" s="17"/>
      <c r="AM2320" s="17"/>
      <c r="AN2320" s="17"/>
      <c r="AO2320" s="17"/>
      <c r="AP2320" s="17"/>
      <c r="AQ2320" s="17"/>
      <c r="AR2320" s="17"/>
      <c r="AS2320" s="17"/>
      <c r="AT2320" s="17"/>
      <c r="AU2320" s="17"/>
      <c r="AV2320" s="17"/>
      <c r="AW2320" s="17"/>
      <c r="AX2320" s="17"/>
      <c r="AY2320" s="17"/>
      <c r="AZ2320" s="17"/>
      <c r="BA2320" s="17"/>
      <c r="BB2320" s="17"/>
      <c r="BC2320" s="17"/>
      <c r="BD2320" s="17"/>
      <c r="BE2320" s="17"/>
      <c r="BF2320" s="17"/>
      <c r="BG2320" s="17"/>
      <c r="BH2320" s="17"/>
    </row>
    <row r="2321" spans="2:60" x14ac:dyDescent="0.2">
      <c r="B2321" s="1" t="s">
        <v>0</v>
      </c>
      <c r="C2321" s="1" t="str">
        <f t="shared" si="254"/>
        <v>FBX4O</v>
      </c>
      <c r="D2321" s="1" t="s">
        <v>5789</v>
      </c>
      <c r="E2321" s="1" t="s">
        <v>1309</v>
      </c>
      <c r="F2321" s="14" t="str">
        <f t="shared" si="250"/>
        <v>FBX4O-04025-A | boxer niñas organico ; talla-10 color: ma_02 -&gt; ma_02-lila</v>
      </c>
      <c r="G2321" s="14" t="str">
        <f t="shared" si="255"/>
        <v>{"estampado_1":"ma_02","estampado_2":"na"}</v>
      </c>
      <c r="H2321" s="14" t="s">
        <v>1</v>
      </c>
      <c r="I2321" s="14" t="s">
        <v>622</v>
      </c>
      <c r="J2321" s="1">
        <v>10</v>
      </c>
      <c r="K2321" s="14" t="s">
        <v>3</v>
      </c>
      <c r="L2321" s="14" t="s">
        <v>4</v>
      </c>
      <c r="M2321" s="14" t="s">
        <v>5</v>
      </c>
      <c r="N2321" s="1" t="s">
        <v>6945</v>
      </c>
      <c r="O2321" s="1" t="s">
        <v>1529</v>
      </c>
      <c r="P2321" s="1" t="s">
        <v>4666</v>
      </c>
      <c r="Q2321" s="1" t="s">
        <v>4807</v>
      </c>
      <c r="R2321" s="1" t="str">
        <f t="shared" si="251"/>
        <v>FBX4O-04025 | boxer niñas organico ; talla-10 color: ma_02-lila</v>
      </c>
      <c r="S2321" s="1" t="s">
        <v>5402</v>
      </c>
      <c r="T2321" s="18" t="s">
        <v>1407</v>
      </c>
      <c r="U2321" s="19" t="str">
        <f t="shared" si="252"/>
        <v>('producto_terminado','FBX4O','FBX4O-04025-A','boxer niñas organico','FBX4O-04025-A | boxer niñas organico ; talla-10 color: ma_02 -&gt; ma_02-lila','{"estampado_1":"ma_02","estampado_2":"na"}','{"spec":"na"}','{"precio_doc":74.84,"precio_unit":6.24,"precio_web":9,"precio_catalog":6.86,"precio_usd":1.92}','10','cocotfyma','unidad','activo','APT_E','ma_02','ruta5','FBX4O-04025','FBX4O-04025 | boxer niñas organico ; talla-10 color: ma_02-lila','ma_02-lila');</v>
      </c>
      <c r="V2321" s="19">
        <v>21180</v>
      </c>
      <c r="W2321" s="20" t="s">
        <v>4665</v>
      </c>
      <c r="X2321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('producto_terminado','FBX4O','FBX4O-04025-A','boxer niñas organico','FBX4O-04025-A | boxer niñas organico ; talla-10 color: ma_02 -&gt; ma_02-lila','{"estampado_1":"ma_02","estampado_2":"na"}','{"spec":"na"}','{"precio_doc":74.84,"precio_unit":6.24,"precio_web":9,"precio_catalog":6.86,"precio_usd":1.92}','10','cocotfyma','unidad','activo','APT_E','ma_02','ruta5','FBX4O-04025','FBX4O-04025 | boxer niñas organico ; talla-10 color: ma_02-lila','ma_02-lila');</v>
      </c>
      <c r="Y2321" s="17"/>
      <c r="Z2321" s="17"/>
      <c r="AA2321" s="17"/>
      <c r="AB2321" s="17"/>
      <c r="AC2321" s="17"/>
      <c r="AD2321" s="17"/>
      <c r="AE2321" s="17"/>
      <c r="AF2321" s="17"/>
      <c r="AG2321" s="17"/>
      <c r="AH2321" s="17"/>
      <c r="AI2321" s="17"/>
      <c r="AJ2321" s="17"/>
      <c r="AK2321" s="17"/>
      <c r="AL2321" s="17"/>
      <c r="AM2321" s="17"/>
      <c r="AN2321" s="17"/>
      <c r="AO2321" s="17"/>
      <c r="AP2321" s="17"/>
      <c r="AQ2321" s="17"/>
      <c r="AR2321" s="17"/>
      <c r="AS2321" s="17"/>
      <c r="AT2321" s="17"/>
      <c r="AU2321" s="17"/>
      <c r="AV2321" s="17"/>
      <c r="AW2321" s="17"/>
      <c r="AX2321" s="17"/>
      <c r="AY2321" s="17"/>
      <c r="AZ2321" s="17"/>
      <c r="BA2321" s="17"/>
      <c r="BB2321" s="17"/>
      <c r="BC2321" s="17"/>
      <c r="BD2321" s="17"/>
      <c r="BE2321" s="17"/>
      <c r="BF2321" s="17"/>
      <c r="BG2321" s="17"/>
      <c r="BH2321" s="17"/>
    </row>
    <row r="2322" spans="2:60" x14ac:dyDescent="0.2">
      <c r="B2322" s="1" t="s">
        <v>0</v>
      </c>
      <c r="C2322" s="1" t="str">
        <f t="shared" si="254"/>
        <v>FBX4O</v>
      </c>
      <c r="D2322" s="1" t="s">
        <v>5790</v>
      </c>
      <c r="E2322" s="1" t="s">
        <v>1309</v>
      </c>
      <c r="F2322" s="14" t="str">
        <f t="shared" si="250"/>
        <v>FBX4O-04025-B | boxer niñas organico ; talla-10 color: lila -&gt; ma_02-lila</v>
      </c>
      <c r="G2322" s="14" t="str">
        <f t="shared" si="255"/>
        <v>{"estampado_1":"lila","estampado_2":"na"}</v>
      </c>
      <c r="H2322" s="14" t="s">
        <v>1</v>
      </c>
      <c r="I2322" s="14" t="s">
        <v>622</v>
      </c>
      <c r="J2322" s="1">
        <v>10</v>
      </c>
      <c r="K2322" s="14" t="s">
        <v>3</v>
      </c>
      <c r="L2322" s="14" t="s">
        <v>4</v>
      </c>
      <c r="M2322" s="14" t="s">
        <v>5</v>
      </c>
      <c r="N2322" s="1" t="s">
        <v>6945</v>
      </c>
      <c r="O2322" s="1" t="s">
        <v>1293</v>
      </c>
      <c r="P2322" s="1" t="s">
        <v>4666</v>
      </c>
      <c r="Q2322" s="1" t="s">
        <v>4807</v>
      </c>
      <c r="R2322" s="1" t="str">
        <f t="shared" si="251"/>
        <v>FBX4O-04025 | boxer niñas organico ; talla-10 color: ma_02-lila</v>
      </c>
      <c r="S2322" s="1" t="s">
        <v>5402</v>
      </c>
      <c r="T2322" s="18" t="s">
        <v>1407</v>
      </c>
      <c r="U2322" s="19" t="str">
        <f t="shared" si="252"/>
        <v>('producto_terminado','FBX4O','FBX4O-04025-B','boxer niñas organico','FBX4O-04025-B | boxer niñas organico ; talla-10 color: lila -&gt; ma_02-lila','{"estampado_1":"lila","estampado_2":"na"}','{"spec":"na"}','{"precio_doc":74.84,"precio_unit":6.24,"precio_web":9,"precio_catalog":6.86,"precio_usd":1.92}','10','cocotfyma','unidad','activo','APT_E','lila','ruta5','FBX4O-04025','FBX4O-04025 | boxer niñas organico ; talla-10 color: ma_02-lila','ma_02-lila');</v>
      </c>
      <c r="V2322" s="19">
        <v>21181</v>
      </c>
      <c r="W2322" s="20" t="s">
        <v>4665</v>
      </c>
      <c r="X2322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('producto_terminado','FBX4O','FBX4O-04025-B','boxer niñas organico','FBX4O-04025-B | boxer niñas organico ; talla-10 color: lila -&gt; ma_02-lila','{"estampado_1":"lila","estampado_2":"na"}','{"spec":"na"}','{"precio_doc":74.84,"precio_unit":6.24,"precio_web":9,"precio_catalog":6.86,"precio_usd":1.92}','10','cocotfyma','unidad','activo','APT_E','lila','ruta5','FBX4O-04025','FBX4O-04025 | boxer niñas organico ; talla-10 color: ma_02-lila','ma_02-lila');</v>
      </c>
      <c r="Y2322" s="17"/>
      <c r="Z2322" s="17"/>
      <c r="AA2322" s="17"/>
      <c r="AB2322" s="17"/>
      <c r="AC2322" s="17"/>
      <c r="AD2322" s="17"/>
      <c r="AE2322" s="17"/>
      <c r="AF2322" s="17"/>
      <c r="AG2322" s="17"/>
      <c r="AH2322" s="17"/>
      <c r="AI2322" s="17"/>
      <c r="AJ2322" s="17"/>
      <c r="AK2322" s="17"/>
      <c r="AL2322" s="17"/>
      <c r="AM2322" s="17"/>
      <c r="AN2322" s="17"/>
      <c r="AO2322" s="17"/>
      <c r="AP2322" s="17"/>
      <c r="AQ2322" s="17"/>
      <c r="AR2322" s="17"/>
      <c r="AS2322" s="17"/>
      <c r="AT2322" s="17"/>
      <c r="AU2322" s="17"/>
      <c r="AV2322" s="17"/>
      <c r="AW2322" s="17"/>
      <c r="AX2322" s="17"/>
      <c r="AY2322" s="17"/>
      <c r="AZ2322" s="17"/>
      <c r="BA2322" s="17"/>
      <c r="BB2322" s="17"/>
      <c r="BC2322" s="17"/>
      <c r="BD2322" s="17"/>
      <c r="BE2322" s="17"/>
      <c r="BF2322" s="17"/>
      <c r="BG2322" s="17"/>
      <c r="BH2322" s="17"/>
    </row>
    <row r="2323" spans="2:60" x14ac:dyDescent="0.2">
      <c r="B2323" s="1" t="s">
        <v>0</v>
      </c>
      <c r="C2323" s="1" t="str">
        <f t="shared" si="254"/>
        <v>FBX4O</v>
      </c>
      <c r="D2323" s="1" t="s">
        <v>5791</v>
      </c>
      <c r="E2323" s="1" t="s">
        <v>1309</v>
      </c>
      <c r="F2323" s="14" t="str">
        <f t="shared" si="250"/>
        <v>FBX4O-05025-A | boxer niñas organico ; talla-12 color: ma_02 -&gt; ma_02-lila</v>
      </c>
      <c r="G2323" s="14" t="str">
        <f t="shared" si="255"/>
        <v>{"estampado_1":"ma_02","estampado_2":"na"}</v>
      </c>
      <c r="H2323" s="14" t="s">
        <v>1</v>
      </c>
      <c r="I2323" s="14" t="s">
        <v>622</v>
      </c>
      <c r="J2323" s="1">
        <v>12</v>
      </c>
      <c r="K2323" s="14" t="s">
        <v>3</v>
      </c>
      <c r="L2323" s="14" t="s">
        <v>4</v>
      </c>
      <c r="M2323" s="14" t="s">
        <v>5</v>
      </c>
      <c r="N2323" s="1" t="s">
        <v>6945</v>
      </c>
      <c r="O2323" s="1" t="s">
        <v>1529</v>
      </c>
      <c r="P2323" s="1" t="s">
        <v>4666</v>
      </c>
      <c r="Q2323" s="1" t="s">
        <v>4808</v>
      </c>
      <c r="R2323" s="1" t="str">
        <f t="shared" si="251"/>
        <v>FBX4O-05025 | boxer niñas organico ; talla-12 color: ma_02-lila</v>
      </c>
      <c r="S2323" s="1" t="s">
        <v>5402</v>
      </c>
      <c r="T2323" s="18" t="s">
        <v>1407</v>
      </c>
      <c r="U2323" s="19" t="str">
        <f t="shared" si="252"/>
        <v>('producto_terminado','FBX4O','FBX4O-05025-A','boxer niñas organico','FBX4O-05025-A | boxer niñas organico ; talla-12 color: ma_02 -&gt; ma_02-lila','{"estampado_1":"ma_02","estampado_2":"na"}','{"spec":"na"}','{"precio_doc":74.84,"precio_unit":6.24,"precio_web":9,"precio_catalog":6.86,"precio_usd":1.92}','12','cocotfyma','unidad','activo','APT_E','ma_02','ruta5','FBX4O-05025','FBX4O-05025 | boxer niñas organico ; talla-12 color: ma_02-lila','ma_02-lila');</v>
      </c>
      <c r="V2323" s="19">
        <v>21182</v>
      </c>
      <c r="W2323" s="20" t="s">
        <v>4665</v>
      </c>
      <c r="X2323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('producto_terminado','FBX4O','FBX4O-05025-A','boxer niñas organico','FBX4O-05025-A | boxer niñas organico ; talla-12 color: ma_02 -&gt; ma_02-lila','{"estampado_1":"ma_02","estampado_2":"na"}','{"spec":"na"}','{"precio_doc":74.84,"precio_unit":6.24,"precio_web":9,"precio_catalog":6.86,"precio_usd":1.92}','12','cocotfyma','unidad','activo','APT_E','ma_02','ruta5','FBX4O-05025','FBX4O-05025 | boxer niñas organico ; talla-12 color: ma_02-lila','ma_02-lila');</v>
      </c>
      <c r="Y2323" s="17"/>
      <c r="Z2323" s="17"/>
      <c r="AA2323" s="17"/>
      <c r="AB2323" s="17"/>
      <c r="AC2323" s="17"/>
      <c r="AD2323" s="17"/>
      <c r="AE2323" s="17"/>
      <c r="AF2323" s="17"/>
      <c r="AG2323" s="17"/>
      <c r="AH2323" s="17"/>
      <c r="AI2323" s="17"/>
      <c r="AJ2323" s="17"/>
      <c r="AK2323" s="17"/>
      <c r="AL2323" s="17"/>
      <c r="AM2323" s="17"/>
      <c r="AN2323" s="17"/>
      <c r="AO2323" s="17"/>
      <c r="AP2323" s="17"/>
      <c r="AQ2323" s="17"/>
      <c r="AR2323" s="17"/>
      <c r="AS2323" s="17"/>
      <c r="AT2323" s="17"/>
      <c r="AU2323" s="17"/>
      <c r="AV2323" s="17"/>
      <c r="AW2323" s="17"/>
      <c r="AX2323" s="17"/>
      <c r="AY2323" s="17"/>
      <c r="AZ2323" s="17"/>
      <c r="BA2323" s="17"/>
      <c r="BB2323" s="17"/>
      <c r="BC2323" s="17"/>
      <c r="BD2323" s="17"/>
      <c r="BE2323" s="17"/>
      <c r="BF2323" s="17"/>
      <c r="BG2323" s="17"/>
      <c r="BH2323" s="17"/>
    </row>
    <row r="2324" spans="2:60" x14ac:dyDescent="0.2">
      <c r="B2324" s="1" t="s">
        <v>0</v>
      </c>
      <c r="C2324" s="1" t="str">
        <f t="shared" si="254"/>
        <v>FBX4O</v>
      </c>
      <c r="D2324" s="1" t="s">
        <v>5792</v>
      </c>
      <c r="E2324" s="1" t="s">
        <v>1309</v>
      </c>
      <c r="F2324" s="14" t="str">
        <f t="shared" si="250"/>
        <v>FBX4O-05025-B | boxer niñas organico ; talla-12 color: lila -&gt; ma_02-lila</v>
      </c>
      <c r="G2324" s="14" t="str">
        <f t="shared" si="255"/>
        <v>{"estampado_1":"lila","estampado_2":"na"}</v>
      </c>
      <c r="H2324" s="14" t="s">
        <v>1</v>
      </c>
      <c r="I2324" s="14" t="s">
        <v>622</v>
      </c>
      <c r="J2324" s="1">
        <v>12</v>
      </c>
      <c r="K2324" s="14" t="s">
        <v>3</v>
      </c>
      <c r="L2324" s="14" t="s">
        <v>4</v>
      </c>
      <c r="M2324" s="14" t="s">
        <v>5</v>
      </c>
      <c r="N2324" s="1" t="s">
        <v>6945</v>
      </c>
      <c r="O2324" s="1" t="s">
        <v>1293</v>
      </c>
      <c r="P2324" s="1" t="s">
        <v>4666</v>
      </c>
      <c r="Q2324" s="1" t="s">
        <v>4808</v>
      </c>
      <c r="R2324" s="1" t="str">
        <f t="shared" si="251"/>
        <v>FBX4O-05025 | boxer niñas organico ; talla-12 color: ma_02-lila</v>
      </c>
      <c r="S2324" s="1" t="s">
        <v>5402</v>
      </c>
      <c r="T2324" s="18" t="s">
        <v>1407</v>
      </c>
      <c r="U2324" s="19" t="str">
        <f t="shared" si="252"/>
        <v>('producto_terminado','FBX4O','FBX4O-05025-B','boxer niñas organico','FBX4O-05025-B | boxer niñas organico ; talla-12 color: lila -&gt; ma_02-lila','{"estampado_1":"lila","estampado_2":"na"}','{"spec":"na"}','{"precio_doc":74.84,"precio_unit":6.24,"precio_web":9,"precio_catalog":6.86,"precio_usd":1.92}','12','cocotfyma','unidad','activo','APT_E','lila','ruta5','FBX4O-05025','FBX4O-05025 | boxer niñas organico ; talla-12 color: ma_02-lila','ma_02-lila');</v>
      </c>
      <c r="V2324" s="19">
        <v>21183</v>
      </c>
      <c r="W2324" s="20" t="s">
        <v>4665</v>
      </c>
      <c r="X2324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('producto_terminado','FBX4O','FBX4O-05025-B','boxer niñas organico','FBX4O-05025-B | boxer niñas organico ; talla-12 color: lila -&gt; ma_02-lila','{"estampado_1":"lila","estampado_2":"na"}','{"spec":"na"}','{"precio_doc":74.84,"precio_unit":6.24,"precio_web":9,"precio_catalog":6.86,"precio_usd":1.92}','12','cocotfyma','unidad','activo','APT_E','lila','ruta5','FBX4O-05025','FBX4O-05025 | boxer niñas organico ; talla-12 color: ma_02-lila','ma_02-lila');</v>
      </c>
      <c r="Y2324" s="17"/>
      <c r="Z2324" s="17"/>
      <c r="AA2324" s="17"/>
      <c r="AB2324" s="17"/>
      <c r="AC2324" s="17"/>
      <c r="AD2324" s="17"/>
      <c r="AE2324" s="17"/>
      <c r="AF2324" s="17"/>
      <c r="AG2324" s="17"/>
      <c r="AH2324" s="17"/>
      <c r="AI2324" s="17"/>
      <c r="AJ2324" s="17"/>
      <c r="AK2324" s="17"/>
      <c r="AL2324" s="17"/>
      <c r="AM2324" s="17"/>
      <c r="AN2324" s="17"/>
      <c r="AO2324" s="17"/>
      <c r="AP2324" s="17"/>
      <c r="AQ2324" s="17"/>
      <c r="AR2324" s="17"/>
      <c r="AS2324" s="17"/>
      <c r="AT2324" s="17"/>
      <c r="AU2324" s="17"/>
      <c r="AV2324" s="17"/>
      <c r="AW2324" s="17"/>
      <c r="AX2324" s="17"/>
      <c r="AY2324" s="17"/>
      <c r="AZ2324" s="17"/>
      <c r="BA2324" s="17"/>
      <c r="BB2324" s="17"/>
      <c r="BC2324" s="17"/>
      <c r="BD2324" s="17"/>
      <c r="BE2324" s="17"/>
      <c r="BF2324" s="17"/>
      <c r="BG2324" s="17"/>
      <c r="BH2324" s="17"/>
    </row>
    <row r="2325" spans="2:60" x14ac:dyDescent="0.2">
      <c r="B2325" s="1" t="s">
        <v>0</v>
      </c>
      <c r="C2325" s="1" t="str">
        <f t="shared" si="254"/>
        <v>FBX4O</v>
      </c>
      <c r="D2325" s="1" t="s">
        <v>5793</v>
      </c>
      <c r="E2325" s="1" t="s">
        <v>1309</v>
      </c>
      <c r="F2325" s="14" t="str">
        <f t="shared" si="250"/>
        <v>FBX4O-06025-A | boxer niñas organico ; talla-14 color: ma_02 -&gt; ma_02-lila</v>
      </c>
      <c r="G2325" s="14" t="str">
        <f t="shared" si="255"/>
        <v>{"estampado_1":"ma_02","estampado_2":"na"}</v>
      </c>
      <c r="H2325" s="14" t="s">
        <v>1</v>
      </c>
      <c r="I2325" s="14" t="s">
        <v>622</v>
      </c>
      <c r="J2325" s="1">
        <v>14</v>
      </c>
      <c r="K2325" s="14" t="s">
        <v>3</v>
      </c>
      <c r="L2325" s="14" t="s">
        <v>4</v>
      </c>
      <c r="M2325" s="14" t="s">
        <v>5</v>
      </c>
      <c r="N2325" s="1" t="s">
        <v>6945</v>
      </c>
      <c r="O2325" s="1" t="s">
        <v>1529</v>
      </c>
      <c r="P2325" s="1" t="s">
        <v>4666</v>
      </c>
      <c r="Q2325" s="1" t="s">
        <v>4809</v>
      </c>
      <c r="R2325" s="1" t="str">
        <f t="shared" si="251"/>
        <v>FBX4O-06025 | boxer niñas organico ; talla-14 color: ma_02-lila</v>
      </c>
      <c r="S2325" s="1" t="s">
        <v>5402</v>
      </c>
      <c r="T2325" s="18" t="s">
        <v>1407</v>
      </c>
      <c r="U2325" s="19" t="str">
        <f t="shared" si="252"/>
        <v>('producto_terminado','FBX4O','FBX4O-06025-A','boxer niñas organico','FBX4O-06025-A | boxer niñas organico ; talla-14 color: ma_02 -&gt; ma_02-lila','{"estampado_1":"ma_02","estampado_2":"na"}','{"spec":"na"}','{"precio_doc":74.84,"precio_unit":6.24,"precio_web":9,"precio_catalog":6.86,"precio_usd":1.92}','14','cocotfyma','unidad','activo','APT_E','ma_02','ruta5','FBX4O-06025','FBX4O-06025 | boxer niñas organico ; talla-14 color: ma_02-lila','ma_02-lila');</v>
      </c>
      <c r="V2325" s="19">
        <v>21184</v>
      </c>
      <c r="W2325" s="20" t="s">
        <v>4665</v>
      </c>
      <c r="X2325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('producto_terminado','FBX4O','FBX4O-06025-A','boxer niñas organico','FBX4O-06025-A | boxer niñas organico ; talla-14 color: ma_02 -&gt; ma_02-lila','{"estampado_1":"ma_02","estampado_2":"na"}','{"spec":"na"}','{"precio_doc":74.84,"precio_unit":6.24,"precio_web":9,"precio_catalog":6.86,"precio_usd":1.92}','14','cocotfyma','unidad','activo','APT_E','ma_02','ruta5','FBX4O-06025','FBX4O-06025 | boxer niñas organico ; talla-14 color: ma_02-lila','ma_02-lila');</v>
      </c>
      <c r="Y2325" s="17"/>
      <c r="Z2325" s="17"/>
      <c r="AA2325" s="17"/>
      <c r="AB2325" s="17"/>
      <c r="AC2325" s="17"/>
      <c r="AD2325" s="17"/>
      <c r="AE2325" s="17"/>
      <c r="AF2325" s="17"/>
      <c r="AG2325" s="17"/>
      <c r="AH2325" s="17"/>
      <c r="AI2325" s="17"/>
      <c r="AJ2325" s="17"/>
      <c r="AK2325" s="17"/>
      <c r="AL2325" s="17"/>
      <c r="AM2325" s="17"/>
      <c r="AN2325" s="17"/>
      <c r="AO2325" s="17"/>
      <c r="AP2325" s="17"/>
      <c r="AQ2325" s="17"/>
      <c r="AR2325" s="17"/>
      <c r="AS2325" s="17"/>
      <c r="AT2325" s="17"/>
      <c r="AU2325" s="17"/>
      <c r="AV2325" s="17"/>
      <c r="AW2325" s="17"/>
      <c r="AX2325" s="17"/>
      <c r="AY2325" s="17"/>
      <c r="AZ2325" s="17"/>
      <c r="BA2325" s="17"/>
      <c r="BB2325" s="17"/>
      <c r="BC2325" s="17"/>
      <c r="BD2325" s="17"/>
      <c r="BE2325" s="17"/>
      <c r="BF2325" s="17"/>
      <c r="BG2325" s="17"/>
      <c r="BH2325" s="17"/>
    </row>
    <row r="2326" spans="2:60" x14ac:dyDescent="0.2">
      <c r="B2326" s="1" t="s">
        <v>0</v>
      </c>
      <c r="C2326" s="1" t="str">
        <f t="shared" si="254"/>
        <v>FBX4O</v>
      </c>
      <c r="D2326" s="1" t="s">
        <v>5794</v>
      </c>
      <c r="E2326" s="1" t="s">
        <v>1309</v>
      </c>
      <c r="F2326" s="14" t="str">
        <f t="shared" si="250"/>
        <v>FBX4O-06025-B | boxer niñas organico ; talla-14 color: lila -&gt; ma_02-lila</v>
      </c>
      <c r="G2326" s="14" t="str">
        <f t="shared" si="255"/>
        <v>{"estampado_1":"lila","estampado_2":"na"}</v>
      </c>
      <c r="H2326" s="14" t="s">
        <v>1</v>
      </c>
      <c r="I2326" s="14" t="s">
        <v>622</v>
      </c>
      <c r="J2326" s="1">
        <v>14</v>
      </c>
      <c r="K2326" s="14" t="s">
        <v>3</v>
      </c>
      <c r="L2326" s="14" t="s">
        <v>4</v>
      </c>
      <c r="M2326" s="14" t="s">
        <v>5</v>
      </c>
      <c r="N2326" s="1" t="s">
        <v>6945</v>
      </c>
      <c r="O2326" s="1" t="s">
        <v>1293</v>
      </c>
      <c r="P2326" s="1" t="s">
        <v>4666</v>
      </c>
      <c r="Q2326" s="1" t="s">
        <v>4809</v>
      </c>
      <c r="R2326" s="1" t="str">
        <f t="shared" si="251"/>
        <v>FBX4O-06025 | boxer niñas organico ; talla-14 color: ma_02-lila</v>
      </c>
      <c r="S2326" s="1" t="s">
        <v>5402</v>
      </c>
      <c r="T2326" s="18" t="s">
        <v>1407</v>
      </c>
      <c r="U2326" s="19" t="str">
        <f t="shared" si="252"/>
        <v>('producto_terminado','FBX4O','FBX4O-06025-B','boxer niñas organico','FBX4O-06025-B | boxer niñas organico ; talla-14 color: lila -&gt; ma_02-lila','{"estampado_1":"lila","estampado_2":"na"}','{"spec":"na"}','{"precio_doc":74.84,"precio_unit":6.24,"precio_web":9,"precio_catalog":6.86,"precio_usd":1.92}','14','cocotfyma','unidad','activo','APT_E','lila','ruta5','FBX4O-06025','FBX4O-06025 | boxer niñas organico ; talla-14 color: ma_02-lila','ma_02-lila');</v>
      </c>
      <c r="V2326" s="19">
        <v>21185</v>
      </c>
      <c r="W2326" s="20" t="s">
        <v>4665</v>
      </c>
      <c r="X2326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('producto_terminado','FBX4O','FBX4O-06025-B','boxer niñas organico','FBX4O-06025-B | boxer niñas organico ; talla-14 color: lila -&gt; ma_02-lila','{"estampado_1":"lila","estampado_2":"na"}','{"spec":"na"}','{"precio_doc":74.84,"precio_unit":6.24,"precio_web":9,"precio_catalog":6.86,"precio_usd":1.92}','14','cocotfyma','unidad','activo','APT_E','lila','ruta5','FBX4O-06025','FBX4O-06025 | boxer niñas organico ; talla-14 color: ma_02-lila','ma_02-lila');</v>
      </c>
      <c r="Y2326" s="17"/>
      <c r="Z2326" s="17"/>
      <c r="AA2326" s="17"/>
      <c r="AB2326" s="17"/>
      <c r="AC2326" s="17"/>
      <c r="AD2326" s="17"/>
      <c r="AE2326" s="17"/>
      <c r="AF2326" s="17"/>
      <c r="AG2326" s="17"/>
      <c r="AH2326" s="17"/>
      <c r="AI2326" s="17"/>
      <c r="AJ2326" s="17"/>
      <c r="AK2326" s="17"/>
      <c r="AL2326" s="17"/>
      <c r="AM2326" s="17"/>
      <c r="AN2326" s="17"/>
      <c r="AO2326" s="17"/>
      <c r="AP2326" s="17"/>
      <c r="AQ2326" s="17"/>
      <c r="AR2326" s="17"/>
      <c r="AS2326" s="17"/>
      <c r="AT2326" s="17"/>
      <c r="AU2326" s="17"/>
      <c r="AV2326" s="17"/>
      <c r="AW2326" s="17"/>
      <c r="AX2326" s="17"/>
      <c r="AY2326" s="17"/>
      <c r="AZ2326" s="17"/>
      <c r="BA2326" s="17"/>
      <c r="BB2326" s="17"/>
      <c r="BC2326" s="17"/>
      <c r="BD2326" s="17"/>
      <c r="BE2326" s="17"/>
      <c r="BF2326" s="17"/>
      <c r="BG2326" s="17"/>
      <c r="BH2326" s="17"/>
    </row>
    <row r="2327" spans="2:60" x14ac:dyDescent="0.2">
      <c r="B2327" s="1" t="s">
        <v>0</v>
      </c>
      <c r="C2327" s="1" t="str">
        <f t="shared" si="254"/>
        <v>FBX4O</v>
      </c>
      <c r="D2327" s="1" t="s">
        <v>5795</v>
      </c>
      <c r="E2327" s="1" t="s">
        <v>1309</v>
      </c>
      <c r="F2327" s="14" t="str">
        <f t="shared" si="250"/>
        <v>FBX4O-07025-A | boxer niñas organico ; talla-16 color: ma_02 -&gt; ma_02-lila</v>
      </c>
      <c r="G2327" s="14" t="str">
        <f t="shared" si="255"/>
        <v>{"estampado_1":"ma_02","estampado_2":"na"}</v>
      </c>
      <c r="H2327" s="14" t="s">
        <v>1</v>
      </c>
      <c r="I2327" s="14" t="s">
        <v>622</v>
      </c>
      <c r="J2327" s="1">
        <v>16</v>
      </c>
      <c r="K2327" s="14" t="s">
        <v>3</v>
      </c>
      <c r="L2327" s="14" t="s">
        <v>4</v>
      </c>
      <c r="M2327" s="14" t="s">
        <v>5</v>
      </c>
      <c r="N2327" s="1" t="s">
        <v>6945</v>
      </c>
      <c r="O2327" s="1" t="s">
        <v>1529</v>
      </c>
      <c r="P2327" s="1" t="s">
        <v>4666</v>
      </c>
      <c r="Q2327" s="1" t="s">
        <v>4810</v>
      </c>
      <c r="R2327" s="1" t="str">
        <f t="shared" si="251"/>
        <v>FBX4O-07025 | boxer niñas organico ; talla-16 color: ma_02-lila</v>
      </c>
      <c r="S2327" s="1" t="s">
        <v>5402</v>
      </c>
      <c r="T2327" s="18" t="s">
        <v>1407</v>
      </c>
      <c r="U2327" s="19" t="str">
        <f t="shared" si="252"/>
        <v>('producto_terminado','FBX4O','FBX4O-07025-A','boxer niñas organico','FBX4O-07025-A | boxer niñas organico ; talla-16 color: ma_02 -&gt; ma_02-lila','{"estampado_1":"ma_02","estampado_2":"na"}','{"spec":"na"}','{"precio_doc":74.84,"precio_unit":6.24,"precio_web":9,"precio_catalog":6.86,"precio_usd":1.92}','16','cocotfyma','unidad','activo','APT_E','ma_02','ruta5','FBX4O-07025','FBX4O-07025 | boxer niñas organico ; talla-16 color: ma_02-lila','ma_02-lila');</v>
      </c>
      <c r="V2327" s="19">
        <v>21186</v>
      </c>
      <c r="W2327" s="20" t="s">
        <v>4665</v>
      </c>
      <c r="X2327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('producto_terminado','FBX4O','FBX4O-07025-A','boxer niñas organico','FBX4O-07025-A | boxer niñas organico ; talla-16 color: ma_02 -&gt; ma_02-lila','{"estampado_1":"ma_02","estampado_2":"na"}','{"spec":"na"}','{"precio_doc":74.84,"precio_unit":6.24,"precio_web":9,"precio_catalog":6.86,"precio_usd":1.92}','16','cocotfyma','unidad','activo','APT_E','ma_02','ruta5','FBX4O-07025','FBX4O-07025 | boxer niñas organico ; talla-16 color: ma_02-lila','ma_02-lila');</v>
      </c>
      <c r="Y2327" s="17"/>
      <c r="Z2327" s="17"/>
      <c r="AA2327" s="17"/>
      <c r="AB2327" s="17"/>
      <c r="AC2327" s="17"/>
      <c r="AD2327" s="17"/>
      <c r="AE2327" s="17"/>
      <c r="AF2327" s="17"/>
      <c r="AG2327" s="17"/>
      <c r="AH2327" s="17"/>
      <c r="AI2327" s="17"/>
      <c r="AJ2327" s="17"/>
      <c r="AK2327" s="17"/>
      <c r="AL2327" s="17"/>
      <c r="AM2327" s="17"/>
      <c r="AN2327" s="17"/>
      <c r="AO2327" s="17"/>
      <c r="AP2327" s="17"/>
      <c r="AQ2327" s="17"/>
      <c r="AR2327" s="17"/>
      <c r="AS2327" s="17"/>
      <c r="AT2327" s="17"/>
      <c r="AU2327" s="17"/>
      <c r="AV2327" s="17"/>
      <c r="AW2327" s="17"/>
      <c r="AX2327" s="17"/>
      <c r="AY2327" s="17"/>
      <c r="AZ2327" s="17"/>
      <c r="BA2327" s="17"/>
      <c r="BB2327" s="17"/>
      <c r="BC2327" s="17"/>
      <c r="BD2327" s="17"/>
      <c r="BE2327" s="17"/>
      <c r="BF2327" s="17"/>
      <c r="BG2327" s="17"/>
      <c r="BH2327" s="17"/>
    </row>
    <row r="2328" spans="2:60" x14ac:dyDescent="0.2">
      <c r="B2328" s="1" t="s">
        <v>0</v>
      </c>
      <c r="C2328" s="1" t="str">
        <f t="shared" si="254"/>
        <v>FBX4O</v>
      </c>
      <c r="D2328" s="1" t="s">
        <v>5796</v>
      </c>
      <c r="E2328" s="1" t="s">
        <v>1309</v>
      </c>
      <c r="F2328" s="14" t="str">
        <f t="shared" si="250"/>
        <v>FBX4O-07025-B | boxer niñas organico ; talla-16 color: lila -&gt; ma_02-lila</v>
      </c>
      <c r="G2328" s="14" t="str">
        <f t="shared" si="255"/>
        <v>{"estampado_1":"lila","estampado_2":"na"}</v>
      </c>
      <c r="H2328" s="14" t="s">
        <v>1</v>
      </c>
      <c r="I2328" s="14" t="s">
        <v>622</v>
      </c>
      <c r="J2328" s="1">
        <v>16</v>
      </c>
      <c r="K2328" s="14" t="s">
        <v>3</v>
      </c>
      <c r="L2328" s="14" t="s">
        <v>4</v>
      </c>
      <c r="M2328" s="14" t="s">
        <v>5</v>
      </c>
      <c r="N2328" s="1" t="s">
        <v>6945</v>
      </c>
      <c r="O2328" s="1" t="s">
        <v>1293</v>
      </c>
      <c r="P2328" s="1" t="s">
        <v>4666</v>
      </c>
      <c r="Q2328" s="1" t="s">
        <v>4810</v>
      </c>
      <c r="R2328" s="1" t="str">
        <f t="shared" si="251"/>
        <v>FBX4O-07025 | boxer niñas organico ; talla-16 color: ma_02-lila</v>
      </c>
      <c r="S2328" s="1" t="s">
        <v>5402</v>
      </c>
      <c r="T2328" s="18" t="s">
        <v>1407</v>
      </c>
      <c r="U2328" s="19" t="str">
        <f t="shared" si="252"/>
        <v>('producto_terminado','FBX4O','FBX4O-07025-B','boxer niñas organico','FBX4O-07025-B | boxer niñas organico ; talla-16 color: lila -&gt; ma_02-lila','{"estampado_1":"lila","estampado_2":"na"}','{"spec":"na"}','{"precio_doc":74.84,"precio_unit":6.24,"precio_web":9,"precio_catalog":6.86,"precio_usd":1.92}','16','cocotfyma','unidad','activo','APT_E','lila','ruta5','FBX4O-07025','FBX4O-07025 | boxer niñas organico ; talla-16 color: ma_02-lila','ma_02-lila');</v>
      </c>
      <c r="V2328" s="19">
        <v>21187</v>
      </c>
      <c r="W2328" s="20" t="s">
        <v>4665</v>
      </c>
      <c r="X2328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('producto_terminado','FBX4O','FBX4O-07025-B','boxer niñas organico','FBX4O-07025-B | boxer niñas organico ; talla-16 color: lila -&gt; ma_02-lila','{"estampado_1":"lila","estampado_2":"na"}','{"spec":"na"}','{"precio_doc":74.84,"precio_unit":6.24,"precio_web":9,"precio_catalog":6.86,"precio_usd":1.92}','16','cocotfyma','unidad','activo','APT_E','lila','ruta5','FBX4O-07025','FBX4O-07025 | boxer niñas organico ; talla-16 color: ma_02-lila','ma_02-lila');</v>
      </c>
      <c r="Y2328" s="17"/>
      <c r="Z2328" s="17"/>
      <c r="AA2328" s="17"/>
      <c r="AB2328" s="17"/>
      <c r="AC2328" s="17"/>
      <c r="AD2328" s="17"/>
      <c r="AE2328" s="17"/>
      <c r="AF2328" s="17"/>
      <c r="AG2328" s="17"/>
      <c r="AH2328" s="17"/>
      <c r="AI2328" s="17"/>
      <c r="AJ2328" s="17"/>
      <c r="AK2328" s="17"/>
      <c r="AL2328" s="17"/>
      <c r="AM2328" s="17"/>
      <c r="AN2328" s="17"/>
      <c r="AO2328" s="17"/>
      <c r="AP2328" s="17"/>
      <c r="AQ2328" s="17"/>
      <c r="AR2328" s="17"/>
      <c r="AS2328" s="17"/>
      <c r="AT2328" s="17"/>
      <c r="AU2328" s="17"/>
      <c r="AV2328" s="17"/>
      <c r="AW2328" s="17"/>
      <c r="AX2328" s="17"/>
      <c r="AY2328" s="17"/>
      <c r="AZ2328" s="17"/>
      <c r="BA2328" s="17"/>
      <c r="BB2328" s="17"/>
      <c r="BC2328" s="17"/>
      <c r="BD2328" s="17"/>
      <c r="BE2328" s="17"/>
      <c r="BF2328" s="17"/>
      <c r="BG2328" s="17"/>
      <c r="BH2328" s="17"/>
    </row>
    <row r="2329" spans="2:60" x14ac:dyDescent="0.2">
      <c r="B2329" s="1" t="s">
        <v>0</v>
      </c>
      <c r="C2329" s="1" t="str">
        <f t="shared" si="254"/>
        <v>FBX4O</v>
      </c>
      <c r="D2329" s="1" t="s">
        <v>5797</v>
      </c>
      <c r="E2329" s="1" t="s">
        <v>1309</v>
      </c>
      <c r="F2329" s="14" t="str">
        <f t="shared" si="250"/>
        <v>FBX4O-02026-A | boxer niñas organico ; talla-6 color: rosado -&gt; rosado-ma_02</v>
      </c>
      <c r="G2329" s="14" t="str">
        <f t="shared" si="255"/>
        <v>{"estampado_1":"rosado","estampado_2":"na"}</v>
      </c>
      <c r="H2329" s="14" t="s">
        <v>1</v>
      </c>
      <c r="I2329" s="14" t="s">
        <v>622</v>
      </c>
      <c r="J2329" s="1">
        <v>6</v>
      </c>
      <c r="K2329" s="14" t="s">
        <v>3</v>
      </c>
      <c r="L2329" s="14" t="s">
        <v>4</v>
      </c>
      <c r="M2329" s="14" t="s">
        <v>5</v>
      </c>
      <c r="N2329" s="1" t="s">
        <v>6945</v>
      </c>
      <c r="O2329" s="1" t="s">
        <v>1287</v>
      </c>
      <c r="P2329" s="1" t="s">
        <v>4666</v>
      </c>
      <c r="Q2329" s="1" t="s">
        <v>4811</v>
      </c>
      <c r="R2329" s="1" t="str">
        <f t="shared" si="251"/>
        <v>FBX4O-02026 | boxer niñas organico ; talla-6 color: rosado-ma_02</v>
      </c>
      <c r="S2329" s="1" t="s">
        <v>5403</v>
      </c>
      <c r="T2329" s="18" t="s">
        <v>1407</v>
      </c>
      <c r="U2329" s="19" t="str">
        <f t="shared" si="252"/>
        <v>('producto_terminado','FBX4O','FBX4O-02026-A','boxer niñas organico','FBX4O-02026-A | boxer niñas organico ; talla-6 color: rosado -&gt; rosado-ma_02','{"estampado_1":"rosado","estampado_2":"na"}','{"spec":"na"}','{"precio_doc":74.84,"precio_unit":6.24,"precio_web":9,"precio_catalog":6.86,"precio_usd":1.92}','6','cocotfyma','unidad','activo','APT_E','rosado','ruta5','FBX4O-02026','FBX4O-02026 | boxer niñas organico ; talla-6 color: rosado-ma_02','rosado-ma_02');</v>
      </c>
      <c r="V2329" s="19">
        <v>21188</v>
      </c>
      <c r="W2329" s="20" t="s">
        <v>4665</v>
      </c>
      <c r="X2329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('producto_terminado','FBX4O','FBX4O-02026-A','boxer niñas organico','FBX4O-02026-A | boxer niñas organico ; talla-6 color: rosado -&gt; rosado-ma_02','{"estampado_1":"rosado","estampado_2":"na"}','{"spec":"na"}','{"precio_doc":74.84,"precio_unit":6.24,"precio_web":9,"precio_catalog":6.86,"precio_usd":1.92}','6','cocotfyma','unidad','activo','APT_E','rosado','ruta5','FBX4O-02026','FBX4O-02026 | boxer niñas organico ; talla-6 color: rosado-ma_02','rosado-ma_02');</v>
      </c>
      <c r="Y2329" s="17"/>
      <c r="Z2329" s="17"/>
      <c r="AA2329" s="17"/>
      <c r="AB2329" s="17"/>
      <c r="AC2329" s="17"/>
      <c r="AD2329" s="17"/>
      <c r="AE2329" s="17"/>
      <c r="AF2329" s="17"/>
      <c r="AG2329" s="17"/>
      <c r="AH2329" s="17"/>
      <c r="AI2329" s="17"/>
      <c r="AJ2329" s="17"/>
      <c r="AK2329" s="17"/>
      <c r="AL2329" s="17"/>
      <c r="AM2329" s="17"/>
      <c r="AN2329" s="17"/>
      <c r="AO2329" s="17"/>
      <c r="AP2329" s="17"/>
      <c r="AQ2329" s="17"/>
      <c r="AR2329" s="17"/>
      <c r="AS2329" s="17"/>
      <c r="AT2329" s="17"/>
      <c r="AU2329" s="17"/>
      <c r="AV2329" s="17"/>
      <c r="AW2329" s="17"/>
      <c r="AX2329" s="17"/>
      <c r="AY2329" s="17"/>
      <c r="AZ2329" s="17"/>
      <c r="BA2329" s="17"/>
      <c r="BB2329" s="17"/>
      <c r="BC2329" s="17"/>
      <c r="BD2329" s="17"/>
      <c r="BE2329" s="17"/>
      <c r="BF2329" s="17"/>
      <c r="BG2329" s="17"/>
      <c r="BH2329" s="17"/>
    </row>
    <row r="2330" spans="2:60" x14ac:dyDescent="0.2">
      <c r="B2330" s="1" t="s">
        <v>0</v>
      </c>
      <c r="C2330" s="1" t="str">
        <f t="shared" si="254"/>
        <v>FBX4O</v>
      </c>
      <c r="D2330" s="1" t="s">
        <v>5798</v>
      </c>
      <c r="E2330" s="1" t="s">
        <v>1309</v>
      </c>
      <c r="F2330" s="14" t="str">
        <f t="shared" si="250"/>
        <v>FBX4O-02026-B | boxer niñas organico ; talla-6 color: ma_02 -&gt; rosado-ma_02</v>
      </c>
      <c r="G2330" s="14" t="str">
        <f t="shared" si="255"/>
        <v>{"estampado_1":"ma_02","estampado_2":"na"}</v>
      </c>
      <c r="H2330" s="14" t="s">
        <v>1</v>
      </c>
      <c r="I2330" s="14" t="s">
        <v>622</v>
      </c>
      <c r="J2330" s="1">
        <v>6</v>
      </c>
      <c r="K2330" s="14" t="s">
        <v>3</v>
      </c>
      <c r="L2330" s="14" t="s">
        <v>4</v>
      </c>
      <c r="M2330" s="14" t="s">
        <v>5</v>
      </c>
      <c r="N2330" s="1" t="s">
        <v>6945</v>
      </c>
      <c r="O2330" s="1" t="s">
        <v>1529</v>
      </c>
      <c r="P2330" s="1" t="s">
        <v>4666</v>
      </c>
      <c r="Q2330" s="1" t="s">
        <v>4811</v>
      </c>
      <c r="R2330" s="1" t="str">
        <f t="shared" si="251"/>
        <v>FBX4O-02026 | boxer niñas organico ; talla-6 color: rosado-ma_02</v>
      </c>
      <c r="S2330" s="1" t="s">
        <v>5403</v>
      </c>
      <c r="T2330" s="18" t="s">
        <v>1407</v>
      </c>
      <c r="U2330" s="19" t="str">
        <f t="shared" si="252"/>
        <v>('producto_terminado','FBX4O','FBX4O-02026-B','boxer niñas organico','FBX4O-02026-B | boxer niñas organico ; talla-6 color: ma_02 -&gt; rosado-ma_02','{"estampado_1":"ma_02","estampado_2":"na"}','{"spec":"na"}','{"precio_doc":74.84,"precio_unit":6.24,"precio_web":9,"precio_catalog":6.86,"precio_usd":1.92}','6','cocotfyma','unidad','activo','APT_E','ma_02','ruta5','FBX4O-02026','FBX4O-02026 | boxer niñas organico ; talla-6 color: rosado-ma_02','rosado-ma_02');</v>
      </c>
      <c r="V2330" s="19">
        <v>21189</v>
      </c>
      <c r="W2330" s="20" t="s">
        <v>4665</v>
      </c>
      <c r="X2330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('producto_terminado','FBX4O','FBX4O-02026-B','boxer niñas organico','FBX4O-02026-B | boxer niñas organico ; talla-6 color: ma_02 -&gt; rosado-ma_02','{"estampado_1":"ma_02","estampado_2":"na"}','{"spec":"na"}','{"precio_doc":74.84,"precio_unit":6.24,"precio_web":9,"precio_catalog":6.86,"precio_usd":1.92}','6','cocotfyma','unidad','activo','APT_E','ma_02','ruta5','FBX4O-02026','FBX4O-02026 | boxer niñas organico ; talla-6 color: rosado-ma_02','rosado-ma_02');</v>
      </c>
      <c r="Y2330" s="17"/>
      <c r="Z2330" s="17"/>
      <c r="AA2330" s="17"/>
      <c r="AB2330" s="17"/>
      <c r="AC2330" s="17"/>
      <c r="AD2330" s="17"/>
      <c r="AE2330" s="17"/>
      <c r="AF2330" s="17"/>
      <c r="AG2330" s="17"/>
      <c r="AH2330" s="17"/>
      <c r="AI2330" s="17"/>
      <c r="AJ2330" s="17"/>
      <c r="AK2330" s="17"/>
      <c r="AL2330" s="17"/>
      <c r="AM2330" s="17"/>
      <c r="AN2330" s="17"/>
      <c r="AO2330" s="17"/>
      <c r="AP2330" s="17"/>
      <c r="AQ2330" s="17"/>
      <c r="AR2330" s="17"/>
      <c r="AS2330" s="17"/>
      <c r="AT2330" s="17"/>
      <c r="AU2330" s="17"/>
      <c r="AV2330" s="17"/>
      <c r="AW2330" s="17"/>
      <c r="AX2330" s="17"/>
      <c r="AY2330" s="17"/>
      <c r="AZ2330" s="17"/>
      <c r="BA2330" s="17"/>
      <c r="BB2330" s="17"/>
      <c r="BC2330" s="17"/>
      <c r="BD2330" s="17"/>
      <c r="BE2330" s="17"/>
      <c r="BF2330" s="17"/>
      <c r="BG2330" s="17"/>
      <c r="BH2330" s="17"/>
    </row>
    <row r="2331" spans="2:60" x14ac:dyDescent="0.2">
      <c r="B2331" s="1" t="s">
        <v>0</v>
      </c>
      <c r="C2331" s="1" t="str">
        <f t="shared" si="254"/>
        <v>FBX4O</v>
      </c>
      <c r="D2331" s="1" t="s">
        <v>5799</v>
      </c>
      <c r="E2331" s="1" t="s">
        <v>1309</v>
      </c>
      <c r="F2331" s="14" t="str">
        <f t="shared" si="250"/>
        <v>FBX4O-03026-A | boxer niñas organico ; talla-8 color: rosado -&gt; rosado-ma_02</v>
      </c>
      <c r="G2331" s="14" t="str">
        <f t="shared" si="255"/>
        <v>{"estampado_1":"rosado","estampado_2":"na"}</v>
      </c>
      <c r="H2331" s="14" t="s">
        <v>1</v>
      </c>
      <c r="I2331" s="14" t="s">
        <v>622</v>
      </c>
      <c r="J2331" s="1">
        <v>8</v>
      </c>
      <c r="K2331" s="14" t="s">
        <v>3</v>
      </c>
      <c r="L2331" s="14" t="s">
        <v>4</v>
      </c>
      <c r="M2331" s="14" t="s">
        <v>5</v>
      </c>
      <c r="N2331" s="1" t="s">
        <v>6945</v>
      </c>
      <c r="O2331" s="1" t="s">
        <v>1287</v>
      </c>
      <c r="P2331" s="1" t="s">
        <v>4666</v>
      </c>
      <c r="Q2331" s="1" t="s">
        <v>4812</v>
      </c>
      <c r="R2331" s="1" t="str">
        <f t="shared" si="251"/>
        <v>FBX4O-03026 | boxer niñas organico ; talla-8 color: rosado-ma_02</v>
      </c>
      <c r="S2331" s="1" t="s">
        <v>5403</v>
      </c>
      <c r="T2331" s="18" t="s">
        <v>1407</v>
      </c>
      <c r="U2331" s="19" t="str">
        <f t="shared" si="252"/>
        <v>('producto_terminado','FBX4O','FBX4O-03026-A','boxer niñas organico','FBX4O-03026-A | boxer niñas organico ; talla-8 color: rosado -&gt; rosado-ma_02','{"estampado_1":"rosado","estampado_2":"na"}','{"spec":"na"}','{"precio_doc":74.84,"precio_unit":6.24,"precio_web":9,"precio_catalog":6.86,"precio_usd":1.92}','8','cocotfyma','unidad','activo','APT_E','rosado','ruta5','FBX4O-03026','FBX4O-03026 | boxer niñas organico ; talla-8 color: rosado-ma_02','rosado-ma_02');</v>
      </c>
      <c r="V2331" s="19">
        <v>21190</v>
      </c>
      <c r="W2331" s="20" t="s">
        <v>4665</v>
      </c>
      <c r="X2331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('producto_terminado','FBX4O','FBX4O-03026-A','boxer niñas organico','FBX4O-03026-A | boxer niñas organico ; talla-8 color: rosado -&gt; rosado-ma_02','{"estampado_1":"rosado","estampado_2":"na"}','{"spec":"na"}','{"precio_doc":74.84,"precio_unit":6.24,"precio_web":9,"precio_catalog":6.86,"precio_usd":1.92}','8','cocotfyma','unidad','activo','APT_E','rosado','ruta5','FBX4O-03026','FBX4O-03026 | boxer niñas organico ; talla-8 color: rosado-ma_02','rosado-ma_02');</v>
      </c>
      <c r="Y2331" s="17"/>
      <c r="Z2331" s="17"/>
      <c r="AA2331" s="17"/>
      <c r="AB2331" s="17"/>
      <c r="AC2331" s="17"/>
      <c r="AD2331" s="17"/>
      <c r="AE2331" s="17"/>
      <c r="AF2331" s="17"/>
      <c r="AG2331" s="17"/>
      <c r="AH2331" s="17"/>
      <c r="AI2331" s="17"/>
      <c r="AJ2331" s="17"/>
      <c r="AK2331" s="17"/>
      <c r="AL2331" s="17"/>
      <c r="AM2331" s="17"/>
      <c r="AN2331" s="17"/>
      <c r="AO2331" s="17"/>
      <c r="AP2331" s="17"/>
      <c r="AQ2331" s="17"/>
      <c r="AR2331" s="17"/>
      <c r="AS2331" s="17"/>
      <c r="AT2331" s="17"/>
      <c r="AU2331" s="17"/>
      <c r="AV2331" s="17"/>
      <c r="AW2331" s="17"/>
      <c r="AX2331" s="17"/>
      <c r="AY2331" s="17"/>
      <c r="AZ2331" s="17"/>
      <c r="BA2331" s="17"/>
      <c r="BB2331" s="17"/>
      <c r="BC2331" s="17"/>
      <c r="BD2331" s="17"/>
      <c r="BE2331" s="17"/>
      <c r="BF2331" s="17"/>
      <c r="BG2331" s="17"/>
      <c r="BH2331" s="17"/>
    </row>
    <row r="2332" spans="2:60" x14ac:dyDescent="0.2">
      <c r="B2332" s="1" t="s">
        <v>0</v>
      </c>
      <c r="C2332" s="1" t="str">
        <f t="shared" si="254"/>
        <v>FBX4O</v>
      </c>
      <c r="D2332" s="1" t="s">
        <v>5800</v>
      </c>
      <c r="E2332" s="1" t="s">
        <v>1309</v>
      </c>
      <c r="F2332" s="14" t="str">
        <f t="shared" si="250"/>
        <v>FBX4O-03026-B | boxer niñas organico ; talla-8 color: ma_02 -&gt; rosado-ma_02</v>
      </c>
      <c r="G2332" s="14" t="str">
        <f t="shared" si="255"/>
        <v>{"estampado_1":"ma_02","estampado_2":"na"}</v>
      </c>
      <c r="H2332" s="14" t="s">
        <v>1</v>
      </c>
      <c r="I2332" s="14" t="s">
        <v>622</v>
      </c>
      <c r="J2332" s="1">
        <v>8</v>
      </c>
      <c r="K2332" s="14" t="s">
        <v>3</v>
      </c>
      <c r="L2332" s="14" t="s">
        <v>4</v>
      </c>
      <c r="M2332" s="14" t="s">
        <v>5</v>
      </c>
      <c r="N2332" s="1" t="s">
        <v>6945</v>
      </c>
      <c r="O2332" s="1" t="s">
        <v>1529</v>
      </c>
      <c r="P2332" s="1" t="s">
        <v>4666</v>
      </c>
      <c r="Q2332" s="1" t="s">
        <v>4812</v>
      </c>
      <c r="R2332" s="1" t="str">
        <f t="shared" si="251"/>
        <v>FBX4O-03026 | boxer niñas organico ; talla-8 color: rosado-ma_02</v>
      </c>
      <c r="S2332" s="1" t="s">
        <v>5403</v>
      </c>
      <c r="T2332" s="18" t="s">
        <v>1407</v>
      </c>
      <c r="U2332" s="19" t="str">
        <f t="shared" si="252"/>
        <v>('producto_terminado','FBX4O','FBX4O-03026-B','boxer niñas organico','FBX4O-03026-B | boxer niñas organico ; talla-8 color: ma_02 -&gt; rosado-ma_02','{"estampado_1":"ma_02","estampado_2":"na"}','{"spec":"na"}','{"precio_doc":74.84,"precio_unit":6.24,"precio_web":9,"precio_catalog":6.86,"precio_usd":1.92}','8','cocotfyma','unidad','activo','APT_E','ma_02','ruta5','FBX4O-03026','FBX4O-03026 | boxer niñas organico ; talla-8 color: rosado-ma_02','rosado-ma_02');</v>
      </c>
      <c r="V2332" s="19">
        <v>21191</v>
      </c>
      <c r="W2332" s="20" t="s">
        <v>4665</v>
      </c>
      <c r="X2332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('producto_terminado','FBX4O','FBX4O-03026-B','boxer niñas organico','FBX4O-03026-B | boxer niñas organico ; talla-8 color: ma_02 -&gt; rosado-ma_02','{"estampado_1":"ma_02","estampado_2":"na"}','{"spec":"na"}','{"precio_doc":74.84,"precio_unit":6.24,"precio_web":9,"precio_catalog":6.86,"precio_usd":1.92}','8','cocotfyma','unidad','activo','APT_E','ma_02','ruta5','FBX4O-03026','FBX4O-03026 | boxer niñas organico ; talla-8 color: rosado-ma_02','rosado-ma_02');</v>
      </c>
      <c r="Y2332" s="17"/>
      <c r="Z2332" s="17"/>
      <c r="AA2332" s="17"/>
      <c r="AB2332" s="17"/>
      <c r="AC2332" s="17"/>
      <c r="AD2332" s="17"/>
      <c r="AE2332" s="17"/>
      <c r="AF2332" s="17"/>
      <c r="AG2332" s="17"/>
      <c r="AH2332" s="17"/>
      <c r="AI2332" s="17"/>
      <c r="AJ2332" s="17"/>
      <c r="AK2332" s="17"/>
      <c r="AL2332" s="17"/>
      <c r="AM2332" s="17"/>
      <c r="AN2332" s="17"/>
      <c r="AO2332" s="17"/>
      <c r="AP2332" s="17"/>
      <c r="AQ2332" s="17"/>
      <c r="AR2332" s="17"/>
      <c r="AS2332" s="17"/>
      <c r="AT2332" s="17"/>
      <c r="AU2332" s="17"/>
      <c r="AV2332" s="17"/>
      <c r="AW2332" s="17"/>
      <c r="AX2332" s="17"/>
      <c r="AY2332" s="17"/>
      <c r="AZ2332" s="17"/>
      <c r="BA2332" s="17"/>
      <c r="BB2332" s="17"/>
      <c r="BC2332" s="17"/>
      <c r="BD2332" s="17"/>
      <c r="BE2332" s="17"/>
      <c r="BF2332" s="17"/>
      <c r="BG2332" s="17"/>
      <c r="BH2332" s="17"/>
    </row>
    <row r="2333" spans="2:60" x14ac:dyDescent="0.2">
      <c r="B2333" s="1" t="s">
        <v>0</v>
      </c>
      <c r="C2333" s="1" t="str">
        <f t="shared" si="254"/>
        <v>FBX4O</v>
      </c>
      <c r="D2333" s="1" t="s">
        <v>5801</v>
      </c>
      <c r="E2333" s="1" t="s">
        <v>1309</v>
      </c>
      <c r="F2333" s="14" t="str">
        <f t="shared" si="250"/>
        <v>FBX4O-04026-A | boxer niñas organico ; talla-10 color: rosado -&gt; rosado-ma_02</v>
      </c>
      <c r="G2333" s="14" t="str">
        <f t="shared" si="255"/>
        <v>{"estampado_1":"rosado","estampado_2":"na"}</v>
      </c>
      <c r="H2333" s="14" t="s">
        <v>1</v>
      </c>
      <c r="I2333" s="14" t="s">
        <v>622</v>
      </c>
      <c r="J2333" s="1">
        <v>10</v>
      </c>
      <c r="K2333" s="14" t="s">
        <v>3</v>
      </c>
      <c r="L2333" s="14" t="s">
        <v>4</v>
      </c>
      <c r="M2333" s="14" t="s">
        <v>5</v>
      </c>
      <c r="N2333" s="1" t="s">
        <v>6945</v>
      </c>
      <c r="O2333" s="1" t="s">
        <v>1287</v>
      </c>
      <c r="P2333" s="1" t="s">
        <v>4666</v>
      </c>
      <c r="Q2333" s="1" t="s">
        <v>4813</v>
      </c>
      <c r="R2333" s="1" t="str">
        <f t="shared" si="251"/>
        <v>FBX4O-04026 | boxer niñas organico ; talla-10 color: rosado-ma_02</v>
      </c>
      <c r="S2333" s="1" t="s">
        <v>5403</v>
      </c>
      <c r="T2333" s="18" t="s">
        <v>1407</v>
      </c>
      <c r="U2333" s="19" t="str">
        <f t="shared" si="252"/>
        <v>('producto_terminado','FBX4O','FBX4O-04026-A','boxer niñas organico','FBX4O-04026-A | boxer niñas organico ; talla-10 color: rosado -&gt; rosado-ma_02','{"estampado_1":"rosado","estampado_2":"na"}','{"spec":"na"}','{"precio_doc":74.84,"precio_unit":6.24,"precio_web":9,"precio_catalog":6.86,"precio_usd":1.92}','10','cocotfyma','unidad','activo','APT_E','rosado','ruta5','FBX4O-04026','FBX4O-04026 | boxer niñas organico ; talla-10 color: rosado-ma_02','rosado-ma_02');</v>
      </c>
      <c r="V2333" s="19">
        <v>21192</v>
      </c>
      <c r="W2333" s="20" t="s">
        <v>4665</v>
      </c>
      <c r="X2333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('producto_terminado','FBX4O','FBX4O-04026-A','boxer niñas organico','FBX4O-04026-A | boxer niñas organico ; talla-10 color: rosado -&gt; rosado-ma_02','{"estampado_1":"rosado","estampado_2":"na"}','{"spec":"na"}','{"precio_doc":74.84,"precio_unit":6.24,"precio_web":9,"precio_catalog":6.86,"precio_usd":1.92}','10','cocotfyma','unidad','activo','APT_E','rosado','ruta5','FBX4O-04026','FBX4O-04026 | boxer niñas organico ; talla-10 color: rosado-ma_02','rosado-ma_02');</v>
      </c>
      <c r="Y2333" s="17"/>
      <c r="Z2333" s="17"/>
      <c r="AA2333" s="17"/>
      <c r="AB2333" s="17"/>
      <c r="AC2333" s="17"/>
      <c r="AD2333" s="17"/>
      <c r="AE2333" s="17"/>
      <c r="AF2333" s="17"/>
      <c r="AG2333" s="17"/>
      <c r="AH2333" s="17"/>
      <c r="AI2333" s="17"/>
      <c r="AJ2333" s="17"/>
      <c r="AK2333" s="17"/>
      <c r="AL2333" s="17"/>
      <c r="AM2333" s="17"/>
      <c r="AN2333" s="17"/>
      <c r="AO2333" s="17"/>
      <c r="AP2333" s="17"/>
      <c r="AQ2333" s="17"/>
      <c r="AR2333" s="17"/>
      <c r="AS2333" s="17"/>
      <c r="AT2333" s="17"/>
      <c r="AU2333" s="17"/>
      <c r="AV2333" s="17"/>
      <c r="AW2333" s="17"/>
      <c r="AX2333" s="17"/>
      <c r="AY2333" s="17"/>
      <c r="AZ2333" s="17"/>
      <c r="BA2333" s="17"/>
      <c r="BB2333" s="17"/>
      <c r="BC2333" s="17"/>
      <c r="BD2333" s="17"/>
      <c r="BE2333" s="17"/>
      <c r="BF2333" s="17"/>
      <c r="BG2333" s="17"/>
      <c r="BH2333" s="17"/>
    </row>
    <row r="2334" spans="2:60" x14ac:dyDescent="0.2">
      <c r="B2334" s="1" t="s">
        <v>0</v>
      </c>
      <c r="C2334" s="1" t="str">
        <f t="shared" si="254"/>
        <v>FBX4O</v>
      </c>
      <c r="D2334" s="1" t="s">
        <v>5802</v>
      </c>
      <c r="E2334" s="1" t="s">
        <v>1309</v>
      </c>
      <c r="F2334" s="14" t="str">
        <f t="shared" si="250"/>
        <v>FBX4O-04026-B | boxer niñas organico ; talla-10 color: ma_02 -&gt; rosado-ma_02</v>
      </c>
      <c r="G2334" s="14" t="str">
        <f t="shared" si="255"/>
        <v>{"estampado_1":"ma_02","estampado_2":"na"}</v>
      </c>
      <c r="H2334" s="14" t="s">
        <v>1</v>
      </c>
      <c r="I2334" s="14" t="s">
        <v>622</v>
      </c>
      <c r="J2334" s="1">
        <v>10</v>
      </c>
      <c r="K2334" s="14" t="s">
        <v>3</v>
      </c>
      <c r="L2334" s="14" t="s">
        <v>4</v>
      </c>
      <c r="M2334" s="14" t="s">
        <v>5</v>
      </c>
      <c r="N2334" s="1" t="s">
        <v>6945</v>
      </c>
      <c r="O2334" s="1" t="s">
        <v>1529</v>
      </c>
      <c r="P2334" s="1" t="s">
        <v>4666</v>
      </c>
      <c r="Q2334" s="1" t="s">
        <v>4813</v>
      </c>
      <c r="R2334" s="1" t="str">
        <f t="shared" si="251"/>
        <v>FBX4O-04026 | boxer niñas organico ; talla-10 color: rosado-ma_02</v>
      </c>
      <c r="S2334" s="1" t="s">
        <v>5403</v>
      </c>
      <c r="T2334" s="18" t="s">
        <v>1407</v>
      </c>
      <c r="U2334" s="19" t="str">
        <f t="shared" si="252"/>
        <v>('producto_terminado','FBX4O','FBX4O-04026-B','boxer niñas organico','FBX4O-04026-B | boxer niñas organico ; talla-10 color: ma_02 -&gt; rosado-ma_02','{"estampado_1":"ma_02","estampado_2":"na"}','{"spec":"na"}','{"precio_doc":74.84,"precio_unit":6.24,"precio_web":9,"precio_catalog":6.86,"precio_usd":1.92}','10','cocotfyma','unidad','activo','APT_E','ma_02','ruta5','FBX4O-04026','FBX4O-04026 | boxer niñas organico ; talla-10 color: rosado-ma_02','rosado-ma_02');</v>
      </c>
      <c r="V2334" s="19">
        <v>21193</v>
      </c>
      <c r="W2334" s="20" t="s">
        <v>4665</v>
      </c>
      <c r="X2334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('producto_terminado','FBX4O','FBX4O-04026-B','boxer niñas organico','FBX4O-04026-B | boxer niñas organico ; talla-10 color: ma_02 -&gt; rosado-ma_02','{"estampado_1":"ma_02","estampado_2":"na"}','{"spec":"na"}','{"precio_doc":74.84,"precio_unit":6.24,"precio_web":9,"precio_catalog":6.86,"precio_usd":1.92}','10','cocotfyma','unidad','activo','APT_E','ma_02','ruta5','FBX4O-04026','FBX4O-04026 | boxer niñas organico ; talla-10 color: rosado-ma_02','rosado-ma_02');</v>
      </c>
      <c r="Y2334" s="17"/>
      <c r="Z2334" s="17"/>
      <c r="AA2334" s="17"/>
      <c r="AB2334" s="17"/>
      <c r="AC2334" s="17"/>
      <c r="AD2334" s="17"/>
      <c r="AE2334" s="17"/>
      <c r="AF2334" s="17"/>
      <c r="AG2334" s="17"/>
      <c r="AH2334" s="17"/>
      <c r="AI2334" s="17"/>
      <c r="AJ2334" s="17"/>
      <c r="AK2334" s="17"/>
      <c r="AL2334" s="17"/>
      <c r="AM2334" s="17"/>
      <c r="AN2334" s="17"/>
      <c r="AO2334" s="17"/>
      <c r="AP2334" s="17"/>
      <c r="AQ2334" s="17"/>
      <c r="AR2334" s="17"/>
      <c r="AS2334" s="17"/>
      <c r="AT2334" s="17"/>
      <c r="AU2334" s="17"/>
      <c r="AV2334" s="17"/>
      <c r="AW2334" s="17"/>
      <c r="AX2334" s="17"/>
      <c r="AY2334" s="17"/>
      <c r="AZ2334" s="17"/>
      <c r="BA2334" s="17"/>
      <c r="BB2334" s="17"/>
      <c r="BC2334" s="17"/>
      <c r="BD2334" s="17"/>
      <c r="BE2334" s="17"/>
      <c r="BF2334" s="17"/>
      <c r="BG2334" s="17"/>
      <c r="BH2334" s="17"/>
    </row>
    <row r="2335" spans="2:60" x14ac:dyDescent="0.2">
      <c r="B2335" s="1" t="s">
        <v>0</v>
      </c>
      <c r="C2335" s="1" t="str">
        <f t="shared" si="254"/>
        <v>FBX4O</v>
      </c>
      <c r="D2335" s="1" t="s">
        <v>5803</v>
      </c>
      <c r="E2335" s="1" t="s">
        <v>1309</v>
      </c>
      <c r="F2335" s="14" t="str">
        <f t="shared" si="250"/>
        <v>FBX4O-05026-A | boxer niñas organico ; talla-12 color: rosado -&gt; rosado-ma_02</v>
      </c>
      <c r="G2335" s="14" t="str">
        <f t="shared" si="255"/>
        <v>{"estampado_1":"rosado","estampado_2":"na"}</v>
      </c>
      <c r="H2335" s="14" t="s">
        <v>1</v>
      </c>
      <c r="I2335" s="14" t="s">
        <v>622</v>
      </c>
      <c r="J2335" s="1">
        <v>12</v>
      </c>
      <c r="K2335" s="14" t="s">
        <v>3</v>
      </c>
      <c r="L2335" s="14" t="s">
        <v>4</v>
      </c>
      <c r="M2335" s="14" t="s">
        <v>5</v>
      </c>
      <c r="N2335" s="1" t="s">
        <v>6945</v>
      </c>
      <c r="O2335" s="1" t="s">
        <v>1287</v>
      </c>
      <c r="P2335" s="1" t="s">
        <v>4666</v>
      </c>
      <c r="Q2335" s="1" t="s">
        <v>4814</v>
      </c>
      <c r="R2335" s="1" t="str">
        <f t="shared" si="251"/>
        <v>FBX4O-05026 | boxer niñas organico ; talla-12 color: rosado-ma_02</v>
      </c>
      <c r="S2335" s="1" t="s">
        <v>5403</v>
      </c>
      <c r="T2335" s="18" t="s">
        <v>1407</v>
      </c>
      <c r="U2335" s="19" t="str">
        <f t="shared" si="252"/>
        <v>('producto_terminado','FBX4O','FBX4O-05026-A','boxer niñas organico','FBX4O-05026-A | boxer niñas organico ; talla-12 color: rosado -&gt; rosado-ma_02','{"estampado_1":"rosado","estampado_2":"na"}','{"spec":"na"}','{"precio_doc":74.84,"precio_unit":6.24,"precio_web":9,"precio_catalog":6.86,"precio_usd":1.92}','12','cocotfyma','unidad','activo','APT_E','rosado','ruta5','FBX4O-05026','FBX4O-05026 | boxer niñas organico ; talla-12 color: rosado-ma_02','rosado-ma_02');</v>
      </c>
      <c r="V2335" s="19">
        <v>21194</v>
      </c>
      <c r="W2335" s="20" t="s">
        <v>4665</v>
      </c>
      <c r="X2335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('producto_terminado','FBX4O','FBX4O-05026-A','boxer niñas organico','FBX4O-05026-A | boxer niñas organico ; talla-12 color: rosado -&gt; rosado-ma_02','{"estampado_1":"rosado","estampado_2":"na"}','{"spec":"na"}','{"precio_doc":74.84,"precio_unit":6.24,"precio_web":9,"precio_catalog":6.86,"precio_usd":1.92}','12','cocotfyma','unidad','activo','APT_E','rosado','ruta5','FBX4O-05026','FBX4O-05026 | boxer niñas organico ; talla-12 color: rosado-ma_02','rosado-ma_02');</v>
      </c>
      <c r="Y2335" s="17"/>
      <c r="Z2335" s="17"/>
      <c r="AA2335" s="17"/>
      <c r="AB2335" s="17"/>
      <c r="AC2335" s="17"/>
      <c r="AD2335" s="17"/>
      <c r="AE2335" s="17"/>
      <c r="AF2335" s="17"/>
      <c r="AG2335" s="17"/>
      <c r="AH2335" s="17"/>
      <c r="AI2335" s="17"/>
      <c r="AJ2335" s="17"/>
      <c r="AK2335" s="17"/>
      <c r="AL2335" s="17"/>
      <c r="AM2335" s="17"/>
      <c r="AN2335" s="17"/>
      <c r="AO2335" s="17"/>
      <c r="AP2335" s="17"/>
      <c r="AQ2335" s="17"/>
      <c r="AR2335" s="17"/>
      <c r="AS2335" s="17"/>
      <c r="AT2335" s="17"/>
      <c r="AU2335" s="17"/>
      <c r="AV2335" s="17"/>
      <c r="AW2335" s="17"/>
      <c r="AX2335" s="17"/>
      <c r="AY2335" s="17"/>
      <c r="AZ2335" s="17"/>
      <c r="BA2335" s="17"/>
      <c r="BB2335" s="17"/>
      <c r="BC2335" s="17"/>
      <c r="BD2335" s="17"/>
      <c r="BE2335" s="17"/>
      <c r="BF2335" s="17"/>
      <c r="BG2335" s="17"/>
      <c r="BH2335" s="17"/>
    </row>
    <row r="2336" spans="2:60" x14ac:dyDescent="0.2">
      <c r="B2336" s="1" t="s">
        <v>0</v>
      </c>
      <c r="C2336" s="1" t="str">
        <f t="shared" si="254"/>
        <v>FBX4O</v>
      </c>
      <c r="D2336" s="1" t="s">
        <v>5804</v>
      </c>
      <c r="E2336" s="1" t="s">
        <v>1309</v>
      </c>
      <c r="F2336" s="14" t="str">
        <f t="shared" si="250"/>
        <v>FBX4O-05026-B | boxer niñas organico ; talla-12 color: ma_02 -&gt; rosado-ma_02</v>
      </c>
      <c r="G2336" s="14" t="str">
        <f t="shared" si="255"/>
        <v>{"estampado_1":"ma_02","estampado_2":"na"}</v>
      </c>
      <c r="H2336" s="14" t="s">
        <v>1</v>
      </c>
      <c r="I2336" s="14" t="s">
        <v>622</v>
      </c>
      <c r="J2336" s="1">
        <v>12</v>
      </c>
      <c r="K2336" s="14" t="s">
        <v>3</v>
      </c>
      <c r="L2336" s="14" t="s">
        <v>4</v>
      </c>
      <c r="M2336" s="14" t="s">
        <v>5</v>
      </c>
      <c r="N2336" s="1" t="s">
        <v>6945</v>
      </c>
      <c r="O2336" s="1" t="s">
        <v>1529</v>
      </c>
      <c r="P2336" s="1" t="s">
        <v>4666</v>
      </c>
      <c r="Q2336" s="1" t="s">
        <v>4814</v>
      </c>
      <c r="R2336" s="1" t="str">
        <f t="shared" si="251"/>
        <v>FBX4O-05026 | boxer niñas organico ; talla-12 color: rosado-ma_02</v>
      </c>
      <c r="S2336" s="1" t="s">
        <v>5403</v>
      </c>
      <c r="T2336" s="18" t="s">
        <v>1407</v>
      </c>
      <c r="U2336" s="19" t="str">
        <f t="shared" si="252"/>
        <v>('producto_terminado','FBX4O','FBX4O-05026-B','boxer niñas organico','FBX4O-05026-B | boxer niñas organico ; talla-12 color: ma_02 -&gt; rosado-ma_02','{"estampado_1":"ma_02","estampado_2":"na"}','{"spec":"na"}','{"precio_doc":74.84,"precio_unit":6.24,"precio_web":9,"precio_catalog":6.86,"precio_usd":1.92}','12','cocotfyma','unidad','activo','APT_E','ma_02','ruta5','FBX4O-05026','FBX4O-05026 | boxer niñas organico ; talla-12 color: rosado-ma_02','rosado-ma_02');</v>
      </c>
      <c r="V2336" s="19">
        <v>21195</v>
      </c>
      <c r="W2336" s="20" t="s">
        <v>4665</v>
      </c>
      <c r="X2336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('producto_terminado','FBX4O','FBX4O-05026-B','boxer niñas organico','FBX4O-05026-B | boxer niñas organico ; talla-12 color: ma_02 -&gt; rosado-ma_02','{"estampado_1":"ma_02","estampado_2":"na"}','{"spec":"na"}','{"precio_doc":74.84,"precio_unit":6.24,"precio_web":9,"precio_catalog":6.86,"precio_usd":1.92}','12','cocotfyma','unidad','activo','APT_E','ma_02','ruta5','FBX4O-05026','FBX4O-05026 | boxer niñas organico ; talla-12 color: rosado-ma_02','rosado-ma_02');</v>
      </c>
      <c r="Y2336" s="17"/>
      <c r="Z2336" s="17"/>
      <c r="AA2336" s="17"/>
      <c r="AB2336" s="17"/>
      <c r="AC2336" s="17"/>
      <c r="AD2336" s="17"/>
      <c r="AE2336" s="17"/>
      <c r="AF2336" s="17"/>
      <c r="AG2336" s="17"/>
      <c r="AH2336" s="17"/>
      <c r="AI2336" s="17"/>
      <c r="AJ2336" s="17"/>
      <c r="AK2336" s="17"/>
      <c r="AL2336" s="17"/>
      <c r="AM2336" s="17"/>
      <c r="AN2336" s="17"/>
      <c r="AO2336" s="17"/>
      <c r="AP2336" s="17"/>
      <c r="AQ2336" s="17"/>
      <c r="AR2336" s="17"/>
      <c r="AS2336" s="17"/>
      <c r="AT2336" s="17"/>
      <c r="AU2336" s="17"/>
      <c r="AV2336" s="17"/>
      <c r="AW2336" s="17"/>
      <c r="AX2336" s="17"/>
      <c r="AY2336" s="17"/>
      <c r="AZ2336" s="17"/>
      <c r="BA2336" s="17"/>
      <c r="BB2336" s="17"/>
      <c r="BC2336" s="17"/>
      <c r="BD2336" s="17"/>
      <c r="BE2336" s="17"/>
      <c r="BF2336" s="17"/>
      <c r="BG2336" s="17"/>
      <c r="BH2336" s="17"/>
    </row>
    <row r="2337" spans="2:60" x14ac:dyDescent="0.2">
      <c r="B2337" s="1" t="s">
        <v>0</v>
      </c>
      <c r="C2337" s="1" t="str">
        <f t="shared" si="254"/>
        <v>FBX4O</v>
      </c>
      <c r="D2337" s="1" t="s">
        <v>5805</v>
      </c>
      <c r="E2337" s="1" t="s">
        <v>1309</v>
      </c>
      <c r="F2337" s="14" t="str">
        <f t="shared" si="250"/>
        <v>FBX4O-06026-A | boxer niñas organico ; talla-14 color: rosado -&gt; rosado-ma_02</v>
      </c>
      <c r="G2337" s="14" t="str">
        <f t="shared" si="255"/>
        <v>{"estampado_1":"rosado","estampado_2":"na"}</v>
      </c>
      <c r="H2337" s="14" t="s">
        <v>1</v>
      </c>
      <c r="I2337" s="14" t="s">
        <v>622</v>
      </c>
      <c r="J2337" s="1">
        <v>14</v>
      </c>
      <c r="K2337" s="14" t="s">
        <v>3</v>
      </c>
      <c r="L2337" s="14" t="s">
        <v>4</v>
      </c>
      <c r="M2337" s="14" t="s">
        <v>5</v>
      </c>
      <c r="N2337" s="1" t="s">
        <v>6945</v>
      </c>
      <c r="O2337" s="1" t="s">
        <v>1287</v>
      </c>
      <c r="P2337" s="1" t="s">
        <v>4666</v>
      </c>
      <c r="Q2337" s="1" t="s">
        <v>4815</v>
      </c>
      <c r="R2337" s="1" t="str">
        <f t="shared" si="251"/>
        <v>FBX4O-06026 | boxer niñas organico ; talla-14 color: rosado-ma_02</v>
      </c>
      <c r="S2337" s="1" t="s">
        <v>5403</v>
      </c>
      <c r="T2337" s="18" t="s">
        <v>1407</v>
      </c>
      <c r="U2337" s="19" t="str">
        <f t="shared" si="252"/>
        <v>('producto_terminado','FBX4O','FBX4O-06026-A','boxer niñas organico','FBX4O-06026-A | boxer niñas organico ; talla-14 color: rosado -&gt; rosado-ma_02','{"estampado_1":"rosado","estampado_2":"na"}','{"spec":"na"}','{"precio_doc":74.84,"precio_unit":6.24,"precio_web":9,"precio_catalog":6.86,"precio_usd":1.92}','14','cocotfyma','unidad','activo','APT_E','rosado','ruta5','FBX4O-06026','FBX4O-06026 | boxer niñas organico ; talla-14 color: rosado-ma_02','rosado-ma_02');</v>
      </c>
      <c r="V2337" s="19">
        <v>21196</v>
      </c>
      <c r="W2337" s="20" t="s">
        <v>4665</v>
      </c>
      <c r="X2337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('producto_terminado','FBX4O','FBX4O-06026-A','boxer niñas organico','FBX4O-06026-A | boxer niñas organico ; talla-14 color: rosado -&gt; rosado-ma_02','{"estampado_1":"rosado","estampado_2":"na"}','{"spec":"na"}','{"precio_doc":74.84,"precio_unit":6.24,"precio_web":9,"precio_catalog":6.86,"precio_usd":1.92}','14','cocotfyma','unidad','activo','APT_E','rosado','ruta5','FBX4O-06026','FBX4O-06026 | boxer niñas organico ; talla-14 color: rosado-ma_02','rosado-ma_02');</v>
      </c>
      <c r="Y2337" s="17"/>
      <c r="Z2337" s="17"/>
      <c r="AA2337" s="17"/>
      <c r="AB2337" s="17"/>
      <c r="AC2337" s="17"/>
      <c r="AD2337" s="17"/>
      <c r="AE2337" s="17"/>
      <c r="AF2337" s="17"/>
      <c r="AG2337" s="17"/>
      <c r="AH2337" s="17"/>
      <c r="AI2337" s="17"/>
      <c r="AJ2337" s="17"/>
      <c r="AK2337" s="17"/>
      <c r="AL2337" s="17"/>
      <c r="AM2337" s="17"/>
      <c r="AN2337" s="17"/>
      <c r="AO2337" s="17"/>
      <c r="AP2337" s="17"/>
      <c r="AQ2337" s="17"/>
      <c r="AR2337" s="17"/>
      <c r="AS2337" s="17"/>
      <c r="AT2337" s="17"/>
      <c r="AU2337" s="17"/>
      <c r="AV2337" s="17"/>
      <c r="AW2337" s="17"/>
      <c r="AX2337" s="17"/>
      <c r="AY2337" s="17"/>
      <c r="AZ2337" s="17"/>
      <c r="BA2337" s="17"/>
      <c r="BB2337" s="17"/>
      <c r="BC2337" s="17"/>
      <c r="BD2337" s="17"/>
      <c r="BE2337" s="17"/>
      <c r="BF2337" s="17"/>
      <c r="BG2337" s="17"/>
      <c r="BH2337" s="17"/>
    </row>
    <row r="2338" spans="2:60" x14ac:dyDescent="0.2">
      <c r="B2338" s="1" t="s">
        <v>0</v>
      </c>
      <c r="C2338" s="1" t="str">
        <f t="shared" si="254"/>
        <v>FBX4O</v>
      </c>
      <c r="D2338" s="1" t="s">
        <v>5806</v>
      </c>
      <c r="E2338" s="1" t="s">
        <v>1309</v>
      </c>
      <c r="F2338" s="14" t="str">
        <f t="shared" si="250"/>
        <v>FBX4O-06026-B | boxer niñas organico ; talla-14 color: ma_02 -&gt; rosado-ma_02</v>
      </c>
      <c r="G2338" s="14" t="str">
        <f t="shared" si="255"/>
        <v>{"estampado_1":"ma_02","estampado_2":"na"}</v>
      </c>
      <c r="H2338" s="14" t="s">
        <v>1</v>
      </c>
      <c r="I2338" s="14" t="s">
        <v>622</v>
      </c>
      <c r="J2338" s="1">
        <v>14</v>
      </c>
      <c r="K2338" s="14" t="s">
        <v>3</v>
      </c>
      <c r="L2338" s="14" t="s">
        <v>4</v>
      </c>
      <c r="M2338" s="14" t="s">
        <v>5</v>
      </c>
      <c r="N2338" s="1" t="s">
        <v>6945</v>
      </c>
      <c r="O2338" s="1" t="s">
        <v>1529</v>
      </c>
      <c r="P2338" s="1" t="s">
        <v>4666</v>
      </c>
      <c r="Q2338" s="1" t="s">
        <v>4815</v>
      </c>
      <c r="R2338" s="1" t="str">
        <f t="shared" si="251"/>
        <v>FBX4O-06026 | boxer niñas organico ; talla-14 color: rosado-ma_02</v>
      </c>
      <c r="S2338" s="1" t="s">
        <v>5403</v>
      </c>
      <c r="T2338" s="18" t="s">
        <v>1407</v>
      </c>
      <c r="U2338" s="19" t="str">
        <f t="shared" si="252"/>
        <v>('producto_terminado','FBX4O','FBX4O-06026-B','boxer niñas organico','FBX4O-06026-B | boxer niñas organico ; talla-14 color: ma_02 -&gt; rosado-ma_02','{"estampado_1":"ma_02","estampado_2":"na"}','{"spec":"na"}','{"precio_doc":74.84,"precio_unit":6.24,"precio_web":9,"precio_catalog":6.86,"precio_usd":1.92}','14','cocotfyma','unidad','activo','APT_E','ma_02','ruta5','FBX4O-06026','FBX4O-06026 | boxer niñas organico ; talla-14 color: rosado-ma_02','rosado-ma_02');</v>
      </c>
      <c r="V2338" s="19">
        <v>21197</v>
      </c>
      <c r="W2338" s="20" t="s">
        <v>4665</v>
      </c>
      <c r="X2338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('producto_terminado','FBX4O','FBX4O-06026-B','boxer niñas organico','FBX4O-06026-B | boxer niñas organico ; talla-14 color: ma_02 -&gt; rosado-ma_02','{"estampado_1":"ma_02","estampado_2":"na"}','{"spec":"na"}','{"precio_doc":74.84,"precio_unit":6.24,"precio_web":9,"precio_catalog":6.86,"precio_usd":1.92}','14','cocotfyma','unidad','activo','APT_E','ma_02','ruta5','FBX4O-06026','FBX4O-06026 | boxer niñas organico ; talla-14 color: rosado-ma_02','rosado-ma_02');</v>
      </c>
      <c r="Y2338" s="17"/>
      <c r="Z2338" s="17"/>
      <c r="AA2338" s="17"/>
      <c r="AB2338" s="17"/>
      <c r="AC2338" s="17"/>
      <c r="AD2338" s="17"/>
      <c r="AE2338" s="17"/>
      <c r="AF2338" s="17"/>
      <c r="AG2338" s="17"/>
      <c r="AH2338" s="17"/>
      <c r="AI2338" s="17"/>
      <c r="AJ2338" s="17"/>
      <c r="AK2338" s="17"/>
      <c r="AL2338" s="17"/>
      <c r="AM2338" s="17"/>
      <c r="AN2338" s="17"/>
      <c r="AO2338" s="17"/>
      <c r="AP2338" s="17"/>
      <c r="AQ2338" s="17"/>
      <c r="AR2338" s="17"/>
      <c r="AS2338" s="17"/>
      <c r="AT2338" s="17"/>
      <c r="AU2338" s="17"/>
      <c r="AV2338" s="17"/>
      <c r="AW2338" s="17"/>
      <c r="AX2338" s="17"/>
      <c r="AY2338" s="17"/>
      <c r="AZ2338" s="17"/>
      <c r="BA2338" s="17"/>
      <c r="BB2338" s="17"/>
      <c r="BC2338" s="17"/>
      <c r="BD2338" s="17"/>
      <c r="BE2338" s="17"/>
      <c r="BF2338" s="17"/>
      <c r="BG2338" s="17"/>
      <c r="BH2338" s="17"/>
    </row>
    <row r="2339" spans="2:60" x14ac:dyDescent="0.2">
      <c r="B2339" s="1" t="s">
        <v>0</v>
      </c>
      <c r="C2339" s="1" t="str">
        <f t="shared" si="254"/>
        <v>FBX4O</v>
      </c>
      <c r="D2339" s="1" t="s">
        <v>5807</v>
      </c>
      <c r="E2339" s="1" t="s">
        <v>1309</v>
      </c>
      <c r="F2339" s="14" t="str">
        <f t="shared" si="250"/>
        <v>FBX4O-07026-A | boxer niñas organico ; talla-16 color: rosado -&gt; rosado-ma_02</v>
      </c>
      <c r="G2339" s="14" t="str">
        <f t="shared" si="255"/>
        <v>{"estampado_1":"rosado","estampado_2":"na"}</v>
      </c>
      <c r="H2339" s="14" t="s">
        <v>1</v>
      </c>
      <c r="I2339" s="14" t="s">
        <v>622</v>
      </c>
      <c r="J2339" s="1">
        <v>16</v>
      </c>
      <c r="K2339" s="14" t="s">
        <v>3</v>
      </c>
      <c r="L2339" s="14" t="s">
        <v>4</v>
      </c>
      <c r="M2339" s="14" t="s">
        <v>5</v>
      </c>
      <c r="N2339" s="1" t="s">
        <v>6945</v>
      </c>
      <c r="O2339" s="1" t="s">
        <v>1287</v>
      </c>
      <c r="P2339" s="1" t="s">
        <v>4666</v>
      </c>
      <c r="Q2339" s="1" t="s">
        <v>4816</v>
      </c>
      <c r="R2339" s="1" t="str">
        <f t="shared" si="251"/>
        <v>FBX4O-07026 | boxer niñas organico ; talla-16 color: rosado-ma_02</v>
      </c>
      <c r="S2339" s="1" t="s">
        <v>5403</v>
      </c>
      <c r="T2339" s="18" t="s">
        <v>1407</v>
      </c>
      <c r="U2339" s="19" t="str">
        <f t="shared" si="252"/>
        <v>('producto_terminado','FBX4O','FBX4O-07026-A','boxer niñas organico','FBX4O-07026-A | boxer niñas organico ; talla-16 color: rosado -&gt; rosado-ma_02','{"estampado_1":"rosado","estampado_2":"na"}','{"spec":"na"}','{"precio_doc":74.84,"precio_unit":6.24,"precio_web":9,"precio_catalog":6.86,"precio_usd":1.92}','16','cocotfyma','unidad','activo','APT_E','rosado','ruta5','FBX4O-07026','FBX4O-07026 | boxer niñas organico ; talla-16 color: rosado-ma_02','rosado-ma_02');</v>
      </c>
      <c r="V2339" s="19">
        <v>21198</v>
      </c>
      <c r="W2339" s="20" t="s">
        <v>4665</v>
      </c>
      <c r="X2339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('producto_terminado','FBX4O','FBX4O-07026-A','boxer niñas organico','FBX4O-07026-A | boxer niñas organico ; talla-16 color: rosado -&gt; rosado-ma_02','{"estampado_1":"rosado","estampado_2":"na"}','{"spec":"na"}','{"precio_doc":74.84,"precio_unit":6.24,"precio_web":9,"precio_catalog":6.86,"precio_usd":1.92}','16','cocotfyma','unidad','activo','APT_E','rosado','ruta5','FBX4O-07026','FBX4O-07026 | boxer niñas organico ; talla-16 color: rosado-ma_02','rosado-ma_02');</v>
      </c>
      <c r="Y2339" s="17"/>
      <c r="Z2339" s="17"/>
      <c r="AA2339" s="17"/>
      <c r="AB2339" s="17"/>
      <c r="AC2339" s="17"/>
      <c r="AD2339" s="17"/>
      <c r="AE2339" s="17"/>
      <c r="AF2339" s="17"/>
      <c r="AG2339" s="17"/>
      <c r="AH2339" s="17"/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17"/>
      <c r="AV2339" s="17"/>
      <c r="AW2339" s="17"/>
      <c r="AX2339" s="17"/>
      <c r="AY2339" s="17"/>
      <c r="AZ2339" s="17"/>
      <c r="BA2339" s="17"/>
      <c r="BB2339" s="17"/>
      <c r="BC2339" s="17"/>
      <c r="BD2339" s="17"/>
      <c r="BE2339" s="17"/>
      <c r="BF2339" s="17"/>
      <c r="BG2339" s="17"/>
      <c r="BH2339" s="17"/>
    </row>
    <row r="2340" spans="2:60" x14ac:dyDescent="0.2">
      <c r="B2340" s="1" t="s">
        <v>0</v>
      </c>
      <c r="C2340" s="1" t="str">
        <f t="shared" si="254"/>
        <v>FBX4O</v>
      </c>
      <c r="D2340" s="1" t="s">
        <v>5808</v>
      </c>
      <c r="E2340" s="1" t="s">
        <v>1309</v>
      </c>
      <c r="F2340" s="14" t="str">
        <f t="shared" si="250"/>
        <v>FBX4O-07026-B | boxer niñas organico ; talla-16 color: ma_02 -&gt; rosado-ma_02</v>
      </c>
      <c r="G2340" s="14" t="str">
        <f t="shared" si="255"/>
        <v>{"estampado_1":"ma_02","estampado_2":"na"}</v>
      </c>
      <c r="H2340" s="14" t="s">
        <v>1</v>
      </c>
      <c r="I2340" s="14" t="s">
        <v>622</v>
      </c>
      <c r="J2340" s="1">
        <v>16</v>
      </c>
      <c r="K2340" s="14" t="s">
        <v>3</v>
      </c>
      <c r="L2340" s="14" t="s">
        <v>4</v>
      </c>
      <c r="M2340" s="14" t="s">
        <v>5</v>
      </c>
      <c r="N2340" s="1" t="s">
        <v>6945</v>
      </c>
      <c r="O2340" s="1" t="s">
        <v>1529</v>
      </c>
      <c r="P2340" s="1" t="s">
        <v>4666</v>
      </c>
      <c r="Q2340" s="1" t="s">
        <v>4816</v>
      </c>
      <c r="R2340" s="1" t="str">
        <f t="shared" si="251"/>
        <v>FBX4O-07026 | boxer niñas organico ; talla-16 color: rosado-ma_02</v>
      </c>
      <c r="S2340" s="1" t="s">
        <v>5403</v>
      </c>
      <c r="T2340" s="18" t="s">
        <v>1407</v>
      </c>
      <c r="U2340" s="19" t="str">
        <f t="shared" si="252"/>
        <v>('producto_terminado','FBX4O','FBX4O-07026-B','boxer niñas organico','FBX4O-07026-B | boxer niñas organico ; talla-16 color: ma_02 -&gt; rosado-ma_02','{"estampado_1":"ma_02","estampado_2":"na"}','{"spec":"na"}','{"precio_doc":74.84,"precio_unit":6.24,"precio_web":9,"precio_catalog":6.86,"precio_usd":1.92}','16','cocotfyma','unidad','activo','APT_E','ma_02','ruta5','FBX4O-07026','FBX4O-07026 | boxer niñas organico ; talla-16 color: rosado-ma_02','rosado-ma_02');</v>
      </c>
      <c r="V2340" s="19">
        <v>21199</v>
      </c>
      <c r="W2340" s="20" t="s">
        <v>4665</v>
      </c>
      <c r="X2340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('producto_terminado','FBX4O','FBX4O-07026-B','boxer niñas organico','FBX4O-07026-B | boxer niñas organico ; talla-16 color: ma_02 -&gt; rosado-ma_02','{"estampado_1":"ma_02","estampado_2":"na"}','{"spec":"na"}','{"precio_doc":74.84,"precio_unit":6.24,"precio_web":9,"precio_catalog":6.86,"precio_usd":1.92}','16','cocotfyma','unidad','activo','APT_E','ma_02','ruta5','FBX4O-07026','FBX4O-07026 | boxer niñas organico ; talla-16 color: rosado-ma_02','rosado-ma_02');</v>
      </c>
      <c r="Y2340" s="17"/>
      <c r="Z2340" s="17"/>
      <c r="AA2340" s="17"/>
      <c r="AB2340" s="17"/>
      <c r="AC2340" s="17"/>
      <c r="AD2340" s="17"/>
      <c r="AE2340" s="17"/>
      <c r="AF2340" s="17"/>
      <c r="AG2340" s="17"/>
      <c r="AH2340" s="17"/>
      <c r="AI2340" s="17"/>
      <c r="AJ2340" s="17"/>
      <c r="AK2340" s="17"/>
      <c r="AL2340" s="17"/>
      <c r="AM2340" s="17"/>
      <c r="AN2340" s="17"/>
      <c r="AO2340" s="17"/>
      <c r="AP2340" s="17"/>
      <c r="AQ2340" s="17"/>
      <c r="AR2340" s="17"/>
      <c r="AS2340" s="17"/>
      <c r="AT2340" s="17"/>
      <c r="AU2340" s="17"/>
      <c r="AV2340" s="17"/>
      <c r="AW2340" s="17"/>
      <c r="AX2340" s="17"/>
      <c r="AY2340" s="17"/>
      <c r="AZ2340" s="17"/>
      <c r="BA2340" s="17"/>
      <c r="BB2340" s="17"/>
      <c r="BC2340" s="17"/>
      <c r="BD2340" s="17"/>
      <c r="BE2340" s="17"/>
      <c r="BF2340" s="17"/>
      <c r="BG2340" s="17"/>
      <c r="BH2340" s="17"/>
    </row>
    <row r="2341" spans="2:60" x14ac:dyDescent="0.2">
      <c r="B2341" s="1" t="s">
        <v>0</v>
      </c>
      <c r="C2341" s="1" t="str">
        <f t="shared" si="254"/>
        <v>FBX4O</v>
      </c>
      <c r="D2341" s="1" t="s">
        <v>5809</v>
      </c>
      <c r="E2341" s="1" t="s">
        <v>1309</v>
      </c>
      <c r="F2341" s="14" t="str">
        <f t="shared" si="250"/>
        <v>FBX4O-02027-A | boxer niñas organico ; talla-6 color: fl_04 -&gt; fl_04-lila</v>
      </c>
      <c r="G2341" s="14" t="str">
        <f t="shared" si="255"/>
        <v>{"estampado_1":"fl_04","estampado_2":"na"}</v>
      </c>
      <c r="H2341" s="14" t="s">
        <v>1</v>
      </c>
      <c r="I2341" s="14" t="s">
        <v>622</v>
      </c>
      <c r="J2341" s="1">
        <v>6</v>
      </c>
      <c r="K2341" s="14" t="s">
        <v>3</v>
      </c>
      <c r="L2341" s="14" t="s">
        <v>4</v>
      </c>
      <c r="M2341" s="14" t="s">
        <v>5</v>
      </c>
      <c r="N2341" s="1" t="s">
        <v>6945</v>
      </c>
      <c r="O2341" s="1" t="s">
        <v>1776</v>
      </c>
      <c r="P2341" s="1" t="s">
        <v>4666</v>
      </c>
      <c r="Q2341" s="1" t="s">
        <v>4817</v>
      </c>
      <c r="R2341" s="1" t="str">
        <f t="shared" si="251"/>
        <v>FBX4O-02027 | boxer niñas organico ; talla-6 color: fl_04-lila</v>
      </c>
      <c r="S2341" s="1" t="s">
        <v>5404</v>
      </c>
      <c r="T2341" s="18" t="s">
        <v>1407</v>
      </c>
      <c r="U2341" s="19" t="str">
        <f t="shared" si="252"/>
        <v>('producto_terminado','FBX4O','FBX4O-02027-A','boxer niñas organico','FBX4O-02027-A | boxer niñas organico ; talla-6 color: fl_04 -&gt; fl_04-lila','{"estampado_1":"fl_04","estampado_2":"na"}','{"spec":"na"}','{"precio_doc":74.84,"precio_unit":6.24,"precio_web":9,"precio_catalog":6.86,"precio_usd":1.92}','6','cocotfyma','unidad','activo','APT_E','fl_04','ruta5','FBX4O-02027','FBX4O-02027 | boxer niñas organico ; talla-6 color: fl_04-lila','fl_04-lila');</v>
      </c>
      <c r="V2341" s="19">
        <v>21200</v>
      </c>
      <c r="W2341" s="20" t="s">
        <v>4665</v>
      </c>
      <c r="X2341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('producto_terminado','FBX4O','FBX4O-02027-A','boxer niñas organico','FBX4O-02027-A | boxer niñas organico ; talla-6 color: fl_04 -&gt; fl_04-lila','{"estampado_1":"fl_04","estampado_2":"na"}','{"spec":"na"}','{"precio_doc":74.84,"precio_unit":6.24,"precio_web":9,"precio_catalog":6.86,"precio_usd":1.92}','6','cocotfyma','unidad','activo','APT_E','fl_04','ruta5','FBX4O-02027','FBX4O-02027 | boxer niñas organico ; talla-6 color: fl_04-lila','fl_04-lila');</v>
      </c>
      <c r="Y2341" s="17"/>
      <c r="Z2341" s="17"/>
      <c r="AA2341" s="17"/>
      <c r="AB2341" s="17"/>
      <c r="AC2341" s="17"/>
      <c r="AD2341" s="17"/>
      <c r="AE2341" s="17"/>
      <c r="AF2341" s="17"/>
      <c r="AG2341" s="17"/>
      <c r="AH2341" s="17"/>
      <c r="AI2341" s="17"/>
      <c r="AJ2341" s="17"/>
      <c r="AK2341" s="17"/>
      <c r="AL2341" s="17"/>
      <c r="AM2341" s="17"/>
      <c r="AN2341" s="17"/>
      <c r="AO2341" s="17"/>
      <c r="AP2341" s="17"/>
      <c r="AQ2341" s="17"/>
      <c r="AR2341" s="17"/>
      <c r="AS2341" s="17"/>
      <c r="AT2341" s="17"/>
      <c r="AU2341" s="17"/>
      <c r="AV2341" s="17"/>
      <c r="AW2341" s="17"/>
      <c r="AX2341" s="17"/>
      <c r="AY2341" s="17"/>
      <c r="AZ2341" s="17"/>
      <c r="BA2341" s="17"/>
      <c r="BB2341" s="17"/>
      <c r="BC2341" s="17"/>
      <c r="BD2341" s="17"/>
      <c r="BE2341" s="17"/>
      <c r="BF2341" s="17"/>
      <c r="BG2341" s="17"/>
      <c r="BH2341" s="17"/>
    </row>
    <row r="2342" spans="2:60" x14ac:dyDescent="0.2">
      <c r="B2342" s="1" t="s">
        <v>0</v>
      </c>
      <c r="C2342" s="1" t="str">
        <f t="shared" si="254"/>
        <v>FBX4O</v>
      </c>
      <c r="D2342" s="1" t="s">
        <v>5810</v>
      </c>
      <c r="E2342" s="1" t="s">
        <v>1309</v>
      </c>
      <c r="F2342" s="14" t="str">
        <f t="shared" si="250"/>
        <v>FBX4O-02027-B | boxer niñas organico ; talla-6 color: lila -&gt; fl_04-lila</v>
      </c>
      <c r="G2342" s="14" t="str">
        <f t="shared" si="255"/>
        <v>{"estampado_1":"lila","estampado_2":"na"}</v>
      </c>
      <c r="H2342" s="14" t="s">
        <v>1</v>
      </c>
      <c r="I2342" s="14" t="s">
        <v>622</v>
      </c>
      <c r="J2342" s="1">
        <v>6</v>
      </c>
      <c r="K2342" s="14" t="s">
        <v>3</v>
      </c>
      <c r="L2342" s="14" t="s">
        <v>4</v>
      </c>
      <c r="M2342" s="14" t="s">
        <v>5</v>
      </c>
      <c r="N2342" s="1" t="s">
        <v>6945</v>
      </c>
      <c r="O2342" s="1" t="s">
        <v>1293</v>
      </c>
      <c r="P2342" s="1" t="s">
        <v>4666</v>
      </c>
      <c r="Q2342" s="1" t="s">
        <v>4817</v>
      </c>
      <c r="R2342" s="1" t="str">
        <f t="shared" si="251"/>
        <v>FBX4O-02027 | boxer niñas organico ; talla-6 color: fl_04-lila</v>
      </c>
      <c r="S2342" s="1" t="s">
        <v>5404</v>
      </c>
      <c r="T2342" s="18" t="s">
        <v>1407</v>
      </c>
      <c r="U2342" s="19" t="str">
        <f t="shared" si="252"/>
        <v>('producto_terminado','FBX4O','FBX4O-02027-B','boxer niñas organico','FBX4O-02027-B | boxer niñas organico ; talla-6 color: lila -&gt; fl_04-lila','{"estampado_1":"lila","estampado_2":"na"}','{"spec":"na"}','{"precio_doc":74.84,"precio_unit":6.24,"precio_web":9,"precio_catalog":6.86,"precio_usd":1.92}','6','cocotfyma','unidad','activo','APT_E','lila','ruta5','FBX4O-02027','FBX4O-02027 | boxer niñas organico ; talla-6 color: fl_04-lila','fl_04-lila');</v>
      </c>
      <c r="V2342" s="19">
        <v>21201</v>
      </c>
      <c r="W2342" s="20" t="s">
        <v>4665</v>
      </c>
      <c r="X2342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('producto_terminado','FBX4O','FBX4O-02027-B','boxer niñas organico','FBX4O-02027-B | boxer niñas organico ; talla-6 color: lila -&gt; fl_04-lila','{"estampado_1":"lila","estampado_2":"na"}','{"spec":"na"}','{"precio_doc":74.84,"precio_unit":6.24,"precio_web":9,"precio_catalog":6.86,"precio_usd":1.92}','6','cocotfyma','unidad','activo','APT_E','lila','ruta5','FBX4O-02027','FBX4O-02027 | boxer niñas organico ; talla-6 color: fl_04-lila','fl_04-lila');</v>
      </c>
      <c r="Y2342" s="17"/>
      <c r="Z2342" s="17"/>
      <c r="AA2342" s="17"/>
      <c r="AB2342" s="17"/>
      <c r="AC2342" s="17"/>
      <c r="AD2342" s="17"/>
      <c r="AE2342" s="17"/>
      <c r="AF2342" s="17"/>
      <c r="AG2342" s="17"/>
      <c r="AH2342" s="17"/>
      <c r="AI2342" s="17"/>
      <c r="AJ2342" s="17"/>
      <c r="AK2342" s="17"/>
      <c r="AL2342" s="17"/>
      <c r="AM2342" s="17"/>
      <c r="AN2342" s="17"/>
      <c r="AO2342" s="17"/>
      <c r="AP2342" s="17"/>
      <c r="AQ2342" s="17"/>
      <c r="AR2342" s="17"/>
      <c r="AS2342" s="17"/>
      <c r="AT2342" s="17"/>
      <c r="AU2342" s="17"/>
      <c r="AV2342" s="17"/>
      <c r="AW2342" s="17"/>
      <c r="AX2342" s="17"/>
      <c r="AY2342" s="17"/>
      <c r="AZ2342" s="17"/>
      <c r="BA2342" s="17"/>
      <c r="BB2342" s="17"/>
      <c r="BC2342" s="17"/>
      <c r="BD2342" s="17"/>
      <c r="BE2342" s="17"/>
      <c r="BF2342" s="17"/>
      <c r="BG2342" s="17"/>
      <c r="BH2342" s="17"/>
    </row>
    <row r="2343" spans="2:60" x14ac:dyDescent="0.2">
      <c r="B2343" s="1" t="s">
        <v>0</v>
      </c>
      <c r="C2343" s="1" t="str">
        <f t="shared" si="254"/>
        <v>FBX4O</v>
      </c>
      <c r="D2343" s="1" t="s">
        <v>5811</v>
      </c>
      <c r="E2343" s="1" t="s">
        <v>1309</v>
      </c>
      <c r="F2343" s="14" t="str">
        <f t="shared" si="250"/>
        <v>FBX4O-03027-A | boxer niñas organico ; talla-8 color: fl_04 -&gt; fl_04-lila</v>
      </c>
      <c r="G2343" s="14" t="str">
        <f t="shared" si="255"/>
        <v>{"estampado_1":"fl_04","estampado_2":"na"}</v>
      </c>
      <c r="H2343" s="14" t="s">
        <v>1</v>
      </c>
      <c r="I2343" s="14" t="s">
        <v>622</v>
      </c>
      <c r="J2343" s="1">
        <v>8</v>
      </c>
      <c r="K2343" s="14" t="s">
        <v>3</v>
      </c>
      <c r="L2343" s="14" t="s">
        <v>4</v>
      </c>
      <c r="M2343" s="14" t="s">
        <v>5</v>
      </c>
      <c r="N2343" s="1" t="s">
        <v>6945</v>
      </c>
      <c r="O2343" s="1" t="s">
        <v>1776</v>
      </c>
      <c r="P2343" s="1" t="s">
        <v>4666</v>
      </c>
      <c r="Q2343" s="1" t="s">
        <v>4818</v>
      </c>
      <c r="R2343" s="1" t="str">
        <f t="shared" si="251"/>
        <v>FBX4O-03027 | boxer niñas organico ; talla-8 color: fl_04-lila</v>
      </c>
      <c r="S2343" s="1" t="s">
        <v>5404</v>
      </c>
      <c r="T2343" s="18" t="s">
        <v>1407</v>
      </c>
      <c r="U2343" s="19" t="str">
        <f t="shared" si="252"/>
        <v>('producto_terminado','FBX4O','FBX4O-03027-A','boxer niñas organico','FBX4O-03027-A | boxer niñas organico ; talla-8 color: fl_04 -&gt; fl_04-lila','{"estampado_1":"fl_04","estampado_2":"na"}','{"spec":"na"}','{"precio_doc":74.84,"precio_unit":6.24,"precio_web":9,"precio_catalog":6.86,"precio_usd":1.92}','8','cocotfyma','unidad','activo','APT_E','fl_04','ruta5','FBX4O-03027','FBX4O-03027 | boxer niñas organico ; talla-8 color: fl_04-lila','fl_04-lila');</v>
      </c>
      <c r="V2343" s="19">
        <v>21202</v>
      </c>
      <c r="W2343" s="20" t="s">
        <v>4665</v>
      </c>
      <c r="X2343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('producto_terminado','FBX4O','FBX4O-03027-A','boxer niñas organico','FBX4O-03027-A | boxer niñas organico ; talla-8 color: fl_04 -&gt; fl_04-lila','{"estampado_1":"fl_04","estampado_2":"na"}','{"spec":"na"}','{"precio_doc":74.84,"precio_unit":6.24,"precio_web":9,"precio_catalog":6.86,"precio_usd":1.92}','8','cocotfyma','unidad','activo','APT_E','fl_04','ruta5','FBX4O-03027','FBX4O-03027 | boxer niñas organico ; talla-8 color: fl_04-lila','fl_04-lila');</v>
      </c>
      <c r="Y2343" s="17"/>
      <c r="Z2343" s="17"/>
      <c r="AA2343" s="17"/>
      <c r="AB2343" s="17"/>
      <c r="AC2343" s="17"/>
      <c r="AD2343" s="17"/>
      <c r="AE2343" s="17"/>
      <c r="AF2343" s="17"/>
      <c r="AG2343" s="17"/>
      <c r="AH2343" s="17"/>
      <c r="AI2343" s="17"/>
      <c r="AJ2343" s="17"/>
      <c r="AK2343" s="17"/>
      <c r="AL2343" s="17"/>
      <c r="AM2343" s="17"/>
      <c r="AN2343" s="17"/>
      <c r="AO2343" s="17"/>
      <c r="AP2343" s="17"/>
      <c r="AQ2343" s="17"/>
      <c r="AR2343" s="17"/>
      <c r="AS2343" s="17"/>
      <c r="AT2343" s="17"/>
      <c r="AU2343" s="17"/>
      <c r="AV2343" s="17"/>
      <c r="AW2343" s="17"/>
      <c r="AX2343" s="17"/>
      <c r="AY2343" s="17"/>
      <c r="AZ2343" s="17"/>
      <c r="BA2343" s="17"/>
      <c r="BB2343" s="17"/>
      <c r="BC2343" s="17"/>
      <c r="BD2343" s="17"/>
      <c r="BE2343" s="17"/>
      <c r="BF2343" s="17"/>
      <c r="BG2343" s="17"/>
      <c r="BH2343" s="17"/>
    </row>
    <row r="2344" spans="2:60" x14ac:dyDescent="0.2">
      <c r="B2344" s="1" t="s">
        <v>0</v>
      </c>
      <c r="C2344" s="1" t="str">
        <f t="shared" si="254"/>
        <v>FBX4O</v>
      </c>
      <c r="D2344" s="1" t="s">
        <v>5812</v>
      </c>
      <c r="E2344" s="1" t="s">
        <v>1309</v>
      </c>
      <c r="F2344" s="14" t="str">
        <f t="shared" si="250"/>
        <v>FBX4O-03027-B | boxer niñas organico ; talla-8 color: lila -&gt; fl_04-lila</v>
      </c>
      <c r="G2344" s="14" t="str">
        <f t="shared" si="255"/>
        <v>{"estampado_1":"lila","estampado_2":"na"}</v>
      </c>
      <c r="H2344" s="14" t="s">
        <v>1</v>
      </c>
      <c r="I2344" s="14" t="s">
        <v>622</v>
      </c>
      <c r="J2344" s="1">
        <v>8</v>
      </c>
      <c r="K2344" s="14" t="s">
        <v>3</v>
      </c>
      <c r="L2344" s="14" t="s">
        <v>4</v>
      </c>
      <c r="M2344" s="14" t="s">
        <v>5</v>
      </c>
      <c r="N2344" s="1" t="s">
        <v>6945</v>
      </c>
      <c r="O2344" s="1" t="s">
        <v>1293</v>
      </c>
      <c r="P2344" s="1" t="s">
        <v>4666</v>
      </c>
      <c r="Q2344" s="1" t="s">
        <v>4818</v>
      </c>
      <c r="R2344" s="1" t="str">
        <f t="shared" si="251"/>
        <v>FBX4O-03027 | boxer niñas organico ; talla-8 color: fl_04-lila</v>
      </c>
      <c r="S2344" s="1" t="s">
        <v>5404</v>
      </c>
      <c r="T2344" s="18" t="s">
        <v>1407</v>
      </c>
      <c r="U2344" s="19" t="str">
        <f t="shared" si="252"/>
        <v>('producto_terminado','FBX4O','FBX4O-03027-B','boxer niñas organico','FBX4O-03027-B | boxer niñas organico ; talla-8 color: lila -&gt; fl_04-lila','{"estampado_1":"lila","estampado_2":"na"}','{"spec":"na"}','{"precio_doc":74.84,"precio_unit":6.24,"precio_web":9,"precio_catalog":6.86,"precio_usd":1.92}','8','cocotfyma','unidad','activo','APT_E','lila','ruta5','FBX4O-03027','FBX4O-03027 | boxer niñas organico ; talla-8 color: fl_04-lila','fl_04-lila');</v>
      </c>
      <c r="V2344" s="19">
        <v>21203</v>
      </c>
      <c r="W2344" s="20" t="s">
        <v>4665</v>
      </c>
      <c r="X2344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('producto_terminado','FBX4O','FBX4O-03027-B','boxer niñas organico','FBX4O-03027-B | boxer niñas organico ; talla-8 color: lila -&gt; fl_04-lila','{"estampado_1":"lila","estampado_2":"na"}','{"spec":"na"}','{"precio_doc":74.84,"precio_unit":6.24,"precio_web":9,"precio_catalog":6.86,"precio_usd":1.92}','8','cocotfyma','unidad','activo','APT_E','lila','ruta5','FBX4O-03027','FBX4O-03027 | boxer niñas organico ; talla-8 color: fl_04-lila','fl_04-lila');</v>
      </c>
      <c r="Y2344" s="17"/>
      <c r="Z2344" s="17"/>
      <c r="AA2344" s="17"/>
      <c r="AB2344" s="17"/>
      <c r="AC2344" s="17"/>
      <c r="AD2344" s="17"/>
      <c r="AE2344" s="17"/>
      <c r="AF2344" s="17"/>
      <c r="AG2344" s="17"/>
      <c r="AH2344" s="17"/>
      <c r="AI2344" s="17"/>
      <c r="AJ2344" s="17"/>
      <c r="AK2344" s="17"/>
      <c r="AL2344" s="17"/>
      <c r="AM2344" s="17"/>
      <c r="AN2344" s="17"/>
      <c r="AO2344" s="17"/>
      <c r="AP2344" s="17"/>
      <c r="AQ2344" s="17"/>
      <c r="AR2344" s="17"/>
      <c r="AS2344" s="17"/>
      <c r="AT2344" s="17"/>
      <c r="AU2344" s="17"/>
      <c r="AV2344" s="17"/>
      <c r="AW2344" s="17"/>
      <c r="AX2344" s="17"/>
      <c r="AY2344" s="17"/>
      <c r="AZ2344" s="17"/>
      <c r="BA2344" s="17"/>
      <c r="BB2344" s="17"/>
      <c r="BC2344" s="17"/>
      <c r="BD2344" s="17"/>
      <c r="BE2344" s="17"/>
      <c r="BF2344" s="17"/>
      <c r="BG2344" s="17"/>
      <c r="BH2344" s="17"/>
    </row>
    <row r="2345" spans="2:60" x14ac:dyDescent="0.2">
      <c r="B2345" s="1" t="s">
        <v>0</v>
      </c>
      <c r="C2345" s="1" t="str">
        <f t="shared" si="254"/>
        <v>FBX4O</v>
      </c>
      <c r="D2345" s="1" t="s">
        <v>5813</v>
      </c>
      <c r="E2345" s="1" t="s">
        <v>1309</v>
      </c>
      <c r="F2345" s="14" t="str">
        <f t="shared" si="250"/>
        <v>FBX4O-04027-A | boxer niñas organico ; talla-10 color: fl_04 -&gt; fl_04-lila</v>
      </c>
      <c r="G2345" s="14" t="str">
        <f t="shared" si="255"/>
        <v>{"estampado_1":"fl_04","estampado_2":"na"}</v>
      </c>
      <c r="H2345" s="14" t="s">
        <v>1</v>
      </c>
      <c r="I2345" s="14" t="s">
        <v>622</v>
      </c>
      <c r="J2345" s="1">
        <v>10</v>
      </c>
      <c r="K2345" s="14" t="s">
        <v>3</v>
      </c>
      <c r="L2345" s="14" t="s">
        <v>4</v>
      </c>
      <c r="M2345" s="14" t="s">
        <v>5</v>
      </c>
      <c r="N2345" s="1" t="s">
        <v>6945</v>
      </c>
      <c r="O2345" s="1" t="s">
        <v>1776</v>
      </c>
      <c r="P2345" s="1" t="s">
        <v>4666</v>
      </c>
      <c r="Q2345" s="1" t="s">
        <v>4819</v>
      </c>
      <c r="R2345" s="1" t="str">
        <f t="shared" si="251"/>
        <v>FBX4O-04027 | boxer niñas organico ; talla-10 color: fl_04-lila</v>
      </c>
      <c r="S2345" s="1" t="s">
        <v>5404</v>
      </c>
      <c r="T2345" s="18" t="s">
        <v>1407</v>
      </c>
      <c r="U2345" s="19" t="str">
        <f t="shared" si="252"/>
        <v>('producto_terminado','FBX4O','FBX4O-04027-A','boxer niñas organico','FBX4O-04027-A | boxer niñas organico ; talla-10 color: fl_04 -&gt; fl_04-lila','{"estampado_1":"fl_04","estampado_2":"na"}','{"spec":"na"}','{"precio_doc":74.84,"precio_unit":6.24,"precio_web":9,"precio_catalog":6.86,"precio_usd":1.92}','10','cocotfyma','unidad','activo','APT_E','fl_04','ruta5','FBX4O-04027','FBX4O-04027 | boxer niñas organico ; talla-10 color: fl_04-lila','fl_04-lila');</v>
      </c>
      <c r="V2345" s="19">
        <v>21204</v>
      </c>
      <c r="W2345" s="20" t="s">
        <v>4665</v>
      </c>
      <c r="X2345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('producto_terminado','FBX4O','FBX4O-04027-A','boxer niñas organico','FBX4O-04027-A | boxer niñas organico ; talla-10 color: fl_04 -&gt; fl_04-lila','{"estampado_1":"fl_04","estampado_2":"na"}','{"spec":"na"}','{"precio_doc":74.84,"precio_unit":6.24,"precio_web":9,"precio_catalog":6.86,"precio_usd":1.92}','10','cocotfyma','unidad','activo','APT_E','fl_04','ruta5','FBX4O-04027','FBX4O-04027 | boxer niñas organico ; talla-10 color: fl_04-lila','fl_04-lila');</v>
      </c>
      <c r="Y2345" s="17"/>
      <c r="Z2345" s="17"/>
      <c r="AA2345" s="17"/>
      <c r="AB2345" s="17"/>
      <c r="AC2345" s="17"/>
      <c r="AD2345" s="17"/>
      <c r="AE2345" s="17"/>
      <c r="AF2345" s="17"/>
      <c r="AG2345" s="17"/>
      <c r="AH2345" s="17"/>
      <c r="AI2345" s="17"/>
      <c r="AJ2345" s="17"/>
      <c r="AK2345" s="17"/>
      <c r="AL2345" s="17"/>
      <c r="AM2345" s="17"/>
      <c r="AN2345" s="17"/>
      <c r="AO2345" s="17"/>
      <c r="AP2345" s="17"/>
      <c r="AQ2345" s="17"/>
      <c r="AR2345" s="17"/>
      <c r="AS2345" s="17"/>
      <c r="AT2345" s="17"/>
      <c r="AU2345" s="17"/>
      <c r="AV2345" s="17"/>
      <c r="AW2345" s="17"/>
      <c r="AX2345" s="17"/>
      <c r="AY2345" s="17"/>
      <c r="AZ2345" s="17"/>
      <c r="BA2345" s="17"/>
      <c r="BB2345" s="17"/>
      <c r="BC2345" s="17"/>
      <c r="BD2345" s="17"/>
      <c r="BE2345" s="17"/>
      <c r="BF2345" s="17"/>
      <c r="BG2345" s="17"/>
      <c r="BH2345" s="17"/>
    </row>
    <row r="2346" spans="2:60" x14ac:dyDescent="0.2">
      <c r="B2346" s="1" t="s">
        <v>0</v>
      </c>
      <c r="C2346" s="1" t="str">
        <f t="shared" si="254"/>
        <v>FBX4O</v>
      </c>
      <c r="D2346" s="1" t="s">
        <v>5814</v>
      </c>
      <c r="E2346" s="1" t="s">
        <v>1309</v>
      </c>
      <c r="F2346" s="14" t="str">
        <f t="shared" si="250"/>
        <v>FBX4O-04027-B | boxer niñas organico ; talla-10 color: lila -&gt; fl_04-lila</v>
      </c>
      <c r="G2346" s="14" t="str">
        <f t="shared" si="255"/>
        <v>{"estampado_1":"lila","estampado_2":"na"}</v>
      </c>
      <c r="H2346" s="14" t="s">
        <v>1</v>
      </c>
      <c r="I2346" s="14" t="s">
        <v>622</v>
      </c>
      <c r="J2346" s="1">
        <v>10</v>
      </c>
      <c r="K2346" s="14" t="s">
        <v>3</v>
      </c>
      <c r="L2346" s="14" t="s">
        <v>4</v>
      </c>
      <c r="M2346" s="14" t="s">
        <v>5</v>
      </c>
      <c r="N2346" s="1" t="s">
        <v>6945</v>
      </c>
      <c r="O2346" s="1" t="s">
        <v>1293</v>
      </c>
      <c r="P2346" s="1" t="s">
        <v>4666</v>
      </c>
      <c r="Q2346" s="1" t="s">
        <v>4819</v>
      </c>
      <c r="R2346" s="1" t="str">
        <f t="shared" si="251"/>
        <v>FBX4O-04027 | boxer niñas organico ; talla-10 color: fl_04-lila</v>
      </c>
      <c r="S2346" s="1" t="s">
        <v>5404</v>
      </c>
      <c r="T2346" s="18" t="s">
        <v>1407</v>
      </c>
      <c r="U2346" s="19" t="str">
        <f t="shared" si="252"/>
        <v>('producto_terminado','FBX4O','FBX4O-04027-B','boxer niñas organico','FBX4O-04027-B | boxer niñas organico ; talla-10 color: lila -&gt; fl_04-lila','{"estampado_1":"lila","estampado_2":"na"}','{"spec":"na"}','{"precio_doc":74.84,"precio_unit":6.24,"precio_web":9,"precio_catalog":6.86,"precio_usd":1.92}','10','cocotfyma','unidad','activo','APT_E','lila','ruta5','FBX4O-04027','FBX4O-04027 | boxer niñas organico ; talla-10 color: fl_04-lila','fl_04-lila');</v>
      </c>
      <c r="V2346" s="19">
        <v>21205</v>
      </c>
      <c r="W2346" s="20" t="s">
        <v>4665</v>
      </c>
      <c r="X2346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('producto_terminado','FBX4O','FBX4O-04027-B','boxer niñas organico','FBX4O-04027-B | boxer niñas organico ; talla-10 color: lila -&gt; fl_04-lila','{"estampado_1":"lila","estampado_2":"na"}','{"spec":"na"}','{"precio_doc":74.84,"precio_unit":6.24,"precio_web":9,"precio_catalog":6.86,"precio_usd":1.92}','10','cocotfyma','unidad','activo','APT_E','lila','ruta5','FBX4O-04027','FBX4O-04027 | boxer niñas organico ; talla-10 color: fl_04-lila','fl_04-lila');</v>
      </c>
      <c r="Y2346" s="17"/>
      <c r="Z2346" s="17"/>
      <c r="AA2346" s="17"/>
      <c r="AB2346" s="17"/>
      <c r="AC2346" s="17"/>
      <c r="AD2346" s="17"/>
      <c r="AE2346" s="17"/>
      <c r="AF2346" s="17"/>
      <c r="AG2346" s="17"/>
      <c r="AH2346" s="17"/>
      <c r="AI2346" s="17"/>
      <c r="AJ2346" s="17"/>
      <c r="AK2346" s="17"/>
      <c r="AL2346" s="17"/>
      <c r="AM2346" s="17"/>
      <c r="AN2346" s="17"/>
      <c r="AO2346" s="17"/>
      <c r="AP2346" s="17"/>
      <c r="AQ2346" s="17"/>
      <c r="AR2346" s="17"/>
      <c r="AS2346" s="17"/>
      <c r="AT2346" s="17"/>
      <c r="AU2346" s="17"/>
      <c r="AV2346" s="17"/>
      <c r="AW2346" s="17"/>
      <c r="AX2346" s="17"/>
      <c r="AY2346" s="17"/>
      <c r="AZ2346" s="17"/>
      <c r="BA2346" s="17"/>
      <c r="BB2346" s="17"/>
      <c r="BC2346" s="17"/>
      <c r="BD2346" s="17"/>
      <c r="BE2346" s="17"/>
      <c r="BF2346" s="17"/>
      <c r="BG2346" s="17"/>
      <c r="BH2346" s="17"/>
    </row>
    <row r="2347" spans="2:60" x14ac:dyDescent="0.2">
      <c r="B2347" s="1" t="s">
        <v>0</v>
      </c>
      <c r="C2347" s="1" t="str">
        <f t="shared" si="254"/>
        <v>FBX4O</v>
      </c>
      <c r="D2347" s="1" t="s">
        <v>5815</v>
      </c>
      <c r="E2347" s="1" t="s">
        <v>1309</v>
      </c>
      <c r="F2347" s="14" t="str">
        <f t="shared" si="250"/>
        <v>FBX4O-05027-A | boxer niñas organico ; talla-12 color: fl_04 -&gt; fl_04-lila</v>
      </c>
      <c r="G2347" s="14" t="str">
        <f t="shared" si="255"/>
        <v>{"estampado_1":"fl_04","estampado_2":"na"}</v>
      </c>
      <c r="H2347" s="14" t="s">
        <v>1</v>
      </c>
      <c r="I2347" s="14" t="s">
        <v>622</v>
      </c>
      <c r="J2347" s="1">
        <v>12</v>
      </c>
      <c r="K2347" s="14" t="s">
        <v>3</v>
      </c>
      <c r="L2347" s="14" t="s">
        <v>4</v>
      </c>
      <c r="M2347" s="14" t="s">
        <v>5</v>
      </c>
      <c r="N2347" s="1" t="s">
        <v>6945</v>
      </c>
      <c r="O2347" s="1" t="s">
        <v>1776</v>
      </c>
      <c r="P2347" s="1" t="s">
        <v>4666</v>
      </c>
      <c r="Q2347" s="1" t="s">
        <v>4820</v>
      </c>
      <c r="R2347" s="1" t="str">
        <f t="shared" si="251"/>
        <v>FBX4O-05027 | boxer niñas organico ; talla-12 color: fl_04-lila</v>
      </c>
      <c r="S2347" s="1" t="s">
        <v>5404</v>
      </c>
      <c r="T2347" s="18" t="s">
        <v>1407</v>
      </c>
      <c r="U2347" s="19" t="str">
        <f t="shared" si="252"/>
        <v>('producto_terminado','FBX4O','FBX4O-05027-A','boxer niñas organico','FBX4O-05027-A | boxer niñas organico ; talla-12 color: fl_04 -&gt; fl_04-lila','{"estampado_1":"fl_04","estampado_2":"na"}','{"spec":"na"}','{"precio_doc":74.84,"precio_unit":6.24,"precio_web":9,"precio_catalog":6.86,"precio_usd":1.92}','12','cocotfyma','unidad','activo','APT_E','fl_04','ruta5','FBX4O-05027','FBX4O-05027 | boxer niñas organico ; talla-12 color: fl_04-lila','fl_04-lila');</v>
      </c>
      <c r="V2347" s="19">
        <v>21206</v>
      </c>
      <c r="W2347" s="20" t="s">
        <v>4665</v>
      </c>
      <c r="X2347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('producto_terminado','FBX4O','FBX4O-05027-A','boxer niñas organico','FBX4O-05027-A | boxer niñas organico ; talla-12 color: fl_04 -&gt; fl_04-lila','{"estampado_1":"fl_04","estampado_2":"na"}','{"spec":"na"}','{"precio_doc":74.84,"precio_unit":6.24,"precio_web":9,"precio_catalog":6.86,"precio_usd":1.92}','12','cocotfyma','unidad','activo','APT_E','fl_04','ruta5','FBX4O-05027','FBX4O-05027 | boxer niñas organico ; talla-12 color: fl_04-lila','fl_04-lila');</v>
      </c>
      <c r="Y2347" s="17"/>
      <c r="Z2347" s="17"/>
      <c r="AA2347" s="17"/>
      <c r="AB2347" s="17"/>
      <c r="AC2347" s="17"/>
      <c r="AD2347" s="17"/>
      <c r="AE2347" s="17"/>
      <c r="AF2347" s="17"/>
      <c r="AG2347" s="17"/>
      <c r="AH2347" s="17"/>
      <c r="AI2347" s="17"/>
      <c r="AJ2347" s="17"/>
      <c r="AK2347" s="17"/>
      <c r="AL2347" s="17"/>
      <c r="AM2347" s="17"/>
      <c r="AN2347" s="17"/>
      <c r="AO2347" s="17"/>
      <c r="AP2347" s="17"/>
      <c r="AQ2347" s="17"/>
      <c r="AR2347" s="17"/>
      <c r="AS2347" s="17"/>
      <c r="AT2347" s="17"/>
      <c r="AU2347" s="17"/>
      <c r="AV2347" s="17"/>
      <c r="AW2347" s="17"/>
      <c r="AX2347" s="17"/>
      <c r="AY2347" s="17"/>
      <c r="AZ2347" s="17"/>
      <c r="BA2347" s="17"/>
      <c r="BB2347" s="17"/>
      <c r="BC2347" s="17"/>
      <c r="BD2347" s="17"/>
      <c r="BE2347" s="17"/>
      <c r="BF2347" s="17"/>
      <c r="BG2347" s="17"/>
      <c r="BH2347" s="17"/>
    </row>
    <row r="2348" spans="2:60" x14ac:dyDescent="0.2">
      <c r="B2348" s="1" t="s">
        <v>0</v>
      </c>
      <c r="C2348" s="1" t="str">
        <f t="shared" si="254"/>
        <v>FBX4O</v>
      </c>
      <c r="D2348" s="1" t="s">
        <v>5816</v>
      </c>
      <c r="E2348" s="1" t="s">
        <v>1309</v>
      </c>
      <c r="F2348" s="14" t="str">
        <f t="shared" si="250"/>
        <v>FBX4O-05027-B | boxer niñas organico ; talla-12 color: lila -&gt; fl_04-lila</v>
      </c>
      <c r="G2348" s="14" t="str">
        <f t="shared" si="255"/>
        <v>{"estampado_1":"lila","estampado_2":"na"}</v>
      </c>
      <c r="H2348" s="14" t="s">
        <v>1</v>
      </c>
      <c r="I2348" s="14" t="s">
        <v>622</v>
      </c>
      <c r="J2348" s="1">
        <v>12</v>
      </c>
      <c r="K2348" s="14" t="s">
        <v>3</v>
      </c>
      <c r="L2348" s="14" t="s">
        <v>4</v>
      </c>
      <c r="M2348" s="14" t="s">
        <v>5</v>
      </c>
      <c r="N2348" s="1" t="s">
        <v>6945</v>
      </c>
      <c r="O2348" s="1" t="s">
        <v>1293</v>
      </c>
      <c r="P2348" s="1" t="s">
        <v>4666</v>
      </c>
      <c r="Q2348" s="1" t="s">
        <v>4820</v>
      </c>
      <c r="R2348" s="1" t="str">
        <f t="shared" si="251"/>
        <v>FBX4O-05027 | boxer niñas organico ; talla-12 color: fl_04-lila</v>
      </c>
      <c r="S2348" s="1" t="s">
        <v>5404</v>
      </c>
      <c r="T2348" s="18" t="s">
        <v>1407</v>
      </c>
      <c r="U2348" s="19" t="str">
        <f t="shared" si="252"/>
        <v>('producto_terminado','FBX4O','FBX4O-05027-B','boxer niñas organico','FBX4O-05027-B | boxer niñas organico ; talla-12 color: lila -&gt; fl_04-lila','{"estampado_1":"lila","estampado_2":"na"}','{"spec":"na"}','{"precio_doc":74.84,"precio_unit":6.24,"precio_web":9,"precio_catalog":6.86,"precio_usd":1.92}','12','cocotfyma','unidad','activo','APT_E','lila','ruta5','FBX4O-05027','FBX4O-05027 | boxer niñas organico ; talla-12 color: fl_04-lila','fl_04-lila');</v>
      </c>
      <c r="V2348" s="19">
        <v>21207</v>
      </c>
      <c r="W2348" s="20" t="s">
        <v>4665</v>
      </c>
      <c r="X2348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('producto_terminado','FBX4O','FBX4O-05027-B','boxer niñas organico','FBX4O-05027-B | boxer niñas organico ; talla-12 color: lila -&gt; fl_04-lila','{"estampado_1":"lila","estampado_2":"na"}','{"spec":"na"}','{"precio_doc":74.84,"precio_unit":6.24,"precio_web":9,"precio_catalog":6.86,"precio_usd":1.92}','12','cocotfyma','unidad','activo','APT_E','lila','ruta5','FBX4O-05027','FBX4O-05027 | boxer niñas organico ; talla-12 color: fl_04-lila','fl_04-lila');</v>
      </c>
      <c r="Y2348" s="17"/>
      <c r="Z2348" s="17"/>
      <c r="AA2348" s="17"/>
      <c r="AB2348" s="17"/>
      <c r="AC2348" s="17"/>
      <c r="AD2348" s="17"/>
      <c r="AE2348" s="17"/>
      <c r="AF2348" s="17"/>
      <c r="AG2348" s="17"/>
      <c r="AH2348" s="17"/>
      <c r="AI2348" s="17"/>
      <c r="AJ2348" s="17"/>
      <c r="AK2348" s="17"/>
      <c r="AL2348" s="17"/>
      <c r="AM2348" s="17"/>
      <c r="AN2348" s="17"/>
      <c r="AO2348" s="17"/>
      <c r="AP2348" s="17"/>
      <c r="AQ2348" s="17"/>
      <c r="AR2348" s="17"/>
      <c r="AS2348" s="17"/>
      <c r="AT2348" s="17"/>
      <c r="AU2348" s="17"/>
      <c r="AV2348" s="17"/>
      <c r="AW2348" s="17"/>
      <c r="AX2348" s="17"/>
      <c r="AY2348" s="17"/>
      <c r="AZ2348" s="17"/>
      <c r="BA2348" s="17"/>
      <c r="BB2348" s="17"/>
      <c r="BC2348" s="17"/>
      <c r="BD2348" s="17"/>
      <c r="BE2348" s="17"/>
      <c r="BF2348" s="17"/>
      <c r="BG2348" s="17"/>
      <c r="BH2348" s="17"/>
    </row>
    <row r="2349" spans="2:60" x14ac:dyDescent="0.2">
      <c r="B2349" s="1" t="s">
        <v>0</v>
      </c>
      <c r="C2349" s="1" t="str">
        <f t="shared" si="254"/>
        <v>FBX4O</v>
      </c>
      <c r="D2349" s="1" t="s">
        <v>5817</v>
      </c>
      <c r="E2349" s="1" t="s">
        <v>1309</v>
      </c>
      <c r="F2349" s="14" t="str">
        <f t="shared" ref="F2349:F2412" si="256">D2349&amp;" | "&amp;E2349&amp;" ; talla-"&amp;J2349&amp;" color: "&amp;O2349&amp;" -&gt; "&amp;S2349</f>
        <v>FBX4O-06027-A | boxer niñas organico ; talla-14 color: fl_04 -&gt; fl_04-lila</v>
      </c>
      <c r="G2349" s="14" t="str">
        <f t="shared" si="255"/>
        <v>{"estampado_1":"fl_04","estampado_2":"na"}</v>
      </c>
      <c r="H2349" s="14" t="s">
        <v>1</v>
      </c>
      <c r="I2349" s="14" t="s">
        <v>622</v>
      </c>
      <c r="J2349" s="1">
        <v>14</v>
      </c>
      <c r="K2349" s="14" t="s">
        <v>3</v>
      </c>
      <c r="L2349" s="14" t="s">
        <v>4</v>
      </c>
      <c r="M2349" s="14" t="s">
        <v>5</v>
      </c>
      <c r="N2349" s="1" t="s">
        <v>6945</v>
      </c>
      <c r="O2349" s="1" t="s">
        <v>1776</v>
      </c>
      <c r="P2349" s="1" t="s">
        <v>4666</v>
      </c>
      <c r="Q2349" s="1" t="s">
        <v>4821</v>
      </c>
      <c r="R2349" s="1" t="str">
        <f t="shared" ref="R2349:R2412" si="257">Q2349&amp;" | "&amp;E2349&amp;" ; talla-"&amp;J2349&amp;" color: "&amp;S2349</f>
        <v>FBX4O-06027 | boxer niñas organico ; talla-14 color: fl_04-lila</v>
      </c>
      <c r="S2349" s="1" t="s">
        <v>5404</v>
      </c>
      <c r="T2349" s="18" t="s">
        <v>1407</v>
      </c>
      <c r="U2349" s="19" t="str">
        <f t="shared" ref="U2349:U2412" si="258">"("&amp;T2349&amp;B2349&amp;T2349&amp;","&amp;T2349&amp;C2349&amp;T2349&amp;","&amp;T2349&amp;D2349&amp;T2349&amp;","&amp;T2349&amp;E2349&amp;T2349&amp;","&amp;T2349&amp;F2349&amp;T2349&amp;","&amp;T2349&amp;G2349&amp;T2349&amp;","&amp;T2349&amp;H2349&amp;T2349&amp;","&amp;T2349&amp;I2349&amp;T2349&amp;","&amp;T2349&amp;J2349&amp;T2349&amp;","&amp;T2349&amp;K2349&amp;T2349&amp;","&amp;T2349&amp;L2349&amp;T2349&amp;","&amp;T2349&amp;M2349&amp;T2349&amp;","&amp;T2349&amp;N2349&amp;T2349&amp;","&amp;T2349&amp;O2349&amp;T2349&amp;","&amp;T2349&amp;P2349&amp;T2349&amp;","&amp;T2349&amp;Q2349&amp;T2349&amp;","&amp;T2349&amp;R2349&amp;T2349&amp;","&amp;T2349&amp;S2349&amp;T2349&amp;");"</f>
        <v>('producto_terminado','FBX4O','FBX4O-06027-A','boxer niñas organico','FBX4O-06027-A | boxer niñas organico ; talla-14 color: fl_04 -&gt; fl_04-lila','{"estampado_1":"fl_04","estampado_2":"na"}','{"spec":"na"}','{"precio_doc":74.84,"precio_unit":6.24,"precio_web":9,"precio_catalog":6.86,"precio_usd":1.92}','14','cocotfyma','unidad','activo','APT_E','fl_04','ruta5','FBX4O-06027','FBX4O-06027 | boxer niñas organico ; talla-14 color: fl_04-lila','fl_04-lila');</v>
      </c>
      <c r="V2349" s="19">
        <v>21208</v>
      </c>
      <c r="W2349" s="20" t="s">
        <v>4665</v>
      </c>
      <c r="X2349" s="17" t="str">
        <f t="shared" ref="X2349:X2412" si="259">W2349&amp;U2349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('producto_terminado','FBX4O','FBX4O-06027-A','boxer niñas organico','FBX4O-06027-A | boxer niñas organico ; talla-14 color: fl_04 -&gt; fl_04-lila','{"estampado_1":"fl_04","estampado_2":"na"}','{"spec":"na"}','{"precio_doc":74.84,"precio_unit":6.24,"precio_web":9,"precio_catalog":6.86,"precio_usd":1.92}','14','cocotfyma','unidad','activo','APT_E','fl_04','ruta5','FBX4O-06027','FBX4O-06027 | boxer niñas organico ; talla-14 color: fl_04-lila','fl_04-lila');</v>
      </c>
      <c r="Y2349" s="17"/>
      <c r="Z2349" s="17"/>
      <c r="AA2349" s="17"/>
      <c r="AB2349" s="17"/>
      <c r="AC2349" s="17"/>
      <c r="AD2349" s="17"/>
      <c r="AE2349" s="17"/>
      <c r="AF2349" s="17"/>
      <c r="AG2349" s="17"/>
      <c r="AH2349" s="17"/>
      <c r="AI2349" s="17"/>
      <c r="AJ2349" s="17"/>
      <c r="AK2349" s="17"/>
      <c r="AL2349" s="17"/>
      <c r="AM2349" s="17"/>
      <c r="AN2349" s="17"/>
      <c r="AO2349" s="17"/>
      <c r="AP2349" s="17"/>
      <c r="AQ2349" s="17"/>
      <c r="AR2349" s="17"/>
      <c r="AS2349" s="17"/>
      <c r="AT2349" s="17"/>
      <c r="AU2349" s="17"/>
      <c r="AV2349" s="17"/>
      <c r="AW2349" s="17"/>
      <c r="AX2349" s="17"/>
      <c r="AY2349" s="17"/>
      <c r="AZ2349" s="17"/>
      <c r="BA2349" s="17"/>
      <c r="BB2349" s="17"/>
      <c r="BC2349" s="17"/>
      <c r="BD2349" s="17"/>
      <c r="BE2349" s="17"/>
      <c r="BF2349" s="17"/>
      <c r="BG2349" s="17"/>
      <c r="BH2349" s="17"/>
    </row>
    <row r="2350" spans="2:60" x14ac:dyDescent="0.2">
      <c r="B2350" s="1" t="s">
        <v>0</v>
      </c>
      <c r="C2350" s="1" t="str">
        <f t="shared" ref="C2350:C2413" si="260">MID(D2350,1,FIND("-",D2350)-1)</f>
        <v>FBX4O</v>
      </c>
      <c r="D2350" s="1" t="s">
        <v>5818</v>
      </c>
      <c r="E2350" s="1" t="s">
        <v>1309</v>
      </c>
      <c r="F2350" s="14" t="str">
        <f t="shared" si="256"/>
        <v>FBX4O-06027-B | boxer niñas organico ; talla-14 color: lila -&gt; fl_04-lila</v>
      </c>
      <c r="G2350" s="14" t="str">
        <f t="shared" ref="G2350:G2413" si="261">$G$4&amp;O2350&amp;$G$3</f>
        <v>{"estampado_1":"lila","estampado_2":"na"}</v>
      </c>
      <c r="H2350" s="14" t="s">
        <v>1</v>
      </c>
      <c r="I2350" s="14" t="s">
        <v>622</v>
      </c>
      <c r="J2350" s="1">
        <v>14</v>
      </c>
      <c r="K2350" s="14" t="s">
        <v>3</v>
      </c>
      <c r="L2350" s="14" t="s">
        <v>4</v>
      </c>
      <c r="M2350" s="14" t="s">
        <v>5</v>
      </c>
      <c r="N2350" s="1" t="s">
        <v>6945</v>
      </c>
      <c r="O2350" s="1" t="s">
        <v>1293</v>
      </c>
      <c r="P2350" s="1" t="s">
        <v>4666</v>
      </c>
      <c r="Q2350" s="1" t="s">
        <v>4821</v>
      </c>
      <c r="R2350" s="1" t="str">
        <f t="shared" si="257"/>
        <v>FBX4O-06027 | boxer niñas organico ; talla-14 color: fl_04-lila</v>
      </c>
      <c r="S2350" s="1" t="s">
        <v>5404</v>
      </c>
      <c r="T2350" s="18" t="s">
        <v>1407</v>
      </c>
      <c r="U2350" s="19" t="str">
        <f t="shared" si="258"/>
        <v>('producto_terminado','FBX4O','FBX4O-06027-B','boxer niñas organico','FBX4O-06027-B | boxer niñas organico ; talla-14 color: lila -&gt; fl_04-lila','{"estampado_1":"lila","estampado_2":"na"}','{"spec":"na"}','{"precio_doc":74.84,"precio_unit":6.24,"precio_web":9,"precio_catalog":6.86,"precio_usd":1.92}','14','cocotfyma','unidad','activo','APT_E','lila','ruta5','FBX4O-06027','FBX4O-06027 | boxer niñas organico ; talla-14 color: fl_04-lila','fl_04-lila');</v>
      </c>
      <c r="V2350" s="19">
        <v>21209</v>
      </c>
      <c r="W2350" s="20" t="s">
        <v>4665</v>
      </c>
      <c r="X2350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('producto_terminado','FBX4O','FBX4O-06027-B','boxer niñas organico','FBX4O-06027-B | boxer niñas organico ; talla-14 color: lila -&gt; fl_04-lila','{"estampado_1":"lila","estampado_2":"na"}','{"spec":"na"}','{"precio_doc":74.84,"precio_unit":6.24,"precio_web":9,"precio_catalog":6.86,"precio_usd":1.92}','14','cocotfyma','unidad','activo','APT_E','lila','ruta5','FBX4O-06027','FBX4O-06027 | boxer niñas organico ; talla-14 color: fl_04-lila','fl_04-lila');</v>
      </c>
      <c r="Y2350" s="17"/>
      <c r="Z2350" s="17"/>
      <c r="AA2350" s="17"/>
      <c r="AB2350" s="17"/>
      <c r="AC2350" s="17"/>
      <c r="AD2350" s="17"/>
      <c r="AE2350" s="17"/>
      <c r="AF2350" s="17"/>
      <c r="AG2350" s="17"/>
      <c r="AH2350" s="17"/>
      <c r="AI2350" s="17"/>
      <c r="AJ2350" s="17"/>
      <c r="AK2350" s="17"/>
      <c r="AL2350" s="17"/>
      <c r="AM2350" s="17"/>
      <c r="AN2350" s="17"/>
      <c r="AO2350" s="17"/>
      <c r="AP2350" s="17"/>
      <c r="AQ2350" s="17"/>
      <c r="AR2350" s="17"/>
      <c r="AS2350" s="17"/>
      <c r="AT2350" s="17"/>
      <c r="AU2350" s="17"/>
      <c r="AV2350" s="17"/>
      <c r="AW2350" s="17"/>
      <c r="AX2350" s="17"/>
      <c r="AY2350" s="17"/>
      <c r="AZ2350" s="17"/>
      <c r="BA2350" s="17"/>
      <c r="BB2350" s="17"/>
      <c r="BC2350" s="17"/>
      <c r="BD2350" s="17"/>
      <c r="BE2350" s="17"/>
      <c r="BF2350" s="17"/>
      <c r="BG2350" s="17"/>
      <c r="BH2350" s="17"/>
    </row>
    <row r="2351" spans="2:60" x14ac:dyDescent="0.2">
      <c r="B2351" s="1" t="s">
        <v>0</v>
      </c>
      <c r="C2351" s="1" t="str">
        <f t="shared" si="260"/>
        <v>FBX4O</v>
      </c>
      <c r="D2351" s="1" t="s">
        <v>5819</v>
      </c>
      <c r="E2351" s="1" t="s">
        <v>1309</v>
      </c>
      <c r="F2351" s="14" t="str">
        <f t="shared" si="256"/>
        <v>FBX4O-07027-A | boxer niñas organico ; talla-16 color: fl_04 -&gt; fl_04-lila</v>
      </c>
      <c r="G2351" s="14" t="str">
        <f t="shared" si="261"/>
        <v>{"estampado_1":"fl_04","estampado_2":"na"}</v>
      </c>
      <c r="H2351" s="14" t="s">
        <v>1</v>
      </c>
      <c r="I2351" s="14" t="s">
        <v>622</v>
      </c>
      <c r="J2351" s="1">
        <v>16</v>
      </c>
      <c r="K2351" s="14" t="s">
        <v>3</v>
      </c>
      <c r="L2351" s="14" t="s">
        <v>4</v>
      </c>
      <c r="M2351" s="14" t="s">
        <v>5</v>
      </c>
      <c r="N2351" s="1" t="s">
        <v>6945</v>
      </c>
      <c r="O2351" s="1" t="s">
        <v>1776</v>
      </c>
      <c r="P2351" s="1" t="s">
        <v>4666</v>
      </c>
      <c r="Q2351" s="1" t="s">
        <v>4822</v>
      </c>
      <c r="R2351" s="1" t="str">
        <f t="shared" si="257"/>
        <v>FBX4O-07027 | boxer niñas organico ; talla-16 color: fl_04-lila</v>
      </c>
      <c r="S2351" s="1" t="s">
        <v>5404</v>
      </c>
      <c r="T2351" s="18" t="s">
        <v>1407</v>
      </c>
      <c r="U2351" s="19" t="str">
        <f t="shared" si="258"/>
        <v>('producto_terminado','FBX4O','FBX4O-07027-A','boxer niñas organico','FBX4O-07027-A | boxer niñas organico ; talla-16 color: fl_04 -&gt; fl_04-lila','{"estampado_1":"fl_04","estampado_2":"na"}','{"spec":"na"}','{"precio_doc":74.84,"precio_unit":6.24,"precio_web":9,"precio_catalog":6.86,"precio_usd":1.92}','16','cocotfyma','unidad','activo','APT_E','fl_04','ruta5','FBX4O-07027','FBX4O-07027 | boxer niñas organico ; talla-16 color: fl_04-lila','fl_04-lila');</v>
      </c>
      <c r="V2351" s="19">
        <v>21210</v>
      </c>
      <c r="W2351" s="20" t="s">
        <v>4665</v>
      </c>
      <c r="X2351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('producto_terminado','FBX4O','FBX4O-07027-A','boxer niñas organico','FBX4O-07027-A | boxer niñas organico ; talla-16 color: fl_04 -&gt; fl_04-lila','{"estampado_1":"fl_04","estampado_2":"na"}','{"spec":"na"}','{"precio_doc":74.84,"precio_unit":6.24,"precio_web":9,"precio_catalog":6.86,"precio_usd":1.92}','16','cocotfyma','unidad','activo','APT_E','fl_04','ruta5','FBX4O-07027','FBX4O-07027 | boxer niñas organico ; talla-16 color: fl_04-lila','fl_04-lila');</v>
      </c>
      <c r="Y2351" s="17"/>
      <c r="Z2351" s="17"/>
      <c r="AA2351" s="17"/>
      <c r="AB2351" s="17"/>
      <c r="AC2351" s="17"/>
      <c r="AD2351" s="17"/>
      <c r="AE2351" s="17"/>
      <c r="AF2351" s="17"/>
      <c r="AG2351" s="17"/>
      <c r="AH2351" s="17"/>
      <c r="AI2351" s="17"/>
      <c r="AJ2351" s="17"/>
      <c r="AK2351" s="17"/>
      <c r="AL2351" s="17"/>
      <c r="AM2351" s="17"/>
      <c r="AN2351" s="17"/>
      <c r="AO2351" s="17"/>
      <c r="AP2351" s="17"/>
      <c r="AQ2351" s="17"/>
      <c r="AR2351" s="17"/>
      <c r="AS2351" s="17"/>
      <c r="AT2351" s="17"/>
      <c r="AU2351" s="17"/>
      <c r="AV2351" s="17"/>
      <c r="AW2351" s="17"/>
      <c r="AX2351" s="17"/>
      <c r="AY2351" s="17"/>
      <c r="AZ2351" s="17"/>
      <c r="BA2351" s="17"/>
      <c r="BB2351" s="17"/>
      <c r="BC2351" s="17"/>
      <c r="BD2351" s="17"/>
      <c r="BE2351" s="17"/>
      <c r="BF2351" s="17"/>
      <c r="BG2351" s="17"/>
      <c r="BH2351" s="17"/>
    </row>
    <row r="2352" spans="2:60" x14ac:dyDescent="0.2">
      <c r="B2352" s="1" t="s">
        <v>0</v>
      </c>
      <c r="C2352" s="1" t="str">
        <f t="shared" si="260"/>
        <v>FBX4O</v>
      </c>
      <c r="D2352" s="1" t="s">
        <v>5820</v>
      </c>
      <c r="E2352" s="1" t="s">
        <v>1309</v>
      </c>
      <c r="F2352" s="14" t="str">
        <f t="shared" si="256"/>
        <v>FBX4O-07027-B | boxer niñas organico ; talla-16 color: lila -&gt; fl_04-lila</v>
      </c>
      <c r="G2352" s="14" t="str">
        <f t="shared" si="261"/>
        <v>{"estampado_1":"lila","estampado_2":"na"}</v>
      </c>
      <c r="H2352" s="14" t="s">
        <v>1</v>
      </c>
      <c r="I2352" s="14" t="s">
        <v>622</v>
      </c>
      <c r="J2352" s="1">
        <v>16</v>
      </c>
      <c r="K2352" s="14" t="s">
        <v>3</v>
      </c>
      <c r="L2352" s="14" t="s">
        <v>4</v>
      </c>
      <c r="M2352" s="14" t="s">
        <v>5</v>
      </c>
      <c r="N2352" s="1" t="s">
        <v>6945</v>
      </c>
      <c r="O2352" s="1" t="s">
        <v>1293</v>
      </c>
      <c r="P2352" s="1" t="s">
        <v>4666</v>
      </c>
      <c r="Q2352" s="1" t="s">
        <v>4822</v>
      </c>
      <c r="R2352" s="1" t="str">
        <f t="shared" si="257"/>
        <v>FBX4O-07027 | boxer niñas organico ; talla-16 color: fl_04-lila</v>
      </c>
      <c r="S2352" s="1" t="s">
        <v>5404</v>
      </c>
      <c r="T2352" s="18" t="s">
        <v>1407</v>
      </c>
      <c r="U2352" s="19" t="str">
        <f t="shared" si="258"/>
        <v>('producto_terminado','FBX4O','FBX4O-07027-B','boxer niñas organico','FBX4O-07027-B | boxer niñas organico ; talla-16 color: lila -&gt; fl_04-lila','{"estampado_1":"lila","estampado_2":"na"}','{"spec":"na"}','{"precio_doc":74.84,"precio_unit":6.24,"precio_web":9,"precio_catalog":6.86,"precio_usd":1.92}','16','cocotfyma','unidad','activo','APT_E','lila','ruta5','FBX4O-07027','FBX4O-07027 | boxer niñas organico ; talla-16 color: fl_04-lila','fl_04-lila');</v>
      </c>
      <c r="V2352" s="19">
        <v>21211</v>
      </c>
      <c r="W2352" s="20" t="s">
        <v>4665</v>
      </c>
      <c r="X2352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('producto_terminado','FBX4O','FBX4O-07027-B','boxer niñas organico','FBX4O-07027-B | boxer niñas organico ; talla-16 color: lila -&gt; fl_04-lila','{"estampado_1":"lila","estampado_2":"na"}','{"spec":"na"}','{"precio_doc":74.84,"precio_unit":6.24,"precio_web":9,"precio_catalog":6.86,"precio_usd":1.92}','16','cocotfyma','unidad','activo','APT_E','lila','ruta5','FBX4O-07027','FBX4O-07027 | boxer niñas organico ; talla-16 color: fl_04-lila','fl_04-lila');</v>
      </c>
      <c r="Y2352" s="17"/>
      <c r="Z2352" s="17"/>
      <c r="AA2352" s="17"/>
      <c r="AB2352" s="17"/>
      <c r="AC2352" s="17"/>
      <c r="AD2352" s="17"/>
      <c r="AE2352" s="17"/>
      <c r="AF2352" s="17"/>
      <c r="AG2352" s="17"/>
      <c r="AH2352" s="17"/>
      <c r="AI2352" s="17"/>
      <c r="AJ2352" s="17"/>
      <c r="AK2352" s="17"/>
      <c r="AL2352" s="17"/>
      <c r="AM2352" s="17"/>
      <c r="AN2352" s="17"/>
      <c r="AO2352" s="17"/>
      <c r="AP2352" s="17"/>
      <c r="AQ2352" s="17"/>
      <c r="AR2352" s="17"/>
      <c r="AS2352" s="17"/>
      <c r="AT2352" s="17"/>
      <c r="AU2352" s="17"/>
      <c r="AV2352" s="17"/>
      <c r="AW2352" s="17"/>
      <c r="AX2352" s="17"/>
      <c r="AY2352" s="17"/>
      <c r="AZ2352" s="17"/>
      <c r="BA2352" s="17"/>
      <c r="BB2352" s="17"/>
      <c r="BC2352" s="17"/>
      <c r="BD2352" s="17"/>
      <c r="BE2352" s="17"/>
      <c r="BF2352" s="17"/>
      <c r="BG2352" s="17"/>
      <c r="BH2352" s="17"/>
    </row>
    <row r="2353" spans="2:60" x14ac:dyDescent="0.2">
      <c r="B2353" s="1" t="s">
        <v>0</v>
      </c>
      <c r="C2353" s="1" t="str">
        <f t="shared" si="260"/>
        <v>FBX4O</v>
      </c>
      <c r="D2353" s="1" t="s">
        <v>5821</v>
      </c>
      <c r="E2353" s="1" t="s">
        <v>1309</v>
      </c>
      <c r="F2353" s="14" t="str">
        <f t="shared" si="256"/>
        <v>FBX4O-02028-A | boxer niñas organico ; talla-6 color: lila -&gt; lila-fl_04</v>
      </c>
      <c r="G2353" s="14" t="str">
        <f t="shared" si="261"/>
        <v>{"estampado_1":"lila","estampado_2":"na"}</v>
      </c>
      <c r="H2353" s="14" t="s">
        <v>1</v>
      </c>
      <c r="I2353" s="14" t="s">
        <v>622</v>
      </c>
      <c r="J2353" s="1">
        <v>6</v>
      </c>
      <c r="K2353" s="14" t="s">
        <v>3</v>
      </c>
      <c r="L2353" s="14" t="s">
        <v>4</v>
      </c>
      <c r="M2353" s="14" t="s">
        <v>5</v>
      </c>
      <c r="N2353" s="1" t="s">
        <v>6945</v>
      </c>
      <c r="O2353" s="1" t="s">
        <v>1293</v>
      </c>
      <c r="P2353" s="1" t="s">
        <v>4666</v>
      </c>
      <c r="Q2353" s="1" t="s">
        <v>4823</v>
      </c>
      <c r="R2353" s="1" t="str">
        <f t="shared" si="257"/>
        <v>FBX4O-02028 | boxer niñas organico ; talla-6 color: lila-fl_04</v>
      </c>
      <c r="S2353" s="1" t="s">
        <v>5405</v>
      </c>
      <c r="T2353" s="18" t="s">
        <v>1407</v>
      </c>
      <c r="U2353" s="19" t="str">
        <f t="shared" si="258"/>
        <v>('producto_terminado','FBX4O','FBX4O-02028-A','boxer niñas organico','FBX4O-02028-A | boxer niñas organico ; talla-6 color: lila -&gt; lila-fl_04','{"estampado_1":"lila","estampado_2":"na"}','{"spec":"na"}','{"precio_doc":74.84,"precio_unit":6.24,"precio_web":9,"precio_catalog":6.86,"precio_usd":1.92}','6','cocotfyma','unidad','activo','APT_E','lila','ruta5','FBX4O-02028','FBX4O-02028 | boxer niñas organico ; talla-6 color: lila-fl_04','lila-fl_04');</v>
      </c>
      <c r="V2353" s="19">
        <v>21212</v>
      </c>
      <c r="W2353" s="20" t="s">
        <v>4665</v>
      </c>
      <c r="X2353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('producto_terminado','FBX4O','FBX4O-02028-A','boxer niñas organico','FBX4O-02028-A | boxer niñas organico ; talla-6 color: lila -&gt; lila-fl_04','{"estampado_1":"lila","estampado_2":"na"}','{"spec":"na"}','{"precio_doc":74.84,"precio_unit":6.24,"precio_web":9,"precio_catalog":6.86,"precio_usd":1.92}','6','cocotfyma','unidad','activo','APT_E','lila','ruta5','FBX4O-02028','FBX4O-02028 | boxer niñas organico ; talla-6 color: lila-fl_04','lila-fl_04');</v>
      </c>
      <c r="Y2353" s="17"/>
      <c r="Z2353" s="17"/>
      <c r="AA2353" s="17"/>
      <c r="AB2353" s="17"/>
      <c r="AC2353" s="17"/>
      <c r="AD2353" s="17"/>
      <c r="AE2353" s="17"/>
      <c r="AF2353" s="17"/>
      <c r="AG2353" s="17"/>
      <c r="AH2353" s="17"/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17"/>
      <c r="AV2353" s="17"/>
      <c r="AW2353" s="17"/>
      <c r="AX2353" s="17"/>
      <c r="AY2353" s="17"/>
      <c r="AZ2353" s="17"/>
      <c r="BA2353" s="17"/>
      <c r="BB2353" s="17"/>
      <c r="BC2353" s="17"/>
      <c r="BD2353" s="17"/>
      <c r="BE2353" s="17"/>
      <c r="BF2353" s="17"/>
      <c r="BG2353" s="17"/>
      <c r="BH2353" s="17"/>
    </row>
    <row r="2354" spans="2:60" x14ac:dyDescent="0.2">
      <c r="B2354" s="1" t="s">
        <v>0</v>
      </c>
      <c r="C2354" s="1" t="str">
        <f t="shared" si="260"/>
        <v>FBX4O</v>
      </c>
      <c r="D2354" s="1" t="s">
        <v>5822</v>
      </c>
      <c r="E2354" s="1" t="s">
        <v>1309</v>
      </c>
      <c r="F2354" s="14" t="str">
        <f t="shared" si="256"/>
        <v>FBX4O-02028-B | boxer niñas organico ; talla-6 color: fl_04 -&gt; lila-fl_04</v>
      </c>
      <c r="G2354" s="14" t="str">
        <f t="shared" si="261"/>
        <v>{"estampado_1":"fl_04","estampado_2":"na"}</v>
      </c>
      <c r="H2354" s="14" t="s">
        <v>1</v>
      </c>
      <c r="I2354" s="14" t="s">
        <v>622</v>
      </c>
      <c r="J2354" s="1">
        <v>6</v>
      </c>
      <c r="K2354" s="14" t="s">
        <v>3</v>
      </c>
      <c r="L2354" s="14" t="s">
        <v>4</v>
      </c>
      <c r="M2354" s="14" t="s">
        <v>5</v>
      </c>
      <c r="N2354" s="1" t="s">
        <v>6945</v>
      </c>
      <c r="O2354" s="1" t="s">
        <v>1776</v>
      </c>
      <c r="P2354" s="1" t="s">
        <v>4666</v>
      </c>
      <c r="Q2354" s="1" t="s">
        <v>4823</v>
      </c>
      <c r="R2354" s="1" t="str">
        <f t="shared" si="257"/>
        <v>FBX4O-02028 | boxer niñas organico ; talla-6 color: lila-fl_04</v>
      </c>
      <c r="S2354" s="1" t="s">
        <v>5405</v>
      </c>
      <c r="T2354" s="18" t="s">
        <v>1407</v>
      </c>
      <c r="U2354" s="19" t="str">
        <f t="shared" si="258"/>
        <v>('producto_terminado','FBX4O','FBX4O-02028-B','boxer niñas organico','FBX4O-02028-B | boxer niñas organico ; talla-6 color: fl_04 -&gt; lila-fl_04','{"estampado_1":"fl_04","estampado_2":"na"}','{"spec":"na"}','{"precio_doc":74.84,"precio_unit":6.24,"precio_web":9,"precio_catalog":6.86,"precio_usd":1.92}','6','cocotfyma','unidad','activo','APT_E','fl_04','ruta5','FBX4O-02028','FBX4O-02028 | boxer niñas organico ; talla-6 color: lila-fl_04','lila-fl_04');</v>
      </c>
      <c r="V2354" s="19">
        <v>21213</v>
      </c>
      <c r="W2354" s="20" t="s">
        <v>4665</v>
      </c>
      <c r="X2354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('producto_terminado','FBX4O','FBX4O-02028-B','boxer niñas organico','FBX4O-02028-B | boxer niñas organico ; talla-6 color: fl_04 -&gt; lila-fl_04','{"estampado_1":"fl_04","estampado_2":"na"}','{"spec":"na"}','{"precio_doc":74.84,"precio_unit":6.24,"precio_web":9,"precio_catalog":6.86,"precio_usd":1.92}','6','cocotfyma','unidad','activo','APT_E','fl_04','ruta5','FBX4O-02028','FBX4O-02028 | boxer niñas organico ; talla-6 color: lila-fl_04','lila-fl_04');</v>
      </c>
      <c r="Y2354" s="17"/>
      <c r="Z2354" s="17"/>
      <c r="AA2354" s="17"/>
      <c r="AB2354" s="17"/>
      <c r="AC2354" s="17"/>
      <c r="AD2354" s="17"/>
      <c r="AE2354" s="17"/>
      <c r="AF2354" s="17"/>
      <c r="AG2354" s="17"/>
      <c r="AH2354" s="17"/>
      <c r="AI2354" s="17"/>
      <c r="AJ2354" s="17"/>
      <c r="AK2354" s="17"/>
      <c r="AL2354" s="17"/>
      <c r="AM2354" s="17"/>
      <c r="AN2354" s="17"/>
      <c r="AO2354" s="17"/>
      <c r="AP2354" s="17"/>
      <c r="AQ2354" s="17"/>
      <c r="AR2354" s="17"/>
      <c r="AS2354" s="17"/>
      <c r="AT2354" s="17"/>
      <c r="AU2354" s="17"/>
      <c r="AV2354" s="17"/>
      <c r="AW2354" s="17"/>
      <c r="AX2354" s="17"/>
      <c r="AY2354" s="17"/>
      <c r="AZ2354" s="17"/>
      <c r="BA2354" s="17"/>
      <c r="BB2354" s="17"/>
      <c r="BC2354" s="17"/>
      <c r="BD2354" s="17"/>
      <c r="BE2354" s="17"/>
      <c r="BF2354" s="17"/>
      <c r="BG2354" s="17"/>
      <c r="BH2354" s="17"/>
    </row>
    <row r="2355" spans="2:60" x14ac:dyDescent="0.2">
      <c r="B2355" s="1" t="s">
        <v>0</v>
      </c>
      <c r="C2355" s="1" t="str">
        <f t="shared" si="260"/>
        <v>FBX4O</v>
      </c>
      <c r="D2355" s="1" t="s">
        <v>5823</v>
      </c>
      <c r="E2355" s="1" t="s">
        <v>1309</v>
      </c>
      <c r="F2355" s="14" t="str">
        <f t="shared" si="256"/>
        <v>FBX4O-03028-A | boxer niñas organico ; talla-8 color: lila -&gt; lila-fl_04</v>
      </c>
      <c r="G2355" s="14" t="str">
        <f t="shared" si="261"/>
        <v>{"estampado_1":"lila","estampado_2":"na"}</v>
      </c>
      <c r="H2355" s="14" t="s">
        <v>1</v>
      </c>
      <c r="I2355" s="14" t="s">
        <v>622</v>
      </c>
      <c r="J2355" s="1">
        <v>8</v>
      </c>
      <c r="K2355" s="14" t="s">
        <v>3</v>
      </c>
      <c r="L2355" s="14" t="s">
        <v>4</v>
      </c>
      <c r="M2355" s="14" t="s">
        <v>5</v>
      </c>
      <c r="N2355" s="1" t="s">
        <v>6945</v>
      </c>
      <c r="O2355" s="1" t="s">
        <v>1293</v>
      </c>
      <c r="P2355" s="1" t="s">
        <v>4666</v>
      </c>
      <c r="Q2355" s="1" t="s">
        <v>4824</v>
      </c>
      <c r="R2355" s="1" t="str">
        <f t="shared" si="257"/>
        <v>FBX4O-03028 | boxer niñas organico ; talla-8 color: lila-fl_04</v>
      </c>
      <c r="S2355" s="1" t="s">
        <v>5405</v>
      </c>
      <c r="T2355" s="18" t="s">
        <v>1407</v>
      </c>
      <c r="U2355" s="19" t="str">
        <f t="shared" si="258"/>
        <v>('producto_terminado','FBX4O','FBX4O-03028-A','boxer niñas organico','FBX4O-03028-A | boxer niñas organico ; talla-8 color: lila -&gt; lila-fl_04','{"estampado_1":"lila","estampado_2":"na"}','{"spec":"na"}','{"precio_doc":74.84,"precio_unit":6.24,"precio_web":9,"precio_catalog":6.86,"precio_usd":1.92}','8','cocotfyma','unidad','activo','APT_E','lila','ruta5','FBX4O-03028','FBX4O-03028 | boxer niñas organico ; talla-8 color: lila-fl_04','lila-fl_04');</v>
      </c>
      <c r="V2355" s="19">
        <v>21214</v>
      </c>
      <c r="W2355" s="20" t="s">
        <v>4665</v>
      </c>
      <c r="X2355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('producto_terminado','FBX4O','FBX4O-03028-A','boxer niñas organico','FBX4O-03028-A | boxer niñas organico ; talla-8 color: lila -&gt; lila-fl_04','{"estampado_1":"lila","estampado_2":"na"}','{"spec":"na"}','{"precio_doc":74.84,"precio_unit":6.24,"precio_web":9,"precio_catalog":6.86,"precio_usd":1.92}','8','cocotfyma','unidad','activo','APT_E','lila','ruta5','FBX4O-03028','FBX4O-03028 | boxer niñas organico ; talla-8 color: lila-fl_04','lila-fl_04');</v>
      </c>
      <c r="Y2355" s="17"/>
      <c r="Z2355" s="17"/>
      <c r="AA2355" s="17"/>
      <c r="AB2355" s="17"/>
      <c r="AC2355" s="17"/>
      <c r="AD2355" s="17"/>
      <c r="AE2355" s="17"/>
      <c r="AF2355" s="17"/>
      <c r="AG2355" s="17"/>
      <c r="AH2355" s="17"/>
      <c r="AI2355" s="17"/>
      <c r="AJ2355" s="17"/>
      <c r="AK2355" s="17"/>
      <c r="AL2355" s="17"/>
      <c r="AM2355" s="17"/>
      <c r="AN2355" s="17"/>
      <c r="AO2355" s="17"/>
      <c r="AP2355" s="17"/>
      <c r="AQ2355" s="17"/>
      <c r="AR2355" s="17"/>
      <c r="AS2355" s="17"/>
      <c r="AT2355" s="17"/>
      <c r="AU2355" s="17"/>
      <c r="AV2355" s="17"/>
      <c r="AW2355" s="17"/>
      <c r="AX2355" s="17"/>
      <c r="AY2355" s="17"/>
      <c r="AZ2355" s="17"/>
      <c r="BA2355" s="17"/>
      <c r="BB2355" s="17"/>
      <c r="BC2355" s="17"/>
      <c r="BD2355" s="17"/>
      <c r="BE2355" s="17"/>
      <c r="BF2355" s="17"/>
      <c r="BG2355" s="17"/>
      <c r="BH2355" s="17"/>
    </row>
    <row r="2356" spans="2:60" x14ac:dyDescent="0.2">
      <c r="B2356" s="1" t="s">
        <v>0</v>
      </c>
      <c r="C2356" s="1" t="str">
        <f t="shared" si="260"/>
        <v>FBX4O</v>
      </c>
      <c r="D2356" s="1" t="s">
        <v>5824</v>
      </c>
      <c r="E2356" s="1" t="s">
        <v>1309</v>
      </c>
      <c r="F2356" s="14" t="str">
        <f t="shared" si="256"/>
        <v>FBX4O-03028-B | boxer niñas organico ; talla-8 color: fl_04 -&gt; lila-fl_04</v>
      </c>
      <c r="G2356" s="14" t="str">
        <f t="shared" si="261"/>
        <v>{"estampado_1":"fl_04","estampado_2":"na"}</v>
      </c>
      <c r="H2356" s="14" t="s">
        <v>1</v>
      </c>
      <c r="I2356" s="14" t="s">
        <v>622</v>
      </c>
      <c r="J2356" s="1">
        <v>8</v>
      </c>
      <c r="K2356" s="14" t="s">
        <v>3</v>
      </c>
      <c r="L2356" s="14" t="s">
        <v>4</v>
      </c>
      <c r="M2356" s="14" t="s">
        <v>5</v>
      </c>
      <c r="N2356" s="1" t="s">
        <v>6945</v>
      </c>
      <c r="O2356" s="1" t="s">
        <v>1776</v>
      </c>
      <c r="P2356" s="1" t="s">
        <v>4666</v>
      </c>
      <c r="Q2356" s="1" t="s">
        <v>4824</v>
      </c>
      <c r="R2356" s="1" t="str">
        <f t="shared" si="257"/>
        <v>FBX4O-03028 | boxer niñas organico ; talla-8 color: lila-fl_04</v>
      </c>
      <c r="S2356" s="1" t="s">
        <v>5405</v>
      </c>
      <c r="T2356" s="18" t="s">
        <v>1407</v>
      </c>
      <c r="U2356" s="19" t="str">
        <f t="shared" si="258"/>
        <v>('producto_terminado','FBX4O','FBX4O-03028-B','boxer niñas organico','FBX4O-03028-B | boxer niñas organico ; talla-8 color: fl_04 -&gt; lila-fl_04','{"estampado_1":"fl_04","estampado_2":"na"}','{"spec":"na"}','{"precio_doc":74.84,"precio_unit":6.24,"precio_web":9,"precio_catalog":6.86,"precio_usd":1.92}','8','cocotfyma','unidad','activo','APT_E','fl_04','ruta5','FBX4O-03028','FBX4O-03028 | boxer niñas organico ; talla-8 color: lila-fl_04','lila-fl_04');</v>
      </c>
      <c r="V2356" s="19">
        <v>21215</v>
      </c>
      <c r="W2356" s="20" t="s">
        <v>4665</v>
      </c>
      <c r="X2356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('producto_terminado','FBX4O','FBX4O-03028-B','boxer niñas organico','FBX4O-03028-B | boxer niñas organico ; talla-8 color: fl_04 -&gt; lila-fl_04','{"estampado_1":"fl_04","estampado_2":"na"}','{"spec":"na"}','{"precio_doc":74.84,"precio_unit":6.24,"precio_web":9,"precio_catalog":6.86,"precio_usd":1.92}','8','cocotfyma','unidad','activo','APT_E','fl_04','ruta5','FBX4O-03028','FBX4O-03028 | boxer niñas organico ; talla-8 color: lila-fl_04','lila-fl_04');</v>
      </c>
      <c r="Y2356" s="17"/>
      <c r="Z2356" s="17"/>
      <c r="AA2356" s="17"/>
      <c r="AB2356" s="17"/>
      <c r="AC2356" s="17"/>
      <c r="AD2356" s="17"/>
      <c r="AE2356" s="17"/>
      <c r="AF2356" s="17"/>
      <c r="AG2356" s="17"/>
      <c r="AH2356" s="17"/>
      <c r="AI2356" s="17"/>
      <c r="AJ2356" s="17"/>
      <c r="AK2356" s="17"/>
      <c r="AL2356" s="17"/>
      <c r="AM2356" s="17"/>
      <c r="AN2356" s="17"/>
      <c r="AO2356" s="17"/>
      <c r="AP2356" s="17"/>
      <c r="AQ2356" s="17"/>
      <c r="AR2356" s="17"/>
      <c r="AS2356" s="17"/>
      <c r="AT2356" s="17"/>
      <c r="AU2356" s="17"/>
      <c r="AV2356" s="17"/>
      <c r="AW2356" s="17"/>
      <c r="AX2356" s="17"/>
      <c r="AY2356" s="17"/>
      <c r="AZ2356" s="17"/>
      <c r="BA2356" s="17"/>
      <c r="BB2356" s="17"/>
      <c r="BC2356" s="17"/>
      <c r="BD2356" s="17"/>
      <c r="BE2356" s="17"/>
      <c r="BF2356" s="17"/>
      <c r="BG2356" s="17"/>
      <c r="BH2356" s="17"/>
    </row>
    <row r="2357" spans="2:60" x14ac:dyDescent="0.2">
      <c r="B2357" s="1" t="s">
        <v>0</v>
      </c>
      <c r="C2357" s="1" t="str">
        <f t="shared" si="260"/>
        <v>FBX4O</v>
      </c>
      <c r="D2357" s="1" t="s">
        <v>5825</v>
      </c>
      <c r="E2357" s="1" t="s">
        <v>1309</v>
      </c>
      <c r="F2357" s="14" t="str">
        <f t="shared" si="256"/>
        <v>FBX4O-04028-A | boxer niñas organico ; talla-10 color: lila -&gt; lila-fl_04</v>
      </c>
      <c r="G2357" s="14" t="str">
        <f t="shared" si="261"/>
        <v>{"estampado_1":"lila","estampado_2":"na"}</v>
      </c>
      <c r="H2357" s="14" t="s">
        <v>1</v>
      </c>
      <c r="I2357" s="14" t="s">
        <v>622</v>
      </c>
      <c r="J2357" s="1">
        <v>10</v>
      </c>
      <c r="K2357" s="14" t="s">
        <v>3</v>
      </c>
      <c r="L2357" s="14" t="s">
        <v>4</v>
      </c>
      <c r="M2357" s="14" t="s">
        <v>5</v>
      </c>
      <c r="N2357" s="1" t="s">
        <v>6945</v>
      </c>
      <c r="O2357" s="1" t="s">
        <v>1293</v>
      </c>
      <c r="P2357" s="1" t="s">
        <v>4666</v>
      </c>
      <c r="Q2357" s="1" t="s">
        <v>4825</v>
      </c>
      <c r="R2357" s="1" t="str">
        <f t="shared" si="257"/>
        <v>FBX4O-04028 | boxer niñas organico ; talla-10 color: lila-fl_04</v>
      </c>
      <c r="S2357" s="1" t="s">
        <v>5405</v>
      </c>
      <c r="T2357" s="18" t="s">
        <v>1407</v>
      </c>
      <c r="U2357" s="19" t="str">
        <f t="shared" si="258"/>
        <v>('producto_terminado','FBX4O','FBX4O-04028-A','boxer niñas organico','FBX4O-04028-A | boxer niñas organico ; talla-10 color: lila -&gt; lila-fl_04','{"estampado_1":"lila","estampado_2":"na"}','{"spec":"na"}','{"precio_doc":74.84,"precio_unit":6.24,"precio_web":9,"precio_catalog":6.86,"precio_usd":1.92}','10','cocotfyma','unidad','activo','APT_E','lila','ruta5','FBX4O-04028','FBX4O-04028 | boxer niñas organico ; talla-10 color: lila-fl_04','lila-fl_04');</v>
      </c>
      <c r="V2357" s="19">
        <v>21216</v>
      </c>
      <c r="W2357" s="20" t="s">
        <v>4665</v>
      </c>
      <c r="X2357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('producto_terminado','FBX4O','FBX4O-04028-A','boxer niñas organico','FBX4O-04028-A | boxer niñas organico ; talla-10 color: lila -&gt; lila-fl_04','{"estampado_1":"lila","estampado_2":"na"}','{"spec":"na"}','{"precio_doc":74.84,"precio_unit":6.24,"precio_web":9,"precio_catalog":6.86,"precio_usd":1.92}','10','cocotfyma','unidad','activo','APT_E','lila','ruta5','FBX4O-04028','FBX4O-04028 | boxer niñas organico ; talla-10 color: lila-fl_04','lila-fl_04');</v>
      </c>
      <c r="Y2357" s="17"/>
      <c r="Z2357" s="17"/>
      <c r="AA2357" s="17"/>
      <c r="AB2357" s="17"/>
      <c r="AC2357" s="17"/>
      <c r="AD2357" s="17"/>
      <c r="AE2357" s="17"/>
      <c r="AF2357" s="17"/>
      <c r="AG2357" s="17"/>
      <c r="AH2357" s="17"/>
      <c r="AI2357" s="17"/>
      <c r="AJ2357" s="17"/>
      <c r="AK2357" s="17"/>
      <c r="AL2357" s="17"/>
      <c r="AM2357" s="17"/>
      <c r="AN2357" s="17"/>
      <c r="AO2357" s="17"/>
      <c r="AP2357" s="17"/>
      <c r="AQ2357" s="17"/>
      <c r="AR2357" s="17"/>
      <c r="AS2357" s="17"/>
      <c r="AT2357" s="17"/>
      <c r="AU2357" s="17"/>
      <c r="AV2357" s="17"/>
      <c r="AW2357" s="17"/>
      <c r="AX2357" s="17"/>
      <c r="AY2357" s="17"/>
      <c r="AZ2357" s="17"/>
      <c r="BA2357" s="17"/>
      <c r="BB2357" s="17"/>
      <c r="BC2357" s="17"/>
      <c r="BD2357" s="17"/>
      <c r="BE2357" s="17"/>
      <c r="BF2357" s="17"/>
      <c r="BG2357" s="17"/>
      <c r="BH2357" s="17"/>
    </row>
    <row r="2358" spans="2:60" x14ac:dyDescent="0.2">
      <c r="B2358" s="1" t="s">
        <v>0</v>
      </c>
      <c r="C2358" s="1" t="str">
        <f t="shared" si="260"/>
        <v>FBX4O</v>
      </c>
      <c r="D2358" s="1" t="s">
        <v>5826</v>
      </c>
      <c r="E2358" s="1" t="s">
        <v>1309</v>
      </c>
      <c r="F2358" s="14" t="str">
        <f t="shared" si="256"/>
        <v>FBX4O-04028-B | boxer niñas organico ; talla-10 color: fl_04 -&gt; lila-fl_04</v>
      </c>
      <c r="G2358" s="14" t="str">
        <f t="shared" si="261"/>
        <v>{"estampado_1":"fl_04","estampado_2":"na"}</v>
      </c>
      <c r="H2358" s="14" t="s">
        <v>1</v>
      </c>
      <c r="I2358" s="14" t="s">
        <v>622</v>
      </c>
      <c r="J2358" s="1">
        <v>10</v>
      </c>
      <c r="K2358" s="14" t="s">
        <v>3</v>
      </c>
      <c r="L2358" s="14" t="s">
        <v>4</v>
      </c>
      <c r="M2358" s="14" t="s">
        <v>5</v>
      </c>
      <c r="N2358" s="1" t="s">
        <v>6945</v>
      </c>
      <c r="O2358" s="1" t="s">
        <v>1776</v>
      </c>
      <c r="P2358" s="1" t="s">
        <v>4666</v>
      </c>
      <c r="Q2358" s="1" t="s">
        <v>4825</v>
      </c>
      <c r="R2358" s="1" t="str">
        <f t="shared" si="257"/>
        <v>FBX4O-04028 | boxer niñas organico ; talla-10 color: lila-fl_04</v>
      </c>
      <c r="S2358" s="1" t="s">
        <v>5405</v>
      </c>
      <c r="T2358" s="18" t="s">
        <v>1407</v>
      </c>
      <c r="U2358" s="19" t="str">
        <f t="shared" si="258"/>
        <v>('producto_terminado','FBX4O','FBX4O-04028-B','boxer niñas organico','FBX4O-04028-B | boxer niñas organico ; talla-10 color: fl_04 -&gt; lila-fl_04','{"estampado_1":"fl_04","estampado_2":"na"}','{"spec":"na"}','{"precio_doc":74.84,"precio_unit":6.24,"precio_web":9,"precio_catalog":6.86,"precio_usd":1.92}','10','cocotfyma','unidad','activo','APT_E','fl_04','ruta5','FBX4O-04028','FBX4O-04028 | boxer niñas organico ; talla-10 color: lila-fl_04','lila-fl_04');</v>
      </c>
      <c r="V2358" s="19">
        <v>21217</v>
      </c>
      <c r="W2358" s="20" t="s">
        <v>4665</v>
      </c>
      <c r="X2358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('producto_terminado','FBX4O','FBX4O-04028-B','boxer niñas organico','FBX4O-04028-B | boxer niñas organico ; talla-10 color: fl_04 -&gt; lila-fl_04','{"estampado_1":"fl_04","estampado_2":"na"}','{"spec":"na"}','{"precio_doc":74.84,"precio_unit":6.24,"precio_web":9,"precio_catalog":6.86,"precio_usd":1.92}','10','cocotfyma','unidad','activo','APT_E','fl_04','ruta5','FBX4O-04028','FBX4O-04028 | boxer niñas organico ; talla-10 color: lila-fl_04','lila-fl_04');</v>
      </c>
      <c r="Y2358" s="17"/>
      <c r="Z2358" s="17"/>
      <c r="AA2358" s="17"/>
      <c r="AB2358" s="17"/>
      <c r="AC2358" s="17"/>
      <c r="AD2358" s="17"/>
      <c r="AE2358" s="17"/>
      <c r="AF2358" s="17"/>
      <c r="AG2358" s="17"/>
      <c r="AH2358" s="17"/>
      <c r="AI2358" s="17"/>
      <c r="AJ2358" s="17"/>
      <c r="AK2358" s="17"/>
      <c r="AL2358" s="17"/>
      <c r="AM2358" s="17"/>
      <c r="AN2358" s="17"/>
      <c r="AO2358" s="17"/>
      <c r="AP2358" s="17"/>
      <c r="AQ2358" s="17"/>
      <c r="AR2358" s="17"/>
      <c r="AS2358" s="17"/>
      <c r="AT2358" s="17"/>
      <c r="AU2358" s="17"/>
      <c r="AV2358" s="17"/>
      <c r="AW2358" s="17"/>
      <c r="AX2358" s="17"/>
      <c r="AY2358" s="17"/>
      <c r="AZ2358" s="17"/>
      <c r="BA2358" s="17"/>
      <c r="BB2358" s="17"/>
      <c r="BC2358" s="17"/>
      <c r="BD2358" s="17"/>
      <c r="BE2358" s="17"/>
      <c r="BF2358" s="17"/>
      <c r="BG2358" s="17"/>
      <c r="BH2358" s="17"/>
    </row>
    <row r="2359" spans="2:60" x14ac:dyDescent="0.2">
      <c r="B2359" s="1" t="s">
        <v>0</v>
      </c>
      <c r="C2359" s="1" t="str">
        <f t="shared" si="260"/>
        <v>FBX4O</v>
      </c>
      <c r="D2359" s="1" t="s">
        <v>5827</v>
      </c>
      <c r="E2359" s="1" t="s">
        <v>1309</v>
      </c>
      <c r="F2359" s="14" t="str">
        <f t="shared" si="256"/>
        <v>FBX4O-05028-A | boxer niñas organico ; talla-12 color: lila -&gt; lila-fl_04</v>
      </c>
      <c r="G2359" s="14" t="str">
        <f t="shared" si="261"/>
        <v>{"estampado_1":"lila","estampado_2":"na"}</v>
      </c>
      <c r="H2359" s="14" t="s">
        <v>1</v>
      </c>
      <c r="I2359" s="14" t="s">
        <v>622</v>
      </c>
      <c r="J2359" s="1">
        <v>12</v>
      </c>
      <c r="K2359" s="14" t="s">
        <v>3</v>
      </c>
      <c r="L2359" s="14" t="s">
        <v>4</v>
      </c>
      <c r="M2359" s="14" t="s">
        <v>5</v>
      </c>
      <c r="N2359" s="1" t="s">
        <v>6945</v>
      </c>
      <c r="O2359" s="1" t="s">
        <v>1293</v>
      </c>
      <c r="P2359" s="1" t="s">
        <v>4666</v>
      </c>
      <c r="Q2359" s="1" t="s">
        <v>4826</v>
      </c>
      <c r="R2359" s="1" t="str">
        <f t="shared" si="257"/>
        <v>FBX4O-05028 | boxer niñas organico ; talla-12 color: lila-fl_04</v>
      </c>
      <c r="S2359" s="1" t="s">
        <v>5405</v>
      </c>
      <c r="T2359" s="18" t="s">
        <v>1407</v>
      </c>
      <c r="U2359" s="19" t="str">
        <f t="shared" si="258"/>
        <v>('producto_terminado','FBX4O','FBX4O-05028-A','boxer niñas organico','FBX4O-05028-A | boxer niñas organico ; talla-12 color: lila -&gt; lila-fl_04','{"estampado_1":"lila","estampado_2":"na"}','{"spec":"na"}','{"precio_doc":74.84,"precio_unit":6.24,"precio_web":9,"precio_catalog":6.86,"precio_usd":1.92}','12','cocotfyma','unidad','activo','APT_E','lila','ruta5','FBX4O-05028','FBX4O-05028 | boxer niñas organico ; talla-12 color: lila-fl_04','lila-fl_04');</v>
      </c>
      <c r="V2359" s="19">
        <v>21218</v>
      </c>
      <c r="W2359" s="20" t="s">
        <v>4665</v>
      </c>
      <c r="X2359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('producto_terminado','FBX4O','FBX4O-05028-A','boxer niñas organico','FBX4O-05028-A | boxer niñas organico ; talla-12 color: lila -&gt; lila-fl_04','{"estampado_1":"lila","estampado_2":"na"}','{"spec":"na"}','{"precio_doc":74.84,"precio_unit":6.24,"precio_web":9,"precio_catalog":6.86,"precio_usd":1.92}','12','cocotfyma','unidad','activo','APT_E','lila','ruta5','FBX4O-05028','FBX4O-05028 | boxer niñas organico ; talla-12 color: lila-fl_04','lila-fl_04');</v>
      </c>
      <c r="Y2359" s="17"/>
      <c r="Z2359" s="17"/>
      <c r="AA2359" s="17"/>
      <c r="AB2359" s="17"/>
      <c r="AC2359" s="17"/>
      <c r="AD2359" s="17"/>
      <c r="AE2359" s="17"/>
      <c r="AF2359" s="17"/>
      <c r="AG2359" s="17"/>
      <c r="AH2359" s="17"/>
      <c r="AI2359" s="17"/>
      <c r="AJ2359" s="17"/>
      <c r="AK2359" s="17"/>
      <c r="AL2359" s="17"/>
      <c r="AM2359" s="17"/>
      <c r="AN2359" s="17"/>
      <c r="AO2359" s="17"/>
      <c r="AP2359" s="17"/>
      <c r="AQ2359" s="17"/>
      <c r="AR2359" s="17"/>
      <c r="AS2359" s="17"/>
      <c r="AT2359" s="17"/>
      <c r="AU2359" s="17"/>
      <c r="AV2359" s="17"/>
      <c r="AW2359" s="17"/>
      <c r="AX2359" s="17"/>
      <c r="AY2359" s="17"/>
      <c r="AZ2359" s="17"/>
      <c r="BA2359" s="17"/>
      <c r="BB2359" s="17"/>
      <c r="BC2359" s="17"/>
      <c r="BD2359" s="17"/>
      <c r="BE2359" s="17"/>
      <c r="BF2359" s="17"/>
      <c r="BG2359" s="17"/>
      <c r="BH2359" s="17"/>
    </row>
    <row r="2360" spans="2:60" x14ac:dyDescent="0.2">
      <c r="B2360" s="1" t="s">
        <v>0</v>
      </c>
      <c r="C2360" s="1" t="str">
        <f t="shared" si="260"/>
        <v>FBX4O</v>
      </c>
      <c r="D2360" s="1" t="s">
        <v>5828</v>
      </c>
      <c r="E2360" s="1" t="s">
        <v>1309</v>
      </c>
      <c r="F2360" s="14" t="str">
        <f t="shared" si="256"/>
        <v>FBX4O-05028-B | boxer niñas organico ; talla-12 color: fl_04 -&gt; lila-fl_04</v>
      </c>
      <c r="G2360" s="14" t="str">
        <f t="shared" si="261"/>
        <v>{"estampado_1":"fl_04","estampado_2":"na"}</v>
      </c>
      <c r="H2360" s="14" t="s">
        <v>1</v>
      </c>
      <c r="I2360" s="14" t="s">
        <v>622</v>
      </c>
      <c r="J2360" s="1">
        <v>12</v>
      </c>
      <c r="K2360" s="14" t="s">
        <v>3</v>
      </c>
      <c r="L2360" s="14" t="s">
        <v>4</v>
      </c>
      <c r="M2360" s="14" t="s">
        <v>5</v>
      </c>
      <c r="N2360" s="1" t="s">
        <v>6945</v>
      </c>
      <c r="O2360" s="1" t="s">
        <v>1776</v>
      </c>
      <c r="P2360" s="1" t="s">
        <v>4666</v>
      </c>
      <c r="Q2360" s="1" t="s">
        <v>4826</v>
      </c>
      <c r="R2360" s="1" t="str">
        <f t="shared" si="257"/>
        <v>FBX4O-05028 | boxer niñas organico ; talla-12 color: lila-fl_04</v>
      </c>
      <c r="S2360" s="1" t="s">
        <v>5405</v>
      </c>
      <c r="T2360" s="18" t="s">
        <v>1407</v>
      </c>
      <c r="U2360" s="19" t="str">
        <f t="shared" si="258"/>
        <v>('producto_terminado','FBX4O','FBX4O-05028-B','boxer niñas organico','FBX4O-05028-B | boxer niñas organico ; talla-12 color: fl_04 -&gt; lila-fl_04','{"estampado_1":"fl_04","estampado_2":"na"}','{"spec":"na"}','{"precio_doc":74.84,"precio_unit":6.24,"precio_web":9,"precio_catalog":6.86,"precio_usd":1.92}','12','cocotfyma','unidad','activo','APT_E','fl_04','ruta5','FBX4O-05028','FBX4O-05028 | boxer niñas organico ; talla-12 color: lila-fl_04','lila-fl_04');</v>
      </c>
      <c r="V2360" s="19">
        <v>21219</v>
      </c>
      <c r="W2360" s="20" t="s">
        <v>4665</v>
      </c>
      <c r="X2360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('producto_terminado','FBX4O','FBX4O-05028-B','boxer niñas organico','FBX4O-05028-B | boxer niñas organico ; talla-12 color: fl_04 -&gt; lila-fl_04','{"estampado_1":"fl_04","estampado_2":"na"}','{"spec":"na"}','{"precio_doc":74.84,"precio_unit":6.24,"precio_web":9,"precio_catalog":6.86,"precio_usd":1.92}','12','cocotfyma','unidad','activo','APT_E','fl_04','ruta5','FBX4O-05028','FBX4O-05028 | boxer niñas organico ; talla-12 color: lila-fl_04','lila-fl_04');</v>
      </c>
      <c r="Y2360" s="17"/>
      <c r="Z2360" s="17"/>
      <c r="AA2360" s="17"/>
      <c r="AB2360" s="17"/>
      <c r="AC2360" s="17"/>
      <c r="AD2360" s="17"/>
      <c r="AE2360" s="17"/>
      <c r="AF2360" s="17"/>
      <c r="AG2360" s="17"/>
      <c r="AH2360" s="17"/>
      <c r="AI2360" s="17"/>
      <c r="AJ2360" s="17"/>
      <c r="AK2360" s="17"/>
      <c r="AL2360" s="17"/>
      <c r="AM2360" s="17"/>
      <c r="AN2360" s="17"/>
      <c r="AO2360" s="17"/>
      <c r="AP2360" s="17"/>
      <c r="AQ2360" s="17"/>
      <c r="AR2360" s="17"/>
      <c r="AS2360" s="17"/>
      <c r="AT2360" s="17"/>
      <c r="AU2360" s="17"/>
      <c r="AV2360" s="17"/>
      <c r="AW2360" s="17"/>
      <c r="AX2360" s="17"/>
      <c r="AY2360" s="17"/>
      <c r="AZ2360" s="17"/>
      <c r="BA2360" s="17"/>
      <c r="BB2360" s="17"/>
      <c r="BC2360" s="17"/>
      <c r="BD2360" s="17"/>
      <c r="BE2360" s="17"/>
      <c r="BF2360" s="17"/>
      <c r="BG2360" s="17"/>
      <c r="BH2360" s="17"/>
    </row>
    <row r="2361" spans="2:60" x14ac:dyDescent="0.2">
      <c r="B2361" s="1" t="s">
        <v>0</v>
      </c>
      <c r="C2361" s="1" t="str">
        <f t="shared" si="260"/>
        <v>FBX4O</v>
      </c>
      <c r="D2361" s="1" t="s">
        <v>5829</v>
      </c>
      <c r="E2361" s="1" t="s">
        <v>1309</v>
      </c>
      <c r="F2361" s="14" t="str">
        <f t="shared" si="256"/>
        <v>FBX4O-06028-A | boxer niñas organico ; talla-14 color: lila -&gt; lila-fl_04</v>
      </c>
      <c r="G2361" s="14" t="str">
        <f t="shared" si="261"/>
        <v>{"estampado_1":"lila","estampado_2":"na"}</v>
      </c>
      <c r="H2361" s="14" t="s">
        <v>1</v>
      </c>
      <c r="I2361" s="14" t="s">
        <v>622</v>
      </c>
      <c r="J2361" s="1">
        <v>14</v>
      </c>
      <c r="K2361" s="14" t="s">
        <v>3</v>
      </c>
      <c r="L2361" s="14" t="s">
        <v>4</v>
      </c>
      <c r="M2361" s="14" t="s">
        <v>5</v>
      </c>
      <c r="N2361" s="1" t="s">
        <v>6945</v>
      </c>
      <c r="O2361" s="1" t="s">
        <v>1293</v>
      </c>
      <c r="P2361" s="1" t="s">
        <v>4666</v>
      </c>
      <c r="Q2361" s="1" t="s">
        <v>4827</v>
      </c>
      <c r="R2361" s="1" t="str">
        <f t="shared" si="257"/>
        <v>FBX4O-06028 | boxer niñas organico ; talla-14 color: lila-fl_04</v>
      </c>
      <c r="S2361" s="1" t="s">
        <v>5405</v>
      </c>
      <c r="T2361" s="18" t="s">
        <v>1407</v>
      </c>
      <c r="U2361" s="19" t="str">
        <f t="shared" si="258"/>
        <v>('producto_terminado','FBX4O','FBX4O-06028-A','boxer niñas organico','FBX4O-06028-A | boxer niñas organico ; talla-14 color: lila -&gt; lila-fl_04','{"estampado_1":"lila","estampado_2":"na"}','{"spec":"na"}','{"precio_doc":74.84,"precio_unit":6.24,"precio_web":9,"precio_catalog":6.86,"precio_usd":1.92}','14','cocotfyma','unidad','activo','APT_E','lila','ruta5','FBX4O-06028','FBX4O-06028 | boxer niñas organico ; talla-14 color: lila-fl_04','lila-fl_04');</v>
      </c>
      <c r="V2361" s="19">
        <v>21220</v>
      </c>
      <c r="W2361" s="20" t="s">
        <v>4665</v>
      </c>
      <c r="X2361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('producto_terminado','FBX4O','FBX4O-06028-A','boxer niñas organico','FBX4O-06028-A | boxer niñas organico ; talla-14 color: lila -&gt; lila-fl_04','{"estampado_1":"lila","estampado_2":"na"}','{"spec":"na"}','{"precio_doc":74.84,"precio_unit":6.24,"precio_web":9,"precio_catalog":6.86,"precio_usd":1.92}','14','cocotfyma','unidad','activo','APT_E','lila','ruta5','FBX4O-06028','FBX4O-06028 | boxer niñas organico ; talla-14 color: lila-fl_04','lila-fl_04');</v>
      </c>
      <c r="Y2361" s="17"/>
      <c r="Z2361" s="17"/>
      <c r="AA2361" s="17"/>
      <c r="AB2361" s="17"/>
      <c r="AC2361" s="17"/>
      <c r="AD2361" s="17"/>
      <c r="AE2361" s="17"/>
      <c r="AF2361" s="17"/>
      <c r="AG2361" s="17"/>
      <c r="AH2361" s="17"/>
      <c r="AI2361" s="17"/>
      <c r="AJ2361" s="17"/>
      <c r="AK2361" s="17"/>
      <c r="AL2361" s="17"/>
      <c r="AM2361" s="17"/>
      <c r="AN2361" s="17"/>
      <c r="AO2361" s="17"/>
      <c r="AP2361" s="17"/>
      <c r="AQ2361" s="17"/>
      <c r="AR2361" s="17"/>
      <c r="AS2361" s="17"/>
      <c r="AT2361" s="17"/>
      <c r="AU2361" s="17"/>
      <c r="AV2361" s="17"/>
      <c r="AW2361" s="17"/>
      <c r="AX2361" s="17"/>
      <c r="AY2361" s="17"/>
      <c r="AZ2361" s="17"/>
      <c r="BA2361" s="17"/>
      <c r="BB2361" s="17"/>
      <c r="BC2361" s="17"/>
      <c r="BD2361" s="17"/>
      <c r="BE2361" s="17"/>
      <c r="BF2361" s="17"/>
      <c r="BG2361" s="17"/>
      <c r="BH2361" s="17"/>
    </row>
    <row r="2362" spans="2:60" x14ac:dyDescent="0.2">
      <c r="B2362" s="1" t="s">
        <v>0</v>
      </c>
      <c r="C2362" s="1" t="str">
        <f t="shared" si="260"/>
        <v>FBX4O</v>
      </c>
      <c r="D2362" s="1" t="s">
        <v>5830</v>
      </c>
      <c r="E2362" s="1" t="s">
        <v>1309</v>
      </c>
      <c r="F2362" s="14" t="str">
        <f t="shared" si="256"/>
        <v>FBX4O-06028-B | boxer niñas organico ; talla-14 color: fl_04 -&gt; lila-fl_04</v>
      </c>
      <c r="G2362" s="14" t="str">
        <f t="shared" si="261"/>
        <v>{"estampado_1":"fl_04","estampado_2":"na"}</v>
      </c>
      <c r="H2362" s="14" t="s">
        <v>1</v>
      </c>
      <c r="I2362" s="14" t="s">
        <v>622</v>
      </c>
      <c r="J2362" s="1">
        <v>14</v>
      </c>
      <c r="K2362" s="14" t="s">
        <v>3</v>
      </c>
      <c r="L2362" s="14" t="s">
        <v>4</v>
      </c>
      <c r="M2362" s="14" t="s">
        <v>5</v>
      </c>
      <c r="N2362" s="1" t="s">
        <v>6945</v>
      </c>
      <c r="O2362" s="1" t="s">
        <v>1776</v>
      </c>
      <c r="P2362" s="1" t="s">
        <v>4666</v>
      </c>
      <c r="Q2362" s="1" t="s">
        <v>4827</v>
      </c>
      <c r="R2362" s="1" t="str">
        <f t="shared" si="257"/>
        <v>FBX4O-06028 | boxer niñas organico ; talla-14 color: lila-fl_04</v>
      </c>
      <c r="S2362" s="1" t="s">
        <v>5405</v>
      </c>
      <c r="T2362" s="18" t="s">
        <v>1407</v>
      </c>
      <c r="U2362" s="19" t="str">
        <f t="shared" si="258"/>
        <v>('producto_terminado','FBX4O','FBX4O-06028-B','boxer niñas organico','FBX4O-06028-B | boxer niñas organico ; talla-14 color: fl_04 -&gt; lila-fl_04','{"estampado_1":"fl_04","estampado_2":"na"}','{"spec":"na"}','{"precio_doc":74.84,"precio_unit":6.24,"precio_web":9,"precio_catalog":6.86,"precio_usd":1.92}','14','cocotfyma','unidad','activo','APT_E','fl_04','ruta5','FBX4O-06028','FBX4O-06028 | boxer niñas organico ; talla-14 color: lila-fl_04','lila-fl_04');</v>
      </c>
      <c r="V2362" s="19">
        <v>21221</v>
      </c>
      <c r="W2362" s="20" t="s">
        <v>4665</v>
      </c>
      <c r="X2362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('producto_terminado','FBX4O','FBX4O-06028-B','boxer niñas organico','FBX4O-06028-B | boxer niñas organico ; talla-14 color: fl_04 -&gt; lila-fl_04','{"estampado_1":"fl_04","estampado_2":"na"}','{"spec":"na"}','{"precio_doc":74.84,"precio_unit":6.24,"precio_web":9,"precio_catalog":6.86,"precio_usd":1.92}','14','cocotfyma','unidad','activo','APT_E','fl_04','ruta5','FBX4O-06028','FBX4O-06028 | boxer niñas organico ; talla-14 color: lila-fl_04','lila-fl_04');</v>
      </c>
      <c r="Y2362" s="17"/>
      <c r="Z2362" s="17"/>
      <c r="AA2362" s="17"/>
      <c r="AB2362" s="17"/>
      <c r="AC2362" s="17"/>
      <c r="AD2362" s="17"/>
      <c r="AE2362" s="17"/>
      <c r="AF2362" s="17"/>
      <c r="AG2362" s="17"/>
      <c r="AH2362" s="17"/>
      <c r="AI2362" s="17"/>
      <c r="AJ2362" s="17"/>
      <c r="AK2362" s="17"/>
      <c r="AL2362" s="17"/>
      <c r="AM2362" s="17"/>
      <c r="AN2362" s="17"/>
      <c r="AO2362" s="17"/>
      <c r="AP2362" s="17"/>
      <c r="AQ2362" s="17"/>
      <c r="AR2362" s="17"/>
      <c r="AS2362" s="17"/>
      <c r="AT2362" s="17"/>
      <c r="AU2362" s="17"/>
      <c r="AV2362" s="17"/>
      <c r="AW2362" s="17"/>
      <c r="AX2362" s="17"/>
      <c r="AY2362" s="17"/>
      <c r="AZ2362" s="17"/>
      <c r="BA2362" s="17"/>
      <c r="BB2362" s="17"/>
      <c r="BC2362" s="17"/>
      <c r="BD2362" s="17"/>
      <c r="BE2362" s="17"/>
      <c r="BF2362" s="17"/>
      <c r="BG2362" s="17"/>
      <c r="BH2362" s="17"/>
    </row>
    <row r="2363" spans="2:60" x14ac:dyDescent="0.2">
      <c r="B2363" s="1" t="s">
        <v>0</v>
      </c>
      <c r="C2363" s="1" t="str">
        <f t="shared" si="260"/>
        <v>FBX4O</v>
      </c>
      <c r="D2363" s="1" t="s">
        <v>5831</v>
      </c>
      <c r="E2363" s="1" t="s">
        <v>1309</v>
      </c>
      <c r="F2363" s="14" t="str">
        <f t="shared" si="256"/>
        <v>FBX4O-07028-A | boxer niñas organico ; talla-16 color: lila -&gt; lila-fl_04</v>
      </c>
      <c r="G2363" s="14" t="str">
        <f t="shared" si="261"/>
        <v>{"estampado_1":"lila","estampado_2":"na"}</v>
      </c>
      <c r="H2363" s="14" t="s">
        <v>1</v>
      </c>
      <c r="I2363" s="14" t="s">
        <v>622</v>
      </c>
      <c r="J2363" s="1">
        <v>16</v>
      </c>
      <c r="K2363" s="14" t="s">
        <v>3</v>
      </c>
      <c r="L2363" s="14" t="s">
        <v>4</v>
      </c>
      <c r="M2363" s="14" t="s">
        <v>5</v>
      </c>
      <c r="N2363" s="1" t="s">
        <v>6945</v>
      </c>
      <c r="O2363" s="1" t="s">
        <v>1293</v>
      </c>
      <c r="P2363" s="1" t="s">
        <v>4666</v>
      </c>
      <c r="Q2363" s="1" t="s">
        <v>4828</v>
      </c>
      <c r="R2363" s="1" t="str">
        <f t="shared" si="257"/>
        <v>FBX4O-07028 | boxer niñas organico ; talla-16 color: lila-fl_04</v>
      </c>
      <c r="S2363" s="1" t="s">
        <v>5405</v>
      </c>
      <c r="T2363" s="18" t="s">
        <v>1407</v>
      </c>
      <c r="U2363" s="19" t="str">
        <f t="shared" si="258"/>
        <v>('producto_terminado','FBX4O','FBX4O-07028-A','boxer niñas organico','FBX4O-07028-A | boxer niñas organico ; talla-16 color: lila -&gt; lila-fl_04','{"estampado_1":"lila","estampado_2":"na"}','{"spec":"na"}','{"precio_doc":74.84,"precio_unit":6.24,"precio_web":9,"precio_catalog":6.86,"precio_usd":1.92}','16','cocotfyma','unidad','activo','APT_E','lila','ruta5','FBX4O-07028','FBX4O-07028 | boxer niñas organico ; talla-16 color: lila-fl_04','lila-fl_04');</v>
      </c>
      <c r="V2363" s="19">
        <v>21222</v>
      </c>
      <c r="W2363" s="20" t="s">
        <v>4665</v>
      </c>
      <c r="X2363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('producto_terminado','FBX4O','FBX4O-07028-A','boxer niñas organico','FBX4O-07028-A | boxer niñas organico ; talla-16 color: lila -&gt; lila-fl_04','{"estampado_1":"lila","estampado_2":"na"}','{"spec":"na"}','{"precio_doc":74.84,"precio_unit":6.24,"precio_web":9,"precio_catalog":6.86,"precio_usd":1.92}','16','cocotfyma','unidad','activo','APT_E','lila','ruta5','FBX4O-07028','FBX4O-07028 | boxer niñas organico ; talla-16 color: lila-fl_04','lila-fl_04');</v>
      </c>
      <c r="Y2363" s="17"/>
      <c r="Z2363" s="17"/>
      <c r="AA2363" s="17"/>
      <c r="AB2363" s="17"/>
      <c r="AC2363" s="17"/>
      <c r="AD2363" s="17"/>
      <c r="AE2363" s="17"/>
      <c r="AF2363" s="17"/>
      <c r="AG2363" s="17"/>
      <c r="AH2363" s="17"/>
      <c r="AI2363" s="17"/>
      <c r="AJ2363" s="17"/>
      <c r="AK2363" s="17"/>
      <c r="AL2363" s="17"/>
      <c r="AM2363" s="17"/>
      <c r="AN2363" s="17"/>
      <c r="AO2363" s="17"/>
      <c r="AP2363" s="17"/>
      <c r="AQ2363" s="17"/>
      <c r="AR2363" s="17"/>
      <c r="AS2363" s="17"/>
      <c r="AT2363" s="17"/>
      <c r="AU2363" s="17"/>
      <c r="AV2363" s="17"/>
      <c r="AW2363" s="17"/>
      <c r="AX2363" s="17"/>
      <c r="AY2363" s="17"/>
      <c r="AZ2363" s="17"/>
      <c r="BA2363" s="17"/>
      <c r="BB2363" s="17"/>
      <c r="BC2363" s="17"/>
      <c r="BD2363" s="17"/>
      <c r="BE2363" s="17"/>
      <c r="BF2363" s="17"/>
      <c r="BG2363" s="17"/>
      <c r="BH2363" s="17"/>
    </row>
    <row r="2364" spans="2:60" x14ac:dyDescent="0.2">
      <c r="B2364" s="1" t="s">
        <v>0</v>
      </c>
      <c r="C2364" s="1" t="str">
        <f t="shared" si="260"/>
        <v>FBX4O</v>
      </c>
      <c r="D2364" s="1" t="s">
        <v>5832</v>
      </c>
      <c r="E2364" s="1" t="s">
        <v>1309</v>
      </c>
      <c r="F2364" s="14" t="str">
        <f t="shared" si="256"/>
        <v>FBX4O-07028-B | boxer niñas organico ; talla-16 color: fl_04 -&gt; lila-fl_04</v>
      </c>
      <c r="G2364" s="14" t="str">
        <f t="shared" si="261"/>
        <v>{"estampado_1":"fl_04","estampado_2":"na"}</v>
      </c>
      <c r="H2364" s="14" t="s">
        <v>1</v>
      </c>
      <c r="I2364" s="14" t="s">
        <v>622</v>
      </c>
      <c r="J2364" s="1">
        <v>16</v>
      </c>
      <c r="K2364" s="14" t="s">
        <v>3</v>
      </c>
      <c r="L2364" s="14" t="s">
        <v>4</v>
      </c>
      <c r="M2364" s="14" t="s">
        <v>5</v>
      </c>
      <c r="N2364" s="1" t="s">
        <v>6945</v>
      </c>
      <c r="O2364" s="1" t="s">
        <v>1776</v>
      </c>
      <c r="P2364" s="1" t="s">
        <v>4666</v>
      </c>
      <c r="Q2364" s="1" t="s">
        <v>4828</v>
      </c>
      <c r="R2364" s="1" t="str">
        <f t="shared" si="257"/>
        <v>FBX4O-07028 | boxer niñas organico ; talla-16 color: lila-fl_04</v>
      </c>
      <c r="S2364" s="1" t="s">
        <v>5405</v>
      </c>
      <c r="T2364" s="18" t="s">
        <v>1407</v>
      </c>
      <c r="U2364" s="19" t="str">
        <f t="shared" si="258"/>
        <v>('producto_terminado','FBX4O','FBX4O-07028-B','boxer niñas organico','FBX4O-07028-B | boxer niñas organico ; talla-16 color: fl_04 -&gt; lila-fl_04','{"estampado_1":"fl_04","estampado_2":"na"}','{"spec":"na"}','{"precio_doc":74.84,"precio_unit":6.24,"precio_web":9,"precio_catalog":6.86,"precio_usd":1.92}','16','cocotfyma','unidad','activo','APT_E','fl_04','ruta5','FBX4O-07028','FBX4O-07028 | boxer niñas organico ; talla-16 color: lila-fl_04','lila-fl_04');</v>
      </c>
      <c r="V2364" s="19">
        <v>21223</v>
      </c>
      <c r="W2364" s="20" t="s">
        <v>4665</v>
      </c>
      <c r="X2364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('producto_terminado','FBX4O','FBX4O-07028-B','boxer niñas organico','FBX4O-07028-B | boxer niñas organico ; talla-16 color: fl_04 -&gt; lila-fl_04','{"estampado_1":"fl_04","estampado_2":"na"}','{"spec":"na"}','{"precio_doc":74.84,"precio_unit":6.24,"precio_web":9,"precio_catalog":6.86,"precio_usd":1.92}','16','cocotfyma','unidad','activo','APT_E','fl_04','ruta5','FBX4O-07028','FBX4O-07028 | boxer niñas organico ; talla-16 color: lila-fl_04','lila-fl_04');</v>
      </c>
      <c r="Y2364" s="17"/>
      <c r="Z2364" s="17"/>
      <c r="AA2364" s="17"/>
      <c r="AB2364" s="17"/>
      <c r="AC2364" s="17"/>
      <c r="AD2364" s="17"/>
      <c r="AE2364" s="17"/>
      <c r="AF2364" s="17"/>
      <c r="AG2364" s="17"/>
      <c r="AH2364" s="17"/>
      <c r="AI2364" s="17"/>
      <c r="AJ2364" s="17"/>
      <c r="AK2364" s="17"/>
      <c r="AL2364" s="17"/>
      <c r="AM2364" s="17"/>
      <c r="AN2364" s="17"/>
      <c r="AO2364" s="17"/>
      <c r="AP2364" s="17"/>
      <c r="AQ2364" s="17"/>
      <c r="AR2364" s="17"/>
      <c r="AS2364" s="17"/>
      <c r="AT2364" s="17"/>
      <c r="AU2364" s="17"/>
      <c r="AV2364" s="17"/>
      <c r="AW2364" s="17"/>
      <c r="AX2364" s="17"/>
      <c r="AY2364" s="17"/>
      <c r="AZ2364" s="17"/>
      <c r="BA2364" s="17"/>
      <c r="BB2364" s="17"/>
      <c r="BC2364" s="17"/>
      <c r="BD2364" s="17"/>
      <c r="BE2364" s="17"/>
      <c r="BF2364" s="17"/>
      <c r="BG2364" s="17"/>
      <c r="BH2364" s="17"/>
    </row>
    <row r="2365" spans="2:60" x14ac:dyDescent="0.2">
      <c r="B2365" s="1" t="s">
        <v>0</v>
      </c>
      <c r="C2365" s="1" t="str">
        <f t="shared" si="260"/>
        <v>FBX4O</v>
      </c>
      <c r="D2365" s="1" t="s">
        <v>5833</v>
      </c>
      <c r="E2365" s="1" t="s">
        <v>1309</v>
      </c>
      <c r="F2365" s="14" t="str">
        <f t="shared" si="256"/>
        <v>FBX4O-02029-A | boxer niñas organico ; talla-6 color: ma_02 -&gt; ma_02-fl_03</v>
      </c>
      <c r="G2365" s="14" t="str">
        <f t="shared" si="261"/>
        <v>{"estampado_1":"ma_02","estampado_2":"na"}</v>
      </c>
      <c r="H2365" s="14" t="s">
        <v>1</v>
      </c>
      <c r="I2365" s="14" t="s">
        <v>622</v>
      </c>
      <c r="J2365" s="1">
        <v>6</v>
      </c>
      <c r="K2365" s="14" t="s">
        <v>3</v>
      </c>
      <c r="L2365" s="14" t="s">
        <v>4</v>
      </c>
      <c r="M2365" s="14" t="s">
        <v>5</v>
      </c>
      <c r="N2365" s="1" t="s">
        <v>6945</v>
      </c>
      <c r="O2365" s="1" t="s">
        <v>1529</v>
      </c>
      <c r="P2365" s="1" t="s">
        <v>4666</v>
      </c>
      <c r="Q2365" s="1" t="s">
        <v>4829</v>
      </c>
      <c r="R2365" s="1" t="str">
        <f t="shared" si="257"/>
        <v>FBX4O-02029 | boxer niñas organico ; talla-6 color: ma_02-fl_03</v>
      </c>
      <c r="S2365" s="1" t="s">
        <v>5406</v>
      </c>
      <c r="T2365" s="18" t="s">
        <v>1407</v>
      </c>
      <c r="U2365" s="19" t="str">
        <f t="shared" si="258"/>
        <v>('producto_terminado','FBX4O','FBX4O-02029-A','boxer niñas organico','FBX4O-02029-A | boxer niñas organico ; talla-6 color: ma_02 -&gt; ma_02-fl_03','{"estampado_1":"ma_02","estampado_2":"na"}','{"spec":"na"}','{"precio_doc":74.84,"precio_unit":6.24,"precio_web":9,"precio_catalog":6.86,"precio_usd":1.92}','6','cocotfyma','unidad','activo','APT_E','ma_02','ruta5','FBX4O-02029','FBX4O-02029 | boxer niñas organico ; talla-6 color: ma_02-fl_03','ma_02-fl_03');</v>
      </c>
      <c r="V2365" s="19">
        <v>21224</v>
      </c>
      <c r="W2365" s="20" t="s">
        <v>4665</v>
      </c>
      <c r="X2365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('producto_terminado','FBX4O','FBX4O-02029-A','boxer niñas organico','FBX4O-02029-A | boxer niñas organico ; talla-6 color: ma_02 -&gt; ma_02-fl_03','{"estampado_1":"ma_02","estampado_2":"na"}','{"spec":"na"}','{"precio_doc":74.84,"precio_unit":6.24,"precio_web":9,"precio_catalog":6.86,"precio_usd":1.92}','6','cocotfyma','unidad','activo','APT_E','ma_02','ruta5','FBX4O-02029','FBX4O-02029 | boxer niñas organico ; talla-6 color: ma_02-fl_03','ma_02-fl_03');</v>
      </c>
      <c r="Y2365" s="17"/>
      <c r="Z2365" s="17"/>
      <c r="AA2365" s="17"/>
      <c r="AB2365" s="17"/>
      <c r="AC2365" s="17"/>
      <c r="AD2365" s="17"/>
      <c r="AE2365" s="17"/>
      <c r="AF2365" s="17"/>
      <c r="AG2365" s="17"/>
      <c r="AH2365" s="17"/>
      <c r="AI2365" s="17"/>
      <c r="AJ2365" s="17"/>
      <c r="AK2365" s="17"/>
      <c r="AL2365" s="17"/>
      <c r="AM2365" s="17"/>
      <c r="AN2365" s="17"/>
      <c r="AO2365" s="17"/>
      <c r="AP2365" s="17"/>
      <c r="AQ2365" s="17"/>
      <c r="AR2365" s="17"/>
      <c r="AS2365" s="17"/>
      <c r="AT2365" s="17"/>
      <c r="AU2365" s="17"/>
      <c r="AV2365" s="17"/>
      <c r="AW2365" s="17"/>
      <c r="AX2365" s="17"/>
      <c r="AY2365" s="17"/>
      <c r="AZ2365" s="17"/>
      <c r="BA2365" s="17"/>
      <c r="BB2365" s="17"/>
      <c r="BC2365" s="17"/>
      <c r="BD2365" s="17"/>
      <c r="BE2365" s="17"/>
      <c r="BF2365" s="17"/>
      <c r="BG2365" s="17"/>
      <c r="BH2365" s="17"/>
    </row>
    <row r="2366" spans="2:60" x14ac:dyDescent="0.2">
      <c r="B2366" s="1" t="s">
        <v>0</v>
      </c>
      <c r="C2366" s="1" t="str">
        <f t="shared" si="260"/>
        <v>FBX4O</v>
      </c>
      <c r="D2366" s="1" t="s">
        <v>5834</v>
      </c>
      <c r="E2366" s="1" t="s">
        <v>1309</v>
      </c>
      <c r="F2366" s="14" t="str">
        <f t="shared" si="256"/>
        <v>FBX4O-02029-B | boxer niñas organico ; talla-6 color: fl_03 -&gt; ma_02-fl_03</v>
      </c>
      <c r="G2366" s="14" t="str">
        <f t="shared" si="261"/>
        <v>{"estampado_1":"fl_03","estampado_2":"na"}</v>
      </c>
      <c r="H2366" s="14" t="s">
        <v>1</v>
      </c>
      <c r="I2366" s="14" t="s">
        <v>622</v>
      </c>
      <c r="J2366" s="1">
        <v>6</v>
      </c>
      <c r="K2366" s="14" t="s">
        <v>3</v>
      </c>
      <c r="L2366" s="14" t="s">
        <v>4</v>
      </c>
      <c r="M2366" s="14" t="s">
        <v>5</v>
      </c>
      <c r="N2366" s="1" t="s">
        <v>6945</v>
      </c>
      <c r="O2366" s="1" t="s">
        <v>1775</v>
      </c>
      <c r="P2366" s="1" t="s">
        <v>4666</v>
      </c>
      <c r="Q2366" s="1" t="s">
        <v>4829</v>
      </c>
      <c r="R2366" s="1" t="str">
        <f t="shared" si="257"/>
        <v>FBX4O-02029 | boxer niñas organico ; talla-6 color: ma_02-fl_03</v>
      </c>
      <c r="S2366" s="1" t="s">
        <v>5406</v>
      </c>
      <c r="T2366" s="18" t="s">
        <v>1407</v>
      </c>
      <c r="U2366" s="19" t="str">
        <f t="shared" si="258"/>
        <v>('producto_terminado','FBX4O','FBX4O-02029-B','boxer niñas organico','FBX4O-02029-B | boxer niñas organico ; talla-6 color: fl_03 -&gt; ma_02-fl_03','{"estampado_1":"fl_03","estampado_2":"na"}','{"spec":"na"}','{"precio_doc":74.84,"precio_unit":6.24,"precio_web":9,"precio_catalog":6.86,"precio_usd":1.92}','6','cocotfyma','unidad','activo','APT_E','fl_03','ruta5','FBX4O-02029','FBX4O-02029 | boxer niñas organico ; talla-6 color: ma_02-fl_03','ma_02-fl_03');</v>
      </c>
      <c r="V2366" s="19">
        <v>21225</v>
      </c>
      <c r="W2366" s="20" t="s">
        <v>4665</v>
      </c>
      <c r="X2366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('producto_terminado','FBX4O','FBX4O-02029-B','boxer niñas organico','FBX4O-02029-B | boxer niñas organico ; talla-6 color: fl_03 -&gt; ma_02-fl_03','{"estampado_1":"fl_03","estampado_2":"na"}','{"spec":"na"}','{"precio_doc":74.84,"precio_unit":6.24,"precio_web":9,"precio_catalog":6.86,"precio_usd":1.92}','6','cocotfyma','unidad','activo','APT_E','fl_03','ruta5','FBX4O-02029','FBX4O-02029 | boxer niñas organico ; talla-6 color: ma_02-fl_03','ma_02-fl_03');</v>
      </c>
      <c r="Y2366" s="17"/>
      <c r="Z2366" s="17"/>
      <c r="AA2366" s="17"/>
      <c r="AB2366" s="17"/>
      <c r="AC2366" s="17"/>
      <c r="AD2366" s="17"/>
      <c r="AE2366" s="17"/>
      <c r="AF2366" s="17"/>
      <c r="AG2366" s="17"/>
      <c r="AH2366" s="17"/>
      <c r="AI2366" s="17"/>
      <c r="AJ2366" s="17"/>
      <c r="AK2366" s="17"/>
      <c r="AL2366" s="17"/>
      <c r="AM2366" s="17"/>
      <c r="AN2366" s="17"/>
      <c r="AO2366" s="17"/>
      <c r="AP2366" s="17"/>
      <c r="AQ2366" s="17"/>
      <c r="AR2366" s="17"/>
      <c r="AS2366" s="17"/>
      <c r="AT2366" s="17"/>
      <c r="AU2366" s="17"/>
      <c r="AV2366" s="17"/>
      <c r="AW2366" s="17"/>
      <c r="AX2366" s="17"/>
      <c r="AY2366" s="17"/>
      <c r="AZ2366" s="17"/>
      <c r="BA2366" s="17"/>
      <c r="BB2366" s="17"/>
      <c r="BC2366" s="17"/>
      <c r="BD2366" s="17"/>
      <c r="BE2366" s="17"/>
      <c r="BF2366" s="17"/>
      <c r="BG2366" s="17"/>
      <c r="BH2366" s="17"/>
    </row>
    <row r="2367" spans="2:60" x14ac:dyDescent="0.2">
      <c r="B2367" s="1" t="s">
        <v>0</v>
      </c>
      <c r="C2367" s="1" t="str">
        <f t="shared" si="260"/>
        <v>FBX4O</v>
      </c>
      <c r="D2367" s="1" t="s">
        <v>5835</v>
      </c>
      <c r="E2367" s="1" t="s">
        <v>1309</v>
      </c>
      <c r="F2367" s="14" t="str">
        <f t="shared" si="256"/>
        <v>FBX4O-03029-A | boxer niñas organico ; talla-8 color: ma_02 -&gt; ma_02-fl_03</v>
      </c>
      <c r="G2367" s="14" t="str">
        <f t="shared" si="261"/>
        <v>{"estampado_1":"ma_02","estampado_2":"na"}</v>
      </c>
      <c r="H2367" s="14" t="s">
        <v>1</v>
      </c>
      <c r="I2367" s="14" t="s">
        <v>622</v>
      </c>
      <c r="J2367" s="1">
        <v>8</v>
      </c>
      <c r="K2367" s="14" t="s">
        <v>3</v>
      </c>
      <c r="L2367" s="14" t="s">
        <v>4</v>
      </c>
      <c r="M2367" s="14" t="s">
        <v>5</v>
      </c>
      <c r="N2367" s="1" t="s">
        <v>6945</v>
      </c>
      <c r="O2367" s="1" t="s">
        <v>1529</v>
      </c>
      <c r="P2367" s="1" t="s">
        <v>4666</v>
      </c>
      <c r="Q2367" s="1" t="s">
        <v>4830</v>
      </c>
      <c r="R2367" s="1" t="str">
        <f t="shared" si="257"/>
        <v>FBX4O-03029 | boxer niñas organico ; talla-8 color: ma_02-fl_03</v>
      </c>
      <c r="S2367" s="1" t="s">
        <v>5406</v>
      </c>
      <c r="T2367" s="18" t="s">
        <v>1407</v>
      </c>
      <c r="U2367" s="19" t="str">
        <f t="shared" si="258"/>
        <v>('producto_terminado','FBX4O','FBX4O-03029-A','boxer niñas organico','FBX4O-03029-A | boxer niñas organico ; talla-8 color: ma_02 -&gt; ma_02-fl_03','{"estampado_1":"ma_02","estampado_2":"na"}','{"spec":"na"}','{"precio_doc":74.84,"precio_unit":6.24,"precio_web":9,"precio_catalog":6.86,"precio_usd":1.92}','8','cocotfyma','unidad','activo','APT_E','ma_02','ruta5','FBX4O-03029','FBX4O-03029 | boxer niñas organico ; talla-8 color: ma_02-fl_03','ma_02-fl_03');</v>
      </c>
      <c r="V2367" s="19">
        <v>21226</v>
      </c>
      <c r="W2367" s="20" t="s">
        <v>4665</v>
      </c>
      <c r="X2367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('producto_terminado','FBX4O','FBX4O-03029-A','boxer niñas organico','FBX4O-03029-A | boxer niñas organico ; talla-8 color: ma_02 -&gt; ma_02-fl_03','{"estampado_1":"ma_02","estampado_2":"na"}','{"spec":"na"}','{"precio_doc":74.84,"precio_unit":6.24,"precio_web":9,"precio_catalog":6.86,"precio_usd":1.92}','8','cocotfyma','unidad','activo','APT_E','ma_02','ruta5','FBX4O-03029','FBX4O-03029 | boxer niñas organico ; talla-8 color: ma_02-fl_03','ma_02-fl_03');</v>
      </c>
      <c r="Y2367" s="17"/>
      <c r="Z2367" s="17"/>
      <c r="AA2367" s="17"/>
      <c r="AB2367" s="17"/>
      <c r="AC2367" s="17"/>
      <c r="AD2367" s="17"/>
      <c r="AE2367" s="17"/>
      <c r="AF2367" s="17"/>
      <c r="AG2367" s="17"/>
      <c r="AH2367" s="17"/>
      <c r="AI2367" s="17"/>
      <c r="AJ2367" s="17"/>
      <c r="AK2367" s="17"/>
      <c r="AL2367" s="17"/>
      <c r="AM2367" s="17"/>
      <c r="AN2367" s="17"/>
      <c r="AO2367" s="17"/>
      <c r="AP2367" s="17"/>
      <c r="AQ2367" s="17"/>
      <c r="AR2367" s="17"/>
      <c r="AS2367" s="17"/>
      <c r="AT2367" s="17"/>
      <c r="AU2367" s="17"/>
      <c r="AV2367" s="17"/>
      <c r="AW2367" s="17"/>
      <c r="AX2367" s="17"/>
      <c r="AY2367" s="17"/>
      <c r="AZ2367" s="17"/>
      <c r="BA2367" s="17"/>
      <c r="BB2367" s="17"/>
      <c r="BC2367" s="17"/>
      <c r="BD2367" s="17"/>
      <c r="BE2367" s="17"/>
      <c r="BF2367" s="17"/>
      <c r="BG2367" s="17"/>
      <c r="BH2367" s="17"/>
    </row>
    <row r="2368" spans="2:60" x14ac:dyDescent="0.2">
      <c r="B2368" s="1" t="s">
        <v>0</v>
      </c>
      <c r="C2368" s="1" t="str">
        <f t="shared" si="260"/>
        <v>FBX4O</v>
      </c>
      <c r="D2368" s="1" t="s">
        <v>5836</v>
      </c>
      <c r="E2368" s="1" t="s">
        <v>1309</v>
      </c>
      <c r="F2368" s="14" t="str">
        <f t="shared" si="256"/>
        <v>FBX4O-03029-B | boxer niñas organico ; talla-8 color: fl_03 -&gt; ma_02-fl_03</v>
      </c>
      <c r="G2368" s="14" t="str">
        <f t="shared" si="261"/>
        <v>{"estampado_1":"fl_03","estampado_2":"na"}</v>
      </c>
      <c r="H2368" s="14" t="s">
        <v>1</v>
      </c>
      <c r="I2368" s="14" t="s">
        <v>622</v>
      </c>
      <c r="J2368" s="1">
        <v>8</v>
      </c>
      <c r="K2368" s="14" t="s">
        <v>3</v>
      </c>
      <c r="L2368" s="14" t="s">
        <v>4</v>
      </c>
      <c r="M2368" s="14" t="s">
        <v>5</v>
      </c>
      <c r="N2368" s="1" t="s">
        <v>6945</v>
      </c>
      <c r="O2368" s="1" t="s">
        <v>1775</v>
      </c>
      <c r="P2368" s="1" t="s">
        <v>4666</v>
      </c>
      <c r="Q2368" s="1" t="s">
        <v>4830</v>
      </c>
      <c r="R2368" s="1" t="str">
        <f t="shared" si="257"/>
        <v>FBX4O-03029 | boxer niñas organico ; talla-8 color: ma_02-fl_03</v>
      </c>
      <c r="S2368" s="1" t="s">
        <v>5406</v>
      </c>
      <c r="T2368" s="18" t="s">
        <v>1407</v>
      </c>
      <c r="U2368" s="19" t="str">
        <f t="shared" si="258"/>
        <v>('producto_terminado','FBX4O','FBX4O-03029-B','boxer niñas organico','FBX4O-03029-B | boxer niñas organico ; talla-8 color: fl_03 -&gt; ma_02-fl_03','{"estampado_1":"fl_03","estampado_2":"na"}','{"spec":"na"}','{"precio_doc":74.84,"precio_unit":6.24,"precio_web":9,"precio_catalog":6.86,"precio_usd":1.92}','8','cocotfyma','unidad','activo','APT_E','fl_03','ruta5','FBX4O-03029','FBX4O-03029 | boxer niñas organico ; talla-8 color: ma_02-fl_03','ma_02-fl_03');</v>
      </c>
      <c r="V2368" s="19">
        <v>21227</v>
      </c>
      <c r="W2368" s="20" t="s">
        <v>4665</v>
      </c>
      <c r="X2368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('producto_terminado','FBX4O','FBX4O-03029-B','boxer niñas organico','FBX4O-03029-B | boxer niñas organico ; talla-8 color: fl_03 -&gt; ma_02-fl_03','{"estampado_1":"fl_03","estampado_2":"na"}','{"spec":"na"}','{"precio_doc":74.84,"precio_unit":6.24,"precio_web":9,"precio_catalog":6.86,"precio_usd":1.92}','8','cocotfyma','unidad','activo','APT_E','fl_03','ruta5','FBX4O-03029','FBX4O-03029 | boxer niñas organico ; talla-8 color: ma_02-fl_03','ma_02-fl_03');</v>
      </c>
      <c r="Y2368" s="17"/>
      <c r="Z2368" s="17"/>
      <c r="AA2368" s="17"/>
      <c r="AB2368" s="17"/>
      <c r="AC2368" s="17"/>
      <c r="AD2368" s="17"/>
      <c r="AE2368" s="17"/>
      <c r="AF2368" s="17"/>
      <c r="AG2368" s="17"/>
      <c r="AH2368" s="17"/>
      <c r="AI2368" s="17"/>
      <c r="AJ2368" s="17"/>
      <c r="AK2368" s="17"/>
      <c r="AL2368" s="17"/>
      <c r="AM2368" s="17"/>
      <c r="AN2368" s="17"/>
      <c r="AO2368" s="17"/>
      <c r="AP2368" s="17"/>
      <c r="AQ2368" s="17"/>
      <c r="AR2368" s="17"/>
      <c r="AS2368" s="17"/>
      <c r="AT2368" s="17"/>
      <c r="AU2368" s="17"/>
      <c r="AV2368" s="17"/>
      <c r="AW2368" s="17"/>
      <c r="AX2368" s="17"/>
      <c r="AY2368" s="17"/>
      <c r="AZ2368" s="17"/>
      <c r="BA2368" s="17"/>
      <c r="BB2368" s="17"/>
      <c r="BC2368" s="17"/>
      <c r="BD2368" s="17"/>
      <c r="BE2368" s="17"/>
      <c r="BF2368" s="17"/>
      <c r="BG2368" s="17"/>
      <c r="BH2368" s="17"/>
    </row>
    <row r="2369" spans="2:60" x14ac:dyDescent="0.2">
      <c r="B2369" s="1" t="s">
        <v>0</v>
      </c>
      <c r="C2369" s="1" t="str">
        <f t="shared" si="260"/>
        <v>FBX4O</v>
      </c>
      <c r="D2369" s="1" t="s">
        <v>5837</v>
      </c>
      <c r="E2369" s="1" t="s">
        <v>1309</v>
      </c>
      <c r="F2369" s="14" t="str">
        <f t="shared" si="256"/>
        <v>FBX4O-04029-A | boxer niñas organico ; talla-10 color: ma_02 -&gt; ma_02-fl_03</v>
      </c>
      <c r="G2369" s="14" t="str">
        <f t="shared" si="261"/>
        <v>{"estampado_1":"ma_02","estampado_2":"na"}</v>
      </c>
      <c r="H2369" s="14" t="s">
        <v>1</v>
      </c>
      <c r="I2369" s="14" t="s">
        <v>622</v>
      </c>
      <c r="J2369" s="1">
        <v>10</v>
      </c>
      <c r="K2369" s="14" t="s">
        <v>3</v>
      </c>
      <c r="L2369" s="14" t="s">
        <v>4</v>
      </c>
      <c r="M2369" s="14" t="s">
        <v>5</v>
      </c>
      <c r="N2369" s="1" t="s">
        <v>6945</v>
      </c>
      <c r="O2369" s="1" t="s">
        <v>1529</v>
      </c>
      <c r="P2369" s="1" t="s">
        <v>4666</v>
      </c>
      <c r="Q2369" s="1" t="s">
        <v>4831</v>
      </c>
      <c r="R2369" s="1" t="str">
        <f t="shared" si="257"/>
        <v>FBX4O-04029 | boxer niñas organico ; talla-10 color: ma_02-fl_03</v>
      </c>
      <c r="S2369" s="1" t="s">
        <v>5406</v>
      </c>
      <c r="T2369" s="18" t="s">
        <v>1407</v>
      </c>
      <c r="U2369" s="19" t="str">
        <f t="shared" si="258"/>
        <v>('producto_terminado','FBX4O','FBX4O-04029-A','boxer niñas organico','FBX4O-04029-A | boxer niñas organico ; talla-10 color: ma_02 -&gt; ma_02-fl_03','{"estampado_1":"ma_02","estampado_2":"na"}','{"spec":"na"}','{"precio_doc":74.84,"precio_unit":6.24,"precio_web":9,"precio_catalog":6.86,"precio_usd":1.92}','10','cocotfyma','unidad','activo','APT_E','ma_02','ruta5','FBX4O-04029','FBX4O-04029 | boxer niñas organico ; talla-10 color: ma_02-fl_03','ma_02-fl_03');</v>
      </c>
      <c r="V2369" s="19">
        <v>21228</v>
      </c>
      <c r="W2369" s="20" t="s">
        <v>4665</v>
      </c>
      <c r="X2369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('producto_terminado','FBX4O','FBX4O-04029-A','boxer niñas organico','FBX4O-04029-A | boxer niñas organico ; talla-10 color: ma_02 -&gt; ma_02-fl_03','{"estampado_1":"ma_02","estampado_2":"na"}','{"spec":"na"}','{"precio_doc":74.84,"precio_unit":6.24,"precio_web":9,"precio_catalog":6.86,"precio_usd":1.92}','10','cocotfyma','unidad','activo','APT_E','ma_02','ruta5','FBX4O-04029','FBX4O-04029 | boxer niñas organico ; talla-10 color: ma_02-fl_03','ma_02-fl_03');</v>
      </c>
      <c r="Y2369" s="17"/>
      <c r="Z2369" s="17"/>
      <c r="AA2369" s="17"/>
      <c r="AB2369" s="17"/>
      <c r="AC2369" s="17"/>
      <c r="AD2369" s="17"/>
      <c r="AE2369" s="17"/>
      <c r="AF2369" s="17"/>
      <c r="AG2369" s="17"/>
      <c r="AH2369" s="17"/>
      <c r="AI2369" s="17"/>
      <c r="AJ2369" s="17"/>
      <c r="AK2369" s="17"/>
      <c r="AL2369" s="17"/>
      <c r="AM2369" s="17"/>
      <c r="AN2369" s="17"/>
      <c r="AO2369" s="17"/>
      <c r="AP2369" s="17"/>
      <c r="AQ2369" s="17"/>
      <c r="AR2369" s="17"/>
      <c r="AS2369" s="17"/>
      <c r="AT2369" s="17"/>
      <c r="AU2369" s="17"/>
      <c r="AV2369" s="17"/>
      <c r="AW2369" s="17"/>
      <c r="AX2369" s="17"/>
      <c r="AY2369" s="17"/>
      <c r="AZ2369" s="17"/>
      <c r="BA2369" s="17"/>
      <c r="BB2369" s="17"/>
      <c r="BC2369" s="17"/>
      <c r="BD2369" s="17"/>
      <c r="BE2369" s="17"/>
      <c r="BF2369" s="17"/>
      <c r="BG2369" s="17"/>
      <c r="BH2369" s="17"/>
    </row>
    <row r="2370" spans="2:60" x14ac:dyDescent="0.2">
      <c r="B2370" s="1" t="s">
        <v>0</v>
      </c>
      <c r="C2370" s="1" t="str">
        <f t="shared" si="260"/>
        <v>FBX4O</v>
      </c>
      <c r="D2370" s="1" t="s">
        <v>5838</v>
      </c>
      <c r="E2370" s="1" t="s">
        <v>1309</v>
      </c>
      <c r="F2370" s="14" t="str">
        <f t="shared" si="256"/>
        <v>FBX4O-04029-B | boxer niñas organico ; talla-10 color: fl_03 -&gt; ma_02-fl_03</v>
      </c>
      <c r="G2370" s="14" t="str">
        <f t="shared" si="261"/>
        <v>{"estampado_1":"fl_03","estampado_2":"na"}</v>
      </c>
      <c r="H2370" s="14" t="s">
        <v>1</v>
      </c>
      <c r="I2370" s="14" t="s">
        <v>622</v>
      </c>
      <c r="J2370" s="1">
        <v>10</v>
      </c>
      <c r="K2370" s="14" t="s">
        <v>3</v>
      </c>
      <c r="L2370" s="14" t="s">
        <v>4</v>
      </c>
      <c r="M2370" s="14" t="s">
        <v>5</v>
      </c>
      <c r="N2370" s="1" t="s">
        <v>6945</v>
      </c>
      <c r="O2370" s="1" t="s">
        <v>1775</v>
      </c>
      <c r="P2370" s="1" t="s">
        <v>4666</v>
      </c>
      <c r="Q2370" s="1" t="s">
        <v>4831</v>
      </c>
      <c r="R2370" s="1" t="str">
        <f t="shared" si="257"/>
        <v>FBX4O-04029 | boxer niñas organico ; talla-10 color: ma_02-fl_03</v>
      </c>
      <c r="S2370" s="1" t="s">
        <v>5406</v>
      </c>
      <c r="T2370" s="18" t="s">
        <v>1407</v>
      </c>
      <c r="U2370" s="19" t="str">
        <f t="shared" si="258"/>
        <v>('producto_terminado','FBX4O','FBX4O-04029-B','boxer niñas organico','FBX4O-04029-B | boxer niñas organico ; talla-10 color: fl_03 -&gt; ma_02-fl_03','{"estampado_1":"fl_03","estampado_2":"na"}','{"spec":"na"}','{"precio_doc":74.84,"precio_unit":6.24,"precio_web":9,"precio_catalog":6.86,"precio_usd":1.92}','10','cocotfyma','unidad','activo','APT_E','fl_03','ruta5','FBX4O-04029','FBX4O-04029 | boxer niñas organico ; talla-10 color: ma_02-fl_03','ma_02-fl_03');</v>
      </c>
      <c r="V2370" s="19">
        <v>21229</v>
      </c>
      <c r="W2370" s="20" t="s">
        <v>4665</v>
      </c>
      <c r="X2370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('producto_terminado','FBX4O','FBX4O-04029-B','boxer niñas organico','FBX4O-04029-B | boxer niñas organico ; talla-10 color: fl_03 -&gt; ma_02-fl_03','{"estampado_1":"fl_03","estampado_2":"na"}','{"spec":"na"}','{"precio_doc":74.84,"precio_unit":6.24,"precio_web":9,"precio_catalog":6.86,"precio_usd":1.92}','10','cocotfyma','unidad','activo','APT_E','fl_03','ruta5','FBX4O-04029','FBX4O-04029 | boxer niñas organico ; talla-10 color: ma_02-fl_03','ma_02-fl_03');</v>
      </c>
      <c r="Y2370" s="17"/>
      <c r="Z2370" s="17"/>
      <c r="AA2370" s="17"/>
      <c r="AB2370" s="17"/>
      <c r="AC2370" s="17"/>
      <c r="AD2370" s="17"/>
      <c r="AE2370" s="17"/>
      <c r="AF2370" s="17"/>
      <c r="AG2370" s="17"/>
      <c r="AH2370" s="17"/>
      <c r="AI2370" s="17"/>
      <c r="AJ2370" s="17"/>
      <c r="AK2370" s="17"/>
      <c r="AL2370" s="17"/>
      <c r="AM2370" s="17"/>
      <c r="AN2370" s="17"/>
      <c r="AO2370" s="17"/>
      <c r="AP2370" s="17"/>
      <c r="AQ2370" s="17"/>
      <c r="AR2370" s="17"/>
      <c r="AS2370" s="17"/>
      <c r="AT2370" s="17"/>
      <c r="AU2370" s="17"/>
      <c r="AV2370" s="17"/>
      <c r="AW2370" s="17"/>
      <c r="AX2370" s="17"/>
      <c r="AY2370" s="17"/>
      <c r="AZ2370" s="17"/>
      <c r="BA2370" s="17"/>
      <c r="BB2370" s="17"/>
      <c r="BC2370" s="17"/>
      <c r="BD2370" s="17"/>
      <c r="BE2370" s="17"/>
      <c r="BF2370" s="17"/>
      <c r="BG2370" s="17"/>
      <c r="BH2370" s="17"/>
    </row>
    <row r="2371" spans="2:60" x14ac:dyDescent="0.2">
      <c r="B2371" s="1" t="s">
        <v>0</v>
      </c>
      <c r="C2371" s="1" t="str">
        <f t="shared" si="260"/>
        <v>FBX4O</v>
      </c>
      <c r="D2371" s="1" t="s">
        <v>5839</v>
      </c>
      <c r="E2371" s="1" t="s">
        <v>1309</v>
      </c>
      <c r="F2371" s="14" t="str">
        <f t="shared" si="256"/>
        <v>FBX4O-05029-A | boxer niñas organico ; talla-12 color: ma_02 -&gt; ma_02-fl_03</v>
      </c>
      <c r="G2371" s="14" t="str">
        <f t="shared" si="261"/>
        <v>{"estampado_1":"ma_02","estampado_2":"na"}</v>
      </c>
      <c r="H2371" s="14" t="s">
        <v>1</v>
      </c>
      <c r="I2371" s="14" t="s">
        <v>622</v>
      </c>
      <c r="J2371" s="1">
        <v>12</v>
      </c>
      <c r="K2371" s="14" t="s">
        <v>3</v>
      </c>
      <c r="L2371" s="14" t="s">
        <v>4</v>
      </c>
      <c r="M2371" s="14" t="s">
        <v>5</v>
      </c>
      <c r="N2371" s="1" t="s">
        <v>6945</v>
      </c>
      <c r="O2371" s="1" t="s">
        <v>1529</v>
      </c>
      <c r="P2371" s="1" t="s">
        <v>4666</v>
      </c>
      <c r="Q2371" s="1" t="s">
        <v>4832</v>
      </c>
      <c r="R2371" s="1" t="str">
        <f t="shared" si="257"/>
        <v>FBX4O-05029 | boxer niñas organico ; talla-12 color: ma_02-fl_03</v>
      </c>
      <c r="S2371" s="1" t="s">
        <v>5406</v>
      </c>
      <c r="T2371" s="18" t="s">
        <v>1407</v>
      </c>
      <c r="U2371" s="19" t="str">
        <f t="shared" si="258"/>
        <v>('producto_terminado','FBX4O','FBX4O-05029-A','boxer niñas organico','FBX4O-05029-A | boxer niñas organico ; talla-12 color: ma_02 -&gt; ma_02-fl_03','{"estampado_1":"ma_02","estampado_2":"na"}','{"spec":"na"}','{"precio_doc":74.84,"precio_unit":6.24,"precio_web":9,"precio_catalog":6.86,"precio_usd":1.92}','12','cocotfyma','unidad','activo','APT_E','ma_02','ruta5','FBX4O-05029','FBX4O-05029 | boxer niñas organico ; talla-12 color: ma_02-fl_03','ma_02-fl_03');</v>
      </c>
      <c r="V2371" s="19">
        <v>21230</v>
      </c>
      <c r="W2371" s="20" t="s">
        <v>4665</v>
      </c>
      <c r="X2371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('producto_terminado','FBX4O','FBX4O-05029-A','boxer niñas organico','FBX4O-05029-A | boxer niñas organico ; talla-12 color: ma_02 -&gt; ma_02-fl_03','{"estampado_1":"ma_02","estampado_2":"na"}','{"spec":"na"}','{"precio_doc":74.84,"precio_unit":6.24,"precio_web":9,"precio_catalog":6.86,"precio_usd":1.92}','12','cocotfyma','unidad','activo','APT_E','ma_02','ruta5','FBX4O-05029','FBX4O-05029 | boxer niñas organico ; talla-12 color: ma_02-fl_03','ma_02-fl_03');</v>
      </c>
      <c r="Y2371" s="17"/>
      <c r="Z2371" s="17"/>
      <c r="AA2371" s="17"/>
      <c r="AB2371" s="17"/>
      <c r="AC2371" s="17"/>
      <c r="AD2371" s="17"/>
      <c r="AE2371" s="17"/>
      <c r="AF2371" s="17"/>
      <c r="AG2371" s="17"/>
      <c r="AH2371" s="17"/>
      <c r="AI2371" s="17"/>
      <c r="AJ2371" s="17"/>
      <c r="AK2371" s="17"/>
      <c r="AL2371" s="17"/>
      <c r="AM2371" s="17"/>
      <c r="AN2371" s="17"/>
      <c r="AO2371" s="17"/>
      <c r="AP2371" s="17"/>
      <c r="AQ2371" s="17"/>
      <c r="AR2371" s="17"/>
      <c r="AS2371" s="17"/>
      <c r="AT2371" s="17"/>
      <c r="AU2371" s="17"/>
      <c r="AV2371" s="17"/>
      <c r="AW2371" s="17"/>
      <c r="AX2371" s="17"/>
      <c r="AY2371" s="17"/>
      <c r="AZ2371" s="17"/>
      <c r="BA2371" s="17"/>
      <c r="BB2371" s="17"/>
      <c r="BC2371" s="17"/>
      <c r="BD2371" s="17"/>
      <c r="BE2371" s="17"/>
      <c r="BF2371" s="17"/>
      <c r="BG2371" s="17"/>
      <c r="BH2371" s="17"/>
    </row>
    <row r="2372" spans="2:60" x14ac:dyDescent="0.2">
      <c r="B2372" s="1" t="s">
        <v>0</v>
      </c>
      <c r="C2372" s="1" t="str">
        <f t="shared" si="260"/>
        <v>FBX4O</v>
      </c>
      <c r="D2372" s="1" t="s">
        <v>5840</v>
      </c>
      <c r="E2372" s="1" t="s">
        <v>1309</v>
      </c>
      <c r="F2372" s="14" t="str">
        <f t="shared" si="256"/>
        <v>FBX4O-05029-B | boxer niñas organico ; talla-12 color: fl_03 -&gt; ma_02-fl_03</v>
      </c>
      <c r="G2372" s="14" t="str">
        <f t="shared" si="261"/>
        <v>{"estampado_1":"fl_03","estampado_2":"na"}</v>
      </c>
      <c r="H2372" s="14" t="s">
        <v>1</v>
      </c>
      <c r="I2372" s="14" t="s">
        <v>622</v>
      </c>
      <c r="J2372" s="1">
        <v>12</v>
      </c>
      <c r="K2372" s="14" t="s">
        <v>3</v>
      </c>
      <c r="L2372" s="14" t="s">
        <v>4</v>
      </c>
      <c r="M2372" s="14" t="s">
        <v>5</v>
      </c>
      <c r="N2372" s="1" t="s">
        <v>6945</v>
      </c>
      <c r="O2372" s="1" t="s">
        <v>1775</v>
      </c>
      <c r="P2372" s="1" t="s">
        <v>4666</v>
      </c>
      <c r="Q2372" s="1" t="s">
        <v>4832</v>
      </c>
      <c r="R2372" s="1" t="str">
        <f t="shared" si="257"/>
        <v>FBX4O-05029 | boxer niñas organico ; talla-12 color: ma_02-fl_03</v>
      </c>
      <c r="S2372" s="1" t="s">
        <v>5406</v>
      </c>
      <c r="T2372" s="18" t="s">
        <v>1407</v>
      </c>
      <c r="U2372" s="19" t="str">
        <f t="shared" si="258"/>
        <v>('producto_terminado','FBX4O','FBX4O-05029-B','boxer niñas organico','FBX4O-05029-B | boxer niñas organico ; talla-12 color: fl_03 -&gt; ma_02-fl_03','{"estampado_1":"fl_03","estampado_2":"na"}','{"spec":"na"}','{"precio_doc":74.84,"precio_unit":6.24,"precio_web":9,"precio_catalog":6.86,"precio_usd":1.92}','12','cocotfyma','unidad','activo','APT_E','fl_03','ruta5','FBX4O-05029','FBX4O-05029 | boxer niñas organico ; talla-12 color: ma_02-fl_03','ma_02-fl_03');</v>
      </c>
      <c r="V2372" s="19">
        <v>21231</v>
      </c>
      <c r="W2372" s="20" t="s">
        <v>4665</v>
      </c>
      <c r="X2372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('producto_terminado','FBX4O','FBX4O-05029-B','boxer niñas organico','FBX4O-05029-B | boxer niñas organico ; talla-12 color: fl_03 -&gt; ma_02-fl_03','{"estampado_1":"fl_03","estampado_2":"na"}','{"spec":"na"}','{"precio_doc":74.84,"precio_unit":6.24,"precio_web":9,"precio_catalog":6.86,"precio_usd":1.92}','12','cocotfyma','unidad','activo','APT_E','fl_03','ruta5','FBX4O-05029','FBX4O-05029 | boxer niñas organico ; talla-12 color: ma_02-fl_03','ma_02-fl_03');</v>
      </c>
      <c r="Y2372" s="17"/>
      <c r="Z2372" s="17"/>
      <c r="AA2372" s="17"/>
      <c r="AB2372" s="17"/>
      <c r="AC2372" s="17"/>
      <c r="AD2372" s="17"/>
      <c r="AE2372" s="17"/>
      <c r="AF2372" s="17"/>
      <c r="AG2372" s="17"/>
      <c r="AH2372" s="17"/>
      <c r="AI2372" s="17"/>
      <c r="AJ2372" s="17"/>
      <c r="AK2372" s="17"/>
      <c r="AL2372" s="17"/>
      <c r="AM2372" s="17"/>
      <c r="AN2372" s="17"/>
      <c r="AO2372" s="17"/>
      <c r="AP2372" s="17"/>
      <c r="AQ2372" s="17"/>
      <c r="AR2372" s="17"/>
      <c r="AS2372" s="17"/>
      <c r="AT2372" s="17"/>
      <c r="AU2372" s="17"/>
      <c r="AV2372" s="17"/>
      <c r="AW2372" s="17"/>
      <c r="AX2372" s="17"/>
      <c r="AY2372" s="17"/>
      <c r="AZ2372" s="17"/>
      <c r="BA2372" s="17"/>
      <c r="BB2372" s="17"/>
      <c r="BC2372" s="17"/>
      <c r="BD2372" s="17"/>
      <c r="BE2372" s="17"/>
      <c r="BF2372" s="17"/>
      <c r="BG2372" s="17"/>
      <c r="BH2372" s="17"/>
    </row>
    <row r="2373" spans="2:60" x14ac:dyDescent="0.2">
      <c r="B2373" s="1" t="s">
        <v>0</v>
      </c>
      <c r="C2373" s="1" t="str">
        <f t="shared" si="260"/>
        <v>FBX4O</v>
      </c>
      <c r="D2373" s="1" t="s">
        <v>5841</v>
      </c>
      <c r="E2373" s="1" t="s">
        <v>1309</v>
      </c>
      <c r="F2373" s="14" t="str">
        <f t="shared" si="256"/>
        <v>FBX4O-06029-A | boxer niñas organico ; talla-14 color: ma_02 -&gt; ma_02-fl_03</v>
      </c>
      <c r="G2373" s="14" t="str">
        <f t="shared" si="261"/>
        <v>{"estampado_1":"ma_02","estampado_2":"na"}</v>
      </c>
      <c r="H2373" s="14" t="s">
        <v>1</v>
      </c>
      <c r="I2373" s="14" t="s">
        <v>622</v>
      </c>
      <c r="J2373" s="1">
        <v>14</v>
      </c>
      <c r="K2373" s="14" t="s">
        <v>3</v>
      </c>
      <c r="L2373" s="14" t="s">
        <v>4</v>
      </c>
      <c r="M2373" s="14" t="s">
        <v>5</v>
      </c>
      <c r="N2373" s="1" t="s">
        <v>6945</v>
      </c>
      <c r="O2373" s="1" t="s">
        <v>1529</v>
      </c>
      <c r="P2373" s="1" t="s">
        <v>4666</v>
      </c>
      <c r="Q2373" s="1" t="s">
        <v>4833</v>
      </c>
      <c r="R2373" s="1" t="str">
        <f t="shared" si="257"/>
        <v>FBX4O-06029 | boxer niñas organico ; talla-14 color: ma_02-fl_03</v>
      </c>
      <c r="S2373" s="1" t="s">
        <v>5406</v>
      </c>
      <c r="T2373" s="18" t="s">
        <v>1407</v>
      </c>
      <c r="U2373" s="19" t="str">
        <f t="shared" si="258"/>
        <v>('producto_terminado','FBX4O','FBX4O-06029-A','boxer niñas organico','FBX4O-06029-A | boxer niñas organico ; talla-14 color: ma_02 -&gt; ma_02-fl_03','{"estampado_1":"ma_02","estampado_2":"na"}','{"spec":"na"}','{"precio_doc":74.84,"precio_unit":6.24,"precio_web":9,"precio_catalog":6.86,"precio_usd":1.92}','14','cocotfyma','unidad','activo','APT_E','ma_02','ruta5','FBX4O-06029','FBX4O-06029 | boxer niñas organico ; talla-14 color: ma_02-fl_03','ma_02-fl_03');</v>
      </c>
      <c r="V2373" s="19">
        <v>21232</v>
      </c>
      <c r="W2373" s="20" t="s">
        <v>4665</v>
      </c>
      <c r="X2373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('producto_terminado','FBX4O','FBX4O-06029-A','boxer niñas organico','FBX4O-06029-A | boxer niñas organico ; talla-14 color: ma_02 -&gt; ma_02-fl_03','{"estampado_1":"ma_02","estampado_2":"na"}','{"spec":"na"}','{"precio_doc":74.84,"precio_unit":6.24,"precio_web":9,"precio_catalog":6.86,"precio_usd":1.92}','14','cocotfyma','unidad','activo','APT_E','ma_02','ruta5','FBX4O-06029','FBX4O-06029 | boxer niñas organico ; talla-14 color: ma_02-fl_03','ma_02-fl_03');</v>
      </c>
      <c r="Y2373" s="17"/>
      <c r="Z2373" s="17"/>
      <c r="AA2373" s="17"/>
      <c r="AB2373" s="17"/>
      <c r="AC2373" s="17"/>
      <c r="AD2373" s="17"/>
      <c r="AE2373" s="17"/>
      <c r="AF2373" s="17"/>
      <c r="AG2373" s="17"/>
      <c r="AH2373" s="17"/>
      <c r="AI2373" s="17"/>
      <c r="AJ2373" s="17"/>
      <c r="AK2373" s="17"/>
      <c r="AL2373" s="17"/>
      <c r="AM2373" s="17"/>
      <c r="AN2373" s="17"/>
      <c r="AO2373" s="17"/>
      <c r="AP2373" s="17"/>
      <c r="AQ2373" s="17"/>
      <c r="AR2373" s="17"/>
      <c r="AS2373" s="17"/>
      <c r="AT2373" s="17"/>
      <c r="AU2373" s="17"/>
      <c r="AV2373" s="17"/>
      <c r="AW2373" s="17"/>
      <c r="AX2373" s="17"/>
      <c r="AY2373" s="17"/>
      <c r="AZ2373" s="17"/>
      <c r="BA2373" s="17"/>
      <c r="BB2373" s="17"/>
      <c r="BC2373" s="17"/>
      <c r="BD2373" s="17"/>
      <c r="BE2373" s="17"/>
      <c r="BF2373" s="17"/>
      <c r="BG2373" s="17"/>
      <c r="BH2373" s="17"/>
    </row>
    <row r="2374" spans="2:60" x14ac:dyDescent="0.2">
      <c r="B2374" s="1" t="s">
        <v>0</v>
      </c>
      <c r="C2374" s="1" t="str">
        <f t="shared" si="260"/>
        <v>FBX4O</v>
      </c>
      <c r="D2374" s="1" t="s">
        <v>5842</v>
      </c>
      <c r="E2374" s="1" t="s">
        <v>1309</v>
      </c>
      <c r="F2374" s="14" t="str">
        <f t="shared" si="256"/>
        <v>FBX4O-06029-B | boxer niñas organico ; talla-14 color: fl_03 -&gt; ma_02-fl_03</v>
      </c>
      <c r="G2374" s="14" t="str">
        <f t="shared" si="261"/>
        <v>{"estampado_1":"fl_03","estampado_2":"na"}</v>
      </c>
      <c r="H2374" s="14" t="s">
        <v>1</v>
      </c>
      <c r="I2374" s="14" t="s">
        <v>622</v>
      </c>
      <c r="J2374" s="1">
        <v>14</v>
      </c>
      <c r="K2374" s="14" t="s">
        <v>3</v>
      </c>
      <c r="L2374" s="14" t="s">
        <v>4</v>
      </c>
      <c r="M2374" s="14" t="s">
        <v>5</v>
      </c>
      <c r="N2374" s="1" t="s">
        <v>6945</v>
      </c>
      <c r="O2374" s="1" t="s">
        <v>1775</v>
      </c>
      <c r="P2374" s="1" t="s">
        <v>4666</v>
      </c>
      <c r="Q2374" s="1" t="s">
        <v>4833</v>
      </c>
      <c r="R2374" s="1" t="str">
        <f t="shared" si="257"/>
        <v>FBX4O-06029 | boxer niñas organico ; talla-14 color: ma_02-fl_03</v>
      </c>
      <c r="S2374" s="1" t="s">
        <v>5406</v>
      </c>
      <c r="T2374" s="18" t="s">
        <v>1407</v>
      </c>
      <c r="U2374" s="19" t="str">
        <f t="shared" si="258"/>
        <v>('producto_terminado','FBX4O','FBX4O-06029-B','boxer niñas organico','FBX4O-06029-B | boxer niñas organico ; talla-14 color: fl_03 -&gt; ma_02-fl_03','{"estampado_1":"fl_03","estampado_2":"na"}','{"spec":"na"}','{"precio_doc":74.84,"precio_unit":6.24,"precio_web":9,"precio_catalog":6.86,"precio_usd":1.92}','14','cocotfyma','unidad','activo','APT_E','fl_03','ruta5','FBX4O-06029','FBX4O-06029 | boxer niñas organico ; talla-14 color: ma_02-fl_03','ma_02-fl_03');</v>
      </c>
      <c r="V2374" s="19">
        <v>21233</v>
      </c>
      <c r="W2374" s="20" t="s">
        <v>4665</v>
      </c>
      <c r="X2374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('producto_terminado','FBX4O','FBX4O-06029-B','boxer niñas organico','FBX4O-06029-B | boxer niñas organico ; talla-14 color: fl_03 -&gt; ma_02-fl_03','{"estampado_1":"fl_03","estampado_2":"na"}','{"spec":"na"}','{"precio_doc":74.84,"precio_unit":6.24,"precio_web":9,"precio_catalog":6.86,"precio_usd":1.92}','14','cocotfyma','unidad','activo','APT_E','fl_03','ruta5','FBX4O-06029','FBX4O-06029 | boxer niñas organico ; talla-14 color: ma_02-fl_03','ma_02-fl_03');</v>
      </c>
      <c r="Y2374" s="17"/>
      <c r="Z2374" s="17"/>
      <c r="AA2374" s="17"/>
      <c r="AB2374" s="17"/>
      <c r="AC2374" s="17"/>
      <c r="AD2374" s="17"/>
      <c r="AE2374" s="17"/>
      <c r="AF2374" s="17"/>
      <c r="AG2374" s="17"/>
      <c r="AH2374" s="17"/>
      <c r="AI2374" s="17"/>
      <c r="AJ2374" s="17"/>
      <c r="AK2374" s="17"/>
      <c r="AL2374" s="17"/>
      <c r="AM2374" s="17"/>
      <c r="AN2374" s="17"/>
      <c r="AO2374" s="17"/>
      <c r="AP2374" s="17"/>
      <c r="AQ2374" s="17"/>
      <c r="AR2374" s="17"/>
      <c r="AS2374" s="17"/>
      <c r="AT2374" s="17"/>
      <c r="AU2374" s="17"/>
      <c r="AV2374" s="17"/>
      <c r="AW2374" s="17"/>
      <c r="AX2374" s="17"/>
      <c r="AY2374" s="17"/>
      <c r="AZ2374" s="17"/>
      <c r="BA2374" s="17"/>
      <c r="BB2374" s="17"/>
      <c r="BC2374" s="17"/>
      <c r="BD2374" s="17"/>
      <c r="BE2374" s="17"/>
      <c r="BF2374" s="17"/>
      <c r="BG2374" s="17"/>
      <c r="BH2374" s="17"/>
    </row>
    <row r="2375" spans="2:60" x14ac:dyDescent="0.2">
      <c r="B2375" s="1" t="s">
        <v>0</v>
      </c>
      <c r="C2375" s="1" t="str">
        <f t="shared" si="260"/>
        <v>FBX4O</v>
      </c>
      <c r="D2375" s="1" t="s">
        <v>5843</v>
      </c>
      <c r="E2375" s="1" t="s">
        <v>1309</v>
      </c>
      <c r="F2375" s="14" t="str">
        <f t="shared" si="256"/>
        <v>FBX4O-07029-A | boxer niñas organico ; talla-16 color: ma_02 -&gt; ma_02-fl_03</v>
      </c>
      <c r="G2375" s="14" t="str">
        <f t="shared" si="261"/>
        <v>{"estampado_1":"ma_02","estampado_2":"na"}</v>
      </c>
      <c r="H2375" s="14" t="s">
        <v>1</v>
      </c>
      <c r="I2375" s="14" t="s">
        <v>622</v>
      </c>
      <c r="J2375" s="1">
        <v>16</v>
      </c>
      <c r="K2375" s="14" t="s">
        <v>3</v>
      </c>
      <c r="L2375" s="14" t="s">
        <v>4</v>
      </c>
      <c r="M2375" s="14" t="s">
        <v>5</v>
      </c>
      <c r="N2375" s="1" t="s">
        <v>6945</v>
      </c>
      <c r="O2375" s="1" t="s">
        <v>1529</v>
      </c>
      <c r="P2375" s="1" t="s">
        <v>4666</v>
      </c>
      <c r="Q2375" s="1" t="s">
        <v>4834</v>
      </c>
      <c r="R2375" s="1" t="str">
        <f t="shared" si="257"/>
        <v>FBX4O-07029 | boxer niñas organico ; talla-16 color: ma_02-fl_03</v>
      </c>
      <c r="S2375" s="1" t="s">
        <v>5406</v>
      </c>
      <c r="T2375" s="18" t="s">
        <v>1407</v>
      </c>
      <c r="U2375" s="19" t="str">
        <f t="shared" si="258"/>
        <v>('producto_terminado','FBX4O','FBX4O-07029-A','boxer niñas organico','FBX4O-07029-A | boxer niñas organico ; talla-16 color: ma_02 -&gt; ma_02-fl_03','{"estampado_1":"ma_02","estampado_2":"na"}','{"spec":"na"}','{"precio_doc":74.84,"precio_unit":6.24,"precio_web":9,"precio_catalog":6.86,"precio_usd":1.92}','16','cocotfyma','unidad','activo','APT_E','ma_02','ruta5','FBX4O-07029','FBX4O-07029 | boxer niñas organico ; talla-16 color: ma_02-fl_03','ma_02-fl_03');</v>
      </c>
      <c r="V2375" s="19">
        <v>21234</v>
      </c>
      <c r="W2375" s="20" t="s">
        <v>4665</v>
      </c>
      <c r="X2375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('producto_terminado','FBX4O','FBX4O-07029-A','boxer niñas organico','FBX4O-07029-A | boxer niñas organico ; talla-16 color: ma_02 -&gt; ma_02-fl_03','{"estampado_1":"ma_02","estampado_2":"na"}','{"spec":"na"}','{"precio_doc":74.84,"precio_unit":6.24,"precio_web":9,"precio_catalog":6.86,"precio_usd":1.92}','16','cocotfyma','unidad','activo','APT_E','ma_02','ruta5','FBX4O-07029','FBX4O-07029 | boxer niñas organico ; talla-16 color: ma_02-fl_03','ma_02-fl_03');</v>
      </c>
      <c r="Y2375" s="17"/>
      <c r="Z2375" s="17"/>
      <c r="AA2375" s="17"/>
      <c r="AB2375" s="17"/>
      <c r="AC2375" s="17"/>
      <c r="AD2375" s="17"/>
      <c r="AE2375" s="17"/>
      <c r="AF2375" s="17"/>
      <c r="AG2375" s="17"/>
      <c r="AH2375" s="17"/>
      <c r="AI2375" s="17"/>
      <c r="AJ2375" s="17"/>
      <c r="AK2375" s="17"/>
      <c r="AL2375" s="17"/>
      <c r="AM2375" s="17"/>
      <c r="AN2375" s="17"/>
      <c r="AO2375" s="17"/>
      <c r="AP2375" s="17"/>
      <c r="AQ2375" s="17"/>
      <c r="AR2375" s="17"/>
      <c r="AS2375" s="17"/>
      <c r="AT2375" s="17"/>
      <c r="AU2375" s="17"/>
      <c r="AV2375" s="17"/>
      <c r="AW2375" s="17"/>
      <c r="AX2375" s="17"/>
      <c r="AY2375" s="17"/>
      <c r="AZ2375" s="17"/>
      <c r="BA2375" s="17"/>
      <c r="BB2375" s="17"/>
      <c r="BC2375" s="17"/>
      <c r="BD2375" s="17"/>
      <c r="BE2375" s="17"/>
      <c r="BF2375" s="17"/>
      <c r="BG2375" s="17"/>
      <c r="BH2375" s="17"/>
    </row>
    <row r="2376" spans="2:60" x14ac:dyDescent="0.2">
      <c r="B2376" s="1" t="s">
        <v>0</v>
      </c>
      <c r="C2376" s="1" t="str">
        <f t="shared" si="260"/>
        <v>FBX4O</v>
      </c>
      <c r="D2376" s="1" t="s">
        <v>5844</v>
      </c>
      <c r="E2376" s="1" t="s">
        <v>1309</v>
      </c>
      <c r="F2376" s="14" t="str">
        <f t="shared" si="256"/>
        <v>FBX4O-07029-B | boxer niñas organico ; talla-16 color: fl_03 -&gt; ma_02-fl_03</v>
      </c>
      <c r="G2376" s="14" t="str">
        <f t="shared" si="261"/>
        <v>{"estampado_1":"fl_03","estampado_2":"na"}</v>
      </c>
      <c r="H2376" s="14" t="s">
        <v>1</v>
      </c>
      <c r="I2376" s="14" t="s">
        <v>622</v>
      </c>
      <c r="J2376" s="1">
        <v>16</v>
      </c>
      <c r="K2376" s="14" t="s">
        <v>3</v>
      </c>
      <c r="L2376" s="14" t="s">
        <v>4</v>
      </c>
      <c r="M2376" s="14" t="s">
        <v>5</v>
      </c>
      <c r="N2376" s="1" t="s">
        <v>6945</v>
      </c>
      <c r="O2376" s="1" t="s">
        <v>1775</v>
      </c>
      <c r="P2376" s="1" t="s">
        <v>4666</v>
      </c>
      <c r="Q2376" s="1" t="s">
        <v>4834</v>
      </c>
      <c r="R2376" s="1" t="str">
        <f t="shared" si="257"/>
        <v>FBX4O-07029 | boxer niñas organico ; talla-16 color: ma_02-fl_03</v>
      </c>
      <c r="S2376" s="1" t="s">
        <v>5406</v>
      </c>
      <c r="T2376" s="18" t="s">
        <v>1407</v>
      </c>
      <c r="U2376" s="19" t="str">
        <f t="shared" si="258"/>
        <v>('producto_terminado','FBX4O','FBX4O-07029-B','boxer niñas organico','FBX4O-07029-B | boxer niñas organico ; talla-16 color: fl_03 -&gt; ma_02-fl_03','{"estampado_1":"fl_03","estampado_2":"na"}','{"spec":"na"}','{"precio_doc":74.84,"precio_unit":6.24,"precio_web":9,"precio_catalog":6.86,"precio_usd":1.92}','16','cocotfyma','unidad','activo','APT_E','fl_03','ruta5','FBX4O-07029','FBX4O-07029 | boxer niñas organico ; talla-16 color: ma_02-fl_03','ma_02-fl_03');</v>
      </c>
      <c r="V2376" s="19">
        <v>21235</v>
      </c>
      <c r="W2376" s="20" t="s">
        <v>4665</v>
      </c>
      <c r="X2376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('producto_terminado','FBX4O','FBX4O-07029-B','boxer niñas organico','FBX4O-07029-B | boxer niñas organico ; talla-16 color: fl_03 -&gt; ma_02-fl_03','{"estampado_1":"fl_03","estampado_2":"na"}','{"spec":"na"}','{"precio_doc":74.84,"precio_unit":6.24,"precio_web":9,"precio_catalog":6.86,"precio_usd":1.92}','16','cocotfyma','unidad','activo','APT_E','fl_03','ruta5','FBX4O-07029','FBX4O-07029 | boxer niñas organico ; talla-16 color: ma_02-fl_03','ma_02-fl_03');</v>
      </c>
      <c r="Y2376" s="17"/>
      <c r="Z2376" s="17"/>
      <c r="AA2376" s="17"/>
      <c r="AB2376" s="17"/>
      <c r="AC2376" s="17"/>
      <c r="AD2376" s="17"/>
      <c r="AE2376" s="17"/>
      <c r="AF2376" s="17"/>
      <c r="AG2376" s="17"/>
      <c r="AH2376" s="17"/>
      <c r="AI2376" s="17"/>
      <c r="AJ2376" s="17"/>
      <c r="AK2376" s="17"/>
      <c r="AL2376" s="17"/>
      <c r="AM2376" s="17"/>
      <c r="AN2376" s="17"/>
      <c r="AO2376" s="17"/>
      <c r="AP2376" s="17"/>
      <c r="AQ2376" s="17"/>
      <c r="AR2376" s="17"/>
      <c r="AS2376" s="17"/>
      <c r="AT2376" s="17"/>
      <c r="AU2376" s="17"/>
      <c r="AV2376" s="17"/>
      <c r="AW2376" s="17"/>
      <c r="AX2376" s="17"/>
      <c r="AY2376" s="17"/>
      <c r="AZ2376" s="17"/>
      <c r="BA2376" s="17"/>
      <c r="BB2376" s="17"/>
      <c r="BC2376" s="17"/>
      <c r="BD2376" s="17"/>
      <c r="BE2376" s="17"/>
      <c r="BF2376" s="17"/>
      <c r="BG2376" s="17"/>
      <c r="BH2376" s="17"/>
    </row>
    <row r="2377" spans="2:60" x14ac:dyDescent="0.2">
      <c r="B2377" s="1" t="s">
        <v>0</v>
      </c>
      <c r="C2377" s="1" t="str">
        <f t="shared" si="260"/>
        <v>FBX4O</v>
      </c>
      <c r="D2377" s="1" t="s">
        <v>5845</v>
      </c>
      <c r="E2377" s="1" t="s">
        <v>1309</v>
      </c>
      <c r="F2377" s="14" t="str">
        <f t="shared" si="256"/>
        <v>FBX4O-02030-A | boxer niñas organico ; talla-6 color: lila -&gt; lila-fl_05</v>
      </c>
      <c r="G2377" s="14" t="str">
        <f t="shared" si="261"/>
        <v>{"estampado_1":"lila","estampado_2":"na"}</v>
      </c>
      <c r="H2377" s="14" t="s">
        <v>1</v>
      </c>
      <c r="I2377" s="14" t="s">
        <v>622</v>
      </c>
      <c r="J2377" s="1">
        <v>6</v>
      </c>
      <c r="K2377" s="14" t="s">
        <v>3</v>
      </c>
      <c r="L2377" s="14" t="s">
        <v>4</v>
      </c>
      <c r="M2377" s="14" t="s">
        <v>5</v>
      </c>
      <c r="N2377" s="1" t="s">
        <v>6945</v>
      </c>
      <c r="O2377" s="1" t="s">
        <v>1293</v>
      </c>
      <c r="P2377" s="1" t="s">
        <v>4666</v>
      </c>
      <c r="Q2377" s="1" t="s">
        <v>4835</v>
      </c>
      <c r="R2377" s="1" t="str">
        <f t="shared" si="257"/>
        <v>FBX4O-02030 | boxer niñas organico ; talla-6 color: lila-fl_05</v>
      </c>
      <c r="S2377" s="1" t="s">
        <v>5407</v>
      </c>
      <c r="T2377" s="18" t="s">
        <v>1407</v>
      </c>
      <c r="U2377" s="19" t="str">
        <f t="shared" si="258"/>
        <v>('producto_terminado','FBX4O','FBX4O-02030-A','boxer niñas organico','FBX4O-02030-A | boxer niñas organico ; talla-6 color: lila -&gt; lila-fl_05','{"estampado_1":"lila","estampado_2":"na"}','{"spec":"na"}','{"precio_doc":74.84,"precio_unit":6.24,"precio_web":9,"precio_catalog":6.86,"precio_usd":1.92}','6','cocotfyma','unidad','activo','APT_E','lila','ruta5','FBX4O-02030','FBX4O-02030 | boxer niñas organico ; talla-6 color: lila-fl_05','lila-fl_05');</v>
      </c>
      <c r="V2377" s="19">
        <v>21236</v>
      </c>
      <c r="W2377" s="20" t="s">
        <v>4665</v>
      </c>
      <c r="X2377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('producto_terminado','FBX4O','FBX4O-02030-A','boxer niñas organico','FBX4O-02030-A | boxer niñas organico ; talla-6 color: lila -&gt; lila-fl_05','{"estampado_1":"lila","estampado_2":"na"}','{"spec":"na"}','{"precio_doc":74.84,"precio_unit":6.24,"precio_web":9,"precio_catalog":6.86,"precio_usd":1.92}','6','cocotfyma','unidad','activo','APT_E','lila','ruta5','FBX4O-02030','FBX4O-02030 | boxer niñas organico ; talla-6 color: lila-fl_05','lila-fl_05');</v>
      </c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  <c r="BF2377" s="17"/>
      <c r="BG2377" s="17"/>
      <c r="BH2377" s="17"/>
    </row>
    <row r="2378" spans="2:60" x14ac:dyDescent="0.2">
      <c r="B2378" s="1" t="s">
        <v>0</v>
      </c>
      <c r="C2378" s="1" t="str">
        <f t="shared" si="260"/>
        <v>FBX4O</v>
      </c>
      <c r="D2378" s="1" t="s">
        <v>5846</v>
      </c>
      <c r="E2378" s="1" t="s">
        <v>1309</v>
      </c>
      <c r="F2378" s="14" t="str">
        <f t="shared" si="256"/>
        <v>FBX4O-02030-B | boxer niñas organico ; talla-6 color: fl_05 -&gt; lila-fl_05</v>
      </c>
      <c r="G2378" s="14" t="str">
        <f t="shared" si="261"/>
        <v>{"estampado_1":"fl_05","estampado_2":"na"}</v>
      </c>
      <c r="H2378" s="14" t="s">
        <v>1</v>
      </c>
      <c r="I2378" s="14" t="s">
        <v>622</v>
      </c>
      <c r="J2378" s="1">
        <v>6</v>
      </c>
      <c r="K2378" s="14" t="s">
        <v>3</v>
      </c>
      <c r="L2378" s="14" t="s">
        <v>4</v>
      </c>
      <c r="M2378" s="14" t="s">
        <v>5</v>
      </c>
      <c r="N2378" s="1" t="s">
        <v>6945</v>
      </c>
      <c r="O2378" s="1" t="s">
        <v>1777</v>
      </c>
      <c r="P2378" s="1" t="s">
        <v>4666</v>
      </c>
      <c r="Q2378" s="1" t="s">
        <v>4835</v>
      </c>
      <c r="R2378" s="1" t="str">
        <f t="shared" si="257"/>
        <v>FBX4O-02030 | boxer niñas organico ; talla-6 color: lila-fl_05</v>
      </c>
      <c r="S2378" s="1" t="s">
        <v>5407</v>
      </c>
      <c r="T2378" s="18" t="s">
        <v>1407</v>
      </c>
      <c r="U2378" s="19" t="str">
        <f t="shared" si="258"/>
        <v>('producto_terminado','FBX4O','FBX4O-02030-B','boxer niñas organico','FBX4O-02030-B | boxer niñas organico ; talla-6 color: fl_05 -&gt; lila-fl_05','{"estampado_1":"fl_05","estampado_2":"na"}','{"spec":"na"}','{"precio_doc":74.84,"precio_unit":6.24,"precio_web":9,"precio_catalog":6.86,"precio_usd":1.92}','6','cocotfyma','unidad','activo','APT_E','fl_05','ruta5','FBX4O-02030','FBX4O-02030 | boxer niñas organico ; talla-6 color: lila-fl_05','lila-fl_05');</v>
      </c>
      <c r="V2378" s="19">
        <v>21237</v>
      </c>
      <c r="W2378" s="20" t="s">
        <v>4665</v>
      </c>
      <c r="X2378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('producto_terminado','FBX4O','FBX4O-02030-B','boxer niñas organico','FBX4O-02030-B | boxer niñas organico ; talla-6 color: fl_05 -&gt; lila-fl_05','{"estampado_1":"fl_05","estampado_2":"na"}','{"spec":"na"}','{"precio_doc":74.84,"precio_unit":6.24,"precio_web":9,"precio_catalog":6.86,"precio_usd":1.92}','6','cocotfyma','unidad','activo','APT_E','fl_05','ruta5','FBX4O-02030','FBX4O-02030 | boxer niñas organico ; talla-6 color: lila-fl_05','lila-fl_05');</v>
      </c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  <c r="BF2378" s="17"/>
      <c r="BG2378" s="17"/>
      <c r="BH2378" s="17"/>
    </row>
    <row r="2379" spans="2:60" x14ac:dyDescent="0.2">
      <c r="B2379" s="1" t="s">
        <v>0</v>
      </c>
      <c r="C2379" s="1" t="str">
        <f t="shared" si="260"/>
        <v>FBX4O</v>
      </c>
      <c r="D2379" s="1" t="s">
        <v>5847</v>
      </c>
      <c r="E2379" s="1" t="s">
        <v>1309</v>
      </c>
      <c r="F2379" s="14" t="str">
        <f t="shared" si="256"/>
        <v>FBX4O-03030-A | boxer niñas organico ; talla-8 color: lila -&gt; lila-fl_05</v>
      </c>
      <c r="G2379" s="14" t="str">
        <f t="shared" si="261"/>
        <v>{"estampado_1":"lila","estampado_2":"na"}</v>
      </c>
      <c r="H2379" s="14" t="s">
        <v>1</v>
      </c>
      <c r="I2379" s="14" t="s">
        <v>622</v>
      </c>
      <c r="J2379" s="1">
        <v>8</v>
      </c>
      <c r="K2379" s="14" t="s">
        <v>3</v>
      </c>
      <c r="L2379" s="14" t="s">
        <v>4</v>
      </c>
      <c r="M2379" s="14" t="s">
        <v>5</v>
      </c>
      <c r="N2379" s="1" t="s">
        <v>6945</v>
      </c>
      <c r="O2379" s="1" t="s">
        <v>1293</v>
      </c>
      <c r="P2379" s="1" t="s">
        <v>4666</v>
      </c>
      <c r="Q2379" s="1" t="s">
        <v>4836</v>
      </c>
      <c r="R2379" s="1" t="str">
        <f t="shared" si="257"/>
        <v>FBX4O-03030 | boxer niñas organico ; talla-8 color: lila-fl_05</v>
      </c>
      <c r="S2379" s="1" t="s">
        <v>5407</v>
      </c>
      <c r="T2379" s="18" t="s">
        <v>1407</v>
      </c>
      <c r="U2379" s="19" t="str">
        <f t="shared" si="258"/>
        <v>('producto_terminado','FBX4O','FBX4O-03030-A','boxer niñas organico','FBX4O-03030-A | boxer niñas organico ; talla-8 color: lila -&gt; lila-fl_05','{"estampado_1":"lila","estampado_2":"na"}','{"spec":"na"}','{"precio_doc":74.84,"precio_unit":6.24,"precio_web":9,"precio_catalog":6.86,"precio_usd":1.92}','8','cocotfyma','unidad','activo','APT_E','lila','ruta5','FBX4O-03030','FBX4O-03030 | boxer niñas organico ; talla-8 color: lila-fl_05','lila-fl_05');</v>
      </c>
      <c r="V2379" s="19">
        <v>21238</v>
      </c>
      <c r="W2379" s="20" t="s">
        <v>4665</v>
      </c>
      <c r="X2379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('producto_terminado','FBX4O','FBX4O-03030-A','boxer niñas organico','FBX4O-03030-A | boxer niñas organico ; talla-8 color: lila -&gt; lila-fl_05','{"estampado_1":"lila","estampado_2":"na"}','{"spec":"na"}','{"precio_doc":74.84,"precio_unit":6.24,"precio_web":9,"precio_catalog":6.86,"precio_usd":1.92}','8','cocotfyma','unidad','activo','APT_E','lila','ruta5','FBX4O-03030','FBX4O-03030 | boxer niñas organico ; talla-8 color: lila-fl_05','lila-fl_05');</v>
      </c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  <c r="BF2379" s="17"/>
      <c r="BG2379" s="17"/>
      <c r="BH2379" s="17"/>
    </row>
    <row r="2380" spans="2:60" x14ac:dyDescent="0.2">
      <c r="B2380" s="1" t="s">
        <v>0</v>
      </c>
      <c r="C2380" s="1" t="str">
        <f t="shared" si="260"/>
        <v>FBX4O</v>
      </c>
      <c r="D2380" s="1" t="s">
        <v>5848</v>
      </c>
      <c r="E2380" s="1" t="s">
        <v>1309</v>
      </c>
      <c r="F2380" s="14" t="str">
        <f t="shared" si="256"/>
        <v>FBX4O-03030-B | boxer niñas organico ; talla-8 color: fl_05 -&gt; lila-fl_05</v>
      </c>
      <c r="G2380" s="14" t="str">
        <f t="shared" si="261"/>
        <v>{"estampado_1":"fl_05","estampado_2":"na"}</v>
      </c>
      <c r="H2380" s="14" t="s">
        <v>1</v>
      </c>
      <c r="I2380" s="14" t="s">
        <v>622</v>
      </c>
      <c r="J2380" s="1">
        <v>8</v>
      </c>
      <c r="K2380" s="14" t="s">
        <v>3</v>
      </c>
      <c r="L2380" s="14" t="s">
        <v>4</v>
      </c>
      <c r="M2380" s="14" t="s">
        <v>5</v>
      </c>
      <c r="N2380" s="1" t="s">
        <v>6945</v>
      </c>
      <c r="O2380" s="1" t="s">
        <v>1777</v>
      </c>
      <c r="P2380" s="1" t="s">
        <v>4666</v>
      </c>
      <c r="Q2380" s="1" t="s">
        <v>4836</v>
      </c>
      <c r="R2380" s="1" t="str">
        <f t="shared" si="257"/>
        <v>FBX4O-03030 | boxer niñas organico ; talla-8 color: lila-fl_05</v>
      </c>
      <c r="S2380" s="1" t="s">
        <v>5407</v>
      </c>
      <c r="T2380" s="18" t="s">
        <v>1407</v>
      </c>
      <c r="U2380" s="19" t="str">
        <f t="shared" si="258"/>
        <v>('producto_terminado','FBX4O','FBX4O-03030-B','boxer niñas organico','FBX4O-03030-B | boxer niñas organico ; talla-8 color: fl_05 -&gt; lila-fl_05','{"estampado_1":"fl_05","estampado_2":"na"}','{"spec":"na"}','{"precio_doc":74.84,"precio_unit":6.24,"precio_web":9,"precio_catalog":6.86,"precio_usd":1.92}','8','cocotfyma','unidad','activo','APT_E','fl_05','ruta5','FBX4O-03030','FBX4O-03030 | boxer niñas organico ; talla-8 color: lila-fl_05','lila-fl_05');</v>
      </c>
      <c r="V2380" s="19">
        <v>21239</v>
      </c>
      <c r="W2380" s="20" t="s">
        <v>4665</v>
      </c>
      <c r="X2380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('producto_terminado','FBX4O','FBX4O-03030-B','boxer niñas organico','FBX4O-03030-B | boxer niñas organico ; talla-8 color: fl_05 -&gt; lila-fl_05','{"estampado_1":"fl_05","estampado_2":"na"}','{"spec":"na"}','{"precio_doc":74.84,"precio_unit":6.24,"precio_web":9,"precio_catalog":6.86,"precio_usd":1.92}','8','cocotfyma','unidad','activo','APT_E','fl_05','ruta5','FBX4O-03030','FBX4O-03030 | boxer niñas organico ; talla-8 color: lila-fl_05','lila-fl_05');</v>
      </c>
      <c r="Y2380" s="17"/>
      <c r="Z2380" s="17"/>
      <c r="AA2380" s="17"/>
      <c r="AB2380" s="17"/>
      <c r="AC2380" s="17"/>
      <c r="AD2380" s="17"/>
      <c r="AE2380" s="17"/>
      <c r="AF2380" s="17"/>
      <c r="AG2380" s="17"/>
      <c r="AH2380" s="17"/>
      <c r="AI2380" s="17"/>
      <c r="AJ2380" s="17"/>
      <c r="AK2380" s="17"/>
      <c r="AL2380" s="17"/>
      <c r="AM2380" s="17"/>
      <c r="AN2380" s="17"/>
      <c r="AO2380" s="17"/>
      <c r="AP2380" s="17"/>
      <c r="AQ2380" s="17"/>
      <c r="AR2380" s="17"/>
      <c r="AS2380" s="17"/>
      <c r="AT2380" s="17"/>
      <c r="AU2380" s="17"/>
      <c r="AV2380" s="17"/>
      <c r="AW2380" s="17"/>
      <c r="AX2380" s="17"/>
      <c r="AY2380" s="17"/>
      <c r="AZ2380" s="17"/>
      <c r="BA2380" s="17"/>
      <c r="BB2380" s="17"/>
      <c r="BC2380" s="17"/>
      <c r="BD2380" s="17"/>
      <c r="BE2380" s="17"/>
      <c r="BF2380" s="17"/>
      <c r="BG2380" s="17"/>
      <c r="BH2380" s="17"/>
    </row>
    <row r="2381" spans="2:60" x14ac:dyDescent="0.2">
      <c r="B2381" s="1" t="s">
        <v>0</v>
      </c>
      <c r="C2381" s="1" t="str">
        <f t="shared" si="260"/>
        <v>FBX4O</v>
      </c>
      <c r="D2381" s="1" t="s">
        <v>5849</v>
      </c>
      <c r="E2381" s="1" t="s">
        <v>1309</v>
      </c>
      <c r="F2381" s="14" t="str">
        <f t="shared" si="256"/>
        <v>FBX4O-04030-A | boxer niñas organico ; talla-10 color: lila -&gt; lila-fl_05</v>
      </c>
      <c r="G2381" s="14" t="str">
        <f t="shared" si="261"/>
        <v>{"estampado_1":"lila","estampado_2":"na"}</v>
      </c>
      <c r="H2381" s="14" t="s">
        <v>1</v>
      </c>
      <c r="I2381" s="14" t="s">
        <v>622</v>
      </c>
      <c r="J2381" s="1">
        <v>10</v>
      </c>
      <c r="K2381" s="14" t="s">
        <v>3</v>
      </c>
      <c r="L2381" s="14" t="s">
        <v>4</v>
      </c>
      <c r="M2381" s="14" t="s">
        <v>5</v>
      </c>
      <c r="N2381" s="1" t="s">
        <v>6945</v>
      </c>
      <c r="O2381" s="1" t="s">
        <v>1293</v>
      </c>
      <c r="P2381" s="1" t="s">
        <v>4666</v>
      </c>
      <c r="Q2381" s="1" t="s">
        <v>4837</v>
      </c>
      <c r="R2381" s="1" t="str">
        <f t="shared" si="257"/>
        <v>FBX4O-04030 | boxer niñas organico ; talla-10 color: lila-fl_05</v>
      </c>
      <c r="S2381" s="1" t="s">
        <v>5407</v>
      </c>
      <c r="T2381" s="18" t="s">
        <v>1407</v>
      </c>
      <c r="U2381" s="19" t="str">
        <f t="shared" si="258"/>
        <v>('producto_terminado','FBX4O','FBX4O-04030-A','boxer niñas organico','FBX4O-04030-A | boxer niñas organico ; talla-10 color: lila -&gt; lila-fl_05','{"estampado_1":"lila","estampado_2":"na"}','{"spec":"na"}','{"precio_doc":74.84,"precio_unit":6.24,"precio_web":9,"precio_catalog":6.86,"precio_usd":1.92}','10','cocotfyma','unidad','activo','APT_E','lila','ruta5','FBX4O-04030','FBX4O-04030 | boxer niñas organico ; talla-10 color: lila-fl_05','lila-fl_05');</v>
      </c>
      <c r="V2381" s="19">
        <v>21240</v>
      </c>
      <c r="W2381" s="20" t="s">
        <v>4665</v>
      </c>
      <c r="X2381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('producto_terminado','FBX4O','FBX4O-04030-A','boxer niñas organico','FBX4O-04030-A | boxer niñas organico ; talla-10 color: lila -&gt; lila-fl_05','{"estampado_1":"lila","estampado_2":"na"}','{"spec":"na"}','{"precio_doc":74.84,"precio_unit":6.24,"precio_web":9,"precio_catalog":6.86,"precio_usd":1.92}','10','cocotfyma','unidad','activo','APT_E','lila','ruta5','FBX4O-04030','FBX4O-04030 | boxer niñas organico ; talla-10 color: lila-fl_05','lila-fl_05');</v>
      </c>
      <c r="Y2381" s="17"/>
      <c r="Z2381" s="17"/>
      <c r="AA2381" s="17"/>
      <c r="AB2381" s="17"/>
      <c r="AC2381" s="17"/>
      <c r="AD2381" s="17"/>
      <c r="AE2381" s="17"/>
      <c r="AF2381" s="17"/>
      <c r="AG2381" s="17"/>
      <c r="AH2381" s="17"/>
      <c r="AI2381" s="17"/>
      <c r="AJ2381" s="17"/>
      <c r="AK2381" s="17"/>
      <c r="AL2381" s="17"/>
      <c r="AM2381" s="17"/>
      <c r="AN2381" s="17"/>
      <c r="AO2381" s="17"/>
      <c r="AP2381" s="17"/>
      <c r="AQ2381" s="17"/>
      <c r="AR2381" s="17"/>
      <c r="AS2381" s="17"/>
      <c r="AT2381" s="17"/>
      <c r="AU2381" s="17"/>
      <c r="AV2381" s="17"/>
      <c r="AW2381" s="17"/>
      <c r="AX2381" s="17"/>
      <c r="AY2381" s="17"/>
      <c r="AZ2381" s="17"/>
      <c r="BA2381" s="17"/>
      <c r="BB2381" s="17"/>
      <c r="BC2381" s="17"/>
      <c r="BD2381" s="17"/>
      <c r="BE2381" s="17"/>
      <c r="BF2381" s="17"/>
      <c r="BG2381" s="17"/>
      <c r="BH2381" s="17"/>
    </row>
    <row r="2382" spans="2:60" x14ac:dyDescent="0.2">
      <c r="B2382" s="1" t="s">
        <v>0</v>
      </c>
      <c r="C2382" s="1" t="str">
        <f t="shared" si="260"/>
        <v>FBX4O</v>
      </c>
      <c r="D2382" s="1" t="s">
        <v>5850</v>
      </c>
      <c r="E2382" s="1" t="s">
        <v>1309</v>
      </c>
      <c r="F2382" s="14" t="str">
        <f t="shared" si="256"/>
        <v>FBX4O-04030-B | boxer niñas organico ; talla-10 color: fl_05 -&gt; lila-fl_05</v>
      </c>
      <c r="G2382" s="14" t="str">
        <f t="shared" si="261"/>
        <v>{"estampado_1":"fl_05","estampado_2":"na"}</v>
      </c>
      <c r="H2382" s="14" t="s">
        <v>1</v>
      </c>
      <c r="I2382" s="14" t="s">
        <v>622</v>
      </c>
      <c r="J2382" s="1">
        <v>10</v>
      </c>
      <c r="K2382" s="14" t="s">
        <v>3</v>
      </c>
      <c r="L2382" s="14" t="s">
        <v>4</v>
      </c>
      <c r="M2382" s="14" t="s">
        <v>5</v>
      </c>
      <c r="N2382" s="1" t="s">
        <v>6945</v>
      </c>
      <c r="O2382" s="1" t="s">
        <v>1777</v>
      </c>
      <c r="P2382" s="1" t="s">
        <v>4666</v>
      </c>
      <c r="Q2382" s="1" t="s">
        <v>4837</v>
      </c>
      <c r="R2382" s="1" t="str">
        <f t="shared" si="257"/>
        <v>FBX4O-04030 | boxer niñas organico ; talla-10 color: lila-fl_05</v>
      </c>
      <c r="S2382" s="1" t="s">
        <v>5407</v>
      </c>
      <c r="T2382" s="18" t="s">
        <v>1407</v>
      </c>
      <c r="U2382" s="19" t="str">
        <f t="shared" si="258"/>
        <v>('producto_terminado','FBX4O','FBX4O-04030-B','boxer niñas organico','FBX4O-04030-B | boxer niñas organico ; talla-10 color: fl_05 -&gt; lila-fl_05','{"estampado_1":"fl_05","estampado_2":"na"}','{"spec":"na"}','{"precio_doc":74.84,"precio_unit":6.24,"precio_web":9,"precio_catalog":6.86,"precio_usd":1.92}','10','cocotfyma','unidad','activo','APT_E','fl_05','ruta5','FBX4O-04030','FBX4O-04030 | boxer niñas organico ; talla-10 color: lila-fl_05','lila-fl_05');</v>
      </c>
      <c r="V2382" s="19">
        <v>21241</v>
      </c>
      <c r="W2382" s="20" t="s">
        <v>4665</v>
      </c>
      <c r="X2382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('producto_terminado','FBX4O','FBX4O-04030-B','boxer niñas organico','FBX4O-04030-B | boxer niñas organico ; talla-10 color: fl_05 -&gt; lila-fl_05','{"estampado_1":"fl_05","estampado_2":"na"}','{"spec":"na"}','{"precio_doc":74.84,"precio_unit":6.24,"precio_web":9,"precio_catalog":6.86,"precio_usd":1.92}','10','cocotfyma','unidad','activo','APT_E','fl_05','ruta5','FBX4O-04030','FBX4O-04030 | boxer niñas organico ; talla-10 color: lila-fl_05','lila-fl_05');</v>
      </c>
      <c r="Y2382" s="17"/>
      <c r="Z2382" s="17"/>
      <c r="AA2382" s="17"/>
      <c r="AB2382" s="17"/>
      <c r="AC2382" s="17"/>
      <c r="AD2382" s="17"/>
      <c r="AE2382" s="17"/>
      <c r="AF2382" s="17"/>
      <c r="AG2382" s="17"/>
      <c r="AH2382" s="17"/>
      <c r="AI2382" s="17"/>
      <c r="AJ2382" s="17"/>
      <c r="AK2382" s="17"/>
      <c r="AL2382" s="17"/>
      <c r="AM2382" s="17"/>
      <c r="AN2382" s="17"/>
      <c r="AO2382" s="17"/>
      <c r="AP2382" s="17"/>
      <c r="AQ2382" s="17"/>
      <c r="AR2382" s="17"/>
      <c r="AS2382" s="17"/>
      <c r="AT2382" s="17"/>
      <c r="AU2382" s="17"/>
      <c r="AV2382" s="17"/>
      <c r="AW2382" s="17"/>
      <c r="AX2382" s="17"/>
      <c r="AY2382" s="17"/>
      <c r="AZ2382" s="17"/>
      <c r="BA2382" s="17"/>
      <c r="BB2382" s="17"/>
      <c r="BC2382" s="17"/>
      <c r="BD2382" s="17"/>
      <c r="BE2382" s="17"/>
      <c r="BF2382" s="17"/>
      <c r="BG2382" s="17"/>
      <c r="BH2382" s="17"/>
    </row>
    <row r="2383" spans="2:60" x14ac:dyDescent="0.2">
      <c r="B2383" s="1" t="s">
        <v>0</v>
      </c>
      <c r="C2383" s="1" t="str">
        <f t="shared" si="260"/>
        <v>FBX4O</v>
      </c>
      <c r="D2383" s="1" t="s">
        <v>5851</v>
      </c>
      <c r="E2383" s="1" t="s">
        <v>1309</v>
      </c>
      <c r="F2383" s="14" t="str">
        <f t="shared" si="256"/>
        <v>FBX4O-05030-A | boxer niñas organico ; talla-12 color: lila -&gt; lila-fl_05</v>
      </c>
      <c r="G2383" s="14" t="str">
        <f t="shared" si="261"/>
        <v>{"estampado_1":"lila","estampado_2":"na"}</v>
      </c>
      <c r="H2383" s="14" t="s">
        <v>1</v>
      </c>
      <c r="I2383" s="14" t="s">
        <v>622</v>
      </c>
      <c r="J2383" s="1">
        <v>12</v>
      </c>
      <c r="K2383" s="14" t="s">
        <v>3</v>
      </c>
      <c r="L2383" s="14" t="s">
        <v>4</v>
      </c>
      <c r="M2383" s="14" t="s">
        <v>5</v>
      </c>
      <c r="N2383" s="1" t="s">
        <v>6945</v>
      </c>
      <c r="O2383" s="1" t="s">
        <v>1293</v>
      </c>
      <c r="P2383" s="1" t="s">
        <v>4666</v>
      </c>
      <c r="Q2383" s="1" t="s">
        <v>4838</v>
      </c>
      <c r="R2383" s="1" t="str">
        <f t="shared" si="257"/>
        <v>FBX4O-05030 | boxer niñas organico ; talla-12 color: lila-fl_05</v>
      </c>
      <c r="S2383" s="1" t="s">
        <v>5407</v>
      </c>
      <c r="T2383" s="18" t="s">
        <v>1407</v>
      </c>
      <c r="U2383" s="19" t="str">
        <f t="shared" si="258"/>
        <v>('producto_terminado','FBX4O','FBX4O-05030-A','boxer niñas organico','FBX4O-05030-A | boxer niñas organico ; talla-12 color: lila -&gt; lila-fl_05','{"estampado_1":"lila","estampado_2":"na"}','{"spec":"na"}','{"precio_doc":74.84,"precio_unit":6.24,"precio_web":9,"precio_catalog":6.86,"precio_usd":1.92}','12','cocotfyma','unidad','activo','APT_E','lila','ruta5','FBX4O-05030','FBX4O-05030 | boxer niñas organico ; talla-12 color: lila-fl_05','lila-fl_05');</v>
      </c>
      <c r="V2383" s="19">
        <v>21242</v>
      </c>
      <c r="W2383" s="20" t="s">
        <v>4665</v>
      </c>
      <c r="X2383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('producto_terminado','FBX4O','FBX4O-05030-A','boxer niñas organico','FBX4O-05030-A | boxer niñas organico ; talla-12 color: lila -&gt; lila-fl_05','{"estampado_1":"lila","estampado_2":"na"}','{"spec":"na"}','{"precio_doc":74.84,"precio_unit":6.24,"precio_web":9,"precio_catalog":6.86,"precio_usd":1.92}','12','cocotfyma','unidad','activo','APT_E','lila','ruta5','FBX4O-05030','FBX4O-05030 | boxer niñas organico ; talla-12 color: lila-fl_05','lila-fl_05');</v>
      </c>
      <c r="Y2383" s="17"/>
      <c r="Z2383" s="17"/>
      <c r="AA2383" s="17"/>
      <c r="AB2383" s="17"/>
      <c r="AC2383" s="17"/>
      <c r="AD2383" s="17"/>
      <c r="AE2383" s="17"/>
      <c r="AF2383" s="17"/>
      <c r="AG2383" s="17"/>
      <c r="AH2383" s="17"/>
      <c r="AI2383" s="17"/>
      <c r="AJ2383" s="17"/>
      <c r="AK2383" s="17"/>
      <c r="AL2383" s="17"/>
      <c r="AM2383" s="17"/>
      <c r="AN2383" s="17"/>
      <c r="AO2383" s="17"/>
      <c r="AP2383" s="17"/>
      <c r="AQ2383" s="17"/>
      <c r="AR2383" s="17"/>
      <c r="AS2383" s="17"/>
      <c r="AT2383" s="17"/>
      <c r="AU2383" s="17"/>
      <c r="AV2383" s="17"/>
      <c r="AW2383" s="17"/>
      <c r="AX2383" s="17"/>
      <c r="AY2383" s="17"/>
      <c r="AZ2383" s="17"/>
      <c r="BA2383" s="17"/>
      <c r="BB2383" s="17"/>
      <c r="BC2383" s="17"/>
      <c r="BD2383" s="17"/>
      <c r="BE2383" s="17"/>
      <c r="BF2383" s="17"/>
      <c r="BG2383" s="17"/>
      <c r="BH2383" s="17"/>
    </row>
    <row r="2384" spans="2:60" x14ac:dyDescent="0.2">
      <c r="B2384" s="1" t="s">
        <v>0</v>
      </c>
      <c r="C2384" s="1" t="str">
        <f t="shared" si="260"/>
        <v>FBX4O</v>
      </c>
      <c r="D2384" s="1" t="s">
        <v>5852</v>
      </c>
      <c r="E2384" s="1" t="s">
        <v>1309</v>
      </c>
      <c r="F2384" s="14" t="str">
        <f t="shared" si="256"/>
        <v>FBX4O-05030-B | boxer niñas organico ; talla-12 color: fl_05 -&gt; lila-fl_05</v>
      </c>
      <c r="G2384" s="14" t="str">
        <f t="shared" si="261"/>
        <v>{"estampado_1":"fl_05","estampado_2":"na"}</v>
      </c>
      <c r="H2384" s="14" t="s">
        <v>1</v>
      </c>
      <c r="I2384" s="14" t="s">
        <v>622</v>
      </c>
      <c r="J2384" s="1">
        <v>12</v>
      </c>
      <c r="K2384" s="14" t="s">
        <v>3</v>
      </c>
      <c r="L2384" s="14" t="s">
        <v>4</v>
      </c>
      <c r="M2384" s="14" t="s">
        <v>5</v>
      </c>
      <c r="N2384" s="1" t="s">
        <v>6945</v>
      </c>
      <c r="O2384" s="1" t="s">
        <v>1777</v>
      </c>
      <c r="P2384" s="1" t="s">
        <v>4666</v>
      </c>
      <c r="Q2384" s="1" t="s">
        <v>4838</v>
      </c>
      <c r="R2384" s="1" t="str">
        <f t="shared" si="257"/>
        <v>FBX4O-05030 | boxer niñas organico ; talla-12 color: lila-fl_05</v>
      </c>
      <c r="S2384" s="1" t="s">
        <v>5407</v>
      </c>
      <c r="T2384" s="18" t="s">
        <v>1407</v>
      </c>
      <c r="U2384" s="19" t="str">
        <f t="shared" si="258"/>
        <v>('producto_terminado','FBX4O','FBX4O-05030-B','boxer niñas organico','FBX4O-05030-B | boxer niñas organico ; talla-12 color: fl_05 -&gt; lila-fl_05','{"estampado_1":"fl_05","estampado_2":"na"}','{"spec":"na"}','{"precio_doc":74.84,"precio_unit":6.24,"precio_web":9,"precio_catalog":6.86,"precio_usd":1.92}','12','cocotfyma','unidad','activo','APT_E','fl_05','ruta5','FBX4O-05030','FBX4O-05030 | boxer niñas organico ; talla-12 color: lila-fl_05','lila-fl_05');</v>
      </c>
      <c r="V2384" s="19">
        <v>21243</v>
      </c>
      <c r="W2384" s="20" t="s">
        <v>4665</v>
      </c>
      <c r="X2384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('producto_terminado','FBX4O','FBX4O-05030-B','boxer niñas organico','FBX4O-05030-B | boxer niñas organico ; talla-12 color: fl_05 -&gt; lila-fl_05','{"estampado_1":"fl_05","estampado_2":"na"}','{"spec":"na"}','{"precio_doc":74.84,"precio_unit":6.24,"precio_web":9,"precio_catalog":6.86,"precio_usd":1.92}','12','cocotfyma','unidad','activo','APT_E','fl_05','ruta5','FBX4O-05030','FBX4O-05030 | boxer niñas organico ; talla-12 color: lila-fl_05','lila-fl_05');</v>
      </c>
      <c r="Y2384" s="17"/>
      <c r="Z2384" s="17"/>
      <c r="AA2384" s="17"/>
      <c r="AB2384" s="17"/>
      <c r="AC2384" s="17"/>
      <c r="AD2384" s="17"/>
      <c r="AE2384" s="17"/>
      <c r="AF2384" s="17"/>
      <c r="AG2384" s="17"/>
      <c r="AH2384" s="17"/>
      <c r="AI2384" s="17"/>
      <c r="AJ2384" s="17"/>
      <c r="AK2384" s="17"/>
      <c r="AL2384" s="17"/>
      <c r="AM2384" s="17"/>
      <c r="AN2384" s="17"/>
      <c r="AO2384" s="17"/>
      <c r="AP2384" s="17"/>
      <c r="AQ2384" s="17"/>
      <c r="AR2384" s="17"/>
      <c r="AS2384" s="17"/>
      <c r="AT2384" s="17"/>
      <c r="AU2384" s="17"/>
      <c r="AV2384" s="17"/>
      <c r="AW2384" s="17"/>
      <c r="AX2384" s="17"/>
      <c r="AY2384" s="17"/>
      <c r="AZ2384" s="17"/>
      <c r="BA2384" s="17"/>
      <c r="BB2384" s="17"/>
      <c r="BC2384" s="17"/>
      <c r="BD2384" s="17"/>
      <c r="BE2384" s="17"/>
      <c r="BF2384" s="17"/>
      <c r="BG2384" s="17"/>
      <c r="BH2384" s="17"/>
    </row>
    <row r="2385" spans="2:60" x14ac:dyDescent="0.2">
      <c r="B2385" s="1" t="s">
        <v>0</v>
      </c>
      <c r="C2385" s="1" t="str">
        <f t="shared" si="260"/>
        <v>FBX4O</v>
      </c>
      <c r="D2385" s="1" t="s">
        <v>5853</v>
      </c>
      <c r="E2385" s="1" t="s">
        <v>1309</v>
      </c>
      <c r="F2385" s="14" t="str">
        <f t="shared" si="256"/>
        <v>FBX4O-06030-A | boxer niñas organico ; talla-14 color: lila -&gt; lila-fl_05</v>
      </c>
      <c r="G2385" s="14" t="str">
        <f t="shared" si="261"/>
        <v>{"estampado_1":"lila","estampado_2":"na"}</v>
      </c>
      <c r="H2385" s="14" t="s">
        <v>1</v>
      </c>
      <c r="I2385" s="14" t="s">
        <v>622</v>
      </c>
      <c r="J2385" s="1">
        <v>14</v>
      </c>
      <c r="K2385" s="14" t="s">
        <v>3</v>
      </c>
      <c r="L2385" s="14" t="s">
        <v>4</v>
      </c>
      <c r="M2385" s="14" t="s">
        <v>5</v>
      </c>
      <c r="N2385" s="1" t="s">
        <v>6945</v>
      </c>
      <c r="O2385" s="1" t="s">
        <v>1293</v>
      </c>
      <c r="P2385" s="1" t="s">
        <v>4666</v>
      </c>
      <c r="Q2385" s="1" t="s">
        <v>4839</v>
      </c>
      <c r="R2385" s="1" t="str">
        <f t="shared" si="257"/>
        <v>FBX4O-06030 | boxer niñas organico ; talla-14 color: lila-fl_05</v>
      </c>
      <c r="S2385" s="1" t="s">
        <v>5407</v>
      </c>
      <c r="T2385" s="18" t="s">
        <v>1407</v>
      </c>
      <c r="U2385" s="19" t="str">
        <f t="shared" si="258"/>
        <v>('producto_terminado','FBX4O','FBX4O-06030-A','boxer niñas organico','FBX4O-06030-A | boxer niñas organico ; talla-14 color: lila -&gt; lila-fl_05','{"estampado_1":"lila","estampado_2":"na"}','{"spec":"na"}','{"precio_doc":74.84,"precio_unit":6.24,"precio_web":9,"precio_catalog":6.86,"precio_usd":1.92}','14','cocotfyma','unidad','activo','APT_E','lila','ruta5','FBX4O-06030','FBX4O-06030 | boxer niñas organico ; talla-14 color: lila-fl_05','lila-fl_05');</v>
      </c>
      <c r="V2385" s="19">
        <v>21244</v>
      </c>
      <c r="W2385" s="20" t="s">
        <v>4665</v>
      </c>
      <c r="X2385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('producto_terminado','FBX4O','FBX4O-06030-A','boxer niñas organico','FBX4O-06030-A | boxer niñas organico ; talla-14 color: lila -&gt; lila-fl_05','{"estampado_1":"lila","estampado_2":"na"}','{"spec":"na"}','{"precio_doc":74.84,"precio_unit":6.24,"precio_web":9,"precio_catalog":6.86,"precio_usd":1.92}','14','cocotfyma','unidad','activo','APT_E','lila','ruta5','FBX4O-06030','FBX4O-06030 | boxer niñas organico ; talla-14 color: lila-fl_05','lila-fl_05');</v>
      </c>
      <c r="Y2385" s="17"/>
      <c r="Z2385" s="17"/>
      <c r="AA2385" s="17"/>
      <c r="AB2385" s="17"/>
      <c r="AC2385" s="17"/>
      <c r="AD2385" s="17"/>
      <c r="AE2385" s="17"/>
      <c r="AF2385" s="17"/>
      <c r="AG2385" s="17"/>
      <c r="AH2385" s="17"/>
      <c r="AI2385" s="17"/>
      <c r="AJ2385" s="17"/>
      <c r="AK2385" s="17"/>
      <c r="AL2385" s="17"/>
      <c r="AM2385" s="17"/>
      <c r="AN2385" s="17"/>
      <c r="AO2385" s="17"/>
      <c r="AP2385" s="17"/>
      <c r="AQ2385" s="17"/>
      <c r="AR2385" s="17"/>
      <c r="AS2385" s="17"/>
      <c r="AT2385" s="17"/>
      <c r="AU2385" s="17"/>
      <c r="AV2385" s="17"/>
      <c r="AW2385" s="17"/>
      <c r="AX2385" s="17"/>
      <c r="AY2385" s="17"/>
      <c r="AZ2385" s="17"/>
      <c r="BA2385" s="17"/>
      <c r="BB2385" s="17"/>
      <c r="BC2385" s="17"/>
      <c r="BD2385" s="17"/>
      <c r="BE2385" s="17"/>
      <c r="BF2385" s="17"/>
      <c r="BG2385" s="17"/>
      <c r="BH2385" s="17"/>
    </row>
    <row r="2386" spans="2:60" x14ac:dyDescent="0.2">
      <c r="B2386" s="1" t="s">
        <v>0</v>
      </c>
      <c r="C2386" s="1" t="str">
        <f t="shared" si="260"/>
        <v>FBX4O</v>
      </c>
      <c r="D2386" s="1" t="s">
        <v>5854</v>
      </c>
      <c r="E2386" s="1" t="s">
        <v>1309</v>
      </c>
      <c r="F2386" s="14" t="str">
        <f t="shared" si="256"/>
        <v>FBX4O-06030-B | boxer niñas organico ; talla-14 color: fl_05 -&gt; lila-fl_05</v>
      </c>
      <c r="G2386" s="14" t="str">
        <f t="shared" si="261"/>
        <v>{"estampado_1":"fl_05","estampado_2":"na"}</v>
      </c>
      <c r="H2386" s="14" t="s">
        <v>1</v>
      </c>
      <c r="I2386" s="14" t="s">
        <v>622</v>
      </c>
      <c r="J2386" s="1">
        <v>14</v>
      </c>
      <c r="K2386" s="14" t="s">
        <v>3</v>
      </c>
      <c r="L2386" s="14" t="s">
        <v>4</v>
      </c>
      <c r="M2386" s="14" t="s">
        <v>5</v>
      </c>
      <c r="N2386" s="1" t="s">
        <v>6945</v>
      </c>
      <c r="O2386" s="1" t="s">
        <v>1777</v>
      </c>
      <c r="P2386" s="1" t="s">
        <v>4666</v>
      </c>
      <c r="Q2386" s="1" t="s">
        <v>4839</v>
      </c>
      <c r="R2386" s="1" t="str">
        <f t="shared" si="257"/>
        <v>FBX4O-06030 | boxer niñas organico ; talla-14 color: lila-fl_05</v>
      </c>
      <c r="S2386" s="1" t="s">
        <v>5407</v>
      </c>
      <c r="T2386" s="18" t="s">
        <v>1407</v>
      </c>
      <c r="U2386" s="19" t="str">
        <f t="shared" si="258"/>
        <v>('producto_terminado','FBX4O','FBX4O-06030-B','boxer niñas organico','FBX4O-06030-B | boxer niñas organico ; talla-14 color: fl_05 -&gt; lila-fl_05','{"estampado_1":"fl_05","estampado_2":"na"}','{"spec":"na"}','{"precio_doc":74.84,"precio_unit":6.24,"precio_web":9,"precio_catalog":6.86,"precio_usd":1.92}','14','cocotfyma','unidad','activo','APT_E','fl_05','ruta5','FBX4O-06030','FBX4O-06030 | boxer niñas organico ; talla-14 color: lila-fl_05','lila-fl_05');</v>
      </c>
      <c r="V2386" s="19">
        <v>21245</v>
      </c>
      <c r="W2386" s="20" t="s">
        <v>4665</v>
      </c>
      <c r="X2386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('producto_terminado','FBX4O','FBX4O-06030-B','boxer niñas organico','FBX4O-06030-B | boxer niñas organico ; talla-14 color: fl_05 -&gt; lila-fl_05','{"estampado_1":"fl_05","estampado_2":"na"}','{"spec":"na"}','{"precio_doc":74.84,"precio_unit":6.24,"precio_web":9,"precio_catalog":6.86,"precio_usd":1.92}','14','cocotfyma','unidad','activo','APT_E','fl_05','ruta5','FBX4O-06030','FBX4O-06030 | boxer niñas organico ; talla-14 color: lila-fl_05','lila-fl_05');</v>
      </c>
      <c r="Y2386" s="17"/>
      <c r="Z2386" s="17"/>
      <c r="AA2386" s="17"/>
      <c r="AB2386" s="17"/>
      <c r="AC2386" s="17"/>
      <c r="AD2386" s="17"/>
      <c r="AE2386" s="17"/>
      <c r="AF2386" s="17"/>
      <c r="AG2386" s="17"/>
      <c r="AH2386" s="17"/>
      <c r="AI2386" s="17"/>
      <c r="AJ2386" s="17"/>
      <c r="AK2386" s="17"/>
      <c r="AL2386" s="17"/>
      <c r="AM2386" s="17"/>
      <c r="AN2386" s="17"/>
      <c r="AO2386" s="17"/>
      <c r="AP2386" s="17"/>
      <c r="AQ2386" s="17"/>
      <c r="AR2386" s="17"/>
      <c r="AS2386" s="17"/>
      <c r="AT2386" s="17"/>
      <c r="AU2386" s="17"/>
      <c r="AV2386" s="17"/>
      <c r="AW2386" s="17"/>
      <c r="AX2386" s="17"/>
      <c r="AY2386" s="17"/>
      <c r="AZ2386" s="17"/>
      <c r="BA2386" s="17"/>
      <c r="BB2386" s="17"/>
      <c r="BC2386" s="17"/>
      <c r="BD2386" s="17"/>
      <c r="BE2386" s="17"/>
      <c r="BF2386" s="17"/>
      <c r="BG2386" s="17"/>
      <c r="BH2386" s="17"/>
    </row>
    <row r="2387" spans="2:60" x14ac:dyDescent="0.2">
      <c r="B2387" s="1" t="s">
        <v>0</v>
      </c>
      <c r="C2387" s="1" t="str">
        <f t="shared" si="260"/>
        <v>FBX4O</v>
      </c>
      <c r="D2387" s="1" t="s">
        <v>5855</v>
      </c>
      <c r="E2387" s="1" t="s">
        <v>1309</v>
      </c>
      <c r="F2387" s="14" t="str">
        <f t="shared" si="256"/>
        <v>FBX4O-07030-A | boxer niñas organico ; talla-16 color: lila -&gt; lila-fl_05</v>
      </c>
      <c r="G2387" s="14" t="str">
        <f t="shared" si="261"/>
        <v>{"estampado_1":"lila","estampado_2":"na"}</v>
      </c>
      <c r="H2387" s="14" t="s">
        <v>1</v>
      </c>
      <c r="I2387" s="14" t="s">
        <v>622</v>
      </c>
      <c r="J2387" s="1">
        <v>16</v>
      </c>
      <c r="K2387" s="14" t="s">
        <v>3</v>
      </c>
      <c r="L2387" s="14" t="s">
        <v>4</v>
      </c>
      <c r="M2387" s="14" t="s">
        <v>5</v>
      </c>
      <c r="N2387" s="1" t="s">
        <v>6945</v>
      </c>
      <c r="O2387" s="1" t="s">
        <v>1293</v>
      </c>
      <c r="P2387" s="1" t="s">
        <v>4666</v>
      </c>
      <c r="Q2387" s="1" t="s">
        <v>4840</v>
      </c>
      <c r="R2387" s="1" t="str">
        <f t="shared" si="257"/>
        <v>FBX4O-07030 | boxer niñas organico ; talla-16 color: lila-fl_05</v>
      </c>
      <c r="S2387" s="1" t="s">
        <v>5407</v>
      </c>
      <c r="T2387" s="18" t="s">
        <v>1407</v>
      </c>
      <c r="U2387" s="19" t="str">
        <f t="shared" si="258"/>
        <v>('producto_terminado','FBX4O','FBX4O-07030-A','boxer niñas organico','FBX4O-07030-A | boxer niñas organico ; talla-16 color: lila -&gt; lila-fl_05','{"estampado_1":"lila","estampado_2":"na"}','{"spec":"na"}','{"precio_doc":74.84,"precio_unit":6.24,"precio_web":9,"precio_catalog":6.86,"precio_usd":1.92}','16','cocotfyma','unidad','activo','APT_E','lila','ruta5','FBX4O-07030','FBX4O-07030 | boxer niñas organico ; talla-16 color: lila-fl_05','lila-fl_05');</v>
      </c>
      <c r="V2387" s="19">
        <v>21246</v>
      </c>
      <c r="W2387" s="20" t="s">
        <v>4665</v>
      </c>
      <c r="X2387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('producto_terminado','FBX4O','FBX4O-07030-A','boxer niñas organico','FBX4O-07030-A | boxer niñas organico ; talla-16 color: lila -&gt; lila-fl_05','{"estampado_1":"lila","estampado_2":"na"}','{"spec":"na"}','{"precio_doc":74.84,"precio_unit":6.24,"precio_web":9,"precio_catalog":6.86,"precio_usd":1.92}','16','cocotfyma','unidad','activo','APT_E','lila','ruta5','FBX4O-07030','FBX4O-07030 | boxer niñas organico ; talla-16 color: lila-fl_05','lila-fl_05');</v>
      </c>
      <c r="Y2387" s="17"/>
      <c r="Z2387" s="17"/>
      <c r="AA2387" s="17"/>
      <c r="AB2387" s="17"/>
      <c r="AC2387" s="17"/>
      <c r="AD2387" s="17"/>
      <c r="AE2387" s="17"/>
      <c r="AF2387" s="17"/>
      <c r="AG2387" s="17"/>
      <c r="AH2387" s="17"/>
      <c r="AI2387" s="17"/>
      <c r="AJ2387" s="17"/>
      <c r="AK2387" s="17"/>
      <c r="AL2387" s="17"/>
      <c r="AM2387" s="17"/>
      <c r="AN2387" s="17"/>
      <c r="AO2387" s="17"/>
      <c r="AP2387" s="17"/>
      <c r="AQ2387" s="17"/>
      <c r="AR2387" s="17"/>
      <c r="AS2387" s="17"/>
      <c r="AT2387" s="17"/>
      <c r="AU2387" s="17"/>
      <c r="AV2387" s="17"/>
      <c r="AW2387" s="17"/>
      <c r="AX2387" s="17"/>
      <c r="AY2387" s="17"/>
      <c r="AZ2387" s="17"/>
      <c r="BA2387" s="17"/>
      <c r="BB2387" s="17"/>
      <c r="BC2387" s="17"/>
      <c r="BD2387" s="17"/>
      <c r="BE2387" s="17"/>
      <c r="BF2387" s="17"/>
      <c r="BG2387" s="17"/>
      <c r="BH2387" s="17"/>
    </row>
    <row r="2388" spans="2:60" x14ac:dyDescent="0.2">
      <c r="B2388" s="1" t="s">
        <v>0</v>
      </c>
      <c r="C2388" s="1" t="str">
        <f t="shared" si="260"/>
        <v>FBX4O</v>
      </c>
      <c r="D2388" s="1" t="s">
        <v>5856</v>
      </c>
      <c r="E2388" s="1" t="s">
        <v>1309</v>
      </c>
      <c r="F2388" s="14" t="str">
        <f t="shared" si="256"/>
        <v>FBX4O-07030-B | boxer niñas organico ; talla-16 color: fl_05 -&gt; lila-fl_05</v>
      </c>
      <c r="G2388" s="14" t="str">
        <f t="shared" si="261"/>
        <v>{"estampado_1":"fl_05","estampado_2":"na"}</v>
      </c>
      <c r="H2388" s="14" t="s">
        <v>1</v>
      </c>
      <c r="I2388" s="14" t="s">
        <v>622</v>
      </c>
      <c r="J2388" s="1">
        <v>16</v>
      </c>
      <c r="K2388" s="14" t="s">
        <v>3</v>
      </c>
      <c r="L2388" s="14" t="s">
        <v>4</v>
      </c>
      <c r="M2388" s="14" t="s">
        <v>5</v>
      </c>
      <c r="N2388" s="1" t="s">
        <v>6945</v>
      </c>
      <c r="O2388" s="1" t="s">
        <v>1777</v>
      </c>
      <c r="P2388" s="1" t="s">
        <v>4666</v>
      </c>
      <c r="Q2388" s="1" t="s">
        <v>4840</v>
      </c>
      <c r="R2388" s="1" t="str">
        <f t="shared" si="257"/>
        <v>FBX4O-07030 | boxer niñas organico ; talla-16 color: lila-fl_05</v>
      </c>
      <c r="S2388" s="1" t="s">
        <v>5407</v>
      </c>
      <c r="T2388" s="18" t="s">
        <v>1407</v>
      </c>
      <c r="U2388" s="19" t="str">
        <f t="shared" si="258"/>
        <v>('producto_terminado','FBX4O','FBX4O-07030-B','boxer niñas organico','FBX4O-07030-B | boxer niñas organico ; talla-16 color: fl_05 -&gt; lila-fl_05','{"estampado_1":"fl_05","estampado_2":"na"}','{"spec":"na"}','{"precio_doc":74.84,"precio_unit":6.24,"precio_web":9,"precio_catalog":6.86,"precio_usd":1.92}','16','cocotfyma','unidad','activo','APT_E','fl_05','ruta5','FBX4O-07030','FBX4O-07030 | boxer niñas organico ; talla-16 color: lila-fl_05','lila-fl_05');</v>
      </c>
      <c r="V2388" s="19">
        <v>21247</v>
      </c>
      <c r="W2388" s="20" t="s">
        <v>4665</v>
      </c>
      <c r="X2388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('producto_terminado','FBX4O','FBX4O-07030-B','boxer niñas organico','FBX4O-07030-B | boxer niñas organico ; talla-16 color: fl_05 -&gt; lila-fl_05','{"estampado_1":"fl_05","estampado_2":"na"}','{"spec":"na"}','{"precio_doc":74.84,"precio_unit":6.24,"precio_web":9,"precio_catalog":6.86,"precio_usd":1.92}','16','cocotfyma','unidad','activo','APT_E','fl_05','ruta5','FBX4O-07030','FBX4O-07030 | boxer niñas organico ; talla-16 color: lila-fl_05','lila-fl_05');</v>
      </c>
      <c r="Y2388" s="17"/>
      <c r="Z2388" s="17"/>
      <c r="AA2388" s="17"/>
      <c r="AB2388" s="17"/>
      <c r="AC2388" s="17"/>
      <c r="AD2388" s="17"/>
      <c r="AE2388" s="17"/>
      <c r="AF2388" s="17"/>
      <c r="AG2388" s="17"/>
      <c r="AH2388" s="17"/>
      <c r="AI2388" s="17"/>
      <c r="AJ2388" s="17"/>
      <c r="AK2388" s="17"/>
      <c r="AL2388" s="17"/>
      <c r="AM2388" s="17"/>
      <c r="AN2388" s="17"/>
      <c r="AO2388" s="17"/>
      <c r="AP2388" s="17"/>
      <c r="AQ2388" s="17"/>
      <c r="AR2388" s="17"/>
      <c r="AS2388" s="17"/>
      <c r="AT2388" s="17"/>
      <c r="AU2388" s="17"/>
      <c r="AV2388" s="17"/>
      <c r="AW2388" s="17"/>
      <c r="AX2388" s="17"/>
      <c r="AY2388" s="17"/>
      <c r="AZ2388" s="17"/>
      <c r="BA2388" s="17"/>
      <c r="BB2388" s="17"/>
      <c r="BC2388" s="17"/>
      <c r="BD2388" s="17"/>
      <c r="BE2388" s="17"/>
      <c r="BF2388" s="17"/>
      <c r="BG2388" s="17"/>
      <c r="BH2388" s="17"/>
    </row>
    <row r="2389" spans="2:60" x14ac:dyDescent="0.2">
      <c r="B2389" s="1" t="s">
        <v>0</v>
      </c>
      <c r="C2389" s="1" t="str">
        <f t="shared" si="260"/>
        <v>FBX4O</v>
      </c>
      <c r="D2389" s="1" t="s">
        <v>5857</v>
      </c>
      <c r="E2389" s="1" t="s">
        <v>1309</v>
      </c>
      <c r="F2389" s="14" t="str">
        <f t="shared" si="256"/>
        <v>FBX4O-02031-A | boxer niñas organico ; talla-6 color: lila -&gt; lila-ma_02</v>
      </c>
      <c r="G2389" s="14" t="str">
        <f t="shared" si="261"/>
        <v>{"estampado_1":"lila","estampado_2":"na"}</v>
      </c>
      <c r="H2389" s="14" t="s">
        <v>1</v>
      </c>
      <c r="I2389" s="14" t="s">
        <v>622</v>
      </c>
      <c r="J2389" s="1">
        <v>6</v>
      </c>
      <c r="K2389" s="14" t="s">
        <v>3</v>
      </c>
      <c r="L2389" s="14" t="s">
        <v>4</v>
      </c>
      <c r="M2389" s="14" t="s">
        <v>5</v>
      </c>
      <c r="N2389" s="1" t="s">
        <v>6945</v>
      </c>
      <c r="O2389" s="1" t="s">
        <v>1293</v>
      </c>
      <c r="P2389" s="1" t="s">
        <v>4666</v>
      </c>
      <c r="Q2389" s="1" t="s">
        <v>4841</v>
      </c>
      <c r="R2389" s="1" t="str">
        <f t="shared" si="257"/>
        <v>FBX4O-02031 | boxer niñas organico ; talla-6 color: lila-ma_02</v>
      </c>
      <c r="S2389" s="1" t="s">
        <v>5408</v>
      </c>
      <c r="T2389" s="18" t="s">
        <v>1407</v>
      </c>
      <c r="U2389" s="19" t="str">
        <f t="shared" si="258"/>
        <v>('producto_terminado','FBX4O','FBX4O-02031-A','boxer niñas organico','FBX4O-02031-A | boxer niñas organico ; talla-6 color: lila -&gt; lila-ma_02','{"estampado_1":"lila","estampado_2":"na"}','{"spec":"na"}','{"precio_doc":74.84,"precio_unit":6.24,"precio_web":9,"precio_catalog":6.86,"precio_usd":1.92}','6','cocotfyma','unidad','activo','APT_E','lila','ruta5','FBX4O-02031','FBX4O-02031 | boxer niñas organico ; talla-6 color: lila-ma_02','lila-ma_02');</v>
      </c>
      <c r="V2389" s="19">
        <v>21248</v>
      </c>
      <c r="W2389" s="20" t="s">
        <v>4665</v>
      </c>
      <c r="X2389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('producto_terminado','FBX4O','FBX4O-02031-A','boxer niñas organico','FBX4O-02031-A | boxer niñas organico ; talla-6 color: lila -&gt; lila-ma_02','{"estampado_1":"lila","estampado_2":"na"}','{"spec":"na"}','{"precio_doc":74.84,"precio_unit":6.24,"precio_web":9,"precio_catalog":6.86,"precio_usd":1.92}','6','cocotfyma','unidad','activo','APT_E','lila','ruta5','FBX4O-02031','FBX4O-02031 | boxer niñas organico ; talla-6 color: lila-ma_02','lila-ma_02');</v>
      </c>
      <c r="Y2389" s="17"/>
      <c r="Z2389" s="17"/>
      <c r="AA2389" s="17"/>
      <c r="AB2389" s="17"/>
      <c r="AC2389" s="17"/>
      <c r="AD2389" s="17"/>
      <c r="AE2389" s="17"/>
      <c r="AF2389" s="17"/>
      <c r="AG2389" s="17"/>
      <c r="AH2389" s="17"/>
      <c r="AI2389" s="17"/>
      <c r="AJ2389" s="17"/>
      <c r="AK2389" s="17"/>
      <c r="AL2389" s="17"/>
      <c r="AM2389" s="17"/>
      <c r="AN2389" s="17"/>
      <c r="AO2389" s="17"/>
      <c r="AP2389" s="17"/>
      <c r="AQ2389" s="17"/>
      <c r="AR2389" s="17"/>
      <c r="AS2389" s="17"/>
      <c r="AT2389" s="17"/>
      <c r="AU2389" s="17"/>
      <c r="AV2389" s="17"/>
      <c r="AW2389" s="17"/>
      <c r="AX2389" s="17"/>
      <c r="AY2389" s="17"/>
      <c r="AZ2389" s="17"/>
      <c r="BA2389" s="17"/>
      <c r="BB2389" s="17"/>
      <c r="BC2389" s="17"/>
      <c r="BD2389" s="17"/>
      <c r="BE2389" s="17"/>
      <c r="BF2389" s="17"/>
      <c r="BG2389" s="17"/>
      <c r="BH2389" s="17"/>
    </row>
    <row r="2390" spans="2:60" x14ac:dyDescent="0.2">
      <c r="B2390" s="1" t="s">
        <v>0</v>
      </c>
      <c r="C2390" s="1" t="str">
        <f t="shared" si="260"/>
        <v>FBX4O</v>
      </c>
      <c r="D2390" s="1" t="s">
        <v>5858</v>
      </c>
      <c r="E2390" s="1" t="s">
        <v>1309</v>
      </c>
      <c r="F2390" s="14" t="str">
        <f t="shared" si="256"/>
        <v>FBX4O-02031-B | boxer niñas organico ; talla-6 color: ma_02 -&gt; lila-ma_02</v>
      </c>
      <c r="G2390" s="14" t="str">
        <f t="shared" si="261"/>
        <v>{"estampado_1":"ma_02","estampado_2":"na"}</v>
      </c>
      <c r="H2390" s="14" t="s">
        <v>1</v>
      </c>
      <c r="I2390" s="14" t="s">
        <v>622</v>
      </c>
      <c r="J2390" s="1">
        <v>6</v>
      </c>
      <c r="K2390" s="14" t="s">
        <v>3</v>
      </c>
      <c r="L2390" s="14" t="s">
        <v>4</v>
      </c>
      <c r="M2390" s="14" t="s">
        <v>5</v>
      </c>
      <c r="N2390" s="1" t="s">
        <v>6945</v>
      </c>
      <c r="O2390" s="1" t="s">
        <v>1529</v>
      </c>
      <c r="P2390" s="1" t="s">
        <v>4666</v>
      </c>
      <c r="Q2390" s="1" t="s">
        <v>4841</v>
      </c>
      <c r="R2390" s="1" t="str">
        <f t="shared" si="257"/>
        <v>FBX4O-02031 | boxer niñas organico ; talla-6 color: lila-ma_02</v>
      </c>
      <c r="S2390" s="1" t="s">
        <v>5408</v>
      </c>
      <c r="T2390" s="18" t="s">
        <v>1407</v>
      </c>
      <c r="U2390" s="19" t="str">
        <f t="shared" si="258"/>
        <v>('producto_terminado','FBX4O','FBX4O-02031-B','boxer niñas organico','FBX4O-02031-B | boxer niñas organico ; talla-6 color: ma_02 -&gt; lila-ma_02','{"estampado_1":"ma_02","estampado_2":"na"}','{"spec":"na"}','{"precio_doc":74.84,"precio_unit":6.24,"precio_web":9,"precio_catalog":6.86,"precio_usd":1.92}','6','cocotfyma','unidad','activo','APT_E','ma_02','ruta5','FBX4O-02031','FBX4O-02031 | boxer niñas organico ; talla-6 color: lila-ma_02','lila-ma_02');</v>
      </c>
      <c r="V2390" s="19">
        <v>21249</v>
      </c>
      <c r="W2390" s="20" t="s">
        <v>4665</v>
      </c>
      <c r="X2390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('producto_terminado','FBX4O','FBX4O-02031-B','boxer niñas organico','FBX4O-02031-B | boxer niñas organico ; talla-6 color: ma_02 -&gt; lila-ma_02','{"estampado_1":"ma_02","estampado_2":"na"}','{"spec":"na"}','{"precio_doc":74.84,"precio_unit":6.24,"precio_web":9,"precio_catalog":6.86,"precio_usd":1.92}','6','cocotfyma','unidad','activo','APT_E','ma_02','ruta5','FBX4O-02031','FBX4O-02031 | boxer niñas organico ; talla-6 color: lila-ma_02','lila-ma_02');</v>
      </c>
      <c r="Y2390" s="17"/>
      <c r="Z2390" s="17"/>
      <c r="AA2390" s="17"/>
      <c r="AB2390" s="17"/>
      <c r="AC2390" s="17"/>
      <c r="AD2390" s="17"/>
      <c r="AE2390" s="17"/>
      <c r="AF2390" s="17"/>
      <c r="AG2390" s="17"/>
      <c r="AH2390" s="17"/>
      <c r="AI2390" s="17"/>
      <c r="AJ2390" s="17"/>
      <c r="AK2390" s="17"/>
      <c r="AL2390" s="17"/>
      <c r="AM2390" s="17"/>
      <c r="AN2390" s="17"/>
      <c r="AO2390" s="17"/>
      <c r="AP2390" s="17"/>
      <c r="AQ2390" s="17"/>
      <c r="AR2390" s="17"/>
      <c r="AS2390" s="17"/>
      <c r="AT2390" s="17"/>
      <c r="AU2390" s="17"/>
      <c r="AV2390" s="17"/>
      <c r="AW2390" s="17"/>
      <c r="AX2390" s="17"/>
      <c r="AY2390" s="17"/>
      <c r="AZ2390" s="17"/>
      <c r="BA2390" s="17"/>
      <c r="BB2390" s="17"/>
      <c r="BC2390" s="17"/>
      <c r="BD2390" s="17"/>
      <c r="BE2390" s="17"/>
      <c r="BF2390" s="17"/>
      <c r="BG2390" s="17"/>
      <c r="BH2390" s="17"/>
    </row>
    <row r="2391" spans="2:60" x14ac:dyDescent="0.2">
      <c r="B2391" s="1" t="s">
        <v>0</v>
      </c>
      <c r="C2391" s="1" t="str">
        <f t="shared" si="260"/>
        <v>FBX4O</v>
      </c>
      <c r="D2391" s="1" t="s">
        <v>5859</v>
      </c>
      <c r="E2391" s="1" t="s">
        <v>1309</v>
      </c>
      <c r="F2391" s="14" t="str">
        <f t="shared" si="256"/>
        <v>FBX4O-03031-A | boxer niñas organico ; talla-8 color: lila -&gt; lila-ma_02</v>
      </c>
      <c r="G2391" s="14" t="str">
        <f t="shared" si="261"/>
        <v>{"estampado_1":"lila","estampado_2":"na"}</v>
      </c>
      <c r="H2391" s="14" t="s">
        <v>1</v>
      </c>
      <c r="I2391" s="14" t="s">
        <v>622</v>
      </c>
      <c r="J2391" s="1">
        <v>8</v>
      </c>
      <c r="K2391" s="14" t="s">
        <v>3</v>
      </c>
      <c r="L2391" s="14" t="s">
        <v>4</v>
      </c>
      <c r="M2391" s="14" t="s">
        <v>5</v>
      </c>
      <c r="N2391" s="1" t="s">
        <v>6945</v>
      </c>
      <c r="O2391" s="1" t="s">
        <v>1293</v>
      </c>
      <c r="P2391" s="1" t="s">
        <v>4666</v>
      </c>
      <c r="Q2391" s="1" t="s">
        <v>4842</v>
      </c>
      <c r="R2391" s="1" t="str">
        <f t="shared" si="257"/>
        <v>FBX4O-03031 | boxer niñas organico ; talla-8 color: lila-ma_02</v>
      </c>
      <c r="S2391" s="1" t="s">
        <v>5408</v>
      </c>
      <c r="T2391" s="18" t="s">
        <v>1407</v>
      </c>
      <c r="U2391" s="19" t="str">
        <f t="shared" si="258"/>
        <v>('producto_terminado','FBX4O','FBX4O-03031-A','boxer niñas organico','FBX4O-03031-A | boxer niñas organico ; talla-8 color: lila -&gt; lila-ma_02','{"estampado_1":"lila","estampado_2":"na"}','{"spec":"na"}','{"precio_doc":74.84,"precio_unit":6.24,"precio_web":9,"precio_catalog":6.86,"precio_usd":1.92}','8','cocotfyma','unidad','activo','APT_E','lila','ruta5','FBX4O-03031','FBX4O-03031 | boxer niñas organico ; talla-8 color: lila-ma_02','lila-ma_02');</v>
      </c>
      <c r="V2391" s="19">
        <v>21250</v>
      </c>
      <c r="W2391" s="20" t="s">
        <v>4665</v>
      </c>
      <c r="X2391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('producto_terminado','FBX4O','FBX4O-03031-A','boxer niñas organico','FBX4O-03031-A | boxer niñas organico ; talla-8 color: lila -&gt; lila-ma_02','{"estampado_1":"lila","estampado_2":"na"}','{"spec":"na"}','{"precio_doc":74.84,"precio_unit":6.24,"precio_web":9,"precio_catalog":6.86,"precio_usd":1.92}','8','cocotfyma','unidad','activo','APT_E','lila','ruta5','FBX4O-03031','FBX4O-03031 | boxer niñas organico ; talla-8 color: lila-ma_02','lila-ma_02');</v>
      </c>
      <c r="Y2391" s="17"/>
      <c r="Z2391" s="17"/>
      <c r="AA2391" s="17"/>
      <c r="AB2391" s="17"/>
      <c r="AC2391" s="17"/>
      <c r="AD2391" s="17"/>
      <c r="AE2391" s="17"/>
      <c r="AF2391" s="17"/>
      <c r="AG2391" s="17"/>
      <c r="AH2391" s="17"/>
      <c r="AI2391" s="17"/>
      <c r="AJ2391" s="17"/>
      <c r="AK2391" s="17"/>
      <c r="AL2391" s="17"/>
      <c r="AM2391" s="17"/>
      <c r="AN2391" s="17"/>
      <c r="AO2391" s="17"/>
      <c r="AP2391" s="17"/>
      <c r="AQ2391" s="17"/>
      <c r="AR2391" s="17"/>
      <c r="AS2391" s="17"/>
      <c r="AT2391" s="17"/>
      <c r="AU2391" s="17"/>
      <c r="AV2391" s="17"/>
      <c r="AW2391" s="17"/>
      <c r="AX2391" s="17"/>
      <c r="AY2391" s="17"/>
      <c r="AZ2391" s="17"/>
      <c r="BA2391" s="17"/>
      <c r="BB2391" s="17"/>
      <c r="BC2391" s="17"/>
      <c r="BD2391" s="17"/>
      <c r="BE2391" s="17"/>
      <c r="BF2391" s="17"/>
      <c r="BG2391" s="17"/>
      <c r="BH2391" s="17"/>
    </row>
    <row r="2392" spans="2:60" x14ac:dyDescent="0.2">
      <c r="B2392" s="1" t="s">
        <v>0</v>
      </c>
      <c r="C2392" s="1" t="str">
        <f t="shared" si="260"/>
        <v>FBX4O</v>
      </c>
      <c r="D2392" s="1" t="s">
        <v>5860</v>
      </c>
      <c r="E2392" s="1" t="s">
        <v>1309</v>
      </c>
      <c r="F2392" s="14" t="str">
        <f t="shared" si="256"/>
        <v>FBX4O-03031-B | boxer niñas organico ; talla-8 color: ma_02 -&gt; lila-ma_02</v>
      </c>
      <c r="G2392" s="14" t="str">
        <f t="shared" si="261"/>
        <v>{"estampado_1":"ma_02","estampado_2":"na"}</v>
      </c>
      <c r="H2392" s="14" t="s">
        <v>1</v>
      </c>
      <c r="I2392" s="14" t="s">
        <v>622</v>
      </c>
      <c r="J2392" s="1">
        <v>8</v>
      </c>
      <c r="K2392" s="14" t="s">
        <v>3</v>
      </c>
      <c r="L2392" s="14" t="s">
        <v>4</v>
      </c>
      <c r="M2392" s="14" t="s">
        <v>5</v>
      </c>
      <c r="N2392" s="1" t="s">
        <v>6945</v>
      </c>
      <c r="O2392" s="1" t="s">
        <v>1529</v>
      </c>
      <c r="P2392" s="1" t="s">
        <v>4666</v>
      </c>
      <c r="Q2392" s="1" t="s">
        <v>4842</v>
      </c>
      <c r="R2392" s="1" t="str">
        <f t="shared" si="257"/>
        <v>FBX4O-03031 | boxer niñas organico ; talla-8 color: lila-ma_02</v>
      </c>
      <c r="S2392" s="1" t="s">
        <v>5408</v>
      </c>
      <c r="T2392" s="18" t="s">
        <v>1407</v>
      </c>
      <c r="U2392" s="19" t="str">
        <f t="shared" si="258"/>
        <v>('producto_terminado','FBX4O','FBX4O-03031-B','boxer niñas organico','FBX4O-03031-B | boxer niñas organico ; talla-8 color: ma_02 -&gt; lila-ma_02','{"estampado_1":"ma_02","estampado_2":"na"}','{"spec":"na"}','{"precio_doc":74.84,"precio_unit":6.24,"precio_web":9,"precio_catalog":6.86,"precio_usd":1.92}','8','cocotfyma','unidad','activo','APT_E','ma_02','ruta5','FBX4O-03031','FBX4O-03031 | boxer niñas organico ; talla-8 color: lila-ma_02','lila-ma_02');</v>
      </c>
      <c r="V2392" s="19">
        <v>21251</v>
      </c>
      <c r="W2392" s="20" t="s">
        <v>4665</v>
      </c>
      <c r="X2392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('producto_terminado','FBX4O','FBX4O-03031-B','boxer niñas organico','FBX4O-03031-B | boxer niñas organico ; talla-8 color: ma_02 -&gt; lila-ma_02','{"estampado_1":"ma_02","estampado_2":"na"}','{"spec":"na"}','{"precio_doc":74.84,"precio_unit":6.24,"precio_web":9,"precio_catalog":6.86,"precio_usd":1.92}','8','cocotfyma','unidad','activo','APT_E','ma_02','ruta5','FBX4O-03031','FBX4O-03031 | boxer niñas organico ; talla-8 color: lila-ma_02','lila-ma_02');</v>
      </c>
      <c r="Y2392" s="17"/>
      <c r="Z2392" s="17"/>
      <c r="AA2392" s="17"/>
      <c r="AB2392" s="17"/>
      <c r="AC2392" s="17"/>
      <c r="AD2392" s="17"/>
      <c r="AE2392" s="17"/>
      <c r="AF2392" s="17"/>
      <c r="AG2392" s="17"/>
      <c r="AH2392" s="17"/>
      <c r="AI2392" s="17"/>
      <c r="AJ2392" s="17"/>
      <c r="AK2392" s="17"/>
      <c r="AL2392" s="17"/>
      <c r="AM2392" s="17"/>
      <c r="AN2392" s="17"/>
      <c r="AO2392" s="17"/>
      <c r="AP2392" s="17"/>
      <c r="AQ2392" s="17"/>
      <c r="AR2392" s="17"/>
      <c r="AS2392" s="17"/>
      <c r="AT2392" s="17"/>
      <c r="AU2392" s="17"/>
      <c r="AV2392" s="17"/>
      <c r="AW2392" s="17"/>
      <c r="AX2392" s="17"/>
      <c r="AY2392" s="17"/>
      <c r="AZ2392" s="17"/>
      <c r="BA2392" s="17"/>
      <c r="BB2392" s="17"/>
      <c r="BC2392" s="17"/>
      <c r="BD2392" s="17"/>
      <c r="BE2392" s="17"/>
      <c r="BF2392" s="17"/>
      <c r="BG2392" s="17"/>
      <c r="BH2392" s="17"/>
    </row>
    <row r="2393" spans="2:60" x14ac:dyDescent="0.2">
      <c r="B2393" s="1" t="s">
        <v>0</v>
      </c>
      <c r="C2393" s="1" t="str">
        <f t="shared" si="260"/>
        <v>FBX4O</v>
      </c>
      <c r="D2393" s="1" t="s">
        <v>5861</v>
      </c>
      <c r="E2393" s="1" t="s">
        <v>1309</v>
      </c>
      <c r="F2393" s="14" t="str">
        <f t="shared" si="256"/>
        <v>FBX4O-04031-A | boxer niñas organico ; talla-10 color: lila -&gt; lila-ma_02</v>
      </c>
      <c r="G2393" s="14" t="str">
        <f t="shared" si="261"/>
        <v>{"estampado_1":"lila","estampado_2":"na"}</v>
      </c>
      <c r="H2393" s="14" t="s">
        <v>1</v>
      </c>
      <c r="I2393" s="14" t="s">
        <v>622</v>
      </c>
      <c r="J2393" s="1">
        <v>10</v>
      </c>
      <c r="K2393" s="14" t="s">
        <v>3</v>
      </c>
      <c r="L2393" s="14" t="s">
        <v>4</v>
      </c>
      <c r="M2393" s="14" t="s">
        <v>5</v>
      </c>
      <c r="N2393" s="1" t="s">
        <v>6945</v>
      </c>
      <c r="O2393" s="1" t="s">
        <v>1293</v>
      </c>
      <c r="P2393" s="1" t="s">
        <v>4666</v>
      </c>
      <c r="Q2393" s="1" t="s">
        <v>4843</v>
      </c>
      <c r="R2393" s="1" t="str">
        <f t="shared" si="257"/>
        <v>FBX4O-04031 | boxer niñas organico ; talla-10 color: lila-ma_02</v>
      </c>
      <c r="S2393" s="1" t="s">
        <v>5408</v>
      </c>
      <c r="T2393" s="18" t="s">
        <v>1407</v>
      </c>
      <c r="U2393" s="19" t="str">
        <f t="shared" si="258"/>
        <v>('producto_terminado','FBX4O','FBX4O-04031-A','boxer niñas organico','FBX4O-04031-A | boxer niñas organico ; talla-10 color: lila -&gt; lila-ma_02','{"estampado_1":"lila","estampado_2":"na"}','{"spec":"na"}','{"precio_doc":74.84,"precio_unit":6.24,"precio_web":9,"precio_catalog":6.86,"precio_usd":1.92}','10','cocotfyma','unidad','activo','APT_E','lila','ruta5','FBX4O-04031','FBX4O-04031 | boxer niñas organico ; talla-10 color: lila-ma_02','lila-ma_02');</v>
      </c>
      <c r="V2393" s="19">
        <v>21252</v>
      </c>
      <c r="W2393" s="20" t="s">
        <v>4665</v>
      </c>
      <c r="X2393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('producto_terminado','FBX4O','FBX4O-04031-A','boxer niñas organico','FBX4O-04031-A | boxer niñas organico ; talla-10 color: lila -&gt; lila-ma_02','{"estampado_1":"lila","estampado_2":"na"}','{"spec":"na"}','{"precio_doc":74.84,"precio_unit":6.24,"precio_web":9,"precio_catalog":6.86,"precio_usd":1.92}','10','cocotfyma','unidad','activo','APT_E','lila','ruta5','FBX4O-04031','FBX4O-04031 | boxer niñas organico ; talla-10 color: lila-ma_02','lila-ma_02');</v>
      </c>
      <c r="Y2393" s="17"/>
      <c r="Z2393" s="17"/>
      <c r="AA2393" s="17"/>
      <c r="AB2393" s="17"/>
      <c r="AC2393" s="17"/>
      <c r="AD2393" s="17"/>
      <c r="AE2393" s="17"/>
      <c r="AF2393" s="17"/>
      <c r="AG2393" s="17"/>
      <c r="AH2393" s="17"/>
      <c r="AI2393" s="17"/>
      <c r="AJ2393" s="17"/>
      <c r="AK2393" s="17"/>
      <c r="AL2393" s="17"/>
      <c r="AM2393" s="17"/>
      <c r="AN2393" s="17"/>
      <c r="AO2393" s="17"/>
      <c r="AP2393" s="17"/>
      <c r="AQ2393" s="17"/>
      <c r="AR2393" s="17"/>
      <c r="AS2393" s="17"/>
      <c r="AT2393" s="17"/>
      <c r="AU2393" s="17"/>
      <c r="AV2393" s="17"/>
      <c r="AW2393" s="17"/>
      <c r="AX2393" s="17"/>
      <c r="AY2393" s="17"/>
      <c r="AZ2393" s="17"/>
      <c r="BA2393" s="17"/>
      <c r="BB2393" s="17"/>
      <c r="BC2393" s="17"/>
      <c r="BD2393" s="17"/>
      <c r="BE2393" s="17"/>
      <c r="BF2393" s="17"/>
      <c r="BG2393" s="17"/>
      <c r="BH2393" s="17"/>
    </row>
    <row r="2394" spans="2:60" x14ac:dyDescent="0.2">
      <c r="B2394" s="1" t="s">
        <v>0</v>
      </c>
      <c r="C2394" s="1" t="str">
        <f t="shared" si="260"/>
        <v>FBX4O</v>
      </c>
      <c r="D2394" s="1" t="s">
        <v>5862</v>
      </c>
      <c r="E2394" s="1" t="s">
        <v>1309</v>
      </c>
      <c r="F2394" s="14" t="str">
        <f t="shared" si="256"/>
        <v>FBX4O-04031-B | boxer niñas organico ; talla-10 color: ma_02 -&gt; lila-ma_02</v>
      </c>
      <c r="G2394" s="14" t="str">
        <f t="shared" si="261"/>
        <v>{"estampado_1":"ma_02","estampado_2":"na"}</v>
      </c>
      <c r="H2394" s="14" t="s">
        <v>1</v>
      </c>
      <c r="I2394" s="14" t="s">
        <v>622</v>
      </c>
      <c r="J2394" s="1">
        <v>10</v>
      </c>
      <c r="K2394" s="14" t="s">
        <v>3</v>
      </c>
      <c r="L2394" s="14" t="s">
        <v>4</v>
      </c>
      <c r="M2394" s="14" t="s">
        <v>5</v>
      </c>
      <c r="N2394" s="1" t="s">
        <v>6945</v>
      </c>
      <c r="O2394" s="1" t="s">
        <v>1529</v>
      </c>
      <c r="P2394" s="1" t="s">
        <v>4666</v>
      </c>
      <c r="Q2394" s="1" t="s">
        <v>4843</v>
      </c>
      <c r="R2394" s="1" t="str">
        <f t="shared" si="257"/>
        <v>FBX4O-04031 | boxer niñas organico ; talla-10 color: lila-ma_02</v>
      </c>
      <c r="S2394" s="1" t="s">
        <v>5408</v>
      </c>
      <c r="T2394" s="18" t="s">
        <v>1407</v>
      </c>
      <c r="U2394" s="19" t="str">
        <f t="shared" si="258"/>
        <v>('producto_terminado','FBX4O','FBX4O-04031-B','boxer niñas organico','FBX4O-04031-B | boxer niñas organico ; talla-10 color: ma_02 -&gt; lila-ma_02','{"estampado_1":"ma_02","estampado_2":"na"}','{"spec":"na"}','{"precio_doc":74.84,"precio_unit":6.24,"precio_web":9,"precio_catalog":6.86,"precio_usd":1.92}','10','cocotfyma','unidad','activo','APT_E','ma_02','ruta5','FBX4O-04031','FBX4O-04031 | boxer niñas organico ; talla-10 color: lila-ma_02','lila-ma_02');</v>
      </c>
      <c r="V2394" s="19">
        <v>21253</v>
      </c>
      <c r="W2394" s="20" t="s">
        <v>4665</v>
      </c>
      <c r="X2394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('producto_terminado','FBX4O','FBX4O-04031-B','boxer niñas organico','FBX4O-04031-B | boxer niñas organico ; talla-10 color: ma_02 -&gt; lila-ma_02','{"estampado_1":"ma_02","estampado_2":"na"}','{"spec":"na"}','{"precio_doc":74.84,"precio_unit":6.24,"precio_web":9,"precio_catalog":6.86,"precio_usd":1.92}','10','cocotfyma','unidad','activo','APT_E','ma_02','ruta5','FBX4O-04031','FBX4O-04031 | boxer niñas organico ; talla-10 color: lila-ma_02','lila-ma_02');</v>
      </c>
      <c r="Y2394" s="17"/>
      <c r="Z2394" s="17"/>
      <c r="AA2394" s="17"/>
      <c r="AB2394" s="17"/>
      <c r="AC2394" s="17"/>
      <c r="AD2394" s="17"/>
      <c r="AE2394" s="17"/>
      <c r="AF2394" s="17"/>
      <c r="AG2394" s="17"/>
      <c r="AH2394" s="17"/>
      <c r="AI2394" s="17"/>
      <c r="AJ2394" s="17"/>
      <c r="AK2394" s="17"/>
      <c r="AL2394" s="17"/>
      <c r="AM2394" s="17"/>
      <c r="AN2394" s="17"/>
      <c r="AO2394" s="17"/>
      <c r="AP2394" s="17"/>
      <c r="AQ2394" s="17"/>
      <c r="AR2394" s="17"/>
      <c r="AS2394" s="17"/>
      <c r="AT2394" s="17"/>
      <c r="AU2394" s="17"/>
      <c r="AV2394" s="17"/>
      <c r="AW2394" s="17"/>
      <c r="AX2394" s="17"/>
      <c r="AY2394" s="17"/>
      <c r="AZ2394" s="17"/>
      <c r="BA2394" s="17"/>
      <c r="BB2394" s="17"/>
      <c r="BC2394" s="17"/>
      <c r="BD2394" s="17"/>
      <c r="BE2394" s="17"/>
      <c r="BF2394" s="17"/>
      <c r="BG2394" s="17"/>
      <c r="BH2394" s="17"/>
    </row>
    <row r="2395" spans="2:60" x14ac:dyDescent="0.2">
      <c r="B2395" s="1" t="s">
        <v>0</v>
      </c>
      <c r="C2395" s="1" t="str">
        <f t="shared" si="260"/>
        <v>FBX4O</v>
      </c>
      <c r="D2395" s="1" t="s">
        <v>5863</v>
      </c>
      <c r="E2395" s="1" t="s">
        <v>1309</v>
      </c>
      <c r="F2395" s="14" t="str">
        <f t="shared" si="256"/>
        <v>FBX4O-05031-A | boxer niñas organico ; talla-12 color: lila -&gt; lila-ma_02</v>
      </c>
      <c r="G2395" s="14" t="str">
        <f t="shared" si="261"/>
        <v>{"estampado_1":"lila","estampado_2":"na"}</v>
      </c>
      <c r="H2395" s="14" t="s">
        <v>1</v>
      </c>
      <c r="I2395" s="14" t="s">
        <v>622</v>
      </c>
      <c r="J2395" s="1">
        <v>12</v>
      </c>
      <c r="K2395" s="14" t="s">
        <v>3</v>
      </c>
      <c r="L2395" s="14" t="s">
        <v>4</v>
      </c>
      <c r="M2395" s="14" t="s">
        <v>5</v>
      </c>
      <c r="N2395" s="1" t="s">
        <v>6945</v>
      </c>
      <c r="O2395" s="1" t="s">
        <v>1293</v>
      </c>
      <c r="P2395" s="1" t="s">
        <v>4666</v>
      </c>
      <c r="Q2395" s="1" t="s">
        <v>4844</v>
      </c>
      <c r="R2395" s="1" t="str">
        <f t="shared" si="257"/>
        <v>FBX4O-05031 | boxer niñas organico ; talla-12 color: lila-ma_02</v>
      </c>
      <c r="S2395" s="1" t="s">
        <v>5408</v>
      </c>
      <c r="T2395" s="18" t="s">
        <v>1407</v>
      </c>
      <c r="U2395" s="19" t="str">
        <f t="shared" si="258"/>
        <v>('producto_terminado','FBX4O','FBX4O-05031-A','boxer niñas organico','FBX4O-05031-A | boxer niñas organico ; talla-12 color: lila -&gt; lila-ma_02','{"estampado_1":"lila","estampado_2":"na"}','{"spec":"na"}','{"precio_doc":74.84,"precio_unit":6.24,"precio_web":9,"precio_catalog":6.86,"precio_usd":1.92}','12','cocotfyma','unidad','activo','APT_E','lila','ruta5','FBX4O-05031','FBX4O-05031 | boxer niñas organico ; talla-12 color: lila-ma_02','lila-ma_02');</v>
      </c>
      <c r="V2395" s="19">
        <v>21254</v>
      </c>
      <c r="W2395" s="20" t="s">
        <v>4665</v>
      </c>
      <c r="X2395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('producto_terminado','FBX4O','FBX4O-05031-A','boxer niñas organico','FBX4O-05031-A | boxer niñas organico ; talla-12 color: lila -&gt; lila-ma_02','{"estampado_1":"lila","estampado_2":"na"}','{"spec":"na"}','{"precio_doc":74.84,"precio_unit":6.24,"precio_web":9,"precio_catalog":6.86,"precio_usd":1.92}','12','cocotfyma','unidad','activo','APT_E','lila','ruta5','FBX4O-05031','FBX4O-05031 | boxer niñas organico ; talla-12 color: lila-ma_02','lila-ma_02');</v>
      </c>
      <c r="Y2395" s="17"/>
      <c r="Z2395" s="17"/>
      <c r="AA2395" s="17"/>
      <c r="AB2395" s="17"/>
      <c r="AC2395" s="17"/>
      <c r="AD2395" s="17"/>
      <c r="AE2395" s="17"/>
      <c r="AF2395" s="17"/>
      <c r="AG2395" s="17"/>
      <c r="AH2395" s="17"/>
      <c r="AI2395" s="17"/>
      <c r="AJ2395" s="17"/>
      <c r="AK2395" s="17"/>
      <c r="AL2395" s="17"/>
      <c r="AM2395" s="17"/>
      <c r="AN2395" s="17"/>
      <c r="AO2395" s="17"/>
      <c r="AP2395" s="17"/>
      <c r="AQ2395" s="17"/>
      <c r="AR2395" s="17"/>
      <c r="AS2395" s="17"/>
      <c r="AT2395" s="17"/>
      <c r="AU2395" s="17"/>
      <c r="AV2395" s="17"/>
      <c r="AW2395" s="17"/>
      <c r="AX2395" s="17"/>
      <c r="AY2395" s="17"/>
      <c r="AZ2395" s="17"/>
      <c r="BA2395" s="17"/>
      <c r="BB2395" s="17"/>
      <c r="BC2395" s="17"/>
      <c r="BD2395" s="17"/>
      <c r="BE2395" s="17"/>
      <c r="BF2395" s="17"/>
      <c r="BG2395" s="17"/>
      <c r="BH2395" s="17"/>
    </row>
    <row r="2396" spans="2:60" x14ac:dyDescent="0.2">
      <c r="B2396" s="1" t="s">
        <v>0</v>
      </c>
      <c r="C2396" s="1" t="str">
        <f t="shared" si="260"/>
        <v>FBX4O</v>
      </c>
      <c r="D2396" s="1" t="s">
        <v>5864</v>
      </c>
      <c r="E2396" s="1" t="s">
        <v>1309</v>
      </c>
      <c r="F2396" s="14" t="str">
        <f t="shared" si="256"/>
        <v>FBX4O-05031-B | boxer niñas organico ; talla-12 color: ma_02 -&gt; lila-ma_02</v>
      </c>
      <c r="G2396" s="14" t="str">
        <f t="shared" si="261"/>
        <v>{"estampado_1":"ma_02","estampado_2":"na"}</v>
      </c>
      <c r="H2396" s="14" t="s">
        <v>1</v>
      </c>
      <c r="I2396" s="14" t="s">
        <v>622</v>
      </c>
      <c r="J2396" s="1">
        <v>12</v>
      </c>
      <c r="K2396" s="14" t="s">
        <v>3</v>
      </c>
      <c r="L2396" s="14" t="s">
        <v>4</v>
      </c>
      <c r="M2396" s="14" t="s">
        <v>5</v>
      </c>
      <c r="N2396" s="1" t="s">
        <v>6945</v>
      </c>
      <c r="O2396" s="1" t="s">
        <v>1529</v>
      </c>
      <c r="P2396" s="1" t="s">
        <v>4666</v>
      </c>
      <c r="Q2396" s="1" t="s">
        <v>4844</v>
      </c>
      <c r="R2396" s="1" t="str">
        <f t="shared" si="257"/>
        <v>FBX4O-05031 | boxer niñas organico ; talla-12 color: lila-ma_02</v>
      </c>
      <c r="S2396" s="1" t="s">
        <v>5408</v>
      </c>
      <c r="T2396" s="18" t="s">
        <v>1407</v>
      </c>
      <c r="U2396" s="19" t="str">
        <f t="shared" si="258"/>
        <v>('producto_terminado','FBX4O','FBX4O-05031-B','boxer niñas organico','FBX4O-05031-B | boxer niñas organico ; talla-12 color: ma_02 -&gt; lila-ma_02','{"estampado_1":"ma_02","estampado_2":"na"}','{"spec":"na"}','{"precio_doc":74.84,"precio_unit":6.24,"precio_web":9,"precio_catalog":6.86,"precio_usd":1.92}','12','cocotfyma','unidad','activo','APT_E','ma_02','ruta5','FBX4O-05031','FBX4O-05031 | boxer niñas organico ; talla-12 color: lila-ma_02','lila-ma_02');</v>
      </c>
      <c r="V2396" s="19">
        <v>21255</v>
      </c>
      <c r="W2396" s="20" t="s">
        <v>4665</v>
      </c>
      <c r="X2396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('producto_terminado','FBX4O','FBX4O-05031-B','boxer niñas organico','FBX4O-05031-B | boxer niñas organico ; talla-12 color: ma_02 -&gt; lila-ma_02','{"estampado_1":"ma_02","estampado_2":"na"}','{"spec":"na"}','{"precio_doc":74.84,"precio_unit":6.24,"precio_web":9,"precio_catalog":6.86,"precio_usd":1.92}','12','cocotfyma','unidad','activo','APT_E','ma_02','ruta5','FBX4O-05031','FBX4O-05031 | boxer niñas organico ; talla-12 color: lila-ma_02','lila-ma_02');</v>
      </c>
      <c r="Y2396" s="17"/>
      <c r="Z2396" s="17"/>
      <c r="AA2396" s="17"/>
      <c r="AB2396" s="17"/>
      <c r="AC2396" s="17"/>
      <c r="AD2396" s="17"/>
      <c r="AE2396" s="17"/>
      <c r="AF2396" s="17"/>
      <c r="AG2396" s="17"/>
      <c r="AH2396" s="17"/>
      <c r="AI2396" s="17"/>
      <c r="AJ2396" s="17"/>
      <c r="AK2396" s="17"/>
      <c r="AL2396" s="17"/>
      <c r="AM2396" s="17"/>
      <c r="AN2396" s="17"/>
      <c r="AO2396" s="17"/>
      <c r="AP2396" s="17"/>
      <c r="AQ2396" s="17"/>
      <c r="AR2396" s="17"/>
      <c r="AS2396" s="17"/>
      <c r="AT2396" s="17"/>
      <c r="AU2396" s="17"/>
      <c r="AV2396" s="17"/>
      <c r="AW2396" s="17"/>
      <c r="AX2396" s="17"/>
      <c r="AY2396" s="17"/>
      <c r="AZ2396" s="17"/>
      <c r="BA2396" s="17"/>
      <c r="BB2396" s="17"/>
      <c r="BC2396" s="17"/>
      <c r="BD2396" s="17"/>
      <c r="BE2396" s="17"/>
      <c r="BF2396" s="17"/>
      <c r="BG2396" s="17"/>
      <c r="BH2396" s="17"/>
    </row>
    <row r="2397" spans="2:60" x14ac:dyDescent="0.2">
      <c r="B2397" s="1" t="s">
        <v>0</v>
      </c>
      <c r="C2397" s="1" t="str">
        <f t="shared" si="260"/>
        <v>FBX4O</v>
      </c>
      <c r="D2397" s="1" t="s">
        <v>5865</v>
      </c>
      <c r="E2397" s="1" t="s">
        <v>1309</v>
      </c>
      <c r="F2397" s="14" t="str">
        <f t="shared" si="256"/>
        <v>FBX4O-06031-A | boxer niñas organico ; talla-14 color: lila -&gt; lila-ma_02</v>
      </c>
      <c r="G2397" s="14" t="str">
        <f t="shared" si="261"/>
        <v>{"estampado_1":"lila","estampado_2":"na"}</v>
      </c>
      <c r="H2397" s="14" t="s">
        <v>1</v>
      </c>
      <c r="I2397" s="14" t="s">
        <v>622</v>
      </c>
      <c r="J2397" s="1">
        <v>14</v>
      </c>
      <c r="K2397" s="14" t="s">
        <v>3</v>
      </c>
      <c r="L2397" s="14" t="s">
        <v>4</v>
      </c>
      <c r="M2397" s="14" t="s">
        <v>5</v>
      </c>
      <c r="N2397" s="1" t="s">
        <v>6945</v>
      </c>
      <c r="O2397" s="1" t="s">
        <v>1293</v>
      </c>
      <c r="P2397" s="1" t="s">
        <v>4666</v>
      </c>
      <c r="Q2397" s="1" t="s">
        <v>4845</v>
      </c>
      <c r="R2397" s="1" t="str">
        <f t="shared" si="257"/>
        <v>FBX4O-06031 | boxer niñas organico ; talla-14 color: lila-ma_02</v>
      </c>
      <c r="S2397" s="1" t="s">
        <v>5408</v>
      </c>
      <c r="T2397" s="18" t="s">
        <v>1407</v>
      </c>
      <c r="U2397" s="19" t="str">
        <f t="shared" si="258"/>
        <v>('producto_terminado','FBX4O','FBX4O-06031-A','boxer niñas organico','FBX4O-06031-A | boxer niñas organico ; talla-14 color: lila -&gt; lila-ma_02','{"estampado_1":"lila","estampado_2":"na"}','{"spec":"na"}','{"precio_doc":74.84,"precio_unit":6.24,"precio_web":9,"precio_catalog":6.86,"precio_usd":1.92}','14','cocotfyma','unidad','activo','APT_E','lila','ruta5','FBX4O-06031','FBX4O-06031 | boxer niñas organico ; talla-14 color: lila-ma_02','lila-ma_02');</v>
      </c>
      <c r="V2397" s="19">
        <v>21256</v>
      </c>
      <c r="W2397" s="20" t="s">
        <v>4665</v>
      </c>
      <c r="X2397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('producto_terminado','FBX4O','FBX4O-06031-A','boxer niñas organico','FBX4O-06031-A | boxer niñas organico ; talla-14 color: lila -&gt; lila-ma_02','{"estampado_1":"lila","estampado_2":"na"}','{"spec":"na"}','{"precio_doc":74.84,"precio_unit":6.24,"precio_web":9,"precio_catalog":6.86,"precio_usd":1.92}','14','cocotfyma','unidad','activo','APT_E','lila','ruta5','FBX4O-06031','FBX4O-06031 | boxer niñas organico ; talla-14 color: lila-ma_02','lila-ma_02');</v>
      </c>
      <c r="Y2397" s="17"/>
      <c r="Z2397" s="17"/>
      <c r="AA2397" s="17"/>
      <c r="AB2397" s="17"/>
      <c r="AC2397" s="17"/>
      <c r="AD2397" s="17"/>
      <c r="AE2397" s="17"/>
      <c r="AF2397" s="17"/>
      <c r="AG2397" s="17"/>
      <c r="AH2397" s="17"/>
      <c r="AI2397" s="17"/>
      <c r="AJ2397" s="17"/>
      <c r="AK2397" s="17"/>
      <c r="AL2397" s="17"/>
      <c r="AM2397" s="17"/>
      <c r="AN2397" s="17"/>
      <c r="AO2397" s="17"/>
      <c r="AP2397" s="17"/>
      <c r="AQ2397" s="17"/>
      <c r="AR2397" s="17"/>
      <c r="AS2397" s="17"/>
      <c r="AT2397" s="17"/>
      <c r="AU2397" s="17"/>
      <c r="AV2397" s="17"/>
      <c r="AW2397" s="17"/>
      <c r="AX2397" s="17"/>
      <c r="AY2397" s="17"/>
      <c r="AZ2397" s="17"/>
      <c r="BA2397" s="17"/>
      <c r="BB2397" s="17"/>
      <c r="BC2397" s="17"/>
      <c r="BD2397" s="17"/>
      <c r="BE2397" s="17"/>
      <c r="BF2397" s="17"/>
      <c r="BG2397" s="17"/>
      <c r="BH2397" s="17"/>
    </row>
    <row r="2398" spans="2:60" x14ac:dyDescent="0.2">
      <c r="B2398" s="1" t="s">
        <v>0</v>
      </c>
      <c r="C2398" s="1" t="str">
        <f t="shared" si="260"/>
        <v>FBX4O</v>
      </c>
      <c r="D2398" s="1" t="s">
        <v>5866</v>
      </c>
      <c r="E2398" s="1" t="s">
        <v>1309</v>
      </c>
      <c r="F2398" s="14" t="str">
        <f t="shared" si="256"/>
        <v>FBX4O-06031-B | boxer niñas organico ; talla-14 color: ma_02 -&gt; lila-ma_02</v>
      </c>
      <c r="G2398" s="14" t="str">
        <f t="shared" si="261"/>
        <v>{"estampado_1":"ma_02","estampado_2":"na"}</v>
      </c>
      <c r="H2398" s="14" t="s">
        <v>1</v>
      </c>
      <c r="I2398" s="14" t="s">
        <v>622</v>
      </c>
      <c r="J2398" s="1">
        <v>14</v>
      </c>
      <c r="K2398" s="14" t="s">
        <v>3</v>
      </c>
      <c r="L2398" s="14" t="s">
        <v>4</v>
      </c>
      <c r="M2398" s="14" t="s">
        <v>5</v>
      </c>
      <c r="N2398" s="1" t="s">
        <v>6945</v>
      </c>
      <c r="O2398" s="1" t="s">
        <v>1529</v>
      </c>
      <c r="P2398" s="1" t="s">
        <v>4666</v>
      </c>
      <c r="Q2398" s="1" t="s">
        <v>4845</v>
      </c>
      <c r="R2398" s="1" t="str">
        <f t="shared" si="257"/>
        <v>FBX4O-06031 | boxer niñas organico ; talla-14 color: lila-ma_02</v>
      </c>
      <c r="S2398" s="1" t="s">
        <v>5408</v>
      </c>
      <c r="T2398" s="18" t="s">
        <v>1407</v>
      </c>
      <c r="U2398" s="19" t="str">
        <f t="shared" si="258"/>
        <v>('producto_terminado','FBX4O','FBX4O-06031-B','boxer niñas organico','FBX4O-06031-B | boxer niñas organico ; talla-14 color: ma_02 -&gt; lila-ma_02','{"estampado_1":"ma_02","estampado_2":"na"}','{"spec":"na"}','{"precio_doc":74.84,"precio_unit":6.24,"precio_web":9,"precio_catalog":6.86,"precio_usd":1.92}','14','cocotfyma','unidad','activo','APT_E','ma_02','ruta5','FBX4O-06031','FBX4O-06031 | boxer niñas organico ; talla-14 color: lila-ma_02','lila-ma_02');</v>
      </c>
      <c r="V2398" s="19">
        <v>21257</v>
      </c>
      <c r="W2398" s="20" t="s">
        <v>4665</v>
      </c>
      <c r="X2398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('producto_terminado','FBX4O','FBX4O-06031-B','boxer niñas organico','FBX4O-06031-B | boxer niñas organico ; talla-14 color: ma_02 -&gt; lila-ma_02','{"estampado_1":"ma_02","estampado_2":"na"}','{"spec":"na"}','{"precio_doc":74.84,"precio_unit":6.24,"precio_web":9,"precio_catalog":6.86,"precio_usd":1.92}','14','cocotfyma','unidad','activo','APT_E','ma_02','ruta5','FBX4O-06031','FBX4O-06031 | boxer niñas organico ; talla-14 color: lila-ma_02','lila-ma_02');</v>
      </c>
      <c r="Y2398" s="17"/>
      <c r="Z2398" s="17"/>
      <c r="AA2398" s="17"/>
      <c r="AB2398" s="17"/>
      <c r="AC2398" s="17"/>
      <c r="AD2398" s="17"/>
      <c r="AE2398" s="17"/>
      <c r="AF2398" s="17"/>
      <c r="AG2398" s="17"/>
      <c r="AH2398" s="17"/>
      <c r="AI2398" s="17"/>
      <c r="AJ2398" s="17"/>
      <c r="AK2398" s="17"/>
      <c r="AL2398" s="17"/>
      <c r="AM2398" s="17"/>
      <c r="AN2398" s="17"/>
      <c r="AO2398" s="17"/>
      <c r="AP2398" s="17"/>
      <c r="AQ2398" s="17"/>
      <c r="AR2398" s="17"/>
      <c r="AS2398" s="17"/>
      <c r="AT2398" s="17"/>
      <c r="AU2398" s="17"/>
      <c r="AV2398" s="17"/>
      <c r="AW2398" s="17"/>
      <c r="AX2398" s="17"/>
      <c r="AY2398" s="17"/>
      <c r="AZ2398" s="17"/>
      <c r="BA2398" s="17"/>
      <c r="BB2398" s="17"/>
      <c r="BC2398" s="17"/>
      <c r="BD2398" s="17"/>
      <c r="BE2398" s="17"/>
      <c r="BF2398" s="17"/>
      <c r="BG2398" s="17"/>
      <c r="BH2398" s="17"/>
    </row>
    <row r="2399" spans="2:60" x14ac:dyDescent="0.2">
      <c r="B2399" s="1" t="s">
        <v>0</v>
      </c>
      <c r="C2399" s="1" t="str">
        <f t="shared" si="260"/>
        <v>FBX4O</v>
      </c>
      <c r="D2399" s="1" t="s">
        <v>5867</v>
      </c>
      <c r="E2399" s="1" t="s">
        <v>1309</v>
      </c>
      <c r="F2399" s="14" t="str">
        <f t="shared" si="256"/>
        <v>FBX4O-07031-A | boxer niñas organico ; talla-16 color: lila -&gt; lila-ma_02</v>
      </c>
      <c r="G2399" s="14" t="str">
        <f t="shared" si="261"/>
        <v>{"estampado_1":"lila","estampado_2":"na"}</v>
      </c>
      <c r="H2399" s="14" t="s">
        <v>1</v>
      </c>
      <c r="I2399" s="14" t="s">
        <v>622</v>
      </c>
      <c r="J2399" s="1">
        <v>16</v>
      </c>
      <c r="K2399" s="14" t="s">
        <v>3</v>
      </c>
      <c r="L2399" s="14" t="s">
        <v>4</v>
      </c>
      <c r="M2399" s="14" t="s">
        <v>5</v>
      </c>
      <c r="N2399" s="1" t="s">
        <v>6945</v>
      </c>
      <c r="O2399" s="1" t="s">
        <v>1293</v>
      </c>
      <c r="P2399" s="1" t="s">
        <v>4666</v>
      </c>
      <c r="Q2399" s="1" t="s">
        <v>4846</v>
      </c>
      <c r="R2399" s="1" t="str">
        <f t="shared" si="257"/>
        <v>FBX4O-07031 | boxer niñas organico ; talla-16 color: lila-ma_02</v>
      </c>
      <c r="S2399" s="1" t="s">
        <v>5408</v>
      </c>
      <c r="T2399" s="18" t="s">
        <v>1407</v>
      </c>
      <c r="U2399" s="19" t="str">
        <f t="shared" si="258"/>
        <v>('producto_terminado','FBX4O','FBX4O-07031-A','boxer niñas organico','FBX4O-07031-A | boxer niñas organico ; talla-16 color: lila -&gt; lila-ma_02','{"estampado_1":"lila","estampado_2":"na"}','{"spec":"na"}','{"precio_doc":74.84,"precio_unit":6.24,"precio_web":9,"precio_catalog":6.86,"precio_usd":1.92}','16','cocotfyma','unidad','activo','APT_E','lila','ruta5','FBX4O-07031','FBX4O-07031 | boxer niñas organico ; talla-16 color: lila-ma_02','lila-ma_02');</v>
      </c>
      <c r="V2399" s="19">
        <v>21258</v>
      </c>
      <c r="W2399" s="20" t="s">
        <v>4665</v>
      </c>
      <c r="X2399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('producto_terminado','FBX4O','FBX4O-07031-A','boxer niñas organico','FBX4O-07031-A | boxer niñas organico ; talla-16 color: lila -&gt; lila-ma_02','{"estampado_1":"lila","estampado_2":"na"}','{"spec":"na"}','{"precio_doc":74.84,"precio_unit":6.24,"precio_web":9,"precio_catalog":6.86,"precio_usd":1.92}','16','cocotfyma','unidad','activo','APT_E','lila','ruta5','FBX4O-07031','FBX4O-07031 | boxer niñas organico ; talla-16 color: lila-ma_02','lila-ma_02');</v>
      </c>
      <c r="Y2399" s="17"/>
      <c r="Z2399" s="17"/>
      <c r="AA2399" s="17"/>
      <c r="AB2399" s="17"/>
      <c r="AC2399" s="17"/>
      <c r="AD2399" s="17"/>
      <c r="AE2399" s="17"/>
      <c r="AF2399" s="17"/>
      <c r="AG2399" s="17"/>
      <c r="AH2399" s="17"/>
      <c r="AI2399" s="17"/>
      <c r="AJ2399" s="17"/>
      <c r="AK2399" s="17"/>
      <c r="AL2399" s="17"/>
      <c r="AM2399" s="17"/>
      <c r="AN2399" s="17"/>
      <c r="AO2399" s="17"/>
      <c r="AP2399" s="17"/>
      <c r="AQ2399" s="17"/>
      <c r="AR2399" s="17"/>
      <c r="AS2399" s="17"/>
      <c r="AT2399" s="17"/>
      <c r="AU2399" s="17"/>
      <c r="AV2399" s="17"/>
      <c r="AW2399" s="17"/>
      <c r="AX2399" s="17"/>
      <c r="AY2399" s="17"/>
      <c r="AZ2399" s="17"/>
      <c r="BA2399" s="17"/>
      <c r="BB2399" s="17"/>
      <c r="BC2399" s="17"/>
      <c r="BD2399" s="17"/>
      <c r="BE2399" s="17"/>
      <c r="BF2399" s="17"/>
      <c r="BG2399" s="17"/>
      <c r="BH2399" s="17"/>
    </row>
    <row r="2400" spans="2:60" x14ac:dyDescent="0.2">
      <c r="B2400" s="1" t="s">
        <v>0</v>
      </c>
      <c r="C2400" s="1" t="str">
        <f t="shared" si="260"/>
        <v>FBX4O</v>
      </c>
      <c r="D2400" s="1" t="s">
        <v>5868</v>
      </c>
      <c r="E2400" s="1" t="s">
        <v>1309</v>
      </c>
      <c r="F2400" s="14" t="str">
        <f t="shared" si="256"/>
        <v>FBX4O-07031-B | boxer niñas organico ; talla-16 color: ma_02 -&gt; lila-ma_02</v>
      </c>
      <c r="G2400" s="14" t="str">
        <f t="shared" si="261"/>
        <v>{"estampado_1":"ma_02","estampado_2":"na"}</v>
      </c>
      <c r="H2400" s="14" t="s">
        <v>1</v>
      </c>
      <c r="I2400" s="14" t="s">
        <v>622</v>
      </c>
      <c r="J2400" s="1">
        <v>16</v>
      </c>
      <c r="K2400" s="14" t="s">
        <v>3</v>
      </c>
      <c r="L2400" s="14" t="s">
        <v>4</v>
      </c>
      <c r="M2400" s="14" t="s">
        <v>5</v>
      </c>
      <c r="N2400" s="1" t="s">
        <v>6945</v>
      </c>
      <c r="O2400" s="1" t="s">
        <v>1529</v>
      </c>
      <c r="P2400" s="1" t="s">
        <v>4666</v>
      </c>
      <c r="Q2400" s="1" t="s">
        <v>4846</v>
      </c>
      <c r="R2400" s="1" t="str">
        <f t="shared" si="257"/>
        <v>FBX4O-07031 | boxer niñas organico ; talla-16 color: lila-ma_02</v>
      </c>
      <c r="S2400" s="1" t="s">
        <v>5408</v>
      </c>
      <c r="T2400" s="18" t="s">
        <v>1407</v>
      </c>
      <c r="U2400" s="19" t="str">
        <f t="shared" si="258"/>
        <v>('producto_terminado','FBX4O','FBX4O-07031-B','boxer niñas organico','FBX4O-07031-B | boxer niñas organico ; talla-16 color: ma_02 -&gt; lila-ma_02','{"estampado_1":"ma_02","estampado_2":"na"}','{"spec":"na"}','{"precio_doc":74.84,"precio_unit":6.24,"precio_web":9,"precio_catalog":6.86,"precio_usd":1.92}','16','cocotfyma','unidad','activo','APT_E','ma_02','ruta5','FBX4O-07031','FBX4O-07031 | boxer niñas organico ; talla-16 color: lila-ma_02','lila-ma_02');</v>
      </c>
      <c r="V2400" s="19">
        <v>21259</v>
      </c>
      <c r="W2400" s="20" t="s">
        <v>4665</v>
      </c>
      <c r="X2400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('producto_terminado','FBX4O','FBX4O-07031-B','boxer niñas organico','FBX4O-07031-B | boxer niñas organico ; talla-16 color: ma_02 -&gt; lila-ma_02','{"estampado_1":"ma_02","estampado_2":"na"}','{"spec":"na"}','{"precio_doc":74.84,"precio_unit":6.24,"precio_web":9,"precio_catalog":6.86,"precio_usd":1.92}','16','cocotfyma','unidad','activo','APT_E','ma_02','ruta5','FBX4O-07031','FBX4O-07031 | boxer niñas organico ; talla-16 color: lila-ma_02','lila-ma_02');</v>
      </c>
      <c r="Y2400" s="17"/>
      <c r="Z2400" s="17"/>
      <c r="AA2400" s="17"/>
      <c r="AB2400" s="17"/>
      <c r="AC2400" s="17"/>
      <c r="AD2400" s="17"/>
      <c r="AE2400" s="17"/>
      <c r="AF2400" s="17"/>
      <c r="AG2400" s="17"/>
      <c r="AH2400" s="17"/>
      <c r="AI2400" s="17"/>
      <c r="AJ2400" s="17"/>
      <c r="AK2400" s="17"/>
      <c r="AL2400" s="17"/>
      <c r="AM2400" s="17"/>
      <c r="AN2400" s="17"/>
      <c r="AO2400" s="17"/>
      <c r="AP2400" s="17"/>
      <c r="AQ2400" s="17"/>
      <c r="AR2400" s="17"/>
      <c r="AS2400" s="17"/>
      <c r="AT2400" s="17"/>
      <c r="AU2400" s="17"/>
      <c r="AV2400" s="17"/>
      <c r="AW2400" s="17"/>
      <c r="AX2400" s="17"/>
      <c r="AY2400" s="17"/>
      <c r="AZ2400" s="17"/>
      <c r="BA2400" s="17"/>
      <c r="BB2400" s="17"/>
      <c r="BC2400" s="17"/>
      <c r="BD2400" s="17"/>
      <c r="BE2400" s="17"/>
      <c r="BF2400" s="17"/>
      <c r="BG2400" s="17"/>
      <c r="BH2400" s="17"/>
    </row>
    <row r="2401" spans="2:60" x14ac:dyDescent="0.2">
      <c r="B2401" s="1" t="s">
        <v>0</v>
      </c>
      <c r="C2401" s="1" t="str">
        <f t="shared" si="260"/>
        <v>FBX4O</v>
      </c>
      <c r="D2401" s="1" t="s">
        <v>5869</v>
      </c>
      <c r="E2401" s="1" t="s">
        <v>1309</v>
      </c>
      <c r="F2401" s="14" t="str">
        <f t="shared" si="256"/>
        <v>FBX4O-02032-A | boxer niñas organico ; talla-6 color: fl_04 -&gt; fl_04-ma_02</v>
      </c>
      <c r="G2401" s="14" t="str">
        <f t="shared" si="261"/>
        <v>{"estampado_1":"fl_04","estampado_2":"na"}</v>
      </c>
      <c r="H2401" s="14" t="s">
        <v>1</v>
      </c>
      <c r="I2401" s="14" t="s">
        <v>622</v>
      </c>
      <c r="J2401" s="1">
        <v>6</v>
      </c>
      <c r="K2401" s="14" t="s">
        <v>3</v>
      </c>
      <c r="L2401" s="14" t="s">
        <v>4</v>
      </c>
      <c r="M2401" s="14" t="s">
        <v>5</v>
      </c>
      <c r="N2401" s="1" t="s">
        <v>6945</v>
      </c>
      <c r="O2401" s="1" t="s">
        <v>1776</v>
      </c>
      <c r="P2401" s="1" t="s">
        <v>4666</v>
      </c>
      <c r="Q2401" s="1" t="s">
        <v>4847</v>
      </c>
      <c r="R2401" s="1" t="str">
        <f t="shared" si="257"/>
        <v>FBX4O-02032 | boxer niñas organico ; talla-6 color: fl_04-ma_02</v>
      </c>
      <c r="S2401" s="1" t="s">
        <v>5409</v>
      </c>
      <c r="T2401" s="18" t="s">
        <v>1407</v>
      </c>
      <c r="U2401" s="19" t="str">
        <f t="shared" si="258"/>
        <v>('producto_terminado','FBX4O','FBX4O-02032-A','boxer niñas organico','FBX4O-02032-A | boxer niñas organico ; talla-6 color: fl_04 -&gt; fl_04-ma_02','{"estampado_1":"fl_04","estampado_2":"na"}','{"spec":"na"}','{"precio_doc":74.84,"precio_unit":6.24,"precio_web":9,"precio_catalog":6.86,"precio_usd":1.92}','6','cocotfyma','unidad','activo','APT_E','fl_04','ruta5','FBX4O-02032','FBX4O-02032 | boxer niñas organico ; talla-6 color: fl_04-ma_02','fl_04-ma_02');</v>
      </c>
      <c r="V2401" s="19">
        <v>21260</v>
      </c>
      <c r="W2401" s="20" t="s">
        <v>4665</v>
      </c>
      <c r="X2401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('producto_terminado','FBX4O','FBX4O-02032-A','boxer niñas organico','FBX4O-02032-A | boxer niñas organico ; talla-6 color: fl_04 -&gt; fl_04-ma_02','{"estampado_1":"fl_04","estampado_2":"na"}','{"spec":"na"}','{"precio_doc":74.84,"precio_unit":6.24,"precio_web":9,"precio_catalog":6.86,"precio_usd":1.92}','6','cocotfyma','unidad','activo','APT_E','fl_04','ruta5','FBX4O-02032','FBX4O-02032 | boxer niñas organico ; talla-6 color: fl_04-ma_02','fl_04-ma_02');</v>
      </c>
      <c r="Y2401" s="17"/>
      <c r="Z2401" s="17"/>
      <c r="AA2401" s="17"/>
      <c r="AB2401" s="17"/>
      <c r="AC2401" s="17"/>
      <c r="AD2401" s="17"/>
      <c r="AE2401" s="17"/>
      <c r="AF2401" s="17"/>
      <c r="AG2401" s="17"/>
      <c r="AH2401" s="17"/>
      <c r="AI2401" s="17"/>
      <c r="AJ2401" s="17"/>
      <c r="AK2401" s="17"/>
      <c r="AL2401" s="17"/>
      <c r="AM2401" s="17"/>
      <c r="AN2401" s="17"/>
      <c r="AO2401" s="17"/>
      <c r="AP2401" s="17"/>
      <c r="AQ2401" s="17"/>
      <c r="AR2401" s="17"/>
      <c r="AS2401" s="17"/>
      <c r="AT2401" s="17"/>
      <c r="AU2401" s="17"/>
      <c r="AV2401" s="17"/>
      <c r="AW2401" s="17"/>
      <c r="AX2401" s="17"/>
      <c r="AY2401" s="17"/>
      <c r="AZ2401" s="17"/>
      <c r="BA2401" s="17"/>
      <c r="BB2401" s="17"/>
      <c r="BC2401" s="17"/>
      <c r="BD2401" s="17"/>
      <c r="BE2401" s="17"/>
      <c r="BF2401" s="17"/>
      <c r="BG2401" s="17"/>
      <c r="BH2401" s="17"/>
    </row>
    <row r="2402" spans="2:60" x14ac:dyDescent="0.2">
      <c r="B2402" s="1" t="s">
        <v>0</v>
      </c>
      <c r="C2402" s="1" t="str">
        <f t="shared" si="260"/>
        <v>FBX4O</v>
      </c>
      <c r="D2402" s="1" t="s">
        <v>5870</v>
      </c>
      <c r="E2402" s="1" t="s">
        <v>1309</v>
      </c>
      <c r="F2402" s="14" t="str">
        <f t="shared" si="256"/>
        <v>FBX4O-02032-B | boxer niñas organico ; talla-6 color: ma_02 -&gt; fl_04-ma_02</v>
      </c>
      <c r="G2402" s="14" t="str">
        <f t="shared" si="261"/>
        <v>{"estampado_1":"ma_02","estampado_2":"na"}</v>
      </c>
      <c r="H2402" s="14" t="s">
        <v>1</v>
      </c>
      <c r="I2402" s="14" t="s">
        <v>622</v>
      </c>
      <c r="J2402" s="1">
        <v>6</v>
      </c>
      <c r="K2402" s="14" t="s">
        <v>3</v>
      </c>
      <c r="L2402" s="14" t="s">
        <v>4</v>
      </c>
      <c r="M2402" s="14" t="s">
        <v>5</v>
      </c>
      <c r="N2402" s="1" t="s">
        <v>6945</v>
      </c>
      <c r="O2402" s="1" t="s">
        <v>1529</v>
      </c>
      <c r="P2402" s="1" t="s">
        <v>4666</v>
      </c>
      <c r="Q2402" s="1" t="s">
        <v>4847</v>
      </c>
      <c r="R2402" s="1" t="str">
        <f t="shared" si="257"/>
        <v>FBX4O-02032 | boxer niñas organico ; talla-6 color: fl_04-ma_02</v>
      </c>
      <c r="S2402" s="1" t="s">
        <v>5409</v>
      </c>
      <c r="T2402" s="18" t="s">
        <v>1407</v>
      </c>
      <c r="U2402" s="19" t="str">
        <f t="shared" si="258"/>
        <v>('producto_terminado','FBX4O','FBX4O-02032-B','boxer niñas organico','FBX4O-02032-B | boxer niñas organico ; talla-6 color: ma_02 -&gt; fl_04-ma_02','{"estampado_1":"ma_02","estampado_2":"na"}','{"spec":"na"}','{"precio_doc":74.84,"precio_unit":6.24,"precio_web":9,"precio_catalog":6.86,"precio_usd":1.92}','6','cocotfyma','unidad','activo','APT_E','ma_02','ruta5','FBX4O-02032','FBX4O-02032 | boxer niñas organico ; talla-6 color: fl_04-ma_02','fl_04-ma_02');</v>
      </c>
      <c r="V2402" s="19">
        <v>21261</v>
      </c>
      <c r="W2402" s="20" t="s">
        <v>4665</v>
      </c>
      <c r="X2402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('producto_terminado','FBX4O','FBX4O-02032-B','boxer niñas organico','FBX4O-02032-B | boxer niñas organico ; talla-6 color: ma_02 -&gt; fl_04-ma_02','{"estampado_1":"ma_02","estampado_2":"na"}','{"spec":"na"}','{"precio_doc":74.84,"precio_unit":6.24,"precio_web":9,"precio_catalog":6.86,"precio_usd":1.92}','6','cocotfyma','unidad','activo','APT_E','ma_02','ruta5','FBX4O-02032','FBX4O-02032 | boxer niñas organico ; talla-6 color: fl_04-ma_02','fl_04-ma_02');</v>
      </c>
      <c r="Y2402" s="17"/>
      <c r="Z2402" s="17"/>
      <c r="AA2402" s="17"/>
      <c r="AB2402" s="17"/>
      <c r="AC2402" s="17"/>
      <c r="AD2402" s="17"/>
      <c r="AE2402" s="17"/>
      <c r="AF2402" s="17"/>
      <c r="AG2402" s="17"/>
      <c r="AH2402" s="17"/>
      <c r="AI2402" s="17"/>
      <c r="AJ2402" s="17"/>
      <c r="AK2402" s="17"/>
      <c r="AL2402" s="17"/>
      <c r="AM2402" s="17"/>
      <c r="AN2402" s="17"/>
      <c r="AO2402" s="17"/>
      <c r="AP2402" s="17"/>
      <c r="AQ2402" s="17"/>
      <c r="AR2402" s="17"/>
      <c r="AS2402" s="17"/>
      <c r="AT2402" s="17"/>
      <c r="AU2402" s="17"/>
      <c r="AV2402" s="17"/>
      <c r="AW2402" s="17"/>
      <c r="AX2402" s="17"/>
      <c r="AY2402" s="17"/>
      <c r="AZ2402" s="17"/>
      <c r="BA2402" s="17"/>
      <c r="BB2402" s="17"/>
      <c r="BC2402" s="17"/>
      <c r="BD2402" s="17"/>
      <c r="BE2402" s="17"/>
      <c r="BF2402" s="17"/>
      <c r="BG2402" s="17"/>
      <c r="BH2402" s="17"/>
    </row>
    <row r="2403" spans="2:60" x14ac:dyDescent="0.2">
      <c r="B2403" s="1" t="s">
        <v>0</v>
      </c>
      <c r="C2403" s="1" t="str">
        <f t="shared" si="260"/>
        <v>FBX4O</v>
      </c>
      <c r="D2403" s="1" t="s">
        <v>5871</v>
      </c>
      <c r="E2403" s="1" t="s">
        <v>1309</v>
      </c>
      <c r="F2403" s="14" t="str">
        <f t="shared" si="256"/>
        <v>FBX4O-03032-A | boxer niñas organico ; talla-8 color: fl_04 -&gt; fl_04-ma_02</v>
      </c>
      <c r="G2403" s="14" t="str">
        <f t="shared" si="261"/>
        <v>{"estampado_1":"fl_04","estampado_2":"na"}</v>
      </c>
      <c r="H2403" s="14" t="s">
        <v>1</v>
      </c>
      <c r="I2403" s="14" t="s">
        <v>622</v>
      </c>
      <c r="J2403" s="1">
        <v>8</v>
      </c>
      <c r="K2403" s="14" t="s">
        <v>3</v>
      </c>
      <c r="L2403" s="14" t="s">
        <v>4</v>
      </c>
      <c r="M2403" s="14" t="s">
        <v>5</v>
      </c>
      <c r="N2403" s="1" t="s">
        <v>6945</v>
      </c>
      <c r="O2403" s="1" t="s">
        <v>1776</v>
      </c>
      <c r="P2403" s="1" t="s">
        <v>4666</v>
      </c>
      <c r="Q2403" s="1" t="s">
        <v>4848</v>
      </c>
      <c r="R2403" s="1" t="str">
        <f t="shared" si="257"/>
        <v>FBX4O-03032 | boxer niñas organico ; talla-8 color: fl_04-ma_02</v>
      </c>
      <c r="S2403" s="1" t="s">
        <v>5409</v>
      </c>
      <c r="T2403" s="18" t="s">
        <v>1407</v>
      </c>
      <c r="U2403" s="19" t="str">
        <f t="shared" si="258"/>
        <v>('producto_terminado','FBX4O','FBX4O-03032-A','boxer niñas organico','FBX4O-03032-A | boxer niñas organico ; talla-8 color: fl_04 -&gt; fl_04-ma_02','{"estampado_1":"fl_04","estampado_2":"na"}','{"spec":"na"}','{"precio_doc":74.84,"precio_unit":6.24,"precio_web":9,"precio_catalog":6.86,"precio_usd":1.92}','8','cocotfyma','unidad','activo','APT_E','fl_04','ruta5','FBX4O-03032','FBX4O-03032 | boxer niñas organico ; talla-8 color: fl_04-ma_02','fl_04-ma_02');</v>
      </c>
      <c r="V2403" s="19">
        <v>21262</v>
      </c>
      <c r="W2403" s="20" t="s">
        <v>4665</v>
      </c>
      <c r="X2403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('producto_terminado','FBX4O','FBX4O-03032-A','boxer niñas organico','FBX4O-03032-A | boxer niñas organico ; talla-8 color: fl_04 -&gt; fl_04-ma_02','{"estampado_1":"fl_04","estampado_2":"na"}','{"spec":"na"}','{"precio_doc":74.84,"precio_unit":6.24,"precio_web":9,"precio_catalog":6.86,"precio_usd":1.92}','8','cocotfyma','unidad','activo','APT_E','fl_04','ruta5','FBX4O-03032','FBX4O-03032 | boxer niñas organico ; talla-8 color: fl_04-ma_02','fl_04-ma_02');</v>
      </c>
      <c r="Y2403" s="17"/>
      <c r="Z2403" s="17"/>
      <c r="AA2403" s="17"/>
      <c r="AB2403" s="17"/>
      <c r="AC2403" s="17"/>
      <c r="AD2403" s="17"/>
      <c r="AE2403" s="17"/>
      <c r="AF2403" s="17"/>
      <c r="AG2403" s="17"/>
      <c r="AH2403" s="17"/>
      <c r="AI2403" s="17"/>
      <c r="AJ2403" s="17"/>
      <c r="AK2403" s="17"/>
      <c r="AL2403" s="17"/>
      <c r="AM2403" s="17"/>
      <c r="AN2403" s="17"/>
      <c r="AO2403" s="17"/>
      <c r="AP2403" s="17"/>
      <c r="AQ2403" s="17"/>
      <c r="AR2403" s="17"/>
      <c r="AS2403" s="17"/>
      <c r="AT2403" s="17"/>
      <c r="AU2403" s="17"/>
      <c r="AV2403" s="17"/>
      <c r="AW2403" s="17"/>
      <c r="AX2403" s="17"/>
      <c r="AY2403" s="17"/>
      <c r="AZ2403" s="17"/>
      <c r="BA2403" s="17"/>
      <c r="BB2403" s="17"/>
      <c r="BC2403" s="17"/>
      <c r="BD2403" s="17"/>
      <c r="BE2403" s="17"/>
      <c r="BF2403" s="17"/>
      <c r="BG2403" s="17"/>
      <c r="BH2403" s="17"/>
    </row>
    <row r="2404" spans="2:60" x14ac:dyDescent="0.2">
      <c r="B2404" s="1" t="s">
        <v>0</v>
      </c>
      <c r="C2404" s="1" t="str">
        <f t="shared" si="260"/>
        <v>FBX4O</v>
      </c>
      <c r="D2404" s="1" t="s">
        <v>5872</v>
      </c>
      <c r="E2404" s="1" t="s">
        <v>1309</v>
      </c>
      <c r="F2404" s="14" t="str">
        <f t="shared" si="256"/>
        <v>FBX4O-03032-B | boxer niñas organico ; talla-8 color: ma_02 -&gt; fl_04-ma_02</v>
      </c>
      <c r="G2404" s="14" t="str">
        <f t="shared" si="261"/>
        <v>{"estampado_1":"ma_02","estampado_2":"na"}</v>
      </c>
      <c r="H2404" s="14" t="s">
        <v>1</v>
      </c>
      <c r="I2404" s="14" t="s">
        <v>622</v>
      </c>
      <c r="J2404" s="1">
        <v>8</v>
      </c>
      <c r="K2404" s="14" t="s">
        <v>3</v>
      </c>
      <c r="L2404" s="14" t="s">
        <v>4</v>
      </c>
      <c r="M2404" s="14" t="s">
        <v>5</v>
      </c>
      <c r="N2404" s="1" t="s">
        <v>6945</v>
      </c>
      <c r="O2404" s="1" t="s">
        <v>1529</v>
      </c>
      <c r="P2404" s="1" t="s">
        <v>4666</v>
      </c>
      <c r="Q2404" s="1" t="s">
        <v>4848</v>
      </c>
      <c r="R2404" s="1" t="str">
        <f t="shared" si="257"/>
        <v>FBX4O-03032 | boxer niñas organico ; talla-8 color: fl_04-ma_02</v>
      </c>
      <c r="S2404" s="1" t="s">
        <v>5409</v>
      </c>
      <c r="T2404" s="18" t="s">
        <v>1407</v>
      </c>
      <c r="U2404" s="19" t="str">
        <f t="shared" si="258"/>
        <v>('producto_terminado','FBX4O','FBX4O-03032-B','boxer niñas organico','FBX4O-03032-B | boxer niñas organico ; talla-8 color: ma_02 -&gt; fl_04-ma_02','{"estampado_1":"ma_02","estampado_2":"na"}','{"spec":"na"}','{"precio_doc":74.84,"precio_unit":6.24,"precio_web":9,"precio_catalog":6.86,"precio_usd":1.92}','8','cocotfyma','unidad','activo','APT_E','ma_02','ruta5','FBX4O-03032','FBX4O-03032 | boxer niñas organico ; talla-8 color: fl_04-ma_02','fl_04-ma_02');</v>
      </c>
      <c r="V2404" s="19">
        <v>21263</v>
      </c>
      <c r="W2404" s="20" t="s">
        <v>4665</v>
      </c>
      <c r="X2404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('producto_terminado','FBX4O','FBX4O-03032-B','boxer niñas organico','FBX4O-03032-B | boxer niñas organico ; talla-8 color: ma_02 -&gt; fl_04-ma_02','{"estampado_1":"ma_02","estampado_2":"na"}','{"spec":"na"}','{"precio_doc":74.84,"precio_unit":6.24,"precio_web":9,"precio_catalog":6.86,"precio_usd":1.92}','8','cocotfyma','unidad','activo','APT_E','ma_02','ruta5','FBX4O-03032','FBX4O-03032 | boxer niñas organico ; talla-8 color: fl_04-ma_02','fl_04-ma_02');</v>
      </c>
      <c r="Y2404" s="17"/>
      <c r="Z2404" s="17"/>
      <c r="AA2404" s="17"/>
      <c r="AB2404" s="17"/>
      <c r="AC2404" s="17"/>
      <c r="AD2404" s="17"/>
      <c r="AE2404" s="17"/>
      <c r="AF2404" s="17"/>
      <c r="AG2404" s="17"/>
      <c r="AH2404" s="17"/>
      <c r="AI2404" s="17"/>
      <c r="AJ2404" s="17"/>
      <c r="AK2404" s="17"/>
      <c r="AL2404" s="17"/>
      <c r="AM2404" s="17"/>
      <c r="AN2404" s="17"/>
      <c r="AO2404" s="17"/>
      <c r="AP2404" s="17"/>
      <c r="AQ2404" s="17"/>
      <c r="AR2404" s="17"/>
      <c r="AS2404" s="17"/>
      <c r="AT2404" s="17"/>
      <c r="AU2404" s="17"/>
      <c r="AV2404" s="17"/>
      <c r="AW2404" s="17"/>
      <c r="AX2404" s="17"/>
      <c r="AY2404" s="17"/>
      <c r="AZ2404" s="17"/>
      <c r="BA2404" s="17"/>
      <c r="BB2404" s="17"/>
      <c r="BC2404" s="17"/>
      <c r="BD2404" s="17"/>
      <c r="BE2404" s="17"/>
      <c r="BF2404" s="17"/>
      <c r="BG2404" s="17"/>
      <c r="BH2404" s="17"/>
    </row>
    <row r="2405" spans="2:60" x14ac:dyDescent="0.2">
      <c r="B2405" s="1" t="s">
        <v>0</v>
      </c>
      <c r="C2405" s="1" t="str">
        <f t="shared" si="260"/>
        <v>FBX4O</v>
      </c>
      <c r="D2405" s="1" t="s">
        <v>5873</v>
      </c>
      <c r="E2405" s="1" t="s">
        <v>1309</v>
      </c>
      <c r="F2405" s="14" t="str">
        <f t="shared" si="256"/>
        <v>FBX4O-04032-A | boxer niñas organico ; talla-10 color: fl_04 -&gt; fl_04-ma_02</v>
      </c>
      <c r="G2405" s="14" t="str">
        <f t="shared" si="261"/>
        <v>{"estampado_1":"fl_04","estampado_2":"na"}</v>
      </c>
      <c r="H2405" s="14" t="s">
        <v>1</v>
      </c>
      <c r="I2405" s="14" t="s">
        <v>622</v>
      </c>
      <c r="J2405" s="1">
        <v>10</v>
      </c>
      <c r="K2405" s="14" t="s">
        <v>3</v>
      </c>
      <c r="L2405" s="14" t="s">
        <v>4</v>
      </c>
      <c r="M2405" s="14" t="s">
        <v>5</v>
      </c>
      <c r="N2405" s="1" t="s">
        <v>6945</v>
      </c>
      <c r="O2405" s="1" t="s">
        <v>1776</v>
      </c>
      <c r="P2405" s="1" t="s">
        <v>4666</v>
      </c>
      <c r="Q2405" s="1" t="s">
        <v>4849</v>
      </c>
      <c r="R2405" s="1" t="str">
        <f t="shared" si="257"/>
        <v>FBX4O-04032 | boxer niñas organico ; talla-10 color: fl_04-ma_02</v>
      </c>
      <c r="S2405" s="1" t="s">
        <v>5409</v>
      </c>
      <c r="T2405" s="18" t="s">
        <v>1407</v>
      </c>
      <c r="U2405" s="19" t="str">
        <f t="shared" si="258"/>
        <v>('producto_terminado','FBX4O','FBX4O-04032-A','boxer niñas organico','FBX4O-04032-A | boxer niñas organico ; talla-10 color: fl_04 -&gt; fl_04-ma_02','{"estampado_1":"fl_04","estampado_2":"na"}','{"spec":"na"}','{"precio_doc":74.84,"precio_unit":6.24,"precio_web":9,"precio_catalog":6.86,"precio_usd":1.92}','10','cocotfyma','unidad','activo','APT_E','fl_04','ruta5','FBX4O-04032','FBX4O-04032 | boxer niñas organico ; talla-10 color: fl_04-ma_02','fl_04-ma_02');</v>
      </c>
      <c r="V2405" s="19">
        <v>21264</v>
      </c>
      <c r="W2405" s="20" t="s">
        <v>4665</v>
      </c>
      <c r="X2405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('producto_terminado','FBX4O','FBX4O-04032-A','boxer niñas organico','FBX4O-04032-A | boxer niñas organico ; talla-10 color: fl_04 -&gt; fl_04-ma_02','{"estampado_1":"fl_04","estampado_2":"na"}','{"spec":"na"}','{"precio_doc":74.84,"precio_unit":6.24,"precio_web":9,"precio_catalog":6.86,"precio_usd":1.92}','10','cocotfyma','unidad','activo','APT_E','fl_04','ruta5','FBX4O-04032','FBX4O-04032 | boxer niñas organico ; talla-10 color: fl_04-ma_02','fl_04-ma_02');</v>
      </c>
      <c r="Y2405" s="17"/>
      <c r="Z2405" s="17"/>
      <c r="AA2405" s="17"/>
      <c r="AB2405" s="17"/>
      <c r="AC2405" s="17"/>
      <c r="AD2405" s="17"/>
      <c r="AE2405" s="17"/>
      <c r="AF2405" s="17"/>
      <c r="AG2405" s="17"/>
      <c r="AH2405" s="17"/>
      <c r="AI2405" s="17"/>
      <c r="AJ2405" s="17"/>
      <c r="AK2405" s="17"/>
      <c r="AL2405" s="17"/>
      <c r="AM2405" s="17"/>
      <c r="AN2405" s="17"/>
      <c r="AO2405" s="17"/>
      <c r="AP2405" s="17"/>
      <c r="AQ2405" s="17"/>
      <c r="AR2405" s="17"/>
      <c r="AS2405" s="17"/>
      <c r="AT2405" s="17"/>
      <c r="AU2405" s="17"/>
      <c r="AV2405" s="17"/>
      <c r="AW2405" s="17"/>
      <c r="AX2405" s="17"/>
      <c r="AY2405" s="17"/>
      <c r="AZ2405" s="17"/>
      <c r="BA2405" s="17"/>
      <c r="BB2405" s="17"/>
      <c r="BC2405" s="17"/>
      <c r="BD2405" s="17"/>
      <c r="BE2405" s="17"/>
      <c r="BF2405" s="17"/>
      <c r="BG2405" s="17"/>
      <c r="BH2405" s="17"/>
    </row>
    <row r="2406" spans="2:60" x14ac:dyDescent="0.2">
      <c r="B2406" s="1" t="s">
        <v>0</v>
      </c>
      <c r="C2406" s="1" t="str">
        <f t="shared" si="260"/>
        <v>FBX4O</v>
      </c>
      <c r="D2406" s="1" t="s">
        <v>5874</v>
      </c>
      <c r="E2406" s="1" t="s">
        <v>1309</v>
      </c>
      <c r="F2406" s="14" t="str">
        <f t="shared" si="256"/>
        <v>FBX4O-04032-B | boxer niñas organico ; talla-10 color: ma_02 -&gt; fl_04-ma_02</v>
      </c>
      <c r="G2406" s="14" t="str">
        <f t="shared" si="261"/>
        <v>{"estampado_1":"ma_02","estampado_2":"na"}</v>
      </c>
      <c r="H2406" s="14" t="s">
        <v>1</v>
      </c>
      <c r="I2406" s="14" t="s">
        <v>622</v>
      </c>
      <c r="J2406" s="1">
        <v>10</v>
      </c>
      <c r="K2406" s="14" t="s">
        <v>3</v>
      </c>
      <c r="L2406" s="14" t="s">
        <v>4</v>
      </c>
      <c r="M2406" s="14" t="s">
        <v>5</v>
      </c>
      <c r="N2406" s="1" t="s">
        <v>6945</v>
      </c>
      <c r="O2406" s="1" t="s">
        <v>1529</v>
      </c>
      <c r="P2406" s="1" t="s">
        <v>4666</v>
      </c>
      <c r="Q2406" s="1" t="s">
        <v>4849</v>
      </c>
      <c r="R2406" s="1" t="str">
        <f t="shared" si="257"/>
        <v>FBX4O-04032 | boxer niñas organico ; talla-10 color: fl_04-ma_02</v>
      </c>
      <c r="S2406" s="1" t="s">
        <v>5409</v>
      </c>
      <c r="T2406" s="18" t="s">
        <v>1407</v>
      </c>
      <c r="U2406" s="19" t="str">
        <f t="shared" si="258"/>
        <v>('producto_terminado','FBX4O','FBX4O-04032-B','boxer niñas organico','FBX4O-04032-B | boxer niñas organico ; talla-10 color: ma_02 -&gt; fl_04-ma_02','{"estampado_1":"ma_02","estampado_2":"na"}','{"spec":"na"}','{"precio_doc":74.84,"precio_unit":6.24,"precio_web":9,"precio_catalog":6.86,"precio_usd":1.92}','10','cocotfyma','unidad','activo','APT_E','ma_02','ruta5','FBX4O-04032','FBX4O-04032 | boxer niñas organico ; talla-10 color: fl_04-ma_02','fl_04-ma_02');</v>
      </c>
      <c r="V2406" s="19">
        <v>21265</v>
      </c>
      <c r="W2406" s="20" t="s">
        <v>4665</v>
      </c>
      <c r="X2406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('producto_terminado','FBX4O','FBX4O-04032-B','boxer niñas organico','FBX4O-04032-B | boxer niñas organico ; talla-10 color: ma_02 -&gt; fl_04-ma_02','{"estampado_1":"ma_02","estampado_2":"na"}','{"spec":"na"}','{"precio_doc":74.84,"precio_unit":6.24,"precio_web":9,"precio_catalog":6.86,"precio_usd":1.92}','10','cocotfyma','unidad','activo','APT_E','ma_02','ruta5','FBX4O-04032','FBX4O-04032 | boxer niñas organico ; talla-10 color: fl_04-ma_02','fl_04-ma_02');</v>
      </c>
      <c r="Y2406" s="17"/>
      <c r="Z2406" s="17"/>
      <c r="AA2406" s="17"/>
      <c r="AB2406" s="17"/>
      <c r="AC2406" s="17"/>
      <c r="AD2406" s="17"/>
      <c r="AE2406" s="17"/>
      <c r="AF2406" s="17"/>
      <c r="AG2406" s="17"/>
      <c r="AH2406" s="17"/>
      <c r="AI2406" s="17"/>
      <c r="AJ2406" s="17"/>
      <c r="AK2406" s="17"/>
      <c r="AL2406" s="17"/>
      <c r="AM2406" s="17"/>
      <c r="AN2406" s="17"/>
      <c r="AO2406" s="17"/>
      <c r="AP2406" s="17"/>
      <c r="AQ2406" s="17"/>
      <c r="AR2406" s="17"/>
      <c r="AS2406" s="17"/>
      <c r="AT2406" s="17"/>
      <c r="AU2406" s="17"/>
      <c r="AV2406" s="17"/>
      <c r="AW2406" s="17"/>
      <c r="AX2406" s="17"/>
      <c r="AY2406" s="17"/>
      <c r="AZ2406" s="17"/>
      <c r="BA2406" s="17"/>
      <c r="BB2406" s="17"/>
      <c r="BC2406" s="17"/>
      <c r="BD2406" s="17"/>
      <c r="BE2406" s="17"/>
      <c r="BF2406" s="17"/>
      <c r="BG2406" s="17"/>
      <c r="BH2406" s="17"/>
    </row>
    <row r="2407" spans="2:60" x14ac:dyDescent="0.2">
      <c r="B2407" s="1" t="s">
        <v>0</v>
      </c>
      <c r="C2407" s="1" t="str">
        <f t="shared" si="260"/>
        <v>FBX4O</v>
      </c>
      <c r="D2407" s="1" t="s">
        <v>5875</v>
      </c>
      <c r="E2407" s="1" t="s">
        <v>1309</v>
      </c>
      <c r="F2407" s="14" t="str">
        <f t="shared" si="256"/>
        <v>FBX4O-05032-A | boxer niñas organico ; talla-12 color: fl_04 -&gt; fl_04-ma_02</v>
      </c>
      <c r="G2407" s="14" t="str">
        <f t="shared" si="261"/>
        <v>{"estampado_1":"fl_04","estampado_2":"na"}</v>
      </c>
      <c r="H2407" s="14" t="s">
        <v>1</v>
      </c>
      <c r="I2407" s="14" t="s">
        <v>622</v>
      </c>
      <c r="J2407" s="1">
        <v>12</v>
      </c>
      <c r="K2407" s="14" t="s">
        <v>3</v>
      </c>
      <c r="L2407" s="14" t="s">
        <v>4</v>
      </c>
      <c r="M2407" s="14" t="s">
        <v>5</v>
      </c>
      <c r="N2407" s="1" t="s">
        <v>6945</v>
      </c>
      <c r="O2407" s="1" t="s">
        <v>1776</v>
      </c>
      <c r="P2407" s="1" t="s">
        <v>4666</v>
      </c>
      <c r="Q2407" s="1" t="s">
        <v>4850</v>
      </c>
      <c r="R2407" s="1" t="str">
        <f t="shared" si="257"/>
        <v>FBX4O-05032 | boxer niñas organico ; talla-12 color: fl_04-ma_02</v>
      </c>
      <c r="S2407" s="1" t="s">
        <v>5409</v>
      </c>
      <c r="T2407" s="18" t="s">
        <v>1407</v>
      </c>
      <c r="U2407" s="19" t="str">
        <f t="shared" si="258"/>
        <v>('producto_terminado','FBX4O','FBX4O-05032-A','boxer niñas organico','FBX4O-05032-A | boxer niñas organico ; talla-12 color: fl_04 -&gt; fl_04-ma_02','{"estampado_1":"fl_04","estampado_2":"na"}','{"spec":"na"}','{"precio_doc":74.84,"precio_unit":6.24,"precio_web":9,"precio_catalog":6.86,"precio_usd":1.92}','12','cocotfyma','unidad','activo','APT_E','fl_04','ruta5','FBX4O-05032','FBX4O-05032 | boxer niñas organico ; talla-12 color: fl_04-ma_02','fl_04-ma_02');</v>
      </c>
      <c r="V2407" s="19">
        <v>21266</v>
      </c>
      <c r="W2407" s="20" t="s">
        <v>4665</v>
      </c>
      <c r="X2407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('producto_terminado','FBX4O','FBX4O-05032-A','boxer niñas organico','FBX4O-05032-A | boxer niñas organico ; talla-12 color: fl_04 -&gt; fl_04-ma_02','{"estampado_1":"fl_04","estampado_2":"na"}','{"spec":"na"}','{"precio_doc":74.84,"precio_unit":6.24,"precio_web":9,"precio_catalog":6.86,"precio_usd":1.92}','12','cocotfyma','unidad','activo','APT_E','fl_04','ruta5','FBX4O-05032','FBX4O-05032 | boxer niñas organico ; talla-12 color: fl_04-ma_02','fl_04-ma_02');</v>
      </c>
      <c r="Y2407" s="17"/>
      <c r="Z2407" s="17"/>
      <c r="AA2407" s="17"/>
      <c r="AB2407" s="17"/>
      <c r="AC2407" s="17"/>
      <c r="AD2407" s="17"/>
      <c r="AE2407" s="17"/>
      <c r="AF2407" s="17"/>
      <c r="AG2407" s="17"/>
      <c r="AH2407" s="17"/>
      <c r="AI2407" s="17"/>
      <c r="AJ2407" s="17"/>
      <c r="AK2407" s="17"/>
      <c r="AL2407" s="17"/>
      <c r="AM2407" s="17"/>
      <c r="AN2407" s="17"/>
      <c r="AO2407" s="17"/>
      <c r="AP2407" s="17"/>
      <c r="AQ2407" s="17"/>
      <c r="AR2407" s="17"/>
      <c r="AS2407" s="17"/>
      <c r="AT2407" s="17"/>
      <c r="AU2407" s="17"/>
      <c r="AV2407" s="17"/>
      <c r="AW2407" s="17"/>
      <c r="AX2407" s="17"/>
      <c r="AY2407" s="17"/>
      <c r="AZ2407" s="17"/>
      <c r="BA2407" s="17"/>
      <c r="BB2407" s="17"/>
      <c r="BC2407" s="17"/>
      <c r="BD2407" s="17"/>
      <c r="BE2407" s="17"/>
      <c r="BF2407" s="17"/>
      <c r="BG2407" s="17"/>
      <c r="BH2407" s="17"/>
    </row>
    <row r="2408" spans="2:60" x14ac:dyDescent="0.2">
      <c r="B2408" s="1" t="s">
        <v>0</v>
      </c>
      <c r="C2408" s="1" t="str">
        <f t="shared" si="260"/>
        <v>FBX4O</v>
      </c>
      <c r="D2408" s="1" t="s">
        <v>5876</v>
      </c>
      <c r="E2408" s="1" t="s">
        <v>1309</v>
      </c>
      <c r="F2408" s="14" t="str">
        <f t="shared" si="256"/>
        <v>FBX4O-05032-B | boxer niñas organico ; talla-12 color: ma_02 -&gt; fl_04-ma_02</v>
      </c>
      <c r="G2408" s="14" t="str">
        <f t="shared" si="261"/>
        <v>{"estampado_1":"ma_02","estampado_2":"na"}</v>
      </c>
      <c r="H2408" s="14" t="s">
        <v>1</v>
      </c>
      <c r="I2408" s="14" t="s">
        <v>622</v>
      </c>
      <c r="J2408" s="1">
        <v>12</v>
      </c>
      <c r="K2408" s="14" t="s">
        <v>3</v>
      </c>
      <c r="L2408" s="14" t="s">
        <v>4</v>
      </c>
      <c r="M2408" s="14" t="s">
        <v>5</v>
      </c>
      <c r="N2408" s="1" t="s">
        <v>6945</v>
      </c>
      <c r="O2408" s="1" t="s">
        <v>1529</v>
      </c>
      <c r="P2408" s="1" t="s">
        <v>4666</v>
      </c>
      <c r="Q2408" s="1" t="s">
        <v>4850</v>
      </c>
      <c r="R2408" s="1" t="str">
        <f t="shared" si="257"/>
        <v>FBX4O-05032 | boxer niñas organico ; talla-12 color: fl_04-ma_02</v>
      </c>
      <c r="S2408" s="1" t="s">
        <v>5409</v>
      </c>
      <c r="T2408" s="18" t="s">
        <v>1407</v>
      </c>
      <c r="U2408" s="19" t="str">
        <f t="shared" si="258"/>
        <v>('producto_terminado','FBX4O','FBX4O-05032-B','boxer niñas organico','FBX4O-05032-B | boxer niñas organico ; talla-12 color: ma_02 -&gt; fl_04-ma_02','{"estampado_1":"ma_02","estampado_2":"na"}','{"spec":"na"}','{"precio_doc":74.84,"precio_unit":6.24,"precio_web":9,"precio_catalog":6.86,"precio_usd":1.92}','12','cocotfyma','unidad','activo','APT_E','ma_02','ruta5','FBX4O-05032','FBX4O-05032 | boxer niñas organico ; talla-12 color: fl_04-ma_02','fl_04-ma_02');</v>
      </c>
      <c r="V2408" s="19">
        <v>21267</v>
      </c>
      <c r="W2408" s="20" t="s">
        <v>4665</v>
      </c>
      <c r="X2408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('producto_terminado','FBX4O','FBX4O-05032-B','boxer niñas organico','FBX4O-05032-B | boxer niñas organico ; talla-12 color: ma_02 -&gt; fl_04-ma_02','{"estampado_1":"ma_02","estampado_2":"na"}','{"spec":"na"}','{"precio_doc":74.84,"precio_unit":6.24,"precio_web":9,"precio_catalog":6.86,"precio_usd":1.92}','12','cocotfyma','unidad','activo','APT_E','ma_02','ruta5','FBX4O-05032','FBX4O-05032 | boxer niñas organico ; talla-12 color: fl_04-ma_02','fl_04-ma_02');</v>
      </c>
      <c r="Y2408" s="17"/>
      <c r="Z2408" s="17"/>
      <c r="AA2408" s="17"/>
      <c r="AB2408" s="17"/>
      <c r="AC2408" s="17"/>
      <c r="AD2408" s="17"/>
      <c r="AE2408" s="17"/>
      <c r="AF2408" s="17"/>
      <c r="AG2408" s="17"/>
      <c r="AH2408" s="17"/>
      <c r="AI2408" s="17"/>
      <c r="AJ2408" s="17"/>
      <c r="AK2408" s="17"/>
      <c r="AL2408" s="17"/>
      <c r="AM2408" s="17"/>
      <c r="AN2408" s="17"/>
      <c r="AO2408" s="17"/>
      <c r="AP2408" s="17"/>
      <c r="AQ2408" s="17"/>
      <c r="AR2408" s="17"/>
      <c r="AS2408" s="17"/>
      <c r="AT2408" s="17"/>
      <c r="AU2408" s="17"/>
      <c r="AV2408" s="17"/>
      <c r="AW2408" s="17"/>
      <c r="AX2408" s="17"/>
      <c r="AY2408" s="17"/>
      <c r="AZ2408" s="17"/>
      <c r="BA2408" s="17"/>
      <c r="BB2408" s="17"/>
      <c r="BC2408" s="17"/>
      <c r="BD2408" s="17"/>
      <c r="BE2408" s="17"/>
      <c r="BF2408" s="17"/>
      <c r="BG2408" s="17"/>
      <c r="BH2408" s="17"/>
    </row>
    <row r="2409" spans="2:60" x14ac:dyDescent="0.2">
      <c r="B2409" s="1" t="s">
        <v>0</v>
      </c>
      <c r="C2409" s="1" t="str">
        <f t="shared" si="260"/>
        <v>FBX4O</v>
      </c>
      <c r="D2409" s="1" t="s">
        <v>5877</v>
      </c>
      <c r="E2409" s="1" t="s">
        <v>1309</v>
      </c>
      <c r="F2409" s="14" t="str">
        <f t="shared" si="256"/>
        <v>FBX4O-06032-A | boxer niñas organico ; talla-14 color: fl_04 -&gt; fl_04-ma_02</v>
      </c>
      <c r="G2409" s="14" t="str">
        <f t="shared" si="261"/>
        <v>{"estampado_1":"fl_04","estampado_2":"na"}</v>
      </c>
      <c r="H2409" s="14" t="s">
        <v>1</v>
      </c>
      <c r="I2409" s="14" t="s">
        <v>622</v>
      </c>
      <c r="J2409" s="1">
        <v>14</v>
      </c>
      <c r="K2409" s="14" t="s">
        <v>3</v>
      </c>
      <c r="L2409" s="14" t="s">
        <v>4</v>
      </c>
      <c r="M2409" s="14" t="s">
        <v>5</v>
      </c>
      <c r="N2409" s="1" t="s">
        <v>6945</v>
      </c>
      <c r="O2409" s="1" t="s">
        <v>1776</v>
      </c>
      <c r="P2409" s="1" t="s">
        <v>4666</v>
      </c>
      <c r="Q2409" s="1" t="s">
        <v>4851</v>
      </c>
      <c r="R2409" s="1" t="str">
        <f t="shared" si="257"/>
        <v>FBX4O-06032 | boxer niñas organico ; talla-14 color: fl_04-ma_02</v>
      </c>
      <c r="S2409" s="1" t="s">
        <v>5409</v>
      </c>
      <c r="T2409" s="18" t="s">
        <v>1407</v>
      </c>
      <c r="U2409" s="19" t="str">
        <f t="shared" si="258"/>
        <v>('producto_terminado','FBX4O','FBX4O-06032-A','boxer niñas organico','FBX4O-06032-A | boxer niñas organico ; talla-14 color: fl_04 -&gt; fl_04-ma_02','{"estampado_1":"fl_04","estampado_2":"na"}','{"spec":"na"}','{"precio_doc":74.84,"precio_unit":6.24,"precio_web":9,"precio_catalog":6.86,"precio_usd":1.92}','14','cocotfyma','unidad','activo','APT_E','fl_04','ruta5','FBX4O-06032','FBX4O-06032 | boxer niñas organico ; talla-14 color: fl_04-ma_02','fl_04-ma_02');</v>
      </c>
      <c r="V2409" s="19">
        <v>21268</v>
      </c>
      <c r="W2409" s="20" t="s">
        <v>4665</v>
      </c>
      <c r="X2409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('producto_terminado','FBX4O','FBX4O-06032-A','boxer niñas organico','FBX4O-06032-A | boxer niñas organico ; talla-14 color: fl_04 -&gt; fl_04-ma_02','{"estampado_1":"fl_04","estampado_2":"na"}','{"spec":"na"}','{"precio_doc":74.84,"precio_unit":6.24,"precio_web":9,"precio_catalog":6.86,"precio_usd":1.92}','14','cocotfyma','unidad','activo','APT_E','fl_04','ruta5','FBX4O-06032','FBX4O-06032 | boxer niñas organico ; talla-14 color: fl_04-ma_02','fl_04-ma_02');</v>
      </c>
      <c r="Y2409" s="17"/>
      <c r="Z2409" s="17"/>
      <c r="AA2409" s="17"/>
      <c r="AB2409" s="17"/>
      <c r="AC2409" s="17"/>
      <c r="AD2409" s="17"/>
      <c r="AE2409" s="17"/>
      <c r="AF2409" s="17"/>
      <c r="AG2409" s="17"/>
      <c r="AH2409" s="17"/>
      <c r="AI2409" s="17"/>
      <c r="AJ2409" s="17"/>
      <c r="AK2409" s="17"/>
      <c r="AL2409" s="17"/>
      <c r="AM2409" s="17"/>
      <c r="AN2409" s="17"/>
      <c r="AO2409" s="17"/>
      <c r="AP2409" s="17"/>
      <c r="AQ2409" s="17"/>
      <c r="AR2409" s="17"/>
      <c r="AS2409" s="17"/>
      <c r="AT2409" s="17"/>
      <c r="AU2409" s="17"/>
      <c r="AV2409" s="17"/>
      <c r="AW2409" s="17"/>
      <c r="AX2409" s="17"/>
      <c r="AY2409" s="17"/>
      <c r="AZ2409" s="17"/>
      <c r="BA2409" s="17"/>
      <c r="BB2409" s="17"/>
      <c r="BC2409" s="17"/>
      <c r="BD2409" s="17"/>
      <c r="BE2409" s="17"/>
      <c r="BF2409" s="17"/>
      <c r="BG2409" s="17"/>
      <c r="BH2409" s="17"/>
    </row>
    <row r="2410" spans="2:60" x14ac:dyDescent="0.2">
      <c r="B2410" s="1" t="s">
        <v>0</v>
      </c>
      <c r="C2410" s="1" t="str">
        <f t="shared" si="260"/>
        <v>FBX4O</v>
      </c>
      <c r="D2410" s="1" t="s">
        <v>5878</v>
      </c>
      <c r="E2410" s="1" t="s">
        <v>1309</v>
      </c>
      <c r="F2410" s="14" t="str">
        <f t="shared" si="256"/>
        <v>FBX4O-06032-B | boxer niñas organico ; talla-14 color: ma_02 -&gt; fl_04-ma_02</v>
      </c>
      <c r="G2410" s="14" t="str">
        <f t="shared" si="261"/>
        <v>{"estampado_1":"ma_02","estampado_2":"na"}</v>
      </c>
      <c r="H2410" s="14" t="s">
        <v>1</v>
      </c>
      <c r="I2410" s="14" t="s">
        <v>622</v>
      </c>
      <c r="J2410" s="1">
        <v>14</v>
      </c>
      <c r="K2410" s="14" t="s">
        <v>3</v>
      </c>
      <c r="L2410" s="14" t="s">
        <v>4</v>
      </c>
      <c r="M2410" s="14" t="s">
        <v>5</v>
      </c>
      <c r="N2410" s="1" t="s">
        <v>6945</v>
      </c>
      <c r="O2410" s="1" t="s">
        <v>1529</v>
      </c>
      <c r="P2410" s="1" t="s">
        <v>4666</v>
      </c>
      <c r="Q2410" s="1" t="s">
        <v>4851</v>
      </c>
      <c r="R2410" s="1" t="str">
        <f t="shared" si="257"/>
        <v>FBX4O-06032 | boxer niñas organico ; talla-14 color: fl_04-ma_02</v>
      </c>
      <c r="S2410" s="1" t="s">
        <v>5409</v>
      </c>
      <c r="T2410" s="18" t="s">
        <v>1407</v>
      </c>
      <c r="U2410" s="19" t="str">
        <f t="shared" si="258"/>
        <v>('producto_terminado','FBX4O','FBX4O-06032-B','boxer niñas organico','FBX4O-06032-B | boxer niñas organico ; talla-14 color: ma_02 -&gt; fl_04-ma_02','{"estampado_1":"ma_02","estampado_2":"na"}','{"spec":"na"}','{"precio_doc":74.84,"precio_unit":6.24,"precio_web":9,"precio_catalog":6.86,"precio_usd":1.92}','14','cocotfyma','unidad','activo','APT_E','ma_02','ruta5','FBX4O-06032','FBX4O-06032 | boxer niñas organico ; talla-14 color: fl_04-ma_02','fl_04-ma_02');</v>
      </c>
      <c r="V2410" s="19">
        <v>21269</v>
      </c>
      <c r="W2410" s="20" t="s">
        <v>4665</v>
      </c>
      <c r="X2410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('producto_terminado','FBX4O','FBX4O-06032-B','boxer niñas organico','FBX4O-06032-B | boxer niñas organico ; talla-14 color: ma_02 -&gt; fl_04-ma_02','{"estampado_1":"ma_02","estampado_2":"na"}','{"spec":"na"}','{"precio_doc":74.84,"precio_unit":6.24,"precio_web":9,"precio_catalog":6.86,"precio_usd":1.92}','14','cocotfyma','unidad','activo','APT_E','ma_02','ruta5','FBX4O-06032','FBX4O-06032 | boxer niñas organico ; talla-14 color: fl_04-ma_02','fl_04-ma_02');</v>
      </c>
      <c r="Y2410" s="17"/>
      <c r="Z2410" s="17"/>
      <c r="AA2410" s="17"/>
      <c r="AB2410" s="17"/>
      <c r="AC2410" s="17"/>
      <c r="AD2410" s="17"/>
      <c r="AE2410" s="17"/>
      <c r="AF2410" s="17"/>
      <c r="AG2410" s="17"/>
      <c r="AH2410" s="17"/>
      <c r="AI2410" s="17"/>
      <c r="AJ2410" s="17"/>
      <c r="AK2410" s="17"/>
      <c r="AL2410" s="17"/>
      <c r="AM2410" s="17"/>
      <c r="AN2410" s="17"/>
      <c r="AO2410" s="17"/>
      <c r="AP2410" s="17"/>
      <c r="AQ2410" s="17"/>
      <c r="AR2410" s="17"/>
      <c r="AS2410" s="17"/>
      <c r="AT2410" s="17"/>
      <c r="AU2410" s="17"/>
      <c r="AV2410" s="17"/>
      <c r="AW2410" s="17"/>
      <c r="AX2410" s="17"/>
      <c r="AY2410" s="17"/>
      <c r="AZ2410" s="17"/>
      <c r="BA2410" s="17"/>
      <c r="BB2410" s="17"/>
      <c r="BC2410" s="17"/>
      <c r="BD2410" s="17"/>
      <c r="BE2410" s="17"/>
      <c r="BF2410" s="17"/>
      <c r="BG2410" s="17"/>
      <c r="BH2410" s="17"/>
    </row>
    <row r="2411" spans="2:60" x14ac:dyDescent="0.2">
      <c r="B2411" s="1" t="s">
        <v>0</v>
      </c>
      <c r="C2411" s="1" t="str">
        <f t="shared" si="260"/>
        <v>FBX4O</v>
      </c>
      <c r="D2411" s="1" t="s">
        <v>5879</v>
      </c>
      <c r="E2411" s="1" t="s">
        <v>1309</v>
      </c>
      <c r="F2411" s="14" t="str">
        <f t="shared" si="256"/>
        <v>FBX4O-07032-A | boxer niñas organico ; talla-16 color: fl_04 -&gt; fl_04-ma_02</v>
      </c>
      <c r="G2411" s="14" t="str">
        <f t="shared" si="261"/>
        <v>{"estampado_1":"fl_04","estampado_2":"na"}</v>
      </c>
      <c r="H2411" s="14" t="s">
        <v>1</v>
      </c>
      <c r="I2411" s="14" t="s">
        <v>622</v>
      </c>
      <c r="J2411" s="1">
        <v>16</v>
      </c>
      <c r="K2411" s="14" t="s">
        <v>3</v>
      </c>
      <c r="L2411" s="14" t="s">
        <v>4</v>
      </c>
      <c r="M2411" s="14" t="s">
        <v>5</v>
      </c>
      <c r="N2411" s="1" t="s">
        <v>6945</v>
      </c>
      <c r="O2411" s="1" t="s">
        <v>1776</v>
      </c>
      <c r="P2411" s="1" t="s">
        <v>4666</v>
      </c>
      <c r="Q2411" s="1" t="s">
        <v>4852</v>
      </c>
      <c r="R2411" s="1" t="str">
        <f t="shared" si="257"/>
        <v>FBX4O-07032 | boxer niñas organico ; talla-16 color: fl_04-ma_02</v>
      </c>
      <c r="S2411" s="1" t="s">
        <v>5409</v>
      </c>
      <c r="T2411" s="18" t="s">
        <v>1407</v>
      </c>
      <c r="U2411" s="19" t="str">
        <f t="shared" si="258"/>
        <v>('producto_terminado','FBX4O','FBX4O-07032-A','boxer niñas organico','FBX4O-07032-A | boxer niñas organico ; talla-16 color: fl_04 -&gt; fl_04-ma_02','{"estampado_1":"fl_04","estampado_2":"na"}','{"spec":"na"}','{"precio_doc":74.84,"precio_unit":6.24,"precio_web":9,"precio_catalog":6.86,"precio_usd":1.92}','16','cocotfyma','unidad','activo','APT_E','fl_04','ruta5','FBX4O-07032','FBX4O-07032 | boxer niñas organico ; talla-16 color: fl_04-ma_02','fl_04-ma_02');</v>
      </c>
      <c r="V2411" s="19">
        <v>21270</v>
      </c>
      <c r="W2411" s="20" t="s">
        <v>4665</v>
      </c>
      <c r="X2411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('producto_terminado','FBX4O','FBX4O-07032-A','boxer niñas organico','FBX4O-07032-A | boxer niñas organico ; talla-16 color: fl_04 -&gt; fl_04-ma_02','{"estampado_1":"fl_04","estampado_2":"na"}','{"spec":"na"}','{"precio_doc":74.84,"precio_unit":6.24,"precio_web":9,"precio_catalog":6.86,"precio_usd":1.92}','16','cocotfyma','unidad','activo','APT_E','fl_04','ruta5','FBX4O-07032','FBX4O-07032 | boxer niñas organico ; talla-16 color: fl_04-ma_02','fl_04-ma_02');</v>
      </c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  <c r="BF2411" s="17"/>
      <c r="BG2411" s="17"/>
      <c r="BH2411" s="17"/>
    </row>
    <row r="2412" spans="2:60" x14ac:dyDescent="0.2">
      <c r="B2412" s="1" t="s">
        <v>0</v>
      </c>
      <c r="C2412" s="1" t="str">
        <f t="shared" si="260"/>
        <v>FBX4O</v>
      </c>
      <c r="D2412" s="1" t="s">
        <v>5880</v>
      </c>
      <c r="E2412" s="1" t="s">
        <v>1309</v>
      </c>
      <c r="F2412" s="14" t="str">
        <f t="shared" si="256"/>
        <v>FBX4O-07032-B | boxer niñas organico ; talla-16 color: ma_02 -&gt; fl_04-ma_02</v>
      </c>
      <c r="G2412" s="14" t="str">
        <f t="shared" si="261"/>
        <v>{"estampado_1":"ma_02","estampado_2":"na"}</v>
      </c>
      <c r="H2412" s="14" t="s">
        <v>1</v>
      </c>
      <c r="I2412" s="14" t="s">
        <v>622</v>
      </c>
      <c r="J2412" s="1">
        <v>16</v>
      </c>
      <c r="K2412" s="14" t="s">
        <v>3</v>
      </c>
      <c r="L2412" s="14" t="s">
        <v>4</v>
      </c>
      <c r="M2412" s="14" t="s">
        <v>5</v>
      </c>
      <c r="N2412" s="1" t="s">
        <v>6945</v>
      </c>
      <c r="O2412" s="1" t="s">
        <v>1529</v>
      </c>
      <c r="P2412" s="1" t="s">
        <v>4666</v>
      </c>
      <c r="Q2412" s="1" t="s">
        <v>4852</v>
      </c>
      <c r="R2412" s="1" t="str">
        <f t="shared" si="257"/>
        <v>FBX4O-07032 | boxer niñas organico ; talla-16 color: fl_04-ma_02</v>
      </c>
      <c r="S2412" s="1" t="s">
        <v>5409</v>
      </c>
      <c r="T2412" s="18" t="s">
        <v>1407</v>
      </c>
      <c r="U2412" s="19" t="str">
        <f t="shared" si="258"/>
        <v>('producto_terminado','FBX4O','FBX4O-07032-B','boxer niñas organico','FBX4O-07032-B | boxer niñas organico ; talla-16 color: ma_02 -&gt; fl_04-ma_02','{"estampado_1":"ma_02","estampado_2":"na"}','{"spec":"na"}','{"precio_doc":74.84,"precio_unit":6.24,"precio_web":9,"precio_catalog":6.86,"precio_usd":1.92}','16','cocotfyma','unidad','activo','APT_E','ma_02','ruta5','FBX4O-07032','FBX4O-07032 | boxer niñas organico ; talla-16 color: fl_04-ma_02','fl_04-ma_02');</v>
      </c>
      <c r="V2412" s="19">
        <v>21271</v>
      </c>
      <c r="W2412" s="20" t="s">
        <v>4665</v>
      </c>
      <c r="X2412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('producto_terminado','FBX4O','FBX4O-07032-B','boxer niñas organico','FBX4O-07032-B | boxer niñas organico ; talla-16 color: ma_02 -&gt; fl_04-ma_02','{"estampado_1":"ma_02","estampado_2":"na"}','{"spec":"na"}','{"precio_doc":74.84,"precio_unit":6.24,"precio_web":9,"precio_catalog":6.86,"precio_usd":1.92}','16','cocotfyma','unidad','activo','APT_E','ma_02','ruta5','FBX4O-07032','FBX4O-07032 | boxer niñas organico ; talla-16 color: fl_04-ma_02','fl_04-ma_02');</v>
      </c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  <c r="BF2412" s="17"/>
      <c r="BG2412" s="17"/>
      <c r="BH2412" s="17"/>
    </row>
    <row r="2413" spans="2:60" x14ac:dyDescent="0.2">
      <c r="B2413" s="1" t="s">
        <v>0</v>
      </c>
      <c r="C2413" s="1" t="str">
        <f t="shared" si="260"/>
        <v>FBX4O</v>
      </c>
      <c r="D2413" s="1" t="s">
        <v>5881</v>
      </c>
      <c r="E2413" s="1" t="s">
        <v>1309</v>
      </c>
      <c r="F2413" s="14" t="str">
        <f t="shared" ref="F2413:F2476" si="262">D2413&amp;" | "&amp;E2413&amp;" ; talla-"&amp;J2413&amp;" color: "&amp;O2413&amp;" -&gt; "&amp;S2413</f>
        <v>FBX4O-02033-A | boxer niñas organico ; talla-6 color: fl_03 -&gt; fl_03-blanco</v>
      </c>
      <c r="G2413" s="14" t="str">
        <f t="shared" si="261"/>
        <v>{"estampado_1":"fl_03","estampado_2":"na"}</v>
      </c>
      <c r="H2413" s="14" t="s">
        <v>1</v>
      </c>
      <c r="I2413" s="14" t="s">
        <v>622</v>
      </c>
      <c r="J2413" s="1">
        <v>6</v>
      </c>
      <c r="K2413" s="14" t="s">
        <v>3</v>
      </c>
      <c r="L2413" s="14" t="s">
        <v>4</v>
      </c>
      <c r="M2413" s="14" t="s">
        <v>5</v>
      </c>
      <c r="N2413" s="1" t="s">
        <v>6945</v>
      </c>
      <c r="O2413" s="1" t="s">
        <v>1775</v>
      </c>
      <c r="P2413" s="1" t="s">
        <v>4666</v>
      </c>
      <c r="Q2413" s="1" t="s">
        <v>4853</v>
      </c>
      <c r="R2413" s="1" t="str">
        <f t="shared" ref="R2413:R2476" si="263">Q2413&amp;" | "&amp;E2413&amp;" ; talla-"&amp;J2413&amp;" color: "&amp;S2413</f>
        <v>FBX4O-02033 | boxer niñas organico ; talla-6 color: fl_03-blanco</v>
      </c>
      <c r="S2413" s="1" t="s">
        <v>5410</v>
      </c>
      <c r="T2413" s="18" t="s">
        <v>1407</v>
      </c>
      <c r="U2413" s="19" t="str">
        <f t="shared" ref="U2413:U2476" si="264">"("&amp;T2413&amp;B2413&amp;T2413&amp;","&amp;T2413&amp;C2413&amp;T2413&amp;","&amp;T2413&amp;D2413&amp;T2413&amp;","&amp;T2413&amp;E2413&amp;T2413&amp;","&amp;T2413&amp;F2413&amp;T2413&amp;","&amp;T2413&amp;G2413&amp;T2413&amp;","&amp;T2413&amp;H2413&amp;T2413&amp;","&amp;T2413&amp;I2413&amp;T2413&amp;","&amp;T2413&amp;J2413&amp;T2413&amp;","&amp;T2413&amp;K2413&amp;T2413&amp;","&amp;T2413&amp;L2413&amp;T2413&amp;","&amp;T2413&amp;M2413&amp;T2413&amp;","&amp;T2413&amp;N2413&amp;T2413&amp;","&amp;T2413&amp;O2413&amp;T2413&amp;","&amp;T2413&amp;P2413&amp;T2413&amp;","&amp;T2413&amp;Q2413&amp;T2413&amp;","&amp;T2413&amp;R2413&amp;T2413&amp;","&amp;T2413&amp;S2413&amp;T2413&amp;");"</f>
        <v>('producto_terminado','FBX4O','FBX4O-02033-A','boxer niñas organico','FBX4O-02033-A | boxer niñas organico ; talla-6 color: fl_03 -&gt; fl_03-blanco','{"estampado_1":"fl_03","estampado_2":"na"}','{"spec":"na"}','{"precio_doc":74.84,"precio_unit":6.24,"precio_web":9,"precio_catalog":6.86,"precio_usd":1.92}','6','cocotfyma','unidad','activo','APT_E','fl_03','ruta5','FBX4O-02033','FBX4O-02033 | boxer niñas organico ; talla-6 color: fl_03-blanco','fl_03-blanco');</v>
      </c>
      <c r="V2413" s="19">
        <v>21272</v>
      </c>
      <c r="W2413" s="20" t="s">
        <v>4665</v>
      </c>
      <c r="X2413" s="17" t="str">
        <f t="shared" ref="X2413:X2476" si="265">W2413&amp;U2413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('producto_terminado','FBX4O','FBX4O-02033-A','boxer niñas organico','FBX4O-02033-A | boxer niñas organico ; talla-6 color: fl_03 -&gt; fl_03-blanco','{"estampado_1":"fl_03","estampado_2":"na"}','{"spec":"na"}','{"precio_doc":74.84,"precio_unit":6.24,"precio_web":9,"precio_catalog":6.86,"precio_usd":1.92}','6','cocotfyma','unidad','activo','APT_E','fl_03','ruta5','FBX4O-02033','FBX4O-02033 | boxer niñas organico ; talla-6 color: fl_03-blanco','fl_03-blanco');</v>
      </c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  <c r="BF2413" s="17"/>
      <c r="BG2413" s="17"/>
      <c r="BH2413" s="17"/>
    </row>
    <row r="2414" spans="2:60" x14ac:dyDescent="0.2">
      <c r="B2414" s="1" t="s">
        <v>0</v>
      </c>
      <c r="C2414" s="1" t="str">
        <f t="shared" ref="C2414:C2477" si="266">MID(D2414,1,FIND("-",D2414)-1)</f>
        <v>FBX4O</v>
      </c>
      <c r="D2414" s="1" t="s">
        <v>5882</v>
      </c>
      <c r="E2414" s="1" t="s">
        <v>1309</v>
      </c>
      <c r="F2414" s="14" t="str">
        <f t="shared" si="262"/>
        <v>FBX4O-02033-B | boxer niñas organico ; talla-6 color: blanco -&gt; fl_03-blanco</v>
      </c>
      <c r="G2414" s="14" t="str">
        <f t="shared" ref="G2414:G2477" si="267">$G$4&amp;O2414&amp;$G$3</f>
        <v>{"estampado_1":"blanco","estampado_2":"na"}</v>
      </c>
      <c r="H2414" s="14" t="s">
        <v>1</v>
      </c>
      <c r="I2414" s="14" t="s">
        <v>622</v>
      </c>
      <c r="J2414" s="1">
        <v>6</v>
      </c>
      <c r="K2414" s="14" t="s">
        <v>3</v>
      </c>
      <c r="L2414" s="14" t="s">
        <v>4</v>
      </c>
      <c r="M2414" s="14" t="s">
        <v>5</v>
      </c>
      <c r="N2414" s="1" t="s">
        <v>6945</v>
      </c>
      <c r="O2414" s="1" t="s">
        <v>1283</v>
      </c>
      <c r="P2414" s="1" t="s">
        <v>4666</v>
      </c>
      <c r="Q2414" s="1" t="s">
        <v>4853</v>
      </c>
      <c r="R2414" s="1" t="str">
        <f t="shared" si="263"/>
        <v>FBX4O-02033 | boxer niñas organico ; talla-6 color: fl_03-blanco</v>
      </c>
      <c r="S2414" s="1" t="s">
        <v>5410</v>
      </c>
      <c r="T2414" s="18" t="s">
        <v>1407</v>
      </c>
      <c r="U2414" s="19" t="str">
        <f t="shared" si="264"/>
        <v>('producto_terminado','FBX4O','FBX4O-02033-B','boxer niñas organico','FBX4O-02033-B | boxer niñas organico ; talla-6 color: blanco -&gt; fl_03-blanco','{"estampado_1":"blanco","estampado_2":"na"}','{"spec":"na"}','{"precio_doc":74.84,"precio_unit":6.24,"precio_web":9,"precio_catalog":6.86,"precio_usd":1.92}','6','cocotfyma','unidad','activo','APT_E','blanco','ruta5','FBX4O-02033','FBX4O-02033 | boxer niñas organico ; talla-6 color: fl_03-blanco','fl_03-blanco');</v>
      </c>
      <c r="V2414" s="19">
        <v>21273</v>
      </c>
      <c r="W2414" s="20" t="s">
        <v>4665</v>
      </c>
      <c r="X2414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('producto_terminado','FBX4O','FBX4O-02033-B','boxer niñas organico','FBX4O-02033-B | boxer niñas organico ; talla-6 color: blanco -&gt; fl_03-blanco','{"estampado_1":"blanco","estampado_2":"na"}','{"spec":"na"}','{"precio_doc":74.84,"precio_unit":6.24,"precio_web":9,"precio_catalog":6.86,"precio_usd":1.92}','6','cocotfyma','unidad','activo','APT_E','blanco','ruta5','FBX4O-02033','FBX4O-02033 | boxer niñas organico ; talla-6 color: fl_03-blanco','fl_03-blanco');</v>
      </c>
      <c r="Y2414" s="17"/>
      <c r="Z2414" s="17"/>
      <c r="AA2414" s="17"/>
      <c r="AB2414" s="17"/>
      <c r="AC2414" s="17"/>
      <c r="AD2414" s="17"/>
      <c r="AE2414" s="17"/>
      <c r="AF2414" s="17"/>
      <c r="AG2414" s="17"/>
      <c r="AH2414" s="17"/>
      <c r="AI2414" s="17"/>
      <c r="AJ2414" s="17"/>
      <c r="AK2414" s="17"/>
      <c r="AL2414" s="17"/>
      <c r="AM2414" s="17"/>
      <c r="AN2414" s="17"/>
      <c r="AO2414" s="17"/>
      <c r="AP2414" s="17"/>
      <c r="AQ2414" s="17"/>
      <c r="AR2414" s="17"/>
      <c r="AS2414" s="17"/>
      <c r="AT2414" s="17"/>
      <c r="AU2414" s="17"/>
      <c r="AV2414" s="17"/>
      <c r="AW2414" s="17"/>
      <c r="AX2414" s="17"/>
      <c r="AY2414" s="17"/>
      <c r="AZ2414" s="17"/>
      <c r="BA2414" s="17"/>
      <c r="BB2414" s="17"/>
      <c r="BC2414" s="17"/>
      <c r="BD2414" s="17"/>
      <c r="BE2414" s="17"/>
      <c r="BF2414" s="17"/>
      <c r="BG2414" s="17"/>
      <c r="BH2414" s="17"/>
    </row>
    <row r="2415" spans="2:60" x14ac:dyDescent="0.2">
      <c r="B2415" s="1" t="s">
        <v>0</v>
      </c>
      <c r="C2415" s="1" t="str">
        <f t="shared" si="266"/>
        <v>FBX4O</v>
      </c>
      <c r="D2415" s="1" t="s">
        <v>5883</v>
      </c>
      <c r="E2415" s="1" t="s">
        <v>1309</v>
      </c>
      <c r="F2415" s="14" t="str">
        <f t="shared" si="262"/>
        <v>FBX4O-03033-A | boxer niñas organico ; talla-8 color: fl_03 -&gt; fl_03-blanco</v>
      </c>
      <c r="G2415" s="14" t="str">
        <f t="shared" si="267"/>
        <v>{"estampado_1":"fl_03","estampado_2":"na"}</v>
      </c>
      <c r="H2415" s="14" t="s">
        <v>1</v>
      </c>
      <c r="I2415" s="14" t="s">
        <v>622</v>
      </c>
      <c r="J2415" s="1">
        <v>8</v>
      </c>
      <c r="K2415" s="14" t="s">
        <v>3</v>
      </c>
      <c r="L2415" s="14" t="s">
        <v>4</v>
      </c>
      <c r="M2415" s="14" t="s">
        <v>5</v>
      </c>
      <c r="N2415" s="1" t="s">
        <v>6945</v>
      </c>
      <c r="O2415" s="1" t="s">
        <v>1775</v>
      </c>
      <c r="P2415" s="1" t="s">
        <v>4666</v>
      </c>
      <c r="Q2415" s="1" t="s">
        <v>4854</v>
      </c>
      <c r="R2415" s="1" t="str">
        <f t="shared" si="263"/>
        <v>FBX4O-03033 | boxer niñas organico ; talla-8 color: fl_03-blanco</v>
      </c>
      <c r="S2415" s="1" t="s">
        <v>5410</v>
      </c>
      <c r="T2415" s="18" t="s">
        <v>1407</v>
      </c>
      <c r="U2415" s="19" t="str">
        <f t="shared" si="264"/>
        <v>('producto_terminado','FBX4O','FBX4O-03033-A','boxer niñas organico','FBX4O-03033-A | boxer niñas organico ; talla-8 color: fl_03 -&gt; fl_03-blanco','{"estampado_1":"fl_03","estampado_2":"na"}','{"spec":"na"}','{"precio_doc":74.84,"precio_unit":6.24,"precio_web":9,"precio_catalog":6.86,"precio_usd":1.92}','8','cocotfyma','unidad','activo','APT_E','fl_03','ruta5','FBX4O-03033','FBX4O-03033 | boxer niñas organico ; talla-8 color: fl_03-blanco','fl_03-blanco');</v>
      </c>
      <c r="V2415" s="19">
        <v>21274</v>
      </c>
      <c r="W2415" s="20" t="s">
        <v>4665</v>
      </c>
      <c r="X2415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('producto_terminado','FBX4O','FBX4O-03033-A','boxer niñas organico','FBX4O-03033-A | boxer niñas organico ; talla-8 color: fl_03 -&gt; fl_03-blanco','{"estampado_1":"fl_03","estampado_2":"na"}','{"spec":"na"}','{"precio_doc":74.84,"precio_unit":6.24,"precio_web":9,"precio_catalog":6.86,"precio_usd":1.92}','8','cocotfyma','unidad','activo','APT_E','fl_03','ruta5','FBX4O-03033','FBX4O-03033 | boxer niñas organico ; talla-8 color: fl_03-blanco','fl_03-blanco');</v>
      </c>
      <c r="Y2415" s="17"/>
      <c r="Z2415" s="17"/>
      <c r="AA2415" s="17"/>
      <c r="AB2415" s="17"/>
      <c r="AC2415" s="17"/>
      <c r="AD2415" s="17"/>
      <c r="AE2415" s="17"/>
      <c r="AF2415" s="17"/>
      <c r="AG2415" s="17"/>
      <c r="AH2415" s="17"/>
      <c r="AI2415" s="17"/>
      <c r="AJ2415" s="17"/>
      <c r="AK2415" s="17"/>
      <c r="AL2415" s="17"/>
      <c r="AM2415" s="17"/>
      <c r="AN2415" s="17"/>
      <c r="AO2415" s="17"/>
      <c r="AP2415" s="17"/>
      <c r="AQ2415" s="17"/>
      <c r="AR2415" s="17"/>
      <c r="AS2415" s="17"/>
      <c r="AT2415" s="17"/>
      <c r="AU2415" s="17"/>
      <c r="AV2415" s="17"/>
      <c r="AW2415" s="17"/>
      <c r="AX2415" s="17"/>
      <c r="AY2415" s="17"/>
      <c r="AZ2415" s="17"/>
      <c r="BA2415" s="17"/>
      <c r="BB2415" s="17"/>
      <c r="BC2415" s="17"/>
      <c r="BD2415" s="17"/>
      <c r="BE2415" s="17"/>
      <c r="BF2415" s="17"/>
      <c r="BG2415" s="17"/>
      <c r="BH2415" s="17"/>
    </row>
    <row r="2416" spans="2:60" x14ac:dyDescent="0.2">
      <c r="B2416" s="1" t="s">
        <v>0</v>
      </c>
      <c r="C2416" s="1" t="str">
        <f t="shared" si="266"/>
        <v>FBX4O</v>
      </c>
      <c r="D2416" s="1" t="s">
        <v>5884</v>
      </c>
      <c r="E2416" s="1" t="s">
        <v>1309</v>
      </c>
      <c r="F2416" s="14" t="str">
        <f t="shared" si="262"/>
        <v>FBX4O-03033-B | boxer niñas organico ; talla-8 color: blanco -&gt; fl_03-blanco</v>
      </c>
      <c r="G2416" s="14" t="str">
        <f t="shared" si="267"/>
        <v>{"estampado_1":"blanco","estampado_2":"na"}</v>
      </c>
      <c r="H2416" s="14" t="s">
        <v>1</v>
      </c>
      <c r="I2416" s="14" t="s">
        <v>622</v>
      </c>
      <c r="J2416" s="1">
        <v>8</v>
      </c>
      <c r="K2416" s="14" t="s">
        <v>3</v>
      </c>
      <c r="L2416" s="14" t="s">
        <v>4</v>
      </c>
      <c r="M2416" s="14" t="s">
        <v>5</v>
      </c>
      <c r="N2416" s="1" t="s">
        <v>6945</v>
      </c>
      <c r="O2416" s="1" t="s">
        <v>1283</v>
      </c>
      <c r="P2416" s="1" t="s">
        <v>4666</v>
      </c>
      <c r="Q2416" s="1" t="s">
        <v>4854</v>
      </c>
      <c r="R2416" s="1" t="str">
        <f t="shared" si="263"/>
        <v>FBX4O-03033 | boxer niñas organico ; talla-8 color: fl_03-blanco</v>
      </c>
      <c r="S2416" s="1" t="s">
        <v>5410</v>
      </c>
      <c r="T2416" s="18" t="s">
        <v>1407</v>
      </c>
      <c r="U2416" s="19" t="str">
        <f t="shared" si="264"/>
        <v>('producto_terminado','FBX4O','FBX4O-03033-B','boxer niñas organico','FBX4O-03033-B | boxer niñas organico ; talla-8 color: blanco -&gt; fl_03-blanco','{"estampado_1":"blanco","estampado_2":"na"}','{"spec":"na"}','{"precio_doc":74.84,"precio_unit":6.24,"precio_web":9,"precio_catalog":6.86,"precio_usd":1.92}','8','cocotfyma','unidad','activo','APT_E','blanco','ruta5','FBX4O-03033','FBX4O-03033 | boxer niñas organico ; talla-8 color: fl_03-blanco','fl_03-blanco');</v>
      </c>
      <c r="V2416" s="19">
        <v>21275</v>
      </c>
      <c r="W2416" s="20" t="s">
        <v>4665</v>
      </c>
      <c r="X2416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('producto_terminado','FBX4O','FBX4O-03033-B','boxer niñas organico','FBX4O-03033-B | boxer niñas organico ; talla-8 color: blanco -&gt; fl_03-blanco','{"estampado_1":"blanco","estampado_2":"na"}','{"spec":"na"}','{"precio_doc":74.84,"precio_unit":6.24,"precio_web":9,"precio_catalog":6.86,"precio_usd":1.92}','8','cocotfyma','unidad','activo','APT_E','blanco','ruta5','FBX4O-03033','FBX4O-03033 | boxer niñas organico ; talla-8 color: fl_03-blanco','fl_03-blanco');</v>
      </c>
      <c r="Y2416" s="17"/>
      <c r="Z2416" s="17"/>
      <c r="AA2416" s="17"/>
      <c r="AB2416" s="17"/>
      <c r="AC2416" s="17"/>
      <c r="AD2416" s="17"/>
      <c r="AE2416" s="17"/>
      <c r="AF2416" s="17"/>
      <c r="AG2416" s="17"/>
      <c r="AH2416" s="17"/>
      <c r="AI2416" s="17"/>
      <c r="AJ2416" s="17"/>
      <c r="AK2416" s="17"/>
      <c r="AL2416" s="17"/>
      <c r="AM2416" s="17"/>
      <c r="AN2416" s="17"/>
      <c r="AO2416" s="17"/>
      <c r="AP2416" s="17"/>
      <c r="AQ2416" s="17"/>
      <c r="AR2416" s="17"/>
      <c r="AS2416" s="17"/>
      <c r="AT2416" s="17"/>
      <c r="AU2416" s="17"/>
      <c r="AV2416" s="17"/>
      <c r="AW2416" s="17"/>
      <c r="AX2416" s="17"/>
      <c r="AY2416" s="17"/>
      <c r="AZ2416" s="17"/>
      <c r="BA2416" s="17"/>
      <c r="BB2416" s="17"/>
      <c r="BC2416" s="17"/>
      <c r="BD2416" s="17"/>
      <c r="BE2416" s="17"/>
      <c r="BF2416" s="17"/>
      <c r="BG2416" s="17"/>
      <c r="BH2416" s="17"/>
    </row>
    <row r="2417" spans="2:60" x14ac:dyDescent="0.2">
      <c r="B2417" s="1" t="s">
        <v>0</v>
      </c>
      <c r="C2417" s="1" t="str">
        <f t="shared" si="266"/>
        <v>FBX4O</v>
      </c>
      <c r="D2417" s="1" t="s">
        <v>5885</v>
      </c>
      <c r="E2417" s="1" t="s">
        <v>1309</v>
      </c>
      <c r="F2417" s="14" t="str">
        <f t="shared" si="262"/>
        <v>FBX4O-04033-A | boxer niñas organico ; talla-10 color: fl_03 -&gt; fl_03-blanco</v>
      </c>
      <c r="G2417" s="14" t="str">
        <f t="shared" si="267"/>
        <v>{"estampado_1":"fl_03","estampado_2":"na"}</v>
      </c>
      <c r="H2417" s="14" t="s">
        <v>1</v>
      </c>
      <c r="I2417" s="14" t="s">
        <v>622</v>
      </c>
      <c r="J2417" s="1">
        <v>10</v>
      </c>
      <c r="K2417" s="14" t="s">
        <v>3</v>
      </c>
      <c r="L2417" s="14" t="s">
        <v>4</v>
      </c>
      <c r="M2417" s="14" t="s">
        <v>5</v>
      </c>
      <c r="N2417" s="1" t="s">
        <v>6945</v>
      </c>
      <c r="O2417" s="1" t="s">
        <v>1775</v>
      </c>
      <c r="P2417" s="1" t="s">
        <v>4666</v>
      </c>
      <c r="Q2417" s="1" t="s">
        <v>4855</v>
      </c>
      <c r="R2417" s="1" t="str">
        <f t="shared" si="263"/>
        <v>FBX4O-04033 | boxer niñas organico ; talla-10 color: fl_03-blanco</v>
      </c>
      <c r="S2417" s="1" t="s">
        <v>5410</v>
      </c>
      <c r="T2417" s="18" t="s">
        <v>1407</v>
      </c>
      <c r="U2417" s="19" t="str">
        <f t="shared" si="264"/>
        <v>('producto_terminado','FBX4O','FBX4O-04033-A','boxer niñas organico','FBX4O-04033-A | boxer niñas organico ; talla-10 color: fl_03 -&gt; fl_03-blanco','{"estampado_1":"fl_03","estampado_2":"na"}','{"spec":"na"}','{"precio_doc":74.84,"precio_unit":6.24,"precio_web":9,"precio_catalog":6.86,"precio_usd":1.92}','10','cocotfyma','unidad','activo','APT_E','fl_03','ruta5','FBX4O-04033','FBX4O-04033 | boxer niñas organico ; talla-10 color: fl_03-blanco','fl_03-blanco');</v>
      </c>
      <c r="V2417" s="19">
        <v>21276</v>
      </c>
      <c r="W2417" s="20" t="s">
        <v>4665</v>
      </c>
      <c r="X2417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('producto_terminado','FBX4O','FBX4O-04033-A','boxer niñas organico','FBX4O-04033-A | boxer niñas organico ; talla-10 color: fl_03 -&gt; fl_03-blanco','{"estampado_1":"fl_03","estampado_2":"na"}','{"spec":"na"}','{"precio_doc":74.84,"precio_unit":6.24,"precio_web":9,"precio_catalog":6.86,"precio_usd":1.92}','10','cocotfyma','unidad','activo','APT_E','fl_03','ruta5','FBX4O-04033','FBX4O-04033 | boxer niñas organico ; talla-10 color: fl_03-blanco','fl_03-blanco');</v>
      </c>
      <c r="Y2417" s="17"/>
      <c r="Z2417" s="17"/>
      <c r="AA2417" s="17"/>
      <c r="AB2417" s="17"/>
      <c r="AC2417" s="17"/>
      <c r="AD2417" s="17"/>
      <c r="AE2417" s="17"/>
      <c r="AF2417" s="17"/>
      <c r="AG2417" s="17"/>
      <c r="AH2417" s="17"/>
      <c r="AI2417" s="17"/>
      <c r="AJ2417" s="17"/>
      <c r="AK2417" s="17"/>
      <c r="AL2417" s="17"/>
      <c r="AM2417" s="17"/>
      <c r="AN2417" s="17"/>
      <c r="AO2417" s="17"/>
      <c r="AP2417" s="17"/>
      <c r="AQ2417" s="17"/>
      <c r="AR2417" s="17"/>
      <c r="AS2417" s="17"/>
      <c r="AT2417" s="17"/>
      <c r="AU2417" s="17"/>
      <c r="AV2417" s="17"/>
      <c r="AW2417" s="17"/>
      <c r="AX2417" s="17"/>
      <c r="AY2417" s="17"/>
      <c r="AZ2417" s="17"/>
      <c r="BA2417" s="17"/>
      <c r="BB2417" s="17"/>
      <c r="BC2417" s="17"/>
      <c r="BD2417" s="17"/>
      <c r="BE2417" s="17"/>
      <c r="BF2417" s="17"/>
      <c r="BG2417" s="17"/>
      <c r="BH2417" s="17"/>
    </row>
    <row r="2418" spans="2:60" x14ac:dyDescent="0.2">
      <c r="B2418" s="1" t="s">
        <v>0</v>
      </c>
      <c r="C2418" s="1" t="str">
        <f t="shared" si="266"/>
        <v>FBX4O</v>
      </c>
      <c r="D2418" s="1" t="s">
        <v>5886</v>
      </c>
      <c r="E2418" s="1" t="s">
        <v>1309</v>
      </c>
      <c r="F2418" s="14" t="str">
        <f t="shared" si="262"/>
        <v>FBX4O-04033-B | boxer niñas organico ; talla-10 color: blanco -&gt; fl_03-blanco</v>
      </c>
      <c r="G2418" s="14" t="str">
        <f t="shared" si="267"/>
        <v>{"estampado_1":"blanco","estampado_2":"na"}</v>
      </c>
      <c r="H2418" s="14" t="s">
        <v>1</v>
      </c>
      <c r="I2418" s="14" t="s">
        <v>622</v>
      </c>
      <c r="J2418" s="1">
        <v>10</v>
      </c>
      <c r="K2418" s="14" t="s">
        <v>3</v>
      </c>
      <c r="L2418" s="14" t="s">
        <v>4</v>
      </c>
      <c r="M2418" s="14" t="s">
        <v>5</v>
      </c>
      <c r="N2418" s="1" t="s">
        <v>6945</v>
      </c>
      <c r="O2418" s="1" t="s">
        <v>1283</v>
      </c>
      <c r="P2418" s="1" t="s">
        <v>4666</v>
      </c>
      <c r="Q2418" s="1" t="s">
        <v>4855</v>
      </c>
      <c r="R2418" s="1" t="str">
        <f t="shared" si="263"/>
        <v>FBX4O-04033 | boxer niñas organico ; talla-10 color: fl_03-blanco</v>
      </c>
      <c r="S2418" s="1" t="s">
        <v>5410</v>
      </c>
      <c r="T2418" s="18" t="s">
        <v>1407</v>
      </c>
      <c r="U2418" s="19" t="str">
        <f t="shared" si="264"/>
        <v>('producto_terminado','FBX4O','FBX4O-04033-B','boxer niñas organico','FBX4O-04033-B | boxer niñas organico ; talla-10 color: blanco -&gt; fl_03-blanco','{"estampado_1":"blanco","estampado_2":"na"}','{"spec":"na"}','{"precio_doc":74.84,"precio_unit":6.24,"precio_web":9,"precio_catalog":6.86,"precio_usd":1.92}','10','cocotfyma','unidad','activo','APT_E','blanco','ruta5','FBX4O-04033','FBX4O-04033 | boxer niñas organico ; talla-10 color: fl_03-blanco','fl_03-blanco');</v>
      </c>
      <c r="V2418" s="19">
        <v>21277</v>
      </c>
      <c r="W2418" s="20" t="s">
        <v>4665</v>
      </c>
      <c r="X2418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('producto_terminado','FBX4O','FBX4O-04033-B','boxer niñas organico','FBX4O-04033-B | boxer niñas organico ; talla-10 color: blanco -&gt; fl_03-blanco','{"estampado_1":"blanco","estampado_2":"na"}','{"spec":"na"}','{"precio_doc":74.84,"precio_unit":6.24,"precio_web":9,"precio_catalog":6.86,"precio_usd":1.92}','10','cocotfyma','unidad','activo','APT_E','blanco','ruta5','FBX4O-04033','FBX4O-04033 | boxer niñas organico ; talla-10 color: fl_03-blanco','fl_03-blanco');</v>
      </c>
      <c r="Y2418" s="17"/>
      <c r="Z2418" s="17"/>
      <c r="AA2418" s="17"/>
      <c r="AB2418" s="17"/>
      <c r="AC2418" s="17"/>
      <c r="AD2418" s="17"/>
      <c r="AE2418" s="17"/>
      <c r="AF2418" s="17"/>
      <c r="AG2418" s="17"/>
      <c r="AH2418" s="17"/>
      <c r="AI2418" s="17"/>
      <c r="AJ2418" s="17"/>
      <c r="AK2418" s="17"/>
      <c r="AL2418" s="17"/>
      <c r="AM2418" s="17"/>
      <c r="AN2418" s="17"/>
      <c r="AO2418" s="17"/>
      <c r="AP2418" s="17"/>
      <c r="AQ2418" s="17"/>
      <c r="AR2418" s="17"/>
      <c r="AS2418" s="17"/>
      <c r="AT2418" s="17"/>
      <c r="AU2418" s="17"/>
      <c r="AV2418" s="17"/>
      <c r="AW2418" s="17"/>
      <c r="AX2418" s="17"/>
      <c r="AY2418" s="17"/>
      <c r="AZ2418" s="17"/>
      <c r="BA2418" s="17"/>
      <c r="BB2418" s="17"/>
      <c r="BC2418" s="17"/>
      <c r="BD2418" s="17"/>
      <c r="BE2418" s="17"/>
      <c r="BF2418" s="17"/>
      <c r="BG2418" s="17"/>
      <c r="BH2418" s="17"/>
    </row>
    <row r="2419" spans="2:60" x14ac:dyDescent="0.2">
      <c r="B2419" s="1" t="s">
        <v>0</v>
      </c>
      <c r="C2419" s="1" t="str">
        <f t="shared" si="266"/>
        <v>FBX4O</v>
      </c>
      <c r="D2419" s="1" t="s">
        <v>5887</v>
      </c>
      <c r="E2419" s="1" t="s">
        <v>1309</v>
      </c>
      <c r="F2419" s="14" t="str">
        <f t="shared" si="262"/>
        <v>FBX4O-05033-A | boxer niñas organico ; talla-12 color: fl_03 -&gt; fl_03-blanco</v>
      </c>
      <c r="G2419" s="14" t="str">
        <f t="shared" si="267"/>
        <v>{"estampado_1":"fl_03","estampado_2":"na"}</v>
      </c>
      <c r="H2419" s="14" t="s">
        <v>1</v>
      </c>
      <c r="I2419" s="14" t="s">
        <v>622</v>
      </c>
      <c r="J2419" s="1">
        <v>12</v>
      </c>
      <c r="K2419" s="14" t="s">
        <v>3</v>
      </c>
      <c r="L2419" s="14" t="s">
        <v>4</v>
      </c>
      <c r="M2419" s="14" t="s">
        <v>5</v>
      </c>
      <c r="N2419" s="1" t="s">
        <v>6945</v>
      </c>
      <c r="O2419" s="1" t="s">
        <v>1775</v>
      </c>
      <c r="P2419" s="1" t="s">
        <v>4666</v>
      </c>
      <c r="Q2419" s="1" t="s">
        <v>4856</v>
      </c>
      <c r="R2419" s="1" t="str">
        <f t="shared" si="263"/>
        <v>FBX4O-05033 | boxer niñas organico ; talla-12 color: fl_03-blanco</v>
      </c>
      <c r="S2419" s="1" t="s">
        <v>5410</v>
      </c>
      <c r="T2419" s="18" t="s">
        <v>1407</v>
      </c>
      <c r="U2419" s="19" t="str">
        <f t="shared" si="264"/>
        <v>('producto_terminado','FBX4O','FBX4O-05033-A','boxer niñas organico','FBX4O-05033-A | boxer niñas organico ; talla-12 color: fl_03 -&gt; fl_03-blanco','{"estampado_1":"fl_03","estampado_2":"na"}','{"spec":"na"}','{"precio_doc":74.84,"precio_unit":6.24,"precio_web":9,"precio_catalog":6.86,"precio_usd":1.92}','12','cocotfyma','unidad','activo','APT_E','fl_03','ruta5','FBX4O-05033','FBX4O-05033 | boxer niñas organico ; talla-12 color: fl_03-blanco','fl_03-blanco');</v>
      </c>
      <c r="V2419" s="19">
        <v>21278</v>
      </c>
      <c r="W2419" s="20" t="s">
        <v>4665</v>
      </c>
      <c r="X2419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('producto_terminado','FBX4O','FBX4O-05033-A','boxer niñas organico','FBX4O-05033-A | boxer niñas organico ; talla-12 color: fl_03 -&gt; fl_03-blanco','{"estampado_1":"fl_03","estampado_2":"na"}','{"spec":"na"}','{"precio_doc":74.84,"precio_unit":6.24,"precio_web":9,"precio_catalog":6.86,"precio_usd":1.92}','12','cocotfyma','unidad','activo','APT_E','fl_03','ruta5','FBX4O-05033','FBX4O-05033 | boxer niñas organico ; talla-12 color: fl_03-blanco','fl_03-blanco');</v>
      </c>
      <c r="Y2419" s="17"/>
      <c r="Z2419" s="17"/>
      <c r="AA2419" s="17"/>
      <c r="AB2419" s="17"/>
      <c r="AC2419" s="17"/>
      <c r="AD2419" s="17"/>
      <c r="AE2419" s="17"/>
      <c r="AF2419" s="17"/>
      <c r="AG2419" s="17"/>
      <c r="AH2419" s="17"/>
      <c r="AI2419" s="17"/>
      <c r="AJ2419" s="17"/>
      <c r="AK2419" s="17"/>
      <c r="AL2419" s="17"/>
      <c r="AM2419" s="17"/>
      <c r="AN2419" s="17"/>
      <c r="AO2419" s="17"/>
      <c r="AP2419" s="17"/>
      <c r="AQ2419" s="17"/>
      <c r="AR2419" s="17"/>
      <c r="AS2419" s="17"/>
      <c r="AT2419" s="17"/>
      <c r="AU2419" s="17"/>
      <c r="AV2419" s="17"/>
      <c r="AW2419" s="17"/>
      <c r="AX2419" s="17"/>
      <c r="AY2419" s="17"/>
      <c r="AZ2419" s="17"/>
      <c r="BA2419" s="17"/>
      <c r="BB2419" s="17"/>
      <c r="BC2419" s="17"/>
      <c r="BD2419" s="17"/>
      <c r="BE2419" s="17"/>
      <c r="BF2419" s="17"/>
      <c r="BG2419" s="17"/>
      <c r="BH2419" s="17"/>
    </row>
    <row r="2420" spans="2:60" x14ac:dyDescent="0.2">
      <c r="B2420" s="1" t="s">
        <v>0</v>
      </c>
      <c r="C2420" s="1" t="str">
        <f t="shared" si="266"/>
        <v>FBX4O</v>
      </c>
      <c r="D2420" s="1" t="s">
        <v>5888</v>
      </c>
      <c r="E2420" s="1" t="s">
        <v>1309</v>
      </c>
      <c r="F2420" s="14" t="str">
        <f t="shared" si="262"/>
        <v>FBX4O-05033-B | boxer niñas organico ; talla-12 color: blanco -&gt; fl_03-blanco</v>
      </c>
      <c r="G2420" s="14" t="str">
        <f t="shared" si="267"/>
        <v>{"estampado_1":"blanco","estampado_2":"na"}</v>
      </c>
      <c r="H2420" s="14" t="s">
        <v>1</v>
      </c>
      <c r="I2420" s="14" t="s">
        <v>622</v>
      </c>
      <c r="J2420" s="1">
        <v>12</v>
      </c>
      <c r="K2420" s="14" t="s">
        <v>3</v>
      </c>
      <c r="L2420" s="14" t="s">
        <v>4</v>
      </c>
      <c r="M2420" s="14" t="s">
        <v>5</v>
      </c>
      <c r="N2420" s="1" t="s">
        <v>6945</v>
      </c>
      <c r="O2420" s="1" t="s">
        <v>1283</v>
      </c>
      <c r="P2420" s="1" t="s">
        <v>4666</v>
      </c>
      <c r="Q2420" s="1" t="s">
        <v>4856</v>
      </c>
      <c r="R2420" s="1" t="str">
        <f t="shared" si="263"/>
        <v>FBX4O-05033 | boxer niñas organico ; talla-12 color: fl_03-blanco</v>
      </c>
      <c r="S2420" s="1" t="s">
        <v>5410</v>
      </c>
      <c r="T2420" s="18" t="s">
        <v>1407</v>
      </c>
      <c r="U2420" s="19" t="str">
        <f t="shared" si="264"/>
        <v>('producto_terminado','FBX4O','FBX4O-05033-B','boxer niñas organico','FBX4O-05033-B | boxer niñas organico ; talla-12 color: blanco -&gt; fl_03-blanco','{"estampado_1":"blanco","estampado_2":"na"}','{"spec":"na"}','{"precio_doc":74.84,"precio_unit":6.24,"precio_web":9,"precio_catalog":6.86,"precio_usd":1.92}','12','cocotfyma','unidad','activo','APT_E','blanco','ruta5','FBX4O-05033','FBX4O-05033 | boxer niñas organico ; talla-12 color: fl_03-blanco','fl_03-blanco');</v>
      </c>
      <c r="V2420" s="19">
        <v>21279</v>
      </c>
      <c r="W2420" s="20" t="s">
        <v>4665</v>
      </c>
      <c r="X2420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('producto_terminado','FBX4O','FBX4O-05033-B','boxer niñas organico','FBX4O-05033-B | boxer niñas organico ; talla-12 color: blanco -&gt; fl_03-blanco','{"estampado_1":"blanco","estampado_2":"na"}','{"spec":"na"}','{"precio_doc":74.84,"precio_unit":6.24,"precio_web":9,"precio_catalog":6.86,"precio_usd":1.92}','12','cocotfyma','unidad','activo','APT_E','blanco','ruta5','FBX4O-05033','FBX4O-05033 | boxer niñas organico ; talla-12 color: fl_03-blanco','fl_03-blanco');</v>
      </c>
      <c r="Y2420" s="17"/>
      <c r="Z2420" s="17"/>
      <c r="AA2420" s="17"/>
      <c r="AB2420" s="17"/>
      <c r="AC2420" s="17"/>
      <c r="AD2420" s="17"/>
      <c r="AE2420" s="17"/>
      <c r="AF2420" s="17"/>
      <c r="AG2420" s="17"/>
      <c r="AH2420" s="17"/>
      <c r="AI2420" s="17"/>
      <c r="AJ2420" s="17"/>
      <c r="AK2420" s="17"/>
      <c r="AL2420" s="17"/>
      <c r="AM2420" s="17"/>
      <c r="AN2420" s="17"/>
      <c r="AO2420" s="17"/>
      <c r="AP2420" s="17"/>
      <c r="AQ2420" s="17"/>
      <c r="AR2420" s="17"/>
      <c r="AS2420" s="17"/>
      <c r="AT2420" s="17"/>
      <c r="AU2420" s="17"/>
      <c r="AV2420" s="17"/>
      <c r="AW2420" s="17"/>
      <c r="AX2420" s="17"/>
      <c r="AY2420" s="17"/>
      <c r="AZ2420" s="17"/>
      <c r="BA2420" s="17"/>
      <c r="BB2420" s="17"/>
      <c r="BC2420" s="17"/>
      <c r="BD2420" s="17"/>
      <c r="BE2420" s="17"/>
      <c r="BF2420" s="17"/>
      <c r="BG2420" s="17"/>
      <c r="BH2420" s="17"/>
    </row>
    <row r="2421" spans="2:60" x14ac:dyDescent="0.2">
      <c r="B2421" s="1" t="s">
        <v>0</v>
      </c>
      <c r="C2421" s="1" t="str">
        <f t="shared" si="266"/>
        <v>FBX4O</v>
      </c>
      <c r="D2421" s="1" t="s">
        <v>5889</v>
      </c>
      <c r="E2421" s="1" t="s">
        <v>1309</v>
      </c>
      <c r="F2421" s="14" t="str">
        <f t="shared" si="262"/>
        <v>FBX4O-06033-A | boxer niñas organico ; talla-14 color: fl_03 -&gt; fl_03-blanco</v>
      </c>
      <c r="G2421" s="14" t="str">
        <f t="shared" si="267"/>
        <v>{"estampado_1":"fl_03","estampado_2":"na"}</v>
      </c>
      <c r="H2421" s="14" t="s">
        <v>1</v>
      </c>
      <c r="I2421" s="14" t="s">
        <v>622</v>
      </c>
      <c r="J2421" s="1">
        <v>14</v>
      </c>
      <c r="K2421" s="14" t="s">
        <v>3</v>
      </c>
      <c r="L2421" s="14" t="s">
        <v>4</v>
      </c>
      <c r="M2421" s="14" t="s">
        <v>5</v>
      </c>
      <c r="N2421" s="1" t="s">
        <v>6945</v>
      </c>
      <c r="O2421" s="1" t="s">
        <v>1775</v>
      </c>
      <c r="P2421" s="1" t="s">
        <v>4666</v>
      </c>
      <c r="Q2421" s="1" t="s">
        <v>4857</v>
      </c>
      <c r="R2421" s="1" t="str">
        <f t="shared" si="263"/>
        <v>FBX4O-06033 | boxer niñas organico ; talla-14 color: fl_03-blanco</v>
      </c>
      <c r="S2421" s="1" t="s">
        <v>5410</v>
      </c>
      <c r="T2421" s="18" t="s">
        <v>1407</v>
      </c>
      <c r="U2421" s="19" t="str">
        <f t="shared" si="264"/>
        <v>('producto_terminado','FBX4O','FBX4O-06033-A','boxer niñas organico','FBX4O-06033-A | boxer niñas organico ; talla-14 color: fl_03 -&gt; fl_03-blanco','{"estampado_1":"fl_03","estampado_2":"na"}','{"spec":"na"}','{"precio_doc":74.84,"precio_unit":6.24,"precio_web":9,"precio_catalog":6.86,"precio_usd":1.92}','14','cocotfyma','unidad','activo','APT_E','fl_03','ruta5','FBX4O-06033','FBX4O-06033 | boxer niñas organico ; talla-14 color: fl_03-blanco','fl_03-blanco');</v>
      </c>
      <c r="V2421" s="19">
        <v>21280</v>
      </c>
      <c r="W2421" s="20" t="s">
        <v>4665</v>
      </c>
      <c r="X2421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('producto_terminado','FBX4O','FBX4O-06033-A','boxer niñas organico','FBX4O-06033-A | boxer niñas organico ; talla-14 color: fl_03 -&gt; fl_03-blanco','{"estampado_1":"fl_03","estampado_2":"na"}','{"spec":"na"}','{"precio_doc":74.84,"precio_unit":6.24,"precio_web":9,"precio_catalog":6.86,"precio_usd":1.92}','14','cocotfyma','unidad','activo','APT_E','fl_03','ruta5','FBX4O-06033','FBX4O-06033 | boxer niñas organico ; talla-14 color: fl_03-blanco','fl_03-blanco');</v>
      </c>
      <c r="Y2421" s="17"/>
      <c r="Z2421" s="17"/>
      <c r="AA2421" s="17"/>
      <c r="AB2421" s="17"/>
      <c r="AC2421" s="17"/>
      <c r="AD2421" s="17"/>
      <c r="AE2421" s="17"/>
      <c r="AF2421" s="17"/>
      <c r="AG2421" s="17"/>
      <c r="AH2421" s="17"/>
      <c r="AI2421" s="17"/>
      <c r="AJ2421" s="17"/>
      <c r="AK2421" s="17"/>
      <c r="AL2421" s="17"/>
      <c r="AM2421" s="17"/>
      <c r="AN2421" s="17"/>
      <c r="AO2421" s="17"/>
      <c r="AP2421" s="17"/>
      <c r="AQ2421" s="17"/>
      <c r="AR2421" s="17"/>
      <c r="AS2421" s="17"/>
      <c r="AT2421" s="17"/>
      <c r="AU2421" s="17"/>
      <c r="AV2421" s="17"/>
      <c r="AW2421" s="17"/>
      <c r="AX2421" s="17"/>
      <c r="AY2421" s="17"/>
      <c r="AZ2421" s="17"/>
      <c r="BA2421" s="17"/>
      <c r="BB2421" s="17"/>
      <c r="BC2421" s="17"/>
      <c r="BD2421" s="17"/>
      <c r="BE2421" s="17"/>
      <c r="BF2421" s="17"/>
      <c r="BG2421" s="17"/>
      <c r="BH2421" s="17"/>
    </row>
    <row r="2422" spans="2:60" x14ac:dyDescent="0.2">
      <c r="B2422" s="1" t="s">
        <v>0</v>
      </c>
      <c r="C2422" s="1" t="str">
        <f t="shared" si="266"/>
        <v>FBX4O</v>
      </c>
      <c r="D2422" s="1" t="s">
        <v>5890</v>
      </c>
      <c r="E2422" s="1" t="s">
        <v>1309</v>
      </c>
      <c r="F2422" s="14" t="str">
        <f t="shared" si="262"/>
        <v>FBX4O-06033-B | boxer niñas organico ; talla-14 color: blanco -&gt; fl_03-blanco</v>
      </c>
      <c r="G2422" s="14" t="str">
        <f t="shared" si="267"/>
        <v>{"estampado_1":"blanco","estampado_2":"na"}</v>
      </c>
      <c r="H2422" s="14" t="s">
        <v>1</v>
      </c>
      <c r="I2422" s="14" t="s">
        <v>622</v>
      </c>
      <c r="J2422" s="1">
        <v>14</v>
      </c>
      <c r="K2422" s="14" t="s">
        <v>3</v>
      </c>
      <c r="L2422" s="14" t="s">
        <v>4</v>
      </c>
      <c r="M2422" s="14" t="s">
        <v>5</v>
      </c>
      <c r="N2422" s="1" t="s">
        <v>6945</v>
      </c>
      <c r="O2422" s="1" t="s">
        <v>1283</v>
      </c>
      <c r="P2422" s="1" t="s">
        <v>4666</v>
      </c>
      <c r="Q2422" s="1" t="s">
        <v>4857</v>
      </c>
      <c r="R2422" s="1" t="str">
        <f t="shared" si="263"/>
        <v>FBX4O-06033 | boxer niñas organico ; talla-14 color: fl_03-blanco</v>
      </c>
      <c r="S2422" s="1" t="s">
        <v>5410</v>
      </c>
      <c r="T2422" s="18" t="s">
        <v>1407</v>
      </c>
      <c r="U2422" s="19" t="str">
        <f t="shared" si="264"/>
        <v>('producto_terminado','FBX4O','FBX4O-06033-B','boxer niñas organico','FBX4O-06033-B | boxer niñas organico ; talla-14 color: blanco -&gt; fl_03-blanco','{"estampado_1":"blanco","estampado_2":"na"}','{"spec":"na"}','{"precio_doc":74.84,"precio_unit":6.24,"precio_web":9,"precio_catalog":6.86,"precio_usd":1.92}','14','cocotfyma','unidad','activo','APT_E','blanco','ruta5','FBX4O-06033','FBX4O-06033 | boxer niñas organico ; talla-14 color: fl_03-blanco','fl_03-blanco');</v>
      </c>
      <c r="V2422" s="19">
        <v>21281</v>
      </c>
      <c r="W2422" s="20" t="s">
        <v>4665</v>
      </c>
      <c r="X2422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('producto_terminado','FBX4O','FBX4O-06033-B','boxer niñas organico','FBX4O-06033-B | boxer niñas organico ; talla-14 color: blanco -&gt; fl_03-blanco','{"estampado_1":"blanco","estampado_2":"na"}','{"spec":"na"}','{"precio_doc":74.84,"precio_unit":6.24,"precio_web":9,"precio_catalog":6.86,"precio_usd":1.92}','14','cocotfyma','unidad','activo','APT_E','blanco','ruta5','FBX4O-06033','FBX4O-06033 | boxer niñas organico ; talla-14 color: fl_03-blanco','fl_03-blanco');</v>
      </c>
      <c r="Y2422" s="17"/>
      <c r="Z2422" s="17"/>
      <c r="AA2422" s="17"/>
      <c r="AB2422" s="17"/>
      <c r="AC2422" s="17"/>
      <c r="AD2422" s="17"/>
      <c r="AE2422" s="17"/>
      <c r="AF2422" s="17"/>
      <c r="AG2422" s="17"/>
      <c r="AH2422" s="17"/>
      <c r="AI2422" s="17"/>
      <c r="AJ2422" s="17"/>
      <c r="AK2422" s="17"/>
      <c r="AL2422" s="17"/>
      <c r="AM2422" s="17"/>
      <c r="AN2422" s="17"/>
      <c r="AO2422" s="17"/>
      <c r="AP2422" s="17"/>
      <c r="AQ2422" s="17"/>
      <c r="AR2422" s="17"/>
      <c r="AS2422" s="17"/>
      <c r="AT2422" s="17"/>
      <c r="AU2422" s="17"/>
      <c r="AV2422" s="17"/>
      <c r="AW2422" s="17"/>
      <c r="AX2422" s="17"/>
      <c r="AY2422" s="17"/>
      <c r="AZ2422" s="17"/>
      <c r="BA2422" s="17"/>
      <c r="BB2422" s="17"/>
      <c r="BC2422" s="17"/>
      <c r="BD2422" s="17"/>
      <c r="BE2422" s="17"/>
      <c r="BF2422" s="17"/>
      <c r="BG2422" s="17"/>
      <c r="BH2422" s="17"/>
    </row>
    <row r="2423" spans="2:60" x14ac:dyDescent="0.2">
      <c r="B2423" s="1" t="s">
        <v>0</v>
      </c>
      <c r="C2423" s="1" t="str">
        <f t="shared" si="266"/>
        <v>FBX4O</v>
      </c>
      <c r="D2423" s="1" t="s">
        <v>5891</v>
      </c>
      <c r="E2423" s="1" t="s">
        <v>1309</v>
      </c>
      <c r="F2423" s="14" t="str">
        <f t="shared" si="262"/>
        <v>FBX4O-07033-A | boxer niñas organico ; talla-16 color: fl_03 -&gt; fl_03-blanco</v>
      </c>
      <c r="G2423" s="14" t="str">
        <f t="shared" si="267"/>
        <v>{"estampado_1":"fl_03","estampado_2":"na"}</v>
      </c>
      <c r="H2423" s="14" t="s">
        <v>1</v>
      </c>
      <c r="I2423" s="14" t="s">
        <v>622</v>
      </c>
      <c r="J2423" s="1">
        <v>16</v>
      </c>
      <c r="K2423" s="14" t="s">
        <v>3</v>
      </c>
      <c r="L2423" s="14" t="s">
        <v>4</v>
      </c>
      <c r="M2423" s="14" t="s">
        <v>5</v>
      </c>
      <c r="N2423" s="1" t="s">
        <v>6945</v>
      </c>
      <c r="O2423" s="1" t="s">
        <v>1775</v>
      </c>
      <c r="P2423" s="1" t="s">
        <v>4666</v>
      </c>
      <c r="Q2423" s="1" t="s">
        <v>4858</v>
      </c>
      <c r="R2423" s="1" t="str">
        <f t="shared" si="263"/>
        <v>FBX4O-07033 | boxer niñas organico ; talla-16 color: fl_03-blanco</v>
      </c>
      <c r="S2423" s="1" t="s">
        <v>5410</v>
      </c>
      <c r="T2423" s="18" t="s">
        <v>1407</v>
      </c>
      <c r="U2423" s="19" t="str">
        <f t="shared" si="264"/>
        <v>('producto_terminado','FBX4O','FBX4O-07033-A','boxer niñas organico','FBX4O-07033-A | boxer niñas organico ; talla-16 color: fl_03 -&gt; fl_03-blanco','{"estampado_1":"fl_03","estampado_2":"na"}','{"spec":"na"}','{"precio_doc":74.84,"precio_unit":6.24,"precio_web":9,"precio_catalog":6.86,"precio_usd":1.92}','16','cocotfyma','unidad','activo','APT_E','fl_03','ruta5','FBX4O-07033','FBX4O-07033 | boxer niñas organico ; talla-16 color: fl_03-blanco','fl_03-blanco');</v>
      </c>
      <c r="V2423" s="19">
        <v>21282</v>
      </c>
      <c r="W2423" s="20" t="s">
        <v>4665</v>
      </c>
      <c r="X2423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('producto_terminado','FBX4O','FBX4O-07033-A','boxer niñas organico','FBX4O-07033-A | boxer niñas organico ; talla-16 color: fl_03 -&gt; fl_03-blanco','{"estampado_1":"fl_03","estampado_2":"na"}','{"spec":"na"}','{"precio_doc":74.84,"precio_unit":6.24,"precio_web":9,"precio_catalog":6.86,"precio_usd":1.92}','16','cocotfyma','unidad','activo','APT_E','fl_03','ruta5','FBX4O-07033','FBX4O-07033 | boxer niñas organico ; talla-16 color: fl_03-blanco','fl_03-blanco');</v>
      </c>
      <c r="Y2423" s="17"/>
      <c r="Z2423" s="17"/>
      <c r="AA2423" s="17"/>
      <c r="AB2423" s="17"/>
      <c r="AC2423" s="17"/>
      <c r="AD2423" s="17"/>
      <c r="AE2423" s="17"/>
      <c r="AF2423" s="17"/>
      <c r="AG2423" s="17"/>
      <c r="AH2423" s="17"/>
      <c r="AI2423" s="17"/>
      <c r="AJ2423" s="17"/>
      <c r="AK2423" s="17"/>
      <c r="AL2423" s="17"/>
      <c r="AM2423" s="17"/>
      <c r="AN2423" s="17"/>
      <c r="AO2423" s="17"/>
      <c r="AP2423" s="17"/>
      <c r="AQ2423" s="17"/>
      <c r="AR2423" s="17"/>
      <c r="AS2423" s="17"/>
      <c r="AT2423" s="17"/>
      <c r="AU2423" s="17"/>
      <c r="AV2423" s="17"/>
      <c r="AW2423" s="17"/>
      <c r="AX2423" s="17"/>
      <c r="AY2423" s="17"/>
      <c r="AZ2423" s="17"/>
      <c r="BA2423" s="17"/>
      <c r="BB2423" s="17"/>
      <c r="BC2423" s="17"/>
      <c r="BD2423" s="17"/>
      <c r="BE2423" s="17"/>
      <c r="BF2423" s="17"/>
      <c r="BG2423" s="17"/>
      <c r="BH2423" s="17"/>
    </row>
    <row r="2424" spans="2:60" x14ac:dyDescent="0.2">
      <c r="B2424" s="1" t="s">
        <v>0</v>
      </c>
      <c r="C2424" s="1" t="str">
        <f t="shared" si="266"/>
        <v>FBX4O</v>
      </c>
      <c r="D2424" s="1" t="s">
        <v>5892</v>
      </c>
      <c r="E2424" s="1" t="s">
        <v>1309</v>
      </c>
      <c r="F2424" s="14" t="str">
        <f t="shared" si="262"/>
        <v>FBX4O-07033-B | boxer niñas organico ; talla-16 color: blanco -&gt; fl_03-blanco</v>
      </c>
      <c r="G2424" s="14" t="str">
        <f t="shared" si="267"/>
        <v>{"estampado_1":"blanco","estampado_2":"na"}</v>
      </c>
      <c r="H2424" s="14" t="s">
        <v>1</v>
      </c>
      <c r="I2424" s="14" t="s">
        <v>622</v>
      </c>
      <c r="J2424" s="1">
        <v>16</v>
      </c>
      <c r="K2424" s="14" t="s">
        <v>3</v>
      </c>
      <c r="L2424" s="14" t="s">
        <v>4</v>
      </c>
      <c r="M2424" s="14" t="s">
        <v>5</v>
      </c>
      <c r="N2424" s="1" t="s">
        <v>6945</v>
      </c>
      <c r="O2424" s="1" t="s">
        <v>1283</v>
      </c>
      <c r="P2424" s="1" t="s">
        <v>4666</v>
      </c>
      <c r="Q2424" s="1" t="s">
        <v>4858</v>
      </c>
      <c r="R2424" s="1" t="str">
        <f t="shared" si="263"/>
        <v>FBX4O-07033 | boxer niñas organico ; talla-16 color: fl_03-blanco</v>
      </c>
      <c r="S2424" s="1" t="s">
        <v>5410</v>
      </c>
      <c r="T2424" s="18" t="s">
        <v>1407</v>
      </c>
      <c r="U2424" s="19" t="str">
        <f t="shared" si="264"/>
        <v>('producto_terminado','FBX4O','FBX4O-07033-B','boxer niñas organico','FBX4O-07033-B | boxer niñas organico ; talla-16 color: blanco -&gt; fl_03-blanco','{"estampado_1":"blanco","estampado_2":"na"}','{"spec":"na"}','{"precio_doc":74.84,"precio_unit":6.24,"precio_web":9,"precio_catalog":6.86,"precio_usd":1.92}','16','cocotfyma','unidad','activo','APT_E','blanco','ruta5','FBX4O-07033','FBX4O-07033 | boxer niñas organico ; talla-16 color: fl_03-blanco','fl_03-blanco');</v>
      </c>
      <c r="V2424" s="19">
        <v>21283</v>
      </c>
      <c r="W2424" s="20" t="s">
        <v>4665</v>
      </c>
      <c r="X2424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('producto_terminado','FBX4O','FBX4O-07033-B','boxer niñas organico','FBX4O-07033-B | boxer niñas organico ; talla-16 color: blanco -&gt; fl_03-blanco','{"estampado_1":"blanco","estampado_2":"na"}','{"spec":"na"}','{"precio_doc":74.84,"precio_unit":6.24,"precio_web":9,"precio_catalog":6.86,"precio_usd":1.92}','16','cocotfyma','unidad','activo','APT_E','blanco','ruta5','FBX4O-07033','FBX4O-07033 | boxer niñas organico ; talla-16 color: fl_03-blanco','fl_03-blanco');</v>
      </c>
      <c r="Y2424" s="17"/>
      <c r="Z2424" s="17"/>
      <c r="AA2424" s="17"/>
      <c r="AB2424" s="17"/>
      <c r="AC2424" s="17"/>
      <c r="AD2424" s="17"/>
      <c r="AE2424" s="17"/>
      <c r="AF2424" s="17"/>
      <c r="AG2424" s="17"/>
      <c r="AH2424" s="17"/>
      <c r="AI2424" s="17"/>
      <c r="AJ2424" s="17"/>
      <c r="AK2424" s="17"/>
      <c r="AL2424" s="17"/>
      <c r="AM2424" s="17"/>
      <c r="AN2424" s="17"/>
      <c r="AO2424" s="17"/>
      <c r="AP2424" s="17"/>
      <c r="AQ2424" s="17"/>
      <c r="AR2424" s="17"/>
      <c r="AS2424" s="17"/>
      <c r="AT2424" s="17"/>
      <c r="AU2424" s="17"/>
      <c r="AV2424" s="17"/>
      <c r="AW2424" s="17"/>
      <c r="AX2424" s="17"/>
      <c r="AY2424" s="17"/>
      <c r="AZ2424" s="17"/>
      <c r="BA2424" s="17"/>
      <c r="BB2424" s="17"/>
      <c r="BC2424" s="17"/>
      <c r="BD2424" s="17"/>
      <c r="BE2424" s="17"/>
      <c r="BF2424" s="17"/>
      <c r="BG2424" s="17"/>
      <c r="BH2424" s="17"/>
    </row>
    <row r="2425" spans="2:60" x14ac:dyDescent="0.2">
      <c r="B2425" s="1" t="s">
        <v>0</v>
      </c>
      <c r="C2425" s="1" t="str">
        <f t="shared" si="266"/>
        <v>FTT6</v>
      </c>
      <c r="D2425" s="1" t="s">
        <v>5893</v>
      </c>
      <c r="E2425" s="1" t="s">
        <v>5480</v>
      </c>
      <c r="F2425" s="14" t="str">
        <f t="shared" si="262"/>
        <v>FTT6-03001-A | top algodon niñas ; talla-8 color: manzanas_01 -&gt; manzanas_01-verde limon</v>
      </c>
      <c r="G2425" s="14" t="str">
        <f t="shared" si="267"/>
        <v>{"estampado_1":"manzanas_01","estampado_2":"na"}</v>
      </c>
      <c r="H2425" s="14" t="s">
        <v>1</v>
      </c>
      <c r="I2425" s="14" t="s">
        <v>622</v>
      </c>
      <c r="J2425" s="1">
        <v>8</v>
      </c>
      <c r="K2425" s="14" t="s">
        <v>3</v>
      </c>
      <c r="L2425" s="14" t="s">
        <v>4</v>
      </c>
      <c r="M2425" s="14" t="s">
        <v>5</v>
      </c>
      <c r="N2425" s="1" t="s">
        <v>6945</v>
      </c>
      <c r="O2425" s="1" t="s">
        <v>1484</v>
      </c>
      <c r="P2425" s="1" t="s">
        <v>4666</v>
      </c>
      <c r="Q2425" s="1" t="s">
        <v>4859</v>
      </c>
      <c r="R2425" s="1" t="str">
        <f t="shared" si="263"/>
        <v>FTT6-03001 | top algodon niñas ; talla-8 color: manzanas_01-verde limon</v>
      </c>
      <c r="S2425" s="1" t="s">
        <v>5411</v>
      </c>
      <c r="T2425" s="18" t="s">
        <v>1407</v>
      </c>
      <c r="U2425" s="19" t="str">
        <f t="shared" si="264"/>
        <v>('producto_terminado','FTT6','FTT6-03001-A','top algodon niñas','FTT6-03001-A | top algodon niñas ; talla-8 color: manzanas_01 -&gt; manzanas_01-verde limon','{"estampado_1":"manzanas_01","estampado_2":"na"}','{"spec":"na"}','{"precio_doc":74.84,"precio_unit":6.24,"precio_web":9,"precio_catalog":6.86,"precio_usd":1.92}','8','cocotfyma','unidad','activo','APT_E','manzanas_01','ruta5','FTT6-03001','FTT6-03001 | top algodon niñas ; talla-8 color: manzanas_01-verde limon','manzanas_01-verde limon');</v>
      </c>
      <c r="V2425" s="19">
        <v>21284</v>
      </c>
      <c r="W2425" s="20" t="s">
        <v>4665</v>
      </c>
      <c r="X2425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('producto_terminado','FTT6','FTT6-03001-A','top algodon niñas','FTT6-03001-A | top algodon niñas ; talla-8 color: manzanas_01 -&gt; manzanas_01-verde limon','{"estampado_1":"manzanas_01","estampado_2":"na"}','{"spec":"na"}','{"precio_doc":74.84,"precio_unit":6.24,"precio_web":9,"precio_catalog":6.86,"precio_usd":1.92}','8','cocotfyma','unidad','activo','APT_E','manzanas_01','ruta5','FTT6-03001','FTT6-03001 | top algodon niñas ; talla-8 color: manzanas_01-verde limon','manzanas_01-verde limon');</v>
      </c>
      <c r="Y2425" s="17"/>
      <c r="Z2425" s="17"/>
      <c r="AA2425" s="17"/>
      <c r="AB2425" s="17"/>
      <c r="AC2425" s="17"/>
      <c r="AD2425" s="17"/>
      <c r="AE2425" s="17"/>
      <c r="AF2425" s="17"/>
      <c r="AG2425" s="17"/>
      <c r="AH2425" s="17"/>
      <c r="AI2425" s="17"/>
      <c r="AJ2425" s="17"/>
      <c r="AK2425" s="17"/>
      <c r="AL2425" s="17"/>
      <c r="AM2425" s="17"/>
      <c r="AN2425" s="17"/>
      <c r="AO2425" s="17"/>
      <c r="AP2425" s="17"/>
      <c r="AQ2425" s="17"/>
      <c r="AR2425" s="17"/>
      <c r="AS2425" s="17"/>
      <c r="AT2425" s="17"/>
      <c r="AU2425" s="17"/>
      <c r="AV2425" s="17"/>
      <c r="AW2425" s="17"/>
      <c r="AX2425" s="17"/>
      <c r="AY2425" s="17"/>
      <c r="AZ2425" s="17"/>
      <c r="BA2425" s="17"/>
      <c r="BB2425" s="17"/>
      <c r="BC2425" s="17"/>
      <c r="BD2425" s="17"/>
      <c r="BE2425" s="17"/>
      <c r="BF2425" s="17"/>
      <c r="BG2425" s="17"/>
      <c r="BH2425" s="17"/>
    </row>
    <row r="2426" spans="2:60" x14ac:dyDescent="0.2">
      <c r="B2426" s="1" t="s">
        <v>0</v>
      </c>
      <c r="C2426" s="1" t="str">
        <f t="shared" si="266"/>
        <v>FTT6</v>
      </c>
      <c r="D2426" s="1" t="s">
        <v>5894</v>
      </c>
      <c r="E2426" s="1" t="s">
        <v>5480</v>
      </c>
      <c r="F2426" s="14" t="str">
        <f t="shared" si="262"/>
        <v>FTT6-03001-B | top algodon niñas ; talla-8 color: verde limon -&gt; manzanas_01-verde limon</v>
      </c>
      <c r="G2426" s="14" t="str">
        <f t="shared" si="267"/>
        <v>{"estampado_1":"verde limon","estampado_2":"na"}</v>
      </c>
      <c r="H2426" s="14" t="s">
        <v>1</v>
      </c>
      <c r="I2426" s="14" t="s">
        <v>622</v>
      </c>
      <c r="J2426" s="1">
        <v>8</v>
      </c>
      <c r="K2426" s="14" t="s">
        <v>3</v>
      </c>
      <c r="L2426" s="14" t="s">
        <v>4</v>
      </c>
      <c r="M2426" s="14" t="s">
        <v>5</v>
      </c>
      <c r="N2426" s="1" t="s">
        <v>6945</v>
      </c>
      <c r="O2426" s="1" t="s">
        <v>1291</v>
      </c>
      <c r="P2426" s="1" t="s">
        <v>4666</v>
      </c>
      <c r="Q2426" s="1" t="s">
        <v>4859</v>
      </c>
      <c r="R2426" s="1" t="str">
        <f t="shared" si="263"/>
        <v>FTT6-03001 | top algodon niñas ; talla-8 color: manzanas_01-verde limon</v>
      </c>
      <c r="S2426" s="1" t="s">
        <v>5411</v>
      </c>
      <c r="T2426" s="18" t="s">
        <v>1407</v>
      </c>
      <c r="U2426" s="19" t="str">
        <f t="shared" si="264"/>
        <v>('producto_terminado','FTT6','FTT6-03001-B','top algodon niñas','FTT6-03001-B | top algodon niñas ; talla-8 color: verde limon -&gt; manzanas_01-verde limon','{"estampado_1":"verde limon","estampado_2":"na"}','{"spec":"na"}','{"precio_doc":74.84,"precio_unit":6.24,"precio_web":9,"precio_catalog":6.86,"precio_usd":1.92}','8','cocotfyma','unidad','activo','APT_E','verde limon','ruta5','FTT6-03001','FTT6-03001 | top algodon niñas ; talla-8 color: manzanas_01-verde limon','manzanas_01-verde limon');</v>
      </c>
      <c r="V2426" s="19">
        <v>21285</v>
      </c>
      <c r="W2426" s="20" t="s">
        <v>4665</v>
      </c>
      <c r="X2426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('producto_terminado','FTT6','FTT6-03001-B','top algodon niñas','FTT6-03001-B | top algodon niñas ; talla-8 color: verde limon -&gt; manzanas_01-verde limon','{"estampado_1":"verde limon","estampado_2":"na"}','{"spec":"na"}','{"precio_doc":74.84,"precio_unit":6.24,"precio_web":9,"precio_catalog":6.86,"precio_usd":1.92}','8','cocotfyma','unidad','activo','APT_E','verde limon','ruta5','FTT6-03001','FTT6-03001 | top algodon niñas ; talla-8 color: manzanas_01-verde limon','manzanas_01-verde limon');</v>
      </c>
      <c r="Y2426" s="17"/>
      <c r="Z2426" s="17"/>
      <c r="AA2426" s="17"/>
      <c r="AB2426" s="17"/>
      <c r="AC2426" s="17"/>
      <c r="AD2426" s="17"/>
      <c r="AE2426" s="17"/>
      <c r="AF2426" s="17"/>
      <c r="AG2426" s="17"/>
      <c r="AH2426" s="17"/>
      <c r="AI2426" s="17"/>
      <c r="AJ2426" s="17"/>
      <c r="AK2426" s="17"/>
      <c r="AL2426" s="17"/>
      <c r="AM2426" s="17"/>
      <c r="AN2426" s="17"/>
      <c r="AO2426" s="17"/>
      <c r="AP2426" s="17"/>
      <c r="AQ2426" s="17"/>
      <c r="AR2426" s="17"/>
      <c r="AS2426" s="17"/>
      <c r="AT2426" s="17"/>
      <c r="AU2426" s="17"/>
      <c r="AV2426" s="17"/>
      <c r="AW2426" s="17"/>
      <c r="AX2426" s="17"/>
      <c r="AY2426" s="17"/>
      <c r="AZ2426" s="17"/>
      <c r="BA2426" s="17"/>
      <c r="BB2426" s="17"/>
      <c r="BC2426" s="17"/>
      <c r="BD2426" s="17"/>
      <c r="BE2426" s="17"/>
      <c r="BF2426" s="17"/>
      <c r="BG2426" s="17"/>
      <c r="BH2426" s="17"/>
    </row>
    <row r="2427" spans="2:60" x14ac:dyDescent="0.2">
      <c r="B2427" s="1" t="s">
        <v>0</v>
      </c>
      <c r="C2427" s="1" t="str">
        <f t="shared" si="266"/>
        <v>FTT6</v>
      </c>
      <c r="D2427" s="1" t="s">
        <v>5895</v>
      </c>
      <c r="E2427" s="1" t="s">
        <v>5480</v>
      </c>
      <c r="F2427" s="14" t="str">
        <f t="shared" si="262"/>
        <v>FTT6-04001-A | top algodon niñas ; talla-10 color: manzanas_01 -&gt; manzanas_01-verde limon</v>
      </c>
      <c r="G2427" s="14" t="str">
        <f t="shared" si="267"/>
        <v>{"estampado_1":"manzanas_01","estampado_2":"na"}</v>
      </c>
      <c r="H2427" s="14" t="s">
        <v>1</v>
      </c>
      <c r="I2427" s="14" t="s">
        <v>622</v>
      </c>
      <c r="J2427" s="1">
        <v>10</v>
      </c>
      <c r="K2427" s="14" t="s">
        <v>3</v>
      </c>
      <c r="L2427" s="14" t="s">
        <v>4</v>
      </c>
      <c r="M2427" s="14" t="s">
        <v>5</v>
      </c>
      <c r="N2427" s="1" t="s">
        <v>6945</v>
      </c>
      <c r="O2427" s="1" t="s">
        <v>1484</v>
      </c>
      <c r="P2427" s="1" t="s">
        <v>4666</v>
      </c>
      <c r="Q2427" s="1" t="s">
        <v>4860</v>
      </c>
      <c r="R2427" s="1" t="str">
        <f t="shared" si="263"/>
        <v>FTT6-04001 | top algodon niñas ; talla-10 color: manzanas_01-verde limon</v>
      </c>
      <c r="S2427" s="1" t="s">
        <v>5411</v>
      </c>
      <c r="T2427" s="18" t="s">
        <v>1407</v>
      </c>
      <c r="U2427" s="19" t="str">
        <f t="shared" si="264"/>
        <v>('producto_terminado','FTT6','FTT6-04001-A','top algodon niñas','FTT6-04001-A | top algodon niñas ; talla-10 color: manzanas_01 -&gt; manzanas_01-verde limon','{"estampado_1":"manzanas_01","estampado_2":"na"}','{"spec":"na"}','{"precio_doc":74.84,"precio_unit":6.24,"precio_web":9,"precio_catalog":6.86,"precio_usd":1.92}','10','cocotfyma','unidad','activo','APT_E','manzanas_01','ruta5','FTT6-04001','FTT6-04001 | top algodon niñas ; talla-10 color: manzanas_01-verde limon','manzanas_01-verde limon');</v>
      </c>
      <c r="V2427" s="19">
        <v>21286</v>
      </c>
      <c r="W2427" s="20" t="s">
        <v>4665</v>
      </c>
      <c r="X2427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('producto_terminado','FTT6','FTT6-04001-A','top algodon niñas','FTT6-04001-A | top algodon niñas ; talla-10 color: manzanas_01 -&gt; manzanas_01-verde limon','{"estampado_1":"manzanas_01","estampado_2":"na"}','{"spec":"na"}','{"precio_doc":74.84,"precio_unit":6.24,"precio_web":9,"precio_catalog":6.86,"precio_usd":1.92}','10','cocotfyma','unidad','activo','APT_E','manzanas_01','ruta5','FTT6-04001','FTT6-04001 | top algodon niñas ; talla-10 color: manzanas_01-verde limon','manzanas_01-verde limon');</v>
      </c>
      <c r="Y2427" s="17"/>
      <c r="Z2427" s="17"/>
      <c r="AA2427" s="17"/>
      <c r="AB2427" s="17"/>
      <c r="AC2427" s="17"/>
      <c r="AD2427" s="17"/>
      <c r="AE2427" s="17"/>
      <c r="AF2427" s="17"/>
      <c r="AG2427" s="17"/>
      <c r="AH2427" s="17"/>
      <c r="AI2427" s="17"/>
      <c r="AJ2427" s="17"/>
      <c r="AK2427" s="17"/>
      <c r="AL2427" s="17"/>
      <c r="AM2427" s="17"/>
      <c r="AN2427" s="17"/>
      <c r="AO2427" s="17"/>
      <c r="AP2427" s="17"/>
      <c r="AQ2427" s="17"/>
      <c r="AR2427" s="17"/>
      <c r="AS2427" s="17"/>
      <c r="AT2427" s="17"/>
      <c r="AU2427" s="17"/>
      <c r="AV2427" s="17"/>
      <c r="AW2427" s="17"/>
      <c r="AX2427" s="17"/>
      <c r="AY2427" s="17"/>
      <c r="AZ2427" s="17"/>
      <c r="BA2427" s="17"/>
      <c r="BB2427" s="17"/>
      <c r="BC2427" s="17"/>
      <c r="BD2427" s="17"/>
      <c r="BE2427" s="17"/>
      <c r="BF2427" s="17"/>
      <c r="BG2427" s="17"/>
      <c r="BH2427" s="17"/>
    </row>
    <row r="2428" spans="2:60" x14ac:dyDescent="0.2">
      <c r="B2428" s="1" t="s">
        <v>0</v>
      </c>
      <c r="C2428" s="1" t="str">
        <f t="shared" si="266"/>
        <v>FTT6</v>
      </c>
      <c r="D2428" s="1" t="s">
        <v>5896</v>
      </c>
      <c r="E2428" s="1" t="s">
        <v>5480</v>
      </c>
      <c r="F2428" s="14" t="str">
        <f t="shared" si="262"/>
        <v>FTT6-04001-B | top algodon niñas ; talla-10 color: verde limon -&gt; manzanas_01-verde limon</v>
      </c>
      <c r="G2428" s="14" t="str">
        <f t="shared" si="267"/>
        <v>{"estampado_1":"verde limon","estampado_2":"na"}</v>
      </c>
      <c r="H2428" s="14" t="s">
        <v>1</v>
      </c>
      <c r="I2428" s="14" t="s">
        <v>622</v>
      </c>
      <c r="J2428" s="1">
        <v>10</v>
      </c>
      <c r="K2428" s="14" t="s">
        <v>3</v>
      </c>
      <c r="L2428" s="14" t="s">
        <v>4</v>
      </c>
      <c r="M2428" s="14" t="s">
        <v>5</v>
      </c>
      <c r="N2428" s="1" t="s">
        <v>6945</v>
      </c>
      <c r="O2428" s="1" t="s">
        <v>1291</v>
      </c>
      <c r="P2428" s="1" t="s">
        <v>4666</v>
      </c>
      <c r="Q2428" s="1" t="s">
        <v>4860</v>
      </c>
      <c r="R2428" s="1" t="str">
        <f t="shared" si="263"/>
        <v>FTT6-04001 | top algodon niñas ; talla-10 color: manzanas_01-verde limon</v>
      </c>
      <c r="S2428" s="1" t="s">
        <v>5411</v>
      </c>
      <c r="T2428" s="18" t="s">
        <v>1407</v>
      </c>
      <c r="U2428" s="19" t="str">
        <f t="shared" si="264"/>
        <v>('producto_terminado','FTT6','FTT6-04001-B','top algodon niñas','FTT6-04001-B | top algodon niñas ; talla-10 color: verde limon -&gt; manzanas_01-verde limon','{"estampado_1":"verde limon","estampado_2":"na"}','{"spec":"na"}','{"precio_doc":74.84,"precio_unit":6.24,"precio_web":9,"precio_catalog":6.86,"precio_usd":1.92}','10','cocotfyma','unidad','activo','APT_E','verde limon','ruta5','FTT6-04001','FTT6-04001 | top algodon niñas ; talla-10 color: manzanas_01-verde limon','manzanas_01-verde limon');</v>
      </c>
      <c r="V2428" s="19">
        <v>21287</v>
      </c>
      <c r="W2428" s="20" t="s">
        <v>4665</v>
      </c>
      <c r="X2428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('producto_terminado','FTT6','FTT6-04001-B','top algodon niñas','FTT6-04001-B | top algodon niñas ; talla-10 color: verde limon -&gt; manzanas_01-verde limon','{"estampado_1":"verde limon","estampado_2":"na"}','{"spec":"na"}','{"precio_doc":74.84,"precio_unit":6.24,"precio_web":9,"precio_catalog":6.86,"precio_usd":1.92}','10','cocotfyma','unidad','activo','APT_E','verde limon','ruta5','FTT6-04001','FTT6-04001 | top algodon niñas ; talla-10 color: manzanas_01-verde limon','manzanas_01-verde limon');</v>
      </c>
      <c r="Y2428" s="17"/>
      <c r="Z2428" s="17"/>
      <c r="AA2428" s="17"/>
      <c r="AB2428" s="17"/>
      <c r="AC2428" s="17"/>
      <c r="AD2428" s="17"/>
      <c r="AE2428" s="17"/>
      <c r="AF2428" s="17"/>
      <c r="AG2428" s="17"/>
      <c r="AH2428" s="17"/>
      <c r="AI2428" s="17"/>
      <c r="AJ2428" s="17"/>
      <c r="AK2428" s="17"/>
      <c r="AL2428" s="17"/>
      <c r="AM2428" s="17"/>
      <c r="AN2428" s="17"/>
      <c r="AO2428" s="17"/>
      <c r="AP2428" s="17"/>
      <c r="AQ2428" s="17"/>
      <c r="AR2428" s="17"/>
      <c r="AS2428" s="17"/>
      <c r="AT2428" s="17"/>
      <c r="AU2428" s="17"/>
      <c r="AV2428" s="17"/>
      <c r="AW2428" s="17"/>
      <c r="AX2428" s="17"/>
      <c r="AY2428" s="17"/>
      <c r="AZ2428" s="17"/>
      <c r="BA2428" s="17"/>
      <c r="BB2428" s="17"/>
      <c r="BC2428" s="17"/>
      <c r="BD2428" s="17"/>
      <c r="BE2428" s="17"/>
      <c r="BF2428" s="17"/>
      <c r="BG2428" s="17"/>
      <c r="BH2428" s="17"/>
    </row>
    <row r="2429" spans="2:60" x14ac:dyDescent="0.2">
      <c r="B2429" s="1" t="s">
        <v>0</v>
      </c>
      <c r="C2429" s="1" t="str">
        <f t="shared" si="266"/>
        <v>FTT6</v>
      </c>
      <c r="D2429" s="1" t="s">
        <v>5897</v>
      </c>
      <c r="E2429" s="1" t="s">
        <v>5480</v>
      </c>
      <c r="F2429" s="14" t="str">
        <f t="shared" si="262"/>
        <v>FTT6-05001-A | top algodon niñas ; talla-12 color: manzanas_01 -&gt; manzanas_01-verde limon</v>
      </c>
      <c r="G2429" s="14" t="str">
        <f t="shared" si="267"/>
        <v>{"estampado_1":"manzanas_01","estampado_2":"na"}</v>
      </c>
      <c r="H2429" s="14" t="s">
        <v>1</v>
      </c>
      <c r="I2429" s="14" t="s">
        <v>622</v>
      </c>
      <c r="J2429" s="1">
        <v>12</v>
      </c>
      <c r="K2429" s="14" t="s">
        <v>3</v>
      </c>
      <c r="L2429" s="14" t="s">
        <v>4</v>
      </c>
      <c r="M2429" s="14" t="s">
        <v>5</v>
      </c>
      <c r="N2429" s="1" t="s">
        <v>6945</v>
      </c>
      <c r="O2429" s="1" t="s">
        <v>1484</v>
      </c>
      <c r="P2429" s="1" t="s">
        <v>4666</v>
      </c>
      <c r="Q2429" s="1" t="s">
        <v>4861</v>
      </c>
      <c r="R2429" s="1" t="str">
        <f t="shared" si="263"/>
        <v>FTT6-05001 | top algodon niñas ; talla-12 color: manzanas_01-verde limon</v>
      </c>
      <c r="S2429" s="1" t="s">
        <v>5411</v>
      </c>
      <c r="T2429" s="18" t="s">
        <v>1407</v>
      </c>
      <c r="U2429" s="19" t="str">
        <f t="shared" si="264"/>
        <v>('producto_terminado','FTT6','FTT6-05001-A','top algodon niñas','FTT6-05001-A | top algodon niñas ; talla-12 color: manzanas_01 -&gt; manzanas_01-verde limon','{"estampado_1":"manzanas_01","estampado_2":"na"}','{"spec":"na"}','{"precio_doc":74.84,"precio_unit":6.24,"precio_web":9,"precio_catalog":6.86,"precio_usd":1.92}','12','cocotfyma','unidad','activo','APT_E','manzanas_01','ruta5','FTT6-05001','FTT6-05001 | top algodon niñas ; talla-12 color: manzanas_01-verde limon','manzanas_01-verde limon');</v>
      </c>
      <c r="V2429" s="19">
        <v>21288</v>
      </c>
      <c r="W2429" s="20" t="s">
        <v>4665</v>
      </c>
      <c r="X2429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('producto_terminado','FTT6','FTT6-05001-A','top algodon niñas','FTT6-05001-A | top algodon niñas ; talla-12 color: manzanas_01 -&gt; manzanas_01-verde limon','{"estampado_1":"manzanas_01","estampado_2":"na"}','{"spec":"na"}','{"precio_doc":74.84,"precio_unit":6.24,"precio_web":9,"precio_catalog":6.86,"precio_usd":1.92}','12','cocotfyma','unidad','activo','APT_E','manzanas_01','ruta5','FTT6-05001','FTT6-05001 | top algodon niñas ; talla-12 color: manzanas_01-verde limon','manzanas_01-verde limon');</v>
      </c>
      <c r="Y2429" s="17"/>
      <c r="Z2429" s="17"/>
      <c r="AA2429" s="17"/>
      <c r="AB2429" s="17"/>
      <c r="AC2429" s="17"/>
      <c r="AD2429" s="17"/>
      <c r="AE2429" s="17"/>
      <c r="AF2429" s="17"/>
      <c r="AG2429" s="17"/>
      <c r="AH2429" s="17"/>
      <c r="AI2429" s="17"/>
      <c r="AJ2429" s="17"/>
      <c r="AK2429" s="17"/>
      <c r="AL2429" s="17"/>
      <c r="AM2429" s="17"/>
      <c r="AN2429" s="17"/>
      <c r="AO2429" s="17"/>
      <c r="AP2429" s="17"/>
      <c r="AQ2429" s="17"/>
      <c r="AR2429" s="17"/>
      <c r="AS2429" s="17"/>
      <c r="AT2429" s="17"/>
      <c r="AU2429" s="17"/>
      <c r="AV2429" s="17"/>
      <c r="AW2429" s="17"/>
      <c r="AX2429" s="17"/>
      <c r="AY2429" s="17"/>
      <c r="AZ2429" s="17"/>
      <c r="BA2429" s="17"/>
      <c r="BB2429" s="17"/>
      <c r="BC2429" s="17"/>
      <c r="BD2429" s="17"/>
      <c r="BE2429" s="17"/>
      <c r="BF2429" s="17"/>
      <c r="BG2429" s="17"/>
      <c r="BH2429" s="17"/>
    </row>
    <row r="2430" spans="2:60" x14ac:dyDescent="0.2">
      <c r="B2430" s="1" t="s">
        <v>0</v>
      </c>
      <c r="C2430" s="1" t="str">
        <f t="shared" si="266"/>
        <v>FTT6</v>
      </c>
      <c r="D2430" s="1" t="s">
        <v>5898</v>
      </c>
      <c r="E2430" s="1" t="s">
        <v>5480</v>
      </c>
      <c r="F2430" s="14" t="str">
        <f t="shared" si="262"/>
        <v>FTT6-05001-B | top algodon niñas ; talla-12 color: verde limon -&gt; manzanas_01-verde limon</v>
      </c>
      <c r="G2430" s="14" t="str">
        <f t="shared" si="267"/>
        <v>{"estampado_1":"verde limon","estampado_2":"na"}</v>
      </c>
      <c r="H2430" s="14" t="s">
        <v>1</v>
      </c>
      <c r="I2430" s="14" t="s">
        <v>622</v>
      </c>
      <c r="J2430" s="1">
        <v>12</v>
      </c>
      <c r="K2430" s="14" t="s">
        <v>3</v>
      </c>
      <c r="L2430" s="14" t="s">
        <v>4</v>
      </c>
      <c r="M2430" s="14" t="s">
        <v>5</v>
      </c>
      <c r="N2430" s="1" t="s">
        <v>6945</v>
      </c>
      <c r="O2430" s="1" t="s">
        <v>1291</v>
      </c>
      <c r="P2430" s="1" t="s">
        <v>4666</v>
      </c>
      <c r="Q2430" s="1" t="s">
        <v>4861</v>
      </c>
      <c r="R2430" s="1" t="str">
        <f t="shared" si="263"/>
        <v>FTT6-05001 | top algodon niñas ; talla-12 color: manzanas_01-verde limon</v>
      </c>
      <c r="S2430" s="1" t="s">
        <v>5411</v>
      </c>
      <c r="T2430" s="18" t="s">
        <v>1407</v>
      </c>
      <c r="U2430" s="19" t="str">
        <f t="shared" si="264"/>
        <v>('producto_terminado','FTT6','FTT6-05001-B','top algodon niñas','FTT6-05001-B | top algodon niñas ; talla-12 color: verde limon -&gt; manzanas_01-verde limon','{"estampado_1":"verde limon","estampado_2":"na"}','{"spec":"na"}','{"precio_doc":74.84,"precio_unit":6.24,"precio_web":9,"precio_catalog":6.86,"precio_usd":1.92}','12','cocotfyma','unidad','activo','APT_E','verde limon','ruta5','FTT6-05001','FTT6-05001 | top algodon niñas ; talla-12 color: manzanas_01-verde limon','manzanas_01-verde limon');</v>
      </c>
      <c r="V2430" s="19">
        <v>21289</v>
      </c>
      <c r="W2430" s="20" t="s">
        <v>4665</v>
      </c>
      <c r="X2430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('producto_terminado','FTT6','FTT6-05001-B','top algodon niñas','FTT6-05001-B | top algodon niñas ; talla-12 color: verde limon -&gt; manzanas_01-verde limon','{"estampado_1":"verde limon","estampado_2":"na"}','{"spec":"na"}','{"precio_doc":74.84,"precio_unit":6.24,"precio_web":9,"precio_catalog":6.86,"precio_usd":1.92}','12','cocotfyma','unidad','activo','APT_E','verde limon','ruta5','FTT6-05001','FTT6-05001 | top algodon niñas ; talla-12 color: manzanas_01-verde limon','manzanas_01-verde limon');</v>
      </c>
      <c r="Y2430" s="17"/>
      <c r="Z2430" s="17"/>
      <c r="AA2430" s="17"/>
      <c r="AB2430" s="17"/>
      <c r="AC2430" s="17"/>
      <c r="AD2430" s="17"/>
      <c r="AE2430" s="17"/>
      <c r="AF2430" s="17"/>
      <c r="AG2430" s="17"/>
      <c r="AH2430" s="17"/>
      <c r="AI2430" s="17"/>
      <c r="AJ2430" s="17"/>
      <c r="AK2430" s="17"/>
      <c r="AL2430" s="17"/>
      <c r="AM2430" s="17"/>
      <c r="AN2430" s="17"/>
      <c r="AO2430" s="17"/>
      <c r="AP2430" s="17"/>
      <c r="AQ2430" s="17"/>
      <c r="AR2430" s="17"/>
      <c r="AS2430" s="17"/>
      <c r="AT2430" s="17"/>
      <c r="AU2430" s="17"/>
      <c r="AV2430" s="17"/>
      <c r="AW2430" s="17"/>
      <c r="AX2430" s="17"/>
      <c r="AY2430" s="17"/>
      <c r="AZ2430" s="17"/>
      <c r="BA2430" s="17"/>
      <c r="BB2430" s="17"/>
      <c r="BC2430" s="17"/>
      <c r="BD2430" s="17"/>
      <c r="BE2430" s="17"/>
      <c r="BF2430" s="17"/>
      <c r="BG2430" s="17"/>
      <c r="BH2430" s="17"/>
    </row>
    <row r="2431" spans="2:60" x14ac:dyDescent="0.2">
      <c r="B2431" s="1" t="s">
        <v>0</v>
      </c>
      <c r="C2431" s="1" t="str">
        <f t="shared" si="266"/>
        <v>FTT6</v>
      </c>
      <c r="D2431" s="1" t="s">
        <v>5899</v>
      </c>
      <c r="E2431" s="1" t="s">
        <v>5480</v>
      </c>
      <c r="F2431" s="14" t="str">
        <f t="shared" si="262"/>
        <v>FTT6-06001-A | top algodon niñas ; talla-14 color: manzanas_01 -&gt; manzanas_01-verde limon</v>
      </c>
      <c r="G2431" s="14" t="str">
        <f t="shared" si="267"/>
        <v>{"estampado_1":"manzanas_01","estampado_2":"na"}</v>
      </c>
      <c r="H2431" s="14" t="s">
        <v>1</v>
      </c>
      <c r="I2431" s="14" t="s">
        <v>622</v>
      </c>
      <c r="J2431" s="1">
        <v>14</v>
      </c>
      <c r="K2431" s="14" t="s">
        <v>3</v>
      </c>
      <c r="L2431" s="14" t="s">
        <v>4</v>
      </c>
      <c r="M2431" s="14" t="s">
        <v>5</v>
      </c>
      <c r="N2431" s="1" t="s">
        <v>6945</v>
      </c>
      <c r="O2431" s="1" t="s">
        <v>1484</v>
      </c>
      <c r="P2431" s="1" t="s">
        <v>4666</v>
      </c>
      <c r="Q2431" s="1" t="s">
        <v>4862</v>
      </c>
      <c r="R2431" s="1" t="str">
        <f t="shared" si="263"/>
        <v>FTT6-06001 | top algodon niñas ; talla-14 color: manzanas_01-verde limon</v>
      </c>
      <c r="S2431" s="1" t="s">
        <v>5411</v>
      </c>
      <c r="T2431" s="18" t="s">
        <v>1407</v>
      </c>
      <c r="U2431" s="19" t="str">
        <f t="shared" si="264"/>
        <v>('producto_terminado','FTT6','FTT6-06001-A','top algodon niñas','FTT6-06001-A | top algodon niñas ; talla-14 color: manzanas_01 -&gt; manzanas_01-verde limon','{"estampado_1":"manzanas_01","estampado_2":"na"}','{"spec":"na"}','{"precio_doc":74.84,"precio_unit":6.24,"precio_web":9,"precio_catalog":6.86,"precio_usd":1.92}','14','cocotfyma','unidad','activo','APT_E','manzanas_01','ruta5','FTT6-06001','FTT6-06001 | top algodon niñas ; talla-14 color: manzanas_01-verde limon','manzanas_01-verde limon');</v>
      </c>
      <c r="V2431" s="19">
        <v>21290</v>
      </c>
      <c r="W2431" s="20" t="s">
        <v>4665</v>
      </c>
      <c r="X2431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('producto_terminado','FTT6','FTT6-06001-A','top algodon niñas','FTT6-06001-A | top algodon niñas ; talla-14 color: manzanas_01 -&gt; manzanas_01-verde limon','{"estampado_1":"manzanas_01","estampado_2":"na"}','{"spec":"na"}','{"precio_doc":74.84,"precio_unit":6.24,"precio_web":9,"precio_catalog":6.86,"precio_usd":1.92}','14','cocotfyma','unidad','activo','APT_E','manzanas_01','ruta5','FTT6-06001','FTT6-06001 | top algodon niñas ; talla-14 color: manzanas_01-verde limon','manzanas_01-verde limon');</v>
      </c>
      <c r="Y2431" s="17"/>
      <c r="Z2431" s="17"/>
      <c r="AA2431" s="17"/>
      <c r="AB2431" s="17"/>
      <c r="AC2431" s="17"/>
      <c r="AD2431" s="17"/>
      <c r="AE2431" s="17"/>
      <c r="AF2431" s="17"/>
      <c r="AG2431" s="17"/>
      <c r="AH2431" s="17"/>
      <c r="AI2431" s="17"/>
      <c r="AJ2431" s="17"/>
      <c r="AK2431" s="17"/>
      <c r="AL2431" s="17"/>
      <c r="AM2431" s="17"/>
      <c r="AN2431" s="17"/>
      <c r="AO2431" s="17"/>
      <c r="AP2431" s="17"/>
      <c r="AQ2431" s="17"/>
      <c r="AR2431" s="17"/>
      <c r="AS2431" s="17"/>
      <c r="AT2431" s="17"/>
      <c r="AU2431" s="17"/>
      <c r="AV2431" s="17"/>
      <c r="AW2431" s="17"/>
      <c r="AX2431" s="17"/>
      <c r="AY2431" s="17"/>
      <c r="AZ2431" s="17"/>
      <c r="BA2431" s="17"/>
      <c r="BB2431" s="17"/>
      <c r="BC2431" s="17"/>
      <c r="BD2431" s="17"/>
      <c r="BE2431" s="17"/>
      <c r="BF2431" s="17"/>
      <c r="BG2431" s="17"/>
      <c r="BH2431" s="17"/>
    </row>
    <row r="2432" spans="2:60" x14ac:dyDescent="0.2">
      <c r="B2432" s="1" t="s">
        <v>0</v>
      </c>
      <c r="C2432" s="1" t="str">
        <f t="shared" si="266"/>
        <v>FTT6</v>
      </c>
      <c r="D2432" s="1" t="s">
        <v>5900</v>
      </c>
      <c r="E2432" s="1" t="s">
        <v>5480</v>
      </c>
      <c r="F2432" s="14" t="str">
        <f t="shared" si="262"/>
        <v>FTT6-06001-B | top algodon niñas ; talla-14 color: verde limon -&gt; manzanas_01-verde limon</v>
      </c>
      <c r="G2432" s="14" t="str">
        <f t="shared" si="267"/>
        <v>{"estampado_1":"verde limon","estampado_2":"na"}</v>
      </c>
      <c r="H2432" s="14" t="s">
        <v>1</v>
      </c>
      <c r="I2432" s="14" t="s">
        <v>622</v>
      </c>
      <c r="J2432" s="1">
        <v>14</v>
      </c>
      <c r="K2432" s="14" t="s">
        <v>3</v>
      </c>
      <c r="L2432" s="14" t="s">
        <v>4</v>
      </c>
      <c r="M2432" s="14" t="s">
        <v>5</v>
      </c>
      <c r="N2432" s="1" t="s">
        <v>6945</v>
      </c>
      <c r="O2432" s="1" t="s">
        <v>1291</v>
      </c>
      <c r="P2432" s="1" t="s">
        <v>4666</v>
      </c>
      <c r="Q2432" s="1" t="s">
        <v>4862</v>
      </c>
      <c r="R2432" s="1" t="str">
        <f t="shared" si="263"/>
        <v>FTT6-06001 | top algodon niñas ; talla-14 color: manzanas_01-verde limon</v>
      </c>
      <c r="S2432" s="1" t="s">
        <v>5411</v>
      </c>
      <c r="T2432" s="18" t="s">
        <v>1407</v>
      </c>
      <c r="U2432" s="19" t="str">
        <f t="shared" si="264"/>
        <v>('producto_terminado','FTT6','FTT6-06001-B','top algodon niñas','FTT6-06001-B | top algodon niñas ; talla-14 color: verde limon -&gt; manzanas_01-verde limon','{"estampado_1":"verde limon","estampado_2":"na"}','{"spec":"na"}','{"precio_doc":74.84,"precio_unit":6.24,"precio_web":9,"precio_catalog":6.86,"precio_usd":1.92}','14','cocotfyma','unidad','activo','APT_E','verde limon','ruta5','FTT6-06001','FTT6-06001 | top algodon niñas ; talla-14 color: manzanas_01-verde limon','manzanas_01-verde limon');</v>
      </c>
      <c r="V2432" s="19">
        <v>21291</v>
      </c>
      <c r="W2432" s="20" t="s">
        <v>4665</v>
      </c>
      <c r="X2432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('producto_terminado','FTT6','FTT6-06001-B','top algodon niñas','FTT6-06001-B | top algodon niñas ; talla-14 color: verde limon -&gt; manzanas_01-verde limon','{"estampado_1":"verde limon","estampado_2":"na"}','{"spec":"na"}','{"precio_doc":74.84,"precio_unit":6.24,"precio_web":9,"precio_catalog":6.86,"precio_usd":1.92}','14','cocotfyma','unidad','activo','APT_E','verde limon','ruta5','FTT6-06001','FTT6-06001 | top algodon niñas ; talla-14 color: manzanas_01-verde limon','manzanas_01-verde limon');</v>
      </c>
      <c r="Y2432" s="17"/>
      <c r="Z2432" s="17"/>
      <c r="AA2432" s="17"/>
      <c r="AB2432" s="17"/>
      <c r="AC2432" s="17"/>
      <c r="AD2432" s="17"/>
      <c r="AE2432" s="17"/>
      <c r="AF2432" s="17"/>
      <c r="AG2432" s="17"/>
      <c r="AH2432" s="17"/>
      <c r="AI2432" s="17"/>
      <c r="AJ2432" s="17"/>
      <c r="AK2432" s="17"/>
      <c r="AL2432" s="17"/>
      <c r="AM2432" s="17"/>
      <c r="AN2432" s="17"/>
      <c r="AO2432" s="17"/>
      <c r="AP2432" s="17"/>
      <c r="AQ2432" s="17"/>
      <c r="AR2432" s="17"/>
      <c r="AS2432" s="17"/>
      <c r="AT2432" s="17"/>
      <c r="AU2432" s="17"/>
      <c r="AV2432" s="17"/>
      <c r="AW2432" s="17"/>
      <c r="AX2432" s="17"/>
      <c r="AY2432" s="17"/>
      <c r="AZ2432" s="17"/>
      <c r="BA2432" s="17"/>
      <c r="BB2432" s="17"/>
      <c r="BC2432" s="17"/>
      <c r="BD2432" s="17"/>
      <c r="BE2432" s="17"/>
      <c r="BF2432" s="17"/>
      <c r="BG2432" s="17"/>
      <c r="BH2432" s="17"/>
    </row>
    <row r="2433" spans="2:60" x14ac:dyDescent="0.2">
      <c r="B2433" s="1" t="s">
        <v>0</v>
      </c>
      <c r="C2433" s="1" t="str">
        <f t="shared" si="266"/>
        <v>FTT6</v>
      </c>
      <c r="D2433" s="1" t="s">
        <v>5901</v>
      </c>
      <c r="E2433" s="1" t="s">
        <v>5480</v>
      </c>
      <c r="F2433" s="14" t="str">
        <f t="shared" si="262"/>
        <v>FTT6-07001-A | top algodon niñas ; talla-16 color: manzanas_01 -&gt; manzanas_01-verde limon</v>
      </c>
      <c r="G2433" s="14" t="str">
        <f t="shared" si="267"/>
        <v>{"estampado_1":"manzanas_01","estampado_2":"na"}</v>
      </c>
      <c r="H2433" s="14" t="s">
        <v>1</v>
      </c>
      <c r="I2433" s="14" t="s">
        <v>622</v>
      </c>
      <c r="J2433" s="1">
        <v>16</v>
      </c>
      <c r="K2433" s="14" t="s">
        <v>3</v>
      </c>
      <c r="L2433" s="14" t="s">
        <v>4</v>
      </c>
      <c r="M2433" s="14" t="s">
        <v>5</v>
      </c>
      <c r="N2433" s="1" t="s">
        <v>6945</v>
      </c>
      <c r="O2433" s="1" t="s">
        <v>1484</v>
      </c>
      <c r="P2433" s="1" t="s">
        <v>4666</v>
      </c>
      <c r="Q2433" s="1" t="s">
        <v>4863</v>
      </c>
      <c r="R2433" s="1" t="str">
        <f t="shared" si="263"/>
        <v>FTT6-07001 | top algodon niñas ; talla-16 color: manzanas_01-verde limon</v>
      </c>
      <c r="S2433" s="1" t="s">
        <v>5411</v>
      </c>
      <c r="T2433" s="18" t="s">
        <v>1407</v>
      </c>
      <c r="U2433" s="19" t="str">
        <f t="shared" si="264"/>
        <v>('producto_terminado','FTT6','FTT6-07001-A','top algodon niñas','FTT6-07001-A | top algodon niñas ; talla-16 color: manzanas_01 -&gt; manzanas_01-verde limon','{"estampado_1":"manzanas_01","estampado_2":"na"}','{"spec":"na"}','{"precio_doc":74.84,"precio_unit":6.24,"precio_web":9,"precio_catalog":6.86,"precio_usd":1.92}','16','cocotfyma','unidad','activo','APT_E','manzanas_01','ruta5','FTT6-07001','FTT6-07001 | top algodon niñas ; talla-16 color: manzanas_01-verde limon','manzanas_01-verde limon');</v>
      </c>
      <c r="V2433" s="19">
        <v>21292</v>
      </c>
      <c r="W2433" s="20" t="s">
        <v>4665</v>
      </c>
      <c r="X2433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('producto_terminado','FTT6','FTT6-07001-A','top algodon niñas','FTT6-07001-A | top algodon niñas ; talla-16 color: manzanas_01 -&gt; manzanas_01-verde limon','{"estampado_1":"manzanas_01","estampado_2":"na"}','{"spec":"na"}','{"precio_doc":74.84,"precio_unit":6.24,"precio_web":9,"precio_catalog":6.86,"precio_usd":1.92}','16','cocotfyma','unidad','activo','APT_E','manzanas_01','ruta5','FTT6-07001','FTT6-07001 | top algodon niñas ; talla-16 color: manzanas_01-verde limon','manzanas_01-verde limon');</v>
      </c>
      <c r="Y2433" s="17"/>
      <c r="Z2433" s="17"/>
      <c r="AA2433" s="17"/>
      <c r="AB2433" s="17"/>
      <c r="AC2433" s="17"/>
      <c r="AD2433" s="17"/>
      <c r="AE2433" s="17"/>
      <c r="AF2433" s="17"/>
      <c r="AG2433" s="17"/>
      <c r="AH2433" s="17"/>
      <c r="AI2433" s="17"/>
      <c r="AJ2433" s="17"/>
      <c r="AK2433" s="17"/>
      <c r="AL2433" s="17"/>
      <c r="AM2433" s="17"/>
      <c r="AN2433" s="17"/>
      <c r="AO2433" s="17"/>
      <c r="AP2433" s="17"/>
      <c r="AQ2433" s="17"/>
      <c r="AR2433" s="17"/>
      <c r="AS2433" s="17"/>
      <c r="AT2433" s="17"/>
      <c r="AU2433" s="17"/>
      <c r="AV2433" s="17"/>
      <c r="AW2433" s="17"/>
      <c r="AX2433" s="17"/>
      <c r="AY2433" s="17"/>
      <c r="AZ2433" s="17"/>
      <c r="BA2433" s="17"/>
      <c r="BB2433" s="17"/>
      <c r="BC2433" s="17"/>
      <c r="BD2433" s="17"/>
      <c r="BE2433" s="17"/>
      <c r="BF2433" s="17"/>
      <c r="BG2433" s="17"/>
      <c r="BH2433" s="17"/>
    </row>
    <row r="2434" spans="2:60" x14ac:dyDescent="0.2">
      <c r="B2434" s="1" t="s">
        <v>0</v>
      </c>
      <c r="C2434" s="1" t="str">
        <f t="shared" si="266"/>
        <v>FTT6</v>
      </c>
      <c r="D2434" s="1" t="s">
        <v>5902</v>
      </c>
      <c r="E2434" s="1" t="s">
        <v>5480</v>
      </c>
      <c r="F2434" s="14" t="str">
        <f t="shared" si="262"/>
        <v>FTT6-07001-B | top algodon niñas ; talla-16 color: verde limon -&gt; manzanas_01-verde limon</v>
      </c>
      <c r="G2434" s="14" t="str">
        <f t="shared" si="267"/>
        <v>{"estampado_1":"verde limon","estampado_2":"na"}</v>
      </c>
      <c r="H2434" s="14" t="s">
        <v>1</v>
      </c>
      <c r="I2434" s="14" t="s">
        <v>622</v>
      </c>
      <c r="J2434" s="1">
        <v>16</v>
      </c>
      <c r="K2434" s="14" t="s">
        <v>3</v>
      </c>
      <c r="L2434" s="14" t="s">
        <v>4</v>
      </c>
      <c r="M2434" s="14" t="s">
        <v>5</v>
      </c>
      <c r="N2434" s="1" t="s">
        <v>6945</v>
      </c>
      <c r="O2434" s="1" t="s">
        <v>1291</v>
      </c>
      <c r="P2434" s="1" t="s">
        <v>4666</v>
      </c>
      <c r="Q2434" s="1" t="s">
        <v>4863</v>
      </c>
      <c r="R2434" s="1" t="str">
        <f t="shared" si="263"/>
        <v>FTT6-07001 | top algodon niñas ; talla-16 color: manzanas_01-verde limon</v>
      </c>
      <c r="S2434" s="1" t="s">
        <v>5411</v>
      </c>
      <c r="T2434" s="18" t="s">
        <v>1407</v>
      </c>
      <c r="U2434" s="19" t="str">
        <f t="shared" si="264"/>
        <v>('producto_terminado','FTT6','FTT6-07001-B','top algodon niñas','FTT6-07001-B | top algodon niñas ; talla-16 color: verde limon -&gt; manzanas_01-verde limon','{"estampado_1":"verde limon","estampado_2":"na"}','{"spec":"na"}','{"precio_doc":74.84,"precio_unit":6.24,"precio_web":9,"precio_catalog":6.86,"precio_usd":1.92}','16','cocotfyma','unidad','activo','APT_E','verde limon','ruta5','FTT6-07001','FTT6-07001 | top algodon niñas ; talla-16 color: manzanas_01-verde limon','manzanas_01-verde limon');</v>
      </c>
      <c r="V2434" s="19">
        <v>21293</v>
      </c>
      <c r="W2434" s="20" t="s">
        <v>4665</v>
      </c>
      <c r="X2434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('producto_terminado','FTT6','FTT6-07001-B','top algodon niñas','FTT6-07001-B | top algodon niñas ; talla-16 color: verde limon -&gt; manzanas_01-verde limon','{"estampado_1":"verde limon","estampado_2":"na"}','{"spec":"na"}','{"precio_doc":74.84,"precio_unit":6.24,"precio_web":9,"precio_catalog":6.86,"precio_usd":1.92}','16','cocotfyma','unidad','activo','APT_E','verde limon','ruta5','FTT6-07001','FTT6-07001 | top algodon niñas ; talla-16 color: manzanas_01-verde limon','manzanas_01-verde limon');</v>
      </c>
      <c r="Y2434" s="17"/>
      <c r="Z2434" s="17"/>
      <c r="AA2434" s="17"/>
      <c r="AB2434" s="17"/>
      <c r="AC2434" s="17"/>
      <c r="AD2434" s="17"/>
      <c r="AE2434" s="17"/>
      <c r="AF2434" s="17"/>
      <c r="AG2434" s="17"/>
      <c r="AH2434" s="17"/>
      <c r="AI2434" s="17"/>
      <c r="AJ2434" s="17"/>
      <c r="AK2434" s="17"/>
      <c r="AL2434" s="17"/>
      <c r="AM2434" s="17"/>
      <c r="AN2434" s="17"/>
      <c r="AO2434" s="17"/>
      <c r="AP2434" s="17"/>
      <c r="AQ2434" s="17"/>
      <c r="AR2434" s="17"/>
      <c r="AS2434" s="17"/>
      <c r="AT2434" s="17"/>
      <c r="AU2434" s="17"/>
      <c r="AV2434" s="17"/>
      <c r="AW2434" s="17"/>
      <c r="AX2434" s="17"/>
      <c r="AY2434" s="17"/>
      <c r="AZ2434" s="17"/>
      <c r="BA2434" s="17"/>
      <c r="BB2434" s="17"/>
      <c r="BC2434" s="17"/>
      <c r="BD2434" s="17"/>
      <c r="BE2434" s="17"/>
      <c r="BF2434" s="17"/>
      <c r="BG2434" s="17"/>
      <c r="BH2434" s="17"/>
    </row>
    <row r="2435" spans="2:60" x14ac:dyDescent="0.2">
      <c r="B2435" s="1" t="s">
        <v>0</v>
      </c>
      <c r="C2435" s="1" t="str">
        <f t="shared" si="266"/>
        <v>FTT6</v>
      </c>
      <c r="D2435" s="1" t="s">
        <v>5903</v>
      </c>
      <c r="E2435" s="1" t="s">
        <v>5480</v>
      </c>
      <c r="F2435" s="14" t="str">
        <f t="shared" si="262"/>
        <v>FTT6-03002-A | top algodon niñas ; talla-8 color: lila -&gt; lila-cereza o mora_01</v>
      </c>
      <c r="G2435" s="14" t="str">
        <f t="shared" si="267"/>
        <v>{"estampado_1":"lila","estampado_2":"na"}</v>
      </c>
      <c r="H2435" s="14" t="s">
        <v>1</v>
      </c>
      <c r="I2435" s="14" t="s">
        <v>622</v>
      </c>
      <c r="J2435" s="1">
        <v>8</v>
      </c>
      <c r="K2435" s="14" t="s">
        <v>3</v>
      </c>
      <c r="L2435" s="14" t="s">
        <v>4</v>
      </c>
      <c r="M2435" s="14" t="s">
        <v>5</v>
      </c>
      <c r="N2435" s="1" t="s">
        <v>6945</v>
      </c>
      <c r="O2435" s="1" t="s">
        <v>1293</v>
      </c>
      <c r="P2435" s="1" t="s">
        <v>4666</v>
      </c>
      <c r="Q2435" s="1" t="s">
        <v>4864</v>
      </c>
      <c r="R2435" s="1" t="str">
        <f t="shared" si="263"/>
        <v>FTT6-03002 | top algodon niñas ; talla-8 color: lila-cereza o mora_01</v>
      </c>
      <c r="S2435" s="1" t="s">
        <v>5412</v>
      </c>
      <c r="T2435" s="18" t="s">
        <v>1407</v>
      </c>
      <c r="U2435" s="19" t="str">
        <f t="shared" si="264"/>
        <v>('producto_terminado','FTT6','FTT6-03002-A','top algodon niñas','FTT6-03002-A | top algodon niñas ; talla-8 color: lila -&gt; lila-cereza o mora_01','{"estampado_1":"lila","estampado_2":"na"}','{"spec":"na"}','{"precio_doc":74.84,"precio_unit":6.24,"precio_web":9,"precio_catalog":6.86,"precio_usd":1.92}','8','cocotfyma','unidad','activo','APT_E','lila','ruta5','FTT6-03002','FTT6-03002 | top algodon niñas ; talla-8 color: lila-cereza o mora_01','lila-cereza o mora_01');</v>
      </c>
      <c r="V2435" s="19">
        <v>21294</v>
      </c>
      <c r="W2435" s="20" t="s">
        <v>4665</v>
      </c>
      <c r="X2435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('producto_terminado','FTT6','FTT6-03002-A','top algodon niñas','FTT6-03002-A | top algodon niñas ; talla-8 color: lila -&gt; lila-cereza o mora_01','{"estampado_1":"lila","estampado_2":"na"}','{"spec":"na"}','{"precio_doc":74.84,"precio_unit":6.24,"precio_web":9,"precio_catalog":6.86,"precio_usd":1.92}','8','cocotfyma','unidad','activo','APT_E','lila','ruta5','FTT6-03002','FTT6-03002 | top algodon niñas ; talla-8 color: lila-cereza o mora_01','lila-cereza o mora_01');</v>
      </c>
      <c r="Y2435" s="17"/>
      <c r="Z2435" s="17"/>
      <c r="AA2435" s="17"/>
      <c r="AB2435" s="17"/>
      <c r="AC2435" s="17"/>
      <c r="AD2435" s="17"/>
      <c r="AE2435" s="17"/>
      <c r="AF2435" s="17"/>
      <c r="AG2435" s="17"/>
      <c r="AH2435" s="17"/>
      <c r="AI2435" s="17"/>
      <c r="AJ2435" s="17"/>
      <c r="AK2435" s="17"/>
      <c r="AL2435" s="17"/>
      <c r="AM2435" s="17"/>
      <c r="AN2435" s="17"/>
      <c r="AO2435" s="17"/>
      <c r="AP2435" s="17"/>
      <c r="AQ2435" s="17"/>
      <c r="AR2435" s="17"/>
      <c r="AS2435" s="17"/>
      <c r="AT2435" s="17"/>
      <c r="AU2435" s="17"/>
      <c r="AV2435" s="17"/>
      <c r="AW2435" s="17"/>
      <c r="AX2435" s="17"/>
      <c r="AY2435" s="17"/>
      <c r="AZ2435" s="17"/>
      <c r="BA2435" s="17"/>
      <c r="BB2435" s="17"/>
      <c r="BC2435" s="17"/>
      <c r="BD2435" s="17"/>
      <c r="BE2435" s="17"/>
      <c r="BF2435" s="17"/>
      <c r="BG2435" s="17"/>
      <c r="BH2435" s="17"/>
    </row>
    <row r="2436" spans="2:60" x14ac:dyDescent="0.2">
      <c r="B2436" s="1" t="s">
        <v>0</v>
      </c>
      <c r="C2436" s="1" t="str">
        <f t="shared" si="266"/>
        <v>FTT6</v>
      </c>
      <c r="D2436" s="1" t="s">
        <v>5904</v>
      </c>
      <c r="E2436" s="1" t="s">
        <v>5480</v>
      </c>
      <c r="F2436" s="14" t="str">
        <f t="shared" si="262"/>
        <v>FTT6-03002-B | top algodon niñas ; talla-8 color: cereza o mora_01 -&gt; lila-cereza o mora_01</v>
      </c>
      <c r="G2436" s="14" t="str">
        <f t="shared" si="267"/>
        <v>{"estampado_1":"cereza o mora_01","estampado_2":"na"}</v>
      </c>
      <c r="H2436" s="14" t="s">
        <v>1</v>
      </c>
      <c r="I2436" s="14" t="s">
        <v>622</v>
      </c>
      <c r="J2436" s="1">
        <v>8</v>
      </c>
      <c r="K2436" s="14" t="s">
        <v>3</v>
      </c>
      <c r="L2436" s="14" t="s">
        <v>4</v>
      </c>
      <c r="M2436" s="14" t="s">
        <v>5</v>
      </c>
      <c r="N2436" s="1" t="s">
        <v>6945</v>
      </c>
      <c r="O2436" s="1" t="s">
        <v>1485</v>
      </c>
      <c r="P2436" s="1" t="s">
        <v>4666</v>
      </c>
      <c r="Q2436" s="1" t="s">
        <v>4864</v>
      </c>
      <c r="R2436" s="1" t="str">
        <f t="shared" si="263"/>
        <v>FTT6-03002 | top algodon niñas ; talla-8 color: lila-cereza o mora_01</v>
      </c>
      <c r="S2436" s="1" t="s">
        <v>5412</v>
      </c>
      <c r="T2436" s="18" t="s">
        <v>1407</v>
      </c>
      <c r="U2436" s="19" t="str">
        <f t="shared" si="264"/>
        <v>('producto_terminado','FTT6','FTT6-03002-B','top algodon niñas','FTT6-03002-B | top algodon niñas ; talla-8 color: cereza o mora_01 -&gt; lila-cereza o mora_01','{"estampado_1":"cereza o mora_01","estampado_2":"na"}','{"spec":"na"}','{"precio_doc":74.84,"precio_unit":6.24,"precio_web":9,"precio_catalog":6.86,"precio_usd":1.92}','8','cocotfyma','unidad','activo','APT_E','cereza o mora_01','ruta5','FTT6-03002','FTT6-03002 | top algodon niñas ; talla-8 color: lila-cereza o mora_01','lila-cereza o mora_01');</v>
      </c>
      <c r="V2436" s="19">
        <v>21295</v>
      </c>
      <c r="W2436" s="20" t="s">
        <v>4665</v>
      </c>
      <c r="X2436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('producto_terminado','FTT6','FTT6-03002-B','top algodon niñas','FTT6-03002-B | top algodon niñas ; talla-8 color: cereza o mora_01 -&gt; lila-cereza o mora_01','{"estampado_1":"cereza o mora_01","estampado_2":"na"}','{"spec":"na"}','{"precio_doc":74.84,"precio_unit":6.24,"precio_web":9,"precio_catalog":6.86,"precio_usd":1.92}','8','cocotfyma','unidad','activo','APT_E','cereza o mora_01','ruta5','FTT6-03002','FTT6-03002 | top algodon niñas ; talla-8 color: lila-cereza o mora_01','lila-cereza o mora_01');</v>
      </c>
      <c r="Y2436" s="17"/>
      <c r="Z2436" s="17"/>
      <c r="AA2436" s="17"/>
      <c r="AB2436" s="17"/>
      <c r="AC2436" s="17"/>
      <c r="AD2436" s="17"/>
      <c r="AE2436" s="17"/>
      <c r="AF2436" s="17"/>
      <c r="AG2436" s="17"/>
      <c r="AH2436" s="17"/>
      <c r="AI2436" s="17"/>
      <c r="AJ2436" s="17"/>
      <c r="AK2436" s="17"/>
      <c r="AL2436" s="17"/>
      <c r="AM2436" s="17"/>
      <c r="AN2436" s="17"/>
      <c r="AO2436" s="17"/>
      <c r="AP2436" s="17"/>
      <c r="AQ2436" s="17"/>
      <c r="AR2436" s="17"/>
      <c r="AS2436" s="17"/>
      <c r="AT2436" s="17"/>
      <c r="AU2436" s="17"/>
      <c r="AV2436" s="17"/>
      <c r="AW2436" s="17"/>
      <c r="AX2436" s="17"/>
      <c r="AY2436" s="17"/>
      <c r="AZ2436" s="17"/>
      <c r="BA2436" s="17"/>
      <c r="BB2436" s="17"/>
      <c r="BC2436" s="17"/>
      <c r="BD2436" s="17"/>
      <c r="BE2436" s="17"/>
      <c r="BF2436" s="17"/>
      <c r="BG2436" s="17"/>
      <c r="BH2436" s="17"/>
    </row>
    <row r="2437" spans="2:60" x14ac:dyDescent="0.2">
      <c r="B2437" s="1" t="s">
        <v>0</v>
      </c>
      <c r="C2437" s="1" t="str">
        <f t="shared" si="266"/>
        <v>FTT6</v>
      </c>
      <c r="D2437" s="1" t="s">
        <v>5905</v>
      </c>
      <c r="E2437" s="1" t="s">
        <v>5480</v>
      </c>
      <c r="F2437" s="14" t="str">
        <f t="shared" si="262"/>
        <v>FTT6-04002-A | top algodon niñas ; talla-10 color: lila -&gt; lila-cereza o mora_01</v>
      </c>
      <c r="G2437" s="14" t="str">
        <f t="shared" si="267"/>
        <v>{"estampado_1":"lila","estampado_2":"na"}</v>
      </c>
      <c r="H2437" s="14" t="s">
        <v>1</v>
      </c>
      <c r="I2437" s="14" t="s">
        <v>622</v>
      </c>
      <c r="J2437" s="1">
        <v>10</v>
      </c>
      <c r="K2437" s="14" t="s">
        <v>3</v>
      </c>
      <c r="L2437" s="14" t="s">
        <v>4</v>
      </c>
      <c r="M2437" s="14" t="s">
        <v>5</v>
      </c>
      <c r="N2437" s="1" t="s">
        <v>6945</v>
      </c>
      <c r="O2437" s="1" t="s">
        <v>1293</v>
      </c>
      <c r="P2437" s="1" t="s">
        <v>4666</v>
      </c>
      <c r="Q2437" s="1" t="s">
        <v>4865</v>
      </c>
      <c r="R2437" s="1" t="str">
        <f t="shared" si="263"/>
        <v>FTT6-04002 | top algodon niñas ; talla-10 color: lila-cereza o mora_01</v>
      </c>
      <c r="S2437" s="1" t="s">
        <v>5412</v>
      </c>
      <c r="T2437" s="18" t="s">
        <v>1407</v>
      </c>
      <c r="U2437" s="19" t="str">
        <f t="shared" si="264"/>
        <v>('producto_terminado','FTT6','FTT6-04002-A','top algodon niñas','FTT6-04002-A | top algodon niñas ; talla-10 color: lila -&gt; lila-cereza o mora_01','{"estampado_1":"lila","estampado_2":"na"}','{"spec":"na"}','{"precio_doc":74.84,"precio_unit":6.24,"precio_web":9,"precio_catalog":6.86,"precio_usd":1.92}','10','cocotfyma','unidad','activo','APT_E','lila','ruta5','FTT6-04002','FTT6-04002 | top algodon niñas ; talla-10 color: lila-cereza o mora_01','lila-cereza o mora_01');</v>
      </c>
      <c r="V2437" s="19">
        <v>21296</v>
      </c>
      <c r="W2437" s="20" t="s">
        <v>4665</v>
      </c>
      <c r="X2437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('producto_terminado','FTT6','FTT6-04002-A','top algodon niñas','FTT6-04002-A | top algodon niñas ; talla-10 color: lila -&gt; lila-cereza o mora_01','{"estampado_1":"lila","estampado_2":"na"}','{"spec":"na"}','{"precio_doc":74.84,"precio_unit":6.24,"precio_web":9,"precio_catalog":6.86,"precio_usd":1.92}','10','cocotfyma','unidad','activo','APT_E','lila','ruta5','FTT6-04002','FTT6-04002 | top algodon niñas ; talla-10 color: lila-cereza o mora_01','lila-cereza o mora_01');</v>
      </c>
      <c r="Y2437" s="17"/>
      <c r="Z2437" s="17"/>
      <c r="AA2437" s="17"/>
      <c r="AB2437" s="17"/>
      <c r="AC2437" s="17"/>
      <c r="AD2437" s="17"/>
      <c r="AE2437" s="17"/>
      <c r="AF2437" s="17"/>
      <c r="AG2437" s="17"/>
      <c r="AH2437" s="17"/>
      <c r="AI2437" s="17"/>
      <c r="AJ2437" s="17"/>
      <c r="AK2437" s="17"/>
      <c r="AL2437" s="17"/>
      <c r="AM2437" s="17"/>
      <c r="AN2437" s="17"/>
      <c r="AO2437" s="17"/>
      <c r="AP2437" s="17"/>
      <c r="AQ2437" s="17"/>
      <c r="AR2437" s="17"/>
      <c r="AS2437" s="17"/>
      <c r="AT2437" s="17"/>
      <c r="AU2437" s="17"/>
      <c r="AV2437" s="17"/>
      <c r="AW2437" s="17"/>
      <c r="AX2437" s="17"/>
      <c r="AY2437" s="17"/>
      <c r="AZ2437" s="17"/>
      <c r="BA2437" s="17"/>
      <c r="BB2437" s="17"/>
      <c r="BC2437" s="17"/>
      <c r="BD2437" s="17"/>
      <c r="BE2437" s="17"/>
      <c r="BF2437" s="17"/>
      <c r="BG2437" s="17"/>
      <c r="BH2437" s="17"/>
    </row>
    <row r="2438" spans="2:60" x14ac:dyDescent="0.2">
      <c r="B2438" s="1" t="s">
        <v>0</v>
      </c>
      <c r="C2438" s="1" t="str">
        <f t="shared" si="266"/>
        <v>FTT6</v>
      </c>
      <c r="D2438" s="1" t="s">
        <v>5906</v>
      </c>
      <c r="E2438" s="1" t="s">
        <v>5480</v>
      </c>
      <c r="F2438" s="14" t="str">
        <f t="shared" si="262"/>
        <v>FTT6-04002-B | top algodon niñas ; talla-10 color: cereza o mora_01 -&gt; lila-cereza o mora_01</v>
      </c>
      <c r="G2438" s="14" t="str">
        <f t="shared" si="267"/>
        <v>{"estampado_1":"cereza o mora_01","estampado_2":"na"}</v>
      </c>
      <c r="H2438" s="14" t="s">
        <v>1</v>
      </c>
      <c r="I2438" s="14" t="s">
        <v>622</v>
      </c>
      <c r="J2438" s="1">
        <v>10</v>
      </c>
      <c r="K2438" s="14" t="s">
        <v>3</v>
      </c>
      <c r="L2438" s="14" t="s">
        <v>4</v>
      </c>
      <c r="M2438" s="14" t="s">
        <v>5</v>
      </c>
      <c r="N2438" s="1" t="s">
        <v>6945</v>
      </c>
      <c r="O2438" s="1" t="s">
        <v>1485</v>
      </c>
      <c r="P2438" s="1" t="s">
        <v>4666</v>
      </c>
      <c r="Q2438" s="1" t="s">
        <v>4865</v>
      </c>
      <c r="R2438" s="1" t="str">
        <f t="shared" si="263"/>
        <v>FTT6-04002 | top algodon niñas ; talla-10 color: lila-cereza o mora_01</v>
      </c>
      <c r="S2438" s="1" t="s">
        <v>5412</v>
      </c>
      <c r="T2438" s="18" t="s">
        <v>1407</v>
      </c>
      <c r="U2438" s="19" t="str">
        <f t="shared" si="264"/>
        <v>('producto_terminado','FTT6','FTT6-04002-B','top algodon niñas','FTT6-04002-B | top algodon niñas ; talla-10 color: cereza o mora_01 -&gt; lila-cereza o mora_01','{"estampado_1":"cereza o mora_01","estampado_2":"na"}','{"spec":"na"}','{"precio_doc":74.84,"precio_unit":6.24,"precio_web":9,"precio_catalog":6.86,"precio_usd":1.92}','10','cocotfyma','unidad','activo','APT_E','cereza o mora_01','ruta5','FTT6-04002','FTT6-04002 | top algodon niñas ; talla-10 color: lila-cereza o mora_01','lila-cereza o mora_01');</v>
      </c>
      <c r="V2438" s="19">
        <v>21297</v>
      </c>
      <c r="W2438" s="20" t="s">
        <v>4665</v>
      </c>
      <c r="X2438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('producto_terminado','FTT6','FTT6-04002-B','top algodon niñas','FTT6-04002-B | top algodon niñas ; talla-10 color: cereza o mora_01 -&gt; lila-cereza o mora_01','{"estampado_1":"cereza o mora_01","estampado_2":"na"}','{"spec":"na"}','{"precio_doc":74.84,"precio_unit":6.24,"precio_web":9,"precio_catalog":6.86,"precio_usd":1.92}','10','cocotfyma','unidad','activo','APT_E','cereza o mora_01','ruta5','FTT6-04002','FTT6-04002 | top algodon niñas ; talla-10 color: lila-cereza o mora_01','lila-cereza o mora_01');</v>
      </c>
      <c r="Y2438" s="17"/>
      <c r="Z2438" s="17"/>
      <c r="AA2438" s="17"/>
      <c r="AB2438" s="17"/>
      <c r="AC2438" s="17"/>
      <c r="AD2438" s="17"/>
      <c r="AE2438" s="17"/>
      <c r="AF2438" s="17"/>
      <c r="AG2438" s="17"/>
      <c r="AH2438" s="17"/>
      <c r="AI2438" s="17"/>
      <c r="AJ2438" s="17"/>
      <c r="AK2438" s="17"/>
      <c r="AL2438" s="17"/>
      <c r="AM2438" s="17"/>
      <c r="AN2438" s="17"/>
      <c r="AO2438" s="17"/>
      <c r="AP2438" s="17"/>
      <c r="AQ2438" s="17"/>
      <c r="AR2438" s="17"/>
      <c r="AS2438" s="17"/>
      <c r="AT2438" s="17"/>
      <c r="AU2438" s="17"/>
      <c r="AV2438" s="17"/>
      <c r="AW2438" s="17"/>
      <c r="AX2438" s="17"/>
      <c r="AY2438" s="17"/>
      <c r="AZ2438" s="17"/>
      <c r="BA2438" s="17"/>
      <c r="BB2438" s="17"/>
      <c r="BC2438" s="17"/>
      <c r="BD2438" s="17"/>
      <c r="BE2438" s="17"/>
      <c r="BF2438" s="17"/>
      <c r="BG2438" s="17"/>
      <c r="BH2438" s="17"/>
    </row>
    <row r="2439" spans="2:60" x14ac:dyDescent="0.2">
      <c r="B2439" s="1" t="s">
        <v>0</v>
      </c>
      <c r="C2439" s="1" t="str">
        <f t="shared" si="266"/>
        <v>FTT6</v>
      </c>
      <c r="D2439" s="1" t="s">
        <v>5907</v>
      </c>
      <c r="E2439" s="1" t="s">
        <v>5480</v>
      </c>
      <c r="F2439" s="14" t="str">
        <f t="shared" si="262"/>
        <v>FTT6-05002-A | top algodon niñas ; talla-12 color: lila -&gt; lila-cereza o mora_01</v>
      </c>
      <c r="G2439" s="14" t="str">
        <f t="shared" si="267"/>
        <v>{"estampado_1":"lila","estampado_2":"na"}</v>
      </c>
      <c r="H2439" s="14" t="s">
        <v>1</v>
      </c>
      <c r="I2439" s="14" t="s">
        <v>622</v>
      </c>
      <c r="J2439" s="1">
        <v>12</v>
      </c>
      <c r="K2439" s="14" t="s">
        <v>3</v>
      </c>
      <c r="L2439" s="14" t="s">
        <v>4</v>
      </c>
      <c r="M2439" s="14" t="s">
        <v>5</v>
      </c>
      <c r="N2439" s="1" t="s">
        <v>6945</v>
      </c>
      <c r="O2439" s="1" t="s">
        <v>1293</v>
      </c>
      <c r="P2439" s="1" t="s">
        <v>4666</v>
      </c>
      <c r="Q2439" s="1" t="s">
        <v>4866</v>
      </c>
      <c r="R2439" s="1" t="str">
        <f t="shared" si="263"/>
        <v>FTT6-05002 | top algodon niñas ; talla-12 color: lila-cereza o mora_01</v>
      </c>
      <c r="S2439" s="1" t="s">
        <v>5412</v>
      </c>
      <c r="T2439" s="18" t="s">
        <v>1407</v>
      </c>
      <c r="U2439" s="19" t="str">
        <f t="shared" si="264"/>
        <v>('producto_terminado','FTT6','FTT6-05002-A','top algodon niñas','FTT6-05002-A | top algodon niñas ; talla-12 color: lila -&gt; lila-cereza o mora_01','{"estampado_1":"lila","estampado_2":"na"}','{"spec":"na"}','{"precio_doc":74.84,"precio_unit":6.24,"precio_web":9,"precio_catalog":6.86,"precio_usd":1.92}','12','cocotfyma','unidad','activo','APT_E','lila','ruta5','FTT6-05002','FTT6-05002 | top algodon niñas ; talla-12 color: lila-cereza o mora_01','lila-cereza o mora_01');</v>
      </c>
      <c r="V2439" s="19">
        <v>21298</v>
      </c>
      <c r="W2439" s="20" t="s">
        <v>4665</v>
      </c>
      <c r="X2439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('producto_terminado','FTT6','FTT6-05002-A','top algodon niñas','FTT6-05002-A | top algodon niñas ; talla-12 color: lila -&gt; lila-cereza o mora_01','{"estampado_1":"lila","estampado_2":"na"}','{"spec":"na"}','{"precio_doc":74.84,"precio_unit":6.24,"precio_web":9,"precio_catalog":6.86,"precio_usd":1.92}','12','cocotfyma','unidad','activo','APT_E','lila','ruta5','FTT6-05002','FTT6-05002 | top algodon niñas ; talla-12 color: lila-cereza o mora_01','lila-cereza o mora_01');</v>
      </c>
      <c r="Y2439" s="17"/>
      <c r="Z2439" s="17"/>
      <c r="AA2439" s="17"/>
      <c r="AB2439" s="17"/>
      <c r="AC2439" s="17"/>
      <c r="AD2439" s="17"/>
      <c r="AE2439" s="17"/>
      <c r="AF2439" s="17"/>
      <c r="AG2439" s="17"/>
      <c r="AH2439" s="17"/>
      <c r="AI2439" s="17"/>
      <c r="AJ2439" s="17"/>
      <c r="AK2439" s="17"/>
      <c r="AL2439" s="17"/>
      <c r="AM2439" s="17"/>
      <c r="AN2439" s="17"/>
      <c r="AO2439" s="17"/>
      <c r="AP2439" s="17"/>
      <c r="AQ2439" s="17"/>
      <c r="AR2439" s="17"/>
      <c r="AS2439" s="17"/>
      <c r="AT2439" s="17"/>
      <c r="AU2439" s="17"/>
      <c r="AV2439" s="17"/>
      <c r="AW2439" s="17"/>
      <c r="AX2439" s="17"/>
      <c r="AY2439" s="17"/>
      <c r="AZ2439" s="17"/>
      <c r="BA2439" s="17"/>
      <c r="BB2439" s="17"/>
      <c r="BC2439" s="17"/>
      <c r="BD2439" s="17"/>
      <c r="BE2439" s="17"/>
      <c r="BF2439" s="17"/>
      <c r="BG2439" s="17"/>
      <c r="BH2439" s="17"/>
    </row>
    <row r="2440" spans="2:60" x14ac:dyDescent="0.2">
      <c r="B2440" s="1" t="s">
        <v>0</v>
      </c>
      <c r="C2440" s="1" t="str">
        <f t="shared" si="266"/>
        <v>FTT6</v>
      </c>
      <c r="D2440" s="1" t="s">
        <v>5908</v>
      </c>
      <c r="E2440" s="1" t="s">
        <v>5480</v>
      </c>
      <c r="F2440" s="14" t="str">
        <f t="shared" si="262"/>
        <v>FTT6-05002-B | top algodon niñas ; talla-12 color: cereza o mora_01 -&gt; lila-cereza o mora_01</v>
      </c>
      <c r="G2440" s="14" t="str">
        <f t="shared" si="267"/>
        <v>{"estampado_1":"cereza o mora_01","estampado_2":"na"}</v>
      </c>
      <c r="H2440" s="14" t="s">
        <v>1</v>
      </c>
      <c r="I2440" s="14" t="s">
        <v>622</v>
      </c>
      <c r="J2440" s="1">
        <v>12</v>
      </c>
      <c r="K2440" s="14" t="s">
        <v>3</v>
      </c>
      <c r="L2440" s="14" t="s">
        <v>4</v>
      </c>
      <c r="M2440" s="14" t="s">
        <v>5</v>
      </c>
      <c r="N2440" s="1" t="s">
        <v>6945</v>
      </c>
      <c r="O2440" s="1" t="s">
        <v>1485</v>
      </c>
      <c r="P2440" s="1" t="s">
        <v>4666</v>
      </c>
      <c r="Q2440" s="1" t="s">
        <v>4866</v>
      </c>
      <c r="R2440" s="1" t="str">
        <f t="shared" si="263"/>
        <v>FTT6-05002 | top algodon niñas ; talla-12 color: lila-cereza o mora_01</v>
      </c>
      <c r="S2440" s="1" t="s">
        <v>5412</v>
      </c>
      <c r="T2440" s="18" t="s">
        <v>1407</v>
      </c>
      <c r="U2440" s="19" t="str">
        <f t="shared" si="264"/>
        <v>('producto_terminado','FTT6','FTT6-05002-B','top algodon niñas','FTT6-05002-B | top algodon niñas ; talla-12 color: cereza o mora_01 -&gt; lila-cereza o mora_01','{"estampado_1":"cereza o mora_01","estampado_2":"na"}','{"spec":"na"}','{"precio_doc":74.84,"precio_unit":6.24,"precio_web":9,"precio_catalog":6.86,"precio_usd":1.92}','12','cocotfyma','unidad','activo','APT_E','cereza o mora_01','ruta5','FTT6-05002','FTT6-05002 | top algodon niñas ; talla-12 color: lila-cereza o mora_01','lila-cereza o mora_01');</v>
      </c>
      <c r="V2440" s="19">
        <v>21299</v>
      </c>
      <c r="W2440" s="20" t="s">
        <v>4665</v>
      </c>
      <c r="X2440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('producto_terminado','FTT6','FTT6-05002-B','top algodon niñas','FTT6-05002-B | top algodon niñas ; talla-12 color: cereza o mora_01 -&gt; lila-cereza o mora_01','{"estampado_1":"cereza o mora_01","estampado_2":"na"}','{"spec":"na"}','{"precio_doc":74.84,"precio_unit":6.24,"precio_web":9,"precio_catalog":6.86,"precio_usd":1.92}','12','cocotfyma','unidad','activo','APT_E','cereza o mora_01','ruta5','FTT6-05002','FTT6-05002 | top algodon niñas ; talla-12 color: lila-cereza o mora_01','lila-cereza o mora_01');</v>
      </c>
      <c r="Y2440" s="17"/>
      <c r="Z2440" s="17"/>
      <c r="AA2440" s="17"/>
      <c r="AB2440" s="17"/>
      <c r="AC2440" s="17"/>
      <c r="AD2440" s="17"/>
      <c r="AE2440" s="17"/>
      <c r="AF2440" s="17"/>
      <c r="AG2440" s="17"/>
      <c r="AH2440" s="17"/>
      <c r="AI2440" s="17"/>
      <c r="AJ2440" s="17"/>
      <c r="AK2440" s="17"/>
      <c r="AL2440" s="17"/>
      <c r="AM2440" s="17"/>
      <c r="AN2440" s="17"/>
      <c r="AO2440" s="17"/>
      <c r="AP2440" s="17"/>
      <c r="AQ2440" s="17"/>
      <c r="AR2440" s="17"/>
      <c r="AS2440" s="17"/>
      <c r="AT2440" s="17"/>
      <c r="AU2440" s="17"/>
      <c r="AV2440" s="17"/>
      <c r="AW2440" s="17"/>
      <c r="AX2440" s="17"/>
      <c r="AY2440" s="17"/>
      <c r="AZ2440" s="17"/>
      <c r="BA2440" s="17"/>
      <c r="BB2440" s="17"/>
      <c r="BC2440" s="17"/>
      <c r="BD2440" s="17"/>
      <c r="BE2440" s="17"/>
      <c r="BF2440" s="17"/>
      <c r="BG2440" s="17"/>
      <c r="BH2440" s="17"/>
    </row>
    <row r="2441" spans="2:60" x14ac:dyDescent="0.2">
      <c r="B2441" s="1" t="s">
        <v>0</v>
      </c>
      <c r="C2441" s="1" t="str">
        <f t="shared" si="266"/>
        <v>FTT6</v>
      </c>
      <c r="D2441" s="1" t="s">
        <v>5909</v>
      </c>
      <c r="E2441" s="1" t="s">
        <v>5480</v>
      </c>
      <c r="F2441" s="14" t="str">
        <f t="shared" si="262"/>
        <v>FTT6-06002-A | top algodon niñas ; talla-14 color: lila -&gt; lila-cereza o mora_01</v>
      </c>
      <c r="G2441" s="14" t="str">
        <f t="shared" si="267"/>
        <v>{"estampado_1":"lila","estampado_2":"na"}</v>
      </c>
      <c r="H2441" s="14" t="s">
        <v>1</v>
      </c>
      <c r="I2441" s="14" t="s">
        <v>622</v>
      </c>
      <c r="J2441" s="1">
        <v>14</v>
      </c>
      <c r="K2441" s="14" t="s">
        <v>3</v>
      </c>
      <c r="L2441" s="14" t="s">
        <v>4</v>
      </c>
      <c r="M2441" s="14" t="s">
        <v>5</v>
      </c>
      <c r="N2441" s="1" t="s">
        <v>6945</v>
      </c>
      <c r="O2441" s="1" t="s">
        <v>1293</v>
      </c>
      <c r="P2441" s="1" t="s">
        <v>4666</v>
      </c>
      <c r="Q2441" s="1" t="s">
        <v>4867</v>
      </c>
      <c r="R2441" s="1" t="str">
        <f t="shared" si="263"/>
        <v>FTT6-06002 | top algodon niñas ; talla-14 color: lila-cereza o mora_01</v>
      </c>
      <c r="S2441" s="1" t="s">
        <v>5412</v>
      </c>
      <c r="T2441" s="18" t="s">
        <v>1407</v>
      </c>
      <c r="U2441" s="19" t="str">
        <f t="shared" si="264"/>
        <v>('producto_terminado','FTT6','FTT6-06002-A','top algodon niñas','FTT6-06002-A | top algodon niñas ; talla-14 color: lila -&gt; lila-cereza o mora_01','{"estampado_1":"lila","estampado_2":"na"}','{"spec":"na"}','{"precio_doc":74.84,"precio_unit":6.24,"precio_web":9,"precio_catalog":6.86,"precio_usd":1.92}','14','cocotfyma','unidad','activo','APT_E','lila','ruta5','FTT6-06002','FTT6-06002 | top algodon niñas ; talla-14 color: lila-cereza o mora_01','lila-cereza o mora_01');</v>
      </c>
      <c r="V2441" s="19">
        <v>21300</v>
      </c>
      <c r="W2441" s="20" t="s">
        <v>4665</v>
      </c>
      <c r="X2441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('producto_terminado','FTT6','FTT6-06002-A','top algodon niñas','FTT6-06002-A | top algodon niñas ; talla-14 color: lila -&gt; lila-cereza o mora_01','{"estampado_1":"lila","estampado_2":"na"}','{"spec":"na"}','{"precio_doc":74.84,"precio_unit":6.24,"precio_web":9,"precio_catalog":6.86,"precio_usd":1.92}','14','cocotfyma','unidad','activo','APT_E','lila','ruta5','FTT6-06002','FTT6-06002 | top algodon niñas ; talla-14 color: lila-cereza o mora_01','lila-cereza o mora_01');</v>
      </c>
      <c r="Y2441" s="17"/>
      <c r="Z2441" s="17"/>
      <c r="AA2441" s="17"/>
      <c r="AB2441" s="17"/>
      <c r="AC2441" s="17"/>
      <c r="AD2441" s="17"/>
      <c r="AE2441" s="17"/>
      <c r="AF2441" s="17"/>
      <c r="AG2441" s="17"/>
      <c r="AH2441" s="17"/>
      <c r="AI2441" s="17"/>
      <c r="AJ2441" s="17"/>
      <c r="AK2441" s="17"/>
      <c r="AL2441" s="17"/>
      <c r="AM2441" s="17"/>
      <c r="AN2441" s="17"/>
      <c r="AO2441" s="17"/>
      <c r="AP2441" s="17"/>
      <c r="AQ2441" s="17"/>
      <c r="AR2441" s="17"/>
      <c r="AS2441" s="17"/>
      <c r="AT2441" s="17"/>
      <c r="AU2441" s="17"/>
      <c r="AV2441" s="17"/>
      <c r="AW2441" s="17"/>
      <c r="AX2441" s="17"/>
      <c r="AY2441" s="17"/>
      <c r="AZ2441" s="17"/>
      <c r="BA2441" s="17"/>
      <c r="BB2441" s="17"/>
      <c r="BC2441" s="17"/>
      <c r="BD2441" s="17"/>
      <c r="BE2441" s="17"/>
      <c r="BF2441" s="17"/>
      <c r="BG2441" s="17"/>
      <c r="BH2441" s="17"/>
    </row>
    <row r="2442" spans="2:60" x14ac:dyDescent="0.2">
      <c r="B2442" s="1" t="s">
        <v>0</v>
      </c>
      <c r="C2442" s="1" t="str">
        <f t="shared" si="266"/>
        <v>FTT6</v>
      </c>
      <c r="D2442" s="1" t="s">
        <v>5910</v>
      </c>
      <c r="E2442" s="1" t="s">
        <v>5480</v>
      </c>
      <c r="F2442" s="14" t="str">
        <f t="shared" si="262"/>
        <v>FTT6-06002-B | top algodon niñas ; talla-14 color: cereza o mora_01 -&gt; lila-cereza o mora_01</v>
      </c>
      <c r="G2442" s="14" t="str">
        <f t="shared" si="267"/>
        <v>{"estampado_1":"cereza o mora_01","estampado_2":"na"}</v>
      </c>
      <c r="H2442" s="14" t="s">
        <v>1</v>
      </c>
      <c r="I2442" s="14" t="s">
        <v>622</v>
      </c>
      <c r="J2442" s="1">
        <v>14</v>
      </c>
      <c r="K2442" s="14" t="s">
        <v>3</v>
      </c>
      <c r="L2442" s="14" t="s">
        <v>4</v>
      </c>
      <c r="M2442" s="14" t="s">
        <v>5</v>
      </c>
      <c r="N2442" s="1" t="s">
        <v>6945</v>
      </c>
      <c r="O2442" s="1" t="s">
        <v>1485</v>
      </c>
      <c r="P2442" s="1" t="s">
        <v>4666</v>
      </c>
      <c r="Q2442" s="1" t="s">
        <v>4867</v>
      </c>
      <c r="R2442" s="1" t="str">
        <f t="shared" si="263"/>
        <v>FTT6-06002 | top algodon niñas ; talla-14 color: lila-cereza o mora_01</v>
      </c>
      <c r="S2442" s="1" t="s">
        <v>5412</v>
      </c>
      <c r="T2442" s="18" t="s">
        <v>1407</v>
      </c>
      <c r="U2442" s="19" t="str">
        <f t="shared" si="264"/>
        <v>('producto_terminado','FTT6','FTT6-06002-B','top algodon niñas','FTT6-06002-B | top algodon niñas ; talla-14 color: cereza o mora_01 -&gt; lila-cereza o mora_01','{"estampado_1":"cereza o mora_01","estampado_2":"na"}','{"spec":"na"}','{"precio_doc":74.84,"precio_unit":6.24,"precio_web":9,"precio_catalog":6.86,"precio_usd":1.92}','14','cocotfyma','unidad','activo','APT_E','cereza o mora_01','ruta5','FTT6-06002','FTT6-06002 | top algodon niñas ; talla-14 color: lila-cereza o mora_01','lila-cereza o mora_01');</v>
      </c>
      <c r="V2442" s="19">
        <v>21301</v>
      </c>
      <c r="W2442" s="20" t="s">
        <v>4665</v>
      </c>
      <c r="X2442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('producto_terminado','FTT6','FTT6-06002-B','top algodon niñas','FTT6-06002-B | top algodon niñas ; talla-14 color: cereza o mora_01 -&gt; lila-cereza o mora_01','{"estampado_1":"cereza o mora_01","estampado_2":"na"}','{"spec":"na"}','{"precio_doc":74.84,"precio_unit":6.24,"precio_web":9,"precio_catalog":6.86,"precio_usd":1.92}','14','cocotfyma','unidad','activo','APT_E','cereza o mora_01','ruta5','FTT6-06002','FTT6-06002 | top algodon niñas ; talla-14 color: lila-cereza o mora_01','lila-cereza o mora_01');</v>
      </c>
      <c r="Y2442" s="17"/>
      <c r="Z2442" s="17"/>
      <c r="AA2442" s="17"/>
      <c r="AB2442" s="17"/>
      <c r="AC2442" s="17"/>
      <c r="AD2442" s="17"/>
      <c r="AE2442" s="17"/>
      <c r="AF2442" s="17"/>
      <c r="AG2442" s="17"/>
      <c r="AH2442" s="17"/>
      <c r="AI2442" s="17"/>
      <c r="AJ2442" s="17"/>
      <c r="AK2442" s="17"/>
      <c r="AL2442" s="17"/>
      <c r="AM2442" s="17"/>
      <c r="AN2442" s="17"/>
      <c r="AO2442" s="17"/>
      <c r="AP2442" s="17"/>
      <c r="AQ2442" s="17"/>
      <c r="AR2442" s="17"/>
      <c r="AS2442" s="17"/>
      <c r="AT2442" s="17"/>
      <c r="AU2442" s="17"/>
      <c r="AV2442" s="17"/>
      <c r="AW2442" s="17"/>
      <c r="AX2442" s="17"/>
      <c r="AY2442" s="17"/>
      <c r="AZ2442" s="17"/>
      <c r="BA2442" s="17"/>
      <c r="BB2442" s="17"/>
      <c r="BC2442" s="17"/>
      <c r="BD2442" s="17"/>
      <c r="BE2442" s="17"/>
      <c r="BF2442" s="17"/>
      <c r="BG2442" s="17"/>
      <c r="BH2442" s="17"/>
    </row>
    <row r="2443" spans="2:60" x14ac:dyDescent="0.2">
      <c r="B2443" s="1" t="s">
        <v>0</v>
      </c>
      <c r="C2443" s="1" t="str">
        <f t="shared" si="266"/>
        <v>FTT6</v>
      </c>
      <c r="D2443" s="1" t="s">
        <v>5911</v>
      </c>
      <c r="E2443" s="1" t="s">
        <v>5480</v>
      </c>
      <c r="F2443" s="14" t="str">
        <f t="shared" si="262"/>
        <v>FTT6-07002-A | top algodon niñas ; talla-16 color: lila -&gt; lila-cereza o mora_01</v>
      </c>
      <c r="G2443" s="14" t="str">
        <f t="shared" si="267"/>
        <v>{"estampado_1":"lila","estampado_2":"na"}</v>
      </c>
      <c r="H2443" s="14" t="s">
        <v>1</v>
      </c>
      <c r="I2443" s="14" t="s">
        <v>622</v>
      </c>
      <c r="J2443" s="1">
        <v>16</v>
      </c>
      <c r="K2443" s="14" t="s">
        <v>3</v>
      </c>
      <c r="L2443" s="14" t="s">
        <v>4</v>
      </c>
      <c r="M2443" s="14" t="s">
        <v>5</v>
      </c>
      <c r="N2443" s="1" t="s">
        <v>6945</v>
      </c>
      <c r="O2443" s="1" t="s">
        <v>1293</v>
      </c>
      <c r="P2443" s="1" t="s">
        <v>4666</v>
      </c>
      <c r="Q2443" s="1" t="s">
        <v>4868</v>
      </c>
      <c r="R2443" s="1" t="str">
        <f t="shared" si="263"/>
        <v>FTT6-07002 | top algodon niñas ; talla-16 color: lila-cereza o mora_01</v>
      </c>
      <c r="S2443" s="1" t="s">
        <v>5412</v>
      </c>
      <c r="T2443" s="18" t="s">
        <v>1407</v>
      </c>
      <c r="U2443" s="19" t="str">
        <f t="shared" si="264"/>
        <v>('producto_terminado','FTT6','FTT6-07002-A','top algodon niñas','FTT6-07002-A | top algodon niñas ; talla-16 color: lila -&gt; lila-cereza o mora_01','{"estampado_1":"lila","estampado_2":"na"}','{"spec":"na"}','{"precio_doc":74.84,"precio_unit":6.24,"precio_web":9,"precio_catalog":6.86,"precio_usd":1.92}','16','cocotfyma','unidad','activo','APT_E','lila','ruta5','FTT6-07002','FTT6-07002 | top algodon niñas ; talla-16 color: lila-cereza o mora_01','lila-cereza o mora_01');</v>
      </c>
      <c r="V2443" s="19">
        <v>21302</v>
      </c>
      <c r="W2443" s="20" t="s">
        <v>4665</v>
      </c>
      <c r="X2443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('producto_terminado','FTT6','FTT6-07002-A','top algodon niñas','FTT6-07002-A | top algodon niñas ; talla-16 color: lila -&gt; lila-cereza o mora_01','{"estampado_1":"lila","estampado_2":"na"}','{"spec":"na"}','{"precio_doc":74.84,"precio_unit":6.24,"precio_web":9,"precio_catalog":6.86,"precio_usd":1.92}','16','cocotfyma','unidad','activo','APT_E','lila','ruta5','FTT6-07002','FTT6-07002 | top algodon niñas ; talla-16 color: lila-cereza o mora_01','lila-cereza o mora_01');</v>
      </c>
      <c r="Y2443" s="17"/>
      <c r="Z2443" s="17"/>
      <c r="AA2443" s="17"/>
      <c r="AB2443" s="17"/>
      <c r="AC2443" s="17"/>
      <c r="AD2443" s="17"/>
      <c r="AE2443" s="17"/>
      <c r="AF2443" s="17"/>
      <c r="AG2443" s="17"/>
      <c r="AH2443" s="17"/>
      <c r="AI2443" s="17"/>
      <c r="AJ2443" s="17"/>
      <c r="AK2443" s="17"/>
      <c r="AL2443" s="17"/>
      <c r="AM2443" s="17"/>
      <c r="AN2443" s="17"/>
      <c r="AO2443" s="17"/>
      <c r="AP2443" s="17"/>
      <c r="AQ2443" s="17"/>
      <c r="AR2443" s="17"/>
      <c r="AS2443" s="17"/>
      <c r="AT2443" s="17"/>
      <c r="AU2443" s="17"/>
      <c r="AV2443" s="17"/>
      <c r="AW2443" s="17"/>
      <c r="AX2443" s="17"/>
      <c r="AY2443" s="17"/>
      <c r="AZ2443" s="17"/>
      <c r="BA2443" s="17"/>
      <c r="BB2443" s="17"/>
      <c r="BC2443" s="17"/>
      <c r="BD2443" s="17"/>
      <c r="BE2443" s="17"/>
      <c r="BF2443" s="17"/>
      <c r="BG2443" s="17"/>
      <c r="BH2443" s="17"/>
    </row>
    <row r="2444" spans="2:60" x14ac:dyDescent="0.2">
      <c r="B2444" s="1" t="s">
        <v>0</v>
      </c>
      <c r="C2444" s="1" t="str">
        <f t="shared" si="266"/>
        <v>FTT6</v>
      </c>
      <c r="D2444" s="1" t="s">
        <v>5912</v>
      </c>
      <c r="E2444" s="1" t="s">
        <v>5480</v>
      </c>
      <c r="F2444" s="14" t="str">
        <f t="shared" si="262"/>
        <v>FTT6-07002-B | top algodon niñas ; talla-16 color: cereza o mora_01 -&gt; lila-cereza o mora_01</v>
      </c>
      <c r="G2444" s="14" t="str">
        <f t="shared" si="267"/>
        <v>{"estampado_1":"cereza o mora_01","estampado_2":"na"}</v>
      </c>
      <c r="H2444" s="14" t="s">
        <v>1</v>
      </c>
      <c r="I2444" s="14" t="s">
        <v>622</v>
      </c>
      <c r="J2444" s="1">
        <v>16</v>
      </c>
      <c r="K2444" s="14" t="s">
        <v>3</v>
      </c>
      <c r="L2444" s="14" t="s">
        <v>4</v>
      </c>
      <c r="M2444" s="14" t="s">
        <v>5</v>
      </c>
      <c r="N2444" s="1" t="s">
        <v>6945</v>
      </c>
      <c r="O2444" s="1" t="s">
        <v>1485</v>
      </c>
      <c r="P2444" s="1" t="s">
        <v>4666</v>
      </c>
      <c r="Q2444" s="1" t="s">
        <v>4868</v>
      </c>
      <c r="R2444" s="1" t="str">
        <f t="shared" si="263"/>
        <v>FTT6-07002 | top algodon niñas ; talla-16 color: lila-cereza o mora_01</v>
      </c>
      <c r="S2444" s="1" t="s">
        <v>5412</v>
      </c>
      <c r="T2444" s="18" t="s">
        <v>1407</v>
      </c>
      <c r="U2444" s="19" t="str">
        <f t="shared" si="264"/>
        <v>('producto_terminado','FTT6','FTT6-07002-B','top algodon niñas','FTT6-07002-B | top algodon niñas ; talla-16 color: cereza o mora_01 -&gt; lila-cereza o mora_01','{"estampado_1":"cereza o mora_01","estampado_2":"na"}','{"spec":"na"}','{"precio_doc":74.84,"precio_unit":6.24,"precio_web":9,"precio_catalog":6.86,"precio_usd":1.92}','16','cocotfyma','unidad','activo','APT_E','cereza o mora_01','ruta5','FTT6-07002','FTT6-07002 | top algodon niñas ; talla-16 color: lila-cereza o mora_01','lila-cereza o mora_01');</v>
      </c>
      <c r="V2444" s="19">
        <v>21303</v>
      </c>
      <c r="W2444" s="20" t="s">
        <v>4665</v>
      </c>
      <c r="X2444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('producto_terminado','FTT6','FTT6-07002-B','top algodon niñas','FTT6-07002-B | top algodon niñas ; talla-16 color: cereza o mora_01 -&gt; lila-cereza o mora_01','{"estampado_1":"cereza o mora_01","estampado_2":"na"}','{"spec":"na"}','{"precio_doc":74.84,"precio_unit":6.24,"precio_web":9,"precio_catalog":6.86,"precio_usd":1.92}','16','cocotfyma','unidad','activo','APT_E','cereza o mora_01','ruta5','FTT6-07002','FTT6-07002 | top algodon niñas ; talla-16 color: lila-cereza o mora_01','lila-cereza o mora_01');</v>
      </c>
      <c r="Y2444" s="17"/>
      <c r="Z2444" s="17"/>
      <c r="AA2444" s="17"/>
      <c r="AB2444" s="17"/>
      <c r="AC2444" s="17"/>
      <c r="AD2444" s="17"/>
      <c r="AE2444" s="17"/>
      <c r="AF2444" s="17"/>
      <c r="AG2444" s="17"/>
      <c r="AH2444" s="17"/>
      <c r="AI2444" s="17"/>
      <c r="AJ2444" s="17"/>
      <c r="AK2444" s="17"/>
      <c r="AL2444" s="17"/>
      <c r="AM2444" s="17"/>
      <c r="AN2444" s="17"/>
      <c r="AO2444" s="17"/>
      <c r="AP2444" s="17"/>
      <c r="AQ2444" s="17"/>
      <c r="AR2444" s="17"/>
      <c r="AS2444" s="17"/>
      <c r="AT2444" s="17"/>
      <c r="AU2444" s="17"/>
      <c r="AV2444" s="17"/>
      <c r="AW2444" s="17"/>
      <c r="AX2444" s="17"/>
      <c r="AY2444" s="17"/>
      <c r="AZ2444" s="17"/>
      <c r="BA2444" s="17"/>
      <c r="BB2444" s="17"/>
      <c r="BC2444" s="17"/>
      <c r="BD2444" s="17"/>
      <c r="BE2444" s="17"/>
      <c r="BF2444" s="17"/>
      <c r="BG2444" s="17"/>
      <c r="BH2444" s="17"/>
    </row>
    <row r="2445" spans="2:60" x14ac:dyDescent="0.2">
      <c r="B2445" s="1" t="s">
        <v>0</v>
      </c>
      <c r="C2445" s="1" t="str">
        <f t="shared" si="266"/>
        <v>FTT6</v>
      </c>
      <c r="D2445" s="1" t="s">
        <v>5913</v>
      </c>
      <c r="E2445" s="1" t="s">
        <v>5480</v>
      </c>
      <c r="F2445" s="14" t="str">
        <f t="shared" si="262"/>
        <v>FTT6-03004-A | top algodon niñas ; talla-8 color: turqueza -&gt; turqueza-naturaleza_01</v>
      </c>
      <c r="G2445" s="14" t="str">
        <f t="shared" si="267"/>
        <v>{"estampado_1":"turqueza","estampado_2":"na"}</v>
      </c>
      <c r="H2445" s="14" t="s">
        <v>1</v>
      </c>
      <c r="I2445" s="14" t="s">
        <v>622</v>
      </c>
      <c r="J2445" s="1">
        <v>8</v>
      </c>
      <c r="K2445" s="14" t="s">
        <v>3</v>
      </c>
      <c r="L2445" s="14" t="s">
        <v>4</v>
      </c>
      <c r="M2445" s="14" t="s">
        <v>5</v>
      </c>
      <c r="N2445" s="1" t="s">
        <v>6945</v>
      </c>
      <c r="O2445" s="1" t="s">
        <v>1290</v>
      </c>
      <c r="P2445" s="1" t="s">
        <v>4666</v>
      </c>
      <c r="Q2445" s="1" t="s">
        <v>4869</v>
      </c>
      <c r="R2445" s="1" t="str">
        <f t="shared" si="263"/>
        <v>FTT6-03004 | top algodon niñas ; talla-8 color: turqueza-naturaleza_01</v>
      </c>
      <c r="S2445" s="1" t="s">
        <v>5413</v>
      </c>
      <c r="T2445" s="18" t="s">
        <v>1407</v>
      </c>
      <c r="U2445" s="19" t="str">
        <f t="shared" si="264"/>
        <v>('producto_terminado','FTT6','FTT6-03004-A','top algodon niñas','FTT6-03004-A | top algodon niñas ; talla-8 color: turqueza -&gt; turqueza-naturaleza_01','{"estampado_1":"turqueza","estampado_2":"na"}','{"spec":"na"}','{"precio_doc":74.84,"precio_unit":6.24,"precio_web":9,"precio_catalog":6.86,"precio_usd":1.92}','8','cocotfyma','unidad','activo','APT_E','turqueza','ruta5','FTT6-03004','FTT6-03004 | top algodon niñas ; talla-8 color: turqueza-naturaleza_01','turqueza-naturaleza_01');</v>
      </c>
      <c r="V2445" s="19">
        <v>21304</v>
      </c>
      <c r="W2445" s="20" t="s">
        <v>4665</v>
      </c>
      <c r="X2445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('producto_terminado','FTT6','FTT6-03004-A','top algodon niñas','FTT6-03004-A | top algodon niñas ; talla-8 color: turqueza -&gt; turqueza-naturaleza_01','{"estampado_1":"turqueza","estampado_2":"na"}','{"spec":"na"}','{"precio_doc":74.84,"precio_unit":6.24,"precio_web":9,"precio_catalog":6.86,"precio_usd":1.92}','8','cocotfyma','unidad','activo','APT_E','turqueza','ruta5','FTT6-03004','FTT6-03004 | top algodon niñas ; talla-8 color: turqueza-naturaleza_01','turqueza-naturaleza_01');</v>
      </c>
      <c r="Y2445" s="17"/>
      <c r="Z2445" s="17"/>
      <c r="AA2445" s="17"/>
      <c r="AB2445" s="17"/>
      <c r="AC2445" s="17"/>
      <c r="AD2445" s="17"/>
      <c r="AE2445" s="17"/>
      <c r="AF2445" s="17"/>
      <c r="AG2445" s="17"/>
      <c r="AH2445" s="17"/>
      <c r="AI2445" s="17"/>
      <c r="AJ2445" s="17"/>
      <c r="AK2445" s="17"/>
      <c r="AL2445" s="17"/>
      <c r="AM2445" s="17"/>
      <c r="AN2445" s="17"/>
      <c r="AO2445" s="17"/>
      <c r="AP2445" s="17"/>
      <c r="AQ2445" s="17"/>
      <c r="AR2445" s="17"/>
      <c r="AS2445" s="17"/>
      <c r="AT2445" s="17"/>
      <c r="AU2445" s="17"/>
      <c r="AV2445" s="17"/>
      <c r="AW2445" s="17"/>
      <c r="AX2445" s="17"/>
      <c r="AY2445" s="17"/>
      <c r="AZ2445" s="17"/>
      <c r="BA2445" s="17"/>
      <c r="BB2445" s="17"/>
      <c r="BC2445" s="17"/>
      <c r="BD2445" s="17"/>
      <c r="BE2445" s="17"/>
      <c r="BF2445" s="17"/>
      <c r="BG2445" s="17"/>
      <c r="BH2445" s="17"/>
    </row>
    <row r="2446" spans="2:60" x14ac:dyDescent="0.2">
      <c r="B2446" s="1" t="s">
        <v>0</v>
      </c>
      <c r="C2446" s="1" t="str">
        <f t="shared" si="266"/>
        <v>FTT6</v>
      </c>
      <c r="D2446" s="1" t="s">
        <v>5914</v>
      </c>
      <c r="E2446" s="1" t="s">
        <v>5480</v>
      </c>
      <c r="F2446" s="14" t="str">
        <f t="shared" si="262"/>
        <v>FTT6-03004-B | top algodon niñas ; talla-8 color: naturaleza_01 -&gt; turqueza-naturaleza_01</v>
      </c>
      <c r="G2446" s="14" t="str">
        <f t="shared" si="267"/>
        <v>{"estampado_1":"naturaleza_01","estampado_2":"na"}</v>
      </c>
      <c r="H2446" s="14" t="s">
        <v>1</v>
      </c>
      <c r="I2446" s="14" t="s">
        <v>622</v>
      </c>
      <c r="J2446" s="1">
        <v>8</v>
      </c>
      <c r="K2446" s="14" t="s">
        <v>3</v>
      </c>
      <c r="L2446" s="14" t="s">
        <v>4</v>
      </c>
      <c r="M2446" s="14" t="s">
        <v>5</v>
      </c>
      <c r="N2446" s="1" t="s">
        <v>6945</v>
      </c>
      <c r="O2446" s="1" t="s">
        <v>1487</v>
      </c>
      <c r="P2446" s="1" t="s">
        <v>4666</v>
      </c>
      <c r="Q2446" s="1" t="s">
        <v>4869</v>
      </c>
      <c r="R2446" s="1" t="str">
        <f t="shared" si="263"/>
        <v>FTT6-03004 | top algodon niñas ; talla-8 color: turqueza-naturaleza_01</v>
      </c>
      <c r="S2446" s="1" t="s">
        <v>5413</v>
      </c>
      <c r="T2446" s="18" t="s">
        <v>1407</v>
      </c>
      <c r="U2446" s="19" t="str">
        <f t="shared" si="264"/>
        <v>('producto_terminado','FTT6','FTT6-03004-B','top algodon niñas','FTT6-03004-B | top algodon niñas ; talla-8 color: naturaleza_01 -&gt; turqueza-naturaleza_01','{"estampado_1":"naturaleza_01","estampado_2":"na"}','{"spec":"na"}','{"precio_doc":74.84,"precio_unit":6.24,"precio_web":9,"precio_catalog":6.86,"precio_usd":1.92}','8','cocotfyma','unidad','activo','APT_E','naturaleza_01','ruta5','FTT6-03004','FTT6-03004 | top algodon niñas ; talla-8 color: turqueza-naturaleza_01','turqueza-naturaleza_01');</v>
      </c>
      <c r="V2446" s="19">
        <v>21305</v>
      </c>
      <c r="W2446" s="20" t="s">
        <v>4665</v>
      </c>
      <c r="X2446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('producto_terminado','FTT6','FTT6-03004-B','top algodon niñas','FTT6-03004-B | top algodon niñas ; talla-8 color: naturaleza_01 -&gt; turqueza-naturaleza_01','{"estampado_1":"naturaleza_01","estampado_2":"na"}','{"spec":"na"}','{"precio_doc":74.84,"precio_unit":6.24,"precio_web":9,"precio_catalog":6.86,"precio_usd":1.92}','8','cocotfyma','unidad','activo','APT_E','naturaleza_01','ruta5','FTT6-03004','FTT6-03004 | top algodon niñas ; talla-8 color: turqueza-naturaleza_01','turqueza-naturaleza_01');</v>
      </c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  <c r="BF2446" s="17"/>
      <c r="BG2446" s="17"/>
      <c r="BH2446" s="17"/>
    </row>
    <row r="2447" spans="2:60" x14ac:dyDescent="0.2">
      <c r="B2447" s="1" t="s">
        <v>0</v>
      </c>
      <c r="C2447" s="1" t="str">
        <f t="shared" si="266"/>
        <v>FTT6</v>
      </c>
      <c r="D2447" s="1" t="s">
        <v>5915</v>
      </c>
      <c r="E2447" s="1" t="s">
        <v>5480</v>
      </c>
      <c r="F2447" s="14" t="str">
        <f t="shared" si="262"/>
        <v>FTT6-04004-A | top algodon niñas ; talla-10 color: turqueza -&gt; turqueza-naturaleza_01</v>
      </c>
      <c r="G2447" s="14" t="str">
        <f t="shared" si="267"/>
        <v>{"estampado_1":"turqueza","estampado_2":"na"}</v>
      </c>
      <c r="H2447" s="14" t="s">
        <v>1</v>
      </c>
      <c r="I2447" s="14" t="s">
        <v>622</v>
      </c>
      <c r="J2447" s="1">
        <v>10</v>
      </c>
      <c r="K2447" s="14" t="s">
        <v>3</v>
      </c>
      <c r="L2447" s="14" t="s">
        <v>4</v>
      </c>
      <c r="M2447" s="14" t="s">
        <v>5</v>
      </c>
      <c r="N2447" s="1" t="s">
        <v>6945</v>
      </c>
      <c r="O2447" s="1" t="s">
        <v>1290</v>
      </c>
      <c r="P2447" s="1" t="s">
        <v>4666</v>
      </c>
      <c r="Q2447" s="1" t="s">
        <v>4870</v>
      </c>
      <c r="R2447" s="1" t="str">
        <f t="shared" si="263"/>
        <v>FTT6-04004 | top algodon niñas ; talla-10 color: turqueza-naturaleza_01</v>
      </c>
      <c r="S2447" s="1" t="s">
        <v>5413</v>
      </c>
      <c r="T2447" s="18" t="s">
        <v>1407</v>
      </c>
      <c r="U2447" s="19" t="str">
        <f t="shared" si="264"/>
        <v>('producto_terminado','FTT6','FTT6-04004-A','top algodon niñas','FTT6-04004-A | top algodon niñas ; talla-10 color: turqueza -&gt; turqueza-naturaleza_01','{"estampado_1":"turqueza","estampado_2":"na"}','{"spec":"na"}','{"precio_doc":74.84,"precio_unit":6.24,"precio_web":9,"precio_catalog":6.86,"precio_usd":1.92}','10','cocotfyma','unidad','activo','APT_E','turqueza','ruta5','FTT6-04004','FTT6-04004 | top algodon niñas ; talla-10 color: turqueza-naturaleza_01','turqueza-naturaleza_01');</v>
      </c>
      <c r="V2447" s="19">
        <v>21306</v>
      </c>
      <c r="W2447" s="20" t="s">
        <v>4665</v>
      </c>
      <c r="X2447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('producto_terminado','FTT6','FTT6-04004-A','top algodon niñas','FTT6-04004-A | top algodon niñas ; talla-10 color: turqueza -&gt; turqueza-naturaleza_01','{"estampado_1":"turqueza","estampado_2":"na"}','{"spec":"na"}','{"precio_doc":74.84,"precio_unit":6.24,"precio_web":9,"precio_catalog":6.86,"precio_usd":1.92}','10','cocotfyma','unidad','activo','APT_E','turqueza','ruta5','FTT6-04004','FTT6-04004 | top algodon niñas ; talla-10 color: turqueza-naturaleza_01','turqueza-naturaleza_01');</v>
      </c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  <c r="BF2447" s="17"/>
      <c r="BG2447" s="17"/>
      <c r="BH2447" s="17"/>
    </row>
    <row r="2448" spans="2:60" x14ac:dyDescent="0.2">
      <c r="B2448" s="1" t="s">
        <v>0</v>
      </c>
      <c r="C2448" s="1" t="str">
        <f t="shared" si="266"/>
        <v>FTT6</v>
      </c>
      <c r="D2448" s="1" t="s">
        <v>5916</v>
      </c>
      <c r="E2448" s="1" t="s">
        <v>5480</v>
      </c>
      <c r="F2448" s="14" t="str">
        <f t="shared" si="262"/>
        <v>FTT6-04004-B | top algodon niñas ; talla-10 color: naturaleza_01 -&gt; turqueza-naturaleza_01</v>
      </c>
      <c r="G2448" s="14" t="str">
        <f t="shared" si="267"/>
        <v>{"estampado_1":"naturaleza_01","estampado_2":"na"}</v>
      </c>
      <c r="H2448" s="14" t="s">
        <v>1</v>
      </c>
      <c r="I2448" s="14" t="s">
        <v>622</v>
      </c>
      <c r="J2448" s="1">
        <v>10</v>
      </c>
      <c r="K2448" s="14" t="s">
        <v>3</v>
      </c>
      <c r="L2448" s="14" t="s">
        <v>4</v>
      </c>
      <c r="M2448" s="14" t="s">
        <v>5</v>
      </c>
      <c r="N2448" s="1" t="s">
        <v>6945</v>
      </c>
      <c r="O2448" s="1" t="s">
        <v>1487</v>
      </c>
      <c r="P2448" s="1" t="s">
        <v>4666</v>
      </c>
      <c r="Q2448" s="1" t="s">
        <v>4870</v>
      </c>
      <c r="R2448" s="1" t="str">
        <f t="shared" si="263"/>
        <v>FTT6-04004 | top algodon niñas ; talla-10 color: turqueza-naturaleza_01</v>
      </c>
      <c r="S2448" s="1" t="s">
        <v>5413</v>
      </c>
      <c r="T2448" s="18" t="s">
        <v>1407</v>
      </c>
      <c r="U2448" s="19" t="str">
        <f t="shared" si="264"/>
        <v>('producto_terminado','FTT6','FTT6-04004-B','top algodon niñas','FTT6-04004-B | top algodon niñas ; talla-10 color: naturaleza_01 -&gt; turqueza-naturaleza_01','{"estampado_1":"naturaleza_01","estampado_2":"na"}','{"spec":"na"}','{"precio_doc":74.84,"precio_unit":6.24,"precio_web":9,"precio_catalog":6.86,"precio_usd":1.92}','10','cocotfyma','unidad','activo','APT_E','naturaleza_01','ruta5','FTT6-04004','FTT6-04004 | top algodon niñas ; talla-10 color: turqueza-naturaleza_01','turqueza-naturaleza_01');</v>
      </c>
      <c r="V2448" s="19">
        <v>21307</v>
      </c>
      <c r="W2448" s="20" t="s">
        <v>4665</v>
      </c>
      <c r="X2448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('producto_terminado','FTT6','FTT6-04004-B','top algodon niñas','FTT6-04004-B | top algodon niñas ; talla-10 color: naturaleza_01 -&gt; turqueza-naturaleza_01','{"estampado_1":"naturaleza_01","estampado_2":"na"}','{"spec":"na"}','{"precio_doc":74.84,"precio_unit":6.24,"precio_web":9,"precio_catalog":6.86,"precio_usd":1.92}','10','cocotfyma','unidad','activo','APT_E','naturaleza_01','ruta5','FTT6-04004','FTT6-04004 | top algodon niñas ; talla-10 color: turqueza-naturaleza_01','turqueza-naturaleza_01');</v>
      </c>
      <c r="Y2448" s="17"/>
      <c r="Z2448" s="17"/>
      <c r="AA2448" s="17"/>
      <c r="AB2448" s="17"/>
      <c r="AC2448" s="17"/>
      <c r="AD2448" s="17"/>
      <c r="AE2448" s="17"/>
      <c r="AF2448" s="17"/>
      <c r="AG2448" s="17"/>
      <c r="AH2448" s="17"/>
      <c r="AI2448" s="17"/>
      <c r="AJ2448" s="17"/>
      <c r="AK2448" s="17"/>
      <c r="AL2448" s="17"/>
      <c r="AM2448" s="17"/>
      <c r="AN2448" s="17"/>
      <c r="AO2448" s="17"/>
      <c r="AP2448" s="17"/>
      <c r="AQ2448" s="17"/>
      <c r="AR2448" s="17"/>
      <c r="AS2448" s="17"/>
      <c r="AT2448" s="17"/>
      <c r="AU2448" s="17"/>
      <c r="AV2448" s="17"/>
      <c r="AW2448" s="17"/>
      <c r="AX2448" s="17"/>
      <c r="AY2448" s="17"/>
      <c r="AZ2448" s="17"/>
      <c r="BA2448" s="17"/>
      <c r="BB2448" s="17"/>
      <c r="BC2448" s="17"/>
      <c r="BD2448" s="17"/>
      <c r="BE2448" s="17"/>
      <c r="BF2448" s="17"/>
      <c r="BG2448" s="17"/>
      <c r="BH2448" s="17"/>
    </row>
    <row r="2449" spans="2:60" x14ac:dyDescent="0.2">
      <c r="B2449" s="1" t="s">
        <v>0</v>
      </c>
      <c r="C2449" s="1" t="str">
        <f t="shared" si="266"/>
        <v>FTT6</v>
      </c>
      <c r="D2449" s="1" t="s">
        <v>5917</v>
      </c>
      <c r="E2449" s="1" t="s">
        <v>5480</v>
      </c>
      <c r="F2449" s="14" t="str">
        <f t="shared" si="262"/>
        <v>FTT6-05004-A | top algodon niñas ; talla-12 color: turqueza -&gt; turqueza-naturaleza_01</v>
      </c>
      <c r="G2449" s="14" t="str">
        <f t="shared" si="267"/>
        <v>{"estampado_1":"turqueza","estampado_2":"na"}</v>
      </c>
      <c r="H2449" s="14" t="s">
        <v>1</v>
      </c>
      <c r="I2449" s="14" t="s">
        <v>622</v>
      </c>
      <c r="J2449" s="1">
        <v>12</v>
      </c>
      <c r="K2449" s="14" t="s">
        <v>3</v>
      </c>
      <c r="L2449" s="14" t="s">
        <v>4</v>
      </c>
      <c r="M2449" s="14" t="s">
        <v>5</v>
      </c>
      <c r="N2449" s="1" t="s">
        <v>6945</v>
      </c>
      <c r="O2449" s="1" t="s">
        <v>1290</v>
      </c>
      <c r="P2449" s="1" t="s">
        <v>4666</v>
      </c>
      <c r="Q2449" s="1" t="s">
        <v>4871</v>
      </c>
      <c r="R2449" s="1" t="str">
        <f t="shared" si="263"/>
        <v>FTT6-05004 | top algodon niñas ; talla-12 color: turqueza-naturaleza_01</v>
      </c>
      <c r="S2449" s="1" t="s">
        <v>5413</v>
      </c>
      <c r="T2449" s="18" t="s">
        <v>1407</v>
      </c>
      <c r="U2449" s="19" t="str">
        <f t="shared" si="264"/>
        <v>('producto_terminado','FTT6','FTT6-05004-A','top algodon niñas','FTT6-05004-A | top algodon niñas ; talla-12 color: turqueza -&gt; turqueza-naturaleza_01','{"estampado_1":"turqueza","estampado_2":"na"}','{"spec":"na"}','{"precio_doc":74.84,"precio_unit":6.24,"precio_web":9,"precio_catalog":6.86,"precio_usd":1.92}','12','cocotfyma','unidad','activo','APT_E','turqueza','ruta5','FTT6-05004','FTT6-05004 | top algodon niñas ; talla-12 color: turqueza-naturaleza_01','turqueza-naturaleza_01');</v>
      </c>
      <c r="V2449" s="19">
        <v>21308</v>
      </c>
      <c r="W2449" s="20" t="s">
        <v>4665</v>
      </c>
      <c r="X2449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('producto_terminado','FTT6','FTT6-05004-A','top algodon niñas','FTT6-05004-A | top algodon niñas ; talla-12 color: turqueza -&gt; turqueza-naturaleza_01','{"estampado_1":"turqueza","estampado_2":"na"}','{"spec":"na"}','{"precio_doc":74.84,"precio_unit":6.24,"precio_web":9,"precio_catalog":6.86,"precio_usd":1.92}','12','cocotfyma','unidad','activo','APT_E','turqueza','ruta5','FTT6-05004','FTT6-05004 | top algodon niñas ; talla-12 color: turqueza-naturaleza_01','turqueza-naturaleza_01');</v>
      </c>
      <c r="Y2449" s="17"/>
      <c r="Z2449" s="17"/>
      <c r="AA2449" s="17"/>
      <c r="AB2449" s="17"/>
      <c r="AC2449" s="17"/>
      <c r="AD2449" s="17"/>
      <c r="AE2449" s="17"/>
      <c r="AF2449" s="17"/>
      <c r="AG2449" s="17"/>
      <c r="AH2449" s="17"/>
      <c r="AI2449" s="17"/>
      <c r="AJ2449" s="17"/>
      <c r="AK2449" s="17"/>
      <c r="AL2449" s="17"/>
      <c r="AM2449" s="17"/>
      <c r="AN2449" s="17"/>
      <c r="AO2449" s="17"/>
      <c r="AP2449" s="17"/>
      <c r="AQ2449" s="17"/>
      <c r="AR2449" s="17"/>
      <c r="AS2449" s="17"/>
      <c r="AT2449" s="17"/>
      <c r="AU2449" s="17"/>
      <c r="AV2449" s="17"/>
      <c r="AW2449" s="17"/>
      <c r="AX2449" s="17"/>
      <c r="AY2449" s="17"/>
      <c r="AZ2449" s="17"/>
      <c r="BA2449" s="17"/>
      <c r="BB2449" s="17"/>
      <c r="BC2449" s="17"/>
      <c r="BD2449" s="17"/>
      <c r="BE2449" s="17"/>
      <c r="BF2449" s="17"/>
      <c r="BG2449" s="17"/>
      <c r="BH2449" s="17"/>
    </row>
    <row r="2450" spans="2:60" x14ac:dyDescent="0.2">
      <c r="B2450" s="1" t="s">
        <v>0</v>
      </c>
      <c r="C2450" s="1" t="str">
        <f t="shared" si="266"/>
        <v>FTT6</v>
      </c>
      <c r="D2450" s="1" t="s">
        <v>5918</v>
      </c>
      <c r="E2450" s="1" t="s">
        <v>5480</v>
      </c>
      <c r="F2450" s="14" t="str">
        <f t="shared" si="262"/>
        <v>FTT6-05004-B | top algodon niñas ; talla-12 color: naturaleza_01 -&gt; turqueza-naturaleza_01</v>
      </c>
      <c r="G2450" s="14" t="str">
        <f t="shared" si="267"/>
        <v>{"estampado_1":"naturaleza_01","estampado_2":"na"}</v>
      </c>
      <c r="H2450" s="14" t="s">
        <v>1</v>
      </c>
      <c r="I2450" s="14" t="s">
        <v>622</v>
      </c>
      <c r="J2450" s="1">
        <v>12</v>
      </c>
      <c r="K2450" s="14" t="s">
        <v>3</v>
      </c>
      <c r="L2450" s="14" t="s">
        <v>4</v>
      </c>
      <c r="M2450" s="14" t="s">
        <v>5</v>
      </c>
      <c r="N2450" s="1" t="s">
        <v>6945</v>
      </c>
      <c r="O2450" s="1" t="s">
        <v>1487</v>
      </c>
      <c r="P2450" s="1" t="s">
        <v>4666</v>
      </c>
      <c r="Q2450" s="1" t="s">
        <v>4871</v>
      </c>
      <c r="R2450" s="1" t="str">
        <f t="shared" si="263"/>
        <v>FTT6-05004 | top algodon niñas ; talla-12 color: turqueza-naturaleza_01</v>
      </c>
      <c r="S2450" s="1" t="s">
        <v>5413</v>
      </c>
      <c r="T2450" s="18" t="s">
        <v>1407</v>
      </c>
      <c r="U2450" s="19" t="str">
        <f t="shared" si="264"/>
        <v>('producto_terminado','FTT6','FTT6-05004-B','top algodon niñas','FTT6-05004-B | top algodon niñas ; talla-12 color: naturaleza_01 -&gt; turqueza-naturaleza_01','{"estampado_1":"naturaleza_01","estampado_2":"na"}','{"spec":"na"}','{"precio_doc":74.84,"precio_unit":6.24,"precio_web":9,"precio_catalog":6.86,"precio_usd":1.92}','12','cocotfyma','unidad','activo','APT_E','naturaleza_01','ruta5','FTT6-05004','FTT6-05004 | top algodon niñas ; talla-12 color: turqueza-naturaleza_01','turqueza-naturaleza_01');</v>
      </c>
      <c r="V2450" s="19">
        <v>21309</v>
      </c>
      <c r="W2450" s="20" t="s">
        <v>4665</v>
      </c>
      <c r="X2450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('producto_terminado','FTT6','FTT6-05004-B','top algodon niñas','FTT6-05004-B | top algodon niñas ; talla-12 color: naturaleza_01 -&gt; turqueza-naturaleza_01','{"estampado_1":"naturaleza_01","estampado_2":"na"}','{"spec":"na"}','{"precio_doc":74.84,"precio_unit":6.24,"precio_web":9,"precio_catalog":6.86,"precio_usd":1.92}','12','cocotfyma','unidad','activo','APT_E','naturaleza_01','ruta5','FTT6-05004','FTT6-05004 | top algodon niñas ; talla-12 color: turqueza-naturaleza_01','turqueza-naturaleza_01');</v>
      </c>
      <c r="Y2450" s="17"/>
      <c r="Z2450" s="17"/>
      <c r="AA2450" s="17"/>
      <c r="AB2450" s="17"/>
      <c r="AC2450" s="17"/>
      <c r="AD2450" s="17"/>
      <c r="AE2450" s="17"/>
      <c r="AF2450" s="17"/>
      <c r="AG2450" s="17"/>
      <c r="AH2450" s="17"/>
      <c r="AI2450" s="17"/>
      <c r="AJ2450" s="17"/>
      <c r="AK2450" s="17"/>
      <c r="AL2450" s="17"/>
      <c r="AM2450" s="17"/>
      <c r="AN2450" s="17"/>
      <c r="AO2450" s="17"/>
      <c r="AP2450" s="17"/>
      <c r="AQ2450" s="17"/>
      <c r="AR2450" s="17"/>
      <c r="AS2450" s="17"/>
      <c r="AT2450" s="17"/>
      <c r="AU2450" s="17"/>
      <c r="AV2450" s="17"/>
      <c r="AW2450" s="17"/>
      <c r="AX2450" s="17"/>
      <c r="AY2450" s="17"/>
      <c r="AZ2450" s="17"/>
      <c r="BA2450" s="17"/>
      <c r="BB2450" s="17"/>
      <c r="BC2450" s="17"/>
      <c r="BD2450" s="17"/>
      <c r="BE2450" s="17"/>
      <c r="BF2450" s="17"/>
      <c r="BG2450" s="17"/>
      <c r="BH2450" s="17"/>
    </row>
    <row r="2451" spans="2:60" x14ac:dyDescent="0.2">
      <c r="B2451" s="1" t="s">
        <v>0</v>
      </c>
      <c r="C2451" s="1" t="str">
        <f t="shared" si="266"/>
        <v>FTT6</v>
      </c>
      <c r="D2451" s="1" t="s">
        <v>5919</v>
      </c>
      <c r="E2451" s="1" t="s">
        <v>5480</v>
      </c>
      <c r="F2451" s="14" t="str">
        <f t="shared" si="262"/>
        <v>FTT6-06004-A | top algodon niñas ; talla-14 color: turqueza -&gt; turqueza-naturaleza_01</v>
      </c>
      <c r="G2451" s="14" t="str">
        <f t="shared" si="267"/>
        <v>{"estampado_1":"turqueza","estampado_2":"na"}</v>
      </c>
      <c r="H2451" s="14" t="s">
        <v>1</v>
      </c>
      <c r="I2451" s="14" t="s">
        <v>622</v>
      </c>
      <c r="J2451" s="1">
        <v>14</v>
      </c>
      <c r="K2451" s="14" t="s">
        <v>3</v>
      </c>
      <c r="L2451" s="14" t="s">
        <v>4</v>
      </c>
      <c r="M2451" s="14" t="s">
        <v>5</v>
      </c>
      <c r="N2451" s="1" t="s">
        <v>6945</v>
      </c>
      <c r="O2451" s="1" t="s">
        <v>1290</v>
      </c>
      <c r="P2451" s="1" t="s">
        <v>4666</v>
      </c>
      <c r="Q2451" s="1" t="s">
        <v>4872</v>
      </c>
      <c r="R2451" s="1" t="str">
        <f t="shared" si="263"/>
        <v>FTT6-06004 | top algodon niñas ; talla-14 color: turqueza-naturaleza_01</v>
      </c>
      <c r="S2451" s="1" t="s">
        <v>5413</v>
      </c>
      <c r="T2451" s="18" t="s">
        <v>1407</v>
      </c>
      <c r="U2451" s="19" t="str">
        <f t="shared" si="264"/>
        <v>('producto_terminado','FTT6','FTT6-06004-A','top algodon niñas','FTT6-06004-A | top algodon niñas ; talla-14 color: turqueza -&gt; turqueza-naturaleza_01','{"estampado_1":"turqueza","estampado_2":"na"}','{"spec":"na"}','{"precio_doc":74.84,"precio_unit":6.24,"precio_web":9,"precio_catalog":6.86,"precio_usd":1.92}','14','cocotfyma','unidad','activo','APT_E','turqueza','ruta5','FTT6-06004','FTT6-06004 | top algodon niñas ; talla-14 color: turqueza-naturaleza_01','turqueza-naturaleza_01');</v>
      </c>
      <c r="V2451" s="19">
        <v>21310</v>
      </c>
      <c r="W2451" s="20" t="s">
        <v>4665</v>
      </c>
      <c r="X2451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('producto_terminado','FTT6','FTT6-06004-A','top algodon niñas','FTT6-06004-A | top algodon niñas ; talla-14 color: turqueza -&gt; turqueza-naturaleza_01','{"estampado_1":"turqueza","estampado_2":"na"}','{"spec":"na"}','{"precio_doc":74.84,"precio_unit":6.24,"precio_web":9,"precio_catalog":6.86,"precio_usd":1.92}','14','cocotfyma','unidad','activo','APT_E','turqueza','ruta5','FTT6-06004','FTT6-06004 | top algodon niñas ; talla-14 color: turqueza-naturaleza_01','turqueza-naturaleza_01');</v>
      </c>
      <c r="Y2451" s="17"/>
      <c r="Z2451" s="17"/>
      <c r="AA2451" s="17"/>
      <c r="AB2451" s="17"/>
      <c r="AC2451" s="17"/>
      <c r="AD2451" s="17"/>
      <c r="AE2451" s="17"/>
      <c r="AF2451" s="17"/>
      <c r="AG2451" s="17"/>
      <c r="AH2451" s="17"/>
      <c r="AI2451" s="17"/>
      <c r="AJ2451" s="17"/>
      <c r="AK2451" s="17"/>
      <c r="AL2451" s="17"/>
      <c r="AM2451" s="17"/>
      <c r="AN2451" s="17"/>
      <c r="AO2451" s="17"/>
      <c r="AP2451" s="17"/>
      <c r="AQ2451" s="17"/>
      <c r="AR2451" s="17"/>
      <c r="AS2451" s="17"/>
      <c r="AT2451" s="17"/>
      <c r="AU2451" s="17"/>
      <c r="AV2451" s="17"/>
      <c r="AW2451" s="17"/>
      <c r="AX2451" s="17"/>
      <c r="AY2451" s="17"/>
      <c r="AZ2451" s="17"/>
      <c r="BA2451" s="17"/>
      <c r="BB2451" s="17"/>
      <c r="BC2451" s="17"/>
      <c r="BD2451" s="17"/>
      <c r="BE2451" s="17"/>
      <c r="BF2451" s="17"/>
      <c r="BG2451" s="17"/>
      <c r="BH2451" s="17"/>
    </row>
    <row r="2452" spans="2:60" x14ac:dyDescent="0.2">
      <c r="B2452" s="1" t="s">
        <v>0</v>
      </c>
      <c r="C2452" s="1" t="str">
        <f t="shared" si="266"/>
        <v>FTT6</v>
      </c>
      <c r="D2452" s="1" t="s">
        <v>5920</v>
      </c>
      <c r="E2452" s="1" t="s">
        <v>5480</v>
      </c>
      <c r="F2452" s="14" t="str">
        <f t="shared" si="262"/>
        <v>FTT6-06004-B | top algodon niñas ; talla-14 color: naturaleza_01 -&gt; turqueza-naturaleza_01</v>
      </c>
      <c r="G2452" s="14" t="str">
        <f t="shared" si="267"/>
        <v>{"estampado_1":"naturaleza_01","estampado_2":"na"}</v>
      </c>
      <c r="H2452" s="14" t="s">
        <v>1</v>
      </c>
      <c r="I2452" s="14" t="s">
        <v>622</v>
      </c>
      <c r="J2452" s="1">
        <v>14</v>
      </c>
      <c r="K2452" s="14" t="s">
        <v>3</v>
      </c>
      <c r="L2452" s="14" t="s">
        <v>4</v>
      </c>
      <c r="M2452" s="14" t="s">
        <v>5</v>
      </c>
      <c r="N2452" s="1" t="s">
        <v>6945</v>
      </c>
      <c r="O2452" s="1" t="s">
        <v>1487</v>
      </c>
      <c r="P2452" s="1" t="s">
        <v>4666</v>
      </c>
      <c r="Q2452" s="1" t="s">
        <v>4872</v>
      </c>
      <c r="R2452" s="1" t="str">
        <f t="shared" si="263"/>
        <v>FTT6-06004 | top algodon niñas ; talla-14 color: turqueza-naturaleza_01</v>
      </c>
      <c r="S2452" s="1" t="s">
        <v>5413</v>
      </c>
      <c r="T2452" s="18" t="s">
        <v>1407</v>
      </c>
      <c r="U2452" s="19" t="str">
        <f t="shared" si="264"/>
        <v>('producto_terminado','FTT6','FTT6-06004-B','top algodon niñas','FTT6-06004-B | top algodon niñas ; talla-14 color: naturaleza_01 -&gt; turqueza-naturaleza_01','{"estampado_1":"naturaleza_01","estampado_2":"na"}','{"spec":"na"}','{"precio_doc":74.84,"precio_unit":6.24,"precio_web":9,"precio_catalog":6.86,"precio_usd":1.92}','14','cocotfyma','unidad','activo','APT_E','naturaleza_01','ruta5','FTT6-06004','FTT6-06004 | top algodon niñas ; talla-14 color: turqueza-naturaleza_01','turqueza-naturaleza_01');</v>
      </c>
      <c r="V2452" s="19">
        <v>21311</v>
      </c>
      <c r="W2452" s="20" t="s">
        <v>4665</v>
      </c>
      <c r="X2452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('producto_terminado','FTT6','FTT6-06004-B','top algodon niñas','FTT6-06004-B | top algodon niñas ; talla-14 color: naturaleza_01 -&gt; turqueza-naturaleza_01','{"estampado_1":"naturaleza_01","estampado_2":"na"}','{"spec":"na"}','{"precio_doc":74.84,"precio_unit":6.24,"precio_web":9,"precio_catalog":6.86,"precio_usd":1.92}','14','cocotfyma','unidad','activo','APT_E','naturaleza_01','ruta5','FTT6-06004','FTT6-06004 | top algodon niñas ; talla-14 color: turqueza-naturaleza_01','turqueza-naturaleza_01');</v>
      </c>
      <c r="Y2452" s="17"/>
      <c r="Z2452" s="17"/>
      <c r="AA2452" s="17"/>
      <c r="AB2452" s="17"/>
      <c r="AC2452" s="17"/>
      <c r="AD2452" s="17"/>
      <c r="AE2452" s="17"/>
      <c r="AF2452" s="17"/>
      <c r="AG2452" s="17"/>
      <c r="AH2452" s="17"/>
      <c r="AI2452" s="17"/>
      <c r="AJ2452" s="17"/>
      <c r="AK2452" s="17"/>
      <c r="AL2452" s="17"/>
      <c r="AM2452" s="17"/>
      <c r="AN2452" s="17"/>
      <c r="AO2452" s="17"/>
      <c r="AP2452" s="17"/>
      <c r="AQ2452" s="17"/>
      <c r="AR2452" s="17"/>
      <c r="AS2452" s="17"/>
      <c r="AT2452" s="17"/>
      <c r="AU2452" s="17"/>
      <c r="AV2452" s="17"/>
      <c r="AW2452" s="17"/>
      <c r="AX2452" s="17"/>
      <c r="AY2452" s="17"/>
      <c r="AZ2452" s="17"/>
      <c r="BA2452" s="17"/>
      <c r="BB2452" s="17"/>
      <c r="BC2452" s="17"/>
      <c r="BD2452" s="17"/>
      <c r="BE2452" s="17"/>
      <c r="BF2452" s="17"/>
      <c r="BG2452" s="17"/>
      <c r="BH2452" s="17"/>
    </row>
    <row r="2453" spans="2:60" x14ac:dyDescent="0.2">
      <c r="B2453" s="1" t="s">
        <v>0</v>
      </c>
      <c r="C2453" s="1" t="str">
        <f t="shared" si="266"/>
        <v>FTT6</v>
      </c>
      <c r="D2453" s="1" t="s">
        <v>5921</v>
      </c>
      <c r="E2453" s="1" t="s">
        <v>5480</v>
      </c>
      <c r="F2453" s="14" t="str">
        <f t="shared" si="262"/>
        <v>FTT6-07004-A | top algodon niñas ; talla-16 color: turqueza -&gt; turqueza-naturaleza_01</v>
      </c>
      <c r="G2453" s="14" t="str">
        <f t="shared" si="267"/>
        <v>{"estampado_1":"turqueza","estampado_2":"na"}</v>
      </c>
      <c r="H2453" s="14" t="s">
        <v>1</v>
      </c>
      <c r="I2453" s="14" t="s">
        <v>622</v>
      </c>
      <c r="J2453" s="1">
        <v>16</v>
      </c>
      <c r="K2453" s="14" t="s">
        <v>3</v>
      </c>
      <c r="L2453" s="14" t="s">
        <v>4</v>
      </c>
      <c r="M2453" s="14" t="s">
        <v>5</v>
      </c>
      <c r="N2453" s="1" t="s">
        <v>6945</v>
      </c>
      <c r="O2453" s="1" t="s">
        <v>1290</v>
      </c>
      <c r="P2453" s="1" t="s">
        <v>4666</v>
      </c>
      <c r="Q2453" s="1" t="s">
        <v>4873</v>
      </c>
      <c r="R2453" s="1" t="str">
        <f t="shared" si="263"/>
        <v>FTT6-07004 | top algodon niñas ; talla-16 color: turqueza-naturaleza_01</v>
      </c>
      <c r="S2453" s="1" t="s">
        <v>5413</v>
      </c>
      <c r="T2453" s="18" t="s">
        <v>1407</v>
      </c>
      <c r="U2453" s="19" t="str">
        <f t="shared" si="264"/>
        <v>('producto_terminado','FTT6','FTT6-07004-A','top algodon niñas','FTT6-07004-A | top algodon niñas ; talla-16 color: turqueza -&gt; turqueza-naturaleza_01','{"estampado_1":"turqueza","estampado_2":"na"}','{"spec":"na"}','{"precio_doc":74.84,"precio_unit":6.24,"precio_web":9,"precio_catalog":6.86,"precio_usd":1.92}','16','cocotfyma','unidad','activo','APT_E','turqueza','ruta5','FTT6-07004','FTT6-07004 | top algodon niñas ; talla-16 color: turqueza-naturaleza_01','turqueza-naturaleza_01');</v>
      </c>
      <c r="V2453" s="19">
        <v>21312</v>
      </c>
      <c r="W2453" s="20" t="s">
        <v>4665</v>
      </c>
      <c r="X2453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('producto_terminado','FTT6','FTT6-07004-A','top algodon niñas','FTT6-07004-A | top algodon niñas ; talla-16 color: turqueza -&gt; turqueza-naturaleza_01','{"estampado_1":"turqueza","estampado_2":"na"}','{"spec":"na"}','{"precio_doc":74.84,"precio_unit":6.24,"precio_web":9,"precio_catalog":6.86,"precio_usd":1.92}','16','cocotfyma','unidad','activo','APT_E','turqueza','ruta5','FTT6-07004','FTT6-07004 | top algodon niñas ; talla-16 color: turqueza-naturaleza_01','turqueza-naturaleza_01');</v>
      </c>
      <c r="Y2453" s="17"/>
      <c r="Z2453" s="17"/>
      <c r="AA2453" s="17"/>
      <c r="AB2453" s="17"/>
      <c r="AC2453" s="17"/>
      <c r="AD2453" s="17"/>
      <c r="AE2453" s="17"/>
      <c r="AF2453" s="17"/>
      <c r="AG2453" s="17"/>
      <c r="AH2453" s="17"/>
      <c r="AI2453" s="17"/>
      <c r="AJ2453" s="17"/>
      <c r="AK2453" s="17"/>
      <c r="AL2453" s="17"/>
      <c r="AM2453" s="17"/>
      <c r="AN2453" s="17"/>
      <c r="AO2453" s="17"/>
      <c r="AP2453" s="17"/>
      <c r="AQ2453" s="17"/>
      <c r="AR2453" s="17"/>
      <c r="AS2453" s="17"/>
      <c r="AT2453" s="17"/>
      <c r="AU2453" s="17"/>
      <c r="AV2453" s="17"/>
      <c r="AW2453" s="17"/>
      <c r="AX2453" s="17"/>
      <c r="AY2453" s="17"/>
      <c r="AZ2453" s="17"/>
      <c r="BA2453" s="17"/>
      <c r="BB2453" s="17"/>
      <c r="BC2453" s="17"/>
      <c r="BD2453" s="17"/>
      <c r="BE2453" s="17"/>
      <c r="BF2453" s="17"/>
      <c r="BG2453" s="17"/>
      <c r="BH2453" s="17"/>
    </row>
    <row r="2454" spans="2:60" x14ac:dyDescent="0.2">
      <c r="B2454" s="1" t="s">
        <v>0</v>
      </c>
      <c r="C2454" s="1" t="str">
        <f t="shared" si="266"/>
        <v>FTT6</v>
      </c>
      <c r="D2454" s="1" t="s">
        <v>5922</v>
      </c>
      <c r="E2454" s="1" t="s">
        <v>5480</v>
      </c>
      <c r="F2454" s="14" t="str">
        <f t="shared" si="262"/>
        <v>FTT6-07004-B | top algodon niñas ; talla-16 color: naturaleza_01 -&gt; turqueza-naturaleza_01</v>
      </c>
      <c r="G2454" s="14" t="str">
        <f t="shared" si="267"/>
        <v>{"estampado_1":"naturaleza_01","estampado_2":"na"}</v>
      </c>
      <c r="H2454" s="14" t="s">
        <v>1</v>
      </c>
      <c r="I2454" s="14" t="s">
        <v>622</v>
      </c>
      <c r="J2454" s="1">
        <v>16</v>
      </c>
      <c r="K2454" s="14" t="s">
        <v>3</v>
      </c>
      <c r="L2454" s="14" t="s">
        <v>4</v>
      </c>
      <c r="M2454" s="14" t="s">
        <v>5</v>
      </c>
      <c r="N2454" s="1" t="s">
        <v>6945</v>
      </c>
      <c r="O2454" s="1" t="s">
        <v>1487</v>
      </c>
      <c r="P2454" s="1" t="s">
        <v>4666</v>
      </c>
      <c r="Q2454" s="1" t="s">
        <v>4873</v>
      </c>
      <c r="R2454" s="1" t="str">
        <f t="shared" si="263"/>
        <v>FTT6-07004 | top algodon niñas ; talla-16 color: turqueza-naturaleza_01</v>
      </c>
      <c r="S2454" s="1" t="s">
        <v>5413</v>
      </c>
      <c r="T2454" s="18" t="s">
        <v>1407</v>
      </c>
      <c r="U2454" s="19" t="str">
        <f t="shared" si="264"/>
        <v>('producto_terminado','FTT6','FTT6-07004-B','top algodon niñas','FTT6-07004-B | top algodon niñas ; talla-16 color: naturaleza_01 -&gt; turqueza-naturaleza_01','{"estampado_1":"naturaleza_01","estampado_2":"na"}','{"spec":"na"}','{"precio_doc":74.84,"precio_unit":6.24,"precio_web":9,"precio_catalog":6.86,"precio_usd":1.92}','16','cocotfyma','unidad','activo','APT_E','naturaleza_01','ruta5','FTT6-07004','FTT6-07004 | top algodon niñas ; talla-16 color: turqueza-naturaleza_01','turqueza-naturaleza_01');</v>
      </c>
      <c r="V2454" s="19">
        <v>21313</v>
      </c>
      <c r="W2454" s="20" t="s">
        <v>4665</v>
      </c>
      <c r="X2454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('producto_terminado','FTT6','FTT6-07004-B','top algodon niñas','FTT6-07004-B | top algodon niñas ; talla-16 color: naturaleza_01 -&gt; turqueza-naturaleza_01','{"estampado_1":"naturaleza_01","estampado_2":"na"}','{"spec":"na"}','{"precio_doc":74.84,"precio_unit":6.24,"precio_web":9,"precio_catalog":6.86,"precio_usd":1.92}','16','cocotfyma','unidad','activo','APT_E','naturaleza_01','ruta5','FTT6-07004','FTT6-07004 | top algodon niñas ; talla-16 color: turqueza-naturaleza_01','turqueza-naturaleza_01');</v>
      </c>
      <c r="Y2454" s="17"/>
      <c r="Z2454" s="17"/>
      <c r="AA2454" s="17"/>
      <c r="AB2454" s="17"/>
      <c r="AC2454" s="17"/>
      <c r="AD2454" s="17"/>
      <c r="AE2454" s="17"/>
      <c r="AF2454" s="17"/>
      <c r="AG2454" s="17"/>
      <c r="AH2454" s="17"/>
      <c r="AI2454" s="17"/>
      <c r="AJ2454" s="17"/>
      <c r="AK2454" s="17"/>
      <c r="AL2454" s="17"/>
      <c r="AM2454" s="17"/>
      <c r="AN2454" s="17"/>
      <c r="AO2454" s="17"/>
      <c r="AP2454" s="17"/>
      <c r="AQ2454" s="17"/>
      <c r="AR2454" s="17"/>
      <c r="AS2454" s="17"/>
      <c r="AT2454" s="17"/>
      <c r="AU2454" s="17"/>
      <c r="AV2454" s="17"/>
      <c r="AW2454" s="17"/>
      <c r="AX2454" s="17"/>
      <c r="AY2454" s="17"/>
      <c r="AZ2454" s="17"/>
      <c r="BA2454" s="17"/>
      <c r="BB2454" s="17"/>
      <c r="BC2454" s="17"/>
      <c r="BD2454" s="17"/>
      <c r="BE2454" s="17"/>
      <c r="BF2454" s="17"/>
      <c r="BG2454" s="17"/>
      <c r="BH2454" s="17"/>
    </row>
    <row r="2455" spans="2:60" x14ac:dyDescent="0.2">
      <c r="B2455" s="1" t="s">
        <v>0</v>
      </c>
      <c r="C2455" s="1" t="str">
        <f t="shared" si="266"/>
        <v>FTT6</v>
      </c>
      <c r="D2455" s="1" t="s">
        <v>5923</v>
      </c>
      <c r="E2455" s="1" t="s">
        <v>5480</v>
      </c>
      <c r="F2455" s="14" t="str">
        <f t="shared" si="262"/>
        <v>FTT6-03006-A | top algodon niñas ; talla-8 color: naranja -&gt; naranja-hongos_01</v>
      </c>
      <c r="G2455" s="14" t="str">
        <f t="shared" si="267"/>
        <v>{"estampado_1":"naranja","estampado_2":"na"}</v>
      </c>
      <c r="H2455" s="14" t="s">
        <v>1</v>
      </c>
      <c r="I2455" s="14" t="s">
        <v>622</v>
      </c>
      <c r="J2455" s="1">
        <v>8</v>
      </c>
      <c r="K2455" s="14" t="s">
        <v>3</v>
      </c>
      <c r="L2455" s="14" t="s">
        <v>4</v>
      </c>
      <c r="M2455" s="14" t="s">
        <v>5</v>
      </c>
      <c r="N2455" s="1" t="s">
        <v>6945</v>
      </c>
      <c r="O2455" s="1" t="s">
        <v>1292</v>
      </c>
      <c r="P2455" s="1" t="s">
        <v>4666</v>
      </c>
      <c r="Q2455" s="1" t="s">
        <v>4874</v>
      </c>
      <c r="R2455" s="1" t="str">
        <f t="shared" si="263"/>
        <v>FTT6-03006 | top algodon niñas ; talla-8 color: naranja-hongos_01</v>
      </c>
      <c r="S2455" s="1" t="s">
        <v>5414</v>
      </c>
      <c r="T2455" s="18" t="s">
        <v>1407</v>
      </c>
      <c r="U2455" s="19" t="str">
        <f t="shared" si="264"/>
        <v>('producto_terminado','FTT6','FTT6-03006-A','top algodon niñas','FTT6-03006-A | top algodon niñas ; talla-8 color: naranja -&gt; naranja-hongos_01','{"estampado_1":"naranja","estampado_2":"na"}','{"spec":"na"}','{"precio_doc":74.84,"precio_unit":6.24,"precio_web":9,"precio_catalog":6.86,"precio_usd":1.92}','8','cocotfyma','unidad','activo','APT_E','naranja','ruta5','FTT6-03006','FTT6-03006 | top algodon niñas ; talla-8 color: naranja-hongos_01','naranja-hongos_01');</v>
      </c>
      <c r="V2455" s="19">
        <v>21314</v>
      </c>
      <c r="W2455" s="20" t="s">
        <v>4665</v>
      </c>
      <c r="X2455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('producto_terminado','FTT6','FTT6-03006-A','top algodon niñas','FTT6-03006-A | top algodon niñas ; talla-8 color: naranja -&gt; naranja-hongos_01','{"estampado_1":"naranja","estampado_2":"na"}','{"spec":"na"}','{"precio_doc":74.84,"precio_unit":6.24,"precio_web":9,"precio_catalog":6.86,"precio_usd":1.92}','8','cocotfyma','unidad','activo','APT_E','naranja','ruta5','FTT6-03006','FTT6-03006 | top algodon niñas ; talla-8 color: naranja-hongos_01','naranja-hongos_01');</v>
      </c>
      <c r="Y2455" s="17"/>
      <c r="Z2455" s="17"/>
      <c r="AA2455" s="17"/>
      <c r="AB2455" s="17"/>
      <c r="AC2455" s="17"/>
      <c r="AD2455" s="17"/>
      <c r="AE2455" s="17"/>
      <c r="AF2455" s="17"/>
      <c r="AG2455" s="17"/>
      <c r="AH2455" s="17"/>
      <c r="AI2455" s="17"/>
      <c r="AJ2455" s="17"/>
      <c r="AK2455" s="17"/>
      <c r="AL2455" s="17"/>
      <c r="AM2455" s="17"/>
      <c r="AN2455" s="17"/>
      <c r="AO2455" s="17"/>
      <c r="AP2455" s="17"/>
      <c r="AQ2455" s="17"/>
      <c r="AR2455" s="17"/>
      <c r="AS2455" s="17"/>
      <c r="AT2455" s="17"/>
      <c r="AU2455" s="17"/>
      <c r="AV2455" s="17"/>
      <c r="AW2455" s="17"/>
      <c r="AX2455" s="17"/>
      <c r="AY2455" s="17"/>
      <c r="AZ2455" s="17"/>
      <c r="BA2455" s="17"/>
      <c r="BB2455" s="17"/>
      <c r="BC2455" s="17"/>
      <c r="BD2455" s="17"/>
      <c r="BE2455" s="17"/>
      <c r="BF2455" s="17"/>
      <c r="BG2455" s="17"/>
      <c r="BH2455" s="17"/>
    </row>
    <row r="2456" spans="2:60" x14ac:dyDescent="0.2">
      <c r="B2456" s="1" t="s">
        <v>0</v>
      </c>
      <c r="C2456" s="1" t="str">
        <f t="shared" si="266"/>
        <v>FTT6</v>
      </c>
      <c r="D2456" s="1" t="s">
        <v>5924</v>
      </c>
      <c r="E2456" s="1" t="s">
        <v>5480</v>
      </c>
      <c r="F2456" s="14" t="str">
        <f t="shared" si="262"/>
        <v>FTT6-03006-B | top algodon niñas ; talla-8 color: hongos_01 -&gt; naranja-hongos_01</v>
      </c>
      <c r="G2456" s="14" t="str">
        <f t="shared" si="267"/>
        <v>{"estampado_1":"hongos_01","estampado_2":"na"}</v>
      </c>
      <c r="H2456" s="14" t="s">
        <v>1</v>
      </c>
      <c r="I2456" s="14" t="s">
        <v>622</v>
      </c>
      <c r="J2456" s="1">
        <v>8</v>
      </c>
      <c r="K2456" s="14" t="s">
        <v>3</v>
      </c>
      <c r="L2456" s="14" t="s">
        <v>4</v>
      </c>
      <c r="M2456" s="14" t="s">
        <v>5</v>
      </c>
      <c r="N2456" s="1" t="s">
        <v>6945</v>
      </c>
      <c r="O2456" s="1" t="s">
        <v>1489</v>
      </c>
      <c r="P2456" s="1" t="s">
        <v>4666</v>
      </c>
      <c r="Q2456" s="1" t="s">
        <v>4874</v>
      </c>
      <c r="R2456" s="1" t="str">
        <f t="shared" si="263"/>
        <v>FTT6-03006 | top algodon niñas ; talla-8 color: naranja-hongos_01</v>
      </c>
      <c r="S2456" s="1" t="s">
        <v>5414</v>
      </c>
      <c r="T2456" s="18" t="s">
        <v>1407</v>
      </c>
      <c r="U2456" s="19" t="str">
        <f t="shared" si="264"/>
        <v>('producto_terminado','FTT6','FTT6-03006-B','top algodon niñas','FTT6-03006-B | top algodon niñas ; talla-8 color: hongos_01 -&gt; naranja-hongos_01','{"estampado_1":"hongos_01","estampado_2":"na"}','{"spec":"na"}','{"precio_doc":74.84,"precio_unit":6.24,"precio_web":9,"precio_catalog":6.86,"precio_usd":1.92}','8','cocotfyma','unidad','activo','APT_E','hongos_01','ruta5','FTT6-03006','FTT6-03006 | top algodon niñas ; talla-8 color: naranja-hongos_01','naranja-hongos_01');</v>
      </c>
      <c r="V2456" s="19">
        <v>21315</v>
      </c>
      <c r="W2456" s="20" t="s">
        <v>4665</v>
      </c>
      <c r="X2456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('producto_terminado','FTT6','FTT6-03006-B','top algodon niñas','FTT6-03006-B | top algodon niñas ; talla-8 color: hongos_01 -&gt; naranja-hongos_01','{"estampado_1":"hongos_01","estampado_2":"na"}','{"spec":"na"}','{"precio_doc":74.84,"precio_unit":6.24,"precio_web":9,"precio_catalog":6.86,"precio_usd":1.92}','8','cocotfyma','unidad','activo','APT_E','hongos_01','ruta5','FTT6-03006','FTT6-03006 | top algodon niñas ; talla-8 color: naranja-hongos_01','naranja-hongos_01');</v>
      </c>
      <c r="Y2456" s="17"/>
      <c r="Z2456" s="17"/>
      <c r="AA2456" s="17"/>
      <c r="AB2456" s="17"/>
      <c r="AC2456" s="17"/>
      <c r="AD2456" s="17"/>
      <c r="AE2456" s="17"/>
      <c r="AF2456" s="17"/>
      <c r="AG2456" s="17"/>
      <c r="AH2456" s="17"/>
      <c r="AI2456" s="17"/>
      <c r="AJ2456" s="17"/>
      <c r="AK2456" s="17"/>
      <c r="AL2456" s="17"/>
      <c r="AM2456" s="17"/>
      <c r="AN2456" s="17"/>
      <c r="AO2456" s="17"/>
      <c r="AP2456" s="17"/>
      <c r="AQ2456" s="17"/>
      <c r="AR2456" s="17"/>
      <c r="AS2456" s="17"/>
      <c r="AT2456" s="17"/>
      <c r="AU2456" s="17"/>
      <c r="AV2456" s="17"/>
      <c r="AW2456" s="17"/>
      <c r="AX2456" s="17"/>
      <c r="AY2456" s="17"/>
      <c r="AZ2456" s="17"/>
      <c r="BA2456" s="17"/>
      <c r="BB2456" s="17"/>
      <c r="BC2456" s="17"/>
      <c r="BD2456" s="17"/>
      <c r="BE2456" s="17"/>
      <c r="BF2456" s="17"/>
      <c r="BG2456" s="17"/>
      <c r="BH2456" s="17"/>
    </row>
    <row r="2457" spans="2:60" x14ac:dyDescent="0.2">
      <c r="B2457" s="1" t="s">
        <v>0</v>
      </c>
      <c r="C2457" s="1" t="str">
        <f t="shared" si="266"/>
        <v>FTT6</v>
      </c>
      <c r="D2457" s="1" t="s">
        <v>5925</v>
      </c>
      <c r="E2457" s="1" t="s">
        <v>5480</v>
      </c>
      <c r="F2457" s="14" t="str">
        <f t="shared" si="262"/>
        <v>FTT6-04006-A | top algodon niñas ; talla-10 color: naranja -&gt; naranja-hongos_01</v>
      </c>
      <c r="G2457" s="14" t="str">
        <f t="shared" si="267"/>
        <v>{"estampado_1":"naranja","estampado_2":"na"}</v>
      </c>
      <c r="H2457" s="14" t="s">
        <v>1</v>
      </c>
      <c r="I2457" s="14" t="s">
        <v>622</v>
      </c>
      <c r="J2457" s="1">
        <v>10</v>
      </c>
      <c r="K2457" s="14" t="s">
        <v>3</v>
      </c>
      <c r="L2457" s="14" t="s">
        <v>4</v>
      </c>
      <c r="M2457" s="14" t="s">
        <v>5</v>
      </c>
      <c r="N2457" s="1" t="s">
        <v>6945</v>
      </c>
      <c r="O2457" s="1" t="s">
        <v>1292</v>
      </c>
      <c r="P2457" s="1" t="s">
        <v>4666</v>
      </c>
      <c r="Q2457" s="1" t="s">
        <v>4875</v>
      </c>
      <c r="R2457" s="1" t="str">
        <f t="shared" si="263"/>
        <v>FTT6-04006 | top algodon niñas ; talla-10 color: naranja-hongos_01</v>
      </c>
      <c r="S2457" s="1" t="s">
        <v>5414</v>
      </c>
      <c r="T2457" s="18" t="s">
        <v>1407</v>
      </c>
      <c r="U2457" s="19" t="str">
        <f t="shared" si="264"/>
        <v>('producto_terminado','FTT6','FTT6-04006-A','top algodon niñas','FTT6-04006-A | top algodon niñas ; talla-10 color: naranja -&gt; naranja-hongos_01','{"estampado_1":"naranja","estampado_2":"na"}','{"spec":"na"}','{"precio_doc":74.84,"precio_unit":6.24,"precio_web":9,"precio_catalog":6.86,"precio_usd":1.92}','10','cocotfyma','unidad','activo','APT_E','naranja','ruta5','FTT6-04006','FTT6-04006 | top algodon niñas ; talla-10 color: naranja-hongos_01','naranja-hongos_01');</v>
      </c>
      <c r="V2457" s="19">
        <v>21316</v>
      </c>
      <c r="W2457" s="20" t="s">
        <v>4665</v>
      </c>
      <c r="X2457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('producto_terminado','FTT6','FTT6-04006-A','top algodon niñas','FTT6-04006-A | top algodon niñas ; talla-10 color: naranja -&gt; naranja-hongos_01','{"estampado_1":"naranja","estampado_2":"na"}','{"spec":"na"}','{"precio_doc":74.84,"precio_unit":6.24,"precio_web":9,"precio_catalog":6.86,"precio_usd":1.92}','10','cocotfyma','unidad','activo','APT_E','naranja','ruta5','FTT6-04006','FTT6-04006 | top algodon niñas ; talla-10 color: naranja-hongos_01','naranja-hongos_01');</v>
      </c>
      <c r="Y2457" s="17"/>
      <c r="Z2457" s="17"/>
      <c r="AA2457" s="17"/>
      <c r="AB2457" s="17"/>
      <c r="AC2457" s="17"/>
      <c r="AD2457" s="17"/>
      <c r="AE2457" s="17"/>
      <c r="AF2457" s="17"/>
      <c r="AG2457" s="17"/>
      <c r="AH2457" s="17"/>
      <c r="AI2457" s="17"/>
      <c r="AJ2457" s="17"/>
      <c r="AK2457" s="17"/>
      <c r="AL2457" s="17"/>
      <c r="AM2457" s="17"/>
      <c r="AN2457" s="17"/>
      <c r="AO2457" s="17"/>
      <c r="AP2457" s="17"/>
      <c r="AQ2457" s="17"/>
      <c r="AR2457" s="17"/>
      <c r="AS2457" s="17"/>
      <c r="AT2457" s="17"/>
      <c r="AU2457" s="17"/>
      <c r="AV2457" s="17"/>
      <c r="AW2457" s="17"/>
      <c r="AX2457" s="17"/>
      <c r="AY2457" s="17"/>
      <c r="AZ2457" s="17"/>
      <c r="BA2457" s="17"/>
      <c r="BB2457" s="17"/>
      <c r="BC2457" s="17"/>
      <c r="BD2457" s="17"/>
      <c r="BE2457" s="17"/>
      <c r="BF2457" s="17"/>
      <c r="BG2457" s="17"/>
      <c r="BH2457" s="17"/>
    </row>
    <row r="2458" spans="2:60" x14ac:dyDescent="0.2">
      <c r="B2458" s="1" t="s">
        <v>0</v>
      </c>
      <c r="C2458" s="1" t="str">
        <f t="shared" si="266"/>
        <v>FTT6</v>
      </c>
      <c r="D2458" s="1" t="s">
        <v>5926</v>
      </c>
      <c r="E2458" s="1" t="s">
        <v>5480</v>
      </c>
      <c r="F2458" s="14" t="str">
        <f t="shared" si="262"/>
        <v>FTT6-04006-B | top algodon niñas ; talla-10 color: hongos_01 -&gt; naranja-hongos_01</v>
      </c>
      <c r="G2458" s="14" t="str">
        <f t="shared" si="267"/>
        <v>{"estampado_1":"hongos_01","estampado_2":"na"}</v>
      </c>
      <c r="H2458" s="14" t="s">
        <v>1</v>
      </c>
      <c r="I2458" s="14" t="s">
        <v>622</v>
      </c>
      <c r="J2458" s="1">
        <v>10</v>
      </c>
      <c r="K2458" s="14" t="s">
        <v>3</v>
      </c>
      <c r="L2458" s="14" t="s">
        <v>4</v>
      </c>
      <c r="M2458" s="14" t="s">
        <v>5</v>
      </c>
      <c r="N2458" s="1" t="s">
        <v>6945</v>
      </c>
      <c r="O2458" s="1" t="s">
        <v>1489</v>
      </c>
      <c r="P2458" s="1" t="s">
        <v>4666</v>
      </c>
      <c r="Q2458" s="1" t="s">
        <v>4875</v>
      </c>
      <c r="R2458" s="1" t="str">
        <f t="shared" si="263"/>
        <v>FTT6-04006 | top algodon niñas ; talla-10 color: naranja-hongos_01</v>
      </c>
      <c r="S2458" s="1" t="s">
        <v>5414</v>
      </c>
      <c r="T2458" s="18" t="s">
        <v>1407</v>
      </c>
      <c r="U2458" s="19" t="str">
        <f t="shared" si="264"/>
        <v>('producto_terminado','FTT6','FTT6-04006-B','top algodon niñas','FTT6-04006-B | top algodon niñas ; talla-10 color: hongos_01 -&gt; naranja-hongos_01','{"estampado_1":"hongos_01","estampado_2":"na"}','{"spec":"na"}','{"precio_doc":74.84,"precio_unit":6.24,"precio_web":9,"precio_catalog":6.86,"precio_usd":1.92}','10','cocotfyma','unidad','activo','APT_E','hongos_01','ruta5','FTT6-04006','FTT6-04006 | top algodon niñas ; talla-10 color: naranja-hongos_01','naranja-hongos_01');</v>
      </c>
      <c r="V2458" s="19">
        <v>21317</v>
      </c>
      <c r="W2458" s="20" t="s">
        <v>4665</v>
      </c>
      <c r="X2458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('producto_terminado','FTT6','FTT6-04006-B','top algodon niñas','FTT6-04006-B | top algodon niñas ; talla-10 color: hongos_01 -&gt; naranja-hongos_01','{"estampado_1":"hongos_01","estampado_2":"na"}','{"spec":"na"}','{"precio_doc":74.84,"precio_unit":6.24,"precio_web":9,"precio_catalog":6.86,"precio_usd":1.92}','10','cocotfyma','unidad','activo','APT_E','hongos_01','ruta5','FTT6-04006','FTT6-04006 | top algodon niñas ; talla-10 color: naranja-hongos_01','naranja-hongos_01');</v>
      </c>
      <c r="Y2458" s="17"/>
      <c r="Z2458" s="17"/>
      <c r="AA2458" s="17"/>
      <c r="AB2458" s="17"/>
      <c r="AC2458" s="17"/>
      <c r="AD2458" s="17"/>
      <c r="AE2458" s="17"/>
      <c r="AF2458" s="17"/>
      <c r="AG2458" s="17"/>
      <c r="AH2458" s="17"/>
      <c r="AI2458" s="17"/>
      <c r="AJ2458" s="17"/>
      <c r="AK2458" s="17"/>
      <c r="AL2458" s="17"/>
      <c r="AM2458" s="17"/>
      <c r="AN2458" s="17"/>
      <c r="AO2458" s="17"/>
      <c r="AP2458" s="17"/>
      <c r="AQ2458" s="17"/>
      <c r="AR2458" s="17"/>
      <c r="AS2458" s="17"/>
      <c r="AT2458" s="17"/>
      <c r="AU2458" s="17"/>
      <c r="AV2458" s="17"/>
      <c r="AW2458" s="17"/>
      <c r="AX2458" s="17"/>
      <c r="AY2458" s="17"/>
      <c r="AZ2458" s="17"/>
      <c r="BA2458" s="17"/>
      <c r="BB2458" s="17"/>
      <c r="BC2458" s="17"/>
      <c r="BD2458" s="17"/>
      <c r="BE2458" s="17"/>
      <c r="BF2458" s="17"/>
      <c r="BG2458" s="17"/>
      <c r="BH2458" s="17"/>
    </row>
    <row r="2459" spans="2:60" x14ac:dyDescent="0.2">
      <c r="B2459" s="1" t="s">
        <v>0</v>
      </c>
      <c r="C2459" s="1" t="str">
        <f t="shared" si="266"/>
        <v>FTT6</v>
      </c>
      <c r="D2459" s="1" t="s">
        <v>5927</v>
      </c>
      <c r="E2459" s="1" t="s">
        <v>5480</v>
      </c>
      <c r="F2459" s="14" t="str">
        <f t="shared" si="262"/>
        <v>FTT6-05006-A | top algodon niñas ; talla-12 color: naranja -&gt; naranja-hongos_01</v>
      </c>
      <c r="G2459" s="14" t="str">
        <f t="shared" si="267"/>
        <v>{"estampado_1":"naranja","estampado_2":"na"}</v>
      </c>
      <c r="H2459" s="14" t="s">
        <v>1</v>
      </c>
      <c r="I2459" s="14" t="s">
        <v>622</v>
      </c>
      <c r="J2459" s="1">
        <v>12</v>
      </c>
      <c r="K2459" s="14" t="s">
        <v>3</v>
      </c>
      <c r="L2459" s="14" t="s">
        <v>4</v>
      </c>
      <c r="M2459" s="14" t="s">
        <v>5</v>
      </c>
      <c r="N2459" s="1" t="s">
        <v>6945</v>
      </c>
      <c r="O2459" s="1" t="s">
        <v>1292</v>
      </c>
      <c r="P2459" s="1" t="s">
        <v>4666</v>
      </c>
      <c r="Q2459" s="1" t="s">
        <v>4876</v>
      </c>
      <c r="R2459" s="1" t="str">
        <f t="shared" si="263"/>
        <v>FTT6-05006 | top algodon niñas ; talla-12 color: naranja-hongos_01</v>
      </c>
      <c r="S2459" s="1" t="s">
        <v>5414</v>
      </c>
      <c r="T2459" s="18" t="s">
        <v>1407</v>
      </c>
      <c r="U2459" s="19" t="str">
        <f t="shared" si="264"/>
        <v>('producto_terminado','FTT6','FTT6-05006-A','top algodon niñas','FTT6-05006-A | top algodon niñas ; talla-12 color: naranja -&gt; naranja-hongos_01','{"estampado_1":"naranja","estampado_2":"na"}','{"spec":"na"}','{"precio_doc":74.84,"precio_unit":6.24,"precio_web":9,"precio_catalog":6.86,"precio_usd":1.92}','12','cocotfyma','unidad','activo','APT_E','naranja','ruta5','FTT6-05006','FTT6-05006 | top algodon niñas ; talla-12 color: naranja-hongos_01','naranja-hongos_01');</v>
      </c>
      <c r="V2459" s="19">
        <v>21318</v>
      </c>
      <c r="W2459" s="20" t="s">
        <v>4665</v>
      </c>
      <c r="X2459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('producto_terminado','FTT6','FTT6-05006-A','top algodon niñas','FTT6-05006-A | top algodon niñas ; talla-12 color: naranja -&gt; naranja-hongos_01','{"estampado_1":"naranja","estampado_2":"na"}','{"spec":"na"}','{"precio_doc":74.84,"precio_unit":6.24,"precio_web":9,"precio_catalog":6.86,"precio_usd":1.92}','12','cocotfyma','unidad','activo','APT_E','naranja','ruta5','FTT6-05006','FTT6-05006 | top algodon niñas ; talla-12 color: naranja-hongos_01','naranja-hongos_01');</v>
      </c>
      <c r="Y2459" s="17"/>
      <c r="Z2459" s="17"/>
      <c r="AA2459" s="17"/>
      <c r="AB2459" s="17"/>
      <c r="AC2459" s="17"/>
      <c r="AD2459" s="17"/>
      <c r="AE2459" s="17"/>
      <c r="AF2459" s="17"/>
      <c r="AG2459" s="17"/>
      <c r="AH2459" s="17"/>
      <c r="AI2459" s="17"/>
      <c r="AJ2459" s="17"/>
      <c r="AK2459" s="17"/>
      <c r="AL2459" s="17"/>
      <c r="AM2459" s="17"/>
      <c r="AN2459" s="17"/>
      <c r="AO2459" s="17"/>
      <c r="AP2459" s="17"/>
      <c r="AQ2459" s="17"/>
      <c r="AR2459" s="17"/>
      <c r="AS2459" s="17"/>
      <c r="AT2459" s="17"/>
      <c r="AU2459" s="17"/>
      <c r="AV2459" s="17"/>
      <c r="AW2459" s="17"/>
      <c r="AX2459" s="17"/>
      <c r="AY2459" s="17"/>
      <c r="AZ2459" s="17"/>
      <c r="BA2459" s="17"/>
      <c r="BB2459" s="17"/>
      <c r="BC2459" s="17"/>
      <c r="BD2459" s="17"/>
      <c r="BE2459" s="17"/>
      <c r="BF2459" s="17"/>
      <c r="BG2459" s="17"/>
      <c r="BH2459" s="17"/>
    </row>
    <row r="2460" spans="2:60" x14ac:dyDescent="0.2">
      <c r="B2460" s="1" t="s">
        <v>0</v>
      </c>
      <c r="C2460" s="1" t="str">
        <f t="shared" si="266"/>
        <v>FTT6</v>
      </c>
      <c r="D2460" s="1" t="s">
        <v>5928</v>
      </c>
      <c r="E2460" s="1" t="s">
        <v>5480</v>
      </c>
      <c r="F2460" s="14" t="str">
        <f t="shared" si="262"/>
        <v>FTT6-05006-B | top algodon niñas ; talla-12 color: hongos_01 -&gt; naranja-hongos_01</v>
      </c>
      <c r="G2460" s="14" t="str">
        <f t="shared" si="267"/>
        <v>{"estampado_1":"hongos_01","estampado_2":"na"}</v>
      </c>
      <c r="H2460" s="14" t="s">
        <v>1</v>
      </c>
      <c r="I2460" s="14" t="s">
        <v>622</v>
      </c>
      <c r="J2460" s="1">
        <v>12</v>
      </c>
      <c r="K2460" s="14" t="s">
        <v>3</v>
      </c>
      <c r="L2460" s="14" t="s">
        <v>4</v>
      </c>
      <c r="M2460" s="14" t="s">
        <v>5</v>
      </c>
      <c r="N2460" s="1" t="s">
        <v>6945</v>
      </c>
      <c r="O2460" s="1" t="s">
        <v>1489</v>
      </c>
      <c r="P2460" s="1" t="s">
        <v>4666</v>
      </c>
      <c r="Q2460" s="1" t="s">
        <v>4876</v>
      </c>
      <c r="R2460" s="1" t="str">
        <f t="shared" si="263"/>
        <v>FTT6-05006 | top algodon niñas ; talla-12 color: naranja-hongos_01</v>
      </c>
      <c r="S2460" s="1" t="s">
        <v>5414</v>
      </c>
      <c r="T2460" s="18" t="s">
        <v>1407</v>
      </c>
      <c r="U2460" s="19" t="str">
        <f t="shared" si="264"/>
        <v>('producto_terminado','FTT6','FTT6-05006-B','top algodon niñas','FTT6-05006-B | top algodon niñas ; talla-12 color: hongos_01 -&gt; naranja-hongos_01','{"estampado_1":"hongos_01","estampado_2":"na"}','{"spec":"na"}','{"precio_doc":74.84,"precio_unit":6.24,"precio_web":9,"precio_catalog":6.86,"precio_usd":1.92}','12','cocotfyma','unidad','activo','APT_E','hongos_01','ruta5','FTT6-05006','FTT6-05006 | top algodon niñas ; talla-12 color: naranja-hongos_01','naranja-hongos_01');</v>
      </c>
      <c r="V2460" s="19">
        <v>21319</v>
      </c>
      <c r="W2460" s="20" t="s">
        <v>4665</v>
      </c>
      <c r="X2460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('producto_terminado','FTT6','FTT6-05006-B','top algodon niñas','FTT6-05006-B | top algodon niñas ; talla-12 color: hongos_01 -&gt; naranja-hongos_01','{"estampado_1":"hongos_01","estampado_2":"na"}','{"spec":"na"}','{"precio_doc":74.84,"precio_unit":6.24,"precio_web":9,"precio_catalog":6.86,"precio_usd":1.92}','12','cocotfyma','unidad','activo','APT_E','hongos_01','ruta5','FTT6-05006','FTT6-05006 | top algodon niñas ; talla-12 color: naranja-hongos_01','naranja-hongos_01');</v>
      </c>
      <c r="Y2460" s="17"/>
      <c r="Z2460" s="17"/>
      <c r="AA2460" s="17"/>
      <c r="AB2460" s="17"/>
      <c r="AC2460" s="17"/>
      <c r="AD2460" s="17"/>
      <c r="AE2460" s="17"/>
      <c r="AF2460" s="17"/>
      <c r="AG2460" s="17"/>
      <c r="AH2460" s="17"/>
      <c r="AI2460" s="17"/>
      <c r="AJ2460" s="17"/>
      <c r="AK2460" s="17"/>
      <c r="AL2460" s="17"/>
      <c r="AM2460" s="17"/>
      <c r="AN2460" s="17"/>
      <c r="AO2460" s="17"/>
      <c r="AP2460" s="17"/>
      <c r="AQ2460" s="17"/>
      <c r="AR2460" s="17"/>
      <c r="AS2460" s="17"/>
      <c r="AT2460" s="17"/>
      <c r="AU2460" s="17"/>
      <c r="AV2460" s="17"/>
      <c r="AW2460" s="17"/>
      <c r="AX2460" s="17"/>
      <c r="AY2460" s="17"/>
      <c r="AZ2460" s="17"/>
      <c r="BA2460" s="17"/>
      <c r="BB2460" s="17"/>
      <c r="BC2460" s="17"/>
      <c r="BD2460" s="17"/>
      <c r="BE2460" s="17"/>
      <c r="BF2460" s="17"/>
      <c r="BG2460" s="17"/>
      <c r="BH2460" s="17"/>
    </row>
    <row r="2461" spans="2:60" x14ac:dyDescent="0.2">
      <c r="B2461" s="1" t="s">
        <v>0</v>
      </c>
      <c r="C2461" s="1" t="str">
        <f t="shared" si="266"/>
        <v>FTT6</v>
      </c>
      <c r="D2461" s="1" t="s">
        <v>5929</v>
      </c>
      <c r="E2461" s="1" t="s">
        <v>5480</v>
      </c>
      <c r="F2461" s="14" t="str">
        <f t="shared" si="262"/>
        <v>FTT6-06006-A | top algodon niñas ; talla-14 color: naranja -&gt; naranja-hongos_01</v>
      </c>
      <c r="G2461" s="14" t="str">
        <f t="shared" si="267"/>
        <v>{"estampado_1":"naranja","estampado_2":"na"}</v>
      </c>
      <c r="H2461" s="14" t="s">
        <v>1</v>
      </c>
      <c r="I2461" s="14" t="s">
        <v>622</v>
      </c>
      <c r="J2461" s="1">
        <v>14</v>
      </c>
      <c r="K2461" s="14" t="s">
        <v>3</v>
      </c>
      <c r="L2461" s="14" t="s">
        <v>4</v>
      </c>
      <c r="M2461" s="14" t="s">
        <v>5</v>
      </c>
      <c r="N2461" s="1" t="s">
        <v>6945</v>
      </c>
      <c r="O2461" s="1" t="s">
        <v>1292</v>
      </c>
      <c r="P2461" s="1" t="s">
        <v>4666</v>
      </c>
      <c r="Q2461" s="1" t="s">
        <v>4877</v>
      </c>
      <c r="R2461" s="1" t="str">
        <f t="shared" si="263"/>
        <v>FTT6-06006 | top algodon niñas ; talla-14 color: naranja-hongos_01</v>
      </c>
      <c r="S2461" s="1" t="s">
        <v>5414</v>
      </c>
      <c r="T2461" s="18" t="s">
        <v>1407</v>
      </c>
      <c r="U2461" s="19" t="str">
        <f t="shared" si="264"/>
        <v>('producto_terminado','FTT6','FTT6-06006-A','top algodon niñas','FTT6-06006-A | top algodon niñas ; talla-14 color: naranja -&gt; naranja-hongos_01','{"estampado_1":"naranja","estampado_2":"na"}','{"spec":"na"}','{"precio_doc":74.84,"precio_unit":6.24,"precio_web":9,"precio_catalog":6.86,"precio_usd":1.92}','14','cocotfyma','unidad','activo','APT_E','naranja','ruta5','FTT6-06006','FTT6-06006 | top algodon niñas ; talla-14 color: naranja-hongos_01','naranja-hongos_01');</v>
      </c>
      <c r="V2461" s="19">
        <v>21320</v>
      </c>
      <c r="W2461" s="20" t="s">
        <v>4665</v>
      </c>
      <c r="X2461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('producto_terminado','FTT6','FTT6-06006-A','top algodon niñas','FTT6-06006-A | top algodon niñas ; talla-14 color: naranja -&gt; naranja-hongos_01','{"estampado_1":"naranja","estampado_2":"na"}','{"spec":"na"}','{"precio_doc":74.84,"precio_unit":6.24,"precio_web":9,"precio_catalog":6.86,"precio_usd":1.92}','14','cocotfyma','unidad','activo','APT_E','naranja','ruta5','FTT6-06006','FTT6-06006 | top algodon niñas ; talla-14 color: naranja-hongos_01','naranja-hongos_01');</v>
      </c>
      <c r="Y2461" s="17"/>
      <c r="Z2461" s="17"/>
      <c r="AA2461" s="17"/>
      <c r="AB2461" s="17"/>
      <c r="AC2461" s="17"/>
      <c r="AD2461" s="17"/>
      <c r="AE2461" s="17"/>
      <c r="AF2461" s="17"/>
      <c r="AG2461" s="17"/>
      <c r="AH2461" s="17"/>
      <c r="AI2461" s="17"/>
      <c r="AJ2461" s="17"/>
      <c r="AK2461" s="17"/>
      <c r="AL2461" s="17"/>
      <c r="AM2461" s="17"/>
      <c r="AN2461" s="17"/>
      <c r="AO2461" s="17"/>
      <c r="AP2461" s="17"/>
      <c r="AQ2461" s="17"/>
      <c r="AR2461" s="17"/>
      <c r="AS2461" s="17"/>
      <c r="AT2461" s="17"/>
      <c r="AU2461" s="17"/>
      <c r="AV2461" s="17"/>
      <c r="AW2461" s="17"/>
      <c r="AX2461" s="17"/>
      <c r="AY2461" s="17"/>
      <c r="AZ2461" s="17"/>
      <c r="BA2461" s="17"/>
      <c r="BB2461" s="17"/>
      <c r="BC2461" s="17"/>
      <c r="BD2461" s="17"/>
      <c r="BE2461" s="17"/>
      <c r="BF2461" s="17"/>
      <c r="BG2461" s="17"/>
      <c r="BH2461" s="17"/>
    </row>
    <row r="2462" spans="2:60" x14ac:dyDescent="0.2">
      <c r="B2462" s="1" t="s">
        <v>0</v>
      </c>
      <c r="C2462" s="1" t="str">
        <f t="shared" si="266"/>
        <v>FTT6</v>
      </c>
      <c r="D2462" s="1" t="s">
        <v>5930</v>
      </c>
      <c r="E2462" s="1" t="s">
        <v>5480</v>
      </c>
      <c r="F2462" s="14" t="str">
        <f t="shared" si="262"/>
        <v>FTT6-06006-B | top algodon niñas ; talla-14 color: hongos_01 -&gt; naranja-hongos_01</v>
      </c>
      <c r="G2462" s="14" t="str">
        <f t="shared" si="267"/>
        <v>{"estampado_1":"hongos_01","estampado_2":"na"}</v>
      </c>
      <c r="H2462" s="14" t="s">
        <v>1</v>
      </c>
      <c r="I2462" s="14" t="s">
        <v>622</v>
      </c>
      <c r="J2462" s="1">
        <v>14</v>
      </c>
      <c r="K2462" s="14" t="s">
        <v>3</v>
      </c>
      <c r="L2462" s="14" t="s">
        <v>4</v>
      </c>
      <c r="M2462" s="14" t="s">
        <v>5</v>
      </c>
      <c r="N2462" s="1" t="s">
        <v>6945</v>
      </c>
      <c r="O2462" s="1" t="s">
        <v>1489</v>
      </c>
      <c r="P2462" s="1" t="s">
        <v>4666</v>
      </c>
      <c r="Q2462" s="1" t="s">
        <v>4877</v>
      </c>
      <c r="R2462" s="1" t="str">
        <f t="shared" si="263"/>
        <v>FTT6-06006 | top algodon niñas ; talla-14 color: naranja-hongos_01</v>
      </c>
      <c r="S2462" s="1" t="s">
        <v>5414</v>
      </c>
      <c r="T2462" s="18" t="s">
        <v>1407</v>
      </c>
      <c r="U2462" s="19" t="str">
        <f t="shared" si="264"/>
        <v>('producto_terminado','FTT6','FTT6-06006-B','top algodon niñas','FTT6-06006-B | top algodon niñas ; talla-14 color: hongos_01 -&gt; naranja-hongos_01','{"estampado_1":"hongos_01","estampado_2":"na"}','{"spec":"na"}','{"precio_doc":74.84,"precio_unit":6.24,"precio_web":9,"precio_catalog":6.86,"precio_usd":1.92}','14','cocotfyma','unidad','activo','APT_E','hongos_01','ruta5','FTT6-06006','FTT6-06006 | top algodon niñas ; talla-14 color: naranja-hongos_01','naranja-hongos_01');</v>
      </c>
      <c r="V2462" s="19">
        <v>21321</v>
      </c>
      <c r="W2462" s="20" t="s">
        <v>4665</v>
      </c>
      <c r="X2462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('producto_terminado','FTT6','FTT6-06006-B','top algodon niñas','FTT6-06006-B | top algodon niñas ; talla-14 color: hongos_01 -&gt; naranja-hongos_01','{"estampado_1":"hongos_01","estampado_2":"na"}','{"spec":"na"}','{"precio_doc":74.84,"precio_unit":6.24,"precio_web":9,"precio_catalog":6.86,"precio_usd":1.92}','14','cocotfyma','unidad','activo','APT_E','hongos_01','ruta5','FTT6-06006','FTT6-06006 | top algodon niñas ; talla-14 color: naranja-hongos_01','naranja-hongos_01');</v>
      </c>
      <c r="Y2462" s="17"/>
      <c r="Z2462" s="17"/>
      <c r="AA2462" s="17"/>
      <c r="AB2462" s="17"/>
      <c r="AC2462" s="17"/>
      <c r="AD2462" s="17"/>
      <c r="AE2462" s="17"/>
      <c r="AF2462" s="17"/>
      <c r="AG2462" s="17"/>
      <c r="AH2462" s="17"/>
      <c r="AI2462" s="17"/>
      <c r="AJ2462" s="17"/>
      <c r="AK2462" s="17"/>
      <c r="AL2462" s="17"/>
      <c r="AM2462" s="17"/>
      <c r="AN2462" s="17"/>
      <c r="AO2462" s="17"/>
      <c r="AP2462" s="17"/>
      <c r="AQ2462" s="17"/>
      <c r="AR2462" s="17"/>
      <c r="AS2462" s="17"/>
      <c r="AT2462" s="17"/>
      <c r="AU2462" s="17"/>
      <c r="AV2462" s="17"/>
      <c r="AW2462" s="17"/>
      <c r="AX2462" s="17"/>
      <c r="AY2462" s="17"/>
      <c r="AZ2462" s="17"/>
      <c r="BA2462" s="17"/>
      <c r="BB2462" s="17"/>
      <c r="BC2462" s="17"/>
      <c r="BD2462" s="17"/>
      <c r="BE2462" s="17"/>
      <c r="BF2462" s="17"/>
      <c r="BG2462" s="17"/>
      <c r="BH2462" s="17"/>
    </row>
    <row r="2463" spans="2:60" x14ac:dyDescent="0.2">
      <c r="B2463" s="1" t="s">
        <v>0</v>
      </c>
      <c r="C2463" s="1" t="str">
        <f t="shared" si="266"/>
        <v>FTT6</v>
      </c>
      <c r="D2463" s="1" t="s">
        <v>5931</v>
      </c>
      <c r="E2463" s="1" t="s">
        <v>5480</v>
      </c>
      <c r="F2463" s="14" t="str">
        <f t="shared" si="262"/>
        <v>FTT6-07006-A | top algodon niñas ; talla-16 color: naranja -&gt; naranja-hongos_01</v>
      </c>
      <c r="G2463" s="14" t="str">
        <f t="shared" si="267"/>
        <v>{"estampado_1":"naranja","estampado_2":"na"}</v>
      </c>
      <c r="H2463" s="14" t="s">
        <v>1</v>
      </c>
      <c r="I2463" s="14" t="s">
        <v>622</v>
      </c>
      <c r="J2463" s="1">
        <v>16</v>
      </c>
      <c r="K2463" s="14" t="s">
        <v>3</v>
      </c>
      <c r="L2463" s="14" t="s">
        <v>4</v>
      </c>
      <c r="M2463" s="14" t="s">
        <v>5</v>
      </c>
      <c r="N2463" s="1" t="s">
        <v>6945</v>
      </c>
      <c r="O2463" s="1" t="s">
        <v>1292</v>
      </c>
      <c r="P2463" s="1" t="s">
        <v>4666</v>
      </c>
      <c r="Q2463" s="1" t="s">
        <v>4878</v>
      </c>
      <c r="R2463" s="1" t="str">
        <f t="shared" si="263"/>
        <v>FTT6-07006 | top algodon niñas ; talla-16 color: naranja-hongos_01</v>
      </c>
      <c r="S2463" s="1" t="s">
        <v>5414</v>
      </c>
      <c r="T2463" s="18" t="s">
        <v>1407</v>
      </c>
      <c r="U2463" s="19" t="str">
        <f t="shared" si="264"/>
        <v>('producto_terminado','FTT6','FTT6-07006-A','top algodon niñas','FTT6-07006-A | top algodon niñas ; talla-16 color: naranja -&gt; naranja-hongos_01','{"estampado_1":"naranja","estampado_2":"na"}','{"spec":"na"}','{"precio_doc":74.84,"precio_unit":6.24,"precio_web":9,"precio_catalog":6.86,"precio_usd":1.92}','16','cocotfyma','unidad','activo','APT_E','naranja','ruta5','FTT6-07006','FTT6-07006 | top algodon niñas ; talla-16 color: naranja-hongos_01','naranja-hongos_01');</v>
      </c>
      <c r="V2463" s="19">
        <v>21322</v>
      </c>
      <c r="W2463" s="20" t="s">
        <v>4665</v>
      </c>
      <c r="X2463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('producto_terminado','FTT6','FTT6-07006-A','top algodon niñas','FTT6-07006-A | top algodon niñas ; talla-16 color: naranja -&gt; naranja-hongos_01','{"estampado_1":"naranja","estampado_2":"na"}','{"spec":"na"}','{"precio_doc":74.84,"precio_unit":6.24,"precio_web":9,"precio_catalog":6.86,"precio_usd":1.92}','16','cocotfyma','unidad','activo','APT_E','naranja','ruta5','FTT6-07006','FTT6-07006 | top algodon niñas ; talla-16 color: naranja-hongos_01','naranja-hongos_01');</v>
      </c>
      <c r="Y2463" s="17"/>
      <c r="Z2463" s="17"/>
      <c r="AA2463" s="17"/>
      <c r="AB2463" s="17"/>
      <c r="AC2463" s="17"/>
      <c r="AD2463" s="17"/>
      <c r="AE2463" s="17"/>
      <c r="AF2463" s="17"/>
      <c r="AG2463" s="17"/>
      <c r="AH2463" s="17"/>
      <c r="AI2463" s="17"/>
      <c r="AJ2463" s="17"/>
      <c r="AK2463" s="17"/>
      <c r="AL2463" s="17"/>
      <c r="AM2463" s="17"/>
      <c r="AN2463" s="17"/>
      <c r="AO2463" s="17"/>
      <c r="AP2463" s="17"/>
      <c r="AQ2463" s="17"/>
      <c r="AR2463" s="17"/>
      <c r="AS2463" s="17"/>
      <c r="AT2463" s="17"/>
      <c r="AU2463" s="17"/>
      <c r="AV2463" s="17"/>
      <c r="AW2463" s="17"/>
      <c r="AX2463" s="17"/>
      <c r="AY2463" s="17"/>
      <c r="AZ2463" s="17"/>
      <c r="BA2463" s="17"/>
      <c r="BB2463" s="17"/>
      <c r="BC2463" s="17"/>
      <c r="BD2463" s="17"/>
      <c r="BE2463" s="17"/>
      <c r="BF2463" s="17"/>
      <c r="BG2463" s="17"/>
      <c r="BH2463" s="17"/>
    </row>
    <row r="2464" spans="2:60" x14ac:dyDescent="0.2">
      <c r="B2464" s="1" t="s">
        <v>0</v>
      </c>
      <c r="C2464" s="1" t="str">
        <f t="shared" si="266"/>
        <v>FTT6</v>
      </c>
      <c r="D2464" s="1" t="s">
        <v>5932</v>
      </c>
      <c r="E2464" s="1" t="s">
        <v>5480</v>
      </c>
      <c r="F2464" s="14" t="str">
        <f t="shared" si="262"/>
        <v>FTT6-07006-B | top algodon niñas ; talla-16 color: hongos_01 -&gt; naranja-hongos_01</v>
      </c>
      <c r="G2464" s="14" t="str">
        <f t="shared" si="267"/>
        <v>{"estampado_1":"hongos_01","estampado_2":"na"}</v>
      </c>
      <c r="H2464" s="14" t="s">
        <v>1</v>
      </c>
      <c r="I2464" s="14" t="s">
        <v>622</v>
      </c>
      <c r="J2464" s="1">
        <v>16</v>
      </c>
      <c r="K2464" s="14" t="s">
        <v>3</v>
      </c>
      <c r="L2464" s="14" t="s">
        <v>4</v>
      </c>
      <c r="M2464" s="14" t="s">
        <v>5</v>
      </c>
      <c r="N2464" s="1" t="s">
        <v>6945</v>
      </c>
      <c r="O2464" s="1" t="s">
        <v>1489</v>
      </c>
      <c r="P2464" s="1" t="s">
        <v>4666</v>
      </c>
      <c r="Q2464" s="1" t="s">
        <v>4878</v>
      </c>
      <c r="R2464" s="1" t="str">
        <f t="shared" si="263"/>
        <v>FTT6-07006 | top algodon niñas ; talla-16 color: naranja-hongos_01</v>
      </c>
      <c r="S2464" s="1" t="s">
        <v>5414</v>
      </c>
      <c r="T2464" s="18" t="s">
        <v>1407</v>
      </c>
      <c r="U2464" s="19" t="str">
        <f t="shared" si="264"/>
        <v>('producto_terminado','FTT6','FTT6-07006-B','top algodon niñas','FTT6-07006-B | top algodon niñas ; talla-16 color: hongos_01 -&gt; naranja-hongos_01','{"estampado_1":"hongos_01","estampado_2":"na"}','{"spec":"na"}','{"precio_doc":74.84,"precio_unit":6.24,"precio_web":9,"precio_catalog":6.86,"precio_usd":1.92}','16','cocotfyma','unidad','activo','APT_E','hongos_01','ruta5','FTT6-07006','FTT6-07006 | top algodon niñas ; talla-16 color: naranja-hongos_01','naranja-hongos_01');</v>
      </c>
      <c r="V2464" s="19">
        <v>21323</v>
      </c>
      <c r="W2464" s="20" t="s">
        <v>4665</v>
      </c>
      <c r="X2464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('producto_terminado','FTT6','FTT6-07006-B','top algodon niñas','FTT6-07006-B | top algodon niñas ; talla-16 color: hongos_01 -&gt; naranja-hongos_01','{"estampado_1":"hongos_01","estampado_2":"na"}','{"spec":"na"}','{"precio_doc":74.84,"precio_unit":6.24,"precio_web":9,"precio_catalog":6.86,"precio_usd":1.92}','16','cocotfyma','unidad','activo','APT_E','hongos_01','ruta5','FTT6-07006','FTT6-07006 | top algodon niñas ; talla-16 color: naranja-hongos_01','naranja-hongos_01');</v>
      </c>
      <c r="Y2464" s="17"/>
      <c r="Z2464" s="17"/>
      <c r="AA2464" s="17"/>
      <c r="AB2464" s="17"/>
      <c r="AC2464" s="17"/>
      <c r="AD2464" s="17"/>
      <c r="AE2464" s="17"/>
      <c r="AF2464" s="17"/>
      <c r="AG2464" s="17"/>
      <c r="AH2464" s="17"/>
      <c r="AI2464" s="17"/>
      <c r="AJ2464" s="17"/>
      <c r="AK2464" s="17"/>
      <c r="AL2464" s="17"/>
      <c r="AM2464" s="17"/>
      <c r="AN2464" s="17"/>
      <c r="AO2464" s="17"/>
      <c r="AP2464" s="17"/>
      <c r="AQ2464" s="17"/>
      <c r="AR2464" s="17"/>
      <c r="AS2464" s="17"/>
      <c r="AT2464" s="17"/>
      <c r="AU2464" s="17"/>
      <c r="AV2464" s="17"/>
      <c r="AW2464" s="17"/>
      <c r="AX2464" s="17"/>
      <c r="AY2464" s="17"/>
      <c r="AZ2464" s="17"/>
      <c r="BA2464" s="17"/>
      <c r="BB2464" s="17"/>
      <c r="BC2464" s="17"/>
      <c r="BD2464" s="17"/>
      <c r="BE2464" s="17"/>
      <c r="BF2464" s="17"/>
      <c r="BG2464" s="17"/>
      <c r="BH2464" s="17"/>
    </row>
    <row r="2465" spans="2:60" x14ac:dyDescent="0.2">
      <c r="B2465" s="1" t="s">
        <v>0</v>
      </c>
      <c r="C2465" s="1" t="str">
        <f t="shared" si="266"/>
        <v>FTT6</v>
      </c>
      <c r="D2465" s="1" t="s">
        <v>5933</v>
      </c>
      <c r="E2465" s="1" t="s">
        <v>5480</v>
      </c>
      <c r="F2465" s="14" t="str">
        <f t="shared" si="262"/>
        <v>FTT6-03007-A | top algodon niñas ; talla-8 color: violeta -&gt; violeta-cereza o mora_01</v>
      </c>
      <c r="G2465" s="14" t="str">
        <f t="shared" si="267"/>
        <v>{"estampado_1":"violeta","estampado_2":"na"}</v>
      </c>
      <c r="H2465" s="14" t="s">
        <v>1</v>
      </c>
      <c r="I2465" s="14" t="s">
        <v>622</v>
      </c>
      <c r="J2465" s="1">
        <v>8</v>
      </c>
      <c r="K2465" s="14" t="s">
        <v>3</v>
      </c>
      <c r="L2465" s="14" t="s">
        <v>4</v>
      </c>
      <c r="M2465" s="14" t="s">
        <v>5</v>
      </c>
      <c r="N2465" s="1" t="s">
        <v>6945</v>
      </c>
      <c r="O2465" s="1" t="s">
        <v>1306</v>
      </c>
      <c r="P2465" s="1" t="s">
        <v>4666</v>
      </c>
      <c r="Q2465" s="1" t="s">
        <v>4879</v>
      </c>
      <c r="R2465" s="1" t="str">
        <f t="shared" si="263"/>
        <v>FTT6-03007 | top algodon niñas ; talla-8 color: violeta-cereza o mora_01</v>
      </c>
      <c r="S2465" s="1" t="s">
        <v>5415</v>
      </c>
      <c r="T2465" s="18" t="s">
        <v>1407</v>
      </c>
      <c r="U2465" s="19" t="str">
        <f t="shared" si="264"/>
        <v>('producto_terminado','FTT6','FTT6-03007-A','top algodon niñas','FTT6-03007-A | top algodon niñas ; talla-8 color: violeta -&gt; violeta-cereza o mora_01','{"estampado_1":"violeta","estampado_2":"na"}','{"spec":"na"}','{"precio_doc":74.84,"precio_unit":6.24,"precio_web":9,"precio_catalog":6.86,"precio_usd":1.92}','8','cocotfyma','unidad','activo','APT_E','violeta','ruta5','FTT6-03007','FTT6-03007 | top algodon niñas ; talla-8 color: violeta-cereza o mora_01','violeta-cereza o mora_01');</v>
      </c>
      <c r="V2465" s="19">
        <v>21324</v>
      </c>
      <c r="W2465" s="20" t="s">
        <v>4665</v>
      </c>
      <c r="X2465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('producto_terminado','FTT6','FTT6-03007-A','top algodon niñas','FTT6-03007-A | top algodon niñas ; talla-8 color: violeta -&gt; violeta-cereza o mora_01','{"estampado_1":"violeta","estampado_2":"na"}','{"spec":"na"}','{"precio_doc":74.84,"precio_unit":6.24,"precio_web":9,"precio_catalog":6.86,"precio_usd":1.92}','8','cocotfyma','unidad','activo','APT_E','violeta','ruta5','FTT6-03007','FTT6-03007 | top algodon niñas ; talla-8 color: violeta-cereza o mora_01','violeta-cereza o mora_01');</v>
      </c>
      <c r="Y2465" s="17"/>
      <c r="Z2465" s="17"/>
      <c r="AA2465" s="17"/>
      <c r="AB2465" s="17"/>
      <c r="AC2465" s="17"/>
      <c r="AD2465" s="17"/>
      <c r="AE2465" s="17"/>
      <c r="AF2465" s="17"/>
      <c r="AG2465" s="17"/>
      <c r="AH2465" s="17"/>
      <c r="AI2465" s="17"/>
      <c r="AJ2465" s="17"/>
      <c r="AK2465" s="17"/>
      <c r="AL2465" s="17"/>
      <c r="AM2465" s="17"/>
      <c r="AN2465" s="17"/>
      <c r="AO2465" s="17"/>
      <c r="AP2465" s="17"/>
      <c r="AQ2465" s="17"/>
      <c r="AR2465" s="17"/>
      <c r="AS2465" s="17"/>
      <c r="AT2465" s="17"/>
      <c r="AU2465" s="17"/>
      <c r="AV2465" s="17"/>
      <c r="AW2465" s="17"/>
      <c r="AX2465" s="17"/>
      <c r="AY2465" s="17"/>
      <c r="AZ2465" s="17"/>
      <c r="BA2465" s="17"/>
      <c r="BB2465" s="17"/>
      <c r="BC2465" s="17"/>
      <c r="BD2465" s="17"/>
      <c r="BE2465" s="17"/>
      <c r="BF2465" s="17"/>
      <c r="BG2465" s="17"/>
      <c r="BH2465" s="17"/>
    </row>
    <row r="2466" spans="2:60" x14ac:dyDescent="0.2">
      <c r="B2466" s="1" t="s">
        <v>0</v>
      </c>
      <c r="C2466" s="1" t="str">
        <f t="shared" si="266"/>
        <v>FTT6</v>
      </c>
      <c r="D2466" s="1" t="s">
        <v>5934</v>
      </c>
      <c r="E2466" s="1" t="s">
        <v>5480</v>
      </c>
      <c r="F2466" s="14" t="str">
        <f t="shared" si="262"/>
        <v>FTT6-03007-B | top algodon niñas ; talla-8 color: cereza o mora_01 -&gt; violeta-cereza o mora_01</v>
      </c>
      <c r="G2466" s="14" t="str">
        <f t="shared" si="267"/>
        <v>{"estampado_1":"cereza o mora_01","estampado_2":"na"}</v>
      </c>
      <c r="H2466" s="14" t="s">
        <v>1</v>
      </c>
      <c r="I2466" s="14" t="s">
        <v>622</v>
      </c>
      <c r="J2466" s="1">
        <v>8</v>
      </c>
      <c r="K2466" s="14" t="s">
        <v>3</v>
      </c>
      <c r="L2466" s="14" t="s">
        <v>4</v>
      </c>
      <c r="M2466" s="14" t="s">
        <v>5</v>
      </c>
      <c r="N2466" s="1" t="s">
        <v>6945</v>
      </c>
      <c r="O2466" s="1" t="s">
        <v>1485</v>
      </c>
      <c r="P2466" s="1" t="s">
        <v>4666</v>
      </c>
      <c r="Q2466" s="1" t="s">
        <v>4879</v>
      </c>
      <c r="R2466" s="1" t="str">
        <f t="shared" si="263"/>
        <v>FTT6-03007 | top algodon niñas ; talla-8 color: violeta-cereza o mora_01</v>
      </c>
      <c r="S2466" s="1" t="s">
        <v>5415</v>
      </c>
      <c r="T2466" s="18" t="s">
        <v>1407</v>
      </c>
      <c r="U2466" s="19" t="str">
        <f t="shared" si="264"/>
        <v>('producto_terminado','FTT6','FTT6-03007-B','top algodon niñas','FTT6-03007-B | top algodon niñas ; talla-8 color: cereza o mora_01 -&gt; violeta-cereza o mora_01','{"estampado_1":"cereza o mora_01","estampado_2":"na"}','{"spec":"na"}','{"precio_doc":74.84,"precio_unit":6.24,"precio_web":9,"precio_catalog":6.86,"precio_usd":1.92}','8','cocotfyma','unidad','activo','APT_E','cereza o mora_01','ruta5','FTT6-03007','FTT6-03007 | top algodon niñas ; talla-8 color: violeta-cereza o mora_01','violeta-cereza o mora_01');</v>
      </c>
      <c r="V2466" s="19">
        <v>21325</v>
      </c>
      <c r="W2466" s="20" t="s">
        <v>4665</v>
      </c>
      <c r="X2466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('producto_terminado','FTT6','FTT6-03007-B','top algodon niñas','FTT6-03007-B | top algodon niñas ; talla-8 color: cereza o mora_01 -&gt; violeta-cereza o mora_01','{"estampado_1":"cereza o mora_01","estampado_2":"na"}','{"spec":"na"}','{"precio_doc":74.84,"precio_unit":6.24,"precio_web":9,"precio_catalog":6.86,"precio_usd":1.92}','8','cocotfyma','unidad','activo','APT_E','cereza o mora_01','ruta5','FTT6-03007','FTT6-03007 | top algodon niñas ; talla-8 color: violeta-cereza o mora_01','violeta-cereza o mora_01');</v>
      </c>
      <c r="Y2466" s="17"/>
      <c r="Z2466" s="17"/>
      <c r="AA2466" s="17"/>
      <c r="AB2466" s="17"/>
      <c r="AC2466" s="17"/>
      <c r="AD2466" s="17"/>
      <c r="AE2466" s="17"/>
      <c r="AF2466" s="17"/>
      <c r="AG2466" s="17"/>
      <c r="AH2466" s="17"/>
      <c r="AI2466" s="17"/>
      <c r="AJ2466" s="17"/>
      <c r="AK2466" s="17"/>
      <c r="AL2466" s="17"/>
      <c r="AM2466" s="17"/>
      <c r="AN2466" s="17"/>
      <c r="AO2466" s="17"/>
      <c r="AP2466" s="17"/>
      <c r="AQ2466" s="17"/>
      <c r="AR2466" s="17"/>
      <c r="AS2466" s="17"/>
      <c r="AT2466" s="17"/>
      <c r="AU2466" s="17"/>
      <c r="AV2466" s="17"/>
      <c r="AW2466" s="17"/>
      <c r="AX2466" s="17"/>
      <c r="AY2466" s="17"/>
      <c r="AZ2466" s="17"/>
      <c r="BA2466" s="17"/>
      <c r="BB2466" s="17"/>
      <c r="BC2466" s="17"/>
      <c r="BD2466" s="17"/>
      <c r="BE2466" s="17"/>
      <c r="BF2466" s="17"/>
      <c r="BG2466" s="17"/>
      <c r="BH2466" s="17"/>
    </row>
    <row r="2467" spans="2:60" x14ac:dyDescent="0.2">
      <c r="B2467" s="1" t="s">
        <v>0</v>
      </c>
      <c r="C2467" s="1" t="str">
        <f t="shared" si="266"/>
        <v>FTT6</v>
      </c>
      <c r="D2467" s="1" t="s">
        <v>5935</v>
      </c>
      <c r="E2467" s="1" t="s">
        <v>5480</v>
      </c>
      <c r="F2467" s="14" t="str">
        <f t="shared" si="262"/>
        <v>FTT6-04007-A | top algodon niñas ; talla-10 color: violeta -&gt; violeta-cereza o mora_01</v>
      </c>
      <c r="G2467" s="14" t="str">
        <f t="shared" si="267"/>
        <v>{"estampado_1":"violeta","estampado_2":"na"}</v>
      </c>
      <c r="H2467" s="14" t="s">
        <v>1</v>
      </c>
      <c r="I2467" s="14" t="s">
        <v>622</v>
      </c>
      <c r="J2467" s="1">
        <v>10</v>
      </c>
      <c r="K2467" s="14" t="s">
        <v>3</v>
      </c>
      <c r="L2467" s="14" t="s">
        <v>4</v>
      </c>
      <c r="M2467" s="14" t="s">
        <v>5</v>
      </c>
      <c r="N2467" s="1" t="s">
        <v>6945</v>
      </c>
      <c r="O2467" s="1" t="s">
        <v>1306</v>
      </c>
      <c r="P2467" s="1" t="s">
        <v>4666</v>
      </c>
      <c r="Q2467" s="1" t="s">
        <v>4880</v>
      </c>
      <c r="R2467" s="1" t="str">
        <f t="shared" si="263"/>
        <v>FTT6-04007 | top algodon niñas ; talla-10 color: violeta-cereza o mora_01</v>
      </c>
      <c r="S2467" s="1" t="s">
        <v>5415</v>
      </c>
      <c r="T2467" s="18" t="s">
        <v>1407</v>
      </c>
      <c r="U2467" s="19" t="str">
        <f t="shared" si="264"/>
        <v>('producto_terminado','FTT6','FTT6-04007-A','top algodon niñas','FTT6-04007-A | top algodon niñas ; talla-10 color: violeta -&gt; violeta-cereza o mora_01','{"estampado_1":"violeta","estampado_2":"na"}','{"spec":"na"}','{"precio_doc":74.84,"precio_unit":6.24,"precio_web":9,"precio_catalog":6.86,"precio_usd":1.92}','10','cocotfyma','unidad','activo','APT_E','violeta','ruta5','FTT6-04007','FTT6-04007 | top algodon niñas ; talla-10 color: violeta-cereza o mora_01','violeta-cereza o mora_01');</v>
      </c>
      <c r="V2467" s="19">
        <v>21326</v>
      </c>
      <c r="W2467" s="20" t="s">
        <v>4665</v>
      </c>
      <c r="X2467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('producto_terminado','FTT6','FTT6-04007-A','top algodon niñas','FTT6-04007-A | top algodon niñas ; talla-10 color: violeta -&gt; violeta-cereza o mora_01','{"estampado_1":"violeta","estampado_2":"na"}','{"spec":"na"}','{"precio_doc":74.84,"precio_unit":6.24,"precio_web":9,"precio_catalog":6.86,"precio_usd":1.92}','10','cocotfyma','unidad','activo','APT_E','violeta','ruta5','FTT6-04007','FTT6-04007 | top algodon niñas ; talla-10 color: violeta-cereza o mora_01','violeta-cereza o mora_01');</v>
      </c>
      <c r="Y2467" s="17"/>
      <c r="Z2467" s="17"/>
      <c r="AA2467" s="17"/>
      <c r="AB2467" s="17"/>
      <c r="AC2467" s="17"/>
      <c r="AD2467" s="17"/>
      <c r="AE2467" s="17"/>
      <c r="AF2467" s="17"/>
      <c r="AG2467" s="17"/>
      <c r="AH2467" s="17"/>
      <c r="AI2467" s="17"/>
      <c r="AJ2467" s="17"/>
      <c r="AK2467" s="17"/>
      <c r="AL2467" s="17"/>
      <c r="AM2467" s="17"/>
      <c r="AN2467" s="17"/>
      <c r="AO2467" s="17"/>
      <c r="AP2467" s="17"/>
      <c r="AQ2467" s="17"/>
      <c r="AR2467" s="17"/>
      <c r="AS2467" s="17"/>
      <c r="AT2467" s="17"/>
      <c r="AU2467" s="17"/>
      <c r="AV2467" s="17"/>
      <c r="AW2467" s="17"/>
      <c r="AX2467" s="17"/>
      <c r="AY2467" s="17"/>
      <c r="AZ2467" s="17"/>
      <c r="BA2467" s="17"/>
      <c r="BB2467" s="17"/>
      <c r="BC2467" s="17"/>
      <c r="BD2467" s="17"/>
      <c r="BE2467" s="17"/>
      <c r="BF2467" s="17"/>
      <c r="BG2467" s="17"/>
      <c r="BH2467" s="17"/>
    </row>
    <row r="2468" spans="2:60" x14ac:dyDescent="0.2">
      <c r="B2468" s="1" t="s">
        <v>0</v>
      </c>
      <c r="C2468" s="1" t="str">
        <f t="shared" si="266"/>
        <v>FTT6</v>
      </c>
      <c r="D2468" s="1" t="s">
        <v>5936</v>
      </c>
      <c r="E2468" s="1" t="s">
        <v>5480</v>
      </c>
      <c r="F2468" s="14" t="str">
        <f t="shared" si="262"/>
        <v>FTT6-04007-B | top algodon niñas ; talla-10 color: cereza o mora_01 -&gt; violeta-cereza o mora_01</v>
      </c>
      <c r="G2468" s="14" t="str">
        <f t="shared" si="267"/>
        <v>{"estampado_1":"cereza o mora_01","estampado_2":"na"}</v>
      </c>
      <c r="H2468" s="14" t="s">
        <v>1</v>
      </c>
      <c r="I2468" s="14" t="s">
        <v>622</v>
      </c>
      <c r="J2468" s="1">
        <v>10</v>
      </c>
      <c r="K2468" s="14" t="s">
        <v>3</v>
      </c>
      <c r="L2468" s="14" t="s">
        <v>4</v>
      </c>
      <c r="M2468" s="14" t="s">
        <v>5</v>
      </c>
      <c r="N2468" s="1" t="s">
        <v>6945</v>
      </c>
      <c r="O2468" s="1" t="s">
        <v>1485</v>
      </c>
      <c r="P2468" s="1" t="s">
        <v>4666</v>
      </c>
      <c r="Q2468" s="1" t="s">
        <v>4880</v>
      </c>
      <c r="R2468" s="1" t="str">
        <f t="shared" si="263"/>
        <v>FTT6-04007 | top algodon niñas ; talla-10 color: violeta-cereza o mora_01</v>
      </c>
      <c r="S2468" s="1" t="s">
        <v>5415</v>
      </c>
      <c r="T2468" s="18" t="s">
        <v>1407</v>
      </c>
      <c r="U2468" s="19" t="str">
        <f t="shared" si="264"/>
        <v>('producto_terminado','FTT6','FTT6-04007-B','top algodon niñas','FTT6-04007-B | top algodon niñas ; talla-10 color: cereza o mora_01 -&gt; violeta-cereza o mora_01','{"estampado_1":"cereza o mora_01","estampado_2":"na"}','{"spec":"na"}','{"precio_doc":74.84,"precio_unit":6.24,"precio_web":9,"precio_catalog":6.86,"precio_usd":1.92}','10','cocotfyma','unidad','activo','APT_E','cereza o mora_01','ruta5','FTT6-04007','FTT6-04007 | top algodon niñas ; talla-10 color: violeta-cereza o mora_01','violeta-cereza o mora_01');</v>
      </c>
      <c r="V2468" s="19">
        <v>21327</v>
      </c>
      <c r="W2468" s="20" t="s">
        <v>4665</v>
      </c>
      <c r="X2468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('producto_terminado','FTT6','FTT6-04007-B','top algodon niñas','FTT6-04007-B | top algodon niñas ; talla-10 color: cereza o mora_01 -&gt; violeta-cereza o mora_01','{"estampado_1":"cereza o mora_01","estampado_2":"na"}','{"spec":"na"}','{"precio_doc":74.84,"precio_unit":6.24,"precio_web":9,"precio_catalog":6.86,"precio_usd":1.92}','10','cocotfyma','unidad','activo','APT_E','cereza o mora_01','ruta5','FTT6-04007','FTT6-04007 | top algodon niñas ; talla-10 color: violeta-cereza o mora_01','violeta-cereza o mora_01');</v>
      </c>
      <c r="Y2468" s="17"/>
      <c r="Z2468" s="17"/>
      <c r="AA2468" s="17"/>
      <c r="AB2468" s="17"/>
      <c r="AC2468" s="17"/>
      <c r="AD2468" s="17"/>
      <c r="AE2468" s="17"/>
      <c r="AF2468" s="17"/>
      <c r="AG2468" s="17"/>
      <c r="AH2468" s="17"/>
      <c r="AI2468" s="17"/>
      <c r="AJ2468" s="17"/>
      <c r="AK2468" s="17"/>
      <c r="AL2468" s="17"/>
      <c r="AM2468" s="17"/>
      <c r="AN2468" s="17"/>
      <c r="AO2468" s="17"/>
      <c r="AP2468" s="17"/>
      <c r="AQ2468" s="17"/>
      <c r="AR2468" s="17"/>
      <c r="AS2468" s="17"/>
      <c r="AT2468" s="17"/>
      <c r="AU2468" s="17"/>
      <c r="AV2468" s="17"/>
      <c r="AW2468" s="17"/>
      <c r="AX2468" s="17"/>
      <c r="AY2468" s="17"/>
      <c r="AZ2468" s="17"/>
      <c r="BA2468" s="17"/>
      <c r="BB2468" s="17"/>
      <c r="BC2468" s="17"/>
      <c r="BD2468" s="17"/>
      <c r="BE2468" s="17"/>
      <c r="BF2468" s="17"/>
      <c r="BG2468" s="17"/>
      <c r="BH2468" s="17"/>
    </row>
    <row r="2469" spans="2:60" x14ac:dyDescent="0.2">
      <c r="B2469" s="1" t="s">
        <v>0</v>
      </c>
      <c r="C2469" s="1" t="str">
        <f t="shared" si="266"/>
        <v>FTT6</v>
      </c>
      <c r="D2469" s="1" t="s">
        <v>5937</v>
      </c>
      <c r="E2469" s="1" t="s">
        <v>5480</v>
      </c>
      <c r="F2469" s="14" t="str">
        <f t="shared" si="262"/>
        <v>FTT6-05007-A | top algodon niñas ; talla-12 color: violeta -&gt; violeta-cereza o mora_01</v>
      </c>
      <c r="G2469" s="14" t="str">
        <f t="shared" si="267"/>
        <v>{"estampado_1":"violeta","estampado_2":"na"}</v>
      </c>
      <c r="H2469" s="14" t="s">
        <v>1</v>
      </c>
      <c r="I2469" s="14" t="s">
        <v>622</v>
      </c>
      <c r="J2469" s="1">
        <v>12</v>
      </c>
      <c r="K2469" s="14" t="s">
        <v>3</v>
      </c>
      <c r="L2469" s="14" t="s">
        <v>4</v>
      </c>
      <c r="M2469" s="14" t="s">
        <v>5</v>
      </c>
      <c r="N2469" s="1" t="s">
        <v>6945</v>
      </c>
      <c r="O2469" s="1" t="s">
        <v>1306</v>
      </c>
      <c r="P2469" s="1" t="s">
        <v>4666</v>
      </c>
      <c r="Q2469" s="1" t="s">
        <v>4881</v>
      </c>
      <c r="R2469" s="1" t="str">
        <f t="shared" si="263"/>
        <v>FTT6-05007 | top algodon niñas ; talla-12 color: violeta-cereza o mora_01</v>
      </c>
      <c r="S2469" s="1" t="s">
        <v>5415</v>
      </c>
      <c r="T2469" s="18" t="s">
        <v>1407</v>
      </c>
      <c r="U2469" s="19" t="str">
        <f t="shared" si="264"/>
        <v>('producto_terminado','FTT6','FTT6-05007-A','top algodon niñas','FTT6-05007-A | top algodon niñas ; talla-12 color: violeta -&gt; violeta-cereza o mora_01','{"estampado_1":"violeta","estampado_2":"na"}','{"spec":"na"}','{"precio_doc":74.84,"precio_unit":6.24,"precio_web":9,"precio_catalog":6.86,"precio_usd":1.92}','12','cocotfyma','unidad','activo','APT_E','violeta','ruta5','FTT6-05007','FTT6-05007 | top algodon niñas ; talla-12 color: violeta-cereza o mora_01','violeta-cereza o mora_01');</v>
      </c>
      <c r="V2469" s="19">
        <v>21328</v>
      </c>
      <c r="W2469" s="20" t="s">
        <v>4665</v>
      </c>
      <c r="X2469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('producto_terminado','FTT6','FTT6-05007-A','top algodon niñas','FTT6-05007-A | top algodon niñas ; talla-12 color: violeta -&gt; violeta-cereza o mora_01','{"estampado_1":"violeta","estampado_2":"na"}','{"spec":"na"}','{"precio_doc":74.84,"precio_unit":6.24,"precio_web":9,"precio_catalog":6.86,"precio_usd":1.92}','12','cocotfyma','unidad','activo','APT_E','violeta','ruta5','FTT6-05007','FTT6-05007 | top algodon niñas ; talla-12 color: violeta-cereza o mora_01','violeta-cereza o mora_01');</v>
      </c>
      <c r="Y2469" s="17"/>
      <c r="Z2469" s="17"/>
      <c r="AA2469" s="17"/>
      <c r="AB2469" s="17"/>
      <c r="AC2469" s="17"/>
      <c r="AD2469" s="17"/>
      <c r="AE2469" s="17"/>
      <c r="AF2469" s="17"/>
      <c r="AG2469" s="17"/>
      <c r="AH2469" s="17"/>
      <c r="AI2469" s="17"/>
      <c r="AJ2469" s="17"/>
      <c r="AK2469" s="17"/>
      <c r="AL2469" s="17"/>
      <c r="AM2469" s="17"/>
      <c r="AN2469" s="17"/>
      <c r="AO2469" s="17"/>
      <c r="AP2469" s="17"/>
      <c r="AQ2469" s="17"/>
      <c r="AR2469" s="17"/>
      <c r="AS2469" s="17"/>
      <c r="AT2469" s="17"/>
      <c r="AU2469" s="17"/>
      <c r="AV2469" s="17"/>
      <c r="AW2469" s="17"/>
      <c r="AX2469" s="17"/>
      <c r="AY2469" s="17"/>
      <c r="AZ2469" s="17"/>
      <c r="BA2469" s="17"/>
      <c r="BB2469" s="17"/>
      <c r="BC2469" s="17"/>
      <c r="BD2469" s="17"/>
      <c r="BE2469" s="17"/>
      <c r="BF2469" s="17"/>
      <c r="BG2469" s="17"/>
      <c r="BH2469" s="17"/>
    </row>
    <row r="2470" spans="2:60" x14ac:dyDescent="0.2">
      <c r="B2470" s="1" t="s">
        <v>0</v>
      </c>
      <c r="C2470" s="1" t="str">
        <f t="shared" si="266"/>
        <v>FTT6</v>
      </c>
      <c r="D2470" s="1" t="s">
        <v>5938</v>
      </c>
      <c r="E2470" s="1" t="s">
        <v>5480</v>
      </c>
      <c r="F2470" s="14" t="str">
        <f t="shared" si="262"/>
        <v>FTT6-05007-B | top algodon niñas ; talla-12 color: cereza o mora_01 -&gt; violeta-cereza o mora_01</v>
      </c>
      <c r="G2470" s="14" t="str">
        <f t="shared" si="267"/>
        <v>{"estampado_1":"cereza o mora_01","estampado_2":"na"}</v>
      </c>
      <c r="H2470" s="14" t="s">
        <v>1</v>
      </c>
      <c r="I2470" s="14" t="s">
        <v>622</v>
      </c>
      <c r="J2470" s="1">
        <v>12</v>
      </c>
      <c r="K2470" s="14" t="s">
        <v>3</v>
      </c>
      <c r="L2470" s="14" t="s">
        <v>4</v>
      </c>
      <c r="M2470" s="14" t="s">
        <v>5</v>
      </c>
      <c r="N2470" s="1" t="s">
        <v>6945</v>
      </c>
      <c r="O2470" s="1" t="s">
        <v>1485</v>
      </c>
      <c r="P2470" s="1" t="s">
        <v>4666</v>
      </c>
      <c r="Q2470" s="1" t="s">
        <v>4881</v>
      </c>
      <c r="R2470" s="1" t="str">
        <f t="shared" si="263"/>
        <v>FTT6-05007 | top algodon niñas ; talla-12 color: violeta-cereza o mora_01</v>
      </c>
      <c r="S2470" s="1" t="s">
        <v>5415</v>
      </c>
      <c r="T2470" s="18" t="s">
        <v>1407</v>
      </c>
      <c r="U2470" s="19" t="str">
        <f t="shared" si="264"/>
        <v>('producto_terminado','FTT6','FTT6-05007-B','top algodon niñas','FTT6-05007-B | top algodon niñas ; talla-12 color: cereza o mora_01 -&gt; violeta-cereza o mora_01','{"estampado_1":"cereza o mora_01","estampado_2":"na"}','{"spec":"na"}','{"precio_doc":74.84,"precio_unit":6.24,"precio_web":9,"precio_catalog":6.86,"precio_usd":1.92}','12','cocotfyma','unidad','activo','APT_E','cereza o mora_01','ruta5','FTT6-05007','FTT6-05007 | top algodon niñas ; talla-12 color: violeta-cereza o mora_01','violeta-cereza o mora_01');</v>
      </c>
      <c r="V2470" s="19">
        <v>21329</v>
      </c>
      <c r="W2470" s="20" t="s">
        <v>4665</v>
      </c>
      <c r="X2470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('producto_terminado','FTT6','FTT6-05007-B','top algodon niñas','FTT6-05007-B | top algodon niñas ; talla-12 color: cereza o mora_01 -&gt; violeta-cereza o mora_01','{"estampado_1":"cereza o mora_01","estampado_2":"na"}','{"spec":"na"}','{"precio_doc":74.84,"precio_unit":6.24,"precio_web":9,"precio_catalog":6.86,"precio_usd":1.92}','12','cocotfyma','unidad','activo','APT_E','cereza o mora_01','ruta5','FTT6-05007','FTT6-05007 | top algodon niñas ; talla-12 color: violeta-cereza o mora_01','violeta-cereza o mora_01');</v>
      </c>
      <c r="Y2470" s="17"/>
      <c r="Z2470" s="17"/>
      <c r="AA2470" s="17"/>
      <c r="AB2470" s="17"/>
      <c r="AC2470" s="17"/>
      <c r="AD2470" s="17"/>
      <c r="AE2470" s="17"/>
      <c r="AF2470" s="17"/>
      <c r="AG2470" s="17"/>
      <c r="AH2470" s="17"/>
      <c r="AI2470" s="17"/>
      <c r="AJ2470" s="17"/>
      <c r="AK2470" s="17"/>
      <c r="AL2470" s="17"/>
      <c r="AM2470" s="17"/>
      <c r="AN2470" s="17"/>
      <c r="AO2470" s="17"/>
      <c r="AP2470" s="17"/>
      <c r="AQ2470" s="17"/>
      <c r="AR2470" s="17"/>
      <c r="AS2470" s="17"/>
      <c r="AT2470" s="17"/>
      <c r="AU2470" s="17"/>
      <c r="AV2470" s="17"/>
      <c r="AW2470" s="17"/>
      <c r="AX2470" s="17"/>
      <c r="AY2470" s="17"/>
      <c r="AZ2470" s="17"/>
      <c r="BA2470" s="17"/>
      <c r="BB2470" s="17"/>
      <c r="BC2470" s="17"/>
      <c r="BD2470" s="17"/>
      <c r="BE2470" s="17"/>
      <c r="BF2470" s="17"/>
      <c r="BG2470" s="17"/>
      <c r="BH2470" s="17"/>
    </row>
    <row r="2471" spans="2:60" x14ac:dyDescent="0.2">
      <c r="B2471" s="1" t="s">
        <v>0</v>
      </c>
      <c r="C2471" s="1" t="str">
        <f t="shared" si="266"/>
        <v>FTT6</v>
      </c>
      <c r="D2471" s="1" t="s">
        <v>5939</v>
      </c>
      <c r="E2471" s="1" t="s">
        <v>5480</v>
      </c>
      <c r="F2471" s="14" t="str">
        <f t="shared" si="262"/>
        <v>FTT6-06007-A | top algodon niñas ; talla-14 color: violeta -&gt; violeta-cereza o mora_01</v>
      </c>
      <c r="G2471" s="14" t="str">
        <f t="shared" si="267"/>
        <v>{"estampado_1":"violeta","estampado_2":"na"}</v>
      </c>
      <c r="H2471" s="14" t="s">
        <v>1</v>
      </c>
      <c r="I2471" s="14" t="s">
        <v>622</v>
      </c>
      <c r="J2471" s="1">
        <v>14</v>
      </c>
      <c r="K2471" s="14" t="s">
        <v>3</v>
      </c>
      <c r="L2471" s="14" t="s">
        <v>4</v>
      </c>
      <c r="M2471" s="14" t="s">
        <v>5</v>
      </c>
      <c r="N2471" s="1" t="s">
        <v>6945</v>
      </c>
      <c r="O2471" s="1" t="s">
        <v>1306</v>
      </c>
      <c r="P2471" s="1" t="s">
        <v>4666</v>
      </c>
      <c r="Q2471" s="1" t="s">
        <v>4882</v>
      </c>
      <c r="R2471" s="1" t="str">
        <f t="shared" si="263"/>
        <v>FTT6-06007 | top algodon niñas ; talla-14 color: violeta-cereza o mora_01</v>
      </c>
      <c r="S2471" s="1" t="s">
        <v>5415</v>
      </c>
      <c r="T2471" s="18" t="s">
        <v>1407</v>
      </c>
      <c r="U2471" s="19" t="str">
        <f t="shared" si="264"/>
        <v>('producto_terminado','FTT6','FTT6-06007-A','top algodon niñas','FTT6-06007-A | top algodon niñas ; talla-14 color: violeta -&gt; violeta-cereza o mora_01','{"estampado_1":"violeta","estampado_2":"na"}','{"spec":"na"}','{"precio_doc":74.84,"precio_unit":6.24,"precio_web":9,"precio_catalog":6.86,"precio_usd":1.92}','14','cocotfyma','unidad','activo','APT_E','violeta','ruta5','FTT6-06007','FTT6-06007 | top algodon niñas ; talla-14 color: violeta-cereza o mora_01','violeta-cereza o mora_01');</v>
      </c>
      <c r="V2471" s="19">
        <v>21330</v>
      </c>
      <c r="W2471" s="20" t="s">
        <v>4665</v>
      </c>
      <c r="X2471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('producto_terminado','FTT6','FTT6-06007-A','top algodon niñas','FTT6-06007-A | top algodon niñas ; talla-14 color: violeta -&gt; violeta-cereza o mora_01','{"estampado_1":"violeta","estampado_2":"na"}','{"spec":"na"}','{"precio_doc":74.84,"precio_unit":6.24,"precio_web":9,"precio_catalog":6.86,"precio_usd":1.92}','14','cocotfyma','unidad','activo','APT_E','violeta','ruta5','FTT6-06007','FTT6-06007 | top algodon niñas ; talla-14 color: violeta-cereza o mora_01','violeta-cereza o mora_01');</v>
      </c>
      <c r="Y2471" s="17"/>
      <c r="Z2471" s="17"/>
      <c r="AA2471" s="17"/>
      <c r="AB2471" s="17"/>
      <c r="AC2471" s="17"/>
      <c r="AD2471" s="17"/>
      <c r="AE2471" s="17"/>
      <c r="AF2471" s="17"/>
      <c r="AG2471" s="17"/>
      <c r="AH2471" s="17"/>
      <c r="AI2471" s="17"/>
      <c r="AJ2471" s="17"/>
      <c r="AK2471" s="17"/>
      <c r="AL2471" s="17"/>
      <c r="AM2471" s="17"/>
      <c r="AN2471" s="17"/>
      <c r="AO2471" s="17"/>
      <c r="AP2471" s="17"/>
      <c r="AQ2471" s="17"/>
      <c r="AR2471" s="17"/>
      <c r="AS2471" s="17"/>
      <c r="AT2471" s="17"/>
      <c r="AU2471" s="17"/>
      <c r="AV2471" s="17"/>
      <c r="AW2471" s="17"/>
      <c r="AX2471" s="17"/>
      <c r="AY2471" s="17"/>
      <c r="AZ2471" s="17"/>
      <c r="BA2471" s="17"/>
      <c r="BB2471" s="17"/>
      <c r="BC2471" s="17"/>
      <c r="BD2471" s="17"/>
      <c r="BE2471" s="17"/>
      <c r="BF2471" s="17"/>
      <c r="BG2471" s="17"/>
      <c r="BH2471" s="17"/>
    </row>
    <row r="2472" spans="2:60" x14ac:dyDescent="0.2">
      <c r="B2472" s="1" t="s">
        <v>0</v>
      </c>
      <c r="C2472" s="1" t="str">
        <f t="shared" si="266"/>
        <v>FTT6</v>
      </c>
      <c r="D2472" s="1" t="s">
        <v>5940</v>
      </c>
      <c r="E2472" s="1" t="s">
        <v>5480</v>
      </c>
      <c r="F2472" s="14" t="str">
        <f t="shared" si="262"/>
        <v>FTT6-06007-B | top algodon niñas ; talla-14 color: cereza o mora_01 -&gt; violeta-cereza o mora_01</v>
      </c>
      <c r="G2472" s="14" t="str">
        <f t="shared" si="267"/>
        <v>{"estampado_1":"cereza o mora_01","estampado_2":"na"}</v>
      </c>
      <c r="H2472" s="14" t="s">
        <v>1</v>
      </c>
      <c r="I2472" s="14" t="s">
        <v>622</v>
      </c>
      <c r="J2472" s="1">
        <v>14</v>
      </c>
      <c r="K2472" s="14" t="s">
        <v>3</v>
      </c>
      <c r="L2472" s="14" t="s">
        <v>4</v>
      </c>
      <c r="M2472" s="14" t="s">
        <v>5</v>
      </c>
      <c r="N2472" s="1" t="s">
        <v>6945</v>
      </c>
      <c r="O2472" s="1" t="s">
        <v>1485</v>
      </c>
      <c r="P2472" s="1" t="s">
        <v>4666</v>
      </c>
      <c r="Q2472" s="1" t="s">
        <v>4882</v>
      </c>
      <c r="R2472" s="1" t="str">
        <f t="shared" si="263"/>
        <v>FTT6-06007 | top algodon niñas ; talla-14 color: violeta-cereza o mora_01</v>
      </c>
      <c r="S2472" s="1" t="s">
        <v>5415</v>
      </c>
      <c r="T2472" s="18" t="s">
        <v>1407</v>
      </c>
      <c r="U2472" s="19" t="str">
        <f t="shared" si="264"/>
        <v>('producto_terminado','FTT6','FTT6-06007-B','top algodon niñas','FTT6-06007-B | top algodon niñas ; talla-14 color: cereza o mora_01 -&gt; violeta-cereza o mora_01','{"estampado_1":"cereza o mora_01","estampado_2":"na"}','{"spec":"na"}','{"precio_doc":74.84,"precio_unit":6.24,"precio_web":9,"precio_catalog":6.86,"precio_usd":1.92}','14','cocotfyma','unidad','activo','APT_E','cereza o mora_01','ruta5','FTT6-06007','FTT6-06007 | top algodon niñas ; talla-14 color: violeta-cereza o mora_01','violeta-cereza o mora_01');</v>
      </c>
      <c r="V2472" s="19">
        <v>21331</v>
      </c>
      <c r="W2472" s="20" t="s">
        <v>4665</v>
      </c>
      <c r="X2472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('producto_terminado','FTT6','FTT6-06007-B','top algodon niñas','FTT6-06007-B | top algodon niñas ; talla-14 color: cereza o mora_01 -&gt; violeta-cereza o mora_01','{"estampado_1":"cereza o mora_01","estampado_2":"na"}','{"spec":"na"}','{"precio_doc":74.84,"precio_unit":6.24,"precio_web":9,"precio_catalog":6.86,"precio_usd":1.92}','14','cocotfyma','unidad','activo','APT_E','cereza o mora_01','ruta5','FTT6-06007','FTT6-06007 | top algodon niñas ; talla-14 color: violeta-cereza o mora_01','violeta-cereza o mora_01');</v>
      </c>
      <c r="Y2472" s="17"/>
      <c r="Z2472" s="17"/>
      <c r="AA2472" s="17"/>
      <c r="AB2472" s="17"/>
      <c r="AC2472" s="17"/>
      <c r="AD2472" s="17"/>
      <c r="AE2472" s="17"/>
      <c r="AF2472" s="17"/>
      <c r="AG2472" s="17"/>
      <c r="AH2472" s="17"/>
      <c r="AI2472" s="17"/>
      <c r="AJ2472" s="17"/>
      <c r="AK2472" s="17"/>
      <c r="AL2472" s="17"/>
      <c r="AM2472" s="17"/>
      <c r="AN2472" s="17"/>
      <c r="AO2472" s="17"/>
      <c r="AP2472" s="17"/>
      <c r="AQ2472" s="17"/>
      <c r="AR2472" s="17"/>
      <c r="AS2472" s="17"/>
      <c r="AT2472" s="17"/>
      <c r="AU2472" s="17"/>
      <c r="AV2472" s="17"/>
      <c r="AW2472" s="17"/>
      <c r="AX2472" s="17"/>
      <c r="AY2472" s="17"/>
      <c r="AZ2472" s="17"/>
      <c r="BA2472" s="17"/>
      <c r="BB2472" s="17"/>
      <c r="BC2472" s="17"/>
      <c r="BD2472" s="17"/>
      <c r="BE2472" s="17"/>
      <c r="BF2472" s="17"/>
      <c r="BG2472" s="17"/>
      <c r="BH2472" s="17"/>
    </row>
    <row r="2473" spans="2:60" x14ac:dyDescent="0.2">
      <c r="B2473" s="1" t="s">
        <v>0</v>
      </c>
      <c r="C2473" s="1" t="str">
        <f t="shared" si="266"/>
        <v>FTT6</v>
      </c>
      <c r="D2473" s="1" t="s">
        <v>5941</v>
      </c>
      <c r="E2473" s="1" t="s">
        <v>5480</v>
      </c>
      <c r="F2473" s="14" t="str">
        <f t="shared" si="262"/>
        <v>FTT6-07007-A | top algodon niñas ; talla-16 color: violeta -&gt; violeta-cereza o mora_01</v>
      </c>
      <c r="G2473" s="14" t="str">
        <f t="shared" si="267"/>
        <v>{"estampado_1":"violeta","estampado_2":"na"}</v>
      </c>
      <c r="H2473" s="14" t="s">
        <v>1</v>
      </c>
      <c r="I2473" s="14" t="s">
        <v>622</v>
      </c>
      <c r="J2473" s="1">
        <v>16</v>
      </c>
      <c r="K2473" s="14" t="s">
        <v>3</v>
      </c>
      <c r="L2473" s="14" t="s">
        <v>4</v>
      </c>
      <c r="M2473" s="14" t="s">
        <v>5</v>
      </c>
      <c r="N2473" s="1" t="s">
        <v>6945</v>
      </c>
      <c r="O2473" s="1" t="s">
        <v>1306</v>
      </c>
      <c r="P2473" s="1" t="s">
        <v>4666</v>
      </c>
      <c r="Q2473" s="1" t="s">
        <v>4883</v>
      </c>
      <c r="R2473" s="1" t="str">
        <f t="shared" si="263"/>
        <v>FTT6-07007 | top algodon niñas ; talla-16 color: violeta-cereza o mora_01</v>
      </c>
      <c r="S2473" s="1" t="s">
        <v>5415</v>
      </c>
      <c r="T2473" s="18" t="s">
        <v>1407</v>
      </c>
      <c r="U2473" s="19" t="str">
        <f t="shared" si="264"/>
        <v>('producto_terminado','FTT6','FTT6-07007-A','top algodon niñas','FTT6-07007-A | top algodon niñas ; talla-16 color: violeta -&gt; violeta-cereza o mora_01','{"estampado_1":"violeta","estampado_2":"na"}','{"spec":"na"}','{"precio_doc":74.84,"precio_unit":6.24,"precio_web":9,"precio_catalog":6.86,"precio_usd":1.92}','16','cocotfyma','unidad','activo','APT_E','violeta','ruta5','FTT6-07007','FTT6-07007 | top algodon niñas ; talla-16 color: violeta-cereza o mora_01','violeta-cereza o mora_01');</v>
      </c>
      <c r="V2473" s="19">
        <v>21332</v>
      </c>
      <c r="W2473" s="20" t="s">
        <v>4665</v>
      </c>
      <c r="X2473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('producto_terminado','FTT6','FTT6-07007-A','top algodon niñas','FTT6-07007-A | top algodon niñas ; talla-16 color: violeta -&gt; violeta-cereza o mora_01','{"estampado_1":"violeta","estampado_2":"na"}','{"spec":"na"}','{"precio_doc":74.84,"precio_unit":6.24,"precio_web":9,"precio_catalog":6.86,"precio_usd":1.92}','16','cocotfyma','unidad','activo','APT_E','violeta','ruta5','FTT6-07007','FTT6-07007 | top algodon niñas ; talla-16 color: violeta-cereza o mora_01','violeta-cereza o mora_01');</v>
      </c>
      <c r="Y2473" s="17"/>
      <c r="Z2473" s="17"/>
      <c r="AA2473" s="17"/>
      <c r="AB2473" s="17"/>
      <c r="AC2473" s="17"/>
      <c r="AD2473" s="17"/>
      <c r="AE2473" s="17"/>
      <c r="AF2473" s="17"/>
      <c r="AG2473" s="17"/>
      <c r="AH2473" s="17"/>
      <c r="AI2473" s="17"/>
      <c r="AJ2473" s="17"/>
      <c r="AK2473" s="17"/>
      <c r="AL2473" s="17"/>
      <c r="AM2473" s="17"/>
      <c r="AN2473" s="17"/>
      <c r="AO2473" s="17"/>
      <c r="AP2473" s="17"/>
      <c r="AQ2473" s="17"/>
      <c r="AR2473" s="17"/>
      <c r="AS2473" s="17"/>
      <c r="AT2473" s="17"/>
      <c r="AU2473" s="17"/>
      <c r="AV2473" s="17"/>
      <c r="AW2473" s="17"/>
      <c r="AX2473" s="17"/>
      <c r="AY2473" s="17"/>
      <c r="AZ2473" s="17"/>
      <c r="BA2473" s="17"/>
      <c r="BB2473" s="17"/>
      <c r="BC2473" s="17"/>
      <c r="BD2473" s="17"/>
      <c r="BE2473" s="17"/>
      <c r="BF2473" s="17"/>
      <c r="BG2473" s="17"/>
      <c r="BH2473" s="17"/>
    </row>
    <row r="2474" spans="2:60" x14ac:dyDescent="0.2">
      <c r="B2474" s="1" t="s">
        <v>0</v>
      </c>
      <c r="C2474" s="1" t="str">
        <f t="shared" si="266"/>
        <v>FTT6</v>
      </c>
      <c r="D2474" s="1" t="s">
        <v>5942</v>
      </c>
      <c r="E2474" s="1" t="s">
        <v>5480</v>
      </c>
      <c r="F2474" s="14" t="str">
        <f t="shared" si="262"/>
        <v>FTT6-07007-B | top algodon niñas ; talla-16 color: cereza o mora_01 -&gt; violeta-cereza o mora_01</v>
      </c>
      <c r="G2474" s="14" t="str">
        <f t="shared" si="267"/>
        <v>{"estampado_1":"cereza o mora_01","estampado_2":"na"}</v>
      </c>
      <c r="H2474" s="14" t="s">
        <v>1</v>
      </c>
      <c r="I2474" s="14" t="s">
        <v>622</v>
      </c>
      <c r="J2474" s="1">
        <v>16</v>
      </c>
      <c r="K2474" s="14" t="s">
        <v>3</v>
      </c>
      <c r="L2474" s="14" t="s">
        <v>4</v>
      </c>
      <c r="M2474" s="14" t="s">
        <v>5</v>
      </c>
      <c r="N2474" s="1" t="s">
        <v>6945</v>
      </c>
      <c r="O2474" s="1" t="s">
        <v>1485</v>
      </c>
      <c r="P2474" s="1" t="s">
        <v>4666</v>
      </c>
      <c r="Q2474" s="1" t="s">
        <v>4883</v>
      </c>
      <c r="R2474" s="1" t="str">
        <f t="shared" si="263"/>
        <v>FTT6-07007 | top algodon niñas ; talla-16 color: violeta-cereza o mora_01</v>
      </c>
      <c r="S2474" s="1" t="s">
        <v>5415</v>
      </c>
      <c r="T2474" s="18" t="s">
        <v>1407</v>
      </c>
      <c r="U2474" s="19" t="str">
        <f t="shared" si="264"/>
        <v>('producto_terminado','FTT6','FTT6-07007-B','top algodon niñas','FTT6-07007-B | top algodon niñas ; talla-16 color: cereza o mora_01 -&gt; violeta-cereza o mora_01','{"estampado_1":"cereza o mora_01","estampado_2":"na"}','{"spec":"na"}','{"precio_doc":74.84,"precio_unit":6.24,"precio_web":9,"precio_catalog":6.86,"precio_usd":1.92}','16','cocotfyma','unidad','activo','APT_E','cereza o mora_01','ruta5','FTT6-07007','FTT6-07007 | top algodon niñas ; talla-16 color: violeta-cereza o mora_01','violeta-cereza o mora_01');</v>
      </c>
      <c r="V2474" s="19">
        <v>21333</v>
      </c>
      <c r="W2474" s="20" t="s">
        <v>4665</v>
      </c>
      <c r="X2474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('producto_terminado','FTT6','FTT6-07007-B','top algodon niñas','FTT6-07007-B | top algodon niñas ; talla-16 color: cereza o mora_01 -&gt; violeta-cereza o mora_01','{"estampado_1":"cereza o mora_01","estampado_2":"na"}','{"spec":"na"}','{"precio_doc":74.84,"precio_unit":6.24,"precio_web":9,"precio_catalog":6.86,"precio_usd":1.92}','16','cocotfyma','unidad','activo','APT_E','cereza o mora_01','ruta5','FTT6-07007','FTT6-07007 | top algodon niñas ; talla-16 color: violeta-cereza o mora_01','violeta-cereza o mora_01');</v>
      </c>
      <c r="Y2474" s="17"/>
      <c r="Z2474" s="17"/>
      <c r="AA2474" s="17"/>
      <c r="AB2474" s="17"/>
      <c r="AC2474" s="17"/>
      <c r="AD2474" s="17"/>
      <c r="AE2474" s="17"/>
      <c r="AF2474" s="17"/>
      <c r="AG2474" s="17"/>
      <c r="AH2474" s="17"/>
      <c r="AI2474" s="17"/>
      <c r="AJ2474" s="17"/>
      <c r="AK2474" s="17"/>
      <c r="AL2474" s="17"/>
      <c r="AM2474" s="17"/>
      <c r="AN2474" s="17"/>
      <c r="AO2474" s="17"/>
      <c r="AP2474" s="17"/>
      <c r="AQ2474" s="17"/>
      <c r="AR2474" s="17"/>
      <c r="AS2474" s="17"/>
      <c r="AT2474" s="17"/>
      <c r="AU2474" s="17"/>
      <c r="AV2474" s="17"/>
      <c r="AW2474" s="17"/>
      <c r="AX2474" s="17"/>
      <c r="AY2474" s="17"/>
      <c r="AZ2474" s="17"/>
      <c r="BA2474" s="17"/>
      <c r="BB2474" s="17"/>
      <c r="BC2474" s="17"/>
      <c r="BD2474" s="17"/>
      <c r="BE2474" s="17"/>
      <c r="BF2474" s="17"/>
      <c r="BG2474" s="17"/>
      <c r="BH2474" s="17"/>
    </row>
    <row r="2475" spans="2:60" x14ac:dyDescent="0.2">
      <c r="B2475" s="1" t="s">
        <v>0</v>
      </c>
      <c r="C2475" s="1" t="str">
        <f t="shared" si="266"/>
        <v>FG3</v>
      </c>
      <c r="D2475" s="1" t="s">
        <v>5943</v>
      </c>
      <c r="E2475" s="1" t="s">
        <v>5481</v>
      </c>
      <c r="F2475" s="14" t="str">
        <f t="shared" si="262"/>
        <v>FG3-01001-A | truza niñas elastico personalizado ; talla-4 color: chicle -&gt; chicle-panda fucsia_01</v>
      </c>
      <c r="G2475" s="14" t="str">
        <f t="shared" si="267"/>
        <v>{"estampado_1":"chicle","estampado_2":"na"}</v>
      </c>
      <c r="H2475" s="14" t="s">
        <v>1</v>
      </c>
      <c r="I2475" s="14" t="s">
        <v>622</v>
      </c>
      <c r="J2475" s="1">
        <v>4</v>
      </c>
      <c r="K2475" s="14" t="s">
        <v>3</v>
      </c>
      <c r="L2475" s="14" t="s">
        <v>4</v>
      </c>
      <c r="M2475" s="14" t="s">
        <v>5</v>
      </c>
      <c r="N2475" s="1" t="s">
        <v>6945</v>
      </c>
      <c r="O2475" s="1" t="s">
        <v>1402</v>
      </c>
      <c r="P2475" s="1" t="s">
        <v>4666</v>
      </c>
      <c r="Q2475" s="1" t="s">
        <v>4884</v>
      </c>
      <c r="R2475" s="1" t="str">
        <f t="shared" si="263"/>
        <v>FG3-01001 | truza niñas elastico personalizado ; talla-4 color: chicle-panda fucsia_01</v>
      </c>
      <c r="S2475" s="1" t="s">
        <v>5416</v>
      </c>
      <c r="T2475" s="18" t="s">
        <v>1407</v>
      </c>
      <c r="U2475" s="19" t="str">
        <f t="shared" si="264"/>
        <v>('producto_terminado','FG3','FG3-01001-A','truza niñas elastico personalizado','FG3-01001-A | truza niñas elastico personalizado ; talla-4 color: chicle -&gt; chicle-panda fucsia_01','{"estampado_1":"chicle","estampado_2":"na"}','{"spec":"na"}','{"precio_doc":74.84,"precio_unit":6.24,"precio_web":9,"precio_catalog":6.86,"precio_usd":1.92}','4','cocotfyma','unidad','activo','APT_E','chicle','ruta5','FG3-01001','FG3-01001 | truza niñas elastico personalizado ; talla-4 color: chicle-panda fucsia_01','chicle-panda fucsia_01');</v>
      </c>
      <c r="V2475" s="19">
        <v>21334</v>
      </c>
      <c r="W2475" s="20" t="s">
        <v>4665</v>
      </c>
      <c r="X2475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('producto_terminado','FG3','FG3-01001-A','truza niñas elastico personalizado','FG3-01001-A | truza niñas elastico personalizado ; talla-4 color: chicle -&gt; chicle-panda fucsia_01','{"estampado_1":"chicle","estampado_2":"na"}','{"spec":"na"}','{"precio_doc":74.84,"precio_unit":6.24,"precio_web":9,"precio_catalog":6.86,"precio_usd":1.92}','4','cocotfyma','unidad','activo','APT_E','chicle','ruta5','FG3-01001','FG3-01001 | truza niñas elastico personalizado ; talla-4 color: chicle-panda fucsia_01','chicle-panda fucsia_01');</v>
      </c>
      <c r="Y2475" s="17"/>
      <c r="Z2475" s="17"/>
      <c r="AA2475" s="17"/>
      <c r="AB2475" s="17"/>
      <c r="AC2475" s="17"/>
      <c r="AD2475" s="17"/>
      <c r="AE2475" s="17"/>
      <c r="AF2475" s="17"/>
      <c r="AG2475" s="17"/>
      <c r="AH2475" s="17"/>
      <c r="AI2475" s="17"/>
      <c r="AJ2475" s="17"/>
      <c r="AK2475" s="17"/>
      <c r="AL2475" s="17"/>
      <c r="AM2475" s="17"/>
      <c r="AN2475" s="17"/>
      <c r="AO2475" s="17"/>
      <c r="AP2475" s="17"/>
      <c r="AQ2475" s="17"/>
      <c r="AR2475" s="17"/>
      <c r="AS2475" s="17"/>
      <c r="AT2475" s="17"/>
      <c r="AU2475" s="17"/>
      <c r="AV2475" s="17"/>
      <c r="AW2475" s="17"/>
      <c r="AX2475" s="17"/>
      <c r="AY2475" s="17"/>
      <c r="AZ2475" s="17"/>
      <c r="BA2475" s="17"/>
      <c r="BB2475" s="17"/>
      <c r="BC2475" s="17"/>
      <c r="BD2475" s="17"/>
      <c r="BE2475" s="17"/>
      <c r="BF2475" s="17"/>
      <c r="BG2475" s="17"/>
      <c r="BH2475" s="17"/>
    </row>
    <row r="2476" spans="2:60" x14ac:dyDescent="0.2">
      <c r="B2476" s="1" t="s">
        <v>0</v>
      </c>
      <c r="C2476" s="1" t="str">
        <f t="shared" si="266"/>
        <v>FG3</v>
      </c>
      <c r="D2476" s="1" t="s">
        <v>5944</v>
      </c>
      <c r="E2476" s="1" t="s">
        <v>5481</v>
      </c>
      <c r="F2476" s="14" t="str">
        <f t="shared" si="262"/>
        <v>FG3-01001-B | truza niñas elastico personalizado ; talla-4 color: panda fucsia_01 -&gt; chicle-panda fucsia_01</v>
      </c>
      <c r="G2476" s="14" t="str">
        <f t="shared" si="267"/>
        <v>{"estampado_1":"panda fucsia_01","estampado_2":"na"}</v>
      </c>
      <c r="H2476" s="14" t="s">
        <v>1</v>
      </c>
      <c r="I2476" s="14" t="s">
        <v>622</v>
      </c>
      <c r="J2476" s="1">
        <v>4</v>
      </c>
      <c r="K2476" s="14" t="s">
        <v>3</v>
      </c>
      <c r="L2476" s="14" t="s">
        <v>4</v>
      </c>
      <c r="M2476" s="14" t="s">
        <v>5</v>
      </c>
      <c r="N2476" s="1" t="s">
        <v>6945</v>
      </c>
      <c r="O2476" s="1" t="s">
        <v>1726</v>
      </c>
      <c r="P2476" s="1" t="s">
        <v>4666</v>
      </c>
      <c r="Q2476" s="1" t="s">
        <v>4884</v>
      </c>
      <c r="R2476" s="1" t="str">
        <f t="shared" si="263"/>
        <v>FG3-01001 | truza niñas elastico personalizado ; talla-4 color: chicle-panda fucsia_01</v>
      </c>
      <c r="S2476" s="1" t="s">
        <v>5416</v>
      </c>
      <c r="T2476" s="18" t="s">
        <v>1407</v>
      </c>
      <c r="U2476" s="19" t="str">
        <f t="shared" si="264"/>
        <v>('producto_terminado','FG3','FG3-01001-B','truza niñas elastico personalizado','FG3-01001-B | truza niñas elastico personalizado ; talla-4 color: panda fucsia_01 -&gt; chicle-panda fucsia_01','{"estampado_1":"panda fucsia_01","estampado_2":"na"}','{"spec":"na"}','{"precio_doc":74.84,"precio_unit":6.24,"precio_web":9,"precio_catalog":6.86,"precio_usd":1.92}','4','cocotfyma','unidad','activo','APT_E','panda fucsia_01','ruta5','FG3-01001','FG3-01001 | truza niñas elastico personalizado ; talla-4 color: chicle-panda fucsia_01','chicle-panda fucsia_01');</v>
      </c>
      <c r="V2476" s="19">
        <v>21335</v>
      </c>
      <c r="W2476" s="20" t="s">
        <v>4665</v>
      </c>
      <c r="X2476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('producto_terminado','FG3','FG3-01001-B','truza niñas elastico personalizado','FG3-01001-B | truza niñas elastico personalizado ; talla-4 color: panda fucsia_01 -&gt; chicle-panda fucsia_01','{"estampado_1":"panda fucsia_01","estampado_2":"na"}','{"spec":"na"}','{"precio_doc":74.84,"precio_unit":6.24,"precio_web":9,"precio_catalog":6.86,"precio_usd":1.92}','4','cocotfyma','unidad','activo','APT_E','panda fucsia_01','ruta5','FG3-01001','FG3-01001 | truza niñas elastico personalizado ; talla-4 color: chicle-panda fucsia_01','chicle-panda fucsia_01');</v>
      </c>
      <c r="Y2476" s="17"/>
      <c r="Z2476" s="17"/>
      <c r="AA2476" s="17"/>
      <c r="AB2476" s="17"/>
      <c r="AC2476" s="17"/>
      <c r="AD2476" s="17"/>
      <c r="AE2476" s="17"/>
      <c r="AF2476" s="17"/>
      <c r="AG2476" s="17"/>
      <c r="AH2476" s="17"/>
      <c r="AI2476" s="17"/>
      <c r="AJ2476" s="17"/>
      <c r="AK2476" s="17"/>
      <c r="AL2476" s="17"/>
      <c r="AM2476" s="17"/>
      <c r="AN2476" s="17"/>
      <c r="AO2476" s="17"/>
      <c r="AP2476" s="17"/>
      <c r="AQ2476" s="17"/>
      <c r="AR2476" s="17"/>
      <c r="AS2476" s="17"/>
      <c r="AT2476" s="17"/>
      <c r="AU2476" s="17"/>
      <c r="AV2476" s="17"/>
      <c r="AW2476" s="17"/>
      <c r="AX2476" s="17"/>
      <c r="AY2476" s="17"/>
      <c r="AZ2476" s="17"/>
      <c r="BA2476" s="17"/>
      <c r="BB2476" s="17"/>
      <c r="BC2476" s="17"/>
      <c r="BD2476" s="17"/>
      <c r="BE2476" s="17"/>
      <c r="BF2476" s="17"/>
      <c r="BG2476" s="17"/>
      <c r="BH2476" s="17"/>
    </row>
    <row r="2477" spans="2:60" x14ac:dyDescent="0.2">
      <c r="B2477" s="1" t="s">
        <v>0</v>
      </c>
      <c r="C2477" s="1" t="str">
        <f t="shared" si="266"/>
        <v>FG3</v>
      </c>
      <c r="D2477" s="1" t="s">
        <v>5945</v>
      </c>
      <c r="E2477" s="1" t="s">
        <v>5481</v>
      </c>
      <c r="F2477" s="14" t="str">
        <f t="shared" ref="F2477:F2540" si="268">D2477&amp;" | "&amp;E2477&amp;" ; talla-"&amp;J2477&amp;" color: "&amp;O2477&amp;" -&gt; "&amp;S2477</f>
        <v>FG3-02001-A | truza niñas elastico personalizado ; talla-6 color: chicle -&gt; chicle-panda fucsia_01</v>
      </c>
      <c r="G2477" s="14" t="str">
        <f t="shared" si="267"/>
        <v>{"estampado_1":"chicle","estampado_2":"na"}</v>
      </c>
      <c r="H2477" s="14" t="s">
        <v>1</v>
      </c>
      <c r="I2477" s="14" t="s">
        <v>622</v>
      </c>
      <c r="J2477" s="1">
        <v>6</v>
      </c>
      <c r="K2477" s="14" t="s">
        <v>3</v>
      </c>
      <c r="L2477" s="14" t="s">
        <v>4</v>
      </c>
      <c r="M2477" s="14" t="s">
        <v>5</v>
      </c>
      <c r="N2477" s="1" t="s">
        <v>6945</v>
      </c>
      <c r="O2477" s="1" t="s">
        <v>1402</v>
      </c>
      <c r="P2477" s="1" t="s">
        <v>4666</v>
      </c>
      <c r="Q2477" s="1" t="s">
        <v>4885</v>
      </c>
      <c r="R2477" s="1" t="str">
        <f t="shared" ref="R2477:R2540" si="269">Q2477&amp;" | "&amp;E2477&amp;" ; talla-"&amp;J2477&amp;" color: "&amp;S2477</f>
        <v>FG3-02001 | truza niñas elastico personalizado ; talla-6 color: chicle-panda fucsia_01</v>
      </c>
      <c r="S2477" s="1" t="s">
        <v>5416</v>
      </c>
      <c r="T2477" s="18" t="s">
        <v>1407</v>
      </c>
      <c r="U2477" s="19" t="str">
        <f t="shared" ref="U2477:U2540" si="270">"("&amp;T2477&amp;B2477&amp;T2477&amp;","&amp;T2477&amp;C2477&amp;T2477&amp;","&amp;T2477&amp;D2477&amp;T2477&amp;","&amp;T2477&amp;E2477&amp;T2477&amp;","&amp;T2477&amp;F2477&amp;T2477&amp;","&amp;T2477&amp;G2477&amp;T2477&amp;","&amp;T2477&amp;H2477&amp;T2477&amp;","&amp;T2477&amp;I2477&amp;T2477&amp;","&amp;T2477&amp;J2477&amp;T2477&amp;","&amp;T2477&amp;K2477&amp;T2477&amp;","&amp;T2477&amp;L2477&amp;T2477&amp;","&amp;T2477&amp;M2477&amp;T2477&amp;","&amp;T2477&amp;N2477&amp;T2477&amp;","&amp;T2477&amp;O2477&amp;T2477&amp;","&amp;T2477&amp;P2477&amp;T2477&amp;","&amp;T2477&amp;Q2477&amp;T2477&amp;","&amp;T2477&amp;R2477&amp;T2477&amp;","&amp;T2477&amp;S2477&amp;T2477&amp;");"</f>
        <v>('producto_terminado','FG3','FG3-02001-A','truza niñas elastico personalizado','FG3-02001-A | truza niñas elastico personalizado ; talla-6 color: chicle -&gt; chicle-panda fucsia_01','{"estampado_1":"chicle","estampado_2":"na"}','{"spec":"na"}','{"precio_doc":74.84,"precio_unit":6.24,"precio_web":9,"precio_catalog":6.86,"precio_usd":1.92}','6','cocotfyma','unidad','activo','APT_E','chicle','ruta5','FG3-02001','FG3-02001 | truza niñas elastico personalizado ; talla-6 color: chicle-panda fucsia_01','chicle-panda fucsia_01');</v>
      </c>
      <c r="V2477" s="19">
        <v>21336</v>
      </c>
      <c r="W2477" s="20" t="s">
        <v>4665</v>
      </c>
      <c r="X2477" s="17" t="str">
        <f t="shared" ref="X2477:X2540" si="271">W2477&amp;U2477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('producto_terminado','FG3','FG3-02001-A','truza niñas elastico personalizado','FG3-02001-A | truza niñas elastico personalizado ; talla-6 color: chicle -&gt; chicle-panda fucsia_01','{"estampado_1":"chicle","estampado_2":"na"}','{"spec":"na"}','{"precio_doc":74.84,"precio_unit":6.24,"precio_web":9,"precio_catalog":6.86,"precio_usd":1.92}','6','cocotfyma','unidad','activo','APT_E','chicle','ruta5','FG3-02001','FG3-02001 | truza niñas elastico personalizado ; talla-6 color: chicle-panda fucsia_01','chicle-panda fucsia_01');</v>
      </c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  <c r="BF2477" s="17"/>
      <c r="BG2477" s="17"/>
      <c r="BH2477" s="17"/>
    </row>
    <row r="2478" spans="2:60" x14ac:dyDescent="0.2">
      <c r="B2478" s="1" t="s">
        <v>0</v>
      </c>
      <c r="C2478" s="1" t="str">
        <f t="shared" ref="C2478:C2541" si="272">MID(D2478,1,FIND("-",D2478)-1)</f>
        <v>FG3</v>
      </c>
      <c r="D2478" s="1" t="s">
        <v>5946</v>
      </c>
      <c r="E2478" s="1" t="s">
        <v>5481</v>
      </c>
      <c r="F2478" s="14" t="str">
        <f t="shared" si="268"/>
        <v>FG3-02001-B | truza niñas elastico personalizado ; talla-6 color: panda fucsia_01 -&gt; chicle-panda fucsia_01</v>
      </c>
      <c r="G2478" s="14" t="str">
        <f t="shared" ref="G2478:G2541" si="273">$G$4&amp;O2478&amp;$G$3</f>
        <v>{"estampado_1":"panda fucsia_01","estampado_2":"na"}</v>
      </c>
      <c r="H2478" s="14" t="s">
        <v>1</v>
      </c>
      <c r="I2478" s="14" t="s">
        <v>622</v>
      </c>
      <c r="J2478" s="1">
        <v>6</v>
      </c>
      <c r="K2478" s="14" t="s">
        <v>3</v>
      </c>
      <c r="L2478" s="14" t="s">
        <v>4</v>
      </c>
      <c r="M2478" s="14" t="s">
        <v>5</v>
      </c>
      <c r="N2478" s="1" t="s">
        <v>6945</v>
      </c>
      <c r="O2478" s="1" t="s">
        <v>1726</v>
      </c>
      <c r="P2478" s="1" t="s">
        <v>4666</v>
      </c>
      <c r="Q2478" s="1" t="s">
        <v>4885</v>
      </c>
      <c r="R2478" s="1" t="str">
        <f t="shared" si="269"/>
        <v>FG3-02001 | truza niñas elastico personalizado ; talla-6 color: chicle-panda fucsia_01</v>
      </c>
      <c r="S2478" s="1" t="s">
        <v>5416</v>
      </c>
      <c r="T2478" s="18" t="s">
        <v>1407</v>
      </c>
      <c r="U2478" s="19" t="str">
        <f t="shared" si="270"/>
        <v>('producto_terminado','FG3','FG3-02001-B','truza niñas elastico personalizado','FG3-02001-B | truza niñas elastico personalizado ; talla-6 color: panda fucsia_01 -&gt; chicle-panda fucsia_01','{"estampado_1":"panda fucsia_01","estampado_2":"na"}','{"spec":"na"}','{"precio_doc":74.84,"precio_unit":6.24,"precio_web":9,"precio_catalog":6.86,"precio_usd":1.92}','6','cocotfyma','unidad','activo','APT_E','panda fucsia_01','ruta5','FG3-02001','FG3-02001 | truza niñas elastico personalizado ; talla-6 color: chicle-panda fucsia_01','chicle-panda fucsia_01');</v>
      </c>
      <c r="V2478" s="19">
        <v>21337</v>
      </c>
      <c r="W2478" s="20" t="s">
        <v>4665</v>
      </c>
      <c r="X2478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('producto_terminado','FG3','FG3-02001-B','truza niñas elastico personalizado','FG3-02001-B | truza niñas elastico personalizado ; talla-6 color: panda fucsia_01 -&gt; chicle-panda fucsia_01','{"estampado_1":"panda fucsia_01","estampado_2":"na"}','{"spec":"na"}','{"precio_doc":74.84,"precio_unit":6.24,"precio_web":9,"precio_catalog":6.86,"precio_usd":1.92}','6','cocotfyma','unidad','activo','APT_E','panda fucsia_01','ruta5','FG3-02001','FG3-02001 | truza niñas elastico personalizado ; talla-6 color: chicle-panda fucsia_01','chicle-panda fucsia_01');</v>
      </c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</row>
    <row r="2479" spans="2:60" x14ac:dyDescent="0.2">
      <c r="B2479" s="1" t="s">
        <v>0</v>
      </c>
      <c r="C2479" s="1" t="str">
        <f t="shared" si="272"/>
        <v>FG3</v>
      </c>
      <c r="D2479" s="1" t="s">
        <v>5947</v>
      </c>
      <c r="E2479" s="1" t="s">
        <v>5481</v>
      </c>
      <c r="F2479" s="14" t="str">
        <f t="shared" si="268"/>
        <v>FG3-03001-A | truza niñas elastico personalizado ; talla-8 color: chicle -&gt; chicle-panda fucsia_01</v>
      </c>
      <c r="G2479" s="14" t="str">
        <f t="shared" si="273"/>
        <v>{"estampado_1":"chicle","estampado_2":"na"}</v>
      </c>
      <c r="H2479" s="14" t="s">
        <v>1</v>
      </c>
      <c r="I2479" s="14" t="s">
        <v>622</v>
      </c>
      <c r="J2479" s="1">
        <v>8</v>
      </c>
      <c r="K2479" s="14" t="s">
        <v>3</v>
      </c>
      <c r="L2479" s="14" t="s">
        <v>4</v>
      </c>
      <c r="M2479" s="14" t="s">
        <v>5</v>
      </c>
      <c r="N2479" s="1" t="s">
        <v>6945</v>
      </c>
      <c r="O2479" s="1" t="s">
        <v>1402</v>
      </c>
      <c r="P2479" s="1" t="s">
        <v>4666</v>
      </c>
      <c r="Q2479" s="1" t="s">
        <v>4886</v>
      </c>
      <c r="R2479" s="1" t="str">
        <f t="shared" si="269"/>
        <v>FG3-03001 | truza niñas elastico personalizado ; talla-8 color: chicle-panda fucsia_01</v>
      </c>
      <c r="S2479" s="1" t="s">
        <v>5416</v>
      </c>
      <c r="T2479" s="18" t="s">
        <v>1407</v>
      </c>
      <c r="U2479" s="19" t="str">
        <f t="shared" si="270"/>
        <v>('producto_terminado','FG3','FG3-03001-A','truza niñas elastico personalizado','FG3-03001-A | truza niñas elastico personalizado ; talla-8 color: chicle -&gt; chicle-panda fucsia_01','{"estampado_1":"chicle","estampado_2":"na"}','{"spec":"na"}','{"precio_doc":74.84,"precio_unit":6.24,"precio_web":9,"precio_catalog":6.86,"precio_usd":1.92}','8','cocotfyma','unidad','activo','APT_E','chicle','ruta5','FG3-03001','FG3-03001 | truza niñas elastico personalizado ; talla-8 color: chicle-panda fucsia_01','chicle-panda fucsia_01');</v>
      </c>
      <c r="V2479" s="19">
        <v>21338</v>
      </c>
      <c r="W2479" s="20" t="s">
        <v>4665</v>
      </c>
      <c r="X2479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('producto_terminado','FG3','FG3-03001-A','truza niñas elastico personalizado','FG3-03001-A | truza niñas elastico personalizado ; talla-8 color: chicle -&gt; chicle-panda fucsia_01','{"estampado_1":"chicle","estampado_2":"na"}','{"spec":"na"}','{"precio_doc":74.84,"precio_unit":6.24,"precio_web":9,"precio_catalog":6.86,"precio_usd":1.92}','8','cocotfyma','unidad','activo','APT_E','chicle','ruta5','FG3-03001','FG3-03001 | truza niñas elastico personalizado ; talla-8 color: chicle-panda fucsia_01','chicle-panda fucsia_01');</v>
      </c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  <c r="BF2479" s="17"/>
      <c r="BG2479" s="17"/>
      <c r="BH2479" s="17"/>
    </row>
    <row r="2480" spans="2:60" x14ac:dyDescent="0.2">
      <c r="B2480" s="1" t="s">
        <v>0</v>
      </c>
      <c r="C2480" s="1" t="str">
        <f t="shared" si="272"/>
        <v>FG3</v>
      </c>
      <c r="D2480" s="1" t="s">
        <v>5948</v>
      </c>
      <c r="E2480" s="1" t="s">
        <v>5481</v>
      </c>
      <c r="F2480" s="14" t="str">
        <f t="shared" si="268"/>
        <v>FG3-03001-B | truza niñas elastico personalizado ; talla-8 color: panda fucsia_01 -&gt; chicle-panda fucsia_01</v>
      </c>
      <c r="G2480" s="14" t="str">
        <f t="shared" si="273"/>
        <v>{"estampado_1":"panda fucsia_01","estampado_2":"na"}</v>
      </c>
      <c r="H2480" s="14" t="s">
        <v>1</v>
      </c>
      <c r="I2480" s="14" t="s">
        <v>622</v>
      </c>
      <c r="J2480" s="1">
        <v>8</v>
      </c>
      <c r="K2480" s="14" t="s">
        <v>3</v>
      </c>
      <c r="L2480" s="14" t="s">
        <v>4</v>
      </c>
      <c r="M2480" s="14" t="s">
        <v>5</v>
      </c>
      <c r="N2480" s="1" t="s">
        <v>6945</v>
      </c>
      <c r="O2480" s="1" t="s">
        <v>1726</v>
      </c>
      <c r="P2480" s="1" t="s">
        <v>4666</v>
      </c>
      <c r="Q2480" s="1" t="s">
        <v>4886</v>
      </c>
      <c r="R2480" s="1" t="str">
        <f t="shared" si="269"/>
        <v>FG3-03001 | truza niñas elastico personalizado ; talla-8 color: chicle-panda fucsia_01</v>
      </c>
      <c r="S2480" s="1" t="s">
        <v>5416</v>
      </c>
      <c r="T2480" s="18" t="s">
        <v>1407</v>
      </c>
      <c r="U2480" s="19" t="str">
        <f t="shared" si="270"/>
        <v>('producto_terminado','FG3','FG3-03001-B','truza niñas elastico personalizado','FG3-03001-B | truza niñas elastico personalizado ; talla-8 color: panda fucsia_01 -&gt; chicle-panda fucsia_01','{"estampado_1":"panda fucsia_01","estampado_2":"na"}','{"spec":"na"}','{"precio_doc":74.84,"precio_unit":6.24,"precio_web":9,"precio_catalog":6.86,"precio_usd":1.92}','8','cocotfyma','unidad','activo','APT_E','panda fucsia_01','ruta5','FG3-03001','FG3-03001 | truza niñas elastico personalizado ; talla-8 color: chicle-panda fucsia_01','chicle-panda fucsia_01');</v>
      </c>
      <c r="V2480" s="19">
        <v>21339</v>
      </c>
      <c r="W2480" s="20" t="s">
        <v>4665</v>
      </c>
      <c r="X2480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('producto_terminado','FG3','FG3-03001-B','truza niñas elastico personalizado','FG3-03001-B | truza niñas elastico personalizado ; talla-8 color: panda fucsia_01 -&gt; chicle-panda fucsia_01','{"estampado_1":"panda fucsia_01","estampado_2":"na"}','{"spec":"na"}','{"precio_doc":74.84,"precio_unit":6.24,"precio_web":9,"precio_catalog":6.86,"precio_usd":1.92}','8','cocotfyma','unidad','activo','APT_E','panda fucsia_01','ruta5','FG3-03001','FG3-03001 | truza niñas elastico personalizado ; talla-8 color: chicle-panda fucsia_01','chicle-panda fucsia_01');</v>
      </c>
      <c r="Y2480" s="17"/>
      <c r="Z2480" s="17"/>
      <c r="AA2480" s="17"/>
      <c r="AB2480" s="17"/>
      <c r="AC2480" s="17"/>
      <c r="AD2480" s="17"/>
      <c r="AE2480" s="17"/>
      <c r="AF2480" s="17"/>
      <c r="AG2480" s="17"/>
      <c r="AH2480" s="17"/>
      <c r="AI2480" s="17"/>
      <c r="AJ2480" s="17"/>
      <c r="AK2480" s="17"/>
      <c r="AL2480" s="17"/>
      <c r="AM2480" s="17"/>
      <c r="AN2480" s="17"/>
      <c r="AO2480" s="17"/>
      <c r="AP2480" s="17"/>
      <c r="AQ2480" s="17"/>
      <c r="AR2480" s="17"/>
      <c r="AS2480" s="17"/>
      <c r="AT2480" s="17"/>
      <c r="AU2480" s="17"/>
      <c r="AV2480" s="17"/>
      <c r="AW2480" s="17"/>
      <c r="AX2480" s="17"/>
      <c r="AY2480" s="17"/>
      <c r="AZ2480" s="17"/>
      <c r="BA2480" s="17"/>
      <c r="BB2480" s="17"/>
      <c r="BC2480" s="17"/>
      <c r="BD2480" s="17"/>
      <c r="BE2480" s="17"/>
      <c r="BF2480" s="17"/>
      <c r="BG2480" s="17"/>
      <c r="BH2480" s="17"/>
    </row>
    <row r="2481" spans="2:60" x14ac:dyDescent="0.2">
      <c r="B2481" s="1" t="s">
        <v>0</v>
      </c>
      <c r="C2481" s="1" t="str">
        <f t="shared" si="272"/>
        <v>FG3</v>
      </c>
      <c r="D2481" s="1" t="s">
        <v>5949</v>
      </c>
      <c r="E2481" s="1" t="s">
        <v>5481</v>
      </c>
      <c r="F2481" s="14" t="str">
        <f t="shared" si="268"/>
        <v>FG3-04001-A | truza niñas elastico personalizado ; talla-10 color: chicle -&gt; chicle-panda fucsia_01</v>
      </c>
      <c r="G2481" s="14" t="str">
        <f t="shared" si="273"/>
        <v>{"estampado_1":"chicle","estampado_2":"na"}</v>
      </c>
      <c r="H2481" s="14" t="s">
        <v>1</v>
      </c>
      <c r="I2481" s="14" t="s">
        <v>622</v>
      </c>
      <c r="J2481" s="1">
        <v>10</v>
      </c>
      <c r="K2481" s="14" t="s">
        <v>3</v>
      </c>
      <c r="L2481" s="14" t="s">
        <v>4</v>
      </c>
      <c r="M2481" s="14" t="s">
        <v>5</v>
      </c>
      <c r="N2481" s="1" t="s">
        <v>6945</v>
      </c>
      <c r="O2481" s="1" t="s">
        <v>1402</v>
      </c>
      <c r="P2481" s="1" t="s">
        <v>4666</v>
      </c>
      <c r="Q2481" s="1" t="s">
        <v>4887</v>
      </c>
      <c r="R2481" s="1" t="str">
        <f t="shared" si="269"/>
        <v>FG3-04001 | truza niñas elastico personalizado ; talla-10 color: chicle-panda fucsia_01</v>
      </c>
      <c r="S2481" s="1" t="s">
        <v>5416</v>
      </c>
      <c r="T2481" s="18" t="s">
        <v>1407</v>
      </c>
      <c r="U2481" s="19" t="str">
        <f t="shared" si="270"/>
        <v>('producto_terminado','FG3','FG3-04001-A','truza niñas elastico personalizado','FG3-04001-A | truza niñas elastico personalizado ; talla-10 color: chicle -&gt; chicle-panda fucsia_01','{"estampado_1":"chicle","estampado_2":"na"}','{"spec":"na"}','{"precio_doc":74.84,"precio_unit":6.24,"precio_web":9,"precio_catalog":6.86,"precio_usd":1.92}','10','cocotfyma','unidad','activo','APT_E','chicle','ruta5','FG3-04001','FG3-04001 | truza niñas elastico personalizado ; talla-10 color: chicle-panda fucsia_01','chicle-panda fucsia_01');</v>
      </c>
      <c r="V2481" s="19">
        <v>21340</v>
      </c>
      <c r="W2481" s="20" t="s">
        <v>4665</v>
      </c>
      <c r="X2481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('producto_terminado','FG3','FG3-04001-A','truza niñas elastico personalizado','FG3-04001-A | truza niñas elastico personalizado ; talla-10 color: chicle -&gt; chicle-panda fucsia_01','{"estampado_1":"chicle","estampado_2":"na"}','{"spec":"na"}','{"precio_doc":74.84,"precio_unit":6.24,"precio_web":9,"precio_catalog":6.86,"precio_usd":1.92}','10','cocotfyma','unidad','activo','APT_E','chicle','ruta5','FG3-04001','FG3-04001 | truza niñas elastico personalizado ; talla-10 color: chicle-panda fucsia_01','chicle-panda fucsia_01');</v>
      </c>
      <c r="Y2481" s="17"/>
      <c r="Z2481" s="17"/>
      <c r="AA2481" s="17"/>
      <c r="AB2481" s="17"/>
      <c r="AC2481" s="17"/>
      <c r="AD2481" s="17"/>
      <c r="AE2481" s="17"/>
      <c r="AF2481" s="17"/>
      <c r="AG2481" s="17"/>
      <c r="AH2481" s="17"/>
      <c r="AI2481" s="17"/>
      <c r="AJ2481" s="17"/>
      <c r="AK2481" s="17"/>
      <c r="AL2481" s="17"/>
      <c r="AM2481" s="17"/>
      <c r="AN2481" s="17"/>
      <c r="AO2481" s="17"/>
      <c r="AP2481" s="17"/>
      <c r="AQ2481" s="17"/>
      <c r="AR2481" s="17"/>
      <c r="AS2481" s="17"/>
      <c r="AT2481" s="17"/>
      <c r="AU2481" s="17"/>
      <c r="AV2481" s="17"/>
      <c r="AW2481" s="17"/>
      <c r="AX2481" s="17"/>
      <c r="AY2481" s="17"/>
      <c r="AZ2481" s="17"/>
      <c r="BA2481" s="17"/>
      <c r="BB2481" s="17"/>
      <c r="BC2481" s="17"/>
      <c r="BD2481" s="17"/>
      <c r="BE2481" s="17"/>
      <c r="BF2481" s="17"/>
      <c r="BG2481" s="17"/>
      <c r="BH2481" s="17"/>
    </row>
    <row r="2482" spans="2:60" x14ac:dyDescent="0.2">
      <c r="B2482" s="1" t="s">
        <v>0</v>
      </c>
      <c r="C2482" s="1" t="str">
        <f t="shared" si="272"/>
        <v>FG3</v>
      </c>
      <c r="D2482" s="1" t="s">
        <v>5950</v>
      </c>
      <c r="E2482" s="1" t="s">
        <v>5481</v>
      </c>
      <c r="F2482" s="14" t="str">
        <f t="shared" si="268"/>
        <v>FG3-04001-B | truza niñas elastico personalizado ; talla-10 color: panda fucsia_01 -&gt; chicle-panda fucsia_01</v>
      </c>
      <c r="G2482" s="14" t="str">
        <f t="shared" si="273"/>
        <v>{"estampado_1":"panda fucsia_01","estampado_2":"na"}</v>
      </c>
      <c r="H2482" s="14" t="s">
        <v>1</v>
      </c>
      <c r="I2482" s="14" t="s">
        <v>622</v>
      </c>
      <c r="J2482" s="1">
        <v>10</v>
      </c>
      <c r="K2482" s="14" t="s">
        <v>3</v>
      </c>
      <c r="L2482" s="14" t="s">
        <v>4</v>
      </c>
      <c r="M2482" s="14" t="s">
        <v>5</v>
      </c>
      <c r="N2482" s="1" t="s">
        <v>6945</v>
      </c>
      <c r="O2482" s="1" t="s">
        <v>1726</v>
      </c>
      <c r="P2482" s="1" t="s">
        <v>4666</v>
      </c>
      <c r="Q2482" s="1" t="s">
        <v>4887</v>
      </c>
      <c r="R2482" s="1" t="str">
        <f t="shared" si="269"/>
        <v>FG3-04001 | truza niñas elastico personalizado ; talla-10 color: chicle-panda fucsia_01</v>
      </c>
      <c r="S2482" s="1" t="s">
        <v>5416</v>
      </c>
      <c r="T2482" s="18" t="s">
        <v>1407</v>
      </c>
      <c r="U2482" s="19" t="str">
        <f t="shared" si="270"/>
        <v>('producto_terminado','FG3','FG3-04001-B','truza niñas elastico personalizado','FG3-04001-B | truza niñas elastico personalizado ; talla-10 color: panda fucsia_01 -&gt; chicle-panda fucsia_01','{"estampado_1":"panda fucsia_01","estampado_2":"na"}','{"spec":"na"}','{"precio_doc":74.84,"precio_unit":6.24,"precio_web":9,"precio_catalog":6.86,"precio_usd":1.92}','10','cocotfyma','unidad','activo','APT_E','panda fucsia_01','ruta5','FG3-04001','FG3-04001 | truza niñas elastico personalizado ; talla-10 color: chicle-panda fucsia_01','chicle-panda fucsia_01');</v>
      </c>
      <c r="V2482" s="19">
        <v>21341</v>
      </c>
      <c r="W2482" s="20" t="s">
        <v>4665</v>
      </c>
      <c r="X2482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('producto_terminado','FG3','FG3-04001-B','truza niñas elastico personalizado','FG3-04001-B | truza niñas elastico personalizado ; talla-10 color: panda fucsia_01 -&gt; chicle-panda fucsia_01','{"estampado_1":"panda fucsia_01","estampado_2":"na"}','{"spec":"na"}','{"precio_doc":74.84,"precio_unit":6.24,"precio_web":9,"precio_catalog":6.86,"precio_usd":1.92}','10','cocotfyma','unidad','activo','APT_E','panda fucsia_01','ruta5','FG3-04001','FG3-04001 | truza niñas elastico personalizado ; talla-10 color: chicle-panda fucsia_01','chicle-panda fucsia_01');</v>
      </c>
      <c r="Y2482" s="17"/>
      <c r="Z2482" s="17"/>
      <c r="AA2482" s="17"/>
      <c r="AB2482" s="17"/>
      <c r="AC2482" s="17"/>
      <c r="AD2482" s="17"/>
      <c r="AE2482" s="17"/>
      <c r="AF2482" s="17"/>
      <c r="AG2482" s="17"/>
      <c r="AH2482" s="17"/>
      <c r="AI2482" s="17"/>
      <c r="AJ2482" s="17"/>
      <c r="AK2482" s="17"/>
      <c r="AL2482" s="17"/>
      <c r="AM2482" s="17"/>
      <c r="AN2482" s="17"/>
      <c r="AO2482" s="17"/>
      <c r="AP2482" s="17"/>
      <c r="AQ2482" s="17"/>
      <c r="AR2482" s="17"/>
      <c r="AS2482" s="17"/>
      <c r="AT2482" s="17"/>
      <c r="AU2482" s="17"/>
      <c r="AV2482" s="17"/>
      <c r="AW2482" s="17"/>
      <c r="AX2482" s="17"/>
      <c r="AY2482" s="17"/>
      <c r="AZ2482" s="17"/>
      <c r="BA2482" s="17"/>
      <c r="BB2482" s="17"/>
      <c r="BC2482" s="17"/>
      <c r="BD2482" s="17"/>
      <c r="BE2482" s="17"/>
      <c r="BF2482" s="17"/>
      <c r="BG2482" s="17"/>
      <c r="BH2482" s="17"/>
    </row>
    <row r="2483" spans="2:60" x14ac:dyDescent="0.2">
      <c r="B2483" s="1" t="s">
        <v>0</v>
      </c>
      <c r="C2483" s="1" t="str">
        <f t="shared" si="272"/>
        <v>FG3</v>
      </c>
      <c r="D2483" s="1" t="s">
        <v>5951</v>
      </c>
      <c r="E2483" s="1" t="s">
        <v>5481</v>
      </c>
      <c r="F2483" s="14" t="str">
        <f t="shared" si="268"/>
        <v>FG3-05001-A | truza niñas elastico personalizado ; talla-12 color: chicle -&gt; chicle-panda fucsia_01</v>
      </c>
      <c r="G2483" s="14" t="str">
        <f t="shared" si="273"/>
        <v>{"estampado_1":"chicle","estampado_2":"na"}</v>
      </c>
      <c r="H2483" s="14" t="s">
        <v>1</v>
      </c>
      <c r="I2483" s="14" t="s">
        <v>622</v>
      </c>
      <c r="J2483" s="1">
        <v>12</v>
      </c>
      <c r="K2483" s="14" t="s">
        <v>3</v>
      </c>
      <c r="L2483" s="14" t="s">
        <v>4</v>
      </c>
      <c r="M2483" s="14" t="s">
        <v>5</v>
      </c>
      <c r="N2483" s="1" t="s">
        <v>6945</v>
      </c>
      <c r="O2483" s="1" t="s">
        <v>1402</v>
      </c>
      <c r="P2483" s="1" t="s">
        <v>4666</v>
      </c>
      <c r="Q2483" s="1" t="s">
        <v>4888</v>
      </c>
      <c r="R2483" s="1" t="str">
        <f t="shared" si="269"/>
        <v>FG3-05001 | truza niñas elastico personalizado ; talla-12 color: chicle-panda fucsia_01</v>
      </c>
      <c r="S2483" s="1" t="s">
        <v>5416</v>
      </c>
      <c r="T2483" s="18" t="s">
        <v>1407</v>
      </c>
      <c r="U2483" s="19" t="str">
        <f t="shared" si="270"/>
        <v>('producto_terminado','FG3','FG3-05001-A','truza niñas elastico personalizado','FG3-05001-A | truza niñas elastico personalizado ; talla-12 color: chicle -&gt; chicle-panda fucsia_01','{"estampado_1":"chicle","estampado_2":"na"}','{"spec":"na"}','{"precio_doc":74.84,"precio_unit":6.24,"precio_web":9,"precio_catalog":6.86,"precio_usd":1.92}','12','cocotfyma','unidad','activo','APT_E','chicle','ruta5','FG3-05001','FG3-05001 | truza niñas elastico personalizado ; talla-12 color: chicle-panda fucsia_01','chicle-panda fucsia_01');</v>
      </c>
      <c r="V2483" s="19">
        <v>21342</v>
      </c>
      <c r="W2483" s="20" t="s">
        <v>4665</v>
      </c>
      <c r="X2483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('producto_terminado','FG3','FG3-05001-A','truza niñas elastico personalizado','FG3-05001-A | truza niñas elastico personalizado ; talla-12 color: chicle -&gt; chicle-panda fucsia_01','{"estampado_1":"chicle","estampado_2":"na"}','{"spec":"na"}','{"precio_doc":74.84,"precio_unit":6.24,"precio_web":9,"precio_catalog":6.86,"precio_usd":1.92}','12','cocotfyma','unidad','activo','APT_E','chicle','ruta5','FG3-05001','FG3-05001 | truza niñas elastico personalizado ; talla-12 color: chicle-panda fucsia_01','chicle-panda fucsia_01');</v>
      </c>
      <c r="Y2483" s="17"/>
      <c r="Z2483" s="17"/>
      <c r="AA2483" s="17"/>
      <c r="AB2483" s="17"/>
      <c r="AC2483" s="17"/>
      <c r="AD2483" s="17"/>
      <c r="AE2483" s="17"/>
      <c r="AF2483" s="17"/>
      <c r="AG2483" s="17"/>
      <c r="AH2483" s="17"/>
      <c r="AI2483" s="17"/>
      <c r="AJ2483" s="17"/>
      <c r="AK2483" s="17"/>
      <c r="AL2483" s="17"/>
      <c r="AM2483" s="17"/>
      <c r="AN2483" s="17"/>
      <c r="AO2483" s="17"/>
      <c r="AP2483" s="17"/>
      <c r="AQ2483" s="17"/>
      <c r="AR2483" s="17"/>
      <c r="AS2483" s="17"/>
      <c r="AT2483" s="17"/>
      <c r="AU2483" s="17"/>
      <c r="AV2483" s="17"/>
      <c r="AW2483" s="17"/>
      <c r="AX2483" s="17"/>
      <c r="AY2483" s="17"/>
      <c r="AZ2483" s="17"/>
      <c r="BA2483" s="17"/>
      <c r="BB2483" s="17"/>
      <c r="BC2483" s="17"/>
      <c r="BD2483" s="17"/>
      <c r="BE2483" s="17"/>
      <c r="BF2483" s="17"/>
      <c r="BG2483" s="17"/>
      <c r="BH2483" s="17"/>
    </row>
    <row r="2484" spans="2:60" x14ac:dyDescent="0.2">
      <c r="B2484" s="1" t="s">
        <v>0</v>
      </c>
      <c r="C2484" s="1" t="str">
        <f t="shared" si="272"/>
        <v>FG3</v>
      </c>
      <c r="D2484" s="1" t="s">
        <v>5952</v>
      </c>
      <c r="E2484" s="1" t="s">
        <v>5481</v>
      </c>
      <c r="F2484" s="14" t="str">
        <f t="shared" si="268"/>
        <v>FG3-05001-B | truza niñas elastico personalizado ; talla-12 color: panda fucsia_01 -&gt; chicle-panda fucsia_01</v>
      </c>
      <c r="G2484" s="14" t="str">
        <f t="shared" si="273"/>
        <v>{"estampado_1":"panda fucsia_01","estampado_2":"na"}</v>
      </c>
      <c r="H2484" s="14" t="s">
        <v>1</v>
      </c>
      <c r="I2484" s="14" t="s">
        <v>622</v>
      </c>
      <c r="J2484" s="1">
        <v>12</v>
      </c>
      <c r="K2484" s="14" t="s">
        <v>3</v>
      </c>
      <c r="L2484" s="14" t="s">
        <v>4</v>
      </c>
      <c r="M2484" s="14" t="s">
        <v>5</v>
      </c>
      <c r="N2484" s="1" t="s">
        <v>6945</v>
      </c>
      <c r="O2484" s="1" t="s">
        <v>1726</v>
      </c>
      <c r="P2484" s="1" t="s">
        <v>4666</v>
      </c>
      <c r="Q2484" s="1" t="s">
        <v>4888</v>
      </c>
      <c r="R2484" s="1" t="str">
        <f t="shared" si="269"/>
        <v>FG3-05001 | truza niñas elastico personalizado ; talla-12 color: chicle-panda fucsia_01</v>
      </c>
      <c r="S2484" s="1" t="s">
        <v>5416</v>
      </c>
      <c r="T2484" s="18" t="s">
        <v>1407</v>
      </c>
      <c r="U2484" s="19" t="str">
        <f t="shared" si="270"/>
        <v>('producto_terminado','FG3','FG3-05001-B','truza niñas elastico personalizado','FG3-05001-B | truza niñas elastico personalizado ; talla-12 color: panda fucsia_01 -&gt; chicle-panda fucsia_01','{"estampado_1":"panda fucsia_01","estampado_2":"na"}','{"spec":"na"}','{"precio_doc":74.84,"precio_unit":6.24,"precio_web":9,"precio_catalog":6.86,"precio_usd":1.92}','12','cocotfyma','unidad','activo','APT_E','panda fucsia_01','ruta5','FG3-05001','FG3-05001 | truza niñas elastico personalizado ; talla-12 color: chicle-panda fucsia_01','chicle-panda fucsia_01');</v>
      </c>
      <c r="V2484" s="19">
        <v>21343</v>
      </c>
      <c r="W2484" s="20" t="s">
        <v>4665</v>
      </c>
      <c r="X2484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('producto_terminado','FG3','FG3-05001-B','truza niñas elastico personalizado','FG3-05001-B | truza niñas elastico personalizado ; talla-12 color: panda fucsia_01 -&gt; chicle-panda fucsia_01','{"estampado_1":"panda fucsia_01","estampado_2":"na"}','{"spec":"na"}','{"precio_doc":74.84,"precio_unit":6.24,"precio_web":9,"precio_catalog":6.86,"precio_usd":1.92}','12','cocotfyma','unidad','activo','APT_E','panda fucsia_01','ruta5','FG3-05001','FG3-05001 | truza niñas elastico personalizado ; talla-12 color: chicle-panda fucsia_01','chicle-panda fucsia_01');</v>
      </c>
      <c r="Y2484" s="17"/>
      <c r="Z2484" s="17"/>
      <c r="AA2484" s="17"/>
      <c r="AB2484" s="17"/>
      <c r="AC2484" s="17"/>
      <c r="AD2484" s="17"/>
      <c r="AE2484" s="17"/>
      <c r="AF2484" s="17"/>
      <c r="AG2484" s="17"/>
      <c r="AH2484" s="17"/>
      <c r="AI2484" s="17"/>
      <c r="AJ2484" s="17"/>
      <c r="AK2484" s="17"/>
      <c r="AL2484" s="17"/>
      <c r="AM2484" s="17"/>
      <c r="AN2484" s="17"/>
      <c r="AO2484" s="17"/>
      <c r="AP2484" s="17"/>
      <c r="AQ2484" s="17"/>
      <c r="AR2484" s="17"/>
      <c r="AS2484" s="17"/>
      <c r="AT2484" s="17"/>
      <c r="AU2484" s="17"/>
      <c r="AV2484" s="17"/>
      <c r="AW2484" s="17"/>
      <c r="AX2484" s="17"/>
      <c r="AY2484" s="17"/>
      <c r="AZ2484" s="17"/>
      <c r="BA2484" s="17"/>
      <c r="BB2484" s="17"/>
      <c r="BC2484" s="17"/>
      <c r="BD2484" s="17"/>
      <c r="BE2484" s="17"/>
      <c r="BF2484" s="17"/>
      <c r="BG2484" s="17"/>
      <c r="BH2484" s="17"/>
    </row>
    <row r="2485" spans="2:60" x14ac:dyDescent="0.2">
      <c r="B2485" s="1" t="s">
        <v>0</v>
      </c>
      <c r="C2485" s="1" t="str">
        <f t="shared" si="272"/>
        <v>FG3</v>
      </c>
      <c r="D2485" s="1" t="s">
        <v>5953</v>
      </c>
      <c r="E2485" s="1" t="s">
        <v>5481</v>
      </c>
      <c r="F2485" s="14" t="str">
        <f t="shared" si="268"/>
        <v>FG3-06001-A | truza niñas elastico personalizado ; talla-14 color: chicle -&gt; chicle-panda fucsia_01</v>
      </c>
      <c r="G2485" s="14" t="str">
        <f t="shared" si="273"/>
        <v>{"estampado_1":"chicle","estampado_2":"na"}</v>
      </c>
      <c r="H2485" s="14" t="s">
        <v>1</v>
      </c>
      <c r="I2485" s="14" t="s">
        <v>622</v>
      </c>
      <c r="J2485" s="1">
        <v>14</v>
      </c>
      <c r="K2485" s="14" t="s">
        <v>3</v>
      </c>
      <c r="L2485" s="14" t="s">
        <v>4</v>
      </c>
      <c r="M2485" s="14" t="s">
        <v>5</v>
      </c>
      <c r="N2485" s="1" t="s">
        <v>6945</v>
      </c>
      <c r="O2485" s="1" t="s">
        <v>1402</v>
      </c>
      <c r="P2485" s="1" t="s">
        <v>4666</v>
      </c>
      <c r="Q2485" s="1" t="s">
        <v>4889</v>
      </c>
      <c r="R2485" s="1" t="str">
        <f t="shared" si="269"/>
        <v>FG3-06001 | truza niñas elastico personalizado ; talla-14 color: chicle-panda fucsia_01</v>
      </c>
      <c r="S2485" s="1" t="s">
        <v>5416</v>
      </c>
      <c r="T2485" s="18" t="s">
        <v>1407</v>
      </c>
      <c r="U2485" s="19" t="str">
        <f t="shared" si="270"/>
        <v>('producto_terminado','FG3','FG3-06001-A','truza niñas elastico personalizado','FG3-06001-A | truza niñas elastico personalizado ; talla-14 color: chicle -&gt; chicle-panda fucsia_01','{"estampado_1":"chicle","estampado_2":"na"}','{"spec":"na"}','{"precio_doc":74.84,"precio_unit":6.24,"precio_web":9,"precio_catalog":6.86,"precio_usd":1.92}','14','cocotfyma','unidad','activo','APT_E','chicle','ruta5','FG3-06001','FG3-06001 | truza niñas elastico personalizado ; talla-14 color: chicle-panda fucsia_01','chicle-panda fucsia_01');</v>
      </c>
      <c r="V2485" s="19">
        <v>21344</v>
      </c>
      <c r="W2485" s="20" t="s">
        <v>4665</v>
      </c>
      <c r="X2485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('producto_terminado','FG3','FG3-06001-A','truza niñas elastico personalizado','FG3-06001-A | truza niñas elastico personalizado ; talla-14 color: chicle -&gt; chicle-panda fucsia_01','{"estampado_1":"chicle","estampado_2":"na"}','{"spec":"na"}','{"precio_doc":74.84,"precio_unit":6.24,"precio_web":9,"precio_catalog":6.86,"precio_usd":1.92}','14','cocotfyma','unidad','activo','APT_E','chicle','ruta5','FG3-06001','FG3-06001 | truza niñas elastico personalizado ; talla-14 color: chicle-panda fucsia_01','chicle-panda fucsia_01');</v>
      </c>
      <c r="Y2485" s="17"/>
      <c r="Z2485" s="17"/>
      <c r="AA2485" s="17"/>
      <c r="AB2485" s="17"/>
      <c r="AC2485" s="17"/>
      <c r="AD2485" s="17"/>
      <c r="AE2485" s="17"/>
      <c r="AF2485" s="17"/>
      <c r="AG2485" s="17"/>
      <c r="AH2485" s="17"/>
      <c r="AI2485" s="17"/>
      <c r="AJ2485" s="17"/>
      <c r="AK2485" s="17"/>
      <c r="AL2485" s="17"/>
      <c r="AM2485" s="17"/>
      <c r="AN2485" s="17"/>
      <c r="AO2485" s="17"/>
      <c r="AP2485" s="17"/>
      <c r="AQ2485" s="17"/>
      <c r="AR2485" s="17"/>
      <c r="AS2485" s="17"/>
      <c r="AT2485" s="17"/>
      <c r="AU2485" s="17"/>
      <c r="AV2485" s="17"/>
      <c r="AW2485" s="17"/>
      <c r="AX2485" s="17"/>
      <c r="AY2485" s="17"/>
      <c r="AZ2485" s="17"/>
      <c r="BA2485" s="17"/>
      <c r="BB2485" s="17"/>
      <c r="BC2485" s="17"/>
      <c r="BD2485" s="17"/>
      <c r="BE2485" s="17"/>
      <c r="BF2485" s="17"/>
      <c r="BG2485" s="17"/>
      <c r="BH2485" s="17"/>
    </row>
    <row r="2486" spans="2:60" ht="33.75" x14ac:dyDescent="0.2">
      <c r="B2486" s="1" t="s">
        <v>0</v>
      </c>
      <c r="C2486" s="1" t="str">
        <f t="shared" si="272"/>
        <v>FG3</v>
      </c>
      <c r="D2486" s="2" t="s">
        <v>5954</v>
      </c>
      <c r="E2486" s="2" t="s">
        <v>5481</v>
      </c>
      <c r="F2486" s="14" t="str">
        <f t="shared" si="268"/>
        <v>FG3-06001-B | truza niñas elastico personalizado ; talla-14 color: panda fucsia_01 -&gt; chicle-panda fucsia_01</v>
      </c>
      <c r="G2486" s="14" t="str">
        <f t="shared" si="273"/>
        <v>{"estampado_1":"panda fucsia_01","estampado_2":"na"}</v>
      </c>
      <c r="H2486" s="14" t="s">
        <v>1</v>
      </c>
      <c r="I2486" s="14" t="s">
        <v>622</v>
      </c>
      <c r="J2486" s="1">
        <v>14</v>
      </c>
      <c r="K2486" s="14" t="s">
        <v>3</v>
      </c>
      <c r="L2486" s="14" t="s">
        <v>4</v>
      </c>
      <c r="M2486" s="14" t="s">
        <v>5</v>
      </c>
      <c r="N2486" s="1" t="s">
        <v>6945</v>
      </c>
      <c r="O2486" s="2" t="s">
        <v>1726</v>
      </c>
      <c r="P2486" s="1" t="s">
        <v>4666</v>
      </c>
      <c r="Q2486" s="2" t="s">
        <v>4889</v>
      </c>
      <c r="R2486" s="1" t="str">
        <f t="shared" si="269"/>
        <v>FG3-06001 | truza niñas elastico personalizado ; talla-14 color: chicle-panda fucsia_01</v>
      </c>
      <c r="S2486" s="2" t="s">
        <v>5416</v>
      </c>
      <c r="T2486" s="18" t="s">
        <v>1407</v>
      </c>
      <c r="U2486" s="19" t="str">
        <f t="shared" si="270"/>
        <v>('producto_terminado','FG3','FG3-06001-B','truza niñas elastico personalizado','FG3-06001-B | truza niñas elastico personalizado ; talla-14 color: panda fucsia_01 -&gt; chicle-panda fucsia_01','{"estampado_1":"panda fucsia_01","estampado_2":"na"}','{"spec":"na"}','{"precio_doc":74.84,"precio_unit":6.24,"precio_web":9,"precio_catalog":6.86,"precio_usd":1.92}','14','cocotfyma','unidad','activo','APT_E','panda fucsia_01','ruta5','FG3-06001','FG3-06001 | truza niñas elastico personalizado ; talla-14 color: chicle-panda fucsia_01','chicle-panda fucsia_01');</v>
      </c>
      <c r="V2486" s="19">
        <v>21345</v>
      </c>
      <c r="W2486" s="20" t="s">
        <v>4665</v>
      </c>
      <c r="X2486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('producto_terminado','FG3','FG3-06001-B','truza niñas elastico personalizado','FG3-06001-B | truza niñas elastico personalizado ; talla-14 color: panda fucsia_01 -&gt; chicle-panda fucsia_01','{"estampado_1":"panda fucsia_01","estampado_2":"na"}','{"spec":"na"}','{"precio_doc":74.84,"precio_unit":6.24,"precio_web":9,"precio_catalog":6.86,"precio_usd":1.92}','14','cocotfyma','unidad','activo','APT_E','panda fucsia_01','ruta5','FG3-06001','FG3-06001 | truza niñas elastico personalizado ; talla-14 color: chicle-panda fucsia_01','chicle-panda fucsia_01');</v>
      </c>
      <c r="Y2486" s="17"/>
      <c r="Z2486" s="17"/>
      <c r="AA2486" s="17"/>
      <c r="AB2486" s="17"/>
      <c r="AC2486" s="17"/>
      <c r="AD2486" s="17"/>
      <c r="AE2486" s="17"/>
      <c r="AF2486" s="17"/>
      <c r="AG2486" s="17"/>
      <c r="AH2486" s="17"/>
      <c r="AI2486" s="17"/>
      <c r="AJ2486" s="17"/>
      <c r="AK2486" s="17"/>
      <c r="AL2486" s="17"/>
      <c r="AM2486" s="17"/>
      <c r="AN2486" s="17"/>
      <c r="AO2486" s="17"/>
      <c r="AP2486" s="17"/>
      <c r="AQ2486" s="17"/>
      <c r="AR2486" s="17"/>
      <c r="AS2486" s="17"/>
      <c r="AT2486" s="17"/>
      <c r="AU2486" s="17"/>
      <c r="AV2486" s="17"/>
      <c r="AW2486" s="17"/>
      <c r="AX2486" s="17"/>
      <c r="AY2486" s="17"/>
      <c r="AZ2486" s="17"/>
      <c r="BA2486" s="17"/>
      <c r="BB2486" s="17"/>
      <c r="BC2486" s="17"/>
      <c r="BD2486" s="17"/>
      <c r="BE2486" s="17"/>
      <c r="BF2486" s="17"/>
      <c r="BG2486" s="17"/>
      <c r="BH2486" s="17"/>
    </row>
    <row r="2487" spans="2:60" ht="33.75" x14ac:dyDescent="0.2">
      <c r="B2487" s="1" t="s">
        <v>0</v>
      </c>
      <c r="C2487" s="1" t="str">
        <f t="shared" si="272"/>
        <v>FG3</v>
      </c>
      <c r="D2487" s="2" t="s">
        <v>5955</v>
      </c>
      <c r="E2487" s="2" t="s">
        <v>5481</v>
      </c>
      <c r="F2487" s="14" t="str">
        <f t="shared" si="268"/>
        <v>FG3-07001-A | truza niñas elastico personalizado ; talla-16 color: chicle -&gt; chicle-panda fucsia_01</v>
      </c>
      <c r="G2487" s="14" t="str">
        <f t="shared" si="273"/>
        <v>{"estampado_1":"chicle","estampado_2":"na"}</v>
      </c>
      <c r="H2487" s="14" t="s">
        <v>1</v>
      </c>
      <c r="I2487" s="14" t="s">
        <v>622</v>
      </c>
      <c r="J2487" s="1">
        <v>16</v>
      </c>
      <c r="K2487" s="14" t="s">
        <v>3</v>
      </c>
      <c r="L2487" s="14" t="s">
        <v>4</v>
      </c>
      <c r="M2487" s="14" t="s">
        <v>5</v>
      </c>
      <c r="N2487" s="1" t="s">
        <v>6945</v>
      </c>
      <c r="O2487" s="2" t="s">
        <v>1402</v>
      </c>
      <c r="P2487" s="1" t="s">
        <v>4666</v>
      </c>
      <c r="Q2487" s="2" t="s">
        <v>4890</v>
      </c>
      <c r="R2487" s="1" t="str">
        <f t="shared" si="269"/>
        <v>FG3-07001 | truza niñas elastico personalizado ; talla-16 color: chicle-panda fucsia_01</v>
      </c>
      <c r="S2487" s="2" t="s">
        <v>5416</v>
      </c>
      <c r="T2487" s="18" t="s">
        <v>1407</v>
      </c>
      <c r="U2487" s="19" t="str">
        <f t="shared" si="270"/>
        <v>('producto_terminado','FG3','FG3-07001-A','truza niñas elastico personalizado','FG3-07001-A | truza niñas elastico personalizado ; talla-16 color: chicle -&gt; chicle-panda fucsia_01','{"estampado_1":"chicle","estampado_2":"na"}','{"spec":"na"}','{"precio_doc":74.84,"precio_unit":6.24,"precio_web":9,"precio_catalog":6.86,"precio_usd":1.92}','16','cocotfyma','unidad','activo','APT_E','chicle','ruta5','FG3-07001','FG3-07001 | truza niñas elastico personalizado ; talla-16 color: chicle-panda fucsia_01','chicle-panda fucsia_01');</v>
      </c>
      <c r="V2487" s="19">
        <v>21346</v>
      </c>
      <c r="W2487" s="20" t="s">
        <v>4665</v>
      </c>
      <c r="X2487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('producto_terminado','FG3','FG3-07001-A','truza niñas elastico personalizado','FG3-07001-A | truza niñas elastico personalizado ; talla-16 color: chicle -&gt; chicle-panda fucsia_01','{"estampado_1":"chicle","estampado_2":"na"}','{"spec":"na"}','{"precio_doc":74.84,"precio_unit":6.24,"precio_web":9,"precio_catalog":6.86,"precio_usd":1.92}','16','cocotfyma','unidad','activo','APT_E','chicle','ruta5','FG3-07001','FG3-07001 | truza niñas elastico personalizado ; talla-16 color: chicle-panda fucsia_01','chicle-panda fucsia_01');</v>
      </c>
      <c r="Y2487" s="17"/>
      <c r="Z2487" s="17"/>
      <c r="AA2487" s="17"/>
      <c r="AB2487" s="17"/>
      <c r="AC2487" s="17"/>
      <c r="AD2487" s="17"/>
      <c r="AE2487" s="17"/>
      <c r="AF2487" s="17"/>
      <c r="AG2487" s="17"/>
      <c r="AH2487" s="17"/>
      <c r="AI2487" s="17"/>
      <c r="AJ2487" s="17"/>
      <c r="AK2487" s="17"/>
      <c r="AL2487" s="17"/>
      <c r="AM2487" s="17"/>
      <c r="AN2487" s="17"/>
      <c r="AO2487" s="17"/>
      <c r="AP2487" s="17"/>
      <c r="AQ2487" s="17"/>
      <c r="AR2487" s="17"/>
      <c r="AS2487" s="17"/>
      <c r="AT2487" s="17"/>
      <c r="AU2487" s="17"/>
      <c r="AV2487" s="17"/>
      <c r="AW2487" s="17"/>
      <c r="AX2487" s="17"/>
      <c r="AY2487" s="17"/>
      <c r="AZ2487" s="17"/>
      <c r="BA2487" s="17"/>
      <c r="BB2487" s="17"/>
      <c r="BC2487" s="17"/>
      <c r="BD2487" s="17"/>
      <c r="BE2487" s="17"/>
      <c r="BF2487" s="17"/>
      <c r="BG2487" s="17"/>
      <c r="BH2487" s="17"/>
    </row>
    <row r="2488" spans="2:60" ht="33.75" x14ac:dyDescent="0.2">
      <c r="B2488" s="1" t="s">
        <v>0</v>
      </c>
      <c r="C2488" s="1" t="str">
        <f t="shared" si="272"/>
        <v>FG3</v>
      </c>
      <c r="D2488" s="2" t="s">
        <v>5956</v>
      </c>
      <c r="E2488" s="2" t="s">
        <v>5481</v>
      </c>
      <c r="F2488" s="14" t="str">
        <f t="shared" si="268"/>
        <v>FG3-07001-B | truza niñas elastico personalizado ; talla-16 color: panda fucsia_01 -&gt; chicle-panda fucsia_01</v>
      </c>
      <c r="G2488" s="14" t="str">
        <f t="shared" si="273"/>
        <v>{"estampado_1":"panda fucsia_01","estampado_2":"na"}</v>
      </c>
      <c r="H2488" s="14" t="s">
        <v>1</v>
      </c>
      <c r="I2488" s="14" t="s">
        <v>622</v>
      </c>
      <c r="J2488" s="1">
        <v>16</v>
      </c>
      <c r="K2488" s="14" t="s">
        <v>3</v>
      </c>
      <c r="L2488" s="14" t="s">
        <v>4</v>
      </c>
      <c r="M2488" s="14" t="s">
        <v>5</v>
      </c>
      <c r="N2488" s="1" t="s">
        <v>6945</v>
      </c>
      <c r="O2488" s="2" t="s">
        <v>1726</v>
      </c>
      <c r="P2488" s="1" t="s">
        <v>4666</v>
      </c>
      <c r="Q2488" s="2" t="s">
        <v>4890</v>
      </c>
      <c r="R2488" s="1" t="str">
        <f t="shared" si="269"/>
        <v>FG3-07001 | truza niñas elastico personalizado ; talla-16 color: chicle-panda fucsia_01</v>
      </c>
      <c r="S2488" s="2" t="s">
        <v>5416</v>
      </c>
      <c r="T2488" s="18" t="s">
        <v>1407</v>
      </c>
      <c r="U2488" s="19" t="str">
        <f t="shared" si="270"/>
        <v>('producto_terminado','FG3','FG3-07001-B','truza niñas elastico personalizado','FG3-07001-B | truza niñas elastico personalizado ; talla-16 color: panda fucsia_01 -&gt; chicle-panda fucsia_01','{"estampado_1":"panda fucsia_01","estampado_2":"na"}','{"spec":"na"}','{"precio_doc":74.84,"precio_unit":6.24,"precio_web":9,"precio_catalog":6.86,"precio_usd":1.92}','16','cocotfyma','unidad','activo','APT_E','panda fucsia_01','ruta5','FG3-07001','FG3-07001 | truza niñas elastico personalizado ; talla-16 color: chicle-panda fucsia_01','chicle-panda fucsia_01');</v>
      </c>
      <c r="V2488" s="19">
        <v>21347</v>
      </c>
      <c r="W2488" s="20" t="s">
        <v>4665</v>
      </c>
      <c r="X2488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('producto_terminado','FG3','FG3-07001-B','truza niñas elastico personalizado','FG3-07001-B | truza niñas elastico personalizado ; talla-16 color: panda fucsia_01 -&gt; chicle-panda fucsia_01','{"estampado_1":"panda fucsia_01","estampado_2":"na"}','{"spec":"na"}','{"precio_doc":74.84,"precio_unit":6.24,"precio_web":9,"precio_catalog":6.86,"precio_usd":1.92}','16','cocotfyma','unidad','activo','APT_E','panda fucsia_01','ruta5','FG3-07001','FG3-07001 | truza niñas elastico personalizado ; talla-16 color: chicle-panda fucsia_01','chicle-panda fucsia_01');</v>
      </c>
      <c r="Y2488" s="17"/>
      <c r="Z2488" s="17"/>
      <c r="AA2488" s="17"/>
      <c r="AB2488" s="17"/>
      <c r="AC2488" s="17"/>
      <c r="AD2488" s="17"/>
      <c r="AE2488" s="17"/>
      <c r="AF2488" s="17"/>
      <c r="AG2488" s="17"/>
      <c r="AH2488" s="17"/>
      <c r="AI2488" s="17"/>
      <c r="AJ2488" s="17"/>
      <c r="AK2488" s="17"/>
      <c r="AL2488" s="17"/>
      <c r="AM2488" s="17"/>
      <c r="AN2488" s="17"/>
      <c r="AO2488" s="17"/>
      <c r="AP2488" s="17"/>
      <c r="AQ2488" s="17"/>
      <c r="AR2488" s="17"/>
      <c r="AS2488" s="17"/>
      <c r="AT2488" s="17"/>
      <c r="AU2488" s="17"/>
      <c r="AV2488" s="17"/>
      <c r="AW2488" s="17"/>
      <c r="AX2488" s="17"/>
      <c r="AY2488" s="17"/>
      <c r="AZ2488" s="17"/>
      <c r="BA2488" s="17"/>
      <c r="BB2488" s="17"/>
      <c r="BC2488" s="17"/>
      <c r="BD2488" s="17"/>
      <c r="BE2488" s="17"/>
      <c r="BF2488" s="17"/>
      <c r="BG2488" s="17"/>
      <c r="BH2488" s="17"/>
    </row>
    <row r="2489" spans="2:60" ht="33.75" x14ac:dyDescent="0.2">
      <c r="B2489" s="1" t="s">
        <v>0</v>
      </c>
      <c r="C2489" s="1" t="str">
        <f t="shared" si="272"/>
        <v>FG3</v>
      </c>
      <c r="D2489" s="2" t="s">
        <v>5957</v>
      </c>
      <c r="E2489" s="2" t="s">
        <v>5481</v>
      </c>
      <c r="F2489" s="14" t="str">
        <f t="shared" si="268"/>
        <v>FG3-01002-A | truza niñas elastico personalizado ; talla-4 color: violeta -&gt; violeta-gato_01</v>
      </c>
      <c r="G2489" s="14" t="str">
        <f t="shared" si="273"/>
        <v>{"estampado_1":"violeta","estampado_2":"na"}</v>
      </c>
      <c r="H2489" s="14" t="s">
        <v>1</v>
      </c>
      <c r="I2489" s="14" t="s">
        <v>622</v>
      </c>
      <c r="J2489" s="1">
        <v>4</v>
      </c>
      <c r="K2489" s="14" t="s">
        <v>3</v>
      </c>
      <c r="L2489" s="14" t="s">
        <v>4</v>
      </c>
      <c r="M2489" s="14" t="s">
        <v>5</v>
      </c>
      <c r="N2489" s="1" t="s">
        <v>6945</v>
      </c>
      <c r="O2489" s="2" t="s">
        <v>1306</v>
      </c>
      <c r="P2489" s="1" t="s">
        <v>4666</v>
      </c>
      <c r="Q2489" s="2" t="s">
        <v>4891</v>
      </c>
      <c r="R2489" s="1" t="str">
        <f t="shared" si="269"/>
        <v>FG3-01002 | truza niñas elastico personalizado ; talla-4 color: violeta-gato_01</v>
      </c>
      <c r="S2489" s="2" t="s">
        <v>5417</v>
      </c>
      <c r="T2489" s="18" t="s">
        <v>1407</v>
      </c>
      <c r="U2489" s="19" t="str">
        <f t="shared" si="270"/>
        <v>('producto_terminado','FG3','FG3-01002-A','truza niñas elastico personalizado','FG3-01002-A | truza niñas elastico personalizado ; talla-4 color: violeta -&gt; violeta-gato_01','{"estampado_1":"violeta","estampado_2":"na"}','{"spec":"na"}','{"precio_doc":74.84,"precio_unit":6.24,"precio_web":9,"precio_catalog":6.86,"precio_usd":1.92}','4','cocotfyma','unidad','activo','APT_E','violeta','ruta5','FG3-01002','FG3-01002 | truza niñas elastico personalizado ; talla-4 color: violeta-gato_01','violeta-gato_01');</v>
      </c>
      <c r="V2489" s="19">
        <v>21348</v>
      </c>
      <c r="W2489" s="20" t="s">
        <v>4665</v>
      </c>
      <c r="X2489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('producto_terminado','FG3','FG3-01002-A','truza niñas elastico personalizado','FG3-01002-A | truza niñas elastico personalizado ; talla-4 color: violeta -&gt; violeta-gato_01','{"estampado_1":"violeta","estampado_2":"na"}','{"spec":"na"}','{"precio_doc":74.84,"precio_unit":6.24,"precio_web":9,"precio_catalog":6.86,"precio_usd":1.92}','4','cocotfyma','unidad','activo','APT_E','violeta','ruta5','FG3-01002','FG3-01002 | truza niñas elastico personalizado ; talla-4 color: violeta-gato_01','violeta-gato_01');</v>
      </c>
      <c r="Y2489" s="17"/>
      <c r="Z2489" s="17"/>
      <c r="AA2489" s="17"/>
      <c r="AB2489" s="17"/>
      <c r="AC2489" s="17"/>
      <c r="AD2489" s="17"/>
      <c r="AE2489" s="17"/>
      <c r="AF2489" s="17"/>
      <c r="AG2489" s="17"/>
      <c r="AH2489" s="17"/>
      <c r="AI2489" s="17"/>
      <c r="AJ2489" s="17"/>
      <c r="AK2489" s="17"/>
      <c r="AL2489" s="17"/>
      <c r="AM2489" s="17"/>
      <c r="AN2489" s="17"/>
      <c r="AO2489" s="17"/>
      <c r="AP2489" s="17"/>
      <c r="AQ2489" s="17"/>
      <c r="AR2489" s="17"/>
      <c r="AS2489" s="17"/>
      <c r="AT2489" s="17"/>
      <c r="AU2489" s="17"/>
      <c r="AV2489" s="17"/>
      <c r="AW2489" s="17"/>
      <c r="AX2489" s="17"/>
      <c r="AY2489" s="17"/>
      <c r="AZ2489" s="17"/>
      <c r="BA2489" s="17"/>
      <c r="BB2489" s="17"/>
      <c r="BC2489" s="17"/>
      <c r="BD2489" s="17"/>
      <c r="BE2489" s="17"/>
      <c r="BF2489" s="17"/>
      <c r="BG2489" s="17"/>
      <c r="BH2489" s="17"/>
    </row>
    <row r="2490" spans="2:60" ht="33.75" x14ac:dyDescent="0.2">
      <c r="B2490" s="1" t="s">
        <v>0</v>
      </c>
      <c r="C2490" s="1" t="str">
        <f t="shared" si="272"/>
        <v>FG3</v>
      </c>
      <c r="D2490" s="2" t="s">
        <v>5958</v>
      </c>
      <c r="E2490" s="2" t="s">
        <v>5481</v>
      </c>
      <c r="F2490" s="14" t="str">
        <f t="shared" si="268"/>
        <v>FG3-01002-B | truza niñas elastico personalizado ; talla-4 color: gato_01 -&gt; violeta-gato_01</v>
      </c>
      <c r="G2490" s="14" t="str">
        <f t="shared" si="273"/>
        <v>{"estampado_1":"gato_01","estampado_2":"na"}</v>
      </c>
      <c r="H2490" s="14" t="s">
        <v>1</v>
      </c>
      <c r="I2490" s="14" t="s">
        <v>622</v>
      </c>
      <c r="J2490" s="1">
        <v>4</v>
      </c>
      <c r="K2490" s="14" t="s">
        <v>3</v>
      </c>
      <c r="L2490" s="14" t="s">
        <v>4</v>
      </c>
      <c r="M2490" s="14" t="s">
        <v>5</v>
      </c>
      <c r="N2490" s="1" t="s">
        <v>6945</v>
      </c>
      <c r="O2490" s="2" t="s">
        <v>1727</v>
      </c>
      <c r="P2490" s="1" t="s">
        <v>4666</v>
      </c>
      <c r="Q2490" s="2" t="s">
        <v>4891</v>
      </c>
      <c r="R2490" s="1" t="str">
        <f t="shared" si="269"/>
        <v>FG3-01002 | truza niñas elastico personalizado ; talla-4 color: violeta-gato_01</v>
      </c>
      <c r="S2490" s="2" t="s">
        <v>5417</v>
      </c>
      <c r="T2490" s="18" t="s">
        <v>1407</v>
      </c>
      <c r="U2490" s="19" t="str">
        <f t="shared" si="270"/>
        <v>('producto_terminado','FG3','FG3-01002-B','truza niñas elastico personalizado','FG3-01002-B | truza niñas elastico personalizado ; talla-4 color: gato_01 -&gt; violeta-gato_01','{"estampado_1":"gato_01","estampado_2":"na"}','{"spec":"na"}','{"precio_doc":74.84,"precio_unit":6.24,"precio_web":9,"precio_catalog":6.86,"precio_usd":1.92}','4','cocotfyma','unidad','activo','APT_E','gato_01','ruta5','FG3-01002','FG3-01002 | truza niñas elastico personalizado ; talla-4 color: violeta-gato_01','violeta-gato_01');</v>
      </c>
      <c r="V2490" s="19">
        <v>21349</v>
      </c>
      <c r="W2490" s="20" t="s">
        <v>4665</v>
      </c>
      <c r="X2490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('producto_terminado','FG3','FG3-01002-B','truza niñas elastico personalizado','FG3-01002-B | truza niñas elastico personalizado ; talla-4 color: gato_01 -&gt; violeta-gato_01','{"estampado_1":"gato_01","estampado_2":"na"}','{"spec":"na"}','{"precio_doc":74.84,"precio_unit":6.24,"precio_web":9,"precio_catalog":6.86,"precio_usd":1.92}','4','cocotfyma','unidad','activo','APT_E','gato_01','ruta5','FG3-01002','FG3-01002 | truza niñas elastico personalizado ; talla-4 color: violeta-gato_01','violeta-gato_01');</v>
      </c>
      <c r="Y2490" s="17"/>
      <c r="Z2490" s="17"/>
      <c r="AA2490" s="17"/>
      <c r="AB2490" s="17"/>
      <c r="AC2490" s="17"/>
      <c r="AD2490" s="17"/>
      <c r="AE2490" s="17"/>
      <c r="AF2490" s="17"/>
      <c r="AG2490" s="17"/>
      <c r="AH2490" s="17"/>
      <c r="AI2490" s="17"/>
      <c r="AJ2490" s="17"/>
      <c r="AK2490" s="17"/>
      <c r="AL2490" s="17"/>
      <c r="AM2490" s="17"/>
      <c r="AN2490" s="17"/>
      <c r="AO2490" s="17"/>
      <c r="AP2490" s="17"/>
      <c r="AQ2490" s="17"/>
      <c r="AR2490" s="17"/>
      <c r="AS2490" s="17"/>
      <c r="AT2490" s="17"/>
      <c r="AU2490" s="17"/>
      <c r="AV2490" s="17"/>
      <c r="AW2490" s="17"/>
      <c r="AX2490" s="17"/>
      <c r="AY2490" s="17"/>
      <c r="AZ2490" s="17"/>
      <c r="BA2490" s="17"/>
      <c r="BB2490" s="17"/>
      <c r="BC2490" s="17"/>
      <c r="BD2490" s="17"/>
      <c r="BE2490" s="17"/>
      <c r="BF2490" s="17"/>
      <c r="BG2490" s="17"/>
      <c r="BH2490" s="17"/>
    </row>
    <row r="2491" spans="2:60" ht="33.75" x14ac:dyDescent="0.2">
      <c r="B2491" s="1" t="s">
        <v>0</v>
      </c>
      <c r="C2491" s="1" t="str">
        <f t="shared" si="272"/>
        <v>FG3</v>
      </c>
      <c r="D2491" s="2" t="s">
        <v>5959</v>
      </c>
      <c r="E2491" s="2" t="s">
        <v>5481</v>
      </c>
      <c r="F2491" s="14" t="str">
        <f t="shared" si="268"/>
        <v>FG3-02002-A | truza niñas elastico personalizado ; talla-6 color: violeta -&gt; violeta-gato_01</v>
      </c>
      <c r="G2491" s="14" t="str">
        <f t="shared" si="273"/>
        <v>{"estampado_1":"violeta","estampado_2":"na"}</v>
      </c>
      <c r="H2491" s="14" t="s">
        <v>1</v>
      </c>
      <c r="I2491" s="14" t="s">
        <v>622</v>
      </c>
      <c r="J2491" s="1">
        <v>6</v>
      </c>
      <c r="K2491" s="14" t="s">
        <v>3</v>
      </c>
      <c r="L2491" s="14" t="s">
        <v>4</v>
      </c>
      <c r="M2491" s="14" t="s">
        <v>5</v>
      </c>
      <c r="N2491" s="1" t="s">
        <v>6945</v>
      </c>
      <c r="O2491" s="2" t="s">
        <v>1306</v>
      </c>
      <c r="P2491" s="1" t="s">
        <v>4666</v>
      </c>
      <c r="Q2491" s="2" t="s">
        <v>4892</v>
      </c>
      <c r="R2491" s="1" t="str">
        <f t="shared" si="269"/>
        <v>FG3-02002 | truza niñas elastico personalizado ; talla-6 color: violeta-gato_01</v>
      </c>
      <c r="S2491" s="2" t="s">
        <v>5417</v>
      </c>
      <c r="T2491" s="18" t="s">
        <v>1407</v>
      </c>
      <c r="U2491" s="19" t="str">
        <f t="shared" si="270"/>
        <v>('producto_terminado','FG3','FG3-02002-A','truza niñas elastico personalizado','FG3-02002-A | truza niñas elastico personalizado ; talla-6 color: violeta -&gt; violeta-gato_01','{"estampado_1":"violeta","estampado_2":"na"}','{"spec":"na"}','{"precio_doc":74.84,"precio_unit":6.24,"precio_web":9,"precio_catalog":6.86,"precio_usd":1.92}','6','cocotfyma','unidad','activo','APT_E','violeta','ruta5','FG3-02002','FG3-02002 | truza niñas elastico personalizado ; talla-6 color: violeta-gato_01','violeta-gato_01');</v>
      </c>
      <c r="V2491" s="19">
        <v>21350</v>
      </c>
      <c r="W2491" s="20" t="s">
        <v>4665</v>
      </c>
      <c r="X2491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('producto_terminado','FG3','FG3-02002-A','truza niñas elastico personalizado','FG3-02002-A | truza niñas elastico personalizado ; talla-6 color: violeta -&gt; violeta-gato_01','{"estampado_1":"violeta","estampado_2":"na"}','{"spec":"na"}','{"precio_doc":74.84,"precio_unit":6.24,"precio_web":9,"precio_catalog":6.86,"precio_usd":1.92}','6','cocotfyma','unidad','activo','APT_E','violeta','ruta5','FG3-02002','FG3-02002 | truza niñas elastico personalizado ; talla-6 color: violeta-gato_01','violeta-gato_01');</v>
      </c>
      <c r="Y2491" s="17"/>
      <c r="Z2491" s="17"/>
      <c r="AA2491" s="17"/>
      <c r="AB2491" s="17"/>
      <c r="AC2491" s="17"/>
      <c r="AD2491" s="17"/>
      <c r="AE2491" s="17"/>
      <c r="AF2491" s="17"/>
      <c r="AG2491" s="17"/>
      <c r="AH2491" s="17"/>
      <c r="AI2491" s="17"/>
      <c r="AJ2491" s="17"/>
      <c r="AK2491" s="17"/>
      <c r="AL2491" s="17"/>
      <c r="AM2491" s="17"/>
      <c r="AN2491" s="17"/>
      <c r="AO2491" s="17"/>
      <c r="AP2491" s="17"/>
      <c r="AQ2491" s="17"/>
      <c r="AR2491" s="17"/>
      <c r="AS2491" s="17"/>
      <c r="AT2491" s="17"/>
      <c r="AU2491" s="17"/>
      <c r="AV2491" s="17"/>
      <c r="AW2491" s="17"/>
      <c r="AX2491" s="17"/>
      <c r="AY2491" s="17"/>
      <c r="AZ2491" s="17"/>
      <c r="BA2491" s="17"/>
      <c r="BB2491" s="17"/>
      <c r="BC2491" s="17"/>
      <c r="BD2491" s="17"/>
      <c r="BE2491" s="17"/>
      <c r="BF2491" s="17"/>
      <c r="BG2491" s="17"/>
      <c r="BH2491" s="17"/>
    </row>
    <row r="2492" spans="2:60" ht="33.75" x14ac:dyDescent="0.2">
      <c r="B2492" s="1" t="s">
        <v>0</v>
      </c>
      <c r="C2492" s="1" t="str">
        <f t="shared" si="272"/>
        <v>FG3</v>
      </c>
      <c r="D2492" s="2" t="s">
        <v>5960</v>
      </c>
      <c r="E2492" s="2" t="s">
        <v>5481</v>
      </c>
      <c r="F2492" s="14" t="str">
        <f t="shared" si="268"/>
        <v>FG3-02002-B | truza niñas elastico personalizado ; talla-6 color: gato_01 -&gt; violeta-gato_01</v>
      </c>
      <c r="G2492" s="14" t="str">
        <f t="shared" si="273"/>
        <v>{"estampado_1":"gato_01","estampado_2":"na"}</v>
      </c>
      <c r="H2492" s="14" t="s">
        <v>1</v>
      </c>
      <c r="I2492" s="14" t="s">
        <v>622</v>
      </c>
      <c r="J2492" s="1">
        <v>6</v>
      </c>
      <c r="K2492" s="14" t="s">
        <v>3</v>
      </c>
      <c r="L2492" s="14" t="s">
        <v>4</v>
      </c>
      <c r="M2492" s="14" t="s">
        <v>5</v>
      </c>
      <c r="N2492" s="1" t="s">
        <v>6945</v>
      </c>
      <c r="O2492" s="2" t="s">
        <v>1727</v>
      </c>
      <c r="P2492" s="1" t="s">
        <v>4666</v>
      </c>
      <c r="Q2492" s="2" t="s">
        <v>4892</v>
      </c>
      <c r="R2492" s="1" t="str">
        <f t="shared" si="269"/>
        <v>FG3-02002 | truza niñas elastico personalizado ; talla-6 color: violeta-gato_01</v>
      </c>
      <c r="S2492" s="2" t="s">
        <v>5417</v>
      </c>
      <c r="T2492" s="18" t="s">
        <v>1407</v>
      </c>
      <c r="U2492" s="19" t="str">
        <f t="shared" si="270"/>
        <v>('producto_terminado','FG3','FG3-02002-B','truza niñas elastico personalizado','FG3-02002-B | truza niñas elastico personalizado ; talla-6 color: gato_01 -&gt; violeta-gato_01','{"estampado_1":"gato_01","estampado_2":"na"}','{"spec":"na"}','{"precio_doc":74.84,"precio_unit":6.24,"precio_web":9,"precio_catalog":6.86,"precio_usd":1.92}','6','cocotfyma','unidad','activo','APT_E','gato_01','ruta5','FG3-02002','FG3-02002 | truza niñas elastico personalizado ; talla-6 color: violeta-gato_01','violeta-gato_01');</v>
      </c>
      <c r="V2492" s="19">
        <v>21351</v>
      </c>
      <c r="W2492" s="20" t="s">
        <v>4665</v>
      </c>
      <c r="X2492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('producto_terminado','FG3','FG3-02002-B','truza niñas elastico personalizado','FG3-02002-B | truza niñas elastico personalizado ; talla-6 color: gato_01 -&gt; violeta-gato_01','{"estampado_1":"gato_01","estampado_2":"na"}','{"spec":"na"}','{"precio_doc":74.84,"precio_unit":6.24,"precio_web":9,"precio_catalog":6.86,"precio_usd":1.92}','6','cocotfyma','unidad','activo','APT_E','gato_01','ruta5','FG3-02002','FG3-02002 | truza niñas elastico personalizado ; talla-6 color: violeta-gato_01','violeta-gato_01');</v>
      </c>
      <c r="Y2492" s="17"/>
      <c r="Z2492" s="17"/>
      <c r="AA2492" s="17"/>
      <c r="AB2492" s="17"/>
      <c r="AC2492" s="17"/>
      <c r="AD2492" s="17"/>
      <c r="AE2492" s="17"/>
      <c r="AF2492" s="17"/>
      <c r="AG2492" s="17"/>
      <c r="AH2492" s="17"/>
      <c r="AI2492" s="17"/>
      <c r="AJ2492" s="17"/>
      <c r="AK2492" s="17"/>
      <c r="AL2492" s="17"/>
      <c r="AM2492" s="17"/>
      <c r="AN2492" s="17"/>
      <c r="AO2492" s="17"/>
      <c r="AP2492" s="17"/>
      <c r="AQ2492" s="17"/>
      <c r="AR2492" s="17"/>
      <c r="AS2492" s="17"/>
      <c r="AT2492" s="17"/>
      <c r="AU2492" s="17"/>
      <c r="AV2492" s="17"/>
      <c r="AW2492" s="17"/>
      <c r="AX2492" s="17"/>
      <c r="AY2492" s="17"/>
      <c r="AZ2492" s="17"/>
      <c r="BA2492" s="17"/>
      <c r="BB2492" s="17"/>
      <c r="BC2492" s="17"/>
      <c r="BD2492" s="17"/>
      <c r="BE2492" s="17"/>
      <c r="BF2492" s="17"/>
      <c r="BG2492" s="17"/>
      <c r="BH2492" s="17"/>
    </row>
    <row r="2493" spans="2:60" ht="33.75" x14ac:dyDescent="0.2">
      <c r="B2493" s="1" t="s">
        <v>0</v>
      </c>
      <c r="C2493" s="1" t="str">
        <f t="shared" si="272"/>
        <v>FG3</v>
      </c>
      <c r="D2493" s="2" t="s">
        <v>5961</v>
      </c>
      <c r="E2493" s="2" t="s">
        <v>5481</v>
      </c>
      <c r="F2493" s="14" t="str">
        <f t="shared" si="268"/>
        <v>FG3-03002-A | truza niñas elastico personalizado ; talla-8 color: violeta -&gt; violeta-gato_01</v>
      </c>
      <c r="G2493" s="14" t="str">
        <f t="shared" si="273"/>
        <v>{"estampado_1":"violeta","estampado_2":"na"}</v>
      </c>
      <c r="H2493" s="14" t="s">
        <v>1</v>
      </c>
      <c r="I2493" s="14" t="s">
        <v>622</v>
      </c>
      <c r="J2493" s="1">
        <v>8</v>
      </c>
      <c r="K2493" s="14" t="s">
        <v>3</v>
      </c>
      <c r="L2493" s="14" t="s">
        <v>4</v>
      </c>
      <c r="M2493" s="14" t="s">
        <v>5</v>
      </c>
      <c r="N2493" s="1" t="s">
        <v>6945</v>
      </c>
      <c r="O2493" s="2" t="s">
        <v>1306</v>
      </c>
      <c r="P2493" s="1" t="s">
        <v>4666</v>
      </c>
      <c r="Q2493" s="2" t="s">
        <v>4893</v>
      </c>
      <c r="R2493" s="1" t="str">
        <f t="shared" si="269"/>
        <v>FG3-03002 | truza niñas elastico personalizado ; talla-8 color: violeta-gato_01</v>
      </c>
      <c r="S2493" s="2" t="s">
        <v>5417</v>
      </c>
      <c r="T2493" s="18" t="s">
        <v>1407</v>
      </c>
      <c r="U2493" s="19" t="str">
        <f t="shared" si="270"/>
        <v>('producto_terminado','FG3','FG3-03002-A','truza niñas elastico personalizado','FG3-03002-A | truza niñas elastico personalizado ; talla-8 color: violeta -&gt; violeta-gato_01','{"estampado_1":"violeta","estampado_2":"na"}','{"spec":"na"}','{"precio_doc":74.84,"precio_unit":6.24,"precio_web":9,"precio_catalog":6.86,"precio_usd":1.92}','8','cocotfyma','unidad','activo','APT_E','violeta','ruta5','FG3-03002','FG3-03002 | truza niñas elastico personalizado ; talla-8 color: violeta-gato_01','violeta-gato_01');</v>
      </c>
      <c r="V2493" s="19">
        <v>21352</v>
      </c>
      <c r="W2493" s="20" t="s">
        <v>4665</v>
      </c>
      <c r="X2493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('producto_terminado','FG3','FG3-03002-A','truza niñas elastico personalizado','FG3-03002-A | truza niñas elastico personalizado ; talla-8 color: violeta -&gt; violeta-gato_01','{"estampado_1":"violeta","estampado_2":"na"}','{"spec":"na"}','{"precio_doc":74.84,"precio_unit":6.24,"precio_web":9,"precio_catalog":6.86,"precio_usd":1.92}','8','cocotfyma','unidad','activo','APT_E','violeta','ruta5','FG3-03002','FG3-03002 | truza niñas elastico personalizado ; talla-8 color: violeta-gato_01','violeta-gato_01');</v>
      </c>
      <c r="Y2493" s="17"/>
      <c r="Z2493" s="17"/>
      <c r="AA2493" s="17"/>
      <c r="AB2493" s="17"/>
      <c r="AC2493" s="17"/>
      <c r="AD2493" s="17"/>
      <c r="AE2493" s="17"/>
      <c r="AF2493" s="17"/>
      <c r="AG2493" s="17"/>
      <c r="AH2493" s="17"/>
      <c r="AI2493" s="17"/>
      <c r="AJ2493" s="17"/>
      <c r="AK2493" s="17"/>
      <c r="AL2493" s="17"/>
      <c r="AM2493" s="17"/>
      <c r="AN2493" s="17"/>
      <c r="AO2493" s="17"/>
      <c r="AP2493" s="17"/>
      <c r="AQ2493" s="17"/>
      <c r="AR2493" s="17"/>
      <c r="AS2493" s="17"/>
      <c r="AT2493" s="17"/>
      <c r="AU2493" s="17"/>
      <c r="AV2493" s="17"/>
      <c r="AW2493" s="17"/>
      <c r="AX2493" s="17"/>
      <c r="AY2493" s="17"/>
      <c r="AZ2493" s="17"/>
      <c r="BA2493" s="17"/>
      <c r="BB2493" s="17"/>
      <c r="BC2493" s="17"/>
      <c r="BD2493" s="17"/>
      <c r="BE2493" s="17"/>
      <c r="BF2493" s="17"/>
      <c r="BG2493" s="17"/>
      <c r="BH2493" s="17"/>
    </row>
    <row r="2494" spans="2:60" ht="33.75" x14ac:dyDescent="0.2">
      <c r="B2494" s="1" t="s">
        <v>0</v>
      </c>
      <c r="C2494" s="1" t="str">
        <f t="shared" si="272"/>
        <v>FG3</v>
      </c>
      <c r="D2494" s="2" t="s">
        <v>5962</v>
      </c>
      <c r="E2494" s="2" t="s">
        <v>5481</v>
      </c>
      <c r="F2494" s="14" t="str">
        <f t="shared" si="268"/>
        <v>FG3-03002-B | truza niñas elastico personalizado ; talla-8 color: gato_01 -&gt; violeta-gato_01</v>
      </c>
      <c r="G2494" s="14" t="str">
        <f t="shared" si="273"/>
        <v>{"estampado_1":"gato_01","estampado_2":"na"}</v>
      </c>
      <c r="H2494" s="14" t="s">
        <v>1</v>
      </c>
      <c r="I2494" s="14" t="s">
        <v>622</v>
      </c>
      <c r="J2494" s="1">
        <v>8</v>
      </c>
      <c r="K2494" s="14" t="s">
        <v>3</v>
      </c>
      <c r="L2494" s="14" t="s">
        <v>4</v>
      </c>
      <c r="M2494" s="14" t="s">
        <v>5</v>
      </c>
      <c r="N2494" s="1" t="s">
        <v>6945</v>
      </c>
      <c r="O2494" s="2" t="s">
        <v>1727</v>
      </c>
      <c r="P2494" s="1" t="s">
        <v>4666</v>
      </c>
      <c r="Q2494" s="2" t="s">
        <v>4893</v>
      </c>
      <c r="R2494" s="1" t="str">
        <f t="shared" si="269"/>
        <v>FG3-03002 | truza niñas elastico personalizado ; talla-8 color: violeta-gato_01</v>
      </c>
      <c r="S2494" s="2" t="s">
        <v>5417</v>
      </c>
      <c r="T2494" s="18" t="s">
        <v>1407</v>
      </c>
      <c r="U2494" s="19" t="str">
        <f t="shared" si="270"/>
        <v>('producto_terminado','FG3','FG3-03002-B','truza niñas elastico personalizado','FG3-03002-B | truza niñas elastico personalizado ; talla-8 color: gato_01 -&gt; violeta-gato_01','{"estampado_1":"gato_01","estampado_2":"na"}','{"spec":"na"}','{"precio_doc":74.84,"precio_unit":6.24,"precio_web":9,"precio_catalog":6.86,"precio_usd":1.92}','8','cocotfyma','unidad','activo','APT_E','gato_01','ruta5','FG3-03002','FG3-03002 | truza niñas elastico personalizado ; talla-8 color: violeta-gato_01','violeta-gato_01');</v>
      </c>
      <c r="V2494" s="19">
        <v>21353</v>
      </c>
      <c r="W2494" s="20" t="s">
        <v>4665</v>
      </c>
      <c r="X2494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('producto_terminado','FG3','FG3-03002-B','truza niñas elastico personalizado','FG3-03002-B | truza niñas elastico personalizado ; talla-8 color: gato_01 -&gt; violeta-gato_01','{"estampado_1":"gato_01","estampado_2":"na"}','{"spec":"na"}','{"precio_doc":74.84,"precio_unit":6.24,"precio_web":9,"precio_catalog":6.86,"precio_usd":1.92}','8','cocotfyma','unidad','activo','APT_E','gato_01','ruta5','FG3-03002','FG3-03002 | truza niñas elastico personalizado ; talla-8 color: violeta-gato_01','violeta-gato_01');</v>
      </c>
      <c r="Y2494" s="17"/>
      <c r="Z2494" s="17"/>
      <c r="AA2494" s="17"/>
      <c r="AB2494" s="17"/>
      <c r="AC2494" s="17"/>
      <c r="AD2494" s="17"/>
      <c r="AE2494" s="17"/>
      <c r="AF2494" s="17"/>
      <c r="AG2494" s="17"/>
      <c r="AH2494" s="17"/>
      <c r="AI2494" s="17"/>
      <c r="AJ2494" s="17"/>
      <c r="AK2494" s="17"/>
      <c r="AL2494" s="17"/>
      <c r="AM2494" s="17"/>
      <c r="AN2494" s="17"/>
      <c r="AO2494" s="17"/>
      <c r="AP2494" s="17"/>
      <c r="AQ2494" s="17"/>
      <c r="AR2494" s="17"/>
      <c r="AS2494" s="17"/>
      <c r="AT2494" s="17"/>
      <c r="AU2494" s="17"/>
      <c r="AV2494" s="17"/>
      <c r="AW2494" s="17"/>
      <c r="AX2494" s="17"/>
      <c r="AY2494" s="17"/>
      <c r="AZ2494" s="17"/>
      <c r="BA2494" s="17"/>
      <c r="BB2494" s="17"/>
      <c r="BC2494" s="17"/>
      <c r="BD2494" s="17"/>
      <c r="BE2494" s="17"/>
      <c r="BF2494" s="17"/>
      <c r="BG2494" s="17"/>
      <c r="BH2494" s="17"/>
    </row>
    <row r="2495" spans="2:60" ht="33.75" x14ac:dyDescent="0.2">
      <c r="B2495" s="1" t="s">
        <v>0</v>
      </c>
      <c r="C2495" s="1" t="str">
        <f t="shared" si="272"/>
        <v>FG3</v>
      </c>
      <c r="D2495" s="2" t="s">
        <v>5963</v>
      </c>
      <c r="E2495" s="2" t="s">
        <v>5481</v>
      </c>
      <c r="F2495" s="14" t="str">
        <f t="shared" si="268"/>
        <v>FG3-04002-A | truza niñas elastico personalizado ; talla-10 color: violeta -&gt; violeta-gato_01</v>
      </c>
      <c r="G2495" s="14" t="str">
        <f t="shared" si="273"/>
        <v>{"estampado_1":"violeta","estampado_2":"na"}</v>
      </c>
      <c r="H2495" s="14" t="s">
        <v>1</v>
      </c>
      <c r="I2495" s="14" t="s">
        <v>622</v>
      </c>
      <c r="J2495" s="1">
        <v>10</v>
      </c>
      <c r="K2495" s="14" t="s">
        <v>3</v>
      </c>
      <c r="L2495" s="14" t="s">
        <v>4</v>
      </c>
      <c r="M2495" s="14" t="s">
        <v>5</v>
      </c>
      <c r="N2495" s="1" t="s">
        <v>6945</v>
      </c>
      <c r="O2495" s="2" t="s">
        <v>1306</v>
      </c>
      <c r="P2495" s="1" t="s">
        <v>4666</v>
      </c>
      <c r="Q2495" s="2" t="s">
        <v>4894</v>
      </c>
      <c r="R2495" s="1" t="str">
        <f t="shared" si="269"/>
        <v>FG3-04002 | truza niñas elastico personalizado ; talla-10 color: violeta-gato_01</v>
      </c>
      <c r="S2495" s="2" t="s">
        <v>5417</v>
      </c>
      <c r="T2495" s="18" t="s">
        <v>1407</v>
      </c>
      <c r="U2495" s="19" t="str">
        <f t="shared" si="270"/>
        <v>('producto_terminado','FG3','FG3-04002-A','truza niñas elastico personalizado','FG3-04002-A | truza niñas elastico personalizado ; talla-10 color: violeta -&gt; violeta-gato_01','{"estampado_1":"violeta","estampado_2":"na"}','{"spec":"na"}','{"precio_doc":74.84,"precio_unit":6.24,"precio_web":9,"precio_catalog":6.86,"precio_usd":1.92}','10','cocotfyma','unidad','activo','APT_E','violeta','ruta5','FG3-04002','FG3-04002 | truza niñas elastico personalizado ; talla-10 color: violeta-gato_01','violeta-gato_01');</v>
      </c>
      <c r="V2495" s="19">
        <v>21354</v>
      </c>
      <c r="W2495" s="20" t="s">
        <v>4665</v>
      </c>
      <c r="X2495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('producto_terminado','FG3','FG3-04002-A','truza niñas elastico personalizado','FG3-04002-A | truza niñas elastico personalizado ; talla-10 color: violeta -&gt; violeta-gato_01','{"estampado_1":"violeta","estampado_2":"na"}','{"spec":"na"}','{"precio_doc":74.84,"precio_unit":6.24,"precio_web":9,"precio_catalog":6.86,"precio_usd":1.92}','10','cocotfyma','unidad','activo','APT_E','violeta','ruta5','FG3-04002','FG3-04002 | truza niñas elastico personalizado ; talla-10 color: violeta-gato_01','violeta-gato_01');</v>
      </c>
      <c r="Y2495" s="17"/>
      <c r="Z2495" s="17"/>
      <c r="AA2495" s="17"/>
      <c r="AB2495" s="17"/>
      <c r="AC2495" s="17"/>
      <c r="AD2495" s="17"/>
      <c r="AE2495" s="17"/>
      <c r="AF2495" s="17"/>
      <c r="AG2495" s="17"/>
      <c r="AH2495" s="17"/>
      <c r="AI2495" s="17"/>
      <c r="AJ2495" s="17"/>
      <c r="AK2495" s="17"/>
      <c r="AL2495" s="17"/>
      <c r="AM2495" s="17"/>
      <c r="AN2495" s="17"/>
      <c r="AO2495" s="17"/>
      <c r="AP2495" s="17"/>
      <c r="AQ2495" s="17"/>
      <c r="AR2495" s="17"/>
      <c r="AS2495" s="17"/>
      <c r="AT2495" s="17"/>
      <c r="AU2495" s="17"/>
      <c r="AV2495" s="17"/>
      <c r="AW2495" s="17"/>
      <c r="AX2495" s="17"/>
      <c r="AY2495" s="17"/>
      <c r="AZ2495" s="17"/>
      <c r="BA2495" s="17"/>
      <c r="BB2495" s="17"/>
      <c r="BC2495" s="17"/>
      <c r="BD2495" s="17"/>
      <c r="BE2495" s="17"/>
      <c r="BF2495" s="17"/>
      <c r="BG2495" s="17"/>
      <c r="BH2495" s="17"/>
    </row>
    <row r="2496" spans="2:60" ht="33.75" x14ac:dyDescent="0.2">
      <c r="B2496" s="1" t="s">
        <v>0</v>
      </c>
      <c r="C2496" s="1" t="str">
        <f t="shared" si="272"/>
        <v>FG3</v>
      </c>
      <c r="D2496" s="2" t="s">
        <v>5964</v>
      </c>
      <c r="E2496" s="2" t="s">
        <v>5481</v>
      </c>
      <c r="F2496" s="14" t="str">
        <f t="shared" si="268"/>
        <v>FG3-04002-B | truza niñas elastico personalizado ; talla-10 color: gato_01 -&gt; violeta-gato_01</v>
      </c>
      <c r="G2496" s="14" t="str">
        <f t="shared" si="273"/>
        <v>{"estampado_1":"gato_01","estampado_2":"na"}</v>
      </c>
      <c r="H2496" s="14" t="s">
        <v>1</v>
      </c>
      <c r="I2496" s="14" t="s">
        <v>622</v>
      </c>
      <c r="J2496" s="1">
        <v>10</v>
      </c>
      <c r="K2496" s="14" t="s">
        <v>3</v>
      </c>
      <c r="L2496" s="14" t="s">
        <v>4</v>
      </c>
      <c r="M2496" s="14" t="s">
        <v>5</v>
      </c>
      <c r="N2496" s="1" t="s">
        <v>6945</v>
      </c>
      <c r="O2496" s="2" t="s">
        <v>1727</v>
      </c>
      <c r="P2496" s="1" t="s">
        <v>4666</v>
      </c>
      <c r="Q2496" s="2" t="s">
        <v>4894</v>
      </c>
      <c r="R2496" s="1" t="str">
        <f t="shared" si="269"/>
        <v>FG3-04002 | truza niñas elastico personalizado ; talla-10 color: violeta-gato_01</v>
      </c>
      <c r="S2496" s="2" t="s">
        <v>5417</v>
      </c>
      <c r="T2496" s="18" t="s">
        <v>1407</v>
      </c>
      <c r="U2496" s="19" t="str">
        <f t="shared" si="270"/>
        <v>('producto_terminado','FG3','FG3-04002-B','truza niñas elastico personalizado','FG3-04002-B | truza niñas elastico personalizado ; talla-10 color: gato_01 -&gt; violeta-gato_01','{"estampado_1":"gato_01","estampado_2":"na"}','{"spec":"na"}','{"precio_doc":74.84,"precio_unit":6.24,"precio_web":9,"precio_catalog":6.86,"precio_usd":1.92}','10','cocotfyma','unidad','activo','APT_E','gato_01','ruta5','FG3-04002','FG3-04002 | truza niñas elastico personalizado ; talla-10 color: violeta-gato_01','violeta-gato_01');</v>
      </c>
      <c r="V2496" s="19">
        <v>21355</v>
      </c>
      <c r="W2496" s="20" t="s">
        <v>4665</v>
      </c>
      <c r="X2496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('producto_terminado','FG3','FG3-04002-B','truza niñas elastico personalizado','FG3-04002-B | truza niñas elastico personalizado ; talla-10 color: gato_01 -&gt; violeta-gato_01','{"estampado_1":"gato_01","estampado_2":"na"}','{"spec":"na"}','{"precio_doc":74.84,"precio_unit":6.24,"precio_web":9,"precio_catalog":6.86,"precio_usd":1.92}','10','cocotfyma','unidad','activo','APT_E','gato_01','ruta5','FG3-04002','FG3-04002 | truza niñas elastico personalizado ; talla-10 color: violeta-gato_01','violeta-gato_01');</v>
      </c>
      <c r="Y2496" s="17"/>
      <c r="Z2496" s="17"/>
      <c r="AA2496" s="17"/>
      <c r="AB2496" s="17"/>
      <c r="AC2496" s="17"/>
      <c r="AD2496" s="17"/>
      <c r="AE2496" s="17"/>
      <c r="AF2496" s="17"/>
      <c r="AG2496" s="17"/>
      <c r="AH2496" s="17"/>
      <c r="AI2496" s="17"/>
      <c r="AJ2496" s="17"/>
      <c r="AK2496" s="17"/>
      <c r="AL2496" s="17"/>
      <c r="AM2496" s="17"/>
      <c r="AN2496" s="17"/>
      <c r="AO2496" s="17"/>
      <c r="AP2496" s="17"/>
      <c r="AQ2496" s="17"/>
      <c r="AR2496" s="17"/>
      <c r="AS2496" s="17"/>
      <c r="AT2496" s="17"/>
      <c r="AU2496" s="17"/>
      <c r="AV2496" s="17"/>
      <c r="AW2496" s="17"/>
      <c r="AX2496" s="17"/>
      <c r="AY2496" s="17"/>
      <c r="AZ2496" s="17"/>
      <c r="BA2496" s="17"/>
      <c r="BB2496" s="17"/>
      <c r="BC2496" s="17"/>
      <c r="BD2496" s="17"/>
      <c r="BE2496" s="17"/>
      <c r="BF2496" s="17"/>
      <c r="BG2496" s="17"/>
      <c r="BH2496" s="17"/>
    </row>
    <row r="2497" spans="2:60" ht="33.75" x14ac:dyDescent="0.2">
      <c r="B2497" s="1" t="s">
        <v>0</v>
      </c>
      <c r="C2497" s="1" t="str">
        <f t="shared" si="272"/>
        <v>FG3</v>
      </c>
      <c r="D2497" s="2" t="s">
        <v>5965</v>
      </c>
      <c r="E2497" s="2" t="s">
        <v>5481</v>
      </c>
      <c r="F2497" s="14" t="str">
        <f t="shared" si="268"/>
        <v>FG3-05002-A | truza niñas elastico personalizado ; talla-12 color: violeta -&gt; violeta-gato_01</v>
      </c>
      <c r="G2497" s="14" t="str">
        <f t="shared" si="273"/>
        <v>{"estampado_1":"violeta","estampado_2":"na"}</v>
      </c>
      <c r="H2497" s="14" t="s">
        <v>1</v>
      </c>
      <c r="I2497" s="14" t="s">
        <v>622</v>
      </c>
      <c r="J2497" s="1">
        <v>12</v>
      </c>
      <c r="K2497" s="14" t="s">
        <v>3</v>
      </c>
      <c r="L2497" s="14" t="s">
        <v>4</v>
      </c>
      <c r="M2497" s="14" t="s">
        <v>5</v>
      </c>
      <c r="N2497" s="1" t="s">
        <v>6945</v>
      </c>
      <c r="O2497" s="2" t="s">
        <v>1306</v>
      </c>
      <c r="P2497" s="1" t="s">
        <v>4666</v>
      </c>
      <c r="Q2497" s="2" t="s">
        <v>4895</v>
      </c>
      <c r="R2497" s="1" t="str">
        <f t="shared" si="269"/>
        <v>FG3-05002 | truza niñas elastico personalizado ; talla-12 color: violeta-gato_01</v>
      </c>
      <c r="S2497" s="2" t="s">
        <v>5417</v>
      </c>
      <c r="T2497" s="18" t="s">
        <v>1407</v>
      </c>
      <c r="U2497" s="19" t="str">
        <f t="shared" si="270"/>
        <v>('producto_terminado','FG3','FG3-05002-A','truza niñas elastico personalizado','FG3-05002-A | truza niñas elastico personalizado ; talla-12 color: violeta -&gt; violeta-gato_01','{"estampado_1":"violeta","estampado_2":"na"}','{"spec":"na"}','{"precio_doc":74.84,"precio_unit":6.24,"precio_web":9,"precio_catalog":6.86,"precio_usd":1.92}','12','cocotfyma','unidad','activo','APT_E','violeta','ruta5','FG3-05002','FG3-05002 | truza niñas elastico personalizado ; talla-12 color: violeta-gato_01','violeta-gato_01');</v>
      </c>
      <c r="V2497" s="19">
        <v>21356</v>
      </c>
      <c r="W2497" s="20" t="s">
        <v>4665</v>
      </c>
      <c r="X2497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('producto_terminado','FG3','FG3-05002-A','truza niñas elastico personalizado','FG3-05002-A | truza niñas elastico personalizado ; talla-12 color: violeta -&gt; violeta-gato_01','{"estampado_1":"violeta","estampado_2":"na"}','{"spec":"na"}','{"precio_doc":74.84,"precio_unit":6.24,"precio_web":9,"precio_catalog":6.86,"precio_usd":1.92}','12','cocotfyma','unidad','activo','APT_E','violeta','ruta5','FG3-05002','FG3-05002 | truza niñas elastico personalizado ; talla-12 color: violeta-gato_01','violeta-gato_01');</v>
      </c>
      <c r="Y2497" s="17"/>
      <c r="Z2497" s="17"/>
      <c r="AA2497" s="17"/>
      <c r="AB2497" s="17"/>
      <c r="AC2497" s="17"/>
      <c r="AD2497" s="17"/>
      <c r="AE2497" s="17"/>
      <c r="AF2497" s="17"/>
      <c r="AG2497" s="17"/>
      <c r="AH2497" s="17"/>
      <c r="AI2497" s="17"/>
      <c r="AJ2497" s="17"/>
      <c r="AK2497" s="17"/>
      <c r="AL2497" s="17"/>
      <c r="AM2497" s="17"/>
      <c r="AN2497" s="17"/>
      <c r="AO2497" s="17"/>
      <c r="AP2497" s="17"/>
      <c r="AQ2497" s="17"/>
      <c r="AR2497" s="17"/>
      <c r="AS2497" s="17"/>
      <c r="AT2497" s="17"/>
      <c r="AU2497" s="17"/>
      <c r="AV2497" s="17"/>
      <c r="AW2497" s="17"/>
      <c r="AX2497" s="17"/>
      <c r="AY2497" s="17"/>
      <c r="AZ2497" s="17"/>
      <c r="BA2497" s="17"/>
      <c r="BB2497" s="17"/>
      <c r="BC2497" s="17"/>
      <c r="BD2497" s="17"/>
      <c r="BE2497" s="17"/>
      <c r="BF2497" s="17"/>
      <c r="BG2497" s="17"/>
      <c r="BH2497" s="17"/>
    </row>
    <row r="2498" spans="2:60" ht="33.75" x14ac:dyDescent="0.2">
      <c r="B2498" s="1" t="s">
        <v>0</v>
      </c>
      <c r="C2498" s="1" t="str">
        <f t="shared" si="272"/>
        <v>FG3</v>
      </c>
      <c r="D2498" s="2" t="s">
        <v>5966</v>
      </c>
      <c r="E2498" s="2" t="s">
        <v>5481</v>
      </c>
      <c r="F2498" s="14" t="str">
        <f t="shared" si="268"/>
        <v>FG3-05002-B | truza niñas elastico personalizado ; talla-12 color: gato_01 -&gt; violeta-gato_01</v>
      </c>
      <c r="G2498" s="14" t="str">
        <f t="shared" si="273"/>
        <v>{"estampado_1":"gato_01","estampado_2":"na"}</v>
      </c>
      <c r="H2498" s="14" t="s">
        <v>1</v>
      </c>
      <c r="I2498" s="14" t="s">
        <v>622</v>
      </c>
      <c r="J2498" s="1">
        <v>12</v>
      </c>
      <c r="K2498" s="14" t="s">
        <v>3</v>
      </c>
      <c r="L2498" s="14" t="s">
        <v>4</v>
      </c>
      <c r="M2498" s="14" t="s">
        <v>5</v>
      </c>
      <c r="N2498" s="1" t="s">
        <v>6945</v>
      </c>
      <c r="O2498" s="2" t="s">
        <v>1727</v>
      </c>
      <c r="P2498" s="1" t="s">
        <v>4666</v>
      </c>
      <c r="Q2498" s="2" t="s">
        <v>4895</v>
      </c>
      <c r="R2498" s="1" t="str">
        <f t="shared" si="269"/>
        <v>FG3-05002 | truza niñas elastico personalizado ; talla-12 color: violeta-gato_01</v>
      </c>
      <c r="S2498" s="2" t="s">
        <v>5417</v>
      </c>
      <c r="T2498" s="18" t="s">
        <v>1407</v>
      </c>
      <c r="U2498" s="19" t="str">
        <f t="shared" si="270"/>
        <v>('producto_terminado','FG3','FG3-05002-B','truza niñas elastico personalizado','FG3-05002-B | truza niñas elastico personalizado ; talla-12 color: gato_01 -&gt; violeta-gato_01','{"estampado_1":"gato_01","estampado_2":"na"}','{"spec":"na"}','{"precio_doc":74.84,"precio_unit":6.24,"precio_web":9,"precio_catalog":6.86,"precio_usd":1.92}','12','cocotfyma','unidad','activo','APT_E','gato_01','ruta5','FG3-05002','FG3-05002 | truza niñas elastico personalizado ; talla-12 color: violeta-gato_01','violeta-gato_01');</v>
      </c>
      <c r="V2498" s="19">
        <v>21357</v>
      </c>
      <c r="W2498" s="20" t="s">
        <v>4665</v>
      </c>
      <c r="X2498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('producto_terminado','FG3','FG3-05002-B','truza niñas elastico personalizado','FG3-05002-B | truza niñas elastico personalizado ; talla-12 color: gato_01 -&gt; violeta-gato_01','{"estampado_1":"gato_01","estampado_2":"na"}','{"spec":"na"}','{"precio_doc":74.84,"precio_unit":6.24,"precio_web":9,"precio_catalog":6.86,"precio_usd":1.92}','12','cocotfyma','unidad','activo','APT_E','gato_01','ruta5','FG3-05002','FG3-05002 | truza niñas elastico personalizado ; talla-12 color: violeta-gato_01','violeta-gato_01');</v>
      </c>
      <c r="Y2498" s="17"/>
      <c r="Z2498" s="17"/>
      <c r="AA2498" s="17"/>
      <c r="AB2498" s="17"/>
      <c r="AC2498" s="17"/>
      <c r="AD2498" s="17"/>
      <c r="AE2498" s="17"/>
      <c r="AF2498" s="17"/>
      <c r="AG2498" s="17"/>
      <c r="AH2498" s="17"/>
      <c r="AI2498" s="17"/>
      <c r="AJ2498" s="17"/>
      <c r="AK2498" s="17"/>
      <c r="AL2498" s="17"/>
      <c r="AM2498" s="17"/>
      <c r="AN2498" s="17"/>
      <c r="AO2498" s="17"/>
      <c r="AP2498" s="17"/>
      <c r="AQ2498" s="17"/>
      <c r="AR2498" s="17"/>
      <c r="AS2498" s="17"/>
      <c r="AT2498" s="17"/>
      <c r="AU2498" s="17"/>
      <c r="AV2498" s="17"/>
      <c r="AW2498" s="17"/>
      <c r="AX2498" s="17"/>
      <c r="AY2498" s="17"/>
      <c r="AZ2498" s="17"/>
      <c r="BA2498" s="17"/>
      <c r="BB2498" s="17"/>
      <c r="BC2498" s="17"/>
      <c r="BD2498" s="17"/>
      <c r="BE2498" s="17"/>
      <c r="BF2498" s="17"/>
      <c r="BG2498" s="17"/>
      <c r="BH2498" s="17"/>
    </row>
    <row r="2499" spans="2:60" ht="33.75" x14ac:dyDescent="0.2">
      <c r="B2499" s="1" t="s">
        <v>0</v>
      </c>
      <c r="C2499" s="1" t="str">
        <f t="shared" si="272"/>
        <v>FG3</v>
      </c>
      <c r="D2499" s="2" t="s">
        <v>5967</v>
      </c>
      <c r="E2499" s="2" t="s">
        <v>5481</v>
      </c>
      <c r="F2499" s="14" t="str">
        <f t="shared" si="268"/>
        <v>FG3-06002-A | truza niñas elastico personalizado ; talla-14 color: violeta -&gt; violeta-gato_01</v>
      </c>
      <c r="G2499" s="14" t="str">
        <f t="shared" si="273"/>
        <v>{"estampado_1":"violeta","estampado_2":"na"}</v>
      </c>
      <c r="H2499" s="14" t="s">
        <v>1</v>
      </c>
      <c r="I2499" s="14" t="s">
        <v>622</v>
      </c>
      <c r="J2499" s="1">
        <v>14</v>
      </c>
      <c r="K2499" s="14" t="s">
        <v>3</v>
      </c>
      <c r="L2499" s="14" t="s">
        <v>4</v>
      </c>
      <c r="M2499" s="14" t="s">
        <v>5</v>
      </c>
      <c r="N2499" s="1" t="s">
        <v>6945</v>
      </c>
      <c r="O2499" s="2" t="s">
        <v>1306</v>
      </c>
      <c r="P2499" s="1" t="s">
        <v>4666</v>
      </c>
      <c r="Q2499" s="2" t="s">
        <v>4896</v>
      </c>
      <c r="R2499" s="1" t="str">
        <f t="shared" si="269"/>
        <v>FG3-06002 | truza niñas elastico personalizado ; talla-14 color: violeta-gato_01</v>
      </c>
      <c r="S2499" s="2" t="s">
        <v>5417</v>
      </c>
      <c r="T2499" s="18" t="s">
        <v>1407</v>
      </c>
      <c r="U2499" s="19" t="str">
        <f t="shared" si="270"/>
        <v>('producto_terminado','FG3','FG3-06002-A','truza niñas elastico personalizado','FG3-06002-A | truza niñas elastico personalizado ; talla-14 color: violeta -&gt; violeta-gato_01','{"estampado_1":"violeta","estampado_2":"na"}','{"spec":"na"}','{"precio_doc":74.84,"precio_unit":6.24,"precio_web":9,"precio_catalog":6.86,"precio_usd":1.92}','14','cocotfyma','unidad','activo','APT_E','violeta','ruta5','FG3-06002','FG3-06002 | truza niñas elastico personalizado ; talla-14 color: violeta-gato_01','violeta-gato_01');</v>
      </c>
      <c r="V2499" s="19">
        <v>21358</v>
      </c>
      <c r="W2499" s="20" t="s">
        <v>4665</v>
      </c>
      <c r="X2499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('producto_terminado','FG3','FG3-06002-A','truza niñas elastico personalizado','FG3-06002-A | truza niñas elastico personalizado ; talla-14 color: violeta -&gt; violeta-gato_01','{"estampado_1":"violeta","estampado_2":"na"}','{"spec":"na"}','{"precio_doc":74.84,"precio_unit":6.24,"precio_web":9,"precio_catalog":6.86,"precio_usd":1.92}','14','cocotfyma','unidad','activo','APT_E','violeta','ruta5','FG3-06002','FG3-06002 | truza niñas elastico personalizado ; talla-14 color: violeta-gato_01','violeta-gato_01');</v>
      </c>
      <c r="Y2499" s="17"/>
      <c r="Z2499" s="17"/>
      <c r="AA2499" s="17"/>
      <c r="AB2499" s="17"/>
      <c r="AC2499" s="17"/>
      <c r="AD2499" s="17"/>
      <c r="AE2499" s="17"/>
      <c r="AF2499" s="17"/>
      <c r="AG2499" s="17"/>
      <c r="AH2499" s="17"/>
      <c r="AI2499" s="17"/>
      <c r="AJ2499" s="17"/>
      <c r="AK2499" s="17"/>
      <c r="AL2499" s="17"/>
      <c r="AM2499" s="17"/>
      <c r="AN2499" s="17"/>
      <c r="AO2499" s="17"/>
      <c r="AP2499" s="17"/>
      <c r="AQ2499" s="17"/>
      <c r="AR2499" s="17"/>
      <c r="AS2499" s="17"/>
      <c r="AT2499" s="17"/>
      <c r="AU2499" s="17"/>
      <c r="AV2499" s="17"/>
      <c r="AW2499" s="17"/>
      <c r="AX2499" s="17"/>
      <c r="AY2499" s="17"/>
      <c r="AZ2499" s="17"/>
      <c r="BA2499" s="17"/>
      <c r="BB2499" s="17"/>
      <c r="BC2499" s="17"/>
      <c r="BD2499" s="17"/>
      <c r="BE2499" s="17"/>
      <c r="BF2499" s="17"/>
      <c r="BG2499" s="17"/>
      <c r="BH2499" s="17"/>
    </row>
    <row r="2500" spans="2:60" ht="33.75" x14ac:dyDescent="0.2">
      <c r="B2500" s="1" t="s">
        <v>0</v>
      </c>
      <c r="C2500" s="1" t="str">
        <f t="shared" si="272"/>
        <v>FG3</v>
      </c>
      <c r="D2500" s="2" t="s">
        <v>5968</v>
      </c>
      <c r="E2500" s="2" t="s">
        <v>5481</v>
      </c>
      <c r="F2500" s="14" t="str">
        <f t="shared" si="268"/>
        <v>FG3-06002-B | truza niñas elastico personalizado ; talla-14 color: gato_01 -&gt; violeta-gato_01</v>
      </c>
      <c r="G2500" s="14" t="str">
        <f t="shared" si="273"/>
        <v>{"estampado_1":"gato_01","estampado_2":"na"}</v>
      </c>
      <c r="H2500" s="14" t="s">
        <v>1</v>
      </c>
      <c r="I2500" s="14" t="s">
        <v>622</v>
      </c>
      <c r="J2500" s="1">
        <v>14</v>
      </c>
      <c r="K2500" s="14" t="s">
        <v>3</v>
      </c>
      <c r="L2500" s="14" t="s">
        <v>4</v>
      </c>
      <c r="M2500" s="14" t="s">
        <v>5</v>
      </c>
      <c r="N2500" s="1" t="s">
        <v>6945</v>
      </c>
      <c r="O2500" s="2" t="s">
        <v>1727</v>
      </c>
      <c r="P2500" s="1" t="s">
        <v>4666</v>
      </c>
      <c r="Q2500" s="2" t="s">
        <v>4896</v>
      </c>
      <c r="R2500" s="1" t="str">
        <f t="shared" si="269"/>
        <v>FG3-06002 | truza niñas elastico personalizado ; talla-14 color: violeta-gato_01</v>
      </c>
      <c r="S2500" s="2" t="s">
        <v>5417</v>
      </c>
      <c r="T2500" s="18" t="s">
        <v>1407</v>
      </c>
      <c r="U2500" s="19" t="str">
        <f t="shared" si="270"/>
        <v>('producto_terminado','FG3','FG3-06002-B','truza niñas elastico personalizado','FG3-06002-B | truza niñas elastico personalizado ; talla-14 color: gato_01 -&gt; violeta-gato_01','{"estampado_1":"gato_01","estampado_2":"na"}','{"spec":"na"}','{"precio_doc":74.84,"precio_unit":6.24,"precio_web":9,"precio_catalog":6.86,"precio_usd":1.92}','14','cocotfyma','unidad','activo','APT_E','gato_01','ruta5','FG3-06002','FG3-06002 | truza niñas elastico personalizado ; talla-14 color: violeta-gato_01','violeta-gato_01');</v>
      </c>
      <c r="V2500" s="19">
        <v>21359</v>
      </c>
      <c r="W2500" s="20" t="s">
        <v>4665</v>
      </c>
      <c r="X2500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('producto_terminado','FG3','FG3-06002-B','truza niñas elastico personalizado','FG3-06002-B | truza niñas elastico personalizado ; talla-14 color: gato_01 -&gt; violeta-gato_01','{"estampado_1":"gato_01","estampado_2":"na"}','{"spec":"na"}','{"precio_doc":74.84,"precio_unit":6.24,"precio_web":9,"precio_catalog":6.86,"precio_usd":1.92}','14','cocotfyma','unidad','activo','APT_E','gato_01','ruta5','FG3-06002','FG3-06002 | truza niñas elastico personalizado ; talla-14 color: violeta-gato_01','violeta-gato_01');</v>
      </c>
      <c r="Y2500" s="17"/>
      <c r="Z2500" s="17"/>
      <c r="AA2500" s="17"/>
      <c r="AB2500" s="17"/>
      <c r="AC2500" s="17"/>
      <c r="AD2500" s="17"/>
      <c r="AE2500" s="17"/>
      <c r="AF2500" s="17"/>
      <c r="AG2500" s="17"/>
      <c r="AH2500" s="17"/>
      <c r="AI2500" s="17"/>
      <c r="AJ2500" s="17"/>
      <c r="AK2500" s="17"/>
      <c r="AL2500" s="17"/>
      <c r="AM2500" s="17"/>
      <c r="AN2500" s="17"/>
      <c r="AO2500" s="17"/>
      <c r="AP2500" s="17"/>
      <c r="AQ2500" s="17"/>
      <c r="AR2500" s="17"/>
      <c r="AS2500" s="17"/>
      <c r="AT2500" s="17"/>
      <c r="AU2500" s="17"/>
      <c r="AV2500" s="17"/>
      <c r="AW2500" s="17"/>
      <c r="AX2500" s="17"/>
      <c r="AY2500" s="17"/>
      <c r="AZ2500" s="17"/>
      <c r="BA2500" s="17"/>
      <c r="BB2500" s="17"/>
      <c r="BC2500" s="17"/>
      <c r="BD2500" s="17"/>
      <c r="BE2500" s="17"/>
      <c r="BF2500" s="17"/>
      <c r="BG2500" s="17"/>
      <c r="BH2500" s="17"/>
    </row>
    <row r="2501" spans="2:60" ht="33.75" x14ac:dyDescent="0.2">
      <c r="B2501" s="1" t="s">
        <v>0</v>
      </c>
      <c r="C2501" s="1" t="str">
        <f t="shared" si="272"/>
        <v>FG3</v>
      </c>
      <c r="D2501" s="2" t="s">
        <v>5969</v>
      </c>
      <c r="E2501" s="2" t="s">
        <v>5481</v>
      </c>
      <c r="F2501" s="14" t="str">
        <f t="shared" si="268"/>
        <v>FG3-07002-A | truza niñas elastico personalizado ; talla-16 color: violeta -&gt; violeta-gato_01</v>
      </c>
      <c r="G2501" s="14" t="str">
        <f t="shared" si="273"/>
        <v>{"estampado_1":"violeta","estampado_2":"na"}</v>
      </c>
      <c r="H2501" s="14" t="s">
        <v>1</v>
      </c>
      <c r="I2501" s="14" t="s">
        <v>622</v>
      </c>
      <c r="J2501" s="1">
        <v>16</v>
      </c>
      <c r="K2501" s="14" t="s">
        <v>3</v>
      </c>
      <c r="L2501" s="14" t="s">
        <v>4</v>
      </c>
      <c r="M2501" s="14" t="s">
        <v>5</v>
      </c>
      <c r="N2501" s="1" t="s">
        <v>6945</v>
      </c>
      <c r="O2501" s="2" t="s">
        <v>1306</v>
      </c>
      <c r="P2501" s="1" t="s">
        <v>4666</v>
      </c>
      <c r="Q2501" s="2" t="s">
        <v>4897</v>
      </c>
      <c r="R2501" s="1" t="str">
        <f t="shared" si="269"/>
        <v>FG3-07002 | truza niñas elastico personalizado ; talla-16 color: violeta-gato_01</v>
      </c>
      <c r="S2501" s="2" t="s">
        <v>5417</v>
      </c>
      <c r="T2501" s="18" t="s">
        <v>1407</v>
      </c>
      <c r="U2501" s="19" t="str">
        <f t="shared" si="270"/>
        <v>('producto_terminado','FG3','FG3-07002-A','truza niñas elastico personalizado','FG3-07002-A | truza niñas elastico personalizado ; talla-16 color: violeta -&gt; violeta-gato_01','{"estampado_1":"violeta","estampado_2":"na"}','{"spec":"na"}','{"precio_doc":74.84,"precio_unit":6.24,"precio_web":9,"precio_catalog":6.86,"precio_usd":1.92}','16','cocotfyma','unidad','activo','APT_E','violeta','ruta5','FG3-07002','FG3-07002 | truza niñas elastico personalizado ; talla-16 color: violeta-gato_01','violeta-gato_01');</v>
      </c>
      <c r="V2501" s="19">
        <v>21360</v>
      </c>
      <c r="W2501" s="20" t="s">
        <v>4665</v>
      </c>
      <c r="X2501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('producto_terminado','FG3','FG3-07002-A','truza niñas elastico personalizado','FG3-07002-A | truza niñas elastico personalizado ; talla-16 color: violeta -&gt; violeta-gato_01','{"estampado_1":"violeta","estampado_2":"na"}','{"spec":"na"}','{"precio_doc":74.84,"precio_unit":6.24,"precio_web":9,"precio_catalog":6.86,"precio_usd":1.92}','16','cocotfyma','unidad','activo','APT_E','violeta','ruta5','FG3-07002','FG3-07002 | truza niñas elastico personalizado ; talla-16 color: violeta-gato_01','violeta-gato_01');</v>
      </c>
      <c r="Y2501" s="17"/>
      <c r="Z2501" s="17"/>
      <c r="AA2501" s="17"/>
      <c r="AB2501" s="17"/>
      <c r="AC2501" s="17"/>
      <c r="AD2501" s="17"/>
      <c r="AE2501" s="17"/>
      <c r="AF2501" s="17"/>
      <c r="AG2501" s="17"/>
      <c r="AH2501" s="17"/>
      <c r="AI2501" s="17"/>
      <c r="AJ2501" s="17"/>
      <c r="AK2501" s="17"/>
      <c r="AL2501" s="17"/>
      <c r="AM2501" s="17"/>
      <c r="AN2501" s="17"/>
      <c r="AO2501" s="17"/>
      <c r="AP2501" s="17"/>
      <c r="AQ2501" s="17"/>
      <c r="AR2501" s="17"/>
      <c r="AS2501" s="17"/>
      <c r="AT2501" s="17"/>
      <c r="AU2501" s="17"/>
      <c r="AV2501" s="17"/>
      <c r="AW2501" s="17"/>
      <c r="AX2501" s="17"/>
      <c r="AY2501" s="17"/>
      <c r="AZ2501" s="17"/>
      <c r="BA2501" s="17"/>
      <c r="BB2501" s="17"/>
      <c r="BC2501" s="17"/>
      <c r="BD2501" s="17"/>
      <c r="BE2501" s="17"/>
      <c r="BF2501" s="17"/>
      <c r="BG2501" s="17"/>
      <c r="BH2501" s="17"/>
    </row>
    <row r="2502" spans="2:60" ht="33.75" x14ac:dyDescent="0.2">
      <c r="B2502" s="1" t="s">
        <v>0</v>
      </c>
      <c r="C2502" s="1" t="str">
        <f t="shared" si="272"/>
        <v>FG3</v>
      </c>
      <c r="D2502" s="2" t="s">
        <v>5970</v>
      </c>
      <c r="E2502" s="2" t="s">
        <v>5481</v>
      </c>
      <c r="F2502" s="14" t="str">
        <f t="shared" si="268"/>
        <v>FG3-07002-B | truza niñas elastico personalizado ; talla-16 color: gato_01 -&gt; violeta-gato_01</v>
      </c>
      <c r="G2502" s="14" t="str">
        <f t="shared" si="273"/>
        <v>{"estampado_1":"gato_01","estampado_2":"na"}</v>
      </c>
      <c r="H2502" s="14" t="s">
        <v>1</v>
      </c>
      <c r="I2502" s="14" t="s">
        <v>622</v>
      </c>
      <c r="J2502" s="1">
        <v>16</v>
      </c>
      <c r="K2502" s="14" t="s">
        <v>3</v>
      </c>
      <c r="L2502" s="14" t="s">
        <v>4</v>
      </c>
      <c r="M2502" s="14" t="s">
        <v>5</v>
      </c>
      <c r="N2502" s="1" t="s">
        <v>6945</v>
      </c>
      <c r="O2502" s="2" t="s">
        <v>1727</v>
      </c>
      <c r="P2502" s="1" t="s">
        <v>4666</v>
      </c>
      <c r="Q2502" s="2" t="s">
        <v>4897</v>
      </c>
      <c r="R2502" s="1" t="str">
        <f t="shared" si="269"/>
        <v>FG3-07002 | truza niñas elastico personalizado ; talla-16 color: violeta-gato_01</v>
      </c>
      <c r="S2502" s="2" t="s">
        <v>5417</v>
      </c>
      <c r="T2502" s="18" t="s">
        <v>1407</v>
      </c>
      <c r="U2502" s="19" t="str">
        <f t="shared" si="270"/>
        <v>('producto_terminado','FG3','FG3-07002-B','truza niñas elastico personalizado','FG3-07002-B | truza niñas elastico personalizado ; talla-16 color: gato_01 -&gt; violeta-gato_01','{"estampado_1":"gato_01","estampado_2":"na"}','{"spec":"na"}','{"precio_doc":74.84,"precio_unit":6.24,"precio_web":9,"precio_catalog":6.86,"precio_usd":1.92}','16','cocotfyma','unidad','activo','APT_E','gato_01','ruta5','FG3-07002','FG3-07002 | truza niñas elastico personalizado ; talla-16 color: violeta-gato_01','violeta-gato_01');</v>
      </c>
      <c r="V2502" s="19">
        <v>21361</v>
      </c>
      <c r="W2502" s="20" t="s">
        <v>4665</v>
      </c>
      <c r="X2502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('producto_terminado','FG3','FG3-07002-B','truza niñas elastico personalizado','FG3-07002-B | truza niñas elastico personalizado ; talla-16 color: gato_01 -&gt; violeta-gato_01','{"estampado_1":"gato_01","estampado_2":"na"}','{"spec":"na"}','{"precio_doc":74.84,"precio_unit":6.24,"precio_web":9,"precio_catalog":6.86,"precio_usd":1.92}','16','cocotfyma','unidad','activo','APT_E','gato_01','ruta5','FG3-07002','FG3-07002 | truza niñas elastico personalizado ; talla-16 color: violeta-gato_01','violeta-gato_01');</v>
      </c>
      <c r="Y2502" s="17"/>
      <c r="Z2502" s="17"/>
      <c r="AA2502" s="17"/>
      <c r="AB2502" s="17"/>
      <c r="AC2502" s="17"/>
      <c r="AD2502" s="17"/>
      <c r="AE2502" s="17"/>
      <c r="AF2502" s="17"/>
      <c r="AG2502" s="17"/>
      <c r="AH2502" s="17"/>
      <c r="AI2502" s="17"/>
      <c r="AJ2502" s="17"/>
      <c r="AK2502" s="17"/>
      <c r="AL2502" s="17"/>
      <c r="AM2502" s="17"/>
      <c r="AN2502" s="17"/>
      <c r="AO2502" s="17"/>
      <c r="AP2502" s="17"/>
      <c r="AQ2502" s="17"/>
      <c r="AR2502" s="17"/>
      <c r="AS2502" s="17"/>
      <c r="AT2502" s="17"/>
      <c r="AU2502" s="17"/>
      <c r="AV2502" s="17"/>
      <c r="AW2502" s="17"/>
      <c r="AX2502" s="17"/>
      <c r="AY2502" s="17"/>
      <c r="AZ2502" s="17"/>
      <c r="BA2502" s="17"/>
      <c r="BB2502" s="17"/>
      <c r="BC2502" s="17"/>
      <c r="BD2502" s="17"/>
      <c r="BE2502" s="17"/>
      <c r="BF2502" s="17"/>
      <c r="BG2502" s="17"/>
      <c r="BH2502" s="17"/>
    </row>
    <row r="2503" spans="2:60" ht="33.75" x14ac:dyDescent="0.2">
      <c r="B2503" s="1" t="s">
        <v>0</v>
      </c>
      <c r="C2503" s="1" t="str">
        <f t="shared" si="272"/>
        <v>FG3</v>
      </c>
      <c r="D2503" s="2" t="s">
        <v>5971</v>
      </c>
      <c r="E2503" s="2" t="s">
        <v>5481</v>
      </c>
      <c r="F2503" s="14" t="str">
        <f t="shared" si="268"/>
        <v>FG3-01003-A | truza niñas elastico personalizado ; talla-4 color: turqueza -&gt; turqueza-elefante_02</v>
      </c>
      <c r="G2503" s="14" t="str">
        <f t="shared" si="273"/>
        <v>{"estampado_1":"turqueza","estampado_2":"na"}</v>
      </c>
      <c r="H2503" s="14" t="s">
        <v>1</v>
      </c>
      <c r="I2503" s="14" t="s">
        <v>622</v>
      </c>
      <c r="J2503" s="1">
        <v>4</v>
      </c>
      <c r="K2503" s="14" t="s">
        <v>3</v>
      </c>
      <c r="L2503" s="14" t="s">
        <v>4</v>
      </c>
      <c r="M2503" s="14" t="s">
        <v>5</v>
      </c>
      <c r="N2503" s="1" t="s">
        <v>6945</v>
      </c>
      <c r="O2503" s="2" t="s">
        <v>1290</v>
      </c>
      <c r="P2503" s="1" t="s">
        <v>4666</v>
      </c>
      <c r="Q2503" s="2" t="s">
        <v>4898</v>
      </c>
      <c r="R2503" s="1" t="str">
        <f t="shared" si="269"/>
        <v>FG3-01003 | truza niñas elastico personalizado ; talla-4 color: turqueza-elefante_02</v>
      </c>
      <c r="S2503" s="2" t="s">
        <v>5418</v>
      </c>
      <c r="T2503" s="18" t="s">
        <v>1407</v>
      </c>
      <c r="U2503" s="19" t="str">
        <f t="shared" si="270"/>
        <v>('producto_terminado','FG3','FG3-01003-A','truza niñas elastico personalizado','FG3-01003-A | truza niñas elastico personalizado ; talla-4 color: turqueza -&gt; turqueza-elefante_02','{"estampado_1":"turqueza","estampado_2":"na"}','{"spec":"na"}','{"precio_doc":74.84,"precio_unit":6.24,"precio_web":9,"precio_catalog":6.86,"precio_usd":1.92}','4','cocotfyma','unidad','activo','APT_E','turqueza','ruta5','FG3-01003','FG3-01003 | truza niñas elastico personalizado ; talla-4 color: turqueza-elefante_02','turqueza-elefante_02');</v>
      </c>
      <c r="V2503" s="19">
        <v>21362</v>
      </c>
      <c r="W2503" s="20" t="s">
        <v>4665</v>
      </c>
      <c r="X2503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('producto_terminado','FG3','FG3-01003-A','truza niñas elastico personalizado','FG3-01003-A | truza niñas elastico personalizado ; talla-4 color: turqueza -&gt; turqueza-elefante_02','{"estampado_1":"turqueza","estampado_2":"na"}','{"spec":"na"}','{"precio_doc":74.84,"precio_unit":6.24,"precio_web":9,"precio_catalog":6.86,"precio_usd":1.92}','4','cocotfyma','unidad','activo','APT_E','turqueza','ruta5','FG3-01003','FG3-01003 | truza niñas elastico personalizado ; talla-4 color: turqueza-elefante_02','turqueza-elefante_02');</v>
      </c>
      <c r="Y2503" s="17"/>
      <c r="Z2503" s="17"/>
      <c r="AA2503" s="17"/>
      <c r="AB2503" s="17"/>
      <c r="AC2503" s="17"/>
      <c r="AD2503" s="17"/>
      <c r="AE2503" s="17"/>
      <c r="AF2503" s="17"/>
      <c r="AG2503" s="17"/>
      <c r="AH2503" s="17"/>
      <c r="AI2503" s="17"/>
      <c r="AJ2503" s="17"/>
      <c r="AK2503" s="17"/>
      <c r="AL2503" s="17"/>
      <c r="AM2503" s="17"/>
      <c r="AN2503" s="17"/>
      <c r="AO2503" s="17"/>
      <c r="AP2503" s="17"/>
      <c r="AQ2503" s="17"/>
      <c r="AR2503" s="17"/>
      <c r="AS2503" s="17"/>
      <c r="AT2503" s="17"/>
      <c r="AU2503" s="17"/>
      <c r="AV2503" s="17"/>
      <c r="AW2503" s="17"/>
      <c r="AX2503" s="17"/>
      <c r="AY2503" s="17"/>
      <c r="AZ2503" s="17"/>
      <c r="BA2503" s="17"/>
      <c r="BB2503" s="17"/>
      <c r="BC2503" s="17"/>
      <c r="BD2503" s="17"/>
      <c r="BE2503" s="17"/>
      <c r="BF2503" s="17"/>
      <c r="BG2503" s="17"/>
      <c r="BH2503" s="17"/>
    </row>
    <row r="2504" spans="2:60" ht="33.75" x14ac:dyDescent="0.2">
      <c r="B2504" s="1" t="s">
        <v>0</v>
      </c>
      <c r="C2504" s="1" t="str">
        <f t="shared" si="272"/>
        <v>FG3</v>
      </c>
      <c r="D2504" s="2" t="s">
        <v>5972</v>
      </c>
      <c r="E2504" s="2" t="s">
        <v>5481</v>
      </c>
      <c r="F2504" s="14" t="str">
        <f t="shared" si="268"/>
        <v>FG3-01003-B | truza niñas elastico personalizado ; talla-4 color: elefante_02 -&gt; turqueza-elefante_02</v>
      </c>
      <c r="G2504" s="14" t="str">
        <f t="shared" si="273"/>
        <v>{"estampado_1":"elefante_02","estampado_2":"na"}</v>
      </c>
      <c r="H2504" s="14" t="s">
        <v>1</v>
      </c>
      <c r="I2504" s="14" t="s">
        <v>622</v>
      </c>
      <c r="J2504" s="1">
        <v>4</v>
      </c>
      <c r="K2504" s="14" t="s">
        <v>3</v>
      </c>
      <c r="L2504" s="14" t="s">
        <v>4</v>
      </c>
      <c r="M2504" s="14" t="s">
        <v>5</v>
      </c>
      <c r="N2504" s="1" t="s">
        <v>6945</v>
      </c>
      <c r="O2504" s="2" t="s">
        <v>1728</v>
      </c>
      <c r="P2504" s="1" t="s">
        <v>4666</v>
      </c>
      <c r="Q2504" s="2" t="s">
        <v>4898</v>
      </c>
      <c r="R2504" s="1" t="str">
        <f t="shared" si="269"/>
        <v>FG3-01003 | truza niñas elastico personalizado ; talla-4 color: turqueza-elefante_02</v>
      </c>
      <c r="S2504" s="2" t="s">
        <v>5418</v>
      </c>
      <c r="T2504" s="18" t="s">
        <v>1407</v>
      </c>
      <c r="U2504" s="19" t="str">
        <f t="shared" si="270"/>
        <v>('producto_terminado','FG3','FG3-01003-B','truza niñas elastico personalizado','FG3-01003-B | truza niñas elastico personalizado ; talla-4 color: elefante_02 -&gt; turqueza-elefante_02','{"estampado_1":"elefante_02","estampado_2":"na"}','{"spec":"na"}','{"precio_doc":74.84,"precio_unit":6.24,"precio_web":9,"precio_catalog":6.86,"precio_usd":1.92}','4','cocotfyma','unidad','activo','APT_E','elefante_02','ruta5','FG3-01003','FG3-01003 | truza niñas elastico personalizado ; talla-4 color: turqueza-elefante_02','turqueza-elefante_02');</v>
      </c>
      <c r="V2504" s="19">
        <v>21363</v>
      </c>
      <c r="W2504" s="20" t="s">
        <v>4665</v>
      </c>
      <c r="X2504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('producto_terminado','FG3','FG3-01003-B','truza niñas elastico personalizado','FG3-01003-B | truza niñas elastico personalizado ; talla-4 color: elefante_02 -&gt; turqueza-elefante_02','{"estampado_1":"elefante_02","estampado_2":"na"}','{"spec":"na"}','{"precio_doc":74.84,"precio_unit":6.24,"precio_web":9,"precio_catalog":6.86,"precio_usd":1.92}','4','cocotfyma','unidad','activo','APT_E','elefante_02','ruta5','FG3-01003','FG3-01003 | truza niñas elastico personalizado ; talla-4 color: turqueza-elefante_02','turqueza-elefante_02');</v>
      </c>
      <c r="Y2504" s="17"/>
      <c r="Z2504" s="17"/>
      <c r="AA2504" s="17"/>
      <c r="AB2504" s="17"/>
      <c r="AC2504" s="17"/>
      <c r="AD2504" s="17"/>
      <c r="AE2504" s="17"/>
      <c r="AF2504" s="17"/>
      <c r="AG2504" s="17"/>
      <c r="AH2504" s="17"/>
      <c r="AI2504" s="17"/>
      <c r="AJ2504" s="17"/>
      <c r="AK2504" s="17"/>
      <c r="AL2504" s="17"/>
      <c r="AM2504" s="17"/>
      <c r="AN2504" s="17"/>
      <c r="AO2504" s="17"/>
      <c r="AP2504" s="17"/>
      <c r="AQ2504" s="17"/>
      <c r="AR2504" s="17"/>
      <c r="AS2504" s="17"/>
      <c r="AT2504" s="17"/>
      <c r="AU2504" s="17"/>
      <c r="AV2504" s="17"/>
      <c r="AW2504" s="17"/>
      <c r="AX2504" s="17"/>
      <c r="AY2504" s="17"/>
      <c r="AZ2504" s="17"/>
      <c r="BA2504" s="17"/>
      <c r="BB2504" s="17"/>
      <c r="BC2504" s="17"/>
      <c r="BD2504" s="17"/>
      <c r="BE2504" s="17"/>
      <c r="BF2504" s="17"/>
      <c r="BG2504" s="17"/>
      <c r="BH2504" s="17"/>
    </row>
    <row r="2505" spans="2:60" ht="33.75" x14ac:dyDescent="0.2">
      <c r="B2505" s="1" t="s">
        <v>0</v>
      </c>
      <c r="C2505" s="1" t="str">
        <f t="shared" si="272"/>
        <v>FG3</v>
      </c>
      <c r="D2505" s="2" t="s">
        <v>5973</v>
      </c>
      <c r="E2505" s="2" t="s">
        <v>5481</v>
      </c>
      <c r="F2505" s="14" t="str">
        <f t="shared" si="268"/>
        <v>FG3-02003-A | truza niñas elastico personalizado ; talla-6 color: turqueza -&gt; turqueza-elefante_02</v>
      </c>
      <c r="G2505" s="14" t="str">
        <f t="shared" si="273"/>
        <v>{"estampado_1":"turqueza","estampado_2":"na"}</v>
      </c>
      <c r="H2505" s="14" t="s">
        <v>1</v>
      </c>
      <c r="I2505" s="14" t="s">
        <v>622</v>
      </c>
      <c r="J2505" s="1">
        <v>6</v>
      </c>
      <c r="K2505" s="14" t="s">
        <v>3</v>
      </c>
      <c r="L2505" s="14" t="s">
        <v>4</v>
      </c>
      <c r="M2505" s="14" t="s">
        <v>5</v>
      </c>
      <c r="N2505" s="1" t="s">
        <v>6945</v>
      </c>
      <c r="O2505" s="2" t="s">
        <v>1290</v>
      </c>
      <c r="P2505" s="1" t="s">
        <v>4666</v>
      </c>
      <c r="Q2505" s="2" t="s">
        <v>4899</v>
      </c>
      <c r="R2505" s="1" t="str">
        <f t="shared" si="269"/>
        <v>FG3-02003 | truza niñas elastico personalizado ; talla-6 color: turqueza-elefante_02</v>
      </c>
      <c r="S2505" s="2" t="s">
        <v>5418</v>
      </c>
      <c r="T2505" s="18" t="s">
        <v>1407</v>
      </c>
      <c r="U2505" s="19" t="str">
        <f t="shared" si="270"/>
        <v>('producto_terminado','FG3','FG3-02003-A','truza niñas elastico personalizado','FG3-02003-A | truza niñas elastico personalizado ; talla-6 color: turqueza -&gt; turqueza-elefante_02','{"estampado_1":"turqueza","estampado_2":"na"}','{"spec":"na"}','{"precio_doc":74.84,"precio_unit":6.24,"precio_web":9,"precio_catalog":6.86,"precio_usd":1.92}','6','cocotfyma','unidad','activo','APT_E','turqueza','ruta5','FG3-02003','FG3-02003 | truza niñas elastico personalizado ; talla-6 color: turqueza-elefante_02','turqueza-elefante_02');</v>
      </c>
      <c r="V2505" s="19">
        <v>21364</v>
      </c>
      <c r="W2505" s="20" t="s">
        <v>4665</v>
      </c>
      <c r="X2505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('producto_terminado','FG3','FG3-02003-A','truza niñas elastico personalizado','FG3-02003-A | truza niñas elastico personalizado ; talla-6 color: turqueza -&gt; turqueza-elefante_02','{"estampado_1":"turqueza","estampado_2":"na"}','{"spec":"na"}','{"precio_doc":74.84,"precio_unit":6.24,"precio_web":9,"precio_catalog":6.86,"precio_usd":1.92}','6','cocotfyma','unidad','activo','APT_E','turqueza','ruta5','FG3-02003','FG3-02003 | truza niñas elastico personalizado ; talla-6 color: turqueza-elefante_02','turqueza-elefante_02');</v>
      </c>
      <c r="Y2505" s="17"/>
      <c r="Z2505" s="17"/>
      <c r="AA2505" s="17"/>
      <c r="AB2505" s="17"/>
      <c r="AC2505" s="17"/>
      <c r="AD2505" s="17"/>
      <c r="AE2505" s="17"/>
      <c r="AF2505" s="17"/>
      <c r="AG2505" s="17"/>
      <c r="AH2505" s="17"/>
      <c r="AI2505" s="17"/>
      <c r="AJ2505" s="17"/>
      <c r="AK2505" s="17"/>
      <c r="AL2505" s="17"/>
      <c r="AM2505" s="17"/>
      <c r="AN2505" s="17"/>
      <c r="AO2505" s="17"/>
      <c r="AP2505" s="17"/>
      <c r="AQ2505" s="17"/>
      <c r="AR2505" s="17"/>
      <c r="AS2505" s="17"/>
      <c r="AT2505" s="17"/>
      <c r="AU2505" s="17"/>
      <c r="AV2505" s="17"/>
      <c r="AW2505" s="17"/>
      <c r="AX2505" s="17"/>
      <c r="AY2505" s="17"/>
      <c r="AZ2505" s="17"/>
      <c r="BA2505" s="17"/>
      <c r="BB2505" s="17"/>
      <c r="BC2505" s="17"/>
      <c r="BD2505" s="17"/>
      <c r="BE2505" s="17"/>
      <c r="BF2505" s="17"/>
      <c r="BG2505" s="17"/>
      <c r="BH2505" s="17"/>
    </row>
    <row r="2506" spans="2:60" ht="33.75" x14ac:dyDescent="0.2">
      <c r="B2506" s="1" t="s">
        <v>0</v>
      </c>
      <c r="C2506" s="1" t="str">
        <f t="shared" si="272"/>
        <v>FG3</v>
      </c>
      <c r="D2506" s="2" t="s">
        <v>5974</v>
      </c>
      <c r="E2506" s="2" t="s">
        <v>5481</v>
      </c>
      <c r="F2506" s="14" t="str">
        <f t="shared" si="268"/>
        <v>FG3-02003-B | truza niñas elastico personalizado ; talla-6 color: elefante_02 -&gt; turqueza-elefante_02</v>
      </c>
      <c r="G2506" s="14" t="str">
        <f t="shared" si="273"/>
        <v>{"estampado_1":"elefante_02","estampado_2":"na"}</v>
      </c>
      <c r="H2506" s="14" t="s">
        <v>1</v>
      </c>
      <c r="I2506" s="14" t="s">
        <v>622</v>
      </c>
      <c r="J2506" s="1">
        <v>6</v>
      </c>
      <c r="K2506" s="14" t="s">
        <v>3</v>
      </c>
      <c r="L2506" s="14" t="s">
        <v>4</v>
      </c>
      <c r="M2506" s="14" t="s">
        <v>5</v>
      </c>
      <c r="N2506" s="1" t="s">
        <v>6945</v>
      </c>
      <c r="O2506" s="2" t="s">
        <v>1728</v>
      </c>
      <c r="P2506" s="1" t="s">
        <v>4666</v>
      </c>
      <c r="Q2506" s="2" t="s">
        <v>4899</v>
      </c>
      <c r="R2506" s="1" t="str">
        <f t="shared" si="269"/>
        <v>FG3-02003 | truza niñas elastico personalizado ; talla-6 color: turqueza-elefante_02</v>
      </c>
      <c r="S2506" s="2" t="s">
        <v>5418</v>
      </c>
      <c r="T2506" s="18" t="s">
        <v>1407</v>
      </c>
      <c r="U2506" s="19" t="str">
        <f t="shared" si="270"/>
        <v>('producto_terminado','FG3','FG3-02003-B','truza niñas elastico personalizado','FG3-02003-B | truza niñas elastico personalizado ; talla-6 color: elefante_02 -&gt; turqueza-elefante_02','{"estampado_1":"elefante_02","estampado_2":"na"}','{"spec":"na"}','{"precio_doc":74.84,"precio_unit":6.24,"precio_web":9,"precio_catalog":6.86,"precio_usd":1.92}','6','cocotfyma','unidad','activo','APT_E','elefante_02','ruta5','FG3-02003','FG3-02003 | truza niñas elastico personalizado ; talla-6 color: turqueza-elefante_02','turqueza-elefante_02');</v>
      </c>
      <c r="V2506" s="19">
        <v>21365</v>
      </c>
      <c r="W2506" s="20" t="s">
        <v>4665</v>
      </c>
      <c r="X2506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('producto_terminado','FG3','FG3-02003-B','truza niñas elastico personalizado','FG3-02003-B | truza niñas elastico personalizado ; talla-6 color: elefante_02 -&gt; turqueza-elefante_02','{"estampado_1":"elefante_02","estampado_2":"na"}','{"spec":"na"}','{"precio_doc":74.84,"precio_unit":6.24,"precio_web":9,"precio_catalog":6.86,"precio_usd":1.92}','6','cocotfyma','unidad','activo','APT_E','elefante_02','ruta5','FG3-02003','FG3-02003 | truza niñas elastico personalizado ; talla-6 color: turqueza-elefante_02','turqueza-elefante_02');</v>
      </c>
      <c r="Y2506" s="17"/>
      <c r="Z2506" s="17"/>
      <c r="AA2506" s="17"/>
      <c r="AB2506" s="17"/>
      <c r="AC2506" s="17"/>
      <c r="AD2506" s="17"/>
      <c r="AE2506" s="17"/>
      <c r="AF2506" s="17"/>
      <c r="AG2506" s="17"/>
      <c r="AH2506" s="17"/>
      <c r="AI2506" s="17"/>
      <c r="AJ2506" s="17"/>
      <c r="AK2506" s="17"/>
      <c r="AL2506" s="17"/>
      <c r="AM2506" s="17"/>
      <c r="AN2506" s="17"/>
      <c r="AO2506" s="17"/>
      <c r="AP2506" s="17"/>
      <c r="AQ2506" s="17"/>
      <c r="AR2506" s="17"/>
      <c r="AS2506" s="17"/>
      <c r="AT2506" s="17"/>
      <c r="AU2506" s="17"/>
      <c r="AV2506" s="17"/>
      <c r="AW2506" s="17"/>
      <c r="AX2506" s="17"/>
      <c r="AY2506" s="17"/>
      <c r="AZ2506" s="17"/>
      <c r="BA2506" s="17"/>
      <c r="BB2506" s="17"/>
      <c r="BC2506" s="17"/>
      <c r="BD2506" s="17"/>
      <c r="BE2506" s="17"/>
      <c r="BF2506" s="17"/>
      <c r="BG2506" s="17"/>
      <c r="BH2506" s="17"/>
    </row>
    <row r="2507" spans="2:60" ht="33.75" x14ac:dyDescent="0.2">
      <c r="B2507" s="1" t="s">
        <v>0</v>
      </c>
      <c r="C2507" s="1" t="str">
        <f t="shared" si="272"/>
        <v>FG3</v>
      </c>
      <c r="D2507" s="2" t="s">
        <v>5975</v>
      </c>
      <c r="E2507" s="2" t="s">
        <v>5481</v>
      </c>
      <c r="F2507" s="14" t="str">
        <f t="shared" si="268"/>
        <v>FG3-03003-A | truza niñas elastico personalizado ; talla-8 color: turqueza -&gt; turqueza-elefante_02</v>
      </c>
      <c r="G2507" s="14" t="str">
        <f t="shared" si="273"/>
        <v>{"estampado_1":"turqueza","estampado_2":"na"}</v>
      </c>
      <c r="H2507" s="14" t="s">
        <v>1</v>
      </c>
      <c r="I2507" s="14" t="s">
        <v>622</v>
      </c>
      <c r="J2507" s="1">
        <v>8</v>
      </c>
      <c r="K2507" s="14" t="s">
        <v>3</v>
      </c>
      <c r="L2507" s="14" t="s">
        <v>4</v>
      </c>
      <c r="M2507" s="14" t="s">
        <v>5</v>
      </c>
      <c r="N2507" s="1" t="s">
        <v>6945</v>
      </c>
      <c r="O2507" s="2" t="s">
        <v>1290</v>
      </c>
      <c r="P2507" s="1" t="s">
        <v>4666</v>
      </c>
      <c r="Q2507" s="2" t="s">
        <v>4900</v>
      </c>
      <c r="R2507" s="1" t="str">
        <f t="shared" si="269"/>
        <v>FG3-03003 | truza niñas elastico personalizado ; talla-8 color: turqueza-elefante_02</v>
      </c>
      <c r="S2507" s="2" t="s">
        <v>5418</v>
      </c>
      <c r="T2507" s="18" t="s">
        <v>1407</v>
      </c>
      <c r="U2507" s="19" t="str">
        <f t="shared" si="270"/>
        <v>('producto_terminado','FG3','FG3-03003-A','truza niñas elastico personalizado','FG3-03003-A | truza niñas elastico personalizado ; talla-8 color: turqueza -&gt; turqueza-elefante_02','{"estampado_1":"turqueza","estampado_2":"na"}','{"spec":"na"}','{"precio_doc":74.84,"precio_unit":6.24,"precio_web":9,"precio_catalog":6.86,"precio_usd":1.92}','8','cocotfyma','unidad','activo','APT_E','turqueza','ruta5','FG3-03003','FG3-03003 | truza niñas elastico personalizado ; talla-8 color: turqueza-elefante_02','turqueza-elefante_02');</v>
      </c>
      <c r="V2507" s="19">
        <v>21366</v>
      </c>
      <c r="W2507" s="20" t="s">
        <v>4665</v>
      </c>
      <c r="X2507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('producto_terminado','FG3','FG3-03003-A','truza niñas elastico personalizado','FG3-03003-A | truza niñas elastico personalizado ; talla-8 color: turqueza -&gt; turqueza-elefante_02','{"estampado_1":"turqueza","estampado_2":"na"}','{"spec":"na"}','{"precio_doc":74.84,"precio_unit":6.24,"precio_web":9,"precio_catalog":6.86,"precio_usd":1.92}','8','cocotfyma','unidad','activo','APT_E','turqueza','ruta5','FG3-03003','FG3-03003 | truza niñas elastico personalizado ; talla-8 color: turqueza-elefante_02','turqueza-elefante_02');</v>
      </c>
      <c r="Y2507" s="17"/>
      <c r="Z2507" s="17"/>
      <c r="AA2507" s="17"/>
      <c r="AB2507" s="17"/>
      <c r="AC2507" s="17"/>
      <c r="AD2507" s="17"/>
      <c r="AE2507" s="17"/>
      <c r="AF2507" s="17"/>
      <c r="AG2507" s="17"/>
      <c r="AH2507" s="17"/>
      <c r="AI2507" s="17"/>
      <c r="AJ2507" s="17"/>
      <c r="AK2507" s="17"/>
      <c r="AL2507" s="17"/>
      <c r="AM2507" s="17"/>
      <c r="AN2507" s="17"/>
      <c r="AO2507" s="17"/>
      <c r="AP2507" s="17"/>
      <c r="AQ2507" s="17"/>
      <c r="AR2507" s="17"/>
      <c r="AS2507" s="17"/>
      <c r="AT2507" s="17"/>
      <c r="AU2507" s="17"/>
      <c r="AV2507" s="17"/>
      <c r="AW2507" s="17"/>
      <c r="AX2507" s="17"/>
      <c r="AY2507" s="17"/>
      <c r="AZ2507" s="17"/>
      <c r="BA2507" s="17"/>
      <c r="BB2507" s="17"/>
      <c r="BC2507" s="17"/>
      <c r="BD2507" s="17"/>
      <c r="BE2507" s="17"/>
      <c r="BF2507" s="17"/>
      <c r="BG2507" s="17"/>
      <c r="BH2507" s="17"/>
    </row>
    <row r="2508" spans="2:60" ht="33.75" x14ac:dyDescent="0.2">
      <c r="B2508" s="1" t="s">
        <v>0</v>
      </c>
      <c r="C2508" s="1" t="str">
        <f t="shared" si="272"/>
        <v>FG3</v>
      </c>
      <c r="D2508" s="2" t="s">
        <v>5976</v>
      </c>
      <c r="E2508" s="2" t="s">
        <v>5481</v>
      </c>
      <c r="F2508" s="14" t="str">
        <f t="shared" si="268"/>
        <v>FG3-03003-B | truza niñas elastico personalizado ; talla-8 color: elefante_02 -&gt; turqueza-elefante_02</v>
      </c>
      <c r="G2508" s="14" t="str">
        <f t="shared" si="273"/>
        <v>{"estampado_1":"elefante_02","estampado_2":"na"}</v>
      </c>
      <c r="H2508" s="14" t="s">
        <v>1</v>
      </c>
      <c r="I2508" s="14" t="s">
        <v>622</v>
      </c>
      <c r="J2508" s="1">
        <v>8</v>
      </c>
      <c r="K2508" s="14" t="s">
        <v>3</v>
      </c>
      <c r="L2508" s="14" t="s">
        <v>4</v>
      </c>
      <c r="M2508" s="14" t="s">
        <v>5</v>
      </c>
      <c r="N2508" s="1" t="s">
        <v>6945</v>
      </c>
      <c r="O2508" s="2" t="s">
        <v>1728</v>
      </c>
      <c r="P2508" s="1" t="s">
        <v>4666</v>
      </c>
      <c r="Q2508" s="2" t="s">
        <v>4900</v>
      </c>
      <c r="R2508" s="1" t="str">
        <f t="shared" si="269"/>
        <v>FG3-03003 | truza niñas elastico personalizado ; talla-8 color: turqueza-elefante_02</v>
      </c>
      <c r="S2508" s="2" t="s">
        <v>5418</v>
      </c>
      <c r="T2508" s="18" t="s">
        <v>1407</v>
      </c>
      <c r="U2508" s="19" t="str">
        <f t="shared" si="270"/>
        <v>('producto_terminado','FG3','FG3-03003-B','truza niñas elastico personalizado','FG3-03003-B | truza niñas elastico personalizado ; talla-8 color: elefante_02 -&gt; turqueza-elefante_02','{"estampado_1":"elefante_02","estampado_2":"na"}','{"spec":"na"}','{"precio_doc":74.84,"precio_unit":6.24,"precio_web":9,"precio_catalog":6.86,"precio_usd":1.92}','8','cocotfyma','unidad','activo','APT_E','elefante_02','ruta5','FG3-03003','FG3-03003 | truza niñas elastico personalizado ; talla-8 color: turqueza-elefante_02','turqueza-elefante_02');</v>
      </c>
      <c r="V2508" s="19">
        <v>21367</v>
      </c>
      <c r="W2508" s="20" t="s">
        <v>4665</v>
      </c>
      <c r="X2508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('producto_terminado','FG3','FG3-03003-B','truza niñas elastico personalizado','FG3-03003-B | truza niñas elastico personalizado ; talla-8 color: elefante_02 -&gt; turqueza-elefante_02','{"estampado_1":"elefante_02","estampado_2":"na"}','{"spec":"na"}','{"precio_doc":74.84,"precio_unit":6.24,"precio_web":9,"precio_catalog":6.86,"precio_usd":1.92}','8','cocotfyma','unidad','activo','APT_E','elefante_02','ruta5','FG3-03003','FG3-03003 | truza niñas elastico personalizado ; talla-8 color: turqueza-elefante_02','turqueza-elefante_02');</v>
      </c>
      <c r="Y2508" s="17"/>
      <c r="Z2508" s="17"/>
      <c r="AA2508" s="17"/>
      <c r="AB2508" s="17"/>
      <c r="AC2508" s="17"/>
      <c r="AD2508" s="17"/>
      <c r="AE2508" s="17"/>
      <c r="AF2508" s="17"/>
      <c r="AG2508" s="17"/>
      <c r="AH2508" s="17"/>
      <c r="AI2508" s="17"/>
      <c r="AJ2508" s="17"/>
      <c r="AK2508" s="17"/>
      <c r="AL2508" s="17"/>
      <c r="AM2508" s="17"/>
      <c r="AN2508" s="17"/>
      <c r="AO2508" s="17"/>
      <c r="AP2508" s="17"/>
      <c r="AQ2508" s="17"/>
      <c r="AR2508" s="17"/>
      <c r="AS2508" s="17"/>
      <c r="AT2508" s="17"/>
      <c r="AU2508" s="17"/>
      <c r="AV2508" s="17"/>
      <c r="AW2508" s="17"/>
      <c r="AX2508" s="17"/>
      <c r="AY2508" s="17"/>
      <c r="AZ2508" s="17"/>
      <c r="BA2508" s="17"/>
      <c r="BB2508" s="17"/>
      <c r="BC2508" s="17"/>
      <c r="BD2508" s="17"/>
      <c r="BE2508" s="17"/>
      <c r="BF2508" s="17"/>
      <c r="BG2508" s="17"/>
      <c r="BH2508" s="17"/>
    </row>
    <row r="2509" spans="2:60" ht="33.75" x14ac:dyDescent="0.2">
      <c r="B2509" s="1" t="s">
        <v>0</v>
      </c>
      <c r="C2509" s="1" t="str">
        <f t="shared" si="272"/>
        <v>FG3</v>
      </c>
      <c r="D2509" s="2" t="s">
        <v>5977</v>
      </c>
      <c r="E2509" s="2" t="s">
        <v>5481</v>
      </c>
      <c r="F2509" s="14" t="str">
        <f t="shared" si="268"/>
        <v>FG3-04003-A | truza niñas elastico personalizado ; talla-10 color: turqueza -&gt; turqueza-elefante_02</v>
      </c>
      <c r="G2509" s="14" t="str">
        <f t="shared" si="273"/>
        <v>{"estampado_1":"turqueza","estampado_2":"na"}</v>
      </c>
      <c r="H2509" s="14" t="s">
        <v>1</v>
      </c>
      <c r="I2509" s="14" t="s">
        <v>622</v>
      </c>
      <c r="J2509" s="1">
        <v>10</v>
      </c>
      <c r="K2509" s="14" t="s">
        <v>3</v>
      </c>
      <c r="L2509" s="14" t="s">
        <v>4</v>
      </c>
      <c r="M2509" s="14" t="s">
        <v>5</v>
      </c>
      <c r="N2509" s="1" t="s">
        <v>6945</v>
      </c>
      <c r="O2509" s="2" t="s">
        <v>1290</v>
      </c>
      <c r="P2509" s="1" t="s">
        <v>4666</v>
      </c>
      <c r="Q2509" s="2" t="s">
        <v>4901</v>
      </c>
      <c r="R2509" s="1" t="str">
        <f t="shared" si="269"/>
        <v>FG3-04003 | truza niñas elastico personalizado ; talla-10 color: turqueza-elefante_02</v>
      </c>
      <c r="S2509" s="2" t="s">
        <v>5418</v>
      </c>
      <c r="T2509" s="18" t="s">
        <v>1407</v>
      </c>
      <c r="U2509" s="19" t="str">
        <f t="shared" si="270"/>
        <v>('producto_terminado','FG3','FG3-04003-A','truza niñas elastico personalizado','FG3-04003-A | truza niñas elastico personalizado ; talla-10 color: turqueza -&gt; turqueza-elefante_02','{"estampado_1":"turqueza","estampado_2":"na"}','{"spec":"na"}','{"precio_doc":74.84,"precio_unit":6.24,"precio_web":9,"precio_catalog":6.86,"precio_usd":1.92}','10','cocotfyma','unidad','activo','APT_E','turqueza','ruta5','FG3-04003','FG3-04003 | truza niñas elastico personalizado ; talla-10 color: turqueza-elefante_02','turqueza-elefante_02');</v>
      </c>
      <c r="V2509" s="19">
        <v>21368</v>
      </c>
      <c r="W2509" s="20" t="s">
        <v>4665</v>
      </c>
      <c r="X2509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('producto_terminado','FG3','FG3-04003-A','truza niñas elastico personalizado','FG3-04003-A | truza niñas elastico personalizado ; talla-10 color: turqueza -&gt; turqueza-elefante_02','{"estampado_1":"turqueza","estampado_2":"na"}','{"spec":"na"}','{"precio_doc":74.84,"precio_unit":6.24,"precio_web":9,"precio_catalog":6.86,"precio_usd":1.92}','10','cocotfyma','unidad','activo','APT_E','turqueza','ruta5','FG3-04003','FG3-04003 | truza niñas elastico personalizado ; talla-10 color: turqueza-elefante_02','turqueza-elefante_02');</v>
      </c>
      <c r="Y2509" s="17"/>
      <c r="Z2509" s="17"/>
      <c r="AA2509" s="17"/>
      <c r="AB2509" s="17"/>
      <c r="AC2509" s="17"/>
      <c r="AD2509" s="17"/>
      <c r="AE2509" s="17"/>
      <c r="AF2509" s="17"/>
      <c r="AG2509" s="17"/>
      <c r="AH2509" s="17"/>
      <c r="AI2509" s="17"/>
      <c r="AJ2509" s="17"/>
      <c r="AK2509" s="17"/>
      <c r="AL2509" s="17"/>
      <c r="AM2509" s="17"/>
      <c r="AN2509" s="17"/>
      <c r="AO2509" s="17"/>
      <c r="AP2509" s="17"/>
      <c r="AQ2509" s="17"/>
      <c r="AR2509" s="17"/>
      <c r="AS2509" s="17"/>
      <c r="AT2509" s="17"/>
      <c r="AU2509" s="17"/>
      <c r="AV2509" s="17"/>
      <c r="AW2509" s="17"/>
      <c r="AX2509" s="17"/>
      <c r="AY2509" s="17"/>
      <c r="AZ2509" s="17"/>
      <c r="BA2509" s="17"/>
      <c r="BB2509" s="17"/>
      <c r="BC2509" s="17"/>
      <c r="BD2509" s="17"/>
      <c r="BE2509" s="17"/>
      <c r="BF2509" s="17"/>
      <c r="BG2509" s="17"/>
      <c r="BH2509" s="17"/>
    </row>
    <row r="2510" spans="2:60" ht="33.75" x14ac:dyDescent="0.2">
      <c r="B2510" s="1" t="s">
        <v>0</v>
      </c>
      <c r="C2510" s="1" t="str">
        <f t="shared" si="272"/>
        <v>FG3</v>
      </c>
      <c r="D2510" s="2" t="s">
        <v>5978</v>
      </c>
      <c r="E2510" s="2" t="s">
        <v>5481</v>
      </c>
      <c r="F2510" s="14" t="str">
        <f t="shared" si="268"/>
        <v>FG3-04003-B | truza niñas elastico personalizado ; talla-10 color: elefante_02 -&gt; turqueza-elefante_02</v>
      </c>
      <c r="G2510" s="14" t="str">
        <f t="shared" si="273"/>
        <v>{"estampado_1":"elefante_02","estampado_2":"na"}</v>
      </c>
      <c r="H2510" s="14" t="s">
        <v>1</v>
      </c>
      <c r="I2510" s="14" t="s">
        <v>622</v>
      </c>
      <c r="J2510" s="1">
        <v>10</v>
      </c>
      <c r="K2510" s="14" t="s">
        <v>3</v>
      </c>
      <c r="L2510" s="14" t="s">
        <v>4</v>
      </c>
      <c r="M2510" s="14" t="s">
        <v>5</v>
      </c>
      <c r="N2510" s="1" t="s">
        <v>6945</v>
      </c>
      <c r="O2510" s="2" t="s">
        <v>1728</v>
      </c>
      <c r="P2510" s="1" t="s">
        <v>4666</v>
      </c>
      <c r="Q2510" s="2" t="s">
        <v>4901</v>
      </c>
      <c r="R2510" s="1" t="str">
        <f t="shared" si="269"/>
        <v>FG3-04003 | truza niñas elastico personalizado ; talla-10 color: turqueza-elefante_02</v>
      </c>
      <c r="S2510" s="2" t="s">
        <v>5418</v>
      </c>
      <c r="T2510" s="18" t="s">
        <v>1407</v>
      </c>
      <c r="U2510" s="19" t="str">
        <f t="shared" si="270"/>
        <v>('producto_terminado','FG3','FG3-04003-B','truza niñas elastico personalizado','FG3-04003-B | truza niñas elastico personalizado ; talla-10 color: elefante_02 -&gt; turqueza-elefante_02','{"estampado_1":"elefante_02","estampado_2":"na"}','{"spec":"na"}','{"precio_doc":74.84,"precio_unit":6.24,"precio_web":9,"precio_catalog":6.86,"precio_usd":1.92}','10','cocotfyma','unidad','activo','APT_E','elefante_02','ruta5','FG3-04003','FG3-04003 | truza niñas elastico personalizado ; talla-10 color: turqueza-elefante_02','turqueza-elefante_02');</v>
      </c>
      <c r="V2510" s="19">
        <v>21369</v>
      </c>
      <c r="W2510" s="20" t="s">
        <v>4665</v>
      </c>
      <c r="X2510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('producto_terminado','FG3','FG3-04003-B','truza niñas elastico personalizado','FG3-04003-B | truza niñas elastico personalizado ; talla-10 color: elefante_02 -&gt; turqueza-elefante_02','{"estampado_1":"elefante_02","estampado_2":"na"}','{"spec":"na"}','{"precio_doc":74.84,"precio_unit":6.24,"precio_web":9,"precio_catalog":6.86,"precio_usd":1.92}','10','cocotfyma','unidad','activo','APT_E','elefante_02','ruta5','FG3-04003','FG3-04003 | truza niñas elastico personalizado ; talla-10 color: turqueza-elefante_02','turqueza-elefante_02');</v>
      </c>
      <c r="Y2510" s="17"/>
      <c r="Z2510" s="17"/>
      <c r="AA2510" s="17"/>
      <c r="AB2510" s="17"/>
      <c r="AC2510" s="17"/>
      <c r="AD2510" s="17"/>
      <c r="AE2510" s="17"/>
      <c r="AF2510" s="17"/>
      <c r="AG2510" s="17"/>
      <c r="AH2510" s="17"/>
      <c r="AI2510" s="17"/>
      <c r="AJ2510" s="17"/>
      <c r="AK2510" s="17"/>
      <c r="AL2510" s="17"/>
      <c r="AM2510" s="17"/>
      <c r="AN2510" s="17"/>
      <c r="AO2510" s="17"/>
      <c r="AP2510" s="17"/>
      <c r="AQ2510" s="17"/>
      <c r="AR2510" s="17"/>
      <c r="AS2510" s="17"/>
      <c r="AT2510" s="17"/>
      <c r="AU2510" s="17"/>
      <c r="AV2510" s="17"/>
      <c r="AW2510" s="17"/>
      <c r="AX2510" s="17"/>
      <c r="AY2510" s="17"/>
      <c r="AZ2510" s="17"/>
      <c r="BA2510" s="17"/>
      <c r="BB2510" s="17"/>
      <c r="BC2510" s="17"/>
      <c r="BD2510" s="17"/>
      <c r="BE2510" s="17"/>
      <c r="BF2510" s="17"/>
      <c r="BG2510" s="17"/>
      <c r="BH2510" s="17"/>
    </row>
    <row r="2511" spans="2:60" ht="33.75" x14ac:dyDescent="0.2">
      <c r="B2511" s="1" t="s">
        <v>0</v>
      </c>
      <c r="C2511" s="1" t="str">
        <f t="shared" si="272"/>
        <v>FG3</v>
      </c>
      <c r="D2511" s="2" t="s">
        <v>5979</v>
      </c>
      <c r="E2511" s="2" t="s">
        <v>5481</v>
      </c>
      <c r="F2511" s="14" t="str">
        <f t="shared" si="268"/>
        <v>FG3-05003-A | truza niñas elastico personalizado ; talla-12 color: turqueza -&gt; turqueza-elefante_02</v>
      </c>
      <c r="G2511" s="14" t="str">
        <f t="shared" si="273"/>
        <v>{"estampado_1":"turqueza","estampado_2":"na"}</v>
      </c>
      <c r="H2511" s="14" t="s">
        <v>1</v>
      </c>
      <c r="I2511" s="14" t="s">
        <v>622</v>
      </c>
      <c r="J2511" s="1">
        <v>12</v>
      </c>
      <c r="K2511" s="14" t="s">
        <v>3</v>
      </c>
      <c r="L2511" s="14" t="s">
        <v>4</v>
      </c>
      <c r="M2511" s="14" t="s">
        <v>5</v>
      </c>
      <c r="N2511" s="1" t="s">
        <v>6945</v>
      </c>
      <c r="O2511" s="2" t="s">
        <v>1290</v>
      </c>
      <c r="P2511" s="1" t="s">
        <v>4666</v>
      </c>
      <c r="Q2511" s="2" t="s">
        <v>4902</v>
      </c>
      <c r="R2511" s="1" t="str">
        <f t="shared" si="269"/>
        <v>FG3-05003 | truza niñas elastico personalizado ; talla-12 color: turqueza-elefante_02</v>
      </c>
      <c r="S2511" s="2" t="s">
        <v>5418</v>
      </c>
      <c r="T2511" s="18" t="s">
        <v>1407</v>
      </c>
      <c r="U2511" s="19" t="str">
        <f t="shared" si="270"/>
        <v>('producto_terminado','FG3','FG3-05003-A','truza niñas elastico personalizado','FG3-05003-A | truza niñas elastico personalizado ; talla-12 color: turqueza -&gt; turqueza-elefante_02','{"estampado_1":"turqueza","estampado_2":"na"}','{"spec":"na"}','{"precio_doc":74.84,"precio_unit":6.24,"precio_web":9,"precio_catalog":6.86,"precio_usd":1.92}','12','cocotfyma','unidad','activo','APT_E','turqueza','ruta5','FG3-05003','FG3-05003 | truza niñas elastico personalizado ; talla-12 color: turqueza-elefante_02','turqueza-elefante_02');</v>
      </c>
      <c r="V2511" s="19">
        <v>21370</v>
      </c>
      <c r="W2511" s="20" t="s">
        <v>4665</v>
      </c>
      <c r="X2511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('producto_terminado','FG3','FG3-05003-A','truza niñas elastico personalizado','FG3-05003-A | truza niñas elastico personalizado ; talla-12 color: turqueza -&gt; turqueza-elefante_02','{"estampado_1":"turqueza","estampado_2":"na"}','{"spec":"na"}','{"precio_doc":74.84,"precio_unit":6.24,"precio_web":9,"precio_catalog":6.86,"precio_usd":1.92}','12','cocotfyma','unidad','activo','APT_E','turqueza','ruta5','FG3-05003','FG3-05003 | truza niñas elastico personalizado ; talla-12 color: turqueza-elefante_02','turqueza-elefante_02');</v>
      </c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</row>
    <row r="2512" spans="2:60" ht="33.75" x14ac:dyDescent="0.2">
      <c r="B2512" s="1" t="s">
        <v>0</v>
      </c>
      <c r="C2512" s="1" t="str">
        <f t="shared" si="272"/>
        <v>FG3</v>
      </c>
      <c r="D2512" s="2" t="s">
        <v>5980</v>
      </c>
      <c r="E2512" s="2" t="s">
        <v>5481</v>
      </c>
      <c r="F2512" s="14" t="str">
        <f t="shared" si="268"/>
        <v>FG3-05003-B | truza niñas elastico personalizado ; talla-12 color: elefante_02 -&gt; turqueza-elefante_02</v>
      </c>
      <c r="G2512" s="14" t="str">
        <f t="shared" si="273"/>
        <v>{"estampado_1":"elefante_02","estampado_2":"na"}</v>
      </c>
      <c r="H2512" s="14" t="s">
        <v>1</v>
      </c>
      <c r="I2512" s="14" t="s">
        <v>622</v>
      </c>
      <c r="J2512" s="1">
        <v>12</v>
      </c>
      <c r="K2512" s="14" t="s">
        <v>3</v>
      </c>
      <c r="L2512" s="14" t="s">
        <v>4</v>
      </c>
      <c r="M2512" s="14" t="s">
        <v>5</v>
      </c>
      <c r="N2512" s="1" t="s">
        <v>6945</v>
      </c>
      <c r="O2512" s="2" t="s">
        <v>1728</v>
      </c>
      <c r="P2512" s="1" t="s">
        <v>4666</v>
      </c>
      <c r="Q2512" s="2" t="s">
        <v>4902</v>
      </c>
      <c r="R2512" s="1" t="str">
        <f t="shared" si="269"/>
        <v>FG3-05003 | truza niñas elastico personalizado ; talla-12 color: turqueza-elefante_02</v>
      </c>
      <c r="S2512" s="2" t="s">
        <v>5418</v>
      </c>
      <c r="T2512" s="18" t="s">
        <v>1407</v>
      </c>
      <c r="U2512" s="19" t="str">
        <f t="shared" si="270"/>
        <v>('producto_terminado','FG3','FG3-05003-B','truza niñas elastico personalizado','FG3-05003-B | truza niñas elastico personalizado ; talla-12 color: elefante_02 -&gt; turqueza-elefante_02','{"estampado_1":"elefante_02","estampado_2":"na"}','{"spec":"na"}','{"precio_doc":74.84,"precio_unit":6.24,"precio_web":9,"precio_catalog":6.86,"precio_usd":1.92}','12','cocotfyma','unidad','activo','APT_E','elefante_02','ruta5','FG3-05003','FG3-05003 | truza niñas elastico personalizado ; talla-12 color: turqueza-elefante_02','turqueza-elefante_02');</v>
      </c>
      <c r="V2512" s="19">
        <v>21371</v>
      </c>
      <c r="W2512" s="20" t="s">
        <v>4665</v>
      </c>
      <c r="X2512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('producto_terminado','FG3','FG3-05003-B','truza niñas elastico personalizado','FG3-05003-B | truza niñas elastico personalizado ; talla-12 color: elefante_02 -&gt; turqueza-elefante_02','{"estampado_1":"elefante_02","estampado_2":"na"}','{"spec":"na"}','{"precio_doc":74.84,"precio_unit":6.24,"precio_web":9,"precio_catalog":6.86,"precio_usd":1.92}','12','cocotfyma','unidad','activo','APT_E','elefante_02','ruta5','FG3-05003','FG3-05003 | truza niñas elastico personalizado ; talla-12 color: turqueza-elefante_02','turqueza-elefante_02');</v>
      </c>
      <c r="Y2512" s="17"/>
      <c r="Z2512" s="17"/>
      <c r="AA2512" s="17"/>
      <c r="AB2512" s="17"/>
      <c r="AC2512" s="17"/>
      <c r="AD2512" s="17"/>
      <c r="AE2512" s="17"/>
      <c r="AF2512" s="17"/>
      <c r="AG2512" s="17"/>
      <c r="AH2512" s="17"/>
      <c r="AI2512" s="17"/>
      <c r="AJ2512" s="17"/>
      <c r="AK2512" s="17"/>
      <c r="AL2512" s="17"/>
      <c r="AM2512" s="17"/>
      <c r="AN2512" s="17"/>
      <c r="AO2512" s="17"/>
      <c r="AP2512" s="17"/>
      <c r="AQ2512" s="17"/>
      <c r="AR2512" s="17"/>
      <c r="AS2512" s="17"/>
      <c r="AT2512" s="17"/>
      <c r="AU2512" s="17"/>
      <c r="AV2512" s="17"/>
      <c r="AW2512" s="17"/>
      <c r="AX2512" s="17"/>
      <c r="AY2512" s="17"/>
      <c r="AZ2512" s="17"/>
      <c r="BA2512" s="17"/>
      <c r="BB2512" s="17"/>
      <c r="BC2512" s="17"/>
      <c r="BD2512" s="17"/>
      <c r="BE2512" s="17"/>
      <c r="BF2512" s="17"/>
      <c r="BG2512" s="17"/>
      <c r="BH2512" s="17"/>
    </row>
    <row r="2513" spans="2:60" ht="33.75" x14ac:dyDescent="0.2">
      <c r="B2513" s="1" t="s">
        <v>0</v>
      </c>
      <c r="C2513" s="1" t="str">
        <f t="shared" si="272"/>
        <v>FG3</v>
      </c>
      <c r="D2513" s="2" t="s">
        <v>5981</v>
      </c>
      <c r="E2513" s="2" t="s">
        <v>5481</v>
      </c>
      <c r="F2513" s="14" t="str">
        <f t="shared" si="268"/>
        <v>FG3-06003-A | truza niñas elastico personalizado ; talla-14 color: turqueza -&gt; turqueza-elefante_02</v>
      </c>
      <c r="G2513" s="14" t="str">
        <f t="shared" si="273"/>
        <v>{"estampado_1":"turqueza","estampado_2":"na"}</v>
      </c>
      <c r="H2513" s="14" t="s">
        <v>1</v>
      </c>
      <c r="I2513" s="14" t="s">
        <v>622</v>
      </c>
      <c r="J2513" s="1">
        <v>14</v>
      </c>
      <c r="K2513" s="14" t="s">
        <v>3</v>
      </c>
      <c r="L2513" s="14" t="s">
        <v>4</v>
      </c>
      <c r="M2513" s="14" t="s">
        <v>5</v>
      </c>
      <c r="N2513" s="1" t="s">
        <v>6945</v>
      </c>
      <c r="O2513" s="2" t="s">
        <v>1290</v>
      </c>
      <c r="P2513" s="1" t="s">
        <v>4666</v>
      </c>
      <c r="Q2513" s="2" t="s">
        <v>4903</v>
      </c>
      <c r="R2513" s="1" t="str">
        <f t="shared" si="269"/>
        <v>FG3-06003 | truza niñas elastico personalizado ; talla-14 color: turqueza-elefante_02</v>
      </c>
      <c r="S2513" s="2" t="s">
        <v>5418</v>
      </c>
      <c r="T2513" s="18" t="s">
        <v>1407</v>
      </c>
      <c r="U2513" s="19" t="str">
        <f t="shared" si="270"/>
        <v>('producto_terminado','FG3','FG3-06003-A','truza niñas elastico personalizado','FG3-06003-A | truza niñas elastico personalizado ; talla-14 color: turqueza -&gt; turqueza-elefante_02','{"estampado_1":"turqueza","estampado_2":"na"}','{"spec":"na"}','{"precio_doc":74.84,"precio_unit":6.24,"precio_web":9,"precio_catalog":6.86,"precio_usd":1.92}','14','cocotfyma','unidad','activo','APT_E','turqueza','ruta5','FG3-06003','FG3-06003 | truza niñas elastico personalizado ; talla-14 color: turqueza-elefante_02','turqueza-elefante_02');</v>
      </c>
      <c r="V2513" s="19">
        <v>21372</v>
      </c>
      <c r="W2513" s="20" t="s">
        <v>4665</v>
      </c>
      <c r="X2513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('producto_terminado','FG3','FG3-06003-A','truza niñas elastico personalizado','FG3-06003-A | truza niñas elastico personalizado ; talla-14 color: turqueza -&gt; turqueza-elefante_02','{"estampado_1":"turqueza","estampado_2":"na"}','{"spec":"na"}','{"precio_doc":74.84,"precio_unit":6.24,"precio_web":9,"precio_catalog":6.86,"precio_usd":1.92}','14','cocotfyma','unidad','activo','APT_E','turqueza','ruta5','FG3-06003','FG3-06003 | truza niñas elastico personalizado ; talla-14 color: turqueza-elefante_02','turqueza-elefante_02');</v>
      </c>
      <c r="Y2513" s="17"/>
      <c r="Z2513" s="17"/>
      <c r="AA2513" s="17"/>
      <c r="AB2513" s="17"/>
      <c r="AC2513" s="17"/>
      <c r="AD2513" s="17"/>
      <c r="AE2513" s="17"/>
      <c r="AF2513" s="17"/>
      <c r="AG2513" s="17"/>
      <c r="AH2513" s="17"/>
      <c r="AI2513" s="17"/>
      <c r="AJ2513" s="17"/>
      <c r="AK2513" s="17"/>
      <c r="AL2513" s="17"/>
      <c r="AM2513" s="17"/>
      <c r="AN2513" s="17"/>
      <c r="AO2513" s="17"/>
      <c r="AP2513" s="17"/>
      <c r="AQ2513" s="17"/>
      <c r="AR2513" s="17"/>
      <c r="AS2513" s="17"/>
      <c r="AT2513" s="17"/>
      <c r="AU2513" s="17"/>
      <c r="AV2513" s="17"/>
      <c r="AW2513" s="17"/>
      <c r="AX2513" s="17"/>
      <c r="AY2513" s="17"/>
      <c r="AZ2513" s="17"/>
      <c r="BA2513" s="17"/>
      <c r="BB2513" s="17"/>
      <c r="BC2513" s="17"/>
      <c r="BD2513" s="17"/>
      <c r="BE2513" s="17"/>
      <c r="BF2513" s="17"/>
      <c r="BG2513" s="17"/>
      <c r="BH2513" s="17"/>
    </row>
    <row r="2514" spans="2:60" ht="33.75" x14ac:dyDescent="0.2">
      <c r="B2514" s="1" t="s">
        <v>0</v>
      </c>
      <c r="C2514" s="1" t="str">
        <f t="shared" si="272"/>
        <v>FG3</v>
      </c>
      <c r="D2514" s="2" t="s">
        <v>5982</v>
      </c>
      <c r="E2514" s="2" t="s">
        <v>5481</v>
      </c>
      <c r="F2514" s="14" t="str">
        <f t="shared" si="268"/>
        <v>FG3-06003-B | truza niñas elastico personalizado ; talla-14 color: elefante_02 -&gt; turqueza-elefante_02</v>
      </c>
      <c r="G2514" s="14" t="str">
        <f t="shared" si="273"/>
        <v>{"estampado_1":"elefante_02","estampado_2":"na"}</v>
      </c>
      <c r="H2514" s="14" t="s">
        <v>1</v>
      </c>
      <c r="I2514" s="14" t="s">
        <v>622</v>
      </c>
      <c r="J2514" s="1">
        <v>14</v>
      </c>
      <c r="K2514" s="14" t="s">
        <v>3</v>
      </c>
      <c r="L2514" s="14" t="s">
        <v>4</v>
      </c>
      <c r="M2514" s="14" t="s">
        <v>5</v>
      </c>
      <c r="N2514" s="1" t="s">
        <v>6945</v>
      </c>
      <c r="O2514" s="2" t="s">
        <v>1728</v>
      </c>
      <c r="P2514" s="1" t="s">
        <v>4666</v>
      </c>
      <c r="Q2514" s="2" t="s">
        <v>4903</v>
      </c>
      <c r="R2514" s="1" t="str">
        <f t="shared" si="269"/>
        <v>FG3-06003 | truza niñas elastico personalizado ; talla-14 color: turqueza-elefante_02</v>
      </c>
      <c r="S2514" s="2" t="s">
        <v>5418</v>
      </c>
      <c r="T2514" s="18" t="s">
        <v>1407</v>
      </c>
      <c r="U2514" s="19" t="str">
        <f t="shared" si="270"/>
        <v>('producto_terminado','FG3','FG3-06003-B','truza niñas elastico personalizado','FG3-06003-B | truza niñas elastico personalizado ; talla-14 color: elefante_02 -&gt; turqueza-elefante_02','{"estampado_1":"elefante_02","estampado_2":"na"}','{"spec":"na"}','{"precio_doc":74.84,"precio_unit":6.24,"precio_web":9,"precio_catalog":6.86,"precio_usd":1.92}','14','cocotfyma','unidad','activo','APT_E','elefante_02','ruta5','FG3-06003','FG3-06003 | truza niñas elastico personalizado ; talla-14 color: turqueza-elefante_02','turqueza-elefante_02');</v>
      </c>
      <c r="V2514" s="19">
        <v>21373</v>
      </c>
      <c r="W2514" s="20" t="s">
        <v>4665</v>
      </c>
      <c r="X2514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('producto_terminado','FG3','FG3-06003-B','truza niñas elastico personalizado','FG3-06003-B | truza niñas elastico personalizado ; talla-14 color: elefante_02 -&gt; turqueza-elefante_02','{"estampado_1":"elefante_02","estampado_2":"na"}','{"spec":"na"}','{"precio_doc":74.84,"precio_unit":6.24,"precio_web":9,"precio_catalog":6.86,"precio_usd":1.92}','14','cocotfyma','unidad','activo','APT_E','elefante_02','ruta5','FG3-06003','FG3-06003 | truza niñas elastico personalizado ; talla-14 color: turqueza-elefante_02','turqueza-elefante_02');</v>
      </c>
      <c r="Y2514" s="17"/>
      <c r="Z2514" s="17"/>
      <c r="AA2514" s="17"/>
      <c r="AB2514" s="17"/>
      <c r="AC2514" s="17"/>
      <c r="AD2514" s="17"/>
      <c r="AE2514" s="17"/>
      <c r="AF2514" s="17"/>
      <c r="AG2514" s="17"/>
      <c r="AH2514" s="17"/>
      <c r="AI2514" s="17"/>
      <c r="AJ2514" s="17"/>
      <c r="AK2514" s="17"/>
      <c r="AL2514" s="17"/>
      <c r="AM2514" s="17"/>
      <c r="AN2514" s="17"/>
      <c r="AO2514" s="17"/>
      <c r="AP2514" s="17"/>
      <c r="AQ2514" s="17"/>
      <c r="AR2514" s="17"/>
      <c r="AS2514" s="17"/>
      <c r="AT2514" s="17"/>
      <c r="AU2514" s="17"/>
      <c r="AV2514" s="17"/>
      <c r="AW2514" s="17"/>
      <c r="AX2514" s="17"/>
      <c r="AY2514" s="17"/>
      <c r="AZ2514" s="17"/>
      <c r="BA2514" s="17"/>
      <c r="BB2514" s="17"/>
      <c r="BC2514" s="17"/>
      <c r="BD2514" s="17"/>
      <c r="BE2514" s="17"/>
      <c r="BF2514" s="17"/>
      <c r="BG2514" s="17"/>
      <c r="BH2514" s="17"/>
    </row>
    <row r="2515" spans="2:60" ht="33.75" x14ac:dyDescent="0.2">
      <c r="B2515" s="1" t="s">
        <v>0</v>
      </c>
      <c r="C2515" s="1" t="str">
        <f t="shared" si="272"/>
        <v>FG3</v>
      </c>
      <c r="D2515" s="2" t="s">
        <v>5983</v>
      </c>
      <c r="E2515" s="2" t="s">
        <v>5481</v>
      </c>
      <c r="F2515" s="14" t="str">
        <f t="shared" si="268"/>
        <v>FG3-07003-A | truza niñas elastico personalizado ; talla-16 color: turqueza -&gt; turqueza-elefante_02</v>
      </c>
      <c r="G2515" s="14" t="str">
        <f t="shared" si="273"/>
        <v>{"estampado_1":"turqueza","estampado_2":"na"}</v>
      </c>
      <c r="H2515" s="14" t="s">
        <v>1</v>
      </c>
      <c r="I2515" s="14" t="s">
        <v>622</v>
      </c>
      <c r="J2515" s="1">
        <v>16</v>
      </c>
      <c r="K2515" s="14" t="s">
        <v>3</v>
      </c>
      <c r="L2515" s="14" t="s">
        <v>4</v>
      </c>
      <c r="M2515" s="14" t="s">
        <v>5</v>
      </c>
      <c r="N2515" s="1" t="s">
        <v>6945</v>
      </c>
      <c r="O2515" s="2" t="s">
        <v>1290</v>
      </c>
      <c r="P2515" s="1" t="s">
        <v>4666</v>
      </c>
      <c r="Q2515" s="2" t="s">
        <v>4904</v>
      </c>
      <c r="R2515" s="1" t="str">
        <f t="shared" si="269"/>
        <v>FG3-07003 | truza niñas elastico personalizado ; talla-16 color: turqueza-elefante_02</v>
      </c>
      <c r="S2515" s="2" t="s">
        <v>5418</v>
      </c>
      <c r="T2515" s="18" t="s">
        <v>1407</v>
      </c>
      <c r="U2515" s="19" t="str">
        <f t="shared" si="270"/>
        <v>('producto_terminado','FG3','FG3-07003-A','truza niñas elastico personalizado','FG3-07003-A | truza niñas elastico personalizado ; talla-16 color: turqueza -&gt; turqueza-elefante_02','{"estampado_1":"turqueza","estampado_2":"na"}','{"spec":"na"}','{"precio_doc":74.84,"precio_unit":6.24,"precio_web":9,"precio_catalog":6.86,"precio_usd":1.92}','16','cocotfyma','unidad','activo','APT_E','turqueza','ruta5','FG3-07003','FG3-07003 | truza niñas elastico personalizado ; talla-16 color: turqueza-elefante_02','turqueza-elefante_02');</v>
      </c>
      <c r="V2515" s="19">
        <v>21374</v>
      </c>
      <c r="W2515" s="20" t="s">
        <v>4665</v>
      </c>
      <c r="X2515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('producto_terminado','FG3','FG3-07003-A','truza niñas elastico personalizado','FG3-07003-A | truza niñas elastico personalizado ; talla-16 color: turqueza -&gt; turqueza-elefante_02','{"estampado_1":"turqueza","estampado_2":"na"}','{"spec":"na"}','{"precio_doc":74.84,"precio_unit":6.24,"precio_web":9,"precio_catalog":6.86,"precio_usd":1.92}','16','cocotfyma','unidad','activo','APT_E','turqueza','ruta5','FG3-07003','FG3-07003 | truza niñas elastico personalizado ; talla-16 color: turqueza-elefante_02','turqueza-elefante_02');</v>
      </c>
      <c r="Y2515" s="17"/>
      <c r="Z2515" s="17"/>
      <c r="AA2515" s="17"/>
      <c r="AB2515" s="17"/>
      <c r="AC2515" s="17"/>
      <c r="AD2515" s="17"/>
      <c r="AE2515" s="17"/>
      <c r="AF2515" s="17"/>
      <c r="AG2515" s="17"/>
      <c r="AH2515" s="17"/>
      <c r="AI2515" s="17"/>
      <c r="AJ2515" s="17"/>
      <c r="AK2515" s="17"/>
      <c r="AL2515" s="17"/>
      <c r="AM2515" s="17"/>
      <c r="AN2515" s="17"/>
      <c r="AO2515" s="17"/>
      <c r="AP2515" s="17"/>
      <c r="AQ2515" s="17"/>
      <c r="AR2515" s="17"/>
      <c r="AS2515" s="17"/>
      <c r="AT2515" s="17"/>
      <c r="AU2515" s="17"/>
      <c r="AV2515" s="17"/>
      <c r="AW2515" s="17"/>
      <c r="AX2515" s="17"/>
      <c r="AY2515" s="17"/>
      <c r="AZ2515" s="17"/>
      <c r="BA2515" s="17"/>
      <c r="BB2515" s="17"/>
      <c r="BC2515" s="17"/>
      <c r="BD2515" s="17"/>
      <c r="BE2515" s="17"/>
      <c r="BF2515" s="17"/>
      <c r="BG2515" s="17"/>
      <c r="BH2515" s="17"/>
    </row>
    <row r="2516" spans="2:60" ht="33.75" x14ac:dyDescent="0.2">
      <c r="B2516" s="1" t="s">
        <v>0</v>
      </c>
      <c r="C2516" s="1" t="str">
        <f t="shared" si="272"/>
        <v>FG3</v>
      </c>
      <c r="D2516" s="2" t="s">
        <v>5984</v>
      </c>
      <c r="E2516" s="2" t="s">
        <v>5481</v>
      </c>
      <c r="F2516" s="14" t="str">
        <f t="shared" si="268"/>
        <v>FG3-07003-B | truza niñas elastico personalizado ; talla-16 color: elefante_02 -&gt; turqueza-elefante_02</v>
      </c>
      <c r="G2516" s="14" t="str">
        <f t="shared" si="273"/>
        <v>{"estampado_1":"elefante_02","estampado_2":"na"}</v>
      </c>
      <c r="H2516" s="14" t="s">
        <v>1</v>
      </c>
      <c r="I2516" s="14" t="s">
        <v>622</v>
      </c>
      <c r="J2516" s="1">
        <v>16</v>
      </c>
      <c r="K2516" s="14" t="s">
        <v>3</v>
      </c>
      <c r="L2516" s="14" t="s">
        <v>4</v>
      </c>
      <c r="M2516" s="14" t="s">
        <v>5</v>
      </c>
      <c r="N2516" s="1" t="s">
        <v>6945</v>
      </c>
      <c r="O2516" s="2" t="s">
        <v>1728</v>
      </c>
      <c r="P2516" s="1" t="s">
        <v>4666</v>
      </c>
      <c r="Q2516" s="2" t="s">
        <v>4904</v>
      </c>
      <c r="R2516" s="1" t="str">
        <f t="shared" si="269"/>
        <v>FG3-07003 | truza niñas elastico personalizado ; talla-16 color: turqueza-elefante_02</v>
      </c>
      <c r="S2516" s="2" t="s">
        <v>5418</v>
      </c>
      <c r="T2516" s="18" t="s">
        <v>1407</v>
      </c>
      <c r="U2516" s="19" t="str">
        <f t="shared" si="270"/>
        <v>('producto_terminado','FG3','FG3-07003-B','truza niñas elastico personalizado','FG3-07003-B | truza niñas elastico personalizado ; talla-16 color: elefante_02 -&gt; turqueza-elefante_02','{"estampado_1":"elefante_02","estampado_2":"na"}','{"spec":"na"}','{"precio_doc":74.84,"precio_unit":6.24,"precio_web":9,"precio_catalog":6.86,"precio_usd":1.92}','16','cocotfyma','unidad','activo','APT_E','elefante_02','ruta5','FG3-07003','FG3-07003 | truza niñas elastico personalizado ; talla-16 color: turqueza-elefante_02','turqueza-elefante_02');</v>
      </c>
      <c r="V2516" s="19">
        <v>21375</v>
      </c>
      <c r="W2516" s="20" t="s">
        <v>4665</v>
      </c>
      <c r="X2516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('producto_terminado','FG3','FG3-07003-B','truza niñas elastico personalizado','FG3-07003-B | truza niñas elastico personalizado ; talla-16 color: elefante_02 -&gt; turqueza-elefante_02','{"estampado_1":"elefante_02","estampado_2":"na"}','{"spec":"na"}','{"precio_doc":74.84,"precio_unit":6.24,"precio_web":9,"precio_catalog":6.86,"precio_usd":1.92}','16','cocotfyma','unidad','activo','APT_E','elefante_02','ruta5','FG3-07003','FG3-07003 | truza niñas elastico personalizado ; talla-16 color: turqueza-elefante_02','turqueza-elefante_02');</v>
      </c>
      <c r="Y2516" s="17"/>
      <c r="Z2516" s="17"/>
      <c r="AA2516" s="17"/>
      <c r="AB2516" s="17"/>
      <c r="AC2516" s="17"/>
      <c r="AD2516" s="17"/>
      <c r="AE2516" s="17"/>
      <c r="AF2516" s="17"/>
      <c r="AG2516" s="17"/>
      <c r="AH2516" s="17"/>
      <c r="AI2516" s="17"/>
      <c r="AJ2516" s="17"/>
      <c r="AK2516" s="17"/>
      <c r="AL2516" s="17"/>
      <c r="AM2516" s="17"/>
      <c r="AN2516" s="17"/>
      <c r="AO2516" s="17"/>
      <c r="AP2516" s="17"/>
      <c r="AQ2516" s="17"/>
      <c r="AR2516" s="17"/>
      <c r="AS2516" s="17"/>
      <c r="AT2516" s="17"/>
      <c r="AU2516" s="17"/>
      <c r="AV2516" s="17"/>
      <c r="AW2516" s="17"/>
      <c r="AX2516" s="17"/>
      <c r="AY2516" s="17"/>
      <c r="AZ2516" s="17"/>
      <c r="BA2516" s="17"/>
      <c r="BB2516" s="17"/>
      <c r="BC2516" s="17"/>
      <c r="BD2516" s="17"/>
      <c r="BE2516" s="17"/>
      <c r="BF2516" s="17"/>
      <c r="BG2516" s="17"/>
      <c r="BH2516" s="17"/>
    </row>
    <row r="2517" spans="2:60" ht="33.75" x14ac:dyDescent="0.2">
      <c r="B2517" s="1" t="s">
        <v>0</v>
      </c>
      <c r="C2517" s="1" t="str">
        <f t="shared" si="272"/>
        <v>FG3</v>
      </c>
      <c r="D2517" s="2" t="s">
        <v>5985</v>
      </c>
      <c r="E2517" s="2" t="s">
        <v>5481</v>
      </c>
      <c r="F2517" s="14" t="str">
        <f t="shared" si="268"/>
        <v>FG3-01004-A | truza niñas elastico personalizado ; talla-4 color: rosado -&gt; rosado-panda rosado_01</v>
      </c>
      <c r="G2517" s="14" t="str">
        <f t="shared" si="273"/>
        <v>{"estampado_1":"rosado","estampado_2":"na"}</v>
      </c>
      <c r="H2517" s="14" t="s">
        <v>1</v>
      </c>
      <c r="I2517" s="14" t="s">
        <v>622</v>
      </c>
      <c r="J2517" s="1">
        <v>4</v>
      </c>
      <c r="K2517" s="14" t="s">
        <v>3</v>
      </c>
      <c r="L2517" s="14" t="s">
        <v>4</v>
      </c>
      <c r="M2517" s="14" t="s">
        <v>5</v>
      </c>
      <c r="N2517" s="1" t="s">
        <v>6945</v>
      </c>
      <c r="O2517" s="2" t="s">
        <v>1287</v>
      </c>
      <c r="P2517" s="1" t="s">
        <v>4666</v>
      </c>
      <c r="Q2517" s="2" t="s">
        <v>4905</v>
      </c>
      <c r="R2517" s="1" t="str">
        <f t="shared" si="269"/>
        <v>FG3-01004 | truza niñas elastico personalizado ; talla-4 color: rosado-panda rosado_01</v>
      </c>
      <c r="S2517" s="2" t="s">
        <v>5419</v>
      </c>
      <c r="T2517" s="18" t="s">
        <v>1407</v>
      </c>
      <c r="U2517" s="19" t="str">
        <f t="shared" si="270"/>
        <v>('producto_terminado','FG3','FG3-01004-A','truza niñas elastico personalizado','FG3-01004-A | truza niñas elastico personalizado ; talla-4 color: rosado -&gt; rosado-panda rosado_01','{"estampado_1":"rosado","estampado_2":"na"}','{"spec":"na"}','{"precio_doc":74.84,"precio_unit":6.24,"precio_web":9,"precio_catalog":6.86,"precio_usd":1.92}','4','cocotfyma','unidad','activo','APT_E','rosado','ruta5','FG3-01004','FG3-01004 | truza niñas elastico personalizado ; talla-4 color: rosado-panda rosado_01','rosado-panda rosado_01');</v>
      </c>
      <c r="V2517" s="19">
        <v>21376</v>
      </c>
      <c r="W2517" s="20" t="s">
        <v>4665</v>
      </c>
      <c r="X2517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('producto_terminado','FG3','FG3-01004-A','truza niñas elastico personalizado','FG3-01004-A | truza niñas elastico personalizado ; talla-4 color: rosado -&gt; rosado-panda rosado_01','{"estampado_1":"rosado","estampado_2":"na"}','{"spec":"na"}','{"precio_doc":74.84,"precio_unit":6.24,"precio_web":9,"precio_catalog":6.86,"precio_usd":1.92}','4','cocotfyma','unidad','activo','APT_E','rosado','ruta5','FG3-01004','FG3-01004 | truza niñas elastico personalizado ; talla-4 color: rosado-panda rosado_01','rosado-panda rosado_01');</v>
      </c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  <c r="BF2517" s="17"/>
      <c r="BG2517" s="17"/>
      <c r="BH2517" s="17"/>
    </row>
    <row r="2518" spans="2:60" ht="33.75" x14ac:dyDescent="0.2">
      <c r="B2518" s="1" t="s">
        <v>0</v>
      </c>
      <c r="C2518" s="1" t="str">
        <f t="shared" si="272"/>
        <v>FG3</v>
      </c>
      <c r="D2518" s="2" t="s">
        <v>5986</v>
      </c>
      <c r="E2518" s="2" t="s">
        <v>5481</v>
      </c>
      <c r="F2518" s="14" t="str">
        <f t="shared" si="268"/>
        <v>FG3-01004-B | truza niñas elastico personalizado ; talla-4 color: panda rosado_01 -&gt; rosado-panda rosado_01</v>
      </c>
      <c r="G2518" s="14" t="str">
        <f t="shared" si="273"/>
        <v>{"estampado_1":"panda rosado_01","estampado_2":"na"}</v>
      </c>
      <c r="H2518" s="14" t="s">
        <v>1</v>
      </c>
      <c r="I2518" s="14" t="s">
        <v>622</v>
      </c>
      <c r="J2518" s="1">
        <v>4</v>
      </c>
      <c r="K2518" s="14" t="s">
        <v>3</v>
      </c>
      <c r="L2518" s="14" t="s">
        <v>4</v>
      </c>
      <c r="M2518" s="14" t="s">
        <v>5</v>
      </c>
      <c r="N2518" s="1" t="s">
        <v>6945</v>
      </c>
      <c r="O2518" s="2" t="s">
        <v>1729</v>
      </c>
      <c r="P2518" s="1" t="s">
        <v>4666</v>
      </c>
      <c r="Q2518" s="2" t="s">
        <v>4905</v>
      </c>
      <c r="R2518" s="1" t="str">
        <f t="shared" si="269"/>
        <v>FG3-01004 | truza niñas elastico personalizado ; talla-4 color: rosado-panda rosado_01</v>
      </c>
      <c r="S2518" s="2" t="s">
        <v>5419</v>
      </c>
      <c r="T2518" s="18" t="s">
        <v>1407</v>
      </c>
      <c r="U2518" s="19" t="str">
        <f t="shared" si="270"/>
        <v>('producto_terminado','FG3','FG3-01004-B','truza niñas elastico personalizado','FG3-01004-B | truza niñas elastico personalizado ; talla-4 color: panda rosado_01 -&gt; rosado-panda rosado_01','{"estampado_1":"panda rosado_01","estampado_2":"na"}','{"spec":"na"}','{"precio_doc":74.84,"precio_unit":6.24,"precio_web":9,"precio_catalog":6.86,"precio_usd":1.92}','4','cocotfyma','unidad','activo','APT_E','panda rosado_01','ruta5','FG3-01004','FG3-01004 | truza niñas elastico personalizado ; talla-4 color: rosado-panda rosado_01','rosado-panda rosado_01');</v>
      </c>
      <c r="V2518" s="19">
        <v>21377</v>
      </c>
      <c r="W2518" s="20" t="s">
        <v>4665</v>
      </c>
      <c r="X2518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('producto_terminado','FG3','FG3-01004-B','truza niñas elastico personalizado','FG3-01004-B | truza niñas elastico personalizado ; talla-4 color: panda rosado_01 -&gt; rosado-panda rosado_01','{"estampado_1":"panda rosado_01","estampado_2":"na"}','{"spec":"na"}','{"precio_doc":74.84,"precio_unit":6.24,"precio_web":9,"precio_catalog":6.86,"precio_usd":1.92}','4','cocotfyma','unidad','activo','APT_E','panda rosado_01','ruta5','FG3-01004','FG3-01004 | truza niñas elastico personalizado ; talla-4 color: rosado-panda rosado_01','rosado-panda rosado_01');</v>
      </c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  <c r="BF2518" s="17"/>
      <c r="BG2518" s="17"/>
      <c r="BH2518" s="17"/>
    </row>
    <row r="2519" spans="2:60" ht="33.75" x14ac:dyDescent="0.2">
      <c r="B2519" s="1" t="s">
        <v>0</v>
      </c>
      <c r="C2519" s="1" t="str">
        <f t="shared" si="272"/>
        <v>FG3</v>
      </c>
      <c r="D2519" s="2" t="s">
        <v>5987</v>
      </c>
      <c r="E2519" s="2" t="s">
        <v>5481</v>
      </c>
      <c r="F2519" s="14" t="str">
        <f t="shared" si="268"/>
        <v>FG3-02004-A | truza niñas elastico personalizado ; talla-6 color: rosado -&gt; rosado-panda rosado_01</v>
      </c>
      <c r="G2519" s="14" t="str">
        <f t="shared" si="273"/>
        <v>{"estampado_1":"rosado","estampado_2":"na"}</v>
      </c>
      <c r="H2519" s="14" t="s">
        <v>1</v>
      </c>
      <c r="I2519" s="14" t="s">
        <v>622</v>
      </c>
      <c r="J2519" s="1">
        <v>6</v>
      </c>
      <c r="K2519" s="14" t="s">
        <v>3</v>
      </c>
      <c r="L2519" s="14" t="s">
        <v>4</v>
      </c>
      <c r="M2519" s="14" t="s">
        <v>5</v>
      </c>
      <c r="N2519" s="1" t="s">
        <v>6945</v>
      </c>
      <c r="O2519" s="2" t="s">
        <v>1287</v>
      </c>
      <c r="P2519" s="1" t="s">
        <v>4666</v>
      </c>
      <c r="Q2519" s="2" t="s">
        <v>4906</v>
      </c>
      <c r="R2519" s="1" t="str">
        <f t="shared" si="269"/>
        <v>FG3-02004 | truza niñas elastico personalizado ; talla-6 color: rosado-panda rosado_01</v>
      </c>
      <c r="S2519" s="2" t="s">
        <v>5419</v>
      </c>
      <c r="T2519" s="18" t="s">
        <v>1407</v>
      </c>
      <c r="U2519" s="19" t="str">
        <f t="shared" si="270"/>
        <v>('producto_terminado','FG3','FG3-02004-A','truza niñas elastico personalizado','FG3-02004-A | truza niñas elastico personalizado ; talla-6 color: rosado -&gt; rosado-panda rosado_01','{"estampado_1":"rosado","estampado_2":"na"}','{"spec":"na"}','{"precio_doc":74.84,"precio_unit":6.24,"precio_web":9,"precio_catalog":6.86,"precio_usd":1.92}','6','cocotfyma','unidad','activo','APT_E','rosado','ruta5','FG3-02004','FG3-02004 | truza niñas elastico personalizado ; talla-6 color: rosado-panda rosado_01','rosado-panda rosado_01');</v>
      </c>
      <c r="V2519" s="19">
        <v>21378</v>
      </c>
      <c r="W2519" s="20" t="s">
        <v>4665</v>
      </c>
      <c r="X2519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('producto_terminado','FG3','FG3-02004-A','truza niñas elastico personalizado','FG3-02004-A | truza niñas elastico personalizado ; talla-6 color: rosado -&gt; rosado-panda rosado_01','{"estampado_1":"rosado","estampado_2":"na"}','{"spec":"na"}','{"precio_doc":74.84,"precio_unit":6.24,"precio_web":9,"precio_catalog":6.86,"precio_usd":1.92}','6','cocotfyma','unidad','activo','APT_E','rosado','ruta5','FG3-02004','FG3-02004 | truza niñas elastico personalizado ; talla-6 color: rosado-panda rosado_01','rosado-panda rosado_01');</v>
      </c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  <c r="BF2519" s="17"/>
      <c r="BG2519" s="17"/>
      <c r="BH2519" s="17"/>
    </row>
    <row r="2520" spans="2:60" ht="33.75" x14ac:dyDescent="0.2">
      <c r="B2520" s="1" t="s">
        <v>0</v>
      </c>
      <c r="C2520" s="1" t="str">
        <f t="shared" si="272"/>
        <v>FG3</v>
      </c>
      <c r="D2520" s="2" t="s">
        <v>5988</v>
      </c>
      <c r="E2520" s="2" t="s">
        <v>5481</v>
      </c>
      <c r="F2520" s="14" t="str">
        <f t="shared" si="268"/>
        <v>FG3-02004-B | truza niñas elastico personalizado ; talla-6 color: panda rosado_01 -&gt; rosado-panda rosado_01</v>
      </c>
      <c r="G2520" s="14" t="str">
        <f t="shared" si="273"/>
        <v>{"estampado_1":"panda rosado_01","estampado_2":"na"}</v>
      </c>
      <c r="H2520" s="14" t="s">
        <v>1</v>
      </c>
      <c r="I2520" s="14" t="s">
        <v>622</v>
      </c>
      <c r="J2520" s="1">
        <v>6</v>
      </c>
      <c r="K2520" s="14" t="s">
        <v>3</v>
      </c>
      <c r="L2520" s="14" t="s">
        <v>4</v>
      </c>
      <c r="M2520" s="14" t="s">
        <v>5</v>
      </c>
      <c r="N2520" s="1" t="s">
        <v>6945</v>
      </c>
      <c r="O2520" s="2" t="s">
        <v>1729</v>
      </c>
      <c r="P2520" s="1" t="s">
        <v>4666</v>
      </c>
      <c r="Q2520" s="2" t="s">
        <v>4906</v>
      </c>
      <c r="R2520" s="1" t="str">
        <f t="shared" si="269"/>
        <v>FG3-02004 | truza niñas elastico personalizado ; talla-6 color: rosado-panda rosado_01</v>
      </c>
      <c r="S2520" s="2" t="s">
        <v>5419</v>
      </c>
      <c r="T2520" s="18" t="s">
        <v>1407</v>
      </c>
      <c r="U2520" s="19" t="str">
        <f t="shared" si="270"/>
        <v>('producto_terminado','FG3','FG3-02004-B','truza niñas elastico personalizado','FG3-02004-B | truza niñas elastico personalizado ; talla-6 color: panda rosado_01 -&gt; rosado-panda rosado_01','{"estampado_1":"panda rosado_01","estampado_2":"na"}','{"spec":"na"}','{"precio_doc":74.84,"precio_unit":6.24,"precio_web":9,"precio_catalog":6.86,"precio_usd":1.92}','6','cocotfyma','unidad','activo','APT_E','panda rosado_01','ruta5','FG3-02004','FG3-02004 | truza niñas elastico personalizado ; talla-6 color: rosado-panda rosado_01','rosado-panda rosado_01');</v>
      </c>
      <c r="V2520" s="19">
        <v>21379</v>
      </c>
      <c r="W2520" s="20" t="s">
        <v>4665</v>
      </c>
      <c r="X2520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('producto_terminado','FG3','FG3-02004-B','truza niñas elastico personalizado','FG3-02004-B | truza niñas elastico personalizado ; talla-6 color: panda rosado_01 -&gt; rosado-panda rosado_01','{"estampado_1":"panda rosado_01","estampado_2":"na"}','{"spec":"na"}','{"precio_doc":74.84,"precio_unit":6.24,"precio_web":9,"precio_catalog":6.86,"precio_usd":1.92}','6','cocotfyma','unidad','activo','APT_E','panda rosado_01','ruta5','FG3-02004','FG3-02004 | truza niñas elastico personalizado ; talla-6 color: rosado-panda rosado_01','rosado-panda rosado_01');</v>
      </c>
      <c r="Y2520" s="17"/>
      <c r="Z2520" s="17"/>
      <c r="AA2520" s="17"/>
      <c r="AB2520" s="17"/>
      <c r="AC2520" s="17"/>
      <c r="AD2520" s="17"/>
      <c r="AE2520" s="17"/>
      <c r="AF2520" s="17"/>
      <c r="AG2520" s="17"/>
      <c r="AH2520" s="17"/>
      <c r="AI2520" s="17"/>
      <c r="AJ2520" s="17"/>
      <c r="AK2520" s="17"/>
      <c r="AL2520" s="17"/>
      <c r="AM2520" s="17"/>
      <c r="AN2520" s="17"/>
      <c r="AO2520" s="17"/>
      <c r="AP2520" s="17"/>
      <c r="AQ2520" s="17"/>
      <c r="AR2520" s="17"/>
      <c r="AS2520" s="17"/>
      <c r="AT2520" s="17"/>
      <c r="AU2520" s="17"/>
      <c r="AV2520" s="17"/>
      <c r="AW2520" s="17"/>
      <c r="AX2520" s="17"/>
      <c r="AY2520" s="17"/>
      <c r="AZ2520" s="17"/>
      <c r="BA2520" s="17"/>
      <c r="BB2520" s="17"/>
      <c r="BC2520" s="17"/>
      <c r="BD2520" s="17"/>
      <c r="BE2520" s="17"/>
      <c r="BF2520" s="17"/>
      <c r="BG2520" s="17"/>
      <c r="BH2520" s="17"/>
    </row>
    <row r="2521" spans="2:60" ht="33.75" x14ac:dyDescent="0.2">
      <c r="B2521" s="1" t="s">
        <v>0</v>
      </c>
      <c r="C2521" s="1" t="str">
        <f t="shared" si="272"/>
        <v>FG3</v>
      </c>
      <c r="D2521" s="2" t="s">
        <v>5989</v>
      </c>
      <c r="E2521" s="2" t="s">
        <v>5481</v>
      </c>
      <c r="F2521" s="14" t="str">
        <f t="shared" si="268"/>
        <v>FG3-03004-A | truza niñas elastico personalizado ; talla-8 color: rosado -&gt; rosado-panda rosado_01</v>
      </c>
      <c r="G2521" s="14" t="str">
        <f t="shared" si="273"/>
        <v>{"estampado_1":"rosado","estampado_2":"na"}</v>
      </c>
      <c r="H2521" s="14" t="s">
        <v>1</v>
      </c>
      <c r="I2521" s="14" t="s">
        <v>622</v>
      </c>
      <c r="J2521" s="1">
        <v>8</v>
      </c>
      <c r="K2521" s="14" t="s">
        <v>3</v>
      </c>
      <c r="L2521" s="14" t="s">
        <v>4</v>
      </c>
      <c r="M2521" s="14" t="s">
        <v>5</v>
      </c>
      <c r="N2521" s="1" t="s">
        <v>6945</v>
      </c>
      <c r="O2521" s="2" t="s">
        <v>1287</v>
      </c>
      <c r="P2521" s="1" t="s">
        <v>4666</v>
      </c>
      <c r="Q2521" s="2" t="s">
        <v>4907</v>
      </c>
      <c r="R2521" s="1" t="str">
        <f t="shared" si="269"/>
        <v>FG3-03004 | truza niñas elastico personalizado ; talla-8 color: rosado-panda rosado_01</v>
      </c>
      <c r="S2521" s="2" t="s">
        <v>5419</v>
      </c>
      <c r="T2521" s="18" t="s">
        <v>1407</v>
      </c>
      <c r="U2521" s="19" t="str">
        <f t="shared" si="270"/>
        <v>('producto_terminado','FG3','FG3-03004-A','truza niñas elastico personalizado','FG3-03004-A | truza niñas elastico personalizado ; talla-8 color: rosado -&gt; rosado-panda rosado_01','{"estampado_1":"rosado","estampado_2":"na"}','{"spec":"na"}','{"precio_doc":74.84,"precio_unit":6.24,"precio_web":9,"precio_catalog":6.86,"precio_usd":1.92}','8','cocotfyma','unidad','activo','APT_E','rosado','ruta5','FG3-03004','FG3-03004 | truza niñas elastico personalizado ; talla-8 color: rosado-panda rosado_01','rosado-panda rosado_01');</v>
      </c>
      <c r="V2521" s="19">
        <v>21380</v>
      </c>
      <c r="W2521" s="20" t="s">
        <v>4665</v>
      </c>
      <c r="X2521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('producto_terminado','FG3','FG3-03004-A','truza niñas elastico personalizado','FG3-03004-A | truza niñas elastico personalizado ; talla-8 color: rosado -&gt; rosado-panda rosado_01','{"estampado_1":"rosado","estampado_2":"na"}','{"spec":"na"}','{"precio_doc":74.84,"precio_unit":6.24,"precio_web":9,"precio_catalog":6.86,"precio_usd":1.92}','8','cocotfyma','unidad','activo','APT_E','rosado','ruta5','FG3-03004','FG3-03004 | truza niñas elastico personalizado ; talla-8 color: rosado-panda rosado_01','rosado-panda rosado_01');</v>
      </c>
      <c r="Y2521" s="17"/>
      <c r="Z2521" s="17"/>
      <c r="AA2521" s="17"/>
      <c r="AB2521" s="17"/>
      <c r="AC2521" s="17"/>
      <c r="AD2521" s="17"/>
      <c r="AE2521" s="17"/>
      <c r="AF2521" s="17"/>
      <c r="AG2521" s="17"/>
      <c r="AH2521" s="17"/>
      <c r="AI2521" s="17"/>
      <c r="AJ2521" s="17"/>
      <c r="AK2521" s="17"/>
      <c r="AL2521" s="17"/>
      <c r="AM2521" s="17"/>
      <c r="AN2521" s="17"/>
      <c r="AO2521" s="17"/>
      <c r="AP2521" s="17"/>
      <c r="AQ2521" s="17"/>
      <c r="AR2521" s="17"/>
      <c r="AS2521" s="17"/>
      <c r="AT2521" s="17"/>
      <c r="AU2521" s="17"/>
      <c r="AV2521" s="17"/>
      <c r="AW2521" s="17"/>
      <c r="AX2521" s="17"/>
      <c r="AY2521" s="17"/>
      <c r="AZ2521" s="17"/>
      <c r="BA2521" s="17"/>
      <c r="BB2521" s="17"/>
      <c r="BC2521" s="17"/>
      <c r="BD2521" s="17"/>
      <c r="BE2521" s="17"/>
      <c r="BF2521" s="17"/>
      <c r="BG2521" s="17"/>
      <c r="BH2521" s="17"/>
    </row>
    <row r="2522" spans="2:60" ht="33.75" x14ac:dyDescent="0.2">
      <c r="B2522" s="1" t="s">
        <v>0</v>
      </c>
      <c r="C2522" s="1" t="str">
        <f t="shared" si="272"/>
        <v>FG3</v>
      </c>
      <c r="D2522" s="2" t="s">
        <v>5990</v>
      </c>
      <c r="E2522" s="2" t="s">
        <v>5481</v>
      </c>
      <c r="F2522" s="14" t="str">
        <f t="shared" si="268"/>
        <v>FG3-03004-B | truza niñas elastico personalizado ; talla-8 color: panda rosado_01 -&gt; rosado-panda rosado_01</v>
      </c>
      <c r="G2522" s="14" t="str">
        <f t="shared" si="273"/>
        <v>{"estampado_1":"panda rosado_01","estampado_2":"na"}</v>
      </c>
      <c r="H2522" s="14" t="s">
        <v>1</v>
      </c>
      <c r="I2522" s="14" t="s">
        <v>622</v>
      </c>
      <c r="J2522" s="1">
        <v>8</v>
      </c>
      <c r="K2522" s="14" t="s">
        <v>3</v>
      </c>
      <c r="L2522" s="14" t="s">
        <v>4</v>
      </c>
      <c r="M2522" s="14" t="s">
        <v>5</v>
      </c>
      <c r="N2522" s="1" t="s">
        <v>6945</v>
      </c>
      <c r="O2522" s="2" t="s">
        <v>1729</v>
      </c>
      <c r="P2522" s="1" t="s">
        <v>4666</v>
      </c>
      <c r="Q2522" s="2" t="s">
        <v>4907</v>
      </c>
      <c r="R2522" s="1" t="str">
        <f t="shared" si="269"/>
        <v>FG3-03004 | truza niñas elastico personalizado ; talla-8 color: rosado-panda rosado_01</v>
      </c>
      <c r="S2522" s="2" t="s">
        <v>5419</v>
      </c>
      <c r="T2522" s="18" t="s">
        <v>1407</v>
      </c>
      <c r="U2522" s="19" t="str">
        <f t="shared" si="270"/>
        <v>('producto_terminado','FG3','FG3-03004-B','truza niñas elastico personalizado','FG3-03004-B | truza niñas elastico personalizado ; talla-8 color: panda rosado_01 -&gt; rosado-panda rosado_01','{"estampado_1":"panda rosado_01","estampado_2":"na"}','{"spec":"na"}','{"precio_doc":74.84,"precio_unit":6.24,"precio_web":9,"precio_catalog":6.86,"precio_usd":1.92}','8','cocotfyma','unidad','activo','APT_E','panda rosado_01','ruta5','FG3-03004','FG3-03004 | truza niñas elastico personalizado ; talla-8 color: rosado-panda rosado_01','rosado-panda rosado_01');</v>
      </c>
      <c r="V2522" s="19">
        <v>21381</v>
      </c>
      <c r="W2522" s="20" t="s">
        <v>4665</v>
      </c>
      <c r="X2522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('producto_terminado','FG3','FG3-03004-B','truza niñas elastico personalizado','FG3-03004-B | truza niñas elastico personalizado ; talla-8 color: panda rosado_01 -&gt; rosado-panda rosado_01','{"estampado_1":"panda rosado_01","estampado_2":"na"}','{"spec":"na"}','{"precio_doc":74.84,"precio_unit":6.24,"precio_web":9,"precio_catalog":6.86,"precio_usd":1.92}','8','cocotfyma','unidad','activo','APT_E','panda rosado_01','ruta5','FG3-03004','FG3-03004 | truza niñas elastico personalizado ; talla-8 color: rosado-panda rosado_01','rosado-panda rosado_01');</v>
      </c>
      <c r="Y2522" s="17"/>
      <c r="Z2522" s="17"/>
      <c r="AA2522" s="17"/>
      <c r="AB2522" s="17"/>
      <c r="AC2522" s="17"/>
      <c r="AD2522" s="17"/>
      <c r="AE2522" s="17"/>
      <c r="AF2522" s="17"/>
      <c r="AG2522" s="17"/>
      <c r="AH2522" s="17"/>
      <c r="AI2522" s="17"/>
      <c r="AJ2522" s="17"/>
      <c r="AK2522" s="17"/>
      <c r="AL2522" s="17"/>
      <c r="AM2522" s="17"/>
      <c r="AN2522" s="17"/>
      <c r="AO2522" s="17"/>
      <c r="AP2522" s="17"/>
      <c r="AQ2522" s="17"/>
      <c r="AR2522" s="17"/>
      <c r="AS2522" s="17"/>
      <c r="AT2522" s="17"/>
      <c r="AU2522" s="17"/>
      <c r="AV2522" s="17"/>
      <c r="AW2522" s="17"/>
      <c r="AX2522" s="17"/>
      <c r="AY2522" s="17"/>
      <c r="AZ2522" s="17"/>
      <c r="BA2522" s="17"/>
      <c r="BB2522" s="17"/>
      <c r="BC2522" s="17"/>
      <c r="BD2522" s="17"/>
      <c r="BE2522" s="17"/>
      <c r="BF2522" s="17"/>
      <c r="BG2522" s="17"/>
      <c r="BH2522" s="17"/>
    </row>
    <row r="2523" spans="2:60" ht="33.75" x14ac:dyDescent="0.2">
      <c r="B2523" s="1" t="s">
        <v>0</v>
      </c>
      <c r="C2523" s="1" t="str">
        <f t="shared" si="272"/>
        <v>FG3</v>
      </c>
      <c r="D2523" s="2" t="s">
        <v>5991</v>
      </c>
      <c r="E2523" s="2" t="s">
        <v>5481</v>
      </c>
      <c r="F2523" s="14" t="str">
        <f t="shared" si="268"/>
        <v>FG3-04004-A | truza niñas elastico personalizado ; talla-10 color: rosado -&gt; rosado-panda rosado_01</v>
      </c>
      <c r="G2523" s="14" t="str">
        <f t="shared" si="273"/>
        <v>{"estampado_1":"rosado","estampado_2":"na"}</v>
      </c>
      <c r="H2523" s="14" t="s">
        <v>1</v>
      </c>
      <c r="I2523" s="14" t="s">
        <v>622</v>
      </c>
      <c r="J2523" s="1">
        <v>10</v>
      </c>
      <c r="K2523" s="14" t="s">
        <v>3</v>
      </c>
      <c r="L2523" s="14" t="s">
        <v>4</v>
      </c>
      <c r="M2523" s="14" t="s">
        <v>5</v>
      </c>
      <c r="N2523" s="1" t="s">
        <v>6945</v>
      </c>
      <c r="O2523" s="2" t="s">
        <v>1287</v>
      </c>
      <c r="P2523" s="1" t="s">
        <v>4666</v>
      </c>
      <c r="Q2523" s="2" t="s">
        <v>4908</v>
      </c>
      <c r="R2523" s="1" t="str">
        <f t="shared" si="269"/>
        <v>FG3-04004 | truza niñas elastico personalizado ; talla-10 color: rosado-panda rosado_01</v>
      </c>
      <c r="S2523" s="2" t="s">
        <v>5419</v>
      </c>
      <c r="T2523" s="18" t="s">
        <v>1407</v>
      </c>
      <c r="U2523" s="19" t="str">
        <f t="shared" si="270"/>
        <v>('producto_terminado','FG3','FG3-04004-A','truza niñas elastico personalizado','FG3-04004-A | truza niñas elastico personalizado ; talla-10 color: rosado -&gt; rosado-panda rosado_01','{"estampado_1":"rosado","estampado_2":"na"}','{"spec":"na"}','{"precio_doc":74.84,"precio_unit":6.24,"precio_web":9,"precio_catalog":6.86,"precio_usd":1.92}','10','cocotfyma','unidad','activo','APT_E','rosado','ruta5','FG3-04004','FG3-04004 | truza niñas elastico personalizado ; talla-10 color: rosado-panda rosado_01','rosado-panda rosado_01');</v>
      </c>
      <c r="V2523" s="19">
        <v>21382</v>
      </c>
      <c r="W2523" s="20" t="s">
        <v>4665</v>
      </c>
      <c r="X2523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('producto_terminado','FG3','FG3-04004-A','truza niñas elastico personalizado','FG3-04004-A | truza niñas elastico personalizado ; talla-10 color: rosado -&gt; rosado-panda rosado_01','{"estampado_1":"rosado","estampado_2":"na"}','{"spec":"na"}','{"precio_doc":74.84,"precio_unit":6.24,"precio_web":9,"precio_catalog":6.86,"precio_usd":1.92}','10','cocotfyma','unidad','activo','APT_E','rosado','ruta5','FG3-04004','FG3-04004 | truza niñas elastico personalizado ; talla-10 color: rosado-panda rosado_01','rosado-panda rosado_01');</v>
      </c>
      <c r="Y2523" s="17"/>
      <c r="Z2523" s="17"/>
      <c r="AA2523" s="17"/>
      <c r="AB2523" s="17"/>
      <c r="AC2523" s="17"/>
      <c r="AD2523" s="17"/>
      <c r="AE2523" s="17"/>
      <c r="AF2523" s="17"/>
      <c r="AG2523" s="17"/>
      <c r="AH2523" s="17"/>
      <c r="AI2523" s="17"/>
      <c r="AJ2523" s="17"/>
      <c r="AK2523" s="17"/>
      <c r="AL2523" s="17"/>
      <c r="AM2523" s="17"/>
      <c r="AN2523" s="17"/>
      <c r="AO2523" s="17"/>
      <c r="AP2523" s="17"/>
      <c r="AQ2523" s="17"/>
      <c r="AR2523" s="17"/>
      <c r="AS2523" s="17"/>
      <c r="AT2523" s="17"/>
      <c r="AU2523" s="17"/>
      <c r="AV2523" s="17"/>
      <c r="AW2523" s="17"/>
      <c r="AX2523" s="17"/>
      <c r="AY2523" s="17"/>
      <c r="AZ2523" s="17"/>
      <c r="BA2523" s="17"/>
      <c r="BB2523" s="17"/>
      <c r="BC2523" s="17"/>
      <c r="BD2523" s="17"/>
      <c r="BE2523" s="17"/>
      <c r="BF2523" s="17"/>
      <c r="BG2523" s="17"/>
      <c r="BH2523" s="17"/>
    </row>
    <row r="2524" spans="2:60" ht="33.75" x14ac:dyDescent="0.2">
      <c r="B2524" s="1" t="s">
        <v>0</v>
      </c>
      <c r="C2524" s="1" t="str">
        <f t="shared" si="272"/>
        <v>FG3</v>
      </c>
      <c r="D2524" s="2" t="s">
        <v>5992</v>
      </c>
      <c r="E2524" s="2" t="s">
        <v>5481</v>
      </c>
      <c r="F2524" s="14" t="str">
        <f t="shared" si="268"/>
        <v>FG3-04004-B | truza niñas elastico personalizado ; talla-10 color: panda rosado_01 -&gt; rosado-panda rosado_01</v>
      </c>
      <c r="G2524" s="14" t="str">
        <f t="shared" si="273"/>
        <v>{"estampado_1":"panda rosado_01","estampado_2":"na"}</v>
      </c>
      <c r="H2524" s="14" t="s">
        <v>1</v>
      </c>
      <c r="I2524" s="14" t="s">
        <v>622</v>
      </c>
      <c r="J2524" s="1">
        <v>10</v>
      </c>
      <c r="K2524" s="14" t="s">
        <v>3</v>
      </c>
      <c r="L2524" s="14" t="s">
        <v>4</v>
      </c>
      <c r="M2524" s="14" t="s">
        <v>5</v>
      </c>
      <c r="N2524" s="1" t="s">
        <v>6945</v>
      </c>
      <c r="O2524" s="2" t="s">
        <v>1729</v>
      </c>
      <c r="P2524" s="1" t="s">
        <v>4666</v>
      </c>
      <c r="Q2524" s="2" t="s">
        <v>4908</v>
      </c>
      <c r="R2524" s="1" t="str">
        <f t="shared" si="269"/>
        <v>FG3-04004 | truza niñas elastico personalizado ; talla-10 color: rosado-panda rosado_01</v>
      </c>
      <c r="S2524" s="2" t="s">
        <v>5419</v>
      </c>
      <c r="T2524" s="18" t="s">
        <v>1407</v>
      </c>
      <c r="U2524" s="19" t="str">
        <f t="shared" si="270"/>
        <v>('producto_terminado','FG3','FG3-04004-B','truza niñas elastico personalizado','FG3-04004-B | truza niñas elastico personalizado ; talla-10 color: panda rosado_01 -&gt; rosado-panda rosado_01','{"estampado_1":"panda rosado_01","estampado_2":"na"}','{"spec":"na"}','{"precio_doc":74.84,"precio_unit":6.24,"precio_web":9,"precio_catalog":6.86,"precio_usd":1.92}','10','cocotfyma','unidad','activo','APT_E','panda rosado_01','ruta5','FG3-04004','FG3-04004 | truza niñas elastico personalizado ; talla-10 color: rosado-panda rosado_01','rosado-panda rosado_01');</v>
      </c>
      <c r="V2524" s="19">
        <v>21383</v>
      </c>
      <c r="W2524" s="20" t="s">
        <v>4665</v>
      </c>
      <c r="X2524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('producto_terminado','FG3','FG3-04004-B','truza niñas elastico personalizado','FG3-04004-B | truza niñas elastico personalizado ; talla-10 color: panda rosado_01 -&gt; rosado-panda rosado_01','{"estampado_1":"panda rosado_01","estampado_2":"na"}','{"spec":"na"}','{"precio_doc":74.84,"precio_unit":6.24,"precio_web":9,"precio_catalog":6.86,"precio_usd":1.92}','10','cocotfyma','unidad','activo','APT_E','panda rosado_01','ruta5','FG3-04004','FG3-04004 | truza niñas elastico personalizado ; talla-10 color: rosado-panda rosado_01','rosado-panda rosado_01');</v>
      </c>
      <c r="Y2524" s="17"/>
      <c r="Z2524" s="17"/>
      <c r="AA2524" s="17"/>
      <c r="AB2524" s="17"/>
      <c r="AC2524" s="17"/>
      <c r="AD2524" s="17"/>
      <c r="AE2524" s="17"/>
      <c r="AF2524" s="17"/>
      <c r="AG2524" s="17"/>
      <c r="AH2524" s="17"/>
      <c r="AI2524" s="17"/>
      <c r="AJ2524" s="17"/>
      <c r="AK2524" s="17"/>
      <c r="AL2524" s="17"/>
      <c r="AM2524" s="17"/>
      <c r="AN2524" s="17"/>
      <c r="AO2524" s="17"/>
      <c r="AP2524" s="17"/>
      <c r="AQ2524" s="17"/>
      <c r="AR2524" s="17"/>
      <c r="AS2524" s="17"/>
      <c r="AT2524" s="17"/>
      <c r="AU2524" s="17"/>
      <c r="AV2524" s="17"/>
      <c r="AW2524" s="17"/>
      <c r="AX2524" s="17"/>
      <c r="AY2524" s="17"/>
      <c r="AZ2524" s="17"/>
      <c r="BA2524" s="17"/>
      <c r="BB2524" s="17"/>
      <c r="BC2524" s="17"/>
      <c r="BD2524" s="17"/>
      <c r="BE2524" s="17"/>
      <c r="BF2524" s="17"/>
      <c r="BG2524" s="17"/>
      <c r="BH2524" s="17"/>
    </row>
    <row r="2525" spans="2:60" ht="33.75" x14ac:dyDescent="0.2">
      <c r="B2525" s="1" t="s">
        <v>0</v>
      </c>
      <c r="C2525" s="1" t="str">
        <f t="shared" si="272"/>
        <v>FG3</v>
      </c>
      <c r="D2525" s="2" t="s">
        <v>5993</v>
      </c>
      <c r="E2525" s="2" t="s">
        <v>5481</v>
      </c>
      <c r="F2525" s="14" t="str">
        <f t="shared" si="268"/>
        <v>FG3-05004-A | truza niñas elastico personalizado ; talla-12 color: rosado -&gt; rosado-panda rosado_01</v>
      </c>
      <c r="G2525" s="14" t="str">
        <f t="shared" si="273"/>
        <v>{"estampado_1":"rosado","estampado_2":"na"}</v>
      </c>
      <c r="H2525" s="14" t="s">
        <v>1</v>
      </c>
      <c r="I2525" s="14" t="s">
        <v>622</v>
      </c>
      <c r="J2525" s="1">
        <v>12</v>
      </c>
      <c r="K2525" s="14" t="s">
        <v>3</v>
      </c>
      <c r="L2525" s="14" t="s">
        <v>4</v>
      </c>
      <c r="M2525" s="14" t="s">
        <v>5</v>
      </c>
      <c r="N2525" s="1" t="s">
        <v>6945</v>
      </c>
      <c r="O2525" s="2" t="s">
        <v>1287</v>
      </c>
      <c r="P2525" s="1" t="s">
        <v>4666</v>
      </c>
      <c r="Q2525" s="2" t="s">
        <v>4909</v>
      </c>
      <c r="R2525" s="1" t="str">
        <f t="shared" si="269"/>
        <v>FG3-05004 | truza niñas elastico personalizado ; talla-12 color: rosado-panda rosado_01</v>
      </c>
      <c r="S2525" s="2" t="s">
        <v>5419</v>
      </c>
      <c r="T2525" s="18" t="s">
        <v>1407</v>
      </c>
      <c r="U2525" s="19" t="str">
        <f t="shared" si="270"/>
        <v>('producto_terminado','FG3','FG3-05004-A','truza niñas elastico personalizado','FG3-05004-A | truza niñas elastico personalizado ; talla-12 color: rosado -&gt; rosado-panda rosado_01','{"estampado_1":"rosado","estampado_2":"na"}','{"spec":"na"}','{"precio_doc":74.84,"precio_unit":6.24,"precio_web":9,"precio_catalog":6.86,"precio_usd":1.92}','12','cocotfyma','unidad','activo','APT_E','rosado','ruta5','FG3-05004','FG3-05004 | truza niñas elastico personalizado ; talla-12 color: rosado-panda rosado_01','rosado-panda rosado_01');</v>
      </c>
      <c r="V2525" s="19">
        <v>21384</v>
      </c>
      <c r="W2525" s="20" t="s">
        <v>4665</v>
      </c>
      <c r="X2525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('producto_terminado','FG3','FG3-05004-A','truza niñas elastico personalizado','FG3-05004-A | truza niñas elastico personalizado ; talla-12 color: rosado -&gt; rosado-panda rosado_01','{"estampado_1":"rosado","estampado_2":"na"}','{"spec":"na"}','{"precio_doc":74.84,"precio_unit":6.24,"precio_web":9,"precio_catalog":6.86,"precio_usd":1.92}','12','cocotfyma','unidad','activo','APT_E','rosado','ruta5','FG3-05004','FG3-05004 | truza niñas elastico personalizado ; talla-12 color: rosado-panda rosado_01','rosado-panda rosado_01');</v>
      </c>
      <c r="Y2525" s="17"/>
      <c r="Z2525" s="17"/>
      <c r="AA2525" s="17"/>
      <c r="AB2525" s="17"/>
      <c r="AC2525" s="17"/>
      <c r="AD2525" s="17"/>
      <c r="AE2525" s="17"/>
      <c r="AF2525" s="17"/>
      <c r="AG2525" s="17"/>
      <c r="AH2525" s="17"/>
      <c r="AI2525" s="17"/>
      <c r="AJ2525" s="17"/>
      <c r="AK2525" s="17"/>
      <c r="AL2525" s="17"/>
      <c r="AM2525" s="17"/>
      <c r="AN2525" s="17"/>
      <c r="AO2525" s="17"/>
      <c r="AP2525" s="17"/>
      <c r="AQ2525" s="17"/>
      <c r="AR2525" s="17"/>
      <c r="AS2525" s="17"/>
      <c r="AT2525" s="17"/>
      <c r="AU2525" s="17"/>
      <c r="AV2525" s="17"/>
      <c r="AW2525" s="17"/>
      <c r="AX2525" s="17"/>
      <c r="AY2525" s="17"/>
      <c r="AZ2525" s="17"/>
      <c r="BA2525" s="17"/>
      <c r="BB2525" s="17"/>
      <c r="BC2525" s="17"/>
      <c r="BD2525" s="17"/>
      <c r="BE2525" s="17"/>
      <c r="BF2525" s="17"/>
      <c r="BG2525" s="17"/>
      <c r="BH2525" s="17"/>
    </row>
    <row r="2526" spans="2:60" ht="33.75" x14ac:dyDescent="0.2">
      <c r="B2526" s="1" t="s">
        <v>0</v>
      </c>
      <c r="C2526" s="1" t="str">
        <f t="shared" si="272"/>
        <v>FG3</v>
      </c>
      <c r="D2526" s="2" t="s">
        <v>5994</v>
      </c>
      <c r="E2526" s="2" t="s">
        <v>5481</v>
      </c>
      <c r="F2526" s="14" t="str">
        <f t="shared" si="268"/>
        <v>FG3-05004-B | truza niñas elastico personalizado ; talla-12 color: panda rosado_01 -&gt; rosado-panda rosado_01</v>
      </c>
      <c r="G2526" s="14" t="str">
        <f t="shared" si="273"/>
        <v>{"estampado_1":"panda rosado_01","estampado_2":"na"}</v>
      </c>
      <c r="H2526" s="14" t="s">
        <v>1</v>
      </c>
      <c r="I2526" s="14" t="s">
        <v>622</v>
      </c>
      <c r="J2526" s="1">
        <v>12</v>
      </c>
      <c r="K2526" s="14" t="s">
        <v>3</v>
      </c>
      <c r="L2526" s="14" t="s">
        <v>4</v>
      </c>
      <c r="M2526" s="14" t="s">
        <v>5</v>
      </c>
      <c r="N2526" s="1" t="s">
        <v>6945</v>
      </c>
      <c r="O2526" s="2" t="s">
        <v>1729</v>
      </c>
      <c r="P2526" s="1" t="s">
        <v>4666</v>
      </c>
      <c r="Q2526" s="2" t="s">
        <v>4909</v>
      </c>
      <c r="R2526" s="1" t="str">
        <f t="shared" si="269"/>
        <v>FG3-05004 | truza niñas elastico personalizado ; talla-12 color: rosado-panda rosado_01</v>
      </c>
      <c r="S2526" s="2" t="s">
        <v>5419</v>
      </c>
      <c r="T2526" s="18" t="s">
        <v>1407</v>
      </c>
      <c r="U2526" s="19" t="str">
        <f t="shared" si="270"/>
        <v>('producto_terminado','FG3','FG3-05004-B','truza niñas elastico personalizado','FG3-05004-B | truza niñas elastico personalizado ; talla-12 color: panda rosado_01 -&gt; rosado-panda rosado_01','{"estampado_1":"panda rosado_01","estampado_2":"na"}','{"spec":"na"}','{"precio_doc":74.84,"precio_unit":6.24,"precio_web":9,"precio_catalog":6.86,"precio_usd":1.92}','12','cocotfyma','unidad','activo','APT_E','panda rosado_01','ruta5','FG3-05004','FG3-05004 | truza niñas elastico personalizado ; talla-12 color: rosado-panda rosado_01','rosado-panda rosado_01');</v>
      </c>
      <c r="V2526" s="19">
        <v>21385</v>
      </c>
      <c r="W2526" s="20" t="s">
        <v>4665</v>
      </c>
      <c r="X2526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('producto_terminado','FG3','FG3-05004-B','truza niñas elastico personalizado','FG3-05004-B | truza niñas elastico personalizado ; talla-12 color: panda rosado_01 -&gt; rosado-panda rosado_01','{"estampado_1":"panda rosado_01","estampado_2":"na"}','{"spec":"na"}','{"precio_doc":74.84,"precio_unit":6.24,"precio_web":9,"precio_catalog":6.86,"precio_usd":1.92}','12','cocotfyma','unidad','activo','APT_E','panda rosado_01','ruta5','FG3-05004','FG3-05004 | truza niñas elastico personalizado ; talla-12 color: rosado-panda rosado_01','rosado-panda rosado_01');</v>
      </c>
      <c r="Y2526" s="17"/>
      <c r="Z2526" s="17"/>
      <c r="AA2526" s="17"/>
      <c r="AB2526" s="17"/>
      <c r="AC2526" s="17"/>
      <c r="AD2526" s="17"/>
      <c r="AE2526" s="17"/>
      <c r="AF2526" s="17"/>
      <c r="AG2526" s="17"/>
      <c r="AH2526" s="17"/>
      <c r="AI2526" s="17"/>
      <c r="AJ2526" s="17"/>
      <c r="AK2526" s="17"/>
      <c r="AL2526" s="17"/>
      <c r="AM2526" s="17"/>
      <c r="AN2526" s="17"/>
      <c r="AO2526" s="17"/>
      <c r="AP2526" s="17"/>
      <c r="AQ2526" s="17"/>
      <c r="AR2526" s="17"/>
      <c r="AS2526" s="17"/>
      <c r="AT2526" s="17"/>
      <c r="AU2526" s="17"/>
      <c r="AV2526" s="17"/>
      <c r="AW2526" s="17"/>
      <c r="AX2526" s="17"/>
      <c r="AY2526" s="17"/>
      <c r="AZ2526" s="17"/>
      <c r="BA2526" s="17"/>
      <c r="BB2526" s="17"/>
      <c r="BC2526" s="17"/>
      <c r="BD2526" s="17"/>
      <c r="BE2526" s="17"/>
      <c r="BF2526" s="17"/>
      <c r="BG2526" s="17"/>
      <c r="BH2526" s="17"/>
    </row>
    <row r="2527" spans="2:60" ht="33.75" x14ac:dyDescent="0.2">
      <c r="B2527" s="1" t="s">
        <v>0</v>
      </c>
      <c r="C2527" s="1" t="str">
        <f t="shared" si="272"/>
        <v>FG3</v>
      </c>
      <c r="D2527" s="2" t="s">
        <v>5995</v>
      </c>
      <c r="E2527" s="2" t="s">
        <v>5481</v>
      </c>
      <c r="F2527" s="14" t="str">
        <f t="shared" si="268"/>
        <v>FG3-06004-A | truza niñas elastico personalizado ; talla-14 color: rosado -&gt; rosado-panda rosado_01</v>
      </c>
      <c r="G2527" s="14" t="str">
        <f t="shared" si="273"/>
        <v>{"estampado_1":"rosado","estampado_2":"na"}</v>
      </c>
      <c r="H2527" s="14" t="s">
        <v>1</v>
      </c>
      <c r="I2527" s="14" t="s">
        <v>622</v>
      </c>
      <c r="J2527" s="1">
        <v>14</v>
      </c>
      <c r="K2527" s="14" t="s">
        <v>3</v>
      </c>
      <c r="L2527" s="14" t="s">
        <v>4</v>
      </c>
      <c r="M2527" s="14" t="s">
        <v>5</v>
      </c>
      <c r="N2527" s="1" t="s">
        <v>6945</v>
      </c>
      <c r="O2527" s="2" t="s">
        <v>1287</v>
      </c>
      <c r="P2527" s="1" t="s">
        <v>4666</v>
      </c>
      <c r="Q2527" s="2" t="s">
        <v>4910</v>
      </c>
      <c r="R2527" s="1" t="str">
        <f t="shared" si="269"/>
        <v>FG3-06004 | truza niñas elastico personalizado ; talla-14 color: rosado-panda rosado_01</v>
      </c>
      <c r="S2527" s="2" t="s">
        <v>5419</v>
      </c>
      <c r="T2527" s="18" t="s">
        <v>1407</v>
      </c>
      <c r="U2527" s="19" t="str">
        <f t="shared" si="270"/>
        <v>('producto_terminado','FG3','FG3-06004-A','truza niñas elastico personalizado','FG3-06004-A | truza niñas elastico personalizado ; talla-14 color: rosado -&gt; rosado-panda rosado_01','{"estampado_1":"rosado","estampado_2":"na"}','{"spec":"na"}','{"precio_doc":74.84,"precio_unit":6.24,"precio_web":9,"precio_catalog":6.86,"precio_usd":1.92}','14','cocotfyma','unidad','activo','APT_E','rosado','ruta5','FG3-06004','FG3-06004 | truza niñas elastico personalizado ; talla-14 color: rosado-panda rosado_01','rosado-panda rosado_01');</v>
      </c>
      <c r="V2527" s="19">
        <v>21386</v>
      </c>
      <c r="W2527" s="20" t="s">
        <v>4665</v>
      </c>
      <c r="X2527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('producto_terminado','FG3','FG3-06004-A','truza niñas elastico personalizado','FG3-06004-A | truza niñas elastico personalizado ; talla-14 color: rosado -&gt; rosado-panda rosado_01','{"estampado_1":"rosado","estampado_2":"na"}','{"spec":"na"}','{"precio_doc":74.84,"precio_unit":6.24,"precio_web":9,"precio_catalog":6.86,"precio_usd":1.92}','14','cocotfyma','unidad','activo','APT_E','rosado','ruta5','FG3-06004','FG3-06004 | truza niñas elastico personalizado ; talla-14 color: rosado-panda rosado_01','rosado-panda rosado_01');</v>
      </c>
      <c r="Y2527" s="17"/>
      <c r="Z2527" s="17"/>
      <c r="AA2527" s="17"/>
      <c r="AB2527" s="17"/>
      <c r="AC2527" s="17"/>
      <c r="AD2527" s="17"/>
      <c r="AE2527" s="17"/>
      <c r="AF2527" s="17"/>
      <c r="AG2527" s="17"/>
      <c r="AH2527" s="17"/>
      <c r="AI2527" s="17"/>
      <c r="AJ2527" s="17"/>
      <c r="AK2527" s="17"/>
      <c r="AL2527" s="17"/>
      <c r="AM2527" s="17"/>
      <c r="AN2527" s="17"/>
      <c r="AO2527" s="17"/>
      <c r="AP2527" s="17"/>
      <c r="AQ2527" s="17"/>
      <c r="AR2527" s="17"/>
      <c r="AS2527" s="17"/>
      <c r="AT2527" s="17"/>
      <c r="AU2527" s="17"/>
      <c r="AV2527" s="17"/>
      <c r="AW2527" s="17"/>
      <c r="AX2527" s="17"/>
      <c r="AY2527" s="17"/>
      <c r="AZ2527" s="17"/>
      <c r="BA2527" s="17"/>
      <c r="BB2527" s="17"/>
      <c r="BC2527" s="17"/>
      <c r="BD2527" s="17"/>
      <c r="BE2527" s="17"/>
      <c r="BF2527" s="17"/>
      <c r="BG2527" s="17"/>
      <c r="BH2527" s="17"/>
    </row>
    <row r="2528" spans="2:60" ht="33.75" x14ac:dyDescent="0.2">
      <c r="B2528" s="1" t="s">
        <v>0</v>
      </c>
      <c r="C2528" s="1" t="str">
        <f t="shared" si="272"/>
        <v>FG3</v>
      </c>
      <c r="D2528" s="2" t="s">
        <v>5996</v>
      </c>
      <c r="E2528" s="2" t="s">
        <v>5481</v>
      </c>
      <c r="F2528" s="14" t="str">
        <f t="shared" si="268"/>
        <v>FG3-06004-B | truza niñas elastico personalizado ; talla-14 color: panda rosado_01 -&gt; rosado-panda rosado_01</v>
      </c>
      <c r="G2528" s="14" t="str">
        <f t="shared" si="273"/>
        <v>{"estampado_1":"panda rosado_01","estampado_2":"na"}</v>
      </c>
      <c r="H2528" s="14" t="s">
        <v>1</v>
      </c>
      <c r="I2528" s="14" t="s">
        <v>622</v>
      </c>
      <c r="J2528" s="1">
        <v>14</v>
      </c>
      <c r="K2528" s="14" t="s">
        <v>3</v>
      </c>
      <c r="L2528" s="14" t="s">
        <v>4</v>
      </c>
      <c r="M2528" s="14" t="s">
        <v>5</v>
      </c>
      <c r="N2528" s="1" t="s">
        <v>6945</v>
      </c>
      <c r="O2528" s="2" t="s">
        <v>1729</v>
      </c>
      <c r="P2528" s="1" t="s">
        <v>4666</v>
      </c>
      <c r="Q2528" s="2" t="s">
        <v>4910</v>
      </c>
      <c r="R2528" s="1" t="str">
        <f t="shared" si="269"/>
        <v>FG3-06004 | truza niñas elastico personalizado ; talla-14 color: rosado-panda rosado_01</v>
      </c>
      <c r="S2528" s="2" t="s">
        <v>5419</v>
      </c>
      <c r="T2528" s="18" t="s">
        <v>1407</v>
      </c>
      <c r="U2528" s="19" t="str">
        <f t="shared" si="270"/>
        <v>('producto_terminado','FG3','FG3-06004-B','truza niñas elastico personalizado','FG3-06004-B | truza niñas elastico personalizado ; talla-14 color: panda rosado_01 -&gt; rosado-panda rosado_01','{"estampado_1":"panda rosado_01","estampado_2":"na"}','{"spec":"na"}','{"precio_doc":74.84,"precio_unit":6.24,"precio_web":9,"precio_catalog":6.86,"precio_usd":1.92}','14','cocotfyma','unidad','activo','APT_E','panda rosado_01','ruta5','FG3-06004','FG3-06004 | truza niñas elastico personalizado ; talla-14 color: rosado-panda rosado_01','rosado-panda rosado_01');</v>
      </c>
      <c r="V2528" s="19">
        <v>21387</v>
      </c>
      <c r="W2528" s="20" t="s">
        <v>4665</v>
      </c>
      <c r="X2528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('producto_terminado','FG3','FG3-06004-B','truza niñas elastico personalizado','FG3-06004-B | truza niñas elastico personalizado ; talla-14 color: panda rosado_01 -&gt; rosado-panda rosado_01','{"estampado_1":"panda rosado_01","estampado_2":"na"}','{"spec":"na"}','{"precio_doc":74.84,"precio_unit":6.24,"precio_web":9,"precio_catalog":6.86,"precio_usd":1.92}','14','cocotfyma','unidad','activo','APT_E','panda rosado_01','ruta5','FG3-06004','FG3-06004 | truza niñas elastico personalizado ; talla-14 color: rosado-panda rosado_01','rosado-panda rosado_01');</v>
      </c>
      <c r="Y2528" s="17"/>
      <c r="Z2528" s="17"/>
      <c r="AA2528" s="17"/>
      <c r="AB2528" s="17"/>
      <c r="AC2528" s="17"/>
      <c r="AD2528" s="17"/>
      <c r="AE2528" s="17"/>
      <c r="AF2528" s="17"/>
      <c r="AG2528" s="17"/>
      <c r="AH2528" s="17"/>
      <c r="AI2528" s="17"/>
      <c r="AJ2528" s="17"/>
      <c r="AK2528" s="17"/>
      <c r="AL2528" s="17"/>
      <c r="AM2528" s="17"/>
      <c r="AN2528" s="17"/>
      <c r="AO2528" s="17"/>
      <c r="AP2528" s="17"/>
      <c r="AQ2528" s="17"/>
      <c r="AR2528" s="17"/>
      <c r="AS2528" s="17"/>
      <c r="AT2528" s="17"/>
      <c r="AU2528" s="17"/>
      <c r="AV2528" s="17"/>
      <c r="AW2528" s="17"/>
      <c r="AX2528" s="17"/>
      <c r="AY2528" s="17"/>
      <c r="AZ2528" s="17"/>
      <c r="BA2528" s="17"/>
      <c r="BB2528" s="17"/>
      <c r="BC2528" s="17"/>
      <c r="BD2528" s="17"/>
      <c r="BE2528" s="17"/>
      <c r="BF2528" s="17"/>
      <c r="BG2528" s="17"/>
      <c r="BH2528" s="17"/>
    </row>
    <row r="2529" spans="2:60" ht="33.75" x14ac:dyDescent="0.2">
      <c r="B2529" s="1" t="s">
        <v>0</v>
      </c>
      <c r="C2529" s="1" t="str">
        <f t="shared" si="272"/>
        <v>FG3</v>
      </c>
      <c r="D2529" s="2" t="s">
        <v>5997</v>
      </c>
      <c r="E2529" s="2" t="s">
        <v>5481</v>
      </c>
      <c r="F2529" s="14" t="str">
        <f t="shared" si="268"/>
        <v>FG3-07004-A | truza niñas elastico personalizado ; talla-16 color: rosado -&gt; rosado-panda rosado_01</v>
      </c>
      <c r="G2529" s="14" t="str">
        <f t="shared" si="273"/>
        <v>{"estampado_1":"rosado","estampado_2":"na"}</v>
      </c>
      <c r="H2529" s="14" t="s">
        <v>1</v>
      </c>
      <c r="I2529" s="14" t="s">
        <v>622</v>
      </c>
      <c r="J2529" s="1">
        <v>16</v>
      </c>
      <c r="K2529" s="14" t="s">
        <v>3</v>
      </c>
      <c r="L2529" s="14" t="s">
        <v>4</v>
      </c>
      <c r="M2529" s="14" t="s">
        <v>5</v>
      </c>
      <c r="N2529" s="1" t="s">
        <v>6945</v>
      </c>
      <c r="O2529" s="2" t="s">
        <v>1287</v>
      </c>
      <c r="P2529" s="1" t="s">
        <v>4666</v>
      </c>
      <c r="Q2529" s="2" t="s">
        <v>4911</v>
      </c>
      <c r="R2529" s="1" t="str">
        <f t="shared" si="269"/>
        <v>FG3-07004 | truza niñas elastico personalizado ; talla-16 color: rosado-panda rosado_01</v>
      </c>
      <c r="S2529" s="2" t="s">
        <v>5419</v>
      </c>
      <c r="T2529" s="18" t="s">
        <v>1407</v>
      </c>
      <c r="U2529" s="19" t="str">
        <f t="shared" si="270"/>
        <v>('producto_terminado','FG3','FG3-07004-A','truza niñas elastico personalizado','FG3-07004-A | truza niñas elastico personalizado ; talla-16 color: rosado -&gt; rosado-panda rosado_01','{"estampado_1":"rosado","estampado_2":"na"}','{"spec":"na"}','{"precio_doc":74.84,"precio_unit":6.24,"precio_web":9,"precio_catalog":6.86,"precio_usd":1.92}','16','cocotfyma','unidad','activo','APT_E','rosado','ruta5','FG3-07004','FG3-07004 | truza niñas elastico personalizado ; talla-16 color: rosado-panda rosado_01','rosado-panda rosado_01');</v>
      </c>
      <c r="V2529" s="19">
        <v>21388</v>
      </c>
      <c r="W2529" s="20" t="s">
        <v>4665</v>
      </c>
      <c r="X2529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('producto_terminado','FG3','FG3-07004-A','truza niñas elastico personalizado','FG3-07004-A | truza niñas elastico personalizado ; talla-16 color: rosado -&gt; rosado-panda rosado_01','{"estampado_1":"rosado","estampado_2":"na"}','{"spec":"na"}','{"precio_doc":74.84,"precio_unit":6.24,"precio_web":9,"precio_catalog":6.86,"precio_usd":1.92}','16','cocotfyma','unidad','activo','APT_E','rosado','ruta5','FG3-07004','FG3-07004 | truza niñas elastico personalizado ; talla-16 color: rosado-panda rosado_01','rosado-panda rosado_01');</v>
      </c>
      <c r="Y2529" s="17"/>
      <c r="Z2529" s="17"/>
      <c r="AA2529" s="17"/>
      <c r="AB2529" s="17"/>
      <c r="AC2529" s="17"/>
      <c r="AD2529" s="17"/>
      <c r="AE2529" s="17"/>
      <c r="AF2529" s="17"/>
      <c r="AG2529" s="17"/>
      <c r="AH2529" s="17"/>
      <c r="AI2529" s="17"/>
      <c r="AJ2529" s="17"/>
      <c r="AK2529" s="17"/>
      <c r="AL2529" s="17"/>
      <c r="AM2529" s="17"/>
      <c r="AN2529" s="17"/>
      <c r="AO2529" s="17"/>
      <c r="AP2529" s="17"/>
      <c r="AQ2529" s="17"/>
      <c r="AR2529" s="17"/>
      <c r="AS2529" s="17"/>
      <c r="AT2529" s="17"/>
      <c r="AU2529" s="17"/>
      <c r="AV2529" s="17"/>
      <c r="AW2529" s="17"/>
      <c r="AX2529" s="17"/>
      <c r="AY2529" s="17"/>
      <c r="AZ2529" s="17"/>
      <c r="BA2529" s="17"/>
      <c r="BB2529" s="17"/>
      <c r="BC2529" s="17"/>
      <c r="BD2529" s="17"/>
      <c r="BE2529" s="17"/>
      <c r="BF2529" s="17"/>
      <c r="BG2529" s="17"/>
      <c r="BH2529" s="17"/>
    </row>
    <row r="2530" spans="2:60" ht="33.75" x14ac:dyDescent="0.2">
      <c r="B2530" s="1" t="s">
        <v>0</v>
      </c>
      <c r="C2530" s="1" t="str">
        <f t="shared" si="272"/>
        <v>FG3</v>
      </c>
      <c r="D2530" s="2" t="s">
        <v>5998</v>
      </c>
      <c r="E2530" s="2" t="s">
        <v>5481</v>
      </c>
      <c r="F2530" s="14" t="str">
        <f t="shared" si="268"/>
        <v>FG3-07004-B | truza niñas elastico personalizado ; talla-16 color: panda rosado_01 -&gt; rosado-panda rosado_01</v>
      </c>
      <c r="G2530" s="14" t="str">
        <f t="shared" si="273"/>
        <v>{"estampado_1":"panda rosado_01","estampado_2":"na"}</v>
      </c>
      <c r="H2530" s="14" t="s">
        <v>1</v>
      </c>
      <c r="I2530" s="14" t="s">
        <v>622</v>
      </c>
      <c r="J2530" s="1">
        <v>16</v>
      </c>
      <c r="K2530" s="14" t="s">
        <v>3</v>
      </c>
      <c r="L2530" s="14" t="s">
        <v>4</v>
      </c>
      <c r="M2530" s="14" t="s">
        <v>5</v>
      </c>
      <c r="N2530" s="1" t="s">
        <v>6945</v>
      </c>
      <c r="O2530" s="2" t="s">
        <v>1729</v>
      </c>
      <c r="P2530" s="1" t="s">
        <v>4666</v>
      </c>
      <c r="Q2530" s="2" t="s">
        <v>4911</v>
      </c>
      <c r="R2530" s="1" t="str">
        <f t="shared" si="269"/>
        <v>FG3-07004 | truza niñas elastico personalizado ; talla-16 color: rosado-panda rosado_01</v>
      </c>
      <c r="S2530" s="2" t="s">
        <v>5419</v>
      </c>
      <c r="T2530" s="18" t="s">
        <v>1407</v>
      </c>
      <c r="U2530" s="19" t="str">
        <f t="shared" si="270"/>
        <v>('producto_terminado','FG3','FG3-07004-B','truza niñas elastico personalizado','FG3-07004-B | truza niñas elastico personalizado ; talla-16 color: panda rosado_01 -&gt; rosado-panda rosado_01','{"estampado_1":"panda rosado_01","estampado_2":"na"}','{"spec":"na"}','{"precio_doc":74.84,"precio_unit":6.24,"precio_web":9,"precio_catalog":6.86,"precio_usd":1.92}','16','cocotfyma','unidad','activo','APT_E','panda rosado_01','ruta5','FG3-07004','FG3-07004 | truza niñas elastico personalizado ; talla-16 color: rosado-panda rosado_01','rosado-panda rosado_01');</v>
      </c>
      <c r="V2530" s="19">
        <v>21389</v>
      </c>
      <c r="W2530" s="20" t="s">
        <v>4665</v>
      </c>
      <c r="X2530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('producto_terminado','FG3','FG3-07004-B','truza niñas elastico personalizado','FG3-07004-B | truza niñas elastico personalizado ; talla-16 color: panda rosado_01 -&gt; rosado-panda rosado_01','{"estampado_1":"panda rosado_01","estampado_2":"na"}','{"spec":"na"}','{"precio_doc":74.84,"precio_unit":6.24,"precio_web":9,"precio_catalog":6.86,"precio_usd":1.92}','16','cocotfyma','unidad','activo','APT_E','panda rosado_01','ruta5','FG3-07004','FG3-07004 | truza niñas elastico personalizado ; talla-16 color: rosado-panda rosado_01','rosado-panda rosado_01');</v>
      </c>
      <c r="Y2530" s="17"/>
      <c r="Z2530" s="17"/>
      <c r="AA2530" s="17"/>
      <c r="AB2530" s="17"/>
      <c r="AC2530" s="17"/>
      <c r="AD2530" s="17"/>
      <c r="AE2530" s="17"/>
      <c r="AF2530" s="17"/>
      <c r="AG2530" s="17"/>
      <c r="AH2530" s="17"/>
      <c r="AI2530" s="17"/>
      <c r="AJ2530" s="17"/>
      <c r="AK2530" s="17"/>
      <c r="AL2530" s="17"/>
      <c r="AM2530" s="17"/>
      <c r="AN2530" s="17"/>
      <c r="AO2530" s="17"/>
      <c r="AP2530" s="17"/>
      <c r="AQ2530" s="17"/>
      <c r="AR2530" s="17"/>
      <c r="AS2530" s="17"/>
      <c r="AT2530" s="17"/>
      <c r="AU2530" s="17"/>
      <c r="AV2530" s="17"/>
      <c r="AW2530" s="17"/>
      <c r="AX2530" s="17"/>
      <c r="AY2530" s="17"/>
      <c r="AZ2530" s="17"/>
      <c r="BA2530" s="17"/>
      <c r="BB2530" s="17"/>
      <c r="BC2530" s="17"/>
      <c r="BD2530" s="17"/>
      <c r="BE2530" s="17"/>
      <c r="BF2530" s="17"/>
      <c r="BG2530" s="17"/>
      <c r="BH2530" s="17"/>
    </row>
    <row r="2531" spans="2:60" ht="33.75" x14ac:dyDescent="0.2">
      <c r="B2531" s="1" t="s">
        <v>0</v>
      </c>
      <c r="C2531" s="1" t="str">
        <f t="shared" si="272"/>
        <v>FG3</v>
      </c>
      <c r="D2531" s="2" t="s">
        <v>5999</v>
      </c>
      <c r="E2531" s="2" t="s">
        <v>5481</v>
      </c>
      <c r="F2531" s="14" t="str">
        <f t="shared" si="268"/>
        <v>FG3-01005-A | truza niñas elastico personalizado ; talla-4 color: buho rosado_01 -&gt; buho rosado_01-rosado</v>
      </c>
      <c r="G2531" s="14" t="str">
        <f t="shared" si="273"/>
        <v>{"estampado_1":"buho rosado_01","estampado_2":"na"}</v>
      </c>
      <c r="H2531" s="14" t="s">
        <v>1</v>
      </c>
      <c r="I2531" s="14" t="s">
        <v>622</v>
      </c>
      <c r="J2531" s="1">
        <v>4</v>
      </c>
      <c r="K2531" s="14" t="s">
        <v>3</v>
      </c>
      <c r="L2531" s="14" t="s">
        <v>4</v>
      </c>
      <c r="M2531" s="14" t="s">
        <v>5</v>
      </c>
      <c r="N2531" s="1" t="s">
        <v>6945</v>
      </c>
      <c r="O2531" s="2" t="s">
        <v>1730</v>
      </c>
      <c r="P2531" s="1" t="s">
        <v>4666</v>
      </c>
      <c r="Q2531" s="2" t="s">
        <v>4912</v>
      </c>
      <c r="R2531" s="1" t="str">
        <f t="shared" si="269"/>
        <v>FG3-01005 | truza niñas elastico personalizado ; talla-4 color: buho rosado_01-rosado</v>
      </c>
      <c r="S2531" s="2" t="s">
        <v>5420</v>
      </c>
      <c r="T2531" s="18" t="s">
        <v>1407</v>
      </c>
      <c r="U2531" s="19" t="str">
        <f t="shared" si="270"/>
        <v>('producto_terminado','FG3','FG3-01005-A','truza niñas elastico personalizado','FG3-01005-A | truza niñas elastico personalizado ; talla-4 color: buho rosado_01 -&gt; buho rosado_01-rosado','{"estampado_1":"buho rosado_01","estampado_2":"na"}','{"spec":"na"}','{"precio_doc":74.84,"precio_unit":6.24,"precio_web":9,"precio_catalog":6.86,"precio_usd":1.92}','4','cocotfyma','unidad','activo','APT_E','buho rosado_01','ruta5','FG3-01005','FG3-01005 | truza niñas elastico personalizado ; talla-4 color: buho rosado_01-rosado','buho rosado_01-rosado');</v>
      </c>
      <c r="V2531" s="19">
        <v>21390</v>
      </c>
      <c r="W2531" s="20" t="s">
        <v>4665</v>
      </c>
      <c r="X2531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('producto_terminado','FG3','FG3-01005-A','truza niñas elastico personalizado','FG3-01005-A | truza niñas elastico personalizado ; talla-4 color: buho rosado_01 -&gt; buho rosado_01-rosado','{"estampado_1":"buho rosado_01","estampado_2":"na"}','{"spec":"na"}','{"precio_doc":74.84,"precio_unit":6.24,"precio_web":9,"precio_catalog":6.86,"precio_usd":1.92}','4','cocotfyma','unidad','activo','APT_E','buho rosado_01','ruta5','FG3-01005','FG3-01005 | truza niñas elastico personalizado ; talla-4 color: buho rosado_01-rosado','buho rosado_01-rosado');</v>
      </c>
      <c r="Y2531" s="17"/>
      <c r="Z2531" s="17"/>
      <c r="AA2531" s="17"/>
      <c r="AB2531" s="17"/>
      <c r="AC2531" s="17"/>
      <c r="AD2531" s="17"/>
      <c r="AE2531" s="17"/>
      <c r="AF2531" s="17"/>
      <c r="AG2531" s="17"/>
      <c r="AH2531" s="17"/>
      <c r="AI2531" s="17"/>
      <c r="AJ2531" s="17"/>
      <c r="AK2531" s="17"/>
      <c r="AL2531" s="17"/>
      <c r="AM2531" s="17"/>
      <c r="AN2531" s="17"/>
      <c r="AO2531" s="17"/>
      <c r="AP2531" s="17"/>
      <c r="AQ2531" s="17"/>
      <c r="AR2531" s="17"/>
      <c r="AS2531" s="17"/>
      <c r="AT2531" s="17"/>
      <c r="AU2531" s="17"/>
      <c r="AV2531" s="17"/>
      <c r="AW2531" s="17"/>
      <c r="AX2531" s="17"/>
      <c r="AY2531" s="17"/>
      <c r="AZ2531" s="17"/>
      <c r="BA2531" s="17"/>
      <c r="BB2531" s="17"/>
      <c r="BC2531" s="17"/>
      <c r="BD2531" s="17"/>
      <c r="BE2531" s="17"/>
      <c r="BF2531" s="17"/>
      <c r="BG2531" s="17"/>
      <c r="BH2531" s="17"/>
    </row>
    <row r="2532" spans="2:60" ht="33.75" x14ac:dyDescent="0.2">
      <c r="B2532" s="1" t="s">
        <v>0</v>
      </c>
      <c r="C2532" s="1" t="str">
        <f t="shared" si="272"/>
        <v>FG3</v>
      </c>
      <c r="D2532" s="2" t="s">
        <v>6000</v>
      </c>
      <c r="E2532" s="2" t="s">
        <v>5481</v>
      </c>
      <c r="F2532" s="14" t="str">
        <f t="shared" si="268"/>
        <v>FG3-01005-B | truza niñas elastico personalizado ; talla-4 color: rosado -&gt; buho rosado_01-rosado</v>
      </c>
      <c r="G2532" s="14" t="str">
        <f t="shared" si="273"/>
        <v>{"estampado_1":"rosado","estampado_2":"na"}</v>
      </c>
      <c r="H2532" s="14" t="s">
        <v>1</v>
      </c>
      <c r="I2532" s="14" t="s">
        <v>622</v>
      </c>
      <c r="J2532" s="1">
        <v>4</v>
      </c>
      <c r="K2532" s="14" t="s">
        <v>3</v>
      </c>
      <c r="L2532" s="14" t="s">
        <v>4</v>
      </c>
      <c r="M2532" s="14" t="s">
        <v>5</v>
      </c>
      <c r="N2532" s="1" t="s">
        <v>6945</v>
      </c>
      <c r="O2532" s="2" t="s">
        <v>1287</v>
      </c>
      <c r="P2532" s="1" t="s">
        <v>4666</v>
      </c>
      <c r="Q2532" s="2" t="s">
        <v>4912</v>
      </c>
      <c r="R2532" s="1" t="str">
        <f t="shared" si="269"/>
        <v>FG3-01005 | truza niñas elastico personalizado ; talla-4 color: buho rosado_01-rosado</v>
      </c>
      <c r="S2532" s="2" t="s">
        <v>5420</v>
      </c>
      <c r="T2532" s="18" t="s">
        <v>1407</v>
      </c>
      <c r="U2532" s="19" t="str">
        <f t="shared" si="270"/>
        <v>('producto_terminado','FG3','FG3-01005-B','truza niñas elastico personalizado','FG3-01005-B | truza niñas elastico personalizado ; talla-4 color: rosado -&gt; buho rosado_01-rosado','{"estampado_1":"rosado","estampado_2":"na"}','{"spec":"na"}','{"precio_doc":74.84,"precio_unit":6.24,"precio_web":9,"precio_catalog":6.86,"precio_usd":1.92}','4','cocotfyma','unidad','activo','APT_E','rosado','ruta5','FG3-01005','FG3-01005 | truza niñas elastico personalizado ; talla-4 color: buho rosado_01-rosado','buho rosado_01-rosado');</v>
      </c>
      <c r="V2532" s="19">
        <v>21391</v>
      </c>
      <c r="W2532" s="20" t="s">
        <v>4665</v>
      </c>
      <c r="X2532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('producto_terminado','FG3','FG3-01005-B','truza niñas elastico personalizado','FG3-01005-B | truza niñas elastico personalizado ; talla-4 color: rosado -&gt; buho rosado_01-rosado','{"estampado_1":"rosado","estampado_2":"na"}','{"spec":"na"}','{"precio_doc":74.84,"precio_unit":6.24,"precio_web":9,"precio_catalog":6.86,"precio_usd":1.92}','4','cocotfyma','unidad','activo','APT_E','rosado','ruta5','FG3-01005','FG3-01005 | truza niñas elastico personalizado ; talla-4 color: buho rosado_01-rosado','buho rosado_01-rosado');</v>
      </c>
      <c r="Y2532" s="17"/>
      <c r="Z2532" s="17"/>
      <c r="AA2532" s="17"/>
      <c r="AB2532" s="17"/>
      <c r="AC2532" s="17"/>
      <c r="AD2532" s="17"/>
      <c r="AE2532" s="17"/>
      <c r="AF2532" s="17"/>
      <c r="AG2532" s="17"/>
      <c r="AH2532" s="17"/>
      <c r="AI2532" s="17"/>
      <c r="AJ2532" s="17"/>
      <c r="AK2532" s="17"/>
      <c r="AL2532" s="17"/>
      <c r="AM2532" s="17"/>
      <c r="AN2532" s="17"/>
      <c r="AO2532" s="17"/>
      <c r="AP2532" s="17"/>
      <c r="AQ2532" s="17"/>
      <c r="AR2532" s="17"/>
      <c r="AS2532" s="17"/>
      <c r="AT2532" s="17"/>
      <c r="AU2532" s="17"/>
      <c r="AV2532" s="17"/>
      <c r="AW2532" s="17"/>
      <c r="AX2532" s="17"/>
      <c r="AY2532" s="17"/>
      <c r="AZ2532" s="17"/>
      <c r="BA2532" s="17"/>
      <c r="BB2532" s="17"/>
      <c r="BC2532" s="17"/>
      <c r="BD2532" s="17"/>
      <c r="BE2532" s="17"/>
      <c r="BF2532" s="17"/>
      <c r="BG2532" s="17"/>
      <c r="BH2532" s="17"/>
    </row>
    <row r="2533" spans="2:60" ht="33.75" x14ac:dyDescent="0.2">
      <c r="B2533" s="1" t="s">
        <v>0</v>
      </c>
      <c r="C2533" s="1" t="str">
        <f t="shared" si="272"/>
        <v>FG3</v>
      </c>
      <c r="D2533" s="2" t="s">
        <v>6001</v>
      </c>
      <c r="E2533" s="2" t="s">
        <v>5481</v>
      </c>
      <c r="F2533" s="14" t="str">
        <f t="shared" si="268"/>
        <v>FG3-02005-A | truza niñas elastico personalizado ; talla-6 color: buho rosado_01 -&gt; buho rosado_01-rosado</v>
      </c>
      <c r="G2533" s="14" t="str">
        <f t="shared" si="273"/>
        <v>{"estampado_1":"buho rosado_01","estampado_2":"na"}</v>
      </c>
      <c r="H2533" s="14" t="s">
        <v>1</v>
      </c>
      <c r="I2533" s="14" t="s">
        <v>622</v>
      </c>
      <c r="J2533" s="1">
        <v>6</v>
      </c>
      <c r="K2533" s="14" t="s">
        <v>3</v>
      </c>
      <c r="L2533" s="14" t="s">
        <v>4</v>
      </c>
      <c r="M2533" s="14" t="s">
        <v>5</v>
      </c>
      <c r="N2533" s="1" t="s">
        <v>6945</v>
      </c>
      <c r="O2533" s="2" t="s">
        <v>1730</v>
      </c>
      <c r="P2533" s="1" t="s">
        <v>4666</v>
      </c>
      <c r="Q2533" s="2" t="s">
        <v>4913</v>
      </c>
      <c r="R2533" s="1" t="str">
        <f t="shared" si="269"/>
        <v>FG3-02005 | truza niñas elastico personalizado ; talla-6 color: buho rosado_01-rosado</v>
      </c>
      <c r="S2533" s="2" t="s">
        <v>5420</v>
      </c>
      <c r="T2533" s="18" t="s">
        <v>1407</v>
      </c>
      <c r="U2533" s="19" t="str">
        <f t="shared" si="270"/>
        <v>('producto_terminado','FG3','FG3-02005-A','truza niñas elastico personalizado','FG3-02005-A | truza niñas elastico personalizado ; talla-6 color: buho rosado_01 -&gt; buho rosado_01-rosado','{"estampado_1":"buho rosado_01","estampado_2":"na"}','{"spec":"na"}','{"precio_doc":74.84,"precio_unit":6.24,"precio_web":9,"precio_catalog":6.86,"precio_usd":1.92}','6','cocotfyma','unidad','activo','APT_E','buho rosado_01','ruta5','FG3-02005','FG3-02005 | truza niñas elastico personalizado ; talla-6 color: buho rosado_01-rosado','buho rosado_01-rosado');</v>
      </c>
      <c r="V2533" s="19">
        <v>21392</v>
      </c>
      <c r="W2533" s="20" t="s">
        <v>4665</v>
      </c>
      <c r="X2533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('producto_terminado','FG3','FG3-02005-A','truza niñas elastico personalizado','FG3-02005-A | truza niñas elastico personalizado ; talla-6 color: buho rosado_01 -&gt; buho rosado_01-rosado','{"estampado_1":"buho rosado_01","estampado_2":"na"}','{"spec":"na"}','{"precio_doc":74.84,"precio_unit":6.24,"precio_web":9,"precio_catalog":6.86,"precio_usd":1.92}','6','cocotfyma','unidad','activo','APT_E','buho rosado_01','ruta5','FG3-02005','FG3-02005 | truza niñas elastico personalizado ; talla-6 color: buho rosado_01-rosado','buho rosado_01-rosado');</v>
      </c>
      <c r="Y2533" s="17"/>
      <c r="Z2533" s="17"/>
      <c r="AA2533" s="17"/>
      <c r="AB2533" s="17"/>
      <c r="AC2533" s="17"/>
      <c r="AD2533" s="17"/>
      <c r="AE2533" s="17"/>
      <c r="AF2533" s="17"/>
      <c r="AG2533" s="17"/>
      <c r="AH2533" s="17"/>
      <c r="AI2533" s="17"/>
      <c r="AJ2533" s="17"/>
      <c r="AK2533" s="17"/>
      <c r="AL2533" s="17"/>
      <c r="AM2533" s="17"/>
      <c r="AN2533" s="17"/>
      <c r="AO2533" s="17"/>
      <c r="AP2533" s="17"/>
      <c r="AQ2533" s="17"/>
      <c r="AR2533" s="17"/>
      <c r="AS2533" s="17"/>
      <c r="AT2533" s="17"/>
      <c r="AU2533" s="17"/>
      <c r="AV2533" s="17"/>
      <c r="AW2533" s="17"/>
      <c r="AX2533" s="17"/>
      <c r="AY2533" s="17"/>
      <c r="AZ2533" s="17"/>
      <c r="BA2533" s="17"/>
      <c r="BB2533" s="17"/>
      <c r="BC2533" s="17"/>
      <c r="BD2533" s="17"/>
      <c r="BE2533" s="17"/>
      <c r="BF2533" s="17"/>
      <c r="BG2533" s="17"/>
      <c r="BH2533" s="17"/>
    </row>
    <row r="2534" spans="2:60" ht="33.75" x14ac:dyDescent="0.2">
      <c r="B2534" s="1" t="s">
        <v>0</v>
      </c>
      <c r="C2534" s="1" t="str">
        <f t="shared" si="272"/>
        <v>FG3</v>
      </c>
      <c r="D2534" s="2" t="s">
        <v>6002</v>
      </c>
      <c r="E2534" s="2" t="s">
        <v>5481</v>
      </c>
      <c r="F2534" s="14" t="str">
        <f t="shared" si="268"/>
        <v>FG3-02005-B | truza niñas elastico personalizado ; talla-6 color: rosado -&gt; buho rosado_01-rosado</v>
      </c>
      <c r="G2534" s="14" t="str">
        <f t="shared" si="273"/>
        <v>{"estampado_1":"rosado","estampado_2":"na"}</v>
      </c>
      <c r="H2534" s="14" t="s">
        <v>1</v>
      </c>
      <c r="I2534" s="14" t="s">
        <v>622</v>
      </c>
      <c r="J2534" s="1">
        <v>6</v>
      </c>
      <c r="K2534" s="14" t="s">
        <v>3</v>
      </c>
      <c r="L2534" s="14" t="s">
        <v>4</v>
      </c>
      <c r="M2534" s="14" t="s">
        <v>5</v>
      </c>
      <c r="N2534" s="1" t="s">
        <v>6945</v>
      </c>
      <c r="O2534" s="2" t="s">
        <v>1287</v>
      </c>
      <c r="P2534" s="1" t="s">
        <v>4666</v>
      </c>
      <c r="Q2534" s="2" t="s">
        <v>4913</v>
      </c>
      <c r="R2534" s="1" t="str">
        <f t="shared" si="269"/>
        <v>FG3-02005 | truza niñas elastico personalizado ; talla-6 color: buho rosado_01-rosado</v>
      </c>
      <c r="S2534" s="2" t="s">
        <v>5420</v>
      </c>
      <c r="T2534" s="18" t="s">
        <v>1407</v>
      </c>
      <c r="U2534" s="19" t="str">
        <f t="shared" si="270"/>
        <v>('producto_terminado','FG3','FG3-02005-B','truza niñas elastico personalizado','FG3-02005-B | truza niñas elastico personalizado ; talla-6 color: rosado -&gt; buho rosado_01-rosado','{"estampado_1":"rosado","estampado_2":"na"}','{"spec":"na"}','{"precio_doc":74.84,"precio_unit":6.24,"precio_web":9,"precio_catalog":6.86,"precio_usd":1.92}','6','cocotfyma','unidad','activo','APT_E','rosado','ruta5','FG3-02005','FG3-02005 | truza niñas elastico personalizado ; talla-6 color: buho rosado_01-rosado','buho rosado_01-rosado');</v>
      </c>
      <c r="V2534" s="19">
        <v>21393</v>
      </c>
      <c r="W2534" s="20" t="s">
        <v>4665</v>
      </c>
      <c r="X2534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('producto_terminado','FG3','FG3-02005-B','truza niñas elastico personalizado','FG3-02005-B | truza niñas elastico personalizado ; talla-6 color: rosado -&gt; buho rosado_01-rosado','{"estampado_1":"rosado","estampado_2":"na"}','{"spec":"na"}','{"precio_doc":74.84,"precio_unit":6.24,"precio_web":9,"precio_catalog":6.86,"precio_usd":1.92}','6','cocotfyma','unidad','activo','APT_E','rosado','ruta5','FG3-02005','FG3-02005 | truza niñas elastico personalizado ; talla-6 color: buho rosado_01-rosado','buho rosado_01-rosado');</v>
      </c>
      <c r="Y2534" s="17"/>
      <c r="Z2534" s="17"/>
      <c r="AA2534" s="17"/>
      <c r="AB2534" s="17"/>
      <c r="AC2534" s="17"/>
      <c r="AD2534" s="17"/>
      <c r="AE2534" s="17"/>
      <c r="AF2534" s="17"/>
      <c r="AG2534" s="17"/>
      <c r="AH2534" s="17"/>
      <c r="AI2534" s="17"/>
      <c r="AJ2534" s="17"/>
      <c r="AK2534" s="17"/>
      <c r="AL2534" s="17"/>
      <c r="AM2534" s="17"/>
      <c r="AN2534" s="17"/>
      <c r="AO2534" s="17"/>
      <c r="AP2534" s="17"/>
      <c r="AQ2534" s="17"/>
      <c r="AR2534" s="17"/>
      <c r="AS2534" s="17"/>
      <c r="AT2534" s="17"/>
      <c r="AU2534" s="17"/>
      <c r="AV2534" s="17"/>
      <c r="AW2534" s="17"/>
      <c r="AX2534" s="17"/>
      <c r="AY2534" s="17"/>
      <c r="AZ2534" s="17"/>
      <c r="BA2534" s="17"/>
      <c r="BB2534" s="17"/>
      <c r="BC2534" s="17"/>
      <c r="BD2534" s="17"/>
      <c r="BE2534" s="17"/>
      <c r="BF2534" s="17"/>
      <c r="BG2534" s="17"/>
      <c r="BH2534" s="17"/>
    </row>
    <row r="2535" spans="2:60" ht="33.75" x14ac:dyDescent="0.2">
      <c r="B2535" s="1" t="s">
        <v>0</v>
      </c>
      <c r="C2535" s="1" t="str">
        <f t="shared" si="272"/>
        <v>FG3</v>
      </c>
      <c r="D2535" s="2" t="s">
        <v>6003</v>
      </c>
      <c r="E2535" s="2" t="s">
        <v>5481</v>
      </c>
      <c r="F2535" s="14" t="str">
        <f t="shared" si="268"/>
        <v>FG3-03005-A | truza niñas elastico personalizado ; talla-8 color: buho rosado_01 -&gt; buho rosado_01-rosado</v>
      </c>
      <c r="G2535" s="14" t="str">
        <f t="shared" si="273"/>
        <v>{"estampado_1":"buho rosado_01","estampado_2":"na"}</v>
      </c>
      <c r="H2535" s="14" t="s">
        <v>1</v>
      </c>
      <c r="I2535" s="14" t="s">
        <v>622</v>
      </c>
      <c r="J2535" s="1">
        <v>8</v>
      </c>
      <c r="K2535" s="14" t="s">
        <v>3</v>
      </c>
      <c r="L2535" s="14" t="s">
        <v>4</v>
      </c>
      <c r="M2535" s="14" t="s">
        <v>5</v>
      </c>
      <c r="N2535" s="1" t="s">
        <v>6945</v>
      </c>
      <c r="O2535" s="2" t="s">
        <v>1730</v>
      </c>
      <c r="P2535" s="1" t="s">
        <v>4666</v>
      </c>
      <c r="Q2535" s="2" t="s">
        <v>4914</v>
      </c>
      <c r="R2535" s="1" t="str">
        <f t="shared" si="269"/>
        <v>FG3-03005 | truza niñas elastico personalizado ; talla-8 color: buho rosado_01-rosado</v>
      </c>
      <c r="S2535" s="2" t="s">
        <v>5420</v>
      </c>
      <c r="T2535" s="18" t="s">
        <v>1407</v>
      </c>
      <c r="U2535" s="19" t="str">
        <f t="shared" si="270"/>
        <v>('producto_terminado','FG3','FG3-03005-A','truza niñas elastico personalizado','FG3-03005-A | truza niñas elastico personalizado ; talla-8 color: buho rosado_01 -&gt; buho rosado_01-rosado','{"estampado_1":"buho rosado_01","estampado_2":"na"}','{"spec":"na"}','{"precio_doc":74.84,"precio_unit":6.24,"precio_web":9,"precio_catalog":6.86,"precio_usd":1.92}','8','cocotfyma','unidad','activo','APT_E','buho rosado_01','ruta5','FG3-03005','FG3-03005 | truza niñas elastico personalizado ; talla-8 color: buho rosado_01-rosado','buho rosado_01-rosado');</v>
      </c>
      <c r="V2535" s="19">
        <v>21394</v>
      </c>
      <c r="W2535" s="20" t="s">
        <v>4665</v>
      </c>
      <c r="X2535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('producto_terminado','FG3','FG3-03005-A','truza niñas elastico personalizado','FG3-03005-A | truza niñas elastico personalizado ; talla-8 color: buho rosado_01 -&gt; buho rosado_01-rosado','{"estampado_1":"buho rosado_01","estampado_2":"na"}','{"spec":"na"}','{"precio_doc":74.84,"precio_unit":6.24,"precio_web":9,"precio_catalog":6.86,"precio_usd":1.92}','8','cocotfyma','unidad','activo','APT_E','buho rosado_01','ruta5','FG3-03005','FG3-03005 | truza niñas elastico personalizado ; talla-8 color: buho rosado_01-rosado','buho rosado_01-rosado');</v>
      </c>
      <c r="Y2535" s="17"/>
      <c r="Z2535" s="17"/>
      <c r="AA2535" s="17"/>
      <c r="AB2535" s="17"/>
      <c r="AC2535" s="17"/>
      <c r="AD2535" s="17"/>
      <c r="AE2535" s="17"/>
      <c r="AF2535" s="17"/>
      <c r="AG2535" s="17"/>
      <c r="AH2535" s="17"/>
      <c r="AI2535" s="17"/>
      <c r="AJ2535" s="17"/>
      <c r="AK2535" s="17"/>
      <c r="AL2535" s="17"/>
      <c r="AM2535" s="17"/>
      <c r="AN2535" s="17"/>
      <c r="AO2535" s="17"/>
      <c r="AP2535" s="17"/>
      <c r="AQ2535" s="17"/>
      <c r="AR2535" s="17"/>
      <c r="AS2535" s="17"/>
      <c r="AT2535" s="17"/>
      <c r="AU2535" s="17"/>
      <c r="AV2535" s="17"/>
      <c r="AW2535" s="17"/>
      <c r="AX2535" s="17"/>
      <c r="AY2535" s="17"/>
      <c r="AZ2535" s="17"/>
      <c r="BA2535" s="17"/>
      <c r="BB2535" s="17"/>
      <c r="BC2535" s="17"/>
      <c r="BD2535" s="17"/>
      <c r="BE2535" s="17"/>
      <c r="BF2535" s="17"/>
      <c r="BG2535" s="17"/>
      <c r="BH2535" s="17"/>
    </row>
    <row r="2536" spans="2:60" ht="33.75" x14ac:dyDescent="0.2">
      <c r="B2536" s="1" t="s">
        <v>0</v>
      </c>
      <c r="C2536" s="1" t="str">
        <f t="shared" si="272"/>
        <v>FG3</v>
      </c>
      <c r="D2536" s="2" t="s">
        <v>6004</v>
      </c>
      <c r="E2536" s="2" t="s">
        <v>5481</v>
      </c>
      <c r="F2536" s="14" t="str">
        <f t="shared" si="268"/>
        <v>FG3-03005-B | truza niñas elastico personalizado ; talla-8 color: rosado -&gt; buho rosado_01-rosado</v>
      </c>
      <c r="G2536" s="14" t="str">
        <f t="shared" si="273"/>
        <v>{"estampado_1":"rosado","estampado_2":"na"}</v>
      </c>
      <c r="H2536" s="14" t="s">
        <v>1</v>
      </c>
      <c r="I2536" s="14" t="s">
        <v>622</v>
      </c>
      <c r="J2536" s="1">
        <v>8</v>
      </c>
      <c r="K2536" s="14" t="s">
        <v>3</v>
      </c>
      <c r="L2536" s="14" t="s">
        <v>4</v>
      </c>
      <c r="M2536" s="14" t="s">
        <v>5</v>
      </c>
      <c r="N2536" s="1" t="s">
        <v>6945</v>
      </c>
      <c r="O2536" s="2" t="s">
        <v>1287</v>
      </c>
      <c r="P2536" s="1" t="s">
        <v>4666</v>
      </c>
      <c r="Q2536" s="2" t="s">
        <v>4914</v>
      </c>
      <c r="R2536" s="1" t="str">
        <f t="shared" si="269"/>
        <v>FG3-03005 | truza niñas elastico personalizado ; talla-8 color: buho rosado_01-rosado</v>
      </c>
      <c r="S2536" s="2" t="s">
        <v>5420</v>
      </c>
      <c r="T2536" s="18" t="s">
        <v>1407</v>
      </c>
      <c r="U2536" s="19" t="str">
        <f t="shared" si="270"/>
        <v>('producto_terminado','FG3','FG3-03005-B','truza niñas elastico personalizado','FG3-03005-B | truza niñas elastico personalizado ; talla-8 color: rosado -&gt; buho rosado_01-rosado','{"estampado_1":"rosado","estampado_2":"na"}','{"spec":"na"}','{"precio_doc":74.84,"precio_unit":6.24,"precio_web":9,"precio_catalog":6.86,"precio_usd":1.92}','8','cocotfyma','unidad','activo','APT_E','rosado','ruta5','FG3-03005','FG3-03005 | truza niñas elastico personalizado ; talla-8 color: buho rosado_01-rosado','buho rosado_01-rosado');</v>
      </c>
      <c r="V2536" s="19">
        <v>21395</v>
      </c>
      <c r="W2536" s="20" t="s">
        <v>4665</v>
      </c>
      <c r="X2536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('producto_terminado','FG3','FG3-03005-B','truza niñas elastico personalizado','FG3-03005-B | truza niñas elastico personalizado ; talla-8 color: rosado -&gt; buho rosado_01-rosado','{"estampado_1":"rosado","estampado_2":"na"}','{"spec":"na"}','{"precio_doc":74.84,"precio_unit":6.24,"precio_web":9,"precio_catalog":6.86,"precio_usd":1.92}','8','cocotfyma','unidad','activo','APT_E','rosado','ruta5','FG3-03005','FG3-03005 | truza niñas elastico personalizado ; talla-8 color: buho rosado_01-rosado','buho rosado_01-rosado');</v>
      </c>
      <c r="Y2536" s="17"/>
      <c r="Z2536" s="17"/>
      <c r="AA2536" s="17"/>
      <c r="AB2536" s="17"/>
      <c r="AC2536" s="17"/>
      <c r="AD2536" s="17"/>
      <c r="AE2536" s="17"/>
      <c r="AF2536" s="17"/>
      <c r="AG2536" s="17"/>
      <c r="AH2536" s="17"/>
      <c r="AI2536" s="17"/>
      <c r="AJ2536" s="17"/>
      <c r="AK2536" s="17"/>
      <c r="AL2536" s="17"/>
      <c r="AM2536" s="17"/>
      <c r="AN2536" s="17"/>
      <c r="AO2536" s="17"/>
      <c r="AP2536" s="17"/>
      <c r="AQ2536" s="17"/>
      <c r="AR2536" s="17"/>
      <c r="AS2536" s="17"/>
      <c r="AT2536" s="17"/>
      <c r="AU2536" s="17"/>
      <c r="AV2536" s="17"/>
      <c r="AW2536" s="17"/>
      <c r="AX2536" s="17"/>
      <c r="AY2536" s="17"/>
      <c r="AZ2536" s="17"/>
      <c r="BA2536" s="17"/>
      <c r="BB2536" s="17"/>
      <c r="BC2536" s="17"/>
      <c r="BD2536" s="17"/>
      <c r="BE2536" s="17"/>
      <c r="BF2536" s="17"/>
      <c r="BG2536" s="17"/>
      <c r="BH2536" s="17"/>
    </row>
    <row r="2537" spans="2:60" ht="33.75" x14ac:dyDescent="0.2">
      <c r="B2537" s="1" t="s">
        <v>0</v>
      </c>
      <c r="C2537" s="1" t="str">
        <f t="shared" si="272"/>
        <v>FG3</v>
      </c>
      <c r="D2537" s="2" t="s">
        <v>6005</v>
      </c>
      <c r="E2537" s="2" t="s">
        <v>5481</v>
      </c>
      <c r="F2537" s="14" t="str">
        <f t="shared" si="268"/>
        <v>FG3-04005-A | truza niñas elastico personalizado ; talla-10 color: buho rosado_01 -&gt; buho rosado_01-rosado</v>
      </c>
      <c r="G2537" s="14" t="str">
        <f t="shared" si="273"/>
        <v>{"estampado_1":"buho rosado_01","estampado_2":"na"}</v>
      </c>
      <c r="H2537" s="14" t="s">
        <v>1</v>
      </c>
      <c r="I2537" s="14" t="s">
        <v>622</v>
      </c>
      <c r="J2537" s="1">
        <v>10</v>
      </c>
      <c r="K2537" s="14" t="s">
        <v>3</v>
      </c>
      <c r="L2537" s="14" t="s">
        <v>4</v>
      </c>
      <c r="M2537" s="14" t="s">
        <v>5</v>
      </c>
      <c r="N2537" s="1" t="s">
        <v>6945</v>
      </c>
      <c r="O2537" s="2" t="s">
        <v>1730</v>
      </c>
      <c r="P2537" s="1" t="s">
        <v>4666</v>
      </c>
      <c r="Q2537" s="2" t="s">
        <v>4915</v>
      </c>
      <c r="R2537" s="1" t="str">
        <f t="shared" si="269"/>
        <v>FG3-04005 | truza niñas elastico personalizado ; talla-10 color: buho rosado_01-rosado</v>
      </c>
      <c r="S2537" s="2" t="s">
        <v>5420</v>
      </c>
      <c r="T2537" s="18" t="s">
        <v>1407</v>
      </c>
      <c r="U2537" s="19" t="str">
        <f t="shared" si="270"/>
        <v>('producto_terminado','FG3','FG3-04005-A','truza niñas elastico personalizado','FG3-04005-A | truza niñas elastico personalizado ; talla-10 color: buho rosado_01 -&gt; buho rosado_01-rosado','{"estampado_1":"buho rosado_01","estampado_2":"na"}','{"spec":"na"}','{"precio_doc":74.84,"precio_unit":6.24,"precio_web":9,"precio_catalog":6.86,"precio_usd":1.92}','10','cocotfyma','unidad','activo','APT_E','buho rosado_01','ruta5','FG3-04005','FG3-04005 | truza niñas elastico personalizado ; talla-10 color: buho rosado_01-rosado','buho rosado_01-rosado');</v>
      </c>
      <c r="V2537" s="19">
        <v>21396</v>
      </c>
      <c r="W2537" s="20" t="s">
        <v>4665</v>
      </c>
      <c r="X2537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('producto_terminado','FG3','FG3-04005-A','truza niñas elastico personalizado','FG3-04005-A | truza niñas elastico personalizado ; talla-10 color: buho rosado_01 -&gt; buho rosado_01-rosado','{"estampado_1":"buho rosado_01","estampado_2":"na"}','{"spec":"na"}','{"precio_doc":74.84,"precio_unit":6.24,"precio_web":9,"precio_catalog":6.86,"precio_usd":1.92}','10','cocotfyma','unidad','activo','APT_E','buho rosado_01','ruta5','FG3-04005','FG3-04005 | truza niñas elastico personalizado ; talla-10 color: buho rosado_01-rosado','buho rosado_01-rosado');</v>
      </c>
      <c r="Y2537" s="17"/>
      <c r="Z2537" s="17"/>
      <c r="AA2537" s="17"/>
      <c r="AB2537" s="17"/>
      <c r="AC2537" s="17"/>
      <c r="AD2537" s="17"/>
      <c r="AE2537" s="17"/>
      <c r="AF2537" s="17"/>
      <c r="AG2537" s="17"/>
      <c r="AH2537" s="17"/>
      <c r="AI2537" s="17"/>
      <c r="AJ2537" s="17"/>
      <c r="AK2537" s="17"/>
      <c r="AL2537" s="17"/>
      <c r="AM2537" s="17"/>
      <c r="AN2537" s="17"/>
      <c r="AO2537" s="17"/>
      <c r="AP2537" s="17"/>
      <c r="AQ2537" s="17"/>
      <c r="AR2537" s="17"/>
      <c r="AS2537" s="17"/>
      <c r="AT2537" s="17"/>
      <c r="AU2537" s="17"/>
      <c r="AV2537" s="17"/>
      <c r="AW2537" s="17"/>
      <c r="AX2537" s="17"/>
      <c r="AY2537" s="17"/>
      <c r="AZ2537" s="17"/>
      <c r="BA2537" s="17"/>
      <c r="BB2537" s="17"/>
      <c r="BC2537" s="17"/>
      <c r="BD2537" s="17"/>
      <c r="BE2537" s="17"/>
      <c r="BF2537" s="17"/>
      <c r="BG2537" s="17"/>
      <c r="BH2537" s="17"/>
    </row>
    <row r="2538" spans="2:60" ht="33.75" x14ac:dyDescent="0.2">
      <c r="B2538" s="1" t="s">
        <v>0</v>
      </c>
      <c r="C2538" s="1" t="str">
        <f t="shared" si="272"/>
        <v>FG3</v>
      </c>
      <c r="D2538" s="2" t="s">
        <v>6006</v>
      </c>
      <c r="E2538" s="2" t="s">
        <v>5481</v>
      </c>
      <c r="F2538" s="14" t="str">
        <f t="shared" si="268"/>
        <v>FG3-04005-B | truza niñas elastico personalizado ; talla-10 color: rosado -&gt; buho rosado_01-rosado</v>
      </c>
      <c r="G2538" s="14" t="str">
        <f t="shared" si="273"/>
        <v>{"estampado_1":"rosado","estampado_2":"na"}</v>
      </c>
      <c r="H2538" s="14" t="s">
        <v>1</v>
      </c>
      <c r="I2538" s="14" t="s">
        <v>622</v>
      </c>
      <c r="J2538" s="1">
        <v>10</v>
      </c>
      <c r="K2538" s="14" t="s">
        <v>3</v>
      </c>
      <c r="L2538" s="14" t="s">
        <v>4</v>
      </c>
      <c r="M2538" s="14" t="s">
        <v>5</v>
      </c>
      <c r="N2538" s="1" t="s">
        <v>6945</v>
      </c>
      <c r="O2538" s="2" t="s">
        <v>1287</v>
      </c>
      <c r="P2538" s="1" t="s">
        <v>4666</v>
      </c>
      <c r="Q2538" s="2" t="s">
        <v>4915</v>
      </c>
      <c r="R2538" s="1" t="str">
        <f t="shared" si="269"/>
        <v>FG3-04005 | truza niñas elastico personalizado ; talla-10 color: buho rosado_01-rosado</v>
      </c>
      <c r="S2538" s="2" t="s">
        <v>5420</v>
      </c>
      <c r="T2538" s="18" t="s">
        <v>1407</v>
      </c>
      <c r="U2538" s="19" t="str">
        <f t="shared" si="270"/>
        <v>('producto_terminado','FG3','FG3-04005-B','truza niñas elastico personalizado','FG3-04005-B | truza niñas elastico personalizado ; talla-10 color: rosado -&gt; buho rosado_01-rosado','{"estampado_1":"rosado","estampado_2":"na"}','{"spec":"na"}','{"precio_doc":74.84,"precio_unit":6.24,"precio_web":9,"precio_catalog":6.86,"precio_usd":1.92}','10','cocotfyma','unidad','activo','APT_E','rosado','ruta5','FG3-04005','FG3-04005 | truza niñas elastico personalizado ; talla-10 color: buho rosado_01-rosado','buho rosado_01-rosado');</v>
      </c>
      <c r="V2538" s="19">
        <v>21397</v>
      </c>
      <c r="W2538" s="20" t="s">
        <v>4665</v>
      </c>
      <c r="X2538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('producto_terminado','FG3','FG3-04005-B','truza niñas elastico personalizado','FG3-04005-B | truza niñas elastico personalizado ; talla-10 color: rosado -&gt; buho rosado_01-rosado','{"estampado_1":"rosado","estampado_2":"na"}','{"spec":"na"}','{"precio_doc":74.84,"precio_unit":6.24,"precio_web":9,"precio_catalog":6.86,"precio_usd":1.92}','10','cocotfyma','unidad','activo','APT_E','rosado','ruta5','FG3-04005','FG3-04005 | truza niñas elastico personalizado ; talla-10 color: buho rosado_01-rosado','buho rosado_01-rosado');</v>
      </c>
      <c r="Y2538" s="17"/>
      <c r="Z2538" s="17"/>
      <c r="AA2538" s="17"/>
      <c r="AB2538" s="17"/>
      <c r="AC2538" s="17"/>
      <c r="AD2538" s="17"/>
      <c r="AE2538" s="17"/>
      <c r="AF2538" s="17"/>
      <c r="AG2538" s="17"/>
      <c r="AH2538" s="17"/>
      <c r="AI2538" s="17"/>
      <c r="AJ2538" s="17"/>
      <c r="AK2538" s="17"/>
      <c r="AL2538" s="17"/>
      <c r="AM2538" s="17"/>
      <c r="AN2538" s="17"/>
      <c r="AO2538" s="17"/>
      <c r="AP2538" s="17"/>
      <c r="AQ2538" s="17"/>
      <c r="AR2538" s="17"/>
      <c r="AS2538" s="17"/>
      <c r="AT2538" s="17"/>
      <c r="AU2538" s="17"/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7"/>
      <c r="BG2538" s="17"/>
      <c r="BH2538" s="17"/>
    </row>
    <row r="2539" spans="2:60" ht="33.75" x14ac:dyDescent="0.2">
      <c r="B2539" s="1" t="s">
        <v>0</v>
      </c>
      <c r="C2539" s="1" t="str">
        <f t="shared" si="272"/>
        <v>FG3</v>
      </c>
      <c r="D2539" s="2" t="s">
        <v>6007</v>
      </c>
      <c r="E2539" s="2" t="s">
        <v>5481</v>
      </c>
      <c r="F2539" s="14" t="str">
        <f t="shared" si="268"/>
        <v>FG3-05005-A | truza niñas elastico personalizado ; talla-12 color: buho rosado_01 -&gt; buho rosado_01-rosado</v>
      </c>
      <c r="G2539" s="14" t="str">
        <f t="shared" si="273"/>
        <v>{"estampado_1":"buho rosado_01","estampado_2":"na"}</v>
      </c>
      <c r="H2539" s="14" t="s">
        <v>1</v>
      </c>
      <c r="I2539" s="14" t="s">
        <v>622</v>
      </c>
      <c r="J2539" s="1">
        <v>12</v>
      </c>
      <c r="K2539" s="14" t="s">
        <v>3</v>
      </c>
      <c r="L2539" s="14" t="s">
        <v>4</v>
      </c>
      <c r="M2539" s="14" t="s">
        <v>5</v>
      </c>
      <c r="N2539" s="1" t="s">
        <v>6945</v>
      </c>
      <c r="O2539" s="2" t="s">
        <v>1730</v>
      </c>
      <c r="P2539" s="1" t="s">
        <v>4666</v>
      </c>
      <c r="Q2539" s="2" t="s">
        <v>4916</v>
      </c>
      <c r="R2539" s="1" t="str">
        <f t="shared" si="269"/>
        <v>FG3-05005 | truza niñas elastico personalizado ; talla-12 color: buho rosado_01-rosado</v>
      </c>
      <c r="S2539" s="2" t="s">
        <v>5420</v>
      </c>
      <c r="T2539" s="18" t="s">
        <v>1407</v>
      </c>
      <c r="U2539" s="19" t="str">
        <f t="shared" si="270"/>
        <v>('producto_terminado','FG3','FG3-05005-A','truza niñas elastico personalizado','FG3-05005-A | truza niñas elastico personalizado ; talla-12 color: buho rosado_01 -&gt; buho rosado_01-rosado','{"estampado_1":"buho rosado_01","estampado_2":"na"}','{"spec":"na"}','{"precio_doc":74.84,"precio_unit":6.24,"precio_web":9,"precio_catalog":6.86,"precio_usd":1.92}','12','cocotfyma','unidad','activo','APT_E','buho rosado_01','ruta5','FG3-05005','FG3-05005 | truza niñas elastico personalizado ; talla-12 color: buho rosado_01-rosado','buho rosado_01-rosado');</v>
      </c>
      <c r="V2539" s="19">
        <v>21398</v>
      </c>
      <c r="W2539" s="20" t="s">
        <v>4665</v>
      </c>
      <c r="X2539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('producto_terminado','FG3','FG3-05005-A','truza niñas elastico personalizado','FG3-05005-A | truza niñas elastico personalizado ; talla-12 color: buho rosado_01 -&gt; buho rosado_01-rosado','{"estampado_1":"buho rosado_01","estampado_2":"na"}','{"spec":"na"}','{"precio_doc":74.84,"precio_unit":6.24,"precio_web":9,"precio_catalog":6.86,"precio_usd":1.92}','12','cocotfyma','unidad','activo','APT_E','buho rosado_01','ruta5','FG3-05005','FG3-05005 | truza niñas elastico personalizado ; talla-12 color: buho rosado_01-rosado','buho rosado_01-rosado');</v>
      </c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7"/>
      <c r="AI2539" s="17"/>
      <c r="AJ2539" s="17"/>
      <c r="AK2539" s="17"/>
      <c r="AL2539" s="17"/>
      <c r="AM2539" s="17"/>
      <c r="AN2539" s="17"/>
      <c r="AO2539" s="17"/>
      <c r="AP2539" s="17"/>
      <c r="AQ2539" s="17"/>
      <c r="AR2539" s="17"/>
      <c r="AS2539" s="17"/>
      <c r="AT2539" s="17"/>
      <c r="AU2539" s="17"/>
      <c r="AV2539" s="17"/>
      <c r="AW2539" s="17"/>
      <c r="AX2539" s="17"/>
      <c r="AY2539" s="17"/>
      <c r="AZ2539" s="17"/>
      <c r="BA2539" s="17"/>
      <c r="BB2539" s="17"/>
      <c r="BC2539" s="17"/>
      <c r="BD2539" s="17"/>
      <c r="BE2539" s="17"/>
      <c r="BF2539" s="17"/>
      <c r="BG2539" s="17"/>
      <c r="BH2539" s="17"/>
    </row>
    <row r="2540" spans="2:60" ht="33.75" x14ac:dyDescent="0.2">
      <c r="B2540" s="1" t="s">
        <v>0</v>
      </c>
      <c r="C2540" s="1" t="str">
        <f t="shared" si="272"/>
        <v>FG3</v>
      </c>
      <c r="D2540" s="2" t="s">
        <v>6008</v>
      </c>
      <c r="E2540" s="2" t="s">
        <v>5481</v>
      </c>
      <c r="F2540" s="14" t="str">
        <f t="shared" si="268"/>
        <v>FG3-05005-B | truza niñas elastico personalizado ; talla-12 color: rosado -&gt; buho rosado_01-rosado</v>
      </c>
      <c r="G2540" s="14" t="str">
        <f t="shared" si="273"/>
        <v>{"estampado_1":"rosado","estampado_2":"na"}</v>
      </c>
      <c r="H2540" s="14" t="s">
        <v>1</v>
      </c>
      <c r="I2540" s="14" t="s">
        <v>622</v>
      </c>
      <c r="J2540" s="1">
        <v>12</v>
      </c>
      <c r="K2540" s="14" t="s">
        <v>3</v>
      </c>
      <c r="L2540" s="14" t="s">
        <v>4</v>
      </c>
      <c r="M2540" s="14" t="s">
        <v>5</v>
      </c>
      <c r="N2540" s="1" t="s">
        <v>6945</v>
      </c>
      <c r="O2540" s="2" t="s">
        <v>1287</v>
      </c>
      <c r="P2540" s="1" t="s">
        <v>4666</v>
      </c>
      <c r="Q2540" s="2" t="s">
        <v>4916</v>
      </c>
      <c r="R2540" s="1" t="str">
        <f t="shared" si="269"/>
        <v>FG3-05005 | truza niñas elastico personalizado ; talla-12 color: buho rosado_01-rosado</v>
      </c>
      <c r="S2540" s="2" t="s">
        <v>5420</v>
      </c>
      <c r="T2540" s="18" t="s">
        <v>1407</v>
      </c>
      <c r="U2540" s="19" t="str">
        <f t="shared" si="270"/>
        <v>('producto_terminado','FG3','FG3-05005-B','truza niñas elastico personalizado','FG3-05005-B | truza niñas elastico personalizado ; talla-12 color: rosado -&gt; buho rosado_01-rosado','{"estampado_1":"rosado","estampado_2":"na"}','{"spec":"na"}','{"precio_doc":74.84,"precio_unit":6.24,"precio_web":9,"precio_catalog":6.86,"precio_usd":1.92}','12','cocotfyma','unidad','activo','APT_E','rosado','ruta5','FG3-05005','FG3-05005 | truza niñas elastico personalizado ; talla-12 color: buho rosado_01-rosado','buho rosado_01-rosado');</v>
      </c>
      <c r="V2540" s="19">
        <v>21399</v>
      </c>
      <c r="W2540" s="20" t="s">
        <v>4665</v>
      </c>
      <c r="X2540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('producto_terminado','FG3','FG3-05005-B','truza niñas elastico personalizado','FG3-05005-B | truza niñas elastico personalizado ; talla-12 color: rosado -&gt; buho rosado_01-rosado','{"estampado_1":"rosado","estampado_2":"na"}','{"spec":"na"}','{"precio_doc":74.84,"precio_unit":6.24,"precio_web":9,"precio_catalog":6.86,"precio_usd":1.92}','12','cocotfyma','unidad','activo','APT_E','rosado','ruta5','FG3-05005','FG3-05005 | truza niñas elastico personalizado ; talla-12 color: buho rosado_01-rosado','buho rosado_01-rosado');</v>
      </c>
      <c r="Y2540" s="17"/>
      <c r="Z2540" s="17"/>
      <c r="AA2540" s="17"/>
      <c r="AB2540" s="17"/>
      <c r="AC2540" s="17"/>
      <c r="AD2540" s="17"/>
      <c r="AE2540" s="17"/>
      <c r="AF2540" s="17"/>
      <c r="AG2540" s="17"/>
      <c r="AH2540" s="17"/>
      <c r="AI2540" s="17"/>
      <c r="AJ2540" s="17"/>
      <c r="AK2540" s="17"/>
      <c r="AL2540" s="17"/>
      <c r="AM2540" s="17"/>
      <c r="AN2540" s="17"/>
      <c r="AO2540" s="17"/>
      <c r="AP2540" s="17"/>
      <c r="AQ2540" s="17"/>
      <c r="AR2540" s="17"/>
      <c r="AS2540" s="17"/>
      <c r="AT2540" s="17"/>
      <c r="AU2540" s="17"/>
      <c r="AV2540" s="17"/>
      <c r="AW2540" s="17"/>
      <c r="AX2540" s="17"/>
      <c r="AY2540" s="17"/>
      <c r="AZ2540" s="17"/>
      <c r="BA2540" s="17"/>
      <c r="BB2540" s="17"/>
      <c r="BC2540" s="17"/>
      <c r="BD2540" s="17"/>
      <c r="BE2540" s="17"/>
      <c r="BF2540" s="17"/>
      <c r="BG2540" s="17"/>
      <c r="BH2540" s="17"/>
    </row>
    <row r="2541" spans="2:60" ht="33.75" x14ac:dyDescent="0.2">
      <c r="B2541" s="1" t="s">
        <v>0</v>
      </c>
      <c r="C2541" s="1" t="str">
        <f t="shared" si="272"/>
        <v>FG3</v>
      </c>
      <c r="D2541" s="2" t="s">
        <v>6009</v>
      </c>
      <c r="E2541" s="2" t="s">
        <v>5481</v>
      </c>
      <c r="F2541" s="14" t="str">
        <f t="shared" ref="F2541:F2604" si="274">D2541&amp;" | "&amp;E2541&amp;" ; talla-"&amp;J2541&amp;" color: "&amp;O2541&amp;" -&gt; "&amp;S2541</f>
        <v>FG3-06005-A | truza niñas elastico personalizado ; talla-14 color: buho rosado_01 -&gt; buho rosado_01-rosado</v>
      </c>
      <c r="G2541" s="14" t="str">
        <f t="shared" si="273"/>
        <v>{"estampado_1":"buho rosado_01","estampado_2":"na"}</v>
      </c>
      <c r="H2541" s="14" t="s">
        <v>1</v>
      </c>
      <c r="I2541" s="14" t="s">
        <v>622</v>
      </c>
      <c r="J2541" s="1">
        <v>14</v>
      </c>
      <c r="K2541" s="14" t="s">
        <v>3</v>
      </c>
      <c r="L2541" s="14" t="s">
        <v>4</v>
      </c>
      <c r="M2541" s="14" t="s">
        <v>5</v>
      </c>
      <c r="N2541" s="1" t="s">
        <v>6945</v>
      </c>
      <c r="O2541" s="2" t="s">
        <v>1730</v>
      </c>
      <c r="P2541" s="1" t="s">
        <v>4666</v>
      </c>
      <c r="Q2541" s="2" t="s">
        <v>4917</v>
      </c>
      <c r="R2541" s="1" t="str">
        <f t="shared" ref="R2541:R2604" si="275">Q2541&amp;" | "&amp;E2541&amp;" ; talla-"&amp;J2541&amp;" color: "&amp;S2541</f>
        <v>FG3-06005 | truza niñas elastico personalizado ; talla-14 color: buho rosado_01-rosado</v>
      </c>
      <c r="S2541" s="2" t="s">
        <v>5420</v>
      </c>
      <c r="T2541" s="18" t="s">
        <v>1407</v>
      </c>
      <c r="U2541" s="19" t="str">
        <f t="shared" ref="U2541:U2604" si="276">"("&amp;T2541&amp;B2541&amp;T2541&amp;","&amp;T2541&amp;C2541&amp;T2541&amp;","&amp;T2541&amp;D2541&amp;T2541&amp;","&amp;T2541&amp;E2541&amp;T2541&amp;","&amp;T2541&amp;F2541&amp;T2541&amp;","&amp;T2541&amp;G2541&amp;T2541&amp;","&amp;T2541&amp;H2541&amp;T2541&amp;","&amp;T2541&amp;I2541&amp;T2541&amp;","&amp;T2541&amp;J2541&amp;T2541&amp;","&amp;T2541&amp;K2541&amp;T2541&amp;","&amp;T2541&amp;L2541&amp;T2541&amp;","&amp;T2541&amp;M2541&amp;T2541&amp;","&amp;T2541&amp;N2541&amp;T2541&amp;","&amp;T2541&amp;O2541&amp;T2541&amp;","&amp;T2541&amp;P2541&amp;T2541&amp;","&amp;T2541&amp;Q2541&amp;T2541&amp;","&amp;T2541&amp;R2541&amp;T2541&amp;","&amp;T2541&amp;S2541&amp;T2541&amp;");"</f>
        <v>('producto_terminado','FG3','FG3-06005-A','truza niñas elastico personalizado','FG3-06005-A | truza niñas elastico personalizado ; talla-14 color: buho rosado_01 -&gt; buho rosado_01-rosado','{"estampado_1":"buho rosado_01","estampado_2":"na"}','{"spec":"na"}','{"precio_doc":74.84,"precio_unit":6.24,"precio_web":9,"precio_catalog":6.86,"precio_usd":1.92}','14','cocotfyma','unidad','activo','APT_E','buho rosado_01','ruta5','FG3-06005','FG3-06005 | truza niñas elastico personalizado ; talla-14 color: buho rosado_01-rosado','buho rosado_01-rosado');</v>
      </c>
      <c r="V2541" s="19">
        <v>21400</v>
      </c>
      <c r="W2541" s="20" t="s">
        <v>4665</v>
      </c>
      <c r="X2541" s="17" t="str">
        <f t="shared" ref="X2541:X2604" si="277">W2541&amp;U2541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('producto_terminado','FG3','FG3-06005-A','truza niñas elastico personalizado','FG3-06005-A | truza niñas elastico personalizado ; talla-14 color: buho rosado_01 -&gt; buho rosado_01-rosado','{"estampado_1":"buho rosado_01","estampado_2":"na"}','{"spec":"na"}','{"precio_doc":74.84,"precio_unit":6.24,"precio_web":9,"precio_catalog":6.86,"precio_usd":1.92}','14','cocotfyma','unidad','activo','APT_E','buho rosado_01','ruta5','FG3-06005','FG3-06005 | truza niñas elastico personalizado ; talla-14 color: buho rosado_01-rosado','buho rosado_01-rosado');</v>
      </c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7"/>
      <c r="AI2541" s="17"/>
      <c r="AJ2541" s="17"/>
      <c r="AK2541" s="17"/>
      <c r="AL2541" s="17"/>
      <c r="AM2541" s="17"/>
      <c r="AN2541" s="17"/>
      <c r="AO2541" s="17"/>
      <c r="AP2541" s="17"/>
      <c r="AQ2541" s="17"/>
      <c r="AR2541" s="17"/>
      <c r="AS2541" s="17"/>
      <c r="AT2541" s="17"/>
      <c r="AU2541" s="17"/>
      <c r="AV2541" s="17"/>
      <c r="AW2541" s="17"/>
      <c r="AX2541" s="17"/>
      <c r="AY2541" s="17"/>
      <c r="AZ2541" s="17"/>
      <c r="BA2541" s="17"/>
      <c r="BB2541" s="17"/>
      <c r="BC2541" s="17"/>
      <c r="BD2541" s="17"/>
      <c r="BE2541" s="17"/>
      <c r="BF2541" s="17"/>
      <c r="BG2541" s="17"/>
      <c r="BH2541" s="17"/>
    </row>
    <row r="2542" spans="2:60" ht="33.75" x14ac:dyDescent="0.2">
      <c r="B2542" s="1" t="s">
        <v>0</v>
      </c>
      <c r="C2542" s="1" t="str">
        <f t="shared" ref="C2542:C2605" si="278">MID(D2542,1,FIND("-",D2542)-1)</f>
        <v>FG3</v>
      </c>
      <c r="D2542" s="2" t="s">
        <v>6010</v>
      </c>
      <c r="E2542" s="2" t="s">
        <v>5481</v>
      </c>
      <c r="F2542" s="14" t="str">
        <f t="shared" si="274"/>
        <v>FG3-06005-B | truza niñas elastico personalizado ; talla-14 color: rosado -&gt; buho rosado_01-rosado</v>
      </c>
      <c r="G2542" s="14" t="str">
        <f t="shared" ref="G2542:G2605" si="279">$G$4&amp;O2542&amp;$G$3</f>
        <v>{"estampado_1":"rosado","estampado_2":"na"}</v>
      </c>
      <c r="H2542" s="14" t="s">
        <v>1</v>
      </c>
      <c r="I2542" s="14" t="s">
        <v>622</v>
      </c>
      <c r="J2542" s="1">
        <v>14</v>
      </c>
      <c r="K2542" s="14" t="s">
        <v>3</v>
      </c>
      <c r="L2542" s="14" t="s">
        <v>4</v>
      </c>
      <c r="M2542" s="14" t="s">
        <v>5</v>
      </c>
      <c r="N2542" s="1" t="s">
        <v>6945</v>
      </c>
      <c r="O2542" s="2" t="s">
        <v>1287</v>
      </c>
      <c r="P2542" s="1" t="s">
        <v>4666</v>
      </c>
      <c r="Q2542" s="2" t="s">
        <v>4917</v>
      </c>
      <c r="R2542" s="1" t="str">
        <f t="shared" si="275"/>
        <v>FG3-06005 | truza niñas elastico personalizado ; talla-14 color: buho rosado_01-rosado</v>
      </c>
      <c r="S2542" s="2" t="s">
        <v>5420</v>
      </c>
      <c r="T2542" s="18" t="s">
        <v>1407</v>
      </c>
      <c r="U2542" s="19" t="str">
        <f t="shared" si="276"/>
        <v>('producto_terminado','FG3','FG3-06005-B','truza niñas elastico personalizado','FG3-06005-B | truza niñas elastico personalizado ; talla-14 color: rosado -&gt; buho rosado_01-rosado','{"estampado_1":"rosado","estampado_2":"na"}','{"spec":"na"}','{"precio_doc":74.84,"precio_unit":6.24,"precio_web":9,"precio_catalog":6.86,"precio_usd":1.92}','14','cocotfyma','unidad','activo','APT_E','rosado','ruta5','FG3-06005','FG3-06005 | truza niñas elastico personalizado ; talla-14 color: buho rosado_01-rosado','buho rosado_01-rosado');</v>
      </c>
      <c r="V2542" s="19">
        <v>21401</v>
      </c>
      <c r="W2542" s="20" t="s">
        <v>4665</v>
      </c>
      <c r="X2542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('producto_terminado','FG3','FG3-06005-B','truza niñas elastico personalizado','FG3-06005-B | truza niñas elastico personalizado ; talla-14 color: rosado -&gt; buho rosado_01-rosado','{"estampado_1":"rosado","estampado_2":"na"}','{"spec":"na"}','{"precio_doc":74.84,"precio_unit":6.24,"precio_web":9,"precio_catalog":6.86,"precio_usd":1.92}','14','cocotfyma','unidad','activo','APT_E','rosado','ruta5','FG3-06005','FG3-06005 | truza niñas elastico personalizado ; talla-14 color: buho rosado_01-rosado','buho rosado_01-rosado');</v>
      </c>
      <c r="Y2542" s="17"/>
      <c r="Z2542" s="17"/>
      <c r="AA2542" s="17"/>
      <c r="AB2542" s="17"/>
      <c r="AC2542" s="17"/>
      <c r="AD2542" s="17"/>
      <c r="AE2542" s="17"/>
      <c r="AF2542" s="17"/>
      <c r="AG2542" s="17"/>
      <c r="AH2542" s="17"/>
      <c r="AI2542" s="17"/>
      <c r="AJ2542" s="17"/>
      <c r="AK2542" s="17"/>
      <c r="AL2542" s="17"/>
      <c r="AM2542" s="17"/>
      <c r="AN2542" s="17"/>
      <c r="AO2542" s="17"/>
      <c r="AP2542" s="17"/>
      <c r="AQ2542" s="17"/>
      <c r="AR2542" s="17"/>
      <c r="AS2542" s="17"/>
      <c r="AT2542" s="17"/>
      <c r="AU2542" s="17"/>
      <c r="AV2542" s="17"/>
      <c r="AW2542" s="17"/>
      <c r="AX2542" s="17"/>
      <c r="AY2542" s="17"/>
      <c r="AZ2542" s="17"/>
      <c r="BA2542" s="17"/>
      <c r="BB2542" s="17"/>
      <c r="BC2542" s="17"/>
      <c r="BD2542" s="17"/>
      <c r="BE2542" s="17"/>
      <c r="BF2542" s="17"/>
      <c r="BG2542" s="17"/>
      <c r="BH2542" s="17"/>
    </row>
    <row r="2543" spans="2:60" ht="33.75" x14ac:dyDescent="0.2">
      <c r="B2543" s="1" t="s">
        <v>0</v>
      </c>
      <c r="C2543" s="1" t="str">
        <f t="shared" si="278"/>
        <v>FG3</v>
      </c>
      <c r="D2543" s="2" t="s">
        <v>6011</v>
      </c>
      <c r="E2543" s="2" t="s">
        <v>5481</v>
      </c>
      <c r="F2543" s="14" t="str">
        <f t="shared" si="274"/>
        <v>FG3-07005-A | truza niñas elastico personalizado ; talla-16 color: buho rosado_01 -&gt; buho rosado_01-rosado</v>
      </c>
      <c r="G2543" s="14" t="str">
        <f t="shared" si="279"/>
        <v>{"estampado_1":"buho rosado_01","estampado_2":"na"}</v>
      </c>
      <c r="H2543" s="14" t="s">
        <v>1</v>
      </c>
      <c r="I2543" s="14" t="s">
        <v>622</v>
      </c>
      <c r="J2543" s="1">
        <v>16</v>
      </c>
      <c r="K2543" s="14" t="s">
        <v>3</v>
      </c>
      <c r="L2543" s="14" t="s">
        <v>4</v>
      </c>
      <c r="M2543" s="14" t="s">
        <v>5</v>
      </c>
      <c r="N2543" s="1" t="s">
        <v>6945</v>
      </c>
      <c r="O2543" s="2" t="s">
        <v>1730</v>
      </c>
      <c r="P2543" s="1" t="s">
        <v>4666</v>
      </c>
      <c r="Q2543" s="2" t="s">
        <v>4918</v>
      </c>
      <c r="R2543" s="1" t="str">
        <f t="shared" si="275"/>
        <v>FG3-07005 | truza niñas elastico personalizado ; talla-16 color: buho rosado_01-rosado</v>
      </c>
      <c r="S2543" s="2" t="s">
        <v>5420</v>
      </c>
      <c r="T2543" s="18" t="s">
        <v>1407</v>
      </c>
      <c r="U2543" s="19" t="str">
        <f t="shared" si="276"/>
        <v>('producto_terminado','FG3','FG3-07005-A','truza niñas elastico personalizado','FG3-07005-A | truza niñas elastico personalizado ; talla-16 color: buho rosado_01 -&gt; buho rosado_01-rosado','{"estampado_1":"buho rosado_01","estampado_2":"na"}','{"spec":"na"}','{"precio_doc":74.84,"precio_unit":6.24,"precio_web":9,"precio_catalog":6.86,"precio_usd":1.92}','16','cocotfyma','unidad','activo','APT_E','buho rosado_01','ruta5','FG3-07005','FG3-07005 | truza niñas elastico personalizado ; talla-16 color: buho rosado_01-rosado','buho rosado_01-rosado');</v>
      </c>
      <c r="V2543" s="19">
        <v>21402</v>
      </c>
      <c r="W2543" s="20" t="s">
        <v>4665</v>
      </c>
      <c r="X2543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('producto_terminado','FG3','FG3-07005-A','truza niñas elastico personalizado','FG3-07005-A | truza niñas elastico personalizado ; talla-16 color: buho rosado_01 -&gt; buho rosado_01-rosado','{"estampado_1":"buho rosado_01","estampado_2":"na"}','{"spec":"na"}','{"precio_doc":74.84,"precio_unit":6.24,"precio_web":9,"precio_catalog":6.86,"precio_usd":1.92}','16','cocotfyma','unidad','activo','APT_E','buho rosado_01','ruta5','FG3-07005','FG3-07005 | truza niñas elastico personalizado ; talla-16 color: buho rosado_01-rosado','buho rosado_01-rosado');</v>
      </c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7"/>
      <c r="AI2543" s="17"/>
      <c r="AJ2543" s="17"/>
      <c r="AK2543" s="17"/>
      <c r="AL2543" s="17"/>
      <c r="AM2543" s="17"/>
      <c r="AN2543" s="17"/>
      <c r="AO2543" s="17"/>
      <c r="AP2543" s="17"/>
      <c r="AQ2543" s="17"/>
      <c r="AR2543" s="17"/>
      <c r="AS2543" s="17"/>
      <c r="AT2543" s="17"/>
      <c r="AU2543" s="17"/>
      <c r="AV2543" s="17"/>
      <c r="AW2543" s="17"/>
      <c r="AX2543" s="17"/>
      <c r="AY2543" s="17"/>
      <c r="AZ2543" s="17"/>
      <c r="BA2543" s="17"/>
      <c r="BB2543" s="17"/>
      <c r="BC2543" s="17"/>
      <c r="BD2543" s="17"/>
      <c r="BE2543" s="17"/>
      <c r="BF2543" s="17"/>
      <c r="BG2543" s="17"/>
      <c r="BH2543" s="17"/>
    </row>
    <row r="2544" spans="2:60" ht="33.75" x14ac:dyDescent="0.2">
      <c r="B2544" s="1" t="s">
        <v>0</v>
      </c>
      <c r="C2544" s="1" t="str">
        <f t="shared" si="278"/>
        <v>FG3</v>
      </c>
      <c r="D2544" s="2" t="s">
        <v>6012</v>
      </c>
      <c r="E2544" s="2" t="s">
        <v>5481</v>
      </c>
      <c r="F2544" s="14" t="str">
        <f t="shared" si="274"/>
        <v>FG3-07005-B | truza niñas elastico personalizado ; talla-16 color: rosado -&gt; buho rosado_01-rosado</v>
      </c>
      <c r="G2544" s="14" t="str">
        <f t="shared" si="279"/>
        <v>{"estampado_1":"rosado","estampado_2":"na"}</v>
      </c>
      <c r="H2544" s="14" t="s">
        <v>1</v>
      </c>
      <c r="I2544" s="14" t="s">
        <v>622</v>
      </c>
      <c r="J2544" s="1">
        <v>16</v>
      </c>
      <c r="K2544" s="14" t="s">
        <v>3</v>
      </c>
      <c r="L2544" s="14" t="s">
        <v>4</v>
      </c>
      <c r="M2544" s="14" t="s">
        <v>5</v>
      </c>
      <c r="N2544" s="1" t="s">
        <v>6945</v>
      </c>
      <c r="O2544" s="2" t="s">
        <v>1287</v>
      </c>
      <c r="P2544" s="1" t="s">
        <v>4666</v>
      </c>
      <c r="Q2544" s="2" t="s">
        <v>4918</v>
      </c>
      <c r="R2544" s="1" t="str">
        <f t="shared" si="275"/>
        <v>FG3-07005 | truza niñas elastico personalizado ; talla-16 color: buho rosado_01-rosado</v>
      </c>
      <c r="S2544" s="2" t="s">
        <v>5420</v>
      </c>
      <c r="T2544" s="18" t="s">
        <v>1407</v>
      </c>
      <c r="U2544" s="19" t="str">
        <f t="shared" si="276"/>
        <v>('producto_terminado','FG3','FG3-07005-B','truza niñas elastico personalizado','FG3-07005-B | truza niñas elastico personalizado ; talla-16 color: rosado -&gt; buho rosado_01-rosado','{"estampado_1":"rosado","estampado_2":"na"}','{"spec":"na"}','{"precio_doc":74.84,"precio_unit":6.24,"precio_web":9,"precio_catalog":6.86,"precio_usd":1.92}','16','cocotfyma','unidad','activo','APT_E','rosado','ruta5','FG3-07005','FG3-07005 | truza niñas elastico personalizado ; talla-16 color: buho rosado_01-rosado','buho rosado_01-rosado');</v>
      </c>
      <c r="V2544" s="19">
        <v>21403</v>
      </c>
      <c r="W2544" s="20" t="s">
        <v>4665</v>
      </c>
      <c r="X2544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('producto_terminado','FG3','FG3-07005-B','truza niñas elastico personalizado','FG3-07005-B | truza niñas elastico personalizado ; talla-16 color: rosado -&gt; buho rosado_01-rosado','{"estampado_1":"rosado","estampado_2":"na"}','{"spec":"na"}','{"precio_doc":74.84,"precio_unit":6.24,"precio_web":9,"precio_catalog":6.86,"precio_usd":1.92}','16','cocotfyma','unidad','activo','APT_E','rosado','ruta5','FG3-07005','FG3-07005 | truza niñas elastico personalizado ; talla-16 color: buho rosado_01-rosado','buho rosado_01-rosado');</v>
      </c>
      <c r="Y2544" s="17"/>
      <c r="Z2544" s="17"/>
      <c r="AA2544" s="17"/>
      <c r="AB2544" s="17"/>
      <c r="AC2544" s="17"/>
      <c r="AD2544" s="17"/>
      <c r="AE2544" s="17"/>
      <c r="AF2544" s="17"/>
      <c r="AG2544" s="17"/>
      <c r="AH2544" s="17"/>
      <c r="AI2544" s="17"/>
      <c r="AJ2544" s="17"/>
      <c r="AK2544" s="17"/>
      <c r="AL2544" s="17"/>
      <c r="AM2544" s="17"/>
      <c r="AN2544" s="17"/>
      <c r="AO2544" s="17"/>
      <c r="AP2544" s="17"/>
      <c r="AQ2544" s="17"/>
      <c r="AR2544" s="17"/>
      <c r="AS2544" s="17"/>
      <c r="AT2544" s="17"/>
      <c r="AU2544" s="17"/>
      <c r="AV2544" s="17"/>
      <c r="AW2544" s="17"/>
      <c r="AX2544" s="17"/>
      <c r="AY2544" s="17"/>
      <c r="AZ2544" s="17"/>
      <c r="BA2544" s="17"/>
      <c r="BB2544" s="17"/>
      <c r="BC2544" s="17"/>
      <c r="BD2544" s="17"/>
      <c r="BE2544" s="17"/>
      <c r="BF2544" s="17"/>
      <c r="BG2544" s="17"/>
      <c r="BH2544" s="17"/>
    </row>
    <row r="2545" spans="2:60" ht="33.75" x14ac:dyDescent="0.2">
      <c r="B2545" s="1" t="s">
        <v>0</v>
      </c>
      <c r="C2545" s="1" t="str">
        <f t="shared" si="278"/>
        <v>FG3</v>
      </c>
      <c r="D2545" s="2" t="s">
        <v>6013</v>
      </c>
      <c r="E2545" s="2" t="s">
        <v>5481</v>
      </c>
      <c r="F2545" s="14" t="str">
        <f t="shared" si="274"/>
        <v>FG3-01006-A | truza niñas elastico personalizado ; talla-4 color: mono_01 -&gt; mono_01-violeta</v>
      </c>
      <c r="G2545" s="14" t="str">
        <f t="shared" si="279"/>
        <v>{"estampado_1":"mono_01","estampado_2":"na"}</v>
      </c>
      <c r="H2545" s="14" t="s">
        <v>1</v>
      </c>
      <c r="I2545" s="14" t="s">
        <v>622</v>
      </c>
      <c r="J2545" s="1">
        <v>4</v>
      </c>
      <c r="K2545" s="14" t="s">
        <v>3</v>
      </c>
      <c r="L2545" s="14" t="s">
        <v>4</v>
      </c>
      <c r="M2545" s="14" t="s">
        <v>5</v>
      </c>
      <c r="N2545" s="1" t="s">
        <v>6945</v>
      </c>
      <c r="O2545" s="2" t="s">
        <v>1732</v>
      </c>
      <c r="P2545" s="1" t="s">
        <v>4666</v>
      </c>
      <c r="Q2545" s="2" t="s">
        <v>4919</v>
      </c>
      <c r="R2545" s="1" t="str">
        <f t="shared" si="275"/>
        <v>FG3-01006 | truza niñas elastico personalizado ; talla-4 color: mono_01-violeta</v>
      </c>
      <c r="S2545" s="2" t="s">
        <v>5421</v>
      </c>
      <c r="T2545" s="18" t="s">
        <v>1407</v>
      </c>
      <c r="U2545" s="19" t="str">
        <f t="shared" si="276"/>
        <v>('producto_terminado','FG3','FG3-01006-A','truza niñas elastico personalizado','FG3-01006-A | truza niñas elastico personalizado ; talla-4 color: mono_01 -&gt; mono_01-violeta','{"estampado_1":"mono_01","estampado_2":"na"}','{"spec":"na"}','{"precio_doc":74.84,"precio_unit":6.24,"precio_web":9,"precio_catalog":6.86,"precio_usd":1.92}','4','cocotfyma','unidad','activo','APT_E','mono_01','ruta5','FG3-01006','FG3-01006 | truza niñas elastico personalizado ; talla-4 color: mono_01-violeta','mono_01-violeta');</v>
      </c>
      <c r="V2545" s="19">
        <v>21404</v>
      </c>
      <c r="W2545" s="20" t="s">
        <v>4665</v>
      </c>
      <c r="X2545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('producto_terminado','FG3','FG3-01006-A','truza niñas elastico personalizado','FG3-01006-A | truza niñas elastico personalizado ; talla-4 color: mono_01 -&gt; mono_01-violeta','{"estampado_1":"mono_01","estampado_2":"na"}','{"spec":"na"}','{"precio_doc":74.84,"precio_unit":6.24,"precio_web":9,"precio_catalog":6.86,"precio_usd":1.92}','4','cocotfyma','unidad','activo','APT_E','mono_01','ruta5','FG3-01006','FG3-01006 | truza niñas elastico personalizado ; talla-4 color: mono_01-violeta','mono_01-violeta');</v>
      </c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7"/>
      <c r="AI2545" s="17"/>
      <c r="AJ2545" s="17"/>
      <c r="AK2545" s="17"/>
      <c r="AL2545" s="17"/>
      <c r="AM2545" s="17"/>
      <c r="AN2545" s="17"/>
      <c r="AO2545" s="17"/>
      <c r="AP2545" s="17"/>
      <c r="AQ2545" s="17"/>
      <c r="AR2545" s="17"/>
      <c r="AS2545" s="17"/>
      <c r="AT2545" s="17"/>
      <c r="AU2545" s="17"/>
      <c r="AV2545" s="17"/>
      <c r="AW2545" s="17"/>
      <c r="AX2545" s="17"/>
      <c r="AY2545" s="17"/>
      <c r="AZ2545" s="17"/>
      <c r="BA2545" s="17"/>
      <c r="BB2545" s="17"/>
      <c r="BC2545" s="17"/>
      <c r="BD2545" s="17"/>
      <c r="BE2545" s="17"/>
      <c r="BF2545" s="17"/>
      <c r="BG2545" s="17"/>
      <c r="BH2545" s="17"/>
    </row>
    <row r="2546" spans="2:60" ht="33.75" x14ac:dyDescent="0.2">
      <c r="B2546" s="1" t="s">
        <v>0</v>
      </c>
      <c r="C2546" s="1" t="str">
        <f t="shared" si="278"/>
        <v>FG3</v>
      </c>
      <c r="D2546" s="2" t="s">
        <v>6014</v>
      </c>
      <c r="E2546" s="2" t="s">
        <v>5481</v>
      </c>
      <c r="F2546" s="14" t="str">
        <f t="shared" si="274"/>
        <v>FG3-01006-B | truza niñas elastico personalizado ; talla-4 color: violeta -&gt; mono_01-violeta</v>
      </c>
      <c r="G2546" s="14" t="str">
        <f t="shared" si="279"/>
        <v>{"estampado_1":"violeta","estampado_2":"na"}</v>
      </c>
      <c r="H2546" s="14" t="s">
        <v>1</v>
      </c>
      <c r="I2546" s="14" t="s">
        <v>622</v>
      </c>
      <c r="J2546" s="1">
        <v>4</v>
      </c>
      <c r="K2546" s="14" t="s">
        <v>3</v>
      </c>
      <c r="L2546" s="14" t="s">
        <v>4</v>
      </c>
      <c r="M2546" s="14" t="s">
        <v>5</v>
      </c>
      <c r="N2546" s="1" t="s">
        <v>6945</v>
      </c>
      <c r="O2546" s="2" t="s">
        <v>1306</v>
      </c>
      <c r="P2546" s="1" t="s">
        <v>4666</v>
      </c>
      <c r="Q2546" s="2" t="s">
        <v>4919</v>
      </c>
      <c r="R2546" s="1" t="str">
        <f t="shared" si="275"/>
        <v>FG3-01006 | truza niñas elastico personalizado ; talla-4 color: mono_01-violeta</v>
      </c>
      <c r="S2546" s="2" t="s">
        <v>5421</v>
      </c>
      <c r="T2546" s="18" t="s">
        <v>1407</v>
      </c>
      <c r="U2546" s="19" t="str">
        <f t="shared" si="276"/>
        <v>('producto_terminado','FG3','FG3-01006-B','truza niñas elastico personalizado','FG3-01006-B | truza niñas elastico personalizado ; talla-4 color: violeta -&gt; mono_01-violeta','{"estampado_1":"violeta","estampado_2":"na"}','{"spec":"na"}','{"precio_doc":74.84,"precio_unit":6.24,"precio_web":9,"precio_catalog":6.86,"precio_usd":1.92}','4','cocotfyma','unidad','activo','APT_E','violeta','ruta5','FG3-01006','FG3-01006 | truza niñas elastico personalizado ; talla-4 color: mono_01-violeta','mono_01-violeta');</v>
      </c>
      <c r="V2546" s="19">
        <v>21405</v>
      </c>
      <c r="W2546" s="20" t="s">
        <v>4665</v>
      </c>
      <c r="X2546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('producto_terminado','FG3','FG3-01006-B','truza niñas elastico personalizado','FG3-01006-B | truza niñas elastico personalizado ; talla-4 color: violeta -&gt; mono_01-violeta','{"estampado_1":"violeta","estampado_2":"na"}','{"spec":"na"}','{"precio_doc":74.84,"precio_unit":6.24,"precio_web":9,"precio_catalog":6.86,"precio_usd":1.92}','4','cocotfyma','unidad','activo','APT_E','violeta','ruta5','FG3-01006','FG3-01006 | truza niñas elastico personalizado ; talla-4 color: mono_01-violeta','mono_01-violeta');</v>
      </c>
      <c r="Y2546" s="17"/>
      <c r="Z2546" s="17"/>
      <c r="AA2546" s="17"/>
      <c r="AB2546" s="17"/>
      <c r="AC2546" s="17"/>
      <c r="AD2546" s="17"/>
      <c r="AE2546" s="17"/>
      <c r="AF2546" s="17"/>
      <c r="AG2546" s="17"/>
      <c r="AH2546" s="17"/>
      <c r="AI2546" s="17"/>
      <c r="AJ2546" s="17"/>
      <c r="AK2546" s="17"/>
      <c r="AL2546" s="17"/>
      <c r="AM2546" s="17"/>
      <c r="AN2546" s="17"/>
      <c r="AO2546" s="17"/>
      <c r="AP2546" s="17"/>
      <c r="AQ2546" s="17"/>
      <c r="AR2546" s="17"/>
      <c r="AS2546" s="17"/>
      <c r="AT2546" s="17"/>
      <c r="AU2546" s="17"/>
      <c r="AV2546" s="17"/>
      <c r="AW2546" s="17"/>
      <c r="AX2546" s="17"/>
      <c r="AY2546" s="17"/>
      <c r="AZ2546" s="17"/>
      <c r="BA2546" s="17"/>
      <c r="BB2546" s="17"/>
      <c r="BC2546" s="17"/>
      <c r="BD2546" s="17"/>
      <c r="BE2546" s="17"/>
      <c r="BF2546" s="17"/>
      <c r="BG2546" s="17"/>
      <c r="BH2546" s="17"/>
    </row>
    <row r="2547" spans="2:60" ht="33.75" x14ac:dyDescent="0.2">
      <c r="B2547" s="1" t="s">
        <v>0</v>
      </c>
      <c r="C2547" s="1" t="str">
        <f t="shared" si="278"/>
        <v>FG3</v>
      </c>
      <c r="D2547" s="2" t="s">
        <v>6015</v>
      </c>
      <c r="E2547" s="2" t="s">
        <v>5481</v>
      </c>
      <c r="F2547" s="14" t="str">
        <f t="shared" si="274"/>
        <v>FG3-02006-A | truza niñas elastico personalizado ; talla-6 color: mono_01 -&gt; mono_01-violeta</v>
      </c>
      <c r="G2547" s="14" t="str">
        <f t="shared" si="279"/>
        <v>{"estampado_1":"mono_01","estampado_2":"na"}</v>
      </c>
      <c r="H2547" s="14" t="s">
        <v>1</v>
      </c>
      <c r="I2547" s="14" t="s">
        <v>622</v>
      </c>
      <c r="J2547" s="1">
        <v>6</v>
      </c>
      <c r="K2547" s="14" t="s">
        <v>3</v>
      </c>
      <c r="L2547" s="14" t="s">
        <v>4</v>
      </c>
      <c r="M2547" s="14" t="s">
        <v>5</v>
      </c>
      <c r="N2547" s="1" t="s">
        <v>6945</v>
      </c>
      <c r="O2547" s="2" t="s">
        <v>1732</v>
      </c>
      <c r="P2547" s="1" t="s">
        <v>4666</v>
      </c>
      <c r="Q2547" s="2" t="s">
        <v>4920</v>
      </c>
      <c r="R2547" s="1" t="str">
        <f t="shared" si="275"/>
        <v>FG3-02006 | truza niñas elastico personalizado ; talla-6 color: mono_01-violeta</v>
      </c>
      <c r="S2547" s="2" t="s">
        <v>5421</v>
      </c>
      <c r="T2547" s="18" t="s">
        <v>1407</v>
      </c>
      <c r="U2547" s="19" t="str">
        <f t="shared" si="276"/>
        <v>('producto_terminado','FG3','FG3-02006-A','truza niñas elastico personalizado','FG3-02006-A | truza niñas elastico personalizado ; talla-6 color: mono_01 -&gt; mono_01-violeta','{"estampado_1":"mono_01","estampado_2":"na"}','{"spec":"na"}','{"precio_doc":74.84,"precio_unit":6.24,"precio_web":9,"precio_catalog":6.86,"precio_usd":1.92}','6','cocotfyma','unidad','activo','APT_E','mono_01','ruta5','FG3-02006','FG3-02006 | truza niñas elastico personalizado ; talla-6 color: mono_01-violeta','mono_01-violeta');</v>
      </c>
      <c r="V2547" s="19">
        <v>21406</v>
      </c>
      <c r="W2547" s="20" t="s">
        <v>4665</v>
      </c>
      <c r="X2547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('producto_terminado','FG3','FG3-02006-A','truza niñas elastico personalizado','FG3-02006-A | truza niñas elastico personalizado ; talla-6 color: mono_01 -&gt; mono_01-violeta','{"estampado_1":"mono_01","estampado_2":"na"}','{"spec":"na"}','{"precio_doc":74.84,"precio_unit":6.24,"precio_web":9,"precio_catalog":6.86,"precio_usd":1.92}','6','cocotfyma','unidad','activo','APT_E','mono_01','ruta5','FG3-02006','FG3-02006 | truza niñas elastico personalizado ; talla-6 color: mono_01-violeta','mono_01-violeta');</v>
      </c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7"/>
      <c r="AI2547" s="17"/>
      <c r="AJ2547" s="17"/>
      <c r="AK2547" s="17"/>
      <c r="AL2547" s="17"/>
      <c r="AM2547" s="17"/>
      <c r="AN2547" s="17"/>
      <c r="AO2547" s="17"/>
      <c r="AP2547" s="17"/>
      <c r="AQ2547" s="17"/>
      <c r="AR2547" s="17"/>
      <c r="AS2547" s="17"/>
      <c r="AT2547" s="17"/>
      <c r="AU2547" s="17"/>
      <c r="AV2547" s="17"/>
      <c r="AW2547" s="17"/>
      <c r="AX2547" s="17"/>
      <c r="AY2547" s="17"/>
      <c r="AZ2547" s="17"/>
      <c r="BA2547" s="17"/>
      <c r="BB2547" s="17"/>
      <c r="BC2547" s="17"/>
      <c r="BD2547" s="17"/>
      <c r="BE2547" s="17"/>
      <c r="BF2547" s="17"/>
      <c r="BG2547" s="17"/>
      <c r="BH2547" s="17"/>
    </row>
    <row r="2548" spans="2:60" ht="33.75" x14ac:dyDescent="0.2">
      <c r="B2548" s="1" t="s">
        <v>0</v>
      </c>
      <c r="C2548" s="1" t="str">
        <f t="shared" si="278"/>
        <v>FG3</v>
      </c>
      <c r="D2548" s="2" t="s">
        <v>6016</v>
      </c>
      <c r="E2548" s="2" t="s">
        <v>5481</v>
      </c>
      <c r="F2548" s="14" t="str">
        <f t="shared" si="274"/>
        <v>FG3-02006-B | truza niñas elastico personalizado ; talla-6 color: violeta -&gt; mono_01-violeta</v>
      </c>
      <c r="G2548" s="14" t="str">
        <f t="shared" si="279"/>
        <v>{"estampado_1":"violeta","estampado_2":"na"}</v>
      </c>
      <c r="H2548" s="14" t="s">
        <v>1</v>
      </c>
      <c r="I2548" s="14" t="s">
        <v>622</v>
      </c>
      <c r="J2548" s="1">
        <v>6</v>
      </c>
      <c r="K2548" s="14" t="s">
        <v>3</v>
      </c>
      <c r="L2548" s="14" t="s">
        <v>4</v>
      </c>
      <c r="M2548" s="14" t="s">
        <v>5</v>
      </c>
      <c r="N2548" s="1" t="s">
        <v>6945</v>
      </c>
      <c r="O2548" s="2" t="s">
        <v>1306</v>
      </c>
      <c r="P2548" s="1" t="s">
        <v>4666</v>
      </c>
      <c r="Q2548" s="2" t="s">
        <v>4920</v>
      </c>
      <c r="R2548" s="1" t="str">
        <f t="shared" si="275"/>
        <v>FG3-02006 | truza niñas elastico personalizado ; talla-6 color: mono_01-violeta</v>
      </c>
      <c r="S2548" s="2" t="s">
        <v>5421</v>
      </c>
      <c r="T2548" s="18" t="s">
        <v>1407</v>
      </c>
      <c r="U2548" s="19" t="str">
        <f t="shared" si="276"/>
        <v>('producto_terminado','FG3','FG3-02006-B','truza niñas elastico personalizado','FG3-02006-B | truza niñas elastico personalizado ; talla-6 color: violeta -&gt; mono_01-violeta','{"estampado_1":"violeta","estampado_2":"na"}','{"spec":"na"}','{"precio_doc":74.84,"precio_unit":6.24,"precio_web":9,"precio_catalog":6.86,"precio_usd":1.92}','6','cocotfyma','unidad','activo','APT_E','violeta','ruta5','FG3-02006','FG3-02006 | truza niñas elastico personalizado ; talla-6 color: mono_01-violeta','mono_01-violeta');</v>
      </c>
      <c r="V2548" s="19">
        <v>21407</v>
      </c>
      <c r="W2548" s="20" t="s">
        <v>4665</v>
      </c>
      <c r="X2548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('producto_terminado','FG3','FG3-02006-B','truza niñas elastico personalizado','FG3-02006-B | truza niñas elastico personalizado ; talla-6 color: violeta -&gt; mono_01-violeta','{"estampado_1":"violeta","estampado_2":"na"}','{"spec":"na"}','{"precio_doc":74.84,"precio_unit":6.24,"precio_web":9,"precio_catalog":6.86,"precio_usd":1.92}','6','cocotfyma','unidad','activo','APT_E','violeta','ruta5','FG3-02006','FG3-02006 | truza niñas elastico personalizado ; talla-6 color: mono_01-violeta','mono_01-violeta');</v>
      </c>
      <c r="Y2548" s="17"/>
      <c r="Z2548" s="17"/>
      <c r="AA2548" s="17"/>
      <c r="AB2548" s="17"/>
      <c r="AC2548" s="17"/>
      <c r="AD2548" s="17"/>
      <c r="AE2548" s="17"/>
      <c r="AF2548" s="17"/>
      <c r="AG2548" s="17"/>
      <c r="AH2548" s="17"/>
      <c r="AI2548" s="17"/>
      <c r="AJ2548" s="17"/>
      <c r="AK2548" s="17"/>
      <c r="AL2548" s="17"/>
      <c r="AM2548" s="17"/>
      <c r="AN2548" s="17"/>
      <c r="AO2548" s="17"/>
      <c r="AP2548" s="17"/>
      <c r="AQ2548" s="17"/>
      <c r="AR2548" s="17"/>
      <c r="AS2548" s="17"/>
      <c r="AT2548" s="17"/>
      <c r="AU2548" s="17"/>
      <c r="AV2548" s="17"/>
      <c r="AW2548" s="17"/>
      <c r="AX2548" s="17"/>
      <c r="AY2548" s="17"/>
      <c r="AZ2548" s="17"/>
      <c r="BA2548" s="17"/>
      <c r="BB2548" s="17"/>
      <c r="BC2548" s="17"/>
      <c r="BD2548" s="17"/>
      <c r="BE2548" s="17"/>
      <c r="BF2548" s="17"/>
      <c r="BG2548" s="17"/>
      <c r="BH2548" s="17"/>
    </row>
    <row r="2549" spans="2:60" ht="33.75" x14ac:dyDescent="0.2">
      <c r="B2549" s="1" t="s">
        <v>0</v>
      </c>
      <c r="C2549" s="1" t="str">
        <f t="shared" si="278"/>
        <v>FG3</v>
      </c>
      <c r="D2549" s="2" t="s">
        <v>6017</v>
      </c>
      <c r="E2549" s="2" t="s">
        <v>5481</v>
      </c>
      <c r="F2549" s="14" t="str">
        <f t="shared" si="274"/>
        <v>FG3-03006-A | truza niñas elastico personalizado ; talla-8 color: mono_01 -&gt; mono_01-violeta</v>
      </c>
      <c r="G2549" s="14" t="str">
        <f t="shared" si="279"/>
        <v>{"estampado_1":"mono_01","estampado_2":"na"}</v>
      </c>
      <c r="H2549" s="14" t="s">
        <v>1</v>
      </c>
      <c r="I2549" s="14" t="s">
        <v>622</v>
      </c>
      <c r="J2549" s="1">
        <v>8</v>
      </c>
      <c r="K2549" s="14" t="s">
        <v>3</v>
      </c>
      <c r="L2549" s="14" t="s">
        <v>4</v>
      </c>
      <c r="M2549" s="14" t="s">
        <v>5</v>
      </c>
      <c r="N2549" s="1" t="s">
        <v>6945</v>
      </c>
      <c r="O2549" s="2" t="s">
        <v>1732</v>
      </c>
      <c r="P2549" s="1" t="s">
        <v>4666</v>
      </c>
      <c r="Q2549" s="2" t="s">
        <v>4921</v>
      </c>
      <c r="R2549" s="1" t="str">
        <f t="shared" si="275"/>
        <v>FG3-03006 | truza niñas elastico personalizado ; talla-8 color: mono_01-violeta</v>
      </c>
      <c r="S2549" s="2" t="s">
        <v>5421</v>
      </c>
      <c r="T2549" s="18" t="s">
        <v>1407</v>
      </c>
      <c r="U2549" s="19" t="str">
        <f t="shared" si="276"/>
        <v>('producto_terminado','FG3','FG3-03006-A','truza niñas elastico personalizado','FG3-03006-A | truza niñas elastico personalizado ; talla-8 color: mono_01 -&gt; mono_01-violeta','{"estampado_1":"mono_01","estampado_2":"na"}','{"spec":"na"}','{"precio_doc":74.84,"precio_unit":6.24,"precio_web":9,"precio_catalog":6.86,"precio_usd":1.92}','8','cocotfyma','unidad','activo','APT_E','mono_01','ruta5','FG3-03006','FG3-03006 | truza niñas elastico personalizado ; talla-8 color: mono_01-violeta','mono_01-violeta');</v>
      </c>
      <c r="V2549" s="19">
        <v>21408</v>
      </c>
      <c r="W2549" s="20" t="s">
        <v>4665</v>
      </c>
      <c r="X2549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('producto_terminado','FG3','FG3-03006-A','truza niñas elastico personalizado','FG3-03006-A | truza niñas elastico personalizado ; talla-8 color: mono_01 -&gt; mono_01-violeta','{"estampado_1":"mono_01","estampado_2":"na"}','{"spec":"na"}','{"precio_doc":74.84,"precio_unit":6.24,"precio_web":9,"precio_catalog":6.86,"precio_usd":1.92}','8','cocotfyma','unidad','activo','APT_E','mono_01','ruta5','FG3-03006','FG3-03006 | truza niñas elastico personalizado ; talla-8 color: mono_01-violeta','mono_01-violeta');</v>
      </c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7"/>
      <c r="AI2549" s="17"/>
      <c r="AJ2549" s="17"/>
      <c r="AK2549" s="17"/>
      <c r="AL2549" s="17"/>
      <c r="AM2549" s="17"/>
      <c r="AN2549" s="17"/>
      <c r="AO2549" s="17"/>
      <c r="AP2549" s="17"/>
      <c r="AQ2549" s="17"/>
      <c r="AR2549" s="17"/>
      <c r="AS2549" s="17"/>
      <c r="AT2549" s="17"/>
      <c r="AU2549" s="17"/>
      <c r="AV2549" s="17"/>
      <c r="AW2549" s="17"/>
      <c r="AX2549" s="17"/>
      <c r="AY2549" s="17"/>
      <c r="AZ2549" s="17"/>
      <c r="BA2549" s="17"/>
      <c r="BB2549" s="17"/>
      <c r="BC2549" s="17"/>
      <c r="BD2549" s="17"/>
      <c r="BE2549" s="17"/>
      <c r="BF2549" s="17"/>
      <c r="BG2549" s="17"/>
      <c r="BH2549" s="17"/>
    </row>
    <row r="2550" spans="2:60" ht="33.75" x14ac:dyDescent="0.2">
      <c r="B2550" s="1" t="s">
        <v>0</v>
      </c>
      <c r="C2550" s="1" t="str">
        <f t="shared" si="278"/>
        <v>FG3</v>
      </c>
      <c r="D2550" s="2" t="s">
        <v>6018</v>
      </c>
      <c r="E2550" s="2" t="s">
        <v>5481</v>
      </c>
      <c r="F2550" s="14" t="str">
        <f t="shared" si="274"/>
        <v>FG3-03006-B | truza niñas elastico personalizado ; talla-8 color: violeta -&gt; mono_01-violeta</v>
      </c>
      <c r="G2550" s="14" t="str">
        <f t="shared" si="279"/>
        <v>{"estampado_1":"violeta","estampado_2":"na"}</v>
      </c>
      <c r="H2550" s="14" t="s">
        <v>1</v>
      </c>
      <c r="I2550" s="14" t="s">
        <v>622</v>
      </c>
      <c r="J2550" s="1">
        <v>8</v>
      </c>
      <c r="K2550" s="14" t="s">
        <v>3</v>
      </c>
      <c r="L2550" s="14" t="s">
        <v>4</v>
      </c>
      <c r="M2550" s="14" t="s">
        <v>5</v>
      </c>
      <c r="N2550" s="1" t="s">
        <v>6945</v>
      </c>
      <c r="O2550" s="2" t="s">
        <v>1306</v>
      </c>
      <c r="P2550" s="1" t="s">
        <v>4666</v>
      </c>
      <c r="Q2550" s="2" t="s">
        <v>4921</v>
      </c>
      <c r="R2550" s="1" t="str">
        <f t="shared" si="275"/>
        <v>FG3-03006 | truza niñas elastico personalizado ; talla-8 color: mono_01-violeta</v>
      </c>
      <c r="S2550" s="2" t="s">
        <v>5421</v>
      </c>
      <c r="T2550" s="18" t="s">
        <v>1407</v>
      </c>
      <c r="U2550" s="19" t="str">
        <f t="shared" si="276"/>
        <v>('producto_terminado','FG3','FG3-03006-B','truza niñas elastico personalizado','FG3-03006-B | truza niñas elastico personalizado ; talla-8 color: violeta -&gt; mono_01-violeta','{"estampado_1":"violeta","estampado_2":"na"}','{"spec":"na"}','{"precio_doc":74.84,"precio_unit":6.24,"precio_web":9,"precio_catalog":6.86,"precio_usd":1.92}','8','cocotfyma','unidad','activo','APT_E','violeta','ruta5','FG3-03006','FG3-03006 | truza niñas elastico personalizado ; talla-8 color: mono_01-violeta','mono_01-violeta');</v>
      </c>
      <c r="V2550" s="19">
        <v>21409</v>
      </c>
      <c r="W2550" s="20" t="s">
        <v>4665</v>
      </c>
      <c r="X2550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('producto_terminado','FG3','FG3-03006-B','truza niñas elastico personalizado','FG3-03006-B | truza niñas elastico personalizado ; talla-8 color: violeta -&gt; mono_01-violeta','{"estampado_1":"violeta","estampado_2":"na"}','{"spec":"na"}','{"precio_doc":74.84,"precio_unit":6.24,"precio_web":9,"precio_catalog":6.86,"precio_usd":1.92}','8','cocotfyma','unidad','activo','APT_E','violeta','ruta5','FG3-03006','FG3-03006 | truza niñas elastico personalizado ; talla-8 color: mono_01-violeta','mono_01-violeta');</v>
      </c>
      <c r="Y2550" s="17"/>
      <c r="Z2550" s="17"/>
      <c r="AA2550" s="17"/>
      <c r="AB2550" s="17"/>
      <c r="AC2550" s="17"/>
      <c r="AD2550" s="17"/>
      <c r="AE2550" s="17"/>
      <c r="AF2550" s="17"/>
      <c r="AG2550" s="17"/>
      <c r="AH2550" s="17"/>
      <c r="AI2550" s="17"/>
      <c r="AJ2550" s="17"/>
      <c r="AK2550" s="17"/>
      <c r="AL2550" s="17"/>
      <c r="AM2550" s="17"/>
      <c r="AN2550" s="17"/>
      <c r="AO2550" s="17"/>
      <c r="AP2550" s="17"/>
      <c r="AQ2550" s="17"/>
      <c r="AR2550" s="17"/>
      <c r="AS2550" s="17"/>
      <c r="AT2550" s="17"/>
      <c r="AU2550" s="17"/>
      <c r="AV2550" s="17"/>
      <c r="AW2550" s="17"/>
      <c r="AX2550" s="17"/>
      <c r="AY2550" s="17"/>
      <c r="AZ2550" s="17"/>
      <c r="BA2550" s="17"/>
      <c r="BB2550" s="17"/>
      <c r="BC2550" s="17"/>
      <c r="BD2550" s="17"/>
      <c r="BE2550" s="17"/>
      <c r="BF2550" s="17"/>
      <c r="BG2550" s="17"/>
      <c r="BH2550" s="17"/>
    </row>
    <row r="2551" spans="2:60" ht="33.75" x14ac:dyDescent="0.2">
      <c r="B2551" s="1" t="s">
        <v>0</v>
      </c>
      <c r="C2551" s="1" t="str">
        <f t="shared" si="278"/>
        <v>FG3</v>
      </c>
      <c r="D2551" s="2" t="s">
        <v>6019</v>
      </c>
      <c r="E2551" s="2" t="s">
        <v>5481</v>
      </c>
      <c r="F2551" s="14" t="str">
        <f t="shared" si="274"/>
        <v>FG3-04006-A | truza niñas elastico personalizado ; talla-10 color: mono_01 -&gt; mono_01-violeta</v>
      </c>
      <c r="G2551" s="14" t="str">
        <f t="shared" si="279"/>
        <v>{"estampado_1":"mono_01","estampado_2":"na"}</v>
      </c>
      <c r="H2551" s="14" t="s">
        <v>1</v>
      </c>
      <c r="I2551" s="14" t="s">
        <v>622</v>
      </c>
      <c r="J2551" s="1">
        <v>10</v>
      </c>
      <c r="K2551" s="14" t="s">
        <v>3</v>
      </c>
      <c r="L2551" s="14" t="s">
        <v>4</v>
      </c>
      <c r="M2551" s="14" t="s">
        <v>5</v>
      </c>
      <c r="N2551" s="1" t="s">
        <v>6945</v>
      </c>
      <c r="O2551" s="2" t="s">
        <v>1732</v>
      </c>
      <c r="P2551" s="1" t="s">
        <v>4666</v>
      </c>
      <c r="Q2551" s="2" t="s">
        <v>4922</v>
      </c>
      <c r="R2551" s="1" t="str">
        <f t="shared" si="275"/>
        <v>FG3-04006 | truza niñas elastico personalizado ; talla-10 color: mono_01-violeta</v>
      </c>
      <c r="S2551" s="2" t="s">
        <v>5421</v>
      </c>
      <c r="T2551" s="18" t="s">
        <v>1407</v>
      </c>
      <c r="U2551" s="19" t="str">
        <f t="shared" si="276"/>
        <v>('producto_terminado','FG3','FG3-04006-A','truza niñas elastico personalizado','FG3-04006-A | truza niñas elastico personalizado ; talla-10 color: mono_01 -&gt; mono_01-violeta','{"estampado_1":"mono_01","estampado_2":"na"}','{"spec":"na"}','{"precio_doc":74.84,"precio_unit":6.24,"precio_web":9,"precio_catalog":6.86,"precio_usd":1.92}','10','cocotfyma','unidad','activo','APT_E','mono_01','ruta5','FG3-04006','FG3-04006 | truza niñas elastico personalizado ; talla-10 color: mono_01-violeta','mono_01-violeta');</v>
      </c>
      <c r="V2551" s="19">
        <v>21410</v>
      </c>
      <c r="W2551" s="20" t="s">
        <v>4665</v>
      </c>
      <c r="X2551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('producto_terminado','FG3','FG3-04006-A','truza niñas elastico personalizado','FG3-04006-A | truza niñas elastico personalizado ; talla-10 color: mono_01 -&gt; mono_01-violeta','{"estampado_1":"mono_01","estampado_2":"na"}','{"spec":"na"}','{"precio_doc":74.84,"precio_unit":6.24,"precio_web":9,"precio_catalog":6.86,"precio_usd":1.92}','10','cocotfyma','unidad','activo','APT_E','mono_01','ruta5','FG3-04006','FG3-04006 | truza niñas elastico personalizado ; talla-10 color: mono_01-violeta','mono_01-violeta');</v>
      </c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  <c r="BF2551" s="17"/>
      <c r="BG2551" s="17"/>
      <c r="BH2551" s="17"/>
    </row>
    <row r="2552" spans="2:60" ht="33.75" x14ac:dyDescent="0.2">
      <c r="B2552" s="1" t="s">
        <v>0</v>
      </c>
      <c r="C2552" s="1" t="str">
        <f t="shared" si="278"/>
        <v>FG3</v>
      </c>
      <c r="D2552" s="2" t="s">
        <v>6020</v>
      </c>
      <c r="E2552" s="2" t="s">
        <v>5481</v>
      </c>
      <c r="F2552" s="14" t="str">
        <f t="shared" si="274"/>
        <v>FG3-04006-B | truza niñas elastico personalizado ; talla-10 color: violeta -&gt; mono_01-violeta</v>
      </c>
      <c r="G2552" s="14" t="str">
        <f t="shared" si="279"/>
        <v>{"estampado_1":"violeta","estampado_2":"na"}</v>
      </c>
      <c r="H2552" s="14" t="s">
        <v>1</v>
      </c>
      <c r="I2552" s="14" t="s">
        <v>622</v>
      </c>
      <c r="J2552" s="1">
        <v>10</v>
      </c>
      <c r="K2552" s="14" t="s">
        <v>3</v>
      </c>
      <c r="L2552" s="14" t="s">
        <v>4</v>
      </c>
      <c r="M2552" s="14" t="s">
        <v>5</v>
      </c>
      <c r="N2552" s="1" t="s">
        <v>6945</v>
      </c>
      <c r="O2552" s="2" t="s">
        <v>1306</v>
      </c>
      <c r="P2552" s="1" t="s">
        <v>4666</v>
      </c>
      <c r="Q2552" s="2" t="s">
        <v>4922</v>
      </c>
      <c r="R2552" s="1" t="str">
        <f t="shared" si="275"/>
        <v>FG3-04006 | truza niñas elastico personalizado ; talla-10 color: mono_01-violeta</v>
      </c>
      <c r="S2552" s="2" t="s">
        <v>5421</v>
      </c>
      <c r="T2552" s="18" t="s">
        <v>1407</v>
      </c>
      <c r="U2552" s="19" t="str">
        <f t="shared" si="276"/>
        <v>('producto_terminado','FG3','FG3-04006-B','truza niñas elastico personalizado','FG3-04006-B | truza niñas elastico personalizado ; talla-10 color: violeta -&gt; mono_01-violeta','{"estampado_1":"violeta","estampado_2":"na"}','{"spec":"na"}','{"precio_doc":74.84,"precio_unit":6.24,"precio_web":9,"precio_catalog":6.86,"precio_usd":1.92}','10','cocotfyma','unidad','activo','APT_E','violeta','ruta5','FG3-04006','FG3-04006 | truza niñas elastico personalizado ; talla-10 color: mono_01-violeta','mono_01-violeta');</v>
      </c>
      <c r="V2552" s="19">
        <v>21411</v>
      </c>
      <c r="W2552" s="20" t="s">
        <v>4665</v>
      </c>
      <c r="X2552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('producto_terminado','FG3','FG3-04006-B','truza niñas elastico personalizado','FG3-04006-B | truza niñas elastico personalizado ; talla-10 color: violeta -&gt; mono_01-violeta','{"estampado_1":"violeta","estampado_2":"na"}','{"spec":"na"}','{"precio_doc":74.84,"precio_unit":6.24,"precio_web":9,"precio_catalog":6.86,"precio_usd":1.92}','10','cocotfyma','unidad','activo','APT_E','violeta','ruta5','FG3-04006','FG3-04006 | truza niñas elastico personalizado ; talla-10 color: mono_01-violeta','mono_01-violeta');</v>
      </c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  <c r="BF2552" s="17"/>
      <c r="BG2552" s="17"/>
      <c r="BH2552" s="17"/>
    </row>
    <row r="2553" spans="2:60" ht="33.75" x14ac:dyDescent="0.2">
      <c r="B2553" s="1" t="s">
        <v>0</v>
      </c>
      <c r="C2553" s="1" t="str">
        <f t="shared" si="278"/>
        <v>FG3</v>
      </c>
      <c r="D2553" s="2" t="s">
        <v>6021</v>
      </c>
      <c r="E2553" s="2" t="s">
        <v>5481</v>
      </c>
      <c r="F2553" s="14" t="str">
        <f t="shared" si="274"/>
        <v>FG3-05006-A | truza niñas elastico personalizado ; talla-12 color: mono_01 -&gt; mono_01-violeta</v>
      </c>
      <c r="G2553" s="14" t="str">
        <f t="shared" si="279"/>
        <v>{"estampado_1":"mono_01","estampado_2":"na"}</v>
      </c>
      <c r="H2553" s="14" t="s">
        <v>1</v>
      </c>
      <c r="I2553" s="14" t="s">
        <v>622</v>
      </c>
      <c r="J2553" s="1">
        <v>12</v>
      </c>
      <c r="K2553" s="14" t="s">
        <v>3</v>
      </c>
      <c r="L2553" s="14" t="s">
        <v>4</v>
      </c>
      <c r="M2553" s="14" t="s">
        <v>5</v>
      </c>
      <c r="N2553" s="1" t="s">
        <v>6945</v>
      </c>
      <c r="O2553" s="2" t="s">
        <v>1732</v>
      </c>
      <c r="P2553" s="1" t="s">
        <v>4666</v>
      </c>
      <c r="Q2553" s="2" t="s">
        <v>4923</v>
      </c>
      <c r="R2553" s="1" t="str">
        <f t="shared" si="275"/>
        <v>FG3-05006 | truza niñas elastico personalizado ; talla-12 color: mono_01-violeta</v>
      </c>
      <c r="S2553" s="2" t="s">
        <v>5421</v>
      </c>
      <c r="T2553" s="18" t="s">
        <v>1407</v>
      </c>
      <c r="U2553" s="19" t="str">
        <f t="shared" si="276"/>
        <v>('producto_terminado','FG3','FG3-05006-A','truza niñas elastico personalizado','FG3-05006-A | truza niñas elastico personalizado ; talla-12 color: mono_01 -&gt; mono_01-violeta','{"estampado_1":"mono_01","estampado_2":"na"}','{"spec":"na"}','{"precio_doc":74.84,"precio_unit":6.24,"precio_web":9,"precio_catalog":6.86,"precio_usd":1.92}','12','cocotfyma','unidad','activo','APT_E','mono_01','ruta5','FG3-05006','FG3-05006 | truza niñas elastico personalizado ; talla-12 color: mono_01-violeta','mono_01-violeta');</v>
      </c>
      <c r="V2553" s="19">
        <v>21412</v>
      </c>
      <c r="W2553" s="20" t="s">
        <v>4665</v>
      </c>
      <c r="X2553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('producto_terminado','FG3','FG3-05006-A','truza niñas elastico personalizado','FG3-05006-A | truza niñas elastico personalizado ; talla-12 color: mono_01 -&gt; mono_01-violeta','{"estampado_1":"mono_01","estampado_2":"na"}','{"spec":"na"}','{"precio_doc":74.84,"precio_unit":6.24,"precio_web":9,"precio_catalog":6.86,"precio_usd":1.92}','12','cocotfyma','unidad','activo','APT_E','mono_01','ruta5','FG3-05006','FG3-05006 | truza niñas elastico personalizado ; talla-12 color: mono_01-violeta','mono_01-violeta');</v>
      </c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7"/>
      <c r="AI2553" s="17"/>
      <c r="AJ2553" s="17"/>
      <c r="AK2553" s="17"/>
      <c r="AL2553" s="17"/>
      <c r="AM2553" s="17"/>
      <c r="AN2553" s="17"/>
      <c r="AO2553" s="17"/>
      <c r="AP2553" s="17"/>
      <c r="AQ2553" s="17"/>
      <c r="AR2553" s="17"/>
      <c r="AS2553" s="17"/>
      <c r="AT2553" s="17"/>
      <c r="AU2553" s="17"/>
      <c r="AV2553" s="17"/>
      <c r="AW2553" s="17"/>
      <c r="AX2553" s="17"/>
      <c r="AY2553" s="17"/>
      <c r="AZ2553" s="17"/>
      <c r="BA2553" s="17"/>
      <c r="BB2553" s="17"/>
      <c r="BC2553" s="17"/>
      <c r="BD2553" s="17"/>
      <c r="BE2553" s="17"/>
      <c r="BF2553" s="17"/>
      <c r="BG2553" s="17"/>
      <c r="BH2553" s="17"/>
    </row>
    <row r="2554" spans="2:60" ht="33.75" x14ac:dyDescent="0.2">
      <c r="B2554" s="1" t="s">
        <v>0</v>
      </c>
      <c r="C2554" s="1" t="str">
        <f t="shared" si="278"/>
        <v>FG3</v>
      </c>
      <c r="D2554" s="2" t="s">
        <v>6022</v>
      </c>
      <c r="E2554" s="2" t="s">
        <v>5481</v>
      </c>
      <c r="F2554" s="14" t="str">
        <f t="shared" si="274"/>
        <v>FG3-05006-B | truza niñas elastico personalizado ; talla-12 color: violeta -&gt; mono_01-violeta</v>
      </c>
      <c r="G2554" s="14" t="str">
        <f t="shared" si="279"/>
        <v>{"estampado_1":"violeta","estampado_2":"na"}</v>
      </c>
      <c r="H2554" s="14" t="s">
        <v>1</v>
      </c>
      <c r="I2554" s="14" t="s">
        <v>622</v>
      </c>
      <c r="J2554" s="1">
        <v>12</v>
      </c>
      <c r="K2554" s="14" t="s">
        <v>3</v>
      </c>
      <c r="L2554" s="14" t="s">
        <v>4</v>
      </c>
      <c r="M2554" s="14" t="s">
        <v>5</v>
      </c>
      <c r="N2554" s="1" t="s">
        <v>6945</v>
      </c>
      <c r="O2554" s="2" t="s">
        <v>1306</v>
      </c>
      <c r="P2554" s="1" t="s">
        <v>4666</v>
      </c>
      <c r="Q2554" s="2" t="s">
        <v>4923</v>
      </c>
      <c r="R2554" s="1" t="str">
        <f t="shared" si="275"/>
        <v>FG3-05006 | truza niñas elastico personalizado ; talla-12 color: mono_01-violeta</v>
      </c>
      <c r="S2554" s="2" t="s">
        <v>5421</v>
      </c>
      <c r="T2554" s="18" t="s">
        <v>1407</v>
      </c>
      <c r="U2554" s="19" t="str">
        <f t="shared" si="276"/>
        <v>('producto_terminado','FG3','FG3-05006-B','truza niñas elastico personalizado','FG3-05006-B | truza niñas elastico personalizado ; talla-12 color: violeta -&gt; mono_01-violeta','{"estampado_1":"violeta","estampado_2":"na"}','{"spec":"na"}','{"precio_doc":74.84,"precio_unit":6.24,"precio_web":9,"precio_catalog":6.86,"precio_usd":1.92}','12','cocotfyma','unidad','activo','APT_E','violeta','ruta5','FG3-05006','FG3-05006 | truza niñas elastico personalizado ; talla-12 color: mono_01-violeta','mono_01-violeta');</v>
      </c>
      <c r="V2554" s="19">
        <v>21413</v>
      </c>
      <c r="W2554" s="20" t="s">
        <v>4665</v>
      </c>
      <c r="X2554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('producto_terminado','FG3','FG3-05006-B','truza niñas elastico personalizado','FG3-05006-B | truza niñas elastico personalizado ; talla-12 color: violeta -&gt; mono_01-violeta','{"estampado_1":"violeta","estampado_2":"na"}','{"spec":"na"}','{"precio_doc":74.84,"precio_unit":6.24,"precio_web":9,"precio_catalog":6.86,"precio_usd":1.92}','12','cocotfyma','unidad','activo','APT_E','violeta','ruta5','FG3-05006','FG3-05006 | truza niñas elastico personalizado ; talla-12 color: mono_01-violeta','mono_01-violeta');</v>
      </c>
      <c r="Y2554" s="17"/>
      <c r="Z2554" s="17"/>
      <c r="AA2554" s="17"/>
      <c r="AB2554" s="17"/>
      <c r="AC2554" s="17"/>
      <c r="AD2554" s="17"/>
      <c r="AE2554" s="17"/>
      <c r="AF2554" s="17"/>
      <c r="AG2554" s="17"/>
      <c r="AH2554" s="17"/>
      <c r="AI2554" s="17"/>
      <c r="AJ2554" s="17"/>
      <c r="AK2554" s="17"/>
      <c r="AL2554" s="17"/>
      <c r="AM2554" s="17"/>
      <c r="AN2554" s="17"/>
      <c r="AO2554" s="17"/>
      <c r="AP2554" s="17"/>
      <c r="AQ2554" s="17"/>
      <c r="AR2554" s="17"/>
      <c r="AS2554" s="17"/>
      <c r="AT2554" s="17"/>
      <c r="AU2554" s="17"/>
      <c r="AV2554" s="17"/>
      <c r="AW2554" s="17"/>
      <c r="AX2554" s="17"/>
      <c r="AY2554" s="17"/>
      <c r="AZ2554" s="17"/>
      <c r="BA2554" s="17"/>
      <c r="BB2554" s="17"/>
      <c r="BC2554" s="17"/>
      <c r="BD2554" s="17"/>
      <c r="BE2554" s="17"/>
      <c r="BF2554" s="17"/>
      <c r="BG2554" s="17"/>
      <c r="BH2554" s="17"/>
    </row>
    <row r="2555" spans="2:60" ht="33.75" x14ac:dyDescent="0.2">
      <c r="B2555" s="1" t="s">
        <v>0</v>
      </c>
      <c r="C2555" s="1" t="str">
        <f t="shared" si="278"/>
        <v>FG3</v>
      </c>
      <c r="D2555" s="2" t="s">
        <v>6023</v>
      </c>
      <c r="E2555" s="2" t="s">
        <v>5481</v>
      </c>
      <c r="F2555" s="14" t="str">
        <f t="shared" si="274"/>
        <v>FG3-06006-A | truza niñas elastico personalizado ; talla-14 color: mono_01 -&gt; mono_01-violeta</v>
      </c>
      <c r="G2555" s="14" t="str">
        <f t="shared" si="279"/>
        <v>{"estampado_1":"mono_01","estampado_2":"na"}</v>
      </c>
      <c r="H2555" s="14" t="s">
        <v>1</v>
      </c>
      <c r="I2555" s="14" t="s">
        <v>622</v>
      </c>
      <c r="J2555" s="1">
        <v>14</v>
      </c>
      <c r="K2555" s="14" t="s">
        <v>3</v>
      </c>
      <c r="L2555" s="14" t="s">
        <v>4</v>
      </c>
      <c r="M2555" s="14" t="s">
        <v>5</v>
      </c>
      <c r="N2555" s="1" t="s">
        <v>6945</v>
      </c>
      <c r="O2555" s="2" t="s">
        <v>1732</v>
      </c>
      <c r="P2555" s="1" t="s">
        <v>4666</v>
      </c>
      <c r="Q2555" s="2" t="s">
        <v>4924</v>
      </c>
      <c r="R2555" s="1" t="str">
        <f t="shared" si="275"/>
        <v>FG3-06006 | truza niñas elastico personalizado ; talla-14 color: mono_01-violeta</v>
      </c>
      <c r="S2555" s="2" t="s">
        <v>5421</v>
      </c>
      <c r="T2555" s="18" t="s">
        <v>1407</v>
      </c>
      <c r="U2555" s="19" t="str">
        <f t="shared" si="276"/>
        <v>('producto_terminado','FG3','FG3-06006-A','truza niñas elastico personalizado','FG3-06006-A | truza niñas elastico personalizado ; talla-14 color: mono_01 -&gt; mono_01-violeta','{"estampado_1":"mono_01","estampado_2":"na"}','{"spec":"na"}','{"precio_doc":74.84,"precio_unit":6.24,"precio_web":9,"precio_catalog":6.86,"precio_usd":1.92}','14','cocotfyma','unidad','activo','APT_E','mono_01','ruta5','FG3-06006','FG3-06006 | truza niñas elastico personalizado ; talla-14 color: mono_01-violeta','mono_01-violeta');</v>
      </c>
      <c r="V2555" s="19">
        <v>21414</v>
      </c>
      <c r="W2555" s="20" t="s">
        <v>4665</v>
      </c>
      <c r="X2555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('producto_terminado','FG3','FG3-06006-A','truza niñas elastico personalizado','FG3-06006-A | truza niñas elastico personalizado ; talla-14 color: mono_01 -&gt; mono_01-violeta','{"estampado_1":"mono_01","estampado_2":"na"}','{"spec":"na"}','{"precio_doc":74.84,"precio_unit":6.24,"precio_web":9,"precio_catalog":6.86,"precio_usd":1.92}','14','cocotfyma','unidad','activo','APT_E','mono_01','ruta5','FG3-06006','FG3-06006 | truza niñas elastico personalizado ; talla-14 color: mono_01-violeta','mono_01-violeta');</v>
      </c>
      <c r="Y2555" s="17"/>
      <c r="Z2555" s="17"/>
      <c r="AA2555" s="17"/>
      <c r="AB2555" s="17"/>
      <c r="AC2555" s="17"/>
      <c r="AD2555" s="17"/>
      <c r="AE2555" s="17"/>
      <c r="AF2555" s="17"/>
      <c r="AG2555" s="17"/>
      <c r="AH2555" s="17"/>
      <c r="AI2555" s="17"/>
      <c r="AJ2555" s="17"/>
      <c r="AK2555" s="17"/>
      <c r="AL2555" s="17"/>
      <c r="AM2555" s="17"/>
      <c r="AN2555" s="17"/>
      <c r="AO2555" s="17"/>
      <c r="AP2555" s="17"/>
      <c r="AQ2555" s="17"/>
      <c r="AR2555" s="17"/>
      <c r="AS2555" s="17"/>
      <c r="AT2555" s="17"/>
      <c r="AU2555" s="17"/>
      <c r="AV2555" s="17"/>
      <c r="AW2555" s="17"/>
      <c r="AX2555" s="17"/>
      <c r="AY2555" s="17"/>
      <c r="AZ2555" s="17"/>
      <c r="BA2555" s="17"/>
      <c r="BB2555" s="17"/>
      <c r="BC2555" s="17"/>
      <c r="BD2555" s="17"/>
      <c r="BE2555" s="17"/>
      <c r="BF2555" s="17"/>
      <c r="BG2555" s="17"/>
      <c r="BH2555" s="17"/>
    </row>
    <row r="2556" spans="2:60" ht="33.75" x14ac:dyDescent="0.2">
      <c r="B2556" s="1" t="s">
        <v>0</v>
      </c>
      <c r="C2556" s="1" t="str">
        <f t="shared" si="278"/>
        <v>FG3</v>
      </c>
      <c r="D2556" s="2" t="s">
        <v>6024</v>
      </c>
      <c r="E2556" s="2" t="s">
        <v>5481</v>
      </c>
      <c r="F2556" s="14" t="str">
        <f t="shared" si="274"/>
        <v>FG3-06006-B | truza niñas elastico personalizado ; talla-14 color: violeta -&gt; mono_01-violeta</v>
      </c>
      <c r="G2556" s="14" t="str">
        <f t="shared" si="279"/>
        <v>{"estampado_1":"violeta","estampado_2":"na"}</v>
      </c>
      <c r="H2556" s="14" t="s">
        <v>1</v>
      </c>
      <c r="I2556" s="14" t="s">
        <v>622</v>
      </c>
      <c r="J2556" s="1">
        <v>14</v>
      </c>
      <c r="K2556" s="14" t="s">
        <v>3</v>
      </c>
      <c r="L2556" s="14" t="s">
        <v>4</v>
      </c>
      <c r="M2556" s="14" t="s">
        <v>5</v>
      </c>
      <c r="N2556" s="1" t="s">
        <v>6945</v>
      </c>
      <c r="O2556" s="2" t="s">
        <v>1306</v>
      </c>
      <c r="P2556" s="1" t="s">
        <v>4666</v>
      </c>
      <c r="Q2556" s="2" t="s">
        <v>4924</v>
      </c>
      <c r="R2556" s="1" t="str">
        <f t="shared" si="275"/>
        <v>FG3-06006 | truza niñas elastico personalizado ; talla-14 color: mono_01-violeta</v>
      </c>
      <c r="S2556" s="2" t="s">
        <v>5421</v>
      </c>
      <c r="T2556" s="18" t="s">
        <v>1407</v>
      </c>
      <c r="U2556" s="19" t="str">
        <f t="shared" si="276"/>
        <v>('producto_terminado','FG3','FG3-06006-B','truza niñas elastico personalizado','FG3-06006-B | truza niñas elastico personalizado ; talla-14 color: violeta -&gt; mono_01-violeta','{"estampado_1":"violeta","estampado_2":"na"}','{"spec":"na"}','{"precio_doc":74.84,"precio_unit":6.24,"precio_web":9,"precio_catalog":6.86,"precio_usd":1.92}','14','cocotfyma','unidad','activo','APT_E','violeta','ruta5','FG3-06006','FG3-06006 | truza niñas elastico personalizado ; talla-14 color: mono_01-violeta','mono_01-violeta');</v>
      </c>
      <c r="V2556" s="19">
        <v>21415</v>
      </c>
      <c r="W2556" s="20" t="s">
        <v>4665</v>
      </c>
      <c r="X2556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('producto_terminado','FG3','FG3-06006-B','truza niñas elastico personalizado','FG3-06006-B | truza niñas elastico personalizado ; talla-14 color: violeta -&gt; mono_01-violeta','{"estampado_1":"violeta","estampado_2":"na"}','{"spec":"na"}','{"precio_doc":74.84,"precio_unit":6.24,"precio_web":9,"precio_catalog":6.86,"precio_usd":1.92}','14','cocotfyma','unidad','activo','APT_E','violeta','ruta5','FG3-06006','FG3-06006 | truza niñas elastico personalizado ; talla-14 color: mono_01-violeta','mono_01-violeta');</v>
      </c>
      <c r="Y2556" s="17"/>
      <c r="Z2556" s="17"/>
      <c r="AA2556" s="17"/>
      <c r="AB2556" s="17"/>
      <c r="AC2556" s="17"/>
      <c r="AD2556" s="17"/>
      <c r="AE2556" s="17"/>
      <c r="AF2556" s="17"/>
      <c r="AG2556" s="17"/>
      <c r="AH2556" s="17"/>
      <c r="AI2556" s="17"/>
      <c r="AJ2556" s="17"/>
      <c r="AK2556" s="17"/>
      <c r="AL2556" s="17"/>
      <c r="AM2556" s="17"/>
      <c r="AN2556" s="17"/>
      <c r="AO2556" s="17"/>
      <c r="AP2556" s="17"/>
      <c r="AQ2556" s="17"/>
      <c r="AR2556" s="17"/>
      <c r="AS2556" s="17"/>
      <c r="AT2556" s="17"/>
      <c r="AU2556" s="17"/>
      <c r="AV2556" s="17"/>
      <c r="AW2556" s="17"/>
      <c r="AX2556" s="17"/>
      <c r="AY2556" s="17"/>
      <c r="AZ2556" s="17"/>
      <c r="BA2556" s="17"/>
      <c r="BB2556" s="17"/>
      <c r="BC2556" s="17"/>
      <c r="BD2556" s="17"/>
      <c r="BE2556" s="17"/>
      <c r="BF2556" s="17"/>
      <c r="BG2556" s="17"/>
      <c r="BH2556" s="17"/>
    </row>
    <row r="2557" spans="2:60" ht="33.75" x14ac:dyDescent="0.2">
      <c r="B2557" s="1" t="s">
        <v>0</v>
      </c>
      <c r="C2557" s="1" t="str">
        <f t="shared" si="278"/>
        <v>FG3</v>
      </c>
      <c r="D2557" s="2" t="s">
        <v>6025</v>
      </c>
      <c r="E2557" s="2" t="s">
        <v>5481</v>
      </c>
      <c r="F2557" s="14" t="str">
        <f t="shared" si="274"/>
        <v>FG3-07006-A | truza niñas elastico personalizado ; talla-16 color: mono_01 -&gt; mono_01-violeta</v>
      </c>
      <c r="G2557" s="14" t="str">
        <f t="shared" si="279"/>
        <v>{"estampado_1":"mono_01","estampado_2":"na"}</v>
      </c>
      <c r="H2557" s="14" t="s">
        <v>1</v>
      </c>
      <c r="I2557" s="14" t="s">
        <v>622</v>
      </c>
      <c r="J2557" s="1">
        <v>16</v>
      </c>
      <c r="K2557" s="14" t="s">
        <v>3</v>
      </c>
      <c r="L2557" s="14" t="s">
        <v>4</v>
      </c>
      <c r="M2557" s="14" t="s">
        <v>5</v>
      </c>
      <c r="N2557" s="1" t="s">
        <v>6945</v>
      </c>
      <c r="O2557" s="2" t="s">
        <v>1732</v>
      </c>
      <c r="P2557" s="1" t="s">
        <v>4666</v>
      </c>
      <c r="Q2557" s="2" t="s">
        <v>4925</v>
      </c>
      <c r="R2557" s="1" t="str">
        <f t="shared" si="275"/>
        <v>FG3-07006 | truza niñas elastico personalizado ; talla-16 color: mono_01-violeta</v>
      </c>
      <c r="S2557" s="2" t="s">
        <v>5421</v>
      </c>
      <c r="T2557" s="18" t="s">
        <v>1407</v>
      </c>
      <c r="U2557" s="19" t="str">
        <f t="shared" si="276"/>
        <v>('producto_terminado','FG3','FG3-07006-A','truza niñas elastico personalizado','FG3-07006-A | truza niñas elastico personalizado ; talla-16 color: mono_01 -&gt; mono_01-violeta','{"estampado_1":"mono_01","estampado_2":"na"}','{"spec":"na"}','{"precio_doc":74.84,"precio_unit":6.24,"precio_web":9,"precio_catalog":6.86,"precio_usd":1.92}','16','cocotfyma','unidad','activo','APT_E','mono_01','ruta5','FG3-07006','FG3-07006 | truza niñas elastico personalizado ; talla-16 color: mono_01-violeta','mono_01-violeta');</v>
      </c>
      <c r="V2557" s="19">
        <v>21416</v>
      </c>
      <c r="W2557" s="20" t="s">
        <v>4665</v>
      </c>
      <c r="X2557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('producto_terminado','FG3','FG3-07006-A','truza niñas elastico personalizado','FG3-07006-A | truza niñas elastico personalizado ; talla-16 color: mono_01 -&gt; mono_01-violeta','{"estampado_1":"mono_01","estampado_2":"na"}','{"spec":"na"}','{"precio_doc":74.84,"precio_unit":6.24,"precio_web":9,"precio_catalog":6.86,"precio_usd":1.92}','16','cocotfyma','unidad','activo','APT_E','mono_01','ruta5','FG3-07006','FG3-07006 | truza niñas elastico personalizado ; talla-16 color: mono_01-violeta','mono_01-violeta');</v>
      </c>
      <c r="Y2557" s="17"/>
      <c r="Z2557" s="17"/>
      <c r="AA2557" s="17"/>
      <c r="AB2557" s="17"/>
      <c r="AC2557" s="17"/>
      <c r="AD2557" s="17"/>
      <c r="AE2557" s="17"/>
      <c r="AF2557" s="17"/>
      <c r="AG2557" s="17"/>
      <c r="AH2557" s="17"/>
      <c r="AI2557" s="17"/>
      <c r="AJ2557" s="17"/>
      <c r="AK2557" s="17"/>
      <c r="AL2557" s="17"/>
      <c r="AM2557" s="17"/>
      <c r="AN2557" s="17"/>
      <c r="AO2557" s="17"/>
      <c r="AP2557" s="17"/>
      <c r="AQ2557" s="17"/>
      <c r="AR2557" s="17"/>
      <c r="AS2557" s="17"/>
      <c r="AT2557" s="17"/>
      <c r="AU2557" s="17"/>
      <c r="AV2557" s="17"/>
      <c r="AW2557" s="17"/>
      <c r="AX2557" s="17"/>
      <c r="AY2557" s="17"/>
      <c r="AZ2557" s="17"/>
      <c r="BA2557" s="17"/>
      <c r="BB2557" s="17"/>
      <c r="BC2557" s="17"/>
      <c r="BD2557" s="17"/>
      <c r="BE2557" s="17"/>
      <c r="BF2557" s="17"/>
      <c r="BG2557" s="17"/>
      <c r="BH2557" s="17"/>
    </row>
    <row r="2558" spans="2:60" ht="33.75" x14ac:dyDescent="0.2">
      <c r="B2558" s="1" t="s">
        <v>0</v>
      </c>
      <c r="C2558" s="1" t="str">
        <f t="shared" si="278"/>
        <v>FG3</v>
      </c>
      <c r="D2558" s="2" t="s">
        <v>6026</v>
      </c>
      <c r="E2558" s="2" t="s">
        <v>5481</v>
      </c>
      <c r="F2558" s="14" t="str">
        <f t="shared" si="274"/>
        <v>FG3-07006-B | truza niñas elastico personalizado ; talla-16 color: violeta -&gt; mono_01-violeta</v>
      </c>
      <c r="G2558" s="14" t="str">
        <f t="shared" si="279"/>
        <v>{"estampado_1":"violeta","estampado_2":"na"}</v>
      </c>
      <c r="H2558" s="14" t="s">
        <v>1</v>
      </c>
      <c r="I2558" s="14" t="s">
        <v>622</v>
      </c>
      <c r="J2558" s="1">
        <v>16</v>
      </c>
      <c r="K2558" s="14" t="s">
        <v>3</v>
      </c>
      <c r="L2558" s="14" t="s">
        <v>4</v>
      </c>
      <c r="M2558" s="14" t="s">
        <v>5</v>
      </c>
      <c r="N2558" s="1" t="s">
        <v>6945</v>
      </c>
      <c r="O2558" s="2" t="s">
        <v>1306</v>
      </c>
      <c r="P2558" s="1" t="s">
        <v>4666</v>
      </c>
      <c r="Q2558" s="2" t="s">
        <v>4925</v>
      </c>
      <c r="R2558" s="1" t="str">
        <f t="shared" si="275"/>
        <v>FG3-07006 | truza niñas elastico personalizado ; talla-16 color: mono_01-violeta</v>
      </c>
      <c r="S2558" s="2" t="s">
        <v>5421</v>
      </c>
      <c r="T2558" s="18" t="s">
        <v>1407</v>
      </c>
      <c r="U2558" s="19" t="str">
        <f t="shared" si="276"/>
        <v>('producto_terminado','FG3','FG3-07006-B','truza niñas elastico personalizado','FG3-07006-B | truza niñas elastico personalizado ; talla-16 color: violeta -&gt; mono_01-violeta','{"estampado_1":"violeta","estampado_2":"na"}','{"spec":"na"}','{"precio_doc":74.84,"precio_unit":6.24,"precio_web":9,"precio_catalog":6.86,"precio_usd":1.92}','16','cocotfyma','unidad','activo','APT_E','violeta','ruta5','FG3-07006','FG3-07006 | truza niñas elastico personalizado ; talla-16 color: mono_01-violeta','mono_01-violeta');</v>
      </c>
      <c r="V2558" s="19">
        <v>21417</v>
      </c>
      <c r="W2558" s="20" t="s">
        <v>4665</v>
      </c>
      <c r="X2558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('producto_terminado','FG3','FG3-07006-B','truza niñas elastico personalizado','FG3-07006-B | truza niñas elastico personalizado ; talla-16 color: violeta -&gt; mono_01-violeta','{"estampado_1":"violeta","estampado_2":"na"}','{"spec":"na"}','{"precio_doc":74.84,"precio_unit":6.24,"precio_web":9,"precio_catalog":6.86,"precio_usd":1.92}','16','cocotfyma','unidad','activo','APT_E','violeta','ruta5','FG3-07006','FG3-07006 | truza niñas elastico personalizado ; talla-16 color: mono_01-violeta','mono_01-violeta');</v>
      </c>
      <c r="Y2558" s="17"/>
      <c r="Z2558" s="17"/>
      <c r="AA2558" s="17"/>
      <c r="AB2558" s="17"/>
      <c r="AC2558" s="17"/>
      <c r="AD2558" s="17"/>
      <c r="AE2558" s="17"/>
      <c r="AF2558" s="17"/>
      <c r="AG2558" s="17"/>
      <c r="AH2558" s="17"/>
      <c r="AI2558" s="17"/>
      <c r="AJ2558" s="17"/>
      <c r="AK2558" s="17"/>
      <c r="AL2558" s="17"/>
      <c r="AM2558" s="17"/>
      <c r="AN2558" s="17"/>
      <c r="AO2558" s="17"/>
      <c r="AP2558" s="17"/>
      <c r="AQ2558" s="17"/>
      <c r="AR2558" s="17"/>
      <c r="AS2558" s="17"/>
      <c r="AT2558" s="17"/>
      <c r="AU2558" s="17"/>
      <c r="AV2558" s="17"/>
      <c r="AW2558" s="17"/>
      <c r="AX2558" s="17"/>
      <c r="AY2558" s="17"/>
      <c r="AZ2558" s="17"/>
      <c r="BA2558" s="17"/>
      <c r="BB2558" s="17"/>
      <c r="BC2558" s="17"/>
      <c r="BD2558" s="17"/>
      <c r="BE2558" s="17"/>
      <c r="BF2558" s="17"/>
      <c r="BG2558" s="17"/>
      <c r="BH2558" s="17"/>
    </row>
    <row r="2559" spans="2:60" ht="33.75" x14ac:dyDescent="0.2">
      <c r="B2559" s="1" t="s">
        <v>0</v>
      </c>
      <c r="C2559" s="1" t="str">
        <f t="shared" si="278"/>
        <v>FG3</v>
      </c>
      <c r="D2559" s="2" t="s">
        <v>6027</v>
      </c>
      <c r="E2559" s="2" t="s">
        <v>5481</v>
      </c>
      <c r="F2559" s="14" t="str">
        <f t="shared" si="274"/>
        <v>FG3-01007-A | truza niñas elastico personalizado ; talla-4 color: naranja -&gt; naranja-conejo_01</v>
      </c>
      <c r="G2559" s="14" t="str">
        <f t="shared" si="279"/>
        <v>{"estampado_1":"naranja","estampado_2":"na"}</v>
      </c>
      <c r="H2559" s="14" t="s">
        <v>1</v>
      </c>
      <c r="I2559" s="14" t="s">
        <v>622</v>
      </c>
      <c r="J2559" s="1">
        <v>4</v>
      </c>
      <c r="K2559" s="14" t="s">
        <v>3</v>
      </c>
      <c r="L2559" s="14" t="s">
        <v>4</v>
      </c>
      <c r="M2559" s="14" t="s">
        <v>5</v>
      </c>
      <c r="N2559" s="1" t="s">
        <v>6945</v>
      </c>
      <c r="O2559" s="2" t="s">
        <v>1292</v>
      </c>
      <c r="P2559" s="1" t="s">
        <v>4666</v>
      </c>
      <c r="Q2559" s="2" t="s">
        <v>4926</v>
      </c>
      <c r="R2559" s="1" t="str">
        <f t="shared" si="275"/>
        <v>FG3-01007 | truza niñas elastico personalizado ; talla-4 color: naranja-conejo_01</v>
      </c>
      <c r="S2559" s="2" t="s">
        <v>5422</v>
      </c>
      <c r="T2559" s="18" t="s">
        <v>1407</v>
      </c>
      <c r="U2559" s="19" t="str">
        <f t="shared" si="276"/>
        <v>('producto_terminado','FG3','FG3-01007-A','truza niñas elastico personalizado','FG3-01007-A | truza niñas elastico personalizado ; talla-4 color: naranja -&gt; naranja-conejo_01','{"estampado_1":"naranja","estampado_2":"na"}','{"spec":"na"}','{"precio_doc":74.84,"precio_unit":6.24,"precio_web":9,"precio_catalog":6.86,"precio_usd":1.92}','4','cocotfyma','unidad','activo','APT_E','naranja','ruta5','FG3-01007','FG3-01007 | truza niñas elastico personalizado ; talla-4 color: naranja-conejo_01','naranja-conejo_01');</v>
      </c>
      <c r="V2559" s="19">
        <v>21418</v>
      </c>
      <c r="W2559" s="20" t="s">
        <v>4665</v>
      </c>
      <c r="X2559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('producto_terminado','FG3','FG3-01007-A','truza niñas elastico personalizado','FG3-01007-A | truza niñas elastico personalizado ; talla-4 color: naranja -&gt; naranja-conejo_01','{"estampado_1":"naranja","estampado_2":"na"}','{"spec":"na"}','{"precio_doc":74.84,"precio_unit":6.24,"precio_web":9,"precio_catalog":6.86,"precio_usd":1.92}','4','cocotfyma','unidad','activo','APT_E','naranja','ruta5','FG3-01007','FG3-01007 | truza niñas elastico personalizado ; talla-4 color: naranja-conejo_01','naranja-conejo_01');</v>
      </c>
      <c r="Y2559" s="17"/>
      <c r="Z2559" s="17"/>
      <c r="AA2559" s="17"/>
      <c r="AB2559" s="17"/>
      <c r="AC2559" s="17"/>
      <c r="AD2559" s="17"/>
      <c r="AE2559" s="17"/>
      <c r="AF2559" s="17"/>
      <c r="AG2559" s="17"/>
      <c r="AH2559" s="17"/>
      <c r="AI2559" s="17"/>
      <c r="AJ2559" s="17"/>
      <c r="AK2559" s="17"/>
      <c r="AL2559" s="17"/>
      <c r="AM2559" s="17"/>
      <c r="AN2559" s="17"/>
      <c r="AO2559" s="17"/>
      <c r="AP2559" s="17"/>
      <c r="AQ2559" s="17"/>
      <c r="AR2559" s="17"/>
      <c r="AS2559" s="17"/>
      <c r="AT2559" s="17"/>
      <c r="AU2559" s="17"/>
      <c r="AV2559" s="17"/>
      <c r="AW2559" s="17"/>
      <c r="AX2559" s="17"/>
      <c r="AY2559" s="17"/>
      <c r="AZ2559" s="17"/>
      <c r="BA2559" s="17"/>
      <c r="BB2559" s="17"/>
      <c r="BC2559" s="17"/>
      <c r="BD2559" s="17"/>
      <c r="BE2559" s="17"/>
      <c r="BF2559" s="17"/>
      <c r="BG2559" s="17"/>
      <c r="BH2559" s="17"/>
    </row>
    <row r="2560" spans="2:60" x14ac:dyDescent="0.2">
      <c r="B2560" s="1" t="s">
        <v>0</v>
      </c>
      <c r="C2560" s="1" t="str">
        <f t="shared" si="278"/>
        <v>FG3</v>
      </c>
      <c r="D2560" s="1" t="s">
        <v>6028</v>
      </c>
      <c r="E2560" s="1" t="s">
        <v>5481</v>
      </c>
      <c r="F2560" s="14" t="str">
        <f t="shared" si="274"/>
        <v>FG3-01007-B | truza niñas elastico personalizado ; talla-4 color: conejo_01 -&gt; naranja-conejo_01</v>
      </c>
      <c r="G2560" s="14" t="str">
        <f t="shared" si="279"/>
        <v>{"estampado_1":"conejo_01","estampado_2":"na"}</v>
      </c>
      <c r="H2560" s="14" t="s">
        <v>1</v>
      </c>
      <c r="I2560" s="14" t="s">
        <v>622</v>
      </c>
      <c r="J2560" s="1">
        <v>4</v>
      </c>
      <c r="K2560" s="14" t="s">
        <v>3</v>
      </c>
      <c r="L2560" s="14" t="s">
        <v>4</v>
      </c>
      <c r="M2560" s="14" t="s">
        <v>5</v>
      </c>
      <c r="N2560" s="1" t="s">
        <v>6945</v>
      </c>
      <c r="O2560" s="1" t="s">
        <v>1734</v>
      </c>
      <c r="P2560" s="1" t="s">
        <v>4666</v>
      </c>
      <c r="Q2560" s="1" t="s">
        <v>4926</v>
      </c>
      <c r="R2560" s="1" t="str">
        <f t="shared" si="275"/>
        <v>FG3-01007 | truza niñas elastico personalizado ; talla-4 color: naranja-conejo_01</v>
      </c>
      <c r="S2560" s="1" t="s">
        <v>5422</v>
      </c>
      <c r="T2560" s="18" t="s">
        <v>1407</v>
      </c>
      <c r="U2560" s="19" t="str">
        <f t="shared" si="276"/>
        <v>('producto_terminado','FG3','FG3-01007-B','truza niñas elastico personalizado','FG3-01007-B | truza niñas elastico personalizado ; talla-4 color: conejo_01 -&gt; naranja-conejo_01','{"estampado_1":"conejo_01","estampado_2":"na"}','{"spec":"na"}','{"precio_doc":74.84,"precio_unit":6.24,"precio_web":9,"precio_catalog":6.86,"precio_usd":1.92}','4','cocotfyma','unidad','activo','APT_E','conejo_01','ruta5','FG3-01007','FG3-01007 | truza niñas elastico personalizado ; talla-4 color: naranja-conejo_01','naranja-conejo_01');</v>
      </c>
      <c r="V2560" s="19">
        <v>21419</v>
      </c>
      <c r="W2560" s="20" t="s">
        <v>4665</v>
      </c>
      <c r="X2560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('producto_terminado','FG3','FG3-01007-B','truza niñas elastico personalizado','FG3-01007-B | truza niñas elastico personalizado ; talla-4 color: conejo_01 -&gt; naranja-conejo_01','{"estampado_1":"conejo_01","estampado_2":"na"}','{"spec":"na"}','{"precio_doc":74.84,"precio_unit":6.24,"precio_web":9,"precio_catalog":6.86,"precio_usd":1.92}','4','cocotfyma','unidad','activo','APT_E','conejo_01','ruta5','FG3-01007','FG3-01007 | truza niñas elastico personalizado ; talla-4 color: naranja-conejo_01','naranja-conejo_01');</v>
      </c>
      <c r="Y2560" s="17"/>
      <c r="Z2560" s="17"/>
      <c r="AA2560" s="17"/>
      <c r="AB2560" s="17"/>
      <c r="AC2560" s="17"/>
      <c r="AD2560" s="17"/>
      <c r="AE2560" s="17"/>
      <c r="AF2560" s="17"/>
      <c r="AG2560" s="17"/>
      <c r="AH2560" s="17"/>
      <c r="AI2560" s="17"/>
      <c r="AJ2560" s="17"/>
      <c r="AK2560" s="17"/>
      <c r="AL2560" s="17"/>
      <c r="AM2560" s="17"/>
      <c r="AN2560" s="17"/>
      <c r="AO2560" s="17"/>
      <c r="AP2560" s="17"/>
      <c r="AQ2560" s="17"/>
      <c r="AR2560" s="17"/>
      <c r="AS2560" s="17"/>
      <c r="AT2560" s="17"/>
      <c r="AU2560" s="17"/>
      <c r="AV2560" s="17"/>
      <c r="AW2560" s="17"/>
      <c r="AX2560" s="17"/>
      <c r="AY2560" s="17"/>
      <c r="AZ2560" s="17"/>
      <c r="BA2560" s="17"/>
      <c r="BB2560" s="17"/>
      <c r="BC2560" s="17"/>
      <c r="BD2560" s="17"/>
      <c r="BE2560" s="17"/>
      <c r="BF2560" s="17"/>
      <c r="BG2560" s="17"/>
      <c r="BH2560" s="17"/>
    </row>
    <row r="2561" spans="2:60" x14ac:dyDescent="0.2">
      <c r="B2561" s="1" t="s">
        <v>0</v>
      </c>
      <c r="C2561" s="1" t="str">
        <f t="shared" si="278"/>
        <v>FG3</v>
      </c>
      <c r="D2561" s="1" t="s">
        <v>6029</v>
      </c>
      <c r="E2561" s="1" t="s">
        <v>5481</v>
      </c>
      <c r="F2561" s="14" t="str">
        <f t="shared" si="274"/>
        <v>FG3-02007-A | truza niñas elastico personalizado ; talla-6 color: naranja -&gt; naranja-conejo_01</v>
      </c>
      <c r="G2561" s="14" t="str">
        <f t="shared" si="279"/>
        <v>{"estampado_1":"naranja","estampado_2":"na"}</v>
      </c>
      <c r="H2561" s="14" t="s">
        <v>1</v>
      </c>
      <c r="I2561" s="14" t="s">
        <v>622</v>
      </c>
      <c r="J2561" s="1">
        <v>6</v>
      </c>
      <c r="K2561" s="14" t="s">
        <v>3</v>
      </c>
      <c r="L2561" s="14" t="s">
        <v>4</v>
      </c>
      <c r="M2561" s="14" t="s">
        <v>5</v>
      </c>
      <c r="N2561" s="1" t="s">
        <v>6945</v>
      </c>
      <c r="O2561" s="1" t="s">
        <v>1292</v>
      </c>
      <c r="P2561" s="1" t="s">
        <v>4666</v>
      </c>
      <c r="Q2561" s="1" t="s">
        <v>4927</v>
      </c>
      <c r="R2561" s="1" t="str">
        <f t="shared" si="275"/>
        <v>FG3-02007 | truza niñas elastico personalizado ; talla-6 color: naranja-conejo_01</v>
      </c>
      <c r="S2561" s="1" t="s">
        <v>5422</v>
      </c>
      <c r="T2561" s="18" t="s">
        <v>1407</v>
      </c>
      <c r="U2561" s="19" t="str">
        <f t="shared" si="276"/>
        <v>('producto_terminado','FG3','FG3-02007-A','truza niñas elastico personalizado','FG3-02007-A | truza niñas elastico personalizado ; talla-6 color: naranja -&gt; naranja-conejo_01','{"estampado_1":"naranja","estampado_2":"na"}','{"spec":"na"}','{"precio_doc":74.84,"precio_unit":6.24,"precio_web":9,"precio_catalog":6.86,"precio_usd":1.92}','6','cocotfyma','unidad','activo','APT_E','naranja','ruta5','FG3-02007','FG3-02007 | truza niñas elastico personalizado ; talla-6 color: naranja-conejo_01','naranja-conejo_01');</v>
      </c>
      <c r="V2561" s="19">
        <v>21420</v>
      </c>
      <c r="W2561" s="20" t="s">
        <v>4665</v>
      </c>
      <c r="X2561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('producto_terminado','FG3','FG3-02007-A','truza niñas elastico personalizado','FG3-02007-A | truza niñas elastico personalizado ; talla-6 color: naranja -&gt; naranja-conejo_01','{"estampado_1":"naranja","estampado_2":"na"}','{"spec":"na"}','{"precio_doc":74.84,"precio_unit":6.24,"precio_web":9,"precio_catalog":6.86,"precio_usd":1.92}','6','cocotfyma','unidad','activo','APT_E','naranja','ruta5','FG3-02007','FG3-02007 | truza niñas elastico personalizado ; talla-6 color: naranja-conejo_01','naranja-conejo_01');</v>
      </c>
      <c r="Y2561" s="17"/>
      <c r="Z2561" s="17"/>
      <c r="AA2561" s="17"/>
      <c r="AB2561" s="17"/>
      <c r="AC2561" s="17"/>
      <c r="AD2561" s="17"/>
      <c r="AE2561" s="17"/>
      <c r="AF2561" s="17"/>
      <c r="AG2561" s="17"/>
      <c r="AH2561" s="17"/>
      <c r="AI2561" s="17"/>
      <c r="AJ2561" s="17"/>
      <c r="AK2561" s="17"/>
      <c r="AL2561" s="17"/>
      <c r="AM2561" s="17"/>
      <c r="AN2561" s="17"/>
      <c r="AO2561" s="17"/>
      <c r="AP2561" s="17"/>
      <c r="AQ2561" s="17"/>
      <c r="AR2561" s="17"/>
      <c r="AS2561" s="17"/>
      <c r="AT2561" s="17"/>
      <c r="AU2561" s="17"/>
      <c r="AV2561" s="17"/>
      <c r="AW2561" s="17"/>
      <c r="AX2561" s="17"/>
      <c r="AY2561" s="17"/>
      <c r="AZ2561" s="17"/>
      <c r="BA2561" s="17"/>
      <c r="BB2561" s="17"/>
      <c r="BC2561" s="17"/>
      <c r="BD2561" s="17"/>
      <c r="BE2561" s="17"/>
      <c r="BF2561" s="17"/>
      <c r="BG2561" s="17"/>
      <c r="BH2561" s="17"/>
    </row>
    <row r="2562" spans="2:60" x14ac:dyDescent="0.2">
      <c r="B2562" s="1" t="s">
        <v>0</v>
      </c>
      <c r="C2562" s="1" t="str">
        <f t="shared" si="278"/>
        <v>FG3</v>
      </c>
      <c r="D2562" s="1" t="s">
        <v>6030</v>
      </c>
      <c r="E2562" s="1" t="s">
        <v>5481</v>
      </c>
      <c r="F2562" s="14" t="str">
        <f t="shared" si="274"/>
        <v>FG3-02007-B | truza niñas elastico personalizado ; talla-6 color: conejo_01 -&gt; naranja-conejo_01</v>
      </c>
      <c r="G2562" s="14" t="str">
        <f t="shared" si="279"/>
        <v>{"estampado_1":"conejo_01","estampado_2":"na"}</v>
      </c>
      <c r="H2562" s="14" t="s">
        <v>1</v>
      </c>
      <c r="I2562" s="14" t="s">
        <v>622</v>
      </c>
      <c r="J2562" s="1">
        <v>6</v>
      </c>
      <c r="K2562" s="14" t="s">
        <v>3</v>
      </c>
      <c r="L2562" s="14" t="s">
        <v>4</v>
      </c>
      <c r="M2562" s="14" t="s">
        <v>5</v>
      </c>
      <c r="N2562" s="1" t="s">
        <v>6945</v>
      </c>
      <c r="O2562" s="1" t="s">
        <v>1734</v>
      </c>
      <c r="P2562" s="1" t="s">
        <v>4666</v>
      </c>
      <c r="Q2562" s="1" t="s">
        <v>4927</v>
      </c>
      <c r="R2562" s="1" t="str">
        <f t="shared" si="275"/>
        <v>FG3-02007 | truza niñas elastico personalizado ; talla-6 color: naranja-conejo_01</v>
      </c>
      <c r="S2562" s="1" t="s">
        <v>5422</v>
      </c>
      <c r="T2562" s="18" t="s">
        <v>1407</v>
      </c>
      <c r="U2562" s="19" t="str">
        <f t="shared" si="276"/>
        <v>('producto_terminado','FG3','FG3-02007-B','truza niñas elastico personalizado','FG3-02007-B | truza niñas elastico personalizado ; talla-6 color: conejo_01 -&gt; naranja-conejo_01','{"estampado_1":"conejo_01","estampado_2":"na"}','{"spec":"na"}','{"precio_doc":74.84,"precio_unit":6.24,"precio_web":9,"precio_catalog":6.86,"precio_usd":1.92}','6','cocotfyma','unidad','activo','APT_E','conejo_01','ruta5','FG3-02007','FG3-02007 | truza niñas elastico personalizado ; talla-6 color: naranja-conejo_01','naranja-conejo_01');</v>
      </c>
      <c r="V2562" s="19">
        <v>21421</v>
      </c>
      <c r="W2562" s="20" t="s">
        <v>4665</v>
      </c>
      <c r="X2562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('producto_terminado','FG3','FG3-02007-B','truza niñas elastico personalizado','FG3-02007-B | truza niñas elastico personalizado ; talla-6 color: conejo_01 -&gt; naranja-conejo_01','{"estampado_1":"conejo_01","estampado_2":"na"}','{"spec":"na"}','{"precio_doc":74.84,"precio_unit":6.24,"precio_web":9,"precio_catalog":6.86,"precio_usd":1.92}','6','cocotfyma','unidad','activo','APT_E','conejo_01','ruta5','FG3-02007','FG3-02007 | truza niñas elastico personalizado ; talla-6 color: naranja-conejo_01','naranja-conejo_01');</v>
      </c>
      <c r="Y2562" s="17"/>
      <c r="Z2562" s="17"/>
      <c r="AA2562" s="17"/>
      <c r="AB2562" s="17"/>
      <c r="AC2562" s="17"/>
      <c r="AD2562" s="17"/>
      <c r="AE2562" s="17"/>
      <c r="AF2562" s="17"/>
      <c r="AG2562" s="17"/>
      <c r="AH2562" s="17"/>
      <c r="AI2562" s="17"/>
      <c r="AJ2562" s="17"/>
      <c r="AK2562" s="17"/>
      <c r="AL2562" s="17"/>
      <c r="AM2562" s="17"/>
      <c r="AN2562" s="17"/>
      <c r="AO2562" s="17"/>
      <c r="AP2562" s="17"/>
      <c r="AQ2562" s="17"/>
      <c r="AR2562" s="17"/>
      <c r="AS2562" s="17"/>
      <c r="AT2562" s="17"/>
      <c r="AU2562" s="17"/>
      <c r="AV2562" s="17"/>
      <c r="AW2562" s="17"/>
      <c r="AX2562" s="17"/>
      <c r="AY2562" s="17"/>
      <c r="AZ2562" s="17"/>
      <c r="BA2562" s="17"/>
      <c r="BB2562" s="17"/>
      <c r="BC2562" s="17"/>
      <c r="BD2562" s="17"/>
      <c r="BE2562" s="17"/>
      <c r="BF2562" s="17"/>
      <c r="BG2562" s="17"/>
      <c r="BH2562" s="17"/>
    </row>
    <row r="2563" spans="2:60" x14ac:dyDescent="0.2">
      <c r="B2563" s="1" t="s">
        <v>0</v>
      </c>
      <c r="C2563" s="1" t="str">
        <f t="shared" si="278"/>
        <v>FG3</v>
      </c>
      <c r="D2563" s="1" t="s">
        <v>6031</v>
      </c>
      <c r="E2563" s="1" t="s">
        <v>5481</v>
      </c>
      <c r="F2563" s="14" t="str">
        <f t="shared" si="274"/>
        <v>FG3-03007-A | truza niñas elastico personalizado ; talla-8 color: naranja -&gt; naranja-conejo_01</v>
      </c>
      <c r="G2563" s="14" t="str">
        <f t="shared" si="279"/>
        <v>{"estampado_1":"naranja","estampado_2":"na"}</v>
      </c>
      <c r="H2563" s="14" t="s">
        <v>1</v>
      </c>
      <c r="I2563" s="14" t="s">
        <v>622</v>
      </c>
      <c r="J2563" s="1">
        <v>8</v>
      </c>
      <c r="K2563" s="14" t="s">
        <v>3</v>
      </c>
      <c r="L2563" s="14" t="s">
        <v>4</v>
      </c>
      <c r="M2563" s="14" t="s">
        <v>5</v>
      </c>
      <c r="N2563" s="1" t="s">
        <v>6945</v>
      </c>
      <c r="O2563" s="1" t="s">
        <v>1292</v>
      </c>
      <c r="P2563" s="1" t="s">
        <v>4666</v>
      </c>
      <c r="Q2563" s="1" t="s">
        <v>4928</v>
      </c>
      <c r="R2563" s="1" t="str">
        <f t="shared" si="275"/>
        <v>FG3-03007 | truza niñas elastico personalizado ; talla-8 color: naranja-conejo_01</v>
      </c>
      <c r="S2563" s="1" t="s">
        <v>5422</v>
      </c>
      <c r="T2563" s="18" t="s">
        <v>1407</v>
      </c>
      <c r="U2563" s="19" t="str">
        <f t="shared" si="276"/>
        <v>('producto_terminado','FG3','FG3-03007-A','truza niñas elastico personalizado','FG3-03007-A | truza niñas elastico personalizado ; talla-8 color: naranja -&gt; naranja-conejo_01','{"estampado_1":"naranja","estampado_2":"na"}','{"spec":"na"}','{"precio_doc":74.84,"precio_unit":6.24,"precio_web":9,"precio_catalog":6.86,"precio_usd":1.92}','8','cocotfyma','unidad','activo','APT_E','naranja','ruta5','FG3-03007','FG3-03007 | truza niñas elastico personalizado ; talla-8 color: naranja-conejo_01','naranja-conejo_01');</v>
      </c>
      <c r="V2563" s="19">
        <v>21422</v>
      </c>
      <c r="W2563" s="20" t="s">
        <v>4665</v>
      </c>
      <c r="X2563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('producto_terminado','FG3','FG3-03007-A','truza niñas elastico personalizado','FG3-03007-A | truza niñas elastico personalizado ; talla-8 color: naranja -&gt; naranja-conejo_01','{"estampado_1":"naranja","estampado_2":"na"}','{"spec":"na"}','{"precio_doc":74.84,"precio_unit":6.24,"precio_web":9,"precio_catalog":6.86,"precio_usd":1.92}','8','cocotfyma','unidad','activo','APT_E','naranja','ruta5','FG3-03007','FG3-03007 | truza niñas elastico personalizado ; talla-8 color: naranja-conejo_01','naranja-conejo_01');</v>
      </c>
      <c r="Y2563" s="17"/>
      <c r="Z2563" s="17"/>
      <c r="AA2563" s="17"/>
      <c r="AB2563" s="17"/>
      <c r="AC2563" s="17"/>
      <c r="AD2563" s="17"/>
      <c r="AE2563" s="17"/>
      <c r="AF2563" s="17"/>
      <c r="AG2563" s="17"/>
      <c r="AH2563" s="17"/>
      <c r="AI2563" s="17"/>
      <c r="AJ2563" s="17"/>
      <c r="AK2563" s="17"/>
      <c r="AL2563" s="17"/>
      <c r="AM2563" s="17"/>
      <c r="AN2563" s="17"/>
      <c r="AO2563" s="17"/>
      <c r="AP2563" s="17"/>
      <c r="AQ2563" s="17"/>
      <c r="AR2563" s="17"/>
      <c r="AS2563" s="17"/>
      <c r="AT2563" s="17"/>
      <c r="AU2563" s="17"/>
      <c r="AV2563" s="17"/>
      <c r="AW2563" s="17"/>
      <c r="AX2563" s="17"/>
      <c r="AY2563" s="17"/>
      <c r="AZ2563" s="17"/>
      <c r="BA2563" s="17"/>
      <c r="BB2563" s="17"/>
      <c r="BC2563" s="17"/>
      <c r="BD2563" s="17"/>
      <c r="BE2563" s="17"/>
      <c r="BF2563" s="17"/>
      <c r="BG2563" s="17"/>
      <c r="BH2563" s="17"/>
    </row>
    <row r="2564" spans="2:60" x14ac:dyDescent="0.2">
      <c r="B2564" s="1" t="s">
        <v>0</v>
      </c>
      <c r="C2564" s="1" t="str">
        <f t="shared" si="278"/>
        <v>FG3</v>
      </c>
      <c r="D2564" s="1" t="s">
        <v>6032</v>
      </c>
      <c r="E2564" s="1" t="s">
        <v>5481</v>
      </c>
      <c r="F2564" s="14" t="str">
        <f t="shared" si="274"/>
        <v>FG3-03007-B | truza niñas elastico personalizado ; talla-8 color: conejo_01 -&gt; naranja-conejo_01</v>
      </c>
      <c r="G2564" s="14" t="str">
        <f t="shared" si="279"/>
        <v>{"estampado_1":"conejo_01","estampado_2":"na"}</v>
      </c>
      <c r="H2564" s="14" t="s">
        <v>1</v>
      </c>
      <c r="I2564" s="14" t="s">
        <v>622</v>
      </c>
      <c r="J2564" s="1">
        <v>8</v>
      </c>
      <c r="K2564" s="14" t="s">
        <v>3</v>
      </c>
      <c r="L2564" s="14" t="s">
        <v>4</v>
      </c>
      <c r="M2564" s="14" t="s">
        <v>5</v>
      </c>
      <c r="N2564" s="1" t="s">
        <v>6945</v>
      </c>
      <c r="O2564" s="1" t="s">
        <v>1734</v>
      </c>
      <c r="P2564" s="1" t="s">
        <v>4666</v>
      </c>
      <c r="Q2564" s="1" t="s">
        <v>4928</v>
      </c>
      <c r="R2564" s="1" t="str">
        <f t="shared" si="275"/>
        <v>FG3-03007 | truza niñas elastico personalizado ; talla-8 color: naranja-conejo_01</v>
      </c>
      <c r="S2564" s="1" t="s">
        <v>5422</v>
      </c>
      <c r="T2564" s="18" t="s">
        <v>1407</v>
      </c>
      <c r="U2564" s="19" t="str">
        <f t="shared" si="276"/>
        <v>('producto_terminado','FG3','FG3-03007-B','truza niñas elastico personalizado','FG3-03007-B | truza niñas elastico personalizado ; talla-8 color: conejo_01 -&gt; naranja-conejo_01','{"estampado_1":"conejo_01","estampado_2":"na"}','{"spec":"na"}','{"precio_doc":74.84,"precio_unit":6.24,"precio_web":9,"precio_catalog":6.86,"precio_usd":1.92}','8','cocotfyma','unidad','activo','APT_E','conejo_01','ruta5','FG3-03007','FG3-03007 | truza niñas elastico personalizado ; talla-8 color: naranja-conejo_01','naranja-conejo_01');</v>
      </c>
      <c r="V2564" s="19">
        <v>21423</v>
      </c>
      <c r="W2564" s="20" t="s">
        <v>4665</v>
      </c>
      <c r="X2564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('producto_terminado','FG3','FG3-03007-B','truza niñas elastico personalizado','FG3-03007-B | truza niñas elastico personalizado ; talla-8 color: conejo_01 -&gt; naranja-conejo_01','{"estampado_1":"conejo_01","estampado_2":"na"}','{"spec":"na"}','{"precio_doc":74.84,"precio_unit":6.24,"precio_web":9,"precio_catalog":6.86,"precio_usd":1.92}','8','cocotfyma','unidad','activo','APT_E','conejo_01','ruta5','FG3-03007','FG3-03007 | truza niñas elastico personalizado ; talla-8 color: naranja-conejo_01','naranja-conejo_01');</v>
      </c>
      <c r="Y2564" s="17"/>
      <c r="Z2564" s="17"/>
      <c r="AA2564" s="17"/>
      <c r="AB2564" s="17"/>
      <c r="AC2564" s="17"/>
      <c r="AD2564" s="17"/>
      <c r="AE2564" s="17"/>
      <c r="AF2564" s="17"/>
      <c r="AG2564" s="17"/>
      <c r="AH2564" s="17"/>
      <c r="AI2564" s="17"/>
      <c r="AJ2564" s="17"/>
      <c r="AK2564" s="17"/>
      <c r="AL2564" s="17"/>
      <c r="AM2564" s="17"/>
      <c r="AN2564" s="17"/>
      <c r="AO2564" s="17"/>
      <c r="AP2564" s="17"/>
      <c r="AQ2564" s="17"/>
      <c r="AR2564" s="17"/>
      <c r="AS2564" s="17"/>
      <c r="AT2564" s="17"/>
      <c r="AU2564" s="17"/>
      <c r="AV2564" s="17"/>
      <c r="AW2564" s="17"/>
      <c r="AX2564" s="17"/>
      <c r="AY2564" s="17"/>
      <c r="AZ2564" s="17"/>
      <c r="BA2564" s="17"/>
      <c r="BB2564" s="17"/>
      <c r="BC2564" s="17"/>
      <c r="BD2564" s="17"/>
      <c r="BE2564" s="17"/>
      <c r="BF2564" s="17"/>
      <c r="BG2564" s="17"/>
      <c r="BH2564" s="17"/>
    </row>
    <row r="2565" spans="2:60" x14ac:dyDescent="0.2">
      <c r="B2565" s="1" t="s">
        <v>0</v>
      </c>
      <c r="C2565" s="1" t="str">
        <f t="shared" si="278"/>
        <v>FG3</v>
      </c>
      <c r="D2565" s="1" t="s">
        <v>6033</v>
      </c>
      <c r="E2565" s="1" t="s">
        <v>5481</v>
      </c>
      <c r="F2565" s="14" t="str">
        <f t="shared" si="274"/>
        <v>FG3-04007-A | truza niñas elastico personalizado ; talla-10 color: naranja -&gt; naranja-conejo_01</v>
      </c>
      <c r="G2565" s="14" t="str">
        <f t="shared" si="279"/>
        <v>{"estampado_1":"naranja","estampado_2":"na"}</v>
      </c>
      <c r="H2565" s="14" t="s">
        <v>1</v>
      </c>
      <c r="I2565" s="14" t="s">
        <v>622</v>
      </c>
      <c r="J2565" s="1">
        <v>10</v>
      </c>
      <c r="K2565" s="14" t="s">
        <v>3</v>
      </c>
      <c r="L2565" s="14" t="s">
        <v>4</v>
      </c>
      <c r="M2565" s="14" t="s">
        <v>5</v>
      </c>
      <c r="N2565" s="1" t="s">
        <v>6945</v>
      </c>
      <c r="O2565" s="1" t="s">
        <v>1292</v>
      </c>
      <c r="P2565" s="1" t="s">
        <v>4666</v>
      </c>
      <c r="Q2565" s="1" t="s">
        <v>4929</v>
      </c>
      <c r="R2565" s="1" t="str">
        <f t="shared" si="275"/>
        <v>FG3-04007 | truza niñas elastico personalizado ; talla-10 color: naranja-conejo_01</v>
      </c>
      <c r="S2565" s="1" t="s">
        <v>5422</v>
      </c>
      <c r="T2565" s="18" t="s">
        <v>1407</v>
      </c>
      <c r="U2565" s="19" t="str">
        <f t="shared" si="276"/>
        <v>('producto_terminado','FG3','FG3-04007-A','truza niñas elastico personalizado','FG3-04007-A | truza niñas elastico personalizado ; talla-10 color: naranja -&gt; naranja-conejo_01','{"estampado_1":"naranja","estampado_2":"na"}','{"spec":"na"}','{"precio_doc":74.84,"precio_unit":6.24,"precio_web":9,"precio_catalog":6.86,"precio_usd":1.92}','10','cocotfyma','unidad','activo','APT_E','naranja','ruta5','FG3-04007','FG3-04007 | truza niñas elastico personalizado ; talla-10 color: naranja-conejo_01','naranja-conejo_01');</v>
      </c>
      <c r="V2565" s="19">
        <v>21424</v>
      </c>
      <c r="W2565" s="20" t="s">
        <v>4665</v>
      </c>
      <c r="X2565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('producto_terminado','FG3','FG3-04007-A','truza niñas elastico personalizado','FG3-04007-A | truza niñas elastico personalizado ; talla-10 color: naranja -&gt; naranja-conejo_01','{"estampado_1":"naranja","estampado_2":"na"}','{"spec":"na"}','{"precio_doc":74.84,"precio_unit":6.24,"precio_web":9,"precio_catalog":6.86,"precio_usd":1.92}','10','cocotfyma','unidad','activo','APT_E','naranja','ruta5','FG3-04007','FG3-04007 | truza niñas elastico personalizado ; talla-10 color: naranja-conejo_01','naranja-conejo_01');</v>
      </c>
      <c r="Y2565" s="17"/>
      <c r="Z2565" s="17"/>
      <c r="AA2565" s="17"/>
      <c r="AB2565" s="17"/>
      <c r="AC2565" s="17"/>
      <c r="AD2565" s="17"/>
      <c r="AE2565" s="17"/>
      <c r="AF2565" s="17"/>
      <c r="AG2565" s="17"/>
      <c r="AH2565" s="17"/>
      <c r="AI2565" s="17"/>
      <c r="AJ2565" s="17"/>
      <c r="AK2565" s="17"/>
      <c r="AL2565" s="17"/>
      <c r="AM2565" s="17"/>
      <c r="AN2565" s="17"/>
      <c r="AO2565" s="17"/>
      <c r="AP2565" s="17"/>
      <c r="AQ2565" s="17"/>
      <c r="AR2565" s="17"/>
      <c r="AS2565" s="17"/>
      <c r="AT2565" s="17"/>
      <c r="AU2565" s="17"/>
      <c r="AV2565" s="17"/>
      <c r="AW2565" s="17"/>
      <c r="AX2565" s="17"/>
      <c r="AY2565" s="17"/>
      <c r="AZ2565" s="17"/>
      <c r="BA2565" s="17"/>
      <c r="BB2565" s="17"/>
      <c r="BC2565" s="17"/>
      <c r="BD2565" s="17"/>
      <c r="BE2565" s="17"/>
      <c r="BF2565" s="17"/>
      <c r="BG2565" s="17"/>
      <c r="BH2565" s="17"/>
    </row>
    <row r="2566" spans="2:60" x14ac:dyDescent="0.2">
      <c r="B2566" s="1" t="s">
        <v>0</v>
      </c>
      <c r="C2566" s="1" t="str">
        <f t="shared" si="278"/>
        <v>FG3</v>
      </c>
      <c r="D2566" s="1" t="s">
        <v>6034</v>
      </c>
      <c r="E2566" s="1" t="s">
        <v>5481</v>
      </c>
      <c r="F2566" s="14" t="str">
        <f t="shared" si="274"/>
        <v>FG3-04007-B | truza niñas elastico personalizado ; talla-10 color: conejo_01 -&gt; naranja-conejo_01</v>
      </c>
      <c r="G2566" s="14" t="str">
        <f t="shared" si="279"/>
        <v>{"estampado_1":"conejo_01","estampado_2":"na"}</v>
      </c>
      <c r="H2566" s="14" t="s">
        <v>1</v>
      </c>
      <c r="I2566" s="14" t="s">
        <v>622</v>
      </c>
      <c r="J2566" s="1">
        <v>10</v>
      </c>
      <c r="K2566" s="14" t="s">
        <v>3</v>
      </c>
      <c r="L2566" s="14" t="s">
        <v>4</v>
      </c>
      <c r="M2566" s="14" t="s">
        <v>5</v>
      </c>
      <c r="N2566" s="1" t="s">
        <v>6945</v>
      </c>
      <c r="O2566" s="1" t="s">
        <v>1734</v>
      </c>
      <c r="P2566" s="1" t="s">
        <v>4666</v>
      </c>
      <c r="Q2566" s="1" t="s">
        <v>4929</v>
      </c>
      <c r="R2566" s="1" t="str">
        <f t="shared" si="275"/>
        <v>FG3-04007 | truza niñas elastico personalizado ; talla-10 color: naranja-conejo_01</v>
      </c>
      <c r="S2566" s="1" t="s">
        <v>5422</v>
      </c>
      <c r="T2566" s="18" t="s">
        <v>1407</v>
      </c>
      <c r="U2566" s="19" t="str">
        <f t="shared" si="276"/>
        <v>('producto_terminado','FG3','FG3-04007-B','truza niñas elastico personalizado','FG3-04007-B | truza niñas elastico personalizado ; talla-10 color: conejo_01 -&gt; naranja-conejo_01','{"estampado_1":"conejo_01","estampado_2":"na"}','{"spec":"na"}','{"precio_doc":74.84,"precio_unit":6.24,"precio_web":9,"precio_catalog":6.86,"precio_usd":1.92}','10','cocotfyma','unidad','activo','APT_E','conejo_01','ruta5','FG3-04007','FG3-04007 | truza niñas elastico personalizado ; talla-10 color: naranja-conejo_01','naranja-conejo_01');</v>
      </c>
      <c r="V2566" s="19">
        <v>21425</v>
      </c>
      <c r="W2566" s="20" t="s">
        <v>4665</v>
      </c>
      <c r="X2566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('producto_terminado','FG3','FG3-04007-B','truza niñas elastico personalizado','FG3-04007-B | truza niñas elastico personalizado ; talla-10 color: conejo_01 -&gt; naranja-conejo_01','{"estampado_1":"conejo_01","estampado_2":"na"}','{"spec":"na"}','{"precio_doc":74.84,"precio_unit":6.24,"precio_web":9,"precio_catalog":6.86,"precio_usd":1.92}','10','cocotfyma','unidad','activo','APT_E','conejo_01','ruta5','FG3-04007','FG3-04007 | truza niñas elastico personalizado ; talla-10 color: naranja-conejo_01','naranja-conejo_01');</v>
      </c>
      <c r="Y2566" s="17"/>
      <c r="Z2566" s="17"/>
      <c r="AA2566" s="17"/>
      <c r="AB2566" s="17"/>
      <c r="AC2566" s="17"/>
      <c r="AD2566" s="17"/>
      <c r="AE2566" s="17"/>
      <c r="AF2566" s="17"/>
      <c r="AG2566" s="17"/>
      <c r="AH2566" s="17"/>
      <c r="AI2566" s="17"/>
      <c r="AJ2566" s="17"/>
      <c r="AK2566" s="17"/>
      <c r="AL2566" s="17"/>
      <c r="AM2566" s="17"/>
      <c r="AN2566" s="17"/>
      <c r="AO2566" s="17"/>
      <c r="AP2566" s="17"/>
      <c r="AQ2566" s="17"/>
      <c r="AR2566" s="17"/>
      <c r="AS2566" s="17"/>
      <c r="AT2566" s="17"/>
      <c r="AU2566" s="17"/>
      <c r="AV2566" s="17"/>
      <c r="AW2566" s="17"/>
      <c r="AX2566" s="17"/>
      <c r="AY2566" s="17"/>
      <c r="AZ2566" s="17"/>
      <c r="BA2566" s="17"/>
      <c r="BB2566" s="17"/>
      <c r="BC2566" s="17"/>
      <c r="BD2566" s="17"/>
      <c r="BE2566" s="17"/>
      <c r="BF2566" s="17"/>
      <c r="BG2566" s="17"/>
      <c r="BH2566" s="17"/>
    </row>
    <row r="2567" spans="2:60" x14ac:dyDescent="0.2">
      <c r="B2567" s="1" t="s">
        <v>0</v>
      </c>
      <c r="C2567" s="1" t="str">
        <f t="shared" si="278"/>
        <v>FG3</v>
      </c>
      <c r="D2567" s="1" t="s">
        <v>6035</v>
      </c>
      <c r="E2567" s="1" t="s">
        <v>5481</v>
      </c>
      <c r="F2567" s="14" t="str">
        <f t="shared" si="274"/>
        <v>FG3-05007-A | truza niñas elastico personalizado ; talla-12 color: naranja -&gt; naranja-conejo_01</v>
      </c>
      <c r="G2567" s="14" t="str">
        <f t="shared" si="279"/>
        <v>{"estampado_1":"naranja","estampado_2":"na"}</v>
      </c>
      <c r="H2567" s="14" t="s">
        <v>1</v>
      </c>
      <c r="I2567" s="14" t="s">
        <v>622</v>
      </c>
      <c r="J2567" s="1">
        <v>12</v>
      </c>
      <c r="K2567" s="14" t="s">
        <v>3</v>
      </c>
      <c r="L2567" s="14" t="s">
        <v>4</v>
      </c>
      <c r="M2567" s="14" t="s">
        <v>5</v>
      </c>
      <c r="N2567" s="1" t="s">
        <v>6945</v>
      </c>
      <c r="O2567" s="1" t="s">
        <v>1292</v>
      </c>
      <c r="P2567" s="1" t="s">
        <v>4666</v>
      </c>
      <c r="Q2567" s="1" t="s">
        <v>4930</v>
      </c>
      <c r="R2567" s="1" t="str">
        <f t="shared" si="275"/>
        <v>FG3-05007 | truza niñas elastico personalizado ; talla-12 color: naranja-conejo_01</v>
      </c>
      <c r="S2567" s="1" t="s">
        <v>5422</v>
      </c>
      <c r="T2567" s="18" t="s">
        <v>1407</v>
      </c>
      <c r="U2567" s="19" t="str">
        <f t="shared" si="276"/>
        <v>('producto_terminado','FG3','FG3-05007-A','truza niñas elastico personalizado','FG3-05007-A | truza niñas elastico personalizado ; talla-12 color: naranja -&gt; naranja-conejo_01','{"estampado_1":"naranja","estampado_2":"na"}','{"spec":"na"}','{"precio_doc":74.84,"precio_unit":6.24,"precio_web":9,"precio_catalog":6.86,"precio_usd":1.92}','12','cocotfyma','unidad','activo','APT_E','naranja','ruta5','FG3-05007','FG3-05007 | truza niñas elastico personalizado ; talla-12 color: naranja-conejo_01','naranja-conejo_01');</v>
      </c>
      <c r="V2567" s="19">
        <v>21426</v>
      </c>
      <c r="W2567" s="20" t="s">
        <v>4665</v>
      </c>
      <c r="X2567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('producto_terminado','FG3','FG3-05007-A','truza niñas elastico personalizado','FG3-05007-A | truza niñas elastico personalizado ; talla-12 color: naranja -&gt; naranja-conejo_01','{"estampado_1":"naranja","estampado_2":"na"}','{"spec":"na"}','{"precio_doc":74.84,"precio_unit":6.24,"precio_web":9,"precio_catalog":6.86,"precio_usd":1.92}','12','cocotfyma','unidad','activo','APT_E','naranja','ruta5','FG3-05007','FG3-05007 | truza niñas elastico personalizado ; talla-12 color: naranja-conejo_01','naranja-conejo_01');</v>
      </c>
      <c r="Y2567" s="17"/>
      <c r="Z2567" s="17"/>
      <c r="AA2567" s="17"/>
      <c r="AB2567" s="17"/>
      <c r="AC2567" s="17"/>
      <c r="AD2567" s="17"/>
      <c r="AE2567" s="17"/>
      <c r="AF2567" s="17"/>
      <c r="AG2567" s="17"/>
      <c r="AH2567" s="17"/>
      <c r="AI2567" s="17"/>
      <c r="AJ2567" s="17"/>
      <c r="AK2567" s="17"/>
      <c r="AL2567" s="17"/>
      <c r="AM2567" s="17"/>
      <c r="AN2567" s="17"/>
      <c r="AO2567" s="17"/>
      <c r="AP2567" s="17"/>
      <c r="AQ2567" s="17"/>
      <c r="AR2567" s="17"/>
      <c r="AS2567" s="17"/>
      <c r="AT2567" s="17"/>
      <c r="AU2567" s="17"/>
      <c r="AV2567" s="17"/>
      <c r="AW2567" s="17"/>
      <c r="AX2567" s="17"/>
      <c r="AY2567" s="17"/>
      <c r="AZ2567" s="17"/>
      <c r="BA2567" s="17"/>
      <c r="BB2567" s="17"/>
      <c r="BC2567" s="17"/>
      <c r="BD2567" s="17"/>
      <c r="BE2567" s="17"/>
      <c r="BF2567" s="17"/>
      <c r="BG2567" s="17"/>
      <c r="BH2567" s="17"/>
    </row>
    <row r="2568" spans="2:60" x14ac:dyDescent="0.2">
      <c r="B2568" s="1" t="s">
        <v>0</v>
      </c>
      <c r="C2568" s="1" t="str">
        <f t="shared" si="278"/>
        <v>FG3</v>
      </c>
      <c r="D2568" s="1" t="s">
        <v>6036</v>
      </c>
      <c r="E2568" s="1" t="s">
        <v>5481</v>
      </c>
      <c r="F2568" s="14" t="str">
        <f t="shared" si="274"/>
        <v>FG3-05007-B | truza niñas elastico personalizado ; talla-12 color: conejo_01 -&gt; naranja-conejo_01</v>
      </c>
      <c r="G2568" s="14" t="str">
        <f t="shared" si="279"/>
        <v>{"estampado_1":"conejo_01","estampado_2":"na"}</v>
      </c>
      <c r="H2568" s="14" t="s">
        <v>1</v>
      </c>
      <c r="I2568" s="14" t="s">
        <v>622</v>
      </c>
      <c r="J2568" s="1">
        <v>12</v>
      </c>
      <c r="K2568" s="14" t="s">
        <v>3</v>
      </c>
      <c r="L2568" s="14" t="s">
        <v>4</v>
      </c>
      <c r="M2568" s="14" t="s">
        <v>5</v>
      </c>
      <c r="N2568" s="1" t="s">
        <v>6945</v>
      </c>
      <c r="O2568" s="1" t="s">
        <v>1734</v>
      </c>
      <c r="P2568" s="1" t="s">
        <v>4666</v>
      </c>
      <c r="Q2568" s="1" t="s">
        <v>4930</v>
      </c>
      <c r="R2568" s="1" t="str">
        <f t="shared" si="275"/>
        <v>FG3-05007 | truza niñas elastico personalizado ; talla-12 color: naranja-conejo_01</v>
      </c>
      <c r="S2568" s="1" t="s">
        <v>5422</v>
      </c>
      <c r="T2568" s="18" t="s">
        <v>1407</v>
      </c>
      <c r="U2568" s="19" t="str">
        <f t="shared" si="276"/>
        <v>('producto_terminado','FG3','FG3-05007-B','truza niñas elastico personalizado','FG3-05007-B | truza niñas elastico personalizado ; talla-12 color: conejo_01 -&gt; naranja-conejo_01','{"estampado_1":"conejo_01","estampado_2":"na"}','{"spec":"na"}','{"precio_doc":74.84,"precio_unit":6.24,"precio_web":9,"precio_catalog":6.86,"precio_usd":1.92}','12','cocotfyma','unidad','activo','APT_E','conejo_01','ruta5','FG3-05007','FG3-05007 | truza niñas elastico personalizado ; talla-12 color: naranja-conejo_01','naranja-conejo_01');</v>
      </c>
      <c r="V2568" s="19">
        <v>21427</v>
      </c>
      <c r="W2568" s="20" t="s">
        <v>4665</v>
      </c>
      <c r="X2568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('producto_terminado','FG3','FG3-05007-B','truza niñas elastico personalizado','FG3-05007-B | truza niñas elastico personalizado ; talla-12 color: conejo_01 -&gt; naranja-conejo_01','{"estampado_1":"conejo_01","estampado_2":"na"}','{"spec":"na"}','{"precio_doc":74.84,"precio_unit":6.24,"precio_web":9,"precio_catalog":6.86,"precio_usd":1.92}','12','cocotfyma','unidad','activo','APT_E','conejo_01','ruta5','FG3-05007','FG3-05007 | truza niñas elastico personalizado ; talla-12 color: naranja-conejo_01','naranja-conejo_01');</v>
      </c>
      <c r="Y2568" s="17"/>
      <c r="Z2568" s="17"/>
      <c r="AA2568" s="17"/>
      <c r="AB2568" s="17"/>
      <c r="AC2568" s="17"/>
      <c r="AD2568" s="17"/>
      <c r="AE2568" s="17"/>
      <c r="AF2568" s="17"/>
      <c r="AG2568" s="17"/>
      <c r="AH2568" s="17"/>
      <c r="AI2568" s="17"/>
      <c r="AJ2568" s="17"/>
      <c r="AK2568" s="17"/>
      <c r="AL2568" s="17"/>
      <c r="AM2568" s="17"/>
      <c r="AN2568" s="17"/>
      <c r="AO2568" s="17"/>
      <c r="AP2568" s="17"/>
      <c r="AQ2568" s="17"/>
      <c r="AR2568" s="17"/>
      <c r="AS2568" s="17"/>
      <c r="AT2568" s="17"/>
      <c r="AU2568" s="17"/>
      <c r="AV2568" s="17"/>
      <c r="AW2568" s="17"/>
      <c r="AX2568" s="17"/>
      <c r="AY2568" s="17"/>
      <c r="AZ2568" s="17"/>
      <c r="BA2568" s="17"/>
      <c r="BB2568" s="17"/>
      <c r="BC2568" s="17"/>
      <c r="BD2568" s="17"/>
      <c r="BE2568" s="17"/>
      <c r="BF2568" s="17"/>
      <c r="BG2568" s="17"/>
      <c r="BH2568" s="17"/>
    </row>
    <row r="2569" spans="2:60" x14ac:dyDescent="0.2">
      <c r="B2569" s="1" t="s">
        <v>0</v>
      </c>
      <c r="C2569" s="1" t="str">
        <f t="shared" si="278"/>
        <v>FG3</v>
      </c>
      <c r="D2569" s="1" t="s">
        <v>6037</v>
      </c>
      <c r="E2569" s="1" t="s">
        <v>5481</v>
      </c>
      <c r="F2569" s="14" t="str">
        <f t="shared" si="274"/>
        <v>FG3-06007-A | truza niñas elastico personalizado ; talla-14 color: naranja -&gt; naranja-conejo_01</v>
      </c>
      <c r="G2569" s="14" t="str">
        <f t="shared" si="279"/>
        <v>{"estampado_1":"naranja","estampado_2":"na"}</v>
      </c>
      <c r="H2569" s="14" t="s">
        <v>1</v>
      </c>
      <c r="I2569" s="14" t="s">
        <v>622</v>
      </c>
      <c r="J2569" s="1">
        <v>14</v>
      </c>
      <c r="K2569" s="14" t="s">
        <v>3</v>
      </c>
      <c r="L2569" s="14" t="s">
        <v>4</v>
      </c>
      <c r="M2569" s="14" t="s">
        <v>5</v>
      </c>
      <c r="N2569" s="1" t="s">
        <v>6945</v>
      </c>
      <c r="O2569" s="1" t="s">
        <v>1292</v>
      </c>
      <c r="P2569" s="1" t="s">
        <v>4666</v>
      </c>
      <c r="Q2569" s="1" t="s">
        <v>4931</v>
      </c>
      <c r="R2569" s="1" t="str">
        <f t="shared" si="275"/>
        <v>FG3-06007 | truza niñas elastico personalizado ; talla-14 color: naranja-conejo_01</v>
      </c>
      <c r="S2569" s="1" t="s">
        <v>5422</v>
      </c>
      <c r="T2569" s="18" t="s">
        <v>1407</v>
      </c>
      <c r="U2569" s="19" t="str">
        <f t="shared" si="276"/>
        <v>('producto_terminado','FG3','FG3-06007-A','truza niñas elastico personalizado','FG3-06007-A | truza niñas elastico personalizado ; talla-14 color: naranja -&gt; naranja-conejo_01','{"estampado_1":"naranja","estampado_2":"na"}','{"spec":"na"}','{"precio_doc":74.84,"precio_unit":6.24,"precio_web":9,"precio_catalog":6.86,"precio_usd":1.92}','14','cocotfyma','unidad','activo','APT_E','naranja','ruta5','FG3-06007','FG3-06007 | truza niñas elastico personalizado ; talla-14 color: naranja-conejo_01','naranja-conejo_01');</v>
      </c>
      <c r="V2569" s="19">
        <v>21428</v>
      </c>
      <c r="W2569" s="20" t="s">
        <v>4665</v>
      </c>
      <c r="X2569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('producto_terminado','FG3','FG3-06007-A','truza niñas elastico personalizado','FG3-06007-A | truza niñas elastico personalizado ; talla-14 color: naranja -&gt; naranja-conejo_01','{"estampado_1":"naranja","estampado_2":"na"}','{"spec":"na"}','{"precio_doc":74.84,"precio_unit":6.24,"precio_web":9,"precio_catalog":6.86,"precio_usd":1.92}','14','cocotfyma','unidad','activo','APT_E','naranja','ruta5','FG3-06007','FG3-06007 | truza niñas elastico personalizado ; talla-14 color: naranja-conejo_01','naranja-conejo_01');</v>
      </c>
      <c r="Y2569" s="17"/>
      <c r="Z2569" s="17"/>
      <c r="AA2569" s="17"/>
      <c r="AB2569" s="17"/>
      <c r="AC2569" s="17"/>
      <c r="AD2569" s="17"/>
      <c r="AE2569" s="17"/>
      <c r="AF2569" s="17"/>
      <c r="AG2569" s="17"/>
      <c r="AH2569" s="17"/>
      <c r="AI2569" s="17"/>
      <c r="AJ2569" s="17"/>
      <c r="AK2569" s="17"/>
      <c r="AL2569" s="17"/>
      <c r="AM2569" s="17"/>
      <c r="AN2569" s="17"/>
      <c r="AO2569" s="17"/>
      <c r="AP2569" s="17"/>
      <c r="AQ2569" s="17"/>
      <c r="AR2569" s="17"/>
      <c r="AS2569" s="17"/>
      <c r="AT2569" s="17"/>
      <c r="AU2569" s="17"/>
      <c r="AV2569" s="17"/>
      <c r="AW2569" s="17"/>
      <c r="AX2569" s="17"/>
      <c r="AY2569" s="17"/>
      <c r="AZ2569" s="17"/>
      <c r="BA2569" s="17"/>
      <c r="BB2569" s="17"/>
      <c r="BC2569" s="17"/>
      <c r="BD2569" s="17"/>
      <c r="BE2569" s="17"/>
      <c r="BF2569" s="17"/>
      <c r="BG2569" s="17"/>
      <c r="BH2569" s="17"/>
    </row>
    <row r="2570" spans="2:60" x14ac:dyDescent="0.2">
      <c r="B2570" s="1" t="s">
        <v>0</v>
      </c>
      <c r="C2570" s="1" t="str">
        <f t="shared" si="278"/>
        <v>FG3</v>
      </c>
      <c r="D2570" s="1" t="s">
        <v>6038</v>
      </c>
      <c r="E2570" s="1" t="s">
        <v>5481</v>
      </c>
      <c r="F2570" s="14" t="str">
        <f t="shared" si="274"/>
        <v>FG3-06007-B | truza niñas elastico personalizado ; talla-14 color: conejo_01 -&gt; naranja-conejo_01</v>
      </c>
      <c r="G2570" s="14" t="str">
        <f t="shared" si="279"/>
        <v>{"estampado_1":"conejo_01","estampado_2":"na"}</v>
      </c>
      <c r="H2570" s="14" t="s">
        <v>1</v>
      </c>
      <c r="I2570" s="14" t="s">
        <v>622</v>
      </c>
      <c r="J2570" s="1">
        <v>14</v>
      </c>
      <c r="K2570" s="14" t="s">
        <v>3</v>
      </c>
      <c r="L2570" s="14" t="s">
        <v>4</v>
      </c>
      <c r="M2570" s="14" t="s">
        <v>5</v>
      </c>
      <c r="N2570" s="1" t="s">
        <v>6945</v>
      </c>
      <c r="O2570" s="1" t="s">
        <v>1734</v>
      </c>
      <c r="P2570" s="1" t="s">
        <v>4666</v>
      </c>
      <c r="Q2570" s="1" t="s">
        <v>4931</v>
      </c>
      <c r="R2570" s="1" t="str">
        <f t="shared" si="275"/>
        <v>FG3-06007 | truza niñas elastico personalizado ; talla-14 color: naranja-conejo_01</v>
      </c>
      <c r="S2570" s="1" t="s">
        <v>5422</v>
      </c>
      <c r="T2570" s="18" t="s">
        <v>1407</v>
      </c>
      <c r="U2570" s="19" t="str">
        <f t="shared" si="276"/>
        <v>('producto_terminado','FG3','FG3-06007-B','truza niñas elastico personalizado','FG3-06007-B | truza niñas elastico personalizado ; talla-14 color: conejo_01 -&gt; naranja-conejo_01','{"estampado_1":"conejo_01","estampado_2":"na"}','{"spec":"na"}','{"precio_doc":74.84,"precio_unit":6.24,"precio_web":9,"precio_catalog":6.86,"precio_usd":1.92}','14','cocotfyma','unidad','activo','APT_E','conejo_01','ruta5','FG3-06007','FG3-06007 | truza niñas elastico personalizado ; talla-14 color: naranja-conejo_01','naranja-conejo_01');</v>
      </c>
      <c r="V2570" s="19">
        <v>21429</v>
      </c>
      <c r="W2570" s="20" t="s">
        <v>4665</v>
      </c>
      <c r="X2570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('producto_terminado','FG3','FG3-06007-B','truza niñas elastico personalizado','FG3-06007-B | truza niñas elastico personalizado ; talla-14 color: conejo_01 -&gt; naranja-conejo_01','{"estampado_1":"conejo_01","estampado_2":"na"}','{"spec":"na"}','{"precio_doc":74.84,"precio_unit":6.24,"precio_web":9,"precio_catalog":6.86,"precio_usd":1.92}','14','cocotfyma','unidad','activo','APT_E','conejo_01','ruta5','FG3-06007','FG3-06007 | truza niñas elastico personalizado ; talla-14 color: naranja-conejo_01','naranja-conejo_01');</v>
      </c>
      <c r="Y2570" s="17"/>
      <c r="Z2570" s="17"/>
      <c r="AA2570" s="17"/>
      <c r="AB2570" s="17"/>
      <c r="AC2570" s="17"/>
      <c r="AD2570" s="17"/>
      <c r="AE2570" s="17"/>
      <c r="AF2570" s="17"/>
      <c r="AG2570" s="17"/>
      <c r="AH2570" s="17"/>
      <c r="AI2570" s="17"/>
      <c r="AJ2570" s="17"/>
      <c r="AK2570" s="17"/>
      <c r="AL2570" s="17"/>
      <c r="AM2570" s="17"/>
      <c r="AN2570" s="17"/>
      <c r="AO2570" s="17"/>
      <c r="AP2570" s="17"/>
      <c r="AQ2570" s="17"/>
      <c r="AR2570" s="17"/>
      <c r="AS2570" s="17"/>
      <c r="AT2570" s="17"/>
      <c r="AU2570" s="17"/>
      <c r="AV2570" s="17"/>
      <c r="AW2570" s="17"/>
      <c r="AX2570" s="17"/>
      <c r="AY2570" s="17"/>
      <c r="AZ2570" s="17"/>
      <c r="BA2570" s="17"/>
      <c r="BB2570" s="17"/>
      <c r="BC2570" s="17"/>
      <c r="BD2570" s="17"/>
      <c r="BE2570" s="17"/>
      <c r="BF2570" s="17"/>
      <c r="BG2570" s="17"/>
      <c r="BH2570" s="17"/>
    </row>
    <row r="2571" spans="2:60" x14ac:dyDescent="0.2">
      <c r="B2571" s="1" t="s">
        <v>0</v>
      </c>
      <c r="C2571" s="1" t="str">
        <f t="shared" si="278"/>
        <v>FG3</v>
      </c>
      <c r="D2571" s="1" t="s">
        <v>6039</v>
      </c>
      <c r="E2571" s="1" t="s">
        <v>5481</v>
      </c>
      <c r="F2571" s="14" t="str">
        <f t="shared" si="274"/>
        <v>FG3-07007-A | truza niñas elastico personalizado ; talla-16 color: naranja -&gt; naranja-conejo_01</v>
      </c>
      <c r="G2571" s="14" t="str">
        <f t="shared" si="279"/>
        <v>{"estampado_1":"naranja","estampado_2":"na"}</v>
      </c>
      <c r="H2571" s="14" t="s">
        <v>1</v>
      </c>
      <c r="I2571" s="14" t="s">
        <v>622</v>
      </c>
      <c r="J2571" s="1">
        <v>16</v>
      </c>
      <c r="K2571" s="14" t="s">
        <v>3</v>
      </c>
      <c r="L2571" s="14" t="s">
        <v>4</v>
      </c>
      <c r="M2571" s="14" t="s">
        <v>5</v>
      </c>
      <c r="N2571" s="1" t="s">
        <v>6945</v>
      </c>
      <c r="O2571" s="1" t="s">
        <v>1292</v>
      </c>
      <c r="P2571" s="1" t="s">
        <v>4666</v>
      </c>
      <c r="Q2571" s="1" t="s">
        <v>4932</v>
      </c>
      <c r="R2571" s="1" t="str">
        <f t="shared" si="275"/>
        <v>FG3-07007 | truza niñas elastico personalizado ; talla-16 color: naranja-conejo_01</v>
      </c>
      <c r="S2571" s="1" t="s">
        <v>5422</v>
      </c>
      <c r="T2571" s="18" t="s">
        <v>1407</v>
      </c>
      <c r="U2571" s="19" t="str">
        <f t="shared" si="276"/>
        <v>('producto_terminado','FG3','FG3-07007-A','truza niñas elastico personalizado','FG3-07007-A | truza niñas elastico personalizado ; talla-16 color: naranja -&gt; naranja-conejo_01','{"estampado_1":"naranja","estampado_2":"na"}','{"spec":"na"}','{"precio_doc":74.84,"precio_unit":6.24,"precio_web":9,"precio_catalog":6.86,"precio_usd":1.92}','16','cocotfyma','unidad','activo','APT_E','naranja','ruta5','FG3-07007','FG3-07007 | truza niñas elastico personalizado ; talla-16 color: naranja-conejo_01','naranja-conejo_01');</v>
      </c>
      <c r="V2571" s="19">
        <v>21430</v>
      </c>
      <c r="W2571" s="20" t="s">
        <v>4665</v>
      </c>
      <c r="X2571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('producto_terminado','FG3','FG3-07007-A','truza niñas elastico personalizado','FG3-07007-A | truza niñas elastico personalizado ; talla-16 color: naranja -&gt; naranja-conejo_01','{"estampado_1":"naranja","estampado_2":"na"}','{"spec":"na"}','{"precio_doc":74.84,"precio_unit":6.24,"precio_web":9,"precio_catalog":6.86,"precio_usd":1.92}','16','cocotfyma','unidad','activo','APT_E','naranja','ruta5','FG3-07007','FG3-07007 | truza niñas elastico personalizado ; talla-16 color: naranja-conejo_01','naranja-conejo_01');</v>
      </c>
      <c r="Y2571" s="17"/>
      <c r="Z2571" s="17"/>
      <c r="AA2571" s="17"/>
      <c r="AB2571" s="17"/>
      <c r="AC2571" s="17"/>
      <c r="AD2571" s="17"/>
      <c r="AE2571" s="17"/>
      <c r="AF2571" s="17"/>
      <c r="AG2571" s="17"/>
      <c r="AH2571" s="17"/>
      <c r="AI2571" s="17"/>
      <c r="AJ2571" s="17"/>
      <c r="AK2571" s="17"/>
      <c r="AL2571" s="17"/>
      <c r="AM2571" s="17"/>
      <c r="AN2571" s="17"/>
      <c r="AO2571" s="17"/>
      <c r="AP2571" s="17"/>
      <c r="AQ2571" s="17"/>
      <c r="AR2571" s="17"/>
      <c r="AS2571" s="17"/>
      <c r="AT2571" s="17"/>
      <c r="AU2571" s="17"/>
      <c r="AV2571" s="17"/>
      <c r="AW2571" s="17"/>
      <c r="AX2571" s="17"/>
      <c r="AY2571" s="17"/>
      <c r="AZ2571" s="17"/>
      <c r="BA2571" s="17"/>
      <c r="BB2571" s="17"/>
      <c r="BC2571" s="17"/>
      <c r="BD2571" s="17"/>
      <c r="BE2571" s="17"/>
      <c r="BF2571" s="17"/>
      <c r="BG2571" s="17"/>
      <c r="BH2571" s="17"/>
    </row>
    <row r="2572" spans="2:60" x14ac:dyDescent="0.2">
      <c r="B2572" s="1" t="s">
        <v>0</v>
      </c>
      <c r="C2572" s="1" t="str">
        <f t="shared" si="278"/>
        <v>FG3</v>
      </c>
      <c r="D2572" s="1" t="s">
        <v>6040</v>
      </c>
      <c r="E2572" s="1" t="s">
        <v>5481</v>
      </c>
      <c r="F2572" s="14" t="str">
        <f t="shared" si="274"/>
        <v>FG3-07007-B | truza niñas elastico personalizado ; talla-16 color: conejo_01 -&gt; naranja-conejo_01</v>
      </c>
      <c r="G2572" s="14" t="str">
        <f t="shared" si="279"/>
        <v>{"estampado_1":"conejo_01","estampado_2":"na"}</v>
      </c>
      <c r="H2572" s="14" t="s">
        <v>1</v>
      </c>
      <c r="I2572" s="14" t="s">
        <v>622</v>
      </c>
      <c r="J2572" s="1">
        <v>16</v>
      </c>
      <c r="K2572" s="14" t="s">
        <v>3</v>
      </c>
      <c r="L2572" s="14" t="s">
        <v>4</v>
      </c>
      <c r="M2572" s="14" t="s">
        <v>5</v>
      </c>
      <c r="N2572" s="1" t="s">
        <v>6945</v>
      </c>
      <c r="O2572" s="1" t="s">
        <v>1734</v>
      </c>
      <c r="P2572" s="1" t="s">
        <v>4666</v>
      </c>
      <c r="Q2572" s="1" t="s">
        <v>4932</v>
      </c>
      <c r="R2572" s="1" t="str">
        <f t="shared" si="275"/>
        <v>FG3-07007 | truza niñas elastico personalizado ; talla-16 color: naranja-conejo_01</v>
      </c>
      <c r="S2572" s="1" t="s">
        <v>5422</v>
      </c>
      <c r="T2572" s="18" t="s">
        <v>1407</v>
      </c>
      <c r="U2572" s="19" t="str">
        <f t="shared" si="276"/>
        <v>('producto_terminado','FG3','FG3-07007-B','truza niñas elastico personalizado','FG3-07007-B | truza niñas elastico personalizado ; talla-16 color: conejo_01 -&gt; naranja-conejo_01','{"estampado_1":"conejo_01","estampado_2":"na"}','{"spec":"na"}','{"precio_doc":74.84,"precio_unit":6.24,"precio_web":9,"precio_catalog":6.86,"precio_usd":1.92}','16','cocotfyma','unidad','activo','APT_E','conejo_01','ruta5','FG3-07007','FG3-07007 | truza niñas elastico personalizado ; talla-16 color: naranja-conejo_01','naranja-conejo_01');</v>
      </c>
      <c r="V2572" s="19">
        <v>21431</v>
      </c>
      <c r="W2572" s="20" t="s">
        <v>4665</v>
      </c>
      <c r="X2572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('producto_terminado','FG3','FG3-07007-B','truza niñas elastico personalizado','FG3-07007-B | truza niñas elastico personalizado ; talla-16 color: conejo_01 -&gt; naranja-conejo_01','{"estampado_1":"conejo_01","estampado_2":"na"}','{"spec":"na"}','{"precio_doc":74.84,"precio_unit":6.24,"precio_web":9,"precio_catalog":6.86,"precio_usd":1.92}','16','cocotfyma','unidad','activo','APT_E','conejo_01','ruta5','FG3-07007','FG3-07007 | truza niñas elastico personalizado ; talla-16 color: naranja-conejo_01','naranja-conejo_01');</v>
      </c>
      <c r="Y2572" s="17"/>
      <c r="Z2572" s="17"/>
      <c r="AA2572" s="17"/>
      <c r="AB2572" s="17"/>
      <c r="AC2572" s="17"/>
      <c r="AD2572" s="17"/>
      <c r="AE2572" s="17"/>
      <c r="AF2572" s="17"/>
      <c r="AG2572" s="17"/>
      <c r="AH2572" s="17"/>
      <c r="AI2572" s="17"/>
      <c r="AJ2572" s="17"/>
      <c r="AK2572" s="17"/>
      <c r="AL2572" s="17"/>
      <c r="AM2572" s="17"/>
      <c r="AN2572" s="17"/>
      <c r="AO2572" s="17"/>
      <c r="AP2572" s="17"/>
      <c r="AQ2572" s="17"/>
      <c r="AR2572" s="17"/>
      <c r="AS2572" s="17"/>
      <c r="AT2572" s="17"/>
      <c r="AU2572" s="17"/>
      <c r="AV2572" s="17"/>
      <c r="AW2572" s="17"/>
      <c r="AX2572" s="17"/>
      <c r="AY2572" s="17"/>
      <c r="AZ2572" s="17"/>
      <c r="BA2572" s="17"/>
      <c r="BB2572" s="17"/>
      <c r="BC2572" s="17"/>
      <c r="BD2572" s="17"/>
      <c r="BE2572" s="17"/>
      <c r="BF2572" s="17"/>
      <c r="BG2572" s="17"/>
      <c r="BH2572" s="17"/>
    </row>
    <row r="2573" spans="2:60" x14ac:dyDescent="0.2">
      <c r="B2573" s="1" t="s">
        <v>0</v>
      </c>
      <c r="C2573" s="1" t="str">
        <f t="shared" si="278"/>
        <v>FG3</v>
      </c>
      <c r="D2573" s="1" t="s">
        <v>6041</v>
      </c>
      <c r="E2573" s="1" t="s">
        <v>5481</v>
      </c>
      <c r="F2573" s="14" t="str">
        <f t="shared" si="274"/>
        <v>FG3-01008-A | truza niñas elastico personalizado ; talla-4 color: verde limon -&gt; verde limon-buho verde_01</v>
      </c>
      <c r="G2573" s="14" t="str">
        <f t="shared" si="279"/>
        <v>{"estampado_1":"verde limon","estampado_2":"na"}</v>
      </c>
      <c r="H2573" s="14" t="s">
        <v>1</v>
      </c>
      <c r="I2573" s="14" t="s">
        <v>622</v>
      </c>
      <c r="J2573" s="1">
        <v>4</v>
      </c>
      <c r="K2573" s="14" t="s">
        <v>3</v>
      </c>
      <c r="L2573" s="14" t="s">
        <v>4</v>
      </c>
      <c r="M2573" s="14" t="s">
        <v>5</v>
      </c>
      <c r="N2573" s="1" t="s">
        <v>6945</v>
      </c>
      <c r="O2573" s="1" t="s">
        <v>1291</v>
      </c>
      <c r="P2573" s="1" t="s">
        <v>4666</v>
      </c>
      <c r="Q2573" s="1" t="s">
        <v>4933</v>
      </c>
      <c r="R2573" s="1" t="str">
        <f t="shared" si="275"/>
        <v>FG3-01008 | truza niñas elastico personalizado ; talla-4 color: verde limon-buho verde_01</v>
      </c>
      <c r="S2573" s="1" t="s">
        <v>5423</v>
      </c>
      <c r="T2573" s="18" t="s">
        <v>1407</v>
      </c>
      <c r="U2573" s="19" t="str">
        <f t="shared" si="276"/>
        <v>('producto_terminado','FG3','FG3-01008-A','truza niñas elastico personalizado','FG3-01008-A | truza niñas elastico personalizado ; talla-4 color: verde limon -&gt; verde limon-buho verde_01','{"estampado_1":"verde limon","estampado_2":"na"}','{"spec":"na"}','{"precio_doc":74.84,"precio_unit":6.24,"precio_web":9,"precio_catalog":6.86,"precio_usd":1.92}','4','cocotfyma','unidad','activo','APT_E','verde limon','ruta5','FG3-01008','FG3-01008 | truza niñas elastico personalizado ; talla-4 color: verde limon-buho verde_01','verde limon-buho verde_01');</v>
      </c>
      <c r="V2573" s="19">
        <v>21432</v>
      </c>
      <c r="W2573" s="20" t="s">
        <v>4665</v>
      </c>
      <c r="X2573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('producto_terminado','FG3','FG3-01008-A','truza niñas elastico personalizado','FG3-01008-A | truza niñas elastico personalizado ; talla-4 color: verde limon -&gt; verde limon-buho verde_01','{"estampado_1":"verde limon","estampado_2":"na"}','{"spec":"na"}','{"precio_doc":74.84,"precio_unit":6.24,"precio_web":9,"precio_catalog":6.86,"precio_usd":1.92}','4','cocotfyma','unidad','activo','APT_E','verde limon','ruta5','FG3-01008','FG3-01008 | truza niñas elastico personalizado ; talla-4 color: verde limon-buho verde_01','verde limon-buho verde_01');</v>
      </c>
      <c r="Y2573" s="17"/>
      <c r="Z2573" s="17"/>
      <c r="AA2573" s="17"/>
      <c r="AB2573" s="17"/>
      <c r="AC2573" s="17"/>
      <c r="AD2573" s="17"/>
      <c r="AE2573" s="17"/>
      <c r="AF2573" s="17"/>
      <c r="AG2573" s="17"/>
      <c r="AH2573" s="17"/>
      <c r="AI2573" s="17"/>
      <c r="AJ2573" s="17"/>
      <c r="AK2573" s="17"/>
      <c r="AL2573" s="17"/>
      <c r="AM2573" s="17"/>
      <c r="AN2573" s="17"/>
      <c r="AO2573" s="17"/>
      <c r="AP2573" s="17"/>
      <c r="AQ2573" s="17"/>
      <c r="AR2573" s="17"/>
      <c r="AS2573" s="17"/>
      <c r="AT2573" s="17"/>
      <c r="AU2573" s="17"/>
      <c r="AV2573" s="17"/>
      <c r="AW2573" s="17"/>
      <c r="AX2573" s="17"/>
      <c r="AY2573" s="17"/>
      <c r="AZ2573" s="17"/>
      <c r="BA2573" s="17"/>
      <c r="BB2573" s="17"/>
      <c r="BC2573" s="17"/>
      <c r="BD2573" s="17"/>
      <c r="BE2573" s="17"/>
      <c r="BF2573" s="17"/>
      <c r="BG2573" s="17"/>
      <c r="BH2573" s="17"/>
    </row>
    <row r="2574" spans="2:60" x14ac:dyDescent="0.2">
      <c r="B2574" s="1" t="s">
        <v>0</v>
      </c>
      <c r="C2574" s="1" t="str">
        <f t="shared" si="278"/>
        <v>FG3</v>
      </c>
      <c r="D2574" s="1" t="s">
        <v>6042</v>
      </c>
      <c r="E2574" s="1" t="s">
        <v>5481</v>
      </c>
      <c r="F2574" s="14" t="str">
        <f t="shared" si="274"/>
        <v>FG3-01008-B | truza niñas elastico personalizado ; talla-4 color: buho verde_01 -&gt; verde limon-buho verde_01</v>
      </c>
      <c r="G2574" s="14" t="str">
        <f t="shared" si="279"/>
        <v>{"estampado_1":"buho verde_01","estampado_2":"na"}</v>
      </c>
      <c r="H2574" s="14" t="s">
        <v>1</v>
      </c>
      <c r="I2574" s="14" t="s">
        <v>622</v>
      </c>
      <c r="J2574" s="1">
        <v>4</v>
      </c>
      <c r="K2574" s="14" t="s">
        <v>3</v>
      </c>
      <c r="L2574" s="14" t="s">
        <v>4</v>
      </c>
      <c r="M2574" s="14" t="s">
        <v>5</v>
      </c>
      <c r="N2574" s="1" t="s">
        <v>6945</v>
      </c>
      <c r="O2574" s="1" t="s">
        <v>1731</v>
      </c>
      <c r="P2574" s="1" t="s">
        <v>4666</v>
      </c>
      <c r="Q2574" s="1" t="s">
        <v>4933</v>
      </c>
      <c r="R2574" s="1" t="str">
        <f t="shared" si="275"/>
        <v>FG3-01008 | truza niñas elastico personalizado ; talla-4 color: verde limon-buho verde_01</v>
      </c>
      <c r="S2574" s="1" t="s">
        <v>5423</v>
      </c>
      <c r="T2574" s="18" t="s">
        <v>1407</v>
      </c>
      <c r="U2574" s="19" t="str">
        <f t="shared" si="276"/>
        <v>('producto_terminado','FG3','FG3-01008-B','truza niñas elastico personalizado','FG3-01008-B | truza niñas elastico personalizado ; talla-4 color: buho verde_01 -&gt; verde limon-buho verde_01','{"estampado_1":"buho verde_01","estampado_2":"na"}','{"spec":"na"}','{"precio_doc":74.84,"precio_unit":6.24,"precio_web":9,"precio_catalog":6.86,"precio_usd":1.92}','4','cocotfyma','unidad','activo','APT_E','buho verde_01','ruta5','FG3-01008','FG3-01008 | truza niñas elastico personalizado ; talla-4 color: verde limon-buho verde_01','verde limon-buho verde_01');</v>
      </c>
      <c r="V2574" s="19">
        <v>21433</v>
      </c>
      <c r="W2574" s="20" t="s">
        <v>4665</v>
      </c>
      <c r="X2574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('producto_terminado','FG3','FG3-01008-B','truza niñas elastico personalizado','FG3-01008-B | truza niñas elastico personalizado ; talla-4 color: buho verde_01 -&gt; verde limon-buho verde_01','{"estampado_1":"buho verde_01","estampado_2":"na"}','{"spec":"na"}','{"precio_doc":74.84,"precio_unit":6.24,"precio_web":9,"precio_catalog":6.86,"precio_usd":1.92}','4','cocotfyma','unidad','activo','APT_E','buho verde_01','ruta5','FG3-01008','FG3-01008 | truza niñas elastico personalizado ; talla-4 color: verde limon-buho verde_01','verde limon-buho verde_01');</v>
      </c>
      <c r="Y2574" s="17"/>
      <c r="Z2574" s="17"/>
      <c r="AA2574" s="17"/>
      <c r="AB2574" s="17"/>
      <c r="AC2574" s="17"/>
      <c r="AD2574" s="17"/>
      <c r="AE2574" s="17"/>
      <c r="AF2574" s="17"/>
      <c r="AG2574" s="17"/>
      <c r="AH2574" s="17"/>
      <c r="AI2574" s="17"/>
      <c r="AJ2574" s="17"/>
      <c r="AK2574" s="17"/>
      <c r="AL2574" s="17"/>
      <c r="AM2574" s="17"/>
      <c r="AN2574" s="17"/>
      <c r="AO2574" s="17"/>
      <c r="AP2574" s="17"/>
      <c r="AQ2574" s="17"/>
      <c r="AR2574" s="17"/>
      <c r="AS2574" s="17"/>
      <c r="AT2574" s="17"/>
      <c r="AU2574" s="17"/>
      <c r="AV2574" s="17"/>
      <c r="AW2574" s="17"/>
      <c r="AX2574" s="17"/>
      <c r="AY2574" s="17"/>
      <c r="AZ2574" s="17"/>
      <c r="BA2574" s="17"/>
      <c r="BB2574" s="17"/>
      <c r="BC2574" s="17"/>
      <c r="BD2574" s="17"/>
      <c r="BE2574" s="17"/>
      <c r="BF2574" s="17"/>
      <c r="BG2574" s="17"/>
      <c r="BH2574" s="17"/>
    </row>
    <row r="2575" spans="2:60" x14ac:dyDescent="0.2">
      <c r="B2575" s="1" t="s">
        <v>0</v>
      </c>
      <c r="C2575" s="1" t="str">
        <f t="shared" si="278"/>
        <v>FG3</v>
      </c>
      <c r="D2575" s="1" t="s">
        <v>6043</v>
      </c>
      <c r="E2575" s="1" t="s">
        <v>5481</v>
      </c>
      <c r="F2575" s="14" t="str">
        <f t="shared" si="274"/>
        <v>FG3-02008-A | truza niñas elastico personalizado ; talla-6 color: verde limon -&gt; verde limon-buho verde_01</v>
      </c>
      <c r="G2575" s="14" t="str">
        <f t="shared" si="279"/>
        <v>{"estampado_1":"verde limon","estampado_2":"na"}</v>
      </c>
      <c r="H2575" s="14" t="s">
        <v>1</v>
      </c>
      <c r="I2575" s="14" t="s">
        <v>622</v>
      </c>
      <c r="J2575" s="1">
        <v>6</v>
      </c>
      <c r="K2575" s="14" t="s">
        <v>3</v>
      </c>
      <c r="L2575" s="14" t="s">
        <v>4</v>
      </c>
      <c r="M2575" s="14" t="s">
        <v>5</v>
      </c>
      <c r="N2575" s="1" t="s">
        <v>6945</v>
      </c>
      <c r="O2575" s="1" t="s">
        <v>1291</v>
      </c>
      <c r="P2575" s="1" t="s">
        <v>4666</v>
      </c>
      <c r="Q2575" s="1" t="s">
        <v>4934</v>
      </c>
      <c r="R2575" s="1" t="str">
        <f t="shared" si="275"/>
        <v>FG3-02008 | truza niñas elastico personalizado ; talla-6 color: verde limon-buho verde_01</v>
      </c>
      <c r="S2575" s="1" t="s">
        <v>5423</v>
      </c>
      <c r="T2575" s="18" t="s">
        <v>1407</v>
      </c>
      <c r="U2575" s="19" t="str">
        <f t="shared" si="276"/>
        <v>('producto_terminado','FG3','FG3-02008-A','truza niñas elastico personalizado','FG3-02008-A | truza niñas elastico personalizado ; talla-6 color: verde limon -&gt; verde limon-buho verde_01','{"estampado_1":"verde limon","estampado_2":"na"}','{"spec":"na"}','{"precio_doc":74.84,"precio_unit":6.24,"precio_web":9,"precio_catalog":6.86,"precio_usd":1.92}','6','cocotfyma','unidad','activo','APT_E','verde limon','ruta5','FG3-02008','FG3-02008 | truza niñas elastico personalizado ; talla-6 color: verde limon-buho verde_01','verde limon-buho verde_01');</v>
      </c>
      <c r="V2575" s="19">
        <v>21434</v>
      </c>
      <c r="W2575" s="20" t="s">
        <v>4665</v>
      </c>
      <c r="X2575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('producto_terminado','FG3','FG3-02008-A','truza niñas elastico personalizado','FG3-02008-A | truza niñas elastico personalizado ; talla-6 color: verde limon -&gt; verde limon-buho verde_01','{"estampado_1":"verde limon","estampado_2":"na"}','{"spec":"na"}','{"precio_doc":74.84,"precio_unit":6.24,"precio_web":9,"precio_catalog":6.86,"precio_usd":1.92}','6','cocotfyma','unidad','activo','APT_E','verde limon','ruta5','FG3-02008','FG3-02008 | truza niñas elastico personalizado ; talla-6 color: verde limon-buho verde_01','verde limon-buho verde_01');</v>
      </c>
      <c r="Y2575" s="17"/>
      <c r="Z2575" s="17"/>
      <c r="AA2575" s="17"/>
      <c r="AB2575" s="17"/>
      <c r="AC2575" s="17"/>
      <c r="AD2575" s="17"/>
      <c r="AE2575" s="17"/>
      <c r="AF2575" s="17"/>
      <c r="AG2575" s="17"/>
      <c r="AH2575" s="17"/>
      <c r="AI2575" s="17"/>
      <c r="AJ2575" s="17"/>
      <c r="AK2575" s="17"/>
      <c r="AL2575" s="17"/>
      <c r="AM2575" s="17"/>
      <c r="AN2575" s="17"/>
      <c r="AO2575" s="17"/>
      <c r="AP2575" s="17"/>
      <c r="AQ2575" s="17"/>
      <c r="AR2575" s="17"/>
      <c r="AS2575" s="17"/>
      <c r="AT2575" s="17"/>
      <c r="AU2575" s="17"/>
      <c r="AV2575" s="17"/>
      <c r="AW2575" s="17"/>
      <c r="AX2575" s="17"/>
      <c r="AY2575" s="17"/>
      <c r="AZ2575" s="17"/>
      <c r="BA2575" s="17"/>
      <c r="BB2575" s="17"/>
      <c r="BC2575" s="17"/>
      <c r="BD2575" s="17"/>
      <c r="BE2575" s="17"/>
      <c r="BF2575" s="17"/>
      <c r="BG2575" s="17"/>
      <c r="BH2575" s="17"/>
    </row>
    <row r="2576" spans="2:60" x14ac:dyDescent="0.2">
      <c r="B2576" s="1" t="s">
        <v>0</v>
      </c>
      <c r="C2576" s="1" t="str">
        <f t="shared" si="278"/>
        <v>FG3</v>
      </c>
      <c r="D2576" s="1" t="s">
        <v>6044</v>
      </c>
      <c r="E2576" s="1" t="s">
        <v>5481</v>
      </c>
      <c r="F2576" s="14" t="str">
        <f t="shared" si="274"/>
        <v>FG3-02008-B | truza niñas elastico personalizado ; talla-6 color: buho verde_01 -&gt; verde limon-buho verde_01</v>
      </c>
      <c r="G2576" s="14" t="str">
        <f t="shared" si="279"/>
        <v>{"estampado_1":"buho verde_01","estampado_2":"na"}</v>
      </c>
      <c r="H2576" s="14" t="s">
        <v>1</v>
      </c>
      <c r="I2576" s="14" t="s">
        <v>622</v>
      </c>
      <c r="J2576" s="1">
        <v>6</v>
      </c>
      <c r="K2576" s="14" t="s">
        <v>3</v>
      </c>
      <c r="L2576" s="14" t="s">
        <v>4</v>
      </c>
      <c r="M2576" s="14" t="s">
        <v>5</v>
      </c>
      <c r="N2576" s="1" t="s">
        <v>6945</v>
      </c>
      <c r="O2576" s="1" t="s">
        <v>1731</v>
      </c>
      <c r="P2576" s="1" t="s">
        <v>4666</v>
      </c>
      <c r="Q2576" s="1" t="s">
        <v>4934</v>
      </c>
      <c r="R2576" s="1" t="str">
        <f t="shared" si="275"/>
        <v>FG3-02008 | truza niñas elastico personalizado ; talla-6 color: verde limon-buho verde_01</v>
      </c>
      <c r="S2576" s="1" t="s">
        <v>5423</v>
      </c>
      <c r="T2576" s="18" t="s">
        <v>1407</v>
      </c>
      <c r="U2576" s="19" t="str">
        <f t="shared" si="276"/>
        <v>('producto_terminado','FG3','FG3-02008-B','truza niñas elastico personalizado','FG3-02008-B | truza niñas elastico personalizado ; talla-6 color: buho verde_01 -&gt; verde limon-buho verde_01','{"estampado_1":"buho verde_01","estampado_2":"na"}','{"spec":"na"}','{"precio_doc":74.84,"precio_unit":6.24,"precio_web":9,"precio_catalog":6.86,"precio_usd":1.92}','6','cocotfyma','unidad','activo','APT_E','buho verde_01','ruta5','FG3-02008','FG3-02008 | truza niñas elastico personalizado ; talla-6 color: verde limon-buho verde_01','verde limon-buho verde_01');</v>
      </c>
      <c r="V2576" s="19">
        <v>21435</v>
      </c>
      <c r="W2576" s="20" t="s">
        <v>4665</v>
      </c>
      <c r="X2576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('producto_terminado','FG3','FG3-02008-B','truza niñas elastico personalizado','FG3-02008-B | truza niñas elastico personalizado ; talla-6 color: buho verde_01 -&gt; verde limon-buho verde_01','{"estampado_1":"buho verde_01","estampado_2":"na"}','{"spec":"na"}','{"precio_doc":74.84,"precio_unit":6.24,"precio_web":9,"precio_catalog":6.86,"precio_usd":1.92}','6','cocotfyma','unidad','activo','APT_E','buho verde_01','ruta5','FG3-02008','FG3-02008 | truza niñas elastico personalizado ; talla-6 color: verde limon-buho verde_01','verde limon-buho verde_01');</v>
      </c>
      <c r="Y2576" s="17"/>
      <c r="Z2576" s="17"/>
      <c r="AA2576" s="17"/>
      <c r="AB2576" s="17"/>
      <c r="AC2576" s="17"/>
      <c r="AD2576" s="17"/>
      <c r="AE2576" s="17"/>
      <c r="AF2576" s="17"/>
      <c r="AG2576" s="17"/>
      <c r="AH2576" s="17"/>
      <c r="AI2576" s="17"/>
      <c r="AJ2576" s="17"/>
      <c r="AK2576" s="17"/>
      <c r="AL2576" s="17"/>
      <c r="AM2576" s="17"/>
      <c r="AN2576" s="17"/>
      <c r="AO2576" s="17"/>
      <c r="AP2576" s="17"/>
      <c r="AQ2576" s="17"/>
      <c r="AR2576" s="17"/>
      <c r="AS2576" s="17"/>
      <c r="AT2576" s="17"/>
      <c r="AU2576" s="17"/>
      <c r="AV2576" s="17"/>
      <c r="AW2576" s="17"/>
      <c r="AX2576" s="17"/>
      <c r="AY2576" s="17"/>
      <c r="AZ2576" s="17"/>
      <c r="BA2576" s="17"/>
      <c r="BB2576" s="17"/>
      <c r="BC2576" s="17"/>
      <c r="BD2576" s="17"/>
      <c r="BE2576" s="17"/>
      <c r="BF2576" s="17"/>
      <c r="BG2576" s="17"/>
      <c r="BH2576" s="17"/>
    </row>
    <row r="2577" spans="2:60" x14ac:dyDescent="0.2">
      <c r="B2577" s="1" t="s">
        <v>0</v>
      </c>
      <c r="C2577" s="1" t="str">
        <f t="shared" si="278"/>
        <v>FG3</v>
      </c>
      <c r="D2577" s="1" t="s">
        <v>6045</v>
      </c>
      <c r="E2577" s="1" t="s">
        <v>5481</v>
      </c>
      <c r="F2577" s="14" t="str">
        <f t="shared" si="274"/>
        <v>FG3-03008-A | truza niñas elastico personalizado ; talla-8 color: verde limon -&gt; verde limon-buho verde_01</v>
      </c>
      <c r="G2577" s="14" t="str">
        <f t="shared" si="279"/>
        <v>{"estampado_1":"verde limon","estampado_2":"na"}</v>
      </c>
      <c r="H2577" s="14" t="s">
        <v>1</v>
      </c>
      <c r="I2577" s="14" t="s">
        <v>622</v>
      </c>
      <c r="J2577" s="1">
        <v>8</v>
      </c>
      <c r="K2577" s="14" t="s">
        <v>3</v>
      </c>
      <c r="L2577" s="14" t="s">
        <v>4</v>
      </c>
      <c r="M2577" s="14" t="s">
        <v>5</v>
      </c>
      <c r="N2577" s="1" t="s">
        <v>6945</v>
      </c>
      <c r="O2577" s="1" t="s">
        <v>1291</v>
      </c>
      <c r="P2577" s="1" t="s">
        <v>4666</v>
      </c>
      <c r="Q2577" s="1" t="s">
        <v>4935</v>
      </c>
      <c r="R2577" s="1" t="str">
        <f t="shared" si="275"/>
        <v>FG3-03008 | truza niñas elastico personalizado ; talla-8 color: verde limon-buho verde_01</v>
      </c>
      <c r="S2577" s="1" t="s">
        <v>5423</v>
      </c>
      <c r="T2577" s="18" t="s">
        <v>1407</v>
      </c>
      <c r="U2577" s="19" t="str">
        <f t="shared" si="276"/>
        <v>('producto_terminado','FG3','FG3-03008-A','truza niñas elastico personalizado','FG3-03008-A | truza niñas elastico personalizado ; talla-8 color: verde limon -&gt; verde limon-buho verde_01','{"estampado_1":"verde limon","estampado_2":"na"}','{"spec":"na"}','{"precio_doc":74.84,"precio_unit":6.24,"precio_web":9,"precio_catalog":6.86,"precio_usd":1.92}','8','cocotfyma','unidad','activo','APT_E','verde limon','ruta5','FG3-03008','FG3-03008 | truza niñas elastico personalizado ; talla-8 color: verde limon-buho verde_01','verde limon-buho verde_01');</v>
      </c>
      <c r="V2577" s="19">
        <v>21436</v>
      </c>
      <c r="W2577" s="20" t="s">
        <v>4665</v>
      </c>
      <c r="X2577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('producto_terminado','FG3','FG3-03008-A','truza niñas elastico personalizado','FG3-03008-A | truza niñas elastico personalizado ; talla-8 color: verde limon -&gt; verde limon-buho verde_01','{"estampado_1":"verde limon","estampado_2":"na"}','{"spec":"na"}','{"precio_doc":74.84,"precio_unit":6.24,"precio_web":9,"precio_catalog":6.86,"precio_usd":1.92}','8','cocotfyma','unidad','activo','APT_E','verde limon','ruta5','FG3-03008','FG3-03008 | truza niñas elastico personalizado ; talla-8 color: verde limon-buho verde_01','verde limon-buho verde_01');</v>
      </c>
      <c r="Y2577" s="17"/>
      <c r="Z2577" s="17"/>
      <c r="AA2577" s="17"/>
      <c r="AB2577" s="17"/>
      <c r="AC2577" s="17"/>
      <c r="AD2577" s="17"/>
      <c r="AE2577" s="17"/>
      <c r="AF2577" s="17"/>
      <c r="AG2577" s="17"/>
      <c r="AH2577" s="17"/>
      <c r="AI2577" s="17"/>
      <c r="AJ2577" s="17"/>
      <c r="AK2577" s="17"/>
      <c r="AL2577" s="17"/>
      <c r="AM2577" s="17"/>
      <c r="AN2577" s="17"/>
      <c r="AO2577" s="17"/>
      <c r="AP2577" s="17"/>
      <c r="AQ2577" s="17"/>
      <c r="AR2577" s="17"/>
      <c r="AS2577" s="17"/>
      <c r="AT2577" s="17"/>
      <c r="AU2577" s="17"/>
      <c r="AV2577" s="17"/>
      <c r="AW2577" s="17"/>
      <c r="AX2577" s="17"/>
      <c r="AY2577" s="17"/>
      <c r="AZ2577" s="17"/>
      <c r="BA2577" s="17"/>
      <c r="BB2577" s="17"/>
      <c r="BC2577" s="17"/>
      <c r="BD2577" s="17"/>
      <c r="BE2577" s="17"/>
      <c r="BF2577" s="17"/>
      <c r="BG2577" s="17"/>
      <c r="BH2577" s="17"/>
    </row>
    <row r="2578" spans="2:60" x14ac:dyDescent="0.2">
      <c r="B2578" s="1" t="s">
        <v>0</v>
      </c>
      <c r="C2578" s="1" t="str">
        <f t="shared" si="278"/>
        <v>FG3</v>
      </c>
      <c r="D2578" s="1" t="s">
        <v>6046</v>
      </c>
      <c r="E2578" s="1" t="s">
        <v>5481</v>
      </c>
      <c r="F2578" s="14" t="str">
        <f t="shared" si="274"/>
        <v>FG3-03008-B | truza niñas elastico personalizado ; talla-8 color: buho verde_01 -&gt; verde limon-buho verde_01</v>
      </c>
      <c r="G2578" s="14" t="str">
        <f t="shared" si="279"/>
        <v>{"estampado_1":"buho verde_01","estampado_2":"na"}</v>
      </c>
      <c r="H2578" s="14" t="s">
        <v>1</v>
      </c>
      <c r="I2578" s="14" t="s">
        <v>622</v>
      </c>
      <c r="J2578" s="1">
        <v>8</v>
      </c>
      <c r="K2578" s="14" t="s">
        <v>3</v>
      </c>
      <c r="L2578" s="14" t="s">
        <v>4</v>
      </c>
      <c r="M2578" s="14" t="s">
        <v>5</v>
      </c>
      <c r="N2578" s="1" t="s">
        <v>6945</v>
      </c>
      <c r="O2578" s="1" t="s">
        <v>1731</v>
      </c>
      <c r="P2578" s="1" t="s">
        <v>4666</v>
      </c>
      <c r="Q2578" s="1" t="s">
        <v>4935</v>
      </c>
      <c r="R2578" s="1" t="str">
        <f t="shared" si="275"/>
        <v>FG3-03008 | truza niñas elastico personalizado ; talla-8 color: verde limon-buho verde_01</v>
      </c>
      <c r="S2578" s="1" t="s">
        <v>5423</v>
      </c>
      <c r="T2578" s="18" t="s">
        <v>1407</v>
      </c>
      <c r="U2578" s="19" t="str">
        <f t="shared" si="276"/>
        <v>('producto_terminado','FG3','FG3-03008-B','truza niñas elastico personalizado','FG3-03008-B | truza niñas elastico personalizado ; talla-8 color: buho verde_01 -&gt; verde limon-buho verde_01','{"estampado_1":"buho verde_01","estampado_2":"na"}','{"spec":"na"}','{"precio_doc":74.84,"precio_unit":6.24,"precio_web":9,"precio_catalog":6.86,"precio_usd":1.92}','8','cocotfyma','unidad','activo','APT_E','buho verde_01','ruta5','FG3-03008','FG3-03008 | truza niñas elastico personalizado ; talla-8 color: verde limon-buho verde_01','verde limon-buho verde_01');</v>
      </c>
      <c r="V2578" s="19">
        <v>21437</v>
      </c>
      <c r="W2578" s="20" t="s">
        <v>4665</v>
      </c>
      <c r="X2578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('producto_terminado','FG3','FG3-03008-B','truza niñas elastico personalizado','FG3-03008-B | truza niñas elastico personalizado ; talla-8 color: buho verde_01 -&gt; verde limon-buho verde_01','{"estampado_1":"buho verde_01","estampado_2":"na"}','{"spec":"na"}','{"precio_doc":74.84,"precio_unit":6.24,"precio_web":9,"precio_catalog":6.86,"precio_usd":1.92}','8','cocotfyma','unidad','activo','APT_E','buho verde_01','ruta5','FG3-03008','FG3-03008 | truza niñas elastico personalizado ; talla-8 color: verde limon-buho verde_01','verde limon-buho verde_01');</v>
      </c>
      <c r="Y2578" s="17"/>
      <c r="Z2578" s="17"/>
      <c r="AA2578" s="17"/>
      <c r="AB2578" s="17"/>
      <c r="AC2578" s="17"/>
      <c r="AD2578" s="17"/>
      <c r="AE2578" s="17"/>
      <c r="AF2578" s="17"/>
      <c r="AG2578" s="17"/>
      <c r="AH2578" s="17"/>
      <c r="AI2578" s="17"/>
      <c r="AJ2578" s="17"/>
      <c r="AK2578" s="17"/>
      <c r="AL2578" s="17"/>
      <c r="AM2578" s="17"/>
      <c r="AN2578" s="17"/>
      <c r="AO2578" s="17"/>
      <c r="AP2578" s="17"/>
      <c r="AQ2578" s="17"/>
      <c r="AR2578" s="17"/>
      <c r="AS2578" s="17"/>
      <c r="AT2578" s="17"/>
      <c r="AU2578" s="17"/>
      <c r="AV2578" s="17"/>
      <c r="AW2578" s="17"/>
      <c r="AX2578" s="17"/>
      <c r="AY2578" s="17"/>
      <c r="AZ2578" s="17"/>
      <c r="BA2578" s="17"/>
      <c r="BB2578" s="17"/>
      <c r="BC2578" s="17"/>
      <c r="BD2578" s="17"/>
      <c r="BE2578" s="17"/>
      <c r="BF2578" s="17"/>
      <c r="BG2578" s="17"/>
      <c r="BH2578" s="17"/>
    </row>
    <row r="2579" spans="2:60" x14ac:dyDescent="0.2">
      <c r="B2579" s="1" t="s">
        <v>0</v>
      </c>
      <c r="C2579" s="1" t="str">
        <f t="shared" si="278"/>
        <v>FG3</v>
      </c>
      <c r="D2579" s="1" t="s">
        <v>6047</v>
      </c>
      <c r="E2579" s="1" t="s">
        <v>5481</v>
      </c>
      <c r="F2579" s="14" t="str">
        <f t="shared" si="274"/>
        <v>FG3-04008-A | truza niñas elastico personalizado ; talla-10 color: verde limon -&gt; verde limon-buho verde_01</v>
      </c>
      <c r="G2579" s="14" t="str">
        <f t="shared" si="279"/>
        <v>{"estampado_1":"verde limon","estampado_2":"na"}</v>
      </c>
      <c r="H2579" s="14" t="s">
        <v>1</v>
      </c>
      <c r="I2579" s="14" t="s">
        <v>622</v>
      </c>
      <c r="J2579" s="1">
        <v>10</v>
      </c>
      <c r="K2579" s="14" t="s">
        <v>3</v>
      </c>
      <c r="L2579" s="14" t="s">
        <v>4</v>
      </c>
      <c r="M2579" s="14" t="s">
        <v>5</v>
      </c>
      <c r="N2579" s="1" t="s">
        <v>6945</v>
      </c>
      <c r="O2579" s="1" t="s">
        <v>1291</v>
      </c>
      <c r="P2579" s="1" t="s">
        <v>4666</v>
      </c>
      <c r="Q2579" s="1" t="s">
        <v>4936</v>
      </c>
      <c r="R2579" s="1" t="str">
        <f t="shared" si="275"/>
        <v>FG3-04008 | truza niñas elastico personalizado ; talla-10 color: verde limon-buho verde_01</v>
      </c>
      <c r="S2579" s="1" t="s">
        <v>5423</v>
      </c>
      <c r="T2579" s="18" t="s">
        <v>1407</v>
      </c>
      <c r="U2579" s="19" t="str">
        <f t="shared" si="276"/>
        <v>('producto_terminado','FG3','FG3-04008-A','truza niñas elastico personalizado','FG3-04008-A | truza niñas elastico personalizado ; talla-10 color: verde limon -&gt; verde limon-buho verde_01','{"estampado_1":"verde limon","estampado_2":"na"}','{"spec":"na"}','{"precio_doc":74.84,"precio_unit":6.24,"precio_web":9,"precio_catalog":6.86,"precio_usd":1.92}','10','cocotfyma','unidad','activo','APT_E','verde limon','ruta5','FG3-04008','FG3-04008 | truza niñas elastico personalizado ; talla-10 color: verde limon-buho verde_01','verde limon-buho verde_01');</v>
      </c>
      <c r="V2579" s="19">
        <v>21438</v>
      </c>
      <c r="W2579" s="20" t="s">
        <v>4665</v>
      </c>
      <c r="X2579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('producto_terminado','FG3','FG3-04008-A','truza niñas elastico personalizado','FG3-04008-A | truza niñas elastico personalizado ; talla-10 color: verde limon -&gt; verde limon-buho verde_01','{"estampado_1":"verde limon","estampado_2":"na"}','{"spec":"na"}','{"precio_doc":74.84,"precio_unit":6.24,"precio_web":9,"precio_catalog":6.86,"precio_usd":1.92}','10','cocotfyma','unidad','activo','APT_E','verde limon','ruta5','FG3-04008','FG3-04008 | truza niñas elastico personalizado ; talla-10 color: verde limon-buho verde_01','verde limon-buho verde_01');</v>
      </c>
      <c r="Y2579" s="17"/>
      <c r="Z2579" s="17"/>
      <c r="AA2579" s="17"/>
      <c r="AB2579" s="17"/>
      <c r="AC2579" s="17"/>
      <c r="AD2579" s="17"/>
      <c r="AE2579" s="17"/>
      <c r="AF2579" s="17"/>
      <c r="AG2579" s="17"/>
      <c r="AH2579" s="17"/>
      <c r="AI2579" s="17"/>
      <c r="AJ2579" s="17"/>
      <c r="AK2579" s="17"/>
      <c r="AL2579" s="17"/>
      <c r="AM2579" s="17"/>
      <c r="AN2579" s="17"/>
      <c r="AO2579" s="17"/>
      <c r="AP2579" s="17"/>
      <c r="AQ2579" s="17"/>
      <c r="AR2579" s="17"/>
      <c r="AS2579" s="17"/>
      <c r="AT2579" s="17"/>
      <c r="AU2579" s="17"/>
      <c r="AV2579" s="17"/>
      <c r="AW2579" s="17"/>
      <c r="AX2579" s="17"/>
      <c r="AY2579" s="17"/>
      <c r="AZ2579" s="17"/>
      <c r="BA2579" s="17"/>
      <c r="BB2579" s="17"/>
      <c r="BC2579" s="17"/>
      <c r="BD2579" s="17"/>
      <c r="BE2579" s="17"/>
      <c r="BF2579" s="17"/>
      <c r="BG2579" s="17"/>
      <c r="BH2579" s="17"/>
    </row>
    <row r="2580" spans="2:60" x14ac:dyDescent="0.2">
      <c r="B2580" s="1" t="s">
        <v>0</v>
      </c>
      <c r="C2580" s="1" t="str">
        <f t="shared" si="278"/>
        <v>FG3</v>
      </c>
      <c r="D2580" s="1" t="s">
        <v>6048</v>
      </c>
      <c r="E2580" s="1" t="s">
        <v>5481</v>
      </c>
      <c r="F2580" s="14" t="str">
        <f t="shared" si="274"/>
        <v>FG3-04008-B | truza niñas elastico personalizado ; talla-10 color: buho verde_01 -&gt; verde limon-buho verde_01</v>
      </c>
      <c r="G2580" s="14" t="str">
        <f t="shared" si="279"/>
        <v>{"estampado_1":"buho verde_01","estampado_2":"na"}</v>
      </c>
      <c r="H2580" s="14" t="s">
        <v>1</v>
      </c>
      <c r="I2580" s="14" t="s">
        <v>622</v>
      </c>
      <c r="J2580" s="1">
        <v>10</v>
      </c>
      <c r="K2580" s="14" t="s">
        <v>3</v>
      </c>
      <c r="L2580" s="14" t="s">
        <v>4</v>
      </c>
      <c r="M2580" s="14" t="s">
        <v>5</v>
      </c>
      <c r="N2580" s="1" t="s">
        <v>6945</v>
      </c>
      <c r="O2580" s="1" t="s">
        <v>1731</v>
      </c>
      <c r="P2580" s="1" t="s">
        <v>4666</v>
      </c>
      <c r="Q2580" s="1" t="s">
        <v>4936</v>
      </c>
      <c r="R2580" s="1" t="str">
        <f t="shared" si="275"/>
        <v>FG3-04008 | truza niñas elastico personalizado ; talla-10 color: verde limon-buho verde_01</v>
      </c>
      <c r="S2580" s="1" t="s">
        <v>5423</v>
      </c>
      <c r="T2580" s="18" t="s">
        <v>1407</v>
      </c>
      <c r="U2580" s="19" t="str">
        <f t="shared" si="276"/>
        <v>('producto_terminado','FG3','FG3-04008-B','truza niñas elastico personalizado','FG3-04008-B | truza niñas elastico personalizado ; talla-10 color: buho verde_01 -&gt; verde limon-buho verde_01','{"estampado_1":"buho verde_01","estampado_2":"na"}','{"spec":"na"}','{"precio_doc":74.84,"precio_unit":6.24,"precio_web":9,"precio_catalog":6.86,"precio_usd":1.92}','10','cocotfyma','unidad','activo','APT_E','buho verde_01','ruta5','FG3-04008','FG3-04008 | truza niñas elastico personalizado ; talla-10 color: verde limon-buho verde_01','verde limon-buho verde_01');</v>
      </c>
      <c r="V2580" s="19">
        <v>21439</v>
      </c>
      <c r="W2580" s="20" t="s">
        <v>4665</v>
      </c>
      <c r="X2580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('producto_terminado','FG3','FG3-04008-B','truza niñas elastico personalizado','FG3-04008-B | truza niñas elastico personalizado ; talla-10 color: buho verde_01 -&gt; verde limon-buho verde_01','{"estampado_1":"buho verde_01","estampado_2":"na"}','{"spec":"na"}','{"precio_doc":74.84,"precio_unit":6.24,"precio_web":9,"precio_catalog":6.86,"precio_usd":1.92}','10','cocotfyma','unidad','activo','APT_E','buho verde_01','ruta5','FG3-04008','FG3-04008 | truza niñas elastico personalizado ; talla-10 color: verde limon-buho verde_01','verde limon-buho verde_01');</v>
      </c>
      <c r="Y2580" s="17"/>
      <c r="Z2580" s="17"/>
      <c r="AA2580" s="17"/>
      <c r="AB2580" s="17"/>
      <c r="AC2580" s="17"/>
      <c r="AD2580" s="17"/>
      <c r="AE2580" s="17"/>
      <c r="AF2580" s="17"/>
      <c r="AG2580" s="17"/>
      <c r="AH2580" s="17"/>
      <c r="AI2580" s="17"/>
      <c r="AJ2580" s="17"/>
      <c r="AK2580" s="17"/>
      <c r="AL2580" s="17"/>
      <c r="AM2580" s="17"/>
      <c r="AN2580" s="17"/>
      <c r="AO2580" s="17"/>
      <c r="AP2580" s="17"/>
      <c r="AQ2580" s="17"/>
      <c r="AR2580" s="17"/>
      <c r="AS2580" s="17"/>
      <c r="AT2580" s="17"/>
      <c r="AU2580" s="17"/>
      <c r="AV2580" s="17"/>
      <c r="AW2580" s="17"/>
      <c r="AX2580" s="17"/>
      <c r="AY2580" s="17"/>
      <c r="AZ2580" s="17"/>
      <c r="BA2580" s="17"/>
      <c r="BB2580" s="17"/>
      <c r="BC2580" s="17"/>
      <c r="BD2580" s="17"/>
      <c r="BE2580" s="17"/>
      <c r="BF2580" s="17"/>
      <c r="BG2580" s="17"/>
      <c r="BH2580" s="17"/>
    </row>
    <row r="2581" spans="2:60" x14ac:dyDescent="0.2">
      <c r="B2581" s="1" t="s">
        <v>0</v>
      </c>
      <c r="C2581" s="1" t="str">
        <f t="shared" si="278"/>
        <v>FG3</v>
      </c>
      <c r="D2581" s="1" t="s">
        <v>6049</v>
      </c>
      <c r="E2581" s="1" t="s">
        <v>5481</v>
      </c>
      <c r="F2581" s="14" t="str">
        <f t="shared" si="274"/>
        <v>FG3-05008-A | truza niñas elastico personalizado ; talla-12 color: verde limon -&gt; verde limon-buho verde_01</v>
      </c>
      <c r="G2581" s="14" t="str">
        <f t="shared" si="279"/>
        <v>{"estampado_1":"verde limon","estampado_2":"na"}</v>
      </c>
      <c r="H2581" s="14" t="s">
        <v>1</v>
      </c>
      <c r="I2581" s="14" t="s">
        <v>622</v>
      </c>
      <c r="J2581" s="1">
        <v>12</v>
      </c>
      <c r="K2581" s="14" t="s">
        <v>3</v>
      </c>
      <c r="L2581" s="14" t="s">
        <v>4</v>
      </c>
      <c r="M2581" s="14" t="s">
        <v>5</v>
      </c>
      <c r="N2581" s="1" t="s">
        <v>6945</v>
      </c>
      <c r="O2581" s="1" t="s">
        <v>1291</v>
      </c>
      <c r="P2581" s="1" t="s">
        <v>4666</v>
      </c>
      <c r="Q2581" s="1" t="s">
        <v>4937</v>
      </c>
      <c r="R2581" s="1" t="str">
        <f t="shared" si="275"/>
        <v>FG3-05008 | truza niñas elastico personalizado ; talla-12 color: verde limon-buho verde_01</v>
      </c>
      <c r="S2581" s="1" t="s">
        <v>5423</v>
      </c>
      <c r="T2581" s="18" t="s">
        <v>1407</v>
      </c>
      <c r="U2581" s="19" t="str">
        <f t="shared" si="276"/>
        <v>('producto_terminado','FG3','FG3-05008-A','truza niñas elastico personalizado','FG3-05008-A | truza niñas elastico personalizado ; talla-12 color: verde limon -&gt; verde limon-buho verde_01','{"estampado_1":"verde limon","estampado_2":"na"}','{"spec":"na"}','{"precio_doc":74.84,"precio_unit":6.24,"precio_web":9,"precio_catalog":6.86,"precio_usd":1.92}','12','cocotfyma','unidad','activo','APT_E','verde limon','ruta5','FG3-05008','FG3-05008 | truza niñas elastico personalizado ; talla-12 color: verde limon-buho verde_01','verde limon-buho verde_01');</v>
      </c>
      <c r="V2581" s="19">
        <v>21440</v>
      </c>
      <c r="W2581" s="20" t="s">
        <v>4665</v>
      </c>
      <c r="X2581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('producto_terminado','FG3','FG3-05008-A','truza niñas elastico personalizado','FG3-05008-A | truza niñas elastico personalizado ; talla-12 color: verde limon -&gt; verde limon-buho verde_01','{"estampado_1":"verde limon","estampado_2":"na"}','{"spec":"na"}','{"precio_doc":74.84,"precio_unit":6.24,"precio_web":9,"precio_catalog":6.86,"precio_usd":1.92}','12','cocotfyma','unidad','activo','APT_E','verde limon','ruta5','FG3-05008','FG3-05008 | truza niñas elastico personalizado ; talla-12 color: verde limon-buho verde_01','verde limon-buho verde_01');</v>
      </c>
      <c r="Y2581" s="17"/>
      <c r="Z2581" s="17"/>
      <c r="AA2581" s="17"/>
      <c r="AB2581" s="17"/>
      <c r="AC2581" s="17"/>
      <c r="AD2581" s="17"/>
      <c r="AE2581" s="17"/>
      <c r="AF2581" s="17"/>
      <c r="AG2581" s="17"/>
      <c r="AH2581" s="17"/>
      <c r="AI2581" s="17"/>
      <c r="AJ2581" s="17"/>
      <c r="AK2581" s="17"/>
      <c r="AL2581" s="17"/>
      <c r="AM2581" s="17"/>
      <c r="AN2581" s="17"/>
      <c r="AO2581" s="17"/>
      <c r="AP2581" s="17"/>
      <c r="AQ2581" s="17"/>
      <c r="AR2581" s="17"/>
      <c r="AS2581" s="17"/>
      <c r="AT2581" s="17"/>
      <c r="AU2581" s="17"/>
      <c r="AV2581" s="17"/>
      <c r="AW2581" s="17"/>
      <c r="AX2581" s="17"/>
      <c r="AY2581" s="17"/>
      <c r="AZ2581" s="17"/>
      <c r="BA2581" s="17"/>
      <c r="BB2581" s="17"/>
      <c r="BC2581" s="17"/>
      <c r="BD2581" s="17"/>
      <c r="BE2581" s="17"/>
      <c r="BF2581" s="17"/>
      <c r="BG2581" s="17"/>
      <c r="BH2581" s="17"/>
    </row>
    <row r="2582" spans="2:60" x14ac:dyDescent="0.2">
      <c r="B2582" s="1" t="s">
        <v>0</v>
      </c>
      <c r="C2582" s="1" t="str">
        <f t="shared" si="278"/>
        <v>FG3</v>
      </c>
      <c r="D2582" s="1" t="s">
        <v>6050</v>
      </c>
      <c r="E2582" s="1" t="s">
        <v>5481</v>
      </c>
      <c r="F2582" s="14" t="str">
        <f t="shared" si="274"/>
        <v>FG3-05008-B | truza niñas elastico personalizado ; talla-12 color: buho verde_01 -&gt; verde limon-buho verde_01</v>
      </c>
      <c r="G2582" s="14" t="str">
        <f t="shared" si="279"/>
        <v>{"estampado_1":"buho verde_01","estampado_2":"na"}</v>
      </c>
      <c r="H2582" s="14" t="s">
        <v>1</v>
      </c>
      <c r="I2582" s="14" t="s">
        <v>622</v>
      </c>
      <c r="J2582" s="1">
        <v>12</v>
      </c>
      <c r="K2582" s="14" t="s">
        <v>3</v>
      </c>
      <c r="L2582" s="14" t="s">
        <v>4</v>
      </c>
      <c r="M2582" s="14" t="s">
        <v>5</v>
      </c>
      <c r="N2582" s="1" t="s">
        <v>6945</v>
      </c>
      <c r="O2582" s="1" t="s">
        <v>1731</v>
      </c>
      <c r="P2582" s="1" t="s">
        <v>4666</v>
      </c>
      <c r="Q2582" s="1" t="s">
        <v>4937</v>
      </c>
      <c r="R2582" s="1" t="str">
        <f t="shared" si="275"/>
        <v>FG3-05008 | truza niñas elastico personalizado ; talla-12 color: verde limon-buho verde_01</v>
      </c>
      <c r="S2582" s="1" t="s">
        <v>5423</v>
      </c>
      <c r="T2582" s="18" t="s">
        <v>1407</v>
      </c>
      <c r="U2582" s="19" t="str">
        <f t="shared" si="276"/>
        <v>('producto_terminado','FG3','FG3-05008-B','truza niñas elastico personalizado','FG3-05008-B | truza niñas elastico personalizado ; talla-12 color: buho verde_01 -&gt; verde limon-buho verde_01','{"estampado_1":"buho verde_01","estampado_2":"na"}','{"spec":"na"}','{"precio_doc":74.84,"precio_unit":6.24,"precio_web":9,"precio_catalog":6.86,"precio_usd":1.92}','12','cocotfyma','unidad','activo','APT_E','buho verde_01','ruta5','FG3-05008','FG3-05008 | truza niñas elastico personalizado ; talla-12 color: verde limon-buho verde_01','verde limon-buho verde_01');</v>
      </c>
      <c r="V2582" s="19">
        <v>21441</v>
      </c>
      <c r="W2582" s="20" t="s">
        <v>4665</v>
      </c>
      <c r="X2582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('producto_terminado','FG3','FG3-05008-B','truza niñas elastico personalizado','FG3-05008-B | truza niñas elastico personalizado ; talla-12 color: buho verde_01 -&gt; verde limon-buho verde_01','{"estampado_1":"buho verde_01","estampado_2":"na"}','{"spec":"na"}','{"precio_doc":74.84,"precio_unit":6.24,"precio_web":9,"precio_catalog":6.86,"precio_usd":1.92}','12','cocotfyma','unidad','activo','APT_E','buho verde_01','ruta5','FG3-05008','FG3-05008 | truza niñas elastico personalizado ; talla-12 color: verde limon-buho verde_01','verde limon-buho verde_01');</v>
      </c>
      <c r="Y2582" s="17"/>
      <c r="Z2582" s="17"/>
      <c r="AA2582" s="17"/>
      <c r="AB2582" s="17"/>
      <c r="AC2582" s="17"/>
      <c r="AD2582" s="17"/>
      <c r="AE2582" s="17"/>
      <c r="AF2582" s="17"/>
      <c r="AG2582" s="17"/>
      <c r="AH2582" s="17"/>
      <c r="AI2582" s="17"/>
      <c r="AJ2582" s="17"/>
      <c r="AK2582" s="17"/>
      <c r="AL2582" s="17"/>
      <c r="AM2582" s="17"/>
      <c r="AN2582" s="17"/>
      <c r="AO2582" s="17"/>
      <c r="AP2582" s="17"/>
      <c r="AQ2582" s="17"/>
      <c r="AR2582" s="17"/>
      <c r="AS2582" s="17"/>
      <c r="AT2582" s="17"/>
      <c r="AU2582" s="17"/>
      <c r="AV2582" s="17"/>
      <c r="AW2582" s="17"/>
      <c r="AX2582" s="17"/>
      <c r="AY2582" s="17"/>
      <c r="AZ2582" s="17"/>
      <c r="BA2582" s="17"/>
      <c r="BB2582" s="17"/>
      <c r="BC2582" s="17"/>
      <c r="BD2582" s="17"/>
      <c r="BE2582" s="17"/>
      <c r="BF2582" s="17"/>
      <c r="BG2582" s="17"/>
      <c r="BH2582" s="17"/>
    </row>
    <row r="2583" spans="2:60" x14ac:dyDescent="0.2">
      <c r="B2583" s="1" t="s">
        <v>0</v>
      </c>
      <c r="C2583" s="1" t="str">
        <f t="shared" si="278"/>
        <v>FG3</v>
      </c>
      <c r="D2583" s="1" t="s">
        <v>6051</v>
      </c>
      <c r="E2583" s="1" t="s">
        <v>5481</v>
      </c>
      <c r="F2583" s="14" t="str">
        <f t="shared" si="274"/>
        <v>FG3-06008-A | truza niñas elastico personalizado ; talla-14 color: verde limon -&gt; verde limon-buho verde_01</v>
      </c>
      <c r="G2583" s="14" t="str">
        <f t="shared" si="279"/>
        <v>{"estampado_1":"verde limon","estampado_2":"na"}</v>
      </c>
      <c r="H2583" s="14" t="s">
        <v>1</v>
      </c>
      <c r="I2583" s="14" t="s">
        <v>622</v>
      </c>
      <c r="J2583" s="1">
        <v>14</v>
      </c>
      <c r="K2583" s="14" t="s">
        <v>3</v>
      </c>
      <c r="L2583" s="14" t="s">
        <v>4</v>
      </c>
      <c r="M2583" s="14" t="s">
        <v>5</v>
      </c>
      <c r="N2583" s="1" t="s">
        <v>6945</v>
      </c>
      <c r="O2583" s="1" t="s">
        <v>1291</v>
      </c>
      <c r="P2583" s="1" t="s">
        <v>4666</v>
      </c>
      <c r="Q2583" s="1" t="s">
        <v>4938</v>
      </c>
      <c r="R2583" s="1" t="str">
        <f t="shared" si="275"/>
        <v>FG3-06008 | truza niñas elastico personalizado ; talla-14 color: verde limon-buho verde_01</v>
      </c>
      <c r="S2583" s="1" t="s">
        <v>5423</v>
      </c>
      <c r="T2583" s="18" t="s">
        <v>1407</v>
      </c>
      <c r="U2583" s="19" t="str">
        <f t="shared" si="276"/>
        <v>('producto_terminado','FG3','FG3-06008-A','truza niñas elastico personalizado','FG3-06008-A | truza niñas elastico personalizado ; talla-14 color: verde limon -&gt; verde limon-buho verde_01','{"estampado_1":"verde limon","estampado_2":"na"}','{"spec":"na"}','{"precio_doc":74.84,"precio_unit":6.24,"precio_web":9,"precio_catalog":6.86,"precio_usd":1.92}','14','cocotfyma','unidad','activo','APT_E','verde limon','ruta5','FG3-06008','FG3-06008 | truza niñas elastico personalizado ; talla-14 color: verde limon-buho verde_01','verde limon-buho verde_01');</v>
      </c>
      <c r="V2583" s="19">
        <v>21442</v>
      </c>
      <c r="W2583" s="20" t="s">
        <v>4665</v>
      </c>
      <c r="X2583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('producto_terminado','FG3','FG3-06008-A','truza niñas elastico personalizado','FG3-06008-A | truza niñas elastico personalizado ; talla-14 color: verde limon -&gt; verde limon-buho verde_01','{"estampado_1":"verde limon","estampado_2":"na"}','{"spec":"na"}','{"precio_doc":74.84,"precio_unit":6.24,"precio_web":9,"precio_catalog":6.86,"precio_usd":1.92}','14','cocotfyma','unidad','activo','APT_E','verde limon','ruta5','FG3-06008','FG3-06008 | truza niñas elastico personalizado ; talla-14 color: verde limon-buho verde_01','verde limon-buho verde_01');</v>
      </c>
      <c r="Y2583" s="17"/>
      <c r="Z2583" s="17"/>
      <c r="AA2583" s="17"/>
      <c r="AB2583" s="17"/>
      <c r="AC2583" s="17"/>
      <c r="AD2583" s="17"/>
      <c r="AE2583" s="17"/>
      <c r="AF2583" s="17"/>
      <c r="AG2583" s="17"/>
      <c r="AH2583" s="17"/>
      <c r="AI2583" s="17"/>
      <c r="AJ2583" s="17"/>
      <c r="AK2583" s="17"/>
      <c r="AL2583" s="17"/>
      <c r="AM2583" s="17"/>
      <c r="AN2583" s="17"/>
      <c r="AO2583" s="17"/>
      <c r="AP2583" s="17"/>
      <c r="AQ2583" s="17"/>
      <c r="AR2583" s="17"/>
      <c r="AS2583" s="17"/>
      <c r="AT2583" s="17"/>
      <c r="AU2583" s="17"/>
      <c r="AV2583" s="17"/>
      <c r="AW2583" s="17"/>
      <c r="AX2583" s="17"/>
      <c r="AY2583" s="17"/>
      <c r="AZ2583" s="17"/>
      <c r="BA2583" s="17"/>
      <c r="BB2583" s="17"/>
      <c r="BC2583" s="17"/>
      <c r="BD2583" s="17"/>
      <c r="BE2583" s="17"/>
      <c r="BF2583" s="17"/>
      <c r="BG2583" s="17"/>
      <c r="BH2583" s="17"/>
    </row>
    <row r="2584" spans="2:60" x14ac:dyDescent="0.2">
      <c r="B2584" s="1" t="s">
        <v>0</v>
      </c>
      <c r="C2584" s="1" t="str">
        <f t="shared" si="278"/>
        <v>FG3</v>
      </c>
      <c r="D2584" s="1" t="s">
        <v>6052</v>
      </c>
      <c r="E2584" s="1" t="s">
        <v>5481</v>
      </c>
      <c r="F2584" s="14" t="str">
        <f t="shared" si="274"/>
        <v>FG3-06008-B | truza niñas elastico personalizado ; talla-14 color: buho verde_01 -&gt; verde limon-buho verde_01</v>
      </c>
      <c r="G2584" s="14" t="str">
        <f t="shared" si="279"/>
        <v>{"estampado_1":"buho verde_01","estampado_2":"na"}</v>
      </c>
      <c r="H2584" s="14" t="s">
        <v>1</v>
      </c>
      <c r="I2584" s="14" t="s">
        <v>622</v>
      </c>
      <c r="J2584" s="1">
        <v>14</v>
      </c>
      <c r="K2584" s="14" t="s">
        <v>3</v>
      </c>
      <c r="L2584" s="14" t="s">
        <v>4</v>
      </c>
      <c r="M2584" s="14" t="s">
        <v>5</v>
      </c>
      <c r="N2584" s="1" t="s">
        <v>6945</v>
      </c>
      <c r="O2584" s="1" t="s">
        <v>1731</v>
      </c>
      <c r="P2584" s="1" t="s">
        <v>4666</v>
      </c>
      <c r="Q2584" s="1" t="s">
        <v>4938</v>
      </c>
      <c r="R2584" s="1" t="str">
        <f t="shared" si="275"/>
        <v>FG3-06008 | truza niñas elastico personalizado ; talla-14 color: verde limon-buho verde_01</v>
      </c>
      <c r="S2584" s="1" t="s">
        <v>5423</v>
      </c>
      <c r="T2584" s="18" t="s">
        <v>1407</v>
      </c>
      <c r="U2584" s="19" t="str">
        <f t="shared" si="276"/>
        <v>('producto_terminado','FG3','FG3-06008-B','truza niñas elastico personalizado','FG3-06008-B | truza niñas elastico personalizado ; talla-14 color: buho verde_01 -&gt; verde limon-buho verde_01','{"estampado_1":"buho verde_01","estampado_2":"na"}','{"spec":"na"}','{"precio_doc":74.84,"precio_unit":6.24,"precio_web":9,"precio_catalog":6.86,"precio_usd":1.92}','14','cocotfyma','unidad','activo','APT_E','buho verde_01','ruta5','FG3-06008','FG3-06008 | truza niñas elastico personalizado ; talla-14 color: verde limon-buho verde_01','verde limon-buho verde_01');</v>
      </c>
      <c r="V2584" s="19">
        <v>21443</v>
      </c>
      <c r="W2584" s="20" t="s">
        <v>4665</v>
      </c>
      <c r="X2584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('producto_terminado','FG3','FG3-06008-B','truza niñas elastico personalizado','FG3-06008-B | truza niñas elastico personalizado ; talla-14 color: buho verde_01 -&gt; verde limon-buho verde_01','{"estampado_1":"buho verde_01","estampado_2":"na"}','{"spec":"na"}','{"precio_doc":74.84,"precio_unit":6.24,"precio_web":9,"precio_catalog":6.86,"precio_usd":1.92}','14','cocotfyma','unidad','activo','APT_E','buho verde_01','ruta5','FG3-06008','FG3-06008 | truza niñas elastico personalizado ; talla-14 color: verde limon-buho verde_01','verde limon-buho verde_01');</v>
      </c>
      <c r="Y2584" s="17"/>
      <c r="Z2584" s="17"/>
      <c r="AA2584" s="17"/>
      <c r="AB2584" s="17"/>
      <c r="AC2584" s="17"/>
      <c r="AD2584" s="17"/>
      <c r="AE2584" s="17"/>
      <c r="AF2584" s="17"/>
      <c r="AG2584" s="17"/>
      <c r="AH2584" s="17"/>
      <c r="AI2584" s="17"/>
      <c r="AJ2584" s="17"/>
      <c r="AK2584" s="17"/>
      <c r="AL2584" s="17"/>
      <c r="AM2584" s="17"/>
      <c r="AN2584" s="17"/>
      <c r="AO2584" s="17"/>
      <c r="AP2584" s="17"/>
      <c r="AQ2584" s="17"/>
      <c r="AR2584" s="17"/>
      <c r="AS2584" s="17"/>
      <c r="AT2584" s="17"/>
      <c r="AU2584" s="17"/>
      <c r="AV2584" s="17"/>
      <c r="AW2584" s="17"/>
      <c r="AX2584" s="17"/>
      <c r="AY2584" s="17"/>
      <c r="AZ2584" s="17"/>
      <c r="BA2584" s="17"/>
      <c r="BB2584" s="17"/>
      <c r="BC2584" s="17"/>
      <c r="BD2584" s="17"/>
      <c r="BE2584" s="17"/>
      <c r="BF2584" s="17"/>
      <c r="BG2584" s="17"/>
      <c r="BH2584" s="17"/>
    </row>
    <row r="2585" spans="2:60" x14ac:dyDescent="0.2">
      <c r="B2585" s="1" t="s">
        <v>0</v>
      </c>
      <c r="C2585" s="1" t="str">
        <f t="shared" si="278"/>
        <v>FG3</v>
      </c>
      <c r="D2585" s="1" t="s">
        <v>6053</v>
      </c>
      <c r="E2585" s="1" t="s">
        <v>5481</v>
      </c>
      <c r="F2585" s="14" t="str">
        <f t="shared" si="274"/>
        <v>FG3-07008-A | truza niñas elastico personalizado ; talla-16 color: verde limon -&gt; verde limon-buho verde_01</v>
      </c>
      <c r="G2585" s="14" t="str">
        <f t="shared" si="279"/>
        <v>{"estampado_1":"verde limon","estampado_2":"na"}</v>
      </c>
      <c r="H2585" s="14" t="s">
        <v>1</v>
      </c>
      <c r="I2585" s="14" t="s">
        <v>622</v>
      </c>
      <c r="J2585" s="1">
        <v>16</v>
      </c>
      <c r="K2585" s="14" t="s">
        <v>3</v>
      </c>
      <c r="L2585" s="14" t="s">
        <v>4</v>
      </c>
      <c r="M2585" s="14" t="s">
        <v>5</v>
      </c>
      <c r="N2585" s="1" t="s">
        <v>6945</v>
      </c>
      <c r="O2585" s="1" t="s">
        <v>1291</v>
      </c>
      <c r="P2585" s="1" t="s">
        <v>4666</v>
      </c>
      <c r="Q2585" s="1" t="s">
        <v>4939</v>
      </c>
      <c r="R2585" s="1" t="str">
        <f t="shared" si="275"/>
        <v>FG3-07008 | truza niñas elastico personalizado ; talla-16 color: verde limon-buho verde_01</v>
      </c>
      <c r="S2585" s="1" t="s">
        <v>5423</v>
      </c>
      <c r="T2585" s="18" t="s">
        <v>1407</v>
      </c>
      <c r="U2585" s="19" t="str">
        <f t="shared" si="276"/>
        <v>('producto_terminado','FG3','FG3-07008-A','truza niñas elastico personalizado','FG3-07008-A | truza niñas elastico personalizado ; talla-16 color: verde limon -&gt; verde limon-buho verde_01','{"estampado_1":"verde limon","estampado_2":"na"}','{"spec":"na"}','{"precio_doc":74.84,"precio_unit":6.24,"precio_web":9,"precio_catalog":6.86,"precio_usd":1.92}','16','cocotfyma','unidad','activo','APT_E','verde limon','ruta5','FG3-07008','FG3-07008 | truza niñas elastico personalizado ; talla-16 color: verde limon-buho verde_01','verde limon-buho verde_01');</v>
      </c>
      <c r="V2585" s="19">
        <v>21444</v>
      </c>
      <c r="W2585" s="20" t="s">
        <v>4665</v>
      </c>
      <c r="X2585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('producto_terminado','FG3','FG3-07008-A','truza niñas elastico personalizado','FG3-07008-A | truza niñas elastico personalizado ; talla-16 color: verde limon -&gt; verde limon-buho verde_01','{"estampado_1":"verde limon","estampado_2":"na"}','{"spec":"na"}','{"precio_doc":74.84,"precio_unit":6.24,"precio_web":9,"precio_catalog":6.86,"precio_usd":1.92}','16','cocotfyma','unidad','activo','APT_E','verde limon','ruta5','FG3-07008','FG3-07008 | truza niñas elastico personalizado ; talla-16 color: verde limon-buho verde_01','verde limon-buho verde_01');</v>
      </c>
      <c r="Y2585" s="17"/>
      <c r="Z2585" s="17"/>
      <c r="AA2585" s="17"/>
      <c r="AB2585" s="17"/>
      <c r="AC2585" s="17"/>
      <c r="AD2585" s="17"/>
      <c r="AE2585" s="17"/>
      <c r="AF2585" s="17"/>
      <c r="AG2585" s="17"/>
      <c r="AH2585" s="17"/>
      <c r="AI2585" s="17"/>
      <c r="AJ2585" s="17"/>
      <c r="AK2585" s="17"/>
      <c r="AL2585" s="17"/>
      <c r="AM2585" s="17"/>
      <c r="AN2585" s="17"/>
      <c r="AO2585" s="17"/>
      <c r="AP2585" s="17"/>
      <c r="AQ2585" s="17"/>
      <c r="AR2585" s="17"/>
      <c r="AS2585" s="17"/>
      <c r="AT2585" s="17"/>
      <c r="AU2585" s="17"/>
      <c r="AV2585" s="17"/>
      <c r="AW2585" s="17"/>
      <c r="AX2585" s="17"/>
      <c r="AY2585" s="17"/>
      <c r="AZ2585" s="17"/>
      <c r="BA2585" s="17"/>
      <c r="BB2585" s="17"/>
      <c r="BC2585" s="17"/>
      <c r="BD2585" s="17"/>
      <c r="BE2585" s="17"/>
      <c r="BF2585" s="17"/>
      <c r="BG2585" s="17"/>
      <c r="BH2585" s="17"/>
    </row>
    <row r="2586" spans="2:60" x14ac:dyDescent="0.2">
      <c r="B2586" s="1" t="s">
        <v>0</v>
      </c>
      <c r="C2586" s="1" t="str">
        <f t="shared" si="278"/>
        <v>FG3</v>
      </c>
      <c r="D2586" s="1" t="s">
        <v>6054</v>
      </c>
      <c r="E2586" s="1" t="s">
        <v>5481</v>
      </c>
      <c r="F2586" s="14" t="str">
        <f t="shared" si="274"/>
        <v>FG3-07008-B | truza niñas elastico personalizado ; talla-16 color: buho verde_01 -&gt; verde limon-buho verde_01</v>
      </c>
      <c r="G2586" s="14" t="str">
        <f t="shared" si="279"/>
        <v>{"estampado_1":"buho verde_01","estampado_2":"na"}</v>
      </c>
      <c r="H2586" s="14" t="s">
        <v>1</v>
      </c>
      <c r="I2586" s="14" t="s">
        <v>622</v>
      </c>
      <c r="J2586" s="1">
        <v>16</v>
      </c>
      <c r="K2586" s="14" t="s">
        <v>3</v>
      </c>
      <c r="L2586" s="14" t="s">
        <v>4</v>
      </c>
      <c r="M2586" s="14" t="s">
        <v>5</v>
      </c>
      <c r="N2586" s="1" t="s">
        <v>6945</v>
      </c>
      <c r="O2586" s="1" t="s">
        <v>1731</v>
      </c>
      <c r="P2586" s="1" t="s">
        <v>4666</v>
      </c>
      <c r="Q2586" s="1" t="s">
        <v>4939</v>
      </c>
      <c r="R2586" s="1" t="str">
        <f t="shared" si="275"/>
        <v>FG3-07008 | truza niñas elastico personalizado ; talla-16 color: verde limon-buho verde_01</v>
      </c>
      <c r="S2586" s="1" t="s">
        <v>5423</v>
      </c>
      <c r="T2586" s="18" t="s">
        <v>1407</v>
      </c>
      <c r="U2586" s="19" t="str">
        <f t="shared" si="276"/>
        <v>('producto_terminado','FG3','FG3-07008-B','truza niñas elastico personalizado','FG3-07008-B | truza niñas elastico personalizado ; talla-16 color: buho verde_01 -&gt; verde limon-buho verde_01','{"estampado_1":"buho verde_01","estampado_2":"na"}','{"spec":"na"}','{"precio_doc":74.84,"precio_unit":6.24,"precio_web":9,"precio_catalog":6.86,"precio_usd":1.92}','16','cocotfyma','unidad','activo','APT_E','buho verde_01','ruta5','FG3-07008','FG3-07008 | truza niñas elastico personalizado ; talla-16 color: verde limon-buho verde_01','verde limon-buho verde_01');</v>
      </c>
      <c r="V2586" s="19">
        <v>21445</v>
      </c>
      <c r="W2586" s="20" t="s">
        <v>4665</v>
      </c>
      <c r="X2586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('producto_terminado','FG3','FG3-07008-B','truza niñas elastico personalizado','FG3-07008-B | truza niñas elastico personalizado ; talla-16 color: buho verde_01 -&gt; verde limon-buho verde_01','{"estampado_1":"buho verde_01","estampado_2":"na"}','{"spec":"na"}','{"precio_doc":74.84,"precio_unit":6.24,"precio_web":9,"precio_catalog":6.86,"precio_usd":1.92}','16','cocotfyma','unidad','activo','APT_E','buho verde_01','ruta5','FG3-07008','FG3-07008 | truza niñas elastico personalizado ; talla-16 color: verde limon-buho verde_01','verde limon-buho verde_01');</v>
      </c>
      <c r="Y2586" s="17"/>
      <c r="Z2586" s="17"/>
      <c r="AA2586" s="17"/>
      <c r="AB2586" s="17"/>
      <c r="AC2586" s="17"/>
      <c r="AD2586" s="17"/>
      <c r="AE2586" s="17"/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  <c r="BF2586" s="17"/>
      <c r="BG2586" s="17"/>
      <c r="BH2586" s="17"/>
    </row>
    <row r="2587" spans="2:60" x14ac:dyDescent="0.2">
      <c r="B2587" s="1" t="s">
        <v>0</v>
      </c>
      <c r="C2587" s="1" t="str">
        <f t="shared" si="278"/>
        <v>FG3</v>
      </c>
      <c r="D2587" s="1" t="s">
        <v>6055</v>
      </c>
      <c r="E2587" s="1" t="s">
        <v>5481</v>
      </c>
      <c r="F2587" s="14" t="str">
        <f t="shared" si="274"/>
        <v>FG3-01009-A | truza niñas elastico personalizado ; talla-4 color: naranja -&gt; naranja-mono melon_01</v>
      </c>
      <c r="G2587" s="14" t="str">
        <f t="shared" si="279"/>
        <v>{"estampado_1":"naranja","estampado_2":"na"}</v>
      </c>
      <c r="H2587" s="14" t="s">
        <v>1</v>
      </c>
      <c r="I2587" s="14" t="s">
        <v>622</v>
      </c>
      <c r="J2587" s="1">
        <v>4</v>
      </c>
      <c r="K2587" s="14" t="s">
        <v>3</v>
      </c>
      <c r="L2587" s="14" t="s">
        <v>4</v>
      </c>
      <c r="M2587" s="14" t="s">
        <v>5</v>
      </c>
      <c r="N2587" s="1" t="s">
        <v>6945</v>
      </c>
      <c r="O2587" s="1" t="s">
        <v>1292</v>
      </c>
      <c r="P2587" s="1" t="s">
        <v>4666</v>
      </c>
      <c r="Q2587" s="1" t="s">
        <v>4940</v>
      </c>
      <c r="R2587" s="1" t="str">
        <f t="shared" si="275"/>
        <v>FG3-01009 | truza niñas elastico personalizado ; talla-4 color: naranja-mono melon_01</v>
      </c>
      <c r="S2587" s="1" t="s">
        <v>5424</v>
      </c>
      <c r="T2587" s="18" t="s">
        <v>1407</v>
      </c>
      <c r="U2587" s="19" t="str">
        <f t="shared" si="276"/>
        <v>('producto_terminado','FG3','FG3-01009-A','truza niñas elastico personalizado','FG3-01009-A | truza niñas elastico personalizado ; talla-4 color: naranja -&gt; naranja-mono melon_01','{"estampado_1":"naranja","estampado_2":"na"}','{"spec":"na"}','{"precio_doc":74.84,"precio_unit":6.24,"precio_web":9,"precio_catalog":6.86,"precio_usd":1.92}','4','cocotfyma','unidad','activo','APT_E','naranja','ruta5','FG3-01009','FG3-01009 | truza niñas elastico personalizado ; talla-4 color: naranja-mono melon_01','naranja-mono melon_01');</v>
      </c>
      <c r="V2587" s="19">
        <v>21446</v>
      </c>
      <c r="W2587" s="20" t="s">
        <v>4665</v>
      </c>
      <c r="X2587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('producto_terminado','FG3','FG3-01009-A','truza niñas elastico personalizado','FG3-01009-A | truza niñas elastico personalizado ; talla-4 color: naranja -&gt; naranja-mono melon_01','{"estampado_1":"naranja","estampado_2":"na"}','{"spec":"na"}','{"precio_doc":74.84,"precio_unit":6.24,"precio_web":9,"precio_catalog":6.86,"precio_usd":1.92}','4','cocotfyma','unidad','activo','APT_E','naranja','ruta5','FG3-01009','FG3-01009 | truza niñas elastico personalizado ; talla-4 color: naranja-mono melon_01','naranja-mono melon_01');</v>
      </c>
      <c r="Y2587" s="17"/>
      <c r="Z2587" s="17"/>
      <c r="AA2587" s="17"/>
      <c r="AB2587" s="17"/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  <c r="AY2587" s="17"/>
      <c r="AZ2587" s="17"/>
      <c r="BA2587" s="17"/>
      <c r="BB2587" s="17"/>
      <c r="BC2587" s="17"/>
      <c r="BD2587" s="17"/>
      <c r="BE2587" s="17"/>
      <c r="BF2587" s="17"/>
      <c r="BG2587" s="17"/>
      <c r="BH2587" s="17"/>
    </row>
    <row r="2588" spans="2:60" x14ac:dyDescent="0.2">
      <c r="B2588" s="1" t="s">
        <v>0</v>
      </c>
      <c r="C2588" s="1" t="str">
        <f t="shared" si="278"/>
        <v>FG3</v>
      </c>
      <c r="D2588" s="1" t="s">
        <v>6056</v>
      </c>
      <c r="E2588" s="1" t="s">
        <v>5481</v>
      </c>
      <c r="F2588" s="14" t="str">
        <f t="shared" si="274"/>
        <v>FG3-01009-B | truza niñas elastico personalizado ; talla-4 color: mono melon_01 -&gt; naranja-mono melon_01</v>
      </c>
      <c r="G2588" s="14" t="str">
        <f t="shared" si="279"/>
        <v>{"estampado_1":"mono melon_01","estampado_2":"na"}</v>
      </c>
      <c r="H2588" s="14" t="s">
        <v>1</v>
      </c>
      <c r="I2588" s="14" t="s">
        <v>622</v>
      </c>
      <c r="J2588" s="1">
        <v>4</v>
      </c>
      <c r="K2588" s="14" t="s">
        <v>3</v>
      </c>
      <c r="L2588" s="14" t="s">
        <v>4</v>
      </c>
      <c r="M2588" s="14" t="s">
        <v>5</v>
      </c>
      <c r="N2588" s="1" t="s">
        <v>6945</v>
      </c>
      <c r="O2588" s="1" t="s">
        <v>1733</v>
      </c>
      <c r="P2588" s="1" t="s">
        <v>4666</v>
      </c>
      <c r="Q2588" s="1" t="s">
        <v>4940</v>
      </c>
      <c r="R2588" s="1" t="str">
        <f t="shared" si="275"/>
        <v>FG3-01009 | truza niñas elastico personalizado ; talla-4 color: naranja-mono melon_01</v>
      </c>
      <c r="S2588" s="1" t="s">
        <v>5424</v>
      </c>
      <c r="T2588" s="18" t="s">
        <v>1407</v>
      </c>
      <c r="U2588" s="19" t="str">
        <f t="shared" si="276"/>
        <v>('producto_terminado','FG3','FG3-01009-B','truza niñas elastico personalizado','FG3-01009-B | truza niñas elastico personalizado ; talla-4 color: mono melon_01 -&gt; naranja-mono melon_01','{"estampado_1":"mono melon_01","estampado_2":"na"}','{"spec":"na"}','{"precio_doc":74.84,"precio_unit":6.24,"precio_web":9,"precio_catalog":6.86,"precio_usd":1.92}','4','cocotfyma','unidad','activo','APT_E','mono melon_01','ruta5','FG3-01009','FG3-01009 | truza niñas elastico personalizado ; talla-4 color: naranja-mono melon_01','naranja-mono melon_01');</v>
      </c>
      <c r="V2588" s="19">
        <v>21447</v>
      </c>
      <c r="W2588" s="20" t="s">
        <v>4665</v>
      </c>
      <c r="X2588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('producto_terminado','FG3','FG3-01009-B','truza niñas elastico personalizado','FG3-01009-B | truza niñas elastico personalizado ; talla-4 color: mono melon_01 -&gt; naranja-mono melon_01','{"estampado_1":"mono melon_01","estampado_2":"na"}','{"spec":"na"}','{"precio_doc":74.84,"precio_unit":6.24,"precio_web":9,"precio_catalog":6.86,"precio_usd":1.92}','4','cocotfyma','unidad','activo','APT_E','mono melon_01','ruta5','FG3-01009','FG3-01009 | truza niñas elastico personalizado ; talla-4 color: naranja-mono melon_01','naranja-mono melon_01');</v>
      </c>
      <c r="Y2588" s="17"/>
      <c r="Z2588" s="17"/>
      <c r="AA2588" s="17"/>
      <c r="AB2588" s="17"/>
      <c r="AC2588" s="17"/>
      <c r="AD2588" s="17"/>
      <c r="AE2588" s="17"/>
      <c r="AF2588" s="17"/>
      <c r="AG2588" s="17"/>
      <c r="AH2588" s="17"/>
      <c r="AI2588" s="17"/>
      <c r="AJ2588" s="17"/>
      <c r="AK2588" s="17"/>
      <c r="AL2588" s="17"/>
      <c r="AM2588" s="17"/>
      <c r="AN2588" s="17"/>
      <c r="AO2588" s="17"/>
      <c r="AP2588" s="17"/>
      <c r="AQ2588" s="17"/>
      <c r="AR2588" s="17"/>
      <c r="AS2588" s="17"/>
      <c r="AT2588" s="17"/>
      <c r="AU2588" s="17"/>
      <c r="AV2588" s="17"/>
      <c r="AW2588" s="17"/>
      <c r="AX2588" s="17"/>
      <c r="AY2588" s="17"/>
      <c r="AZ2588" s="17"/>
      <c r="BA2588" s="17"/>
      <c r="BB2588" s="17"/>
      <c r="BC2588" s="17"/>
      <c r="BD2588" s="17"/>
      <c r="BE2588" s="17"/>
      <c r="BF2588" s="17"/>
      <c r="BG2588" s="17"/>
      <c r="BH2588" s="17"/>
    </row>
    <row r="2589" spans="2:60" x14ac:dyDescent="0.2">
      <c r="B2589" s="1" t="s">
        <v>0</v>
      </c>
      <c r="C2589" s="1" t="str">
        <f t="shared" si="278"/>
        <v>FG3</v>
      </c>
      <c r="D2589" s="1" t="s">
        <v>6057</v>
      </c>
      <c r="E2589" s="1" t="s">
        <v>5481</v>
      </c>
      <c r="F2589" s="14" t="str">
        <f t="shared" si="274"/>
        <v>FG3-02009-A | truza niñas elastico personalizado ; talla-6 color: naranja -&gt; naranja-mono melon_01</v>
      </c>
      <c r="G2589" s="14" t="str">
        <f t="shared" si="279"/>
        <v>{"estampado_1":"naranja","estampado_2":"na"}</v>
      </c>
      <c r="H2589" s="14" t="s">
        <v>1</v>
      </c>
      <c r="I2589" s="14" t="s">
        <v>622</v>
      </c>
      <c r="J2589" s="1">
        <v>6</v>
      </c>
      <c r="K2589" s="14" t="s">
        <v>3</v>
      </c>
      <c r="L2589" s="14" t="s">
        <v>4</v>
      </c>
      <c r="M2589" s="14" t="s">
        <v>5</v>
      </c>
      <c r="N2589" s="1" t="s">
        <v>6945</v>
      </c>
      <c r="O2589" s="1" t="s">
        <v>1292</v>
      </c>
      <c r="P2589" s="1" t="s">
        <v>4666</v>
      </c>
      <c r="Q2589" s="1" t="s">
        <v>4941</v>
      </c>
      <c r="R2589" s="1" t="str">
        <f t="shared" si="275"/>
        <v>FG3-02009 | truza niñas elastico personalizado ; talla-6 color: naranja-mono melon_01</v>
      </c>
      <c r="S2589" s="1" t="s">
        <v>5424</v>
      </c>
      <c r="T2589" s="18" t="s">
        <v>1407</v>
      </c>
      <c r="U2589" s="19" t="str">
        <f t="shared" si="276"/>
        <v>('producto_terminado','FG3','FG3-02009-A','truza niñas elastico personalizado','FG3-02009-A | truza niñas elastico personalizado ; talla-6 color: naranja -&gt; naranja-mono melon_01','{"estampado_1":"naranja","estampado_2":"na"}','{"spec":"na"}','{"precio_doc":74.84,"precio_unit":6.24,"precio_web":9,"precio_catalog":6.86,"precio_usd":1.92}','6','cocotfyma','unidad','activo','APT_E','naranja','ruta5','FG3-02009','FG3-02009 | truza niñas elastico personalizado ; talla-6 color: naranja-mono melon_01','naranja-mono melon_01');</v>
      </c>
      <c r="V2589" s="19">
        <v>21448</v>
      </c>
      <c r="W2589" s="20" t="s">
        <v>4665</v>
      </c>
      <c r="X2589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('producto_terminado','FG3','FG3-02009-A','truza niñas elastico personalizado','FG3-02009-A | truza niñas elastico personalizado ; talla-6 color: naranja -&gt; naranja-mono melon_01','{"estampado_1":"naranja","estampado_2":"na"}','{"spec":"na"}','{"precio_doc":74.84,"precio_unit":6.24,"precio_web":9,"precio_catalog":6.86,"precio_usd":1.92}','6','cocotfyma','unidad','activo','APT_E','naranja','ruta5','FG3-02009','FG3-02009 | truza niñas elastico personalizado ; talla-6 color: naranja-mono melon_01','naranja-mono melon_01');</v>
      </c>
      <c r="Y2589" s="17"/>
      <c r="Z2589" s="17"/>
      <c r="AA2589" s="17"/>
      <c r="AB2589" s="17"/>
      <c r="AC2589" s="17"/>
      <c r="AD2589" s="17"/>
      <c r="AE2589" s="17"/>
      <c r="AF2589" s="17"/>
      <c r="AG2589" s="17"/>
      <c r="AH2589" s="17"/>
      <c r="AI2589" s="17"/>
      <c r="AJ2589" s="17"/>
      <c r="AK2589" s="17"/>
      <c r="AL2589" s="17"/>
      <c r="AM2589" s="17"/>
      <c r="AN2589" s="17"/>
      <c r="AO2589" s="17"/>
      <c r="AP2589" s="17"/>
      <c r="AQ2589" s="17"/>
      <c r="AR2589" s="17"/>
      <c r="AS2589" s="17"/>
      <c r="AT2589" s="17"/>
      <c r="AU2589" s="17"/>
      <c r="AV2589" s="17"/>
      <c r="AW2589" s="17"/>
      <c r="AX2589" s="17"/>
      <c r="AY2589" s="17"/>
      <c r="AZ2589" s="17"/>
      <c r="BA2589" s="17"/>
      <c r="BB2589" s="17"/>
      <c r="BC2589" s="17"/>
      <c r="BD2589" s="17"/>
      <c r="BE2589" s="17"/>
      <c r="BF2589" s="17"/>
      <c r="BG2589" s="17"/>
      <c r="BH2589" s="17"/>
    </row>
    <row r="2590" spans="2:60" x14ac:dyDescent="0.2">
      <c r="B2590" s="1" t="s">
        <v>0</v>
      </c>
      <c r="C2590" s="1" t="str">
        <f t="shared" si="278"/>
        <v>FG3</v>
      </c>
      <c r="D2590" s="1" t="s">
        <v>6058</v>
      </c>
      <c r="E2590" s="1" t="s">
        <v>5481</v>
      </c>
      <c r="F2590" s="14" t="str">
        <f t="shared" si="274"/>
        <v>FG3-02009-B | truza niñas elastico personalizado ; talla-6 color: mono melon_01 -&gt; naranja-mono melon_01</v>
      </c>
      <c r="G2590" s="14" t="str">
        <f t="shared" si="279"/>
        <v>{"estampado_1":"mono melon_01","estampado_2":"na"}</v>
      </c>
      <c r="H2590" s="14" t="s">
        <v>1</v>
      </c>
      <c r="I2590" s="14" t="s">
        <v>622</v>
      </c>
      <c r="J2590" s="1">
        <v>6</v>
      </c>
      <c r="K2590" s="14" t="s">
        <v>3</v>
      </c>
      <c r="L2590" s="14" t="s">
        <v>4</v>
      </c>
      <c r="M2590" s="14" t="s">
        <v>5</v>
      </c>
      <c r="N2590" s="1" t="s">
        <v>6945</v>
      </c>
      <c r="O2590" s="1" t="s">
        <v>1733</v>
      </c>
      <c r="P2590" s="1" t="s">
        <v>4666</v>
      </c>
      <c r="Q2590" s="1" t="s">
        <v>4941</v>
      </c>
      <c r="R2590" s="1" t="str">
        <f t="shared" si="275"/>
        <v>FG3-02009 | truza niñas elastico personalizado ; talla-6 color: naranja-mono melon_01</v>
      </c>
      <c r="S2590" s="1" t="s">
        <v>5424</v>
      </c>
      <c r="T2590" s="18" t="s">
        <v>1407</v>
      </c>
      <c r="U2590" s="19" t="str">
        <f t="shared" si="276"/>
        <v>('producto_terminado','FG3','FG3-02009-B','truza niñas elastico personalizado','FG3-02009-B | truza niñas elastico personalizado ; talla-6 color: mono melon_01 -&gt; naranja-mono melon_01','{"estampado_1":"mono melon_01","estampado_2":"na"}','{"spec":"na"}','{"precio_doc":74.84,"precio_unit":6.24,"precio_web":9,"precio_catalog":6.86,"precio_usd":1.92}','6','cocotfyma','unidad','activo','APT_E','mono melon_01','ruta5','FG3-02009','FG3-02009 | truza niñas elastico personalizado ; talla-6 color: naranja-mono melon_01','naranja-mono melon_01');</v>
      </c>
      <c r="V2590" s="19">
        <v>21449</v>
      </c>
      <c r="W2590" s="20" t="s">
        <v>4665</v>
      </c>
      <c r="X2590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('producto_terminado','FG3','FG3-02009-B','truza niñas elastico personalizado','FG3-02009-B | truza niñas elastico personalizado ; talla-6 color: mono melon_01 -&gt; naranja-mono melon_01','{"estampado_1":"mono melon_01","estampado_2":"na"}','{"spec":"na"}','{"precio_doc":74.84,"precio_unit":6.24,"precio_web":9,"precio_catalog":6.86,"precio_usd":1.92}','6','cocotfyma','unidad','activo','APT_E','mono melon_01','ruta5','FG3-02009','FG3-02009 | truza niñas elastico personalizado ; talla-6 color: naranja-mono melon_01','naranja-mono melon_01');</v>
      </c>
      <c r="Y2590" s="17"/>
      <c r="Z2590" s="17"/>
      <c r="AA2590" s="17"/>
      <c r="AB2590" s="17"/>
      <c r="AC2590" s="17"/>
      <c r="AD2590" s="17"/>
      <c r="AE2590" s="17"/>
      <c r="AF2590" s="17"/>
      <c r="AG2590" s="17"/>
      <c r="AH2590" s="17"/>
      <c r="AI2590" s="17"/>
      <c r="AJ2590" s="17"/>
      <c r="AK2590" s="17"/>
      <c r="AL2590" s="17"/>
      <c r="AM2590" s="17"/>
      <c r="AN2590" s="17"/>
      <c r="AO2590" s="17"/>
      <c r="AP2590" s="17"/>
      <c r="AQ2590" s="17"/>
      <c r="AR2590" s="17"/>
      <c r="AS2590" s="17"/>
      <c r="AT2590" s="17"/>
      <c r="AU2590" s="17"/>
      <c r="AV2590" s="17"/>
      <c r="AW2590" s="17"/>
      <c r="AX2590" s="17"/>
      <c r="AY2590" s="17"/>
      <c r="AZ2590" s="17"/>
      <c r="BA2590" s="17"/>
      <c r="BB2590" s="17"/>
      <c r="BC2590" s="17"/>
      <c r="BD2590" s="17"/>
      <c r="BE2590" s="17"/>
      <c r="BF2590" s="17"/>
      <c r="BG2590" s="17"/>
      <c r="BH2590" s="17"/>
    </row>
    <row r="2591" spans="2:60" x14ac:dyDescent="0.2">
      <c r="B2591" s="1" t="s">
        <v>0</v>
      </c>
      <c r="C2591" s="1" t="str">
        <f t="shared" si="278"/>
        <v>FG3</v>
      </c>
      <c r="D2591" s="1" t="s">
        <v>6059</v>
      </c>
      <c r="E2591" s="1" t="s">
        <v>5481</v>
      </c>
      <c r="F2591" s="14" t="str">
        <f t="shared" si="274"/>
        <v>FG3-03009-A | truza niñas elastico personalizado ; talla-8 color: naranja -&gt; naranja-mono melon_01</v>
      </c>
      <c r="G2591" s="14" t="str">
        <f t="shared" si="279"/>
        <v>{"estampado_1":"naranja","estampado_2":"na"}</v>
      </c>
      <c r="H2591" s="14" t="s">
        <v>1</v>
      </c>
      <c r="I2591" s="14" t="s">
        <v>622</v>
      </c>
      <c r="J2591" s="1">
        <v>8</v>
      </c>
      <c r="K2591" s="14" t="s">
        <v>3</v>
      </c>
      <c r="L2591" s="14" t="s">
        <v>4</v>
      </c>
      <c r="M2591" s="14" t="s">
        <v>5</v>
      </c>
      <c r="N2591" s="1" t="s">
        <v>6945</v>
      </c>
      <c r="O2591" s="1" t="s">
        <v>1292</v>
      </c>
      <c r="P2591" s="1" t="s">
        <v>4666</v>
      </c>
      <c r="Q2591" s="1" t="s">
        <v>4942</v>
      </c>
      <c r="R2591" s="1" t="str">
        <f t="shared" si="275"/>
        <v>FG3-03009 | truza niñas elastico personalizado ; talla-8 color: naranja-mono melon_01</v>
      </c>
      <c r="S2591" s="1" t="s">
        <v>5424</v>
      </c>
      <c r="T2591" s="18" t="s">
        <v>1407</v>
      </c>
      <c r="U2591" s="19" t="str">
        <f t="shared" si="276"/>
        <v>('producto_terminado','FG3','FG3-03009-A','truza niñas elastico personalizado','FG3-03009-A | truza niñas elastico personalizado ; talla-8 color: naranja -&gt; naranja-mono melon_01','{"estampado_1":"naranja","estampado_2":"na"}','{"spec":"na"}','{"precio_doc":74.84,"precio_unit":6.24,"precio_web":9,"precio_catalog":6.86,"precio_usd":1.92}','8','cocotfyma','unidad','activo','APT_E','naranja','ruta5','FG3-03009','FG3-03009 | truza niñas elastico personalizado ; talla-8 color: naranja-mono melon_01','naranja-mono melon_01');</v>
      </c>
      <c r="V2591" s="19">
        <v>21450</v>
      </c>
      <c r="W2591" s="20" t="s">
        <v>4665</v>
      </c>
      <c r="X2591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('producto_terminado','FG3','FG3-03009-A','truza niñas elastico personalizado','FG3-03009-A | truza niñas elastico personalizado ; talla-8 color: naranja -&gt; naranja-mono melon_01','{"estampado_1":"naranja","estampado_2":"na"}','{"spec":"na"}','{"precio_doc":74.84,"precio_unit":6.24,"precio_web":9,"precio_catalog":6.86,"precio_usd":1.92}','8','cocotfyma','unidad','activo','APT_E','naranja','ruta5','FG3-03009','FG3-03009 | truza niñas elastico personalizado ; talla-8 color: naranja-mono melon_01','naranja-mono melon_01');</v>
      </c>
      <c r="Y2591" s="17"/>
      <c r="Z2591" s="17"/>
      <c r="AA2591" s="17"/>
      <c r="AB2591" s="17"/>
      <c r="AC2591" s="17"/>
      <c r="AD2591" s="17"/>
      <c r="AE2591" s="17"/>
      <c r="AF2591" s="17"/>
      <c r="AG2591" s="17"/>
      <c r="AH2591" s="17"/>
      <c r="AI2591" s="17"/>
      <c r="AJ2591" s="17"/>
      <c r="AK2591" s="17"/>
      <c r="AL2591" s="17"/>
      <c r="AM2591" s="17"/>
      <c r="AN2591" s="17"/>
      <c r="AO2591" s="17"/>
      <c r="AP2591" s="17"/>
      <c r="AQ2591" s="17"/>
      <c r="AR2591" s="17"/>
      <c r="AS2591" s="17"/>
      <c r="AT2591" s="17"/>
      <c r="AU2591" s="17"/>
      <c r="AV2591" s="17"/>
      <c r="AW2591" s="17"/>
      <c r="AX2591" s="17"/>
      <c r="AY2591" s="17"/>
      <c r="AZ2591" s="17"/>
      <c r="BA2591" s="17"/>
      <c r="BB2591" s="17"/>
      <c r="BC2591" s="17"/>
      <c r="BD2591" s="17"/>
      <c r="BE2591" s="17"/>
      <c r="BF2591" s="17"/>
      <c r="BG2591" s="17"/>
      <c r="BH2591" s="17"/>
    </row>
    <row r="2592" spans="2:60" x14ac:dyDescent="0.2">
      <c r="B2592" s="1" t="s">
        <v>0</v>
      </c>
      <c r="C2592" s="1" t="str">
        <f t="shared" si="278"/>
        <v>FG3</v>
      </c>
      <c r="D2592" s="1" t="s">
        <v>6060</v>
      </c>
      <c r="E2592" s="1" t="s">
        <v>5481</v>
      </c>
      <c r="F2592" s="14" t="str">
        <f t="shared" si="274"/>
        <v>FG3-03009-B | truza niñas elastico personalizado ; talla-8 color: mono melon_01 -&gt; naranja-mono melon_01</v>
      </c>
      <c r="G2592" s="14" t="str">
        <f t="shared" si="279"/>
        <v>{"estampado_1":"mono melon_01","estampado_2":"na"}</v>
      </c>
      <c r="H2592" s="14" t="s">
        <v>1</v>
      </c>
      <c r="I2592" s="14" t="s">
        <v>622</v>
      </c>
      <c r="J2592" s="1">
        <v>8</v>
      </c>
      <c r="K2592" s="14" t="s">
        <v>3</v>
      </c>
      <c r="L2592" s="14" t="s">
        <v>4</v>
      </c>
      <c r="M2592" s="14" t="s">
        <v>5</v>
      </c>
      <c r="N2592" s="1" t="s">
        <v>6945</v>
      </c>
      <c r="O2592" s="1" t="s">
        <v>1733</v>
      </c>
      <c r="P2592" s="1" t="s">
        <v>4666</v>
      </c>
      <c r="Q2592" s="1" t="s">
        <v>4942</v>
      </c>
      <c r="R2592" s="1" t="str">
        <f t="shared" si="275"/>
        <v>FG3-03009 | truza niñas elastico personalizado ; talla-8 color: naranja-mono melon_01</v>
      </c>
      <c r="S2592" s="1" t="s">
        <v>5424</v>
      </c>
      <c r="T2592" s="18" t="s">
        <v>1407</v>
      </c>
      <c r="U2592" s="19" t="str">
        <f t="shared" si="276"/>
        <v>('producto_terminado','FG3','FG3-03009-B','truza niñas elastico personalizado','FG3-03009-B | truza niñas elastico personalizado ; talla-8 color: mono melon_01 -&gt; naranja-mono melon_01','{"estampado_1":"mono melon_01","estampado_2":"na"}','{"spec":"na"}','{"precio_doc":74.84,"precio_unit":6.24,"precio_web":9,"precio_catalog":6.86,"precio_usd":1.92}','8','cocotfyma','unidad','activo','APT_E','mono melon_01','ruta5','FG3-03009','FG3-03009 | truza niñas elastico personalizado ; talla-8 color: naranja-mono melon_01','naranja-mono melon_01');</v>
      </c>
      <c r="V2592" s="19">
        <v>21451</v>
      </c>
      <c r="W2592" s="20" t="s">
        <v>4665</v>
      </c>
      <c r="X2592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('producto_terminado','FG3','FG3-03009-B','truza niñas elastico personalizado','FG3-03009-B | truza niñas elastico personalizado ; talla-8 color: mono melon_01 -&gt; naranja-mono melon_01','{"estampado_1":"mono melon_01","estampado_2":"na"}','{"spec":"na"}','{"precio_doc":74.84,"precio_unit":6.24,"precio_web":9,"precio_catalog":6.86,"precio_usd":1.92}','8','cocotfyma','unidad','activo','APT_E','mono melon_01','ruta5','FG3-03009','FG3-03009 | truza niñas elastico personalizado ; talla-8 color: naranja-mono melon_01','naranja-mono melon_01');</v>
      </c>
      <c r="Y2592" s="17"/>
      <c r="Z2592" s="17"/>
      <c r="AA2592" s="17"/>
      <c r="AB2592" s="17"/>
      <c r="AC2592" s="17"/>
      <c r="AD2592" s="17"/>
      <c r="AE2592" s="17"/>
      <c r="AF2592" s="17"/>
      <c r="AG2592" s="17"/>
      <c r="AH2592" s="17"/>
      <c r="AI2592" s="17"/>
      <c r="AJ2592" s="17"/>
      <c r="AK2592" s="17"/>
      <c r="AL2592" s="17"/>
      <c r="AM2592" s="17"/>
      <c r="AN2592" s="17"/>
      <c r="AO2592" s="17"/>
      <c r="AP2592" s="17"/>
      <c r="AQ2592" s="17"/>
      <c r="AR2592" s="17"/>
      <c r="AS2592" s="17"/>
      <c r="AT2592" s="17"/>
      <c r="AU2592" s="17"/>
      <c r="AV2592" s="17"/>
      <c r="AW2592" s="17"/>
      <c r="AX2592" s="17"/>
      <c r="AY2592" s="17"/>
      <c r="AZ2592" s="17"/>
      <c r="BA2592" s="17"/>
      <c r="BB2592" s="17"/>
      <c r="BC2592" s="17"/>
      <c r="BD2592" s="17"/>
      <c r="BE2592" s="17"/>
      <c r="BF2592" s="17"/>
      <c r="BG2592" s="17"/>
      <c r="BH2592" s="17"/>
    </row>
    <row r="2593" spans="2:60" x14ac:dyDescent="0.2">
      <c r="B2593" s="1" t="s">
        <v>0</v>
      </c>
      <c r="C2593" s="1" t="str">
        <f t="shared" si="278"/>
        <v>FG3</v>
      </c>
      <c r="D2593" s="1" t="s">
        <v>6061</v>
      </c>
      <c r="E2593" s="1" t="s">
        <v>5481</v>
      </c>
      <c r="F2593" s="14" t="str">
        <f t="shared" si="274"/>
        <v>FG3-04009-A | truza niñas elastico personalizado ; talla-10 color: naranja -&gt; naranja-mono melon_01</v>
      </c>
      <c r="G2593" s="14" t="str">
        <f t="shared" si="279"/>
        <v>{"estampado_1":"naranja","estampado_2":"na"}</v>
      </c>
      <c r="H2593" s="14" t="s">
        <v>1</v>
      </c>
      <c r="I2593" s="14" t="s">
        <v>622</v>
      </c>
      <c r="J2593" s="1">
        <v>10</v>
      </c>
      <c r="K2593" s="14" t="s">
        <v>3</v>
      </c>
      <c r="L2593" s="14" t="s">
        <v>4</v>
      </c>
      <c r="M2593" s="14" t="s">
        <v>5</v>
      </c>
      <c r="N2593" s="1" t="s">
        <v>6945</v>
      </c>
      <c r="O2593" s="1" t="s">
        <v>1292</v>
      </c>
      <c r="P2593" s="1" t="s">
        <v>4666</v>
      </c>
      <c r="Q2593" s="1" t="s">
        <v>4943</v>
      </c>
      <c r="R2593" s="1" t="str">
        <f t="shared" si="275"/>
        <v>FG3-04009 | truza niñas elastico personalizado ; talla-10 color: naranja-mono melon_01</v>
      </c>
      <c r="S2593" s="1" t="s">
        <v>5424</v>
      </c>
      <c r="T2593" s="18" t="s">
        <v>1407</v>
      </c>
      <c r="U2593" s="19" t="str">
        <f t="shared" si="276"/>
        <v>('producto_terminado','FG3','FG3-04009-A','truza niñas elastico personalizado','FG3-04009-A | truza niñas elastico personalizado ; talla-10 color: naranja -&gt; naranja-mono melon_01','{"estampado_1":"naranja","estampado_2":"na"}','{"spec":"na"}','{"precio_doc":74.84,"precio_unit":6.24,"precio_web":9,"precio_catalog":6.86,"precio_usd":1.92}','10','cocotfyma','unidad','activo','APT_E','naranja','ruta5','FG3-04009','FG3-04009 | truza niñas elastico personalizado ; talla-10 color: naranja-mono melon_01','naranja-mono melon_01');</v>
      </c>
      <c r="V2593" s="19">
        <v>21452</v>
      </c>
      <c r="W2593" s="20" t="s">
        <v>4665</v>
      </c>
      <c r="X2593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('producto_terminado','FG3','FG3-04009-A','truza niñas elastico personalizado','FG3-04009-A | truza niñas elastico personalizado ; talla-10 color: naranja -&gt; naranja-mono melon_01','{"estampado_1":"naranja","estampado_2":"na"}','{"spec":"na"}','{"precio_doc":74.84,"precio_unit":6.24,"precio_web":9,"precio_catalog":6.86,"precio_usd":1.92}','10','cocotfyma','unidad','activo','APT_E','naranja','ruta5','FG3-04009','FG3-04009 | truza niñas elastico personalizado ; talla-10 color: naranja-mono melon_01','naranja-mono melon_01');</v>
      </c>
      <c r="Y2593" s="17"/>
      <c r="Z2593" s="17"/>
      <c r="AA2593" s="17"/>
      <c r="AB2593" s="17"/>
      <c r="AC2593" s="17"/>
      <c r="AD2593" s="17"/>
      <c r="AE2593" s="17"/>
      <c r="AF2593" s="17"/>
      <c r="AG2593" s="17"/>
      <c r="AH2593" s="17"/>
      <c r="AI2593" s="17"/>
      <c r="AJ2593" s="17"/>
      <c r="AK2593" s="17"/>
      <c r="AL2593" s="17"/>
      <c r="AM2593" s="17"/>
      <c r="AN2593" s="17"/>
      <c r="AO2593" s="17"/>
      <c r="AP2593" s="17"/>
      <c r="AQ2593" s="17"/>
      <c r="AR2593" s="17"/>
      <c r="AS2593" s="17"/>
      <c r="AT2593" s="17"/>
      <c r="AU2593" s="17"/>
      <c r="AV2593" s="17"/>
      <c r="AW2593" s="17"/>
      <c r="AX2593" s="17"/>
      <c r="AY2593" s="17"/>
      <c r="AZ2593" s="17"/>
      <c r="BA2593" s="17"/>
      <c r="BB2593" s="17"/>
      <c r="BC2593" s="17"/>
      <c r="BD2593" s="17"/>
      <c r="BE2593" s="17"/>
      <c r="BF2593" s="17"/>
      <c r="BG2593" s="17"/>
      <c r="BH2593" s="17"/>
    </row>
    <row r="2594" spans="2:60" x14ac:dyDescent="0.2">
      <c r="B2594" s="1" t="s">
        <v>0</v>
      </c>
      <c r="C2594" s="1" t="str">
        <f t="shared" si="278"/>
        <v>FG3</v>
      </c>
      <c r="D2594" s="1" t="s">
        <v>6062</v>
      </c>
      <c r="E2594" s="1" t="s">
        <v>5481</v>
      </c>
      <c r="F2594" s="14" t="str">
        <f t="shared" si="274"/>
        <v>FG3-04009-B | truza niñas elastico personalizado ; talla-10 color: mono melon_01 -&gt; naranja-mono melon_01</v>
      </c>
      <c r="G2594" s="14" t="str">
        <f t="shared" si="279"/>
        <v>{"estampado_1":"mono melon_01","estampado_2":"na"}</v>
      </c>
      <c r="H2594" s="14" t="s">
        <v>1</v>
      </c>
      <c r="I2594" s="14" t="s">
        <v>622</v>
      </c>
      <c r="J2594" s="1">
        <v>10</v>
      </c>
      <c r="K2594" s="14" t="s">
        <v>3</v>
      </c>
      <c r="L2594" s="14" t="s">
        <v>4</v>
      </c>
      <c r="M2594" s="14" t="s">
        <v>5</v>
      </c>
      <c r="N2594" s="1" t="s">
        <v>6945</v>
      </c>
      <c r="O2594" s="1" t="s">
        <v>1733</v>
      </c>
      <c r="P2594" s="1" t="s">
        <v>4666</v>
      </c>
      <c r="Q2594" s="1" t="s">
        <v>4943</v>
      </c>
      <c r="R2594" s="1" t="str">
        <f t="shared" si="275"/>
        <v>FG3-04009 | truza niñas elastico personalizado ; talla-10 color: naranja-mono melon_01</v>
      </c>
      <c r="S2594" s="1" t="s">
        <v>5424</v>
      </c>
      <c r="T2594" s="18" t="s">
        <v>1407</v>
      </c>
      <c r="U2594" s="19" t="str">
        <f t="shared" si="276"/>
        <v>('producto_terminado','FG3','FG3-04009-B','truza niñas elastico personalizado','FG3-04009-B | truza niñas elastico personalizado ; talla-10 color: mono melon_01 -&gt; naranja-mono melon_01','{"estampado_1":"mono melon_01","estampado_2":"na"}','{"spec":"na"}','{"precio_doc":74.84,"precio_unit":6.24,"precio_web":9,"precio_catalog":6.86,"precio_usd":1.92}','10','cocotfyma','unidad','activo','APT_E','mono melon_01','ruta5','FG3-04009','FG3-04009 | truza niñas elastico personalizado ; talla-10 color: naranja-mono melon_01','naranja-mono melon_01');</v>
      </c>
      <c r="V2594" s="19">
        <v>21453</v>
      </c>
      <c r="W2594" s="20" t="s">
        <v>4665</v>
      </c>
      <c r="X2594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('producto_terminado','FG3','FG3-04009-B','truza niñas elastico personalizado','FG3-04009-B | truza niñas elastico personalizado ; talla-10 color: mono melon_01 -&gt; naranja-mono melon_01','{"estampado_1":"mono melon_01","estampado_2":"na"}','{"spec":"na"}','{"precio_doc":74.84,"precio_unit":6.24,"precio_web":9,"precio_catalog":6.86,"precio_usd":1.92}','10','cocotfyma','unidad','activo','APT_E','mono melon_01','ruta5','FG3-04009','FG3-04009 | truza niñas elastico personalizado ; talla-10 color: naranja-mono melon_01','naranja-mono melon_01');</v>
      </c>
      <c r="Y2594" s="17"/>
      <c r="Z2594" s="17"/>
      <c r="AA2594" s="17"/>
      <c r="AB2594" s="17"/>
      <c r="AC2594" s="17"/>
      <c r="AD2594" s="17"/>
      <c r="AE2594" s="17"/>
      <c r="AF2594" s="17"/>
      <c r="AG2594" s="17"/>
      <c r="AH2594" s="17"/>
      <c r="AI2594" s="17"/>
      <c r="AJ2594" s="17"/>
      <c r="AK2594" s="17"/>
      <c r="AL2594" s="17"/>
      <c r="AM2594" s="17"/>
      <c r="AN2594" s="17"/>
      <c r="AO2594" s="17"/>
      <c r="AP2594" s="17"/>
      <c r="AQ2594" s="17"/>
      <c r="AR2594" s="17"/>
      <c r="AS2594" s="17"/>
      <c r="AT2594" s="17"/>
      <c r="AU2594" s="17"/>
      <c r="AV2594" s="17"/>
      <c r="AW2594" s="17"/>
      <c r="AX2594" s="17"/>
      <c r="AY2594" s="17"/>
      <c r="AZ2594" s="17"/>
      <c r="BA2594" s="17"/>
      <c r="BB2594" s="17"/>
      <c r="BC2594" s="17"/>
      <c r="BD2594" s="17"/>
      <c r="BE2594" s="17"/>
      <c r="BF2594" s="17"/>
      <c r="BG2594" s="17"/>
      <c r="BH2594" s="17"/>
    </row>
    <row r="2595" spans="2:60" x14ac:dyDescent="0.2">
      <c r="B2595" s="1" t="s">
        <v>0</v>
      </c>
      <c r="C2595" s="1" t="str">
        <f t="shared" si="278"/>
        <v>FG3</v>
      </c>
      <c r="D2595" s="1" t="s">
        <v>6063</v>
      </c>
      <c r="E2595" s="1" t="s">
        <v>5481</v>
      </c>
      <c r="F2595" s="14" t="str">
        <f t="shared" si="274"/>
        <v>FG3-05009-A | truza niñas elastico personalizado ; talla-12 color: naranja -&gt; naranja-mono melon_01</v>
      </c>
      <c r="G2595" s="14" t="str">
        <f t="shared" si="279"/>
        <v>{"estampado_1":"naranja","estampado_2":"na"}</v>
      </c>
      <c r="H2595" s="14" t="s">
        <v>1</v>
      </c>
      <c r="I2595" s="14" t="s">
        <v>622</v>
      </c>
      <c r="J2595" s="1">
        <v>12</v>
      </c>
      <c r="K2595" s="14" t="s">
        <v>3</v>
      </c>
      <c r="L2595" s="14" t="s">
        <v>4</v>
      </c>
      <c r="M2595" s="14" t="s">
        <v>5</v>
      </c>
      <c r="N2595" s="1" t="s">
        <v>6945</v>
      </c>
      <c r="O2595" s="1" t="s">
        <v>1292</v>
      </c>
      <c r="P2595" s="1" t="s">
        <v>4666</v>
      </c>
      <c r="Q2595" s="1" t="s">
        <v>4944</v>
      </c>
      <c r="R2595" s="1" t="str">
        <f t="shared" si="275"/>
        <v>FG3-05009 | truza niñas elastico personalizado ; talla-12 color: naranja-mono melon_01</v>
      </c>
      <c r="S2595" s="1" t="s">
        <v>5424</v>
      </c>
      <c r="T2595" s="18" t="s">
        <v>1407</v>
      </c>
      <c r="U2595" s="19" t="str">
        <f t="shared" si="276"/>
        <v>('producto_terminado','FG3','FG3-05009-A','truza niñas elastico personalizado','FG3-05009-A | truza niñas elastico personalizado ; talla-12 color: naranja -&gt; naranja-mono melon_01','{"estampado_1":"naranja","estampado_2":"na"}','{"spec":"na"}','{"precio_doc":74.84,"precio_unit":6.24,"precio_web":9,"precio_catalog":6.86,"precio_usd":1.92}','12','cocotfyma','unidad','activo','APT_E','naranja','ruta5','FG3-05009','FG3-05009 | truza niñas elastico personalizado ; talla-12 color: naranja-mono melon_01','naranja-mono melon_01');</v>
      </c>
      <c r="V2595" s="19">
        <v>21454</v>
      </c>
      <c r="W2595" s="20" t="s">
        <v>4665</v>
      </c>
      <c r="X2595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('producto_terminado','FG3','FG3-05009-A','truza niñas elastico personalizado','FG3-05009-A | truza niñas elastico personalizado ; talla-12 color: naranja -&gt; naranja-mono melon_01','{"estampado_1":"naranja","estampado_2":"na"}','{"spec":"na"}','{"precio_doc":74.84,"precio_unit":6.24,"precio_web":9,"precio_catalog":6.86,"precio_usd":1.92}','12','cocotfyma','unidad','activo','APT_E','naranja','ruta5','FG3-05009','FG3-05009 | truza niñas elastico personalizado ; talla-12 color: naranja-mono melon_01','naranja-mono melon_01');</v>
      </c>
      <c r="Y2595" s="17"/>
      <c r="Z2595" s="17"/>
      <c r="AA2595" s="17"/>
      <c r="AB2595" s="17"/>
      <c r="AC2595" s="17"/>
      <c r="AD2595" s="17"/>
      <c r="AE2595" s="17"/>
      <c r="AF2595" s="17"/>
      <c r="AG2595" s="17"/>
      <c r="AH2595" s="17"/>
      <c r="AI2595" s="17"/>
      <c r="AJ2595" s="17"/>
      <c r="AK2595" s="17"/>
      <c r="AL2595" s="17"/>
      <c r="AM2595" s="17"/>
      <c r="AN2595" s="17"/>
      <c r="AO2595" s="17"/>
      <c r="AP2595" s="17"/>
      <c r="AQ2595" s="17"/>
      <c r="AR2595" s="17"/>
      <c r="AS2595" s="17"/>
      <c r="AT2595" s="17"/>
      <c r="AU2595" s="17"/>
      <c r="AV2595" s="17"/>
      <c r="AW2595" s="17"/>
      <c r="AX2595" s="17"/>
      <c r="AY2595" s="17"/>
      <c r="AZ2595" s="17"/>
      <c r="BA2595" s="17"/>
      <c r="BB2595" s="17"/>
      <c r="BC2595" s="17"/>
      <c r="BD2595" s="17"/>
      <c r="BE2595" s="17"/>
      <c r="BF2595" s="17"/>
      <c r="BG2595" s="17"/>
      <c r="BH2595" s="17"/>
    </row>
    <row r="2596" spans="2:60" x14ac:dyDescent="0.2">
      <c r="B2596" s="1" t="s">
        <v>0</v>
      </c>
      <c r="C2596" s="1" t="str">
        <f t="shared" si="278"/>
        <v>FG3</v>
      </c>
      <c r="D2596" s="1" t="s">
        <v>6064</v>
      </c>
      <c r="E2596" s="1" t="s">
        <v>5481</v>
      </c>
      <c r="F2596" s="14" t="str">
        <f t="shared" si="274"/>
        <v>FG3-05009-B | truza niñas elastico personalizado ; talla-12 color: mono melon_01 -&gt; naranja-mono melon_01</v>
      </c>
      <c r="G2596" s="14" t="str">
        <f t="shared" si="279"/>
        <v>{"estampado_1":"mono melon_01","estampado_2":"na"}</v>
      </c>
      <c r="H2596" s="14" t="s">
        <v>1</v>
      </c>
      <c r="I2596" s="14" t="s">
        <v>622</v>
      </c>
      <c r="J2596" s="1">
        <v>12</v>
      </c>
      <c r="K2596" s="14" t="s">
        <v>3</v>
      </c>
      <c r="L2596" s="14" t="s">
        <v>4</v>
      </c>
      <c r="M2596" s="14" t="s">
        <v>5</v>
      </c>
      <c r="N2596" s="1" t="s">
        <v>6945</v>
      </c>
      <c r="O2596" s="1" t="s">
        <v>1733</v>
      </c>
      <c r="P2596" s="1" t="s">
        <v>4666</v>
      </c>
      <c r="Q2596" s="1" t="s">
        <v>4944</v>
      </c>
      <c r="R2596" s="1" t="str">
        <f t="shared" si="275"/>
        <v>FG3-05009 | truza niñas elastico personalizado ; talla-12 color: naranja-mono melon_01</v>
      </c>
      <c r="S2596" s="1" t="s">
        <v>5424</v>
      </c>
      <c r="T2596" s="18" t="s">
        <v>1407</v>
      </c>
      <c r="U2596" s="19" t="str">
        <f t="shared" si="276"/>
        <v>('producto_terminado','FG3','FG3-05009-B','truza niñas elastico personalizado','FG3-05009-B | truza niñas elastico personalizado ; talla-12 color: mono melon_01 -&gt; naranja-mono melon_01','{"estampado_1":"mono melon_01","estampado_2":"na"}','{"spec":"na"}','{"precio_doc":74.84,"precio_unit":6.24,"precio_web":9,"precio_catalog":6.86,"precio_usd":1.92}','12','cocotfyma','unidad','activo','APT_E','mono melon_01','ruta5','FG3-05009','FG3-05009 | truza niñas elastico personalizado ; talla-12 color: naranja-mono melon_01','naranja-mono melon_01');</v>
      </c>
      <c r="V2596" s="19">
        <v>21455</v>
      </c>
      <c r="W2596" s="20" t="s">
        <v>4665</v>
      </c>
      <c r="X2596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('producto_terminado','FG3','FG3-05009-B','truza niñas elastico personalizado','FG3-05009-B | truza niñas elastico personalizado ; talla-12 color: mono melon_01 -&gt; naranja-mono melon_01','{"estampado_1":"mono melon_01","estampado_2":"na"}','{"spec":"na"}','{"precio_doc":74.84,"precio_unit":6.24,"precio_web":9,"precio_catalog":6.86,"precio_usd":1.92}','12','cocotfyma','unidad','activo','APT_E','mono melon_01','ruta5','FG3-05009','FG3-05009 | truza niñas elastico personalizado ; talla-12 color: naranja-mono melon_01','naranja-mono melon_01');</v>
      </c>
      <c r="Y2596" s="17"/>
      <c r="Z2596" s="17"/>
      <c r="AA2596" s="17"/>
      <c r="AB2596" s="17"/>
      <c r="AC2596" s="17"/>
      <c r="AD2596" s="17"/>
      <c r="AE2596" s="17"/>
      <c r="AF2596" s="17"/>
      <c r="AG2596" s="17"/>
      <c r="AH2596" s="17"/>
      <c r="AI2596" s="17"/>
      <c r="AJ2596" s="17"/>
      <c r="AK2596" s="17"/>
      <c r="AL2596" s="17"/>
      <c r="AM2596" s="17"/>
      <c r="AN2596" s="17"/>
      <c r="AO2596" s="17"/>
      <c r="AP2596" s="17"/>
      <c r="AQ2596" s="17"/>
      <c r="AR2596" s="17"/>
      <c r="AS2596" s="17"/>
      <c r="AT2596" s="17"/>
      <c r="AU2596" s="17"/>
      <c r="AV2596" s="17"/>
      <c r="AW2596" s="17"/>
      <c r="AX2596" s="17"/>
      <c r="AY2596" s="17"/>
      <c r="AZ2596" s="17"/>
      <c r="BA2596" s="17"/>
      <c r="BB2596" s="17"/>
      <c r="BC2596" s="17"/>
      <c r="BD2596" s="17"/>
      <c r="BE2596" s="17"/>
      <c r="BF2596" s="17"/>
      <c r="BG2596" s="17"/>
      <c r="BH2596" s="17"/>
    </row>
    <row r="2597" spans="2:60" x14ac:dyDescent="0.2">
      <c r="B2597" s="1" t="s">
        <v>0</v>
      </c>
      <c r="C2597" s="1" t="str">
        <f t="shared" si="278"/>
        <v>FG3</v>
      </c>
      <c r="D2597" s="1" t="s">
        <v>6065</v>
      </c>
      <c r="E2597" s="1" t="s">
        <v>5481</v>
      </c>
      <c r="F2597" s="14" t="str">
        <f t="shared" si="274"/>
        <v>FG3-06009-A | truza niñas elastico personalizado ; talla-14 color: naranja -&gt; naranja-mono melon_01</v>
      </c>
      <c r="G2597" s="14" t="str">
        <f t="shared" si="279"/>
        <v>{"estampado_1":"naranja","estampado_2":"na"}</v>
      </c>
      <c r="H2597" s="14" t="s">
        <v>1</v>
      </c>
      <c r="I2597" s="14" t="s">
        <v>622</v>
      </c>
      <c r="J2597" s="1">
        <v>14</v>
      </c>
      <c r="K2597" s="14" t="s">
        <v>3</v>
      </c>
      <c r="L2597" s="14" t="s">
        <v>4</v>
      </c>
      <c r="M2597" s="14" t="s">
        <v>5</v>
      </c>
      <c r="N2597" s="1" t="s">
        <v>6945</v>
      </c>
      <c r="O2597" s="1" t="s">
        <v>1292</v>
      </c>
      <c r="P2597" s="1" t="s">
        <v>4666</v>
      </c>
      <c r="Q2597" s="1" t="s">
        <v>4945</v>
      </c>
      <c r="R2597" s="1" t="str">
        <f t="shared" si="275"/>
        <v>FG3-06009 | truza niñas elastico personalizado ; talla-14 color: naranja-mono melon_01</v>
      </c>
      <c r="S2597" s="1" t="s">
        <v>5424</v>
      </c>
      <c r="T2597" s="18" t="s">
        <v>1407</v>
      </c>
      <c r="U2597" s="19" t="str">
        <f t="shared" si="276"/>
        <v>('producto_terminado','FG3','FG3-06009-A','truza niñas elastico personalizado','FG3-06009-A | truza niñas elastico personalizado ; talla-14 color: naranja -&gt; naranja-mono melon_01','{"estampado_1":"naranja","estampado_2":"na"}','{"spec":"na"}','{"precio_doc":74.84,"precio_unit":6.24,"precio_web":9,"precio_catalog":6.86,"precio_usd":1.92}','14','cocotfyma','unidad','activo','APT_E','naranja','ruta5','FG3-06009','FG3-06009 | truza niñas elastico personalizado ; talla-14 color: naranja-mono melon_01','naranja-mono melon_01');</v>
      </c>
      <c r="V2597" s="19">
        <v>21456</v>
      </c>
      <c r="W2597" s="20" t="s">
        <v>4665</v>
      </c>
      <c r="X2597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('producto_terminado','FG3','FG3-06009-A','truza niñas elastico personalizado','FG3-06009-A | truza niñas elastico personalizado ; talla-14 color: naranja -&gt; naranja-mono melon_01','{"estampado_1":"naranja","estampado_2":"na"}','{"spec":"na"}','{"precio_doc":74.84,"precio_unit":6.24,"precio_web":9,"precio_catalog":6.86,"precio_usd":1.92}','14','cocotfyma','unidad','activo','APT_E','naranja','ruta5','FG3-06009','FG3-06009 | truza niñas elastico personalizado ; talla-14 color: naranja-mono melon_01','naranja-mono melon_01');</v>
      </c>
      <c r="Y2597" s="17"/>
      <c r="Z2597" s="17"/>
      <c r="AA2597" s="17"/>
      <c r="AB2597" s="17"/>
      <c r="AC2597" s="17"/>
      <c r="AD2597" s="17"/>
      <c r="AE2597" s="17"/>
      <c r="AF2597" s="17"/>
      <c r="AG2597" s="17"/>
      <c r="AH2597" s="17"/>
      <c r="AI2597" s="17"/>
      <c r="AJ2597" s="17"/>
      <c r="AK2597" s="17"/>
      <c r="AL2597" s="17"/>
      <c r="AM2597" s="17"/>
      <c r="AN2597" s="17"/>
      <c r="AO2597" s="17"/>
      <c r="AP2597" s="17"/>
      <c r="AQ2597" s="17"/>
      <c r="AR2597" s="17"/>
      <c r="AS2597" s="17"/>
      <c r="AT2597" s="17"/>
      <c r="AU2597" s="17"/>
      <c r="AV2597" s="17"/>
      <c r="AW2597" s="17"/>
      <c r="AX2597" s="17"/>
      <c r="AY2597" s="17"/>
      <c r="AZ2597" s="17"/>
      <c r="BA2597" s="17"/>
      <c r="BB2597" s="17"/>
      <c r="BC2597" s="17"/>
      <c r="BD2597" s="17"/>
      <c r="BE2597" s="17"/>
      <c r="BF2597" s="17"/>
      <c r="BG2597" s="17"/>
      <c r="BH2597" s="17"/>
    </row>
    <row r="2598" spans="2:60" x14ac:dyDescent="0.2">
      <c r="B2598" s="1" t="s">
        <v>0</v>
      </c>
      <c r="C2598" s="1" t="str">
        <f t="shared" si="278"/>
        <v>FG3</v>
      </c>
      <c r="D2598" s="1" t="s">
        <v>6066</v>
      </c>
      <c r="E2598" s="1" t="s">
        <v>5481</v>
      </c>
      <c r="F2598" s="14" t="str">
        <f t="shared" si="274"/>
        <v>FG3-06009-B | truza niñas elastico personalizado ; talla-14 color: mono melon_01 -&gt; naranja-mono melon_01</v>
      </c>
      <c r="G2598" s="14" t="str">
        <f t="shared" si="279"/>
        <v>{"estampado_1":"mono melon_01","estampado_2":"na"}</v>
      </c>
      <c r="H2598" s="14" t="s">
        <v>1</v>
      </c>
      <c r="I2598" s="14" t="s">
        <v>622</v>
      </c>
      <c r="J2598" s="1">
        <v>14</v>
      </c>
      <c r="K2598" s="14" t="s">
        <v>3</v>
      </c>
      <c r="L2598" s="14" t="s">
        <v>4</v>
      </c>
      <c r="M2598" s="14" t="s">
        <v>5</v>
      </c>
      <c r="N2598" s="1" t="s">
        <v>6945</v>
      </c>
      <c r="O2598" s="1" t="s">
        <v>1733</v>
      </c>
      <c r="P2598" s="1" t="s">
        <v>4666</v>
      </c>
      <c r="Q2598" s="1" t="s">
        <v>4945</v>
      </c>
      <c r="R2598" s="1" t="str">
        <f t="shared" si="275"/>
        <v>FG3-06009 | truza niñas elastico personalizado ; talla-14 color: naranja-mono melon_01</v>
      </c>
      <c r="S2598" s="1" t="s">
        <v>5424</v>
      </c>
      <c r="T2598" s="18" t="s">
        <v>1407</v>
      </c>
      <c r="U2598" s="19" t="str">
        <f t="shared" si="276"/>
        <v>('producto_terminado','FG3','FG3-06009-B','truza niñas elastico personalizado','FG3-06009-B | truza niñas elastico personalizado ; talla-14 color: mono melon_01 -&gt; naranja-mono melon_01','{"estampado_1":"mono melon_01","estampado_2":"na"}','{"spec":"na"}','{"precio_doc":74.84,"precio_unit":6.24,"precio_web":9,"precio_catalog":6.86,"precio_usd":1.92}','14','cocotfyma','unidad','activo','APT_E','mono melon_01','ruta5','FG3-06009','FG3-06009 | truza niñas elastico personalizado ; talla-14 color: naranja-mono melon_01','naranja-mono melon_01');</v>
      </c>
      <c r="V2598" s="19">
        <v>21457</v>
      </c>
      <c r="W2598" s="20" t="s">
        <v>4665</v>
      </c>
      <c r="X2598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('producto_terminado','FG3','FG3-06009-B','truza niñas elastico personalizado','FG3-06009-B | truza niñas elastico personalizado ; talla-14 color: mono melon_01 -&gt; naranja-mono melon_01','{"estampado_1":"mono melon_01","estampado_2":"na"}','{"spec":"na"}','{"precio_doc":74.84,"precio_unit":6.24,"precio_web":9,"precio_catalog":6.86,"precio_usd":1.92}','14','cocotfyma','unidad','activo','APT_E','mono melon_01','ruta5','FG3-06009','FG3-06009 | truza niñas elastico personalizado ; talla-14 color: naranja-mono melon_01','naranja-mono melon_01');</v>
      </c>
      <c r="Y2598" s="17"/>
      <c r="Z2598" s="17"/>
      <c r="AA2598" s="17"/>
      <c r="AB2598" s="17"/>
      <c r="AC2598" s="17"/>
      <c r="AD2598" s="17"/>
      <c r="AE2598" s="17"/>
      <c r="AF2598" s="17"/>
      <c r="AG2598" s="17"/>
      <c r="AH2598" s="17"/>
      <c r="AI2598" s="17"/>
      <c r="AJ2598" s="17"/>
      <c r="AK2598" s="17"/>
      <c r="AL2598" s="17"/>
      <c r="AM2598" s="17"/>
      <c r="AN2598" s="17"/>
      <c r="AO2598" s="17"/>
      <c r="AP2598" s="17"/>
      <c r="AQ2598" s="17"/>
      <c r="AR2598" s="17"/>
      <c r="AS2598" s="17"/>
      <c r="AT2598" s="17"/>
      <c r="AU2598" s="17"/>
      <c r="AV2598" s="17"/>
      <c r="AW2598" s="17"/>
      <c r="AX2598" s="17"/>
      <c r="AY2598" s="17"/>
      <c r="AZ2598" s="17"/>
      <c r="BA2598" s="17"/>
      <c r="BB2598" s="17"/>
      <c r="BC2598" s="17"/>
      <c r="BD2598" s="17"/>
      <c r="BE2598" s="17"/>
      <c r="BF2598" s="17"/>
      <c r="BG2598" s="17"/>
      <c r="BH2598" s="17"/>
    </row>
    <row r="2599" spans="2:60" x14ac:dyDescent="0.2">
      <c r="B2599" s="1" t="s">
        <v>0</v>
      </c>
      <c r="C2599" s="1" t="str">
        <f t="shared" si="278"/>
        <v>FG3</v>
      </c>
      <c r="D2599" s="1" t="s">
        <v>6067</v>
      </c>
      <c r="E2599" s="1" t="s">
        <v>5481</v>
      </c>
      <c r="F2599" s="14" t="str">
        <f t="shared" si="274"/>
        <v>FG3-07009-A | truza niñas elastico personalizado ; talla-16 color: naranja -&gt; naranja-mono melon_01</v>
      </c>
      <c r="G2599" s="14" t="str">
        <f t="shared" si="279"/>
        <v>{"estampado_1":"naranja","estampado_2":"na"}</v>
      </c>
      <c r="H2599" s="14" t="s">
        <v>1</v>
      </c>
      <c r="I2599" s="14" t="s">
        <v>622</v>
      </c>
      <c r="J2599" s="1">
        <v>16</v>
      </c>
      <c r="K2599" s="14" t="s">
        <v>3</v>
      </c>
      <c r="L2599" s="14" t="s">
        <v>4</v>
      </c>
      <c r="M2599" s="14" t="s">
        <v>5</v>
      </c>
      <c r="N2599" s="1" t="s">
        <v>6945</v>
      </c>
      <c r="O2599" s="1" t="s">
        <v>1292</v>
      </c>
      <c r="P2599" s="1" t="s">
        <v>4666</v>
      </c>
      <c r="Q2599" s="1" t="s">
        <v>4946</v>
      </c>
      <c r="R2599" s="1" t="str">
        <f t="shared" si="275"/>
        <v>FG3-07009 | truza niñas elastico personalizado ; talla-16 color: naranja-mono melon_01</v>
      </c>
      <c r="S2599" s="1" t="s">
        <v>5424</v>
      </c>
      <c r="T2599" s="18" t="s">
        <v>1407</v>
      </c>
      <c r="U2599" s="19" t="str">
        <f t="shared" si="276"/>
        <v>('producto_terminado','FG3','FG3-07009-A','truza niñas elastico personalizado','FG3-07009-A | truza niñas elastico personalizado ; talla-16 color: naranja -&gt; naranja-mono melon_01','{"estampado_1":"naranja","estampado_2":"na"}','{"spec":"na"}','{"precio_doc":74.84,"precio_unit":6.24,"precio_web":9,"precio_catalog":6.86,"precio_usd":1.92}','16','cocotfyma','unidad','activo','APT_E','naranja','ruta5','FG3-07009','FG3-07009 | truza niñas elastico personalizado ; talla-16 color: naranja-mono melon_01','naranja-mono melon_01');</v>
      </c>
      <c r="V2599" s="19">
        <v>21458</v>
      </c>
      <c r="W2599" s="20" t="s">
        <v>4665</v>
      </c>
      <c r="X2599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('producto_terminado','FG3','FG3-07009-A','truza niñas elastico personalizado','FG3-07009-A | truza niñas elastico personalizado ; talla-16 color: naranja -&gt; naranja-mono melon_01','{"estampado_1":"naranja","estampado_2":"na"}','{"spec":"na"}','{"precio_doc":74.84,"precio_unit":6.24,"precio_web":9,"precio_catalog":6.86,"precio_usd":1.92}','16','cocotfyma','unidad','activo','APT_E','naranja','ruta5','FG3-07009','FG3-07009 | truza niñas elastico personalizado ; talla-16 color: naranja-mono melon_01','naranja-mono melon_01');</v>
      </c>
      <c r="Y2599" s="17"/>
      <c r="Z2599" s="17"/>
      <c r="AA2599" s="17"/>
      <c r="AB2599" s="17"/>
      <c r="AC2599" s="17"/>
      <c r="AD2599" s="17"/>
      <c r="AE2599" s="17"/>
      <c r="AF2599" s="17"/>
      <c r="AG2599" s="17"/>
      <c r="AH2599" s="17"/>
      <c r="AI2599" s="17"/>
      <c r="AJ2599" s="17"/>
      <c r="AK2599" s="17"/>
      <c r="AL2599" s="17"/>
      <c r="AM2599" s="17"/>
      <c r="AN2599" s="17"/>
      <c r="AO2599" s="17"/>
      <c r="AP2599" s="17"/>
      <c r="AQ2599" s="17"/>
      <c r="AR2599" s="17"/>
      <c r="AS2599" s="17"/>
      <c r="AT2599" s="17"/>
      <c r="AU2599" s="17"/>
      <c r="AV2599" s="17"/>
      <c r="AW2599" s="17"/>
      <c r="AX2599" s="17"/>
      <c r="AY2599" s="17"/>
      <c r="AZ2599" s="17"/>
      <c r="BA2599" s="17"/>
      <c r="BB2599" s="17"/>
      <c r="BC2599" s="17"/>
      <c r="BD2599" s="17"/>
      <c r="BE2599" s="17"/>
      <c r="BF2599" s="17"/>
      <c r="BG2599" s="17"/>
      <c r="BH2599" s="17"/>
    </row>
    <row r="2600" spans="2:60" x14ac:dyDescent="0.2">
      <c r="B2600" s="1" t="s">
        <v>0</v>
      </c>
      <c r="C2600" s="1" t="str">
        <f t="shared" si="278"/>
        <v>FG3</v>
      </c>
      <c r="D2600" s="1" t="s">
        <v>6068</v>
      </c>
      <c r="E2600" s="1" t="s">
        <v>5481</v>
      </c>
      <c r="F2600" s="14" t="str">
        <f t="shared" si="274"/>
        <v>FG3-07009-B | truza niñas elastico personalizado ; talla-16 color: mono melon_01 -&gt; naranja-mono melon_01</v>
      </c>
      <c r="G2600" s="14" t="str">
        <f t="shared" si="279"/>
        <v>{"estampado_1":"mono melon_01","estampado_2":"na"}</v>
      </c>
      <c r="H2600" s="14" t="s">
        <v>1</v>
      </c>
      <c r="I2600" s="14" t="s">
        <v>622</v>
      </c>
      <c r="J2600" s="1">
        <v>16</v>
      </c>
      <c r="K2600" s="14" t="s">
        <v>3</v>
      </c>
      <c r="L2600" s="14" t="s">
        <v>4</v>
      </c>
      <c r="M2600" s="14" t="s">
        <v>5</v>
      </c>
      <c r="N2600" s="1" t="s">
        <v>6945</v>
      </c>
      <c r="O2600" s="1" t="s">
        <v>1733</v>
      </c>
      <c r="P2600" s="1" t="s">
        <v>4666</v>
      </c>
      <c r="Q2600" s="1" t="s">
        <v>4946</v>
      </c>
      <c r="R2600" s="1" t="str">
        <f t="shared" si="275"/>
        <v>FG3-07009 | truza niñas elastico personalizado ; talla-16 color: naranja-mono melon_01</v>
      </c>
      <c r="S2600" s="1" t="s">
        <v>5424</v>
      </c>
      <c r="T2600" s="18" t="s">
        <v>1407</v>
      </c>
      <c r="U2600" s="19" t="str">
        <f t="shared" si="276"/>
        <v>('producto_terminado','FG3','FG3-07009-B','truza niñas elastico personalizado','FG3-07009-B | truza niñas elastico personalizado ; talla-16 color: mono melon_01 -&gt; naranja-mono melon_01','{"estampado_1":"mono melon_01","estampado_2":"na"}','{"spec":"na"}','{"precio_doc":74.84,"precio_unit":6.24,"precio_web":9,"precio_catalog":6.86,"precio_usd":1.92}','16','cocotfyma','unidad','activo','APT_E','mono melon_01','ruta5','FG3-07009','FG3-07009 | truza niñas elastico personalizado ; talla-16 color: naranja-mono melon_01','naranja-mono melon_01');</v>
      </c>
      <c r="V2600" s="19">
        <v>21459</v>
      </c>
      <c r="W2600" s="20" t="s">
        <v>4665</v>
      </c>
      <c r="X2600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('producto_terminado','FG3','FG3-07009-B','truza niñas elastico personalizado','FG3-07009-B | truza niñas elastico personalizado ; talla-16 color: mono melon_01 -&gt; naranja-mono melon_01','{"estampado_1":"mono melon_01","estampado_2":"na"}','{"spec":"na"}','{"precio_doc":74.84,"precio_unit":6.24,"precio_web":9,"precio_catalog":6.86,"precio_usd":1.92}','16','cocotfyma','unidad','activo','APT_E','mono melon_01','ruta5','FG3-07009','FG3-07009 | truza niñas elastico personalizado ; talla-16 color: naranja-mono melon_01','naranja-mono melon_01');</v>
      </c>
      <c r="Y2600" s="17"/>
      <c r="Z2600" s="17"/>
      <c r="AA2600" s="17"/>
      <c r="AB2600" s="17"/>
      <c r="AC2600" s="17"/>
      <c r="AD2600" s="17"/>
      <c r="AE2600" s="17"/>
      <c r="AF2600" s="17"/>
      <c r="AG2600" s="17"/>
      <c r="AH2600" s="17"/>
      <c r="AI2600" s="17"/>
      <c r="AJ2600" s="17"/>
      <c r="AK2600" s="17"/>
      <c r="AL2600" s="17"/>
      <c r="AM2600" s="17"/>
      <c r="AN2600" s="17"/>
      <c r="AO2600" s="17"/>
      <c r="AP2600" s="17"/>
      <c r="AQ2600" s="17"/>
      <c r="AR2600" s="17"/>
      <c r="AS2600" s="17"/>
      <c r="AT2600" s="17"/>
      <c r="AU2600" s="17"/>
      <c r="AV2600" s="17"/>
      <c r="AW2600" s="17"/>
      <c r="AX2600" s="17"/>
      <c r="AY2600" s="17"/>
      <c r="AZ2600" s="17"/>
      <c r="BA2600" s="17"/>
      <c r="BB2600" s="17"/>
      <c r="BC2600" s="17"/>
      <c r="BD2600" s="17"/>
      <c r="BE2600" s="17"/>
      <c r="BF2600" s="17"/>
      <c r="BG2600" s="17"/>
      <c r="BH2600" s="17"/>
    </row>
    <row r="2601" spans="2:60" x14ac:dyDescent="0.2">
      <c r="B2601" s="1" t="s">
        <v>0</v>
      </c>
      <c r="C2601" s="1" t="str">
        <f t="shared" si="278"/>
        <v>FKO</v>
      </c>
      <c r="D2601" s="1" t="s">
        <v>6069</v>
      </c>
      <c r="E2601" s="1" t="s">
        <v>390</v>
      </c>
      <c r="F2601" s="14" t="str">
        <f t="shared" si="274"/>
        <v>FKO-01001-A | truza alta vichy organica ; talla-4 color: celeste -&gt; celeste-vichy celeste_01</v>
      </c>
      <c r="G2601" s="14" t="str">
        <f t="shared" si="279"/>
        <v>{"estampado_1":"celeste","estampado_2":"na"}</v>
      </c>
      <c r="H2601" s="14" t="s">
        <v>1</v>
      </c>
      <c r="I2601" s="14" t="s">
        <v>622</v>
      </c>
      <c r="J2601" s="1">
        <v>4</v>
      </c>
      <c r="K2601" s="14" t="s">
        <v>3</v>
      </c>
      <c r="L2601" s="14" t="s">
        <v>4</v>
      </c>
      <c r="M2601" s="14" t="s">
        <v>5</v>
      </c>
      <c r="N2601" s="1" t="s">
        <v>6945</v>
      </c>
      <c r="O2601" s="1" t="s">
        <v>1286</v>
      </c>
      <c r="P2601" s="1" t="s">
        <v>4666</v>
      </c>
      <c r="Q2601" s="1" t="s">
        <v>4947</v>
      </c>
      <c r="R2601" s="1" t="str">
        <f t="shared" si="275"/>
        <v>FKO-01001 | truza alta vichy organica ; talla-4 color: celeste-vichy celeste_01</v>
      </c>
      <c r="S2601" s="1" t="s">
        <v>5425</v>
      </c>
      <c r="T2601" s="18" t="s">
        <v>1407</v>
      </c>
      <c r="U2601" s="19" t="str">
        <f t="shared" si="276"/>
        <v>('producto_terminado','FKO','FKO-01001-A','truza alta vichy organica','FKO-01001-A | truza alta vichy organica ; talla-4 color: celeste -&gt; celeste-vichy celeste_01','{"estampado_1":"celeste","estampado_2":"na"}','{"spec":"na"}','{"precio_doc":74.84,"precio_unit":6.24,"precio_web":9,"precio_catalog":6.86,"precio_usd":1.92}','4','cocotfyma','unidad','activo','APT_E','celeste','ruta5','FKO-01001','FKO-01001 | truza alta vichy organica ; talla-4 color: celeste-vichy celeste_01','celeste-vichy celeste_01');</v>
      </c>
      <c r="V2601" s="19">
        <v>21460</v>
      </c>
      <c r="W2601" s="20" t="s">
        <v>4665</v>
      </c>
      <c r="X2601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('producto_terminado','FKO','FKO-01001-A','truza alta vichy organica','FKO-01001-A | truza alta vichy organica ; talla-4 color: celeste -&gt; celeste-vichy celeste_01','{"estampado_1":"celeste","estampado_2":"na"}','{"spec":"na"}','{"precio_doc":74.84,"precio_unit":6.24,"precio_web":9,"precio_catalog":6.86,"precio_usd":1.92}','4','cocotfyma','unidad','activo','APT_E','celeste','ruta5','FKO-01001','FKO-01001 | truza alta vichy organica ; talla-4 color: celeste-vichy celeste_01','celeste-vichy celeste_01');</v>
      </c>
      <c r="Y2601" s="17"/>
      <c r="Z2601" s="17"/>
      <c r="AA2601" s="17"/>
      <c r="AB2601" s="17"/>
      <c r="AC2601" s="17"/>
      <c r="AD2601" s="17"/>
      <c r="AE2601" s="17"/>
      <c r="AF2601" s="17"/>
      <c r="AG2601" s="17"/>
      <c r="AH2601" s="17"/>
      <c r="AI2601" s="17"/>
      <c r="AJ2601" s="17"/>
      <c r="AK2601" s="17"/>
      <c r="AL2601" s="17"/>
      <c r="AM2601" s="17"/>
      <c r="AN2601" s="17"/>
      <c r="AO2601" s="17"/>
      <c r="AP2601" s="17"/>
      <c r="AQ2601" s="17"/>
      <c r="AR2601" s="17"/>
      <c r="AS2601" s="17"/>
      <c r="AT2601" s="17"/>
      <c r="AU2601" s="17"/>
      <c r="AV2601" s="17"/>
      <c r="AW2601" s="17"/>
      <c r="AX2601" s="17"/>
      <c r="AY2601" s="17"/>
      <c r="AZ2601" s="17"/>
      <c r="BA2601" s="17"/>
      <c r="BB2601" s="17"/>
      <c r="BC2601" s="17"/>
      <c r="BD2601" s="17"/>
      <c r="BE2601" s="17"/>
      <c r="BF2601" s="17"/>
      <c r="BG2601" s="17"/>
      <c r="BH2601" s="17"/>
    </row>
    <row r="2602" spans="2:60" x14ac:dyDescent="0.2">
      <c r="B2602" s="1" t="s">
        <v>0</v>
      </c>
      <c r="C2602" s="1" t="str">
        <f t="shared" si="278"/>
        <v>FKO</v>
      </c>
      <c r="D2602" s="1" t="s">
        <v>6070</v>
      </c>
      <c r="E2602" s="1" t="s">
        <v>390</v>
      </c>
      <c r="F2602" s="14" t="str">
        <f t="shared" si="274"/>
        <v>FKO-01001-B | truza alta vichy organica ; talla-4 color: vichy celeste_01 -&gt; celeste-vichy celeste_01</v>
      </c>
      <c r="G2602" s="14" t="str">
        <f t="shared" si="279"/>
        <v>{"estampado_1":"vichy celeste_01","estampado_2":"na"}</v>
      </c>
      <c r="H2602" s="14" t="s">
        <v>1</v>
      </c>
      <c r="I2602" s="14" t="s">
        <v>622</v>
      </c>
      <c r="J2602" s="1">
        <v>4</v>
      </c>
      <c r="K2602" s="14" t="s">
        <v>3</v>
      </c>
      <c r="L2602" s="14" t="s">
        <v>4</v>
      </c>
      <c r="M2602" s="14" t="s">
        <v>5</v>
      </c>
      <c r="N2602" s="1" t="s">
        <v>6945</v>
      </c>
      <c r="O2602" s="1" t="s">
        <v>1735</v>
      </c>
      <c r="P2602" s="1" t="s">
        <v>4666</v>
      </c>
      <c r="Q2602" s="1" t="s">
        <v>4947</v>
      </c>
      <c r="R2602" s="1" t="str">
        <f t="shared" si="275"/>
        <v>FKO-01001 | truza alta vichy organica ; talla-4 color: celeste-vichy celeste_01</v>
      </c>
      <c r="S2602" s="1" t="s">
        <v>5425</v>
      </c>
      <c r="T2602" s="18" t="s">
        <v>1407</v>
      </c>
      <c r="U2602" s="19" t="str">
        <f t="shared" si="276"/>
        <v>('producto_terminado','FKO','FKO-01001-B','truza alta vichy organica','FKO-01001-B | truza alta vichy organica ; talla-4 color: vichy celeste_01 -&gt; celeste-vichy celeste_01','{"estampado_1":"vichy celeste_01","estampado_2":"na"}','{"spec":"na"}','{"precio_doc":74.84,"precio_unit":6.24,"precio_web":9,"precio_catalog":6.86,"precio_usd":1.92}','4','cocotfyma','unidad','activo','APT_E','vichy celeste_01','ruta5','FKO-01001','FKO-01001 | truza alta vichy organica ; talla-4 color: celeste-vichy celeste_01','celeste-vichy celeste_01');</v>
      </c>
      <c r="V2602" s="19">
        <v>21461</v>
      </c>
      <c r="W2602" s="20" t="s">
        <v>4665</v>
      </c>
      <c r="X2602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('producto_terminado','FKO','FKO-01001-B','truza alta vichy organica','FKO-01001-B | truza alta vichy organica ; talla-4 color: vichy celeste_01 -&gt; celeste-vichy celeste_01','{"estampado_1":"vichy celeste_01","estampado_2":"na"}','{"spec":"na"}','{"precio_doc":74.84,"precio_unit":6.24,"precio_web":9,"precio_catalog":6.86,"precio_usd":1.92}','4','cocotfyma','unidad','activo','APT_E','vichy celeste_01','ruta5','FKO-01001','FKO-01001 | truza alta vichy organica ; talla-4 color: celeste-vichy celeste_01','celeste-vichy celeste_01');</v>
      </c>
      <c r="Y2602" s="17"/>
      <c r="Z2602" s="17"/>
      <c r="AA2602" s="17"/>
      <c r="AB2602" s="17"/>
      <c r="AC2602" s="17"/>
      <c r="AD2602" s="17"/>
      <c r="AE2602" s="17"/>
      <c r="AF2602" s="17"/>
      <c r="AG2602" s="17"/>
      <c r="AH2602" s="17"/>
      <c r="AI2602" s="17"/>
      <c r="AJ2602" s="17"/>
      <c r="AK2602" s="17"/>
      <c r="AL2602" s="17"/>
      <c r="AM2602" s="17"/>
      <c r="AN2602" s="17"/>
      <c r="AO2602" s="17"/>
      <c r="AP2602" s="17"/>
      <c r="AQ2602" s="17"/>
      <c r="AR2602" s="17"/>
      <c r="AS2602" s="17"/>
      <c r="AT2602" s="17"/>
      <c r="AU2602" s="17"/>
      <c r="AV2602" s="17"/>
      <c r="AW2602" s="17"/>
      <c r="AX2602" s="17"/>
      <c r="AY2602" s="17"/>
      <c r="AZ2602" s="17"/>
      <c r="BA2602" s="17"/>
      <c r="BB2602" s="17"/>
      <c r="BC2602" s="17"/>
      <c r="BD2602" s="17"/>
      <c r="BE2602" s="17"/>
      <c r="BF2602" s="17"/>
      <c r="BG2602" s="17"/>
      <c r="BH2602" s="17"/>
    </row>
    <row r="2603" spans="2:60" x14ac:dyDescent="0.2">
      <c r="B2603" s="1" t="s">
        <v>0</v>
      </c>
      <c r="C2603" s="1" t="str">
        <f t="shared" si="278"/>
        <v>FKO</v>
      </c>
      <c r="D2603" s="1" t="s">
        <v>6071</v>
      </c>
      <c r="E2603" s="1" t="s">
        <v>390</v>
      </c>
      <c r="F2603" s="14" t="str">
        <f t="shared" si="274"/>
        <v>FKO-02001-A | truza alta vichy organica ; talla-6 color: celeste -&gt; celeste-vichy celeste_01</v>
      </c>
      <c r="G2603" s="14" t="str">
        <f t="shared" si="279"/>
        <v>{"estampado_1":"celeste","estampado_2":"na"}</v>
      </c>
      <c r="H2603" s="14" t="s">
        <v>1</v>
      </c>
      <c r="I2603" s="14" t="s">
        <v>622</v>
      </c>
      <c r="J2603" s="1">
        <v>6</v>
      </c>
      <c r="K2603" s="14" t="s">
        <v>3</v>
      </c>
      <c r="L2603" s="14" t="s">
        <v>4</v>
      </c>
      <c r="M2603" s="14" t="s">
        <v>5</v>
      </c>
      <c r="N2603" s="1" t="s">
        <v>6945</v>
      </c>
      <c r="O2603" s="1" t="s">
        <v>1286</v>
      </c>
      <c r="P2603" s="1" t="s">
        <v>4666</v>
      </c>
      <c r="Q2603" s="1" t="s">
        <v>4948</v>
      </c>
      <c r="R2603" s="1" t="str">
        <f t="shared" si="275"/>
        <v>FKO-02001 | truza alta vichy organica ; talla-6 color: celeste-vichy celeste_01</v>
      </c>
      <c r="S2603" s="1" t="s">
        <v>5425</v>
      </c>
      <c r="T2603" s="18" t="s">
        <v>1407</v>
      </c>
      <c r="U2603" s="19" t="str">
        <f t="shared" si="276"/>
        <v>('producto_terminado','FKO','FKO-02001-A','truza alta vichy organica','FKO-02001-A | truza alta vichy organica ; talla-6 color: celeste -&gt; celeste-vichy celeste_01','{"estampado_1":"celeste","estampado_2":"na"}','{"spec":"na"}','{"precio_doc":74.84,"precio_unit":6.24,"precio_web":9,"precio_catalog":6.86,"precio_usd":1.92}','6','cocotfyma','unidad','activo','APT_E','celeste','ruta5','FKO-02001','FKO-02001 | truza alta vichy organica ; talla-6 color: celeste-vichy celeste_01','celeste-vichy celeste_01');</v>
      </c>
      <c r="V2603" s="19">
        <v>21462</v>
      </c>
      <c r="W2603" s="20" t="s">
        <v>4665</v>
      </c>
      <c r="X2603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('producto_terminado','FKO','FKO-02001-A','truza alta vichy organica','FKO-02001-A | truza alta vichy organica ; talla-6 color: celeste -&gt; celeste-vichy celeste_01','{"estampado_1":"celeste","estampado_2":"na"}','{"spec":"na"}','{"precio_doc":74.84,"precio_unit":6.24,"precio_web":9,"precio_catalog":6.86,"precio_usd":1.92}','6','cocotfyma','unidad','activo','APT_E','celeste','ruta5','FKO-02001','FKO-02001 | truza alta vichy organica ; talla-6 color: celeste-vichy celeste_01','celeste-vichy celeste_01');</v>
      </c>
      <c r="Y2603" s="17"/>
      <c r="Z2603" s="17"/>
      <c r="AA2603" s="17"/>
      <c r="AB2603" s="17"/>
      <c r="AC2603" s="17"/>
      <c r="AD2603" s="17"/>
      <c r="AE2603" s="17"/>
      <c r="AF2603" s="17"/>
      <c r="AG2603" s="17"/>
      <c r="AH2603" s="17"/>
      <c r="AI2603" s="17"/>
      <c r="AJ2603" s="17"/>
      <c r="AK2603" s="17"/>
      <c r="AL2603" s="17"/>
      <c r="AM2603" s="17"/>
      <c r="AN2603" s="17"/>
      <c r="AO2603" s="17"/>
      <c r="AP2603" s="17"/>
      <c r="AQ2603" s="17"/>
      <c r="AR2603" s="17"/>
      <c r="AS2603" s="17"/>
      <c r="AT2603" s="17"/>
      <c r="AU2603" s="17"/>
      <c r="AV2603" s="17"/>
      <c r="AW2603" s="17"/>
      <c r="AX2603" s="17"/>
      <c r="AY2603" s="17"/>
      <c r="AZ2603" s="17"/>
      <c r="BA2603" s="17"/>
      <c r="BB2603" s="17"/>
      <c r="BC2603" s="17"/>
      <c r="BD2603" s="17"/>
      <c r="BE2603" s="17"/>
      <c r="BF2603" s="17"/>
      <c r="BG2603" s="17"/>
      <c r="BH2603" s="17"/>
    </row>
    <row r="2604" spans="2:60" x14ac:dyDescent="0.2">
      <c r="B2604" s="1" t="s">
        <v>0</v>
      </c>
      <c r="C2604" s="1" t="str">
        <f t="shared" si="278"/>
        <v>FKO</v>
      </c>
      <c r="D2604" s="1" t="s">
        <v>6072</v>
      </c>
      <c r="E2604" s="1" t="s">
        <v>390</v>
      </c>
      <c r="F2604" s="14" t="str">
        <f t="shared" si="274"/>
        <v>FKO-02001-B | truza alta vichy organica ; talla-6 color: vichy celeste_01 -&gt; celeste-vichy celeste_01</v>
      </c>
      <c r="G2604" s="14" t="str">
        <f t="shared" si="279"/>
        <v>{"estampado_1":"vichy celeste_01","estampado_2":"na"}</v>
      </c>
      <c r="H2604" s="14" t="s">
        <v>1</v>
      </c>
      <c r="I2604" s="14" t="s">
        <v>622</v>
      </c>
      <c r="J2604" s="1">
        <v>6</v>
      </c>
      <c r="K2604" s="14" t="s">
        <v>3</v>
      </c>
      <c r="L2604" s="14" t="s">
        <v>4</v>
      </c>
      <c r="M2604" s="14" t="s">
        <v>5</v>
      </c>
      <c r="N2604" s="1" t="s">
        <v>6945</v>
      </c>
      <c r="O2604" s="1" t="s">
        <v>1735</v>
      </c>
      <c r="P2604" s="1" t="s">
        <v>4666</v>
      </c>
      <c r="Q2604" s="1" t="s">
        <v>4948</v>
      </c>
      <c r="R2604" s="1" t="str">
        <f t="shared" si="275"/>
        <v>FKO-02001 | truza alta vichy organica ; talla-6 color: celeste-vichy celeste_01</v>
      </c>
      <c r="S2604" s="1" t="s">
        <v>5425</v>
      </c>
      <c r="T2604" s="18" t="s">
        <v>1407</v>
      </c>
      <c r="U2604" s="19" t="str">
        <f t="shared" si="276"/>
        <v>('producto_terminado','FKO','FKO-02001-B','truza alta vichy organica','FKO-02001-B | truza alta vichy organica ; talla-6 color: vichy celeste_01 -&gt; celeste-vichy celeste_01','{"estampado_1":"vichy celeste_01","estampado_2":"na"}','{"spec":"na"}','{"precio_doc":74.84,"precio_unit":6.24,"precio_web":9,"precio_catalog":6.86,"precio_usd":1.92}','6','cocotfyma','unidad','activo','APT_E','vichy celeste_01','ruta5','FKO-02001','FKO-02001 | truza alta vichy organica ; talla-6 color: celeste-vichy celeste_01','celeste-vichy celeste_01');</v>
      </c>
      <c r="V2604" s="19">
        <v>21463</v>
      </c>
      <c r="W2604" s="20" t="s">
        <v>4665</v>
      </c>
      <c r="X2604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('producto_terminado','FKO','FKO-02001-B','truza alta vichy organica','FKO-02001-B | truza alta vichy organica ; talla-6 color: vichy celeste_01 -&gt; celeste-vichy celeste_01','{"estampado_1":"vichy celeste_01","estampado_2":"na"}','{"spec":"na"}','{"precio_doc":74.84,"precio_unit":6.24,"precio_web":9,"precio_catalog":6.86,"precio_usd":1.92}','6','cocotfyma','unidad','activo','APT_E','vichy celeste_01','ruta5','FKO-02001','FKO-02001 | truza alta vichy organica ; talla-6 color: celeste-vichy celeste_01','celeste-vichy celeste_01');</v>
      </c>
      <c r="Y2604" s="17"/>
      <c r="Z2604" s="17"/>
      <c r="AA2604" s="17"/>
      <c r="AB2604" s="17"/>
      <c r="AC2604" s="17"/>
      <c r="AD2604" s="17"/>
      <c r="AE2604" s="17"/>
      <c r="AF2604" s="17"/>
      <c r="AG2604" s="17"/>
      <c r="AH2604" s="17"/>
      <c r="AI2604" s="17"/>
      <c r="AJ2604" s="17"/>
      <c r="AK2604" s="17"/>
      <c r="AL2604" s="17"/>
      <c r="AM2604" s="17"/>
      <c r="AN2604" s="17"/>
      <c r="AO2604" s="17"/>
      <c r="AP2604" s="17"/>
      <c r="AQ2604" s="17"/>
      <c r="AR2604" s="17"/>
      <c r="AS2604" s="17"/>
      <c r="AT2604" s="17"/>
      <c r="AU2604" s="17"/>
      <c r="AV2604" s="17"/>
      <c r="AW2604" s="17"/>
      <c r="AX2604" s="17"/>
      <c r="AY2604" s="17"/>
      <c r="AZ2604" s="17"/>
      <c r="BA2604" s="17"/>
      <c r="BB2604" s="17"/>
      <c r="BC2604" s="17"/>
      <c r="BD2604" s="17"/>
      <c r="BE2604" s="17"/>
      <c r="BF2604" s="17"/>
      <c r="BG2604" s="17"/>
      <c r="BH2604" s="17"/>
    </row>
    <row r="2605" spans="2:60" x14ac:dyDescent="0.2">
      <c r="B2605" s="1" t="s">
        <v>0</v>
      </c>
      <c r="C2605" s="1" t="str">
        <f t="shared" si="278"/>
        <v>FKO</v>
      </c>
      <c r="D2605" s="1" t="s">
        <v>6073</v>
      </c>
      <c r="E2605" s="1" t="s">
        <v>390</v>
      </c>
      <c r="F2605" s="14" t="str">
        <f t="shared" ref="F2605:F2668" si="280">D2605&amp;" | "&amp;E2605&amp;" ; talla-"&amp;J2605&amp;" color: "&amp;O2605&amp;" -&gt; "&amp;S2605</f>
        <v>FKO-03001-A | truza alta vichy organica ; talla-8 color: celeste -&gt; celeste-vichy celeste_01</v>
      </c>
      <c r="G2605" s="14" t="str">
        <f t="shared" si="279"/>
        <v>{"estampado_1":"celeste","estampado_2":"na"}</v>
      </c>
      <c r="H2605" s="14" t="s">
        <v>1</v>
      </c>
      <c r="I2605" s="14" t="s">
        <v>622</v>
      </c>
      <c r="J2605" s="1">
        <v>8</v>
      </c>
      <c r="K2605" s="14" t="s">
        <v>3</v>
      </c>
      <c r="L2605" s="14" t="s">
        <v>4</v>
      </c>
      <c r="M2605" s="14" t="s">
        <v>5</v>
      </c>
      <c r="N2605" s="1" t="s">
        <v>6945</v>
      </c>
      <c r="O2605" s="1" t="s">
        <v>1286</v>
      </c>
      <c r="P2605" s="1" t="s">
        <v>4666</v>
      </c>
      <c r="Q2605" s="1" t="s">
        <v>4949</v>
      </c>
      <c r="R2605" s="1" t="str">
        <f t="shared" ref="R2605:R2668" si="281">Q2605&amp;" | "&amp;E2605&amp;" ; talla-"&amp;J2605&amp;" color: "&amp;S2605</f>
        <v>FKO-03001 | truza alta vichy organica ; talla-8 color: celeste-vichy celeste_01</v>
      </c>
      <c r="S2605" s="1" t="s">
        <v>5425</v>
      </c>
      <c r="T2605" s="18" t="s">
        <v>1407</v>
      </c>
      <c r="U2605" s="19" t="str">
        <f t="shared" ref="U2605:U2668" si="282">"("&amp;T2605&amp;B2605&amp;T2605&amp;","&amp;T2605&amp;C2605&amp;T2605&amp;","&amp;T2605&amp;D2605&amp;T2605&amp;","&amp;T2605&amp;E2605&amp;T2605&amp;","&amp;T2605&amp;F2605&amp;T2605&amp;","&amp;T2605&amp;G2605&amp;T2605&amp;","&amp;T2605&amp;H2605&amp;T2605&amp;","&amp;T2605&amp;I2605&amp;T2605&amp;","&amp;T2605&amp;J2605&amp;T2605&amp;","&amp;T2605&amp;K2605&amp;T2605&amp;","&amp;T2605&amp;L2605&amp;T2605&amp;","&amp;T2605&amp;M2605&amp;T2605&amp;","&amp;T2605&amp;N2605&amp;T2605&amp;","&amp;T2605&amp;O2605&amp;T2605&amp;","&amp;T2605&amp;P2605&amp;T2605&amp;","&amp;T2605&amp;Q2605&amp;T2605&amp;","&amp;T2605&amp;R2605&amp;T2605&amp;","&amp;T2605&amp;S2605&amp;T2605&amp;");"</f>
        <v>('producto_terminado','FKO','FKO-03001-A','truza alta vichy organica','FKO-03001-A | truza alta vichy organica ; talla-8 color: celeste -&gt; celeste-vichy celeste_01','{"estampado_1":"celeste","estampado_2":"na"}','{"spec":"na"}','{"precio_doc":74.84,"precio_unit":6.24,"precio_web":9,"precio_catalog":6.86,"precio_usd":1.92}','8','cocotfyma','unidad','activo','APT_E','celeste','ruta5','FKO-03001','FKO-03001 | truza alta vichy organica ; talla-8 color: celeste-vichy celeste_01','celeste-vichy celeste_01');</v>
      </c>
      <c r="V2605" s="19">
        <v>21464</v>
      </c>
      <c r="W2605" s="20" t="s">
        <v>4665</v>
      </c>
      <c r="X2605" s="17" t="str">
        <f t="shared" ref="X2605:X2668" si="283">W2605&amp;U2605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('producto_terminado','FKO','FKO-03001-A','truza alta vichy organica','FKO-03001-A | truza alta vichy organica ; talla-8 color: celeste -&gt; celeste-vichy celeste_01','{"estampado_1":"celeste","estampado_2":"na"}','{"spec":"na"}','{"precio_doc":74.84,"precio_unit":6.24,"precio_web":9,"precio_catalog":6.86,"precio_usd":1.92}','8','cocotfyma','unidad','activo','APT_E','celeste','ruta5','FKO-03001','FKO-03001 | truza alta vichy organica ; talla-8 color: celeste-vichy celeste_01','celeste-vichy celeste_01');</v>
      </c>
      <c r="Y2605" s="17"/>
      <c r="Z2605" s="17"/>
      <c r="AA2605" s="17"/>
      <c r="AB2605" s="17"/>
      <c r="AC2605" s="17"/>
      <c r="AD2605" s="17"/>
      <c r="AE2605" s="17"/>
      <c r="AF2605" s="17"/>
      <c r="AG2605" s="17"/>
      <c r="AH2605" s="17"/>
      <c r="AI2605" s="17"/>
      <c r="AJ2605" s="17"/>
      <c r="AK2605" s="17"/>
      <c r="AL2605" s="17"/>
      <c r="AM2605" s="17"/>
      <c r="AN2605" s="17"/>
      <c r="AO2605" s="17"/>
      <c r="AP2605" s="17"/>
      <c r="AQ2605" s="17"/>
      <c r="AR2605" s="17"/>
      <c r="AS2605" s="17"/>
      <c r="AT2605" s="17"/>
      <c r="AU2605" s="17"/>
      <c r="AV2605" s="17"/>
      <c r="AW2605" s="17"/>
      <c r="AX2605" s="17"/>
      <c r="AY2605" s="17"/>
      <c r="AZ2605" s="17"/>
      <c r="BA2605" s="17"/>
      <c r="BB2605" s="17"/>
      <c r="BC2605" s="17"/>
      <c r="BD2605" s="17"/>
      <c r="BE2605" s="17"/>
      <c r="BF2605" s="17"/>
      <c r="BG2605" s="17"/>
      <c r="BH2605" s="17"/>
    </row>
    <row r="2606" spans="2:60" x14ac:dyDescent="0.2">
      <c r="B2606" s="1" t="s">
        <v>0</v>
      </c>
      <c r="C2606" s="1" t="str">
        <f t="shared" ref="C2606:C2669" si="284">MID(D2606,1,FIND("-",D2606)-1)</f>
        <v>FKO</v>
      </c>
      <c r="D2606" s="1" t="s">
        <v>6074</v>
      </c>
      <c r="E2606" s="1" t="s">
        <v>390</v>
      </c>
      <c r="F2606" s="14" t="str">
        <f t="shared" si="280"/>
        <v>FKO-03001-B | truza alta vichy organica ; talla-8 color: vichy celeste_01 -&gt; celeste-vichy celeste_01</v>
      </c>
      <c r="G2606" s="14" t="str">
        <f t="shared" ref="G2606:G2669" si="285">$G$4&amp;O2606&amp;$G$3</f>
        <v>{"estampado_1":"vichy celeste_01","estampado_2":"na"}</v>
      </c>
      <c r="H2606" s="14" t="s">
        <v>1</v>
      </c>
      <c r="I2606" s="14" t="s">
        <v>622</v>
      </c>
      <c r="J2606" s="1">
        <v>8</v>
      </c>
      <c r="K2606" s="14" t="s">
        <v>3</v>
      </c>
      <c r="L2606" s="14" t="s">
        <v>4</v>
      </c>
      <c r="M2606" s="14" t="s">
        <v>5</v>
      </c>
      <c r="N2606" s="1" t="s">
        <v>6945</v>
      </c>
      <c r="O2606" s="1" t="s">
        <v>1735</v>
      </c>
      <c r="P2606" s="1" t="s">
        <v>4666</v>
      </c>
      <c r="Q2606" s="1" t="s">
        <v>4949</v>
      </c>
      <c r="R2606" s="1" t="str">
        <f t="shared" si="281"/>
        <v>FKO-03001 | truza alta vichy organica ; talla-8 color: celeste-vichy celeste_01</v>
      </c>
      <c r="S2606" s="1" t="s">
        <v>5425</v>
      </c>
      <c r="T2606" s="18" t="s">
        <v>1407</v>
      </c>
      <c r="U2606" s="19" t="str">
        <f t="shared" si="282"/>
        <v>('producto_terminado','FKO','FKO-03001-B','truza alta vichy organica','FKO-03001-B | truza alta vichy organica ; talla-8 color: vichy celeste_01 -&gt; celeste-vichy celeste_01','{"estampado_1":"vichy celeste_01","estampado_2":"na"}','{"spec":"na"}','{"precio_doc":74.84,"precio_unit":6.24,"precio_web":9,"precio_catalog":6.86,"precio_usd":1.92}','8','cocotfyma','unidad','activo','APT_E','vichy celeste_01','ruta5','FKO-03001','FKO-03001 | truza alta vichy organica ; talla-8 color: celeste-vichy celeste_01','celeste-vichy celeste_01');</v>
      </c>
      <c r="V2606" s="19">
        <v>21465</v>
      </c>
      <c r="W2606" s="20" t="s">
        <v>4665</v>
      </c>
      <c r="X2606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('producto_terminado','FKO','FKO-03001-B','truza alta vichy organica','FKO-03001-B | truza alta vichy organica ; talla-8 color: vichy celeste_01 -&gt; celeste-vichy celeste_01','{"estampado_1":"vichy celeste_01","estampado_2":"na"}','{"spec":"na"}','{"precio_doc":74.84,"precio_unit":6.24,"precio_web":9,"precio_catalog":6.86,"precio_usd":1.92}','8','cocotfyma','unidad','activo','APT_E','vichy celeste_01','ruta5','FKO-03001','FKO-03001 | truza alta vichy organica ; talla-8 color: celeste-vichy celeste_01','celeste-vichy celeste_01');</v>
      </c>
      <c r="Y2606" s="17"/>
      <c r="Z2606" s="17"/>
      <c r="AA2606" s="17"/>
      <c r="AB2606" s="17"/>
      <c r="AC2606" s="17"/>
      <c r="AD2606" s="17"/>
      <c r="AE2606" s="17"/>
      <c r="AF2606" s="17"/>
      <c r="AG2606" s="17"/>
      <c r="AH2606" s="17"/>
      <c r="AI2606" s="17"/>
      <c r="AJ2606" s="17"/>
      <c r="AK2606" s="17"/>
      <c r="AL2606" s="17"/>
      <c r="AM2606" s="17"/>
      <c r="AN2606" s="17"/>
      <c r="AO2606" s="17"/>
      <c r="AP2606" s="17"/>
      <c r="AQ2606" s="17"/>
      <c r="AR2606" s="17"/>
      <c r="AS2606" s="17"/>
      <c r="AT2606" s="17"/>
      <c r="AU2606" s="17"/>
      <c r="AV2606" s="17"/>
      <c r="AW2606" s="17"/>
      <c r="AX2606" s="17"/>
      <c r="AY2606" s="17"/>
      <c r="AZ2606" s="17"/>
      <c r="BA2606" s="17"/>
      <c r="BB2606" s="17"/>
      <c r="BC2606" s="17"/>
      <c r="BD2606" s="17"/>
      <c r="BE2606" s="17"/>
      <c r="BF2606" s="17"/>
      <c r="BG2606" s="17"/>
      <c r="BH2606" s="17"/>
    </row>
    <row r="2607" spans="2:60" x14ac:dyDescent="0.2">
      <c r="B2607" s="1" t="s">
        <v>0</v>
      </c>
      <c r="C2607" s="1" t="str">
        <f t="shared" si="284"/>
        <v>FKO</v>
      </c>
      <c r="D2607" s="1" t="s">
        <v>6075</v>
      </c>
      <c r="E2607" s="1" t="s">
        <v>390</v>
      </c>
      <c r="F2607" s="14" t="str">
        <f t="shared" si="280"/>
        <v>FKO-04001-A | truza alta vichy organica ; talla-10 color: celeste -&gt; celeste-vichy celeste_01</v>
      </c>
      <c r="G2607" s="14" t="str">
        <f t="shared" si="285"/>
        <v>{"estampado_1":"celeste","estampado_2":"na"}</v>
      </c>
      <c r="H2607" s="14" t="s">
        <v>1</v>
      </c>
      <c r="I2607" s="14" t="s">
        <v>622</v>
      </c>
      <c r="J2607" s="1">
        <v>10</v>
      </c>
      <c r="K2607" s="14" t="s">
        <v>3</v>
      </c>
      <c r="L2607" s="14" t="s">
        <v>4</v>
      </c>
      <c r="M2607" s="14" t="s">
        <v>5</v>
      </c>
      <c r="N2607" s="1" t="s">
        <v>6945</v>
      </c>
      <c r="O2607" s="1" t="s">
        <v>1286</v>
      </c>
      <c r="P2607" s="1" t="s">
        <v>4666</v>
      </c>
      <c r="Q2607" s="1" t="s">
        <v>4950</v>
      </c>
      <c r="R2607" s="1" t="str">
        <f t="shared" si="281"/>
        <v>FKO-04001 | truza alta vichy organica ; talla-10 color: celeste-vichy celeste_01</v>
      </c>
      <c r="S2607" s="1" t="s">
        <v>5425</v>
      </c>
      <c r="T2607" s="18" t="s">
        <v>1407</v>
      </c>
      <c r="U2607" s="19" t="str">
        <f t="shared" si="282"/>
        <v>('producto_terminado','FKO','FKO-04001-A','truza alta vichy organica','FKO-04001-A | truza alta vichy organica ; talla-10 color: celeste -&gt; celeste-vichy celeste_01','{"estampado_1":"celeste","estampado_2":"na"}','{"spec":"na"}','{"precio_doc":74.84,"precio_unit":6.24,"precio_web":9,"precio_catalog":6.86,"precio_usd":1.92}','10','cocotfyma','unidad','activo','APT_E','celeste','ruta5','FKO-04001','FKO-04001 | truza alta vichy organica ; talla-10 color: celeste-vichy celeste_01','celeste-vichy celeste_01');</v>
      </c>
      <c r="V2607" s="19">
        <v>21466</v>
      </c>
      <c r="W2607" s="20" t="s">
        <v>4665</v>
      </c>
      <c r="X2607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('producto_terminado','FKO','FKO-04001-A','truza alta vichy organica','FKO-04001-A | truza alta vichy organica ; talla-10 color: celeste -&gt; celeste-vichy celeste_01','{"estampado_1":"celeste","estampado_2":"na"}','{"spec":"na"}','{"precio_doc":74.84,"precio_unit":6.24,"precio_web":9,"precio_catalog":6.86,"precio_usd":1.92}','10','cocotfyma','unidad','activo','APT_E','celeste','ruta5','FKO-04001','FKO-04001 | truza alta vichy organica ; talla-10 color: celeste-vichy celeste_01','celeste-vichy celeste_01');</v>
      </c>
      <c r="Y2607" s="17"/>
      <c r="Z2607" s="17"/>
      <c r="AA2607" s="17"/>
      <c r="AB2607" s="17"/>
      <c r="AC2607" s="17"/>
      <c r="AD2607" s="17"/>
      <c r="AE2607" s="17"/>
      <c r="AF2607" s="17"/>
      <c r="AG2607" s="17"/>
      <c r="AH2607" s="17"/>
      <c r="AI2607" s="17"/>
      <c r="AJ2607" s="17"/>
      <c r="AK2607" s="17"/>
      <c r="AL2607" s="17"/>
      <c r="AM2607" s="17"/>
      <c r="AN2607" s="17"/>
      <c r="AO2607" s="17"/>
      <c r="AP2607" s="17"/>
      <c r="AQ2607" s="17"/>
      <c r="AR2607" s="17"/>
      <c r="AS2607" s="17"/>
      <c r="AT2607" s="17"/>
      <c r="AU2607" s="17"/>
      <c r="AV2607" s="17"/>
      <c r="AW2607" s="17"/>
      <c r="AX2607" s="17"/>
      <c r="AY2607" s="17"/>
      <c r="AZ2607" s="17"/>
      <c r="BA2607" s="17"/>
      <c r="BB2607" s="17"/>
      <c r="BC2607" s="17"/>
      <c r="BD2607" s="17"/>
      <c r="BE2607" s="17"/>
      <c r="BF2607" s="17"/>
      <c r="BG2607" s="17"/>
      <c r="BH2607" s="17"/>
    </row>
    <row r="2608" spans="2:60" x14ac:dyDescent="0.2">
      <c r="B2608" s="1" t="s">
        <v>0</v>
      </c>
      <c r="C2608" s="1" t="str">
        <f t="shared" si="284"/>
        <v>FKO</v>
      </c>
      <c r="D2608" s="1" t="s">
        <v>6076</v>
      </c>
      <c r="E2608" s="1" t="s">
        <v>390</v>
      </c>
      <c r="F2608" s="14" t="str">
        <f t="shared" si="280"/>
        <v>FKO-04001-B | truza alta vichy organica ; talla-10 color: vichy celeste_01 -&gt; celeste-vichy celeste_01</v>
      </c>
      <c r="G2608" s="14" t="str">
        <f t="shared" si="285"/>
        <v>{"estampado_1":"vichy celeste_01","estampado_2":"na"}</v>
      </c>
      <c r="H2608" s="14" t="s">
        <v>1</v>
      </c>
      <c r="I2608" s="14" t="s">
        <v>622</v>
      </c>
      <c r="J2608" s="1">
        <v>10</v>
      </c>
      <c r="K2608" s="14" t="s">
        <v>3</v>
      </c>
      <c r="L2608" s="14" t="s">
        <v>4</v>
      </c>
      <c r="M2608" s="14" t="s">
        <v>5</v>
      </c>
      <c r="N2608" s="1" t="s">
        <v>6945</v>
      </c>
      <c r="O2608" s="1" t="s">
        <v>1735</v>
      </c>
      <c r="P2608" s="1" t="s">
        <v>4666</v>
      </c>
      <c r="Q2608" s="1" t="s">
        <v>4950</v>
      </c>
      <c r="R2608" s="1" t="str">
        <f t="shared" si="281"/>
        <v>FKO-04001 | truza alta vichy organica ; talla-10 color: celeste-vichy celeste_01</v>
      </c>
      <c r="S2608" s="1" t="s">
        <v>5425</v>
      </c>
      <c r="T2608" s="18" t="s">
        <v>1407</v>
      </c>
      <c r="U2608" s="19" t="str">
        <f t="shared" si="282"/>
        <v>('producto_terminado','FKO','FKO-04001-B','truza alta vichy organica','FKO-04001-B | truza alta vichy organica ; talla-10 color: vichy celeste_01 -&gt; celeste-vichy celeste_01','{"estampado_1":"vichy celeste_01","estampado_2":"na"}','{"spec":"na"}','{"precio_doc":74.84,"precio_unit":6.24,"precio_web":9,"precio_catalog":6.86,"precio_usd":1.92}','10','cocotfyma','unidad','activo','APT_E','vichy celeste_01','ruta5','FKO-04001','FKO-04001 | truza alta vichy organica ; talla-10 color: celeste-vichy celeste_01','celeste-vichy celeste_01');</v>
      </c>
      <c r="V2608" s="19">
        <v>21467</v>
      </c>
      <c r="W2608" s="20" t="s">
        <v>4665</v>
      </c>
      <c r="X2608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('producto_terminado','FKO','FKO-04001-B','truza alta vichy organica','FKO-04001-B | truza alta vichy organica ; talla-10 color: vichy celeste_01 -&gt; celeste-vichy celeste_01','{"estampado_1":"vichy celeste_01","estampado_2":"na"}','{"spec":"na"}','{"precio_doc":74.84,"precio_unit":6.24,"precio_web":9,"precio_catalog":6.86,"precio_usd":1.92}','10','cocotfyma','unidad','activo','APT_E','vichy celeste_01','ruta5','FKO-04001','FKO-04001 | truza alta vichy organica ; talla-10 color: celeste-vichy celeste_01','celeste-vichy celeste_01');</v>
      </c>
      <c r="Y2608" s="17"/>
      <c r="Z2608" s="17"/>
      <c r="AA2608" s="17"/>
      <c r="AB2608" s="17"/>
      <c r="AC2608" s="17"/>
      <c r="AD2608" s="17"/>
      <c r="AE2608" s="17"/>
      <c r="AF2608" s="17"/>
      <c r="AG2608" s="17"/>
      <c r="AH2608" s="17"/>
      <c r="AI2608" s="17"/>
      <c r="AJ2608" s="17"/>
      <c r="AK2608" s="17"/>
      <c r="AL2608" s="17"/>
      <c r="AM2608" s="17"/>
      <c r="AN2608" s="17"/>
      <c r="AO2608" s="17"/>
      <c r="AP2608" s="17"/>
      <c r="AQ2608" s="17"/>
      <c r="AR2608" s="17"/>
      <c r="AS2608" s="17"/>
      <c r="AT2608" s="17"/>
      <c r="AU2608" s="17"/>
      <c r="AV2608" s="17"/>
      <c r="AW2608" s="17"/>
      <c r="AX2608" s="17"/>
      <c r="AY2608" s="17"/>
      <c r="AZ2608" s="17"/>
      <c r="BA2608" s="17"/>
      <c r="BB2608" s="17"/>
      <c r="BC2608" s="17"/>
      <c r="BD2608" s="17"/>
      <c r="BE2608" s="17"/>
      <c r="BF2608" s="17"/>
      <c r="BG2608" s="17"/>
      <c r="BH2608" s="17"/>
    </row>
    <row r="2609" spans="2:60" x14ac:dyDescent="0.2">
      <c r="B2609" s="1" t="s">
        <v>0</v>
      </c>
      <c r="C2609" s="1" t="str">
        <f t="shared" si="284"/>
        <v>FKO</v>
      </c>
      <c r="D2609" s="1" t="s">
        <v>6077</v>
      </c>
      <c r="E2609" s="1" t="s">
        <v>390</v>
      </c>
      <c r="F2609" s="14" t="str">
        <f t="shared" si="280"/>
        <v>FKO-05001-A | truza alta vichy organica ; talla-12 color: celeste -&gt; celeste-vichy celeste_01</v>
      </c>
      <c r="G2609" s="14" t="str">
        <f t="shared" si="285"/>
        <v>{"estampado_1":"celeste","estampado_2":"na"}</v>
      </c>
      <c r="H2609" s="14" t="s">
        <v>1</v>
      </c>
      <c r="I2609" s="14" t="s">
        <v>622</v>
      </c>
      <c r="J2609" s="1">
        <v>12</v>
      </c>
      <c r="K2609" s="14" t="s">
        <v>3</v>
      </c>
      <c r="L2609" s="14" t="s">
        <v>4</v>
      </c>
      <c r="M2609" s="14" t="s">
        <v>5</v>
      </c>
      <c r="N2609" s="1" t="s">
        <v>6945</v>
      </c>
      <c r="O2609" s="1" t="s">
        <v>1286</v>
      </c>
      <c r="P2609" s="1" t="s">
        <v>4666</v>
      </c>
      <c r="Q2609" s="1" t="s">
        <v>4951</v>
      </c>
      <c r="R2609" s="1" t="str">
        <f t="shared" si="281"/>
        <v>FKO-05001 | truza alta vichy organica ; talla-12 color: celeste-vichy celeste_01</v>
      </c>
      <c r="S2609" s="1" t="s">
        <v>5425</v>
      </c>
      <c r="T2609" s="18" t="s">
        <v>1407</v>
      </c>
      <c r="U2609" s="19" t="str">
        <f t="shared" si="282"/>
        <v>('producto_terminado','FKO','FKO-05001-A','truza alta vichy organica','FKO-05001-A | truza alta vichy organica ; talla-12 color: celeste -&gt; celeste-vichy celeste_01','{"estampado_1":"celeste","estampado_2":"na"}','{"spec":"na"}','{"precio_doc":74.84,"precio_unit":6.24,"precio_web":9,"precio_catalog":6.86,"precio_usd":1.92}','12','cocotfyma','unidad','activo','APT_E','celeste','ruta5','FKO-05001','FKO-05001 | truza alta vichy organica ; talla-12 color: celeste-vichy celeste_01','celeste-vichy celeste_01');</v>
      </c>
      <c r="V2609" s="19">
        <v>21468</v>
      </c>
      <c r="W2609" s="20" t="s">
        <v>4665</v>
      </c>
      <c r="X2609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('producto_terminado','FKO','FKO-05001-A','truza alta vichy organica','FKO-05001-A | truza alta vichy organica ; talla-12 color: celeste -&gt; celeste-vichy celeste_01','{"estampado_1":"celeste","estampado_2":"na"}','{"spec":"na"}','{"precio_doc":74.84,"precio_unit":6.24,"precio_web":9,"precio_catalog":6.86,"precio_usd":1.92}','12','cocotfyma','unidad','activo','APT_E','celeste','ruta5','FKO-05001','FKO-05001 | truza alta vichy organica ; talla-12 color: celeste-vichy celeste_01','celeste-vichy celeste_01');</v>
      </c>
      <c r="Y2609" s="17"/>
      <c r="Z2609" s="17"/>
      <c r="AA2609" s="17"/>
      <c r="AB2609" s="17"/>
      <c r="AC2609" s="17"/>
      <c r="AD2609" s="17"/>
      <c r="AE2609" s="17"/>
      <c r="AF2609" s="17"/>
      <c r="AG2609" s="17"/>
      <c r="AH2609" s="17"/>
      <c r="AI2609" s="17"/>
      <c r="AJ2609" s="17"/>
      <c r="AK2609" s="17"/>
      <c r="AL2609" s="17"/>
      <c r="AM2609" s="17"/>
      <c r="AN2609" s="17"/>
      <c r="AO2609" s="17"/>
      <c r="AP2609" s="17"/>
      <c r="AQ2609" s="17"/>
      <c r="AR2609" s="17"/>
      <c r="AS2609" s="17"/>
      <c r="AT2609" s="17"/>
      <c r="AU2609" s="17"/>
      <c r="AV2609" s="17"/>
      <c r="AW2609" s="17"/>
      <c r="AX2609" s="17"/>
      <c r="AY2609" s="17"/>
      <c r="AZ2609" s="17"/>
      <c r="BA2609" s="17"/>
      <c r="BB2609" s="17"/>
      <c r="BC2609" s="17"/>
      <c r="BD2609" s="17"/>
      <c r="BE2609" s="17"/>
      <c r="BF2609" s="17"/>
      <c r="BG2609" s="17"/>
      <c r="BH2609" s="17"/>
    </row>
    <row r="2610" spans="2:60" x14ac:dyDescent="0.2">
      <c r="B2610" s="1" t="s">
        <v>0</v>
      </c>
      <c r="C2610" s="1" t="str">
        <f t="shared" si="284"/>
        <v>FKO</v>
      </c>
      <c r="D2610" s="1" t="s">
        <v>6078</v>
      </c>
      <c r="E2610" s="1" t="s">
        <v>390</v>
      </c>
      <c r="F2610" s="14" t="str">
        <f t="shared" si="280"/>
        <v>FKO-05001-B | truza alta vichy organica ; talla-12 color: vichy celeste_01 -&gt; celeste-vichy celeste_01</v>
      </c>
      <c r="G2610" s="14" t="str">
        <f t="shared" si="285"/>
        <v>{"estampado_1":"vichy celeste_01","estampado_2":"na"}</v>
      </c>
      <c r="H2610" s="14" t="s">
        <v>1</v>
      </c>
      <c r="I2610" s="14" t="s">
        <v>622</v>
      </c>
      <c r="J2610" s="1">
        <v>12</v>
      </c>
      <c r="K2610" s="14" t="s">
        <v>3</v>
      </c>
      <c r="L2610" s="14" t="s">
        <v>4</v>
      </c>
      <c r="M2610" s="14" t="s">
        <v>5</v>
      </c>
      <c r="N2610" s="1" t="s">
        <v>6945</v>
      </c>
      <c r="O2610" s="1" t="s">
        <v>1735</v>
      </c>
      <c r="P2610" s="1" t="s">
        <v>4666</v>
      </c>
      <c r="Q2610" s="1" t="s">
        <v>4951</v>
      </c>
      <c r="R2610" s="1" t="str">
        <f t="shared" si="281"/>
        <v>FKO-05001 | truza alta vichy organica ; talla-12 color: celeste-vichy celeste_01</v>
      </c>
      <c r="S2610" s="1" t="s">
        <v>5425</v>
      </c>
      <c r="T2610" s="18" t="s">
        <v>1407</v>
      </c>
      <c r="U2610" s="19" t="str">
        <f t="shared" si="282"/>
        <v>('producto_terminado','FKO','FKO-05001-B','truza alta vichy organica','FKO-05001-B | truza alta vichy organica ; talla-12 color: vichy celeste_01 -&gt; celeste-vichy celeste_01','{"estampado_1":"vichy celeste_01","estampado_2":"na"}','{"spec":"na"}','{"precio_doc":74.84,"precio_unit":6.24,"precio_web":9,"precio_catalog":6.86,"precio_usd":1.92}','12','cocotfyma','unidad','activo','APT_E','vichy celeste_01','ruta5','FKO-05001','FKO-05001 | truza alta vichy organica ; talla-12 color: celeste-vichy celeste_01','celeste-vichy celeste_01');</v>
      </c>
      <c r="V2610" s="19">
        <v>21469</v>
      </c>
      <c r="W2610" s="20" t="s">
        <v>4665</v>
      </c>
      <c r="X2610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('producto_terminado','FKO','FKO-05001-B','truza alta vichy organica','FKO-05001-B | truza alta vichy organica ; talla-12 color: vichy celeste_01 -&gt; celeste-vichy celeste_01','{"estampado_1":"vichy celeste_01","estampado_2":"na"}','{"spec":"na"}','{"precio_doc":74.84,"precio_unit":6.24,"precio_web":9,"precio_catalog":6.86,"precio_usd":1.92}','12','cocotfyma','unidad','activo','APT_E','vichy celeste_01','ruta5','FKO-05001','FKO-05001 | truza alta vichy organica ; talla-12 color: celeste-vichy celeste_01','celeste-vichy celeste_01');</v>
      </c>
      <c r="Y2610" s="17"/>
      <c r="Z2610" s="17"/>
      <c r="AA2610" s="17"/>
      <c r="AB2610" s="17"/>
      <c r="AC2610" s="17"/>
      <c r="AD2610" s="17"/>
      <c r="AE2610" s="17"/>
      <c r="AF2610" s="17"/>
      <c r="AG2610" s="17"/>
      <c r="AH2610" s="17"/>
      <c r="AI2610" s="17"/>
      <c r="AJ2610" s="17"/>
      <c r="AK2610" s="17"/>
      <c r="AL2610" s="17"/>
      <c r="AM2610" s="17"/>
      <c r="AN2610" s="17"/>
      <c r="AO2610" s="17"/>
      <c r="AP2610" s="17"/>
      <c r="AQ2610" s="17"/>
      <c r="AR2610" s="17"/>
      <c r="AS2610" s="17"/>
      <c r="AT2610" s="17"/>
      <c r="AU2610" s="17"/>
      <c r="AV2610" s="17"/>
      <c r="AW2610" s="17"/>
      <c r="AX2610" s="17"/>
      <c r="AY2610" s="17"/>
      <c r="AZ2610" s="17"/>
      <c r="BA2610" s="17"/>
      <c r="BB2610" s="17"/>
      <c r="BC2610" s="17"/>
      <c r="BD2610" s="17"/>
      <c r="BE2610" s="17"/>
      <c r="BF2610" s="17"/>
      <c r="BG2610" s="17"/>
      <c r="BH2610" s="17"/>
    </row>
    <row r="2611" spans="2:60" x14ac:dyDescent="0.2">
      <c r="B2611" s="1" t="s">
        <v>0</v>
      </c>
      <c r="C2611" s="1" t="str">
        <f t="shared" si="284"/>
        <v>FKO</v>
      </c>
      <c r="D2611" s="1" t="s">
        <v>6079</v>
      </c>
      <c r="E2611" s="1" t="s">
        <v>390</v>
      </c>
      <c r="F2611" s="14" t="str">
        <f t="shared" si="280"/>
        <v>FKO-06001-A | truza alta vichy organica ; talla-14 color: celeste -&gt; celeste-vichy celeste_01</v>
      </c>
      <c r="G2611" s="14" t="str">
        <f t="shared" si="285"/>
        <v>{"estampado_1":"celeste","estampado_2":"na"}</v>
      </c>
      <c r="H2611" s="14" t="s">
        <v>1</v>
      </c>
      <c r="I2611" s="14" t="s">
        <v>622</v>
      </c>
      <c r="J2611" s="1">
        <v>14</v>
      </c>
      <c r="K2611" s="14" t="s">
        <v>3</v>
      </c>
      <c r="L2611" s="14" t="s">
        <v>4</v>
      </c>
      <c r="M2611" s="14" t="s">
        <v>5</v>
      </c>
      <c r="N2611" s="1" t="s">
        <v>6945</v>
      </c>
      <c r="O2611" s="1" t="s">
        <v>1286</v>
      </c>
      <c r="P2611" s="1" t="s">
        <v>4666</v>
      </c>
      <c r="Q2611" s="1" t="s">
        <v>4952</v>
      </c>
      <c r="R2611" s="1" t="str">
        <f t="shared" si="281"/>
        <v>FKO-06001 | truza alta vichy organica ; talla-14 color: celeste-vichy celeste_01</v>
      </c>
      <c r="S2611" s="1" t="s">
        <v>5425</v>
      </c>
      <c r="T2611" s="18" t="s">
        <v>1407</v>
      </c>
      <c r="U2611" s="19" t="str">
        <f t="shared" si="282"/>
        <v>('producto_terminado','FKO','FKO-06001-A','truza alta vichy organica','FKO-06001-A | truza alta vichy organica ; talla-14 color: celeste -&gt; celeste-vichy celeste_01','{"estampado_1":"celeste","estampado_2":"na"}','{"spec":"na"}','{"precio_doc":74.84,"precio_unit":6.24,"precio_web":9,"precio_catalog":6.86,"precio_usd":1.92}','14','cocotfyma','unidad','activo','APT_E','celeste','ruta5','FKO-06001','FKO-06001 | truza alta vichy organica ; talla-14 color: celeste-vichy celeste_01','celeste-vichy celeste_01');</v>
      </c>
      <c r="V2611" s="19">
        <v>21470</v>
      </c>
      <c r="W2611" s="20" t="s">
        <v>4665</v>
      </c>
      <c r="X2611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('producto_terminado','FKO','FKO-06001-A','truza alta vichy organica','FKO-06001-A | truza alta vichy organica ; talla-14 color: celeste -&gt; celeste-vichy celeste_01','{"estampado_1":"celeste","estampado_2":"na"}','{"spec":"na"}','{"precio_doc":74.84,"precio_unit":6.24,"precio_web":9,"precio_catalog":6.86,"precio_usd":1.92}','14','cocotfyma','unidad','activo','APT_E','celeste','ruta5','FKO-06001','FKO-06001 | truza alta vichy organica ; talla-14 color: celeste-vichy celeste_01','celeste-vichy celeste_01');</v>
      </c>
      <c r="Y2611" s="17"/>
      <c r="Z2611" s="17"/>
      <c r="AA2611" s="17"/>
      <c r="AB2611" s="17"/>
      <c r="AC2611" s="17"/>
      <c r="AD2611" s="17"/>
      <c r="AE2611" s="17"/>
      <c r="AF2611" s="17"/>
      <c r="AG2611" s="17"/>
      <c r="AH2611" s="17"/>
      <c r="AI2611" s="17"/>
      <c r="AJ2611" s="17"/>
      <c r="AK2611" s="17"/>
      <c r="AL2611" s="17"/>
      <c r="AM2611" s="17"/>
      <c r="AN2611" s="17"/>
      <c r="AO2611" s="17"/>
      <c r="AP2611" s="17"/>
      <c r="AQ2611" s="17"/>
      <c r="AR2611" s="17"/>
      <c r="AS2611" s="17"/>
      <c r="AT2611" s="17"/>
      <c r="AU2611" s="17"/>
      <c r="AV2611" s="17"/>
      <c r="AW2611" s="17"/>
      <c r="AX2611" s="17"/>
      <c r="AY2611" s="17"/>
      <c r="AZ2611" s="17"/>
      <c r="BA2611" s="17"/>
      <c r="BB2611" s="17"/>
      <c r="BC2611" s="17"/>
      <c r="BD2611" s="17"/>
      <c r="BE2611" s="17"/>
      <c r="BF2611" s="17"/>
      <c r="BG2611" s="17"/>
      <c r="BH2611" s="17"/>
    </row>
    <row r="2612" spans="2:60" x14ac:dyDescent="0.2">
      <c r="B2612" s="1" t="s">
        <v>0</v>
      </c>
      <c r="C2612" s="1" t="str">
        <f t="shared" si="284"/>
        <v>FKO</v>
      </c>
      <c r="D2612" s="1" t="s">
        <v>6080</v>
      </c>
      <c r="E2612" s="1" t="s">
        <v>390</v>
      </c>
      <c r="F2612" s="14" t="str">
        <f t="shared" si="280"/>
        <v>FKO-06001-B | truza alta vichy organica ; talla-14 color: vichy celeste_01 -&gt; celeste-vichy celeste_01</v>
      </c>
      <c r="G2612" s="14" t="str">
        <f t="shared" si="285"/>
        <v>{"estampado_1":"vichy celeste_01","estampado_2":"na"}</v>
      </c>
      <c r="H2612" s="14" t="s">
        <v>1</v>
      </c>
      <c r="I2612" s="14" t="s">
        <v>622</v>
      </c>
      <c r="J2612" s="1">
        <v>14</v>
      </c>
      <c r="K2612" s="14" t="s">
        <v>3</v>
      </c>
      <c r="L2612" s="14" t="s">
        <v>4</v>
      </c>
      <c r="M2612" s="14" t="s">
        <v>5</v>
      </c>
      <c r="N2612" s="1" t="s">
        <v>6945</v>
      </c>
      <c r="O2612" s="1" t="s">
        <v>1735</v>
      </c>
      <c r="P2612" s="1" t="s">
        <v>4666</v>
      </c>
      <c r="Q2612" s="1" t="s">
        <v>4952</v>
      </c>
      <c r="R2612" s="1" t="str">
        <f t="shared" si="281"/>
        <v>FKO-06001 | truza alta vichy organica ; talla-14 color: celeste-vichy celeste_01</v>
      </c>
      <c r="S2612" s="1" t="s">
        <v>5425</v>
      </c>
      <c r="T2612" s="18" t="s">
        <v>1407</v>
      </c>
      <c r="U2612" s="19" t="str">
        <f t="shared" si="282"/>
        <v>('producto_terminado','FKO','FKO-06001-B','truza alta vichy organica','FKO-06001-B | truza alta vichy organica ; talla-14 color: vichy celeste_01 -&gt; celeste-vichy celeste_01','{"estampado_1":"vichy celeste_01","estampado_2":"na"}','{"spec":"na"}','{"precio_doc":74.84,"precio_unit":6.24,"precio_web":9,"precio_catalog":6.86,"precio_usd":1.92}','14','cocotfyma','unidad','activo','APT_E','vichy celeste_01','ruta5','FKO-06001','FKO-06001 | truza alta vichy organica ; talla-14 color: celeste-vichy celeste_01','celeste-vichy celeste_01');</v>
      </c>
      <c r="V2612" s="19">
        <v>21471</v>
      </c>
      <c r="W2612" s="20" t="s">
        <v>4665</v>
      </c>
      <c r="X2612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('producto_terminado','FKO','FKO-06001-B','truza alta vichy organica','FKO-06001-B | truza alta vichy organica ; talla-14 color: vichy celeste_01 -&gt; celeste-vichy celeste_01','{"estampado_1":"vichy celeste_01","estampado_2":"na"}','{"spec":"na"}','{"precio_doc":74.84,"precio_unit":6.24,"precio_web":9,"precio_catalog":6.86,"precio_usd":1.92}','14','cocotfyma','unidad','activo','APT_E','vichy celeste_01','ruta5','FKO-06001','FKO-06001 | truza alta vichy organica ; talla-14 color: celeste-vichy celeste_01','celeste-vichy celeste_01');</v>
      </c>
      <c r="Y2612" s="17"/>
      <c r="Z2612" s="17"/>
      <c r="AA2612" s="17"/>
      <c r="AB2612" s="17"/>
      <c r="AC2612" s="17"/>
      <c r="AD2612" s="17"/>
      <c r="AE2612" s="17"/>
      <c r="AF2612" s="17"/>
      <c r="AG2612" s="17"/>
      <c r="AH2612" s="17"/>
      <c r="AI2612" s="17"/>
      <c r="AJ2612" s="17"/>
      <c r="AK2612" s="17"/>
      <c r="AL2612" s="17"/>
      <c r="AM2612" s="17"/>
      <c r="AN2612" s="17"/>
      <c r="AO2612" s="17"/>
      <c r="AP2612" s="17"/>
      <c r="AQ2612" s="17"/>
      <c r="AR2612" s="17"/>
      <c r="AS2612" s="17"/>
      <c r="AT2612" s="17"/>
      <c r="AU2612" s="17"/>
      <c r="AV2612" s="17"/>
      <c r="AW2612" s="17"/>
      <c r="AX2612" s="17"/>
      <c r="AY2612" s="17"/>
      <c r="AZ2612" s="17"/>
      <c r="BA2612" s="17"/>
      <c r="BB2612" s="17"/>
      <c r="BC2612" s="17"/>
      <c r="BD2612" s="17"/>
      <c r="BE2612" s="17"/>
      <c r="BF2612" s="17"/>
      <c r="BG2612" s="17"/>
      <c r="BH2612" s="17"/>
    </row>
    <row r="2613" spans="2:60" x14ac:dyDescent="0.2">
      <c r="B2613" s="1" t="s">
        <v>0</v>
      </c>
      <c r="C2613" s="1" t="str">
        <f t="shared" si="284"/>
        <v>FKO</v>
      </c>
      <c r="D2613" s="1" t="s">
        <v>6081</v>
      </c>
      <c r="E2613" s="1" t="s">
        <v>390</v>
      </c>
      <c r="F2613" s="14" t="str">
        <f t="shared" si="280"/>
        <v>FKO-07001-A | truza alta vichy organica ; talla-16 color: celeste -&gt; celeste-vichy celeste_01</v>
      </c>
      <c r="G2613" s="14" t="str">
        <f t="shared" si="285"/>
        <v>{"estampado_1":"celeste","estampado_2":"na"}</v>
      </c>
      <c r="H2613" s="14" t="s">
        <v>1</v>
      </c>
      <c r="I2613" s="14" t="s">
        <v>622</v>
      </c>
      <c r="J2613" s="1">
        <v>16</v>
      </c>
      <c r="K2613" s="14" t="s">
        <v>3</v>
      </c>
      <c r="L2613" s="14" t="s">
        <v>4</v>
      </c>
      <c r="M2613" s="14" t="s">
        <v>5</v>
      </c>
      <c r="N2613" s="1" t="s">
        <v>6945</v>
      </c>
      <c r="O2613" s="1" t="s">
        <v>1286</v>
      </c>
      <c r="P2613" s="1" t="s">
        <v>4666</v>
      </c>
      <c r="Q2613" s="1" t="s">
        <v>4953</v>
      </c>
      <c r="R2613" s="1" t="str">
        <f t="shared" si="281"/>
        <v>FKO-07001 | truza alta vichy organica ; talla-16 color: celeste-vichy celeste_01</v>
      </c>
      <c r="S2613" s="1" t="s">
        <v>5425</v>
      </c>
      <c r="T2613" s="18" t="s">
        <v>1407</v>
      </c>
      <c r="U2613" s="19" t="str">
        <f t="shared" si="282"/>
        <v>('producto_terminado','FKO','FKO-07001-A','truza alta vichy organica','FKO-07001-A | truza alta vichy organica ; talla-16 color: celeste -&gt; celeste-vichy celeste_01','{"estampado_1":"celeste","estampado_2":"na"}','{"spec":"na"}','{"precio_doc":74.84,"precio_unit":6.24,"precio_web":9,"precio_catalog":6.86,"precio_usd":1.92}','16','cocotfyma','unidad','activo','APT_E','celeste','ruta5','FKO-07001','FKO-07001 | truza alta vichy organica ; talla-16 color: celeste-vichy celeste_01','celeste-vichy celeste_01');</v>
      </c>
      <c r="V2613" s="19">
        <v>21472</v>
      </c>
      <c r="W2613" s="20" t="s">
        <v>4665</v>
      </c>
      <c r="X2613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('producto_terminado','FKO','FKO-07001-A','truza alta vichy organica','FKO-07001-A | truza alta vichy organica ; talla-16 color: celeste -&gt; celeste-vichy celeste_01','{"estampado_1":"celeste","estampado_2":"na"}','{"spec":"na"}','{"precio_doc":74.84,"precio_unit":6.24,"precio_web":9,"precio_catalog":6.86,"precio_usd":1.92}','16','cocotfyma','unidad','activo','APT_E','celeste','ruta5','FKO-07001','FKO-07001 | truza alta vichy organica ; talla-16 color: celeste-vichy celeste_01','celeste-vichy celeste_01');</v>
      </c>
      <c r="Y2613" s="17"/>
      <c r="Z2613" s="17"/>
      <c r="AA2613" s="17"/>
      <c r="AB2613" s="17"/>
      <c r="AC2613" s="17"/>
      <c r="AD2613" s="17"/>
      <c r="AE2613" s="17"/>
      <c r="AF2613" s="17"/>
      <c r="AG2613" s="17"/>
      <c r="AH2613" s="17"/>
      <c r="AI2613" s="17"/>
      <c r="AJ2613" s="17"/>
      <c r="AK2613" s="17"/>
      <c r="AL2613" s="17"/>
      <c r="AM2613" s="17"/>
      <c r="AN2613" s="17"/>
      <c r="AO2613" s="17"/>
      <c r="AP2613" s="17"/>
      <c r="AQ2613" s="17"/>
      <c r="AR2613" s="17"/>
      <c r="AS2613" s="17"/>
      <c r="AT2613" s="17"/>
      <c r="AU2613" s="17"/>
      <c r="AV2613" s="17"/>
      <c r="AW2613" s="17"/>
      <c r="AX2613" s="17"/>
      <c r="AY2613" s="17"/>
      <c r="AZ2613" s="17"/>
      <c r="BA2613" s="17"/>
      <c r="BB2613" s="17"/>
      <c r="BC2613" s="17"/>
      <c r="BD2613" s="17"/>
      <c r="BE2613" s="17"/>
      <c r="BF2613" s="17"/>
      <c r="BG2613" s="17"/>
      <c r="BH2613" s="17"/>
    </row>
    <row r="2614" spans="2:60" x14ac:dyDescent="0.2">
      <c r="B2614" s="1" t="s">
        <v>0</v>
      </c>
      <c r="C2614" s="1" t="str">
        <f t="shared" si="284"/>
        <v>FKO</v>
      </c>
      <c r="D2614" s="1" t="s">
        <v>6082</v>
      </c>
      <c r="E2614" s="1" t="s">
        <v>390</v>
      </c>
      <c r="F2614" s="14" t="str">
        <f t="shared" si="280"/>
        <v>FKO-07001-B | truza alta vichy organica ; talla-16 color: vichy celeste_01 -&gt; celeste-vichy celeste_01</v>
      </c>
      <c r="G2614" s="14" t="str">
        <f t="shared" si="285"/>
        <v>{"estampado_1":"vichy celeste_01","estampado_2":"na"}</v>
      </c>
      <c r="H2614" s="14" t="s">
        <v>1</v>
      </c>
      <c r="I2614" s="14" t="s">
        <v>622</v>
      </c>
      <c r="J2614" s="1">
        <v>16</v>
      </c>
      <c r="K2614" s="14" t="s">
        <v>3</v>
      </c>
      <c r="L2614" s="14" t="s">
        <v>4</v>
      </c>
      <c r="M2614" s="14" t="s">
        <v>5</v>
      </c>
      <c r="N2614" s="1" t="s">
        <v>6945</v>
      </c>
      <c r="O2614" s="1" t="s">
        <v>1735</v>
      </c>
      <c r="P2614" s="1" t="s">
        <v>4666</v>
      </c>
      <c r="Q2614" s="1" t="s">
        <v>4953</v>
      </c>
      <c r="R2614" s="1" t="str">
        <f t="shared" si="281"/>
        <v>FKO-07001 | truza alta vichy organica ; talla-16 color: celeste-vichy celeste_01</v>
      </c>
      <c r="S2614" s="1" t="s">
        <v>5425</v>
      </c>
      <c r="T2614" s="18" t="s">
        <v>1407</v>
      </c>
      <c r="U2614" s="19" t="str">
        <f t="shared" si="282"/>
        <v>('producto_terminado','FKO','FKO-07001-B','truza alta vichy organica','FKO-07001-B | truza alta vichy organica ; talla-16 color: vichy celeste_01 -&gt; celeste-vichy celeste_01','{"estampado_1":"vichy celeste_01","estampado_2":"na"}','{"spec":"na"}','{"precio_doc":74.84,"precio_unit":6.24,"precio_web":9,"precio_catalog":6.86,"precio_usd":1.92}','16','cocotfyma','unidad','activo','APT_E','vichy celeste_01','ruta5','FKO-07001','FKO-07001 | truza alta vichy organica ; talla-16 color: celeste-vichy celeste_01','celeste-vichy celeste_01');</v>
      </c>
      <c r="V2614" s="19">
        <v>21473</v>
      </c>
      <c r="W2614" s="20" t="s">
        <v>4665</v>
      </c>
      <c r="X2614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('producto_terminado','FKO','FKO-07001-B','truza alta vichy organica','FKO-07001-B | truza alta vichy organica ; talla-16 color: vichy celeste_01 -&gt; celeste-vichy celeste_01','{"estampado_1":"vichy celeste_01","estampado_2":"na"}','{"spec":"na"}','{"precio_doc":74.84,"precio_unit":6.24,"precio_web":9,"precio_catalog":6.86,"precio_usd":1.92}','16','cocotfyma','unidad','activo','APT_E','vichy celeste_01','ruta5','FKO-07001','FKO-07001 | truza alta vichy organica ; talla-16 color: celeste-vichy celeste_01','celeste-vichy celeste_01');</v>
      </c>
      <c r="Y2614" s="17"/>
      <c r="Z2614" s="17"/>
      <c r="AA2614" s="17"/>
      <c r="AB2614" s="17"/>
      <c r="AC2614" s="17"/>
      <c r="AD2614" s="17"/>
      <c r="AE2614" s="17"/>
      <c r="AF2614" s="17"/>
      <c r="AG2614" s="17"/>
      <c r="AH2614" s="17"/>
      <c r="AI2614" s="17"/>
      <c r="AJ2614" s="17"/>
      <c r="AK2614" s="17"/>
      <c r="AL2614" s="17"/>
      <c r="AM2614" s="17"/>
      <c r="AN2614" s="17"/>
      <c r="AO2614" s="17"/>
      <c r="AP2614" s="17"/>
      <c r="AQ2614" s="17"/>
      <c r="AR2614" s="17"/>
      <c r="AS2614" s="17"/>
      <c r="AT2614" s="17"/>
      <c r="AU2614" s="17"/>
      <c r="AV2614" s="17"/>
      <c r="AW2614" s="17"/>
      <c r="AX2614" s="17"/>
      <c r="AY2614" s="17"/>
      <c r="AZ2614" s="17"/>
      <c r="BA2614" s="17"/>
      <c r="BB2614" s="17"/>
      <c r="BC2614" s="17"/>
      <c r="BD2614" s="17"/>
      <c r="BE2614" s="17"/>
      <c r="BF2614" s="17"/>
      <c r="BG2614" s="17"/>
      <c r="BH2614" s="17"/>
    </row>
    <row r="2615" spans="2:60" x14ac:dyDescent="0.2">
      <c r="B2615" s="1" t="s">
        <v>0</v>
      </c>
      <c r="C2615" s="1" t="str">
        <f t="shared" si="284"/>
        <v>FKO</v>
      </c>
      <c r="D2615" s="1" t="s">
        <v>6083</v>
      </c>
      <c r="E2615" s="1" t="s">
        <v>390</v>
      </c>
      <c r="F2615" s="14" t="str">
        <f t="shared" si="280"/>
        <v>FKO-01006-A | truza alta vichy organica ; talla-4 color: lila -&gt; lila-vichy lila_01</v>
      </c>
      <c r="G2615" s="14" t="str">
        <f t="shared" si="285"/>
        <v>{"estampado_1":"lila","estampado_2":"na"}</v>
      </c>
      <c r="H2615" s="14" t="s">
        <v>1</v>
      </c>
      <c r="I2615" s="14" t="s">
        <v>622</v>
      </c>
      <c r="J2615" s="1">
        <v>4</v>
      </c>
      <c r="K2615" s="14" t="s">
        <v>3</v>
      </c>
      <c r="L2615" s="14" t="s">
        <v>4</v>
      </c>
      <c r="M2615" s="14" t="s">
        <v>5</v>
      </c>
      <c r="N2615" s="1" t="s">
        <v>6945</v>
      </c>
      <c r="O2615" s="1" t="s">
        <v>1293</v>
      </c>
      <c r="P2615" s="1" t="s">
        <v>4666</v>
      </c>
      <c r="Q2615" s="1" t="s">
        <v>4954</v>
      </c>
      <c r="R2615" s="1" t="str">
        <f t="shared" si="281"/>
        <v>FKO-01006 | truza alta vichy organica ; talla-4 color: lila-vichy lila_01</v>
      </c>
      <c r="S2615" s="1" t="s">
        <v>5426</v>
      </c>
      <c r="T2615" s="18" t="s">
        <v>1407</v>
      </c>
      <c r="U2615" s="19" t="str">
        <f t="shared" si="282"/>
        <v>('producto_terminado','FKO','FKO-01006-A','truza alta vichy organica','FKO-01006-A | truza alta vichy organica ; talla-4 color: lila -&gt; lila-vichy lila_01','{"estampado_1":"lila","estampado_2":"na"}','{"spec":"na"}','{"precio_doc":74.84,"precio_unit":6.24,"precio_web":9,"precio_catalog":6.86,"precio_usd":1.92}','4','cocotfyma','unidad','activo','APT_E','lila','ruta5','FKO-01006','FKO-01006 | truza alta vichy organica ; talla-4 color: lila-vichy lila_01','lila-vichy lila_01');</v>
      </c>
      <c r="V2615" s="19">
        <v>21474</v>
      </c>
      <c r="W2615" s="20" t="s">
        <v>4665</v>
      </c>
      <c r="X2615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('producto_terminado','FKO','FKO-01006-A','truza alta vichy organica','FKO-01006-A | truza alta vichy organica ; talla-4 color: lila -&gt; lila-vichy lila_01','{"estampado_1":"lila","estampado_2":"na"}','{"spec":"na"}','{"precio_doc":74.84,"precio_unit":6.24,"precio_web":9,"precio_catalog":6.86,"precio_usd":1.92}','4','cocotfyma','unidad','activo','APT_E','lila','ruta5','FKO-01006','FKO-01006 | truza alta vichy organica ; talla-4 color: lila-vichy lila_01','lila-vichy lila_01');</v>
      </c>
      <c r="Y2615" s="17"/>
      <c r="Z2615" s="17"/>
      <c r="AA2615" s="17"/>
      <c r="AB2615" s="17"/>
      <c r="AC2615" s="17"/>
      <c r="AD2615" s="17"/>
      <c r="AE2615" s="17"/>
      <c r="AF2615" s="17"/>
      <c r="AG2615" s="17"/>
      <c r="AH2615" s="17"/>
      <c r="AI2615" s="17"/>
      <c r="AJ2615" s="17"/>
      <c r="AK2615" s="17"/>
      <c r="AL2615" s="17"/>
      <c r="AM2615" s="17"/>
      <c r="AN2615" s="17"/>
      <c r="AO2615" s="17"/>
      <c r="AP2615" s="17"/>
      <c r="AQ2615" s="17"/>
      <c r="AR2615" s="17"/>
      <c r="AS2615" s="17"/>
      <c r="AT2615" s="17"/>
      <c r="AU2615" s="17"/>
      <c r="AV2615" s="17"/>
      <c r="AW2615" s="17"/>
      <c r="AX2615" s="17"/>
      <c r="AY2615" s="17"/>
      <c r="AZ2615" s="17"/>
      <c r="BA2615" s="17"/>
      <c r="BB2615" s="17"/>
      <c r="BC2615" s="17"/>
      <c r="BD2615" s="17"/>
      <c r="BE2615" s="17"/>
      <c r="BF2615" s="17"/>
      <c r="BG2615" s="17"/>
      <c r="BH2615" s="17"/>
    </row>
    <row r="2616" spans="2:60" x14ac:dyDescent="0.2">
      <c r="B2616" s="1" t="s">
        <v>0</v>
      </c>
      <c r="C2616" s="1" t="str">
        <f t="shared" si="284"/>
        <v>FKO</v>
      </c>
      <c r="D2616" s="1" t="s">
        <v>6084</v>
      </c>
      <c r="E2616" s="1" t="s">
        <v>390</v>
      </c>
      <c r="F2616" s="14" t="str">
        <f t="shared" si="280"/>
        <v>FKO-01006-B | truza alta vichy organica ; talla-4 color: vichy lila_01 -&gt; lila-vichy lila_01</v>
      </c>
      <c r="G2616" s="14" t="str">
        <f t="shared" si="285"/>
        <v>{"estampado_1":"vichy lila_01","estampado_2":"na"}</v>
      </c>
      <c r="H2616" s="14" t="s">
        <v>1</v>
      </c>
      <c r="I2616" s="14" t="s">
        <v>622</v>
      </c>
      <c r="J2616" s="1">
        <v>4</v>
      </c>
      <c r="K2616" s="14" t="s">
        <v>3</v>
      </c>
      <c r="L2616" s="14" t="s">
        <v>4</v>
      </c>
      <c r="M2616" s="14" t="s">
        <v>5</v>
      </c>
      <c r="N2616" s="1" t="s">
        <v>6945</v>
      </c>
      <c r="O2616" s="1" t="s">
        <v>1736</v>
      </c>
      <c r="P2616" s="1" t="s">
        <v>4666</v>
      </c>
      <c r="Q2616" s="1" t="s">
        <v>4954</v>
      </c>
      <c r="R2616" s="1" t="str">
        <f t="shared" si="281"/>
        <v>FKO-01006 | truza alta vichy organica ; talla-4 color: lila-vichy lila_01</v>
      </c>
      <c r="S2616" s="1" t="s">
        <v>5426</v>
      </c>
      <c r="T2616" s="18" t="s">
        <v>1407</v>
      </c>
      <c r="U2616" s="19" t="str">
        <f t="shared" si="282"/>
        <v>('producto_terminado','FKO','FKO-01006-B','truza alta vichy organica','FKO-01006-B | truza alta vichy organica ; talla-4 color: vichy lila_01 -&gt; lila-vichy lila_01','{"estampado_1":"vichy lila_01","estampado_2":"na"}','{"spec":"na"}','{"precio_doc":74.84,"precio_unit":6.24,"precio_web":9,"precio_catalog":6.86,"precio_usd":1.92}','4','cocotfyma','unidad','activo','APT_E','vichy lila_01','ruta5','FKO-01006','FKO-01006 | truza alta vichy organica ; talla-4 color: lila-vichy lila_01','lila-vichy lila_01');</v>
      </c>
      <c r="V2616" s="19">
        <v>21475</v>
      </c>
      <c r="W2616" s="20" t="s">
        <v>4665</v>
      </c>
      <c r="X2616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('producto_terminado','FKO','FKO-01006-B','truza alta vichy organica','FKO-01006-B | truza alta vichy organica ; talla-4 color: vichy lila_01 -&gt; lila-vichy lila_01','{"estampado_1":"vichy lila_01","estampado_2":"na"}','{"spec":"na"}','{"precio_doc":74.84,"precio_unit":6.24,"precio_web":9,"precio_catalog":6.86,"precio_usd":1.92}','4','cocotfyma','unidad','activo','APT_E','vichy lila_01','ruta5','FKO-01006','FKO-01006 | truza alta vichy organica ; talla-4 color: lila-vichy lila_01','lila-vichy lila_01');</v>
      </c>
      <c r="Y2616" s="17"/>
      <c r="Z2616" s="17"/>
      <c r="AA2616" s="17"/>
      <c r="AB2616" s="17"/>
      <c r="AC2616" s="17"/>
      <c r="AD2616" s="17"/>
      <c r="AE2616" s="17"/>
      <c r="AF2616" s="17"/>
      <c r="AG2616" s="17"/>
      <c r="AH2616" s="17"/>
      <c r="AI2616" s="17"/>
      <c r="AJ2616" s="17"/>
      <c r="AK2616" s="17"/>
      <c r="AL2616" s="17"/>
      <c r="AM2616" s="17"/>
      <c r="AN2616" s="17"/>
      <c r="AO2616" s="17"/>
      <c r="AP2616" s="17"/>
      <c r="AQ2616" s="17"/>
      <c r="AR2616" s="17"/>
      <c r="AS2616" s="17"/>
      <c r="AT2616" s="17"/>
      <c r="AU2616" s="17"/>
      <c r="AV2616" s="17"/>
      <c r="AW2616" s="17"/>
      <c r="AX2616" s="17"/>
      <c r="AY2616" s="17"/>
      <c r="AZ2616" s="17"/>
      <c r="BA2616" s="17"/>
      <c r="BB2616" s="17"/>
      <c r="BC2616" s="17"/>
      <c r="BD2616" s="17"/>
      <c r="BE2616" s="17"/>
      <c r="BF2616" s="17"/>
      <c r="BG2616" s="17"/>
      <c r="BH2616" s="17"/>
    </row>
    <row r="2617" spans="2:60" x14ac:dyDescent="0.2">
      <c r="B2617" s="1" t="s">
        <v>0</v>
      </c>
      <c r="C2617" s="1" t="str">
        <f t="shared" si="284"/>
        <v>FKO</v>
      </c>
      <c r="D2617" s="1" t="s">
        <v>6085</v>
      </c>
      <c r="E2617" s="1" t="s">
        <v>390</v>
      </c>
      <c r="F2617" s="14" t="str">
        <f t="shared" si="280"/>
        <v>FKO-02006-A | truza alta vichy organica ; talla-6 color: lila -&gt; lila-vichy lila_01</v>
      </c>
      <c r="G2617" s="14" t="str">
        <f t="shared" si="285"/>
        <v>{"estampado_1":"lila","estampado_2":"na"}</v>
      </c>
      <c r="H2617" s="14" t="s">
        <v>1</v>
      </c>
      <c r="I2617" s="14" t="s">
        <v>622</v>
      </c>
      <c r="J2617" s="1">
        <v>6</v>
      </c>
      <c r="K2617" s="14" t="s">
        <v>3</v>
      </c>
      <c r="L2617" s="14" t="s">
        <v>4</v>
      </c>
      <c r="M2617" s="14" t="s">
        <v>5</v>
      </c>
      <c r="N2617" s="1" t="s">
        <v>6945</v>
      </c>
      <c r="O2617" s="1" t="s">
        <v>1293</v>
      </c>
      <c r="P2617" s="1" t="s">
        <v>4666</v>
      </c>
      <c r="Q2617" s="1" t="s">
        <v>4955</v>
      </c>
      <c r="R2617" s="1" t="str">
        <f t="shared" si="281"/>
        <v>FKO-02006 | truza alta vichy organica ; talla-6 color: lila-vichy lila_01</v>
      </c>
      <c r="S2617" s="1" t="s">
        <v>5426</v>
      </c>
      <c r="T2617" s="18" t="s">
        <v>1407</v>
      </c>
      <c r="U2617" s="19" t="str">
        <f t="shared" si="282"/>
        <v>('producto_terminado','FKO','FKO-02006-A','truza alta vichy organica','FKO-02006-A | truza alta vichy organica ; talla-6 color: lila -&gt; lila-vichy lila_01','{"estampado_1":"lila","estampado_2":"na"}','{"spec":"na"}','{"precio_doc":74.84,"precio_unit":6.24,"precio_web":9,"precio_catalog":6.86,"precio_usd":1.92}','6','cocotfyma','unidad','activo','APT_E','lila','ruta5','FKO-02006','FKO-02006 | truza alta vichy organica ; talla-6 color: lila-vichy lila_01','lila-vichy lila_01');</v>
      </c>
      <c r="V2617" s="19">
        <v>21476</v>
      </c>
      <c r="W2617" s="20" t="s">
        <v>4665</v>
      </c>
      <c r="X2617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('producto_terminado','FKO','FKO-02006-A','truza alta vichy organica','FKO-02006-A | truza alta vichy organica ; talla-6 color: lila -&gt; lila-vichy lila_01','{"estampado_1":"lila","estampado_2":"na"}','{"spec":"na"}','{"precio_doc":74.84,"precio_unit":6.24,"precio_web":9,"precio_catalog":6.86,"precio_usd":1.92}','6','cocotfyma','unidad','activo','APT_E','lila','ruta5','FKO-02006','FKO-02006 | truza alta vichy organica ; talla-6 color: lila-vichy lila_01','lila-vichy lila_01');</v>
      </c>
      <c r="Y2617" s="17"/>
      <c r="Z2617" s="17"/>
      <c r="AA2617" s="17"/>
      <c r="AB2617" s="17"/>
      <c r="AC2617" s="17"/>
      <c r="AD2617" s="17"/>
      <c r="AE2617" s="17"/>
      <c r="AF2617" s="17"/>
      <c r="AG2617" s="17"/>
      <c r="AH2617" s="17"/>
      <c r="AI2617" s="17"/>
      <c r="AJ2617" s="17"/>
      <c r="AK2617" s="17"/>
      <c r="AL2617" s="17"/>
      <c r="AM2617" s="17"/>
      <c r="AN2617" s="17"/>
      <c r="AO2617" s="17"/>
      <c r="AP2617" s="17"/>
      <c r="AQ2617" s="17"/>
      <c r="AR2617" s="17"/>
      <c r="AS2617" s="17"/>
      <c r="AT2617" s="17"/>
      <c r="AU2617" s="17"/>
      <c r="AV2617" s="17"/>
      <c r="AW2617" s="17"/>
      <c r="AX2617" s="17"/>
      <c r="AY2617" s="17"/>
      <c r="AZ2617" s="17"/>
      <c r="BA2617" s="17"/>
      <c r="BB2617" s="17"/>
      <c r="BC2617" s="17"/>
      <c r="BD2617" s="17"/>
      <c r="BE2617" s="17"/>
      <c r="BF2617" s="17"/>
      <c r="BG2617" s="17"/>
      <c r="BH2617" s="17"/>
    </row>
    <row r="2618" spans="2:60" x14ac:dyDescent="0.2">
      <c r="B2618" s="1" t="s">
        <v>0</v>
      </c>
      <c r="C2618" s="1" t="str">
        <f t="shared" si="284"/>
        <v>FKO</v>
      </c>
      <c r="D2618" s="1" t="s">
        <v>6086</v>
      </c>
      <c r="E2618" s="1" t="s">
        <v>390</v>
      </c>
      <c r="F2618" s="14" t="str">
        <f t="shared" si="280"/>
        <v>FKO-02006-B | truza alta vichy organica ; talla-6 color: vichy lila_01 -&gt; lila-vichy lila_01</v>
      </c>
      <c r="G2618" s="14" t="str">
        <f t="shared" si="285"/>
        <v>{"estampado_1":"vichy lila_01","estampado_2":"na"}</v>
      </c>
      <c r="H2618" s="14" t="s">
        <v>1</v>
      </c>
      <c r="I2618" s="14" t="s">
        <v>622</v>
      </c>
      <c r="J2618" s="1">
        <v>6</v>
      </c>
      <c r="K2618" s="14" t="s">
        <v>3</v>
      </c>
      <c r="L2618" s="14" t="s">
        <v>4</v>
      </c>
      <c r="M2618" s="14" t="s">
        <v>5</v>
      </c>
      <c r="N2618" s="1" t="s">
        <v>6945</v>
      </c>
      <c r="O2618" s="1" t="s">
        <v>1736</v>
      </c>
      <c r="P2618" s="1" t="s">
        <v>4666</v>
      </c>
      <c r="Q2618" s="1" t="s">
        <v>4955</v>
      </c>
      <c r="R2618" s="1" t="str">
        <f t="shared" si="281"/>
        <v>FKO-02006 | truza alta vichy organica ; talla-6 color: lila-vichy lila_01</v>
      </c>
      <c r="S2618" s="1" t="s">
        <v>5426</v>
      </c>
      <c r="T2618" s="18" t="s">
        <v>1407</v>
      </c>
      <c r="U2618" s="19" t="str">
        <f t="shared" si="282"/>
        <v>('producto_terminado','FKO','FKO-02006-B','truza alta vichy organica','FKO-02006-B | truza alta vichy organica ; talla-6 color: vichy lila_01 -&gt; lila-vichy lila_01','{"estampado_1":"vichy lila_01","estampado_2":"na"}','{"spec":"na"}','{"precio_doc":74.84,"precio_unit":6.24,"precio_web":9,"precio_catalog":6.86,"precio_usd":1.92}','6','cocotfyma','unidad','activo','APT_E','vichy lila_01','ruta5','FKO-02006','FKO-02006 | truza alta vichy organica ; talla-6 color: lila-vichy lila_01','lila-vichy lila_01');</v>
      </c>
      <c r="V2618" s="19">
        <v>21477</v>
      </c>
      <c r="W2618" s="20" t="s">
        <v>4665</v>
      </c>
      <c r="X2618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('producto_terminado','FKO','FKO-02006-B','truza alta vichy organica','FKO-02006-B | truza alta vichy organica ; talla-6 color: vichy lila_01 -&gt; lila-vichy lila_01','{"estampado_1":"vichy lila_01","estampado_2":"na"}','{"spec":"na"}','{"precio_doc":74.84,"precio_unit":6.24,"precio_web":9,"precio_catalog":6.86,"precio_usd":1.92}','6','cocotfyma','unidad','activo','APT_E','vichy lila_01','ruta5','FKO-02006','FKO-02006 | truza alta vichy organica ; talla-6 color: lila-vichy lila_01','lila-vichy lila_01');</v>
      </c>
      <c r="Y2618" s="17"/>
      <c r="Z2618" s="17"/>
      <c r="AA2618" s="17"/>
      <c r="AB2618" s="17"/>
      <c r="AC2618" s="17"/>
      <c r="AD2618" s="17"/>
      <c r="AE2618" s="17"/>
      <c r="AF2618" s="17"/>
      <c r="AG2618" s="17"/>
      <c r="AH2618" s="17"/>
      <c r="AI2618" s="17"/>
      <c r="AJ2618" s="17"/>
      <c r="AK2618" s="17"/>
      <c r="AL2618" s="17"/>
      <c r="AM2618" s="17"/>
      <c r="AN2618" s="17"/>
      <c r="AO2618" s="17"/>
      <c r="AP2618" s="17"/>
      <c r="AQ2618" s="17"/>
      <c r="AR2618" s="17"/>
      <c r="AS2618" s="17"/>
      <c r="AT2618" s="17"/>
      <c r="AU2618" s="17"/>
      <c r="AV2618" s="17"/>
      <c r="AW2618" s="17"/>
      <c r="AX2618" s="17"/>
      <c r="AY2618" s="17"/>
      <c r="AZ2618" s="17"/>
      <c r="BA2618" s="17"/>
      <c r="BB2618" s="17"/>
      <c r="BC2618" s="17"/>
      <c r="BD2618" s="17"/>
      <c r="BE2618" s="17"/>
      <c r="BF2618" s="17"/>
      <c r="BG2618" s="17"/>
      <c r="BH2618" s="17"/>
    </row>
    <row r="2619" spans="2:60" x14ac:dyDescent="0.2">
      <c r="B2619" s="1" t="s">
        <v>0</v>
      </c>
      <c r="C2619" s="1" t="str">
        <f t="shared" si="284"/>
        <v>FKO</v>
      </c>
      <c r="D2619" s="1" t="s">
        <v>6087</v>
      </c>
      <c r="E2619" s="1" t="s">
        <v>390</v>
      </c>
      <c r="F2619" s="14" t="str">
        <f t="shared" si="280"/>
        <v>FKO-03006-A | truza alta vichy organica ; talla-8 color: lila -&gt; lila-vichy lila_01</v>
      </c>
      <c r="G2619" s="14" t="str">
        <f t="shared" si="285"/>
        <v>{"estampado_1":"lila","estampado_2":"na"}</v>
      </c>
      <c r="H2619" s="14" t="s">
        <v>1</v>
      </c>
      <c r="I2619" s="14" t="s">
        <v>622</v>
      </c>
      <c r="J2619" s="1">
        <v>8</v>
      </c>
      <c r="K2619" s="14" t="s">
        <v>3</v>
      </c>
      <c r="L2619" s="14" t="s">
        <v>4</v>
      </c>
      <c r="M2619" s="14" t="s">
        <v>5</v>
      </c>
      <c r="N2619" s="1" t="s">
        <v>6945</v>
      </c>
      <c r="O2619" s="1" t="s">
        <v>1293</v>
      </c>
      <c r="P2619" s="1" t="s">
        <v>4666</v>
      </c>
      <c r="Q2619" s="1" t="s">
        <v>4956</v>
      </c>
      <c r="R2619" s="1" t="str">
        <f t="shared" si="281"/>
        <v>FKO-03006 | truza alta vichy organica ; talla-8 color: lila-vichy lila_01</v>
      </c>
      <c r="S2619" s="1" t="s">
        <v>5426</v>
      </c>
      <c r="T2619" s="18" t="s">
        <v>1407</v>
      </c>
      <c r="U2619" s="19" t="str">
        <f t="shared" si="282"/>
        <v>('producto_terminado','FKO','FKO-03006-A','truza alta vichy organica','FKO-03006-A | truza alta vichy organica ; talla-8 color: lila -&gt; lila-vichy lila_01','{"estampado_1":"lila","estampado_2":"na"}','{"spec":"na"}','{"precio_doc":74.84,"precio_unit":6.24,"precio_web":9,"precio_catalog":6.86,"precio_usd":1.92}','8','cocotfyma','unidad','activo','APT_E','lila','ruta5','FKO-03006','FKO-03006 | truza alta vichy organica ; talla-8 color: lila-vichy lila_01','lila-vichy lila_01');</v>
      </c>
      <c r="V2619" s="19">
        <v>21478</v>
      </c>
      <c r="W2619" s="20" t="s">
        <v>4665</v>
      </c>
      <c r="X2619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('producto_terminado','FKO','FKO-03006-A','truza alta vichy organica','FKO-03006-A | truza alta vichy organica ; talla-8 color: lila -&gt; lila-vichy lila_01','{"estampado_1":"lila","estampado_2":"na"}','{"spec":"na"}','{"precio_doc":74.84,"precio_unit":6.24,"precio_web":9,"precio_catalog":6.86,"precio_usd":1.92}','8','cocotfyma','unidad','activo','APT_E','lila','ruta5','FKO-03006','FKO-03006 | truza alta vichy organica ; talla-8 color: lila-vichy lila_01','lila-vichy lila_01');</v>
      </c>
      <c r="Y2619" s="17"/>
      <c r="Z2619" s="17"/>
      <c r="AA2619" s="17"/>
      <c r="AB2619" s="17"/>
      <c r="AC2619" s="17"/>
      <c r="AD2619" s="17"/>
      <c r="AE2619" s="17"/>
      <c r="AF2619" s="17"/>
      <c r="AG2619" s="17"/>
      <c r="AH2619" s="17"/>
      <c r="AI2619" s="17"/>
      <c r="AJ2619" s="17"/>
      <c r="AK2619" s="17"/>
      <c r="AL2619" s="17"/>
      <c r="AM2619" s="17"/>
      <c r="AN2619" s="17"/>
      <c r="AO2619" s="17"/>
      <c r="AP2619" s="17"/>
      <c r="AQ2619" s="17"/>
      <c r="AR2619" s="17"/>
      <c r="AS2619" s="17"/>
      <c r="AT2619" s="17"/>
      <c r="AU2619" s="17"/>
      <c r="AV2619" s="17"/>
      <c r="AW2619" s="17"/>
      <c r="AX2619" s="17"/>
      <c r="AY2619" s="17"/>
      <c r="AZ2619" s="17"/>
      <c r="BA2619" s="17"/>
      <c r="BB2619" s="17"/>
      <c r="BC2619" s="17"/>
      <c r="BD2619" s="17"/>
      <c r="BE2619" s="17"/>
      <c r="BF2619" s="17"/>
      <c r="BG2619" s="17"/>
      <c r="BH2619" s="17"/>
    </row>
    <row r="2620" spans="2:60" x14ac:dyDescent="0.2">
      <c r="B2620" s="1" t="s">
        <v>0</v>
      </c>
      <c r="C2620" s="1" t="str">
        <f t="shared" si="284"/>
        <v>FKO</v>
      </c>
      <c r="D2620" s="1" t="s">
        <v>6088</v>
      </c>
      <c r="E2620" s="1" t="s">
        <v>390</v>
      </c>
      <c r="F2620" s="14" t="str">
        <f t="shared" si="280"/>
        <v>FKO-03006-B | truza alta vichy organica ; talla-8 color: vichy lila_01 -&gt; lila-vichy lila_01</v>
      </c>
      <c r="G2620" s="14" t="str">
        <f t="shared" si="285"/>
        <v>{"estampado_1":"vichy lila_01","estampado_2":"na"}</v>
      </c>
      <c r="H2620" s="14" t="s">
        <v>1</v>
      </c>
      <c r="I2620" s="14" t="s">
        <v>622</v>
      </c>
      <c r="J2620" s="1">
        <v>8</v>
      </c>
      <c r="K2620" s="14" t="s">
        <v>3</v>
      </c>
      <c r="L2620" s="14" t="s">
        <v>4</v>
      </c>
      <c r="M2620" s="14" t="s">
        <v>5</v>
      </c>
      <c r="N2620" s="1" t="s">
        <v>6945</v>
      </c>
      <c r="O2620" s="1" t="s">
        <v>1736</v>
      </c>
      <c r="P2620" s="1" t="s">
        <v>4666</v>
      </c>
      <c r="Q2620" s="1" t="s">
        <v>4956</v>
      </c>
      <c r="R2620" s="1" t="str">
        <f t="shared" si="281"/>
        <v>FKO-03006 | truza alta vichy organica ; talla-8 color: lila-vichy lila_01</v>
      </c>
      <c r="S2620" s="1" t="s">
        <v>5426</v>
      </c>
      <c r="T2620" s="18" t="s">
        <v>1407</v>
      </c>
      <c r="U2620" s="19" t="str">
        <f t="shared" si="282"/>
        <v>('producto_terminado','FKO','FKO-03006-B','truza alta vichy organica','FKO-03006-B | truza alta vichy organica ; talla-8 color: vichy lila_01 -&gt; lila-vichy lila_01','{"estampado_1":"vichy lila_01","estampado_2":"na"}','{"spec":"na"}','{"precio_doc":74.84,"precio_unit":6.24,"precio_web":9,"precio_catalog":6.86,"precio_usd":1.92}','8','cocotfyma','unidad','activo','APT_E','vichy lila_01','ruta5','FKO-03006','FKO-03006 | truza alta vichy organica ; talla-8 color: lila-vichy lila_01','lila-vichy lila_01');</v>
      </c>
      <c r="V2620" s="19">
        <v>21479</v>
      </c>
      <c r="W2620" s="20" t="s">
        <v>4665</v>
      </c>
      <c r="X2620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('producto_terminado','FKO','FKO-03006-B','truza alta vichy organica','FKO-03006-B | truza alta vichy organica ; talla-8 color: vichy lila_01 -&gt; lila-vichy lila_01','{"estampado_1":"vichy lila_01","estampado_2":"na"}','{"spec":"na"}','{"precio_doc":74.84,"precio_unit":6.24,"precio_web":9,"precio_catalog":6.86,"precio_usd":1.92}','8','cocotfyma','unidad','activo','APT_E','vichy lila_01','ruta5','FKO-03006','FKO-03006 | truza alta vichy organica ; talla-8 color: lila-vichy lila_01','lila-vichy lila_01');</v>
      </c>
      <c r="Y2620" s="17"/>
      <c r="Z2620" s="17"/>
      <c r="AA2620" s="17"/>
      <c r="AB2620" s="17"/>
      <c r="AC2620" s="17"/>
      <c r="AD2620" s="17"/>
      <c r="AE2620" s="17"/>
      <c r="AF2620" s="17"/>
      <c r="AG2620" s="17"/>
      <c r="AH2620" s="17"/>
      <c r="AI2620" s="17"/>
      <c r="AJ2620" s="17"/>
      <c r="AK2620" s="17"/>
      <c r="AL2620" s="17"/>
      <c r="AM2620" s="17"/>
      <c r="AN2620" s="17"/>
      <c r="AO2620" s="17"/>
      <c r="AP2620" s="17"/>
      <c r="AQ2620" s="17"/>
      <c r="AR2620" s="17"/>
      <c r="AS2620" s="17"/>
      <c r="AT2620" s="17"/>
      <c r="AU2620" s="17"/>
      <c r="AV2620" s="17"/>
      <c r="AW2620" s="17"/>
      <c r="AX2620" s="17"/>
      <c r="AY2620" s="17"/>
      <c r="AZ2620" s="17"/>
      <c r="BA2620" s="17"/>
      <c r="BB2620" s="17"/>
      <c r="BC2620" s="17"/>
      <c r="BD2620" s="17"/>
      <c r="BE2620" s="17"/>
      <c r="BF2620" s="17"/>
      <c r="BG2620" s="17"/>
      <c r="BH2620" s="17"/>
    </row>
    <row r="2621" spans="2:60" x14ac:dyDescent="0.2">
      <c r="B2621" s="1" t="s">
        <v>0</v>
      </c>
      <c r="C2621" s="1" t="str">
        <f t="shared" si="284"/>
        <v>FKO</v>
      </c>
      <c r="D2621" s="1" t="s">
        <v>6089</v>
      </c>
      <c r="E2621" s="1" t="s">
        <v>390</v>
      </c>
      <c r="F2621" s="14" t="str">
        <f t="shared" si="280"/>
        <v>FKO-04006-A | truza alta vichy organica ; talla-10 color: lila -&gt; lila-vichy lila_01</v>
      </c>
      <c r="G2621" s="14" t="str">
        <f t="shared" si="285"/>
        <v>{"estampado_1":"lila","estampado_2":"na"}</v>
      </c>
      <c r="H2621" s="14" t="s">
        <v>1</v>
      </c>
      <c r="I2621" s="14" t="s">
        <v>622</v>
      </c>
      <c r="J2621" s="1">
        <v>10</v>
      </c>
      <c r="K2621" s="14" t="s">
        <v>3</v>
      </c>
      <c r="L2621" s="14" t="s">
        <v>4</v>
      </c>
      <c r="M2621" s="14" t="s">
        <v>5</v>
      </c>
      <c r="N2621" s="1" t="s">
        <v>6945</v>
      </c>
      <c r="O2621" s="1" t="s">
        <v>1293</v>
      </c>
      <c r="P2621" s="1" t="s">
        <v>4666</v>
      </c>
      <c r="Q2621" s="1" t="s">
        <v>4957</v>
      </c>
      <c r="R2621" s="1" t="str">
        <f t="shared" si="281"/>
        <v>FKO-04006 | truza alta vichy organica ; talla-10 color: lila-vichy lila_01</v>
      </c>
      <c r="S2621" s="1" t="s">
        <v>5426</v>
      </c>
      <c r="T2621" s="18" t="s">
        <v>1407</v>
      </c>
      <c r="U2621" s="19" t="str">
        <f t="shared" si="282"/>
        <v>('producto_terminado','FKO','FKO-04006-A','truza alta vichy organica','FKO-04006-A | truza alta vichy organica ; talla-10 color: lila -&gt; lila-vichy lila_01','{"estampado_1":"lila","estampado_2":"na"}','{"spec":"na"}','{"precio_doc":74.84,"precio_unit":6.24,"precio_web":9,"precio_catalog":6.86,"precio_usd":1.92}','10','cocotfyma','unidad','activo','APT_E','lila','ruta5','FKO-04006','FKO-04006 | truza alta vichy organica ; talla-10 color: lila-vichy lila_01','lila-vichy lila_01');</v>
      </c>
      <c r="V2621" s="19">
        <v>21480</v>
      </c>
      <c r="W2621" s="20" t="s">
        <v>4665</v>
      </c>
      <c r="X2621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('producto_terminado','FKO','FKO-04006-A','truza alta vichy organica','FKO-04006-A | truza alta vichy organica ; talla-10 color: lila -&gt; lila-vichy lila_01','{"estampado_1":"lila","estampado_2":"na"}','{"spec":"na"}','{"precio_doc":74.84,"precio_unit":6.24,"precio_web":9,"precio_catalog":6.86,"precio_usd":1.92}','10','cocotfyma','unidad','activo','APT_E','lila','ruta5','FKO-04006','FKO-04006 | truza alta vichy organica ; talla-10 color: lila-vichy lila_01','lila-vichy lila_01');</v>
      </c>
      <c r="Y2621" s="17"/>
      <c r="Z2621" s="17"/>
      <c r="AA2621" s="17"/>
      <c r="AB2621" s="17"/>
      <c r="AC2621" s="17"/>
      <c r="AD2621" s="17"/>
      <c r="AE2621" s="17"/>
      <c r="AF2621" s="17"/>
      <c r="AG2621" s="17"/>
      <c r="AH2621" s="17"/>
      <c r="AI2621" s="17"/>
      <c r="AJ2621" s="17"/>
      <c r="AK2621" s="17"/>
      <c r="AL2621" s="17"/>
      <c r="AM2621" s="17"/>
      <c r="AN2621" s="17"/>
      <c r="AO2621" s="17"/>
      <c r="AP2621" s="17"/>
      <c r="AQ2621" s="17"/>
      <c r="AR2621" s="17"/>
      <c r="AS2621" s="17"/>
      <c r="AT2621" s="17"/>
      <c r="AU2621" s="17"/>
      <c r="AV2621" s="17"/>
      <c r="AW2621" s="17"/>
      <c r="AX2621" s="17"/>
      <c r="AY2621" s="17"/>
      <c r="AZ2621" s="17"/>
      <c r="BA2621" s="17"/>
      <c r="BB2621" s="17"/>
      <c r="BC2621" s="17"/>
      <c r="BD2621" s="17"/>
      <c r="BE2621" s="17"/>
      <c r="BF2621" s="17"/>
      <c r="BG2621" s="17"/>
      <c r="BH2621" s="17"/>
    </row>
    <row r="2622" spans="2:60" x14ac:dyDescent="0.2">
      <c r="B2622" s="1" t="s">
        <v>0</v>
      </c>
      <c r="C2622" s="1" t="str">
        <f t="shared" si="284"/>
        <v>FKO</v>
      </c>
      <c r="D2622" s="1" t="s">
        <v>6090</v>
      </c>
      <c r="E2622" s="1" t="s">
        <v>390</v>
      </c>
      <c r="F2622" s="14" t="str">
        <f t="shared" si="280"/>
        <v>FKO-04006-B | truza alta vichy organica ; talla-10 color: vichy lila_01 -&gt; lila-vichy lila_01</v>
      </c>
      <c r="G2622" s="14" t="str">
        <f t="shared" si="285"/>
        <v>{"estampado_1":"vichy lila_01","estampado_2":"na"}</v>
      </c>
      <c r="H2622" s="14" t="s">
        <v>1</v>
      </c>
      <c r="I2622" s="14" t="s">
        <v>622</v>
      </c>
      <c r="J2622" s="1">
        <v>10</v>
      </c>
      <c r="K2622" s="14" t="s">
        <v>3</v>
      </c>
      <c r="L2622" s="14" t="s">
        <v>4</v>
      </c>
      <c r="M2622" s="14" t="s">
        <v>5</v>
      </c>
      <c r="N2622" s="1" t="s">
        <v>6945</v>
      </c>
      <c r="O2622" s="1" t="s">
        <v>1736</v>
      </c>
      <c r="P2622" s="1" t="s">
        <v>4666</v>
      </c>
      <c r="Q2622" s="1" t="s">
        <v>4957</v>
      </c>
      <c r="R2622" s="1" t="str">
        <f t="shared" si="281"/>
        <v>FKO-04006 | truza alta vichy organica ; talla-10 color: lila-vichy lila_01</v>
      </c>
      <c r="S2622" s="1" t="s">
        <v>5426</v>
      </c>
      <c r="T2622" s="18" t="s">
        <v>1407</v>
      </c>
      <c r="U2622" s="19" t="str">
        <f t="shared" si="282"/>
        <v>('producto_terminado','FKO','FKO-04006-B','truza alta vichy organica','FKO-04006-B | truza alta vichy organica ; talla-10 color: vichy lila_01 -&gt; lila-vichy lila_01','{"estampado_1":"vichy lila_01","estampado_2":"na"}','{"spec":"na"}','{"precio_doc":74.84,"precio_unit":6.24,"precio_web":9,"precio_catalog":6.86,"precio_usd":1.92}','10','cocotfyma','unidad','activo','APT_E','vichy lila_01','ruta5','FKO-04006','FKO-04006 | truza alta vichy organica ; talla-10 color: lila-vichy lila_01','lila-vichy lila_01');</v>
      </c>
      <c r="V2622" s="19">
        <v>21481</v>
      </c>
      <c r="W2622" s="20" t="s">
        <v>4665</v>
      </c>
      <c r="X2622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('producto_terminado','FKO','FKO-04006-B','truza alta vichy organica','FKO-04006-B | truza alta vichy organica ; talla-10 color: vichy lila_01 -&gt; lila-vichy lila_01','{"estampado_1":"vichy lila_01","estampado_2":"na"}','{"spec":"na"}','{"precio_doc":74.84,"precio_unit":6.24,"precio_web":9,"precio_catalog":6.86,"precio_usd":1.92}','10','cocotfyma','unidad','activo','APT_E','vichy lila_01','ruta5','FKO-04006','FKO-04006 | truza alta vichy organica ; talla-10 color: lila-vichy lila_01','lila-vichy lila_01');</v>
      </c>
      <c r="Y2622" s="17"/>
      <c r="Z2622" s="17"/>
      <c r="AA2622" s="17"/>
      <c r="AB2622" s="17"/>
      <c r="AC2622" s="17"/>
      <c r="AD2622" s="17"/>
      <c r="AE2622" s="17"/>
      <c r="AF2622" s="17"/>
      <c r="AG2622" s="17"/>
      <c r="AH2622" s="17"/>
      <c r="AI2622" s="17"/>
      <c r="AJ2622" s="17"/>
      <c r="AK2622" s="17"/>
      <c r="AL2622" s="17"/>
      <c r="AM2622" s="17"/>
      <c r="AN2622" s="17"/>
      <c r="AO2622" s="17"/>
      <c r="AP2622" s="17"/>
      <c r="AQ2622" s="17"/>
      <c r="AR2622" s="17"/>
      <c r="AS2622" s="17"/>
      <c r="AT2622" s="17"/>
      <c r="AU2622" s="17"/>
      <c r="AV2622" s="17"/>
      <c r="AW2622" s="17"/>
      <c r="AX2622" s="17"/>
      <c r="AY2622" s="17"/>
      <c r="AZ2622" s="17"/>
      <c r="BA2622" s="17"/>
      <c r="BB2622" s="17"/>
      <c r="BC2622" s="17"/>
      <c r="BD2622" s="17"/>
      <c r="BE2622" s="17"/>
      <c r="BF2622" s="17"/>
      <c r="BG2622" s="17"/>
      <c r="BH2622" s="17"/>
    </row>
    <row r="2623" spans="2:60" x14ac:dyDescent="0.2">
      <c r="B2623" s="1" t="s">
        <v>0</v>
      </c>
      <c r="C2623" s="1" t="str">
        <f t="shared" si="284"/>
        <v>FKO</v>
      </c>
      <c r="D2623" s="1" t="s">
        <v>6091</v>
      </c>
      <c r="E2623" s="1" t="s">
        <v>390</v>
      </c>
      <c r="F2623" s="14" t="str">
        <f t="shared" si="280"/>
        <v>FKO-05006-A | truza alta vichy organica ; talla-12 color: lila -&gt; lila-vichy lila_01</v>
      </c>
      <c r="G2623" s="14" t="str">
        <f t="shared" si="285"/>
        <v>{"estampado_1":"lila","estampado_2":"na"}</v>
      </c>
      <c r="H2623" s="14" t="s">
        <v>1</v>
      </c>
      <c r="I2623" s="14" t="s">
        <v>622</v>
      </c>
      <c r="J2623" s="1">
        <v>12</v>
      </c>
      <c r="K2623" s="14" t="s">
        <v>3</v>
      </c>
      <c r="L2623" s="14" t="s">
        <v>4</v>
      </c>
      <c r="M2623" s="14" t="s">
        <v>5</v>
      </c>
      <c r="N2623" s="1" t="s">
        <v>6945</v>
      </c>
      <c r="O2623" s="1" t="s">
        <v>1293</v>
      </c>
      <c r="P2623" s="1" t="s">
        <v>4666</v>
      </c>
      <c r="Q2623" s="1" t="s">
        <v>4958</v>
      </c>
      <c r="R2623" s="1" t="str">
        <f t="shared" si="281"/>
        <v>FKO-05006 | truza alta vichy organica ; talla-12 color: lila-vichy lila_01</v>
      </c>
      <c r="S2623" s="1" t="s">
        <v>5426</v>
      </c>
      <c r="T2623" s="18" t="s">
        <v>1407</v>
      </c>
      <c r="U2623" s="19" t="str">
        <f t="shared" si="282"/>
        <v>('producto_terminado','FKO','FKO-05006-A','truza alta vichy organica','FKO-05006-A | truza alta vichy organica ; talla-12 color: lila -&gt; lila-vichy lila_01','{"estampado_1":"lila","estampado_2":"na"}','{"spec":"na"}','{"precio_doc":74.84,"precio_unit":6.24,"precio_web":9,"precio_catalog":6.86,"precio_usd":1.92}','12','cocotfyma','unidad','activo','APT_E','lila','ruta5','FKO-05006','FKO-05006 | truza alta vichy organica ; talla-12 color: lila-vichy lila_01','lila-vichy lila_01');</v>
      </c>
      <c r="V2623" s="19">
        <v>21482</v>
      </c>
      <c r="W2623" s="20" t="s">
        <v>4665</v>
      </c>
      <c r="X2623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('producto_terminado','FKO','FKO-05006-A','truza alta vichy organica','FKO-05006-A | truza alta vichy organica ; talla-12 color: lila -&gt; lila-vichy lila_01','{"estampado_1":"lila","estampado_2":"na"}','{"spec":"na"}','{"precio_doc":74.84,"precio_unit":6.24,"precio_web":9,"precio_catalog":6.86,"precio_usd":1.92}','12','cocotfyma','unidad','activo','APT_E','lila','ruta5','FKO-05006','FKO-05006 | truza alta vichy organica ; talla-12 color: lila-vichy lila_01','lila-vichy lila_01');</v>
      </c>
      <c r="Y2623" s="17"/>
      <c r="Z2623" s="17"/>
      <c r="AA2623" s="17"/>
      <c r="AB2623" s="17"/>
      <c r="AC2623" s="17"/>
      <c r="AD2623" s="17"/>
      <c r="AE2623" s="17"/>
      <c r="AF2623" s="17"/>
      <c r="AG2623" s="17"/>
      <c r="AH2623" s="17"/>
      <c r="AI2623" s="17"/>
      <c r="AJ2623" s="17"/>
      <c r="AK2623" s="17"/>
      <c r="AL2623" s="17"/>
      <c r="AM2623" s="17"/>
      <c r="AN2623" s="17"/>
      <c r="AO2623" s="17"/>
      <c r="AP2623" s="17"/>
      <c r="AQ2623" s="17"/>
      <c r="AR2623" s="17"/>
      <c r="AS2623" s="17"/>
      <c r="AT2623" s="17"/>
      <c r="AU2623" s="17"/>
      <c r="AV2623" s="17"/>
      <c r="AW2623" s="17"/>
      <c r="AX2623" s="17"/>
      <c r="AY2623" s="17"/>
      <c r="AZ2623" s="17"/>
      <c r="BA2623" s="17"/>
      <c r="BB2623" s="17"/>
      <c r="BC2623" s="17"/>
      <c r="BD2623" s="17"/>
      <c r="BE2623" s="17"/>
      <c r="BF2623" s="17"/>
      <c r="BG2623" s="17"/>
      <c r="BH2623" s="17"/>
    </row>
    <row r="2624" spans="2:60" x14ac:dyDescent="0.2">
      <c r="B2624" s="1" t="s">
        <v>0</v>
      </c>
      <c r="C2624" s="1" t="str">
        <f t="shared" si="284"/>
        <v>FKO</v>
      </c>
      <c r="D2624" s="1" t="s">
        <v>6092</v>
      </c>
      <c r="E2624" s="1" t="s">
        <v>390</v>
      </c>
      <c r="F2624" s="14" t="str">
        <f t="shared" si="280"/>
        <v>FKO-05006-B | truza alta vichy organica ; talla-12 color: vichy lila_01 -&gt; lila-vichy lila_01</v>
      </c>
      <c r="G2624" s="14" t="str">
        <f t="shared" si="285"/>
        <v>{"estampado_1":"vichy lila_01","estampado_2":"na"}</v>
      </c>
      <c r="H2624" s="14" t="s">
        <v>1</v>
      </c>
      <c r="I2624" s="14" t="s">
        <v>622</v>
      </c>
      <c r="J2624" s="1">
        <v>12</v>
      </c>
      <c r="K2624" s="14" t="s">
        <v>3</v>
      </c>
      <c r="L2624" s="14" t="s">
        <v>4</v>
      </c>
      <c r="M2624" s="14" t="s">
        <v>5</v>
      </c>
      <c r="N2624" s="1" t="s">
        <v>6945</v>
      </c>
      <c r="O2624" s="1" t="s">
        <v>1736</v>
      </c>
      <c r="P2624" s="1" t="s">
        <v>4666</v>
      </c>
      <c r="Q2624" s="1" t="s">
        <v>4958</v>
      </c>
      <c r="R2624" s="1" t="str">
        <f t="shared" si="281"/>
        <v>FKO-05006 | truza alta vichy organica ; talla-12 color: lila-vichy lila_01</v>
      </c>
      <c r="S2624" s="1" t="s">
        <v>5426</v>
      </c>
      <c r="T2624" s="18" t="s">
        <v>1407</v>
      </c>
      <c r="U2624" s="19" t="str">
        <f t="shared" si="282"/>
        <v>('producto_terminado','FKO','FKO-05006-B','truza alta vichy organica','FKO-05006-B | truza alta vichy organica ; talla-12 color: vichy lila_01 -&gt; lila-vichy lila_01','{"estampado_1":"vichy lila_01","estampado_2":"na"}','{"spec":"na"}','{"precio_doc":74.84,"precio_unit":6.24,"precio_web":9,"precio_catalog":6.86,"precio_usd":1.92}','12','cocotfyma','unidad','activo','APT_E','vichy lila_01','ruta5','FKO-05006','FKO-05006 | truza alta vichy organica ; talla-12 color: lila-vichy lila_01','lila-vichy lila_01');</v>
      </c>
      <c r="V2624" s="19">
        <v>21483</v>
      </c>
      <c r="W2624" s="20" t="s">
        <v>4665</v>
      </c>
      <c r="X2624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('producto_terminado','FKO','FKO-05006-B','truza alta vichy organica','FKO-05006-B | truza alta vichy organica ; talla-12 color: vichy lila_01 -&gt; lila-vichy lila_01','{"estampado_1":"vichy lila_01","estampado_2":"na"}','{"spec":"na"}','{"precio_doc":74.84,"precio_unit":6.24,"precio_web":9,"precio_catalog":6.86,"precio_usd":1.92}','12','cocotfyma','unidad','activo','APT_E','vichy lila_01','ruta5','FKO-05006','FKO-05006 | truza alta vichy organica ; talla-12 color: lila-vichy lila_01','lila-vichy lila_01');</v>
      </c>
      <c r="Y2624" s="17"/>
      <c r="Z2624" s="17"/>
      <c r="AA2624" s="17"/>
      <c r="AB2624" s="17"/>
      <c r="AC2624" s="17"/>
      <c r="AD2624" s="17"/>
      <c r="AE2624" s="17"/>
      <c r="AF2624" s="17"/>
      <c r="AG2624" s="17"/>
      <c r="AH2624" s="17"/>
      <c r="AI2624" s="17"/>
      <c r="AJ2624" s="17"/>
      <c r="AK2624" s="17"/>
      <c r="AL2624" s="17"/>
      <c r="AM2624" s="17"/>
      <c r="AN2624" s="17"/>
      <c r="AO2624" s="17"/>
      <c r="AP2624" s="17"/>
      <c r="AQ2624" s="17"/>
      <c r="AR2624" s="17"/>
      <c r="AS2624" s="17"/>
      <c r="AT2624" s="17"/>
      <c r="AU2624" s="17"/>
      <c r="AV2624" s="17"/>
      <c r="AW2624" s="17"/>
      <c r="AX2624" s="17"/>
      <c r="AY2624" s="17"/>
      <c r="AZ2624" s="17"/>
      <c r="BA2624" s="17"/>
      <c r="BB2624" s="17"/>
      <c r="BC2624" s="17"/>
      <c r="BD2624" s="17"/>
      <c r="BE2624" s="17"/>
      <c r="BF2624" s="17"/>
      <c r="BG2624" s="17"/>
      <c r="BH2624" s="17"/>
    </row>
    <row r="2625" spans="2:60" x14ac:dyDescent="0.2">
      <c r="B2625" s="1" t="s">
        <v>0</v>
      </c>
      <c r="C2625" s="1" t="str">
        <f t="shared" si="284"/>
        <v>FKO</v>
      </c>
      <c r="D2625" s="1" t="s">
        <v>6093</v>
      </c>
      <c r="E2625" s="1" t="s">
        <v>390</v>
      </c>
      <c r="F2625" s="14" t="str">
        <f t="shared" si="280"/>
        <v>FKO-06006-A | truza alta vichy organica ; talla-14 color: lila -&gt; lila-vichy lila_01</v>
      </c>
      <c r="G2625" s="14" t="str">
        <f t="shared" si="285"/>
        <v>{"estampado_1":"lila","estampado_2":"na"}</v>
      </c>
      <c r="H2625" s="14" t="s">
        <v>1</v>
      </c>
      <c r="I2625" s="14" t="s">
        <v>622</v>
      </c>
      <c r="J2625" s="1">
        <v>14</v>
      </c>
      <c r="K2625" s="14" t="s">
        <v>3</v>
      </c>
      <c r="L2625" s="14" t="s">
        <v>4</v>
      </c>
      <c r="M2625" s="14" t="s">
        <v>5</v>
      </c>
      <c r="N2625" s="1" t="s">
        <v>6945</v>
      </c>
      <c r="O2625" s="1" t="s">
        <v>1293</v>
      </c>
      <c r="P2625" s="1" t="s">
        <v>4666</v>
      </c>
      <c r="Q2625" s="1" t="s">
        <v>4959</v>
      </c>
      <c r="R2625" s="1" t="str">
        <f t="shared" si="281"/>
        <v>FKO-06006 | truza alta vichy organica ; talla-14 color: lila-vichy lila_01</v>
      </c>
      <c r="S2625" s="1" t="s">
        <v>5426</v>
      </c>
      <c r="T2625" s="18" t="s">
        <v>1407</v>
      </c>
      <c r="U2625" s="19" t="str">
        <f t="shared" si="282"/>
        <v>('producto_terminado','FKO','FKO-06006-A','truza alta vichy organica','FKO-06006-A | truza alta vichy organica ; talla-14 color: lila -&gt; lila-vichy lila_01','{"estampado_1":"lila","estampado_2":"na"}','{"spec":"na"}','{"precio_doc":74.84,"precio_unit":6.24,"precio_web":9,"precio_catalog":6.86,"precio_usd":1.92}','14','cocotfyma','unidad','activo','APT_E','lila','ruta5','FKO-06006','FKO-06006 | truza alta vichy organica ; talla-14 color: lila-vichy lila_01','lila-vichy lila_01');</v>
      </c>
      <c r="V2625" s="19">
        <v>21484</v>
      </c>
      <c r="W2625" s="20" t="s">
        <v>4665</v>
      </c>
      <c r="X2625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('producto_terminado','FKO','FKO-06006-A','truza alta vichy organica','FKO-06006-A | truza alta vichy organica ; talla-14 color: lila -&gt; lila-vichy lila_01','{"estampado_1":"lila","estampado_2":"na"}','{"spec":"na"}','{"precio_doc":74.84,"precio_unit":6.24,"precio_web":9,"precio_catalog":6.86,"precio_usd":1.92}','14','cocotfyma','unidad','activo','APT_E','lila','ruta5','FKO-06006','FKO-06006 | truza alta vichy organica ; talla-14 color: lila-vichy lila_01','lila-vichy lila_01');</v>
      </c>
      <c r="Y2625" s="17"/>
      <c r="Z2625" s="17"/>
      <c r="AA2625" s="17"/>
      <c r="AB2625" s="17"/>
      <c r="AC2625" s="17"/>
      <c r="AD2625" s="17"/>
      <c r="AE2625" s="17"/>
      <c r="AF2625" s="17"/>
      <c r="AG2625" s="17"/>
      <c r="AH2625" s="17"/>
      <c r="AI2625" s="17"/>
      <c r="AJ2625" s="17"/>
      <c r="AK2625" s="17"/>
      <c r="AL2625" s="17"/>
      <c r="AM2625" s="17"/>
      <c r="AN2625" s="17"/>
      <c r="AO2625" s="17"/>
      <c r="AP2625" s="17"/>
      <c r="AQ2625" s="17"/>
      <c r="AR2625" s="17"/>
      <c r="AS2625" s="17"/>
      <c r="AT2625" s="17"/>
      <c r="AU2625" s="17"/>
      <c r="AV2625" s="17"/>
      <c r="AW2625" s="17"/>
      <c r="AX2625" s="17"/>
      <c r="AY2625" s="17"/>
      <c r="AZ2625" s="17"/>
      <c r="BA2625" s="17"/>
      <c r="BB2625" s="17"/>
      <c r="BC2625" s="17"/>
      <c r="BD2625" s="17"/>
      <c r="BE2625" s="17"/>
      <c r="BF2625" s="17"/>
      <c r="BG2625" s="17"/>
      <c r="BH2625" s="17"/>
    </row>
    <row r="2626" spans="2:60" x14ac:dyDescent="0.2">
      <c r="B2626" s="1" t="s">
        <v>0</v>
      </c>
      <c r="C2626" s="1" t="str">
        <f t="shared" si="284"/>
        <v>FKO</v>
      </c>
      <c r="D2626" s="1" t="s">
        <v>6094</v>
      </c>
      <c r="E2626" s="1" t="s">
        <v>390</v>
      </c>
      <c r="F2626" s="14" t="str">
        <f t="shared" si="280"/>
        <v>FKO-06006-B | truza alta vichy organica ; talla-14 color: vichy lila_01 -&gt; lila-vichy lila_01</v>
      </c>
      <c r="G2626" s="14" t="str">
        <f t="shared" si="285"/>
        <v>{"estampado_1":"vichy lila_01","estampado_2":"na"}</v>
      </c>
      <c r="H2626" s="14" t="s">
        <v>1</v>
      </c>
      <c r="I2626" s="14" t="s">
        <v>622</v>
      </c>
      <c r="J2626" s="1">
        <v>14</v>
      </c>
      <c r="K2626" s="14" t="s">
        <v>3</v>
      </c>
      <c r="L2626" s="14" t="s">
        <v>4</v>
      </c>
      <c r="M2626" s="14" t="s">
        <v>5</v>
      </c>
      <c r="N2626" s="1" t="s">
        <v>6945</v>
      </c>
      <c r="O2626" s="1" t="s">
        <v>1736</v>
      </c>
      <c r="P2626" s="1" t="s">
        <v>4666</v>
      </c>
      <c r="Q2626" s="1" t="s">
        <v>4959</v>
      </c>
      <c r="R2626" s="1" t="str">
        <f t="shared" si="281"/>
        <v>FKO-06006 | truza alta vichy organica ; talla-14 color: lila-vichy lila_01</v>
      </c>
      <c r="S2626" s="1" t="s">
        <v>5426</v>
      </c>
      <c r="T2626" s="18" t="s">
        <v>1407</v>
      </c>
      <c r="U2626" s="19" t="str">
        <f t="shared" si="282"/>
        <v>('producto_terminado','FKO','FKO-06006-B','truza alta vichy organica','FKO-06006-B | truza alta vichy organica ; talla-14 color: vichy lila_01 -&gt; lila-vichy lila_01','{"estampado_1":"vichy lila_01","estampado_2":"na"}','{"spec":"na"}','{"precio_doc":74.84,"precio_unit":6.24,"precio_web":9,"precio_catalog":6.86,"precio_usd":1.92}','14','cocotfyma','unidad','activo','APT_E','vichy lila_01','ruta5','FKO-06006','FKO-06006 | truza alta vichy organica ; talla-14 color: lila-vichy lila_01','lila-vichy lila_01');</v>
      </c>
      <c r="V2626" s="19">
        <v>21485</v>
      </c>
      <c r="W2626" s="20" t="s">
        <v>4665</v>
      </c>
      <c r="X2626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('producto_terminado','FKO','FKO-06006-B','truza alta vichy organica','FKO-06006-B | truza alta vichy organica ; talla-14 color: vichy lila_01 -&gt; lila-vichy lila_01','{"estampado_1":"vichy lila_01","estampado_2":"na"}','{"spec":"na"}','{"precio_doc":74.84,"precio_unit":6.24,"precio_web":9,"precio_catalog":6.86,"precio_usd":1.92}','14','cocotfyma','unidad','activo','APT_E','vichy lila_01','ruta5','FKO-06006','FKO-06006 | truza alta vichy organica ; talla-14 color: lila-vichy lila_01','lila-vichy lila_01');</v>
      </c>
      <c r="Y2626" s="17"/>
      <c r="Z2626" s="17"/>
      <c r="AA2626" s="17"/>
      <c r="AB2626" s="17"/>
      <c r="AC2626" s="17"/>
      <c r="AD2626" s="17"/>
      <c r="AE2626" s="17"/>
      <c r="AF2626" s="17"/>
      <c r="AG2626" s="17"/>
      <c r="AH2626" s="17"/>
      <c r="AI2626" s="17"/>
      <c r="AJ2626" s="17"/>
      <c r="AK2626" s="17"/>
      <c r="AL2626" s="17"/>
      <c r="AM2626" s="17"/>
      <c r="AN2626" s="17"/>
      <c r="AO2626" s="17"/>
      <c r="AP2626" s="17"/>
      <c r="AQ2626" s="17"/>
      <c r="AR2626" s="17"/>
      <c r="AS2626" s="17"/>
      <c r="AT2626" s="17"/>
      <c r="AU2626" s="17"/>
      <c r="AV2626" s="17"/>
      <c r="AW2626" s="17"/>
      <c r="AX2626" s="17"/>
      <c r="AY2626" s="17"/>
      <c r="AZ2626" s="17"/>
      <c r="BA2626" s="17"/>
      <c r="BB2626" s="17"/>
      <c r="BC2626" s="17"/>
      <c r="BD2626" s="17"/>
      <c r="BE2626" s="17"/>
      <c r="BF2626" s="17"/>
      <c r="BG2626" s="17"/>
      <c r="BH2626" s="17"/>
    </row>
    <row r="2627" spans="2:60" x14ac:dyDescent="0.2">
      <c r="B2627" s="1" t="s">
        <v>0</v>
      </c>
      <c r="C2627" s="1" t="str">
        <f t="shared" si="284"/>
        <v>FKO</v>
      </c>
      <c r="D2627" s="1" t="s">
        <v>6095</v>
      </c>
      <c r="E2627" s="1" t="s">
        <v>390</v>
      </c>
      <c r="F2627" s="14" t="str">
        <f t="shared" si="280"/>
        <v>FKO-07006-A | truza alta vichy organica ; talla-16 color: lila -&gt; lila-vichy lila_01</v>
      </c>
      <c r="G2627" s="14" t="str">
        <f t="shared" si="285"/>
        <v>{"estampado_1":"lila","estampado_2":"na"}</v>
      </c>
      <c r="H2627" s="14" t="s">
        <v>1</v>
      </c>
      <c r="I2627" s="14" t="s">
        <v>622</v>
      </c>
      <c r="J2627" s="1">
        <v>16</v>
      </c>
      <c r="K2627" s="14" t="s">
        <v>3</v>
      </c>
      <c r="L2627" s="14" t="s">
        <v>4</v>
      </c>
      <c r="M2627" s="14" t="s">
        <v>5</v>
      </c>
      <c r="N2627" s="1" t="s">
        <v>6945</v>
      </c>
      <c r="O2627" s="1" t="s">
        <v>1293</v>
      </c>
      <c r="P2627" s="1" t="s">
        <v>4666</v>
      </c>
      <c r="Q2627" s="1" t="s">
        <v>4960</v>
      </c>
      <c r="R2627" s="1" t="str">
        <f t="shared" si="281"/>
        <v>FKO-07006 | truza alta vichy organica ; talla-16 color: lila-vichy lila_01</v>
      </c>
      <c r="S2627" s="1" t="s">
        <v>5426</v>
      </c>
      <c r="T2627" s="18" t="s">
        <v>1407</v>
      </c>
      <c r="U2627" s="19" t="str">
        <f t="shared" si="282"/>
        <v>('producto_terminado','FKO','FKO-07006-A','truza alta vichy organica','FKO-07006-A | truza alta vichy organica ; talla-16 color: lila -&gt; lila-vichy lila_01','{"estampado_1":"lila","estampado_2":"na"}','{"spec":"na"}','{"precio_doc":74.84,"precio_unit":6.24,"precio_web":9,"precio_catalog":6.86,"precio_usd":1.92}','16','cocotfyma','unidad','activo','APT_E','lila','ruta5','FKO-07006','FKO-07006 | truza alta vichy organica ; talla-16 color: lila-vichy lila_01','lila-vichy lila_01');</v>
      </c>
      <c r="V2627" s="19">
        <v>21486</v>
      </c>
      <c r="W2627" s="20" t="s">
        <v>4665</v>
      </c>
      <c r="X2627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('producto_terminado','FKO','FKO-07006-A','truza alta vichy organica','FKO-07006-A | truza alta vichy organica ; talla-16 color: lila -&gt; lila-vichy lila_01','{"estampado_1":"lila","estampado_2":"na"}','{"spec":"na"}','{"precio_doc":74.84,"precio_unit":6.24,"precio_web":9,"precio_catalog":6.86,"precio_usd":1.92}','16','cocotfyma','unidad','activo','APT_E','lila','ruta5','FKO-07006','FKO-07006 | truza alta vichy organica ; talla-16 color: lila-vichy lila_01','lila-vichy lila_01');</v>
      </c>
      <c r="Y2627" s="17"/>
      <c r="Z2627" s="17"/>
      <c r="AA2627" s="17"/>
      <c r="AB2627" s="17"/>
      <c r="AC2627" s="17"/>
      <c r="AD2627" s="17"/>
      <c r="AE2627" s="17"/>
      <c r="AF2627" s="17"/>
      <c r="AG2627" s="17"/>
      <c r="AH2627" s="17"/>
      <c r="AI2627" s="17"/>
      <c r="AJ2627" s="17"/>
      <c r="AK2627" s="17"/>
      <c r="AL2627" s="17"/>
      <c r="AM2627" s="17"/>
      <c r="AN2627" s="17"/>
      <c r="AO2627" s="17"/>
      <c r="AP2627" s="17"/>
      <c r="AQ2627" s="17"/>
      <c r="AR2627" s="17"/>
      <c r="AS2627" s="17"/>
      <c r="AT2627" s="17"/>
      <c r="AU2627" s="17"/>
      <c r="AV2627" s="17"/>
      <c r="AW2627" s="17"/>
      <c r="AX2627" s="17"/>
      <c r="AY2627" s="17"/>
      <c r="AZ2627" s="17"/>
      <c r="BA2627" s="17"/>
      <c r="BB2627" s="17"/>
      <c r="BC2627" s="17"/>
      <c r="BD2627" s="17"/>
      <c r="BE2627" s="17"/>
      <c r="BF2627" s="17"/>
      <c r="BG2627" s="17"/>
      <c r="BH2627" s="17"/>
    </row>
    <row r="2628" spans="2:60" x14ac:dyDescent="0.2">
      <c r="B2628" s="1" t="s">
        <v>0</v>
      </c>
      <c r="C2628" s="1" t="str">
        <f t="shared" si="284"/>
        <v>FKO</v>
      </c>
      <c r="D2628" s="1" t="s">
        <v>6096</v>
      </c>
      <c r="E2628" s="1" t="s">
        <v>390</v>
      </c>
      <c r="F2628" s="14" t="str">
        <f t="shared" si="280"/>
        <v>FKO-07006-B | truza alta vichy organica ; talla-16 color: vichy lila_01 -&gt; lila-vichy lila_01</v>
      </c>
      <c r="G2628" s="14" t="str">
        <f t="shared" si="285"/>
        <v>{"estampado_1":"vichy lila_01","estampado_2":"na"}</v>
      </c>
      <c r="H2628" s="14" t="s">
        <v>1</v>
      </c>
      <c r="I2628" s="14" t="s">
        <v>622</v>
      </c>
      <c r="J2628" s="1">
        <v>16</v>
      </c>
      <c r="K2628" s="14" t="s">
        <v>3</v>
      </c>
      <c r="L2628" s="14" t="s">
        <v>4</v>
      </c>
      <c r="M2628" s="14" t="s">
        <v>5</v>
      </c>
      <c r="N2628" s="1" t="s">
        <v>6945</v>
      </c>
      <c r="O2628" s="1" t="s">
        <v>1736</v>
      </c>
      <c r="P2628" s="1" t="s">
        <v>4666</v>
      </c>
      <c r="Q2628" s="1" t="s">
        <v>4960</v>
      </c>
      <c r="R2628" s="1" t="str">
        <f t="shared" si="281"/>
        <v>FKO-07006 | truza alta vichy organica ; talla-16 color: lila-vichy lila_01</v>
      </c>
      <c r="S2628" s="1" t="s">
        <v>5426</v>
      </c>
      <c r="T2628" s="18" t="s">
        <v>1407</v>
      </c>
      <c r="U2628" s="19" t="str">
        <f t="shared" si="282"/>
        <v>('producto_terminado','FKO','FKO-07006-B','truza alta vichy organica','FKO-07006-B | truza alta vichy organica ; talla-16 color: vichy lila_01 -&gt; lila-vichy lila_01','{"estampado_1":"vichy lila_01","estampado_2":"na"}','{"spec":"na"}','{"precio_doc":74.84,"precio_unit":6.24,"precio_web":9,"precio_catalog":6.86,"precio_usd":1.92}','16','cocotfyma','unidad','activo','APT_E','vichy lila_01','ruta5','FKO-07006','FKO-07006 | truza alta vichy organica ; talla-16 color: lila-vichy lila_01','lila-vichy lila_01');</v>
      </c>
      <c r="V2628" s="19">
        <v>21487</v>
      </c>
      <c r="W2628" s="20" t="s">
        <v>4665</v>
      </c>
      <c r="X2628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('producto_terminado','FKO','FKO-07006-B','truza alta vichy organica','FKO-07006-B | truza alta vichy organica ; talla-16 color: vichy lila_01 -&gt; lila-vichy lila_01','{"estampado_1":"vichy lila_01","estampado_2":"na"}','{"spec":"na"}','{"precio_doc":74.84,"precio_unit":6.24,"precio_web":9,"precio_catalog":6.86,"precio_usd":1.92}','16','cocotfyma','unidad','activo','APT_E','vichy lila_01','ruta5','FKO-07006','FKO-07006 | truza alta vichy organica ; talla-16 color: lila-vichy lila_01','lila-vichy lila_01');</v>
      </c>
      <c r="Y2628" s="17"/>
      <c r="Z2628" s="17"/>
      <c r="AA2628" s="17"/>
      <c r="AB2628" s="17"/>
      <c r="AC2628" s="17"/>
      <c r="AD2628" s="17"/>
      <c r="AE2628" s="17"/>
      <c r="AF2628" s="17"/>
      <c r="AG2628" s="17"/>
      <c r="AH2628" s="17"/>
      <c r="AI2628" s="17"/>
      <c r="AJ2628" s="17"/>
      <c r="AK2628" s="17"/>
      <c r="AL2628" s="17"/>
      <c r="AM2628" s="17"/>
      <c r="AN2628" s="17"/>
      <c r="AO2628" s="17"/>
      <c r="AP2628" s="17"/>
      <c r="AQ2628" s="17"/>
      <c r="AR2628" s="17"/>
      <c r="AS2628" s="17"/>
      <c r="AT2628" s="17"/>
      <c r="AU2628" s="17"/>
      <c r="AV2628" s="17"/>
      <c r="AW2628" s="17"/>
      <c r="AX2628" s="17"/>
      <c r="AY2628" s="17"/>
      <c r="AZ2628" s="17"/>
      <c r="BA2628" s="17"/>
      <c r="BB2628" s="17"/>
      <c r="BC2628" s="17"/>
      <c r="BD2628" s="17"/>
      <c r="BE2628" s="17"/>
      <c r="BF2628" s="17"/>
      <c r="BG2628" s="17"/>
      <c r="BH2628" s="17"/>
    </row>
    <row r="2629" spans="2:60" x14ac:dyDescent="0.2">
      <c r="B2629" s="1" t="s">
        <v>0</v>
      </c>
      <c r="C2629" s="1" t="str">
        <f t="shared" si="284"/>
        <v>FKO</v>
      </c>
      <c r="D2629" s="1" t="s">
        <v>6097</v>
      </c>
      <c r="E2629" s="1" t="s">
        <v>390</v>
      </c>
      <c r="F2629" s="14" t="str">
        <f t="shared" si="280"/>
        <v>FKO-01007-A | truza alta vichy organica ; talla-4 color: rosado -&gt; rosado-vichy rosado_01</v>
      </c>
      <c r="G2629" s="14" t="str">
        <f t="shared" si="285"/>
        <v>{"estampado_1":"rosado","estampado_2":"na"}</v>
      </c>
      <c r="H2629" s="14" t="s">
        <v>1</v>
      </c>
      <c r="I2629" s="14" t="s">
        <v>622</v>
      </c>
      <c r="J2629" s="1">
        <v>4</v>
      </c>
      <c r="K2629" s="14" t="s">
        <v>3</v>
      </c>
      <c r="L2629" s="14" t="s">
        <v>4</v>
      </c>
      <c r="M2629" s="14" t="s">
        <v>5</v>
      </c>
      <c r="N2629" s="1" t="s">
        <v>6945</v>
      </c>
      <c r="O2629" s="1" t="s">
        <v>1287</v>
      </c>
      <c r="P2629" s="1" t="s">
        <v>4666</v>
      </c>
      <c r="Q2629" s="1" t="s">
        <v>4961</v>
      </c>
      <c r="R2629" s="1" t="str">
        <f t="shared" si="281"/>
        <v>FKO-01007 | truza alta vichy organica ; talla-4 color: rosado-vichy rosado_01</v>
      </c>
      <c r="S2629" s="1" t="s">
        <v>5427</v>
      </c>
      <c r="T2629" s="18" t="s">
        <v>1407</v>
      </c>
      <c r="U2629" s="19" t="str">
        <f t="shared" si="282"/>
        <v>('producto_terminado','FKO','FKO-01007-A','truza alta vichy organica','FKO-01007-A | truza alta vichy organica ; talla-4 color: rosado -&gt; rosado-vichy rosado_01','{"estampado_1":"rosado","estampado_2":"na"}','{"spec":"na"}','{"precio_doc":74.84,"precio_unit":6.24,"precio_web":9,"precio_catalog":6.86,"precio_usd":1.92}','4','cocotfyma','unidad','activo','APT_E','rosado','ruta5','FKO-01007','FKO-01007 | truza alta vichy organica ; talla-4 color: rosado-vichy rosado_01','rosado-vichy rosado_01');</v>
      </c>
      <c r="V2629" s="19">
        <v>21488</v>
      </c>
      <c r="W2629" s="20" t="s">
        <v>4665</v>
      </c>
      <c r="X2629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('producto_terminado','FKO','FKO-01007-A','truza alta vichy organica','FKO-01007-A | truza alta vichy organica ; talla-4 color: rosado -&gt; rosado-vichy rosado_01','{"estampado_1":"rosado","estampado_2":"na"}','{"spec":"na"}','{"precio_doc":74.84,"precio_unit":6.24,"precio_web":9,"precio_catalog":6.86,"precio_usd":1.92}','4','cocotfyma','unidad','activo','APT_E','rosado','ruta5','FKO-01007','FKO-01007 | truza alta vichy organica ; talla-4 color: rosado-vichy rosado_01','rosado-vichy rosado_01');</v>
      </c>
      <c r="Y2629" s="17"/>
      <c r="Z2629" s="17"/>
      <c r="AA2629" s="17"/>
      <c r="AB2629" s="17"/>
      <c r="AC2629" s="17"/>
      <c r="AD2629" s="17"/>
      <c r="AE2629" s="17"/>
      <c r="AF2629" s="17"/>
      <c r="AG2629" s="17"/>
      <c r="AH2629" s="17"/>
      <c r="AI2629" s="17"/>
      <c r="AJ2629" s="17"/>
      <c r="AK2629" s="17"/>
      <c r="AL2629" s="17"/>
      <c r="AM2629" s="17"/>
      <c r="AN2629" s="17"/>
      <c r="AO2629" s="17"/>
      <c r="AP2629" s="17"/>
      <c r="AQ2629" s="17"/>
      <c r="AR2629" s="17"/>
      <c r="AS2629" s="17"/>
      <c r="AT2629" s="17"/>
      <c r="AU2629" s="17"/>
      <c r="AV2629" s="17"/>
      <c r="AW2629" s="17"/>
      <c r="AX2629" s="17"/>
      <c r="AY2629" s="17"/>
      <c r="AZ2629" s="17"/>
      <c r="BA2629" s="17"/>
      <c r="BB2629" s="17"/>
      <c r="BC2629" s="17"/>
      <c r="BD2629" s="17"/>
      <c r="BE2629" s="17"/>
      <c r="BF2629" s="17"/>
      <c r="BG2629" s="17"/>
      <c r="BH2629" s="17"/>
    </row>
    <row r="2630" spans="2:60" x14ac:dyDescent="0.2">
      <c r="B2630" s="1" t="s">
        <v>0</v>
      </c>
      <c r="C2630" s="1" t="str">
        <f t="shared" si="284"/>
        <v>FKO</v>
      </c>
      <c r="D2630" s="1" t="s">
        <v>6098</v>
      </c>
      <c r="E2630" s="1" t="s">
        <v>390</v>
      </c>
      <c r="F2630" s="14" t="str">
        <f t="shared" si="280"/>
        <v>FKO-01007-B | truza alta vichy organica ; talla-4 color: vichy rosado_01 -&gt; rosado-vichy rosado_01</v>
      </c>
      <c r="G2630" s="14" t="str">
        <f t="shared" si="285"/>
        <v>{"estampado_1":"vichy rosado_01","estampado_2":"na"}</v>
      </c>
      <c r="H2630" s="14" t="s">
        <v>1</v>
      </c>
      <c r="I2630" s="14" t="s">
        <v>622</v>
      </c>
      <c r="J2630" s="1">
        <v>4</v>
      </c>
      <c r="K2630" s="14" t="s">
        <v>3</v>
      </c>
      <c r="L2630" s="14" t="s">
        <v>4</v>
      </c>
      <c r="M2630" s="14" t="s">
        <v>5</v>
      </c>
      <c r="N2630" s="1" t="s">
        <v>6945</v>
      </c>
      <c r="O2630" s="1" t="s">
        <v>1737</v>
      </c>
      <c r="P2630" s="1" t="s">
        <v>4666</v>
      </c>
      <c r="Q2630" s="1" t="s">
        <v>4961</v>
      </c>
      <c r="R2630" s="1" t="str">
        <f t="shared" si="281"/>
        <v>FKO-01007 | truza alta vichy organica ; talla-4 color: rosado-vichy rosado_01</v>
      </c>
      <c r="S2630" s="1" t="s">
        <v>5427</v>
      </c>
      <c r="T2630" s="18" t="s">
        <v>1407</v>
      </c>
      <c r="U2630" s="19" t="str">
        <f t="shared" si="282"/>
        <v>('producto_terminado','FKO','FKO-01007-B','truza alta vichy organica','FKO-01007-B | truza alta vichy organica ; talla-4 color: vichy rosado_01 -&gt; rosado-vichy rosado_01','{"estampado_1":"vichy rosado_01","estampado_2":"na"}','{"spec":"na"}','{"precio_doc":74.84,"precio_unit":6.24,"precio_web":9,"precio_catalog":6.86,"precio_usd":1.92}','4','cocotfyma','unidad','activo','APT_E','vichy rosado_01','ruta5','FKO-01007','FKO-01007 | truza alta vichy organica ; talla-4 color: rosado-vichy rosado_01','rosado-vichy rosado_01');</v>
      </c>
      <c r="V2630" s="19">
        <v>21489</v>
      </c>
      <c r="W2630" s="20" t="s">
        <v>4665</v>
      </c>
      <c r="X2630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('producto_terminado','FKO','FKO-01007-B','truza alta vichy organica','FKO-01007-B | truza alta vichy organica ; talla-4 color: vichy rosado_01 -&gt; rosado-vichy rosado_01','{"estampado_1":"vichy rosado_01","estampado_2":"na"}','{"spec":"na"}','{"precio_doc":74.84,"precio_unit":6.24,"precio_web":9,"precio_catalog":6.86,"precio_usd":1.92}','4','cocotfyma','unidad','activo','APT_E','vichy rosado_01','ruta5','FKO-01007','FKO-01007 | truza alta vichy organica ; talla-4 color: rosado-vichy rosado_01','rosado-vichy rosado_01');</v>
      </c>
      <c r="Y2630" s="17"/>
      <c r="Z2630" s="17"/>
      <c r="AA2630" s="17"/>
      <c r="AB2630" s="17"/>
      <c r="AC2630" s="17"/>
      <c r="AD2630" s="17"/>
      <c r="AE2630" s="17"/>
      <c r="AF2630" s="17"/>
      <c r="AG2630" s="17"/>
      <c r="AH2630" s="17"/>
      <c r="AI2630" s="17"/>
      <c r="AJ2630" s="17"/>
      <c r="AK2630" s="17"/>
      <c r="AL2630" s="17"/>
      <c r="AM2630" s="17"/>
      <c r="AN2630" s="17"/>
      <c r="AO2630" s="17"/>
      <c r="AP2630" s="17"/>
      <c r="AQ2630" s="17"/>
      <c r="AR2630" s="17"/>
      <c r="AS2630" s="17"/>
      <c r="AT2630" s="17"/>
      <c r="AU2630" s="17"/>
      <c r="AV2630" s="17"/>
      <c r="AW2630" s="17"/>
      <c r="AX2630" s="17"/>
      <c r="AY2630" s="17"/>
      <c r="AZ2630" s="17"/>
      <c r="BA2630" s="17"/>
      <c r="BB2630" s="17"/>
      <c r="BC2630" s="17"/>
      <c r="BD2630" s="17"/>
      <c r="BE2630" s="17"/>
      <c r="BF2630" s="17"/>
      <c r="BG2630" s="17"/>
      <c r="BH2630" s="17"/>
    </row>
    <row r="2631" spans="2:60" x14ac:dyDescent="0.2">
      <c r="B2631" s="1" t="s">
        <v>0</v>
      </c>
      <c r="C2631" s="1" t="str">
        <f t="shared" si="284"/>
        <v>FKO</v>
      </c>
      <c r="D2631" s="1" t="s">
        <v>6099</v>
      </c>
      <c r="E2631" s="1" t="s">
        <v>390</v>
      </c>
      <c r="F2631" s="14" t="str">
        <f t="shared" si="280"/>
        <v>FKO-02007-A | truza alta vichy organica ; talla-6 color: rosado -&gt; rosado-vichy rosado_01</v>
      </c>
      <c r="G2631" s="14" t="str">
        <f t="shared" si="285"/>
        <v>{"estampado_1":"rosado","estampado_2":"na"}</v>
      </c>
      <c r="H2631" s="14" t="s">
        <v>1</v>
      </c>
      <c r="I2631" s="14" t="s">
        <v>622</v>
      </c>
      <c r="J2631" s="1">
        <v>6</v>
      </c>
      <c r="K2631" s="14" t="s">
        <v>3</v>
      </c>
      <c r="L2631" s="14" t="s">
        <v>4</v>
      </c>
      <c r="M2631" s="14" t="s">
        <v>5</v>
      </c>
      <c r="N2631" s="1" t="s">
        <v>6945</v>
      </c>
      <c r="O2631" s="1" t="s">
        <v>1287</v>
      </c>
      <c r="P2631" s="1" t="s">
        <v>4666</v>
      </c>
      <c r="Q2631" s="1" t="s">
        <v>4962</v>
      </c>
      <c r="R2631" s="1" t="str">
        <f t="shared" si="281"/>
        <v>FKO-02007 | truza alta vichy organica ; talla-6 color: rosado-vichy rosado_01</v>
      </c>
      <c r="S2631" s="1" t="s">
        <v>5427</v>
      </c>
      <c r="T2631" s="18" t="s">
        <v>1407</v>
      </c>
      <c r="U2631" s="19" t="str">
        <f t="shared" si="282"/>
        <v>('producto_terminado','FKO','FKO-02007-A','truza alta vichy organica','FKO-02007-A | truza alta vichy organica ; talla-6 color: rosado -&gt; rosado-vichy rosado_01','{"estampado_1":"rosado","estampado_2":"na"}','{"spec":"na"}','{"precio_doc":74.84,"precio_unit":6.24,"precio_web":9,"precio_catalog":6.86,"precio_usd":1.92}','6','cocotfyma','unidad','activo','APT_E','rosado','ruta5','FKO-02007','FKO-02007 | truza alta vichy organica ; talla-6 color: rosado-vichy rosado_01','rosado-vichy rosado_01');</v>
      </c>
      <c r="V2631" s="19">
        <v>21490</v>
      </c>
      <c r="W2631" s="20" t="s">
        <v>4665</v>
      </c>
      <c r="X2631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('producto_terminado','FKO','FKO-02007-A','truza alta vichy organica','FKO-02007-A | truza alta vichy organica ; talla-6 color: rosado -&gt; rosado-vichy rosado_01','{"estampado_1":"rosado","estampado_2":"na"}','{"spec":"na"}','{"precio_doc":74.84,"precio_unit":6.24,"precio_web":9,"precio_catalog":6.86,"precio_usd":1.92}','6','cocotfyma','unidad','activo','APT_E','rosado','ruta5','FKO-02007','FKO-02007 | truza alta vichy organica ; talla-6 color: rosado-vichy rosado_01','rosado-vichy rosado_01');</v>
      </c>
      <c r="Y2631" s="17"/>
      <c r="Z2631" s="17"/>
      <c r="AA2631" s="17"/>
      <c r="AB2631" s="17"/>
      <c r="AC2631" s="17"/>
      <c r="AD2631" s="17"/>
      <c r="AE2631" s="17"/>
      <c r="AF2631" s="17"/>
      <c r="AG2631" s="17"/>
      <c r="AH2631" s="17"/>
      <c r="AI2631" s="17"/>
      <c r="AJ2631" s="17"/>
      <c r="AK2631" s="17"/>
      <c r="AL2631" s="17"/>
      <c r="AM2631" s="17"/>
      <c r="AN2631" s="17"/>
      <c r="AO2631" s="17"/>
      <c r="AP2631" s="17"/>
      <c r="AQ2631" s="17"/>
      <c r="AR2631" s="17"/>
      <c r="AS2631" s="17"/>
      <c r="AT2631" s="17"/>
      <c r="AU2631" s="17"/>
      <c r="AV2631" s="17"/>
      <c r="AW2631" s="17"/>
      <c r="AX2631" s="17"/>
      <c r="AY2631" s="17"/>
      <c r="AZ2631" s="17"/>
      <c r="BA2631" s="17"/>
      <c r="BB2631" s="17"/>
      <c r="BC2631" s="17"/>
      <c r="BD2631" s="17"/>
      <c r="BE2631" s="17"/>
      <c r="BF2631" s="17"/>
      <c r="BG2631" s="17"/>
      <c r="BH2631" s="17"/>
    </row>
    <row r="2632" spans="2:60" x14ac:dyDescent="0.2">
      <c r="B2632" s="1" t="s">
        <v>0</v>
      </c>
      <c r="C2632" s="1" t="str">
        <f t="shared" si="284"/>
        <v>FKO</v>
      </c>
      <c r="D2632" s="1" t="s">
        <v>6100</v>
      </c>
      <c r="E2632" s="1" t="s">
        <v>390</v>
      </c>
      <c r="F2632" s="14" t="str">
        <f t="shared" si="280"/>
        <v>FKO-02007-B | truza alta vichy organica ; talla-6 color: vichy rosado_01 -&gt; rosado-vichy rosado_01</v>
      </c>
      <c r="G2632" s="14" t="str">
        <f t="shared" si="285"/>
        <v>{"estampado_1":"vichy rosado_01","estampado_2":"na"}</v>
      </c>
      <c r="H2632" s="14" t="s">
        <v>1</v>
      </c>
      <c r="I2632" s="14" t="s">
        <v>622</v>
      </c>
      <c r="J2632" s="1">
        <v>6</v>
      </c>
      <c r="K2632" s="14" t="s">
        <v>3</v>
      </c>
      <c r="L2632" s="14" t="s">
        <v>4</v>
      </c>
      <c r="M2632" s="14" t="s">
        <v>5</v>
      </c>
      <c r="N2632" s="1" t="s">
        <v>6945</v>
      </c>
      <c r="O2632" s="1" t="s">
        <v>1737</v>
      </c>
      <c r="P2632" s="1" t="s">
        <v>4666</v>
      </c>
      <c r="Q2632" s="1" t="s">
        <v>4962</v>
      </c>
      <c r="R2632" s="1" t="str">
        <f t="shared" si="281"/>
        <v>FKO-02007 | truza alta vichy organica ; talla-6 color: rosado-vichy rosado_01</v>
      </c>
      <c r="S2632" s="1" t="s">
        <v>5427</v>
      </c>
      <c r="T2632" s="18" t="s">
        <v>1407</v>
      </c>
      <c r="U2632" s="19" t="str">
        <f t="shared" si="282"/>
        <v>('producto_terminado','FKO','FKO-02007-B','truza alta vichy organica','FKO-02007-B | truza alta vichy organica ; talla-6 color: vichy rosado_01 -&gt; rosado-vichy rosado_01','{"estampado_1":"vichy rosado_01","estampado_2":"na"}','{"spec":"na"}','{"precio_doc":74.84,"precio_unit":6.24,"precio_web":9,"precio_catalog":6.86,"precio_usd":1.92}','6','cocotfyma','unidad','activo','APT_E','vichy rosado_01','ruta5','FKO-02007','FKO-02007 | truza alta vichy organica ; talla-6 color: rosado-vichy rosado_01','rosado-vichy rosado_01');</v>
      </c>
      <c r="V2632" s="19">
        <v>21491</v>
      </c>
      <c r="W2632" s="20" t="s">
        <v>4665</v>
      </c>
      <c r="X2632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('producto_terminado','FKO','FKO-02007-B','truza alta vichy organica','FKO-02007-B | truza alta vichy organica ; talla-6 color: vichy rosado_01 -&gt; rosado-vichy rosado_01','{"estampado_1":"vichy rosado_01","estampado_2":"na"}','{"spec":"na"}','{"precio_doc":74.84,"precio_unit":6.24,"precio_web":9,"precio_catalog":6.86,"precio_usd":1.92}','6','cocotfyma','unidad','activo','APT_E','vichy rosado_01','ruta5','FKO-02007','FKO-02007 | truza alta vichy organica ; talla-6 color: rosado-vichy rosado_01','rosado-vichy rosado_01');</v>
      </c>
      <c r="Y2632" s="17"/>
      <c r="Z2632" s="17"/>
      <c r="AA2632" s="17"/>
      <c r="AB2632" s="17"/>
      <c r="AC2632" s="17"/>
      <c r="AD2632" s="17"/>
      <c r="AE2632" s="17"/>
      <c r="AF2632" s="17"/>
      <c r="AG2632" s="17"/>
      <c r="AH2632" s="17"/>
      <c r="AI2632" s="17"/>
      <c r="AJ2632" s="17"/>
      <c r="AK2632" s="17"/>
      <c r="AL2632" s="17"/>
      <c r="AM2632" s="17"/>
      <c r="AN2632" s="17"/>
      <c r="AO2632" s="17"/>
      <c r="AP2632" s="17"/>
      <c r="AQ2632" s="17"/>
      <c r="AR2632" s="17"/>
      <c r="AS2632" s="17"/>
      <c r="AT2632" s="17"/>
      <c r="AU2632" s="17"/>
      <c r="AV2632" s="17"/>
      <c r="AW2632" s="17"/>
      <c r="AX2632" s="17"/>
      <c r="AY2632" s="17"/>
      <c r="AZ2632" s="17"/>
      <c r="BA2632" s="17"/>
      <c r="BB2632" s="17"/>
      <c r="BC2632" s="17"/>
      <c r="BD2632" s="17"/>
      <c r="BE2632" s="17"/>
      <c r="BF2632" s="17"/>
      <c r="BG2632" s="17"/>
      <c r="BH2632" s="17"/>
    </row>
    <row r="2633" spans="2:60" x14ac:dyDescent="0.2">
      <c r="B2633" s="1" t="s">
        <v>0</v>
      </c>
      <c r="C2633" s="1" t="str">
        <f t="shared" si="284"/>
        <v>FKO</v>
      </c>
      <c r="D2633" s="1" t="s">
        <v>6101</v>
      </c>
      <c r="E2633" s="1" t="s">
        <v>390</v>
      </c>
      <c r="F2633" s="14" t="str">
        <f t="shared" si="280"/>
        <v>FKO-03007-A | truza alta vichy organica ; talla-8 color: rosado -&gt; rosado-vichy rosado_01</v>
      </c>
      <c r="G2633" s="14" t="str">
        <f t="shared" si="285"/>
        <v>{"estampado_1":"rosado","estampado_2":"na"}</v>
      </c>
      <c r="H2633" s="14" t="s">
        <v>1</v>
      </c>
      <c r="I2633" s="14" t="s">
        <v>622</v>
      </c>
      <c r="J2633" s="1">
        <v>8</v>
      </c>
      <c r="K2633" s="14" t="s">
        <v>3</v>
      </c>
      <c r="L2633" s="14" t="s">
        <v>4</v>
      </c>
      <c r="M2633" s="14" t="s">
        <v>5</v>
      </c>
      <c r="N2633" s="1" t="s">
        <v>6945</v>
      </c>
      <c r="O2633" s="1" t="s">
        <v>1287</v>
      </c>
      <c r="P2633" s="1" t="s">
        <v>4666</v>
      </c>
      <c r="Q2633" s="1" t="s">
        <v>4963</v>
      </c>
      <c r="R2633" s="1" t="str">
        <f t="shared" si="281"/>
        <v>FKO-03007 | truza alta vichy organica ; talla-8 color: rosado-vichy rosado_01</v>
      </c>
      <c r="S2633" s="1" t="s">
        <v>5427</v>
      </c>
      <c r="T2633" s="18" t="s">
        <v>1407</v>
      </c>
      <c r="U2633" s="19" t="str">
        <f t="shared" si="282"/>
        <v>('producto_terminado','FKO','FKO-03007-A','truza alta vichy organica','FKO-03007-A | truza alta vichy organica ; talla-8 color: rosado -&gt; rosado-vichy rosado_01','{"estampado_1":"rosado","estampado_2":"na"}','{"spec":"na"}','{"precio_doc":74.84,"precio_unit":6.24,"precio_web":9,"precio_catalog":6.86,"precio_usd":1.92}','8','cocotfyma','unidad','activo','APT_E','rosado','ruta5','FKO-03007','FKO-03007 | truza alta vichy organica ; talla-8 color: rosado-vichy rosado_01','rosado-vichy rosado_01');</v>
      </c>
      <c r="V2633" s="19">
        <v>21492</v>
      </c>
      <c r="W2633" s="20" t="s">
        <v>4665</v>
      </c>
      <c r="X2633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('producto_terminado','FKO','FKO-03007-A','truza alta vichy organica','FKO-03007-A | truza alta vichy organica ; talla-8 color: rosado -&gt; rosado-vichy rosado_01','{"estampado_1":"rosado","estampado_2":"na"}','{"spec":"na"}','{"precio_doc":74.84,"precio_unit":6.24,"precio_web":9,"precio_catalog":6.86,"precio_usd":1.92}','8','cocotfyma','unidad','activo','APT_E','rosado','ruta5','FKO-03007','FKO-03007 | truza alta vichy organica ; talla-8 color: rosado-vichy rosado_01','rosado-vichy rosado_01');</v>
      </c>
      <c r="Y2633" s="17"/>
      <c r="Z2633" s="17"/>
      <c r="AA2633" s="17"/>
      <c r="AB2633" s="17"/>
      <c r="AC2633" s="17"/>
      <c r="AD2633" s="17"/>
      <c r="AE2633" s="17"/>
      <c r="AF2633" s="17"/>
      <c r="AG2633" s="17"/>
      <c r="AH2633" s="17"/>
      <c r="AI2633" s="17"/>
      <c r="AJ2633" s="17"/>
      <c r="AK2633" s="17"/>
      <c r="AL2633" s="17"/>
      <c r="AM2633" s="17"/>
      <c r="AN2633" s="17"/>
      <c r="AO2633" s="17"/>
      <c r="AP2633" s="17"/>
      <c r="AQ2633" s="17"/>
      <c r="AR2633" s="17"/>
      <c r="AS2633" s="17"/>
      <c r="AT2633" s="17"/>
      <c r="AU2633" s="17"/>
      <c r="AV2633" s="17"/>
      <c r="AW2633" s="17"/>
      <c r="AX2633" s="17"/>
      <c r="AY2633" s="17"/>
      <c r="AZ2633" s="17"/>
      <c r="BA2633" s="17"/>
      <c r="BB2633" s="17"/>
      <c r="BC2633" s="17"/>
      <c r="BD2633" s="17"/>
      <c r="BE2633" s="17"/>
      <c r="BF2633" s="17"/>
      <c r="BG2633" s="17"/>
      <c r="BH2633" s="17"/>
    </row>
    <row r="2634" spans="2:60" x14ac:dyDescent="0.2">
      <c r="B2634" s="1" t="s">
        <v>0</v>
      </c>
      <c r="C2634" s="1" t="str">
        <f t="shared" si="284"/>
        <v>FKO</v>
      </c>
      <c r="D2634" s="1" t="s">
        <v>6102</v>
      </c>
      <c r="E2634" s="1" t="s">
        <v>390</v>
      </c>
      <c r="F2634" s="14" t="str">
        <f t="shared" si="280"/>
        <v>FKO-03007-B | truza alta vichy organica ; talla-8 color: vichy rosado_01 -&gt; rosado-vichy rosado_01</v>
      </c>
      <c r="G2634" s="14" t="str">
        <f t="shared" si="285"/>
        <v>{"estampado_1":"vichy rosado_01","estampado_2":"na"}</v>
      </c>
      <c r="H2634" s="14" t="s">
        <v>1</v>
      </c>
      <c r="I2634" s="14" t="s">
        <v>622</v>
      </c>
      <c r="J2634" s="1">
        <v>8</v>
      </c>
      <c r="K2634" s="14" t="s">
        <v>3</v>
      </c>
      <c r="L2634" s="14" t="s">
        <v>4</v>
      </c>
      <c r="M2634" s="14" t="s">
        <v>5</v>
      </c>
      <c r="N2634" s="1" t="s">
        <v>6945</v>
      </c>
      <c r="O2634" s="1" t="s">
        <v>1737</v>
      </c>
      <c r="P2634" s="1" t="s">
        <v>4666</v>
      </c>
      <c r="Q2634" s="1" t="s">
        <v>4963</v>
      </c>
      <c r="R2634" s="1" t="str">
        <f t="shared" si="281"/>
        <v>FKO-03007 | truza alta vichy organica ; talla-8 color: rosado-vichy rosado_01</v>
      </c>
      <c r="S2634" s="1" t="s">
        <v>5427</v>
      </c>
      <c r="T2634" s="18" t="s">
        <v>1407</v>
      </c>
      <c r="U2634" s="19" t="str">
        <f t="shared" si="282"/>
        <v>('producto_terminado','FKO','FKO-03007-B','truza alta vichy organica','FKO-03007-B | truza alta vichy organica ; talla-8 color: vichy rosado_01 -&gt; rosado-vichy rosado_01','{"estampado_1":"vichy rosado_01","estampado_2":"na"}','{"spec":"na"}','{"precio_doc":74.84,"precio_unit":6.24,"precio_web":9,"precio_catalog":6.86,"precio_usd":1.92}','8','cocotfyma','unidad','activo','APT_E','vichy rosado_01','ruta5','FKO-03007','FKO-03007 | truza alta vichy organica ; talla-8 color: rosado-vichy rosado_01','rosado-vichy rosado_01');</v>
      </c>
      <c r="V2634" s="19">
        <v>21493</v>
      </c>
      <c r="W2634" s="20" t="s">
        <v>4665</v>
      </c>
      <c r="X2634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('producto_terminado','FKO','FKO-03007-B','truza alta vichy organica','FKO-03007-B | truza alta vichy organica ; talla-8 color: vichy rosado_01 -&gt; rosado-vichy rosado_01','{"estampado_1":"vichy rosado_01","estampado_2":"na"}','{"spec":"na"}','{"precio_doc":74.84,"precio_unit":6.24,"precio_web":9,"precio_catalog":6.86,"precio_usd":1.92}','8','cocotfyma','unidad','activo','APT_E','vichy rosado_01','ruta5','FKO-03007','FKO-03007 | truza alta vichy organica ; talla-8 color: rosado-vichy rosado_01','rosado-vichy rosado_01');</v>
      </c>
      <c r="Y2634" s="17"/>
      <c r="Z2634" s="17"/>
      <c r="AA2634" s="17"/>
      <c r="AB2634" s="17"/>
      <c r="AC2634" s="17"/>
      <c r="AD2634" s="17"/>
      <c r="AE2634" s="17"/>
      <c r="AF2634" s="17"/>
      <c r="AG2634" s="17"/>
      <c r="AH2634" s="17"/>
      <c r="AI2634" s="17"/>
      <c r="AJ2634" s="17"/>
      <c r="AK2634" s="17"/>
      <c r="AL2634" s="17"/>
      <c r="AM2634" s="17"/>
      <c r="AN2634" s="17"/>
      <c r="AO2634" s="17"/>
      <c r="AP2634" s="17"/>
      <c r="AQ2634" s="17"/>
      <c r="AR2634" s="17"/>
      <c r="AS2634" s="17"/>
      <c r="AT2634" s="17"/>
      <c r="AU2634" s="17"/>
      <c r="AV2634" s="17"/>
      <c r="AW2634" s="17"/>
      <c r="AX2634" s="17"/>
      <c r="AY2634" s="17"/>
      <c r="AZ2634" s="17"/>
      <c r="BA2634" s="17"/>
      <c r="BB2634" s="17"/>
      <c r="BC2634" s="17"/>
      <c r="BD2634" s="17"/>
      <c r="BE2634" s="17"/>
      <c r="BF2634" s="17"/>
      <c r="BG2634" s="17"/>
      <c r="BH2634" s="17"/>
    </row>
    <row r="2635" spans="2:60" x14ac:dyDescent="0.2">
      <c r="B2635" s="1" t="s">
        <v>0</v>
      </c>
      <c r="C2635" s="1" t="str">
        <f t="shared" si="284"/>
        <v>FKO</v>
      </c>
      <c r="D2635" s="1" t="s">
        <v>6103</v>
      </c>
      <c r="E2635" s="1" t="s">
        <v>390</v>
      </c>
      <c r="F2635" s="14" t="str">
        <f t="shared" si="280"/>
        <v>FKO-04007-A | truza alta vichy organica ; talla-10 color: rosado -&gt; rosado-vichy rosado_01</v>
      </c>
      <c r="G2635" s="14" t="str">
        <f t="shared" si="285"/>
        <v>{"estampado_1":"rosado","estampado_2":"na"}</v>
      </c>
      <c r="H2635" s="14" t="s">
        <v>1</v>
      </c>
      <c r="I2635" s="14" t="s">
        <v>622</v>
      </c>
      <c r="J2635" s="1">
        <v>10</v>
      </c>
      <c r="K2635" s="14" t="s">
        <v>3</v>
      </c>
      <c r="L2635" s="14" t="s">
        <v>4</v>
      </c>
      <c r="M2635" s="14" t="s">
        <v>5</v>
      </c>
      <c r="N2635" s="1" t="s">
        <v>6945</v>
      </c>
      <c r="O2635" s="1" t="s">
        <v>1287</v>
      </c>
      <c r="P2635" s="1" t="s">
        <v>4666</v>
      </c>
      <c r="Q2635" s="1" t="s">
        <v>4964</v>
      </c>
      <c r="R2635" s="1" t="str">
        <f t="shared" si="281"/>
        <v>FKO-04007 | truza alta vichy organica ; talla-10 color: rosado-vichy rosado_01</v>
      </c>
      <c r="S2635" s="1" t="s">
        <v>5427</v>
      </c>
      <c r="T2635" s="18" t="s">
        <v>1407</v>
      </c>
      <c r="U2635" s="19" t="str">
        <f t="shared" si="282"/>
        <v>('producto_terminado','FKO','FKO-04007-A','truza alta vichy organica','FKO-04007-A | truza alta vichy organica ; talla-10 color: rosado -&gt; rosado-vichy rosado_01','{"estampado_1":"rosado","estampado_2":"na"}','{"spec":"na"}','{"precio_doc":74.84,"precio_unit":6.24,"precio_web":9,"precio_catalog":6.86,"precio_usd":1.92}','10','cocotfyma','unidad','activo','APT_E','rosado','ruta5','FKO-04007','FKO-04007 | truza alta vichy organica ; talla-10 color: rosado-vichy rosado_01','rosado-vichy rosado_01');</v>
      </c>
      <c r="V2635" s="19">
        <v>21494</v>
      </c>
      <c r="W2635" s="20" t="s">
        <v>4665</v>
      </c>
      <c r="X2635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('producto_terminado','FKO','FKO-04007-A','truza alta vichy organica','FKO-04007-A | truza alta vichy organica ; talla-10 color: rosado -&gt; rosado-vichy rosado_01','{"estampado_1":"rosado","estampado_2":"na"}','{"spec":"na"}','{"precio_doc":74.84,"precio_unit":6.24,"precio_web":9,"precio_catalog":6.86,"precio_usd":1.92}','10','cocotfyma','unidad','activo','APT_E','rosado','ruta5','FKO-04007','FKO-04007 | truza alta vichy organica ; talla-10 color: rosado-vichy rosado_01','rosado-vichy rosado_01');</v>
      </c>
      <c r="Y2635" s="17"/>
      <c r="Z2635" s="17"/>
      <c r="AA2635" s="17"/>
      <c r="AB2635" s="17"/>
      <c r="AC2635" s="17"/>
      <c r="AD2635" s="17"/>
      <c r="AE2635" s="17"/>
      <c r="AF2635" s="17"/>
      <c r="AG2635" s="17"/>
      <c r="AH2635" s="17"/>
      <c r="AI2635" s="17"/>
      <c r="AJ2635" s="17"/>
      <c r="AK2635" s="17"/>
      <c r="AL2635" s="17"/>
      <c r="AM2635" s="17"/>
      <c r="AN2635" s="17"/>
      <c r="AO2635" s="17"/>
      <c r="AP2635" s="17"/>
      <c r="AQ2635" s="17"/>
      <c r="AR2635" s="17"/>
      <c r="AS2635" s="17"/>
      <c r="AT2635" s="17"/>
      <c r="AU2635" s="17"/>
      <c r="AV2635" s="17"/>
      <c r="AW2635" s="17"/>
      <c r="AX2635" s="17"/>
      <c r="AY2635" s="17"/>
      <c r="AZ2635" s="17"/>
      <c r="BA2635" s="17"/>
      <c r="BB2635" s="17"/>
      <c r="BC2635" s="17"/>
      <c r="BD2635" s="17"/>
      <c r="BE2635" s="17"/>
      <c r="BF2635" s="17"/>
      <c r="BG2635" s="17"/>
      <c r="BH2635" s="17"/>
    </row>
    <row r="2636" spans="2:60" x14ac:dyDescent="0.2">
      <c r="B2636" s="1" t="s">
        <v>0</v>
      </c>
      <c r="C2636" s="1" t="str">
        <f t="shared" si="284"/>
        <v>FKO</v>
      </c>
      <c r="D2636" s="1" t="s">
        <v>6104</v>
      </c>
      <c r="E2636" s="1" t="s">
        <v>390</v>
      </c>
      <c r="F2636" s="14" t="str">
        <f t="shared" si="280"/>
        <v>FKO-04007-B | truza alta vichy organica ; talla-10 color: vichy rosado_01 -&gt; rosado-vichy rosado_01</v>
      </c>
      <c r="G2636" s="14" t="str">
        <f t="shared" si="285"/>
        <v>{"estampado_1":"vichy rosado_01","estampado_2":"na"}</v>
      </c>
      <c r="H2636" s="14" t="s">
        <v>1</v>
      </c>
      <c r="I2636" s="14" t="s">
        <v>622</v>
      </c>
      <c r="J2636" s="1">
        <v>10</v>
      </c>
      <c r="K2636" s="14" t="s">
        <v>3</v>
      </c>
      <c r="L2636" s="14" t="s">
        <v>4</v>
      </c>
      <c r="M2636" s="14" t="s">
        <v>5</v>
      </c>
      <c r="N2636" s="1" t="s">
        <v>6945</v>
      </c>
      <c r="O2636" s="1" t="s">
        <v>1737</v>
      </c>
      <c r="P2636" s="1" t="s">
        <v>4666</v>
      </c>
      <c r="Q2636" s="1" t="s">
        <v>4964</v>
      </c>
      <c r="R2636" s="1" t="str">
        <f t="shared" si="281"/>
        <v>FKO-04007 | truza alta vichy organica ; talla-10 color: rosado-vichy rosado_01</v>
      </c>
      <c r="S2636" s="1" t="s">
        <v>5427</v>
      </c>
      <c r="T2636" s="18" t="s">
        <v>1407</v>
      </c>
      <c r="U2636" s="19" t="str">
        <f t="shared" si="282"/>
        <v>('producto_terminado','FKO','FKO-04007-B','truza alta vichy organica','FKO-04007-B | truza alta vichy organica ; talla-10 color: vichy rosado_01 -&gt; rosado-vichy rosado_01','{"estampado_1":"vichy rosado_01","estampado_2":"na"}','{"spec":"na"}','{"precio_doc":74.84,"precio_unit":6.24,"precio_web":9,"precio_catalog":6.86,"precio_usd":1.92}','10','cocotfyma','unidad','activo','APT_E','vichy rosado_01','ruta5','FKO-04007','FKO-04007 | truza alta vichy organica ; talla-10 color: rosado-vichy rosado_01','rosado-vichy rosado_01');</v>
      </c>
      <c r="V2636" s="19">
        <v>21495</v>
      </c>
      <c r="W2636" s="20" t="s">
        <v>4665</v>
      </c>
      <c r="X2636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('producto_terminado','FKO','FKO-04007-B','truza alta vichy organica','FKO-04007-B | truza alta vichy organica ; talla-10 color: vichy rosado_01 -&gt; rosado-vichy rosado_01','{"estampado_1":"vichy rosado_01","estampado_2":"na"}','{"spec":"na"}','{"precio_doc":74.84,"precio_unit":6.24,"precio_web":9,"precio_catalog":6.86,"precio_usd":1.92}','10','cocotfyma','unidad','activo','APT_E','vichy rosado_01','ruta5','FKO-04007','FKO-04007 | truza alta vichy organica ; talla-10 color: rosado-vichy rosado_01','rosado-vichy rosado_01');</v>
      </c>
      <c r="Y2636" s="17"/>
      <c r="Z2636" s="17"/>
      <c r="AA2636" s="17"/>
      <c r="AB2636" s="17"/>
      <c r="AC2636" s="17"/>
      <c r="AD2636" s="17"/>
      <c r="AE2636" s="17"/>
      <c r="AF2636" s="17"/>
      <c r="AG2636" s="17"/>
      <c r="AH2636" s="17"/>
      <c r="AI2636" s="17"/>
      <c r="AJ2636" s="17"/>
      <c r="AK2636" s="17"/>
      <c r="AL2636" s="17"/>
      <c r="AM2636" s="17"/>
      <c r="AN2636" s="17"/>
      <c r="AO2636" s="17"/>
      <c r="AP2636" s="17"/>
      <c r="AQ2636" s="17"/>
      <c r="AR2636" s="17"/>
      <c r="AS2636" s="17"/>
      <c r="AT2636" s="17"/>
      <c r="AU2636" s="17"/>
      <c r="AV2636" s="17"/>
      <c r="AW2636" s="17"/>
      <c r="AX2636" s="17"/>
      <c r="AY2636" s="17"/>
      <c r="AZ2636" s="17"/>
      <c r="BA2636" s="17"/>
      <c r="BB2636" s="17"/>
      <c r="BC2636" s="17"/>
      <c r="BD2636" s="17"/>
      <c r="BE2636" s="17"/>
      <c r="BF2636" s="17"/>
      <c r="BG2636" s="17"/>
      <c r="BH2636" s="17"/>
    </row>
    <row r="2637" spans="2:60" x14ac:dyDescent="0.2">
      <c r="B2637" s="1" t="s">
        <v>0</v>
      </c>
      <c r="C2637" s="1" t="str">
        <f t="shared" si="284"/>
        <v>FKO</v>
      </c>
      <c r="D2637" s="1" t="s">
        <v>6105</v>
      </c>
      <c r="E2637" s="1" t="s">
        <v>390</v>
      </c>
      <c r="F2637" s="14" t="str">
        <f t="shared" si="280"/>
        <v>FKO-05007-A | truza alta vichy organica ; talla-12 color: rosado -&gt; rosado-vichy rosado_01</v>
      </c>
      <c r="G2637" s="14" t="str">
        <f t="shared" si="285"/>
        <v>{"estampado_1":"rosado","estampado_2":"na"}</v>
      </c>
      <c r="H2637" s="14" t="s">
        <v>1</v>
      </c>
      <c r="I2637" s="14" t="s">
        <v>622</v>
      </c>
      <c r="J2637" s="1">
        <v>12</v>
      </c>
      <c r="K2637" s="14" t="s">
        <v>3</v>
      </c>
      <c r="L2637" s="14" t="s">
        <v>4</v>
      </c>
      <c r="M2637" s="14" t="s">
        <v>5</v>
      </c>
      <c r="N2637" s="1" t="s">
        <v>6945</v>
      </c>
      <c r="O2637" s="1" t="s">
        <v>1287</v>
      </c>
      <c r="P2637" s="1" t="s">
        <v>4666</v>
      </c>
      <c r="Q2637" s="1" t="s">
        <v>4965</v>
      </c>
      <c r="R2637" s="1" t="str">
        <f t="shared" si="281"/>
        <v>FKO-05007 | truza alta vichy organica ; talla-12 color: rosado-vichy rosado_01</v>
      </c>
      <c r="S2637" s="1" t="s">
        <v>5427</v>
      </c>
      <c r="T2637" s="18" t="s">
        <v>1407</v>
      </c>
      <c r="U2637" s="19" t="str">
        <f t="shared" si="282"/>
        <v>('producto_terminado','FKO','FKO-05007-A','truza alta vichy organica','FKO-05007-A | truza alta vichy organica ; talla-12 color: rosado -&gt; rosado-vichy rosado_01','{"estampado_1":"rosado","estampado_2":"na"}','{"spec":"na"}','{"precio_doc":74.84,"precio_unit":6.24,"precio_web":9,"precio_catalog":6.86,"precio_usd":1.92}','12','cocotfyma','unidad','activo','APT_E','rosado','ruta5','FKO-05007','FKO-05007 | truza alta vichy organica ; talla-12 color: rosado-vichy rosado_01','rosado-vichy rosado_01');</v>
      </c>
      <c r="V2637" s="19">
        <v>21496</v>
      </c>
      <c r="W2637" s="20" t="s">
        <v>4665</v>
      </c>
      <c r="X2637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('producto_terminado','FKO','FKO-05007-A','truza alta vichy organica','FKO-05007-A | truza alta vichy organica ; talla-12 color: rosado -&gt; rosado-vichy rosado_01','{"estampado_1":"rosado","estampado_2":"na"}','{"spec":"na"}','{"precio_doc":74.84,"precio_unit":6.24,"precio_web":9,"precio_catalog":6.86,"precio_usd":1.92}','12','cocotfyma','unidad','activo','APT_E','rosado','ruta5','FKO-05007','FKO-05007 | truza alta vichy organica ; talla-12 color: rosado-vichy rosado_01','rosado-vichy rosado_01');</v>
      </c>
      <c r="Y2637" s="17"/>
      <c r="Z2637" s="17"/>
      <c r="AA2637" s="17"/>
      <c r="AB2637" s="17"/>
      <c r="AC2637" s="17"/>
      <c r="AD2637" s="17"/>
      <c r="AE2637" s="17"/>
      <c r="AF2637" s="17"/>
      <c r="AG2637" s="17"/>
      <c r="AH2637" s="17"/>
      <c r="AI2637" s="17"/>
      <c r="AJ2637" s="17"/>
      <c r="AK2637" s="17"/>
      <c r="AL2637" s="17"/>
      <c r="AM2637" s="17"/>
      <c r="AN2637" s="17"/>
      <c r="AO2637" s="17"/>
      <c r="AP2637" s="17"/>
      <c r="AQ2637" s="17"/>
      <c r="AR2637" s="17"/>
      <c r="AS2637" s="17"/>
      <c r="AT2637" s="17"/>
      <c r="AU2637" s="17"/>
      <c r="AV2637" s="17"/>
      <c r="AW2637" s="17"/>
      <c r="AX2637" s="17"/>
      <c r="AY2637" s="17"/>
      <c r="AZ2637" s="17"/>
      <c r="BA2637" s="17"/>
      <c r="BB2637" s="17"/>
      <c r="BC2637" s="17"/>
      <c r="BD2637" s="17"/>
      <c r="BE2637" s="17"/>
      <c r="BF2637" s="17"/>
      <c r="BG2637" s="17"/>
      <c r="BH2637" s="17"/>
    </row>
    <row r="2638" spans="2:60" x14ac:dyDescent="0.2">
      <c r="B2638" s="1" t="s">
        <v>0</v>
      </c>
      <c r="C2638" s="1" t="str">
        <f t="shared" si="284"/>
        <v>FKO</v>
      </c>
      <c r="D2638" s="1" t="s">
        <v>6106</v>
      </c>
      <c r="E2638" s="1" t="s">
        <v>390</v>
      </c>
      <c r="F2638" s="14" t="str">
        <f t="shared" si="280"/>
        <v>FKO-05007-B | truza alta vichy organica ; talla-12 color: vichy rosado_01 -&gt; rosado-vichy rosado_01</v>
      </c>
      <c r="G2638" s="14" t="str">
        <f t="shared" si="285"/>
        <v>{"estampado_1":"vichy rosado_01","estampado_2":"na"}</v>
      </c>
      <c r="H2638" s="14" t="s">
        <v>1</v>
      </c>
      <c r="I2638" s="14" t="s">
        <v>622</v>
      </c>
      <c r="J2638" s="1">
        <v>12</v>
      </c>
      <c r="K2638" s="14" t="s">
        <v>3</v>
      </c>
      <c r="L2638" s="14" t="s">
        <v>4</v>
      </c>
      <c r="M2638" s="14" t="s">
        <v>5</v>
      </c>
      <c r="N2638" s="1" t="s">
        <v>6945</v>
      </c>
      <c r="O2638" s="1" t="s">
        <v>1737</v>
      </c>
      <c r="P2638" s="1" t="s">
        <v>4666</v>
      </c>
      <c r="Q2638" s="1" t="s">
        <v>4965</v>
      </c>
      <c r="R2638" s="1" t="str">
        <f t="shared" si="281"/>
        <v>FKO-05007 | truza alta vichy organica ; talla-12 color: rosado-vichy rosado_01</v>
      </c>
      <c r="S2638" s="1" t="s">
        <v>5427</v>
      </c>
      <c r="T2638" s="18" t="s">
        <v>1407</v>
      </c>
      <c r="U2638" s="19" t="str">
        <f t="shared" si="282"/>
        <v>('producto_terminado','FKO','FKO-05007-B','truza alta vichy organica','FKO-05007-B | truza alta vichy organica ; talla-12 color: vichy rosado_01 -&gt; rosado-vichy rosado_01','{"estampado_1":"vichy rosado_01","estampado_2":"na"}','{"spec":"na"}','{"precio_doc":74.84,"precio_unit":6.24,"precio_web":9,"precio_catalog":6.86,"precio_usd":1.92}','12','cocotfyma','unidad','activo','APT_E','vichy rosado_01','ruta5','FKO-05007','FKO-05007 | truza alta vichy organica ; talla-12 color: rosado-vichy rosado_01','rosado-vichy rosado_01');</v>
      </c>
      <c r="V2638" s="19">
        <v>21497</v>
      </c>
      <c r="W2638" s="20" t="s">
        <v>4665</v>
      </c>
      <c r="X2638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('producto_terminado','FKO','FKO-05007-B','truza alta vichy organica','FKO-05007-B | truza alta vichy organica ; talla-12 color: vichy rosado_01 -&gt; rosado-vichy rosado_01','{"estampado_1":"vichy rosado_01","estampado_2":"na"}','{"spec":"na"}','{"precio_doc":74.84,"precio_unit":6.24,"precio_web":9,"precio_catalog":6.86,"precio_usd":1.92}','12','cocotfyma','unidad','activo','APT_E','vichy rosado_01','ruta5','FKO-05007','FKO-05007 | truza alta vichy organica ; talla-12 color: rosado-vichy rosado_01','rosado-vichy rosado_01');</v>
      </c>
      <c r="Y2638" s="17"/>
      <c r="Z2638" s="17"/>
      <c r="AA2638" s="17"/>
      <c r="AB2638" s="17"/>
      <c r="AC2638" s="17"/>
      <c r="AD2638" s="17"/>
      <c r="AE2638" s="17"/>
      <c r="AF2638" s="17"/>
      <c r="AG2638" s="17"/>
      <c r="AH2638" s="17"/>
      <c r="AI2638" s="17"/>
      <c r="AJ2638" s="17"/>
      <c r="AK2638" s="17"/>
      <c r="AL2638" s="17"/>
      <c r="AM2638" s="17"/>
      <c r="AN2638" s="17"/>
      <c r="AO2638" s="17"/>
      <c r="AP2638" s="17"/>
      <c r="AQ2638" s="17"/>
      <c r="AR2638" s="17"/>
      <c r="AS2638" s="17"/>
      <c r="AT2638" s="17"/>
      <c r="AU2638" s="17"/>
      <c r="AV2638" s="17"/>
      <c r="AW2638" s="17"/>
      <c r="AX2638" s="17"/>
      <c r="AY2638" s="17"/>
      <c r="AZ2638" s="17"/>
      <c r="BA2638" s="17"/>
      <c r="BB2638" s="17"/>
      <c r="BC2638" s="17"/>
      <c r="BD2638" s="17"/>
      <c r="BE2638" s="17"/>
      <c r="BF2638" s="17"/>
      <c r="BG2638" s="17"/>
      <c r="BH2638" s="17"/>
    </row>
    <row r="2639" spans="2:60" x14ac:dyDescent="0.2">
      <c r="B2639" s="1" t="s">
        <v>0</v>
      </c>
      <c r="C2639" s="1" t="str">
        <f t="shared" si="284"/>
        <v>FKO</v>
      </c>
      <c r="D2639" s="1" t="s">
        <v>6107</v>
      </c>
      <c r="E2639" s="1" t="s">
        <v>390</v>
      </c>
      <c r="F2639" s="14" t="str">
        <f t="shared" si="280"/>
        <v>FKO-06007-A | truza alta vichy organica ; talla-14 color: rosado -&gt; rosado-vichy rosado_01</v>
      </c>
      <c r="G2639" s="14" t="str">
        <f t="shared" si="285"/>
        <v>{"estampado_1":"rosado","estampado_2":"na"}</v>
      </c>
      <c r="H2639" s="14" t="s">
        <v>1</v>
      </c>
      <c r="I2639" s="14" t="s">
        <v>622</v>
      </c>
      <c r="J2639" s="1">
        <v>14</v>
      </c>
      <c r="K2639" s="14" t="s">
        <v>3</v>
      </c>
      <c r="L2639" s="14" t="s">
        <v>4</v>
      </c>
      <c r="M2639" s="14" t="s">
        <v>5</v>
      </c>
      <c r="N2639" s="1" t="s">
        <v>6945</v>
      </c>
      <c r="O2639" s="1" t="s">
        <v>1287</v>
      </c>
      <c r="P2639" s="1" t="s">
        <v>4666</v>
      </c>
      <c r="Q2639" s="1" t="s">
        <v>4966</v>
      </c>
      <c r="R2639" s="1" t="str">
        <f t="shared" si="281"/>
        <v>FKO-06007 | truza alta vichy organica ; talla-14 color: rosado-vichy rosado_01</v>
      </c>
      <c r="S2639" s="1" t="s">
        <v>5427</v>
      </c>
      <c r="T2639" s="18" t="s">
        <v>1407</v>
      </c>
      <c r="U2639" s="19" t="str">
        <f t="shared" si="282"/>
        <v>('producto_terminado','FKO','FKO-06007-A','truza alta vichy organica','FKO-06007-A | truza alta vichy organica ; talla-14 color: rosado -&gt; rosado-vichy rosado_01','{"estampado_1":"rosado","estampado_2":"na"}','{"spec":"na"}','{"precio_doc":74.84,"precio_unit":6.24,"precio_web":9,"precio_catalog":6.86,"precio_usd":1.92}','14','cocotfyma','unidad','activo','APT_E','rosado','ruta5','FKO-06007','FKO-06007 | truza alta vichy organica ; talla-14 color: rosado-vichy rosado_01','rosado-vichy rosado_01');</v>
      </c>
      <c r="V2639" s="19">
        <v>21498</v>
      </c>
      <c r="W2639" s="20" t="s">
        <v>4665</v>
      </c>
      <c r="X2639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('producto_terminado','FKO','FKO-06007-A','truza alta vichy organica','FKO-06007-A | truza alta vichy organica ; talla-14 color: rosado -&gt; rosado-vichy rosado_01','{"estampado_1":"rosado","estampado_2":"na"}','{"spec":"na"}','{"precio_doc":74.84,"precio_unit":6.24,"precio_web":9,"precio_catalog":6.86,"precio_usd":1.92}','14','cocotfyma','unidad','activo','APT_E','rosado','ruta5','FKO-06007','FKO-06007 | truza alta vichy organica ; talla-14 color: rosado-vichy rosado_01','rosado-vichy rosado_01');</v>
      </c>
      <c r="Y2639" s="17"/>
      <c r="Z2639" s="17"/>
      <c r="AA2639" s="17"/>
      <c r="AB2639" s="17"/>
      <c r="AC2639" s="17"/>
      <c r="AD2639" s="17"/>
      <c r="AE2639" s="17"/>
      <c r="AF2639" s="17"/>
      <c r="AG2639" s="17"/>
      <c r="AH2639" s="17"/>
      <c r="AI2639" s="17"/>
      <c r="AJ2639" s="17"/>
      <c r="AK2639" s="17"/>
      <c r="AL2639" s="17"/>
      <c r="AM2639" s="17"/>
      <c r="AN2639" s="17"/>
      <c r="AO2639" s="17"/>
      <c r="AP2639" s="17"/>
      <c r="AQ2639" s="17"/>
      <c r="AR2639" s="17"/>
      <c r="AS2639" s="17"/>
      <c r="AT2639" s="17"/>
      <c r="AU2639" s="17"/>
      <c r="AV2639" s="17"/>
      <c r="AW2639" s="17"/>
      <c r="AX2639" s="17"/>
      <c r="AY2639" s="17"/>
      <c r="AZ2639" s="17"/>
      <c r="BA2639" s="17"/>
      <c r="BB2639" s="17"/>
      <c r="BC2639" s="17"/>
      <c r="BD2639" s="17"/>
      <c r="BE2639" s="17"/>
      <c r="BF2639" s="17"/>
      <c r="BG2639" s="17"/>
      <c r="BH2639" s="17"/>
    </row>
    <row r="2640" spans="2:60" x14ac:dyDescent="0.2">
      <c r="B2640" s="1" t="s">
        <v>0</v>
      </c>
      <c r="C2640" s="1" t="str">
        <f t="shared" si="284"/>
        <v>FKO</v>
      </c>
      <c r="D2640" s="1" t="s">
        <v>6108</v>
      </c>
      <c r="E2640" s="1" t="s">
        <v>390</v>
      </c>
      <c r="F2640" s="14" t="str">
        <f t="shared" si="280"/>
        <v>FKO-06007-B | truza alta vichy organica ; talla-14 color: vichy rosado_01 -&gt; rosado-vichy rosado_01</v>
      </c>
      <c r="G2640" s="14" t="str">
        <f t="shared" si="285"/>
        <v>{"estampado_1":"vichy rosado_01","estampado_2":"na"}</v>
      </c>
      <c r="H2640" s="14" t="s">
        <v>1</v>
      </c>
      <c r="I2640" s="14" t="s">
        <v>622</v>
      </c>
      <c r="J2640" s="1">
        <v>14</v>
      </c>
      <c r="K2640" s="14" t="s">
        <v>3</v>
      </c>
      <c r="L2640" s="14" t="s">
        <v>4</v>
      </c>
      <c r="M2640" s="14" t="s">
        <v>5</v>
      </c>
      <c r="N2640" s="1" t="s">
        <v>6945</v>
      </c>
      <c r="O2640" s="1" t="s">
        <v>1737</v>
      </c>
      <c r="P2640" s="1" t="s">
        <v>4666</v>
      </c>
      <c r="Q2640" s="1" t="s">
        <v>4966</v>
      </c>
      <c r="R2640" s="1" t="str">
        <f t="shared" si="281"/>
        <v>FKO-06007 | truza alta vichy organica ; talla-14 color: rosado-vichy rosado_01</v>
      </c>
      <c r="S2640" s="1" t="s">
        <v>5427</v>
      </c>
      <c r="T2640" s="18" t="s">
        <v>1407</v>
      </c>
      <c r="U2640" s="19" t="str">
        <f t="shared" si="282"/>
        <v>('producto_terminado','FKO','FKO-06007-B','truza alta vichy organica','FKO-06007-B | truza alta vichy organica ; talla-14 color: vichy rosado_01 -&gt; rosado-vichy rosado_01','{"estampado_1":"vichy rosado_01","estampado_2":"na"}','{"spec":"na"}','{"precio_doc":74.84,"precio_unit":6.24,"precio_web":9,"precio_catalog":6.86,"precio_usd":1.92}','14','cocotfyma','unidad','activo','APT_E','vichy rosado_01','ruta5','FKO-06007','FKO-06007 | truza alta vichy organica ; talla-14 color: rosado-vichy rosado_01','rosado-vichy rosado_01');</v>
      </c>
      <c r="V2640" s="19">
        <v>21499</v>
      </c>
      <c r="W2640" s="20" t="s">
        <v>4665</v>
      </c>
      <c r="X2640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('producto_terminado','FKO','FKO-06007-B','truza alta vichy organica','FKO-06007-B | truza alta vichy organica ; talla-14 color: vichy rosado_01 -&gt; rosado-vichy rosado_01','{"estampado_1":"vichy rosado_01","estampado_2":"na"}','{"spec":"na"}','{"precio_doc":74.84,"precio_unit":6.24,"precio_web":9,"precio_catalog":6.86,"precio_usd":1.92}','14','cocotfyma','unidad','activo','APT_E','vichy rosado_01','ruta5','FKO-06007','FKO-06007 | truza alta vichy organica ; talla-14 color: rosado-vichy rosado_01','rosado-vichy rosado_01');</v>
      </c>
      <c r="Y2640" s="17"/>
      <c r="Z2640" s="17"/>
      <c r="AA2640" s="17"/>
      <c r="AB2640" s="17"/>
      <c r="AC2640" s="17"/>
      <c r="AD2640" s="17"/>
      <c r="AE2640" s="17"/>
      <c r="AF2640" s="17"/>
      <c r="AG2640" s="17"/>
      <c r="AH2640" s="17"/>
      <c r="AI2640" s="17"/>
      <c r="AJ2640" s="17"/>
      <c r="AK2640" s="17"/>
      <c r="AL2640" s="17"/>
      <c r="AM2640" s="17"/>
      <c r="AN2640" s="17"/>
      <c r="AO2640" s="17"/>
      <c r="AP2640" s="17"/>
      <c r="AQ2640" s="17"/>
      <c r="AR2640" s="17"/>
      <c r="AS2640" s="17"/>
      <c r="AT2640" s="17"/>
      <c r="AU2640" s="17"/>
      <c r="AV2640" s="17"/>
      <c r="AW2640" s="17"/>
      <c r="AX2640" s="17"/>
      <c r="AY2640" s="17"/>
      <c r="AZ2640" s="17"/>
      <c r="BA2640" s="17"/>
      <c r="BB2640" s="17"/>
      <c r="BC2640" s="17"/>
      <c r="BD2640" s="17"/>
      <c r="BE2640" s="17"/>
      <c r="BF2640" s="17"/>
      <c r="BG2640" s="17"/>
      <c r="BH2640" s="17"/>
    </row>
    <row r="2641" spans="2:60" x14ac:dyDescent="0.2">
      <c r="B2641" s="1" t="s">
        <v>0</v>
      </c>
      <c r="C2641" s="1" t="str">
        <f t="shared" si="284"/>
        <v>FKO</v>
      </c>
      <c r="D2641" s="1" t="s">
        <v>6109</v>
      </c>
      <c r="E2641" s="1" t="s">
        <v>390</v>
      </c>
      <c r="F2641" s="14" t="str">
        <f t="shared" si="280"/>
        <v>FKO-07007-A | truza alta vichy organica ; talla-16 color: rosado -&gt; rosado-vichy rosado_01</v>
      </c>
      <c r="G2641" s="14" t="str">
        <f t="shared" si="285"/>
        <v>{"estampado_1":"rosado","estampado_2":"na"}</v>
      </c>
      <c r="H2641" s="14" t="s">
        <v>1</v>
      </c>
      <c r="I2641" s="14" t="s">
        <v>622</v>
      </c>
      <c r="J2641" s="1">
        <v>16</v>
      </c>
      <c r="K2641" s="14" t="s">
        <v>3</v>
      </c>
      <c r="L2641" s="14" t="s">
        <v>4</v>
      </c>
      <c r="M2641" s="14" t="s">
        <v>5</v>
      </c>
      <c r="N2641" s="1" t="s">
        <v>6945</v>
      </c>
      <c r="O2641" s="1" t="s">
        <v>1287</v>
      </c>
      <c r="P2641" s="1" t="s">
        <v>4666</v>
      </c>
      <c r="Q2641" s="1" t="s">
        <v>4967</v>
      </c>
      <c r="R2641" s="1" t="str">
        <f t="shared" si="281"/>
        <v>FKO-07007 | truza alta vichy organica ; talla-16 color: rosado-vichy rosado_01</v>
      </c>
      <c r="S2641" s="1" t="s">
        <v>5427</v>
      </c>
      <c r="T2641" s="18" t="s">
        <v>1407</v>
      </c>
      <c r="U2641" s="19" t="str">
        <f t="shared" si="282"/>
        <v>('producto_terminado','FKO','FKO-07007-A','truza alta vichy organica','FKO-07007-A | truza alta vichy organica ; talla-16 color: rosado -&gt; rosado-vichy rosado_01','{"estampado_1":"rosado","estampado_2":"na"}','{"spec":"na"}','{"precio_doc":74.84,"precio_unit":6.24,"precio_web":9,"precio_catalog":6.86,"precio_usd":1.92}','16','cocotfyma','unidad','activo','APT_E','rosado','ruta5','FKO-07007','FKO-07007 | truza alta vichy organica ; talla-16 color: rosado-vichy rosado_01','rosado-vichy rosado_01');</v>
      </c>
      <c r="V2641" s="19">
        <v>21500</v>
      </c>
      <c r="W2641" s="20" t="s">
        <v>4665</v>
      </c>
      <c r="X2641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('producto_terminado','FKO','FKO-07007-A','truza alta vichy organica','FKO-07007-A | truza alta vichy organica ; talla-16 color: rosado -&gt; rosado-vichy rosado_01','{"estampado_1":"rosado","estampado_2":"na"}','{"spec":"na"}','{"precio_doc":74.84,"precio_unit":6.24,"precio_web":9,"precio_catalog":6.86,"precio_usd":1.92}','16','cocotfyma','unidad','activo','APT_E','rosado','ruta5','FKO-07007','FKO-07007 | truza alta vichy organica ; talla-16 color: rosado-vichy rosado_01','rosado-vichy rosado_01');</v>
      </c>
      <c r="Y2641" s="17"/>
      <c r="Z2641" s="17"/>
      <c r="AA2641" s="17"/>
      <c r="AB2641" s="17"/>
      <c r="AC2641" s="17"/>
      <c r="AD2641" s="17"/>
      <c r="AE2641" s="17"/>
      <c r="AF2641" s="17"/>
      <c r="AG2641" s="17"/>
      <c r="AH2641" s="17"/>
      <c r="AI2641" s="17"/>
      <c r="AJ2641" s="17"/>
      <c r="AK2641" s="17"/>
      <c r="AL2641" s="17"/>
      <c r="AM2641" s="17"/>
      <c r="AN2641" s="17"/>
      <c r="AO2641" s="17"/>
      <c r="AP2641" s="17"/>
      <c r="AQ2641" s="17"/>
      <c r="AR2641" s="17"/>
      <c r="AS2641" s="17"/>
      <c r="AT2641" s="17"/>
      <c r="AU2641" s="17"/>
      <c r="AV2641" s="17"/>
      <c r="AW2641" s="17"/>
      <c r="AX2641" s="17"/>
      <c r="AY2641" s="17"/>
      <c r="AZ2641" s="17"/>
      <c r="BA2641" s="17"/>
      <c r="BB2641" s="17"/>
      <c r="BC2641" s="17"/>
      <c r="BD2641" s="17"/>
      <c r="BE2641" s="17"/>
      <c r="BF2641" s="17"/>
      <c r="BG2641" s="17"/>
      <c r="BH2641" s="17"/>
    </row>
    <row r="2642" spans="2:60" x14ac:dyDescent="0.2">
      <c r="B2642" s="1" t="s">
        <v>0</v>
      </c>
      <c r="C2642" s="1" t="str">
        <f t="shared" si="284"/>
        <v>FKO</v>
      </c>
      <c r="D2642" s="1" t="s">
        <v>6110</v>
      </c>
      <c r="E2642" s="1" t="s">
        <v>390</v>
      </c>
      <c r="F2642" s="14" t="str">
        <f t="shared" si="280"/>
        <v>FKO-07007-B | truza alta vichy organica ; talla-16 color: vichy rosado_01 -&gt; rosado-vichy rosado_01</v>
      </c>
      <c r="G2642" s="14" t="str">
        <f t="shared" si="285"/>
        <v>{"estampado_1":"vichy rosado_01","estampado_2":"na"}</v>
      </c>
      <c r="H2642" s="14" t="s">
        <v>1</v>
      </c>
      <c r="I2642" s="14" t="s">
        <v>622</v>
      </c>
      <c r="J2642" s="1">
        <v>16</v>
      </c>
      <c r="K2642" s="14" t="s">
        <v>3</v>
      </c>
      <c r="L2642" s="14" t="s">
        <v>4</v>
      </c>
      <c r="M2642" s="14" t="s">
        <v>5</v>
      </c>
      <c r="N2642" s="1" t="s">
        <v>6945</v>
      </c>
      <c r="O2642" s="1" t="s">
        <v>1737</v>
      </c>
      <c r="P2642" s="1" t="s">
        <v>4666</v>
      </c>
      <c r="Q2642" s="1" t="s">
        <v>4967</v>
      </c>
      <c r="R2642" s="1" t="str">
        <f t="shared" si="281"/>
        <v>FKO-07007 | truza alta vichy organica ; talla-16 color: rosado-vichy rosado_01</v>
      </c>
      <c r="S2642" s="1" t="s">
        <v>5427</v>
      </c>
      <c r="T2642" s="18" t="s">
        <v>1407</v>
      </c>
      <c r="U2642" s="19" t="str">
        <f t="shared" si="282"/>
        <v>('producto_terminado','FKO','FKO-07007-B','truza alta vichy organica','FKO-07007-B | truza alta vichy organica ; talla-16 color: vichy rosado_01 -&gt; rosado-vichy rosado_01','{"estampado_1":"vichy rosado_01","estampado_2":"na"}','{"spec":"na"}','{"precio_doc":74.84,"precio_unit":6.24,"precio_web":9,"precio_catalog":6.86,"precio_usd":1.92}','16','cocotfyma','unidad','activo','APT_E','vichy rosado_01','ruta5','FKO-07007','FKO-07007 | truza alta vichy organica ; talla-16 color: rosado-vichy rosado_01','rosado-vichy rosado_01');</v>
      </c>
      <c r="V2642" s="19">
        <v>21501</v>
      </c>
      <c r="W2642" s="20" t="s">
        <v>4665</v>
      </c>
      <c r="X2642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('producto_terminado','FKO','FKO-07007-B','truza alta vichy organica','FKO-07007-B | truza alta vichy organica ; talla-16 color: vichy rosado_01 -&gt; rosado-vichy rosado_01','{"estampado_1":"vichy rosado_01","estampado_2":"na"}','{"spec":"na"}','{"precio_doc":74.84,"precio_unit":6.24,"precio_web":9,"precio_catalog":6.86,"precio_usd":1.92}','16','cocotfyma','unidad','activo','APT_E','vichy rosado_01','ruta5','FKO-07007','FKO-07007 | truza alta vichy organica ; talla-16 color: rosado-vichy rosado_01','rosado-vichy rosado_01');</v>
      </c>
      <c r="Y2642" s="17"/>
      <c r="Z2642" s="17"/>
      <c r="AA2642" s="17"/>
      <c r="AB2642" s="17"/>
      <c r="AC2642" s="17"/>
      <c r="AD2642" s="17"/>
      <c r="AE2642" s="17"/>
      <c r="AF2642" s="17"/>
      <c r="AG2642" s="17"/>
      <c r="AH2642" s="17"/>
      <c r="AI2642" s="17"/>
      <c r="AJ2642" s="17"/>
      <c r="AK2642" s="17"/>
      <c r="AL2642" s="17"/>
      <c r="AM2642" s="17"/>
      <c r="AN2642" s="17"/>
      <c r="AO2642" s="17"/>
      <c r="AP2642" s="17"/>
      <c r="AQ2642" s="17"/>
      <c r="AR2642" s="17"/>
      <c r="AS2642" s="17"/>
      <c r="AT2642" s="17"/>
      <c r="AU2642" s="17"/>
      <c r="AV2642" s="17"/>
      <c r="AW2642" s="17"/>
      <c r="AX2642" s="17"/>
      <c r="AY2642" s="17"/>
      <c r="AZ2642" s="17"/>
      <c r="BA2642" s="17"/>
      <c r="BB2642" s="17"/>
      <c r="BC2642" s="17"/>
      <c r="BD2642" s="17"/>
      <c r="BE2642" s="17"/>
      <c r="BF2642" s="17"/>
      <c r="BG2642" s="17"/>
      <c r="BH2642" s="17"/>
    </row>
    <row r="2643" spans="2:60" x14ac:dyDescent="0.2">
      <c r="B2643" s="1" t="s">
        <v>0</v>
      </c>
      <c r="C2643" s="1" t="str">
        <f t="shared" si="284"/>
        <v>FKO</v>
      </c>
      <c r="D2643" s="1" t="s">
        <v>6111</v>
      </c>
      <c r="E2643" s="1" t="s">
        <v>390</v>
      </c>
      <c r="F2643" s="14" t="str">
        <f t="shared" si="280"/>
        <v>FKO-01010-A | truza alta vichy organica ; talla-4 color: verde limon -&gt; verde limon-vichy verde_01</v>
      </c>
      <c r="G2643" s="14" t="str">
        <f t="shared" si="285"/>
        <v>{"estampado_1":"verde limon","estampado_2":"na"}</v>
      </c>
      <c r="H2643" s="14" t="s">
        <v>1</v>
      </c>
      <c r="I2643" s="14" t="s">
        <v>622</v>
      </c>
      <c r="J2643" s="1">
        <v>4</v>
      </c>
      <c r="K2643" s="14" t="s">
        <v>3</v>
      </c>
      <c r="L2643" s="14" t="s">
        <v>4</v>
      </c>
      <c r="M2643" s="14" t="s">
        <v>5</v>
      </c>
      <c r="N2643" s="1" t="s">
        <v>6945</v>
      </c>
      <c r="O2643" s="1" t="s">
        <v>1291</v>
      </c>
      <c r="P2643" s="1" t="s">
        <v>4666</v>
      </c>
      <c r="Q2643" s="1" t="s">
        <v>434</v>
      </c>
      <c r="R2643" s="1" t="str">
        <f t="shared" si="281"/>
        <v>FKO-01010 | truza alta vichy organica ; talla-4 color: verde limon-vichy verde_01</v>
      </c>
      <c r="S2643" s="1" t="s">
        <v>5428</v>
      </c>
      <c r="T2643" s="18" t="s">
        <v>1407</v>
      </c>
      <c r="U2643" s="19" t="str">
        <f t="shared" si="282"/>
        <v>('producto_terminado','FKO','FKO-01010-A','truza alta vichy organica','FKO-01010-A | truza alta vichy organica ; talla-4 color: verde limon -&gt; verde limon-vichy verde_01','{"estampado_1":"verde limon","estampado_2":"na"}','{"spec":"na"}','{"precio_doc":74.84,"precio_unit":6.24,"precio_web":9,"precio_catalog":6.86,"precio_usd":1.92}','4','cocotfyma','unidad','activo','APT_E','verde limon','ruta5','FKO-01010','FKO-01010 | truza alta vichy organica ; talla-4 color: verde limon-vichy verde_01','verde limon-vichy verde_01');</v>
      </c>
      <c r="V2643" s="19">
        <v>21502</v>
      </c>
      <c r="W2643" s="20" t="s">
        <v>4665</v>
      </c>
      <c r="X2643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('producto_terminado','FKO','FKO-01010-A','truza alta vichy organica','FKO-01010-A | truza alta vichy organica ; talla-4 color: verde limon -&gt; verde limon-vichy verde_01','{"estampado_1":"verde limon","estampado_2":"na"}','{"spec":"na"}','{"precio_doc":74.84,"precio_unit":6.24,"precio_web":9,"precio_catalog":6.86,"precio_usd":1.92}','4','cocotfyma','unidad','activo','APT_E','verde limon','ruta5','FKO-01010','FKO-01010 | truza alta vichy organica ; talla-4 color: verde limon-vichy verde_01','verde limon-vichy verde_01');</v>
      </c>
      <c r="Y2643" s="17"/>
      <c r="Z2643" s="17"/>
      <c r="AA2643" s="17"/>
      <c r="AB2643" s="17"/>
      <c r="AC2643" s="17"/>
      <c r="AD2643" s="17"/>
      <c r="AE2643" s="17"/>
      <c r="AF2643" s="17"/>
      <c r="AG2643" s="17"/>
      <c r="AH2643" s="17"/>
      <c r="AI2643" s="17"/>
      <c r="AJ2643" s="17"/>
      <c r="AK2643" s="17"/>
      <c r="AL2643" s="17"/>
      <c r="AM2643" s="17"/>
      <c r="AN2643" s="17"/>
      <c r="AO2643" s="17"/>
      <c r="AP2643" s="17"/>
      <c r="AQ2643" s="17"/>
      <c r="AR2643" s="17"/>
      <c r="AS2643" s="17"/>
      <c r="AT2643" s="17"/>
      <c r="AU2643" s="17"/>
      <c r="AV2643" s="17"/>
      <c r="AW2643" s="17"/>
      <c r="AX2643" s="17"/>
      <c r="AY2643" s="17"/>
      <c r="AZ2643" s="17"/>
      <c r="BA2643" s="17"/>
      <c r="BB2643" s="17"/>
      <c r="BC2643" s="17"/>
      <c r="BD2643" s="17"/>
      <c r="BE2643" s="17"/>
      <c r="BF2643" s="17"/>
      <c r="BG2643" s="17"/>
      <c r="BH2643" s="17"/>
    </row>
    <row r="2644" spans="2:60" x14ac:dyDescent="0.2">
      <c r="B2644" s="1" t="s">
        <v>0</v>
      </c>
      <c r="C2644" s="1" t="str">
        <f t="shared" si="284"/>
        <v>FKO</v>
      </c>
      <c r="D2644" s="1" t="s">
        <v>6112</v>
      </c>
      <c r="E2644" s="1" t="s">
        <v>390</v>
      </c>
      <c r="F2644" s="14" t="str">
        <f t="shared" si="280"/>
        <v>FKO-01010-B | truza alta vichy organica ; talla-4 color: vichy verde_01 -&gt; verde limon-vichy verde_01</v>
      </c>
      <c r="G2644" s="14" t="str">
        <f t="shared" si="285"/>
        <v>{"estampado_1":"vichy verde_01","estampado_2":"na"}</v>
      </c>
      <c r="H2644" s="14" t="s">
        <v>1</v>
      </c>
      <c r="I2644" s="14" t="s">
        <v>622</v>
      </c>
      <c r="J2644" s="1">
        <v>4</v>
      </c>
      <c r="K2644" s="14" t="s">
        <v>3</v>
      </c>
      <c r="L2644" s="14" t="s">
        <v>4</v>
      </c>
      <c r="M2644" s="14" t="s">
        <v>5</v>
      </c>
      <c r="N2644" s="1" t="s">
        <v>6945</v>
      </c>
      <c r="O2644" s="1" t="s">
        <v>1472</v>
      </c>
      <c r="P2644" s="1" t="s">
        <v>4666</v>
      </c>
      <c r="Q2644" s="1" t="s">
        <v>434</v>
      </c>
      <c r="R2644" s="1" t="str">
        <f t="shared" si="281"/>
        <v>FKO-01010 | truza alta vichy organica ; talla-4 color: verde limon-vichy verde_01</v>
      </c>
      <c r="S2644" s="1" t="s">
        <v>5428</v>
      </c>
      <c r="T2644" s="18" t="s">
        <v>1407</v>
      </c>
      <c r="U2644" s="19" t="str">
        <f t="shared" si="282"/>
        <v>('producto_terminado','FKO','FKO-01010-B','truza alta vichy organica','FKO-01010-B | truza alta vichy organica ; talla-4 color: vichy verde_01 -&gt; verde limon-vichy verde_01','{"estampado_1":"vichy verde_01","estampado_2":"na"}','{"spec":"na"}','{"precio_doc":74.84,"precio_unit":6.24,"precio_web":9,"precio_catalog":6.86,"precio_usd":1.92}','4','cocotfyma','unidad','activo','APT_E','vichy verde_01','ruta5','FKO-01010','FKO-01010 | truza alta vichy organica ; talla-4 color: verde limon-vichy verde_01','verde limon-vichy verde_01');</v>
      </c>
      <c r="V2644" s="19">
        <v>21503</v>
      </c>
      <c r="W2644" s="20" t="s">
        <v>4665</v>
      </c>
      <c r="X2644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('producto_terminado','FKO','FKO-01010-B','truza alta vichy organica','FKO-01010-B | truza alta vichy organica ; talla-4 color: vichy verde_01 -&gt; verde limon-vichy verde_01','{"estampado_1":"vichy verde_01","estampado_2":"na"}','{"spec":"na"}','{"precio_doc":74.84,"precio_unit":6.24,"precio_web":9,"precio_catalog":6.86,"precio_usd":1.92}','4','cocotfyma','unidad','activo','APT_E','vichy verde_01','ruta5','FKO-01010','FKO-01010 | truza alta vichy organica ; talla-4 color: verde limon-vichy verde_01','verde limon-vichy verde_01');</v>
      </c>
      <c r="Y2644" s="17"/>
      <c r="Z2644" s="17"/>
      <c r="AA2644" s="17"/>
      <c r="AB2644" s="17"/>
      <c r="AC2644" s="17"/>
      <c r="AD2644" s="17"/>
      <c r="AE2644" s="17"/>
      <c r="AF2644" s="17"/>
      <c r="AG2644" s="17"/>
      <c r="AH2644" s="17"/>
      <c r="AI2644" s="17"/>
      <c r="AJ2644" s="17"/>
      <c r="AK2644" s="17"/>
      <c r="AL2644" s="17"/>
      <c r="AM2644" s="17"/>
      <c r="AN2644" s="17"/>
      <c r="AO2644" s="17"/>
      <c r="AP2644" s="17"/>
      <c r="AQ2644" s="17"/>
      <c r="AR2644" s="17"/>
      <c r="AS2644" s="17"/>
      <c r="AT2644" s="17"/>
      <c r="AU2644" s="17"/>
      <c r="AV2644" s="17"/>
      <c r="AW2644" s="17"/>
      <c r="AX2644" s="17"/>
      <c r="AY2644" s="17"/>
      <c r="AZ2644" s="17"/>
      <c r="BA2644" s="17"/>
      <c r="BB2644" s="17"/>
      <c r="BC2644" s="17"/>
      <c r="BD2644" s="17"/>
      <c r="BE2644" s="17"/>
      <c r="BF2644" s="17"/>
      <c r="BG2644" s="17"/>
      <c r="BH2644" s="17"/>
    </row>
    <row r="2645" spans="2:60" x14ac:dyDescent="0.2">
      <c r="B2645" s="1" t="s">
        <v>0</v>
      </c>
      <c r="C2645" s="1" t="str">
        <f t="shared" si="284"/>
        <v>FKO</v>
      </c>
      <c r="D2645" s="1" t="s">
        <v>6113</v>
      </c>
      <c r="E2645" s="1" t="s">
        <v>390</v>
      </c>
      <c r="F2645" s="14" t="str">
        <f t="shared" si="280"/>
        <v>FKO-02010-A | truza alta vichy organica ; talla-6 color: verde limon -&gt; verde limon-vichy verde_01</v>
      </c>
      <c r="G2645" s="14" t="str">
        <f t="shared" si="285"/>
        <v>{"estampado_1":"verde limon","estampado_2":"na"}</v>
      </c>
      <c r="H2645" s="14" t="s">
        <v>1</v>
      </c>
      <c r="I2645" s="14" t="s">
        <v>622</v>
      </c>
      <c r="J2645" s="1">
        <v>6</v>
      </c>
      <c r="K2645" s="14" t="s">
        <v>3</v>
      </c>
      <c r="L2645" s="14" t="s">
        <v>4</v>
      </c>
      <c r="M2645" s="14" t="s">
        <v>5</v>
      </c>
      <c r="N2645" s="1" t="s">
        <v>6945</v>
      </c>
      <c r="O2645" s="1" t="s">
        <v>1291</v>
      </c>
      <c r="P2645" s="1" t="s">
        <v>4666</v>
      </c>
      <c r="Q2645" s="1" t="s">
        <v>435</v>
      </c>
      <c r="R2645" s="1" t="str">
        <f t="shared" si="281"/>
        <v>FKO-02010 | truza alta vichy organica ; talla-6 color: verde limon-vichy verde_01</v>
      </c>
      <c r="S2645" s="1" t="s">
        <v>5428</v>
      </c>
      <c r="T2645" s="18" t="s">
        <v>1407</v>
      </c>
      <c r="U2645" s="19" t="str">
        <f t="shared" si="282"/>
        <v>('producto_terminado','FKO','FKO-02010-A','truza alta vichy organica','FKO-02010-A | truza alta vichy organica ; talla-6 color: verde limon -&gt; verde limon-vichy verde_01','{"estampado_1":"verde limon","estampado_2":"na"}','{"spec":"na"}','{"precio_doc":74.84,"precio_unit":6.24,"precio_web":9,"precio_catalog":6.86,"precio_usd":1.92}','6','cocotfyma','unidad','activo','APT_E','verde limon','ruta5','FKO-02010','FKO-02010 | truza alta vichy organica ; talla-6 color: verde limon-vichy verde_01','verde limon-vichy verde_01');</v>
      </c>
      <c r="V2645" s="19">
        <v>21504</v>
      </c>
      <c r="W2645" s="20" t="s">
        <v>4665</v>
      </c>
      <c r="X2645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('producto_terminado','FKO','FKO-02010-A','truza alta vichy organica','FKO-02010-A | truza alta vichy organica ; talla-6 color: verde limon -&gt; verde limon-vichy verde_01','{"estampado_1":"verde limon","estampado_2":"na"}','{"spec":"na"}','{"precio_doc":74.84,"precio_unit":6.24,"precio_web":9,"precio_catalog":6.86,"precio_usd":1.92}','6','cocotfyma','unidad','activo','APT_E','verde limon','ruta5','FKO-02010','FKO-02010 | truza alta vichy organica ; talla-6 color: verde limon-vichy verde_01','verde limon-vichy verde_01');</v>
      </c>
      <c r="Y2645" s="17"/>
      <c r="Z2645" s="17"/>
      <c r="AA2645" s="17"/>
      <c r="AB2645" s="17"/>
      <c r="AC2645" s="17"/>
      <c r="AD2645" s="17"/>
      <c r="AE2645" s="17"/>
      <c r="AF2645" s="17"/>
      <c r="AG2645" s="17"/>
      <c r="AH2645" s="17"/>
      <c r="AI2645" s="17"/>
      <c r="AJ2645" s="17"/>
      <c r="AK2645" s="17"/>
      <c r="AL2645" s="17"/>
      <c r="AM2645" s="17"/>
      <c r="AN2645" s="17"/>
      <c r="AO2645" s="17"/>
      <c r="AP2645" s="17"/>
      <c r="AQ2645" s="17"/>
      <c r="AR2645" s="17"/>
      <c r="AS2645" s="17"/>
      <c r="AT2645" s="17"/>
      <c r="AU2645" s="17"/>
      <c r="AV2645" s="17"/>
      <c r="AW2645" s="17"/>
      <c r="AX2645" s="17"/>
      <c r="AY2645" s="17"/>
      <c r="AZ2645" s="17"/>
      <c r="BA2645" s="17"/>
      <c r="BB2645" s="17"/>
      <c r="BC2645" s="17"/>
      <c r="BD2645" s="17"/>
      <c r="BE2645" s="17"/>
      <c r="BF2645" s="17"/>
      <c r="BG2645" s="17"/>
      <c r="BH2645" s="17"/>
    </row>
    <row r="2646" spans="2:60" x14ac:dyDescent="0.2">
      <c r="B2646" s="1" t="s">
        <v>0</v>
      </c>
      <c r="C2646" s="1" t="str">
        <f t="shared" si="284"/>
        <v>FKO</v>
      </c>
      <c r="D2646" s="1" t="s">
        <v>6114</v>
      </c>
      <c r="E2646" s="1" t="s">
        <v>390</v>
      </c>
      <c r="F2646" s="14" t="str">
        <f t="shared" si="280"/>
        <v>FKO-02010-B | truza alta vichy organica ; talla-6 color: vichy verde_01 -&gt; verde limon-vichy verde_01</v>
      </c>
      <c r="G2646" s="14" t="str">
        <f t="shared" si="285"/>
        <v>{"estampado_1":"vichy verde_01","estampado_2":"na"}</v>
      </c>
      <c r="H2646" s="14" t="s">
        <v>1</v>
      </c>
      <c r="I2646" s="14" t="s">
        <v>622</v>
      </c>
      <c r="J2646" s="1">
        <v>6</v>
      </c>
      <c r="K2646" s="14" t="s">
        <v>3</v>
      </c>
      <c r="L2646" s="14" t="s">
        <v>4</v>
      </c>
      <c r="M2646" s="14" t="s">
        <v>5</v>
      </c>
      <c r="N2646" s="1" t="s">
        <v>6945</v>
      </c>
      <c r="O2646" s="1" t="s">
        <v>1472</v>
      </c>
      <c r="P2646" s="1" t="s">
        <v>4666</v>
      </c>
      <c r="Q2646" s="1" t="s">
        <v>435</v>
      </c>
      <c r="R2646" s="1" t="str">
        <f t="shared" si="281"/>
        <v>FKO-02010 | truza alta vichy organica ; talla-6 color: verde limon-vichy verde_01</v>
      </c>
      <c r="S2646" s="1" t="s">
        <v>5428</v>
      </c>
      <c r="T2646" s="18" t="s">
        <v>1407</v>
      </c>
      <c r="U2646" s="19" t="str">
        <f t="shared" si="282"/>
        <v>('producto_terminado','FKO','FKO-02010-B','truza alta vichy organica','FKO-02010-B | truza alta vichy organica ; talla-6 color: vichy verde_01 -&gt; verde limon-vichy verde_01','{"estampado_1":"vichy verde_01","estampado_2":"na"}','{"spec":"na"}','{"precio_doc":74.84,"precio_unit":6.24,"precio_web":9,"precio_catalog":6.86,"precio_usd":1.92}','6','cocotfyma','unidad','activo','APT_E','vichy verde_01','ruta5','FKO-02010','FKO-02010 | truza alta vichy organica ; talla-6 color: verde limon-vichy verde_01','verde limon-vichy verde_01');</v>
      </c>
      <c r="V2646" s="19">
        <v>21505</v>
      </c>
      <c r="W2646" s="20" t="s">
        <v>4665</v>
      </c>
      <c r="X2646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('producto_terminado','FKO','FKO-02010-B','truza alta vichy organica','FKO-02010-B | truza alta vichy organica ; talla-6 color: vichy verde_01 -&gt; verde limon-vichy verde_01','{"estampado_1":"vichy verde_01","estampado_2":"na"}','{"spec":"na"}','{"precio_doc":74.84,"precio_unit":6.24,"precio_web":9,"precio_catalog":6.86,"precio_usd":1.92}','6','cocotfyma','unidad','activo','APT_E','vichy verde_01','ruta5','FKO-02010','FKO-02010 | truza alta vichy organica ; talla-6 color: verde limon-vichy verde_01','verde limon-vichy verde_01');</v>
      </c>
      <c r="Y2646" s="17"/>
      <c r="Z2646" s="17"/>
      <c r="AA2646" s="17"/>
      <c r="AB2646" s="17"/>
      <c r="AC2646" s="17"/>
      <c r="AD2646" s="17"/>
      <c r="AE2646" s="17"/>
      <c r="AF2646" s="17"/>
      <c r="AG2646" s="17"/>
      <c r="AH2646" s="17"/>
      <c r="AI2646" s="17"/>
      <c r="AJ2646" s="17"/>
      <c r="AK2646" s="17"/>
      <c r="AL2646" s="17"/>
      <c r="AM2646" s="17"/>
      <c r="AN2646" s="17"/>
      <c r="AO2646" s="17"/>
      <c r="AP2646" s="17"/>
      <c r="AQ2646" s="17"/>
      <c r="AR2646" s="17"/>
      <c r="AS2646" s="17"/>
      <c r="AT2646" s="17"/>
      <c r="AU2646" s="17"/>
      <c r="AV2646" s="17"/>
      <c r="AW2646" s="17"/>
      <c r="AX2646" s="17"/>
      <c r="AY2646" s="17"/>
      <c r="AZ2646" s="17"/>
      <c r="BA2646" s="17"/>
      <c r="BB2646" s="17"/>
      <c r="BC2646" s="17"/>
      <c r="BD2646" s="17"/>
      <c r="BE2646" s="17"/>
      <c r="BF2646" s="17"/>
      <c r="BG2646" s="17"/>
      <c r="BH2646" s="17"/>
    </row>
    <row r="2647" spans="2:60" x14ac:dyDescent="0.2">
      <c r="B2647" s="1" t="s">
        <v>0</v>
      </c>
      <c r="C2647" s="1" t="str">
        <f t="shared" si="284"/>
        <v>FKO</v>
      </c>
      <c r="D2647" s="1" t="s">
        <v>6115</v>
      </c>
      <c r="E2647" s="1" t="s">
        <v>390</v>
      </c>
      <c r="F2647" s="14" t="str">
        <f t="shared" si="280"/>
        <v>FKO-03010-A | truza alta vichy organica ; talla-8 color: verde limon -&gt; verde limon-vichy verde_01</v>
      </c>
      <c r="G2647" s="14" t="str">
        <f t="shared" si="285"/>
        <v>{"estampado_1":"verde limon","estampado_2":"na"}</v>
      </c>
      <c r="H2647" s="14" t="s">
        <v>1</v>
      </c>
      <c r="I2647" s="14" t="s">
        <v>622</v>
      </c>
      <c r="J2647" s="1">
        <v>8</v>
      </c>
      <c r="K2647" s="14" t="s">
        <v>3</v>
      </c>
      <c r="L2647" s="14" t="s">
        <v>4</v>
      </c>
      <c r="M2647" s="14" t="s">
        <v>5</v>
      </c>
      <c r="N2647" s="1" t="s">
        <v>6945</v>
      </c>
      <c r="O2647" s="1" t="s">
        <v>1291</v>
      </c>
      <c r="P2647" s="1" t="s">
        <v>4666</v>
      </c>
      <c r="Q2647" s="1" t="s">
        <v>436</v>
      </c>
      <c r="R2647" s="1" t="str">
        <f t="shared" si="281"/>
        <v>FKO-03010 | truza alta vichy organica ; talla-8 color: verde limon-vichy verde_01</v>
      </c>
      <c r="S2647" s="1" t="s">
        <v>5428</v>
      </c>
      <c r="T2647" s="18" t="s">
        <v>1407</v>
      </c>
      <c r="U2647" s="19" t="str">
        <f t="shared" si="282"/>
        <v>('producto_terminado','FKO','FKO-03010-A','truza alta vichy organica','FKO-03010-A | truza alta vichy organica ; talla-8 color: verde limon -&gt; verde limon-vichy verde_01','{"estampado_1":"verde limon","estampado_2":"na"}','{"spec":"na"}','{"precio_doc":74.84,"precio_unit":6.24,"precio_web":9,"precio_catalog":6.86,"precio_usd":1.92}','8','cocotfyma','unidad','activo','APT_E','verde limon','ruta5','FKO-03010','FKO-03010 | truza alta vichy organica ; talla-8 color: verde limon-vichy verde_01','verde limon-vichy verde_01');</v>
      </c>
      <c r="V2647" s="19">
        <v>21506</v>
      </c>
      <c r="W2647" s="20" t="s">
        <v>4665</v>
      </c>
      <c r="X2647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('producto_terminado','FKO','FKO-03010-A','truza alta vichy organica','FKO-03010-A | truza alta vichy organica ; talla-8 color: verde limon -&gt; verde limon-vichy verde_01','{"estampado_1":"verde limon","estampado_2":"na"}','{"spec":"na"}','{"precio_doc":74.84,"precio_unit":6.24,"precio_web":9,"precio_catalog":6.86,"precio_usd":1.92}','8','cocotfyma','unidad','activo','APT_E','verde limon','ruta5','FKO-03010','FKO-03010 | truza alta vichy organica ; talla-8 color: verde limon-vichy verde_01','verde limon-vichy verde_01');</v>
      </c>
      <c r="Y2647" s="17"/>
      <c r="Z2647" s="17"/>
      <c r="AA2647" s="17"/>
      <c r="AB2647" s="17"/>
      <c r="AC2647" s="17"/>
      <c r="AD2647" s="17"/>
      <c r="AE2647" s="17"/>
      <c r="AF2647" s="17"/>
      <c r="AG2647" s="17"/>
      <c r="AH2647" s="17"/>
      <c r="AI2647" s="17"/>
      <c r="AJ2647" s="17"/>
      <c r="AK2647" s="17"/>
      <c r="AL2647" s="17"/>
      <c r="AM2647" s="17"/>
      <c r="AN2647" s="17"/>
      <c r="AO2647" s="17"/>
      <c r="AP2647" s="17"/>
      <c r="AQ2647" s="17"/>
      <c r="AR2647" s="17"/>
      <c r="AS2647" s="17"/>
      <c r="AT2647" s="17"/>
      <c r="AU2647" s="17"/>
      <c r="AV2647" s="17"/>
      <c r="AW2647" s="17"/>
      <c r="AX2647" s="17"/>
      <c r="AY2647" s="17"/>
      <c r="AZ2647" s="17"/>
      <c r="BA2647" s="17"/>
      <c r="BB2647" s="17"/>
      <c r="BC2647" s="17"/>
      <c r="BD2647" s="17"/>
      <c r="BE2647" s="17"/>
      <c r="BF2647" s="17"/>
      <c r="BG2647" s="17"/>
      <c r="BH2647" s="17"/>
    </row>
    <row r="2648" spans="2:60" x14ac:dyDescent="0.2">
      <c r="B2648" s="1" t="s">
        <v>0</v>
      </c>
      <c r="C2648" s="1" t="str">
        <f t="shared" si="284"/>
        <v>FKO</v>
      </c>
      <c r="D2648" s="1" t="s">
        <v>6116</v>
      </c>
      <c r="E2648" s="1" t="s">
        <v>390</v>
      </c>
      <c r="F2648" s="14" t="str">
        <f t="shared" si="280"/>
        <v>FKO-03010-B | truza alta vichy organica ; talla-8 color: vichy verde_01 -&gt; verde limon-vichy verde_01</v>
      </c>
      <c r="G2648" s="14" t="str">
        <f t="shared" si="285"/>
        <v>{"estampado_1":"vichy verde_01","estampado_2":"na"}</v>
      </c>
      <c r="H2648" s="14" t="s">
        <v>1</v>
      </c>
      <c r="I2648" s="14" t="s">
        <v>622</v>
      </c>
      <c r="J2648" s="1">
        <v>8</v>
      </c>
      <c r="K2648" s="14" t="s">
        <v>3</v>
      </c>
      <c r="L2648" s="14" t="s">
        <v>4</v>
      </c>
      <c r="M2648" s="14" t="s">
        <v>5</v>
      </c>
      <c r="N2648" s="1" t="s">
        <v>6945</v>
      </c>
      <c r="O2648" s="1" t="s">
        <v>1472</v>
      </c>
      <c r="P2648" s="1" t="s">
        <v>4666</v>
      </c>
      <c r="Q2648" s="1" t="s">
        <v>436</v>
      </c>
      <c r="R2648" s="1" t="str">
        <f t="shared" si="281"/>
        <v>FKO-03010 | truza alta vichy organica ; talla-8 color: verde limon-vichy verde_01</v>
      </c>
      <c r="S2648" s="1" t="s">
        <v>5428</v>
      </c>
      <c r="T2648" s="18" t="s">
        <v>1407</v>
      </c>
      <c r="U2648" s="19" t="str">
        <f t="shared" si="282"/>
        <v>('producto_terminado','FKO','FKO-03010-B','truza alta vichy organica','FKO-03010-B | truza alta vichy organica ; talla-8 color: vichy verde_01 -&gt; verde limon-vichy verde_01','{"estampado_1":"vichy verde_01","estampado_2":"na"}','{"spec":"na"}','{"precio_doc":74.84,"precio_unit":6.24,"precio_web":9,"precio_catalog":6.86,"precio_usd":1.92}','8','cocotfyma','unidad','activo','APT_E','vichy verde_01','ruta5','FKO-03010','FKO-03010 | truza alta vichy organica ; talla-8 color: verde limon-vichy verde_01','verde limon-vichy verde_01');</v>
      </c>
      <c r="V2648" s="19">
        <v>21507</v>
      </c>
      <c r="W2648" s="20" t="s">
        <v>4665</v>
      </c>
      <c r="X2648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('producto_terminado','FKO','FKO-03010-B','truza alta vichy organica','FKO-03010-B | truza alta vichy organica ; talla-8 color: vichy verde_01 -&gt; verde limon-vichy verde_01','{"estampado_1":"vichy verde_01","estampado_2":"na"}','{"spec":"na"}','{"precio_doc":74.84,"precio_unit":6.24,"precio_web":9,"precio_catalog":6.86,"precio_usd":1.92}','8','cocotfyma','unidad','activo','APT_E','vichy verde_01','ruta5','FKO-03010','FKO-03010 | truza alta vichy organica ; talla-8 color: verde limon-vichy verde_01','verde limon-vichy verde_01');</v>
      </c>
      <c r="Y2648" s="17"/>
      <c r="Z2648" s="17"/>
      <c r="AA2648" s="17"/>
      <c r="AB2648" s="17"/>
      <c r="AC2648" s="17"/>
      <c r="AD2648" s="17"/>
      <c r="AE2648" s="17"/>
      <c r="AF2648" s="17"/>
      <c r="AG2648" s="17"/>
      <c r="AH2648" s="17"/>
      <c r="AI2648" s="17"/>
      <c r="AJ2648" s="17"/>
      <c r="AK2648" s="17"/>
      <c r="AL2648" s="17"/>
      <c r="AM2648" s="17"/>
      <c r="AN2648" s="17"/>
      <c r="AO2648" s="17"/>
      <c r="AP2648" s="17"/>
      <c r="AQ2648" s="17"/>
      <c r="AR2648" s="17"/>
      <c r="AS2648" s="17"/>
      <c r="AT2648" s="17"/>
      <c r="AU2648" s="17"/>
      <c r="AV2648" s="17"/>
      <c r="AW2648" s="17"/>
      <c r="AX2648" s="17"/>
      <c r="AY2648" s="17"/>
      <c r="AZ2648" s="17"/>
      <c r="BA2648" s="17"/>
      <c r="BB2648" s="17"/>
      <c r="BC2648" s="17"/>
      <c r="BD2648" s="17"/>
      <c r="BE2648" s="17"/>
      <c r="BF2648" s="17"/>
      <c r="BG2648" s="17"/>
      <c r="BH2648" s="17"/>
    </row>
    <row r="2649" spans="2:60" x14ac:dyDescent="0.2">
      <c r="B2649" s="1" t="s">
        <v>0</v>
      </c>
      <c r="C2649" s="1" t="str">
        <f t="shared" si="284"/>
        <v>FKO</v>
      </c>
      <c r="D2649" s="1" t="s">
        <v>6117</v>
      </c>
      <c r="E2649" s="1" t="s">
        <v>390</v>
      </c>
      <c r="F2649" s="14" t="str">
        <f t="shared" si="280"/>
        <v>FKO-04010-A | truza alta vichy organica ; talla-10 color: verde limon -&gt; verde limon-vichy verde_01</v>
      </c>
      <c r="G2649" s="14" t="str">
        <f t="shared" si="285"/>
        <v>{"estampado_1":"verde limon","estampado_2":"na"}</v>
      </c>
      <c r="H2649" s="14" t="s">
        <v>1</v>
      </c>
      <c r="I2649" s="14" t="s">
        <v>622</v>
      </c>
      <c r="J2649" s="1">
        <v>10</v>
      </c>
      <c r="K2649" s="14" t="s">
        <v>3</v>
      </c>
      <c r="L2649" s="14" t="s">
        <v>4</v>
      </c>
      <c r="M2649" s="14" t="s">
        <v>5</v>
      </c>
      <c r="N2649" s="1" t="s">
        <v>6945</v>
      </c>
      <c r="O2649" s="1" t="s">
        <v>1291</v>
      </c>
      <c r="P2649" s="1" t="s">
        <v>4666</v>
      </c>
      <c r="Q2649" s="1" t="s">
        <v>437</v>
      </c>
      <c r="R2649" s="1" t="str">
        <f t="shared" si="281"/>
        <v>FKO-04010 | truza alta vichy organica ; talla-10 color: verde limon-vichy verde_01</v>
      </c>
      <c r="S2649" s="1" t="s">
        <v>5428</v>
      </c>
      <c r="T2649" s="18" t="s">
        <v>1407</v>
      </c>
      <c r="U2649" s="19" t="str">
        <f t="shared" si="282"/>
        <v>('producto_terminado','FKO','FKO-04010-A','truza alta vichy organica','FKO-04010-A | truza alta vichy organica ; talla-10 color: verde limon -&gt; verde limon-vichy verde_01','{"estampado_1":"verde limon","estampado_2":"na"}','{"spec":"na"}','{"precio_doc":74.84,"precio_unit":6.24,"precio_web":9,"precio_catalog":6.86,"precio_usd":1.92}','10','cocotfyma','unidad','activo','APT_E','verde limon','ruta5','FKO-04010','FKO-04010 | truza alta vichy organica ; talla-10 color: verde limon-vichy verde_01','verde limon-vichy verde_01');</v>
      </c>
      <c r="V2649" s="19">
        <v>21508</v>
      </c>
      <c r="W2649" s="20" t="s">
        <v>4665</v>
      </c>
      <c r="X2649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('producto_terminado','FKO','FKO-04010-A','truza alta vichy organica','FKO-04010-A | truza alta vichy organica ; talla-10 color: verde limon -&gt; verde limon-vichy verde_01','{"estampado_1":"verde limon","estampado_2":"na"}','{"spec":"na"}','{"precio_doc":74.84,"precio_unit":6.24,"precio_web":9,"precio_catalog":6.86,"precio_usd":1.92}','10','cocotfyma','unidad','activo','APT_E','verde limon','ruta5','FKO-04010','FKO-04010 | truza alta vichy organica ; talla-10 color: verde limon-vichy verde_01','verde limon-vichy verde_01');</v>
      </c>
      <c r="Y2649" s="17"/>
      <c r="Z2649" s="17"/>
      <c r="AA2649" s="17"/>
      <c r="AB2649" s="17"/>
      <c r="AC2649" s="17"/>
      <c r="AD2649" s="17"/>
      <c r="AE2649" s="17"/>
      <c r="AF2649" s="17"/>
      <c r="AG2649" s="17"/>
      <c r="AH2649" s="17"/>
      <c r="AI2649" s="17"/>
      <c r="AJ2649" s="17"/>
      <c r="AK2649" s="17"/>
      <c r="AL2649" s="17"/>
      <c r="AM2649" s="17"/>
      <c r="AN2649" s="17"/>
      <c r="AO2649" s="17"/>
      <c r="AP2649" s="17"/>
      <c r="AQ2649" s="17"/>
      <c r="AR2649" s="17"/>
      <c r="AS2649" s="17"/>
      <c r="AT2649" s="17"/>
      <c r="AU2649" s="17"/>
      <c r="AV2649" s="17"/>
      <c r="AW2649" s="17"/>
      <c r="AX2649" s="17"/>
      <c r="AY2649" s="17"/>
      <c r="AZ2649" s="17"/>
      <c r="BA2649" s="17"/>
      <c r="BB2649" s="17"/>
      <c r="BC2649" s="17"/>
      <c r="BD2649" s="17"/>
      <c r="BE2649" s="17"/>
      <c r="BF2649" s="17"/>
      <c r="BG2649" s="17"/>
      <c r="BH2649" s="17"/>
    </row>
    <row r="2650" spans="2:60" x14ac:dyDescent="0.2">
      <c r="B2650" s="1" t="s">
        <v>0</v>
      </c>
      <c r="C2650" s="1" t="str">
        <f t="shared" si="284"/>
        <v>FKO</v>
      </c>
      <c r="D2650" s="1" t="s">
        <v>6118</v>
      </c>
      <c r="E2650" s="1" t="s">
        <v>390</v>
      </c>
      <c r="F2650" s="14" t="str">
        <f t="shared" si="280"/>
        <v>FKO-04010-B | truza alta vichy organica ; talla-10 color: vichy verde_01 -&gt; verde limon-vichy verde_01</v>
      </c>
      <c r="G2650" s="14" t="str">
        <f t="shared" si="285"/>
        <v>{"estampado_1":"vichy verde_01","estampado_2":"na"}</v>
      </c>
      <c r="H2650" s="14" t="s">
        <v>1</v>
      </c>
      <c r="I2650" s="14" t="s">
        <v>622</v>
      </c>
      <c r="J2650" s="1">
        <v>10</v>
      </c>
      <c r="K2650" s="14" t="s">
        <v>3</v>
      </c>
      <c r="L2650" s="14" t="s">
        <v>4</v>
      </c>
      <c r="M2650" s="14" t="s">
        <v>5</v>
      </c>
      <c r="N2650" s="1" t="s">
        <v>6945</v>
      </c>
      <c r="O2650" s="1" t="s">
        <v>1472</v>
      </c>
      <c r="P2650" s="1" t="s">
        <v>4666</v>
      </c>
      <c r="Q2650" s="1" t="s">
        <v>437</v>
      </c>
      <c r="R2650" s="1" t="str">
        <f t="shared" si="281"/>
        <v>FKO-04010 | truza alta vichy organica ; talla-10 color: verde limon-vichy verde_01</v>
      </c>
      <c r="S2650" s="1" t="s">
        <v>5428</v>
      </c>
      <c r="T2650" s="18" t="s">
        <v>1407</v>
      </c>
      <c r="U2650" s="19" t="str">
        <f t="shared" si="282"/>
        <v>('producto_terminado','FKO','FKO-04010-B','truza alta vichy organica','FKO-04010-B | truza alta vichy organica ; talla-10 color: vichy verde_01 -&gt; verde limon-vichy verde_01','{"estampado_1":"vichy verde_01","estampado_2":"na"}','{"spec":"na"}','{"precio_doc":74.84,"precio_unit":6.24,"precio_web":9,"precio_catalog":6.86,"precio_usd":1.92}','10','cocotfyma','unidad','activo','APT_E','vichy verde_01','ruta5','FKO-04010','FKO-04010 | truza alta vichy organica ; talla-10 color: verde limon-vichy verde_01','verde limon-vichy verde_01');</v>
      </c>
      <c r="V2650" s="19">
        <v>21509</v>
      </c>
      <c r="W2650" s="20" t="s">
        <v>4665</v>
      </c>
      <c r="X2650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('producto_terminado','FKO','FKO-04010-B','truza alta vichy organica','FKO-04010-B | truza alta vichy organica ; talla-10 color: vichy verde_01 -&gt; verde limon-vichy verde_01','{"estampado_1":"vichy verde_01","estampado_2":"na"}','{"spec":"na"}','{"precio_doc":74.84,"precio_unit":6.24,"precio_web":9,"precio_catalog":6.86,"precio_usd":1.92}','10','cocotfyma','unidad','activo','APT_E','vichy verde_01','ruta5','FKO-04010','FKO-04010 | truza alta vichy organica ; talla-10 color: verde limon-vichy verde_01','verde limon-vichy verde_01');</v>
      </c>
      <c r="Y2650" s="17"/>
      <c r="Z2650" s="17"/>
      <c r="AA2650" s="17"/>
      <c r="AB2650" s="17"/>
      <c r="AC2650" s="17"/>
      <c r="AD2650" s="17"/>
      <c r="AE2650" s="17"/>
      <c r="AF2650" s="17"/>
      <c r="AG2650" s="17"/>
      <c r="AH2650" s="17"/>
      <c r="AI2650" s="17"/>
      <c r="AJ2650" s="17"/>
      <c r="AK2650" s="17"/>
      <c r="AL2650" s="17"/>
      <c r="AM2650" s="17"/>
      <c r="AN2650" s="17"/>
      <c r="AO2650" s="17"/>
      <c r="AP2650" s="17"/>
      <c r="AQ2650" s="17"/>
      <c r="AR2650" s="17"/>
      <c r="AS2650" s="17"/>
      <c r="AT2650" s="17"/>
      <c r="AU2650" s="17"/>
      <c r="AV2650" s="17"/>
      <c r="AW2650" s="17"/>
      <c r="AX2650" s="17"/>
      <c r="AY2650" s="17"/>
      <c r="AZ2650" s="17"/>
      <c r="BA2650" s="17"/>
      <c r="BB2650" s="17"/>
      <c r="BC2650" s="17"/>
      <c r="BD2650" s="17"/>
      <c r="BE2650" s="17"/>
      <c r="BF2650" s="17"/>
      <c r="BG2650" s="17"/>
      <c r="BH2650" s="17"/>
    </row>
    <row r="2651" spans="2:60" x14ac:dyDescent="0.2">
      <c r="B2651" s="1" t="s">
        <v>0</v>
      </c>
      <c r="C2651" s="1" t="str">
        <f t="shared" si="284"/>
        <v>FKO</v>
      </c>
      <c r="D2651" s="1" t="s">
        <v>6119</v>
      </c>
      <c r="E2651" s="1" t="s">
        <v>390</v>
      </c>
      <c r="F2651" s="14" t="str">
        <f t="shared" si="280"/>
        <v>FKO-05010-A | truza alta vichy organica ; talla-12 color: verde limon -&gt; verde limon-vichy verde_01</v>
      </c>
      <c r="G2651" s="14" t="str">
        <f t="shared" si="285"/>
        <v>{"estampado_1":"verde limon","estampado_2":"na"}</v>
      </c>
      <c r="H2651" s="14" t="s">
        <v>1</v>
      </c>
      <c r="I2651" s="14" t="s">
        <v>622</v>
      </c>
      <c r="J2651" s="1">
        <v>12</v>
      </c>
      <c r="K2651" s="14" t="s">
        <v>3</v>
      </c>
      <c r="L2651" s="14" t="s">
        <v>4</v>
      </c>
      <c r="M2651" s="14" t="s">
        <v>5</v>
      </c>
      <c r="N2651" s="1" t="s">
        <v>6945</v>
      </c>
      <c r="O2651" s="1" t="s">
        <v>1291</v>
      </c>
      <c r="P2651" s="1" t="s">
        <v>4666</v>
      </c>
      <c r="Q2651" s="1" t="s">
        <v>438</v>
      </c>
      <c r="R2651" s="1" t="str">
        <f t="shared" si="281"/>
        <v>FKO-05010 | truza alta vichy organica ; talla-12 color: verde limon-vichy verde_01</v>
      </c>
      <c r="S2651" s="1" t="s">
        <v>5428</v>
      </c>
      <c r="T2651" s="18" t="s">
        <v>1407</v>
      </c>
      <c r="U2651" s="19" t="str">
        <f t="shared" si="282"/>
        <v>('producto_terminado','FKO','FKO-05010-A','truza alta vichy organica','FKO-05010-A | truza alta vichy organica ; talla-12 color: verde limon -&gt; verde limon-vichy verde_01','{"estampado_1":"verde limon","estampado_2":"na"}','{"spec":"na"}','{"precio_doc":74.84,"precio_unit":6.24,"precio_web":9,"precio_catalog":6.86,"precio_usd":1.92}','12','cocotfyma','unidad','activo','APT_E','verde limon','ruta5','FKO-05010','FKO-05010 | truza alta vichy organica ; talla-12 color: verde limon-vichy verde_01','verde limon-vichy verde_01');</v>
      </c>
      <c r="V2651" s="19">
        <v>21510</v>
      </c>
      <c r="W2651" s="20" t="s">
        <v>4665</v>
      </c>
      <c r="X2651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('producto_terminado','FKO','FKO-05010-A','truza alta vichy organica','FKO-05010-A | truza alta vichy organica ; talla-12 color: verde limon -&gt; verde limon-vichy verde_01','{"estampado_1":"verde limon","estampado_2":"na"}','{"spec":"na"}','{"precio_doc":74.84,"precio_unit":6.24,"precio_web":9,"precio_catalog":6.86,"precio_usd":1.92}','12','cocotfyma','unidad','activo','APT_E','verde limon','ruta5','FKO-05010','FKO-05010 | truza alta vichy organica ; talla-12 color: verde limon-vichy verde_01','verde limon-vichy verde_01');</v>
      </c>
      <c r="Y2651" s="17"/>
      <c r="Z2651" s="17"/>
      <c r="AA2651" s="17"/>
      <c r="AB2651" s="17"/>
      <c r="AC2651" s="17"/>
      <c r="AD2651" s="17"/>
      <c r="AE2651" s="17"/>
      <c r="AF2651" s="17"/>
      <c r="AG2651" s="17"/>
      <c r="AH2651" s="17"/>
      <c r="AI2651" s="17"/>
      <c r="AJ2651" s="17"/>
      <c r="AK2651" s="17"/>
      <c r="AL2651" s="17"/>
      <c r="AM2651" s="17"/>
      <c r="AN2651" s="17"/>
      <c r="AO2651" s="17"/>
      <c r="AP2651" s="17"/>
      <c r="AQ2651" s="17"/>
      <c r="AR2651" s="17"/>
      <c r="AS2651" s="17"/>
      <c r="AT2651" s="17"/>
      <c r="AU2651" s="17"/>
      <c r="AV2651" s="17"/>
      <c r="AW2651" s="17"/>
      <c r="AX2651" s="17"/>
      <c r="AY2651" s="17"/>
      <c r="AZ2651" s="17"/>
      <c r="BA2651" s="17"/>
      <c r="BB2651" s="17"/>
      <c r="BC2651" s="17"/>
      <c r="BD2651" s="17"/>
      <c r="BE2651" s="17"/>
      <c r="BF2651" s="17"/>
      <c r="BG2651" s="17"/>
      <c r="BH2651" s="17"/>
    </row>
    <row r="2652" spans="2:60" x14ac:dyDescent="0.2">
      <c r="B2652" s="1" t="s">
        <v>0</v>
      </c>
      <c r="C2652" s="1" t="str">
        <f t="shared" si="284"/>
        <v>FKO</v>
      </c>
      <c r="D2652" s="1" t="s">
        <v>6120</v>
      </c>
      <c r="E2652" s="1" t="s">
        <v>390</v>
      </c>
      <c r="F2652" s="14" t="str">
        <f t="shared" si="280"/>
        <v>FKO-05010-B | truza alta vichy organica ; talla-12 color: vichy verde_01 -&gt; verde limon-vichy verde_01</v>
      </c>
      <c r="G2652" s="14" t="str">
        <f t="shared" si="285"/>
        <v>{"estampado_1":"vichy verde_01","estampado_2":"na"}</v>
      </c>
      <c r="H2652" s="14" t="s">
        <v>1</v>
      </c>
      <c r="I2652" s="14" t="s">
        <v>622</v>
      </c>
      <c r="J2652" s="1">
        <v>12</v>
      </c>
      <c r="K2652" s="14" t="s">
        <v>3</v>
      </c>
      <c r="L2652" s="14" t="s">
        <v>4</v>
      </c>
      <c r="M2652" s="14" t="s">
        <v>5</v>
      </c>
      <c r="N2652" s="1" t="s">
        <v>6945</v>
      </c>
      <c r="O2652" s="1" t="s">
        <v>1472</v>
      </c>
      <c r="P2652" s="1" t="s">
        <v>4666</v>
      </c>
      <c r="Q2652" s="1" t="s">
        <v>438</v>
      </c>
      <c r="R2652" s="1" t="str">
        <f t="shared" si="281"/>
        <v>FKO-05010 | truza alta vichy organica ; talla-12 color: verde limon-vichy verde_01</v>
      </c>
      <c r="S2652" s="1" t="s">
        <v>5428</v>
      </c>
      <c r="T2652" s="18" t="s">
        <v>1407</v>
      </c>
      <c r="U2652" s="19" t="str">
        <f t="shared" si="282"/>
        <v>('producto_terminado','FKO','FKO-05010-B','truza alta vichy organica','FKO-05010-B | truza alta vichy organica ; talla-12 color: vichy verde_01 -&gt; verde limon-vichy verde_01','{"estampado_1":"vichy verde_01","estampado_2":"na"}','{"spec":"na"}','{"precio_doc":74.84,"precio_unit":6.24,"precio_web":9,"precio_catalog":6.86,"precio_usd":1.92}','12','cocotfyma','unidad','activo','APT_E','vichy verde_01','ruta5','FKO-05010','FKO-05010 | truza alta vichy organica ; talla-12 color: verde limon-vichy verde_01','verde limon-vichy verde_01');</v>
      </c>
      <c r="V2652" s="19">
        <v>21511</v>
      </c>
      <c r="W2652" s="20" t="s">
        <v>4665</v>
      </c>
      <c r="X2652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('producto_terminado','FKO','FKO-05010-B','truza alta vichy organica','FKO-05010-B | truza alta vichy organica ; talla-12 color: vichy verde_01 -&gt; verde limon-vichy verde_01','{"estampado_1":"vichy verde_01","estampado_2":"na"}','{"spec":"na"}','{"precio_doc":74.84,"precio_unit":6.24,"precio_web":9,"precio_catalog":6.86,"precio_usd":1.92}','12','cocotfyma','unidad','activo','APT_E','vichy verde_01','ruta5','FKO-05010','FKO-05010 | truza alta vichy organica ; talla-12 color: verde limon-vichy verde_01','verde limon-vichy verde_01');</v>
      </c>
      <c r="Y2652" s="17"/>
      <c r="Z2652" s="17"/>
      <c r="AA2652" s="17"/>
      <c r="AB2652" s="17"/>
      <c r="AC2652" s="17"/>
      <c r="AD2652" s="17"/>
      <c r="AE2652" s="17"/>
      <c r="AF2652" s="17"/>
      <c r="AG2652" s="17"/>
      <c r="AH2652" s="17"/>
      <c r="AI2652" s="17"/>
      <c r="AJ2652" s="17"/>
      <c r="AK2652" s="17"/>
      <c r="AL2652" s="17"/>
      <c r="AM2652" s="17"/>
      <c r="AN2652" s="17"/>
      <c r="AO2652" s="17"/>
      <c r="AP2652" s="17"/>
      <c r="AQ2652" s="17"/>
      <c r="AR2652" s="17"/>
      <c r="AS2652" s="17"/>
      <c r="AT2652" s="17"/>
      <c r="AU2652" s="17"/>
      <c r="AV2652" s="17"/>
      <c r="AW2652" s="17"/>
      <c r="AX2652" s="17"/>
      <c r="AY2652" s="17"/>
      <c r="AZ2652" s="17"/>
      <c r="BA2652" s="17"/>
      <c r="BB2652" s="17"/>
      <c r="BC2652" s="17"/>
      <c r="BD2652" s="17"/>
      <c r="BE2652" s="17"/>
      <c r="BF2652" s="17"/>
      <c r="BG2652" s="17"/>
      <c r="BH2652" s="17"/>
    </row>
    <row r="2653" spans="2:60" x14ac:dyDescent="0.2">
      <c r="B2653" s="1" t="s">
        <v>0</v>
      </c>
      <c r="C2653" s="1" t="str">
        <f t="shared" si="284"/>
        <v>FKO</v>
      </c>
      <c r="D2653" s="1" t="s">
        <v>6121</v>
      </c>
      <c r="E2653" s="1" t="s">
        <v>390</v>
      </c>
      <c r="F2653" s="14" t="str">
        <f t="shared" si="280"/>
        <v>FKO-06010-A | truza alta vichy organica ; talla-14 color: verde limon -&gt; verde limon-vichy verde_01</v>
      </c>
      <c r="G2653" s="14" t="str">
        <f t="shared" si="285"/>
        <v>{"estampado_1":"verde limon","estampado_2":"na"}</v>
      </c>
      <c r="H2653" s="14" t="s">
        <v>1</v>
      </c>
      <c r="I2653" s="14" t="s">
        <v>622</v>
      </c>
      <c r="J2653" s="1">
        <v>14</v>
      </c>
      <c r="K2653" s="14" t="s">
        <v>3</v>
      </c>
      <c r="L2653" s="14" t="s">
        <v>4</v>
      </c>
      <c r="M2653" s="14" t="s">
        <v>5</v>
      </c>
      <c r="N2653" s="1" t="s">
        <v>6945</v>
      </c>
      <c r="O2653" s="1" t="s">
        <v>1291</v>
      </c>
      <c r="P2653" s="1" t="s">
        <v>4666</v>
      </c>
      <c r="Q2653" s="1" t="s">
        <v>439</v>
      </c>
      <c r="R2653" s="1" t="str">
        <f t="shared" si="281"/>
        <v>FKO-06010 | truza alta vichy organica ; talla-14 color: verde limon-vichy verde_01</v>
      </c>
      <c r="S2653" s="1" t="s">
        <v>5428</v>
      </c>
      <c r="T2653" s="18" t="s">
        <v>1407</v>
      </c>
      <c r="U2653" s="19" t="str">
        <f t="shared" si="282"/>
        <v>('producto_terminado','FKO','FKO-06010-A','truza alta vichy organica','FKO-06010-A | truza alta vichy organica ; talla-14 color: verde limon -&gt; verde limon-vichy verde_01','{"estampado_1":"verde limon","estampado_2":"na"}','{"spec":"na"}','{"precio_doc":74.84,"precio_unit":6.24,"precio_web":9,"precio_catalog":6.86,"precio_usd":1.92}','14','cocotfyma','unidad','activo','APT_E','verde limon','ruta5','FKO-06010','FKO-06010 | truza alta vichy organica ; talla-14 color: verde limon-vichy verde_01','verde limon-vichy verde_01');</v>
      </c>
      <c r="V2653" s="19">
        <v>21512</v>
      </c>
      <c r="W2653" s="20" t="s">
        <v>4665</v>
      </c>
      <c r="X2653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('producto_terminado','FKO','FKO-06010-A','truza alta vichy organica','FKO-06010-A | truza alta vichy organica ; talla-14 color: verde limon -&gt; verde limon-vichy verde_01','{"estampado_1":"verde limon","estampado_2":"na"}','{"spec":"na"}','{"precio_doc":74.84,"precio_unit":6.24,"precio_web":9,"precio_catalog":6.86,"precio_usd":1.92}','14','cocotfyma','unidad','activo','APT_E','verde limon','ruta5','FKO-06010','FKO-06010 | truza alta vichy organica ; talla-14 color: verde limon-vichy verde_01','verde limon-vichy verde_01');</v>
      </c>
      <c r="Y2653" s="17"/>
      <c r="Z2653" s="17"/>
      <c r="AA2653" s="17"/>
      <c r="AB2653" s="17"/>
      <c r="AC2653" s="17"/>
      <c r="AD2653" s="17"/>
      <c r="AE2653" s="17"/>
      <c r="AF2653" s="17"/>
      <c r="AG2653" s="17"/>
      <c r="AH2653" s="17"/>
      <c r="AI2653" s="17"/>
      <c r="AJ2653" s="17"/>
      <c r="AK2653" s="17"/>
      <c r="AL2653" s="17"/>
      <c r="AM2653" s="17"/>
      <c r="AN2653" s="17"/>
      <c r="AO2653" s="17"/>
      <c r="AP2653" s="17"/>
      <c r="AQ2653" s="17"/>
      <c r="AR2653" s="17"/>
      <c r="AS2653" s="17"/>
      <c r="AT2653" s="17"/>
      <c r="AU2653" s="17"/>
      <c r="AV2653" s="17"/>
      <c r="AW2653" s="17"/>
      <c r="AX2653" s="17"/>
      <c r="AY2653" s="17"/>
      <c r="AZ2653" s="17"/>
      <c r="BA2653" s="17"/>
      <c r="BB2653" s="17"/>
      <c r="BC2653" s="17"/>
      <c r="BD2653" s="17"/>
      <c r="BE2653" s="17"/>
      <c r="BF2653" s="17"/>
      <c r="BG2653" s="17"/>
      <c r="BH2653" s="17"/>
    </row>
    <row r="2654" spans="2:60" x14ac:dyDescent="0.2">
      <c r="B2654" s="1" t="s">
        <v>0</v>
      </c>
      <c r="C2654" s="1" t="str">
        <f t="shared" si="284"/>
        <v>FKO</v>
      </c>
      <c r="D2654" s="1" t="s">
        <v>6122</v>
      </c>
      <c r="E2654" s="1" t="s">
        <v>390</v>
      </c>
      <c r="F2654" s="14" t="str">
        <f t="shared" si="280"/>
        <v>FKO-06010-B | truza alta vichy organica ; talla-14 color: vichy verde_01 -&gt; verde limon-vichy verde_01</v>
      </c>
      <c r="G2654" s="14" t="str">
        <f t="shared" si="285"/>
        <v>{"estampado_1":"vichy verde_01","estampado_2":"na"}</v>
      </c>
      <c r="H2654" s="14" t="s">
        <v>1</v>
      </c>
      <c r="I2654" s="14" t="s">
        <v>622</v>
      </c>
      <c r="J2654" s="1">
        <v>14</v>
      </c>
      <c r="K2654" s="14" t="s">
        <v>3</v>
      </c>
      <c r="L2654" s="14" t="s">
        <v>4</v>
      </c>
      <c r="M2654" s="14" t="s">
        <v>5</v>
      </c>
      <c r="N2654" s="1" t="s">
        <v>6945</v>
      </c>
      <c r="O2654" s="1" t="s">
        <v>1472</v>
      </c>
      <c r="P2654" s="1" t="s">
        <v>4666</v>
      </c>
      <c r="Q2654" s="1" t="s">
        <v>439</v>
      </c>
      <c r="R2654" s="1" t="str">
        <f t="shared" si="281"/>
        <v>FKO-06010 | truza alta vichy organica ; talla-14 color: verde limon-vichy verde_01</v>
      </c>
      <c r="S2654" s="1" t="s">
        <v>5428</v>
      </c>
      <c r="T2654" s="18" t="s">
        <v>1407</v>
      </c>
      <c r="U2654" s="19" t="str">
        <f t="shared" si="282"/>
        <v>('producto_terminado','FKO','FKO-06010-B','truza alta vichy organica','FKO-06010-B | truza alta vichy organica ; talla-14 color: vichy verde_01 -&gt; verde limon-vichy verde_01','{"estampado_1":"vichy verde_01","estampado_2":"na"}','{"spec":"na"}','{"precio_doc":74.84,"precio_unit":6.24,"precio_web":9,"precio_catalog":6.86,"precio_usd":1.92}','14','cocotfyma','unidad','activo','APT_E','vichy verde_01','ruta5','FKO-06010','FKO-06010 | truza alta vichy organica ; talla-14 color: verde limon-vichy verde_01','verde limon-vichy verde_01');</v>
      </c>
      <c r="V2654" s="19">
        <v>21513</v>
      </c>
      <c r="W2654" s="20" t="s">
        <v>4665</v>
      </c>
      <c r="X2654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('producto_terminado','FKO','FKO-06010-B','truza alta vichy organica','FKO-06010-B | truza alta vichy organica ; talla-14 color: vichy verde_01 -&gt; verde limon-vichy verde_01','{"estampado_1":"vichy verde_01","estampado_2":"na"}','{"spec":"na"}','{"precio_doc":74.84,"precio_unit":6.24,"precio_web":9,"precio_catalog":6.86,"precio_usd":1.92}','14','cocotfyma','unidad','activo','APT_E','vichy verde_01','ruta5','FKO-06010','FKO-06010 | truza alta vichy organica ; talla-14 color: verde limon-vichy verde_01','verde limon-vichy verde_01');</v>
      </c>
      <c r="Y2654" s="17"/>
      <c r="Z2654" s="17"/>
      <c r="AA2654" s="17"/>
      <c r="AB2654" s="17"/>
      <c r="AC2654" s="17"/>
      <c r="AD2654" s="17"/>
      <c r="AE2654" s="17"/>
      <c r="AF2654" s="17"/>
      <c r="AG2654" s="17"/>
      <c r="AH2654" s="17"/>
      <c r="AI2654" s="17"/>
      <c r="AJ2654" s="17"/>
      <c r="AK2654" s="17"/>
      <c r="AL2654" s="17"/>
      <c r="AM2654" s="17"/>
      <c r="AN2654" s="17"/>
      <c r="AO2654" s="17"/>
      <c r="AP2654" s="17"/>
      <c r="AQ2654" s="17"/>
      <c r="AR2654" s="17"/>
      <c r="AS2654" s="17"/>
      <c r="AT2654" s="17"/>
      <c r="AU2654" s="17"/>
      <c r="AV2654" s="17"/>
      <c r="AW2654" s="17"/>
      <c r="AX2654" s="17"/>
      <c r="AY2654" s="17"/>
      <c r="AZ2654" s="17"/>
      <c r="BA2654" s="17"/>
      <c r="BB2654" s="17"/>
      <c r="BC2654" s="17"/>
      <c r="BD2654" s="17"/>
      <c r="BE2654" s="17"/>
      <c r="BF2654" s="17"/>
      <c r="BG2654" s="17"/>
      <c r="BH2654" s="17"/>
    </row>
    <row r="2655" spans="2:60" x14ac:dyDescent="0.2">
      <c r="B2655" s="1" t="s">
        <v>0</v>
      </c>
      <c r="C2655" s="1" t="str">
        <f t="shared" si="284"/>
        <v>FKO</v>
      </c>
      <c r="D2655" s="1" t="s">
        <v>6123</v>
      </c>
      <c r="E2655" s="1" t="s">
        <v>390</v>
      </c>
      <c r="F2655" s="14" t="str">
        <f t="shared" si="280"/>
        <v>FKO-07010-A | truza alta vichy organica ; talla-16 color: verde limon -&gt; verde limon-vichy verde_01</v>
      </c>
      <c r="G2655" s="14" t="str">
        <f t="shared" si="285"/>
        <v>{"estampado_1":"verde limon","estampado_2":"na"}</v>
      </c>
      <c r="H2655" s="14" t="s">
        <v>1</v>
      </c>
      <c r="I2655" s="14" t="s">
        <v>622</v>
      </c>
      <c r="J2655" s="1">
        <v>16</v>
      </c>
      <c r="K2655" s="14" t="s">
        <v>3</v>
      </c>
      <c r="L2655" s="14" t="s">
        <v>4</v>
      </c>
      <c r="M2655" s="14" t="s">
        <v>5</v>
      </c>
      <c r="N2655" s="1" t="s">
        <v>6945</v>
      </c>
      <c r="O2655" s="1" t="s">
        <v>1291</v>
      </c>
      <c r="P2655" s="1" t="s">
        <v>4666</v>
      </c>
      <c r="Q2655" s="1" t="s">
        <v>440</v>
      </c>
      <c r="R2655" s="1" t="str">
        <f t="shared" si="281"/>
        <v>FKO-07010 | truza alta vichy organica ; talla-16 color: verde limon-vichy verde_01</v>
      </c>
      <c r="S2655" s="1" t="s">
        <v>5428</v>
      </c>
      <c r="T2655" s="18" t="s">
        <v>1407</v>
      </c>
      <c r="U2655" s="19" t="str">
        <f t="shared" si="282"/>
        <v>('producto_terminado','FKO','FKO-07010-A','truza alta vichy organica','FKO-07010-A | truza alta vichy organica ; talla-16 color: verde limon -&gt; verde limon-vichy verde_01','{"estampado_1":"verde limon","estampado_2":"na"}','{"spec":"na"}','{"precio_doc":74.84,"precio_unit":6.24,"precio_web":9,"precio_catalog":6.86,"precio_usd":1.92}','16','cocotfyma','unidad','activo','APT_E','verde limon','ruta5','FKO-07010','FKO-07010 | truza alta vichy organica ; talla-16 color: verde limon-vichy verde_01','verde limon-vichy verde_01');</v>
      </c>
      <c r="V2655" s="19">
        <v>21514</v>
      </c>
      <c r="W2655" s="20" t="s">
        <v>4665</v>
      </c>
      <c r="X2655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('producto_terminado','FKO','FKO-07010-A','truza alta vichy organica','FKO-07010-A | truza alta vichy organica ; talla-16 color: verde limon -&gt; verde limon-vichy verde_01','{"estampado_1":"verde limon","estampado_2":"na"}','{"spec":"na"}','{"precio_doc":74.84,"precio_unit":6.24,"precio_web":9,"precio_catalog":6.86,"precio_usd":1.92}','16','cocotfyma','unidad','activo','APT_E','verde limon','ruta5','FKO-07010','FKO-07010 | truza alta vichy organica ; talla-16 color: verde limon-vichy verde_01','verde limon-vichy verde_01');</v>
      </c>
      <c r="Y2655" s="17"/>
      <c r="Z2655" s="17"/>
      <c r="AA2655" s="17"/>
      <c r="AB2655" s="17"/>
      <c r="AC2655" s="17"/>
      <c r="AD2655" s="17"/>
      <c r="AE2655" s="17"/>
      <c r="AF2655" s="17"/>
      <c r="AG2655" s="17"/>
      <c r="AH2655" s="17"/>
      <c r="AI2655" s="17"/>
      <c r="AJ2655" s="17"/>
      <c r="AK2655" s="17"/>
      <c r="AL2655" s="17"/>
      <c r="AM2655" s="17"/>
      <c r="AN2655" s="17"/>
      <c r="AO2655" s="17"/>
      <c r="AP2655" s="17"/>
      <c r="AQ2655" s="17"/>
      <c r="AR2655" s="17"/>
      <c r="AS2655" s="17"/>
      <c r="AT2655" s="17"/>
      <c r="AU2655" s="17"/>
      <c r="AV2655" s="17"/>
      <c r="AW2655" s="17"/>
      <c r="AX2655" s="17"/>
      <c r="AY2655" s="17"/>
      <c r="AZ2655" s="17"/>
      <c r="BA2655" s="17"/>
      <c r="BB2655" s="17"/>
      <c r="BC2655" s="17"/>
      <c r="BD2655" s="17"/>
      <c r="BE2655" s="17"/>
      <c r="BF2655" s="17"/>
      <c r="BG2655" s="17"/>
      <c r="BH2655" s="17"/>
    </row>
    <row r="2656" spans="2:60" x14ac:dyDescent="0.2">
      <c r="B2656" s="1" t="s">
        <v>0</v>
      </c>
      <c r="C2656" s="1" t="str">
        <f t="shared" si="284"/>
        <v>FKO</v>
      </c>
      <c r="D2656" s="1" t="s">
        <v>6124</v>
      </c>
      <c r="E2656" s="1" t="s">
        <v>390</v>
      </c>
      <c r="F2656" s="14" t="str">
        <f t="shared" si="280"/>
        <v>FKO-07010-B | truza alta vichy organica ; talla-16 color: vichy verde_01 -&gt; verde limon-vichy verde_01</v>
      </c>
      <c r="G2656" s="14" t="str">
        <f t="shared" si="285"/>
        <v>{"estampado_1":"vichy verde_01","estampado_2":"na"}</v>
      </c>
      <c r="H2656" s="14" t="s">
        <v>1</v>
      </c>
      <c r="I2656" s="14" t="s">
        <v>622</v>
      </c>
      <c r="J2656" s="1">
        <v>16</v>
      </c>
      <c r="K2656" s="14" t="s">
        <v>3</v>
      </c>
      <c r="L2656" s="14" t="s">
        <v>4</v>
      </c>
      <c r="M2656" s="14" t="s">
        <v>5</v>
      </c>
      <c r="N2656" s="1" t="s">
        <v>6945</v>
      </c>
      <c r="O2656" s="1" t="s">
        <v>1472</v>
      </c>
      <c r="P2656" s="1" t="s">
        <v>4666</v>
      </c>
      <c r="Q2656" s="1" t="s">
        <v>440</v>
      </c>
      <c r="R2656" s="1" t="str">
        <f t="shared" si="281"/>
        <v>FKO-07010 | truza alta vichy organica ; talla-16 color: verde limon-vichy verde_01</v>
      </c>
      <c r="S2656" s="1" t="s">
        <v>5428</v>
      </c>
      <c r="T2656" s="18" t="s">
        <v>1407</v>
      </c>
      <c r="U2656" s="19" t="str">
        <f t="shared" si="282"/>
        <v>('producto_terminado','FKO','FKO-07010-B','truza alta vichy organica','FKO-07010-B | truza alta vichy organica ; talla-16 color: vichy verde_01 -&gt; verde limon-vichy verde_01','{"estampado_1":"vichy verde_01","estampado_2":"na"}','{"spec":"na"}','{"precio_doc":74.84,"precio_unit":6.24,"precio_web":9,"precio_catalog":6.86,"precio_usd":1.92}','16','cocotfyma','unidad','activo','APT_E','vichy verde_01','ruta5','FKO-07010','FKO-07010 | truza alta vichy organica ; talla-16 color: verde limon-vichy verde_01','verde limon-vichy verde_01');</v>
      </c>
      <c r="V2656" s="19">
        <v>21515</v>
      </c>
      <c r="W2656" s="20" t="s">
        <v>4665</v>
      </c>
      <c r="X2656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('producto_terminado','FKO','FKO-07010-B','truza alta vichy organica','FKO-07010-B | truza alta vichy organica ; talla-16 color: vichy verde_01 -&gt; verde limon-vichy verde_01','{"estampado_1":"vichy verde_01","estampado_2":"na"}','{"spec":"na"}','{"precio_doc":74.84,"precio_unit":6.24,"precio_web":9,"precio_catalog":6.86,"precio_usd":1.92}','16','cocotfyma','unidad','activo','APT_E','vichy verde_01','ruta5','FKO-07010','FKO-07010 | truza alta vichy organica ; talla-16 color: verde limon-vichy verde_01','verde limon-vichy verde_01');</v>
      </c>
      <c r="Y2656" s="17"/>
      <c r="Z2656" s="17"/>
      <c r="AA2656" s="17"/>
      <c r="AB2656" s="17"/>
      <c r="AC2656" s="17"/>
      <c r="AD2656" s="17"/>
      <c r="AE2656" s="17"/>
      <c r="AF2656" s="17"/>
      <c r="AG2656" s="17"/>
      <c r="AH2656" s="17"/>
      <c r="AI2656" s="17"/>
      <c r="AJ2656" s="17"/>
      <c r="AK2656" s="17"/>
      <c r="AL2656" s="17"/>
      <c r="AM2656" s="17"/>
      <c r="AN2656" s="17"/>
      <c r="AO2656" s="17"/>
      <c r="AP2656" s="17"/>
      <c r="AQ2656" s="17"/>
      <c r="AR2656" s="17"/>
      <c r="AS2656" s="17"/>
      <c r="AT2656" s="17"/>
      <c r="AU2656" s="17"/>
      <c r="AV2656" s="17"/>
      <c r="AW2656" s="17"/>
      <c r="AX2656" s="17"/>
      <c r="AY2656" s="17"/>
      <c r="AZ2656" s="17"/>
      <c r="BA2656" s="17"/>
      <c r="BB2656" s="17"/>
      <c r="BC2656" s="17"/>
      <c r="BD2656" s="17"/>
      <c r="BE2656" s="17"/>
      <c r="BF2656" s="17"/>
      <c r="BG2656" s="17"/>
      <c r="BH2656" s="17"/>
    </row>
    <row r="2657" spans="2:60" x14ac:dyDescent="0.2">
      <c r="B2657" s="1" t="s">
        <v>0</v>
      </c>
      <c r="C2657" s="1" t="str">
        <f t="shared" si="284"/>
        <v>FTG5</v>
      </c>
      <c r="D2657" s="1" t="s">
        <v>6125</v>
      </c>
      <c r="E2657" s="1" t="s">
        <v>1314</v>
      </c>
      <c r="F2657" s="14" t="str">
        <f t="shared" si="280"/>
        <v>FTG5-01001-A | truza niñas ; talla-4 color: gusanos_01 -&gt; gusanos_01-verde agua</v>
      </c>
      <c r="G2657" s="14" t="str">
        <f t="shared" si="285"/>
        <v>{"estampado_1":"gusanos_01","estampado_2":"na"}</v>
      </c>
      <c r="H2657" s="14" t="s">
        <v>1</v>
      </c>
      <c r="I2657" s="14" t="s">
        <v>622</v>
      </c>
      <c r="J2657" s="1">
        <v>4</v>
      </c>
      <c r="K2657" s="14" t="s">
        <v>3</v>
      </c>
      <c r="L2657" s="14" t="s">
        <v>4</v>
      </c>
      <c r="M2657" s="14" t="s">
        <v>5</v>
      </c>
      <c r="N2657" s="1" t="s">
        <v>6945</v>
      </c>
      <c r="O2657" s="1" t="s">
        <v>1479</v>
      </c>
      <c r="P2657" s="1" t="s">
        <v>4666</v>
      </c>
      <c r="Q2657" s="1" t="s">
        <v>4968</v>
      </c>
      <c r="R2657" s="1" t="str">
        <f t="shared" si="281"/>
        <v>FTG5-01001 | truza niñas ; talla-4 color: gusanos_01-verde agua</v>
      </c>
      <c r="S2657" s="1" t="s">
        <v>5429</v>
      </c>
      <c r="T2657" s="18" t="s">
        <v>1407</v>
      </c>
      <c r="U2657" s="19" t="str">
        <f t="shared" si="282"/>
        <v>('producto_terminado','FTG5','FTG5-01001-A','truza niñas','FTG5-01001-A | truza niñas ; talla-4 color: gusanos_01 -&gt; gusanos_01-verde agua','{"estampado_1":"gusanos_01","estampado_2":"na"}','{"spec":"na"}','{"precio_doc":74.84,"precio_unit":6.24,"precio_web":9,"precio_catalog":6.86,"precio_usd":1.92}','4','cocotfyma','unidad','activo','APT_E','gusanos_01','ruta5','FTG5-01001','FTG5-01001 | truza niñas ; talla-4 color: gusanos_01-verde agua','gusanos_01-verde agua');</v>
      </c>
      <c r="V2657" s="19">
        <v>21516</v>
      </c>
      <c r="W2657" s="20" t="s">
        <v>4665</v>
      </c>
      <c r="X2657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('producto_terminado','FTG5','FTG5-01001-A','truza niñas','FTG5-01001-A | truza niñas ; talla-4 color: gusanos_01 -&gt; gusanos_01-verde agua','{"estampado_1":"gusanos_01","estampado_2":"na"}','{"spec":"na"}','{"precio_doc":74.84,"precio_unit":6.24,"precio_web":9,"precio_catalog":6.86,"precio_usd":1.92}','4','cocotfyma','unidad','activo','APT_E','gusanos_01','ruta5','FTG5-01001','FTG5-01001 | truza niñas ; talla-4 color: gusanos_01-verde agua','gusanos_01-verde agua');</v>
      </c>
      <c r="Y2657" s="17"/>
      <c r="Z2657" s="17"/>
      <c r="AA2657" s="17"/>
      <c r="AB2657" s="17"/>
      <c r="AC2657" s="17"/>
      <c r="AD2657" s="17"/>
      <c r="AE2657" s="17"/>
      <c r="AF2657" s="17"/>
      <c r="AG2657" s="17"/>
      <c r="AH2657" s="17"/>
      <c r="AI2657" s="17"/>
      <c r="AJ2657" s="17"/>
      <c r="AK2657" s="17"/>
      <c r="AL2657" s="17"/>
      <c r="AM2657" s="17"/>
      <c r="AN2657" s="17"/>
      <c r="AO2657" s="17"/>
      <c r="AP2657" s="17"/>
      <c r="AQ2657" s="17"/>
      <c r="AR2657" s="17"/>
      <c r="AS2657" s="17"/>
      <c r="AT2657" s="17"/>
      <c r="AU2657" s="17"/>
      <c r="AV2657" s="17"/>
      <c r="AW2657" s="17"/>
      <c r="AX2657" s="17"/>
      <c r="AY2657" s="17"/>
      <c r="AZ2657" s="17"/>
      <c r="BA2657" s="17"/>
      <c r="BB2657" s="17"/>
      <c r="BC2657" s="17"/>
      <c r="BD2657" s="17"/>
      <c r="BE2657" s="17"/>
      <c r="BF2657" s="17"/>
      <c r="BG2657" s="17"/>
      <c r="BH2657" s="17"/>
    </row>
    <row r="2658" spans="2:60" x14ac:dyDescent="0.2">
      <c r="B2658" s="1" t="s">
        <v>0</v>
      </c>
      <c r="C2658" s="1" t="str">
        <f t="shared" si="284"/>
        <v>FTG5</v>
      </c>
      <c r="D2658" s="1" t="s">
        <v>6126</v>
      </c>
      <c r="E2658" s="1" t="s">
        <v>1314</v>
      </c>
      <c r="F2658" s="14" t="str">
        <f t="shared" si="280"/>
        <v>FTG5-01001-B | truza niñas ; talla-4 color: verde agua -&gt; gusanos_01-verde agua</v>
      </c>
      <c r="G2658" s="14" t="str">
        <f t="shared" si="285"/>
        <v>{"estampado_1":"verde agua","estampado_2":"na"}</v>
      </c>
      <c r="H2658" s="14" t="s">
        <v>1</v>
      </c>
      <c r="I2658" s="14" t="s">
        <v>622</v>
      </c>
      <c r="J2658" s="1">
        <v>4</v>
      </c>
      <c r="K2658" s="14" t="s">
        <v>3</v>
      </c>
      <c r="L2658" s="14" t="s">
        <v>4</v>
      </c>
      <c r="M2658" s="14" t="s">
        <v>5</v>
      </c>
      <c r="N2658" s="1" t="s">
        <v>6945</v>
      </c>
      <c r="O2658" s="1" t="s">
        <v>1284</v>
      </c>
      <c r="P2658" s="1" t="s">
        <v>4666</v>
      </c>
      <c r="Q2658" s="1" t="s">
        <v>4968</v>
      </c>
      <c r="R2658" s="1" t="str">
        <f t="shared" si="281"/>
        <v>FTG5-01001 | truza niñas ; talla-4 color: gusanos_01-verde agua</v>
      </c>
      <c r="S2658" s="1" t="s">
        <v>5429</v>
      </c>
      <c r="T2658" s="18" t="s">
        <v>1407</v>
      </c>
      <c r="U2658" s="19" t="str">
        <f t="shared" si="282"/>
        <v>('producto_terminado','FTG5','FTG5-01001-B','truza niñas','FTG5-01001-B | truza niñas ; talla-4 color: verde agua -&gt; gusanos_01-verde agua','{"estampado_1":"verde agua","estampado_2":"na"}','{"spec":"na"}','{"precio_doc":74.84,"precio_unit":6.24,"precio_web":9,"precio_catalog":6.86,"precio_usd":1.92}','4','cocotfyma','unidad','activo','APT_E','verde agua','ruta5','FTG5-01001','FTG5-01001 | truza niñas ; talla-4 color: gusanos_01-verde agua','gusanos_01-verde agua');</v>
      </c>
      <c r="V2658" s="19">
        <v>21517</v>
      </c>
      <c r="W2658" s="20" t="s">
        <v>4665</v>
      </c>
      <c r="X2658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('producto_terminado','FTG5','FTG5-01001-B','truza niñas','FTG5-01001-B | truza niñas ; talla-4 color: verde agua -&gt; gusanos_01-verde agua','{"estampado_1":"verde agua","estampado_2":"na"}','{"spec":"na"}','{"precio_doc":74.84,"precio_unit":6.24,"precio_web":9,"precio_catalog":6.86,"precio_usd":1.92}','4','cocotfyma','unidad','activo','APT_E','verde agua','ruta5','FTG5-01001','FTG5-01001 | truza niñas ; talla-4 color: gusanos_01-verde agua','gusanos_01-verde agua');</v>
      </c>
      <c r="Y2658" s="17"/>
      <c r="Z2658" s="17"/>
      <c r="AA2658" s="17"/>
      <c r="AB2658" s="17"/>
      <c r="AC2658" s="17"/>
      <c r="AD2658" s="17"/>
      <c r="AE2658" s="17"/>
      <c r="AF2658" s="17"/>
      <c r="AG2658" s="17"/>
      <c r="AH2658" s="17"/>
      <c r="AI2658" s="17"/>
      <c r="AJ2658" s="17"/>
      <c r="AK2658" s="17"/>
      <c r="AL2658" s="17"/>
      <c r="AM2658" s="17"/>
      <c r="AN2658" s="17"/>
      <c r="AO2658" s="17"/>
      <c r="AP2658" s="17"/>
      <c r="AQ2658" s="17"/>
      <c r="AR2658" s="17"/>
      <c r="AS2658" s="17"/>
      <c r="AT2658" s="17"/>
      <c r="AU2658" s="17"/>
      <c r="AV2658" s="17"/>
      <c r="AW2658" s="17"/>
      <c r="AX2658" s="17"/>
      <c r="AY2658" s="17"/>
      <c r="AZ2658" s="17"/>
      <c r="BA2658" s="17"/>
      <c r="BB2658" s="17"/>
      <c r="BC2658" s="17"/>
      <c r="BD2658" s="17"/>
      <c r="BE2658" s="17"/>
      <c r="BF2658" s="17"/>
      <c r="BG2658" s="17"/>
      <c r="BH2658" s="17"/>
    </row>
    <row r="2659" spans="2:60" x14ac:dyDescent="0.2">
      <c r="B2659" s="1" t="s">
        <v>0</v>
      </c>
      <c r="C2659" s="1" t="str">
        <f t="shared" si="284"/>
        <v>FTG5</v>
      </c>
      <c r="D2659" s="1" t="s">
        <v>6127</v>
      </c>
      <c r="E2659" s="1" t="s">
        <v>1314</v>
      </c>
      <c r="F2659" s="14" t="str">
        <f t="shared" si="280"/>
        <v>FTG5-02001-A | truza niñas ; talla-6 color: gusanos_01 -&gt; gusanos_01-verde agua</v>
      </c>
      <c r="G2659" s="14" t="str">
        <f t="shared" si="285"/>
        <v>{"estampado_1":"gusanos_01","estampado_2":"na"}</v>
      </c>
      <c r="H2659" s="14" t="s">
        <v>1</v>
      </c>
      <c r="I2659" s="14" t="s">
        <v>622</v>
      </c>
      <c r="J2659" s="1">
        <v>6</v>
      </c>
      <c r="K2659" s="14" t="s">
        <v>3</v>
      </c>
      <c r="L2659" s="14" t="s">
        <v>4</v>
      </c>
      <c r="M2659" s="14" t="s">
        <v>5</v>
      </c>
      <c r="N2659" s="1" t="s">
        <v>6945</v>
      </c>
      <c r="O2659" s="1" t="s">
        <v>1479</v>
      </c>
      <c r="P2659" s="1" t="s">
        <v>4666</v>
      </c>
      <c r="Q2659" s="1" t="s">
        <v>4969</v>
      </c>
      <c r="R2659" s="1" t="str">
        <f t="shared" si="281"/>
        <v>FTG5-02001 | truza niñas ; talla-6 color: gusanos_01-verde agua</v>
      </c>
      <c r="S2659" s="1" t="s">
        <v>5429</v>
      </c>
      <c r="T2659" s="18" t="s">
        <v>1407</v>
      </c>
      <c r="U2659" s="19" t="str">
        <f t="shared" si="282"/>
        <v>('producto_terminado','FTG5','FTG5-02001-A','truza niñas','FTG5-02001-A | truza niñas ; talla-6 color: gusanos_01 -&gt; gusanos_01-verde agua','{"estampado_1":"gusanos_01","estampado_2":"na"}','{"spec":"na"}','{"precio_doc":74.84,"precio_unit":6.24,"precio_web":9,"precio_catalog":6.86,"precio_usd":1.92}','6','cocotfyma','unidad','activo','APT_E','gusanos_01','ruta5','FTG5-02001','FTG5-02001 | truza niñas ; talla-6 color: gusanos_01-verde agua','gusanos_01-verde agua');</v>
      </c>
      <c r="V2659" s="19">
        <v>21518</v>
      </c>
      <c r="W2659" s="20" t="s">
        <v>4665</v>
      </c>
      <c r="X2659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('producto_terminado','FTG5','FTG5-02001-A','truza niñas','FTG5-02001-A | truza niñas ; talla-6 color: gusanos_01 -&gt; gusanos_01-verde agua','{"estampado_1":"gusanos_01","estampado_2":"na"}','{"spec":"na"}','{"precio_doc":74.84,"precio_unit":6.24,"precio_web":9,"precio_catalog":6.86,"precio_usd":1.92}','6','cocotfyma','unidad','activo','APT_E','gusanos_01','ruta5','FTG5-02001','FTG5-02001 | truza niñas ; talla-6 color: gusanos_01-verde agua','gusanos_01-verde agua');</v>
      </c>
      <c r="Y2659" s="17"/>
      <c r="Z2659" s="17"/>
      <c r="AA2659" s="17"/>
      <c r="AB2659" s="17"/>
      <c r="AC2659" s="17"/>
      <c r="AD2659" s="17"/>
      <c r="AE2659" s="17"/>
      <c r="AF2659" s="17"/>
      <c r="AG2659" s="17"/>
      <c r="AH2659" s="17"/>
      <c r="AI2659" s="17"/>
      <c r="AJ2659" s="17"/>
      <c r="AK2659" s="17"/>
      <c r="AL2659" s="17"/>
      <c r="AM2659" s="17"/>
      <c r="AN2659" s="17"/>
      <c r="AO2659" s="17"/>
      <c r="AP2659" s="17"/>
      <c r="AQ2659" s="17"/>
      <c r="AR2659" s="17"/>
      <c r="AS2659" s="17"/>
      <c r="AT2659" s="17"/>
      <c r="AU2659" s="17"/>
      <c r="AV2659" s="17"/>
      <c r="AW2659" s="17"/>
      <c r="AX2659" s="17"/>
      <c r="AY2659" s="17"/>
      <c r="AZ2659" s="17"/>
      <c r="BA2659" s="17"/>
      <c r="BB2659" s="17"/>
      <c r="BC2659" s="17"/>
      <c r="BD2659" s="17"/>
      <c r="BE2659" s="17"/>
      <c r="BF2659" s="17"/>
      <c r="BG2659" s="17"/>
      <c r="BH2659" s="17"/>
    </row>
    <row r="2660" spans="2:60" x14ac:dyDescent="0.2">
      <c r="B2660" s="1" t="s">
        <v>0</v>
      </c>
      <c r="C2660" s="1" t="str">
        <f t="shared" si="284"/>
        <v>FTG5</v>
      </c>
      <c r="D2660" s="1" t="s">
        <v>6128</v>
      </c>
      <c r="E2660" s="1" t="s">
        <v>1314</v>
      </c>
      <c r="F2660" s="14" t="str">
        <f t="shared" si="280"/>
        <v>FTG5-02001-B | truza niñas ; talla-6 color: verde agua -&gt; gusanos_01-verde agua</v>
      </c>
      <c r="G2660" s="14" t="str">
        <f t="shared" si="285"/>
        <v>{"estampado_1":"verde agua","estampado_2":"na"}</v>
      </c>
      <c r="H2660" s="14" t="s">
        <v>1</v>
      </c>
      <c r="I2660" s="14" t="s">
        <v>622</v>
      </c>
      <c r="J2660" s="1">
        <v>6</v>
      </c>
      <c r="K2660" s="14" t="s">
        <v>3</v>
      </c>
      <c r="L2660" s="14" t="s">
        <v>4</v>
      </c>
      <c r="M2660" s="14" t="s">
        <v>5</v>
      </c>
      <c r="N2660" s="1" t="s">
        <v>6945</v>
      </c>
      <c r="O2660" s="1" t="s">
        <v>1284</v>
      </c>
      <c r="P2660" s="1" t="s">
        <v>4666</v>
      </c>
      <c r="Q2660" s="1" t="s">
        <v>4969</v>
      </c>
      <c r="R2660" s="1" t="str">
        <f t="shared" si="281"/>
        <v>FTG5-02001 | truza niñas ; talla-6 color: gusanos_01-verde agua</v>
      </c>
      <c r="S2660" s="1" t="s">
        <v>5429</v>
      </c>
      <c r="T2660" s="18" t="s">
        <v>1407</v>
      </c>
      <c r="U2660" s="19" t="str">
        <f t="shared" si="282"/>
        <v>('producto_terminado','FTG5','FTG5-02001-B','truza niñas','FTG5-02001-B | truza niñas ; talla-6 color: verde agua -&gt; gusanos_01-verde agua','{"estampado_1":"verde agua","estampado_2":"na"}','{"spec":"na"}','{"precio_doc":74.84,"precio_unit":6.24,"precio_web":9,"precio_catalog":6.86,"precio_usd":1.92}','6','cocotfyma','unidad','activo','APT_E','verde agua','ruta5','FTG5-02001','FTG5-02001 | truza niñas ; talla-6 color: gusanos_01-verde agua','gusanos_01-verde agua');</v>
      </c>
      <c r="V2660" s="19">
        <v>21519</v>
      </c>
      <c r="W2660" s="20" t="s">
        <v>4665</v>
      </c>
      <c r="X2660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('producto_terminado','FTG5','FTG5-02001-B','truza niñas','FTG5-02001-B | truza niñas ; talla-6 color: verde agua -&gt; gusanos_01-verde agua','{"estampado_1":"verde agua","estampado_2":"na"}','{"spec":"na"}','{"precio_doc":74.84,"precio_unit":6.24,"precio_web":9,"precio_catalog":6.86,"precio_usd":1.92}','6','cocotfyma','unidad','activo','APT_E','verde agua','ruta5','FTG5-02001','FTG5-02001 | truza niñas ; talla-6 color: gusanos_01-verde agua','gusanos_01-verde agua');</v>
      </c>
      <c r="Y2660" s="17"/>
      <c r="Z2660" s="17"/>
      <c r="AA2660" s="17"/>
      <c r="AB2660" s="17"/>
      <c r="AC2660" s="17"/>
      <c r="AD2660" s="17"/>
      <c r="AE2660" s="17"/>
      <c r="AF2660" s="17"/>
      <c r="AG2660" s="17"/>
      <c r="AH2660" s="17"/>
      <c r="AI2660" s="17"/>
      <c r="AJ2660" s="17"/>
      <c r="AK2660" s="17"/>
      <c r="AL2660" s="17"/>
      <c r="AM2660" s="17"/>
      <c r="AN2660" s="17"/>
      <c r="AO2660" s="17"/>
      <c r="AP2660" s="17"/>
      <c r="AQ2660" s="17"/>
      <c r="AR2660" s="17"/>
      <c r="AS2660" s="17"/>
      <c r="AT2660" s="17"/>
      <c r="AU2660" s="17"/>
      <c r="AV2660" s="17"/>
      <c r="AW2660" s="17"/>
      <c r="AX2660" s="17"/>
      <c r="AY2660" s="17"/>
      <c r="AZ2660" s="17"/>
      <c r="BA2660" s="17"/>
      <c r="BB2660" s="17"/>
      <c r="BC2660" s="17"/>
      <c r="BD2660" s="17"/>
      <c r="BE2660" s="17"/>
      <c r="BF2660" s="17"/>
      <c r="BG2660" s="17"/>
      <c r="BH2660" s="17"/>
    </row>
    <row r="2661" spans="2:60" x14ac:dyDescent="0.2">
      <c r="B2661" s="1" t="s">
        <v>0</v>
      </c>
      <c r="C2661" s="1" t="str">
        <f t="shared" si="284"/>
        <v>FTG5</v>
      </c>
      <c r="D2661" s="1" t="s">
        <v>6129</v>
      </c>
      <c r="E2661" s="1" t="s">
        <v>1314</v>
      </c>
      <c r="F2661" s="14" t="str">
        <f t="shared" si="280"/>
        <v>FTG5-03001-A | truza niñas ; talla-8 color: gusanos_01 -&gt; gusanos_01-verde agua</v>
      </c>
      <c r="G2661" s="14" t="str">
        <f t="shared" si="285"/>
        <v>{"estampado_1":"gusanos_01","estampado_2":"na"}</v>
      </c>
      <c r="H2661" s="14" t="s">
        <v>1</v>
      </c>
      <c r="I2661" s="14" t="s">
        <v>622</v>
      </c>
      <c r="J2661" s="1">
        <v>8</v>
      </c>
      <c r="K2661" s="14" t="s">
        <v>3</v>
      </c>
      <c r="L2661" s="14" t="s">
        <v>4</v>
      </c>
      <c r="M2661" s="14" t="s">
        <v>5</v>
      </c>
      <c r="N2661" s="1" t="s">
        <v>6945</v>
      </c>
      <c r="O2661" s="1" t="s">
        <v>1479</v>
      </c>
      <c r="P2661" s="1" t="s">
        <v>4666</v>
      </c>
      <c r="Q2661" s="1" t="s">
        <v>4970</v>
      </c>
      <c r="R2661" s="1" t="str">
        <f t="shared" si="281"/>
        <v>FTG5-03001 | truza niñas ; talla-8 color: gusanos_01-verde agua</v>
      </c>
      <c r="S2661" s="1" t="s">
        <v>5429</v>
      </c>
      <c r="T2661" s="18" t="s">
        <v>1407</v>
      </c>
      <c r="U2661" s="19" t="str">
        <f t="shared" si="282"/>
        <v>('producto_terminado','FTG5','FTG5-03001-A','truza niñas','FTG5-03001-A | truza niñas ; talla-8 color: gusanos_01 -&gt; gusanos_01-verde agua','{"estampado_1":"gusanos_01","estampado_2":"na"}','{"spec":"na"}','{"precio_doc":74.84,"precio_unit":6.24,"precio_web":9,"precio_catalog":6.86,"precio_usd":1.92}','8','cocotfyma','unidad','activo','APT_E','gusanos_01','ruta5','FTG5-03001','FTG5-03001 | truza niñas ; talla-8 color: gusanos_01-verde agua','gusanos_01-verde agua');</v>
      </c>
      <c r="V2661" s="19">
        <v>21520</v>
      </c>
      <c r="W2661" s="20" t="s">
        <v>4665</v>
      </c>
      <c r="X2661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('producto_terminado','FTG5','FTG5-03001-A','truza niñas','FTG5-03001-A | truza niñas ; talla-8 color: gusanos_01 -&gt; gusanos_01-verde agua','{"estampado_1":"gusanos_01","estampado_2":"na"}','{"spec":"na"}','{"precio_doc":74.84,"precio_unit":6.24,"precio_web":9,"precio_catalog":6.86,"precio_usd":1.92}','8','cocotfyma','unidad','activo','APT_E','gusanos_01','ruta5','FTG5-03001','FTG5-03001 | truza niñas ; talla-8 color: gusanos_01-verde agua','gusanos_01-verde agua');</v>
      </c>
      <c r="Y2661" s="17"/>
      <c r="Z2661" s="17"/>
      <c r="AA2661" s="17"/>
      <c r="AB2661" s="17"/>
      <c r="AC2661" s="17"/>
      <c r="AD2661" s="17"/>
      <c r="AE2661" s="17"/>
      <c r="AF2661" s="17"/>
      <c r="AG2661" s="17"/>
      <c r="AH2661" s="17"/>
      <c r="AI2661" s="17"/>
      <c r="AJ2661" s="17"/>
      <c r="AK2661" s="17"/>
      <c r="AL2661" s="17"/>
      <c r="AM2661" s="17"/>
      <c r="AN2661" s="17"/>
      <c r="AO2661" s="17"/>
      <c r="AP2661" s="17"/>
      <c r="AQ2661" s="17"/>
      <c r="AR2661" s="17"/>
      <c r="AS2661" s="17"/>
      <c r="AT2661" s="17"/>
      <c r="AU2661" s="17"/>
      <c r="AV2661" s="17"/>
      <c r="AW2661" s="17"/>
      <c r="AX2661" s="17"/>
      <c r="AY2661" s="17"/>
      <c r="AZ2661" s="17"/>
      <c r="BA2661" s="17"/>
      <c r="BB2661" s="17"/>
      <c r="BC2661" s="17"/>
      <c r="BD2661" s="17"/>
      <c r="BE2661" s="17"/>
      <c r="BF2661" s="17"/>
      <c r="BG2661" s="17"/>
      <c r="BH2661" s="17"/>
    </row>
    <row r="2662" spans="2:60" x14ac:dyDescent="0.2">
      <c r="B2662" s="1" t="s">
        <v>0</v>
      </c>
      <c r="C2662" s="1" t="str">
        <f t="shared" si="284"/>
        <v>FTG5</v>
      </c>
      <c r="D2662" s="1" t="s">
        <v>6130</v>
      </c>
      <c r="E2662" s="1" t="s">
        <v>1314</v>
      </c>
      <c r="F2662" s="14" t="str">
        <f t="shared" si="280"/>
        <v>FTG5-03001-B | truza niñas ; talla-8 color: verde agua -&gt; gusanos_01-verde agua</v>
      </c>
      <c r="G2662" s="14" t="str">
        <f t="shared" si="285"/>
        <v>{"estampado_1":"verde agua","estampado_2":"na"}</v>
      </c>
      <c r="H2662" s="14" t="s">
        <v>1</v>
      </c>
      <c r="I2662" s="14" t="s">
        <v>622</v>
      </c>
      <c r="J2662" s="1">
        <v>8</v>
      </c>
      <c r="K2662" s="14" t="s">
        <v>3</v>
      </c>
      <c r="L2662" s="14" t="s">
        <v>4</v>
      </c>
      <c r="M2662" s="14" t="s">
        <v>5</v>
      </c>
      <c r="N2662" s="1" t="s">
        <v>6945</v>
      </c>
      <c r="O2662" s="1" t="s">
        <v>1284</v>
      </c>
      <c r="P2662" s="1" t="s">
        <v>4666</v>
      </c>
      <c r="Q2662" s="1" t="s">
        <v>4970</v>
      </c>
      <c r="R2662" s="1" t="str">
        <f t="shared" si="281"/>
        <v>FTG5-03001 | truza niñas ; talla-8 color: gusanos_01-verde agua</v>
      </c>
      <c r="S2662" s="1" t="s">
        <v>5429</v>
      </c>
      <c r="T2662" s="18" t="s">
        <v>1407</v>
      </c>
      <c r="U2662" s="19" t="str">
        <f t="shared" si="282"/>
        <v>('producto_terminado','FTG5','FTG5-03001-B','truza niñas','FTG5-03001-B | truza niñas ; talla-8 color: verde agua -&gt; gusanos_01-verde agua','{"estampado_1":"verde agua","estampado_2":"na"}','{"spec":"na"}','{"precio_doc":74.84,"precio_unit":6.24,"precio_web":9,"precio_catalog":6.86,"precio_usd":1.92}','8','cocotfyma','unidad','activo','APT_E','verde agua','ruta5','FTG5-03001','FTG5-03001 | truza niñas ; talla-8 color: gusanos_01-verde agua','gusanos_01-verde agua');</v>
      </c>
      <c r="V2662" s="19">
        <v>21521</v>
      </c>
      <c r="W2662" s="20" t="s">
        <v>4665</v>
      </c>
      <c r="X2662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('producto_terminado','FTG5','FTG5-03001-B','truza niñas','FTG5-03001-B | truza niñas ; talla-8 color: verde agua -&gt; gusanos_01-verde agua','{"estampado_1":"verde agua","estampado_2":"na"}','{"spec":"na"}','{"precio_doc":74.84,"precio_unit":6.24,"precio_web":9,"precio_catalog":6.86,"precio_usd":1.92}','8','cocotfyma','unidad','activo','APT_E','verde agua','ruta5','FTG5-03001','FTG5-03001 | truza niñas ; talla-8 color: gusanos_01-verde agua','gusanos_01-verde agua');</v>
      </c>
      <c r="Y2662" s="17"/>
      <c r="Z2662" s="17"/>
      <c r="AA2662" s="17"/>
      <c r="AB2662" s="17"/>
      <c r="AC2662" s="17"/>
      <c r="AD2662" s="17"/>
      <c r="AE2662" s="17"/>
      <c r="AF2662" s="17"/>
      <c r="AG2662" s="17"/>
      <c r="AH2662" s="17"/>
      <c r="AI2662" s="17"/>
      <c r="AJ2662" s="17"/>
      <c r="AK2662" s="17"/>
      <c r="AL2662" s="17"/>
      <c r="AM2662" s="17"/>
      <c r="AN2662" s="17"/>
      <c r="AO2662" s="17"/>
      <c r="AP2662" s="17"/>
      <c r="AQ2662" s="17"/>
      <c r="AR2662" s="17"/>
      <c r="AS2662" s="17"/>
      <c r="AT2662" s="17"/>
      <c r="AU2662" s="17"/>
      <c r="AV2662" s="17"/>
      <c r="AW2662" s="17"/>
      <c r="AX2662" s="17"/>
      <c r="AY2662" s="17"/>
      <c r="AZ2662" s="17"/>
      <c r="BA2662" s="17"/>
      <c r="BB2662" s="17"/>
      <c r="BC2662" s="17"/>
      <c r="BD2662" s="17"/>
      <c r="BE2662" s="17"/>
      <c r="BF2662" s="17"/>
      <c r="BG2662" s="17"/>
      <c r="BH2662" s="17"/>
    </row>
    <row r="2663" spans="2:60" x14ac:dyDescent="0.2">
      <c r="B2663" s="1" t="s">
        <v>0</v>
      </c>
      <c r="C2663" s="1" t="str">
        <f t="shared" si="284"/>
        <v>FTG5</v>
      </c>
      <c r="D2663" s="1" t="s">
        <v>6131</v>
      </c>
      <c r="E2663" s="1" t="s">
        <v>1314</v>
      </c>
      <c r="F2663" s="14" t="str">
        <f t="shared" si="280"/>
        <v>FTG5-04001-A | truza niñas ; talla-10 color: gusanos_01 -&gt; gusanos_01-verde agua</v>
      </c>
      <c r="G2663" s="14" t="str">
        <f t="shared" si="285"/>
        <v>{"estampado_1":"gusanos_01","estampado_2":"na"}</v>
      </c>
      <c r="H2663" s="14" t="s">
        <v>1</v>
      </c>
      <c r="I2663" s="14" t="s">
        <v>622</v>
      </c>
      <c r="J2663" s="1">
        <v>10</v>
      </c>
      <c r="K2663" s="14" t="s">
        <v>3</v>
      </c>
      <c r="L2663" s="14" t="s">
        <v>4</v>
      </c>
      <c r="M2663" s="14" t="s">
        <v>5</v>
      </c>
      <c r="N2663" s="1" t="s">
        <v>6945</v>
      </c>
      <c r="O2663" s="1" t="s">
        <v>1479</v>
      </c>
      <c r="P2663" s="1" t="s">
        <v>4666</v>
      </c>
      <c r="Q2663" s="1" t="s">
        <v>4971</v>
      </c>
      <c r="R2663" s="1" t="str">
        <f t="shared" si="281"/>
        <v>FTG5-04001 | truza niñas ; talla-10 color: gusanos_01-verde agua</v>
      </c>
      <c r="S2663" s="1" t="s">
        <v>5429</v>
      </c>
      <c r="T2663" s="18" t="s">
        <v>1407</v>
      </c>
      <c r="U2663" s="19" t="str">
        <f t="shared" si="282"/>
        <v>('producto_terminado','FTG5','FTG5-04001-A','truza niñas','FTG5-04001-A | truza niñas ; talla-10 color: gusanos_01 -&gt; gusanos_01-verde agua','{"estampado_1":"gusanos_01","estampado_2":"na"}','{"spec":"na"}','{"precio_doc":74.84,"precio_unit":6.24,"precio_web":9,"precio_catalog":6.86,"precio_usd":1.92}','10','cocotfyma','unidad','activo','APT_E','gusanos_01','ruta5','FTG5-04001','FTG5-04001 | truza niñas ; talla-10 color: gusanos_01-verde agua','gusanos_01-verde agua');</v>
      </c>
      <c r="V2663" s="19">
        <v>21522</v>
      </c>
      <c r="W2663" s="20" t="s">
        <v>4665</v>
      </c>
      <c r="X2663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('producto_terminado','FTG5','FTG5-04001-A','truza niñas','FTG5-04001-A | truza niñas ; talla-10 color: gusanos_01 -&gt; gusanos_01-verde agua','{"estampado_1":"gusanos_01","estampado_2":"na"}','{"spec":"na"}','{"precio_doc":74.84,"precio_unit":6.24,"precio_web":9,"precio_catalog":6.86,"precio_usd":1.92}','10','cocotfyma','unidad','activo','APT_E','gusanos_01','ruta5','FTG5-04001','FTG5-04001 | truza niñas ; talla-10 color: gusanos_01-verde agua','gusanos_01-verde agua');</v>
      </c>
      <c r="Y2663" s="17"/>
      <c r="Z2663" s="17"/>
      <c r="AA2663" s="17"/>
      <c r="AB2663" s="17"/>
      <c r="AC2663" s="17"/>
      <c r="AD2663" s="17"/>
      <c r="AE2663" s="17"/>
      <c r="AF2663" s="17"/>
      <c r="AG2663" s="17"/>
      <c r="AH2663" s="17"/>
      <c r="AI2663" s="17"/>
      <c r="AJ2663" s="17"/>
      <c r="AK2663" s="17"/>
      <c r="AL2663" s="17"/>
      <c r="AM2663" s="17"/>
      <c r="AN2663" s="17"/>
      <c r="AO2663" s="17"/>
      <c r="AP2663" s="17"/>
      <c r="AQ2663" s="17"/>
      <c r="AR2663" s="17"/>
      <c r="AS2663" s="17"/>
      <c r="AT2663" s="17"/>
      <c r="AU2663" s="17"/>
      <c r="AV2663" s="17"/>
      <c r="AW2663" s="17"/>
      <c r="AX2663" s="17"/>
      <c r="AY2663" s="17"/>
      <c r="AZ2663" s="17"/>
      <c r="BA2663" s="17"/>
      <c r="BB2663" s="17"/>
      <c r="BC2663" s="17"/>
      <c r="BD2663" s="17"/>
      <c r="BE2663" s="17"/>
      <c r="BF2663" s="17"/>
      <c r="BG2663" s="17"/>
      <c r="BH2663" s="17"/>
    </row>
    <row r="2664" spans="2:60" x14ac:dyDescent="0.2">
      <c r="B2664" s="1" t="s">
        <v>0</v>
      </c>
      <c r="C2664" s="1" t="str">
        <f t="shared" si="284"/>
        <v>FTG5</v>
      </c>
      <c r="D2664" s="1" t="s">
        <v>6132</v>
      </c>
      <c r="E2664" s="1" t="s">
        <v>1314</v>
      </c>
      <c r="F2664" s="14" t="str">
        <f t="shared" si="280"/>
        <v>FTG5-04001-B | truza niñas ; talla-10 color: verde agua -&gt; gusanos_01-verde agua</v>
      </c>
      <c r="G2664" s="14" t="str">
        <f t="shared" si="285"/>
        <v>{"estampado_1":"verde agua","estampado_2":"na"}</v>
      </c>
      <c r="H2664" s="14" t="s">
        <v>1</v>
      </c>
      <c r="I2664" s="14" t="s">
        <v>622</v>
      </c>
      <c r="J2664" s="1">
        <v>10</v>
      </c>
      <c r="K2664" s="14" t="s">
        <v>3</v>
      </c>
      <c r="L2664" s="14" t="s">
        <v>4</v>
      </c>
      <c r="M2664" s="14" t="s">
        <v>5</v>
      </c>
      <c r="N2664" s="1" t="s">
        <v>6945</v>
      </c>
      <c r="O2664" s="1" t="s">
        <v>1284</v>
      </c>
      <c r="P2664" s="1" t="s">
        <v>4666</v>
      </c>
      <c r="Q2664" s="1" t="s">
        <v>4971</v>
      </c>
      <c r="R2664" s="1" t="str">
        <f t="shared" si="281"/>
        <v>FTG5-04001 | truza niñas ; talla-10 color: gusanos_01-verde agua</v>
      </c>
      <c r="S2664" s="1" t="s">
        <v>5429</v>
      </c>
      <c r="T2664" s="18" t="s">
        <v>1407</v>
      </c>
      <c r="U2664" s="19" t="str">
        <f t="shared" si="282"/>
        <v>('producto_terminado','FTG5','FTG5-04001-B','truza niñas','FTG5-04001-B | truza niñas ; talla-10 color: verde agua -&gt; gusanos_01-verde agua','{"estampado_1":"verde agua","estampado_2":"na"}','{"spec":"na"}','{"precio_doc":74.84,"precio_unit":6.24,"precio_web":9,"precio_catalog":6.86,"precio_usd":1.92}','10','cocotfyma','unidad','activo','APT_E','verde agua','ruta5','FTG5-04001','FTG5-04001 | truza niñas ; talla-10 color: gusanos_01-verde agua','gusanos_01-verde agua');</v>
      </c>
      <c r="V2664" s="19">
        <v>21523</v>
      </c>
      <c r="W2664" s="20" t="s">
        <v>4665</v>
      </c>
      <c r="X2664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('producto_terminado','FTG5','FTG5-04001-B','truza niñas','FTG5-04001-B | truza niñas ; talla-10 color: verde agua -&gt; gusanos_01-verde agua','{"estampado_1":"verde agua","estampado_2":"na"}','{"spec":"na"}','{"precio_doc":74.84,"precio_unit":6.24,"precio_web":9,"precio_catalog":6.86,"precio_usd":1.92}','10','cocotfyma','unidad','activo','APT_E','verde agua','ruta5','FTG5-04001','FTG5-04001 | truza niñas ; talla-10 color: gusanos_01-verde agua','gusanos_01-verde agua');</v>
      </c>
      <c r="Y2664" s="17"/>
      <c r="Z2664" s="17"/>
      <c r="AA2664" s="17"/>
      <c r="AB2664" s="17"/>
      <c r="AC2664" s="17"/>
      <c r="AD2664" s="17"/>
      <c r="AE2664" s="17"/>
      <c r="AF2664" s="17"/>
      <c r="AG2664" s="17"/>
      <c r="AH2664" s="17"/>
      <c r="AI2664" s="17"/>
      <c r="AJ2664" s="17"/>
      <c r="AK2664" s="17"/>
      <c r="AL2664" s="17"/>
      <c r="AM2664" s="17"/>
      <c r="AN2664" s="17"/>
      <c r="AO2664" s="17"/>
      <c r="AP2664" s="17"/>
      <c r="AQ2664" s="17"/>
      <c r="AR2664" s="17"/>
      <c r="AS2664" s="17"/>
      <c r="AT2664" s="17"/>
      <c r="AU2664" s="17"/>
      <c r="AV2664" s="17"/>
      <c r="AW2664" s="17"/>
      <c r="AX2664" s="17"/>
      <c r="AY2664" s="17"/>
      <c r="AZ2664" s="17"/>
      <c r="BA2664" s="17"/>
      <c r="BB2664" s="17"/>
      <c r="BC2664" s="17"/>
      <c r="BD2664" s="17"/>
      <c r="BE2664" s="17"/>
      <c r="BF2664" s="17"/>
      <c r="BG2664" s="17"/>
      <c r="BH2664" s="17"/>
    </row>
    <row r="2665" spans="2:60" x14ac:dyDescent="0.2">
      <c r="B2665" s="1" t="s">
        <v>0</v>
      </c>
      <c r="C2665" s="1" t="str">
        <f t="shared" si="284"/>
        <v>FTG5</v>
      </c>
      <c r="D2665" s="1" t="s">
        <v>6133</v>
      </c>
      <c r="E2665" s="1" t="s">
        <v>1314</v>
      </c>
      <c r="F2665" s="14" t="str">
        <f t="shared" si="280"/>
        <v>FTG5-05001-A | truza niñas ; talla-12 color: gusanos_01 -&gt; gusanos_01-verde agua</v>
      </c>
      <c r="G2665" s="14" t="str">
        <f t="shared" si="285"/>
        <v>{"estampado_1":"gusanos_01","estampado_2":"na"}</v>
      </c>
      <c r="H2665" s="14" t="s">
        <v>1</v>
      </c>
      <c r="I2665" s="14" t="s">
        <v>622</v>
      </c>
      <c r="J2665" s="1">
        <v>12</v>
      </c>
      <c r="K2665" s="14" t="s">
        <v>3</v>
      </c>
      <c r="L2665" s="14" t="s">
        <v>4</v>
      </c>
      <c r="M2665" s="14" t="s">
        <v>5</v>
      </c>
      <c r="N2665" s="1" t="s">
        <v>6945</v>
      </c>
      <c r="O2665" s="1" t="s">
        <v>1479</v>
      </c>
      <c r="P2665" s="1" t="s">
        <v>4666</v>
      </c>
      <c r="Q2665" s="1" t="s">
        <v>4972</v>
      </c>
      <c r="R2665" s="1" t="str">
        <f t="shared" si="281"/>
        <v>FTG5-05001 | truza niñas ; talla-12 color: gusanos_01-verde agua</v>
      </c>
      <c r="S2665" s="1" t="s">
        <v>5429</v>
      </c>
      <c r="T2665" s="18" t="s">
        <v>1407</v>
      </c>
      <c r="U2665" s="19" t="str">
        <f t="shared" si="282"/>
        <v>('producto_terminado','FTG5','FTG5-05001-A','truza niñas','FTG5-05001-A | truza niñas ; talla-12 color: gusanos_01 -&gt; gusanos_01-verde agua','{"estampado_1":"gusanos_01","estampado_2":"na"}','{"spec":"na"}','{"precio_doc":74.84,"precio_unit":6.24,"precio_web":9,"precio_catalog":6.86,"precio_usd":1.92}','12','cocotfyma','unidad','activo','APT_E','gusanos_01','ruta5','FTG5-05001','FTG5-05001 | truza niñas ; talla-12 color: gusanos_01-verde agua','gusanos_01-verde agua');</v>
      </c>
      <c r="V2665" s="19">
        <v>21524</v>
      </c>
      <c r="W2665" s="20" t="s">
        <v>4665</v>
      </c>
      <c r="X2665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('producto_terminado','FTG5','FTG5-05001-A','truza niñas','FTG5-05001-A | truza niñas ; talla-12 color: gusanos_01 -&gt; gusanos_01-verde agua','{"estampado_1":"gusanos_01","estampado_2":"na"}','{"spec":"na"}','{"precio_doc":74.84,"precio_unit":6.24,"precio_web":9,"precio_catalog":6.86,"precio_usd":1.92}','12','cocotfyma','unidad','activo','APT_E','gusanos_01','ruta5','FTG5-05001','FTG5-05001 | truza niñas ; talla-12 color: gusanos_01-verde agua','gusanos_01-verde agua');</v>
      </c>
      <c r="Y2665" s="17"/>
      <c r="Z2665" s="17"/>
      <c r="AA2665" s="17"/>
      <c r="AB2665" s="17"/>
      <c r="AC2665" s="17"/>
      <c r="AD2665" s="17"/>
      <c r="AE2665" s="17"/>
      <c r="AF2665" s="17"/>
      <c r="AG2665" s="17"/>
      <c r="AH2665" s="17"/>
      <c r="AI2665" s="17"/>
      <c r="AJ2665" s="17"/>
      <c r="AK2665" s="17"/>
      <c r="AL2665" s="17"/>
      <c r="AM2665" s="17"/>
      <c r="AN2665" s="17"/>
      <c r="AO2665" s="17"/>
      <c r="AP2665" s="17"/>
      <c r="AQ2665" s="17"/>
      <c r="AR2665" s="17"/>
      <c r="AS2665" s="17"/>
      <c r="AT2665" s="17"/>
      <c r="AU2665" s="17"/>
      <c r="AV2665" s="17"/>
      <c r="AW2665" s="17"/>
      <c r="AX2665" s="17"/>
      <c r="AY2665" s="17"/>
      <c r="AZ2665" s="17"/>
      <c r="BA2665" s="17"/>
      <c r="BB2665" s="17"/>
      <c r="BC2665" s="17"/>
      <c r="BD2665" s="17"/>
      <c r="BE2665" s="17"/>
      <c r="BF2665" s="17"/>
      <c r="BG2665" s="17"/>
      <c r="BH2665" s="17"/>
    </row>
    <row r="2666" spans="2:60" x14ac:dyDescent="0.2">
      <c r="B2666" s="1" t="s">
        <v>0</v>
      </c>
      <c r="C2666" s="1" t="str">
        <f t="shared" si="284"/>
        <v>FTG5</v>
      </c>
      <c r="D2666" s="1" t="s">
        <v>6134</v>
      </c>
      <c r="E2666" s="1" t="s">
        <v>1314</v>
      </c>
      <c r="F2666" s="14" t="str">
        <f t="shared" si="280"/>
        <v>FTG5-05001-B | truza niñas ; talla-12 color: verde agua -&gt; gusanos_01-verde agua</v>
      </c>
      <c r="G2666" s="14" t="str">
        <f t="shared" si="285"/>
        <v>{"estampado_1":"verde agua","estampado_2":"na"}</v>
      </c>
      <c r="H2666" s="14" t="s">
        <v>1</v>
      </c>
      <c r="I2666" s="14" t="s">
        <v>622</v>
      </c>
      <c r="J2666" s="1">
        <v>12</v>
      </c>
      <c r="K2666" s="14" t="s">
        <v>3</v>
      </c>
      <c r="L2666" s="14" t="s">
        <v>4</v>
      </c>
      <c r="M2666" s="14" t="s">
        <v>5</v>
      </c>
      <c r="N2666" s="1" t="s">
        <v>6945</v>
      </c>
      <c r="O2666" s="1" t="s">
        <v>1284</v>
      </c>
      <c r="P2666" s="1" t="s">
        <v>4666</v>
      </c>
      <c r="Q2666" s="1" t="s">
        <v>4972</v>
      </c>
      <c r="R2666" s="1" t="str">
        <f t="shared" si="281"/>
        <v>FTG5-05001 | truza niñas ; talla-12 color: gusanos_01-verde agua</v>
      </c>
      <c r="S2666" s="1" t="s">
        <v>5429</v>
      </c>
      <c r="T2666" s="18" t="s">
        <v>1407</v>
      </c>
      <c r="U2666" s="19" t="str">
        <f t="shared" si="282"/>
        <v>('producto_terminado','FTG5','FTG5-05001-B','truza niñas','FTG5-05001-B | truza niñas ; talla-12 color: verde agua -&gt; gusanos_01-verde agua','{"estampado_1":"verde agua","estampado_2":"na"}','{"spec":"na"}','{"precio_doc":74.84,"precio_unit":6.24,"precio_web":9,"precio_catalog":6.86,"precio_usd":1.92}','12','cocotfyma','unidad','activo','APT_E','verde agua','ruta5','FTG5-05001','FTG5-05001 | truza niñas ; talla-12 color: gusanos_01-verde agua','gusanos_01-verde agua');</v>
      </c>
      <c r="V2666" s="19">
        <v>21525</v>
      </c>
      <c r="W2666" s="20" t="s">
        <v>4665</v>
      </c>
      <c r="X2666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('producto_terminado','FTG5','FTG5-05001-B','truza niñas','FTG5-05001-B | truza niñas ; talla-12 color: verde agua -&gt; gusanos_01-verde agua','{"estampado_1":"verde agua","estampado_2":"na"}','{"spec":"na"}','{"precio_doc":74.84,"precio_unit":6.24,"precio_web":9,"precio_catalog":6.86,"precio_usd":1.92}','12','cocotfyma','unidad','activo','APT_E','verde agua','ruta5','FTG5-05001','FTG5-05001 | truza niñas ; talla-12 color: gusanos_01-verde agua','gusanos_01-verde agua');</v>
      </c>
      <c r="Y2666" s="17"/>
      <c r="Z2666" s="17"/>
      <c r="AA2666" s="17"/>
      <c r="AB2666" s="17"/>
      <c r="AC2666" s="17"/>
      <c r="AD2666" s="17"/>
      <c r="AE2666" s="17"/>
      <c r="AF2666" s="17"/>
      <c r="AG2666" s="17"/>
      <c r="AH2666" s="17"/>
      <c r="AI2666" s="17"/>
      <c r="AJ2666" s="17"/>
      <c r="AK2666" s="17"/>
      <c r="AL2666" s="17"/>
      <c r="AM2666" s="17"/>
      <c r="AN2666" s="17"/>
      <c r="AO2666" s="17"/>
      <c r="AP2666" s="17"/>
      <c r="AQ2666" s="17"/>
      <c r="AR2666" s="17"/>
      <c r="AS2666" s="17"/>
      <c r="AT2666" s="17"/>
      <c r="AU2666" s="17"/>
      <c r="AV2666" s="17"/>
      <c r="AW2666" s="17"/>
      <c r="AX2666" s="17"/>
      <c r="AY2666" s="17"/>
      <c r="AZ2666" s="17"/>
      <c r="BA2666" s="17"/>
      <c r="BB2666" s="17"/>
      <c r="BC2666" s="17"/>
      <c r="BD2666" s="17"/>
      <c r="BE2666" s="17"/>
      <c r="BF2666" s="17"/>
      <c r="BG2666" s="17"/>
      <c r="BH2666" s="17"/>
    </row>
    <row r="2667" spans="2:60" x14ac:dyDescent="0.2">
      <c r="B2667" s="1" t="s">
        <v>0</v>
      </c>
      <c r="C2667" s="1" t="str">
        <f t="shared" si="284"/>
        <v>FTG5</v>
      </c>
      <c r="D2667" s="1" t="s">
        <v>6135</v>
      </c>
      <c r="E2667" s="1" t="s">
        <v>1314</v>
      </c>
      <c r="F2667" s="14" t="str">
        <f t="shared" si="280"/>
        <v>FTG5-06001-A | truza niñas ; talla-14 color: gusanos_01 -&gt; gusanos_01-verde agua</v>
      </c>
      <c r="G2667" s="14" t="str">
        <f t="shared" si="285"/>
        <v>{"estampado_1":"gusanos_01","estampado_2":"na"}</v>
      </c>
      <c r="H2667" s="14" t="s">
        <v>1</v>
      </c>
      <c r="I2667" s="14" t="s">
        <v>622</v>
      </c>
      <c r="J2667" s="1">
        <v>14</v>
      </c>
      <c r="K2667" s="14" t="s">
        <v>3</v>
      </c>
      <c r="L2667" s="14" t="s">
        <v>4</v>
      </c>
      <c r="M2667" s="14" t="s">
        <v>5</v>
      </c>
      <c r="N2667" s="1" t="s">
        <v>6945</v>
      </c>
      <c r="O2667" s="1" t="s">
        <v>1479</v>
      </c>
      <c r="P2667" s="1" t="s">
        <v>4666</v>
      </c>
      <c r="Q2667" s="1" t="s">
        <v>4973</v>
      </c>
      <c r="R2667" s="1" t="str">
        <f t="shared" si="281"/>
        <v>FTG5-06001 | truza niñas ; talla-14 color: gusanos_01-verde agua</v>
      </c>
      <c r="S2667" s="1" t="s">
        <v>5429</v>
      </c>
      <c r="T2667" s="18" t="s">
        <v>1407</v>
      </c>
      <c r="U2667" s="19" t="str">
        <f t="shared" si="282"/>
        <v>('producto_terminado','FTG5','FTG5-06001-A','truza niñas','FTG5-06001-A | truza niñas ; talla-14 color: gusanos_01 -&gt; gusanos_01-verde agua','{"estampado_1":"gusanos_01","estampado_2":"na"}','{"spec":"na"}','{"precio_doc":74.84,"precio_unit":6.24,"precio_web":9,"precio_catalog":6.86,"precio_usd":1.92}','14','cocotfyma','unidad','activo','APT_E','gusanos_01','ruta5','FTG5-06001','FTG5-06001 | truza niñas ; talla-14 color: gusanos_01-verde agua','gusanos_01-verde agua');</v>
      </c>
      <c r="V2667" s="19">
        <v>21526</v>
      </c>
      <c r="W2667" s="20" t="s">
        <v>4665</v>
      </c>
      <c r="X2667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('producto_terminado','FTG5','FTG5-06001-A','truza niñas','FTG5-06001-A | truza niñas ; talla-14 color: gusanos_01 -&gt; gusanos_01-verde agua','{"estampado_1":"gusanos_01","estampado_2":"na"}','{"spec":"na"}','{"precio_doc":74.84,"precio_unit":6.24,"precio_web":9,"precio_catalog":6.86,"precio_usd":1.92}','14','cocotfyma','unidad','activo','APT_E','gusanos_01','ruta5','FTG5-06001','FTG5-06001 | truza niñas ; talla-14 color: gusanos_01-verde agua','gusanos_01-verde agua');</v>
      </c>
      <c r="Y2667" s="17"/>
      <c r="Z2667" s="17"/>
      <c r="AA2667" s="17"/>
      <c r="AB2667" s="17"/>
      <c r="AC2667" s="17"/>
      <c r="AD2667" s="17"/>
      <c r="AE2667" s="17"/>
      <c r="AF2667" s="17"/>
      <c r="AG2667" s="17"/>
      <c r="AH2667" s="17"/>
      <c r="AI2667" s="17"/>
      <c r="AJ2667" s="17"/>
      <c r="AK2667" s="17"/>
      <c r="AL2667" s="17"/>
      <c r="AM2667" s="17"/>
      <c r="AN2667" s="17"/>
      <c r="AO2667" s="17"/>
      <c r="AP2667" s="17"/>
      <c r="AQ2667" s="17"/>
      <c r="AR2667" s="17"/>
      <c r="AS2667" s="17"/>
      <c r="AT2667" s="17"/>
      <c r="AU2667" s="17"/>
      <c r="AV2667" s="17"/>
      <c r="AW2667" s="17"/>
      <c r="AX2667" s="17"/>
      <c r="AY2667" s="17"/>
      <c r="AZ2667" s="17"/>
      <c r="BA2667" s="17"/>
      <c r="BB2667" s="17"/>
      <c r="BC2667" s="17"/>
      <c r="BD2667" s="17"/>
      <c r="BE2667" s="17"/>
      <c r="BF2667" s="17"/>
      <c r="BG2667" s="17"/>
      <c r="BH2667" s="17"/>
    </row>
    <row r="2668" spans="2:60" x14ac:dyDescent="0.2">
      <c r="B2668" s="1" t="s">
        <v>0</v>
      </c>
      <c r="C2668" s="1" t="str">
        <f t="shared" si="284"/>
        <v>FTG5</v>
      </c>
      <c r="D2668" s="1" t="s">
        <v>6136</v>
      </c>
      <c r="E2668" s="1" t="s">
        <v>1314</v>
      </c>
      <c r="F2668" s="14" t="str">
        <f t="shared" si="280"/>
        <v>FTG5-06001-B | truza niñas ; talla-14 color: verde agua -&gt; gusanos_01-verde agua</v>
      </c>
      <c r="G2668" s="14" t="str">
        <f t="shared" si="285"/>
        <v>{"estampado_1":"verde agua","estampado_2":"na"}</v>
      </c>
      <c r="H2668" s="14" t="s">
        <v>1</v>
      </c>
      <c r="I2668" s="14" t="s">
        <v>622</v>
      </c>
      <c r="J2668" s="1">
        <v>14</v>
      </c>
      <c r="K2668" s="14" t="s">
        <v>3</v>
      </c>
      <c r="L2668" s="14" t="s">
        <v>4</v>
      </c>
      <c r="M2668" s="14" t="s">
        <v>5</v>
      </c>
      <c r="N2668" s="1" t="s">
        <v>6945</v>
      </c>
      <c r="O2668" s="1" t="s">
        <v>1284</v>
      </c>
      <c r="P2668" s="1" t="s">
        <v>4666</v>
      </c>
      <c r="Q2668" s="1" t="s">
        <v>4973</v>
      </c>
      <c r="R2668" s="1" t="str">
        <f t="shared" si="281"/>
        <v>FTG5-06001 | truza niñas ; talla-14 color: gusanos_01-verde agua</v>
      </c>
      <c r="S2668" s="1" t="s">
        <v>5429</v>
      </c>
      <c r="T2668" s="18" t="s">
        <v>1407</v>
      </c>
      <c r="U2668" s="19" t="str">
        <f t="shared" si="282"/>
        <v>('producto_terminado','FTG5','FTG5-06001-B','truza niñas','FTG5-06001-B | truza niñas ; talla-14 color: verde agua -&gt; gusanos_01-verde agua','{"estampado_1":"verde agua","estampado_2":"na"}','{"spec":"na"}','{"precio_doc":74.84,"precio_unit":6.24,"precio_web":9,"precio_catalog":6.86,"precio_usd":1.92}','14','cocotfyma','unidad','activo','APT_E','verde agua','ruta5','FTG5-06001','FTG5-06001 | truza niñas ; talla-14 color: gusanos_01-verde agua','gusanos_01-verde agua');</v>
      </c>
      <c r="V2668" s="19">
        <v>21527</v>
      </c>
      <c r="W2668" s="20" t="s">
        <v>4665</v>
      </c>
      <c r="X2668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('producto_terminado','FTG5','FTG5-06001-B','truza niñas','FTG5-06001-B | truza niñas ; talla-14 color: verde agua -&gt; gusanos_01-verde agua','{"estampado_1":"verde agua","estampado_2":"na"}','{"spec":"na"}','{"precio_doc":74.84,"precio_unit":6.24,"precio_web":9,"precio_catalog":6.86,"precio_usd":1.92}','14','cocotfyma','unidad','activo','APT_E','verde agua','ruta5','FTG5-06001','FTG5-06001 | truza niñas ; talla-14 color: gusanos_01-verde agua','gusanos_01-verde agua');</v>
      </c>
      <c r="Y2668" s="17"/>
      <c r="Z2668" s="17"/>
      <c r="AA2668" s="17"/>
      <c r="AB2668" s="17"/>
      <c r="AC2668" s="17"/>
      <c r="AD2668" s="17"/>
      <c r="AE2668" s="17"/>
      <c r="AF2668" s="17"/>
      <c r="AG2668" s="17"/>
      <c r="AH2668" s="17"/>
      <c r="AI2668" s="17"/>
      <c r="AJ2668" s="17"/>
      <c r="AK2668" s="17"/>
      <c r="AL2668" s="17"/>
      <c r="AM2668" s="17"/>
      <c r="AN2668" s="17"/>
      <c r="AO2668" s="17"/>
      <c r="AP2668" s="17"/>
      <c r="AQ2668" s="17"/>
      <c r="AR2668" s="17"/>
      <c r="AS2668" s="17"/>
      <c r="AT2668" s="17"/>
      <c r="AU2668" s="17"/>
      <c r="AV2668" s="17"/>
      <c r="AW2668" s="17"/>
      <c r="AX2668" s="17"/>
      <c r="AY2668" s="17"/>
      <c r="AZ2668" s="17"/>
      <c r="BA2668" s="17"/>
      <c r="BB2668" s="17"/>
      <c r="BC2668" s="17"/>
      <c r="BD2668" s="17"/>
      <c r="BE2668" s="17"/>
      <c r="BF2668" s="17"/>
      <c r="BG2668" s="17"/>
      <c r="BH2668" s="17"/>
    </row>
    <row r="2669" spans="2:60" x14ac:dyDescent="0.2">
      <c r="B2669" s="1" t="s">
        <v>0</v>
      </c>
      <c r="C2669" s="1" t="str">
        <f t="shared" si="284"/>
        <v>FTG5</v>
      </c>
      <c r="D2669" s="1" t="s">
        <v>6137</v>
      </c>
      <c r="E2669" s="1" t="s">
        <v>1314</v>
      </c>
      <c r="F2669" s="14" t="str">
        <f t="shared" ref="F2669:F2732" si="286">D2669&amp;" | "&amp;E2669&amp;" ; talla-"&amp;J2669&amp;" color: "&amp;O2669&amp;" -&gt; "&amp;S2669</f>
        <v>FTG5-07001-A | truza niñas ; talla-16 color: gusanos_01 -&gt; gusanos_01-verde agua</v>
      </c>
      <c r="G2669" s="14" t="str">
        <f t="shared" si="285"/>
        <v>{"estampado_1":"gusanos_01","estampado_2":"na"}</v>
      </c>
      <c r="H2669" s="14" t="s">
        <v>1</v>
      </c>
      <c r="I2669" s="14" t="s">
        <v>622</v>
      </c>
      <c r="J2669" s="1">
        <v>16</v>
      </c>
      <c r="K2669" s="14" t="s">
        <v>3</v>
      </c>
      <c r="L2669" s="14" t="s">
        <v>4</v>
      </c>
      <c r="M2669" s="14" t="s">
        <v>5</v>
      </c>
      <c r="N2669" s="1" t="s">
        <v>6945</v>
      </c>
      <c r="O2669" s="1" t="s">
        <v>1479</v>
      </c>
      <c r="P2669" s="1" t="s">
        <v>4666</v>
      </c>
      <c r="Q2669" s="1" t="s">
        <v>4974</v>
      </c>
      <c r="R2669" s="1" t="str">
        <f t="shared" ref="R2669:R2732" si="287">Q2669&amp;" | "&amp;E2669&amp;" ; talla-"&amp;J2669&amp;" color: "&amp;S2669</f>
        <v>FTG5-07001 | truza niñas ; talla-16 color: gusanos_01-verde agua</v>
      </c>
      <c r="S2669" s="1" t="s">
        <v>5429</v>
      </c>
      <c r="T2669" s="18" t="s">
        <v>1407</v>
      </c>
      <c r="U2669" s="19" t="str">
        <f t="shared" ref="U2669:U2732" si="288">"("&amp;T2669&amp;B2669&amp;T2669&amp;","&amp;T2669&amp;C2669&amp;T2669&amp;","&amp;T2669&amp;D2669&amp;T2669&amp;","&amp;T2669&amp;E2669&amp;T2669&amp;","&amp;T2669&amp;F2669&amp;T2669&amp;","&amp;T2669&amp;G2669&amp;T2669&amp;","&amp;T2669&amp;H2669&amp;T2669&amp;","&amp;T2669&amp;I2669&amp;T2669&amp;","&amp;T2669&amp;J2669&amp;T2669&amp;","&amp;T2669&amp;K2669&amp;T2669&amp;","&amp;T2669&amp;L2669&amp;T2669&amp;","&amp;T2669&amp;M2669&amp;T2669&amp;","&amp;T2669&amp;N2669&amp;T2669&amp;","&amp;T2669&amp;O2669&amp;T2669&amp;","&amp;T2669&amp;P2669&amp;T2669&amp;","&amp;T2669&amp;Q2669&amp;T2669&amp;","&amp;T2669&amp;R2669&amp;T2669&amp;","&amp;T2669&amp;S2669&amp;T2669&amp;");"</f>
        <v>('producto_terminado','FTG5','FTG5-07001-A','truza niñas','FTG5-07001-A | truza niñas ; talla-16 color: gusanos_01 -&gt; gusanos_01-verde agua','{"estampado_1":"gusanos_01","estampado_2":"na"}','{"spec":"na"}','{"precio_doc":74.84,"precio_unit":6.24,"precio_web":9,"precio_catalog":6.86,"precio_usd":1.92}','16','cocotfyma','unidad','activo','APT_E','gusanos_01','ruta5','FTG5-07001','FTG5-07001 | truza niñas ; talla-16 color: gusanos_01-verde agua','gusanos_01-verde agua');</v>
      </c>
      <c r="V2669" s="19">
        <v>21528</v>
      </c>
      <c r="W2669" s="20" t="s">
        <v>4665</v>
      </c>
      <c r="X2669" s="17" t="str">
        <f t="shared" ref="X2669:X2732" si="289">W2669&amp;U2669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('producto_terminado','FTG5','FTG5-07001-A','truza niñas','FTG5-07001-A | truza niñas ; talla-16 color: gusanos_01 -&gt; gusanos_01-verde agua','{"estampado_1":"gusanos_01","estampado_2":"na"}','{"spec":"na"}','{"precio_doc":74.84,"precio_unit":6.24,"precio_web":9,"precio_catalog":6.86,"precio_usd":1.92}','16','cocotfyma','unidad','activo','APT_E','gusanos_01','ruta5','FTG5-07001','FTG5-07001 | truza niñas ; talla-16 color: gusanos_01-verde agua','gusanos_01-verde agua');</v>
      </c>
      <c r="Y2669" s="17"/>
      <c r="Z2669" s="17"/>
      <c r="AA2669" s="17"/>
      <c r="AB2669" s="17"/>
      <c r="AC2669" s="17"/>
      <c r="AD2669" s="17"/>
      <c r="AE2669" s="17"/>
      <c r="AF2669" s="17"/>
      <c r="AG2669" s="17"/>
      <c r="AH2669" s="17"/>
      <c r="AI2669" s="17"/>
      <c r="AJ2669" s="17"/>
      <c r="AK2669" s="17"/>
      <c r="AL2669" s="17"/>
      <c r="AM2669" s="17"/>
      <c r="AN2669" s="17"/>
      <c r="AO2669" s="17"/>
      <c r="AP2669" s="17"/>
      <c r="AQ2669" s="17"/>
      <c r="AR2669" s="17"/>
      <c r="AS2669" s="17"/>
      <c r="AT2669" s="17"/>
      <c r="AU2669" s="17"/>
      <c r="AV2669" s="17"/>
      <c r="AW2669" s="17"/>
      <c r="AX2669" s="17"/>
      <c r="AY2669" s="17"/>
      <c r="AZ2669" s="17"/>
      <c r="BA2669" s="17"/>
      <c r="BB2669" s="17"/>
      <c r="BC2669" s="17"/>
      <c r="BD2669" s="17"/>
      <c r="BE2669" s="17"/>
      <c r="BF2669" s="17"/>
      <c r="BG2669" s="17"/>
      <c r="BH2669" s="17"/>
    </row>
    <row r="2670" spans="2:60" x14ac:dyDescent="0.2">
      <c r="B2670" s="1" t="s">
        <v>0</v>
      </c>
      <c r="C2670" s="1" t="str">
        <f t="shared" ref="C2670:C2733" si="290">MID(D2670,1,FIND("-",D2670)-1)</f>
        <v>FTG5</v>
      </c>
      <c r="D2670" s="1" t="s">
        <v>6138</v>
      </c>
      <c r="E2670" s="1" t="s">
        <v>1314</v>
      </c>
      <c r="F2670" s="14" t="str">
        <f t="shared" si="286"/>
        <v>FTG5-07001-B | truza niñas ; talla-16 color: verde agua -&gt; gusanos_01-verde agua</v>
      </c>
      <c r="G2670" s="14" t="str">
        <f t="shared" ref="G2670:G2733" si="291">$G$4&amp;O2670&amp;$G$3</f>
        <v>{"estampado_1":"verde agua","estampado_2":"na"}</v>
      </c>
      <c r="H2670" s="14" t="s">
        <v>1</v>
      </c>
      <c r="I2670" s="14" t="s">
        <v>622</v>
      </c>
      <c r="J2670" s="1">
        <v>16</v>
      </c>
      <c r="K2670" s="14" t="s">
        <v>3</v>
      </c>
      <c r="L2670" s="14" t="s">
        <v>4</v>
      </c>
      <c r="M2670" s="14" t="s">
        <v>5</v>
      </c>
      <c r="N2670" s="1" t="s">
        <v>6945</v>
      </c>
      <c r="O2670" s="1" t="s">
        <v>1284</v>
      </c>
      <c r="P2670" s="1" t="s">
        <v>4666</v>
      </c>
      <c r="Q2670" s="1" t="s">
        <v>4974</v>
      </c>
      <c r="R2670" s="1" t="str">
        <f t="shared" si="287"/>
        <v>FTG5-07001 | truza niñas ; talla-16 color: gusanos_01-verde agua</v>
      </c>
      <c r="S2670" s="1" t="s">
        <v>5429</v>
      </c>
      <c r="T2670" s="18" t="s">
        <v>1407</v>
      </c>
      <c r="U2670" s="19" t="str">
        <f t="shared" si="288"/>
        <v>('producto_terminado','FTG5','FTG5-07001-B','truza niñas','FTG5-07001-B | truza niñas ; talla-16 color: verde agua -&gt; gusanos_01-verde agua','{"estampado_1":"verde agua","estampado_2":"na"}','{"spec":"na"}','{"precio_doc":74.84,"precio_unit":6.24,"precio_web":9,"precio_catalog":6.86,"precio_usd":1.92}','16','cocotfyma','unidad','activo','APT_E','verde agua','ruta5','FTG5-07001','FTG5-07001 | truza niñas ; talla-16 color: gusanos_01-verde agua','gusanos_01-verde agua');</v>
      </c>
      <c r="V2670" s="19">
        <v>21529</v>
      </c>
      <c r="W2670" s="20" t="s">
        <v>4665</v>
      </c>
      <c r="X2670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('producto_terminado','FTG5','FTG5-07001-B','truza niñas','FTG5-07001-B | truza niñas ; talla-16 color: verde agua -&gt; gusanos_01-verde agua','{"estampado_1":"verde agua","estampado_2":"na"}','{"spec":"na"}','{"precio_doc":74.84,"precio_unit":6.24,"precio_web":9,"precio_catalog":6.86,"precio_usd":1.92}','16','cocotfyma','unidad','activo','APT_E','verde agua','ruta5','FTG5-07001','FTG5-07001 | truza niñas ; talla-16 color: gusanos_01-verde agua','gusanos_01-verde agua');</v>
      </c>
      <c r="Y2670" s="17"/>
      <c r="Z2670" s="17"/>
      <c r="AA2670" s="17"/>
      <c r="AB2670" s="17"/>
      <c r="AC2670" s="17"/>
      <c r="AD2670" s="17"/>
      <c r="AE2670" s="17"/>
      <c r="AF2670" s="17"/>
      <c r="AG2670" s="17"/>
      <c r="AH2670" s="17"/>
      <c r="AI2670" s="17"/>
      <c r="AJ2670" s="17"/>
      <c r="AK2670" s="17"/>
      <c r="AL2670" s="17"/>
      <c r="AM2670" s="17"/>
      <c r="AN2670" s="17"/>
      <c r="AO2670" s="17"/>
      <c r="AP2670" s="17"/>
      <c r="AQ2670" s="17"/>
      <c r="AR2670" s="17"/>
      <c r="AS2670" s="17"/>
      <c r="AT2670" s="17"/>
      <c r="AU2670" s="17"/>
      <c r="AV2670" s="17"/>
      <c r="AW2670" s="17"/>
      <c r="AX2670" s="17"/>
      <c r="AY2670" s="17"/>
      <c r="AZ2670" s="17"/>
      <c r="BA2670" s="17"/>
      <c r="BB2670" s="17"/>
      <c r="BC2670" s="17"/>
      <c r="BD2670" s="17"/>
      <c r="BE2670" s="17"/>
      <c r="BF2670" s="17"/>
      <c r="BG2670" s="17"/>
      <c r="BH2670" s="17"/>
    </row>
    <row r="2671" spans="2:60" x14ac:dyDescent="0.2">
      <c r="B2671" s="1" t="s">
        <v>0</v>
      </c>
      <c r="C2671" s="1" t="str">
        <f t="shared" si="290"/>
        <v>FTG5</v>
      </c>
      <c r="D2671" s="1" t="s">
        <v>6139</v>
      </c>
      <c r="E2671" s="1" t="s">
        <v>1314</v>
      </c>
      <c r="F2671" s="14" t="str">
        <f t="shared" si="286"/>
        <v>FTG5-01002-A | truza niñas ; talla-4 color: rallas_01 -&gt; rallas_01-lila</v>
      </c>
      <c r="G2671" s="14" t="str">
        <f t="shared" si="291"/>
        <v>{"estampado_1":"rallas_01","estampado_2":"na"}</v>
      </c>
      <c r="H2671" s="14" t="s">
        <v>1</v>
      </c>
      <c r="I2671" s="14" t="s">
        <v>622</v>
      </c>
      <c r="J2671" s="1">
        <v>4</v>
      </c>
      <c r="K2671" s="14" t="s">
        <v>3</v>
      </c>
      <c r="L2671" s="14" t="s">
        <v>4</v>
      </c>
      <c r="M2671" s="14" t="s">
        <v>5</v>
      </c>
      <c r="N2671" s="1" t="s">
        <v>6945</v>
      </c>
      <c r="O2671" s="1" t="s">
        <v>1470</v>
      </c>
      <c r="P2671" s="1" t="s">
        <v>4666</v>
      </c>
      <c r="Q2671" s="1" t="s">
        <v>4975</v>
      </c>
      <c r="R2671" s="1" t="str">
        <f t="shared" si="287"/>
        <v>FTG5-01002 | truza niñas ; talla-4 color: rallas_01-lila</v>
      </c>
      <c r="S2671" s="1" t="s">
        <v>5430</v>
      </c>
      <c r="T2671" s="18" t="s">
        <v>1407</v>
      </c>
      <c r="U2671" s="19" t="str">
        <f t="shared" si="288"/>
        <v>('producto_terminado','FTG5','FTG5-01002-A','truza niñas','FTG5-01002-A | truza niñas ; talla-4 color: rallas_01 -&gt; rallas_01-lila','{"estampado_1":"rallas_01","estampado_2":"na"}','{"spec":"na"}','{"precio_doc":74.84,"precio_unit":6.24,"precio_web":9,"precio_catalog":6.86,"precio_usd":1.92}','4','cocotfyma','unidad','activo','APT_E','rallas_01','ruta5','FTG5-01002','FTG5-01002 | truza niñas ; talla-4 color: rallas_01-lila','rallas_01-lila');</v>
      </c>
      <c r="V2671" s="19">
        <v>21530</v>
      </c>
      <c r="W2671" s="20" t="s">
        <v>4665</v>
      </c>
      <c r="X2671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('producto_terminado','FTG5','FTG5-01002-A','truza niñas','FTG5-01002-A | truza niñas ; talla-4 color: rallas_01 -&gt; rallas_01-lila','{"estampado_1":"rallas_01","estampado_2":"na"}','{"spec":"na"}','{"precio_doc":74.84,"precio_unit":6.24,"precio_web":9,"precio_catalog":6.86,"precio_usd":1.92}','4','cocotfyma','unidad','activo','APT_E','rallas_01','ruta5','FTG5-01002','FTG5-01002 | truza niñas ; talla-4 color: rallas_01-lila','rallas_01-lila');</v>
      </c>
      <c r="Y2671" s="17"/>
      <c r="Z2671" s="17"/>
      <c r="AA2671" s="17"/>
      <c r="AB2671" s="17"/>
      <c r="AC2671" s="17"/>
      <c r="AD2671" s="17"/>
      <c r="AE2671" s="17"/>
      <c r="AF2671" s="17"/>
      <c r="AG2671" s="17"/>
      <c r="AH2671" s="17"/>
      <c r="AI2671" s="17"/>
      <c r="AJ2671" s="17"/>
      <c r="AK2671" s="17"/>
      <c r="AL2671" s="17"/>
      <c r="AM2671" s="17"/>
      <c r="AN2671" s="17"/>
      <c r="AO2671" s="17"/>
      <c r="AP2671" s="17"/>
      <c r="AQ2671" s="17"/>
      <c r="AR2671" s="17"/>
      <c r="AS2671" s="17"/>
      <c r="AT2671" s="17"/>
      <c r="AU2671" s="17"/>
      <c r="AV2671" s="17"/>
      <c r="AW2671" s="17"/>
      <c r="AX2671" s="17"/>
      <c r="AY2671" s="17"/>
      <c r="AZ2671" s="17"/>
      <c r="BA2671" s="17"/>
      <c r="BB2671" s="17"/>
      <c r="BC2671" s="17"/>
      <c r="BD2671" s="17"/>
      <c r="BE2671" s="17"/>
      <c r="BF2671" s="17"/>
      <c r="BG2671" s="17"/>
      <c r="BH2671" s="17"/>
    </row>
    <row r="2672" spans="2:60" x14ac:dyDescent="0.2">
      <c r="B2672" s="1" t="s">
        <v>0</v>
      </c>
      <c r="C2672" s="1" t="str">
        <f t="shared" si="290"/>
        <v>FTG5</v>
      </c>
      <c r="D2672" s="1" t="s">
        <v>6140</v>
      </c>
      <c r="E2672" s="1" t="s">
        <v>1314</v>
      </c>
      <c r="F2672" s="14" t="str">
        <f t="shared" si="286"/>
        <v>FTG5-01002-B | truza niñas ; talla-4 color: lila -&gt; rallas_01-lila</v>
      </c>
      <c r="G2672" s="14" t="str">
        <f t="shared" si="291"/>
        <v>{"estampado_1":"lila","estampado_2":"na"}</v>
      </c>
      <c r="H2672" s="14" t="s">
        <v>1</v>
      </c>
      <c r="I2672" s="14" t="s">
        <v>622</v>
      </c>
      <c r="J2672" s="1">
        <v>4</v>
      </c>
      <c r="K2672" s="14" t="s">
        <v>3</v>
      </c>
      <c r="L2672" s="14" t="s">
        <v>4</v>
      </c>
      <c r="M2672" s="14" t="s">
        <v>5</v>
      </c>
      <c r="N2672" s="1" t="s">
        <v>6945</v>
      </c>
      <c r="O2672" s="1" t="s">
        <v>1293</v>
      </c>
      <c r="P2672" s="1" t="s">
        <v>4666</v>
      </c>
      <c r="Q2672" s="1" t="s">
        <v>4975</v>
      </c>
      <c r="R2672" s="1" t="str">
        <f t="shared" si="287"/>
        <v>FTG5-01002 | truza niñas ; talla-4 color: rallas_01-lila</v>
      </c>
      <c r="S2672" s="1" t="s">
        <v>5430</v>
      </c>
      <c r="T2672" s="18" t="s">
        <v>1407</v>
      </c>
      <c r="U2672" s="19" t="str">
        <f t="shared" si="288"/>
        <v>('producto_terminado','FTG5','FTG5-01002-B','truza niñas','FTG5-01002-B | truza niñas ; talla-4 color: lila -&gt; rallas_01-lila','{"estampado_1":"lila","estampado_2":"na"}','{"spec":"na"}','{"precio_doc":74.84,"precio_unit":6.24,"precio_web":9,"precio_catalog":6.86,"precio_usd":1.92}','4','cocotfyma','unidad','activo','APT_E','lila','ruta5','FTG5-01002','FTG5-01002 | truza niñas ; talla-4 color: rallas_01-lila','rallas_01-lila');</v>
      </c>
      <c r="V2672" s="19">
        <v>21531</v>
      </c>
      <c r="W2672" s="20" t="s">
        <v>4665</v>
      </c>
      <c r="X2672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('producto_terminado','FTG5','FTG5-01002-B','truza niñas','FTG5-01002-B | truza niñas ; talla-4 color: lila -&gt; rallas_01-lila','{"estampado_1":"lila","estampado_2":"na"}','{"spec":"na"}','{"precio_doc":74.84,"precio_unit":6.24,"precio_web":9,"precio_catalog":6.86,"precio_usd":1.92}','4','cocotfyma','unidad','activo','APT_E','lila','ruta5','FTG5-01002','FTG5-01002 | truza niñas ; talla-4 color: rallas_01-lila','rallas_01-lila');</v>
      </c>
      <c r="Y2672" s="17"/>
      <c r="Z2672" s="17"/>
      <c r="AA2672" s="17"/>
      <c r="AB2672" s="17"/>
      <c r="AC2672" s="17"/>
      <c r="AD2672" s="17"/>
      <c r="AE2672" s="17"/>
      <c r="AF2672" s="17"/>
      <c r="AG2672" s="17"/>
      <c r="AH2672" s="17"/>
      <c r="AI2672" s="17"/>
      <c r="AJ2672" s="17"/>
      <c r="AK2672" s="17"/>
      <c r="AL2672" s="17"/>
      <c r="AM2672" s="17"/>
      <c r="AN2672" s="17"/>
      <c r="AO2672" s="17"/>
      <c r="AP2672" s="17"/>
      <c r="AQ2672" s="17"/>
      <c r="AR2672" s="17"/>
      <c r="AS2672" s="17"/>
      <c r="AT2672" s="17"/>
      <c r="AU2672" s="17"/>
      <c r="AV2672" s="17"/>
      <c r="AW2672" s="17"/>
      <c r="AX2672" s="17"/>
      <c r="AY2672" s="17"/>
      <c r="AZ2672" s="17"/>
      <c r="BA2672" s="17"/>
      <c r="BB2672" s="17"/>
      <c r="BC2672" s="17"/>
      <c r="BD2672" s="17"/>
      <c r="BE2672" s="17"/>
      <c r="BF2672" s="17"/>
      <c r="BG2672" s="17"/>
      <c r="BH2672" s="17"/>
    </row>
    <row r="2673" spans="2:60" x14ac:dyDescent="0.2">
      <c r="B2673" s="1" t="s">
        <v>0</v>
      </c>
      <c r="C2673" s="1" t="str">
        <f t="shared" si="290"/>
        <v>FTG5</v>
      </c>
      <c r="D2673" s="1" t="s">
        <v>6141</v>
      </c>
      <c r="E2673" s="1" t="s">
        <v>1314</v>
      </c>
      <c r="F2673" s="14" t="str">
        <f t="shared" si="286"/>
        <v>FTG5-02002-A | truza niñas ; talla-6 color: rallas_01 -&gt; rallas_01-lila</v>
      </c>
      <c r="G2673" s="14" t="str">
        <f t="shared" si="291"/>
        <v>{"estampado_1":"rallas_01","estampado_2":"na"}</v>
      </c>
      <c r="H2673" s="14" t="s">
        <v>1</v>
      </c>
      <c r="I2673" s="14" t="s">
        <v>622</v>
      </c>
      <c r="J2673" s="1">
        <v>6</v>
      </c>
      <c r="K2673" s="14" t="s">
        <v>3</v>
      </c>
      <c r="L2673" s="14" t="s">
        <v>4</v>
      </c>
      <c r="M2673" s="14" t="s">
        <v>5</v>
      </c>
      <c r="N2673" s="1" t="s">
        <v>6945</v>
      </c>
      <c r="O2673" s="1" t="s">
        <v>1470</v>
      </c>
      <c r="P2673" s="1" t="s">
        <v>4666</v>
      </c>
      <c r="Q2673" s="1" t="s">
        <v>4976</v>
      </c>
      <c r="R2673" s="1" t="str">
        <f t="shared" si="287"/>
        <v>FTG5-02002 | truza niñas ; talla-6 color: rallas_01-lila</v>
      </c>
      <c r="S2673" s="1" t="s">
        <v>5430</v>
      </c>
      <c r="T2673" s="18" t="s">
        <v>1407</v>
      </c>
      <c r="U2673" s="19" t="str">
        <f t="shared" si="288"/>
        <v>('producto_terminado','FTG5','FTG5-02002-A','truza niñas','FTG5-02002-A | truza niñas ; talla-6 color: rallas_01 -&gt; rallas_01-lila','{"estampado_1":"rallas_01","estampado_2":"na"}','{"spec":"na"}','{"precio_doc":74.84,"precio_unit":6.24,"precio_web":9,"precio_catalog":6.86,"precio_usd":1.92}','6','cocotfyma','unidad','activo','APT_E','rallas_01','ruta5','FTG5-02002','FTG5-02002 | truza niñas ; talla-6 color: rallas_01-lila','rallas_01-lila');</v>
      </c>
      <c r="V2673" s="19">
        <v>21532</v>
      </c>
      <c r="W2673" s="20" t="s">
        <v>4665</v>
      </c>
      <c r="X2673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('producto_terminado','FTG5','FTG5-02002-A','truza niñas','FTG5-02002-A | truza niñas ; talla-6 color: rallas_01 -&gt; rallas_01-lila','{"estampado_1":"rallas_01","estampado_2":"na"}','{"spec":"na"}','{"precio_doc":74.84,"precio_unit":6.24,"precio_web":9,"precio_catalog":6.86,"precio_usd":1.92}','6','cocotfyma','unidad','activo','APT_E','rallas_01','ruta5','FTG5-02002','FTG5-02002 | truza niñas ; talla-6 color: rallas_01-lila','rallas_01-lila');</v>
      </c>
      <c r="Y2673" s="17"/>
      <c r="Z2673" s="17"/>
      <c r="AA2673" s="17"/>
      <c r="AB2673" s="17"/>
      <c r="AC2673" s="17"/>
      <c r="AD2673" s="17"/>
      <c r="AE2673" s="17"/>
      <c r="AF2673" s="17"/>
      <c r="AG2673" s="17"/>
      <c r="AH2673" s="17"/>
      <c r="AI2673" s="17"/>
      <c r="AJ2673" s="17"/>
      <c r="AK2673" s="17"/>
      <c r="AL2673" s="17"/>
      <c r="AM2673" s="17"/>
      <c r="AN2673" s="17"/>
      <c r="AO2673" s="17"/>
      <c r="AP2673" s="17"/>
      <c r="AQ2673" s="17"/>
      <c r="AR2673" s="17"/>
      <c r="AS2673" s="17"/>
      <c r="AT2673" s="17"/>
      <c r="AU2673" s="17"/>
      <c r="AV2673" s="17"/>
      <c r="AW2673" s="17"/>
      <c r="AX2673" s="17"/>
      <c r="AY2673" s="17"/>
      <c r="AZ2673" s="17"/>
      <c r="BA2673" s="17"/>
      <c r="BB2673" s="17"/>
      <c r="BC2673" s="17"/>
      <c r="BD2673" s="17"/>
      <c r="BE2673" s="17"/>
      <c r="BF2673" s="17"/>
      <c r="BG2673" s="17"/>
      <c r="BH2673" s="17"/>
    </row>
    <row r="2674" spans="2:60" x14ac:dyDescent="0.2">
      <c r="B2674" s="1" t="s">
        <v>0</v>
      </c>
      <c r="C2674" s="1" t="str">
        <f t="shared" si="290"/>
        <v>FTG5</v>
      </c>
      <c r="D2674" s="1" t="s">
        <v>6142</v>
      </c>
      <c r="E2674" s="1" t="s">
        <v>1314</v>
      </c>
      <c r="F2674" s="14" t="str">
        <f t="shared" si="286"/>
        <v>FTG5-02002-B | truza niñas ; talla-6 color: lila -&gt; rallas_01-lila</v>
      </c>
      <c r="G2674" s="14" t="str">
        <f t="shared" si="291"/>
        <v>{"estampado_1":"lila","estampado_2":"na"}</v>
      </c>
      <c r="H2674" s="14" t="s">
        <v>1</v>
      </c>
      <c r="I2674" s="14" t="s">
        <v>622</v>
      </c>
      <c r="J2674" s="1">
        <v>6</v>
      </c>
      <c r="K2674" s="14" t="s">
        <v>3</v>
      </c>
      <c r="L2674" s="14" t="s">
        <v>4</v>
      </c>
      <c r="M2674" s="14" t="s">
        <v>5</v>
      </c>
      <c r="N2674" s="1" t="s">
        <v>6945</v>
      </c>
      <c r="O2674" s="1" t="s">
        <v>1293</v>
      </c>
      <c r="P2674" s="1" t="s">
        <v>4666</v>
      </c>
      <c r="Q2674" s="1" t="s">
        <v>4976</v>
      </c>
      <c r="R2674" s="1" t="str">
        <f t="shared" si="287"/>
        <v>FTG5-02002 | truza niñas ; talla-6 color: rallas_01-lila</v>
      </c>
      <c r="S2674" s="1" t="s">
        <v>5430</v>
      </c>
      <c r="T2674" s="18" t="s">
        <v>1407</v>
      </c>
      <c r="U2674" s="19" t="str">
        <f t="shared" si="288"/>
        <v>('producto_terminado','FTG5','FTG5-02002-B','truza niñas','FTG5-02002-B | truza niñas ; talla-6 color: lila -&gt; rallas_01-lila','{"estampado_1":"lila","estampado_2":"na"}','{"spec":"na"}','{"precio_doc":74.84,"precio_unit":6.24,"precio_web":9,"precio_catalog":6.86,"precio_usd":1.92}','6','cocotfyma','unidad','activo','APT_E','lila','ruta5','FTG5-02002','FTG5-02002 | truza niñas ; talla-6 color: rallas_01-lila','rallas_01-lila');</v>
      </c>
      <c r="V2674" s="19">
        <v>21533</v>
      </c>
      <c r="W2674" s="20" t="s">
        <v>4665</v>
      </c>
      <c r="X2674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('producto_terminado','FTG5','FTG5-02002-B','truza niñas','FTG5-02002-B | truza niñas ; talla-6 color: lila -&gt; rallas_01-lila','{"estampado_1":"lila","estampado_2":"na"}','{"spec":"na"}','{"precio_doc":74.84,"precio_unit":6.24,"precio_web":9,"precio_catalog":6.86,"precio_usd":1.92}','6','cocotfyma','unidad','activo','APT_E','lila','ruta5','FTG5-02002','FTG5-02002 | truza niñas ; talla-6 color: rallas_01-lila','rallas_01-lila');</v>
      </c>
      <c r="Y2674" s="17"/>
      <c r="Z2674" s="17"/>
      <c r="AA2674" s="17"/>
      <c r="AB2674" s="17"/>
      <c r="AC2674" s="17"/>
      <c r="AD2674" s="17"/>
      <c r="AE2674" s="17"/>
      <c r="AF2674" s="17"/>
      <c r="AG2674" s="17"/>
      <c r="AH2674" s="17"/>
      <c r="AI2674" s="17"/>
      <c r="AJ2674" s="17"/>
      <c r="AK2674" s="17"/>
      <c r="AL2674" s="17"/>
      <c r="AM2674" s="17"/>
      <c r="AN2674" s="17"/>
      <c r="AO2674" s="17"/>
      <c r="AP2674" s="17"/>
      <c r="AQ2674" s="17"/>
      <c r="AR2674" s="17"/>
      <c r="AS2674" s="17"/>
      <c r="AT2674" s="17"/>
      <c r="AU2674" s="17"/>
      <c r="AV2674" s="17"/>
      <c r="AW2674" s="17"/>
      <c r="AX2674" s="17"/>
      <c r="AY2674" s="17"/>
      <c r="AZ2674" s="17"/>
      <c r="BA2674" s="17"/>
      <c r="BB2674" s="17"/>
      <c r="BC2674" s="17"/>
      <c r="BD2674" s="17"/>
      <c r="BE2674" s="17"/>
      <c r="BF2674" s="17"/>
      <c r="BG2674" s="17"/>
      <c r="BH2674" s="17"/>
    </row>
    <row r="2675" spans="2:60" x14ac:dyDescent="0.2">
      <c r="B2675" s="1" t="s">
        <v>0</v>
      </c>
      <c r="C2675" s="1" t="str">
        <f t="shared" si="290"/>
        <v>FTG5</v>
      </c>
      <c r="D2675" s="1" t="s">
        <v>6143</v>
      </c>
      <c r="E2675" s="1" t="s">
        <v>1314</v>
      </c>
      <c r="F2675" s="14" t="str">
        <f t="shared" si="286"/>
        <v>FTG5-03002-A | truza niñas ; talla-8 color: rallas_01 -&gt; rallas_01-lila</v>
      </c>
      <c r="G2675" s="14" t="str">
        <f t="shared" si="291"/>
        <v>{"estampado_1":"rallas_01","estampado_2":"na"}</v>
      </c>
      <c r="H2675" s="14" t="s">
        <v>1</v>
      </c>
      <c r="I2675" s="14" t="s">
        <v>622</v>
      </c>
      <c r="J2675" s="1">
        <v>8</v>
      </c>
      <c r="K2675" s="14" t="s">
        <v>3</v>
      </c>
      <c r="L2675" s="14" t="s">
        <v>4</v>
      </c>
      <c r="M2675" s="14" t="s">
        <v>5</v>
      </c>
      <c r="N2675" s="1" t="s">
        <v>6945</v>
      </c>
      <c r="O2675" s="1" t="s">
        <v>1470</v>
      </c>
      <c r="P2675" s="1" t="s">
        <v>4666</v>
      </c>
      <c r="Q2675" s="1" t="s">
        <v>4977</v>
      </c>
      <c r="R2675" s="1" t="str">
        <f t="shared" si="287"/>
        <v>FTG5-03002 | truza niñas ; talla-8 color: rallas_01-lila</v>
      </c>
      <c r="S2675" s="1" t="s">
        <v>5430</v>
      </c>
      <c r="T2675" s="18" t="s">
        <v>1407</v>
      </c>
      <c r="U2675" s="19" t="str">
        <f t="shared" si="288"/>
        <v>('producto_terminado','FTG5','FTG5-03002-A','truza niñas','FTG5-03002-A | truza niñas ; talla-8 color: rallas_01 -&gt; rallas_01-lila','{"estampado_1":"rallas_01","estampado_2":"na"}','{"spec":"na"}','{"precio_doc":74.84,"precio_unit":6.24,"precio_web":9,"precio_catalog":6.86,"precio_usd":1.92}','8','cocotfyma','unidad','activo','APT_E','rallas_01','ruta5','FTG5-03002','FTG5-03002 | truza niñas ; talla-8 color: rallas_01-lila','rallas_01-lila');</v>
      </c>
      <c r="V2675" s="19">
        <v>21534</v>
      </c>
      <c r="W2675" s="20" t="s">
        <v>4665</v>
      </c>
      <c r="X2675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('producto_terminado','FTG5','FTG5-03002-A','truza niñas','FTG5-03002-A | truza niñas ; talla-8 color: rallas_01 -&gt; rallas_01-lila','{"estampado_1":"rallas_01","estampado_2":"na"}','{"spec":"na"}','{"precio_doc":74.84,"precio_unit":6.24,"precio_web":9,"precio_catalog":6.86,"precio_usd":1.92}','8','cocotfyma','unidad','activo','APT_E','rallas_01','ruta5','FTG5-03002','FTG5-03002 | truza niñas ; talla-8 color: rallas_01-lila','rallas_01-lila');</v>
      </c>
      <c r="Y2675" s="17"/>
      <c r="Z2675" s="17"/>
      <c r="AA2675" s="17"/>
      <c r="AB2675" s="17"/>
      <c r="AC2675" s="17"/>
      <c r="AD2675" s="17"/>
      <c r="AE2675" s="17"/>
      <c r="AF2675" s="17"/>
      <c r="AG2675" s="17"/>
      <c r="AH2675" s="17"/>
      <c r="AI2675" s="17"/>
      <c r="AJ2675" s="17"/>
      <c r="AK2675" s="17"/>
      <c r="AL2675" s="17"/>
      <c r="AM2675" s="17"/>
      <c r="AN2675" s="17"/>
      <c r="AO2675" s="17"/>
      <c r="AP2675" s="17"/>
      <c r="AQ2675" s="17"/>
      <c r="AR2675" s="17"/>
      <c r="AS2675" s="17"/>
      <c r="AT2675" s="17"/>
      <c r="AU2675" s="17"/>
      <c r="AV2675" s="17"/>
      <c r="AW2675" s="17"/>
      <c r="AX2675" s="17"/>
      <c r="AY2675" s="17"/>
      <c r="AZ2675" s="17"/>
      <c r="BA2675" s="17"/>
      <c r="BB2675" s="17"/>
      <c r="BC2675" s="17"/>
      <c r="BD2675" s="17"/>
      <c r="BE2675" s="17"/>
      <c r="BF2675" s="17"/>
      <c r="BG2675" s="17"/>
      <c r="BH2675" s="17"/>
    </row>
    <row r="2676" spans="2:60" x14ac:dyDescent="0.2">
      <c r="B2676" s="1" t="s">
        <v>0</v>
      </c>
      <c r="C2676" s="1" t="str">
        <f t="shared" si="290"/>
        <v>FTG5</v>
      </c>
      <c r="D2676" s="1" t="s">
        <v>6144</v>
      </c>
      <c r="E2676" s="1" t="s">
        <v>1314</v>
      </c>
      <c r="F2676" s="14" t="str">
        <f t="shared" si="286"/>
        <v>FTG5-03002-B | truza niñas ; talla-8 color: lila -&gt; rallas_01-lila</v>
      </c>
      <c r="G2676" s="14" t="str">
        <f t="shared" si="291"/>
        <v>{"estampado_1":"lila","estampado_2":"na"}</v>
      </c>
      <c r="H2676" s="14" t="s">
        <v>1</v>
      </c>
      <c r="I2676" s="14" t="s">
        <v>622</v>
      </c>
      <c r="J2676" s="1">
        <v>8</v>
      </c>
      <c r="K2676" s="14" t="s">
        <v>3</v>
      </c>
      <c r="L2676" s="14" t="s">
        <v>4</v>
      </c>
      <c r="M2676" s="14" t="s">
        <v>5</v>
      </c>
      <c r="N2676" s="1" t="s">
        <v>6945</v>
      </c>
      <c r="O2676" s="1" t="s">
        <v>1293</v>
      </c>
      <c r="P2676" s="1" t="s">
        <v>4666</v>
      </c>
      <c r="Q2676" s="1" t="s">
        <v>4977</v>
      </c>
      <c r="R2676" s="1" t="str">
        <f t="shared" si="287"/>
        <v>FTG5-03002 | truza niñas ; talla-8 color: rallas_01-lila</v>
      </c>
      <c r="S2676" s="1" t="s">
        <v>5430</v>
      </c>
      <c r="T2676" s="18" t="s">
        <v>1407</v>
      </c>
      <c r="U2676" s="19" t="str">
        <f t="shared" si="288"/>
        <v>('producto_terminado','FTG5','FTG5-03002-B','truza niñas','FTG5-03002-B | truza niñas ; talla-8 color: lila -&gt; rallas_01-lila','{"estampado_1":"lila","estampado_2":"na"}','{"spec":"na"}','{"precio_doc":74.84,"precio_unit":6.24,"precio_web":9,"precio_catalog":6.86,"precio_usd":1.92}','8','cocotfyma','unidad','activo','APT_E','lila','ruta5','FTG5-03002','FTG5-03002 | truza niñas ; talla-8 color: rallas_01-lila','rallas_01-lila');</v>
      </c>
      <c r="V2676" s="19">
        <v>21535</v>
      </c>
      <c r="W2676" s="20" t="s">
        <v>4665</v>
      </c>
      <c r="X2676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('producto_terminado','FTG5','FTG5-03002-B','truza niñas','FTG5-03002-B | truza niñas ; talla-8 color: lila -&gt; rallas_01-lila','{"estampado_1":"lila","estampado_2":"na"}','{"spec":"na"}','{"precio_doc":74.84,"precio_unit":6.24,"precio_web":9,"precio_catalog":6.86,"precio_usd":1.92}','8','cocotfyma','unidad','activo','APT_E','lila','ruta5','FTG5-03002','FTG5-03002 | truza niñas ; talla-8 color: rallas_01-lila','rallas_01-lila');</v>
      </c>
      <c r="Y2676" s="17"/>
      <c r="Z2676" s="17"/>
      <c r="AA2676" s="17"/>
      <c r="AB2676" s="17"/>
      <c r="AC2676" s="17"/>
      <c r="AD2676" s="17"/>
      <c r="AE2676" s="17"/>
      <c r="AF2676" s="17"/>
      <c r="AG2676" s="17"/>
      <c r="AH2676" s="17"/>
      <c r="AI2676" s="17"/>
      <c r="AJ2676" s="17"/>
      <c r="AK2676" s="17"/>
      <c r="AL2676" s="17"/>
      <c r="AM2676" s="17"/>
      <c r="AN2676" s="17"/>
      <c r="AO2676" s="17"/>
      <c r="AP2676" s="17"/>
      <c r="AQ2676" s="17"/>
      <c r="AR2676" s="17"/>
      <c r="AS2676" s="17"/>
      <c r="AT2676" s="17"/>
      <c r="AU2676" s="17"/>
      <c r="AV2676" s="17"/>
      <c r="AW2676" s="17"/>
      <c r="AX2676" s="17"/>
      <c r="AY2676" s="17"/>
      <c r="AZ2676" s="17"/>
      <c r="BA2676" s="17"/>
      <c r="BB2676" s="17"/>
      <c r="BC2676" s="17"/>
      <c r="BD2676" s="17"/>
      <c r="BE2676" s="17"/>
      <c r="BF2676" s="17"/>
      <c r="BG2676" s="17"/>
      <c r="BH2676" s="17"/>
    </row>
    <row r="2677" spans="2:60" x14ac:dyDescent="0.2">
      <c r="B2677" s="1" t="s">
        <v>0</v>
      </c>
      <c r="C2677" s="1" t="str">
        <f t="shared" si="290"/>
        <v>FTG5</v>
      </c>
      <c r="D2677" s="1" t="s">
        <v>6145</v>
      </c>
      <c r="E2677" s="1" t="s">
        <v>1314</v>
      </c>
      <c r="F2677" s="14" t="str">
        <f t="shared" si="286"/>
        <v>FTG5-04002-A | truza niñas ; talla-10 color: rallas_01 -&gt; rallas_01-lila</v>
      </c>
      <c r="G2677" s="14" t="str">
        <f t="shared" si="291"/>
        <v>{"estampado_1":"rallas_01","estampado_2":"na"}</v>
      </c>
      <c r="H2677" s="14" t="s">
        <v>1</v>
      </c>
      <c r="I2677" s="14" t="s">
        <v>622</v>
      </c>
      <c r="J2677" s="1">
        <v>10</v>
      </c>
      <c r="K2677" s="14" t="s">
        <v>3</v>
      </c>
      <c r="L2677" s="14" t="s">
        <v>4</v>
      </c>
      <c r="M2677" s="14" t="s">
        <v>5</v>
      </c>
      <c r="N2677" s="1" t="s">
        <v>6945</v>
      </c>
      <c r="O2677" s="1" t="s">
        <v>1470</v>
      </c>
      <c r="P2677" s="1" t="s">
        <v>4666</v>
      </c>
      <c r="Q2677" s="1" t="s">
        <v>4978</v>
      </c>
      <c r="R2677" s="1" t="str">
        <f t="shared" si="287"/>
        <v>FTG5-04002 | truza niñas ; talla-10 color: rallas_01-lila</v>
      </c>
      <c r="S2677" s="1" t="s">
        <v>5430</v>
      </c>
      <c r="T2677" s="18" t="s">
        <v>1407</v>
      </c>
      <c r="U2677" s="19" t="str">
        <f t="shared" si="288"/>
        <v>('producto_terminado','FTG5','FTG5-04002-A','truza niñas','FTG5-04002-A | truza niñas ; talla-10 color: rallas_01 -&gt; rallas_01-lila','{"estampado_1":"rallas_01","estampado_2":"na"}','{"spec":"na"}','{"precio_doc":74.84,"precio_unit":6.24,"precio_web":9,"precio_catalog":6.86,"precio_usd":1.92}','10','cocotfyma','unidad','activo','APT_E','rallas_01','ruta5','FTG5-04002','FTG5-04002 | truza niñas ; talla-10 color: rallas_01-lila','rallas_01-lila');</v>
      </c>
      <c r="V2677" s="19">
        <v>21536</v>
      </c>
      <c r="W2677" s="20" t="s">
        <v>4665</v>
      </c>
      <c r="X2677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('producto_terminado','FTG5','FTG5-04002-A','truza niñas','FTG5-04002-A | truza niñas ; talla-10 color: rallas_01 -&gt; rallas_01-lila','{"estampado_1":"rallas_01","estampado_2":"na"}','{"spec":"na"}','{"precio_doc":74.84,"precio_unit":6.24,"precio_web":9,"precio_catalog":6.86,"precio_usd":1.92}','10','cocotfyma','unidad','activo','APT_E','rallas_01','ruta5','FTG5-04002','FTG5-04002 | truza niñas ; talla-10 color: rallas_01-lila','rallas_01-lila');</v>
      </c>
      <c r="Y2677" s="17"/>
      <c r="Z2677" s="17"/>
      <c r="AA2677" s="17"/>
      <c r="AB2677" s="17"/>
      <c r="AC2677" s="17"/>
      <c r="AD2677" s="17"/>
      <c r="AE2677" s="17"/>
      <c r="AF2677" s="17"/>
      <c r="AG2677" s="17"/>
      <c r="AH2677" s="17"/>
      <c r="AI2677" s="17"/>
      <c r="AJ2677" s="17"/>
      <c r="AK2677" s="17"/>
      <c r="AL2677" s="17"/>
      <c r="AM2677" s="17"/>
      <c r="AN2677" s="17"/>
      <c r="AO2677" s="17"/>
      <c r="AP2677" s="17"/>
      <c r="AQ2677" s="17"/>
      <c r="AR2677" s="17"/>
      <c r="AS2677" s="17"/>
      <c r="AT2677" s="17"/>
      <c r="AU2677" s="17"/>
      <c r="AV2677" s="17"/>
      <c r="AW2677" s="17"/>
      <c r="AX2677" s="17"/>
      <c r="AY2677" s="17"/>
      <c r="AZ2677" s="17"/>
      <c r="BA2677" s="17"/>
      <c r="BB2677" s="17"/>
      <c r="BC2677" s="17"/>
      <c r="BD2677" s="17"/>
      <c r="BE2677" s="17"/>
      <c r="BF2677" s="17"/>
      <c r="BG2677" s="17"/>
      <c r="BH2677" s="17"/>
    </row>
    <row r="2678" spans="2:60" x14ac:dyDescent="0.2">
      <c r="B2678" s="1" t="s">
        <v>0</v>
      </c>
      <c r="C2678" s="1" t="str">
        <f t="shared" si="290"/>
        <v>FTG5</v>
      </c>
      <c r="D2678" s="1" t="s">
        <v>6146</v>
      </c>
      <c r="E2678" s="1" t="s">
        <v>1314</v>
      </c>
      <c r="F2678" s="14" t="str">
        <f t="shared" si="286"/>
        <v>FTG5-04002-B | truza niñas ; talla-10 color: lila -&gt; rallas_01-lila</v>
      </c>
      <c r="G2678" s="14" t="str">
        <f t="shared" si="291"/>
        <v>{"estampado_1":"lila","estampado_2":"na"}</v>
      </c>
      <c r="H2678" s="14" t="s">
        <v>1</v>
      </c>
      <c r="I2678" s="14" t="s">
        <v>622</v>
      </c>
      <c r="J2678" s="1">
        <v>10</v>
      </c>
      <c r="K2678" s="14" t="s">
        <v>3</v>
      </c>
      <c r="L2678" s="14" t="s">
        <v>4</v>
      </c>
      <c r="M2678" s="14" t="s">
        <v>5</v>
      </c>
      <c r="N2678" s="1" t="s">
        <v>6945</v>
      </c>
      <c r="O2678" s="1" t="s">
        <v>1293</v>
      </c>
      <c r="P2678" s="1" t="s">
        <v>4666</v>
      </c>
      <c r="Q2678" s="1" t="s">
        <v>4978</v>
      </c>
      <c r="R2678" s="1" t="str">
        <f t="shared" si="287"/>
        <v>FTG5-04002 | truza niñas ; talla-10 color: rallas_01-lila</v>
      </c>
      <c r="S2678" s="1" t="s">
        <v>5430</v>
      </c>
      <c r="T2678" s="18" t="s">
        <v>1407</v>
      </c>
      <c r="U2678" s="19" t="str">
        <f t="shared" si="288"/>
        <v>('producto_terminado','FTG5','FTG5-04002-B','truza niñas','FTG5-04002-B | truza niñas ; talla-10 color: lila -&gt; rallas_01-lila','{"estampado_1":"lila","estampado_2":"na"}','{"spec":"na"}','{"precio_doc":74.84,"precio_unit":6.24,"precio_web":9,"precio_catalog":6.86,"precio_usd":1.92}','10','cocotfyma','unidad','activo','APT_E','lila','ruta5','FTG5-04002','FTG5-04002 | truza niñas ; talla-10 color: rallas_01-lila','rallas_01-lila');</v>
      </c>
      <c r="V2678" s="19">
        <v>21537</v>
      </c>
      <c r="W2678" s="20" t="s">
        <v>4665</v>
      </c>
      <c r="X2678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('producto_terminado','FTG5','FTG5-04002-B','truza niñas','FTG5-04002-B | truza niñas ; talla-10 color: lila -&gt; rallas_01-lila','{"estampado_1":"lila","estampado_2":"na"}','{"spec":"na"}','{"precio_doc":74.84,"precio_unit":6.24,"precio_web":9,"precio_catalog":6.86,"precio_usd":1.92}','10','cocotfyma','unidad','activo','APT_E','lila','ruta5','FTG5-04002','FTG5-04002 | truza niñas ; talla-10 color: rallas_01-lila','rallas_01-lila');</v>
      </c>
      <c r="Y2678" s="17"/>
      <c r="Z2678" s="17"/>
      <c r="AA2678" s="17"/>
      <c r="AB2678" s="17"/>
      <c r="AC2678" s="17"/>
      <c r="AD2678" s="17"/>
      <c r="AE2678" s="17"/>
      <c r="AF2678" s="17"/>
      <c r="AG2678" s="17"/>
      <c r="AH2678" s="17"/>
      <c r="AI2678" s="17"/>
      <c r="AJ2678" s="17"/>
      <c r="AK2678" s="17"/>
      <c r="AL2678" s="17"/>
      <c r="AM2678" s="17"/>
      <c r="AN2678" s="17"/>
      <c r="AO2678" s="17"/>
      <c r="AP2678" s="17"/>
      <c r="AQ2678" s="17"/>
      <c r="AR2678" s="17"/>
      <c r="AS2678" s="17"/>
      <c r="AT2678" s="17"/>
      <c r="AU2678" s="17"/>
      <c r="AV2678" s="17"/>
      <c r="AW2678" s="17"/>
      <c r="AX2678" s="17"/>
      <c r="AY2678" s="17"/>
      <c r="AZ2678" s="17"/>
      <c r="BA2678" s="17"/>
      <c r="BB2678" s="17"/>
      <c r="BC2678" s="17"/>
      <c r="BD2678" s="17"/>
      <c r="BE2678" s="17"/>
      <c r="BF2678" s="17"/>
      <c r="BG2678" s="17"/>
      <c r="BH2678" s="17"/>
    </row>
    <row r="2679" spans="2:60" x14ac:dyDescent="0.2">
      <c r="B2679" s="1" t="s">
        <v>0</v>
      </c>
      <c r="C2679" s="1" t="str">
        <f t="shared" si="290"/>
        <v>FTG5</v>
      </c>
      <c r="D2679" s="1" t="s">
        <v>6147</v>
      </c>
      <c r="E2679" s="1" t="s">
        <v>1314</v>
      </c>
      <c r="F2679" s="14" t="str">
        <f t="shared" si="286"/>
        <v>FTG5-05002-A | truza niñas ; talla-12 color: rallas_01 -&gt; rallas_01-lila</v>
      </c>
      <c r="G2679" s="14" t="str">
        <f t="shared" si="291"/>
        <v>{"estampado_1":"rallas_01","estampado_2":"na"}</v>
      </c>
      <c r="H2679" s="14" t="s">
        <v>1</v>
      </c>
      <c r="I2679" s="14" t="s">
        <v>622</v>
      </c>
      <c r="J2679" s="1">
        <v>12</v>
      </c>
      <c r="K2679" s="14" t="s">
        <v>3</v>
      </c>
      <c r="L2679" s="14" t="s">
        <v>4</v>
      </c>
      <c r="M2679" s="14" t="s">
        <v>5</v>
      </c>
      <c r="N2679" s="1" t="s">
        <v>6945</v>
      </c>
      <c r="O2679" s="1" t="s">
        <v>1470</v>
      </c>
      <c r="P2679" s="1" t="s">
        <v>4666</v>
      </c>
      <c r="Q2679" s="1" t="s">
        <v>4979</v>
      </c>
      <c r="R2679" s="1" t="str">
        <f t="shared" si="287"/>
        <v>FTG5-05002 | truza niñas ; talla-12 color: rallas_01-lila</v>
      </c>
      <c r="S2679" s="1" t="s">
        <v>5430</v>
      </c>
      <c r="T2679" s="18" t="s">
        <v>1407</v>
      </c>
      <c r="U2679" s="19" t="str">
        <f t="shared" si="288"/>
        <v>('producto_terminado','FTG5','FTG5-05002-A','truza niñas','FTG5-05002-A | truza niñas ; talla-12 color: rallas_01 -&gt; rallas_01-lila','{"estampado_1":"rallas_01","estampado_2":"na"}','{"spec":"na"}','{"precio_doc":74.84,"precio_unit":6.24,"precio_web":9,"precio_catalog":6.86,"precio_usd":1.92}','12','cocotfyma','unidad','activo','APT_E','rallas_01','ruta5','FTG5-05002','FTG5-05002 | truza niñas ; talla-12 color: rallas_01-lila','rallas_01-lila');</v>
      </c>
      <c r="V2679" s="19">
        <v>21538</v>
      </c>
      <c r="W2679" s="20" t="s">
        <v>4665</v>
      </c>
      <c r="X2679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('producto_terminado','FTG5','FTG5-05002-A','truza niñas','FTG5-05002-A | truza niñas ; talla-12 color: rallas_01 -&gt; rallas_01-lila','{"estampado_1":"rallas_01","estampado_2":"na"}','{"spec":"na"}','{"precio_doc":74.84,"precio_unit":6.24,"precio_web":9,"precio_catalog":6.86,"precio_usd":1.92}','12','cocotfyma','unidad','activo','APT_E','rallas_01','ruta5','FTG5-05002','FTG5-05002 | truza niñas ; talla-12 color: rallas_01-lila','rallas_01-lila');</v>
      </c>
      <c r="Y2679" s="17"/>
      <c r="Z2679" s="17"/>
      <c r="AA2679" s="17"/>
      <c r="AB2679" s="17"/>
      <c r="AC2679" s="17"/>
      <c r="AD2679" s="17"/>
      <c r="AE2679" s="17"/>
      <c r="AF2679" s="17"/>
      <c r="AG2679" s="17"/>
      <c r="AH2679" s="17"/>
      <c r="AI2679" s="17"/>
      <c r="AJ2679" s="17"/>
      <c r="AK2679" s="17"/>
      <c r="AL2679" s="17"/>
      <c r="AM2679" s="17"/>
      <c r="AN2679" s="17"/>
      <c r="AO2679" s="17"/>
      <c r="AP2679" s="17"/>
      <c r="AQ2679" s="17"/>
      <c r="AR2679" s="17"/>
      <c r="AS2679" s="17"/>
      <c r="AT2679" s="17"/>
      <c r="AU2679" s="17"/>
      <c r="AV2679" s="17"/>
      <c r="AW2679" s="17"/>
      <c r="AX2679" s="17"/>
      <c r="AY2679" s="17"/>
      <c r="AZ2679" s="17"/>
      <c r="BA2679" s="17"/>
      <c r="BB2679" s="17"/>
      <c r="BC2679" s="17"/>
      <c r="BD2679" s="17"/>
      <c r="BE2679" s="17"/>
      <c r="BF2679" s="17"/>
      <c r="BG2679" s="17"/>
      <c r="BH2679" s="17"/>
    </row>
    <row r="2680" spans="2:60" x14ac:dyDescent="0.2">
      <c r="B2680" s="1" t="s">
        <v>0</v>
      </c>
      <c r="C2680" s="1" t="str">
        <f t="shared" si="290"/>
        <v>FTG5</v>
      </c>
      <c r="D2680" s="1" t="s">
        <v>6148</v>
      </c>
      <c r="E2680" s="1" t="s">
        <v>1314</v>
      </c>
      <c r="F2680" s="14" t="str">
        <f t="shared" si="286"/>
        <v>FTG5-05002-B | truza niñas ; talla-12 color: lila -&gt; rallas_01-lila</v>
      </c>
      <c r="G2680" s="14" t="str">
        <f t="shared" si="291"/>
        <v>{"estampado_1":"lila","estampado_2":"na"}</v>
      </c>
      <c r="H2680" s="14" t="s">
        <v>1</v>
      </c>
      <c r="I2680" s="14" t="s">
        <v>622</v>
      </c>
      <c r="J2680" s="1">
        <v>12</v>
      </c>
      <c r="K2680" s="14" t="s">
        <v>3</v>
      </c>
      <c r="L2680" s="14" t="s">
        <v>4</v>
      </c>
      <c r="M2680" s="14" t="s">
        <v>5</v>
      </c>
      <c r="N2680" s="1" t="s">
        <v>6945</v>
      </c>
      <c r="O2680" s="1" t="s">
        <v>1293</v>
      </c>
      <c r="P2680" s="1" t="s">
        <v>4666</v>
      </c>
      <c r="Q2680" s="1" t="s">
        <v>4979</v>
      </c>
      <c r="R2680" s="1" t="str">
        <f t="shared" si="287"/>
        <v>FTG5-05002 | truza niñas ; talla-12 color: rallas_01-lila</v>
      </c>
      <c r="S2680" s="1" t="s">
        <v>5430</v>
      </c>
      <c r="T2680" s="18" t="s">
        <v>1407</v>
      </c>
      <c r="U2680" s="19" t="str">
        <f t="shared" si="288"/>
        <v>('producto_terminado','FTG5','FTG5-05002-B','truza niñas','FTG5-05002-B | truza niñas ; talla-12 color: lila -&gt; rallas_01-lila','{"estampado_1":"lila","estampado_2":"na"}','{"spec":"na"}','{"precio_doc":74.84,"precio_unit":6.24,"precio_web":9,"precio_catalog":6.86,"precio_usd":1.92}','12','cocotfyma','unidad','activo','APT_E','lila','ruta5','FTG5-05002','FTG5-05002 | truza niñas ; talla-12 color: rallas_01-lila','rallas_01-lila');</v>
      </c>
      <c r="V2680" s="19">
        <v>21539</v>
      </c>
      <c r="W2680" s="20" t="s">
        <v>4665</v>
      </c>
      <c r="X2680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('producto_terminado','FTG5','FTG5-05002-B','truza niñas','FTG5-05002-B | truza niñas ; talla-12 color: lila -&gt; rallas_01-lila','{"estampado_1":"lila","estampado_2":"na"}','{"spec":"na"}','{"precio_doc":74.84,"precio_unit":6.24,"precio_web":9,"precio_catalog":6.86,"precio_usd":1.92}','12','cocotfyma','unidad','activo','APT_E','lila','ruta5','FTG5-05002','FTG5-05002 | truza niñas ; talla-12 color: rallas_01-lila','rallas_01-lila');</v>
      </c>
      <c r="Y2680" s="17"/>
      <c r="Z2680" s="17"/>
      <c r="AA2680" s="17"/>
      <c r="AB2680" s="17"/>
      <c r="AC2680" s="17"/>
      <c r="AD2680" s="17"/>
      <c r="AE2680" s="17"/>
      <c r="AF2680" s="17"/>
      <c r="AG2680" s="17"/>
      <c r="AH2680" s="17"/>
      <c r="AI2680" s="17"/>
      <c r="AJ2680" s="17"/>
      <c r="AK2680" s="17"/>
      <c r="AL2680" s="17"/>
      <c r="AM2680" s="17"/>
      <c r="AN2680" s="17"/>
      <c r="AO2680" s="17"/>
      <c r="AP2680" s="17"/>
      <c r="AQ2680" s="17"/>
      <c r="AR2680" s="17"/>
      <c r="AS2680" s="17"/>
      <c r="AT2680" s="17"/>
      <c r="AU2680" s="17"/>
      <c r="AV2680" s="17"/>
      <c r="AW2680" s="17"/>
      <c r="AX2680" s="17"/>
      <c r="AY2680" s="17"/>
      <c r="AZ2680" s="17"/>
      <c r="BA2680" s="17"/>
      <c r="BB2680" s="17"/>
      <c r="BC2680" s="17"/>
      <c r="BD2680" s="17"/>
      <c r="BE2680" s="17"/>
      <c r="BF2680" s="17"/>
      <c r="BG2680" s="17"/>
      <c r="BH2680" s="17"/>
    </row>
    <row r="2681" spans="2:60" x14ac:dyDescent="0.2">
      <c r="B2681" s="1" t="s">
        <v>0</v>
      </c>
      <c r="C2681" s="1" t="str">
        <f t="shared" si="290"/>
        <v>FTG5</v>
      </c>
      <c r="D2681" s="1" t="s">
        <v>6149</v>
      </c>
      <c r="E2681" s="1" t="s">
        <v>1314</v>
      </c>
      <c r="F2681" s="14" t="str">
        <f t="shared" si="286"/>
        <v>FTG5-06002-A | truza niñas ; talla-14 color: rallas_01 -&gt; rallas_01-lila</v>
      </c>
      <c r="G2681" s="14" t="str">
        <f t="shared" si="291"/>
        <v>{"estampado_1":"rallas_01","estampado_2":"na"}</v>
      </c>
      <c r="H2681" s="14" t="s">
        <v>1</v>
      </c>
      <c r="I2681" s="14" t="s">
        <v>622</v>
      </c>
      <c r="J2681" s="1">
        <v>14</v>
      </c>
      <c r="K2681" s="14" t="s">
        <v>3</v>
      </c>
      <c r="L2681" s="14" t="s">
        <v>4</v>
      </c>
      <c r="M2681" s="14" t="s">
        <v>5</v>
      </c>
      <c r="N2681" s="1" t="s">
        <v>6945</v>
      </c>
      <c r="O2681" s="1" t="s">
        <v>1470</v>
      </c>
      <c r="P2681" s="1" t="s">
        <v>4666</v>
      </c>
      <c r="Q2681" s="1" t="s">
        <v>4980</v>
      </c>
      <c r="R2681" s="1" t="str">
        <f t="shared" si="287"/>
        <v>FTG5-06002 | truza niñas ; talla-14 color: rallas_01-lila</v>
      </c>
      <c r="S2681" s="1" t="s">
        <v>5430</v>
      </c>
      <c r="T2681" s="18" t="s">
        <v>1407</v>
      </c>
      <c r="U2681" s="19" t="str">
        <f t="shared" si="288"/>
        <v>('producto_terminado','FTG5','FTG5-06002-A','truza niñas','FTG5-06002-A | truza niñas ; talla-14 color: rallas_01 -&gt; rallas_01-lila','{"estampado_1":"rallas_01","estampado_2":"na"}','{"spec":"na"}','{"precio_doc":74.84,"precio_unit":6.24,"precio_web":9,"precio_catalog":6.86,"precio_usd":1.92}','14','cocotfyma','unidad','activo','APT_E','rallas_01','ruta5','FTG5-06002','FTG5-06002 | truza niñas ; talla-14 color: rallas_01-lila','rallas_01-lila');</v>
      </c>
      <c r="V2681" s="19">
        <v>21540</v>
      </c>
      <c r="W2681" s="20" t="s">
        <v>4665</v>
      </c>
      <c r="X2681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('producto_terminado','FTG5','FTG5-06002-A','truza niñas','FTG5-06002-A | truza niñas ; talla-14 color: rallas_01 -&gt; rallas_01-lila','{"estampado_1":"rallas_01","estampado_2":"na"}','{"spec":"na"}','{"precio_doc":74.84,"precio_unit":6.24,"precio_web":9,"precio_catalog":6.86,"precio_usd":1.92}','14','cocotfyma','unidad','activo','APT_E','rallas_01','ruta5','FTG5-06002','FTG5-06002 | truza niñas ; talla-14 color: rallas_01-lila','rallas_01-lila');</v>
      </c>
      <c r="Y2681" s="17"/>
      <c r="Z2681" s="17"/>
      <c r="AA2681" s="17"/>
      <c r="AB2681" s="17"/>
      <c r="AC2681" s="17"/>
      <c r="AD2681" s="17"/>
      <c r="AE2681" s="17"/>
      <c r="AF2681" s="17"/>
      <c r="AG2681" s="17"/>
      <c r="AH2681" s="17"/>
      <c r="AI2681" s="17"/>
      <c r="AJ2681" s="17"/>
      <c r="AK2681" s="17"/>
      <c r="AL2681" s="17"/>
      <c r="AM2681" s="17"/>
      <c r="AN2681" s="17"/>
      <c r="AO2681" s="17"/>
      <c r="AP2681" s="17"/>
      <c r="AQ2681" s="17"/>
      <c r="AR2681" s="17"/>
      <c r="AS2681" s="17"/>
      <c r="AT2681" s="17"/>
      <c r="AU2681" s="17"/>
      <c r="AV2681" s="17"/>
      <c r="AW2681" s="17"/>
      <c r="AX2681" s="17"/>
      <c r="AY2681" s="17"/>
      <c r="AZ2681" s="17"/>
      <c r="BA2681" s="17"/>
      <c r="BB2681" s="17"/>
      <c r="BC2681" s="17"/>
      <c r="BD2681" s="17"/>
      <c r="BE2681" s="17"/>
      <c r="BF2681" s="17"/>
      <c r="BG2681" s="17"/>
      <c r="BH2681" s="17"/>
    </row>
    <row r="2682" spans="2:60" x14ac:dyDescent="0.2">
      <c r="B2682" s="1" t="s">
        <v>0</v>
      </c>
      <c r="C2682" s="1" t="str">
        <f t="shared" si="290"/>
        <v>FTG5</v>
      </c>
      <c r="D2682" s="1" t="s">
        <v>6150</v>
      </c>
      <c r="E2682" s="1" t="s">
        <v>1314</v>
      </c>
      <c r="F2682" s="14" t="str">
        <f t="shared" si="286"/>
        <v>FTG5-06002-B | truza niñas ; talla-14 color: lila -&gt; rallas_01-lila</v>
      </c>
      <c r="G2682" s="14" t="str">
        <f t="shared" si="291"/>
        <v>{"estampado_1":"lila","estampado_2":"na"}</v>
      </c>
      <c r="H2682" s="14" t="s">
        <v>1</v>
      </c>
      <c r="I2682" s="14" t="s">
        <v>622</v>
      </c>
      <c r="J2682" s="1">
        <v>14</v>
      </c>
      <c r="K2682" s="14" t="s">
        <v>3</v>
      </c>
      <c r="L2682" s="14" t="s">
        <v>4</v>
      </c>
      <c r="M2682" s="14" t="s">
        <v>5</v>
      </c>
      <c r="N2682" s="1" t="s">
        <v>6945</v>
      </c>
      <c r="O2682" s="1" t="s">
        <v>1293</v>
      </c>
      <c r="P2682" s="1" t="s">
        <v>4666</v>
      </c>
      <c r="Q2682" s="1" t="s">
        <v>4980</v>
      </c>
      <c r="R2682" s="1" t="str">
        <f t="shared" si="287"/>
        <v>FTG5-06002 | truza niñas ; talla-14 color: rallas_01-lila</v>
      </c>
      <c r="S2682" s="1" t="s">
        <v>5430</v>
      </c>
      <c r="T2682" s="18" t="s">
        <v>1407</v>
      </c>
      <c r="U2682" s="19" t="str">
        <f t="shared" si="288"/>
        <v>('producto_terminado','FTG5','FTG5-06002-B','truza niñas','FTG5-06002-B | truza niñas ; talla-14 color: lila -&gt; rallas_01-lila','{"estampado_1":"lila","estampado_2":"na"}','{"spec":"na"}','{"precio_doc":74.84,"precio_unit":6.24,"precio_web":9,"precio_catalog":6.86,"precio_usd":1.92}','14','cocotfyma','unidad','activo','APT_E','lila','ruta5','FTG5-06002','FTG5-06002 | truza niñas ; talla-14 color: rallas_01-lila','rallas_01-lila');</v>
      </c>
      <c r="V2682" s="19">
        <v>21541</v>
      </c>
      <c r="W2682" s="20" t="s">
        <v>4665</v>
      </c>
      <c r="X2682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('producto_terminado','FTG5','FTG5-06002-B','truza niñas','FTG5-06002-B | truza niñas ; talla-14 color: lila -&gt; rallas_01-lila','{"estampado_1":"lila","estampado_2":"na"}','{"spec":"na"}','{"precio_doc":74.84,"precio_unit":6.24,"precio_web":9,"precio_catalog":6.86,"precio_usd":1.92}','14','cocotfyma','unidad','activo','APT_E','lila','ruta5','FTG5-06002','FTG5-06002 | truza niñas ; talla-14 color: rallas_01-lila','rallas_01-lila');</v>
      </c>
      <c r="Y2682" s="17"/>
      <c r="Z2682" s="17"/>
      <c r="AA2682" s="17"/>
      <c r="AB2682" s="17"/>
      <c r="AC2682" s="17"/>
      <c r="AD2682" s="17"/>
      <c r="AE2682" s="17"/>
      <c r="AF2682" s="17"/>
      <c r="AG2682" s="17"/>
      <c r="AH2682" s="17"/>
      <c r="AI2682" s="17"/>
      <c r="AJ2682" s="17"/>
      <c r="AK2682" s="17"/>
      <c r="AL2682" s="17"/>
      <c r="AM2682" s="17"/>
      <c r="AN2682" s="17"/>
      <c r="AO2682" s="17"/>
      <c r="AP2682" s="17"/>
      <c r="AQ2682" s="17"/>
      <c r="AR2682" s="17"/>
      <c r="AS2682" s="17"/>
      <c r="AT2682" s="17"/>
      <c r="AU2682" s="17"/>
      <c r="AV2682" s="17"/>
      <c r="AW2682" s="17"/>
      <c r="AX2682" s="17"/>
      <c r="AY2682" s="17"/>
      <c r="AZ2682" s="17"/>
      <c r="BA2682" s="17"/>
      <c r="BB2682" s="17"/>
      <c r="BC2682" s="17"/>
      <c r="BD2682" s="17"/>
      <c r="BE2682" s="17"/>
      <c r="BF2682" s="17"/>
      <c r="BG2682" s="17"/>
      <c r="BH2682" s="17"/>
    </row>
    <row r="2683" spans="2:60" x14ac:dyDescent="0.2">
      <c r="B2683" s="1" t="s">
        <v>0</v>
      </c>
      <c r="C2683" s="1" t="str">
        <f t="shared" si="290"/>
        <v>FTG5</v>
      </c>
      <c r="D2683" s="1" t="s">
        <v>6151</v>
      </c>
      <c r="E2683" s="1" t="s">
        <v>1314</v>
      </c>
      <c r="F2683" s="14" t="str">
        <f t="shared" si="286"/>
        <v>FTG5-07002-A | truza niñas ; talla-16 color: rallas_01 -&gt; rallas_01-lila</v>
      </c>
      <c r="G2683" s="14" t="str">
        <f t="shared" si="291"/>
        <v>{"estampado_1":"rallas_01","estampado_2":"na"}</v>
      </c>
      <c r="H2683" s="14" t="s">
        <v>1</v>
      </c>
      <c r="I2683" s="14" t="s">
        <v>622</v>
      </c>
      <c r="J2683" s="1">
        <v>16</v>
      </c>
      <c r="K2683" s="14" t="s">
        <v>3</v>
      </c>
      <c r="L2683" s="14" t="s">
        <v>4</v>
      </c>
      <c r="M2683" s="14" t="s">
        <v>5</v>
      </c>
      <c r="N2683" s="1" t="s">
        <v>6945</v>
      </c>
      <c r="O2683" s="1" t="s">
        <v>1470</v>
      </c>
      <c r="P2683" s="1" t="s">
        <v>4666</v>
      </c>
      <c r="Q2683" s="1" t="s">
        <v>4981</v>
      </c>
      <c r="R2683" s="1" t="str">
        <f t="shared" si="287"/>
        <v>FTG5-07002 | truza niñas ; talla-16 color: rallas_01-lila</v>
      </c>
      <c r="S2683" s="1" t="s">
        <v>5430</v>
      </c>
      <c r="T2683" s="18" t="s">
        <v>1407</v>
      </c>
      <c r="U2683" s="19" t="str">
        <f t="shared" si="288"/>
        <v>('producto_terminado','FTG5','FTG5-07002-A','truza niñas','FTG5-07002-A | truza niñas ; talla-16 color: rallas_01 -&gt; rallas_01-lila','{"estampado_1":"rallas_01","estampado_2":"na"}','{"spec":"na"}','{"precio_doc":74.84,"precio_unit":6.24,"precio_web":9,"precio_catalog":6.86,"precio_usd":1.92}','16','cocotfyma','unidad','activo','APT_E','rallas_01','ruta5','FTG5-07002','FTG5-07002 | truza niñas ; talla-16 color: rallas_01-lila','rallas_01-lila');</v>
      </c>
      <c r="V2683" s="19">
        <v>21542</v>
      </c>
      <c r="W2683" s="20" t="s">
        <v>4665</v>
      </c>
      <c r="X2683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('producto_terminado','FTG5','FTG5-07002-A','truza niñas','FTG5-07002-A | truza niñas ; talla-16 color: rallas_01 -&gt; rallas_01-lila','{"estampado_1":"rallas_01","estampado_2":"na"}','{"spec":"na"}','{"precio_doc":74.84,"precio_unit":6.24,"precio_web":9,"precio_catalog":6.86,"precio_usd":1.92}','16','cocotfyma','unidad','activo','APT_E','rallas_01','ruta5','FTG5-07002','FTG5-07002 | truza niñas ; talla-16 color: rallas_01-lila','rallas_01-lila');</v>
      </c>
      <c r="Y2683" s="17"/>
      <c r="Z2683" s="17"/>
      <c r="AA2683" s="17"/>
      <c r="AB2683" s="17"/>
      <c r="AC2683" s="17"/>
      <c r="AD2683" s="17"/>
      <c r="AE2683" s="17"/>
      <c r="AF2683" s="17"/>
      <c r="AG2683" s="17"/>
      <c r="AH2683" s="17"/>
      <c r="AI2683" s="17"/>
      <c r="AJ2683" s="17"/>
      <c r="AK2683" s="17"/>
      <c r="AL2683" s="17"/>
      <c r="AM2683" s="17"/>
      <c r="AN2683" s="17"/>
      <c r="AO2683" s="17"/>
      <c r="AP2683" s="17"/>
      <c r="AQ2683" s="17"/>
      <c r="AR2683" s="17"/>
      <c r="AS2683" s="17"/>
      <c r="AT2683" s="17"/>
      <c r="AU2683" s="17"/>
      <c r="AV2683" s="17"/>
      <c r="AW2683" s="17"/>
      <c r="AX2683" s="17"/>
      <c r="AY2683" s="17"/>
      <c r="AZ2683" s="17"/>
      <c r="BA2683" s="17"/>
      <c r="BB2683" s="17"/>
      <c r="BC2683" s="17"/>
      <c r="BD2683" s="17"/>
      <c r="BE2683" s="17"/>
      <c r="BF2683" s="17"/>
      <c r="BG2683" s="17"/>
      <c r="BH2683" s="17"/>
    </row>
    <row r="2684" spans="2:60" x14ac:dyDescent="0.2">
      <c r="B2684" s="1" t="s">
        <v>0</v>
      </c>
      <c r="C2684" s="1" t="str">
        <f t="shared" si="290"/>
        <v>FTG5</v>
      </c>
      <c r="D2684" s="1" t="s">
        <v>6152</v>
      </c>
      <c r="E2684" s="1" t="s">
        <v>1314</v>
      </c>
      <c r="F2684" s="14" t="str">
        <f t="shared" si="286"/>
        <v>FTG5-07002-B | truza niñas ; talla-16 color: lila -&gt; rallas_01-lila</v>
      </c>
      <c r="G2684" s="14" t="str">
        <f t="shared" si="291"/>
        <v>{"estampado_1":"lila","estampado_2":"na"}</v>
      </c>
      <c r="H2684" s="14" t="s">
        <v>1</v>
      </c>
      <c r="I2684" s="14" t="s">
        <v>622</v>
      </c>
      <c r="J2684" s="1">
        <v>16</v>
      </c>
      <c r="K2684" s="14" t="s">
        <v>3</v>
      </c>
      <c r="L2684" s="14" t="s">
        <v>4</v>
      </c>
      <c r="M2684" s="14" t="s">
        <v>5</v>
      </c>
      <c r="N2684" s="1" t="s">
        <v>6945</v>
      </c>
      <c r="O2684" s="1" t="s">
        <v>1293</v>
      </c>
      <c r="P2684" s="1" t="s">
        <v>4666</v>
      </c>
      <c r="Q2684" s="1" t="s">
        <v>4981</v>
      </c>
      <c r="R2684" s="1" t="str">
        <f t="shared" si="287"/>
        <v>FTG5-07002 | truza niñas ; talla-16 color: rallas_01-lila</v>
      </c>
      <c r="S2684" s="1" t="s">
        <v>5430</v>
      </c>
      <c r="T2684" s="18" t="s">
        <v>1407</v>
      </c>
      <c r="U2684" s="19" t="str">
        <f t="shared" si="288"/>
        <v>('producto_terminado','FTG5','FTG5-07002-B','truza niñas','FTG5-07002-B | truza niñas ; talla-16 color: lila -&gt; rallas_01-lila','{"estampado_1":"lila","estampado_2":"na"}','{"spec":"na"}','{"precio_doc":74.84,"precio_unit":6.24,"precio_web":9,"precio_catalog":6.86,"precio_usd":1.92}','16','cocotfyma','unidad','activo','APT_E','lila','ruta5','FTG5-07002','FTG5-07002 | truza niñas ; talla-16 color: rallas_01-lila','rallas_01-lila');</v>
      </c>
      <c r="V2684" s="19">
        <v>21543</v>
      </c>
      <c r="W2684" s="20" t="s">
        <v>4665</v>
      </c>
      <c r="X2684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('producto_terminado','FTG5','FTG5-07002-B','truza niñas','FTG5-07002-B | truza niñas ; talla-16 color: lila -&gt; rallas_01-lila','{"estampado_1":"lila","estampado_2":"na"}','{"spec":"na"}','{"precio_doc":74.84,"precio_unit":6.24,"precio_web":9,"precio_catalog":6.86,"precio_usd":1.92}','16','cocotfyma','unidad','activo','APT_E','lila','ruta5','FTG5-07002','FTG5-07002 | truza niñas ; talla-16 color: rallas_01-lila','rallas_01-lila');</v>
      </c>
      <c r="Y2684" s="17"/>
      <c r="Z2684" s="17"/>
      <c r="AA2684" s="17"/>
      <c r="AB2684" s="17"/>
      <c r="AC2684" s="17"/>
      <c r="AD2684" s="17"/>
      <c r="AE2684" s="17"/>
      <c r="AF2684" s="17"/>
      <c r="AG2684" s="17"/>
      <c r="AH2684" s="17"/>
      <c r="AI2684" s="17"/>
      <c r="AJ2684" s="17"/>
      <c r="AK2684" s="17"/>
      <c r="AL2684" s="17"/>
      <c r="AM2684" s="17"/>
      <c r="AN2684" s="17"/>
      <c r="AO2684" s="17"/>
      <c r="AP2684" s="17"/>
      <c r="AQ2684" s="17"/>
      <c r="AR2684" s="17"/>
      <c r="AS2684" s="17"/>
      <c r="AT2684" s="17"/>
      <c r="AU2684" s="17"/>
      <c r="AV2684" s="17"/>
      <c r="AW2684" s="17"/>
      <c r="AX2684" s="17"/>
      <c r="AY2684" s="17"/>
      <c r="AZ2684" s="17"/>
      <c r="BA2684" s="17"/>
      <c r="BB2684" s="17"/>
      <c r="BC2684" s="17"/>
      <c r="BD2684" s="17"/>
      <c r="BE2684" s="17"/>
      <c r="BF2684" s="17"/>
      <c r="BG2684" s="17"/>
      <c r="BH2684" s="17"/>
    </row>
    <row r="2685" spans="2:60" x14ac:dyDescent="0.2">
      <c r="B2685" s="1" t="s">
        <v>0</v>
      </c>
      <c r="C2685" s="1" t="str">
        <f t="shared" si="290"/>
        <v>FTG5</v>
      </c>
      <c r="D2685" s="1" t="s">
        <v>6153</v>
      </c>
      <c r="E2685" s="1" t="s">
        <v>1314</v>
      </c>
      <c r="F2685" s="14" t="str">
        <f t="shared" si="286"/>
        <v>FTG5-01003-A | truza niñas ; talla-4 color: pintas melon_01 -&gt; pintas melon_01-rosado</v>
      </c>
      <c r="G2685" s="14" t="str">
        <f t="shared" si="291"/>
        <v>{"estampado_1":"pintas melon_01","estampado_2":"na"}</v>
      </c>
      <c r="H2685" s="14" t="s">
        <v>1</v>
      </c>
      <c r="I2685" s="14" t="s">
        <v>622</v>
      </c>
      <c r="J2685" s="1">
        <v>4</v>
      </c>
      <c r="K2685" s="14" t="s">
        <v>3</v>
      </c>
      <c r="L2685" s="14" t="s">
        <v>4</v>
      </c>
      <c r="M2685" s="14" t="s">
        <v>5</v>
      </c>
      <c r="N2685" s="1" t="s">
        <v>6945</v>
      </c>
      <c r="O2685" s="1" t="s">
        <v>1480</v>
      </c>
      <c r="P2685" s="1" t="s">
        <v>4666</v>
      </c>
      <c r="Q2685" s="1" t="s">
        <v>4982</v>
      </c>
      <c r="R2685" s="1" t="str">
        <f t="shared" si="287"/>
        <v>FTG5-01003 | truza niñas ; talla-4 color: pintas melon_01-rosado</v>
      </c>
      <c r="S2685" s="1" t="s">
        <v>5431</v>
      </c>
      <c r="T2685" s="18" t="s">
        <v>1407</v>
      </c>
      <c r="U2685" s="19" t="str">
        <f t="shared" si="288"/>
        <v>('producto_terminado','FTG5','FTG5-01003-A','truza niñas','FTG5-01003-A | truza niñas ; talla-4 color: pintas melon_01 -&gt; pintas melon_01-rosado','{"estampado_1":"pintas melon_01","estampado_2":"na"}','{"spec":"na"}','{"precio_doc":74.84,"precio_unit":6.24,"precio_web":9,"precio_catalog":6.86,"precio_usd":1.92}','4','cocotfyma','unidad','activo','APT_E','pintas melon_01','ruta5','FTG5-01003','FTG5-01003 | truza niñas ; talla-4 color: pintas melon_01-rosado','pintas melon_01-rosado');</v>
      </c>
      <c r="V2685" s="19">
        <v>21544</v>
      </c>
      <c r="W2685" s="20" t="s">
        <v>4665</v>
      </c>
      <c r="X2685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('producto_terminado','FTG5','FTG5-01003-A','truza niñas','FTG5-01003-A | truza niñas ; talla-4 color: pintas melon_01 -&gt; pintas melon_01-rosado','{"estampado_1":"pintas melon_01","estampado_2":"na"}','{"spec":"na"}','{"precio_doc":74.84,"precio_unit":6.24,"precio_web":9,"precio_catalog":6.86,"precio_usd":1.92}','4','cocotfyma','unidad','activo','APT_E','pintas melon_01','ruta5','FTG5-01003','FTG5-01003 | truza niñas ; talla-4 color: pintas melon_01-rosado','pintas melon_01-rosado');</v>
      </c>
      <c r="Y2685" s="17"/>
      <c r="Z2685" s="17"/>
      <c r="AA2685" s="17"/>
      <c r="AB2685" s="17"/>
      <c r="AC2685" s="17"/>
      <c r="AD2685" s="17"/>
      <c r="AE2685" s="17"/>
      <c r="AF2685" s="17"/>
      <c r="AG2685" s="17"/>
      <c r="AH2685" s="17"/>
      <c r="AI2685" s="17"/>
      <c r="AJ2685" s="17"/>
      <c r="AK2685" s="17"/>
      <c r="AL2685" s="17"/>
      <c r="AM2685" s="17"/>
      <c r="AN2685" s="17"/>
      <c r="AO2685" s="17"/>
      <c r="AP2685" s="17"/>
      <c r="AQ2685" s="17"/>
      <c r="AR2685" s="17"/>
      <c r="AS2685" s="17"/>
      <c r="AT2685" s="17"/>
      <c r="AU2685" s="17"/>
      <c r="AV2685" s="17"/>
      <c r="AW2685" s="17"/>
      <c r="AX2685" s="17"/>
      <c r="AY2685" s="17"/>
      <c r="AZ2685" s="17"/>
      <c r="BA2685" s="17"/>
      <c r="BB2685" s="17"/>
      <c r="BC2685" s="17"/>
      <c r="BD2685" s="17"/>
      <c r="BE2685" s="17"/>
      <c r="BF2685" s="17"/>
      <c r="BG2685" s="17"/>
      <c r="BH2685" s="17"/>
    </row>
    <row r="2686" spans="2:60" x14ac:dyDescent="0.2">
      <c r="B2686" s="1" t="s">
        <v>0</v>
      </c>
      <c r="C2686" s="1" t="str">
        <f t="shared" si="290"/>
        <v>FTG5</v>
      </c>
      <c r="D2686" s="1" t="s">
        <v>6154</v>
      </c>
      <c r="E2686" s="1" t="s">
        <v>1314</v>
      </c>
      <c r="F2686" s="14" t="str">
        <f t="shared" si="286"/>
        <v>FTG5-01003-B | truza niñas ; talla-4 color: rosado -&gt; pintas melon_01-rosado</v>
      </c>
      <c r="G2686" s="14" t="str">
        <f t="shared" si="291"/>
        <v>{"estampado_1":"rosado","estampado_2":"na"}</v>
      </c>
      <c r="H2686" s="14" t="s">
        <v>1</v>
      </c>
      <c r="I2686" s="14" t="s">
        <v>622</v>
      </c>
      <c r="J2686" s="1">
        <v>4</v>
      </c>
      <c r="K2686" s="14" t="s">
        <v>3</v>
      </c>
      <c r="L2686" s="14" t="s">
        <v>4</v>
      </c>
      <c r="M2686" s="14" t="s">
        <v>5</v>
      </c>
      <c r="N2686" s="1" t="s">
        <v>6945</v>
      </c>
      <c r="O2686" s="1" t="s">
        <v>1287</v>
      </c>
      <c r="P2686" s="1" t="s">
        <v>4666</v>
      </c>
      <c r="Q2686" s="1" t="s">
        <v>4982</v>
      </c>
      <c r="R2686" s="1" t="str">
        <f t="shared" si="287"/>
        <v>FTG5-01003 | truza niñas ; talla-4 color: pintas melon_01-rosado</v>
      </c>
      <c r="S2686" s="1" t="s">
        <v>5431</v>
      </c>
      <c r="T2686" s="18" t="s">
        <v>1407</v>
      </c>
      <c r="U2686" s="19" t="str">
        <f t="shared" si="288"/>
        <v>('producto_terminado','FTG5','FTG5-01003-B','truza niñas','FTG5-01003-B | truza niñas ; talla-4 color: rosado -&gt; pintas melon_01-rosado','{"estampado_1":"rosado","estampado_2":"na"}','{"spec":"na"}','{"precio_doc":74.84,"precio_unit":6.24,"precio_web":9,"precio_catalog":6.86,"precio_usd":1.92}','4','cocotfyma','unidad','activo','APT_E','rosado','ruta5','FTG5-01003','FTG5-01003 | truza niñas ; talla-4 color: pintas melon_01-rosado','pintas melon_01-rosado');</v>
      </c>
      <c r="V2686" s="19">
        <v>21545</v>
      </c>
      <c r="W2686" s="20" t="s">
        <v>4665</v>
      </c>
      <c r="X2686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('producto_terminado','FTG5','FTG5-01003-B','truza niñas','FTG5-01003-B | truza niñas ; talla-4 color: rosado -&gt; pintas melon_01-rosado','{"estampado_1":"rosado","estampado_2":"na"}','{"spec":"na"}','{"precio_doc":74.84,"precio_unit":6.24,"precio_web":9,"precio_catalog":6.86,"precio_usd":1.92}','4','cocotfyma','unidad','activo','APT_E','rosado','ruta5','FTG5-01003','FTG5-01003 | truza niñas ; talla-4 color: pintas melon_01-rosado','pintas melon_01-rosado');</v>
      </c>
      <c r="Y2686" s="17"/>
      <c r="Z2686" s="17"/>
      <c r="AA2686" s="17"/>
      <c r="AB2686" s="17"/>
      <c r="AC2686" s="17"/>
      <c r="AD2686" s="17"/>
      <c r="AE2686" s="17"/>
      <c r="AF2686" s="17"/>
      <c r="AG2686" s="17"/>
      <c r="AH2686" s="17"/>
      <c r="AI2686" s="17"/>
      <c r="AJ2686" s="17"/>
      <c r="AK2686" s="17"/>
      <c r="AL2686" s="17"/>
      <c r="AM2686" s="17"/>
      <c r="AN2686" s="17"/>
      <c r="AO2686" s="17"/>
      <c r="AP2686" s="17"/>
      <c r="AQ2686" s="17"/>
      <c r="AR2686" s="17"/>
      <c r="AS2686" s="17"/>
      <c r="AT2686" s="17"/>
      <c r="AU2686" s="17"/>
      <c r="AV2686" s="17"/>
      <c r="AW2686" s="17"/>
      <c r="AX2686" s="17"/>
      <c r="AY2686" s="17"/>
      <c r="AZ2686" s="17"/>
      <c r="BA2686" s="17"/>
      <c r="BB2686" s="17"/>
      <c r="BC2686" s="17"/>
      <c r="BD2686" s="17"/>
      <c r="BE2686" s="17"/>
      <c r="BF2686" s="17"/>
      <c r="BG2686" s="17"/>
      <c r="BH2686" s="17"/>
    </row>
    <row r="2687" spans="2:60" x14ac:dyDescent="0.2">
      <c r="B2687" s="1" t="s">
        <v>0</v>
      </c>
      <c r="C2687" s="1" t="str">
        <f t="shared" si="290"/>
        <v>FTG5</v>
      </c>
      <c r="D2687" s="1" t="s">
        <v>6155</v>
      </c>
      <c r="E2687" s="1" t="s">
        <v>1314</v>
      </c>
      <c r="F2687" s="14" t="str">
        <f t="shared" si="286"/>
        <v>FTG5-02003-A | truza niñas ; talla-6 color: pintas melon_01 -&gt; pintas melon_01-rosado</v>
      </c>
      <c r="G2687" s="14" t="str">
        <f t="shared" si="291"/>
        <v>{"estampado_1":"pintas melon_01","estampado_2":"na"}</v>
      </c>
      <c r="H2687" s="14" t="s">
        <v>1</v>
      </c>
      <c r="I2687" s="14" t="s">
        <v>622</v>
      </c>
      <c r="J2687" s="1">
        <v>6</v>
      </c>
      <c r="K2687" s="14" t="s">
        <v>3</v>
      </c>
      <c r="L2687" s="14" t="s">
        <v>4</v>
      </c>
      <c r="M2687" s="14" t="s">
        <v>5</v>
      </c>
      <c r="N2687" s="1" t="s">
        <v>6945</v>
      </c>
      <c r="O2687" s="1" t="s">
        <v>1480</v>
      </c>
      <c r="P2687" s="1" t="s">
        <v>4666</v>
      </c>
      <c r="Q2687" s="1" t="s">
        <v>4983</v>
      </c>
      <c r="R2687" s="1" t="str">
        <f t="shared" si="287"/>
        <v>FTG5-02003 | truza niñas ; talla-6 color: pintas melon_01-rosado</v>
      </c>
      <c r="S2687" s="1" t="s">
        <v>5431</v>
      </c>
      <c r="T2687" s="18" t="s">
        <v>1407</v>
      </c>
      <c r="U2687" s="19" t="str">
        <f t="shared" si="288"/>
        <v>('producto_terminado','FTG5','FTG5-02003-A','truza niñas','FTG5-02003-A | truza niñas ; talla-6 color: pintas melon_01 -&gt; pintas melon_01-rosado','{"estampado_1":"pintas melon_01","estampado_2":"na"}','{"spec":"na"}','{"precio_doc":74.84,"precio_unit":6.24,"precio_web":9,"precio_catalog":6.86,"precio_usd":1.92}','6','cocotfyma','unidad','activo','APT_E','pintas melon_01','ruta5','FTG5-02003','FTG5-02003 | truza niñas ; talla-6 color: pintas melon_01-rosado','pintas melon_01-rosado');</v>
      </c>
      <c r="V2687" s="19">
        <v>21546</v>
      </c>
      <c r="W2687" s="20" t="s">
        <v>4665</v>
      </c>
      <c r="X2687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('producto_terminado','FTG5','FTG5-02003-A','truza niñas','FTG5-02003-A | truza niñas ; talla-6 color: pintas melon_01 -&gt; pintas melon_01-rosado','{"estampado_1":"pintas melon_01","estampado_2":"na"}','{"spec":"na"}','{"precio_doc":74.84,"precio_unit":6.24,"precio_web":9,"precio_catalog":6.86,"precio_usd":1.92}','6','cocotfyma','unidad','activo','APT_E','pintas melon_01','ruta5','FTG5-02003','FTG5-02003 | truza niñas ; talla-6 color: pintas melon_01-rosado','pintas melon_01-rosado');</v>
      </c>
      <c r="Y2687" s="17"/>
      <c r="Z2687" s="17"/>
      <c r="AA2687" s="17"/>
      <c r="AB2687" s="17"/>
      <c r="AC2687" s="17"/>
      <c r="AD2687" s="17"/>
      <c r="AE2687" s="17"/>
      <c r="AF2687" s="17"/>
      <c r="AG2687" s="17"/>
      <c r="AH2687" s="17"/>
      <c r="AI2687" s="17"/>
      <c r="AJ2687" s="17"/>
      <c r="AK2687" s="17"/>
      <c r="AL2687" s="17"/>
      <c r="AM2687" s="17"/>
      <c r="AN2687" s="17"/>
      <c r="AO2687" s="17"/>
      <c r="AP2687" s="17"/>
      <c r="AQ2687" s="17"/>
      <c r="AR2687" s="17"/>
      <c r="AS2687" s="17"/>
      <c r="AT2687" s="17"/>
      <c r="AU2687" s="17"/>
      <c r="AV2687" s="17"/>
      <c r="AW2687" s="17"/>
      <c r="AX2687" s="17"/>
      <c r="AY2687" s="17"/>
      <c r="AZ2687" s="17"/>
      <c r="BA2687" s="17"/>
      <c r="BB2687" s="17"/>
      <c r="BC2687" s="17"/>
      <c r="BD2687" s="17"/>
      <c r="BE2687" s="17"/>
      <c r="BF2687" s="17"/>
      <c r="BG2687" s="17"/>
      <c r="BH2687" s="17"/>
    </row>
    <row r="2688" spans="2:60" x14ac:dyDescent="0.2">
      <c r="B2688" s="1" t="s">
        <v>0</v>
      </c>
      <c r="C2688" s="1" t="str">
        <f t="shared" si="290"/>
        <v>FTG5</v>
      </c>
      <c r="D2688" s="1" t="s">
        <v>6156</v>
      </c>
      <c r="E2688" s="1" t="s">
        <v>1314</v>
      </c>
      <c r="F2688" s="14" t="str">
        <f t="shared" si="286"/>
        <v>FTG5-02003-B | truza niñas ; talla-6 color: rosado -&gt; pintas melon_01-rosado</v>
      </c>
      <c r="G2688" s="14" t="str">
        <f t="shared" si="291"/>
        <v>{"estampado_1":"rosado","estampado_2":"na"}</v>
      </c>
      <c r="H2688" s="14" t="s">
        <v>1</v>
      </c>
      <c r="I2688" s="14" t="s">
        <v>622</v>
      </c>
      <c r="J2688" s="1">
        <v>6</v>
      </c>
      <c r="K2688" s="14" t="s">
        <v>3</v>
      </c>
      <c r="L2688" s="14" t="s">
        <v>4</v>
      </c>
      <c r="M2688" s="14" t="s">
        <v>5</v>
      </c>
      <c r="N2688" s="1" t="s">
        <v>6945</v>
      </c>
      <c r="O2688" s="1" t="s">
        <v>1287</v>
      </c>
      <c r="P2688" s="1" t="s">
        <v>4666</v>
      </c>
      <c r="Q2688" s="1" t="s">
        <v>4983</v>
      </c>
      <c r="R2688" s="1" t="str">
        <f t="shared" si="287"/>
        <v>FTG5-02003 | truza niñas ; talla-6 color: pintas melon_01-rosado</v>
      </c>
      <c r="S2688" s="1" t="s">
        <v>5431</v>
      </c>
      <c r="T2688" s="18" t="s">
        <v>1407</v>
      </c>
      <c r="U2688" s="19" t="str">
        <f t="shared" si="288"/>
        <v>('producto_terminado','FTG5','FTG5-02003-B','truza niñas','FTG5-02003-B | truza niñas ; talla-6 color: rosado -&gt; pintas melon_01-rosado','{"estampado_1":"rosado","estampado_2":"na"}','{"spec":"na"}','{"precio_doc":74.84,"precio_unit":6.24,"precio_web":9,"precio_catalog":6.86,"precio_usd":1.92}','6','cocotfyma','unidad','activo','APT_E','rosado','ruta5','FTG5-02003','FTG5-02003 | truza niñas ; talla-6 color: pintas melon_01-rosado','pintas melon_01-rosado');</v>
      </c>
      <c r="V2688" s="19">
        <v>21547</v>
      </c>
      <c r="W2688" s="20" t="s">
        <v>4665</v>
      </c>
      <c r="X2688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('producto_terminado','FTG5','FTG5-02003-B','truza niñas','FTG5-02003-B | truza niñas ; talla-6 color: rosado -&gt; pintas melon_01-rosado','{"estampado_1":"rosado","estampado_2":"na"}','{"spec":"na"}','{"precio_doc":74.84,"precio_unit":6.24,"precio_web":9,"precio_catalog":6.86,"precio_usd":1.92}','6','cocotfyma','unidad','activo','APT_E','rosado','ruta5','FTG5-02003','FTG5-02003 | truza niñas ; talla-6 color: pintas melon_01-rosado','pintas melon_01-rosado');</v>
      </c>
      <c r="Y2688" s="17"/>
      <c r="Z2688" s="17"/>
      <c r="AA2688" s="17"/>
      <c r="AB2688" s="17"/>
      <c r="AC2688" s="17"/>
      <c r="AD2688" s="17"/>
      <c r="AE2688" s="17"/>
      <c r="AF2688" s="17"/>
      <c r="AG2688" s="17"/>
      <c r="AH2688" s="17"/>
      <c r="AI2688" s="17"/>
      <c r="AJ2688" s="17"/>
      <c r="AK2688" s="17"/>
      <c r="AL2688" s="17"/>
      <c r="AM2688" s="17"/>
      <c r="AN2688" s="17"/>
      <c r="AO2688" s="17"/>
      <c r="AP2688" s="17"/>
      <c r="AQ2688" s="17"/>
      <c r="AR2688" s="17"/>
      <c r="AS2688" s="17"/>
      <c r="AT2688" s="17"/>
      <c r="AU2688" s="17"/>
      <c r="AV2688" s="17"/>
      <c r="AW2688" s="17"/>
      <c r="AX2688" s="17"/>
      <c r="AY2688" s="17"/>
      <c r="AZ2688" s="17"/>
      <c r="BA2688" s="17"/>
      <c r="BB2688" s="17"/>
      <c r="BC2688" s="17"/>
      <c r="BD2688" s="17"/>
      <c r="BE2688" s="17"/>
      <c r="BF2688" s="17"/>
      <c r="BG2688" s="17"/>
      <c r="BH2688" s="17"/>
    </row>
    <row r="2689" spans="2:60" x14ac:dyDescent="0.2">
      <c r="B2689" s="1" t="s">
        <v>0</v>
      </c>
      <c r="C2689" s="1" t="str">
        <f t="shared" si="290"/>
        <v>FTG5</v>
      </c>
      <c r="D2689" s="1" t="s">
        <v>6157</v>
      </c>
      <c r="E2689" s="1" t="s">
        <v>1314</v>
      </c>
      <c r="F2689" s="14" t="str">
        <f t="shared" si="286"/>
        <v>FTG5-03003-A | truza niñas ; talla-8 color: pintas melon_01 -&gt; pintas melon_01-rosado</v>
      </c>
      <c r="G2689" s="14" t="str">
        <f t="shared" si="291"/>
        <v>{"estampado_1":"pintas melon_01","estampado_2":"na"}</v>
      </c>
      <c r="H2689" s="14" t="s">
        <v>1</v>
      </c>
      <c r="I2689" s="14" t="s">
        <v>622</v>
      </c>
      <c r="J2689" s="1">
        <v>8</v>
      </c>
      <c r="K2689" s="14" t="s">
        <v>3</v>
      </c>
      <c r="L2689" s="14" t="s">
        <v>4</v>
      </c>
      <c r="M2689" s="14" t="s">
        <v>5</v>
      </c>
      <c r="N2689" s="1" t="s">
        <v>6945</v>
      </c>
      <c r="O2689" s="1" t="s">
        <v>1480</v>
      </c>
      <c r="P2689" s="1" t="s">
        <v>4666</v>
      </c>
      <c r="Q2689" s="1" t="s">
        <v>4984</v>
      </c>
      <c r="R2689" s="1" t="str">
        <f t="shared" si="287"/>
        <v>FTG5-03003 | truza niñas ; talla-8 color: pintas melon_01-rosado</v>
      </c>
      <c r="S2689" s="1" t="s">
        <v>5431</v>
      </c>
      <c r="T2689" s="18" t="s">
        <v>1407</v>
      </c>
      <c r="U2689" s="19" t="str">
        <f t="shared" si="288"/>
        <v>('producto_terminado','FTG5','FTG5-03003-A','truza niñas','FTG5-03003-A | truza niñas ; talla-8 color: pintas melon_01 -&gt; pintas melon_01-rosado','{"estampado_1":"pintas melon_01","estampado_2":"na"}','{"spec":"na"}','{"precio_doc":74.84,"precio_unit":6.24,"precio_web":9,"precio_catalog":6.86,"precio_usd":1.92}','8','cocotfyma','unidad','activo','APT_E','pintas melon_01','ruta5','FTG5-03003','FTG5-03003 | truza niñas ; talla-8 color: pintas melon_01-rosado','pintas melon_01-rosado');</v>
      </c>
      <c r="V2689" s="19">
        <v>21548</v>
      </c>
      <c r="W2689" s="20" t="s">
        <v>4665</v>
      </c>
      <c r="X2689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('producto_terminado','FTG5','FTG5-03003-A','truza niñas','FTG5-03003-A | truza niñas ; talla-8 color: pintas melon_01 -&gt; pintas melon_01-rosado','{"estampado_1":"pintas melon_01","estampado_2":"na"}','{"spec":"na"}','{"precio_doc":74.84,"precio_unit":6.24,"precio_web":9,"precio_catalog":6.86,"precio_usd":1.92}','8','cocotfyma','unidad','activo','APT_E','pintas melon_01','ruta5','FTG5-03003','FTG5-03003 | truza niñas ; talla-8 color: pintas melon_01-rosado','pintas melon_01-rosado');</v>
      </c>
      <c r="Y2689" s="17"/>
      <c r="Z2689" s="17"/>
      <c r="AA2689" s="17"/>
      <c r="AB2689" s="17"/>
      <c r="AC2689" s="17"/>
      <c r="AD2689" s="17"/>
      <c r="AE2689" s="17"/>
      <c r="AF2689" s="17"/>
      <c r="AG2689" s="17"/>
      <c r="AH2689" s="17"/>
      <c r="AI2689" s="17"/>
      <c r="AJ2689" s="17"/>
      <c r="AK2689" s="17"/>
      <c r="AL2689" s="17"/>
      <c r="AM2689" s="17"/>
      <c r="AN2689" s="17"/>
      <c r="AO2689" s="17"/>
      <c r="AP2689" s="17"/>
      <c r="AQ2689" s="17"/>
      <c r="AR2689" s="17"/>
      <c r="AS2689" s="17"/>
      <c r="AT2689" s="17"/>
      <c r="AU2689" s="17"/>
      <c r="AV2689" s="17"/>
      <c r="AW2689" s="17"/>
      <c r="AX2689" s="17"/>
      <c r="AY2689" s="17"/>
      <c r="AZ2689" s="17"/>
      <c r="BA2689" s="17"/>
      <c r="BB2689" s="17"/>
      <c r="BC2689" s="17"/>
      <c r="BD2689" s="17"/>
      <c r="BE2689" s="17"/>
      <c r="BF2689" s="17"/>
      <c r="BG2689" s="17"/>
      <c r="BH2689" s="17"/>
    </row>
    <row r="2690" spans="2:60" x14ac:dyDescent="0.2">
      <c r="B2690" s="1" t="s">
        <v>0</v>
      </c>
      <c r="C2690" s="1" t="str">
        <f t="shared" si="290"/>
        <v>FTG5</v>
      </c>
      <c r="D2690" s="1" t="s">
        <v>6158</v>
      </c>
      <c r="E2690" s="1" t="s">
        <v>1314</v>
      </c>
      <c r="F2690" s="14" t="str">
        <f t="shared" si="286"/>
        <v>FTG5-03003-B | truza niñas ; talla-8 color: rosado -&gt; pintas melon_01-rosado</v>
      </c>
      <c r="G2690" s="14" t="str">
        <f t="shared" si="291"/>
        <v>{"estampado_1":"rosado","estampado_2":"na"}</v>
      </c>
      <c r="H2690" s="14" t="s">
        <v>1</v>
      </c>
      <c r="I2690" s="14" t="s">
        <v>622</v>
      </c>
      <c r="J2690" s="1">
        <v>8</v>
      </c>
      <c r="K2690" s="14" t="s">
        <v>3</v>
      </c>
      <c r="L2690" s="14" t="s">
        <v>4</v>
      </c>
      <c r="M2690" s="14" t="s">
        <v>5</v>
      </c>
      <c r="N2690" s="1" t="s">
        <v>6945</v>
      </c>
      <c r="O2690" s="1" t="s">
        <v>1287</v>
      </c>
      <c r="P2690" s="1" t="s">
        <v>4666</v>
      </c>
      <c r="Q2690" s="1" t="s">
        <v>4984</v>
      </c>
      <c r="R2690" s="1" t="str">
        <f t="shared" si="287"/>
        <v>FTG5-03003 | truza niñas ; talla-8 color: pintas melon_01-rosado</v>
      </c>
      <c r="S2690" s="1" t="s">
        <v>5431</v>
      </c>
      <c r="T2690" s="18" t="s">
        <v>1407</v>
      </c>
      <c r="U2690" s="19" t="str">
        <f t="shared" si="288"/>
        <v>('producto_terminado','FTG5','FTG5-03003-B','truza niñas','FTG5-03003-B | truza niñas ; talla-8 color: rosado -&gt; pintas melon_01-rosado','{"estampado_1":"rosado","estampado_2":"na"}','{"spec":"na"}','{"precio_doc":74.84,"precio_unit":6.24,"precio_web":9,"precio_catalog":6.86,"precio_usd":1.92}','8','cocotfyma','unidad','activo','APT_E','rosado','ruta5','FTG5-03003','FTG5-03003 | truza niñas ; talla-8 color: pintas melon_01-rosado','pintas melon_01-rosado');</v>
      </c>
      <c r="V2690" s="19">
        <v>21549</v>
      </c>
      <c r="W2690" s="20" t="s">
        <v>4665</v>
      </c>
      <c r="X2690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('producto_terminado','FTG5','FTG5-03003-B','truza niñas','FTG5-03003-B | truza niñas ; talla-8 color: rosado -&gt; pintas melon_01-rosado','{"estampado_1":"rosado","estampado_2":"na"}','{"spec":"na"}','{"precio_doc":74.84,"precio_unit":6.24,"precio_web":9,"precio_catalog":6.86,"precio_usd":1.92}','8','cocotfyma','unidad','activo','APT_E','rosado','ruta5','FTG5-03003','FTG5-03003 | truza niñas ; talla-8 color: pintas melon_01-rosado','pintas melon_01-rosado');</v>
      </c>
      <c r="Y2690" s="17"/>
      <c r="Z2690" s="17"/>
      <c r="AA2690" s="17"/>
      <c r="AB2690" s="17"/>
      <c r="AC2690" s="17"/>
      <c r="AD2690" s="17"/>
      <c r="AE2690" s="17"/>
      <c r="AF2690" s="17"/>
      <c r="AG2690" s="17"/>
      <c r="AH2690" s="17"/>
      <c r="AI2690" s="17"/>
      <c r="AJ2690" s="17"/>
      <c r="AK2690" s="17"/>
      <c r="AL2690" s="17"/>
      <c r="AM2690" s="17"/>
      <c r="AN2690" s="17"/>
      <c r="AO2690" s="17"/>
      <c r="AP2690" s="17"/>
      <c r="AQ2690" s="17"/>
      <c r="AR2690" s="17"/>
      <c r="AS2690" s="17"/>
      <c r="AT2690" s="17"/>
      <c r="AU2690" s="17"/>
      <c r="AV2690" s="17"/>
      <c r="AW2690" s="17"/>
      <c r="AX2690" s="17"/>
      <c r="AY2690" s="17"/>
      <c r="AZ2690" s="17"/>
      <c r="BA2690" s="17"/>
      <c r="BB2690" s="17"/>
      <c r="BC2690" s="17"/>
      <c r="BD2690" s="17"/>
      <c r="BE2690" s="17"/>
      <c r="BF2690" s="17"/>
      <c r="BG2690" s="17"/>
      <c r="BH2690" s="17"/>
    </row>
    <row r="2691" spans="2:60" x14ac:dyDescent="0.2">
      <c r="B2691" s="1" t="s">
        <v>0</v>
      </c>
      <c r="C2691" s="1" t="str">
        <f t="shared" si="290"/>
        <v>FTG5</v>
      </c>
      <c r="D2691" s="1" t="s">
        <v>6159</v>
      </c>
      <c r="E2691" s="1" t="s">
        <v>1314</v>
      </c>
      <c r="F2691" s="14" t="str">
        <f t="shared" si="286"/>
        <v>FTG5-04003-A | truza niñas ; talla-10 color: pintas melon_01 -&gt; pintas melon_01-rosado</v>
      </c>
      <c r="G2691" s="14" t="str">
        <f t="shared" si="291"/>
        <v>{"estampado_1":"pintas melon_01","estampado_2":"na"}</v>
      </c>
      <c r="H2691" s="14" t="s">
        <v>1</v>
      </c>
      <c r="I2691" s="14" t="s">
        <v>622</v>
      </c>
      <c r="J2691" s="1">
        <v>10</v>
      </c>
      <c r="K2691" s="14" t="s">
        <v>3</v>
      </c>
      <c r="L2691" s="14" t="s">
        <v>4</v>
      </c>
      <c r="M2691" s="14" t="s">
        <v>5</v>
      </c>
      <c r="N2691" s="1" t="s">
        <v>6945</v>
      </c>
      <c r="O2691" s="1" t="s">
        <v>1480</v>
      </c>
      <c r="P2691" s="1" t="s">
        <v>4666</v>
      </c>
      <c r="Q2691" s="1" t="s">
        <v>4985</v>
      </c>
      <c r="R2691" s="1" t="str">
        <f t="shared" si="287"/>
        <v>FTG5-04003 | truza niñas ; talla-10 color: pintas melon_01-rosado</v>
      </c>
      <c r="S2691" s="1" t="s">
        <v>5431</v>
      </c>
      <c r="T2691" s="18" t="s">
        <v>1407</v>
      </c>
      <c r="U2691" s="19" t="str">
        <f t="shared" si="288"/>
        <v>('producto_terminado','FTG5','FTG5-04003-A','truza niñas','FTG5-04003-A | truza niñas ; talla-10 color: pintas melon_01 -&gt; pintas melon_01-rosado','{"estampado_1":"pintas melon_01","estampado_2":"na"}','{"spec":"na"}','{"precio_doc":74.84,"precio_unit":6.24,"precio_web":9,"precio_catalog":6.86,"precio_usd":1.92}','10','cocotfyma','unidad','activo','APT_E','pintas melon_01','ruta5','FTG5-04003','FTG5-04003 | truza niñas ; talla-10 color: pintas melon_01-rosado','pintas melon_01-rosado');</v>
      </c>
      <c r="V2691" s="19">
        <v>21550</v>
      </c>
      <c r="W2691" s="20" t="s">
        <v>4665</v>
      </c>
      <c r="X2691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('producto_terminado','FTG5','FTG5-04003-A','truza niñas','FTG5-04003-A | truza niñas ; talla-10 color: pintas melon_01 -&gt; pintas melon_01-rosado','{"estampado_1":"pintas melon_01","estampado_2":"na"}','{"spec":"na"}','{"precio_doc":74.84,"precio_unit":6.24,"precio_web":9,"precio_catalog":6.86,"precio_usd":1.92}','10','cocotfyma','unidad','activo','APT_E','pintas melon_01','ruta5','FTG5-04003','FTG5-04003 | truza niñas ; talla-10 color: pintas melon_01-rosado','pintas melon_01-rosado');</v>
      </c>
      <c r="Y2691" s="17"/>
      <c r="Z2691" s="17"/>
      <c r="AA2691" s="17"/>
      <c r="AB2691" s="17"/>
      <c r="AC2691" s="17"/>
      <c r="AD2691" s="17"/>
      <c r="AE2691" s="17"/>
      <c r="AF2691" s="17"/>
      <c r="AG2691" s="17"/>
      <c r="AH2691" s="17"/>
      <c r="AI2691" s="17"/>
      <c r="AJ2691" s="17"/>
      <c r="AK2691" s="17"/>
      <c r="AL2691" s="17"/>
      <c r="AM2691" s="17"/>
      <c r="AN2691" s="17"/>
      <c r="AO2691" s="17"/>
      <c r="AP2691" s="17"/>
      <c r="AQ2691" s="17"/>
      <c r="AR2691" s="17"/>
      <c r="AS2691" s="17"/>
      <c r="AT2691" s="17"/>
      <c r="AU2691" s="17"/>
      <c r="AV2691" s="17"/>
      <c r="AW2691" s="17"/>
      <c r="AX2691" s="17"/>
      <c r="AY2691" s="17"/>
      <c r="AZ2691" s="17"/>
      <c r="BA2691" s="17"/>
      <c r="BB2691" s="17"/>
      <c r="BC2691" s="17"/>
      <c r="BD2691" s="17"/>
      <c r="BE2691" s="17"/>
      <c r="BF2691" s="17"/>
      <c r="BG2691" s="17"/>
      <c r="BH2691" s="17"/>
    </row>
    <row r="2692" spans="2:60" x14ac:dyDescent="0.2">
      <c r="B2692" s="1" t="s">
        <v>0</v>
      </c>
      <c r="C2692" s="1" t="str">
        <f t="shared" si="290"/>
        <v>FTG5</v>
      </c>
      <c r="D2692" s="1" t="s">
        <v>6160</v>
      </c>
      <c r="E2692" s="1" t="s">
        <v>1314</v>
      </c>
      <c r="F2692" s="14" t="str">
        <f t="shared" si="286"/>
        <v>FTG5-04003-B | truza niñas ; talla-10 color: rosado -&gt; pintas melon_01-rosado</v>
      </c>
      <c r="G2692" s="14" t="str">
        <f t="shared" si="291"/>
        <v>{"estampado_1":"rosado","estampado_2":"na"}</v>
      </c>
      <c r="H2692" s="14" t="s">
        <v>1</v>
      </c>
      <c r="I2692" s="14" t="s">
        <v>622</v>
      </c>
      <c r="J2692" s="1">
        <v>10</v>
      </c>
      <c r="K2692" s="14" t="s">
        <v>3</v>
      </c>
      <c r="L2692" s="14" t="s">
        <v>4</v>
      </c>
      <c r="M2692" s="14" t="s">
        <v>5</v>
      </c>
      <c r="N2692" s="1" t="s">
        <v>6945</v>
      </c>
      <c r="O2692" s="1" t="s">
        <v>1287</v>
      </c>
      <c r="P2692" s="1" t="s">
        <v>4666</v>
      </c>
      <c r="Q2692" s="1" t="s">
        <v>4985</v>
      </c>
      <c r="R2692" s="1" t="str">
        <f t="shared" si="287"/>
        <v>FTG5-04003 | truza niñas ; talla-10 color: pintas melon_01-rosado</v>
      </c>
      <c r="S2692" s="1" t="s">
        <v>5431</v>
      </c>
      <c r="T2692" s="18" t="s">
        <v>1407</v>
      </c>
      <c r="U2692" s="19" t="str">
        <f t="shared" si="288"/>
        <v>('producto_terminado','FTG5','FTG5-04003-B','truza niñas','FTG5-04003-B | truza niñas ; talla-10 color: rosado -&gt; pintas melon_01-rosado','{"estampado_1":"rosado","estampado_2":"na"}','{"spec":"na"}','{"precio_doc":74.84,"precio_unit":6.24,"precio_web":9,"precio_catalog":6.86,"precio_usd":1.92}','10','cocotfyma','unidad','activo','APT_E','rosado','ruta5','FTG5-04003','FTG5-04003 | truza niñas ; talla-10 color: pintas melon_01-rosado','pintas melon_01-rosado');</v>
      </c>
      <c r="V2692" s="19">
        <v>21551</v>
      </c>
      <c r="W2692" s="20" t="s">
        <v>4665</v>
      </c>
      <c r="X2692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('producto_terminado','FTG5','FTG5-04003-B','truza niñas','FTG5-04003-B | truza niñas ; talla-10 color: rosado -&gt; pintas melon_01-rosado','{"estampado_1":"rosado","estampado_2":"na"}','{"spec":"na"}','{"precio_doc":74.84,"precio_unit":6.24,"precio_web":9,"precio_catalog":6.86,"precio_usd":1.92}','10','cocotfyma','unidad','activo','APT_E','rosado','ruta5','FTG5-04003','FTG5-04003 | truza niñas ; talla-10 color: pintas melon_01-rosado','pintas melon_01-rosado');</v>
      </c>
      <c r="Y2692" s="17"/>
      <c r="Z2692" s="17"/>
      <c r="AA2692" s="17"/>
      <c r="AB2692" s="17"/>
      <c r="AC2692" s="17"/>
      <c r="AD2692" s="17"/>
      <c r="AE2692" s="17"/>
      <c r="AF2692" s="17"/>
      <c r="AG2692" s="17"/>
      <c r="AH2692" s="17"/>
      <c r="AI2692" s="17"/>
      <c r="AJ2692" s="17"/>
      <c r="AK2692" s="17"/>
      <c r="AL2692" s="17"/>
      <c r="AM2692" s="17"/>
      <c r="AN2692" s="17"/>
      <c r="AO2692" s="17"/>
      <c r="AP2692" s="17"/>
      <c r="AQ2692" s="17"/>
      <c r="AR2692" s="17"/>
      <c r="AS2692" s="17"/>
      <c r="AT2692" s="17"/>
      <c r="AU2692" s="17"/>
      <c r="AV2692" s="17"/>
      <c r="AW2692" s="17"/>
      <c r="AX2692" s="17"/>
      <c r="AY2692" s="17"/>
      <c r="AZ2692" s="17"/>
      <c r="BA2692" s="17"/>
      <c r="BB2692" s="17"/>
      <c r="BC2692" s="17"/>
      <c r="BD2692" s="17"/>
      <c r="BE2692" s="17"/>
      <c r="BF2692" s="17"/>
      <c r="BG2692" s="17"/>
      <c r="BH2692" s="17"/>
    </row>
    <row r="2693" spans="2:60" x14ac:dyDescent="0.2">
      <c r="B2693" s="1" t="s">
        <v>0</v>
      </c>
      <c r="C2693" s="1" t="str">
        <f t="shared" si="290"/>
        <v>FTG5</v>
      </c>
      <c r="D2693" s="1" t="s">
        <v>6161</v>
      </c>
      <c r="E2693" s="1" t="s">
        <v>1314</v>
      </c>
      <c r="F2693" s="14" t="str">
        <f t="shared" si="286"/>
        <v>FTG5-05003-A | truza niñas ; talla-12 color: pintas melon_01 -&gt; pintas melon_01-rosado</v>
      </c>
      <c r="G2693" s="14" t="str">
        <f t="shared" si="291"/>
        <v>{"estampado_1":"pintas melon_01","estampado_2":"na"}</v>
      </c>
      <c r="H2693" s="14" t="s">
        <v>1</v>
      </c>
      <c r="I2693" s="14" t="s">
        <v>622</v>
      </c>
      <c r="J2693" s="1">
        <v>12</v>
      </c>
      <c r="K2693" s="14" t="s">
        <v>3</v>
      </c>
      <c r="L2693" s="14" t="s">
        <v>4</v>
      </c>
      <c r="M2693" s="14" t="s">
        <v>5</v>
      </c>
      <c r="N2693" s="1" t="s">
        <v>6945</v>
      </c>
      <c r="O2693" s="1" t="s">
        <v>1480</v>
      </c>
      <c r="P2693" s="1" t="s">
        <v>4666</v>
      </c>
      <c r="Q2693" s="1" t="s">
        <v>4986</v>
      </c>
      <c r="R2693" s="1" t="str">
        <f t="shared" si="287"/>
        <v>FTG5-05003 | truza niñas ; talla-12 color: pintas melon_01-rosado</v>
      </c>
      <c r="S2693" s="1" t="s">
        <v>5431</v>
      </c>
      <c r="T2693" s="18" t="s">
        <v>1407</v>
      </c>
      <c r="U2693" s="19" t="str">
        <f t="shared" si="288"/>
        <v>('producto_terminado','FTG5','FTG5-05003-A','truza niñas','FTG5-05003-A | truza niñas ; talla-12 color: pintas melon_01 -&gt; pintas melon_01-rosado','{"estampado_1":"pintas melon_01","estampado_2":"na"}','{"spec":"na"}','{"precio_doc":74.84,"precio_unit":6.24,"precio_web":9,"precio_catalog":6.86,"precio_usd":1.92}','12','cocotfyma','unidad','activo','APT_E','pintas melon_01','ruta5','FTG5-05003','FTG5-05003 | truza niñas ; talla-12 color: pintas melon_01-rosado','pintas melon_01-rosado');</v>
      </c>
      <c r="V2693" s="19">
        <v>21552</v>
      </c>
      <c r="W2693" s="20" t="s">
        <v>4665</v>
      </c>
      <c r="X2693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('producto_terminado','FTG5','FTG5-05003-A','truza niñas','FTG5-05003-A | truza niñas ; talla-12 color: pintas melon_01 -&gt; pintas melon_01-rosado','{"estampado_1":"pintas melon_01","estampado_2":"na"}','{"spec":"na"}','{"precio_doc":74.84,"precio_unit":6.24,"precio_web":9,"precio_catalog":6.86,"precio_usd":1.92}','12','cocotfyma','unidad','activo','APT_E','pintas melon_01','ruta5','FTG5-05003','FTG5-05003 | truza niñas ; talla-12 color: pintas melon_01-rosado','pintas melon_01-rosado');</v>
      </c>
      <c r="Y2693" s="17"/>
      <c r="Z2693" s="17"/>
      <c r="AA2693" s="17"/>
      <c r="AB2693" s="17"/>
      <c r="AC2693" s="17"/>
      <c r="AD2693" s="17"/>
      <c r="AE2693" s="17"/>
      <c r="AF2693" s="17"/>
      <c r="AG2693" s="17"/>
      <c r="AH2693" s="17"/>
      <c r="AI2693" s="17"/>
      <c r="AJ2693" s="17"/>
      <c r="AK2693" s="17"/>
      <c r="AL2693" s="17"/>
      <c r="AM2693" s="17"/>
      <c r="AN2693" s="17"/>
      <c r="AO2693" s="17"/>
      <c r="AP2693" s="17"/>
      <c r="AQ2693" s="17"/>
      <c r="AR2693" s="17"/>
      <c r="AS2693" s="17"/>
      <c r="AT2693" s="17"/>
      <c r="AU2693" s="17"/>
      <c r="AV2693" s="17"/>
      <c r="AW2693" s="17"/>
      <c r="AX2693" s="17"/>
      <c r="AY2693" s="17"/>
      <c r="AZ2693" s="17"/>
      <c r="BA2693" s="17"/>
      <c r="BB2693" s="17"/>
      <c r="BC2693" s="17"/>
      <c r="BD2693" s="17"/>
      <c r="BE2693" s="17"/>
      <c r="BF2693" s="17"/>
      <c r="BG2693" s="17"/>
      <c r="BH2693" s="17"/>
    </row>
    <row r="2694" spans="2:60" x14ac:dyDescent="0.2">
      <c r="B2694" s="1" t="s">
        <v>0</v>
      </c>
      <c r="C2694" s="1" t="str">
        <f t="shared" si="290"/>
        <v>FTG5</v>
      </c>
      <c r="D2694" s="1" t="s">
        <v>6162</v>
      </c>
      <c r="E2694" s="1" t="s">
        <v>1314</v>
      </c>
      <c r="F2694" s="14" t="str">
        <f t="shared" si="286"/>
        <v>FTG5-05003-B | truza niñas ; talla-12 color: rosado -&gt; pintas melon_01-rosado</v>
      </c>
      <c r="G2694" s="14" t="str">
        <f t="shared" si="291"/>
        <v>{"estampado_1":"rosado","estampado_2":"na"}</v>
      </c>
      <c r="H2694" s="14" t="s">
        <v>1</v>
      </c>
      <c r="I2694" s="14" t="s">
        <v>622</v>
      </c>
      <c r="J2694" s="1">
        <v>12</v>
      </c>
      <c r="K2694" s="14" t="s">
        <v>3</v>
      </c>
      <c r="L2694" s="14" t="s">
        <v>4</v>
      </c>
      <c r="M2694" s="14" t="s">
        <v>5</v>
      </c>
      <c r="N2694" s="1" t="s">
        <v>6945</v>
      </c>
      <c r="O2694" s="1" t="s">
        <v>1287</v>
      </c>
      <c r="P2694" s="1" t="s">
        <v>4666</v>
      </c>
      <c r="Q2694" s="1" t="s">
        <v>4986</v>
      </c>
      <c r="R2694" s="1" t="str">
        <f t="shared" si="287"/>
        <v>FTG5-05003 | truza niñas ; talla-12 color: pintas melon_01-rosado</v>
      </c>
      <c r="S2694" s="1" t="s">
        <v>5431</v>
      </c>
      <c r="T2694" s="18" t="s">
        <v>1407</v>
      </c>
      <c r="U2694" s="19" t="str">
        <f t="shared" si="288"/>
        <v>('producto_terminado','FTG5','FTG5-05003-B','truza niñas','FTG5-05003-B | truza niñas ; talla-12 color: rosado -&gt; pintas melon_01-rosado','{"estampado_1":"rosado","estampado_2":"na"}','{"spec":"na"}','{"precio_doc":74.84,"precio_unit":6.24,"precio_web":9,"precio_catalog":6.86,"precio_usd":1.92}','12','cocotfyma','unidad','activo','APT_E','rosado','ruta5','FTG5-05003','FTG5-05003 | truza niñas ; talla-12 color: pintas melon_01-rosado','pintas melon_01-rosado');</v>
      </c>
      <c r="V2694" s="19">
        <v>21553</v>
      </c>
      <c r="W2694" s="20" t="s">
        <v>4665</v>
      </c>
      <c r="X2694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('producto_terminado','FTG5','FTG5-05003-B','truza niñas','FTG5-05003-B | truza niñas ; talla-12 color: rosado -&gt; pintas melon_01-rosado','{"estampado_1":"rosado","estampado_2":"na"}','{"spec":"na"}','{"precio_doc":74.84,"precio_unit":6.24,"precio_web":9,"precio_catalog":6.86,"precio_usd":1.92}','12','cocotfyma','unidad','activo','APT_E','rosado','ruta5','FTG5-05003','FTG5-05003 | truza niñas ; talla-12 color: pintas melon_01-rosado','pintas melon_01-rosado');</v>
      </c>
      <c r="Y2694" s="17"/>
      <c r="Z2694" s="17"/>
      <c r="AA2694" s="17"/>
      <c r="AB2694" s="17"/>
      <c r="AC2694" s="17"/>
      <c r="AD2694" s="17"/>
      <c r="AE2694" s="17"/>
      <c r="AF2694" s="17"/>
      <c r="AG2694" s="17"/>
      <c r="AH2694" s="17"/>
      <c r="AI2694" s="17"/>
      <c r="AJ2694" s="17"/>
      <c r="AK2694" s="17"/>
      <c r="AL2694" s="17"/>
      <c r="AM2694" s="17"/>
      <c r="AN2694" s="17"/>
      <c r="AO2694" s="17"/>
      <c r="AP2694" s="17"/>
      <c r="AQ2694" s="17"/>
      <c r="AR2694" s="17"/>
      <c r="AS2694" s="17"/>
      <c r="AT2694" s="17"/>
      <c r="AU2694" s="17"/>
      <c r="AV2694" s="17"/>
      <c r="AW2694" s="17"/>
      <c r="AX2694" s="17"/>
      <c r="AY2694" s="17"/>
      <c r="AZ2694" s="17"/>
      <c r="BA2694" s="17"/>
      <c r="BB2694" s="17"/>
      <c r="BC2694" s="17"/>
      <c r="BD2694" s="17"/>
      <c r="BE2694" s="17"/>
      <c r="BF2694" s="17"/>
      <c r="BG2694" s="17"/>
      <c r="BH2694" s="17"/>
    </row>
    <row r="2695" spans="2:60" x14ac:dyDescent="0.2">
      <c r="B2695" s="1" t="s">
        <v>0</v>
      </c>
      <c r="C2695" s="1" t="str">
        <f t="shared" si="290"/>
        <v>FTG5</v>
      </c>
      <c r="D2695" s="1" t="s">
        <v>6163</v>
      </c>
      <c r="E2695" s="1" t="s">
        <v>1314</v>
      </c>
      <c r="F2695" s="14" t="str">
        <f t="shared" si="286"/>
        <v>FTG5-06003-A | truza niñas ; talla-14 color: pintas melon_01 -&gt; pintas melon_01-rosado</v>
      </c>
      <c r="G2695" s="14" t="str">
        <f t="shared" si="291"/>
        <v>{"estampado_1":"pintas melon_01","estampado_2":"na"}</v>
      </c>
      <c r="H2695" s="14" t="s">
        <v>1</v>
      </c>
      <c r="I2695" s="14" t="s">
        <v>622</v>
      </c>
      <c r="J2695" s="1">
        <v>14</v>
      </c>
      <c r="K2695" s="14" t="s">
        <v>3</v>
      </c>
      <c r="L2695" s="14" t="s">
        <v>4</v>
      </c>
      <c r="M2695" s="14" t="s">
        <v>5</v>
      </c>
      <c r="N2695" s="1" t="s">
        <v>6945</v>
      </c>
      <c r="O2695" s="1" t="s">
        <v>1480</v>
      </c>
      <c r="P2695" s="1" t="s">
        <v>4666</v>
      </c>
      <c r="Q2695" s="1" t="s">
        <v>4987</v>
      </c>
      <c r="R2695" s="1" t="str">
        <f t="shared" si="287"/>
        <v>FTG5-06003 | truza niñas ; talla-14 color: pintas melon_01-rosado</v>
      </c>
      <c r="S2695" s="1" t="s">
        <v>5431</v>
      </c>
      <c r="T2695" s="18" t="s">
        <v>1407</v>
      </c>
      <c r="U2695" s="19" t="str">
        <f t="shared" si="288"/>
        <v>('producto_terminado','FTG5','FTG5-06003-A','truza niñas','FTG5-06003-A | truza niñas ; talla-14 color: pintas melon_01 -&gt; pintas melon_01-rosado','{"estampado_1":"pintas melon_01","estampado_2":"na"}','{"spec":"na"}','{"precio_doc":74.84,"precio_unit":6.24,"precio_web":9,"precio_catalog":6.86,"precio_usd":1.92}','14','cocotfyma','unidad','activo','APT_E','pintas melon_01','ruta5','FTG5-06003','FTG5-06003 | truza niñas ; talla-14 color: pintas melon_01-rosado','pintas melon_01-rosado');</v>
      </c>
      <c r="V2695" s="19">
        <v>21554</v>
      </c>
      <c r="W2695" s="20" t="s">
        <v>4665</v>
      </c>
      <c r="X2695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('producto_terminado','FTG5','FTG5-06003-A','truza niñas','FTG5-06003-A | truza niñas ; talla-14 color: pintas melon_01 -&gt; pintas melon_01-rosado','{"estampado_1":"pintas melon_01","estampado_2":"na"}','{"spec":"na"}','{"precio_doc":74.84,"precio_unit":6.24,"precio_web":9,"precio_catalog":6.86,"precio_usd":1.92}','14','cocotfyma','unidad','activo','APT_E','pintas melon_01','ruta5','FTG5-06003','FTG5-06003 | truza niñas ; talla-14 color: pintas melon_01-rosado','pintas melon_01-rosado');</v>
      </c>
      <c r="Y2695" s="17"/>
      <c r="Z2695" s="17"/>
      <c r="AA2695" s="17"/>
      <c r="AB2695" s="17"/>
      <c r="AC2695" s="17"/>
      <c r="AD2695" s="17"/>
      <c r="AE2695" s="17"/>
      <c r="AF2695" s="17"/>
      <c r="AG2695" s="17"/>
      <c r="AH2695" s="17"/>
      <c r="AI2695" s="17"/>
      <c r="AJ2695" s="17"/>
      <c r="AK2695" s="17"/>
      <c r="AL2695" s="17"/>
      <c r="AM2695" s="17"/>
      <c r="AN2695" s="17"/>
      <c r="AO2695" s="17"/>
      <c r="AP2695" s="17"/>
      <c r="AQ2695" s="17"/>
      <c r="AR2695" s="17"/>
      <c r="AS2695" s="17"/>
      <c r="AT2695" s="17"/>
      <c r="AU2695" s="17"/>
      <c r="AV2695" s="17"/>
      <c r="AW2695" s="17"/>
      <c r="AX2695" s="17"/>
      <c r="AY2695" s="17"/>
      <c r="AZ2695" s="17"/>
      <c r="BA2695" s="17"/>
      <c r="BB2695" s="17"/>
      <c r="BC2695" s="17"/>
      <c r="BD2695" s="17"/>
      <c r="BE2695" s="17"/>
      <c r="BF2695" s="17"/>
      <c r="BG2695" s="17"/>
      <c r="BH2695" s="17"/>
    </row>
    <row r="2696" spans="2:60" x14ac:dyDescent="0.2">
      <c r="B2696" s="1" t="s">
        <v>0</v>
      </c>
      <c r="C2696" s="1" t="str">
        <f t="shared" si="290"/>
        <v>FTG5</v>
      </c>
      <c r="D2696" s="1" t="s">
        <v>6164</v>
      </c>
      <c r="E2696" s="1" t="s">
        <v>1314</v>
      </c>
      <c r="F2696" s="14" t="str">
        <f t="shared" si="286"/>
        <v>FTG5-06003-B | truza niñas ; talla-14 color: rosado -&gt; pintas melon_01-rosado</v>
      </c>
      <c r="G2696" s="14" t="str">
        <f t="shared" si="291"/>
        <v>{"estampado_1":"rosado","estampado_2":"na"}</v>
      </c>
      <c r="H2696" s="14" t="s">
        <v>1</v>
      </c>
      <c r="I2696" s="14" t="s">
        <v>622</v>
      </c>
      <c r="J2696" s="1">
        <v>14</v>
      </c>
      <c r="K2696" s="14" t="s">
        <v>3</v>
      </c>
      <c r="L2696" s="14" t="s">
        <v>4</v>
      </c>
      <c r="M2696" s="14" t="s">
        <v>5</v>
      </c>
      <c r="N2696" s="1" t="s">
        <v>6945</v>
      </c>
      <c r="O2696" s="1" t="s">
        <v>1287</v>
      </c>
      <c r="P2696" s="1" t="s">
        <v>4666</v>
      </c>
      <c r="Q2696" s="1" t="s">
        <v>4987</v>
      </c>
      <c r="R2696" s="1" t="str">
        <f t="shared" si="287"/>
        <v>FTG5-06003 | truza niñas ; talla-14 color: pintas melon_01-rosado</v>
      </c>
      <c r="S2696" s="1" t="s">
        <v>5431</v>
      </c>
      <c r="T2696" s="18" t="s">
        <v>1407</v>
      </c>
      <c r="U2696" s="19" t="str">
        <f t="shared" si="288"/>
        <v>('producto_terminado','FTG5','FTG5-06003-B','truza niñas','FTG5-06003-B | truza niñas ; talla-14 color: rosado -&gt; pintas melon_01-rosado','{"estampado_1":"rosado","estampado_2":"na"}','{"spec":"na"}','{"precio_doc":74.84,"precio_unit":6.24,"precio_web":9,"precio_catalog":6.86,"precio_usd":1.92}','14','cocotfyma','unidad','activo','APT_E','rosado','ruta5','FTG5-06003','FTG5-06003 | truza niñas ; talla-14 color: pintas melon_01-rosado','pintas melon_01-rosado');</v>
      </c>
      <c r="V2696" s="19">
        <v>21555</v>
      </c>
      <c r="W2696" s="20" t="s">
        <v>4665</v>
      </c>
      <c r="X2696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('producto_terminado','FTG5','FTG5-06003-B','truza niñas','FTG5-06003-B | truza niñas ; talla-14 color: rosado -&gt; pintas melon_01-rosado','{"estampado_1":"rosado","estampado_2":"na"}','{"spec":"na"}','{"precio_doc":74.84,"precio_unit":6.24,"precio_web":9,"precio_catalog":6.86,"precio_usd":1.92}','14','cocotfyma','unidad','activo','APT_E','rosado','ruta5','FTG5-06003','FTG5-06003 | truza niñas ; talla-14 color: pintas melon_01-rosado','pintas melon_01-rosado');</v>
      </c>
      <c r="Y2696" s="17"/>
      <c r="Z2696" s="17"/>
      <c r="AA2696" s="17"/>
      <c r="AB2696" s="17"/>
      <c r="AC2696" s="17"/>
      <c r="AD2696" s="17"/>
      <c r="AE2696" s="17"/>
      <c r="AF2696" s="17"/>
      <c r="AG2696" s="17"/>
      <c r="AH2696" s="17"/>
      <c r="AI2696" s="17"/>
      <c r="AJ2696" s="17"/>
      <c r="AK2696" s="17"/>
      <c r="AL2696" s="17"/>
      <c r="AM2696" s="17"/>
      <c r="AN2696" s="17"/>
      <c r="AO2696" s="17"/>
      <c r="AP2696" s="17"/>
      <c r="AQ2696" s="17"/>
      <c r="AR2696" s="17"/>
      <c r="AS2696" s="17"/>
      <c r="AT2696" s="17"/>
      <c r="AU2696" s="17"/>
      <c r="AV2696" s="17"/>
      <c r="AW2696" s="17"/>
      <c r="AX2696" s="17"/>
      <c r="AY2696" s="17"/>
      <c r="AZ2696" s="17"/>
      <c r="BA2696" s="17"/>
      <c r="BB2696" s="17"/>
      <c r="BC2696" s="17"/>
      <c r="BD2696" s="17"/>
      <c r="BE2696" s="17"/>
      <c r="BF2696" s="17"/>
      <c r="BG2696" s="17"/>
      <c r="BH2696" s="17"/>
    </row>
    <row r="2697" spans="2:60" x14ac:dyDescent="0.2">
      <c r="B2697" s="1" t="s">
        <v>0</v>
      </c>
      <c r="C2697" s="1" t="str">
        <f t="shared" si="290"/>
        <v>FTG5</v>
      </c>
      <c r="D2697" s="1" t="s">
        <v>6165</v>
      </c>
      <c r="E2697" s="1" t="s">
        <v>1314</v>
      </c>
      <c r="F2697" s="14" t="str">
        <f t="shared" si="286"/>
        <v>FTG5-07003-A | truza niñas ; talla-16 color: pintas melon_01 -&gt; pintas melon_01-rosado</v>
      </c>
      <c r="G2697" s="14" t="str">
        <f t="shared" si="291"/>
        <v>{"estampado_1":"pintas melon_01","estampado_2":"na"}</v>
      </c>
      <c r="H2697" s="14" t="s">
        <v>1</v>
      </c>
      <c r="I2697" s="14" t="s">
        <v>622</v>
      </c>
      <c r="J2697" s="1">
        <v>16</v>
      </c>
      <c r="K2697" s="14" t="s">
        <v>3</v>
      </c>
      <c r="L2697" s="14" t="s">
        <v>4</v>
      </c>
      <c r="M2697" s="14" t="s">
        <v>5</v>
      </c>
      <c r="N2697" s="1" t="s">
        <v>6945</v>
      </c>
      <c r="O2697" s="1" t="s">
        <v>1480</v>
      </c>
      <c r="P2697" s="1" t="s">
        <v>4666</v>
      </c>
      <c r="Q2697" s="1" t="s">
        <v>4988</v>
      </c>
      <c r="R2697" s="1" t="str">
        <f t="shared" si="287"/>
        <v>FTG5-07003 | truza niñas ; talla-16 color: pintas melon_01-rosado</v>
      </c>
      <c r="S2697" s="1" t="s">
        <v>5431</v>
      </c>
      <c r="T2697" s="18" t="s">
        <v>1407</v>
      </c>
      <c r="U2697" s="19" t="str">
        <f t="shared" si="288"/>
        <v>('producto_terminado','FTG5','FTG5-07003-A','truza niñas','FTG5-07003-A | truza niñas ; talla-16 color: pintas melon_01 -&gt; pintas melon_01-rosado','{"estampado_1":"pintas melon_01","estampado_2":"na"}','{"spec":"na"}','{"precio_doc":74.84,"precio_unit":6.24,"precio_web":9,"precio_catalog":6.86,"precio_usd":1.92}','16','cocotfyma','unidad','activo','APT_E','pintas melon_01','ruta5','FTG5-07003','FTG5-07003 | truza niñas ; talla-16 color: pintas melon_01-rosado','pintas melon_01-rosado');</v>
      </c>
      <c r="V2697" s="19">
        <v>21556</v>
      </c>
      <c r="W2697" s="20" t="s">
        <v>4665</v>
      </c>
      <c r="X2697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('producto_terminado','FTG5','FTG5-07003-A','truza niñas','FTG5-07003-A | truza niñas ; talla-16 color: pintas melon_01 -&gt; pintas melon_01-rosado','{"estampado_1":"pintas melon_01","estampado_2":"na"}','{"spec":"na"}','{"precio_doc":74.84,"precio_unit":6.24,"precio_web":9,"precio_catalog":6.86,"precio_usd":1.92}','16','cocotfyma','unidad','activo','APT_E','pintas melon_01','ruta5','FTG5-07003','FTG5-07003 | truza niñas ; talla-16 color: pintas melon_01-rosado','pintas melon_01-rosado');</v>
      </c>
      <c r="Y2697" s="17"/>
      <c r="Z2697" s="17"/>
      <c r="AA2697" s="17"/>
      <c r="AB2697" s="17"/>
      <c r="AC2697" s="17"/>
      <c r="AD2697" s="17"/>
      <c r="AE2697" s="17"/>
      <c r="AF2697" s="17"/>
      <c r="AG2697" s="17"/>
      <c r="AH2697" s="17"/>
      <c r="AI2697" s="17"/>
      <c r="AJ2697" s="17"/>
      <c r="AK2697" s="17"/>
      <c r="AL2697" s="17"/>
      <c r="AM2697" s="17"/>
      <c r="AN2697" s="17"/>
      <c r="AO2697" s="17"/>
      <c r="AP2697" s="17"/>
      <c r="AQ2697" s="17"/>
      <c r="AR2697" s="17"/>
      <c r="AS2697" s="17"/>
      <c r="AT2697" s="17"/>
      <c r="AU2697" s="17"/>
      <c r="AV2697" s="17"/>
      <c r="AW2697" s="17"/>
      <c r="AX2697" s="17"/>
      <c r="AY2697" s="17"/>
      <c r="AZ2697" s="17"/>
      <c r="BA2697" s="17"/>
      <c r="BB2697" s="17"/>
      <c r="BC2697" s="17"/>
      <c r="BD2697" s="17"/>
      <c r="BE2697" s="17"/>
      <c r="BF2697" s="17"/>
      <c r="BG2697" s="17"/>
      <c r="BH2697" s="17"/>
    </row>
    <row r="2698" spans="2:60" x14ac:dyDescent="0.2">
      <c r="B2698" s="1" t="s">
        <v>0</v>
      </c>
      <c r="C2698" s="1" t="str">
        <f t="shared" si="290"/>
        <v>FTG5</v>
      </c>
      <c r="D2698" s="1" t="s">
        <v>6166</v>
      </c>
      <c r="E2698" s="1" t="s">
        <v>1314</v>
      </c>
      <c r="F2698" s="14" t="str">
        <f t="shared" si="286"/>
        <v>FTG5-07003-B | truza niñas ; talla-16 color: rosado -&gt; pintas melon_01-rosado</v>
      </c>
      <c r="G2698" s="14" t="str">
        <f t="shared" si="291"/>
        <v>{"estampado_1":"rosado","estampado_2":"na"}</v>
      </c>
      <c r="H2698" s="14" t="s">
        <v>1</v>
      </c>
      <c r="I2698" s="14" t="s">
        <v>622</v>
      </c>
      <c r="J2698" s="1">
        <v>16</v>
      </c>
      <c r="K2698" s="14" t="s">
        <v>3</v>
      </c>
      <c r="L2698" s="14" t="s">
        <v>4</v>
      </c>
      <c r="M2698" s="14" t="s">
        <v>5</v>
      </c>
      <c r="N2698" s="1" t="s">
        <v>6945</v>
      </c>
      <c r="O2698" s="1" t="s">
        <v>1287</v>
      </c>
      <c r="P2698" s="1" t="s">
        <v>4666</v>
      </c>
      <c r="Q2698" s="1" t="s">
        <v>4988</v>
      </c>
      <c r="R2698" s="1" t="str">
        <f t="shared" si="287"/>
        <v>FTG5-07003 | truza niñas ; talla-16 color: pintas melon_01-rosado</v>
      </c>
      <c r="S2698" s="1" t="s">
        <v>5431</v>
      </c>
      <c r="T2698" s="18" t="s">
        <v>1407</v>
      </c>
      <c r="U2698" s="19" t="str">
        <f t="shared" si="288"/>
        <v>('producto_terminado','FTG5','FTG5-07003-B','truza niñas','FTG5-07003-B | truza niñas ; talla-16 color: rosado -&gt; pintas melon_01-rosado','{"estampado_1":"rosado","estampado_2":"na"}','{"spec":"na"}','{"precio_doc":74.84,"precio_unit":6.24,"precio_web":9,"precio_catalog":6.86,"precio_usd":1.92}','16','cocotfyma','unidad','activo','APT_E','rosado','ruta5','FTG5-07003','FTG5-07003 | truza niñas ; talla-16 color: pintas melon_01-rosado','pintas melon_01-rosado');</v>
      </c>
      <c r="V2698" s="19">
        <v>21557</v>
      </c>
      <c r="W2698" s="20" t="s">
        <v>4665</v>
      </c>
      <c r="X2698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('producto_terminado','FTG5','FTG5-07003-B','truza niñas','FTG5-07003-B | truza niñas ; talla-16 color: rosado -&gt; pintas melon_01-rosado','{"estampado_1":"rosado","estampado_2":"na"}','{"spec":"na"}','{"precio_doc":74.84,"precio_unit":6.24,"precio_web":9,"precio_catalog":6.86,"precio_usd":1.92}','16','cocotfyma','unidad','activo','APT_E','rosado','ruta5','FTG5-07003','FTG5-07003 | truza niñas ; talla-16 color: pintas melon_01-rosado','pintas melon_01-rosado');</v>
      </c>
      <c r="Y2698" s="17"/>
      <c r="Z2698" s="17"/>
      <c r="AA2698" s="17"/>
      <c r="AB2698" s="17"/>
      <c r="AC2698" s="17"/>
      <c r="AD2698" s="17"/>
      <c r="AE2698" s="17"/>
      <c r="AF2698" s="17"/>
      <c r="AG2698" s="17"/>
      <c r="AH2698" s="17"/>
      <c r="AI2698" s="17"/>
      <c r="AJ2698" s="17"/>
      <c r="AK2698" s="17"/>
      <c r="AL2698" s="17"/>
      <c r="AM2698" s="17"/>
      <c r="AN2698" s="17"/>
      <c r="AO2698" s="17"/>
      <c r="AP2698" s="17"/>
      <c r="AQ2698" s="17"/>
      <c r="AR2698" s="17"/>
      <c r="AS2698" s="17"/>
      <c r="AT2698" s="17"/>
      <c r="AU2698" s="17"/>
      <c r="AV2698" s="17"/>
      <c r="AW2698" s="17"/>
      <c r="AX2698" s="17"/>
      <c r="AY2698" s="17"/>
      <c r="AZ2698" s="17"/>
      <c r="BA2698" s="17"/>
      <c r="BB2698" s="17"/>
      <c r="BC2698" s="17"/>
      <c r="BD2698" s="17"/>
      <c r="BE2698" s="17"/>
      <c r="BF2698" s="17"/>
      <c r="BG2698" s="17"/>
      <c r="BH2698" s="17"/>
    </row>
    <row r="2699" spans="2:60" x14ac:dyDescent="0.2">
      <c r="B2699" s="1" t="s">
        <v>0</v>
      </c>
      <c r="C2699" s="1" t="str">
        <f t="shared" si="290"/>
        <v>FTG5</v>
      </c>
      <c r="D2699" s="1" t="s">
        <v>6167</v>
      </c>
      <c r="E2699" s="1" t="s">
        <v>1314</v>
      </c>
      <c r="F2699" s="14" t="str">
        <f t="shared" si="286"/>
        <v>FTG5-01004-A | truza niñas ; talla-4 color: flor lila_01 -&gt; flor lila_01-rosado</v>
      </c>
      <c r="G2699" s="14" t="str">
        <f t="shared" si="291"/>
        <v>{"estampado_1":"flor lila_01","estampado_2":"na"}</v>
      </c>
      <c r="H2699" s="14" t="s">
        <v>1</v>
      </c>
      <c r="I2699" s="14" t="s">
        <v>622</v>
      </c>
      <c r="J2699" s="1">
        <v>4</v>
      </c>
      <c r="K2699" s="14" t="s">
        <v>3</v>
      </c>
      <c r="L2699" s="14" t="s">
        <v>4</v>
      </c>
      <c r="M2699" s="14" t="s">
        <v>5</v>
      </c>
      <c r="N2699" s="1" t="s">
        <v>6945</v>
      </c>
      <c r="O2699" s="1" t="s">
        <v>1481</v>
      </c>
      <c r="P2699" s="1" t="s">
        <v>4666</v>
      </c>
      <c r="Q2699" s="1" t="s">
        <v>4989</v>
      </c>
      <c r="R2699" s="1" t="str">
        <f t="shared" si="287"/>
        <v>FTG5-01004 | truza niñas ; talla-4 color: flor lila_01-rosado</v>
      </c>
      <c r="S2699" s="1" t="s">
        <v>5432</v>
      </c>
      <c r="T2699" s="18" t="s">
        <v>1407</v>
      </c>
      <c r="U2699" s="19" t="str">
        <f t="shared" si="288"/>
        <v>('producto_terminado','FTG5','FTG5-01004-A','truza niñas','FTG5-01004-A | truza niñas ; talla-4 color: flor lila_01 -&gt; flor lila_01-rosado','{"estampado_1":"flor lila_01","estampado_2":"na"}','{"spec":"na"}','{"precio_doc":74.84,"precio_unit":6.24,"precio_web":9,"precio_catalog":6.86,"precio_usd":1.92}','4','cocotfyma','unidad','activo','APT_E','flor lila_01','ruta5','FTG5-01004','FTG5-01004 | truza niñas ; talla-4 color: flor lila_01-rosado','flor lila_01-rosado');</v>
      </c>
      <c r="V2699" s="19">
        <v>21558</v>
      </c>
      <c r="W2699" s="20" t="s">
        <v>4665</v>
      </c>
      <c r="X2699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('producto_terminado','FTG5','FTG5-01004-A','truza niñas','FTG5-01004-A | truza niñas ; talla-4 color: flor lila_01 -&gt; flor lila_01-rosado','{"estampado_1":"flor lila_01","estampado_2":"na"}','{"spec":"na"}','{"precio_doc":74.84,"precio_unit":6.24,"precio_web":9,"precio_catalog":6.86,"precio_usd":1.92}','4','cocotfyma','unidad','activo','APT_E','flor lila_01','ruta5','FTG5-01004','FTG5-01004 | truza niñas ; talla-4 color: flor lila_01-rosado','flor lila_01-rosado');</v>
      </c>
      <c r="Y2699" s="17"/>
      <c r="Z2699" s="17"/>
      <c r="AA2699" s="17"/>
      <c r="AB2699" s="17"/>
      <c r="AC2699" s="17"/>
      <c r="AD2699" s="17"/>
      <c r="AE2699" s="17"/>
      <c r="AF2699" s="17"/>
      <c r="AG2699" s="17"/>
      <c r="AH2699" s="17"/>
      <c r="AI2699" s="17"/>
      <c r="AJ2699" s="17"/>
      <c r="AK2699" s="17"/>
      <c r="AL2699" s="17"/>
      <c r="AM2699" s="17"/>
      <c r="AN2699" s="17"/>
      <c r="AO2699" s="17"/>
      <c r="AP2699" s="17"/>
      <c r="AQ2699" s="17"/>
      <c r="AR2699" s="17"/>
      <c r="AS2699" s="17"/>
      <c r="AT2699" s="17"/>
      <c r="AU2699" s="17"/>
      <c r="AV2699" s="17"/>
      <c r="AW2699" s="17"/>
      <c r="AX2699" s="17"/>
      <c r="AY2699" s="17"/>
      <c r="AZ2699" s="17"/>
      <c r="BA2699" s="17"/>
      <c r="BB2699" s="17"/>
      <c r="BC2699" s="17"/>
      <c r="BD2699" s="17"/>
      <c r="BE2699" s="17"/>
      <c r="BF2699" s="17"/>
      <c r="BG2699" s="17"/>
      <c r="BH2699" s="17"/>
    </row>
    <row r="2700" spans="2:60" x14ac:dyDescent="0.2">
      <c r="B2700" s="1" t="s">
        <v>0</v>
      </c>
      <c r="C2700" s="1" t="str">
        <f t="shared" si="290"/>
        <v>FTG5</v>
      </c>
      <c r="D2700" s="1" t="s">
        <v>6168</v>
      </c>
      <c r="E2700" s="1" t="s">
        <v>1314</v>
      </c>
      <c r="F2700" s="14" t="str">
        <f t="shared" si="286"/>
        <v>FTG5-01004-B | truza niñas ; talla-4 color: rosado -&gt; flor lila_01-rosado</v>
      </c>
      <c r="G2700" s="14" t="str">
        <f t="shared" si="291"/>
        <v>{"estampado_1":"rosado","estampado_2":"na"}</v>
      </c>
      <c r="H2700" s="14" t="s">
        <v>1</v>
      </c>
      <c r="I2700" s="14" t="s">
        <v>622</v>
      </c>
      <c r="J2700" s="1">
        <v>4</v>
      </c>
      <c r="K2700" s="14" t="s">
        <v>3</v>
      </c>
      <c r="L2700" s="14" t="s">
        <v>4</v>
      </c>
      <c r="M2700" s="14" t="s">
        <v>5</v>
      </c>
      <c r="N2700" s="1" t="s">
        <v>6945</v>
      </c>
      <c r="O2700" s="1" t="s">
        <v>1287</v>
      </c>
      <c r="P2700" s="1" t="s">
        <v>4666</v>
      </c>
      <c r="Q2700" s="1" t="s">
        <v>4989</v>
      </c>
      <c r="R2700" s="1" t="str">
        <f t="shared" si="287"/>
        <v>FTG5-01004 | truza niñas ; talla-4 color: flor lila_01-rosado</v>
      </c>
      <c r="S2700" s="1" t="s">
        <v>5432</v>
      </c>
      <c r="T2700" s="18" t="s">
        <v>1407</v>
      </c>
      <c r="U2700" s="19" t="str">
        <f t="shared" si="288"/>
        <v>('producto_terminado','FTG5','FTG5-01004-B','truza niñas','FTG5-01004-B | truza niñas ; talla-4 color: rosado -&gt; flor lila_01-rosado','{"estampado_1":"rosado","estampado_2":"na"}','{"spec":"na"}','{"precio_doc":74.84,"precio_unit":6.24,"precio_web":9,"precio_catalog":6.86,"precio_usd":1.92}','4','cocotfyma','unidad','activo','APT_E','rosado','ruta5','FTG5-01004','FTG5-01004 | truza niñas ; talla-4 color: flor lila_01-rosado','flor lila_01-rosado');</v>
      </c>
      <c r="V2700" s="19">
        <v>21559</v>
      </c>
      <c r="W2700" s="20" t="s">
        <v>4665</v>
      </c>
      <c r="X2700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('producto_terminado','FTG5','FTG5-01004-B','truza niñas','FTG5-01004-B | truza niñas ; talla-4 color: rosado -&gt; flor lila_01-rosado','{"estampado_1":"rosado","estampado_2":"na"}','{"spec":"na"}','{"precio_doc":74.84,"precio_unit":6.24,"precio_web":9,"precio_catalog":6.86,"precio_usd":1.92}','4','cocotfyma','unidad','activo','APT_E','rosado','ruta5','FTG5-01004','FTG5-01004 | truza niñas ; talla-4 color: flor lila_01-rosado','flor lila_01-rosado');</v>
      </c>
      <c r="Y2700" s="17"/>
      <c r="Z2700" s="17"/>
      <c r="AA2700" s="17"/>
      <c r="AB2700" s="17"/>
      <c r="AC2700" s="17"/>
      <c r="AD2700" s="17"/>
      <c r="AE2700" s="17"/>
      <c r="AF2700" s="17"/>
      <c r="AG2700" s="17"/>
      <c r="AH2700" s="17"/>
      <c r="AI2700" s="17"/>
      <c r="AJ2700" s="17"/>
      <c r="AK2700" s="17"/>
      <c r="AL2700" s="17"/>
      <c r="AM2700" s="17"/>
      <c r="AN2700" s="17"/>
      <c r="AO2700" s="17"/>
      <c r="AP2700" s="17"/>
      <c r="AQ2700" s="17"/>
      <c r="AR2700" s="17"/>
      <c r="AS2700" s="17"/>
      <c r="AT2700" s="17"/>
      <c r="AU2700" s="17"/>
      <c r="AV2700" s="17"/>
      <c r="AW2700" s="17"/>
      <c r="AX2700" s="17"/>
      <c r="AY2700" s="17"/>
      <c r="AZ2700" s="17"/>
      <c r="BA2700" s="17"/>
      <c r="BB2700" s="17"/>
      <c r="BC2700" s="17"/>
      <c r="BD2700" s="17"/>
      <c r="BE2700" s="17"/>
      <c r="BF2700" s="17"/>
      <c r="BG2700" s="17"/>
      <c r="BH2700" s="17"/>
    </row>
    <row r="2701" spans="2:60" x14ac:dyDescent="0.2">
      <c r="B2701" s="1" t="s">
        <v>0</v>
      </c>
      <c r="C2701" s="1" t="str">
        <f t="shared" si="290"/>
        <v>FTG5</v>
      </c>
      <c r="D2701" s="1" t="s">
        <v>6169</v>
      </c>
      <c r="E2701" s="1" t="s">
        <v>1314</v>
      </c>
      <c r="F2701" s="14" t="str">
        <f t="shared" si="286"/>
        <v>FTG5-02004-A | truza niñas ; talla-6 color: flor lila_01 -&gt; flor lila_01-rosado</v>
      </c>
      <c r="G2701" s="14" t="str">
        <f t="shared" si="291"/>
        <v>{"estampado_1":"flor lila_01","estampado_2":"na"}</v>
      </c>
      <c r="H2701" s="14" t="s">
        <v>1</v>
      </c>
      <c r="I2701" s="14" t="s">
        <v>622</v>
      </c>
      <c r="J2701" s="1">
        <v>6</v>
      </c>
      <c r="K2701" s="14" t="s">
        <v>3</v>
      </c>
      <c r="L2701" s="14" t="s">
        <v>4</v>
      </c>
      <c r="M2701" s="14" t="s">
        <v>5</v>
      </c>
      <c r="N2701" s="1" t="s">
        <v>6945</v>
      </c>
      <c r="O2701" s="1" t="s">
        <v>1481</v>
      </c>
      <c r="P2701" s="1" t="s">
        <v>4666</v>
      </c>
      <c r="Q2701" s="1" t="s">
        <v>4990</v>
      </c>
      <c r="R2701" s="1" t="str">
        <f t="shared" si="287"/>
        <v>FTG5-02004 | truza niñas ; talla-6 color: flor lila_01-rosado</v>
      </c>
      <c r="S2701" s="1" t="s">
        <v>5432</v>
      </c>
      <c r="T2701" s="18" t="s">
        <v>1407</v>
      </c>
      <c r="U2701" s="19" t="str">
        <f t="shared" si="288"/>
        <v>('producto_terminado','FTG5','FTG5-02004-A','truza niñas','FTG5-02004-A | truza niñas ; talla-6 color: flor lila_01 -&gt; flor lila_01-rosado','{"estampado_1":"flor lila_01","estampado_2":"na"}','{"spec":"na"}','{"precio_doc":74.84,"precio_unit":6.24,"precio_web":9,"precio_catalog":6.86,"precio_usd":1.92}','6','cocotfyma','unidad','activo','APT_E','flor lila_01','ruta5','FTG5-02004','FTG5-02004 | truza niñas ; talla-6 color: flor lila_01-rosado','flor lila_01-rosado');</v>
      </c>
      <c r="V2701" s="19">
        <v>21560</v>
      </c>
      <c r="W2701" s="20" t="s">
        <v>4665</v>
      </c>
      <c r="X2701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('producto_terminado','FTG5','FTG5-02004-A','truza niñas','FTG5-02004-A | truza niñas ; talla-6 color: flor lila_01 -&gt; flor lila_01-rosado','{"estampado_1":"flor lila_01","estampado_2":"na"}','{"spec":"na"}','{"precio_doc":74.84,"precio_unit":6.24,"precio_web":9,"precio_catalog":6.86,"precio_usd":1.92}','6','cocotfyma','unidad','activo','APT_E','flor lila_01','ruta5','FTG5-02004','FTG5-02004 | truza niñas ; talla-6 color: flor lila_01-rosado','flor lila_01-rosado');</v>
      </c>
      <c r="Y2701" s="17"/>
      <c r="Z2701" s="17"/>
      <c r="AA2701" s="17"/>
      <c r="AB2701" s="17"/>
      <c r="AC2701" s="17"/>
      <c r="AD2701" s="17"/>
      <c r="AE2701" s="17"/>
      <c r="AF2701" s="17"/>
      <c r="AG2701" s="17"/>
      <c r="AH2701" s="17"/>
      <c r="AI2701" s="17"/>
      <c r="AJ2701" s="17"/>
      <c r="AK2701" s="17"/>
      <c r="AL2701" s="17"/>
      <c r="AM2701" s="17"/>
      <c r="AN2701" s="17"/>
      <c r="AO2701" s="17"/>
      <c r="AP2701" s="17"/>
      <c r="AQ2701" s="17"/>
      <c r="AR2701" s="17"/>
      <c r="AS2701" s="17"/>
      <c r="AT2701" s="17"/>
      <c r="AU2701" s="17"/>
      <c r="AV2701" s="17"/>
      <c r="AW2701" s="17"/>
      <c r="AX2701" s="17"/>
      <c r="AY2701" s="17"/>
      <c r="AZ2701" s="17"/>
      <c r="BA2701" s="17"/>
      <c r="BB2701" s="17"/>
      <c r="BC2701" s="17"/>
      <c r="BD2701" s="17"/>
      <c r="BE2701" s="17"/>
      <c r="BF2701" s="17"/>
      <c r="BG2701" s="17"/>
      <c r="BH2701" s="17"/>
    </row>
    <row r="2702" spans="2:60" x14ac:dyDescent="0.2">
      <c r="B2702" s="1" t="s">
        <v>0</v>
      </c>
      <c r="C2702" s="1" t="str">
        <f t="shared" si="290"/>
        <v>FTG5</v>
      </c>
      <c r="D2702" s="1" t="s">
        <v>6170</v>
      </c>
      <c r="E2702" s="1" t="s">
        <v>1314</v>
      </c>
      <c r="F2702" s="14" t="str">
        <f t="shared" si="286"/>
        <v>FTG5-02004-B | truza niñas ; talla-6 color: rosado -&gt; flor lila_01-rosado</v>
      </c>
      <c r="G2702" s="14" t="str">
        <f t="shared" si="291"/>
        <v>{"estampado_1":"rosado","estampado_2":"na"}</v>
      </c>
      <c r="H2702" s="14" t="s">
        <v>1</v>
      </c>
      <c r="I2702" s="14" t="s">
        <v>622</v>
      </c>
      <c r="J2702" s="1">
        <v>6</v>
      </c>
      <c r="K2702" s="14" t="s">
        <v>3</v>
      </c>
      <c r="L2702" s="14" t="s">
        <v>4</v>
      </c>
      <c r="M2702" s="14" t="s">
        <v>5</v>
      </c>
      <c r="N2702" s="1" t="s">
        <v>6945</v>
      </c>
      <c r="O2702" s="1" t="s">
        <v>1287</v>
      </c>
      <c r="P2702" s="1" t="s">
        <v>4666</v>
      </c>
      <c r="Q2702" s="1" t="s">
        <v>4990</v>
      </c>
      <c r="R2702" s="1" t="str">
        <f t="shared" si="287"/>
        <v>FTG5-02004 | truza niñas ; talla-6 color: flor lila_01-rosado</v>
      </c>
      <c r="S2702" s="1" t="s">
        <v>5432</v>
      </c>
      <c r="T2702" s="18" t="s">
        <v>1407</v>
      </c>
      <c r="U2702" s="19" t="str">
        <f t="shared" si="288"/>
        <v>('producto_terminado','FTG5','FTG5-02004-B','truza niñas','FTG5-02004-B | truza niñas ; talla-6 color: rosado -&gt; flor lila_01-rosado','{"estampado_1":"rosado","estampado_2":"na"}','{"spec":"na"}','{"precio_doc":74.84,"precio_unit":6.24,"precio_web":9,"precio_catalog":6.86,"precio_usd":1.92}','6','cocotfyma','unidad','activo','APT_E','rosado','ruta5','FTG5-02004','FTG5-02004 | truza niñas ; talla-6 color: flor lila_01-rosado','flor lila_01-rosado');</v>
      </c>
      <c r="V2702" s="19">
        <v>21561</v>
      </c>
      <c r="W2702" s="20" t="s">
        <v>4665</v>
      </c>
      <c r="X2702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('producto_terminado','FTG5','FTG5-02004-B','truza niñas','FTG5-02004-B | truza niñas ; talla-6 color: rosado -&gt; flor lila_01-rosado','{"estampado_1":"rosado","estampado_2":"na"}','{"spec":"na"}','{"precio_doc":74.84,"precio_unit":6.24,"precio_web":9,"precio_catalog":6.86,"precio_usd":1.92}','6','cocotfyma','unidad','activo','APT_E','rosado','ruta5','FTG5-02004','FTG5-02004 | truza niñas ; talla-6 color: flor lila_01-rosado','flor lila_01-rosado');</v>
      </c>
      <c r="Y2702" s="17"/>
      <c r="Z2702" s="17"/>
      <c r="AA2702" s="17"/>
      <c r="AB2702" s="17"/>
      <c r="AC2702" s="17"/>
      <c r="AD2702" s="17"/>
      <c r="AE2702" s="17"/>
      <c r="AF2702" s="17"/>
      <c r="AG2702" s="17"/>
      <c r="AH2702" s="17"/>
      <c r="AI2702" s="17"/>
      <c r="AJ2702" s="17"/>
      <c r="AK2702" s="17"/>
      <c r="AL2702" s="17"/>
      <c r="AM2702" s="17"/>
      <c r="AN2702" s="17"/>
      <c r="AO2702" s="17"/>
      <c r="AP2702" s="17"/>
      <c r="AQ2702" s="17"/>
      <c r="AR2702" s="17"/>
      <c r="AS2702" s="17"/>
      <c r="AT2702" s="17"/>
      <c r="AU2702" s="17"/>
      <c r="AV2702" s="17"/>
      <c r="AW2702" s="17"/>
      <c r="AX2702" s="17"/>
      <c r="AY2702" s="17"/>
      <c r="AZ2702" s="17"/>
      <c r="BA2702" s="17"/>
      <c r="BB2702" s="17"/>
      <c r="BC2702" s="17"/>
      <c r="BD2702" s="17"/>
      <c r="BE2702" s="17"/>
      <c r="BF2702" s="17"/>
      <c r="BG2702" s="17"/>
      <c r="BH2702" s="17"/>
    </row>
    <row r="2703" spans="2:60" x14ac:dyDescent="0.2">
      <c r="B2703" s="1" t="s">
        <v>0</v>
      </c>
      <c r="C2703" s="1" t="str">
        <f t="shared" si="290"/>
        <v>FTG5</v>
      </c>
      <c r="D2703" s="1" t="s">
        <v>6171</v>
      </c>
      <c r="E2703" s="1" t="s">
        <v>1314</v>
      </c>
      <c r="F2703" s="14" t="str">
        <f t="shared" si="286"/>
        <v>FTG5-03004-A | truza niñas ; talla-8 color: flor lila_01 -&gt; flor lila_01-rosado</v>
      </c>
      <c r="G2703" s="14" t="str">
        <f t="shared" si="291"/>
        <v>{"estampado_1":"flor lila_01","estampado_2":"na"}</v>
      </c>
      <c r="H2703" s="14" t="s">
        <v>1</v>
      </c>
      <c r="I2703" s="14" t="s">
        <v>622</v>
      </c>
      <c r="J2703" s="1">
        <v>8</v>
      </c>
      <c r="K2703" s="14" t="s">
        <v>3</v>
      </c>
      <c r="L2703" s="14" t="s">
        <v>4</v>
      </c>
      <c r="M2703" s="14" t="s">
        <v>5</v>
      </c>
      <c r="N2703" s="1" t="s">
        <v>6945</v>
      </c>
      <c r="O2703" s="1" t="s">
        <v>1481</v>
      </c>
      <c r="P2703" s="1" t="s">
        <v>4666</v>
      </c>
      <c r="Q2703" s="1" t="s">
        <v>4991</v>
      </c>
      <c r="R2703" s="1" t="str">
        <f t="shared" si="287"/>
        <v>FTG5-03004 | truza niñas ; talla-8 color: flor lila_01-rosado</v>
      </c>
      <c r="S2703" s="1" t="s">
        <v>5432</v>
      </c>
      <c r="T2703" s="18" t="s">
        <v>1407</v>
      </c>
      <c r="U2703" s="19" t="str">
        <f t="shared" si="288"/>
        <v>('producto_terminado','FTG5','FTG5-03004-A','truza niñas','FTG5-03004-A | truza niñas ; talla-8 color: flor lila_01 -&gt; flor lila_01-rosado','{"estampado_1":"flor lila_01","estampado_2":"na"}','{"spec":"na"}','{"precio_doc":74.84,"precio_unit":6.24,"precio_web":9,"precio_catalog":6.86,"precio_usd":1.92}','8','cocotfyma','unidad','activo','APT_E','flor lila_01','ruta5','FTG5-03004','FTG5-03004 | truza niñas ; talla-8 color: flor lila_01-rosado','flor lila_01-rosado');</v>
      </c>
      <c r="V2703" s="19">
        <v>21562</v>
      </c>
      <c r="W2703" s="20" t="s">
        <v>4665</v>
      </c>
      <c r="X2703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('producto_terminado','FTG5','FTG5-03004-A','truza niñas','FTG5-03004-A | truza niñas ; talla-8 color: flor lila_01 -&gt; flor lila_01-rosado','{"estampado_1":"flor lila_01","estampado_2":"na"}','{"spec":"na"}','{"precio_doc":74.84,"precio_unit":6.24,"precio_web":9,"precio_catalog":6.86,"precio_usd":1.92}','8','cocotfyma','unidad','activo','APT_E','flor lila_01','ruta5','FTG5-03004','FTG5-03004 | truza niñas ; talla-8 color: flor lila_01-rosado','flor lila_01-rosado');</v>
      </c>
      <c r="Y2703" s="17"/>
      <c r="Z2703" s="17"/>
      <c r="AA2703" s="17"/>
      <c r="AB2703" s="17"/>
      <c r="AC2703" s="17"/>
      <c r="AD2703" s="17"/>
      <c r="AE2703" s="17"/>
      <c r="AF2703" s="17"/>
      <c r="AG2703" s="17"/>
      <c r="AH2703" s="17"/>
      <c r="AI2703" s="17"/>
      <c r="AJ2703" s="17"/>
      <c r="AK2703" s="17"/>
      <c r="AL2703" s="17"/>
      <c r="AM2703" s="17"/>
      <c r="AN2703" s="17"/>
      <c r="AO2703" s="17"/>
      <c r="AP2703" s="17"/>
      <c r="AQ2703" s="17"/>
      <c r="AR2703" s="17"/>
      <c r="AS2703" s="17"/>
      <c r="AT2703" s="17"/>
      <c r="AU2703" s="17"/>
      <c r="AV2703" s="17"/>
      <c r="AW2703" s="17"/>
      <c r="AX2703" s="17"/>
      <c r="AY2703" s="17"/>
      <c r="AZ2703" s="17"/>
      <c r="BA2703" s="17"/>
      <c r="BB2703" s="17"/>
      <c r="BC2703" s="17"/>
      <c r="BD2703" s="17"/>
      <c r="BE2703" s="17"/>
      <c r="BF2703" s="17"/>
      <c r="BG2703" s="17"/>
      <c r="BH2703" s="17"/>
    </row>
    <row r="2704" spans="2:60" x14ac:dyDescent="0.2">
      <c r="B2704" s="1" t="s">
        <v>0</v>
      </c>
      <c r="C2704" s="1" t="str">
        <f t="shared" si="290"/>
        <v>FTG5</v>
      </c>
      <c r="D2704" s="1" t="s">
        <v>6172</v>
      </c>
      <c r="E2704" s="1" t="s">
        <v>1314</v>
      </c>
      <c r="F2704" s="14" t="str">
        <f t="shared" si="286"/>
        <v>FTG5-03004-B | truza niñas ; talla-8 color: rosado -&gt; flor lila_01-rosado</v>
      </c>
      <c r="G2704" s="14" t="str">
        <f t="shared" si="291"/>
        <v>{"estampado_1":"rosado","estampado_2":"na"}</v>
      </c>
      <c r="H2704" s="14" t="s">
        <v>1</v>
      </c>
      <c r="I2704" s="14" t="s">
        <v>622</v>
      </c>
      <c r="J2704" s="1">
        <v>8</v>
      </c>
      <c r="K2704" s="14" t="s">
        <v>3</v>
      </c>
      <c r="L2704" s="14" t="s">
        <v>4</v>
      </c>
      <c r="M2704" s="14" t="s">
        <v>5</v>
      </c>
      <c r="N2704" s="1" t="s">
        <v>6945</v>
      </c>
      <c r="O2704" s="1" t="s">
        <v>1287</v>
      </c>
      <c r="P2704" s="1" t="s">
        <v>4666</v>
      </c>
      <c r="Q2704" s="1" t="s">
        <v>4991</v>
      </c>
      <c r="R2704" s="1" t="str">
        <f t="shared" si="287"/>
        <v>FTG5-03004 | truza niñas ; talla-8 color: flor lila_01-rosado</v>
      </c>
      <c r="S2704" s="1" t="s">
        <v>5432</v>
      </c>
      <c r="T2704" s="18" t="s">
        <v>1407</v>
      </c>
      <c r="U2704" s="19" t="str">
        <f t="shared" si="288"/>
        <v>('producto_terminado','FTG5','FTG5-03004-B','truza niñas','FTG5-03004-B | truza niñas ; talla-8 color: rosado -&gt; flor lila_01-rosado','{"estampado_1":"rosado","estampado_2":"na"}','{"spec":"na"}','{"precio_doc":74.84,"precio_unit":6.24,"precio_web":9,"precio_catalog":6.86,"precio_usd":1.92}','8','cocotfyma','unidad','activo','APT_E','rosado','ruta5','FTG5-03004','FTG5-03004 | truza niñas ; talla-8 color: flor lila_01-rosado','flor lila_01-rosado');</v>
      </c>
      <c r="V2704" s="19">
        <v>21563</v>
      </c>
      <c r="W2704" s="20" t="s">
        <v>4665</v>
      </c>
      <c r="X2704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('producto_terminado','FTG5','FTG5-03004-B','truza niñas','FTG5-03004-B | truza niñas ; talla-8 color: rosado -&gt; flor lila_01-rosado','{"estampado_1":"rosado","estampado_2":"na"}','{"spec":"na"}','{"precio_doc":74.84,"precio_unit":6.24,"precio_web":9,"precio_catalog":6.86,"precio_usd":1.92}','8','cocotfyma','unidad','activo','APT_E','rosado','ruta5','FTG5-03004','FTG5-03004 | truza niñas ; talla-8 color: flor lila_01-rosado','flor lila_01-rosado');</v>
      </c>
      <c r="Y2704" s="17"/>
      <c r="Z2704" s="17"/>
      <c r="AA2704" s="17"/>
      <c r="AB2704" s="17"/>
      <c r="AC2704" s="17"/>
      <c r="AD2704" s="17"/>
      <c r="AE2704" s="17"/>
      <c r="AF2704" s="17"/>
      <c r="AG2704" s="17"/>
      <c r="AH2704" s="17"/>
      <c r="AI2704" s="17"/>
      <c r="AJ2704" s="17"/>
      <c r="AK2704" s="17"/>
      <c r="AL2704" s="17"/>
      <c r="AM2704" s="17"/>
      <c r="AN2704" s="17"/>
      <c r="AO2704" s="17"/>
      <c r="AP2704" s="17"/>
      <c r="AQ2704" s="17"/>
      <c r="AR2704" s="17"/>
      <c r="AS2704" s="17"/>
      <c r="AT2704" s="17"/>
      <c r="AU2704" s="17"/>
      <c r="AV2704" s="17"/>
      <c r="AW2704" s="17"/>
      <c r="AX2704" s="17"/>
      <c r="AY2704" s="17"/>
      <c r="AZ2704" s="17"/>
      <c r="BA2704" s="17"/>
      <c r="BB2704" s="17"/>
      <c r="BC2704" s="17"/>
      <c r="BD2704" s="17"/>
      <c r="BE2704" s="17"/>
      <c r="BF2704" s="17"/>
      <c r="BG2704" s="17"/>
      <c r="BH2704" s="17"/>
    </row>
    <row r="2705" spans="2:60" x14ac:dyDescent="0.2">
      <c r="B2705" s="1" t="s">
        <v>0</v>
      </c>
      <c r="C2705" s="1" t="str">
        <f t="shared" si="290"/>
        <v>FTG5</v>
      </c>
      <c r="D2705" s="1" t="s">
        <v>6173</v>
      </c>
      <c r="E2705" s="1" t="s">
        <v>1314</v>
      </c>
      <c r="F2705" s="14" t="str">
        <f t="shared" si="286"/>
        <v>FTG5-04004-A | truza niñas ; talla-10 color: flor lila_01 -&gt; flor lila_01-rosado</v>
      </c>
      <c r="G2705" s="14" t="str">
        <f t="shared" si="291"/>
        <v>{"estampado_1":"flor lila_01","estampado_2":"na"}</v>
      </c>
      <c r="H2705" s="14" t="s">
        <v>1</v>
      </c>
      <c r="I2705" s="14" t="s">
        <v>622</v>
      </c>
      <c r="J2705" s="1">
        <v>10</v>
      </c>
      <c r="K2705" s="14" t="s">
        <v>3</v>
      </c>
      <c r="L2705" s="14" t="s">
        <v>4</v>
      </c>
      <c r="M2705" s="14" t="s">
        <v>5</v>
      </c>
      <c r="N2705" s="1" t="s">
        <v>6945</v>
      </c>
      <c r="O2705" s="1" t="s">
        <v>1481</v>
      </c>
      <c r="P2705" s="1" t="s">
        <v>4666</v>
      </c>
      <c r="Q2705" s="1" t="s">
        <v>4992</v>
      </c>
      <c r="R2705" s="1" t="str">
        <f t="shared" si="287"/>
        <v>FTG5-04004 | truza niñas ; talla-10 color: flor lila_01-rosado</v>
      </c>
      <c r="S2705" s="1" t="s">
        <v>5432</v>
      </c>
      <c r="T2705" s="18" t="s">
        <v>1407</v>
      </c>
      <c r="U2705" s="19" t="str">
        <f t="shared" si="288"/>
        <v>('producto_terminado','FTG5','FTG5-04004-A','truza niñas','FTG5-04004-A | truza niñas ; talla-10 color: flor lila_01 -&gt; flor lila_01-rosado','{"estampado_1":"flor lila_01","estampado_2":"na"}','{"spec":"na"}','{"precio_doc":74.84,"precio_unit":6.24,"precio_web":9,"precio_catalog":6.86,"precio_usd":1.92}','10','cocotfyma','unidad','activo','APT_E','flor lila_01','ruta5','FTG5-04004','FTG5-04004 | truza niñas ; talla-10 color: flor lila_01-rosado','flor lila_01-rosado');</v>
      </c>
      <c r="V2705" s="19">
        <v>21564</v>
      </c>
      <c r="W2705" s="20" t="s">
        <v>4665</v>
      </c>
      <c r="X2705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('producto_terminado','FTG5','FTG5-04004-A','truza niñas','FTG5-04004-A | truza niñas ; talla-10 color: flor lila_01 -&gt; flor lila_01-rosado','{"estampado_1":"flor lila_01","estampado_2":"na"}','{"spec":"na"}','{"precio_doc":74.84,"precio_unit":6.24,"precio_web":9,"precio_catalog":6.86,"precio_usd":1.92}','10','cocotfyma','unidad','activo','APT_E','flor lila_01','ruta5','FTG5-04004','FTG5-04004 | truza niñas ; talla-10 color: flor lila_01-rosado','flor lila_01-rosado');</v>
      </c>
      <c r="Y2705" s="17"/>
      <c r="Z2705" s="17"/>
      <c r="AA2705" s="17"/>
      <c r="AB2705" s="17"/>
      <c r="AC2705" s="17"/>
      <c r="AD2705" s="17"/>
      <c r="AE2705" s="17"/>
      <c r="AF2705" s="17"/>
      <c r="AG2705" s="17"/>
      <c r="AH2705" s="17"/>
      <c r="AI2705" s="17"/>
      <c r="AJ2705" s="17"/>
      <c r="AK2705" s="17"/>
      <c r="AL2705" s="17"/>
      <c r="AM2705" s="17"/>
      <c r="AN2705" s="17"/>
      <c r="AO2705" s="17"/>
      <c r="AP2705" s="17"/>
      <c r="AQ2705" s="17"/>
      <c r="AR2705" s="17"/>
      <c r="AS2705" s="17"/>
      <c r="AT2705" s="17"/>
      <c r="AU2705" s="17"/>
      <c r="AV2705" s="17"/>
      <c r="AW2705" s="17"/>
      <c r="AX2705" s="17"/>
      <c r="AY2705" s="17"/>
      <c r="AZ2705" s="17"/>
      <c r="BA2705" s="17"/>
      <c r="BB2705" s="17"/>
      <c r="BC2705" s="17"/>
      <c r="BD2705" s="17"/>
      <c r="BE2705" s="17"/>
      <c r="BF2705" s="17"/>
      <c r="BG2705" s="17"/>
      <c r="BH2705" s="17"/>
    </row>
    <row r="2706" spans="2:60" x14ac:dyDescent="0.2">
      <c r="B2706" s="1" t="s">
        <v>0</v>
      </c>
      <c r="C2706" s="1" t="str">
        <f t="shared" si="290"/>
        <v>FTG5</v>
      </c>
      <c r="D2706" s="1" t="s">
        <v>6174</v>
      </c>
      <c r="E2706" s="1" t="s">
        <v>1314</v>
      </c>
      <c r="F2706" s="14" t="str">
        <f t="shared" si="286"/>
        <v>FTG5-04004-B | truza niñas ; talla-10 color: rosado -&gt; flor lila_01-rosado</v>
      </c>
      <c r="G2706" s="14" t="str">
        <f t="shared" si="291"/>
        <v>{"estampado_1":"rosado","estampado_2":"na"}</v>
      </c>
      <c r="H2706" s="14" t="s">
        <v>1</v>
      </c>
      <c r="I2706" s="14" t="s">
        <v>622</v>
      </c>
      <c r="J2706" s="1">
        <v>10</v>
      </c>
      <c r="K2706" s="14" t="s">
        <v>3</v>
      </c>
      <c r="L2706" s="14" t="s">
        <v>4</v>
      </c>
      <c r="M2706" s="14" t="s">
        <v>5</v>
      </c>
      <c r="N2706" s="1" t="s">
        <v>6945</v>
      </c>
      <c r="O2706" s="1" t="s">
        <v>1287</v>
      </c>
      <c r="P2706" s="1" t="s">
        <v>4666</v>
      </c>
      <c r="Q2706" s="1" t="s">
        <v>4992</v>
      </c>
      <c r="R2706" s="1" t="str">
        <f t="shared" si="287"/>
        <v>FTG5-04004 | truza niñas ; talla-10 color: flor lila_01-rosado</v>
      </c>
      <c r="S2706" s="1" t="s">
        <v>5432</v>
      </c>
      <c r="T2706" s="18" t="s">
        <v>1407</v>
      </c>
      <c r="U2706" s="19" t="str">
        <f t="shared" si="288"/>
        <v>('producto_terminado','FTG5','FTG5-04004-B','truza niñas','FTG5-04004-B | truza niñas ; talla-10 color: rosado -&gt; flor lila_01-rosado','{"estampado_1":"rosado","estampado_2":"na"}','{"spec":"na"}','{"precio_doc":74.84,"precio_unit":6.24,"precio_web":9,"precio_catalog":6.86,"precio_usd":1.92}','10','cocotfyma','unidad','activo','APT_E','rosado','ruta5','FTG5-04004','FTG5-04004 | truza niñas ; talla-10 color: flor lila_01-rosado','flor lila_01-rosado');</v>
      </c>
      <c r="V2706" s="19">
        <v>21565</v>
      </c>
      <c r="W2706" s="20" t="s">
        <v>4665</v>
      </c>
      <c r="X2706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('producto_terminado','FTG5','FTG5-04004-B','truza niñas','FTG5-04004-B | truza niñas ; talla-10 color: rosado -&gt; flor lila_01-rosado','{"estampado_1":"rosado","estampado_2":"na"}','{"spec":"na"}','{"precio_doc":74.84,"precio_unit":6.24,"precio_web":9,"precio_catalog":6.86,"precio_usd":1.92}','10','cocotfyma','unidad','activo','APT_E','rosado','ruta5','FTG5-04004','FTG5-04004 | truza niñas ; talla-10 color: flor lila_01-rosado','flor lila_01-rosado');</v>
      </c>
      <c r="Y2706" s="17"/>
      <c r="Z2706" s="17"/>
      <c r="AA2706" s="17"/>
      <c r="AB2706" s="17"/>
      <c r="AC2706" s="17"/>
      <c r="AD2706" s="17"/>
      <c r="AE2706" s="17"/>
      <c r="AF2706" s="17"/>
      <c r="AG2706" s="17"/>
      <c r="AH2706" s="17"/>
      <c r="AI2706" s="17"/>
      <c r="AJ2706" s="17"/>
      <c r="AK2706" s="17"/>
      <c r="AL2706" s="17"/>
      <c r="AM2706" s="17"/>
      <c r="AN2706" s="17"/>
      <c r="AO2706" s="17"/>
      <c r="AP2706" s="17"/>
      <c r="AQ2706" s="17"/>
      <c r="AR2706" s="17"/>
      <c r="AS2706" s="17"/>
      <c r="AT2706" s="17"/>
      <c r="AU2706" s="17"/>
      <c r="AV2706" s="17"/>
      <c r="AW2706" s="17"/>
      <c r="AX2706" s="17"/>
      <c r="AY2706" s="17"/>
      <c r="AZ2706" s="17"/>
      <c r="BA2706" s="17"/>
      <c r="BB2706" s="17"/>
      <c r="BC2706" s="17"/>
      <c r="BD2706" s="17"/>
      <c r="BE2706" s="17"/>
      <c r="BF2706" s="17"/>
      <c r="BG2706" s="17"/>
      <c r="BH2706" s="17"/>
    </row>
    <row r="2707" spans="2:60" x14ac:dyDescent="0.2">
      <c r="B2707" s="1" t="s">
        <v>0</v>
      </c>
      <c r="C2707" s="1" t="str">
        <f t="shared" si="290"/>
        <v>FTG5</v>
      </c>
      <c r="D2707" s="1" t="s">
        <v>6175</v>
      </c>
      <c r="E2707" s="1" t="s">
        <v>1314</v>
      </c>
      <c r="F2707" s="14" t="str">
        <f t="shared" si="286"/>
        <v>FTG5-05004-A | truza niñas ; talla-12 color: flor lila_01 -&gt; flor lila_01-rosado</v>
      </c>
      <c r="G2707" s="14" t="str">
        <f t="shared" si="291"/>
        <v>{"estampado_1":"flor lila_01","estampado_2":"na"}</v>
      </c>
      <c r="H2707" s="14" t="s">
        <v>1</v>
      </c>
      <c r="I2707" s="14" t="s">
        <v>622</v>
      </c>
      <c r="J2707" s="1">
        <v>12</v>
      </c>
      <c r="K2707" s="14" t="s">
        <v>3</v>
      </c>
      <c r="L2707" s="14" t="s">
        <v>4</v>
      </c>
      <c r="M2707" s="14" t="s">
        <v>5</v>
      </c>
      <c r="N2707" s="1" t="s">
        <v>6945</v>
      </c>
      <c r="O2707" s="1" t="s">
        <v>1481</v>
      </c>
      <c r="P2707" s="1" t="s">
        <v>4666</v>
      </c>
      <c r="Q2707" s="1" t="s">
        <v>4993</v>
      </c>
      <c r="R2707" s="1" t="str">
        <f t="shared" si="287"/>
        <v>FTG5-05004 | truza niñas ; talla-12 color: flor lila_01-rosado</v>
      </c>
      <c r="S2707" s="1" t="s">
        <v>5432</v>
      </c>
      <c r="T2707" s="18" t="s">
        <v>1407</v>
      </c>
      <c r="U2707" s="19" t="str">
        <f t="shared" si="288"/>
        <v>('producto_terminado','FTG5','FTG5-05004-A','truza niñas','FTG5-05004-A | truza niñas ; talla-12 color: flor lila_01 -&gt; flor lila_01-rosado','{"estampado_1":"flor lila_01","estampado_2":"na"}','{"spec":"na"}','{"precio_doc":74.84,"precio_unit":6.24,"precio_web":9,"precio_catalog":6.86,"precio_usd":1.92}','12','cocotfyma','unidad','activo','APT_E','flor lila_01','ruta5','FTG5-05004','FTG5-05004 | truza niñas ; talla-12 color: flor lila_01-rosado','flor lila_01-rosado');</v>
      </c>
      <c r="V2707" s="19">
        <v>21566</v>
      </c>
      <c r="W2707" s="20" t="s">
        <v>4665</v>
      </c>
      <c r="X2707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('producto_terminado','FTG5','FTG5-05004-A','truza niñas','FTG5-05004-A | truza niñas ; talla-12 color: flor lila_01 -&gt; flor lila_01-rosado','{"estampado_1":"flor lila_01","estampado_2":"na"}','{"spec":"na"}','{"precio_doc":74.84,"precio_unit":6.24,"precio_web":9,"precio_catalog":6.86,"precio_usd":1.92}','12','cocotfyma','unidad','activo','APT_E','flor lila_01','ruta5','FTG5-05004','FTG5-05004 | truza niñas ; talla-12 color: flor lila_01-rosado','flor lila_01-rosado');</v>
      </c>
      <c r="Y2707" s="17"/>
      <c r="Z2707" s="17"/>
      <c r="AA2707" s="17"/>
      <c r="AB2707" s="17"/>
      <c r="AC2707" s="17"/>
      <c r="AD2707" s="17"/>
      <c r="AE2707" s="17"/>
      <c r="AF2707" s="17"/>
      <c r="AG2707" s="17"/>
      <c r="AH2707" s="17"/>
      <c r="AI2707" s="17"/>
      <c r="AJ2707" s="17"/>
      <c r="AK2707" s="17"/>
      <c r="AL2707" s="17"/>
      <c r="AM2707" s="17"/>
      <c r="AN2707" s="17"/>
      <c r="AO2707" s="17"/>
      <c r="AP2707" s="17"/>
      <c r="AQ2707" s="17"/>
      <c r="AR2707" s="17"/>
      <c r="AS2707" s="17"/>
      <c r="AT2707" s="17"/>
      <c r="AU2707" s="17"/>
      <c r="AV2707" s="17"/>
      <c r="AW2707" s="17"/>
      <c r="AX2707" s="17"/>
      <c r="AY2707" s="17"/>
      <c r="AZ2707" s="17"/>
      <c r="BA2707" s="17"/>
      <c r="BB2707" s="17"/>
      <c r="BC2707" s="17"/>
      <c r="BD2707" s="17"/>
      <c r="BE2707" s="17"/>
      <c r="BF2707" s="17"/>
      <c r="BG2707" s="17"/>
      <c r="BH2707" s="17"/>
    </row>
    <row r="2708" spans="2:60" x14ac:dyDescent="0.2">
      <c r="B2708" s="1" t="s">
        <v>0</v>
      </c>
      <c r="C2708" s="1" t="str">
        <f t="shared" si="290"/>
        <v>FTG5</v>
      </c>
      <c r="D2708" s="1" t="s">
        <v>6176</v>
      </c>
      <c r="E2708" s="1" t="s">
        <v>1314</v>
      </c>
      <c r="F2708" s="14" t="str">
        <f t="shared" si="286"/>
        <v>FTG5-05004-B | truza niñas ; talla-12 color: rosado -&gt; flor lila_01-rosado</v>
      </c>
      <c r="G2708" s="14" t="str">
        <f t="shared" si="291"/>
        <v>{"estampado_1":"rosado","estampado_2":"na"}</v>
      </c>
      <c r="H2708" s="14" t="s">
        <v>1</v>
      </c>
      <c r="I2708" s="14" t="s">
        <v>622</v>
      </c>
      <c r="J2708" s="1">
        <v>12</v>
      </c>
      <c r="K2708" s="14" t="s">
        <v>3</v>
      </c>
      <c r="L2708" s="14" t="s">
        <v>4</v>
      </c>
      <c r="M2708" s="14" t="s">
        <v>5</v>
      </c>
      <c r="N2708" s="1" t="s">
        <v>6945</v>
      </c>
      <c r="O2708" s="1" t="s">
        <v>1287</v>
      </c>
      <c r="P2708" s="1" t="s">
        <v>4666</v>
      </c>
      <c r="Q2708" s="1" t="s">
        <v>4993</v>
      </c>
      <c r="R2708" s="1" t="str">
        <f t="shared" si="287"/>
        <v>FTG5-05004 | truza niñas ; talla-12 color: flor lila_01-rosado</v>
      </c>
      <c r="S2708" s="1" t="s">
        <v>5432</v>
      </c>
      <c r="T2708" s="18" t="s">
        <v>1407</v>
      </c>
      <c r="U2708" s="19" t="str">
        <f t="shared" si="288"/>
        <v>('producto_terminado','FTG5','FTG5-05004-B','truza niñas','FTG5-05004-B | truza niñas ; talla-12 color: rosado -&gt; flor lila_01-rosado','{"estampado_1":"rosado","estampado_2":"na"}','{"spec":"na"}','{"precio_doc":74.84,"precio_unit":6.24,"precio_web":9,"precio_catalog":6.86,"precio_usd":1.92}','12','cocotfyma','unidad','activo','APT_E','rosado','ruta5','FTG5-05004','FTG5-05004 | truza niñas ; talla-12 color: flor lila_01-rosado','flor lila_01-rosado');</v>
      </c>
      <c r="V2708" s="19">
        <v>21567</v>
      </c>
      <c r="W2708" s="20" t="s">
        <v>4665</v>
      </c>
      <c r="X2708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('producto_terminado','FTG5','FTG5-05004-B','truza niñas','FTG5-05004-B | truza niñas ; talla-12 color: rosado -&gt; flor lila_01-rosado','{"estampado_1":"rosado","estampado_2":"na"}','{"spec":"na"}','{"precio_doc":74.84,"precio_unit":6.24,"precio_web":9,"precio_catalog":6.86,"precio_usd":1.92}','12','cocotfyma','unidad','activo','APT_E','rosado','ruta5','FTG5-05004','FTG5-05004 | truza niñas ; talla-12 color: flor lila_01-rosado','flor lila_01-rosado');</v>
      </c>
      <c r="Y2708" s="17"/>
      <c r="Z2708" s="17"/>
      <c r="AA2708" s="17"/>
      <c r="AB2708" s="17"/>
      <c r="AC2708" s="17"/>
      <c r="AD2708" s="17"/>
      <c r="AE2708" s="17"/>
      <c r="AF2708" s="17"/>
      <c r="AG2708" s="17"/>
      <c r="AH2708" s="17"/>
      <c r="AI2708" s="17"/>
      <c r="AJ2708" s="17"/>
      <c r="AK2708" s="17"/>
      <c r="AL2708" s="17"/>
      <c r="AM2708" s="17"/>
      <c r="AN2708" s="17"/>
      <c r="AO2708" s="17"/>
      <c r="AP2708" s="17"/>
      <c r="AQ2708" s="17"/>
      <c r="AR2708" s="17"/>
      <c r="AS2708" s="17"/>
      <c r="AT2708" s="17"/>
      <c r="AU2708" s="17"/>
      <c r="AV2708" s="17"/>
      <c r="AW2708" s="17"/>
      <c r="AX2708" s="17"/>
      <c r="AY2708" s="17"/>
      <c r="AZ2708" s="17"/>
      <c r="BA2708" s="17"/>
      <c r="BB2708" s="17"/>
      <c r="BC2708" s="17"/>
      <c r="BD2708" s="17"/>
      <c r="BE2708" s="17"/>
      <c r="BF2708" s="17"/>
      <c r="BG2708" s="17"/>
      <c r="BH2708" s="17"/>
    </row>
    <row r="2709" spans="2:60" x14ac:dyDescent="0.2">
      <c r="B2709" s="1" t="s">
        <v>0</v>
      </c>
      <c r="C2709" s="1" t="str">
        <f t="shared" si="290"/>
        <v>FTG5</v>
      </c>
      <c r="D2709" s="1" t="s">
        <v>6177</v>
      </c>
      <c r="E2709" s="1" t="s">
        <v>1314</v>
      </c>
      <c r="F2709" s="14" t="str">
        <f t="shared" si="286"/>
        <v>FTG5-06004-A | truza niñas ; talla-14 color: flor lila_01 -&gt; flor lila_01-rosado</v>
      </c>
      <c r="G2709" s="14" t="str">
        <f t="shared" si="291"/>
        <v>{"estampado_1":"flor lila_01","estampado_2":"na"}</v>
      </c>
      <c r="H2709" s="14" t="s">
        <v>1</v>
      </c>
      <c r="I2709" s="14" t="s">
        <v>622</v>
      </c>
      <c r="J2709" s="1">
        <v>14</v>
      </c>
      <c r="K2709" s="14" t="s">
        <v>3</v>
      </c>
      <c r="L2709" s="14" t="s">
        <v>4</v>
      </c>
      <c r="M2709" s="14" t="s">
        <v>5</v>
      </c>
      <c r="N2709" s="1" t="s">
        <v>6945</v>
      </c>
      <c r="O2709" s="1" t="s">
        <v>1481</v>
      </c>
      <c r="P2709" s="1" t="s">
        <v>4666</v>
      </c>
      <c r="Q2709" s="1" t="s">
        <v>4994</v>
      </c>
      <c r="R2709" s="1" t="str">
        <f t="shared" si="287"/>
        <v>FTG5-06004 | truza niñas ; talla-14 color: flor lila_01-rosado</v>
      </c>
      <c r="S2709" s="1" t="s">
        <v>5432</v>
      </c>
      <c r="T2709" s="18" t="s">
        <v>1407</v>
      </c>
      <c r="U2709" s="19" t="str">
        <f t="shared" si="288"/>
        <v>('producto_terminado','FTG5','FTG5-06004-A','truza niñas','FTG5-06004-A | truza niñas ; talla-14 color: flor lila_01 -&gt; flor lila_01-rosado','{"estampado_1":"flor lila_01","estampado_2":"na"}','{"spec":"na"}','{"precio_doc":74.84,"precio_unit":6.24,"precio_web":9,"precio_catalog":6.86,"precio_usd":1.92}','14','cocotfyma','unidad','activo','APT_E','flor lila_01','ruta5','FTG5-06004','FTG5-06004 | truza niñas ; talla-14 color: flor lila_01-rosado','flor lila_01-rosado');</v>
      </c>
      <c r="V2709" s="19">
        <v>21568</v>
      </c>
      <c r="W2709" s="20" t="s">
        <v>4665</v>
      </c>
      <c r="X2709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('producto_terminado','FTG5','FTG5-06004-A','truza niñas','FTG5-06004-A | truza niñas ; talla-14 color: flor lila_01 -&gt; flor lila_01-rosado','{"estampado_1":"flor lila_01","estampado_2":"na"}','{"spec":"na"}','{"precio_doc":74.84,"precio_unit":6.24,"precio_web":9,"precio_catalog":6.86,"precio_usd":1.92}','14','cocotfyma','unidad','activo','APT_E','flor lila_01','ruta5','FTG5-06004','FTG5-06004 | truza niñas ; talla-14 color: flor lila_01-rosado','flor lila_01-rosado');</v>
      </c>
      <c r="Y2709" s="17"/>
      <c r="Z2709" s="17"/>
      <c r="AA2709" s="17"/>
      <c r="AB2709" s="17"/>
      <c r="AC2709" s="17"/>
      <c r="AD2709" s="17"/>
      <c r="AE2709" s="17"/>
      <c r="AF2709" s="17"/>
      <c r="AG2709" s="17"/>
      <c r="AH2709" s="17"/>
      <c r="AI2709" s="17"/>
      <c r="AJ2709" s="17"/>
      <c r="AK2709" s="17"/>
      <c r="AL2709" s="17"/>
      <c r="AM2709" s="17"/>
      <c r="AN2709" s="17"/>
      <c r="AO2709" s="17"/>
      <c r="AP2709" s="17"/>
      <c r="AQ2709" s="17"/>
      <c r="AR2709" s="17"/>
      <c r="AS2709" s="17"/>
      <c r="AT2709" s="17"/>
      <c r="AU2709" s="17"/>
      <c r="AV2709" s="17"/>
      <c r="AW2709" s="17"/>
      <c r="AX2709" s="17"/>
      <c r="AY2709" s="17"/>
      <c r="AZ2709" s="17"/>
      <c r="BA2709" s="17"/>
      <c r="BB2709" s="17"/>
      <c r="BC2709" s="17"/>
      <c r="BD2709" s="17"/>
      <c r="BE2709" s="17"/>
      <c r="BF2709" s="17"/>
      <c r="BG2709" s="17"/>
      <c r="BH2709" s="17"/>
    </row>
    <row r="2710" spans="2:60" x14ac:dyDescent="0.2">
      <c r="B2710" s="1" t="s">
        <v>0</v>
      </c>
      <c r="C2710" s="1" t="str">
        <f t="shared" si="290"/>
        <v>FTG5</v>
      </c>
      <c r="D2710" s="1" t="s">
        <v>6178</v>
      </c>
      <c r="E2710" s="1" t="s">
        <v>1314</v>
      </c>
      <c r="F2710" s="14" t="str">
        <f t="shared" si="286"/>
        <v>FTG5-06004-B | truza niñas ; talla-14 color: rosado -&gt; flor lila_01-rosado</v>
      </c>
      <c r="G2710" s="14" t="str">
        <f t="shared" si="291"/>
        <v>{"estampado_1":"rosado","estampado_2":"na"}</v>
      </c>
      <c r="H2710" s="14" t="s">
        <v>1</v>
      </c>
      <c r="I2710" s="14" t="s">
        <v>622</v>
      </c>
      <c r="J2710" s="1">
        <v>14</v>
      </c>
      <c r="K2710" s="14" t="s">
        <v>3</v>
      </c>
      <c r="L2710" s="14" t="s">
        <v>4</v>
      </c>
      <c r="M2710" s="14" t="s">
        <v>5</v>
      </c>
      <c r="N2710" s="1" t="s">
        <v>6945</v>
      </c>
      <c r="O2710" s="1" t="s">
        <v>1287</v>
      </c>
      <c r="P2710" s="1" t="s">
        <v>4666</v>
      </c>
      <c r="Q2710" s="1" t="s">
        <v>4994</v>
      </c>
      <c r="R2710" s="1" t="str">
        <f t="shared" si="287"/>
        <v>FTG5-06004 | truza niñas ; talla-14 color: flor lila_01-rosado</v>
      </c>
      <c r="S2710" s="1" t="s">
        <v>5432</v>
      </c>
      <c r="T2710" s="18" t="s">
        <v>1407</v>
      </c>
      <c r="U2710" s="19" t="str">
        <f t="shared" si="288"/>
        <v>('producto_terminado','FTG5','FTG5-06004-B','truza niñas','FTG5-06004-B | truza niñas ; talla-14 color: rosado -&gt; flor lila_01-rosado','{"estampado_1":"rosado","estampado_2":"na"}','{"spec":"na"}','{"precio_doc":74.84,"precio_unit":6.24,"precio_web":9,"precio_catalog":6.86,"precio_usd":1.92}','14','cocotfyma','unidad','activo','APT_E','rosado','ruta5','FTG5-06004','FTG5-06004 | truza niñas ; talla-14 color: flor lila_01-rosado','flor lila_01-rosado');</v>
      </c>
      <c r="V2710" s="19">
        <v>21569</v>
      </c>
      <c r="W2710" s="20" t="s">
        <v>4665</v>
      </c>
      <c r="X2710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('producto_terminado','FTG5','FTG5-06004-B','truza niñas','FTG5-06004-B | truza niñas ; talla-14 color: rosado -&gt; flor lila_01-rosado','{"estampado_1":"rosado","estampado_2":"na"}','{"spec":"na"}','{"precio_doc":74.84,"precio_unit":6.24,"precio_web":9,"precio_catalog":6.86,"precio_usd":1.92}','14','cocotfyma','unidad','activo','APT_E','rosado','ruta5','FTG5-06004','FTG5-06004 | truza niñas ; talla-14 color: flor lila_01-rosado','flor lila_01-rosado');</v>
      </c>
      <c r="Y2710" s="17"/>
      <c r="Z2710" s="17"/>
      <c r="AA2710" s="17"/>
      <c r="AB2710" s="17"/>
      <c r="AC2710" s="17"/>
      <c r="AD2710" s="17"/>
      <c r="AE2710" s="17"/>
      <c r="AF2710" s="17"/>
      <c r="AG2710" s="17"/>
      <c r="AH2710" s="17"/>
      <c r="AI2710" s="17"/>
      <c r="AJ2710" s="17"/>
      <c r="AK2710" s="17"/>
      <c r="AL2710" s="17"/>
      <c r="AM2710" s="17"/>
      <c r="AN2710" s="17"/>
      <c r="AO2710" s="17"/>
      <c r="AP2710" s="17"/>
      <c r="AQ2710" s="17"/>
      <c r="AR2710" s="17"/>
      <c r="AS2710" s="17"/>
      <c r="AT2710" s="17"/>
      <c r="AU2710" s="17"/>
      <c r="AV2710" s="17"/>
      <c r="AW2710" s="17"/>
      <c r="AX2710" s="17"/>
      <c r="AY2710" s="17"/>
      <c r="AZ2710" s="17"/>
      <c r="BA2710" s="17"/>
      <c r="BB2710" s="17"/>
      <c r="BC2710" s="17"/>
      <c r="BD2710" s="17"/>
      <c r="BE2710" s="17"/>
      <c r="BF2710" s="17"/>
      <c r="BG2710" s="17"/>
      <c r="BH2710" s="17"/>
    </row>
    <row r="2711" spans="2:60" x14ac:dyDescent="0.2">
      <c r="B2711" s="1" t="s">
        <v>0</v>
      </c>
      <c r="C2711" s="1" t="str">
        <f t="shared" si="290"/>
        <v>FTG5</v>
      </c>
      <c r="D2711" s="1" t="s">
        <v>6179</v>
      </c>
      <c r="E2711" s="1" t="s">
        <v>1314</v>
      </c>
      <c r="F2711" s="14" t="str">
        <f t="shared" si="286"/>
        <v>FTG5-07004-A | truza niñas ; talla-16 color: flor lila_01 -&gt; flor lila_01-rosado</v>
      </c>
      <c r="G2711" s="14" t="str">
        <f t="shared" si="291"/>
        <v>{"estampado_1":"flor lila_01","estampado_2":"na"}</v>
      </c>
      <c r="H2711" s="14" t="s">
        <v>1</v>
      </c>
      <c r="I2711" s="14" t="s">
        <v>622</v>
      </c>
      <c r="J2711" s="1">
        <v>16</v>
      </c>
      <c r="K2711" s="14" t="s">
        <v>3</v>
      </c>
      <c r="L2711" s="14" t="s">
        <v>4</v>
      </c>
      <c r="M2711" s="14" t="s">
        <v>5</v>
      </c>
      <c r="N2711" s="1" t="s">
        <v>6945</v>
      </c>
      <c r="O2711" s="1" t="s">
        <v>1481</v>
      </c>
      <c r="P2711" s="1" t="s">
        <v>4666</v>
      </c>
      <c r="Q2711" s="1" t="s">
        <v>4995</v>
      </c>
      <c r="R2711" s="1" t="str">
        <f t="shared" si="287"/>
        <v>FTG5-07004 | truza niñas ; talla-16 color: flor lila_01-rosado</v>
      </c>
      <c r="S2711" s="1" t="s">
        <v>5432</v>
      </c>
      <c r="T2711" s="18" t="s">
        <v>1407</v>
      </c>
      <c r="U2711" s="19" t="str">
        <f t="shared" si="288"/>
        <v>('producto_terminado','FTG5','FTG5-07004-A','truza niñas','FTG5-07004-A | truza niñas ; talla-16 color: flor lila_01 -&gt; flor lila_01-rosado','{"estampado_1":"flor lila_01","estampado_2":"na"}','{"spec":"na"}','{"precio_doc":74.84,"precio_unit":6.24,"precio_web":9,"precio_catalog":6.86,"precio_usd":1.92}','16','cocotfyma','unidad','activo','APT_E','flor lila_01','ruta5','FTG5-07004','FTG5-07004 | truza niñas ; talla-16 color: flor lila_01-rosado','flor lila_01-rosado');</v>
      </c>
      <c r="V2711" s="19">
        <v>21570</v>
      </c>
      <c r="W2711" s="20" t="s">
        <v>4665</v>
      </c>
      <c r="X2711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('producto_terminado','FTG5','FTG5-07004-A','truza niñas','FTG5-07004-A | truza niñas ; talla-16 color: flor lila_01 -&gt; flor lila_01-rosado','{"estampado_1":"flor lila_01","estampado_2":"na"}','{"spec":"na"}','{"precio_doc":74.84,"precio_unit":6.24,"precio_web":9,"precio_catalog":6.86,"precio_usd":1.92}','16','cocotfyma','unidad','activo','APT_E','flor lila_01','ruta5','FTG5-07004','FTG5-07004 | truza niñas ; talla-16 color: flor lila_01-rosado','flor lila_01-rosado');</v>
      </c>
      <c r="Y2711" s="17"/>
      <c r="Z2711" s="17"/>
      <c r="AA2711" s="17"/>
      <c r="AB2711" s="17"/>
      <c r="AC2711" s="17"/>
      <c r="AD2711" s="17"/>
      <c r="AE2711" s="17"/>
      <c r="AF2711" s="17"/>
      <c r="AG2711" s="17"/>
      <c r="AH2711" s="17"/>
      <c r="AI2711" s="17"/>
      <c r="AJ2711" s="17"/>
      <c r="AK2711" s="17"/>
      <c r="AL2711" s="17"/>
      <c r="AM2711" s="17"/>
      <c r="AN2711" s="17"/>
      <c r="AO2711" s="17"/>
      <c r="AP2711" s="17"/>
      <c r="AQ2711" s="17"/>
      <c r="AR2711" s="17"/>
      <c r="AS2711" s="17"/>
      <c r="AT2711" s="17"/>
      <c r="AU2711" s="17"/>
      <c r="AV2711" s="17"/>
      <c r="AW2711" s="17"/>
      <c r="AX2711" s="17"/>
      <c r="AY2711" s="17"/>
      <c r="AZ2711" s="17"/>
      <c r="BA2711" s="17"/>
      <c r="BB2711" s="17"/>
      <c r="BC2711" s="17"/>
      <c r="BD2711" s="17"/>
      <c r="BE2711" s="17"/>
      <c r="BF2711" s="17"/>
      <c r="BG2711" s="17"/>
      <c r="BH2711" s="17"/>
    </row>
    <row r="2712" spans="2:60" x14ac:dyDescent="0.2">
      <c r="B2712" s="1" t="s">
        <v>0</v>
      </c>
      <c r="C2712" s="1" t="str">
        <f t="shared" si="290"/>
        <v>FTG5</v>
      </c>
      <c r="D2712" s="1" t="s">
        <v>6180</v>
      </c>
      <c r="E2712" s="1" t="s">
        <v>1314</v>
      </c>
      <c r="F2712" s="14" t="str">
        <f t="shared" si="286"/>
        <v>FTG5-07004-B | truza niñas ; talla-16 color: rosado -&gt; flor lila_01-rosado</v>
      </c>
      <c r="G2712" s="14" t="str">
        <f t="shared" si="291"/>
        <v>{"estampado_1":"rosado","estampado_2":"na"}</v>
      </c>
      <c r="H2712" s="14" t="s">
        <v>1</v>
      </c>
      <c r="I2712" s="14" t="s">
        <v>622</v>
      </c>
      <c r="J2712" s="1">
        <v>16</v>
      </c>
      <c r="K2712" s="14" t="s">
        <v>3</v>
      </c>
      <c r="L2712" s="14" t="s">
        <v>4</v>
      </c>
      <c r="M2712" s="14" t="s">
        <v>5</v>
      </c>
      <c r="N2712" s="1" t="s">
        <v>6945</v>
      </c>
      <c r="O2712" s="1" t="s">
        <v>1287</v>
      </c>
      <c r="P2712" s="1" t="s">
        <v>4666</v>
      </c>
      <c r="Q2712" s="1" t="s">
        <v>4995</v>
      </c>
      <c r="R2712" s="1" t="str">
        <f t="shared" si="287"/>
        <v>FTG5-07004 | truza niñas ; talla-16 color: flor lila_01-rosado</v>
      </c>
      <c r="S2712" s="1" t="s">
        <v>5432</v>
      </c>
      <c r="T2712" s="18" t="s">
        <v>1407</v>
      </c>
      <c r="U2712" s="19" t="str">
        <f t="shared" si="288"/>
        <v>('producto_terminado','FTG5','FTG5-07004-B','truza niñas','FTG5-07004-B | truza niñas ; talla-16 color: rosado -&gt; flor lila_01-rosado','{"estampado_1":"rosado","estampado_2":"na"}','{"spec":"na"}','{"precio_doc":74.84,"precio_unit":6.24,"precio_web":9,"precio_catalog":6.86,"precio_usd":1.92}','16','cocotfyma','unidad','activo','APT_E','rosado','ruta5','FTG5-07004','FTG5-07004 | truza niñas ; talla-16 color: flor lila_01-rosado','flor lila_01-rosado');</v>
      </c>
      <c r="V2712" s="19">
        <v>21571</v>
      </c>
      <c r="W2712" s="20" t="s">
        <v>4665</v>
      </c>
      <c r="X2712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('producto_terminado','FTG5','FTG5-07004-B','truza niñas','FTG5-07004-B | truza niñas ; talla-16 color: rosado -&gt; flor lila_01-rosado','{"estampado_1":"rosado","estampado_2":"na"}','{"spec":"na"}','{"precio_doc":74.84,"precio_unit":6.24,"precio_web":9,"precio_catalog":6.86,"precio_usd":1.92}','16','cocotfyma','unidad','activo','APT_E','rosado','ruta5','FTG5-07004','FTG5-07004 | truza niñas ; talla-16 color: flor lila_01-rosado','flor lila_01-rosado');</v>
      </c>
      <c r="Y2712" s="17"/>
      <c r="Z2712" s="17"/>
      <c r="AA2712" s="17"/>
      <c r="AB2712" s="17"/>
      <c r="AC2712" s="17"/>
      <c r="AD2712" s="17"/>
      <c r="AE2712" s="17"/>
      <c r="AF2712" s="17"/>
      <c r="AG2712" s="17"/>
      <c r="AH2712" s="17"/>
      <c r="AI2712" s="17"/>
      <c r="AJ2712" s="17"/>
      <c r="AK2712" s="17"/>
      <c r="AL2712" s="17"/>
      <c r="AM2712" s="17"/>
      <c r="AN2712" s="17"/>
      <c r="AO2712" s="17"/>
      <c r="AP2712" s="17"/>
      <c r="AQ2712" s="17"/>
      <c r="AR2712" s="17"/>
      <c r="AS2712" s="17"/>
      <c r="AT2712" s="17"/>
      <c r="AU2712" s="17"/>
      <c r="AV2712" s="17"/>
      <c r="AW2712" s="17"/>
      <c r="AX2712" s="17"/>
      <c r="AY2712" s="17"/>
      <c r="AZ2712" s="17"/>
      <c r="BA2712" s="17"/>
      <c r="BB2712" s="17"/>
      <c r="BC2712" s="17"/>
      <c r="BD2712" s="17"/>
      <c r="BE2712" s="17"/>
      <c r="BF2712" s="17"/>
      <c r="BG2712" s="17"/>
      <c r="BH2712" s="17"/>
    </row>
    <row r="2713" spans="2:60" x14ac:dyDescent="0.2">
      <c r="B2713" s="1" t="s">
        <v>0</v>
      </c>
      <c r="C2713" s="1" t="str">
        <f t="shared" si="290"/>
        <v>FTG5</v>
      </c>
      <c r="D2713" s="1" t="s">
        <v>6181</v>
      </c>
      <c r="E2713" s="1" t="s">
        <v>1314</v>
      </c>
      <c r="F2713" s="14" t="str">
        <f t="shared" si="286"/>
        <v>FTG5-01005-A | truza niñas ; talla-4 color: corazones_03 -&gt; corazones_03-rosado</v>
      </c>
      <c r="G2713" s="14" t="str">
        <f t="shared" si="291"/>
        <v>{"estampado_1":"corazones_03","estampado_2":"na"}</v>
      </c>
      <c r="H2713" s="14" t="s">
        <v>1</v>
      </c>
      <c r="I2713" s="14" t="s">
        <v>622</v>
      </c>
      <c r="J2713" s="1">
        <v>4</v>
      </c>
      <c r="K2713" s="14" t="s">
        <v>3</v>
      </c>
      <c r="L2713" s="14" t="s">
        <v>4</v>
      </c>
      <c r="M2713" s="14" t="s">
        <v>5</v>
      </c>
      <c r="N2713" s="1" t="s">
        <v>6945</v>
      </c>
      <c r="O2713" s="1" t="s">
        <v>1482</v>
      </c>
      <c r="P2713" s="1" t="s">
        <v>4666</v>
      </c>
      <c r="Q2713" s="1" t="s">
        <v>4996</v>
      </c>
      <c r="R2713" s="1" t="str">
        <f t="shared" si="287"/>
        <v>FTG5-01005 | truza niñas ; talla-4 color: corazones_03-rosado</v>
      </c>
      <c r="S2713" s="1" t="s">
        <v>5433</v>
      </c>
      <c r="T2713" s="18" t="s">
        <v>1407</v>
      </c>
      <c r="U2713" s="19" t="str">
        <f t="shared" si="288"/>
        <v>('producto_terminado','FTG5','FTG5-01005-A','truza niñas','FTG5-01005-A | truza niñas ; talla-4 color: corazones_03 -&gt; corazones_03-rosado','{"estampado_1":"corazones_03","estampado_2":"na"}','{"spec":"na"}','{"precio_doc":74.84,"precio_unit":6.24,"precio_web":9,"precio_catalog":6.86,"precio_usd":1.92}','4','cocotfyma','unidad','activo','APT_E','corazones_03','ruta5','FTG5-01005','FTG5-01005 | truza niñas ; talla-4 color: corazones_03-rosado','corazones_03-rosado');</v>
      </c>
      <c r="V2713" s="19">
        <v>21572</v>
      </c>
      <c r="W2713" s="20" t="s">
        <v>4665</v>
      </c>
      <c r="X2713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('producto_terminado','FTG5','FTG5-01005-A','truza niñas','FTG5-01005-A | truza niñas ; talla-4 color: corazones_03 -&gt; corazones_03-rosado','{"estampado_1":"corazones_03","estampado_2":"na"}','{"spec":"na"}','{"precio_doc":74.84,"precio_unit":6.24,"precio_web":9,"precio_catalog":6.86,"precio_usd":1.92}','4','cocotfyma','unidad','activo','APT_E','corazones_03','ruta5','FTG5-01005','FTG5-01005 | truza niñas ; talla-4 color: corazones_03-rosado','corazones_03-rosado');</v>
      </c>
      <c r="Y2713" s="17"/>
      <c r="Z2713" s="17"/>
      <c r="AA2713" s="17"/>
      <c r="AB2713" s="17"/>
      <c r="AC2713" s="17"/>
      <c r="AD2713" s="17"/>
      <c r="AE2713" s="17"/>
      <c r="AF2713" s="17"/>
      <c r="AG2713" s="17"/>
      <c r="AH2713" s="17"/>
      <c r="AI2713" s="17"/>
      <c r="AJ2713" s="17"/>
      <c r="AK2713" s="17"/>
      <c r="AL2713" s="17"/>
      <c r="AM2713" s="17"/>
      <c r="AN2713" s="17"/>
      <c r="AO2713" s="17"/>
      <c r="AP2713" s="17"/>
      <c r="AQ2713" s="17"/>
      <c r="AR2713" s="17"/>
      <c r="AS2713" s="17"/>
      <c r="AT2713" s="17"/>
      <c r="AU2713" s="17"/>
      <c r="AV2713" s="17"/>
      <c r="AW2713" s="17"/>
      <c r="AX2713" s="17"/>
      <c r="AY2713" s="17"/>
      <c r="AZ2713" s="17"/>
      <c r="BA2713" s="17"/>
      <c r="BB2713" s="17"/>
      <c r="BC2713" s="17"/>
      <c r="BD2713" s="17"/>
      <c r="BE2713" s="17"/>
      <c r="BF2713" s="17"/>
      <c r="BG2713" s="17"/>
      <c r="BH2713" s="17"/>
    </row>
    <row r="2714" spans="2:60" x14ac:dyDescent="0.2">
      <c r="B2714" s="1" t="s">
        <v>0</v>
      </c>
      <c r="C2714" s="1" t="str">
        <f t="shared" si="290"/>
        <v>FTG5</v>
      </c>
      <c r="D2714" s="1" t="s">
        <v>6182</v>
      </c>
      <c r="E2714" s="1" t="s">
        <v>1314</v>
      </c>
      <c r="F2714" s="14" t="str">
        <f t="shared" si="286"/>
        <v>FTG5-01005-B | truza niñas ; talla-4 color: rosado -&gt; corazones_03-rosado</v>
      </c>
      <c r="G2714" s="14" t="str">
        <f t="shared" si="291"/>
        <v>{"estampado_1":"rosado","estampado_2":"na"}</v>
      </c>
      <c r="H2714" s="14" t="s">
        <v>1</v>
      </c>
      <c r="I2714" s="14" t="s">
        <v>622</v>
      </c>
      <c r="J2714" s="1">
        <v>4</v>
      </c>
      <c r="K2714" s="14" t="s">
        <v>3</v>
      </c>
      <c r="L2714" s="14" t="s">
        <v>4</v>
      </c>
      <c r="M2714" s="14" t="s">
        <v>5</v>
      </c>
      <c r="N2714" s="1" t="s">
        <v>6945</v>
      </c>
      <c r="O2714" s="1" t="s">
        <v>1287</v>
      </c>
      <c r="P2714" s="1" t="s">
        <v>4666</v>
      </c>
      <c r="Q2714" s="1" t="s">
        <v>4996</v>
      </c>
      <c r="R2714" s="1" t="str">
        <f t="shared" si="287"/>
        <v>FTG5-01005 | truza niñas ; talla-4 color: corazones_03-rosado</v>
      </c>
      <c r="S2714" s="1" t="s">
        <v>5433</v>
      </c>
      <c r="T2714" s="18" t="s">
        <v>1407</v>
      </c>
      <c r="U2714" s="19" t="str">
        <f t="shared" si="288"/>
        <v>('producto_terminado','FTG5','FTG5-01005-B','truza niñas','FTG5-01005-B | truza niñas ; talla-4 color: rosado -&gt; corazones_03-rosado','{"estampado_1":"rosado","estampado_2":"na"}','{"spec":"na"}','{"precio_doc":74.84,"precio_unit":6.24,"precio_web":9,"precio_catalog":6.86,"precio_usd":1.92}','4','cocotfyma','unidad','activo','APT_E','rosado','ruta5','FTG5-01005','FTG5-01005 | truza niñas ; talla-4 color: corazones_03-rosado','corazones_03-rosado');</v>
      </c>
      <c r="V2714" s="19">
        <v>21573</v>
      </c>
      <c r="W2714" s="20" t="s">
        <v>4665</v>
      </c>
      <c r="X2714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('producto_terminado','FTG5','FTG5-01005-B','truza niñas','FTG5-01005-B | truza niñas ; talla-4 color: rosado -&gt; corazones_03-rosado','{"estampado_1":"rosado","estampado_2":"na"}','{"spec":"na"}','{"precio_doc":74.84,"precio_unit":6.24,"precio_web":9,"precio_catalog":6.86,"precio_usd":1.92}','4','cocotfyma','unidad','activo','APT_E','rosado','ruta5','FTG5-01005','FTG5-01005 | truza niñas ; talla-4 color: corazones_03-rosado','corazones_03-rosado');</v>
      </c>
      <c r="Y2714" s="17"/>
      <c r="Z2714" s="17"/>
      <c r="AA2714" s="17"/>
      <c r="AB2714" s="17"/>
      <c r="AC2714" s="17"/>
      <c r="AD2714" s="17"/>
      <c r="AE2714" s="17"/>
      <c r="AF2714" s="17"/>
      <c r="AG2714" s="17"/>
      <c r="AH2714" s="17"/>
      <c r="AI2714" s="17"/>
      <c r="AJ2714" s="17"/>
      <c r="AK2714" s="17"/>
      <c r="AL2714" s="17"/>
      <c r="AM2714" s="17"/>
      <c r="AN2714" s="17"/>
      <c r="AO2714" s="17"/>
      <c r="AP2714" s="17"/>
      <c r="AQ2714" s="17"/>
      <c r="AR2714" s="17"/>
      <c r="AS2714" s="17"/>
      <c r="AT2714" s="17"/>
      <c r="AU2714" s="17"/>
      <c r="AV2714" s="17"/>
      <c r="AW2714" s="17"/>
      <c r="AX2714" s="17"/>
      <c r="AY2714" s="17"/>
      <c r="AZ2714" s="17"/>
      <c r="BA2714" s="17"/>
      <c r="BB2714" s="17"/>
      <c r="BC2714" s="17"/>
      <c r="BD2714" s="17"/>
      <c r="BE2714" s="17"/>
      <c r="BF2714" s="17"/>
      <c r="BG2714" s="17"/>
      <c r="BH2714" s="17"/>
    </row>
    <row r="2715" spans="2:60" x14ac:dyDescent="0.2">
      <c r="B2715" s="1" t="s">
        <v>0</v>
      </c>
      <c r="C2715" s="1" t="str">
        <f t="shared" si="290"/>
        <v>FTG5</v>
      </c>
      <c r="D2715" s="1" t="s">
        <v>6183</v>
      </c>
      <c r="E2715" s="1" t="s">
        <v>1314</v>
      </c>
      <c r="F2715" s="14" t="str">
        <f t="shared" si="286"/>
        <v>FTG5-02005-A | truza niñas ; talla-6 color: corazones_03 -&gt; corazones_03-rosado</v>
      </c>
      <c r="G2715" s="14" t="str">
        <f t="shared" si="291"/>
        <v>{"estampado_1":"corazones_03","estampado_2":"na"}</v>
      </c>
      <c r="H2715" s="14" t="s">
        <v>1</v>
      </c>
      <c r="I2715" s="14" t="s">
        <v>622</v>
      </c>
      <c r="J2715" s="1">
        <v>6</v>
      </c>
      <c r="K2715" s="14" t="s">
        <v>3</v>
      </c>
      <c r="L2715" s="14" t="s">
        <v>4</v>
      </c>
      <c r="M2715" s="14" t="s">
        <v>5</v>
      </c>
      <c r="N2715" s="1" t="s">
        <v>6945</v>
      </c>
      <c r="O2715" s="1" t="s">
        <v>1482</v>
      </c>
      <c r="P2715" s="1" t="s">
        <v>4666</v>
      </c>
      <c r="Q2715" s="1" t="s">
        <v>4997</v>
      </c>
      <c r="R2715" s="1" t="str">
        <f t="shared" si="287"/>
        <v>FTG5-02005 | truza niñas ; talla-6 color: corazones_03-rosado</v>
      </c>
      <c r="S2715" s="1" t="s">
        <v>5433</v>
      </c>
      <c r="T2715" s="18" t="s">
        <v>1407</v>
      </c>
      <c r="U2715" s="19" t="str">
        <f t="shared" si="288"/>
        <v>('producto_terminado','FTG5','FTG5-02005-A','truza niñas','FTG5-02005-A | truza niñas ; talla-6 color: corazones_03 -&gt; corazones_03-rosado','{"estampado_1":"corazones_03","estampado_2":"na"}','{"spec":"na"}','{"precio_doc":74.84,"precio_unit":6.24,"precio_web":9,"precio_catalog":6.86,"precio_usd":1.92}','6','cocotfyma','unidad','activo','APT_E','corazones_03','ruta5','FTG5-02005','FTG5-02005 | truza niñas ; talla-6 color: corazones_03-rosado','corazones_03-rosado');</v>
      </c>
      <c r="V2715" s="19">
        <v>21574</v>
      </c>
      <c r="W2715" s="20" t="s">
        <v>4665</v>
      </c>
      <c r="X2715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('producto_terminado','FTG5','FTG5-02005-A','truza niñas','FTG5-02005-A | truza niñas ; talla-6 color: corazones_03 -&gt; corazones_03-rosado','{"estampado_1":"corazones_03","estampado_2":"na"}','{"spec":"na"}','{"precio_doc":74.84,"precio_unit":6.24,"precio_web":9,"precio_catalog":6.86,"precio_usd":1.92}','6','cocotfyma','unidad','activo','APT_E','corazones_03','ruta5','FTG5-02005','FTG5-02005 | truza niñas ; talla-6 color: corazones_03-rosado','corazones_03-rosado');</v>
      </c>
      <c r="Y2715" s="17"/>
      <c r="Z2715" s="17"/>
      <c r="AA2715" s="17"/>
      <c r="AB2715" s="17"/>
      <c r="AC2715" s="17"/>
      <c r="AD2715" s="17"/>
      <c r="AE2715" s="17"/>
      <c r="AF2715" s="17"/>
      <c r="AG2715" s="17"/>
      <c r="AH2715" s="17"/>
      <c r="AI2715" s="17"/>
      <c r="AJ2715" s="17"/>
      <c r="AK2715" s="17"/>
      <c r="AL2715" s="17"/>
      <c r="AM2715" s="17"/>
      <c r="AN2715" s="17"/>
      <c r="AO2715" s="17"/>
      <c r="AP2715" s="17"/>
      <c r="AQ2715" s="17"/>
      <c r="AR2715" s="17"/>
      <c r="AS2715" s="17"/>
      <c r="AT2715" s="17"/>
      <c r="AU2715" s="17"/>
      <c r="AV2715" s="17"/>
      <c r="AW2715" s="17"/>
      <c r="AX2715" s="17"/>
      <c r="AY2715" s="17"/>
      <c r="AZ2715" s="17"/>
      <c r="BA2715" s="17"/>
      <c r="BB2715" s="17"/>
      <c r="BC2715" s="17"/>
      <c r="BD2715" s="17"/>
      <c r="BE2715" s="17"/>
      <c r="BF2715" s="17"/>
      <c r="BG2715" s="17"/>
      <c r="BH2715" s="17"/>
    </row>
    <row r="2716" spans="2:60" x14ac:dyDescent="0.2">
      <c r="B2716" s="1" t="s">
        <v>0</v>
      </c>
      <c r="C2716" s="1" t="str">
        <f t="shared" si="290"/>
        <v>FTG5</v>
      </c>
      <c r="D2716" s="1" t="s">
        <v>6184</v>
      </c>
      <c r="E2716" s="1" t="s">
        <v>1314</v>
      </c>
      <c r="F2716" s="14" t="str">
        <f t="shared" si="286"/>
        <v>FTG5-02005-B | truza niñas ; talla-6 color: rosado -&gt; corazones_03-rosado</v>
      </c>
      <c r="G2716" s="14" t="str">
        <f t="shared" si="291"/>
        <v>{"estampado_1":"rosado","estampado_2":"na"}</v>
      </c>
      <c r="H2716" s="14" t="s">
        <v>1</v>
      </c>
      <c r="I2716" s="14" t="s">
        <v>622</v>
      </c>
      <c r="J2716" s="1">
        <v>6</v>
      </c>
      <c r="K2716" s="14" t="s">
        <v>3</v>
      </c>
      <c r="L2716" s="14" t="s">
        <v>4</v>
      </c>
      <c r="M2716" s="14" t="s">
        <v>5</v>
      </c>
      <c r="N2716" s="1" t="s">
        <v>6945</v>
      </c>
      <c r="O2716" s="1" t="s">
        <v>1287</v>
      </c>
      <c r="P2716" s="1" t="s">
        <v>4666</v>
      </c>
      <c r="Q2716" s="1" t="s">
        <v>4997</v>
      </c>
      <c r="R2716" s="1" t="str">
        <f t="shared" si="287"/>
        <v>FTG5-02005 | truza niñas ; talla-6 color: corazones_03-rosado</v>
      </c>
      <c r="S2716" s="1" t="s">
        <v>5433</v>
      </c>
      <c r="T2716" s="18" t="s">
        <v>1407</v>
      </c>
      <c r="U2716" s="19" t="str">
        <f t="shared" si="288"/>
        <v>('producto_terminado','FTG5','FTG5-02005-B','truza niñas','FTG5-02005-B | truza niñas ; talla-6 color: rosado -&gt; corazones_03-rosado','{"estampado_1":"rosado","estampado_2":"na"}','{"spec":"na"}','{"precio_doc":74.84,"precio_unit":6.24,"precio_web":9,"precio_catalog":6.86,"precio_usd":1.92}','6','cocotfyma','unidad','activo','APT_E','rosado','ruta5','FTG5-02005','FTG5-02005 | truza niñas ; talla-6 color: corazones_03-rosado','corazones_03-rosado');</v>
      </c>
      <c r="V2716" s="19">
        <v>21575</v>
      </c>
      <c r="W2716" s="20" t="s">
        <v>4665</v>
      </c>
      <c r="X2716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('producto_terminado','FTG5','FTG5-02005-B','truza niñas','FTG5-02005-B | truza niñas ; talla-6 color: rosado -&gt; corazones_03-rosado','{"estampado_1":"rosado","estampado_2":"na"}','{"spec":"na"}','{"precio_doc":74.84,"precio_unit":6.24,"precio_web":9,"precio_catalog":6.86,"precio_usd":1.92}','6','cocotfyma','unidad','activo','APT_E','rosado','ruta5','FTG5-02005','FTG5-02005 | truza niñas ; talla-6 color: corazones_03-rosado','corazones_03-rosado');</v>
      </c>
      <c r="Y2716" s="17"/>
      <c r="Z2716" s="17"/>
      <c r="AA2716" s="17"/>
      <c r="AB2716" s="17"/>
      <c r="AC2716" s="17"/>
      <c r="AD2716" s="17"/>
      <c r="AE2716" s="17"/>
      <c r="AF2716" s="17"/>
      <c r="AG2716" s="17"/>
      <c r="AH2716" s="17"/>
      <c r="AI2716" s="17"/>
      <c r="AJ2716" s="17"/>
      <c r="AK2716" s="17"/>
      <c r="AL2716" s="17"/>
      <c r="AM2716" s="17"/>
      <c r="AN2716" s="17"/>
      <c r="AO2716" s="17"/>
      <c r="AP2716" s="17"/>
      <c r="AQ2716" s="17"/>
      <c r="AR2716" s="17"/>
      <c r="AS2716" s="17"/>
      <c r="AT2716" s="17"/>
      <c r="AU2716" s="17"/>
      <c r="AV2716" s="17"/>
      <c r="AW2716" s="17"/>
      <c r="AX2716" s="17"/>
      <c r="AY2716" s="17"/>
      <c r="AZ2716" s="17"/>
      <c r="BA2716" s="17"/>
      <c r="BB2716" s="17"/>
      <c r="BC2716" s="17"/>
      <c r="BD2716" s="17"/>
      <c r="BE2716" s="17"/>
      <c r="BF2716" s="17"/>
      <c r="BG2716" s="17"/>
      <c r="BH2716" s="17"/>
    </row>
    <row r="2717" spans="2:60" x14ac:dyDescent="0.2">
      <c r="B2717" s="1" t="s">
        <v>0</v>
      </c>
      <c r="C2717" s="1" t="str">
        <f t="shared" si="290"/>
        <v>FTG5</v>
      </c>
      <c r="D2717" s="1" t="s">
        <v>6185</v>
      </c>
      <c r="E2717" s="1" t="s">
        <v>1314</v>
      </c>
      <c r="F2717" s="14" t="str">
        <f t="shared" si="286"/>
        <v>FTG5-03005-A | truza niñas ; talla-8 color: corazones_03 -&gt; corazones_03-rosado</v>
      </c>
      <c r="G2717" s="14" t="str">
        <f t="shared" si="291"/>
        <v>{"estampado_1":"corazones_03","estampado_2":"na"}</v>
      </c>
      <c r="H2717" s="14" t="s">
        <v>1</v>
      </c>
      <c r="I2717" s="14" t="s">
        <v>622</v>
      </c>
      <c r="J2717" s="1">
        <v>8</v>
      </c>
      <c r="K2717" s="14" t="s">
        <v>3</v>
      </c>
      <c r="L2717" s="14" t="s">
        <v>4</v>
      </c>
      <c r="M2717" s="14" t="s">
        <v>5</v>
      </c>
      <c r="N2717" s="1" t="s">
        <v>6945</v>
      </c>
      <c r="O2717" s="1" t="s">
        <v>1482</v>
      </c>
      <c r="P2717" s="1" t="s">
        <v>4666</v>
      </c>
      <c r="Q2717" s="1" t="s">
        <v>4998</v>
      </c>
      <c r="R2717" s="1" t="str">
        <f t="shared" si="287"/>
        <v>FTG5-03005 | truza niñas ; talla-8 color: corazones_03-rosado</v>
      </c>
      <c r="S2717" s="1" t="s">
        <v>5433</v>
      </c>
      <c r="T2717" s="18" t="s">
        <v>1407</v>
      </c>
      <c r="U2717" s="19" t="str">
        <f t="shared" si="288"/>
        <v>('producto_terminado','FTG5','FTG5-03005-A','truza niñas','FTG5-03005-A | truza niñas ; talla-8 color: corazones_03 -&gt; corazones_03-rosado','{"estampado_1":"corazones_03","estampado_2":"na"}','{"spec":"na"}','{"precio_doc":74.84,"precio_unit":6.24,"precio_web":9,"precio_catalog":6.86,"precio_usd":1.92}','8','cocotfyma','unidad','activo','APT_E','corazones_03','ruta5','FTG5-03005','FTG5-03005 | truza niñas ; talla-8 color: corazones_03-rosado','corazones_03-rosado');</v>
      </c>
      <c r="V2717" s="19">
        <v>21576</v>
      </c>
      <c r="W2717" s="20" t="s">
        <v>4665</v>
      </c>
      <c r="X2717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('producto_terminado','FTG5','FTG5-03005-A','truza niñas','FTG5-03005-A | truza niñas ; talla-8 color: corazones_03 -&gt; corazones_03-rosado','{"estampado_1":"corazones_03","estampado_2":"na"}','{"spec":"na"}','{"precio_doc":74.84,"precio_unit":6.24,"precio_web":9,"precio_catalog":6.86,"precio_usd":1.92}','8','cocotfyma','unidad','activo','APT_E','corazones_03','ruta5','FTG5-03005','FTG5-03005 | truza niñas ; talla-8 color: corazones_03-rosado','corazones_03-rosado');</v>
      </c>
      <c r="Y2717" s="17"/>
      <c r="Z2717" s="17"/>
      <c r="AA2717" s="17"/>
      <c r="AB2717" s="17"/>
      <c r="AC2717" s="17"/>
      <c r="AD2717" s="17"/>
      <c r="AE2717" s="17"/>
      <c r="AF2717" s="17"/>
      <c r="AG2717" s="17"/>
      <c r="AH2717" s="17"/>
      <c r="AI2717" s="17"/>
      <c r="AJ2717" s="17"/>
      <c r="AK2717" s="17"/>
      <c r="AL2717" s="17"/>
      <c r="AM2717" s="17"/>
      <c r="AN2717" s="17"/>
      <c r="AO2717" s="17"/>
      <c r="AP2717" s="17"/>
      <c r="AQ2717" s="17"/>
      <c r="AR2717" s="17"/>
      <c r="AS2717" s="17"/>
      <c r="AT2717" s="17"/>
      <c r="AU2717" s="17"/>
      <c r="AV2717" s="17"/>
      <c r="AW2717" s="17"/>
      <c r="AX2717" s="17"/>
      <c r="AY2717" s="17"/>
      <c r="AZ2717" s="17"/>
      <c r="BA2717" s="17"/>
      <c r="BB2717" s="17"/>
      <c r="BC2717" s="17"/>
      <c r="BD2717" s="17"/>
      <c r="BE2717" s="17"/>
      <c r="BF2717" s="17"/>
      <c r="BG2717" s="17"/>
      <c r="BH2717" s="17"/>
    </row>
    <row r="2718" spans="2:60" x14ac:dyDescent="0.2">
      <c r="B2718" s="1" t="s">
        <v>0</v>
      </c>
      <c r="C2718" s="1" t="str">
        <f t="shared" si="290"/>
        <v>FTG5</v>
      </c>
      <c r="D2718" s="1" t="s">
        <v>6186</v>
      </c>
      <c r="E2718" s="1" t="s">
        <v>1314</v>
      </c>
      <c r="F2718" s="14" t="str">
        <f t="shared" si="286"/>
        <v>FTG5-03005-B | truza niñas ; talla-8 color: rosado -&gt; corazones_03-rosado</v>
      </c>
      <c r="G2718" s="14" t="str">
        <f t="shared" si="291"/>
        <v>{"estampado_1":"rosado","estampado_2":"na"}</v>
      </c>
      <c r="H2718" s="14" t="s">
        <v>1</v>
      </c>
      <c r="I2718" s="14" t="s">
        <v>622</v>
      </c>
      <c r="J2718" s="1">
        <v>8</v>
      </c>
      <c r="K2718" s="14" t="s">
        <v>3</v>
      </c>
      <c r="L2718" s="14" t="s">
        <v>4</v>
      </c>
      <c r="M2718" s="14" t="s">
        <v>5</v>
      </c>
      <c r="N2718" s="1" t="s">
        <v>6945</v>
      </c>
      <c r="O2718" s="1" t="s">
        <v>1287</v>
      </c>
      <c r="P2718" s="1" t="s">
        <v>4666</v>
      </c>
      <c r="Q2718" s="1" t="s">
        <v>4998</v>
      </c>
      <c r="R2718" s="1" t="str">
        <f t="shared" si="287"/>
        <v>FTG5-03005 | truza niñas ; talla-8 color: corazones_03-rosado</v>
      </c>
      <c r="S2718" s="1" t="s">
        <v>5433</v>
      </c>
      <c r="T2718" s="18" t="s">
        <v>1407</v>
      </c>
      <c r="U2718" s="19" t="str">
        <f t="shared" si="288"/>
        <v>('producto_terminado','FTG5','FTG5-03005-B','truza niñas','FTG5-03005-B | truza niñas ; talla-8 color: rosado -&gt; corazones_03-rosado','{"estampado_1":"rosado","estampado_2":"na"}','{"spec":"na"}','{"precio_doc":74.84,"precio_unit":6.24,"precio_web":9,"precio_catalog":6.86,"precio_usd":1.92}','8','cocotfyma','unidad','activo','APT_E','rosado','ruta5','FTG5-03005','FTG5-03005 | truza niñas ; talla-8 color: corazones_03-rosado','corazones_03-rosado');</v>
      </c>
      <c r="V2718" s="19">
        <v>21577</v>
      </c>
      <c r="W2718" s="20" t="s">
        <v>4665</v>
      </c>
      <c r="X2718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('producto_terminado','FTG5','FTG5-03005-B','truza niñas','FTG5-03005-B | truza niñas ; talla-8 color: rosado -&gt; corazones_03-rosado','{"estampado_1":"rosado","estampado_2":"na"}','{"spec":"na"}','{"precio_doc":74.84,"precio_unit":6.24,"precio_web":9,"precio_catalog":6.86,"precio_usd":1.92}','8','cocotfyma','unidad','activo','APT_E','rosado','ruta5','FTG5-03005','FTG5-03005 | truza niñas ; talla-8 color: corazones_03-rosado','corazones_03-rosado');</v>
      </c>
      <c r="Y2718" s="17"/>
      <c r="Z2718" s="17"/>
      <c r="AA2718" s="17"/>
      <c r="AB2718" s="17"/>
      <c r="AC2718" s="17"/>
      <c r="AD2718" s="17"/>
      <c r="AE2718" s="17"/>
      <c r="AF2718" s="17"/>
      <c r="AG2718" s="17"/>
      <c r="AH2718" s="17"/>
      <c r="AI2718" s="17"/>
      <c r="AJ2718" s="17"/>
      <c r="AK2718" s="17"/>
      <c r="AL2718" s="17"/>
      <c r="AM2718" s="17"/>
      <c r="AN2718" s="17"/>
      <c r="AO2718" s="17"/>
      <c r="AP2718" s="17"/>
      <c r="AQ2718" s="17"/>
      <c r="AR2718" s="17"/>
      <c r="AS2718" s="17"/>
      <c r="AT2718" s="17"/>
      <c r="AU2718" s="17"/>
      <c r="AV2718" s="17"/>
      <c r="AW2718" s="17"/>
      <c r="AX2718" s="17"/>
      <c r="AY2718" s="17"/>
      <c r="AZ2718" s="17"/>
      <c r="BA2718" s="17"/>
      <c r="BB2718" s="17"/>
      <c r="BC2718" s="17"/>
      <c r="BD2718" s="17"/>
      <c r="BE2718" s="17"/>
      <c r="BF2718" s="17"/>
      <c r="BG2718" s="17"/>
      <c r="BH2718" s="17"/>
    </row>
    <row r="2719" spans="2:60" x14ac:dyDescent="0.2">
      <c r="B2719" s="1" t="s">
        <v>0</v>
      </c>
      <c r="C2719" s="1" t="str">
        <f t="shared" si="290"/>
        <v>FTG5</v>
      </c>
      <c r="D2719" s="1" t="s">
        <v>6187</v>
      </c>
      <c r="E2719" s="1" t="s">
        <v>1314</v>
      </c>
      <c r="F2719" s="14" t="str">
        <f t="shared" si="286"/>
        <v>FTG5-04005-A | truza niñas ; talla-10 color: corazones_03 -&gt; corazones_03-rosado</v>
      </c>
      <c r="G2719" s="14" t="str">
        <f t="shared" si="291"/>
        <v>{"estampado_1":"corazones_03","estampado_2":"na"}</v>
      </c>
      <c r="H2719" s="14" t="s">
        <v>1</v>
      </c>
      <c r="I2719" s="14" t="s">
        <v>622</v>
      </c>
      <c r="J2719" s="1">
        <v>10</v>
      </c>
      <c r="K2719" s="14" t="s">
        <v>3</v>
      </c>
      <c r="L2719" s="14" t="s">
        <v>4</v>
      </c>
      <c r="M2719" s="14" t="s">
        <v>5</v>
      </c>
      <c r="N2719" s="1" t="s">
        <v>6945</v>
      </c>
      <c r="O2719" s="1" t="s">
        <v>1482</v>
      </c>
      <c r="P2719" s="1" t="s">
        <v>4666</v>
      </c>
      <c r="Q2719" s="1" t="s">
        <v>4999</v>
      </c>
      <c r="R2719" s="1" t="str">
        <f t="shared" si="287"/>
        <v>FTG5-04005 | truza niñas ; talla-10 color: corazones_03-rosado</v>
      </c>
      <c r="S2719" s="1" t="s">
        <v>5433</v>
      </c>
      <c r="T2719" s="18" t="s">
        <v>1407</v>
      </c>
      <c r="U2719" s="19" t="str">
        <f t="shared" si="288"/>
        <v>('producto_terminado','FTG5','FTG5-04005-A','truza niñas','FTG5-04005-A | truza niñas ; talla-10 color: corazones_03 -&gt; corazones_03-rosado','{"estampado_1":"corazones_03","estampado_2":"na"}','{"spec":"na"}','{"precio_doc":74.84,"precio_unit":6.24,"precio_web":9,"precio_catalog":6.86,"precio_usd":1.92}','10','cocotfyma','unidad','activo','APT_E','corazones_03','ruta5','FTG5-04005','FTG5-04005 | truza niñas ; talla-10 color: corazones_03-rosado','corazones_03-rosado');</v>
      </c>
      <c r="V2719" s="19">
        <v>21578</v>
      </c>
      <c r="W2719" s="20" t="s">
        <v>4665</v>
      </c>
      <c r="X2719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('producto_terminado','FTG5','FTG5-04005-A','truza niñas','FTG5-04005-A | truza niñas ; talla-10 color: corazones_03 -&gt; corazones_03-rosado','{"estampado_1":"corazones_03","estampado_2":"na"}','{"spec":"na"}','{"precio_doc":74.84,"precio_unit":6.24,"precio_web":9,"precio_catalog":6.86,"precio_usd":1.92}','10','cocotfyma','unidad','activo','APT_E','corazones_03','ruta5','FTG5-04005','FTG5-04005 | truza niñas ; talla-10 color: corazones_03-rosado','corazones_03-rosado');</v>
      </c>
      <c r="Y2719" s="17"/>
      <c r="Z2719" s="17"/>
      <c r="AA2719" s="17"/>
      <c r="AB2719" s="17"/>
      <c r="AC2719" s="17"/>
      <c r="AD2719" s="17"/>
      <c r="AE2719" s="17"/>
      <c r="AF2719" s="17"/>
      <c r="AG2719" s="17"/>
      <c r="AH2719" s="17"/>
      <c r="AI2719" s="17"/>
      <c r="AJ2719" s="17"/>
      <c r="AK2719" s="17"/>
      <c r="AL2719" s="17"/>
      <c r="AM2719" s="17"/>
      <c r="AN2719" s="17"/>
      <c r="AO2719" s="17"/>
      <c r="AP2719" s="17"/>
      <c r="AQ2719" s="17"/>
      <c r="AR2719" s="17"/>
      <c r="AS2719" s="17"/>
      <c r="AT2719" s="17"/>
      <c r="AU2719" s="17"/>
      <c r="AV2719" s="17"/>
      <c r="AW2719" s="17"/>
      <c r="AX2719" s="17"/>
      <c r="AY2719" s="17"/>
      <c r="AZ2719" s="17"/>
      <c r="BA2719" s="17"/>
      <c r="BB2719" s="17"/>
      <c r="BC2719" s="17"/>
      <c r="BD2719" s="17"/>
      <c r="BE2719" s="17"/>
      <c r="BF2719" s="17"/>
      <c r="BG2719" s="17"/>
      <c r="BH2719" s="17"/>
    </row>
    <row r="2720" spans="2:60" x14ac:dyDescent="0.2">
      <c r="B2720" s="1" t="s">
        <v>0</v>
      </c>
      <c r="C2720" s="1" t="str">
        <f t="shared" si="290"/>
        <v>FTG5</v>
      </c>
      <c r="D2720" s="1" t="s">
        <v>6188</v>
      </c>
      <c r="E2720" s="1" t="s">
        <v>1314</v>
      </c>
      <c r="F2720" s="14" t="str">
        <f t="shared" si="286"/>
        <v>FTG5-04005-B | truza niñas ; talla-10 color: rosado -&gt; corazones_03-rosado</v>
      </c>
      <c r="G2720" s="14" t="str">
        <f t="shared" si="291"/>
        <v>{"estampado_1":"rosado","estampado_2":"na"}</v>
      </c>
      <c r="H2720" s="14" t="s">
        <v>1</v>
      </c>
      <c r="I2720" s="14" t="s">
        <v>622</v>
      </c>
      <c r="J2720" s="1">
        <v>10</v>
      </c>
      <c r="K2720" s="14" t="s">
        <v>3</v>
      </c>
      <c r="L2720" s="14" t="s">
        <v>4</v>
      </c>
      <c r="M2720" s="14" t="s">
        <v>5</v>
      </c>
      <c r="N2720" s="1" t="s">
        <v>6945</v>
      </c>
      <c r="O2720" s="1" t="s">
        <v>1287</v>
      </c>
      <c r="P2720" s="1" t="s">
        <v>4666</v>
      </c>
      <c r="Q2720" s="1" t="s">
        <v>4999</v>
      </c>
      <c r="R2720" s="1" t="str">
        <f t="shared" si="287"/>
        <v>FTG5-04005 | truza niñas ; talla-10 color: corazones_03-rosado</v>
      </c>
      <c r="S2720" s="1" t="s">
        <v>5433</v>
      </c>
      <c r="T2720" s="18" t="s">
        <v>1407</v>
      </c>
      <c r="U2720" s="19" t="str">
        <f t="shared" si="288"/>
        <v>('producto_terminado','FTG5','FTG5-04005-B','truza niñas','FTG5-04005-B | truza niñas ; talla-10 color: rosado -&gt; corazones_03-rosado','{"estampado_1":"rosado","estampado_2":"na"}','{"spec":"na"}','{"precio_doc":74.84,"precio_unit":6.24,"precio_web":9,"precio_catalog":6.86,"precio_usd":1.92}','10','cocotfyma','unidad','activo','APT_E','rosado','ruta5','FTG5-04005','FTG5-04005 | truza niñas ; talla-10 color: corazones_03-rosado','corazones_03-rosado');</v>
      </c>
      <c r="V2720" s="19">
        <v>21579</v>
      </c>
      <c r="W2720" s="20" t="s">
        <v>4665</v>
      </c>
      <c r="X2720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('producto_terminado','FTG5','FTG5-04005-B','truza niñas','FTG5-04005-B | truza niñas ; talla-10 color: rosado -&gt; corazones_03-rosado','{"estampado_1":"rosado","estampado_2":"na"}','{"spec":"na"}','{"precio_doc":74.84,"precio_unit":6.24,"precio_web":9,"precio_catalog":6.86,"precio_usd":1.92}','10','cocotfyma','unidad','activo','APT_E','rosado','ruta5','FTG5-04005','FTG5-04005 | truza niñas ; talla-10 color: corazones_03-rosado','corazones_03-rosado');</v>
      </c>
      <c r="Y2720" s="17"/>
      <c r="Z2720" s="17"/>
      <c r="AA2720" s="17"/>
      <c r="AB2720" s="17"/>
      <c r="AC2720" s="17"/>
      <c r="AD2720" s="17"/>
      <c r="AE2720" s="17"/>
      <c r="AF2720" s="17"/>
      <c r="AG2720" s="17"/>
      <c r="AH2720" s="17"/>
      <c r="AI2720" s="17"/>
      <c r="AJ2720" s="17"/>
      <c r="AK2720" s="17"/>
      <c r="AL2720" s="17"/>
      <c r="AM2720" s="17"/>
      <c r="AN2720" s="17"/>
      <c r="AO2720" s="17"/>
      <c r="AP2720" s="17"/>
      <c r="AQ2720" s="17"/>
      <c r="AR2720" s="17"/>
      <c r="AS2720" s="17"/>
      <c r="AT2720" s="17"/>
      <c r="AU2720" s="17"/>
      <c r="AV2720" s="17"/>
      <c r="AW2720" s="17"/>
      <c r="AX2720" s="17"/>
      <c r="AY2720" s="17"/>
      <c r="AZ2720" s="17"/>
      <c r="BA2720" s="17"/>
      <c r="BB2720" s="17"/>
      <c r="BC2720" s="17"/>
      <c r="BD2720" s="17"/>
      <c r="BE2720" s="17"/>
      <c r="BF2720" s="17"/>
      <c r="BG2720" s="17"/>
      <c r="BH2720" s="17"/>
    </row>
    <row r="2721" spans="2:60" x14ac:dyDescent="0.2">
      <c r="B2721" s="1" t="s">
        <v>0</v>
      </c>
      <c r="C2721" s="1" t="str">
        <f t="shared" si="290"/>
        <v>FTG5</v>
      </c>
      <c r="D2721" s="1" t="s">
        <v>6189</v>
      </c>
      <c r="E2721" s="1" t="s">
        <v>1314</v>
      </c>
      <c r="F2721" s="14" t="str">
        <f t="shared" si="286"/>
        <v>FTG5-05005-A | truza niñas ; talla-12 color: corazones_03 -&gt; corazones_03-rosado</v>
      </c>
      <c r="G2721" s="14" t="str">
        <f t="shared" si="291"/>
        <v>{"estampado_1":"corazones_03","estampado_2":"na"}</v>
      </c>
      <c r="H2721" s="14" t="s">
        <v>1</v>
      </c>
      <c r="I2721" s="14" t="s">
        <v>622</v>
      </c>
      <c r="J2721" s="1">
        <v>12</v>
      </c>
      <c r="K2721" s="14" t="s">
        <v>3</v>
      </c>
      <c r="L2721" s="14" t="s">
        <v>4</v>
      </c>
      <c r="M2721" s="14" t="s">
        <v>5</v>
      </c>
      <c r="N2721" s="1" t="s">
        <v>6945</v>
      </c>
      <c r="O2721" s="1" t="s">
        <v>1482</v>
      </c>
      <c r="P2721" s="1" t="s">
        <v>4666</v>
      </c>
      <c r="Q2721" s="1" t="s">
        <v>5000</v>
      </c>
      <c r="R2721" s="1" t="str">
        <f t="shared" si="287"/>
        <v>FTG5-05005 | truza niñas ; talla-12 color: corazones_03-rosado</v>
      </c>
      <c r="S2721" s="1" t="s">
        <v>5433</v>
      </c>
      <c r="T2721" s="18" t="s">
        <v>1407</v>
      </c>
      <c r="U2721" s="19" t="str">
        <f t="shared" si="288"/>
        <v>('producto_terminado','FTG5','FTG5-05005-A','truza niñas','FTG5-05005-A | truza niñas ; talla-12 color: corazones_03 -&gt; corazones_03-rosado','{"estampado_1":"corazones_03","estampado_2":"na"}','{"spec":"na"}','{"precio_doc":74.84,"precio_unit":6.24,"precio_web":9,"precio_catalog":6.86,"precio_usd":1.92}','12','cocotfyma','unidad','activo','APT_E','corazones_03','ruta5','FTG5-05005','FTG5-05005 | truza niñas ; talla-12 color: corazones_03-rosado','corazones_03-rosado');</v>
      </c>
      <c r="V2721" s="19">
        <v>21580</v>
      </c>
      <c r="W2721" s="20" t="s">
        <v>4665</v>
      </c>
      <c r="X2721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('producto_terminado','FTG5','FTG5-05005-A','truza niñas','FTG5-05005-A | truza niñas ; talla-12 color: corazones_03 -&gt; corazones_03-rosado','{"estampado_1":"corazones_03","estampado_2":"na"}','{"spec":"na"}','{"precio_doc":74.84,"precio_unit":6.24,"precio_web":9,"precio_catalog":6.86,"precio_usd":1.92}','12','cocotfyma','unidad','activo','APT_E','corazones_03','ruta5','FTG5-05005','FTG5-05005 | truza niñas ; talla-12 color: corazones_03-rosado','corazones_03-rosado');</v>
      </c>
      <c r="Y2721" s="17"/>
      <c r="Z2721" s="17"/>
      <c r="AA2721" s="17"/>
      <c r="AB2721" s="17"/>
      <c r="AC2721" s="17"/>
      <c r="AD2721" s="17"/>
      <c r="AE2721" s="17"/>
      <c r="AF2721" s="17"/>
      <c r="AG2721" s="17"/>
      <c r="AH2721" s="17"/>
      <c r="AI2721" s="17"/>
      <c r="AJ2721" s="17"/>
      <c r="AK2721" s="17"/>
      <c r="AL2721" s="17"/>
      <c r="AM2721" s="17"/>
      <c r="AN2721" s="17"/>
      <c r="AO2721" s="17"/>
      <c r="AP2721" s="17"/>
      <c r="AQ2721" s="17"/>
      <c r="AR2721" s="17"/>
      <c r="AS2721" s="17"/>
      <c r="AT2721" s="17"/>
      <c r="AU2721" s="17"/>
      <c r="AV2721" s="17"/>
      <c r="AW2721" s="17"/>
      <c r="AX2721" s="17"/>
      <c r="AY2721" s="17"/>
      <c r="AZ2721" s="17"/>
      <c r="BA2721" s="17"/>
      <c r="BB2721" s="17"/>
      <c r="BC2721" s="17"/>
      <c r="BD2721" s="17"/>
      <c r="BE2721" s="17"/>
      <c r="BF2721" s="17"/>
      <c r="BG2721" s="17"/>
      <c r="BH2721" s="17"/>
    </row>
    <row r="2722" spans="2:60" x14ac:dyDescent="0.2">
      <c r="B2722" s="1" t="s">
        <v>0</v>
      </c>
      <c r="C2722" s="1" t="str">
        <f t="shared" si="290"/>
        <v>FTG5</v>
      </c>
      <c r="D2722" s="1" t="s">
        <v>6190</v>
      </c>
      <c r="E2722" s="1" t="s">
        <v>1314</v>
      </c>
      <c r="F2722" s="14" t="str">
        <f t="shared" si="286"/>
        <v>FTG5-05005-B | truza niñas ; talla-12 color: rosado -&gt; corazones_03-rosado</v>
      </c>
      <c r="G2722" s="14" t="str">
        <f t="shared" si="291"/>
        <v>{"estampado_1":"rosado","estampado_2":"na"}</v>
      </c>
      <c r="H2722" s="14" t="s">
        <v>1</v>
      </c>
      <c r="I2722" s="14" t="s">
        <v>622</v>
      </c>
      <c r="J2722" s="1">
        <v>12</v>
      </c>
      <c r="K2722" s="14" t="s">
        <v>3</v>
      </c>
      <c r="L2722" s="14" t="s">
        <v>4</v>
      </c>
      <c r="M2722" s="14" t="s">
        <v>5</v>
      </c>
      <c r="N2722" s="1" t="s">
        <v>6945</v>
      </c>
      <c r="O2722" s="1" t="s">
        <v>1287</v>
      </c>
      <c r="P2722" s="1" t="s">
        <v>4666</v>
      </c>
      <c r="Q2722" s="1" t="s">
        <v>5000</v>
      </c>
      <c r="R2722" s="1" t="str">
        <f t="shared" si="287"/>
        <v>FTG5-05005 | truza niñas ; talla-12 color: corazones_03-rosado</v>
      </c>
      <c r="S2722" s="1" t="s">
        <v>5433</v>
      </c>
      <c r="T2722" s="18" t="s">
        <v>1407</v>
      </c>
      <c r="U2722" s="19" t="str">
        <f t="shared" si="288"/>
        <v>('producto_terminado','FTG5','FTG5-05005-B','truza niñas','FTG5-05005-B | truza niñas ; talla-12 color: rosado -&gt; corazones_03-rosado','{"estampado_1":"rosado","estampado_2":"na"}','{"spec":"na"}','{"precio_doc":74.84,"precio_unit":6.24,"precio_web":9,"precio_catalog":6.86,"precio_usd":1.92}','12','cocotfyma','unidad','activo','APT_E','rosado','ruta5','FTG5-05005','FTG5-05005 | truza niñas ; talla-12 color: corazones_03-rosado','corazones_03-rosado');</v>
      </c>
      <c r="V2722" s="19">
        <v>21581</v>
      </c>
      <c r="W2722" s="20" t="s">
        <v>4665</v>
      </c>
      <c r="X2722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('producto_terminado','FTG5','FTG5-05005-B','truza niñas','FTG5-05005-B | truza niñas ; talla-12 color: rosado -&gt; corazones_03-rosado','{"estampado_1":"rosado","estampado_2":"na"}','{"spec":"na"}','{"precio_doc":74.84,"precio_unit":6.24,"precio_web":9,"precio_catalog":6.86,"precio_usd":1.92}','12','cocotfyma','unidad','activo','APT_E','rosado','ruta5','FTG5-05005','FTG5-05005 | truza niñas ; talla-12 color: corazones_03-rosado','corazones_03-rosado');</v>
      </c>
      <c r="Y2722" s="17"/>
      <c r="Z2722" s="17"/>
      <c r="AA2722" s="17"/>
      <c r="AB2722" s="17"/>
      <c r="AC2722" s="17"/>
      <c r="AD2722" s="17"/>
      <c r="AE2722" s="17"/>
      <c r="AF2722" s="17"/>
      <c r="AG2722" s="17"/>
      <c r="AH2722" s="17"/>
      <c r="AI2722" s="17"/>
      <c r="AJ2722" s="17"/>
      <c r="AK2722" s="17"/>
      <c r="AL2722" s="17"/>
      <c r="AM2722" s="17"/>
      <c r="AN2722" s="17"/>
      <c r="AO2722" s="17"/>
      <c r="AP2722" s="17"/>
      <c r="AQ2722" s="17"/>
      <c r="AR2722" s="17"/>
      <c r="AS2722" s="17"/>
      <c r="AT2722" s="17"/>
      <c r="AU2722" s="17"/>
      <c r="AV2722" s="17"/>
      <c r="AW2722" s="17"/>
      <c r="AX2722" s="17"/>
      <c r="AY2722" s="17"/>
      <c r="AZ2722" s="17"/>
      <c r="BA2722" s="17"/>
      <c r="BB2722" s="17"/>
      <c r="BC2722" s="17"/>
      <c r="BD2722" s="17"/>
      <c r="BE2722" s="17"/>
      <c r="BF2722" s="17"/>
      <c r="BG2722" s="17"/>
      <c r="BH2722" s="17"/>
    </row>
    <row r="2723" spans="2:60" x14ac:dyDescent="0.2">
      <c r="B2723" s="1" t="s">
        <v>0</v>
      </c>
      <c r="C2723" s="1" t="str">
        <f t="shared" si="290"/>
        <v>FTG5</v>
      </c>
      <c r="D2723" s="1" t="s">
        <v>6191</v>
      </c>
      <c r="E2723" s="1" t="s">
        <v>1314</v>
      </c>
      <c r="F2723" s="14" t="str">
        <f t="shared" si="286"/>
        <v>FTG5-06005-A | truza niñas ; talla-14 color: corazones_03 -&gt; corazones_03-rosado</v>
      </c>
      <c r="G2723" s="14" t="str">
        <f t="shared" si="291"/>
        <v>{"estampado_1":"corazones_03","estampado_2":"na"}</v>
      </c>
      <c r="H2723" s="14" t="s">
        <v>1</v>
      </c>
      <c r="I2723" s="14" t="s">
        <v>622</v>
      </c>
      <c r="J2723" s="1">
        <v>14</v>
      </c>
      <c r="K2723" s="14" t="s">
        <v>3</v>
      </c>
      <c r="L2723" s="14" t="s">
        <v>4</v>
      </c>
      <c r="M2723" s="14" t="s">
        <v>5</v>
      </c>
      <c r="N2723" s="1" t="s">
        <v>6945</v>
      </c>
      <c r="O2723" s="1" t="s">
        <v>1482</v>
      </c>
      <c r="P2723" s="1" t="s">
        <v>4666</v>
      </c>
      <c r="Q2723" s="1" t="s">
        <v>5001</v>
      </c>
      <c r="R2723" s="1" t="str">
        <f t="shared" si="287"/>
        <v>FTG5-06005 | truza niñas ; talla-14 color: corazones_03-rosado</v>
      </c>
      <c r="S2723" s="1" t="s">
        <v>5433</v>
      </c>
      <c r="T2723" s="18" t="s">
        <v>1407</v>
      </c>
      <c r="U2723" s="19" t="str">
        <f t="shared" si="288"/>
        <v>('producto_terminado','FTG5','FTG5-06005-A','truza niñas','FTG5-06005-A | truza niñas ; talla-14 color: corazones_03 -&gt; corazones_03-rosado','{"estampado_1":"corazones_03","estampado_2":"na"}','{"spec":"na"}','{"precio_doc":74.84,"precio_unit":6.24,"precio_web":9,"precio_catalog":6.86,"precio_usd":1.92}','14','cocotfyma','unidad','activo','APT_E','corazones_03','ruta5','FTG5-06005','FTG5-06005 | truza niñas ; talla-14 color: corazones_03-rosado','corazones_03-rosado');</v>
      </c>
      <c r="V2723" s="19">
        <v>21582</v>
      </c>
      <c r="W2723" s="20" t="s">
        <v>4665</v>
      </c>
      <c r="X2723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('producto_terminado','FTG5','FTG5-06005-A','truza niñas','FTG5-06005-A | truza niñas ; talla-14 color: corazones_03 -&gt; corazones_03-rosado','{"estampado_1":"corazones_03","estampado_2":"na"}','{"spec":"na"}','{"precio_doc":74.84,"precio_unit":6.24,"precio_web":9,"precio_catalog":6.86,"precio_usd":1.92}','14','cocotfyma','unidad','activo','APT_E','corazones_03','ruta5','FTG5-06005','FTG5-06005 | truza niñas ; talla-14 color: corazones_03-rosado','corazones_03-rosado');</v>
      </c>
      <c r="Y2723" s="17"/>
      <c r="Z2723" s="17"/>
      <c r="AA2723" s="17"/>
      <c r="AB2723" s="17"/>
      <c r="AC2723" s="17"/>
      <c r="AD2723" s="17"/>
      <c r="AE2723" s="17"/>
      <c r="AF2723" s="17"/>
      <c r="AG2723" s="17"/>
      <c r="AH2723" s="17"/>
      <c r="AI2723" s="17"/>
      <c r="AJ2723" s="17"/>
      <c r="AK2723" s="17"/>
      <c r="AL2723" s="17"/>
      <c r="AM2723" s="17"/>
      <c r="AN2723" s="17"/>
      <c r="AO2723" s="17"/>
      <c r="AP2723" s="17"/>
      <c r="AQ2723" s="17"/>
      <c r="AR2723" s="17"/>
      <c r="AS2723" s="17"/>
      <c r="AT2723" s="17"/>
      <c r="AU2723" s="17"/>
      <c r="AV2723" s="17"/>
      <c r="AW2723" s="17"/>
      <c r="AX2723" s="17"/>
      <c r="AY2723" s="17"/>
      <c r="AZ2723" s="17"/>
      <c r="BA2723" s="17"/>
      <c r="BB2723" s="17"/>
      <c r="BC2723" s="17"/>
      <c r="BD2723" s="17"/>
      <c r="BE2723" s="17"/>
      <c r="BF2723" s="17"/>
      <c r="BG2723" s="17"/>
      <c r="BH2723" s="17"/>
    </row>
    <row r="2724" spans="2:60" x14ac:dyDescent="0.2">
      <c r="B2724" s="1" t="s">
        <v>0</v>
      </c>
      <c r="C2724" s="1" t="str">
        <f t="shared" si="290"/>
        <v>FTG5</v>
      </c>
      <c r="D2724" s="1" t="s">
        <v>6192</v>
      </c>
      <c r="E2724" s="1" t="s">
        <v>1314</v>
      </c>
      <c r="F2724" s="14" t="str">
        <f t="shared" si="286"/>
        <v>FTG5-06005-B | truza niñas ; talla-14 color: rosado -&gt; corazones_03-rosado</v>
      </c>
      <c r="G2724" s="14" t="str">
        <f t="shared" si="291"/>
        <v>{"estampado_1":"rosado","estampado_2":"na"}</v>
      </c>
      <c r="H2724" s="14" t="s">
        <v>1</v>
      </c>
      <c r="I2724" s="14" t="s">
        <v>622</v>
      </c>
      <c r="J2724" s="1">
        <v>14</v>
      </c>
      <c r="K2724" s="14" t="s">
        <v>3</v>
      </c>
      <c r="L2724" s="14" t="s">
        <v>4</v>
      </c>
      <c r="M2724" s="14" t="s">
        <v>5</v>
      </c>
      <c r="N2724" s="1" t="s">
        <v>6945</v>
      </c>
      <c r="O2724" s="1" t="s">
        <v>1287</v>
      </c>
      <c r="P2724" s="1" t="s">
        <v>4666</v>
      </c>
      <c r="Q2724" s="1" t="s">
        <v>5001</v>
      </c>
      <c r="R2724" s="1" t="str">
        <f t="shared" si="287"/>
        <v>FTG5-06005 | truza niñas ; talla-14 color: corazones_03-rosado</v>
      </c>
      <c r="S2724" s="1" t="s">
        <v>5433</v>
      </c>
      <c r="T2724" s="18" t="s">
        <v>1407</v>
      </c>
      <c r="U2724" s="19" t="str">
        <f t="shared" si="288"/>
        <v>('producto_terminado','FTG5','FTG5-06005-B','truza niñas','FTG5-06005-B | truza niñas ; talla-14 color: rosado -&gt; corazones_03-rosado','{"estampado_1":"rosado","estampado_2":"na"}','{"spec":"na"}','{"precio_doc":74.84,"precio_unit":6.24,"precio_web":9,"precio_catalog":6.86,"precio_usd":1.92}','14','cocotfyma','unidad','activo','APT_E','rosado','ruta5','FTG5-06005','FTG5-06005 | truza niñas ; talla-14 color: corazones_03-rosado','corazones_03-rosado');</v>
      </c>
      <c r="V2724" s="19">
        <v>21583</v>
      </c>
      <c r="W2724" s="20" t="s">
        <v>4665</v>
      </c>
      <c r="X2724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('producto_terminado','FTG5','FTG5-06005-B','truza niñas','FTG5-06005-B | truza niñas ; talla-14 color: rosado -&gt; corazones_03-rosado','{"estampado_1":"rosado","estampado_2":"na"}','{"spec":"na"}','{"precio_doc":74.84,"precio_unit":6.24,"precio_web":9,"precio_catalog":6.86,"precio_usd":1.92}','14','cocotfyma','unidad','activo','APT_E','rosado','ruta5','FTG5-06005','FTG5-06005 | truza niñas ; talla-14 color: corazones_03-rosado','corazones_03-rosado');</v>
      </c>
      <c r="Y2724" s="17"/>
      <c r="Z2724" s="17"/>
      <c r="AA2724" s="17"/>
      <c r="AB2724" s="17"/>
      <c r="AC2724" s="17"/>
      <c r="AD2724" s="17"/>
      <c r="AE2724" s="17"/>
      <c r="AF2724" s="17"/>
      <c r="AG2724" s="17"/>
      <c r="AH2724" s="17"/>
      <c r="AI2724" s="17"/>
      <c r="AJ2724" s="17"/>
      <c r="AK2724" s="17"/>
      <c r="AL2724" s="17"/>
      <c r="AM2724" s="17"/>
      <c r="AN2724" s="17"/>
      <c r="AO2724" s="17"/>
      <c r="AP2724" s="17"/>
      <c r="AQ2724" s="17"/>
      <c r="AR2724" s="17"/>
      <c r="AS2724" s="17"/>
      <c r="AT2724" s="17"/>
      <c r="AU2724" s="17"/>
      <c r="AV2724" s="17"/>
      <c r="AW2724" s="17"/>
      <c r="AX2724" s="17"/>
      <c r="AY2724" s="17"/>
      <c r="AZ2724" s="17"/>
      <c r="BA2724" s="17"/>
      <c r="BB2724" s="17"/>
      <c r="BC2724" s="17"/>
      <c r="BD2724" s="17"/>
      <c r="BE2724" s="17"/>
      <c r="BF2724" s="17"/>
      <c r="BG2724" s="17"/>
      <c r="BH2724" s="17"/>
    </row>
    <row r="2725" spans="2:60" x14ac:dyDescent="0.2">
      <c r="B2725" s="1" t="s">
        <v>0</v>
      </c>
      <c r="C2725" s="1" t="str">
        <f t="shared" si="290"/>
        <v>FTG5</v>
      </c>
      <c r="D2725" s="1" t="s">
        <v>6193</v>
      </c>
      <c r="E2725" s="1" t="s">
        <v>1314</v>
      </c>
      <c r="F2725" s="14" t="str">
        <f t="shared" si="286"/>
        <v>FTG5-07005-A | truza niñas ; talla-16 color: corazones_03 -&gt; corazones_03-rosado</v>
      </c>
      <c r="G2725" s="14" t="str">
        <f t="shared" si="291"/>
        <v>{"estampado_1":"corazones_03","estampado_2":"na"}</v>
      </c>
      <c r="H2725" s="14" t="s">
        <v>1</v>
      </c>
      <c r="I2725" s="14" t="s">
        <v>622</v>
      </c>
      <c r="J2725" s="1">
        <v>16</v>
      </c>
      <c r="K2725" s="14" t="s">
        <v>3</v>
      </c>
      <c r="L2725" s="14" t="s">
        <v>4</v>
      </c>
      <c r="M2725" s="14" t="s">
        <v>5</v>
      </c>
      <c r="N2725" s="1" t="s">
        <v>6945</v>
      </c>
      <c r="O2725" s="1" t="s">
        <v>1482</v>
      </c>
      <c r="P2725" s="1" t="s">
        <v>4666</v>
      </c>
      <c r="Q2725" s="1" t="s">
        <v>5002</v>
      </c>
      <c r="R2725" s="1" t="str">
        <f t="shared" si="287"/>
        <v>FTG5-07005 | truza niñas ; talla-16 color: corazones_03-rosado</v>
      </c>
      <c r="S2725" s="1" t="s">
        <v>5433</v>
      </c>
      <c r="T2725" s="18" t="s">
        <v>1407</v>
      </c>
      <c r="U2725" s="19" t="str">
        <f t="shared" si="288"/>
        <v>('producto_terminado','FTG5','FTG5-07005-A','truza niñas','FTG5-07005-A | truza niñas ; talla-16 color: corazones_03 -&gt; corazones_03-rosado','{"estampado_1":"corazones_03","estampado_2":"na"}','{"spec":"na"}','{"precio_doc":74.84,"precio_unit":6.24,"precio_web":9,"precio_catalog":6.86,"precio_usd":1.92}','16','cocotfyma','unidad','activo','APT_E','corazones_03','ruta5','FTG5-07005','FTG5-07005 | truza niñas ; talla-16 color: corazones_03-rosado','corazones_03-rosado');</v>
      </c>
      <c r="V2725" s="19">
        <v>21584</v>
      </c>
      <c r="W2725" s="20" t="s">
        <v>4665</v>
      </c>
      <c r="X2725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('producto_terminado','FTG5','FTG5-07005-A','truza niñas','FTG5-07005-A | truza niñas ; talla-16 color: corazones_03 -&gt; corazones_03-rosado','{"estampado_1":"corazones_03","estampado_2":"na"}','{"spec":"na"}','{"precio_doc":74.84,"precio_unit":6.24,"precio_web":9,"precio_catalog":6.86,"precio_usd":1.92}','16','cocotfyma','unidad','activo','APT_E','corazones_03','ruta5','FTG5-07005','FTG5-07005 | truza niñas ; talla-16 color: corazones_03-rosado','corazones_03-rosado');</v>
      </c>
      <c r="Y2725" s="17"/>
      <c r="Z2725" s="17"/>
      <c r="AA2725" s="17"/>
      <c r="AB2725" s="17"/>
      <c r="AC2725" s="17"/>
      <c r="AD2725" s="17"/>
      <c r="AE2725" s="17"/>
      <c r="AF2725" s="17"/>
      <c r="AG2725" s="17"/>
      <c r="AH2725" s="17"/>
      <c r="AI2725" s="17"/>
      <c r="AJ2725" s="17"/>
      <c r="AK2725" s="17"/>
      <c r="AL2725" s="17"/>
      <c r="AM2725" s="17"/>
      <c r="AN2725" s="17"/>
      <c r="AO2725" s="17"/>
      <c r="AP2725" s="17"/>
      <c r="AQ2725" s="17"/>
      <c r="AR2725" s="17"/>
      <c r="AS2725" s="17"/>
      <c r="AT2725" s="17"/>
      <c r="AU2725" s="17"/>
      <c r="AV2725" s="17"/>
      <c r="AW2725" s="17"/>
      <c r="AX2725" s="17"/>
      <c r="AY2725" s="17"/>
      <c r="AZ2725" s="17"/>
      <c r="BA2725" s="17"/>
      <c r="BB2725" s="17"/>
      <c r="BC2725" s="17"/>
      <c r="BD2725" s="17"/>
      <c r="BE2725" s="17"/>
      <c r="BF2725" s="17"/>
      <c r="BG2725" s="17"/>
      <c r="BH2725" s="17"/>
    </row>
    <row r="2726" spans="2:60" x14ac:dyDescent="0.2">
      <c r="B2726" s="1" t="s">
        <v>0</v>
      </c>
      <c r="C2726" s="1" t="str">
        <f t="shared" si="290"/>
        <v>FTG5</v>
      </c>
      <c r="D2726" s="1" t="s">
        <v>6194</v>
      </c>
      <c r="E2726" s="1" t="s">
        <v>1314</v>
      </c>
      <c r="F2726" s="14" t="str">
        <f t="shared" si="286"/>
        <v>FTG5-07005-B | truza niñas ; talla-16 color: rosado -&gt; corazones_03-rosado</v>
      </c>
      <c r="G2726" s="14" t="str">
        <f t="shared" si="291"/>
        <v>{"estampado_1":"rosado","estampado_2":"na"}</v>
      </c>
      <c r="H2726" s="14" t="s">
        <v>1</v>
      </c>
      <c r="I2726" s="14" t="s">
        <v>622</v>
      </c>
      <c r="J2726" s="1">
        <v>16</v>
      </c>
      <c r="K2726" s="14" t="s">
        <v>3</v>
      </c>
      <c r="L2726" s="14" t="s">
        <v>4</v>
      </c>
      <c r="M2726" s="14" t="s">
        <v>5</v>
      </c>
      <c r="N2726" s="1" t="s">
        <v>6945</v>
      </c>
      <c r="O2726" s="1" t="s">
        <v>1287</v>
      </c>
      <c r="P2726" s="1" t="s">
        <v>4666</v>
      </c>
      <c r="Q2726" s="1" t="s">
        <v>5002</v>
      </c>
      <c r="R2726" s="1" t="str">
        <f t="shared" si="287"/>
        <v>FTG5-07005 | truza niñas ; talla-16 color: corazones_03-rosado</v>
      </c>
      <c r="S2726" s="1" t="s">
        <v>5433</v>
      </c>
      <c r="T2726" s="18" t="s">
        <v>1407</v>
      </c>
      <c r="U2726" s="19" t="str">
        <f t="shared" si="288"/>
        <v>('producto_terminado','FTG5','FTG5-07005-B','truza niñas','FTG5-07005-B | truza niñas ; talla-16 color: rosado -&gt; corazones_03-rosado','{"estampado_1":"rosado","estampado_2":"na"}','{"spec":"na"}','{"precio_doc":74.84,"precio_unit":6.24,"precio_web":9,"precio_catalog":6.86,"precio_usd":1.92}','16','cocotfyma','unidad','activo','APT_E','rosado','ruta5','FTG5-07005','FTG5-07005 | truza niñas ; talla-16 color: corazones_03-rosado','corazones_03-rosado');</v>
      </c>
      <c r="V2726" s="19">
        <v>21585</v>
      </c>
      <c r="W2726" s="20" t="s">
        <v>4665</v>
      </c>
      <c r="X2726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('producto_terminado','FTG5','FTG5-07005-B','truza niñas','FTG5-07005-B | truza niñas ; talla-16 color: rosado -&gt; corazones_03-rosado','{"estampado_1":"rosado","estampado_2":"na"}','{"spec":"na"}','{"precio_doc":74.84,"precio_unit":6.24,"precio_web":9,"precio_catalog":6.86,"precio_usd":1.92}','16','cocotfyma','unidad','activo','APT_E','rosado','ruta5','FTG5-07005','FTG5-07005 | truza niñas ; talla-16 color: corazones_03-rosado','corazones_03-rosado');</v>
      </c>
      <c r="Y2726" s="17"/>
      <c r="Z2726" s="17"/>
      <c r="AA2726" s="17"/>
      <c r="AB2726" s="17"/>
      <c r="AC2726" s="17"/>
      <c r="AD2726" s="17"/>
      <c r="AE2726" s="17"/>
      <c r="AF2726" s="17"/>
      <c r="AG2726" s="17"/>
      <c r="AH2726" s="17"/>
      <c r="AI2726" s="17"/>
      <c r="AJ2726" s="17"/>
      <c r="AK2726" s="17"/>
      <c r="AL2726" s="17"/>
      <c r="AM2726" s="17"/>
      <c r="AN2726" s="17"/>
      <c r="AO2726" s="17"/>
      <c r="AP2726" s="17"/>
      <c r="AQ2726" s="17"/>
      <c r="AR2726" s="17"/>
      <c r="AS2726" s="17"/>
      <c r="AT2726" s="17"/>
      <c r="AU2726" s="17"/>
      <c r="AV2726" s="17"/>
      <c r="AW2726" s="17"/>
      <c r="AX2726" s="17"/>
      <c r="AY2726" s="17"/>
      <c r="AZ2726" s="17"/>
      <c r="BA2726" s="17"/>
      <c r="BB2726" s="17"/>
      <c r="BC2726" s="17"/>
      <c r="BD2726" s="17"/>
      <c r="BE2726" s="17"/>
      <c r="BF2726" s="17"/>
      <c r="BG2726" s="17"/>
      <c r="BH2726" s="17"/>
    </row>
    <row r="2727" spans="2:60" x14ac:dyDescent="0.2">
      <c r="B2727" s="1" t="s">
        <v>0</v>
      </c>
      <c r="C2727" s="1" t="str">
        <f t="shared" si="290"/>
        <v>FTG5</v>
      </c>
      <c r="D2727" s="1" t="s">
        <v>6195</v>
      </c>
      <c r="E2727" s="1" t="s">
        <v>1314</v>
      </c>
      <c r="F2727" s="14" t="str">
        <f t="shared" si="286"/>
        <v>FTG5-01006-A | truza niñas ; talla-4 color: flor verde_01 -&gt; flor verde_01-crema</v>
      </c>
      <c r="G2727" s="14" t="str">
        <f t="shared" si="291"/>
        <v>{"estampado_1":"flor verde_01","estampado_2":"na"}</v>
      </c>
      <c r="H2727" s="14" t="s">
        <v>1</v>
      </c>
      <c r="I2727" s="14" t="s">
        <v>622</v>
      </c>
      <c r="J2727" s="1">
        <v>4</v>
      </c>
      <c r="K2727" s="14" t="s">
        <v>3</v>
      </c>
      <c r="L2727" s="14" t="s">
        <v>4</v>
      </c>
      <c r="M2727" s="14" t="s">
        <v>5</v>
      </c>
      <c r="N2727" s="1" t="s">
        <v>6945</v>
      </c>
      <c r="O2727" s="1" t="s">
        <v>1483</v>
      </c>
      <c r="P2727" s="1" t="s">
        <v>4666</v>
      </c>
      <c r="Q2727" s="1" t="s">
        <v>5003</v>
      </c>
      <c r="R2727" s="1" t="str">
        <f t="shared" si="287"/>
        <v>FTG5-01006 | truza niñas ; talla-4 color: flor verde_01-crema</v>
      </c>
      <c r="S2727" s="1" t="s">
        <v>5434</v>
      </c>
      <c r="T2727" s="18" t="s">
        <v>1407</v>
      </c>
      <c r="U2727" s="19" t="str">
        <f t="shared" si="288"/>
        <v>('producto_terminado','FTG5','FTG5-01006-A','truza niñas','FTG5-01006-A | truza niñas ; talla-4 color: flor verde_01 -&gt; flor verde_01-crema','{"estampado_1":"flor verde_01","estampado_2":"na"}','{"spec":"na"}','{"precio_doc":74.84,"precio_unit":6.24,"precio_web":9,"precio_catalog":6.86,"precio_usd":1.92}','4','cocotfyma','unidad','activo','APT_E','flor verde_01','ruta5','FTG5-01006','FTG5-01006 | truza niñas ; talla-4 color: flor verde_01-crema','flor verde_01-crema');</v>
      </c>
      <c r="V2727" s="19">
        <v>21586</v>
      </c>
      <c r="W2727" s="20" t="s">
        <v>4665</v>
      </c>
      <c r="X2727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('producto_terminado','FTG5','FTG5-01006-A','truza niñas','FTG5-01006-A | truza niñas ; talla-4 color: flor verde_01 -&gt; flor verde_01-crema','{"estampado_1":"flor verde_01","estampado_2":"na"}','{"spec":"na"}','{"precio_doc":74.84,"precio_unit":6.24,"precio_web":9,"precio_catalog":6.86,"precio_usd":1.92}','4','cocotfyma','unidad','activo','APT_E','flor verde_01','ruta5','FTG5-01006','FTG5-01006 | truza niñas ; talla-4 color: flor verde_01-crema','flor verde_01-crema');</v>
      </c>
      <c r="Y2727" s="17"/>
      <c r="Z2727" s="17"/>
      <c r="AA2727" s="17"/>
      <c r="AB2727" s="17"/>
      <c r="AC2727" s="17"/>
      <c r="AD2727" s="17"/>
      <c r="AE2727" s="17"/>
      <c r="AF2727" s="17"/>
      <c r="AG2727" s="17"/>
      <c r="AH2727" s="17"/>
      <c r="AI2727" s="17"/>
      <c r="AJ2727" s="17"/>
      <c r="AK2727" s="17"/>
      <c r="AL2727" s="17"/>
      <c r="AM2727" s="17"/>
      <c r="AN2727" s="17"/>
      <c r="AO2727" s="17"/>
      <c r="AP2727" s="17"/>
      <c r="AQ2727" s="17"/>
      <c r="AR2727" s="17"/>
      <c r="AS2727" s="17"/>
      <c r="AT2727" s="17"/>
      <c r="AU2727" s="17"/>
      <c r="AV2727" s="17"/>
      <c r="AW2727" s="17"/>
      <c r="AX2727" s="17"/>
      <c r="AY2727" s="17"/>
      <c r="AZ2727" s="17"/>
      <c r="BA2727" s="17"/>
      <c r="BB2727" s="17"/>
      <c r="BC2727" s="17"/>
      <c r="BD2727" s="17"/>
      <c r="BE2727" s="17"/>
      <c r="BF2727" s="17"/>
      <c r="BG2727" s="17"/>
      <c r="BH2727" s="17"/>
    </row>
    <row r="2728" spans="2:60" x14ac:dyDescent="0.2">
      <c r="B2728" s="1" t="s">
        <v>0</v>
      </c>
      <c r="C2728" s="1" t="str">
        <f t="shared" si="290"/>
        <v>FTG5</v>
      </c>
      <c r="D2728" s="1" t="s">
        <v>6196</v>
      </c>
      <c r="E2728" s="1" t="s">
        <v>1314</v>
      </c>
      <c r="F2728" s="14" t="str">
        <f t="shared" si="286"/>
        <v>FTG5-01006-B | truza niñas ; talla-4 color: crema -&gt; flor verde_01-crema</v>
      </c>
      <c r="G2728" s="14" t="str">
        <f t="shared" si="291"/>
        <v>{"estampado_1":"crema","estampado_2":"na"}</v>
      </c>
      <c r="H2728" s="14" t="s">
        <v>1</v>
      </c>
      <c r="I2728" s="14" t="s">
        <v>622</v>
      </c>
      <c r="J2728" s="1">
        <v>4</v>
      </c>
      <c r="K2728" s="14" t="s">
        <v>3</v>
      </c>
      <c r="L2728" s="14" t="s">
        <v>4</v>
      </c>
      <c r="M2728" s="14" t="s">
        <v>5</v>
      </c>
      <c r="N2728" s="1" t="s">
        <v>6945</v>
      </c>
      <c r="O2728" s="1" t="s">
        <v>1295</v>
      </c>
      <c r="P2728" s="1" t="s">
        <v>4666</v>
      </c>
      <c r="Q2728" s="1" t="s">
        <v>5003</v>
      </c>
      <c r="R2728" s="1" t="str">
        <f t="shared" si="287"/>
        <v>FTG5-01006 | truza niñas ; talla-4 color: flor verde_01-crema</v>
      </c>
      <c r="S2728" s="1" t="s">
        <v>5434</v>
      </c>
      <c r="T2728" s="18" t="s">
        <v>1407</v>
      </c>
      <c r="U2728" s="19" t="str">
        <f t="shared" si="288"/>
        <v>('producto_terminado','FTG5','FTG5-01006-B','truza niñas','FTG5-01006-B | truza niñas ; talla-4 color: crema -&gt; flor verde_01-crema','{"estampado_1":"crema","estampado_2":"na"}','{"spec":"na"}','{"precio_doc":74.84,"precio_unit":6.24,"precio_web":9,"precio_catalog":6.86,"precio_usd":1.92}','4','cocotfyma','unidad','activo','APT_E','crema','ruta5','FTG5-01006','FTG5-01006 | truza niñas ; talla-4 color: flor verde_01-crema','flor verde_01-crema');</v>
      </c>
      <c r="V2728" s="19">
        <v>21587</v>
      </c>
      <c r="W2728" s="20" t="s">
        <v>4665</v>
      </c>
      <c r="X2728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('producto_terminado','FTG5','FTG5-01006-B','truza niñas','FTG5-01006-B | truza niñas ; talla-4 color: crema -&gt; flor verde_01-crema','{"estampado_1":"crema","estampado_2":"na"}','{"spec":"na"}','{"precio_doc":74.84,"precio_unit":6.24,"precio_web":9,"precio_catalog":6.86,"precio_usd":1.92}','4','cocotfyma','unidad','activo','APT_E','crema','ruta5','FTG5-01006','FTG5-01006 | truza niñas ; talla-4 color: flor verde_01-crema','flor verde_01-crema');</v>
      </c>
      <c r="Y2728" s="17"/>
      <c r="Z2728" s="17"/>
      <c r="AA2728" s="17"/>
      <c r="AB2728" s="17"/>
      <c r="AC2728" s="17"/>
      <c r="AD2728" s="17"/>
      <c r="AE2728" s="17"/>
      <c r="AF2728" s="17"/>
      <c r="AG2728" s="17"/>
      <c r="AH2728" s="17"/>
      <c r="AI2728" s="17"/>
      <c r="AJ2728" s="17"/>
      <c r="AK2728" s="17"/>
      <c r="AL2728" s="17"/>
      <c r="AM2728" s="17"/>
      <c r="AN2728" s="17"/>
      <c r="AO2728" s="17"/>
      <c r="AP2728" s="17"/>
      <c r="AQ2728" s="17"/>
      <c r="AR2728" s="17"/>
      <c r="AS2728" s="17"/>
      <c r="AT2728" s="17"/>
      <c r="AU2728" s="17"/>
      <c r="AV2728" s="17"/>
      <c r="AW2728" s="17"/>
      <c r="AX2728" s="17"/>
      <c r="AY2728" s="17"/>
      <c r="AZ2728" s="17"/>
      <c r="BA2728" s="17"/>
      <c r="BB2728" s="17"/>
      <c r="BC2728" s="17"/>
      <c r="BD2728" s="17"/>
      <c r="BE2728" s="17"/>
      <c r="BF2728" s="17"/>
      <c r="BG2728" s="17"/>
      <c r="BH2728" s="17"/>
    </row>
    <row r="2729" spans="2:60" x14ac:dyDescent="0.2">
      <c r="B2729" s="1" t="s">
        <v>0</v>
      </c>
      <c r="C2729" s="1" t="str">
        <f t="shared" si="290"/>
        <v>FTG5</v>
      </c>
      <c r="D2729" s="1" t="s">
        <v>6197</v>
      </c>
      <c r="E2729" s="1" t="s">
        <v>1314</v>
      </c>
      <c r="F2729" s="14" t="str">
        <f t="shared" si="286"/>
        <v>FTG5-02006-A | truza niñas ; talla-6 color: flor verde_01 -&gt; flor verde_01-crema</v>
      </c>
      <c r="G2729" s="14" t="str">
        <f t="shared" si="291"/>
        <v>{"estampado_1":"flor verde_01","estampado_2":"na"}</v>
      </c>
      <c r="H2729" s="14" t="s">
        <v>1</v>
      </c>
      <c r="I2729" s="14" t="s">
        <v>622</v>
      </c>
      <c r="J2729" s="1">
        <v>6</v>
      </c>
      <c r="K2729" s="14" t="s">
        <v>3</v>
      </c>
      <c r="L2729" s="14" t="s">
        <v>4</v>
      </c>
      <c r="M2729" s="14" t="s">
        <v>5</v>
      </c>
      <c r="N2729" s="1" t="s">
        <v>6945</v>
      </c>
      <c r="O2729" s="1" t="s">
        <v>1483</v>
      </c>
      <c r="P2729" s="1" t="s">
        <v>4666</v>
      </c>
      <c r="Q2729" s="1" t="s">
        <v>5004</v>
      </c>
      <c r="R2729" s="1" t="str">
        <f t="shared" si="287"/>
        <v>FTG5-02006 | truza niñas ; talla-6 color: flor verde_01-crema</v>
      </c>
      <c r="S2729" s="1" t="s">
        <v>5434</v>
      </c>
      <c r="T2729" s="18" t="s">
        <v>1407</v>
      </c>
      <c r="U2729" s="19" t="str">
        <f t="shared" si="288"/>
        <v>('producto_terminado','FTG5','FTG5-02006-A','truza niñas','FTG5-02006-A | truza niñas ; talla-6 color: flor verde_01 -&gt; flor verde_01-crema','{"estampado_1":"flor verde_01","estampado_2":"na"}','{"spec":"na"}','{"precio_doc":74.84,"precio_unit":6.24,"precio_web":9,"precio_catalog":6.86,"precio_usd":1.92}','6','cocotfyma','unidad','activo','APT_E','flor verde_01','ruta5','FTG5-02006','FTG5-02006 | truza niñas ; talla-6 color: flor verde_01-crema','flor verde_01-crema');</v>
      </c>
      <c r="V2729" s="19">
        <v>21588</v>
      </c>
      <c r="W2729" s="20" t="s">
        <v>4665</v>
      </c>
      <c r="X2729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('producto_terminado','FTG5','FTG5-02006-A','truza niñas','FTG5-02006-A | truza niñas ; talla-6 color: flor verde_01 -&gt; flor verde_01-crema','{"estampado_1":"flor verde_01","estampado_2":"na"}','{"spec":"na"}','{"precio_doc":74.84,"precio_unit":6.24,"precio_web":9,"precio_catalog":6.86,"precio_usd":1.92}','6','cocotfyma','unidad','activo','APT_E','flor verde_01','ruta5','FTG5-02006','FTG5-02006 | truza niñas ; talla-6 color: flor verde_01-crema','flor verde_01-crema');</v>
      </c>
      <c r="Y2729" s="17"/>
      <c r="Z2729" s="17"/>
      <c r="AA2729" s="17"/>
      <c r="AB2729" s="17"/>
      <c r="AC2729" s="17"/>
      <c r="AD2729" s="17"/>
      <c r="AE2729" s="17"/>
      <c r="AF2729" s="17"/>
      <c r="AG2729" s="17"/>
      <c r="AH2729" s="17"/>
      <c r="AI2729" s="17"/>
      <c r="AJ2729" s="17"/>
      <c r="AK2729" s="17"/>
      <c r="AL2729" s="17"/>
      <c r="AM2729" s="17"/>
      <c r="AN2729" s="17"/>
      <c r="AO2729" s="17"/>
      <c r="AP2729" s="17"/>
      <c r="AQ2729" s="17"/>
      <c r="AR2729" s="17"/>
      <c r="AS2729" s="17"/>
      <c r="AT2729" s="17"/>
      <c r="AU2729" s="17"/>
      <c r="AV2729" s="17"/>
      <c r="AW2729" s="17"/>
      <c r="AX2729" s="17"/>
      <c r="AY2729" s="17"/>
      <c r="AZ2729" s="17"/>
      <c r="BA2729" s="17"/>
      <c r="BB2729" s="17"/>
      <c r="BC2729" s="17"/>
      <c r="BD2729" s="17"/>
      <c r="BE2729" s="17"/>
      <c r="BF2729" s="17"/>
      <c r="BG2729" s="17"/>
      <c r="BH2729" s="17"/>
    </row>
    <row r="2730" spans="2:60" x14ac:dyDescent="0.2">
      <c r="B2730" s="1" t="s">
        <v>0</v>
      </c>
      <c r="C2730" s="1" t="str">
        <f t="shared" si="290"/>
        <v>FTG5</v>
      </c>
      <c r="D2730" s="1" t="s">
        <v>6198</v>
      </c>
      <c r="E2730" s="1" t="s">
        <v>1314</v>
      </c>
      <c r="F2730" s="14" t="str">
        <f t="shared" si="286"/>
        <v>FTG5-02006-B | truza niñas ; talla-6 color: crema -&gt; flor verde_01-crema</v>
      </c>
      <c r="G2730" s="14" t="str">
        <f t="shared" si="291"/>
        <v>{"estampado_1":"crema","estampado_2":"na"}</v>
      </c>
      <c r="H2730" s="14" t="s">
        <v>1</v>
      </c>
      <c r="I2730" s="14" t="s">
        <v>622</v>
      </c>
      <c r="J2730" s="1">
        <v>6</v>
      </c>
      <c r="K2730" s="14" t="s">
        <v>3</v>
      </c>
      <c r="L2730" s="14" t="s">
        <v>4</v>
      </c>
      <c r="M2730" s="14" t="s">
        <v>5</v>
      </c>
      <c r="N2730" s="1" t="s">
        <v>6945</v>
      </c>
      <c r="O2730" s="1" t="s">
        <v>1295</v>
      </c>
      <c r="P2730" s="1" t="s">
        <v>4666</v>
      </c>
      <c r="Q2730" s="1" t="s">
        <v>5004</v>
      </c>
      <c r="R2730" s="1" t="str">
        <f t="shared" si="287"/>
        <v>FTG5-02006 | truza niñas ; talla-6 color: flor verde_01-crema</v>
      </c>
      <c r="S2730" s="1" t="s">
        <v>5434</v>
      </c>
      <c r="T2730" s="18" t="s">
        <v>1407</v>
      </c>
      <c r="U2730" s="19" t="str">
        <f t="shared" si="288"/>
        <v>('producto_terminado','FTG5','FTG5-02006-B','truza niñas','FTG5-02006-B | truza niñas ; talla-6 color: crema -&gt; flor verde_01-crema','{"estampado_1":"crema","estampado_2":"na"}','{"spec":"na"}','{"precio_doc":74.84,"precio_unit":6.24,"precio_web":9,"precio_catalog":6.86,"precio_usd":1.92}','6','cocotfyma','unidad','activo','APT_E','crema','ruta5','FTG5-02006','FTG5-02006 | truza niñas ; talla-6 color: flor verde_01-crema','flor verde_01-crema');</v>
      </c>
      <c r="V2730" s="19">
        <v>21589</v>
      </c>
      <c r="W2730" s="20" t="s">
        <v>4665</v>
      </c>
      <c r="X2730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('producto_terminado','FTG5','FTG5-02006-B','truza niñas','FTG5-02006-B | truza niñas ; talla-6 color: crema -&gt; flor verde_01-crema','{"estampado_1":"crema","estampado_2":"na"}','{"spec":"na"}','{"precio_doc":74.84,"precio_unit":6.24,"precio_web":9,"precio_catalog":6.86,"precio_usd":1.92}','6','cocotfyma','unidad','activo','APT_E','crema','ruta5','FTG5-02006','FTG5-02006 | truza niñas ; talla-6 color: flor verde_01-crema','flor verde_01-crema');</v>
      </c>
      <c r="Y2730" s="17"/>
      <c r="Z2730" s="17"/>
      <c r="AA2730" s="17"/>
      <c r="AB2730" s="17"/>
      <c r="AC2730" s="17"/>
      <c r="AD2730" s="17"/>
      <c r="AE2730" s="17"/>
      <c r="AF2730" s="17"/>
      <c r="AG2730" s="17"/>
      <c r="AH2730" s="17"/>
      <c r="AI2730" s="17"/>
      <c r="AJ2730" s="17"/>
      <c r="AK2730" s="17"/>
      <c r="AL2730" s="17"/>
      <c r="AM2730" s="17"/>
      <c r="AN2730" s="17"/>
      <c r="AO2730" s="17"/>
      <c r="AP2730" s="17"/>
      <c r="AQ2730" s="17"/>
      <c r="AR2730" s="17"/>
      <c r="AS2730" s="17"/>
      <c r="AT2730" s="17"/>
      <c r="AU2730" s="17"/>
      <c r="AV2730" s="17"/>
      <c r="AW2730" s="17"/>
      <c r="AX2730" s="17"/>
      <c r="AY2730" s="17"/>
      <c r="AZ2730" s="17"/>
      <c r="BA2730" s="17"/>
      <c r="BB2730" s="17"/>
      <c r="BC2730" s="17"/>
      <c r="BD2730" s="17"/>
      <c r="BE2730" s="17"/>
      <c r="BF2730" s="17"/>
      <c r="BG2730" s="17"/>
      <c r="BH2730" s="17"/>
    </row>
    <row r="2731" spans="2:60" x14ac:dyDescent="0.2">
      <c r="B2731" s="1" t="s">
        <v>0</v>
      </c>
      <c r="C2731" s="1" t="str">
        <f t="shared" si="290"/>
        <v>FTG5</v>
      </c>
      <c r="D2731" s="1" t="s">
        <v>6199</v>
      </c>
      <c r="E2731" s="1" t="s">
        <v>1314</v>
      </c>
      <c r="F2731" s="14" t="str">
        <f t="shared" si="286"/>
        <v>FTG5-03006-A | truza niñas ; talla-8 color: flor verde_01 -&gt; flor verde_01-crema</v>
      </c>
      <c r="G2731" s="14" t="str">
        <f t="shared" si="291"/>
        <v>{"estampado_1":"flor verde_01","estampado_2":"na"}</v>
      </c>
      <c r="H2731" s="14" t="s">
        <v>1</v>
      </c>
      <c r="I2731" s="14" t="s">
        <v>622</v>
      </c>
      <c r="J2731" s="1">
        <v>8</v>
      </c>
      <c r="K2731" s="14" t="s">
        <v>3</v>
      </c>
      <c r="L2731" s="14" t="s">
        <v>4</v>
      </c>
      <c r="M2731" s="14" t="s">
        <v>5</v>
      </c>
      <c r="N2731" s="1" t="s">
        <v>6945</v>
      </c>
      <c r="O2731" s="1" t="s">
        <v>1483</v>
      </c>
      <c r="P2731" s="1" t="s">
        <v>4666</v>
      </c>
      <c r="Q2731" s="1" t="s">
        <v>5005</v>
      </c>
      <c r="R2731" s="1" t="str">
        <f t="shared" si="287"/>
        <v>FTG5-03006 | truza niñas ; talla-8 color: flor verde_01-crema</v>
      </c>
      <c r="S2731" s="1" t="s">
        <v>5434</v>
      </c>
      <c r="T2731" s="18" t="s">
        <v>1407</v>
      </c>
      <c r="U2731" s="19" t="str">
        <f t="shared" si="288"/>
        <v>('producto_terminado','FTG5','FTG5-03006-A','truza niñas','FTG5-03006-A | truza niñas ; talla-8 color: flor verde_01 -&gt; flor verde_01-crema','{"estampado_1":"flor verde_01","estampado_2":"na"}','{"spec":"na"}','{"precio_doc":74.84,"precio_unit":6.24,"precio_web":9,"precio_catalog":6.86,"precio_usd":1.92}','8','cocotfyma','unidad','activo','APT_E','flor verde_01','ruta5','FTG5-03006','FTG5-03006 | truza niñas ; talla-8 color: flor verde_01-crema','flor verde_01-crema');</v>
      </c>
      <c r="V2731" s="19">
        <v>21590</v>
      </c>
      <c r="W2731" s="20" t="s">
        <v>4665</v>
      </c>
      <c r="X2731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('producto_terminado','FTG5','FTG5-03006-A','truza niñas','FTG5-03006-A | truza niñas ; talla-8 color: flor verde_01 -&gt; flor verde_01-crema','{"estampado_1":"flor verde_01","estampado_2":"na"}','{"spec":"na"}','{"precio_doc":74.84,"precio_unit":6.24,"precio_web":9,"precio_catalog":6.86,"precio_usd":1.92}','8','cocotfyma','unidad','activo','APT_E','flor verde_01','ruta5','FTG5-03006','FTG5-03006 | truza niñas ; talla-8 color: flor verde_01-crema','flor verde_01-crema');</v>
      </c>
      <c r="Y2731" s="17"/>
      <c r="Z2731" s="17"/>
      <c r="AA2731" s="17"/>
      <c r="AB2731" s="17"/>
      <c r="AC2731" s="17"/>
      <c r="AD2731" s="17"/>
      <c r="AE2731" s="17"/>
      <c r="AF2731" s="17"/>
      <c r="AG2731" s="17"/>
      <c r="AH2731" s="17"/>
      <c r="AI2731" s="17"/>
      <c r="AJ2731" s="17"/>
      <c r="AK2731" s="17"/>
      <c r="AL2731" s="17"/>
      <c r="AM2731" s="17"/>
      <c r="AN2731" s="17"/>
      <c r="AO2731" s="17"/>
      <c r="AP2731" s="17"/>
      <c r="AQ2731" s="17"/>
      <c r="AR2731" s="17"/>
      <c r="AS2731" s="17"/>
      <c r="AT2731" s="17"/>
      <c r="AU2731" s="17"/>
      <c r="AV2731" s="17"/>
      <c r="AW2731" s="17"/>
      <c r="AX2731" s="17"/>
      <c r="AY2731" s="17"/>
      <c r="AZ2731" s="17"/>
      <c r="BA2731" s="17"/>
      <c r="BB2731" s="17"/>
      <c r="BC2731" s="17"/>
      <c r="BD2731" s="17"/>
      <c r="BE2731" s="17"/>
      <c r="BF2731" s="17"/>
      <c r="BG2731" s="17"/>
      <c r="BH2731" s="17"/>
    </row>
    <row r="2732" spans="2:60" x14ac:dyDescent="0.2">
      <c r="B2732" s="1" t="s">
        <v>0</v>
      </c>
      <c r="C2732" s="1" t="str">
        <f t="shared" si="290"/>
        <v>FTG5</v>
      </c>
      <c r="D2732" s="1" t="s">
        <v>6200</v>
      </c>
      <c r="E2732" s="1" t="s">
        <v>1314</v>
      </c>
      <c r="F2732" s="14" t="str">
        <f t="shared" si="286"/>
        <v>FTG5-03006-B | truza niñas ; talla-8 color: crema -&gt; flor verde_01-crema</v>
      </c>
      <c r="G2732" s="14" t="str">
        <f t="shared" si="291"/>
        <v>{"estampado_1":"crema","estampado_2":"na"}</v>
      </c>
      <c r="H2732" s="14" t="s">
        <v>1</v>
      </c>
      <c r="I2732" s="14" t="s">
        <v>622</v>
      </c>
      <c r="J2732" s="1">
        <v>8</v>
      </c>
      <c r="K2732" s="14" t="s">
        <v>3</v>
      </c>
      <c r="L2732" s="14" t="s">
        <v>4</v>
      </c>
      <c r="M2732" s="14" t="s">
        <v>5</v>
      </c>
      <c r="N2732" s="1" t="s">
        <v>6945</v>
      </c>
      <c r="O2732" s="1" t="s">
        <v>1295</v>
      </c>
      <c r="P2732" s="1" t="s">
        <v>4666</v>
      </c>
      <c r="Q2732" s="1" t="s">
        <v>5005</v>
      </c>
      <c r="R2732" s="1" t="str">
        <f t="shared" si="287"/>
        <v>FTG5-03006 | truza niñas ; talla-8 color: flor verde_01-crema</v>
      </c>
      <c r="S2732" s="1" t="s">
        <v>5434</v>
      </c>
      <c r="T2732" s="18" t="s">
        <v>1407</v>
      </c>
      <c r="U2732" s="19" t="str">
        <f t="shared" si="288"/>
        <v>('producto_terminado','FTG5','FTG5-03006-B','truza niñas','FTG5-03006-B | truza niñas ; talla-8 color: crema -&gt; flor verde_01-crema','{"estampado_1":"crema","estampado_2":"na"}','{"spec":"na"}','{"precio_doc":74.84,"precio_unit":6.24,"precio_web":9,"precio_catalog":6.86,"precio_usd":1.92}','8','cocotfyma','unidad','activo','APT_E','crema','ruta5','FTG5-03006','FTG5-03006 | truza niñas ; talla-8 color: flor verde_01-crema','flor verde_01-crema');</v>
      </c>
      <c r="V2732" s="19">
        <v>21591</v>
      </c>
      <c r="W2732" s="20" t="s">
        <v>4665</v>
      </c>
      <c r="X2732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('producto_terminado','FTG5','FTG5-03006-B','truza niñas','FTG5-03006-B | truza niñas ; talla-8 color: crema -&gt; flor verde_01-crema','{"estampado_1":"crema","estampado_2":"na"}','{"spec":"na"}','{"precio_doc":74.84,"precio_unit":6.24,"precio_web":9,"precio_catalog":6.86,"precio_usd":1.92}','8','cocotfyma','unidad','activo','APT_E','crema','ruta5','FTG5-03006','FTG5-03006 | truza niñas ; talla-8 color: flor verde_01-crema','flor verde_01-crema');</v>
      </c>
      <c r="Y2732" s="17"/>
      <c r="Z2732" s="17"/>
      <c r="AA2732" s="17"/>
      <c r="AB2732" s="17"/>
      <c r="AC2732" s="17"/>
      <c r="AD2732" s="17"/>
      <c r="AE2732" s="17"/>
      <c r="AF2732" s="17"/>
      <c r="AG2732" s="17"/>
      <c r="AH2732" s="17"/>
      <c r="AI2732" s="17"/>
      <c r="AJ2732" s="17"/>
      <c r="AK2732" s="17"/>
      <c r="AL2732" s="17"/>
      <c r="AM2732" s="17"/>
      <c r="AN2732" s="17"/>
      <c r="AO2732" s="17"/>
      <c r="AP2732" s="17"/>
      <c r="AQ2732" s="17"/>
      <c r="AR2732" s="17"/>
      <c r="AS2732" s="17"/>
      <c r="AT2732" s="17"/>
      <c r="AU2732" s="17"/>
      <c r="AV2732" s="17"/>
      <c r="AW2732" s="17"/>
      <c r="AX2732" s="17"/>
      <c r="AY2732" s="17"/>
      <c r="AZ2732" s="17"/>
      <c r="BA2732" s="17"/>
      <c r="BB2732" s="17"/>
      <c r="BC2732" s="17"/>
      <c r="BD2732" s="17"/>
      <c r="BE2732" s="17"/>
      <c r="BF2732" s="17"/>
      <c r="BG2732" s="17"/>
      <c r="BH2732" s="17"/>
    </row>
    <row r="2733" spans="2:60" x14ac:dyDescent="0.2">
      <c r="B2733" s="1" t="s">
        <v>0</v>
      </c>
      <c r="C2733" s="1" t="str">
        <f t="shared" si="290"/>
        <v>FTG5</v>
      </c>
      <c r="D2733" s="1" t="s">
        <v>6201</v>
      </c>
      <c r="E2733" s="1" t="s">
        <v>1314</v>
      </c>
      <c r="F2733" s="14" t="str">
        <f t="shared" ref="F2733:F2796" si="292">D2733&amp;" | "&amp;E2733&amp;" ; talla-"&amp;J2733&amp;" color: "&amp;O2733&amp;" -&gt; "&amp;S2733</f>
        <v>FTG5-04006-A | truza niñas ; talla-10 color: flor verde_01 -&gt; flor verde_01-crema</v>
      </c>
      <c r="G2733" s="14" t="str">
        <f t="shared" si="291"/>
        <v>{"estampado_1":"flor verde_01","estampado_2":"na"}</v>
      </c>
      <c r="H2733" s="14" t="s">
        <v>1</v>
      </c>
      <c r="I2733" s="14" t="s">
        <v>622</v>
      </c>
      <c r="J2733" s="1">
        <v>10</v>
      </c>
      <c r="K2733" s="14" t="s">
        <v>3</v>
      </c>
      <c r="L2733" s="14" t="s">
        <v>4</v>
      </c>
      <c r="M2733" s="14" t="s">
        <v>5</v>
      </c>
      <c r="N2733" s="1" t="s">
        <v>6945</v>
      </c>
      <c r="O2733" s="1" t="s">
        <v>1483</v>
      </c>
      <c r="P2733" s="1" t="s">
        <v>4666</v>
      </c>
      <c r="Q2733" s="1" t="s">
        <v>5006</v>
      </c>
      <c r="R2733" s="1" t="str">
        <f t="shared" ref="R2733:R2796" si="293">Q2733&amp;" | "&amp;E2733&amp;" ; talla-"&amp;J2733&amp;" color: "&amp;S2733</f>
        <v>FTG5-04006 | truza niñas ; talla-10 color: flor verde_01-crema</v>
      </c>
      <c r="S2733" s="1" t="s">
        <v>5434</v>
      </c>
      <c r="T2733" s="18" t="s">
        <v>1407</v>
      </c>
      <c r="U2733" s="19" t="str">
        <f t="shared" ref="U2733:U2796" si="294">"("&amp;T2733&amp;B2733&amp;T2733&amp;","&amp;T2733&amp;C2733&amp;T2733&amp;","&amp;T2733&amp;D2733&amp;T2733&amp;","&amp;T2733&amp;E2733&amp;T2733&amp;","&amp;T2733&amp;F2733&amp;T2733&amp;","&amp;T2733&amp;G2733&amp;T2733&amp;","&amp;T2733&amp;H2733&amp;T2733&amp;","&amp;T2733&amp;I2733&amp;T2733&amp;","&amp;T2733&amp;J2733&amp;T2733&amp;","&amp;T2733&amp;K2733&amp;T2733&amp;","&amp;T2733&amp;L2733&amp;T2733&amp;","&amp;T2733&amp;M2733&amp;T2733&amp;","&amp;T2733&amp;N2733&amp;T2733&amp;","&amp;T2733&amp;O2733&amp;T2733&amp;","&amp;T2733&amp;P2733&amp;T2733&amp;","&amp;T2733&amp;Q2733&amp;T2733&amp;","&amp;T2733&amp;R2733&amp;T2733&amp;","&amp;T2733&amp;S2733&amp;T2733&amp;");"</f>
        <v>('producto_terminado','FTG5','FTG5-04006-A','truza niñas','FTG5-04006-A | truza niñas ; talla-10 color: flor verde_01 -&gt; flor verde_01-crema','{"estampado_1":"flor verde_01","estampado_2":"na"}','{"spec":"na"}','{"precio_doc":74.84,"precio_unit":6.24,"precio_web":9,"precio_catalog":6.86,"precio_usd":1.92}','10','cocotfyma','unidad','activo','APT_E','flor verde_01','ruta5','FTG5-04006','FTG5-04006 | truza niñas ; talla-10 color: flor verde_01-crema','flor verde_01-crema');</v>
      </c>
      <c r="V2733" s="19">
        <v>21592</v>
      </c>
      <c r="W2733" s="20" t="s">
        <v>4665</v>
      </c>
      <c r="X2733" s="17" t="str">
        <f t="shared" ref="X2733:X2796" si="295">W2733&amp;U2733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('producto_terminado','FTG5','FTG5-04006-A','truza niñas','FTG5-04006-A | truza niñas ; talla-10 color: flor verde_01 -&gt; flor verde_01-crema','{"estampado_1":"flor verde_01","estampado_2":"na"}','{"spec":"na"}','{"precio_doc":74.84,"precio_unit":6.24,"precio_web":9,"precio_catalog":6.86,"precio_usd":1.92}','10','cocotfyma','unidad','activo','APT_E','flor verde_01','ruta5','FTG5-04006','FTG5-04006 | truza niñas ; talla-10 color: flor verde_01-crema','flor verde_01-crema');</v>
      </c>
      <c r="Y2733" s="17"/>
      <c r="Z2733" s="17"/>
      <c r="AA2733" s="17"/>
      <c r="AB2733" s="17"/>
      <c r="AC2733" s="17"/>
      <c r="AD2733" s="17"/>
      <c r="AE2733" s="17"/>
      <c r="AF2733" s="17"/>
      <c r="AG2733" s="17"/>
      <c r="AH2733" s="17"/>
      <c r="AI2733" s="17"/>
      <c r="AJ2733" s="17"/>
      <c r="AK2733" s="17"/>
      <c r="AL2733" s="17"/>
      <c r="AM2733" s="17"/>
      <c r="AN2733" s="17"/>
      <c r="AO2733" s="17"/>
      <c r="AP2733" s="17"/>
      <c r="AQ2733" s="17"/>
      <c r="AR2733" s="17"/>
      <c r="AS2733" s="17"/>
      <c r="AT2733" s="17"/>
      <c r="AU2733" s="17"/>
      <c r="AV2733" s="17"/>
      <c r="AW2733" s="17"/>
      <c r="AX2733" s="17"/>
      <c r="AY2733" s="17"/>
      <c r="AZ2733" s="17"/>
      <c r="BA2733" s="17"/>
      <c r="BB2733" s="17"/>
      <c r="BC2733" s="17"/>
      <c r="BD2733" s="17"/>
      <c r="BE2733" s="17"/>
      <c r="BF2733" s="17"/>
      <c r="BG2733" s="17"/>
      <c r="BH2733" s="17"/>
    </row>
    <row r="2734" spans="2:60" x14ac:dyDescent="0.2">
      <c r="B2734" s="1" t="s">
        <v>0</v>
      </c>
      <c r="C2734" s="1" t="str">
        <f t="shared" ref="C2734:C2797" si="296">MID(D2734,1,FIND("-",D2734)-1)</f>
        <v>FTG5</v>
      </c>
      <c r="D2734" s="1" t="s">
        <v>6202</v>
      </c>
      <c r="E2734" s="1" t="s">
        <v>1314</v>
      </c>
      <c r="F2734" s="14" t="str">
        <f t="shared" si="292"/>
        <v>FTG5-04006-B | truza niñas ; talla-10 color: crema -&gt; flor verde_01-crema</v>
      </c>
      <c r="G2734" s="14" t="str">
        <f t="shared" ref="G2734:G2797" si="297">$G$4&amp;O2734&amp;$G$3</f>
        <v>{"estampado_1":"crema","estampado_2":"na"}</v>
      </c>
      <c r="H2734" s="14" t="s">
        <v>1</v>
      </c>
      <c r="I2734" s="14" t="s">
        <v>622</v>
      </c>
      <c r="J2734" s="1">
        <v>10</v>
      </c>
      <c r="K2734" s="14" t="s">
        <v>3</v>
      </c>
      <c r="L2734" s="14" t="s">
        <v>4</v>
      </c>
      <c r="M2734" s="14" t="s">
        <v>5</v>
      </c>
      <c r="N2734" s="1" t="s">
        <v>6945</v>
      </c>
      <c r="O2734" s="1" t="s">
        <v>1295</v>
      </c>
      <c r="P2734" s="1" t="s">
        <v>4666</v>
      </c>
      <c r="Q2734" s="1" t="s">
        <v>5006</v>
      </c>
      <c r="R2734" s="1" t="str">
        <f t="shared" si="293"/>
        <v>FTG5-04006 | truza niñas ; talla-10 color: flor verde_01-crema</v>
      </c>
      <c r="S2734" s="1" t="s">
        <v>5434</v>
      </c>
      <c r="T2734" s="18" t="s">
        <v>1407</v>
      </c>
      <c r="U2734" s="19" t="str">
        <f t="shared" si="294"/>
        <v>('producto_terminado','FTG5','FTG5-04006-B','truza niñas','FTG5-04006-B | truza niñas ; talla-10 color: crema -&gt; flor verde_01-crema','{"estampado_1":"crema","estampado_2":"na"}','{"spec":"na"}','{"precio_doc":74.84,"precio_unit":6.24,"precio_web":9,"precio_catalog":6.86,"precio_usd":1.92}','10','cocotfyma','unidad','activo','APT_E','crema','ruta5','FTG5-04006','FTG5-04006 | truza niñas ; talla-10 color: flor verde_01-crema','flor verde_01-crema');</v>
      </c>
      <c r="V2734" s="19">
        <v>21593</v>
      </c>
      <c r="W2734" s="20" t="s">
        <v>4665</v>
      </c>
      <c r="X2734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('producto_terminado','FTG5','FTG5-04006-B','truza niñas','FTG5-04006-B | truza niñas ; talla-10 color: crema -&gt; flor verde_01-crema','{"estampado_1":"crema","estampado_2":"na"}','{"spec":"na"}','{"precio_doc":74.84,"precio_unit":6.24,"precio_web":9,"precio_catalog":6.86,"precio_usd":1.92}','10','cocotfyma','unidad','activo','APT_E','crema','ruta5','FTG5-04006','FTG5-04006 | truza niñas ; talla-10 color: flor verde_01-crema','flor verde_01-crema');</v>
      </c>
      <c r="Y2734" s="17"/>
      <c r="Z2734" s="17"/>
      <c r="AA2734" s="17"/>
      <c r="AB2734" s="17"/>
      <c r="AC2734" s="17"/>
      <c r="AD2734" s="17"/>
      <c r="AE2734" s="17"/>
      <c r="AF2734" s="17"/>
      <c r="AG2734" s="17"/>
      <c r="AH2734" s="17"/>
      <c r="AI2734" s="17"/>
      <c r="AJ2734" s="17"/>
      <c r="AK2734" s="17"/>
      <c r="AL2734" s="17"/>
      <c r="AM2734" s="17"/>
      <c r="AN2734" s="17"/>
      <c r="AO2734" s="17"/>
      <c r="AP2734" s="17"/>
      <c r="AQ2734" s="17"/>
      <c r="AR2734" s="17"/>
      <c r="AS2734" s="17"/>
      <c r="AT2734" s="17"/>
      <c r="AU2734" s="17"/>
      <c r="AV2734" s="17"/>
      <c r="AW2734" s="17"/>
      <c r="AX2734" s="17"/>
      <c r="AY2734" s="17"/>
      <c r="AZ2734" s="17"/>
      <c r="BA2734" s="17"/>
      <c r="BB2734" s="17"/>
      <c r="BC2734" s="17"/>
      <c r="BD2734" s="17"/>
      <c r="BE2734" s="17"/>
      <c r="BF2734" s="17"/>
      <c r="BG2734" s="17"/>
      <c r="BH2734" s="17"/>
    </row>
    <row r="2735" spans="2:60" x14ac:dyDescent="0.2">
      <c r="B2735" s="1" t="s">
        <v>0</v>
      </c>
      <c r="C2735" s="1" t="str">
        <f t="shared" si="296"/>
        <v>FTG5</v>
      </c>
      <c r="D2735" s="1" t="s">
        <v>6203</v>
      </c>
      <c r="E2735" s="1" t="s">
        <v>1314</v>
      </c>
      <c r="F2735" s="14" t="str">
        <f t="shared" si="292"/>
        <v>FTG5-05006-A | truza niñas ; talla-12 color: flor verde_01 -&gt; flor verde_01-crema</v>
      </c>
      <c r="G2735" s="14" t="str">
        <f t="shared" si="297"/>
        <v>{"estampado_1":"flor verde_01","estampado_2":"na"}</v>
      </c>
      <c r="H2735" s="14" t="s">
        <v>1</v>
      </c>
      <c r="I2735" s="14" t="s">
        <v>622</v>
      </c>
      <c r="J2735" s="1">
        <v>12</v>
      </c>
      <c r="K2735" s="14" t="s">
        <v>3</v>
      </c>
      <c r="L2735" s="14" t="s">
        <v>4</v>
      </c>
      <c r="M2735" s="14" t="s">
        <v>5</v>
      </c>
      <c r="N2735" s="1" t="s">
        <v>6945</v>
      </c>
      <c r="O2735" s="1" t="s">
        <v>1483</v>
      </c>
      <c r="P2735" s="1" t="s">
        <v>4666</v>
      </c>
      <c r="Q2735" s="1" t="s">
        <v>5007</v>
      </c>
      <c r="R2735" s="1" t="str">
        <f t="shared" si="293"/>
        <v>FTG5-05006 | truza niñas ; talla-12 color: flor verde_01-crema</v>
      </c>
      <c r="S2735" s="1" t="s">
        <v>5434</v>
      </c>
      <c r="T2735" s="18" t="s">
        <v>1407</v>
      </c>
      <c r="U2735" s="19" t="str">
        <f t="shared" si="294"/>
        <v>('producto_terminado','FTG5','FTG5-05006-A','truza niñas','FTG5-05006-A | truza niñas ; talla-12 color: flor verde_01 -&gt; flor verde_01-crema','{"estampado_1":"flor verde_01","estampado_2":"na"}','{"spec":"na"}','{"precio_doc":74.84,"precio_unit":6.24,"precio_web":9,"precio_catalog":6.86,"precio_usd":1.92}','12','cocotfyma','unidad','activo','APT_E','flor verde_01','ruta5','FTG5-05006','FTG5-05006 | truza niñas ; talla-12 color: flor verde_01-crema','flor verde_01-crema');</v>
      </c>
      <c r="V2735" s="19">
        <v>21594</v>
      </c>
      <c r="W2735" s="20" t="s">
        <v>4665</v>
      </c>
      <c r="X2735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('producto_terminado','FTG5','FTG5-05006-A','truza niñas','FTG5-05006-A | truza niñas ; talla-12 color: flor verde_01 -&gt; flor verde_01-crema','{"estampado_1":"flor verde_01","estampado_2":"na"}','{"spec":"na"}','{"precio_doc":74.84,"precio_unit":6.24,"precio_web":9,"precio_catalog":6.86,"precio_usd":1.92}','12','cocotfyma','unidad','activo','APT_E','flor verde_01','ruta5','FTG5-05006','FTG5-05006 | truza niñas ; talla-12 color: flor verde_01-crema','flor verde_01-crema');</v>
      </c>
      <c r="Y2735" s="17"/>
      <c r="Z2735" s="17"/>
      <c r="AA2735" s="17"/>
      <c r="AB2735" s="17"/>
      <c r="AC2735" s="17"/>
      <c r="AD2735" s="17"/>
      <c r="AE2735" s="17"/>
      <c r="AF2735" s="17"/>
      <c r="AG2735" s="17"/>
      <c r="AH2735" s="17"/>
      <c r="AI2735" s="17"/>
      <c r="AJ2735" s="17"/>
      <c r="AK2735" s="17"/>
      <c r="AL2735" s="17"/>
      <c r="AM2735" s="17"/>
      <c r="AN2735" s="17"/>
      <c r="AO2735" s="17"/>
      <c r="AP2735" s="17"/>
      <c r="AQ2735" s="17"/>
      <c r="AR2735" s="17"/>
      <c r="AS2735" s="17"/>
      <c r="AT2735" s="17"/>
      <c r="AU2735" s="17"/>
      <c r="AV2735" s="17"/>
      <c r="AW2735" s="17"/>
      <c r="AX2735" s="17"/>
      <c r="AY2735" s="17"/>
      <c r="AZ2735" s="17"/>
      <c r="BA2735" s="17"/>
      <c r="BB2735" s="17"/>
      <c r="BC2735" s="17"/>
      <c r="BD2735" s="17"/>
      <c r="BE2735" s="17"/>
      <c r="BF2735" s="17"/>
      <c r="BG2735" s="17"/>
      <c r="BH2735" s="17"/>
    </row>
    <row r="2736" spans="2:60" x14ac:dyDescent="0.2">
      <c r="B2736" s="1" t="s">
        <v>0</v>
      </c>
      <c r="C2736" s="1" t="str">
        <f t="shared" si="296"/>
        <v>FTG5</v>
      </c>
      <c r="D2736" s="1" t="s">
        <v>6204</v>
      </c>
      <c r="E2736" s="1" t="s">
        <v>1314</v>
      </c>
      <c r="F2736" s="14" t="str">
        <f t="shared" si="292"/>
        <v>FTG5-05006-B | truza niñas ; talla-12 color: crema -&gt; flor verde_01-crema</v>
      </c>
      <c r="G2736" s="14" t="str">
        <f t="shared" si="297"/>
        <v>{"estampado_1":"crema","estampado_2":"na"}</v>
      </c>
      <c r="H2736" s="14" t="s">
        <v>1</v>
      </c>
      <c r="I2736" s="14" t="s">
        <v>622</v>
      </c>
      <c r="J2736" s="1">
        <v>12</v>
      </c>
      <c r="K2736" s="14" t="s">
        <v>3</v>
      </c>
      <c r="L2736" s="14" t="s">
        <v>4</v>
      </c>
      <c r="M2736" s="14" t="s">
        <v>5</v>
      </c>
      <c r="N2736" s="1" t="s">
        <v>6945</v>
      </c>
      <c r="O2736" s="1" t="s">
        <v>1295</v>
      </c>
      <c r="P2736" s="1" t="s">
        <v>4666</v>
      </c>
      <c r="Q2736" s="1" t="s">
        <v>5007</v>
      </c>
      <c r="R2736" s="1" t="str">
        <f t="shared" si="293"/>
        <v>FTG5-05006 | truza niñas ; talla-12 color: flor verde_01-crema</v>
      </c>
      <c r="S2736" s="1" t="s">
        <v>5434</v>
      </c>
      <c r="T2736" s="18" t="s">
        <v>1407</v>
      </c>
      <c r="U2736" s="19" t="str">
        <f t="shared" si="294"/>
        <v>('producto_terminado','FTG5','FTG5-05006-B','truza niñas','FTG5-05006-B | truza niñas ; talla-12 color: crema -&gt; flor verde_01-crema','{"estampado_1":"crema","estampado_2":"na"}','{"spec":"na"}','{"precio_doc":74.84,"precio_unit":6.24,"precio_web":9,"precio_catalog":6.86,"precio_usd":1.92}','12','cocotfyma','unidad','activo','APT_E','crema','ruta5','FTG5-05006','FTG5-05006 | truza niñas ; talla-12 color: flor verde_01-crema','flor verde_01-crema');</v>
      </c>
      <c r="V2736" s="19">
        <v>21595</v>
      </c>
      <c r="W2736" s="20" t="s">
        <v>4665</v>
      </c>
      <c r="X2736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('producto_terminado','FTG5','FTG5-05006-B','truza niñas','FTG5-05006-B | truza niñas ; talla-12 color: crema -&gt; flor verde_01-crema','{"estampado_1":"crema","estampado_2":"na"}','{"spec":"na"}','{"precio_doc":74.84,"precio_unit":6.24,"precio_web":9,"precio_catalog":6.86,"precio_usd":1.92}','12','cocotfyma','unidad','activo','APT_E','crema','ruta5','FTG5-05006','FTG5-05006 | truza niñas ; talla-12 color: flor verde_01-crema','flor verde_01-crema');</v>
      </c>
      <c r="Y2736" s="17"/>
      <c r="Z2736" s="17"/>
      <c r="AA2736" s="17"/>
      <c r="AB2736" s="17"/>
      <c r="AC2736" s="17"/>
      <c r="AD2736" s="17"/>
      <c r="AE2736" s="17"/>
      <c r="AF2736" s="17"/>
      <c r="AG2736" s="17"/>
      <c r="AH2736" s="17"/>
      <c r="AI2736" s="17"/>
      <c r="AJ2736" s="17"/>
      <c r="AK2736" s="17"/>
      <c r="AL2736" s="17"/>
      <c r="AM2736" s="17"/>
      <c r="AN2736" s="17"/>
      <c r="AO2736" s="17"/>
      <c r="AP2736" s="17"/>
      <c r="AQ2736" s="17"/>
      <c r="AR2736" s="17"/>
      <c r="AS2736" s="17"/>
      <c r="AT2736" s="17"/>
      <c r="AU2736" s="17"/>
      <c r="AV2736" s="17"/>
      <c r="AW2736" s="17"/>
      <c r="AX2736" s="17"/>
      <c r="AY2736" s="17"/>
      <c r="AZ2736" s="17"/>
      <c r="BA2736" s="17"/>
      <c r="BB2736" s="17"/>
      <c r="BC2736" s="17"/>
      <c r="BD2736" s="17"/>
      <c r="BE2736" s="17"/>
      <c r="BF2736" s="17"/>
      <c r="BG2736" s="17"/>
      <c r="BH2736" s="17"/>
    </row>
    <row r="2737" spans="2:60" x14ac:dyDescent="0.2">
      <c r="B2737" s="1" t="s">
        <v>0</v>
      </c>
      <c r="C2737" s="1" t="str">
        <f t="shared" si="296"/>
        <v>FTG5</v>
      </c>
      <c r="D2737" s="1" t="s">
        <v>6205</v>
      </c>
      <c r="E2737" s="1" t="s">
        <v>1314</v>
      </c>
      <c r="F2737" s="14" t="str">
        <f t="shared" si="292"/>
        <v>FTG5-06006-A | truza niñas ; talla-14 color: flor verde_01 -&gt; flor verde_01-crema</v>
      </c>
      <c r="G2737" s="14" t="str">
        <f t="shared" si="297"/>
        <v>{"estampado_1":"flor verde_01","estampado_2":"na"}</v>
      </c>
      <c r="H2737" s="14" t="s">
        <v>1</v>
      </c>
      <c r="I2737" s="14" t="s">
        <v>622</v>
      </c>
      <c r="J2737" s="1">
        <v>14</v>
      </c>
      <c r="K2737" s="14" t="s">
        <v>3</v>
      </c>
      <c r="L2737" s="14" t="s">
        <v>4</v>
      </c>
      <c r="M2737" s="14" t="s">
        <v>5</v>
      </c>
      <c r="N2737" s="1" t="s">
        <v>6945</v>
      </c>
      <c r="O2737" s="1" t="s">
        <v>1483</v>
      </c>
      <c r="P2737" s="1" t="s">
        <v>4666</v>
      </c>
      <c r="Q2737" s="1" t="s">
        <v>5008</v>
      </c>
      <c r="R2737" s="1" t="str">
        <f t="shared" si="293"/>
        <v>FTG5-06006 | truza niñas ; talla-14 color: flor verde_01-crema</v>
      </c>
      <c r="S2737" s="1" t="s">
        <v>5434</v>
      </c>
      <c r="T2737" s="18" t="s">
        <v>1407</v>
      </c>
      <c r="U2737" s="19" t="str">
        <f t="shared" si="294"/>
        <v>('producto_terminado','FTG5','FTG5-06006-A','truza niñas','FTG5-06006-A | truza niñas ; talla-14 color: flor verde_01 -&gt; flor verde_01-crema','{"estampado_1":"flor verde_01","estampado_2":"na"}','{"spec":"na"}','{"precio_doc":74.84,"precio_unit":6.24,"precio_web":9,"precio_catalog":6.86,"precio_usd":1.92}','14','cocotfyma','unidad','activo','APT_E','flor verde_01','ruta5','FTG5-06006','FTG5-06006 | truza niñas ; talla-14 color: flor verde_01-crema','flor verde_01-crema');</v>
      </c>
      <c r="V2737" s="19">
        <v>21596</v>
      </c>
      <c r="W2737" s="20" t="s">
        <v>4665</v>
      </c>
      <c r="X2737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('producto_terminado','FTG5','FTG5-06006-A','truza niñas','FTG5-06006-A | truza niñas ; talla-14 color: flor verde_01 -&gt; flor verde_01-crema','{"estampado_1":"flor verde_01","estampado_2":"na"}','{"spec":"na"}','{"precio_doc":74.84,"precio_unit":6.24,"precio_web":9,"precio_catalog":6.86,"precio_usd":1.92}','14','cocotfyma','unidad','activo','APT_E','flor verde_01','ruta5','FTG5-06006','FTG5-06006 | truza niñas ; talla-14 color: flor verde_01-crema','flor verde_01-crema');</v>
      </c>
      <c r="Y2737" s="17"/>
      <c r="Z2737" s="17"/>
      <c r="AA2737" s="17"/>
      <c r="AB2737" s="17"/>
      <c r="AC2737" s="17"/>
      <c r="AD2737" s="17"/>
      <c r="AE2737" s="17"/>
      <c r="AF2737" s="17"/>
      <c r="AG2737" s="17"/>
      <c r="AH2737" s="17"/>
      <c r="AI2737" s="17"/>
      <c r="AJ2737" s="17"/>
      <c r="AK2737" s="17"/>
      <c r="AL2737" s="17"/>
      <c r="AM2737" s="17"/>
      <c r="AN2737" s="17"/>
      <c r="AO2737" s="17"/>
      <c r="AP2737" s="17"/>
      <c r="AQ2737" s="17"/>
      <c r="AR2737" s="17"/>
      <c r="AS2737" s="17"/>
      <c r="AT2737" s="17"/>
      <c r="AU2737" s="17"/>
      <c r="AV2737" s="17"/>
      <c r="AW2737" s="17"/>
      <c r="AX2737" s="17"/>
      <c r="AY2737" s="17"/>
      <c r="AZ2737" s="17"/>
      <c r="BA2737" s="17"/>
      <c r="BB2737" s="17"/>
      <c r="BC2737" s="17"/>
      <c r="BD2737" s="17"/>
      <c r="BE2737" s="17"/>
      <c r="BF2737" s="17"/>
      <c r="BG2737" s="17"/>
      <c r="BH2737" s="17"/>
    </row>
    <row r="2738" spans="2:60" x14ac:dyDescent="0.2">
      <c r="B2738" s="1" t="s">
        <v>0</v>
      </c>
      <c r="C2738" s="1" t="str">
        <f t="shared" si="296"/>
        <v>FTG5</v>
      </c>
      <c r="D2738" s="1" t="s">
        <v>6206</v>
      </c>
      <c r="E2738" s="1" t="s">
        <v>1314</v>
      </c>
      <c r="F2738" s="14" t="str">
        <f t="shared" si="292"/>
        <v>FTG5-06006-B | truza niñas ; talla-14 color: crema -&gt; flor verde_01-crema</v>
      </c>
      <c r="G2738" s="14" t="str">
        <f t="shared" si="297"/>
        <v>{"estampado_1":"crema","estampado_2":"na"}</v>
      </c>
      <c r="H2738" s="14" t="s">
        <v>1</v>
      </c>
      <c r="I2738" s="14" t="s">
        <v>622</v>
      </c>
      <c r="J2738" s="1">
        <v>14</v>
      </c>
      <c r="K2738" s="14" t="s">
        <v>3</v>
      </c>
      <c r="L2738" s="14" t="s">
        <v>4</v>
      </c>
      <c r="M2738" s="14" t="s">
        <v>5</v>
      </c>
      <c r="N2738" s="1" t="s">
        <v>6945</v>
      </c>
      <c r="O2738" s="1" t="s">
        <v>1295</v>
      </c>
      <c r="P2738" s="1" t="s">
        <v>4666</v>
      </c>
      <c r="Q2738" s="1" t="s">
        <v>5008</v>
      </c>
      <c r="R2738" s="1" t="str">
        <f t="shared" si="293"/>
        <v>FTG5-06006 | truza niñas ; talla-14 color: flor verde_01-crema</v>
      </c>
      <c r="S2738" s="1" t="s">
        <v>5434</v>
      </c>
      <c r="T2738" s="18" t="s">
        <v>1407</v>
      </c>
      <c r="U2738" s="19" t="str">
        <f t="shared" si="294"/>
        <v>('producto_terminado','FTG5','FTG5-06006-B','truza niñas','FTG5-06006-B | truza niñas ; talla-14 color: crema -&gt; flor verde_01-crema','{"estampado_1":"crema","estampado_2":"na"}','{"spec":"na"}','{"precio_doc":74.84,"precio_unit":6.24,"precio_web":9,"precio_catalog":6.86,"precio_usd":1.92}','14','cocotfyma','unidad','activo','APT_E','crema','ruta5','FTG5-06006','FTG5-06006 | truza niñas ; talla-14 color: flor verde_01-crema','flor verde_01-crema');</v>
      </c>
      <c r="V2738" s="19">
        <v>21597</v>
      </c>
      <c r="W2738" s="20" t="s">
        <v>4665</v>
      </c>
      <c r="X2738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('producto_terminado','FTG5','FTG5-06006-B','truza niñas','FTG5-06006-B | truza niñas ; talla-14 color: crema -&gt; flor verde_01-crema','{"estampado_1":"crema","estampado_2":"na"}','{"spec":"na"}','{"precio_doc":74.84,"precio_unit":6.24,"precio_web":9,"precio_catalog":6.86,"precio_usd":1.92}','14','cocotfyma','unidad','activo','APT_E','crema','ruta5','FTG5-06006','FTG5-06006 | truza niñas ; talla-14 color: flor verde_01-crema','flor verde_01-crema');</v>
      </c>
      <c r="Y2738" s="17"/>
      <c r="Z2738" s="17"/>
      <c r="AA2738" s="17"/>
      <c r="AB2738" s="17"/>
      <c r="AC2738" s="17"/>
      <c r="AD2738" s="17"/>
      <c r="AE2738" s="17"/>
      <c r="AF2738" s="17"/>
      <c r="AG2738" s="17"/>
      <c r="AH2738" s="17"/>
      <c r="AI2738" s="17"/>
      <c r="AJ2738" s="17"/>
      <c r="AK2738" s="17"/>
      <c r="AL2738" s="17"/>
      <c r="AM2738" s="17"/>
      <c r="AN2738" s="17"/>
      <c r="AO2738" s="17"/>
      <c r="AP2738" s="17"/>
      <c r="AQ2738" s="17"/>
      <c r="AR2738" s="17"/>
      <c r="AS2738" s="17"/>
      <c r="AT2738" s="17"/>
      <c r="AU2738" s="17"/>
      <c r="AV2738" s="17"/>
      <c r="AW2738" s="17"/>
      <c r="AX2738" s="17"/>
      <c r="AY2738" s="17"/>
      <c r="AZ2738" s="17"/>
      <c r="BA2738" s="17"/>
      <c r="BB2738" s="17"/>
      <c r="BC2738" s="17"/>
      <c r="BD2738" s="17"/>
      <c r="BE2738" s="17"/>
      <c r="BF2738" s="17"/>
      <c r="BG2738" s="17"/>
      <c r="BH2738" s="17"/>
    </row>
    <row r="2739" spans="2:60" x14ac:dyDescent="0.2">
      <c r="B2739" s="1" t="s">
        <v>0</v>
      </c>
      <c r="C2739" s="1" t="str">
        <f t="shared" si="296"/>
        <v>FTG5</v>
      </c>
      <c r="D2739" s="1" t="s">
        <v>6207</v>
      </c>
      <c r="E2739" s="1" t="s">
        <v>1314</v>
      </c>
      <c r="F2739" s="14" t="str">
        <f t="shared" si="292"/>
        <v>FTG5-07006-A | truza niñas ; talla-16 color: flor verde_01 -&gt; flor verde_01-crema</v>
      </c>
      <c r="G2739" s="14" t="str">
        <f t="shared" si="297"/>
        <v>{"estampado_1":"flor verde_01","estampado_2":"na"}</v>
      </c>
      <c r="H2739" s="14" t="s">
        <v>1</v>
      </c>
      <c r="I2739" s="14" t="s">
        <v>622</v>
      </c>
      <c r="J2739" s="1">
        <v>16</v>
      </c>
      <c r="K2739" s="14" t="s">
        <v>3</v>
      </c>
      <c r="L2739" s="14" t="s">
        <v>4</v>
      </c>
      <c r="M2739" s="14" t="s">
        <v>5</v>
      </c>
      <c r="N2739" s="1" t="s">
        <v>6945</v>
      </c>
      <c r="O2739" s="1" t="s">
        <v>1483</v>
      </c>
      <c r="P2739" s="1" t="s">
        <v>4666</v>
      </c>
      <c r="Q2739" s="1" t="s">
        <v>5009</v>
      </c>
      <c r="R2739" s="1" t="str">
        <f t="shared" si="293"/>
        <v>FTG5-07006 | truza niñas ; talla-16 color: flor verde_01-crema</v>
      </c>
      <c r="S2739" s="1" t="s">
        <v>5434</v>
      </c>
      <c r="T2739" s="18" t="s">
        <v>1407</v>
      </c>
      <c r="U2739" s="19" t="str">
        <f t="shared" si="294"/>
        <v>('producto_terminado','FTG5','FTG5-07006-A','truza niñas','FTG5-07006-A | truza niñas ; talla-16 color: flor verde_01 -&gt; flor verde_01-crema','{"estampado_1":"flor verde_01","estampado_2":"na"}','{"spec":"na"}','{"precio_doc":74.84,"precio_unit":6.24,"precio_web":9,"precio_catalog":6.86,"precio_usd":1.92}','16','cocotfyma','unidad','activo','APT_E','flor verde_01','ruta5','FTG5-07006','FTG5-07006 | truza niñas ; talla-16 color: flor verde_01-crema','flor verde_01-crema');</v>
      </c>
      <c r="V2739" s="19">
        <v>21598</v>
      </c>
      <c r="W2739" s="20" t="s">
        <v>4665</v>
      </c>
      <c r="X2739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('producto_terminado','FTG5','FTG5-07006-A','truza niñas','FTG5-07006-A | truza niñas ; talla-16 color: flor verde_01 -&gt; flor verde_01-crema','{"estampado_1":"flor verde_01","estampado_2":"na"}','{"spec":"na"}','{"precio_doc":74.84,"precio_unit":6.24,"precio_web":9,"precio_catalog":6.86,"precio_usd":1.92}','16','cocotfyma','unidad','activo','APT_E','flor verde_01','ruta5','FTG5-07006','FTG5-07006 | truza niñas ; talla-16 color: flor verde_01-crema','flor verde_01-crema');</v>
      </c>
      <c r="Y2739" s="17"/>
      <c r="Z2739" s="17"/>
      <c r="AA2739" s="17"/>
      <c r="AB2739" s="17"/>
      <c r="AC2739" s="17"/>
      <c r="AD2739" s="17"/>
      <c r="AE2739" s="17"/>
      <c r="AF2739" s="17"/>
      <c r="AG2739" s="17"/>
      <c r="AH2739" s="17"/>
      <c r="AI2739" s="17"/>
      <c r="AJ2739" s="17"/>
      <c r="AK2739" s="17"/>
      <c r="AL2739" s="17"/>
      <c r="AM2739" s="17"/>
      <c r="AN2739" s="17"/>
      <c r="AO2739" s="17"/>
      <c r="AP2739" s="17"/>
      <c r="AQ2739" s="17"/>
      <c r="AR2739" s="17"/>
      <c r="AS2739" s="17"/>
      <c r="AT2739" s="17"/>
      <c r="AU2739" s="17"/>
      <c r="AV2739" s="17"/>
      <c r="AW2739" s="17"/>
      <c r="AX2739" s="17"/>
      <c r="AY2739" s="17"/>
      <c r="AZ2739" s="17"/>
      <c r="BA2739" s="17"/>
      <c r="BB2739" s="17"/>
      <c r="BC2739" s="17"/>
      <c r="BD2739" s="17"/>
      <c r="BE2739" s="17"/>
      <c r="BF2739" s="17"/>
      <c r="BG2739" s="17"/>
      <c r="BH2739" s="17"/>
    </row>
    <row r="2740" spans="2:60" x14ac:dyDescent="0.2">
      <c r="B2740" s="1" t="s">
        <v>0</v>
      </c>
      <c r="C2740" s="1" t="str">
        <f t="shared" si="296"/>
        <v>FTG5</v>
      </c>
      <c r="D2740" s="1" t="s">
        <v>6208</v>
      </c>
      <c r="E2740" s="1" t="s">
        <v>1314</v>
      </c>
      <c r="F2740" s="14" t="str">
        <f t="shared" si="292"/>
        <v>FTG5-07006-B | truza niñas ; talla-16 color: crema -&gt; flor verde_01-crema</v>
      </c>
      <c r="G2740" s="14" t="str">
        <f t="shared" si="297"/>
        <v>{"estampado_1":"crema","estampado_2":"na"}</v>
      </c>
      <c r="H2740" s="14" t="s">
        <v>1</v>
      </c>
      <c r="I2740" s="14" t="s">
        <v>622</v>
      </c>
      <c r="J2740" s="1">
        <v>16</v>
      </c>
      <c r="K2740" s="14" t="s">
        <v>3</v>
      </c>
      <c r="L2740" s="14" t="s">
        <v>4</v>
      </c>
      <c r="M2740" s="14" t="s">
        <v>5</v>
      </c>
      <c r="N2740" s="1" t="s">
        <v>6945</v>
      </c>
      <c r="O2740" s="1" t="s">
        <v>1295</v>
      </c>
      <c r="P2740" s="1" t="s">
        <v>4666</v>
      </c>
      <c r="Q2740" s="1" t="s">
        <v>5009</v>
      </c>
      <c r="R2740" s="1" t="str">
        <f t="shared" si="293"/>
        <v>FTG5-07006 | truza niñas ; talla-16 color: flor verde_01-crema</v>
      </c>
      <c r="S2740" s="1" t="s">
        <v>5434</v>
      </c>
      <c r="T2740" s="18" t="s">
        <v>1407</v>
      </c>
      <c r="U2740" s="19" t="str">
        <f t="shared" si="294"/>
        <v>('producto_terminado','FTG5','FTG5-07006-B','truza niñas','FTG5-07006-B | truza niñas ; talla-16 color: crema -&gt; flor verde_01-crema','{"estampado_1":"crema","estampado_2":"na"}','{"spec":"na"}','{"precio_doc":74.84,"precio_unit":6.24,"precio_web":9,"precio_catalog":6.86,"precio_usd":1.92}','16','cocotfyma','unidad','activo','APT_E','crema','ruta5','FTG5-07006','FTG5-07006 | truza niñas ; talla-16 color: flor verde_01-crema','flor verde_01-crema');</v>
      </c>
      <c r="V2740" s="19">
        <v>21599</v>
      </c>
      <c r="W2740" s="20" t="s">
        <v>4665</v>
      </c>
      <c r="X2740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('producto_terminado','FTG5','FTG5-07006-B','truza niñas','FTG5-07006-B | truza niñas ; talla-16 color: crema -&gt; flor verde_01-crema','{"estampado_1":"crema","estampado_2":"na"}','{"spec":"na"}','{"precio_doc":74.84,"precio_unit":6.24,"precio_web":9,"precio_catalog":6.86,"precio_usd":1.92}','16','cocotfyma','unidad','activo','APT_E','crema','ruta5','FTG5-07006','FTG5-07006 | truza niñas ; talla-16 color: flor verde_01-crema','flor verde_01-crema');</v>
      </c>
      <c r="Y2740" s="17"/>
      <c r="Z2740" s="17"/>
      <c r="AA2740" s="17"/>
      <c r="AB2740" s="17"/>
      <c r="AC2740" s="17"/>
      <c r="AD2740" s="17"/>
      <c r="AE2740" s="17"/>
      <c r="AF2740" s="17"/>
      <c r="AG2740" s="17"/>
      <c r="AH2740" s="17"/>
      <c r="AI2740" s="17"/>
      <c r="AJ2740" s="17"/>
      <c r="AK2740" s="17"/>
      <c r="AL2740" s="17"/>
      <c r="AM2740" s="17"/>
      <c r="AN2740" s="17"/>
      <c r="AO2740" s="17"/>
      <c r="AP2740" s="17"/>
      <c r="AQ2740" s="17"/>
      <c r="AR2740" s="17"/>
      <c r="AS2740" s="17"/>
      <c r="AT2740" s="17"/>
      <c r="AU2740" s="17"/>
      <c r="AV2740" s="17"/>
      <c r="AW2740" s="17"/>
      <c r="AX2740" s="17"/>
      <c r="AY2740" s="17"/>
      <c r="AZ2740" s="17"/>
      <c r="BA2740" s="17"/>
      <c r="BB2740" s="17"/>
      <c r="BC2740" s="17"/>
      <c r="BD2740" s="17"/>
      <c r="BE2740" s="17"/>
      <c r="BF2740" s="17"/>
      <c r="BG2740" s="17"/>
      <c r="BH2740" s="17"/>
    </row>
    <row r="2741" spans="2:60" x14ac:dyDescent="0.2">
      <c r="B2741" s="1" t="s">
        <v>0</v>
      </c>
      <c r="C2741" s="1" t="str">
        <f t="shared" si="296"/>
        <v>FTG5</v>
      </c>
      <c r="D2741" s="1" t="s">
        <v>6209</v>
      </c>
      <c r="E2741" s="1" t="s">
        <v>1314</v>
      </c>
      <c r="F2741" s="14" t="str">
        <f t="shared" si="292"/>
        <v>FTG5-01007-A | truza niñas ; talla-4 color: fl_01 -&gt; fl_01-melon</v>
      </c>
      <c r="G2741" s="14" t="str">
        <f t="shared" si="297"/>
        <v>{"estampado_1":"fl_01","estampado_2":"na"}</v>
      </c>
      <c r="H2741" s="14" t="s">
        <v>1</v>
      </c>
      <c r="I2741" s="14" t="s">
        <v>622</v>
      </c>
      <c r="J2741" s="1">
        <v>4</v>
      </c>
      <c r="K2741" s="14" t="s">
        <v>3</v>
      </c>
      <c r="L2741" s="14" t="s">
        <v>4</v>
      </c>
      <c r="M2741" s="14" t="s">
        <v>5</v>
      </c>
      <c r="N2741" s="1" t="s">
        <v>6945</v>
      </c>
      <c r="O2741" s="1" t="s">
        <v>1738</v>
      </c>
      <c r="P2741" s="1" t="s">
        <v>4666</v>
      </c>
      <c r="Q2741" s="1" t="s">
        <v>5010</v>
      </c>
      <c r="R2741" s="1" t="str">
        <f t="shared" si="293"/>
        <v>FTG5-01007 | truza niñas ; talla-4 color: fl_01-melon</v>
      </c>
      <c r="S2741" s="1" t="s">
        <v>5435</v>
      </c>
      <c r="T2741" s="18" t="s">
        <v>1407</v>
      </c>
      <c r="U2741" s="19" t="str">
        <f t="shared" si="294"/>
        <v>('producto_terminado','FTG5','FTG5-01007-A','truza niñas','FTG5-01007-A | truza niñas ; talla-4 color: fl_01 -&gt; fl_01-melon','{"estampado_1":"fl_01","estampado_2":"na"}','{"spec":"na"}','{"precio_doc":74.84,"precio_unit":6.24,"precio_web":9,"precio_catalog":6.86,"precio_usd":1.92}','4','cocotfyma','unidad','activo','APT_E','fl_01','ruta5','FTG5-01007','FTG5-01007 | truza niñas ; talla-4 color: fl_01-melon','fl_01-melon');</v>
      </c>
      <c r="V2741" s="19">
        <v>21600</v>
      </c>
      <c r="W2741" s="20" t="s">
        <v>4665</v>
      </c>
      <c r="X2741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('producto_terminado','FTG5','FTG5-01007-A','truza niñas','FTG5-01007-A | truza niñas ; talla-4 color: fl_01 -&gt; fl_01-melon','{"estampado_1":"fl_01","estampado_2":"na"}','{"spec":"na"}','{"precio_doc":74.84,"precio_unit":6.24,"precio_web":9,"precio_catalog":6.86,"precio_usd":1.92}','4','cocotfyma','unidad','activo','APT_E','fl_01','ruta5','FTG5-01007','FTG5-01007 | truza niñas ; talla-4 color: fl_01-melon','fl_01-melon');</v>
      </c>
      <c r="Y2741" s="17"/>
      <c r="Z2741" s="17"/>
      <c r="AA2741" s="17"/>
      <c r="AB2741" s="17"/>
      <c r="AC2741" s="17"/>
      <c r="AD2741" s="17"/>
      <c r="AE2741" s="17"/>
      <c r="AF2741" s="17"/>
      <c r="AG2741" s="17"/>
      <c r="AH2741" s="17"/>
      <c r="AI2741" s="17"/>
      <c r="AJ2741" s="17"/>
      <c r="AK2741" s="17"/>
      <c r="AL2741" s="17"/>
      <c r="AM2741" s="17"/>
      <c r="AN2741" s="17"/>
      <c r="AO2741" s="17"/>
      <c r="AP2741" s="17"/>
      <c r="AQ2741" s="17"/>
      <c r="AR2741" s="17"/>
      <c r="AS2741" s="17"/>
      <c r="AT2741" s="17"/>
      <c r="AU2741" s="17"/>
      <c r="AV2741" s="17"/>
      <c r="AW2741" s="17"/>
      <c r="AX2741" s="17"/>
      <c r="AY2741" s="17"/>
      <c r="AZ2741" s="17"/>
      <c r="BA2741" s="17"/>
      <c r="BB2741" s="17"/>
      <c r="BC2741" s="17"/>
      <c r="BD2741" s="17"/>
      <c r="BE2741" s="17"/>
      <c r="BF2741" s="17"/>
      <c r="BG2741" s="17"/>
      <c r="BH2741" s="17"/>
    </row>
    <row r="2742" spans="2:60" x14ac:dyDescent="0.2">
      <c r="B2742" s="1" t="s">
        <v>0</v>
      </c>
      <c r="C2742" s="1" t="str">
        <f t="shared" si="296"/>
        <v>FTG5</v>
      </c>
      <c r="D2742" s="1" t="s">
        <v>6210</v>
      </c>
      <c r="E2742" s="1" t="s">
        <v>1314</v>
      </c>
      <c r="F2742" s="14" t="str">
        <f t="shared" si="292"/>
        <v>FTG5-01007-B | truza niñas ; talla-4 color: melon -&gt; fl_01-melon</v>
      </c>
      <c r="G2742" s="14" t="str">
        <f t="shared" si="297"/>
        <v>{"estampado_1":"melon","estampado_2":"na"}</v>
      </c>
      <c r="H2742" s="14" t="s">
        <v>1</v>
      </c>
      <c r="I2742" s="14" t="s">
        <v>622</v>
      </c>
      <c r="J2742" s="1">
        <v>4</v>
      </c>
      <c r="K2742" s="14" t="s">
        <v>3</v>
      </c>
      <c r="L2742" s="14" t="s">
        <v>4</v>
      </c>
      <c r="M2742" s="14" t="s">
        <v>5</v>
      </c>
      <c r="N2742" s="1" t="s">
        <v>6945</v>
      </c>
      <c r="O2742" s="1" t="s">
        <v>1285</v>
      </c>
      <c r="P2742" s="1" t="s">
        <v>4666</v>
      </c>
      <c r="Q2742" s="1" t="s">
        <v>5010</v>
      </c>
      <c r="R2742" s="1" t="str">
        <f t="shared" si="293"/>
        <v>FTG5-01007 | truza niñas ; talla-4 color: fl_01-melon</v>
      </c>
      <c r="S2742" s="1" t="s">
        <v>5435</v>
      </c>
      <c r="T2742" s="18" t="s">
        <v>1407</v>
      </c>
      <c r="U2742" s="19" t="str">
        <f t="shared" si="294"/>
        <v>('producto_terminado','FTG5','FTG5-01007-B','truza niñas','FTG5-01007-B | truza niñas ; talla-4 color: melon -&gt; fl_01-melon','{"estampado_1":"melon","estampado_2":"na"}','{"spec":"na"}','{"precio_doc":74.84,"precio_unit":6.24,"precio_web":9,"precio_catalog":6.86,"precio_usd":1.92}','4','cocotfyma','unidad','activo','APT_E','melon','ruta5','FTG5-01007','FTG5-01007 | truza niñas ; talla-4 color: fl_01-melon','fl_01-melon');</v>
      </c>
      <c r="V2742" s="19">
        <v>21601</v>
      </c>
      <c r="W2742" s="20" t="s">
        <v>4665</v>
      </c>
      <c r="X2742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('producto_terminado','FTG5','FTG5-01007-B','truza niñas','FTG5-01007-B | truza niñas ; talla-4 color: melon -&gt; fl_01-melon','{"estampado_1":"melon","estampado_2":"na"}','{"spec":"na"}','{"precio_doc":74.84,"precio_unit":6.24,"precio_web":9,"precio_catalog":6.86,"precio_usd":1.92}','4','cocotfyma','unidad','activo','APT_E','melon','ruta5','FTG5-01007','FTG5-01007 | truza niñas ; talla-4 color: fl_01-melon','fl_01-melon');</v>
      </c>
      <c r="Y2742" s="17"/>
      <c r="Z2742" s="17"/>
      <c r="AA2742" s="17"/>
      <c r="AB2742" s="17"/>
      <c r="AC2742" s="17"/>
      <c r="AD2742" s="17"/>
      <c r="AE2742" s="17"/>
      <c r="AF2742" s="17"/>
      <c r="AG2742" s="17"/>
      <c r="AH2742" s="17"/>
      <c r="AI2742" s="17"/>
      <c r="AJ2742" s="17"/>
      <c r="AK2742" s="17"/>
      <c r="AL2742" s="17"/>
      <c r="AM2742" s="17"/>
      <c r="AN2742" s="17"/>
      <c r="AO2742" s="17"/>
      <c r="AP2742" s="17"/>
      <c r="AQ2742" s="17"/>
      <c r="AR2742" s="17"/>
      <c r="AS2742" s="17"/>
      <c r="AT2742" s="17"/>
      <c r="AU2742" s="17"/>
      <c r="AV2742" s="17"/>
      <c r="AW2742" s="17"/>
      <c r="AX2742" s="17"/>
      <c r="AY2742" s="17"/>
      <c r="AZ2742" s="17"/>
      <c r="BA2742" s="17"/>
      <c r="BB2742" s="17"/>
      <c r="BC2742" s="17"/>
      <c r="BD2742" s="17"/>
      <c r="BE2742" s="17"/>
      <c r="BF2742" s="17"/>
      <c r="BG2742" s="17"/>
      <c r="BH2742" s="17"/>
    </row>
    <row r="2743" spans="2:60" x14ac:dyDescent="0.2">
      <c r="B2743" s="1" t="s">
        <v>0</v>
      </c>
      <c r="C2743" s="1" t="str">
        <f t="shared" si="296"/>
        <v>FTG5</v>
      </c>
      <c r="D2743" s="1" t="s">
        <v>6211</v>
      </c>
      <c r="E2743" s="1" t="s">
        <v>1314</v>
      </c>
      <c r="F2743" s="14" t="str">
        <f t="shared" si="292"/>
        <v>FTG5-02007-A | truza niñas ; talla-6 color: fl_01 -&gt; fl_01-melon</v>
      </c>
      <c r="G2743" s="14" t="str">
        <f t="shared" si="297"/>
        <v>{"estampado_1":"fl_01","estampado_2":"na"}</v>
      </c>
      <c r="H2743" s="14" t="s">
        <v>1</v>
      </c>
      <c r="I2743" s="14" t="s">
        <v>622</v>
      </c>
      <c r="J2743" s="1">
        <v>6</v>
      </c>
      <c r="K2743" s="14" t="s">
        <v>3</v>
      </c>
      <c r="L2743" s="14" t="s">
        <v>4</v>
      </c>
      <c r="M2743" s="14" t="s">
        <v>5</v>
      </c>
      <c r="N2743" s="1" t="s">
        <v>6945</v>
      </c>
      <c r="O2743" s="1" t="s">
        <v>1738</v>
      </c>
      <c r="P2743" s="1" t="s">
        <v>4666</v>
      </c>
      <c r="Q2743" s="1" t="s">
        <v>5011</v>
      </c>
      <c r="R2743" s="1" t="str">
        <f t="shared" si="293"/>
        <v>FTG5-02007 | truza niñas ; talla-6 color: fl_01-melon</v>
      </c>
      <c r="S2743" s="1" t="s">
        <v>5435</v>
      </c>
      <c r="T2743" s="18" t="s">
        <v>1407</v>
      </c>
      <c r="U2743" s="19" t="str">
        <f t="shared" si="294"/>
        <v>('producto_terminado','FTG5','FTG5-02007-A','truza niñas','FTG5-02007-A | truza niñas ; talla-6 color: fl_01 -&gt; fl_01-melon','{"estampado_1":"fl_01","estampado_2":"na"}','{"spec":"na"}','{"precio_doc":74.84,"precio_unit":6.24,"precio_web":9,"precio_catalog":6.86,"precio_usd":1.92}','6','cocotfyma','unidad','activo','APT_E','fl_01','ruta5','FTG5-02007','FTG5-02007 | truza niñas ; talla-6 color: fl_01-melon','fl_01-melon');</v>
      </c>
      <c r="V2743" s="19">
        <v>21602</v>
      </c>
      <c r="W2743" s="20" t="s">
        <v>4665</v>
      </c>
      <c r="X2743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('producto_terminado','FTG5','FTG5-02007-A','truza niñas','FTG5-02007-A | truza niñas ; talla-6 color: fl_01 -&gt; fl_01-melon','{"estampado_1":"fl_01","estampado_2":"na"}','{"spec":"na"}','{"precio_doc":74.84,"precio_unit":6.24,"precio_web":9,"precio_catalog":6.86,"precio_usd":1.92}','6','cocotfyma','unidad','activo','APT_E','fl_01','ruta5','FTG5-02007','FTG5-02007 | truza niñas ; talla-6 color: fl_01-melon','fl_01-melon');</v>
      </c>
      <c r="Y2743" s="17"/>
      <c r="Z2743" s="17"/>
      <c r="AA2743" s="17"/>
      <c r="AB2743" s="17"/>
      <c r="AC2743" s="17"/>
      <c r="AD2743" s="17"/>
      <c r="AE2743" s="17"/>
      <c r="AF2743" s="17"/>
      <c r="AG2743" s="17"/>
      <c r="AH2743" s="17"/>
      <c r="AI2743" s="17"/>
      <c r="AJ2743" s="17"/>
      <c r="AK2743" s="17"/>
      <c r="AL2743" s="17"/>
      <c r="AM2743" s="17"/>
      <c r="AN2743" s="17"/>
      <c r="AO2743" s="17"/>
      <c r="AP2743" s="17"/>
      <c r="AQ2743" s="17"/>
      <c r="AR2743" s="17"/>
      <c r="AS2743" s="17"/>
      <c r="AT2743" s="17"/>
      <c r="AU2743" s="17"/>
      <c r="AV2743" s="17"/>
      <c r="AW2743" s="17"/>
      <c r="AX2743" s="17"/>
      <c r="AY2743" s="17"/>
      <c r="AZ2743" s="17"/>
      <c r="BA2743" s="17"/>
      <c r="BB2743" s="17"/>
      <c r="BC2743" s="17"/>
      <c r="BD2743" s="17"/>
      <c r="BE2743" s="17"/>
      <c r="BF2743" s="17"/>
      <c r="BG2743" s="17"/>
      <c r="BH2743" s="17"/>
    </row>
    <row r="2744" spans="2:60" x14ac:dyDescent="0.2">
      <c r="B2744" s="1" t="s">
        <v>0</v>
      </c>
      <c r="C2744" s="1" t="str">
        <f t="shared" si="296"/>
        <v>FTG5</v>
      </c>
      <c r="D2744" s="1" t="s">
        <v>6212</v>
      </c>
      <c r="E2744" s="1" t="s">
        <v>1314</v>
      </c>
      <c r="F2744" s="14" t="str">
        <f t="shared" si="292"/>
        <v>FTG5-02007-B | truza niñas ; talla-6 color: melon -&gt; fl_01-melon</v>
      </c>
      <c r="G2744" s="14" t="str">
        <f t="shared" si="297"/>
        <v>{"estampado_1":"melon","estampado_2":"na"}</v>
      </c>
      <c r="H2744" s="14" t="s">
        <v>1</v>
      </c>
      <c r="I2744" s="14" t="s">
        <v>622</v>
      </c>
      <c r="J2744" s="1">
        <v>6</v>
      </c>
      <c r="K2744" s="14" t="s">
        <v>3</v>
      </c>
      <c r="L2744" s="14" t="s">
        <v>4</v>
      </c>
      <c r="M2744" s="14" t="s">
        <v>5</v>
      </c>
      <c r="N2744" s="1" t="s">
        <v>6945</v>
      </c>
      <c r="O2744" s="1" t="s">
        <v>1285</v>
      </c>
      <c r="P2744" s="1" t="s">
        <v>4666</v>
      </c>
      <c r="Q2744" s="1" t="s">
        <v>5011</v>
      </c>
      <c r="R2744" s="1" t="str">
        <f t="shared" si="293"/>
        <v>FTG5-02007 | truza niñas ; talla-6 color: fl_01-melon</v>
      </c>
      <c r="S2744" s="1" t="s">
        <v>5435</v>
      </c>
      <c r="T2744" s="18" t="s">
        <v>1407</v>
      </c>
      <c r="U2744" s="19" t="str">
        <f t="shared" si="294"/>
        <v>('producto_terminado','FTG5','FTG5-02007-B','truza niñas','FTG5-02007-B | truza niñas ; talla-6 color: melon -&gt; fl_01-melon','{"estampado_1":"melon","estampado_2":"na"}','{"spec":"na"}','{"precio_doc":74.84,"precio_unit":6.24,"precio_web":9,"precio_catalog":6.86,"precio_usd":1.92}','6','cocotfyma','unidad','activo','APT_E','melon','ruta5','FTG5-02007','FTG5-02007 | truza niñas ; talla-6 color: fl_01-melon','fl_01-melon');</v>
      </c>
      <c r="V2744" s="19">
        <v>21603</v>
      </c>
      <c r="W2744" s="20" t="s">
        <v>4665</v>
      </c>
      <c r="X2744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('producto_terminado','FTG5','FTG5-02007-B','truza niñas','FTG5-02007-B | truza niñas ; talla-6 color: melon -&gt; fl_01-melon','{"estampado_1":"melon","estampado_2":"na"}','{"spec":"na"}','{"precio_doc":74.84,"precio_unit":6.24,"precio_web":9,"precio_catalog":6.86,"precio_usd":1.92}','6','cocotfyma','unidad','activo','APT_E','melon','ruta5','FTG5-02007','FTG5-02007 | truza niñas ; talla-6 color: fl_01-melon','fl_01-melon');</v>
      </c>
      <c r="Y2744" s="17"/>
      <c r="Z2744" s="17"/>
      <c r="AA2744" s="17"/>
      <c r="AB2744" s="17"/>
      <c r="AC2744" s="17"/>
      <c r="AD2744" s="17"/>
      <c r="AE2744" s="17"/>
      <c r="AF2744" s="17"/>
      <c r="AG2744" s="17"/>
      <c r="AH2744" s="17"/>
      <c r="AI2744" s="17"/>
      <c r="AJ2744" s="17"/>
      <c r="AK2744" s="17"/>
      <c r="AL2744" s="17"/>
      <c r="AM2744" s="17"/>
      <c r="AN2744" s="17"/>
      <c r="AO2744" s="17"/>
      <c r="AP2744" s="17"/>
      <c r="AQ2744" s="17"/>
      <c r="AR2744" s="17"/>
      <c r="AS2744" s="17"/>
      <c r="AT2744" s="17"/>
      <c r="AU2744" s="17"/>
      <c r="AV2744" s="17"/>
      <c r="AW2744" s="17"/>
      <c r="AX2744" s="17"/>
      <c r="AY2744" s="17"/>
      <c r="AZ2744" s="17"/>
      <c r="BA2744" s="17"/>
      <c r="BB2744" s="17"/>
      <c r="BC2744" s="17"/>
      <c r="BD2744" s="17"/>
      <c r="BE2744" s="17"/>
      <c r="BF2744" s="17"/>
      <c r="BG2744" s="17"/>
      <c r="BH2744" s="17"/>
    </row>
    <row r="2745" spans="2:60" x14ac:dyDescent="0.2">
      <c r="B2745" s="1" t="s">
        <v>0</v>
      </c>
      <c r="C2745" s="1" t="str">
        <f t="shared" si="296"/>
        <v>FTG5</v>
      </c>
      <c r="D2745" s="1" t="s">
        <v>6213</v>
      </c>
      <c r="E2745" s="1" t="s">
        <v>1314</v>
      </c>
      <c r="F2745" s="14" t="str">
        <f t="shared" si="292"/>
        <v>FTG5-03007-A | truza niñas ; talla-8 color: fl_01 -&gt; fl_01-melon</v>
      </c>
      <c r="G2745" s="14" t="str">
        <f t="shared" si="297"/>
        <v>{"estampado_1":"fl_01","estampado_2":"na"}</v>
      </c>
      <c r="H2745" s="14" t="s">
        <v>1</v>
      </c>
      <c r="I2745" s="14" t="s">
        <v>622</v>
      </c>
      <c r="J2745" s="1">
        <v>8</v>
      </c>
      <c r="K2745" s="14" t="s">
        <v>3</v>
      </c>
      <c r="L2745" s="14" t="s">
        <v>4</v>
      </c>
      <c r="M2745" s="14" t="s">
        <v>5</v>
      </c>
      <c r="N2745" s="1" t="s">
        <v>6945</v>
      </c>
      <c r="O2745" s="1" t="s">
        <v>1738</v>
      </c>
      <c r="P2745" s="1" t="s">
        <v>4666</v>
      </c>
      <c r="Q2745" s="1" t="s">
        <v>5012</v>
      </c>
      <c r="R2745" s="1" t="str">
        <f t="shared" si="293"/>
        <v>FTG5-03007 | truza niñas ; talla-8 color: fl_01-melon</v>
      </c>
      <c r="S2745" s="1" t="s">
        <v>5435</v>
      </c>
      <c r="T2745" s="18" t="s">
        <v>1407</v>
      </c>
      <c r="U2745" s="19" t="str">
        <f t="shared" si="294"/>
        <v>('producto_terminado','FTG5','FTG5-03007-A','truza niñas','FTG5-03007-A | truza niñas ; talla-8 color: fl_01 -&gt; fl_01-melon','{"estampado_1":"fl_01","estampado_2":"na"}','{"spec":"na"}','{"precio_doc":74.84,"precio_unit":6.24,"precio_web":9,"precio_catalog":6.86,"precio_usd":1.92}','8','cocotfyma','unidad','activo','APT_E','fl_01','ruta5','FTG5-03007','FTG5-03007 | truza niñas ; talla-8 color: fl_01-melon','fl_01-melon');</v>
      </c>
      <c r="V2745" s="19">
        <v>21604</v>
      </c>
      <c r="W2745" s="20" t="s">
        <v>4665</v>
      </c>
      <c r="X2745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('producto_terminado','FTG5','FTG5-03007-A','truza niñas','FTG5-03007-A | truza niñas ; talla-8 color: fl_01 -&gt; fl_01-melon','{"estampado_1":"fl_01","estampado_2":"na"}','{"spec":"na"}','{"precio_doc":74.84,"precio_unit":6.24,"precio_web":9,"precio_catalog":6.86,"precio_usd":1.92}','8','cocotfyma','unidad','activo','APT_E','fl_01','ruta5','FTG5-03007','FTG5-03007 | truza niñas ; talla-8 color: fl_01-melon','fl_01-melon');</v>
      </c>
      <c r="Y2745" s="17"/>
      <c r="Z2745" s="17"/>
      <c r="AA2745" s="17"/>
      <c r="AB2745" s="17"/>
      <c r="AC2745" s="17"/>
      <c r="AD2745" s="17"/>
      <c r="AE2745" s="17"/>
      <c r="AF2745" s="17"/>
      <c r="AG2745" s="17"/>
      <c r="AH2745" s="17"/>
      <c r="AI2745" s="17"/>
      <c r="AJ2745" s="17"/>
      <c r="AK2745" s="17"/>
      <c r="AL2745" s="17"/>
      <c r="AM2745" s="17"/>
      <c r="AN2745" s="17"/>
      <c r="AO2745" s="17"/>
      <c r="AP2745" s="17"/>
      <c r="AQ2745" s="17"/>
      <c r="AR2745" s="17"/>
      <c r="AS2745" s="17"/>
      <c r="AT2745" s="17"/>
      <c r="AU2745" s="17"/>
      <c r="AV2745" s="17"/>
      <c r="AW2745" s="17"/>
      <c r="AX2745" s="17"/>
      <c r="AY2745" s="17"/>
      <c r="AZ2745" s="17"/>
      <c r="BA2745" s="17"/>
      <c r="BB2745" s="17"/>
      <c r="BC2745" s="17"/>
      <c r="BD2745" s="17"/>
      <c r="BE2745" s="17"/>
      <c r="BF2745" s="17"/>
      <c r="BG2745" s="17"/>
      <c r="BH2745" s="17"/>
    </row>
    <row r="2746" spans="2:60" x14ac:dyDescent="0.2">
      <c r="B2746" s="1" t="s">
        <v>0</v>
      </c>
      <c r="C2746" s="1" t="str">
        <f t="shared" si="296"/>
        <v>FTG5</v>
      </c>
      <c r="D2746" s="1" t="s">
        <v>6214</v>
      </c>
      <c r="E2746" s="1" t="s">
        <v>1314</v>
      </c>
      <c r="F2746" s="14" t="str">
        <f t="shared" si="292"/>
        <v>FTG5-03007-B | truza niñas ; talla-8 color: melon -&gt; fl_01-melon</v>
      </c>
      <c r="G2746" s="14" t="str">
        <f t="shared" si="297"/>
        <v>{"estampado_1":"melon","estampado_2":"na"}</v>
      </c>
      <c r="H2746" s="14" t="s">
        <v>1</v>
      </c>
      <c r="I2746" s="14" t="s">
        <v>622</v>
      </c>
      <c r="J2746" s="1">
        <v>8</v>
      </c>
      <c r="K2746" s="14" t="s">
        <v>3</v>
      </c>
      <c r="L2746" s="14" t="s">
        <v>4</v>
      </c>
      <c r="M2746" s="14" t="s">
        <v>5</v>
      </c>
      <c r="N2746" s="1" t="s">
        <v>6945</v>
      </c>
      <c r="O2746" s="1" t="s">
        <v>1285</v>
      </c>
      <c r="P2746" s="1" t="s">
        <v>4666</v>
      </c>
      <c r="Q2746" s="1" t="s">
        <v>5012</v>
      </c>
      <c r="R2746" s="1" t="str">
        <f t="shared" si="293"/>
        <v>FTG5-03007 | truza niñas ; talla-8 color: fl_01-melon</v>
      </c>
      <c r="S2746" s="1" t="s">
        <v>5435</v>
      </c>
      <c r="T2746" s="18" t="s">
        <v>1407</v>
      </c>
      <c r="U2746" s="19" t="str">
        <f t="shared" si="294"/>
        <v>('producto_terminado','FTG5','FTG5-03007-B','truza niñas','FTG5-03007-B | truza niñas ; talla-8 color: melon -&gt; fl_01-melon','{"estampado_1":"melon","estampado_2":"na"}','{"spec":"na"}','{"precio_doc":74.84,"precio_unit":6.24,"precio_web":9,"precio_catalog":6.86,"precio_usd":1.92}','8','cocotfyma','unidad','activo','APT_E','melon','ruta5','FTG5-03007','FTG5-03007 | truza niñas ; talla-8 color: fl_01-melon','fl_01-melon');</v>
      </c>
      <c r="V2746" s="19">
        <v>21605</v>
      </c>
      <c r="W2746" s="20" t="s">
        <v>4665</v>
      </c>
      <c r="X2746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('producto_terminado','FTG5','FTG5-03007-B','truza niñas','FTG5-03007-B | truza niñas ; talla-8 color: melon -&gt; fl_01-melon','{"estampado_1":"melon","estampado_2":"na"}','{"spec":"na"}','{"precio_doc":74.84,"precio_unit":6.24,"precio_web":9,"precio_catalog":6.86,"precio_usd":1.92}','8','cocotfyma','unidad','activo','APT_E','melon','ruta5','FTG5-03007','FTG5-03007 | truza niñas ; talla-8 color: fl_01-melon','fl_01-melon');</v>
      </c>
      <c r="Y2746" s="17"/>
      <c r="Z2746" s="17"/>
      <c r="AA2746" s="17"/>
      <c r="AB2746" s="17"/>
      <c r="AC2746" s="17"/>
      <c r="AD2746" s="17"/>
      <c r="AE2746" s="17"/>
      <c r="AF2746" s="17"/>
      <c r="AG2746" s="17"/>
      <c r="AH2746" s="17"/>
      <c r="AI2746" s="17"/>
      <c r="AJ2746" s="17"/>
      <c r="AK2746" s="17"/>
      <c r="AL2746" s="17"/>
      <c r="AM2746" s="17"/>
      <c r="AN2746" s="17"/>
      <c r="AO2746" s="17"/>
      <c r="AP2746" s="17"/>
      <c r="AQ2746" s="17"/>
      <c r="AR2746" s="17"/>
      <c r="AS2746" s="17"/>
      <c r="AT2746" s="17"/>
      <c r="AU2746" s="17"/>
      <c r="AV2746" s="17"/>
      <c r="AW2746" s="17"/>
      <c r="AX2746" s="17"/>
      <c r="AY2746" s="17"/>
      <c r="AZ2746" s="17"/>
      <c r="BA2746" s="17"/>
      <c r="BB2746" s="17"/>
      <c r="BC2746" s="17"/>
      <c r="BD2746" s="17"/>
      <c r="BE2746" s="17"/>
      <c r="BF2746" s="17"/>
      <c r="BG2746" s="17"/>
      <c r="BH2746" s="17"/>
    </row>
    <row r="2747" spans="2:60" x14ac:dyDescent="0.2">
      <c r="B2747" s="1" t="s">
        <v>0</v>
      </c>
      <c r="C2747" s="1" t="str">
        <f t="shared" si="296"/>
        <v>FTG5</v>
      </c>
      <c r="D2747" s="1" t="s">
        <v>6215</v>
      </c>
      <c r="E2747" s="1" t="s">
        <v>1314</v>
      </c>
      <c r="F2747" s="14" t="str">
        <f t="shared" si="292"/>
        <v>FTG5-04007-A | truza niñas ; talla-10 color: fl_01 -&gt; fl_01-melon</v>
      </c>
      <c r="G2747" s="14" t="str">
        <f t="shared" si="297"/>
        <v>{"estampado_1":"fl_01","estampado_2":"na"}</v>
      </c>
      <c r="H2747" s="14" t="s">
        <v>1</v>
      </c>
      <c r="I2747" s="14" t="s">
        <v>622</v>
      </c>
      <c r="J2747" s="1">
        <v>10</v>
      </c>
      <c r="K2747" s="14" t="s">
        <v>3</v>
      </c>
      <c r="L2747" s="14" t="s">
        <v>4</v>
      </c>
      <c r="M2747" s="14" t="s">
        <v>5</v>
      </c>
      <c r="N2747" s="1" t="s">
        <v>6945</v>
      </c>
      <c r="O2747" s="1" t="s">
        <v>1738</v>
      </c>
      <c r="P2747" s="1" t="s">
        <v>4666</v>
      </c>
      <c r="Q2747" s="1" t="s">
        <v>5013</v>
      </c>
      <c r="R2747" s="1" t="str">
        <f t="shared" si="293"/>
        <v>FTG5-04007 | truza niñas ; talla-10 color: fl_01-melon</v>
      </c>
      <c r="S2747" s="1" t="s">
        <v>5435</v>
      </c>
      <c r="T2747" s="18" t="s">
        <v>1407</v>
      </c>
      <c r="U2747" s="19" t="str">
        <f t="shared" si="294"/>
        <v>('producto_terminado','FTG5','FTG5-04007-A','truza niñas','FTG5-04007-A | truza niñas ; talla-10 color: fl_01 -&gt; fl_01-melon','{"estampado_1":"fl_01","estampado_2":"na"}','{"spec":"na"}','{"precio_doc":74.84,"precio_unit":6.24,"precio_web":9,"precio_catalog":6.86,"precio_usd":1.92}','10','cocotfyma','unidad','activo','APT_E','fl_01','ruta5','FTG5-04007','FTG5-04007 | truza niñas ; talla-10 color: fl_01-melon','fl_01-melon');</v>
      </c>
      <c r="V2747" s="19">
        <v>21606</v>
      </c>
      <c r="W2747" s="20" t="s">
        <v>4665</v>
      </c>
      <c r="X2747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('producto_terminado','FTG5','FTG5-04007-A','truza niñas','FTG5-04007-A | truza niñas ; talla-10 color: fl_01 -&gt; fl_01-melon','{"estampado_1":"fl_01","estampado_2":"na"}','{"spec":"na"}','{"precio_doc":74.84,"precio_unit":6.24,"precio_web":9,"precio_catalog":6.86,"precio_usd":1.92}','10','cocotfyma','unidad','activo','APT_E','fl_01','ruta5','FTG5-04007','FTG5-04007 | truza niñas ; talla-10 color: fl_01-melon','fl_01-melon');</v>
      </c>
      <c r="Y2747" s="17"/>
      <c r="Z2747" s="17"/>
      <c r="AA2747" s="17"/>
      <c r="AB2747" s="17"/>
      <c r="AC2747" s="17"/>
      <c r="AD2747" s="17"/>
      <c r="AE2747" s="17"/>
      <c r="AF2747" s="17"/>
      <c r="AG2747" s="17"/>
      <c r="AH2747" s="17"/>
      <c r="AI2747" s="17"/>
      <c r="AJ2747" s="17"/>
      <c r="AK2747" s="17"/>
      <c r="AL2747" s="17"/>
      <c r="AM2747" s="17"/>
      <c r="AN2747" s="17"/>
      <c r="AO2747" s="17"/>
      <c r="AP2747" s="17"/>
      <c r="AQ2747" s="17"/>
      <c r="AR2747" s="17"/>
      <c r="AS2747" s="17"/>
      <c r="AT2747" s="17"/>
      <c r="AU2747" s="17"/>
      <c r="AV2747" s="17"/>
      <c r="AW2747" s="17"/>
      <c r="AX2747" s="17"/>
      <c r="AY2747" s="17"/>
      <c r="AZ2747" s="17"/>
      <c r="BA2747" s="17"/>
      <c r="BB2747" s="17"/>
      <c r="BC2747" s="17"/>
      <c r="BD2747" s="17"/>
      <c r="BE2747" s="17"/>
      <c r="BF2747" s="17"/>
      <c r="BG2747" s="17"/>
      <c r="BH2747" s="17"/>
    </row>
    <row r="2748" spans="2:60" x14ac:dyDescent="0.2">
      <c r="B2748" s="1" t="s">
        <v>0</v>
      </c>
      <c r="C2748" s="1" t="str">
        <f t="shared" si="296"/>
        <v>FTG5</v>
      </c>
      <c r="D2748" s="1" t="s">
        <v>6216</v>
      </c>
      <c r="E2748" s="1" t="s">
        <v>1314</v>
      </c>
      <c r="F2748" s="14" t="str">
        <f t="shared" si="292"/>
        <v>FTG5-04007-B | truza niñas ; talla-10 color: melon -&gt; fl_01-melon</v>
      </c>
      <c r="G2748" s="14" t="str">
        <f t="shared" si="297"/>
        <v>{"estampado_1":"melon","estampado_2":"na"}</v>
      </c>
      <c r="H2748" s="14" t="s">
        <v>1</v>
      </c>
      <c r="I2748" s="14" t="s">
        <v>622</v>
      </c>
      <c r="J2748" s="1">
        <v>10</v>
      </c>
      <c r="K2748" s="14" t="s">
        <v>3</v>
      </c>
      <c r="L2748" s="14" t="s">
        <v>4</v>
      </c>
      <c r="M2748" s="14" t="s">
        <v>5</v>
      </c>
      <c r="N2748" s="1" t="s">
        <v>6945</v>
      </c>
      <c r="O2748" s="1" t="s">
        <v>1285</v>
      </c>
      <c r="P2748" s="1" t="s">
        <v>4666</v>
      </c>
      <c r="Q2748" s="1" t="s">
        <v>5013</v>
      </c>
      <c r="R2748" s="1" t="str">
        <f t="shared" si="293"/>
        <v>FTG5-04007 | truza niñas ; talla-10 color: fl_01-melon</v>
      </c>
      <c r="S2748" s="1" t="s">
        <v>5435</v>
      </c>
      <c r="T2748" s="18" t="s">
        <v>1407</v>
      </c>
      <c r="U2748" s="19" t="str">
        <f t="shared" si="294"/>
        <v>('producto_terminado','FTG5','FTG5-04007-B','truza niñas','FTG5-04007-B | truza niñas ; talla-10 color: melon -&gt; fl_01-melon','{"estampado_1":"melon","estampado_2":"na"}','{"spec":"na"}','{"precio_doc":74.84,"precio_unit":6.24,"precio_web":9,"precio_catalog":6.86,"precio_usd":1.92}','10','cocotfyma','unidad','activo','APT_E','melon','ruta5','FTG5-04007','FTG5-04007 | truza niñas ; talla-10 color: fl_01-melon','fl_01-melon');</v>
      </c>
      <c r="V2748" s="19">
        <v>21607</v>
      </c>
      <c r="W2748" s="20" t="s">
        <v>4665</v>
      </c>
      <c r="X2748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('producto_terminado','FTG5','FTG5-04007-B','truza niñas','FTG5-04007-B | truza niñas ; talla-10 color: melon -&gt; fl_01-melon','{"estampado_1":"melon","estampado_2":"na"}','{"spec":"na"}','{"precio_doc":74.84,"precio_unit":6.24,"precio_web":9,"precio_catalog":6.86,"precio_usd":1.92}','10','cocotfyma','unidad','activo','APT_E','melon','ruta5','FTG5-04007','FTG5-04007 | truza niñas ; talla-10 color: fl_01-melon','fl_01-melon');</v>
      </c>
      <c r="Y2748" s="17"/>
      <c r="Z2748" s="17"/>
      <c r="AA2748" s="17"/>
      <c r="AB2748" s="17"/>
      <c r="AC2748" s="17"/>
      <c r="AD2748" s="17"/>
      <c r="AE2748" s="17"/>
      <c r="AF2748" s="17"/>
      <c r="AG2748" s="17"/>
      <c r="AH2748" s="17"/>
      <c r="AI2748" s="17"/>
      <c r="AJ2748" s="17"/>
      <c r="AK2748" s="17"/>
      <c r="AL2748" s="17"/>
      <c r="AM2748" s="17"/>
      <c r="AN2748" s="17"/>
      <c r="AO2748" s="17"/>
      <c r="AP2748" s="17"/>
      <c r="AQ2748" s="17"/>
      <c r="AR2748" s="17"/>
      <c r="AS2748" s="17"/>
      <c r="AT2748" s="17"/>
      <c r="AU2748" s="17"/>
      <c r="AV2748" s="17"/>
      <c r="AW2748" s="17"/>
      <c r="AX2748" s="17"/>
      <c r="AY2748" s="17"/>
      <c r="AZ2748" s="17"/>
      <c r="BA2748" s="17"/>
      <c r="BB2748" s="17"/>
      <c r="BC2748" s="17"/>
      <c r="BD2748" s="17"/>
      <c r="BE2748" s="17"/>
      <c r="BF2748" s="17"/>
      <c r="BG2748" s="17"/>
      <c r="BH2748" s="17"/>
    </row>
    <row r="2749" spans="2:60" x14ac:dyDescent="0.2">
      <c r="B2749" s="1" t="s">
        <v>0</v>
      </c>
      <c r="C2749" s="1" t="str">
        <f t="shared" si="296"/>
        <v>FTG5</v>
      </c>
      <c r="D2749" s="1" t="s">
        <v>6217</v>
      </c>
      <c r="E2749" s="1" t="s">
        <v>1314</v>
      </c>
      <c r="F2749" s="14" t="str">
        <f t="shared" si="292"/>
        <v>FTG5-05007-A | truza niñas ; talla-12 color: fl_01 -&gt; fl_01-melon</v>
      </c>
      <c r="G2749" s="14" t="str">
        <f t="shared" si="297"/>
        <v>{"estampado_1":"fl_01","estampado_2":"na"}</v>
      </c>
      <c r="H2749" s="14" t="s">
        <v>1</v>
      </c>
      <c r="I2749" s="14" t="s">
        <v>622</v>
      </c>
      <c r="J2749" s="1">
        <v>12</v>
      </c>
      <c r="K2749" s="14" t="s">
        <v>3</v>
      </c>
      <c r="L2749" s="14" t="s">
        <v>4</v>
      </c>
      <c r="M2749" s="14" t="s">
        <v>5</v>
      </c>
      <c r="N2749" s="1" t="s">
        <v>6945</v>
      </c>
      <c r="O2749" s="1" t="s">
        <v>1738</v>
      </c>
      <c r="P2749" s="1" t="s">
        <v>4666</v>
      </c>
      <c r="Q2749" s="1" t="s">
        <v>5014</v>
      </c>
      <c r="R2749" s="1" t="str">
        <f t="shared" si="293"/>
        <v>FTG5-05007 | truza niñas ; talla-12 color: fl_01-melon</v>
      </c>
      <c r="S2749" s="1" t="s">
        <v>5435</v>
      </c>
      <c r="T2749" s="18" t="s">
        <v>1407</v>
      </c>
      <c r="U2749" s="19" t="str">
        <f t="shared" si="294"/>
        <v>('producto_terminado','FTG5','FTG5-05007-A','truza niñas','FTG5-05007-A | truza niñas ; talla-12 color: fl_01 -&gt; fl_01-melon','{"estampado_1":"fl_01","estampado_2":"na"}','{"spec":"na"}','{"precio_doc":74.84,"precio_unit":6.24,"precio_web":9,"precio_catalog":6.86,"precio_usd":1.92}','12','cocotfyma','unidad','activo','APT_E','fl_01','ruta5','FTG5-05007','FTG5-05007 | truza niñas ; talla-12 color: fl_01-melon','fl_01-melon');</v>
      </c>
      <c r="V2749" s="19">
        <v>21608</v>
      </c>
      <c r="W2749" s="20" t="s">
        <v>4665</v>
      </c>
      <c r="X2749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('producto_terminado','FTG5','FTG5-05007-A','truza niñas','FTG5-05007-A | truza niñas ; talla-12 color: fl_01 -&gt; fl_01-melon','{"estampado_1":"fl_01","estampado_2":"na"}','{"spec":"na"}','{"precio_doc":74.84,"precio_unit":6.24,"precio_web":9,"precio_catalog":6.86,"precio_usd":1.92}','12','cocotfyma','unidad','activo','APT_E','fl_01','ruta5','FTG5-05007','FTG5-05007 | truza niñas ; talla-12 color: fl_01-melon','fl_01-melon');</v>
      </c>
      <c r="Y2749" s="17"/>
      <c r="Z2749" s="17"/>
      <c r="AA2749" s="17"/>
      <c r="AB2749" s="17"/>
      <c r="AC2749" s="17"/>
      <c r="AD2749" s="17"/>
      <c r="AE2749" s="17"/>
      <c r="AF2749" s="17"/>
      <c r="AG2749" s="17"/>
      <c r="AH2749" s="17"/>
      <c r="AI2749" s="17"/>
      <c r="AJ2749" s="17"/>
      <c r="AK2749" s="17"/>
      <c r="AL2749" s="17"/>
      <c r="AM2749" s="17"/>
      <c r="AN2749" s="17"/>
      <c r="AO2749" s="17"/>
      <c r="AP2749" s="17"/>
      <c r="AQ2749" s="17"/>
      <c r="AR2749" s="17"/>
      <c r="AS2749" s="17"/>
      <c r="AT2749" s="17"/>
      <c r="AU2749" s="17"/>
      <c r="AV2749" s="17"/>
      <c r="AW2749" s="17"/>
      <c r="AX2749" s="17"/>
      <c r="AY2749" s="17"/>
      <c r="AZ2749" s="17"/>
      <c r="BA2749" s="17"/>
      <c r="BB2749" s="17"/>
      <c r="BC2749" s="17"/>
      <c r="BD2749" s="17"/>
      <c r="BE2749" s="17"/>
      <c r="BF2749" s="17"/>
      <c r="BG2749" s="17"/>
      <c r="BH2749" s="17"/>
    </row>
    <row r="2750" spans="2:60" x14ac:dyDescent="0.2">
      <c r="B2750" s="1" t="s">
        <v>0</v>
      </c>
      <c r="C2750" s="1" t="str">
        <f t="shared" si="296"/>
        <v>FTG5</v>
      </c>
      <c r="D2750" s="1" t="s">
        <v>6218</v>
      </c>
      <c r="E2750" s="1" t="s">
        <v>1314</v>
      </c>
      <c r="F2750" s="14" t="str">
        <f t="shared" si="292"/>
        <v>FTG5-05007-B | truza niñas ; talla-12 color: melon -&gt; fl_01-melon</v>
      </c>
      <c r="G2750" s="14" t="str">
        <f t="shared" si="297"/>
        <v>{"estampado_1":"melon","estampado_2":"na"}</v>
      </c>
      <c r="H2750" s="14" t="s">
        <v>1</v>
      </c>
      <c r="I2750" s="14" t="s">
        <v>622</v>
      </c>
      <c r="J2750" s="1">
        <v>12</v>
      </c>
      <c r="K2750" s="14" t="s">
        <v>3</v>
      </c>
      <c r="L2750" s="14" t="s">
        <v>4</v>
      </c>
      <c r="M2750" s="14" t="s">
        <v>5</v>
      </c>
      <c r="N2750" s="1" t="s">
        <v>6945</v>
      </c>
      <c r="O2750" s="1" t="s">
        <v>1285</v>
      </c>
      <c r="P2750" s="1" t="s">
        <v>4666</v>
      </c>
      <c r="Q2750" s="1" t="s">
        <v>5014</v>
      </c>
      <c r="R2750" s="1" t="str">
        <f t="shared" si="293"/>
        <v>FTG5-05007 | truza niñas ; talla-12 color: fl_01-melon</v>
      </c>
      <c r="S2750" s="1" t="s">
        <v>5435</v>
      </c>
      <c r="T2750" s="18" t="s">
        <v>1407</v>
      </c>
      <c r="U2750" s="19" t="str">
        <f t="shared" si="294"/>
        <v>('producto_terminado','FTG5','FTG5-05007-B','truza niñas','FTG5-05007-B | truza niñas ; talla-12 color: melon -&gt; fl_01-melon','{"estampado_1":"melon","estampado_2":"na"}','{"spec":"na"}','{"precio_doc":74.84,"precio_unit":6.24,"precio_web":9,"precio_catalog":6.86,"precio_usd":1.92}','12','cocotfyma','unidad','activo','APT_E','melon','ruta5','FTG5-05007','FTG5-05007 | truza niñas ; talla-12 color: fl_01-melon','fl_01-melon');</v>
      </c>
      <c r="V2750" s="19">
        <v>21609</v>
      </c>
      <c r="W2750" s="20" t="s">
        <v>4665</v>
      </c>
      <c r="X2750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('producto_terminado','FTG5','FTG5-05007-B','truza niñas','FTG5-05007-B | truza niñas ; talla-12 color: melon -&gt; fl_01-melon','{"estampado_1":"melon","estampado_2":"na"}','{"spec":"na"}','{"precio_doc":74.84,"precio_unit":6.24,"precio_web":9,"precio_catalog":6.86,"precio_usd":1.92}','12','cocotfyma','unidad','activo','APT_E','melon','ruta5','FTG5-05007','FTG5-05007 | truza niñas ; talla-12 color: fl_01-melon','fl_01-melon');</v>
      </c>
      <c r="Y2750" s="17"/>
      <c r="Z2750" s="17"/>
      <c r="AA2750" s="17"/>
      <c r="AB2750" s="17"/>
      <c r="AC2750" s="17"/>
      <c r="AD2750" s="17"/>
      <c r="AE2750" s="17"/>
      <c r="AF2750" s="17"/>
      <c r="AG2750" s="17"/>
      <c r="AH2750" s="17"/>
      <c r="AI2750" s="17"/>
      <c r="AJ2750" s="17"/>
      <c r="AK2750" s="17"/>
      <c r="AL2750" s="17"/>
      <c r="AM2750" s="17"/>
      <c r="AN2750" s="17"/>
      <c r="AO2750" s="17"/>
      <c r="AP2750" s="17"/>
      <c r="AQ2750" s="17"/>
      <c r="AR2750" s="17"/>
      <c r="AS2750" s="17"/>
      <c r="AT2750" s="17"/>
      <c r="AU2750" s="17"/>
      <c r="AV2750" s="17"/>
      <c r="AW2750" s="17"/>
      <c r="AX2750" s="17"/>
      <c r="AY2750" s="17"/>
      <c r="AZ2750" s="17"/>
      <c r="BA2750" s="17"/>
      <c r="BB2750" s="17"/>
      <c r="BC2750" s="17"/>
      <c r="BD2750" s="17"/>
      <c r="BE2750" s="17"/>
      <c r="BF2750" s="17"/>
      <c r="BG2750" s="17"/>
      <c r="BH2750" s="17"/>
    </row>
    <row r="2751" spans="2:60" x14ac:dyDescent="0.2">
      <c r="B2751" s="1" t="s">
        <v>0</v>
      </c>
      <c r="C2751" s="1" t="str">
        <f t="shared" si="296"/>
        <v>FTG5</v>
      </c>
      <c r="D2751" s="1" t="s">
        <v>6219</v>
      </c>
      <c r="E2751" s="1" t="s">
        <v>1314</v>
      </c>
      <c r="F2751" s="14" t="str">
        <f t="shared" si="292"/>
        <v>FTG5-06007-A | truza niñas ; talla-14 color: fl_01 -&gt; fl_01-melon</v>
      </c>
      <c r="G2751" s="14" t="str">
        <f t="shared" si="297"/>
        <v>{"estampado_1":"fl_01","estampado_2":"na"}</v>
      </c>
      <c r="H2751" s="14" t="s">
        <v>1</v>
      </c>
      <c r="I2751" s="14" t="s">
        <v>622</v>
      </c>
      <c r="J2751" s="1">
        <v>14</v>
      </c>
      <c r="K2751" s="14" t="s">
        <v>3</v>
      </c>
      <c r="L2751" s="14" t="s">
        <v>4</v>
      </c>
      <c r="M2751" s="14" t="s">
        <v>5</v>
      </c>
      <c r="N2751" s="1" t="s">
        <v>6945</v>
      </c>
      <c r="O2751" s="1" t="s">
        <v>1738</v>
      </c>
      <c r="P2751" s="1" t="s">
        <v>4666</v>
      </c>
      <c r="Q2751" s="1" t="s">
        <v>5015</v>
      </c>
      <c r="R2751" s="1" t="str">
        <f t="shared" si="293"/>
        <v>FTG5-06007 | truza niñas ; talla-14 color: fl_01-melon</v>
      </c>
      <c r="S2751" s="1" t="s">
        <v>5435</v>
      </c>
      <c r="T2751" s="18" t="s">
        <v>1407</v>
      </c>
      <c r="U2751" s="19" t="str">
        <f t="shared" si="294"/>
        <v>('producto_terminado','FTG5','FTG5-06007-A','truza niñas','FTG5-06007-A | truza niñas ; talla-14 color: fl_01 -&gt; fl_01-melon','{"estampado_1":"fl_01","estampado_2":"na"}','{"spec":"na"}','{"precio_doc":74.84,"precio_unit":6.24,"precio_web":9,"precio_catalog":6.86,"precio_usd":1.92}','14','cocotfyma','unidad','activo','APT_E','fl_01','ruta5','FTG5-06007','FTG5-06007 | truza niñas ; talla-14 color: fl_01-melon','fl_01-melon');</v>
      </c>
      <c r="V2751" s="19">
        <v>21610</v>
      </c>
      <c r="W2751" s="20" t="s">
        <v>4665</v>
      </c>
      <c r="X2751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('producto_terminado','FTG5','FTG5-06007-A','truza niñas','FTG5-06007-A | truza niñas ; talla-14 color: fl_01 -&gt; fl_01-melon','{"estampado_1":"fl_01","estampado_2":"na"}','{"spec":"na"}','{"precio_doc":74.84,"precio_unit":6.24,"precio_web":9,"precio_catalog":6.86,"precio_usd":1.92}','14','cocotfyma','unidad','activo','APT_E','fl_01','ruta5','FTG5-06007','FTG5-06007 | truza niñas ; talla-14 color: fl_01-melon','fl_01-melon');</v>
      </c>
      <c r="Y2751" s="17"/>
      <c r="Z2751" s="17"/>
      <c r="AA2751" s="17"/>
      <c r="AB2751" s="17"/>
      <c r="AC2751" s="17"/>
      <c r="AD2751" s="17"/>
      <c r="AE2751" s="17"/>
      <c r="AF2751" s="17"/>
      <c r="AG2751" s="17"/>
      <c r="AH2751" s="17"/>
      <c r="AI2751" s="17"/>
      <c r="AJ2751" s="17"/>
      <c r="AK2751" s="17"/>
      <c r="AL2751" s="17"/>
      <c r="AM2751" s="17"/>
      <c r="AN2751" s="17"/>
      <c r="AO2751" s="17"/>
      <c r="AP2751" s="17"/>
      <c r="AQ2751" s="17"/>
      <c r="AR2751" s="17"/>
      <c r="AS2751" s="17"/>
      <c r="AT2751" s="17"/>
      <c r="AU2751" s="17"/>
      <c r="AV2751" s="17"/>
      <c r="AW2751" s="17"/>
      <c r="AX2751" s="17"/>
      <c r="AY2751" s="17"/>
      <c r="AZ2751" s="17"/>
      <c r="BA2751" s="17"/>
      <c r="BB2751" s="17"/>
      <c r="BC2751" s="17"/>
      <c r="BD2751" s="17"/>
      <c r="BE2751" s="17"/>
      <c r="BF2751" s="17"/>
      <c r="BG2751" s="17"/>
      <c r="BH2751" s="17"/>
    </row>
    <row r="2752" spans="2:60" x14ac:dyDescent="0.2">
      <c r="B2752" s="1" t="s">
        <v>0</v>
      </c>
      <c r="C2752" s="1" t="str">
        <f t="shared" si="296"/>
        <v>FTG5</v>
      </c>
      <c r="D2752" s="1" t="s">
        <v>6220</v>
      </c>
      <c r="E2752" s="1" t="s">
        <v>1314</v>
      </c>
      <c r="F2752" s="14" t="str">
        <f t="shared" si="292"/>
        <v>FTG5-06007-B | truza niñas ; talla-14 color: melon -&gt; fl_01-melon</v>
      </c>
      <c r="G2752" s="14" t="str">
        <f t="shared" si="297"/>
        <v>{"estampado_1":"melon","estampado_2":"na"}</v>
      </c>
      <c r="H2752" s="14" t="s">
        <v>1</v>
      </c>
      <c r="I2752" s="14" t="s">
        <v>622</v>
      </c>
      <c r="J2752" s="1">
        <v>14</v>
      </c>
      <c r="K2752" s="14" t="s">
        <v>3</v>
      </c>
      <c r="L2752" s="14" t="s">
        <v>4</v>
      </c>
      <c r="M2752" s="14" t="s">
        <v>5</v>
      </c>
      <c r="N2752" s="1" t="s">
        <v>6945</v>
      </c>
      <c r="O2752" s="1" t="s">
        <v>1285</v>
      </c>
      <c r="P2752" s="1" t="s">
        <v>4666</v>
      </c>
      <c r="Q2752" s="1" t="s">
        <v>5015</v>
      </c>
      <c r="R2752" s="1" t="str">
        <f t="shared" si="293"/>
        <v>FTG5-06007 | truza niñas ; talla-14 color: fl_01-melon</v>
      </c>
      <c r="S2752" s="1" t="s">
        <v>5435</v>
      </c>
      <c r="T2752" s="18" t="s">
        <v>1407</v>
      </c>
      <c r="U2752" s="19" t="str">
        <f t="shared" si="294"/>
        <v>('producto_terminado','FTG5','FTG5-06007-B','truza niñas','FTG5-06007-B | truza niñas ; talla-14 color: melon -&gt; fl_01-melon','{"estampado_1":"melon","estampado_2":"na"}','{"spec":"na"}','{"precio_doc":74.84,"precio_unit":6.24,"precio_web":9,"precio_catalog":6.86,"precio_usd":1.92}','14','cocotfyma','unidad','activo','APT_E','melon','ruta5','FTG5-06007','FTG5-06007 | truza niñas ; talla-14 color: fl_01-melon','fl_01-melon');</v>
      </c>
      <c r="V2752" s="19">
        <v>21611</v>
      </c>
      <c r="W2752" s="20" t="s">
        <v>4665</v>
      </c>
      <c r="X2752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('producto_terminado','FTG5','FTG5-06007-B','truza niñas','FTG5-06007-B | truza niñas ; talla-14 color: melon -&gt; fl_01-melon','{"estampado_1":"melon","estampado_2":"na"}','{"spec":"na"}','{"precio_doc":74.84,"precio_unit":6.24,"precio_web":9,"precio_catalog":6.86,"precio_usd":1.92}','14','cocotfyma','unidad','activo','APT_E','melon','ruta5','FTG5-06007','FTG5-06007 | truza niñas ; talla-14 color: fl_01-melon','fl_01-melon');</v>
      </c>
      <c r="Y2752" s="17"/>
      <c r="Z2752" s="17"/>
      <c r="AA2752" s="17"/>
      <c r="AB2752" s="17"/>
      <c r="AC2752" s="17"/>
      <c r="AD2752" s="17"/>
      <c r="AE2752" s="17"/>
      <c r="AF2752" s="17"/>
      <c r="AG2752" s="17"/>
      <c r="AH2752" s="17"/>
      <c r="AI2752" s="17"/>
      <c r="AJ2752" s="17"/>
      <c r="AK2752" s="17"/>
      <c r="AL2752" s="17"/>
      <c r="AM2752" s="17"/>
      <c r="AN2752" s="17"/>
      <c r="AO2752" s="17"/>
      <c r="AP2752" s="17"/>
      <c r="AQ2752" s="17"/>
      <c r="AR2752" s="17"/>
      <c r="AS2752" s="17"/>
      <c r="AT2752" s="17"/>
      <c r="AU2752" s="17"/>
      <c r="AV2752" s="17"/>
      <c r="AW2752" s="17"/>
      <c r="AX2752" s="17"/>
      <c r="AY2752" s="17"/>
      <c r="AZ2752" s="17"/>
      <c r="BA2752" s="17"/>
      <c r="BB2752" s="17"/>
      <c r="BC2752" s="17"/>
      <c r="BD2752" s="17"/>
      <c r="BE2752" s="17"/>
      <c r="BF2752" s="17"/>
      <c r="BG2752" s="17"/>
      <c r="BH2752" s="17"/>
    </row>
    <row r="2753" spans="2:60" x14ac:dyDescent="0.2">
      <c r="B2753" s="1" t="s">
        <v>0</v>
      </c>
      <c r="C2753" s="1" t="str">
        <f t="shared" si="296"/>
        <v>FTG5</v>
      </c>
      <c r="D2753" s="1" t="s">
        <v>6221</v>
      </c>
      <c r="E2753" s="1" t="s">
        <v>1314</v>
      </c>
      <c r="F2753" s="14" t="str">
        <f t="shared" si="292"/>
        <v>FTG5-07007-A | truza niñas ; talla-16 color: fl_01 -&gt; fl_01-melon</v>
      </c>
      <c r="G2753" s="14" t="str">
        <f t="shared" si="297"/>
        <v>{"estampado_1":"fl_01","estampado_2":"na"}</v>
      </c>
      <c r="H2753" s="14" t="s">
        <v>1</v>
      </c>
      <c r="I2753" s="14" t="s">
        <v>622</v>
      </c>
      <c r="J2753" s="1">
        <v>16</v>
      </c>
      <c r="K2753" s="14" t="s">
        <v>3</v>
      </c>
      <c r="L2753" s="14" t="s">
        <v>4</v>
      </c>
      <c r="M2753" s="14" t="s">
        <v>5</v>
      </c>
      <c r="N2753" s="1" t="s">
        <v>6945</v>
      </c>
      <c r="O2753" s="1" t="s">
        <v>1738</v>
      </c>
      <c r="P2753" s="1" t="s">
        <v>4666</v>
      </c>
      <c r="Q2753" s="1" t="s">
        <v>5016</v>
      </c>
      <c r="R2753" s="1" t="str">
        <f t="shared" si="293"/>
        <v>FTG5-07007 | truza niñas ; talla-16 color: fl_01-melon</v>
      </c>
      <c r="S2753" s="1" t="s">
        <v>5435</v>
      </c>
      <c r="T2753" s="18" t="s">
        <v>1407</v>
      </c>
      <c r="U2753" s="19" t="str">
        <f t="shared" si="294"/>
        <v>('producto_terminado','FTG5','FTG5-07007-A','truza niñas','FTG5-07007-A | truza niñas ; talla-16 color: fl_01 -&gt; fl_01-melon','{"estampado_1":"fl_01","estampado_2":"na"}','{"spec":"na"}','{"precio_doc":74.84,"precio_unit":6.24,"precio_web":9,"precio_catalog":6.86,"precio_usd":1.92}','16','cocotfyma','unidad','activo','APT_E','fl_01','ruta5','FTG5-07007','FTG5-07007 | truza niñas ; talla-16 color: fl_01-melon','fl_01-melon');</v>
      </c>
      <c r="V2753" s="19">
        <v>21612</v>
      </c>
      <c r="W2753" s="20" t="s">
        <v>4665</v>
      </c>
      <c r="X2753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('producto_terminado','FTG5','FTG5-07007-A','truza niñas','FTG5-07007-A | truza niñas ; talla-16 color: fl_01 -&gt; fl_01-melon','{"estampado_1":"fl_01","estampado_2":"na"}','{"spec":"na"}','{"precio_doc":74.84,"precio_unit":6.24,"precio_web":9,"precio_catalog":6.86,"precio_usd":1.92}','16','cocotfyma','unidad','activo','APT_E','fl_01','ruta5','FTG5-07007','FTG5-07007 | truza niñas ; talla-16 color: fl_01-melon','fl_01-melon');</v>
      </c>
      <c r="Y2753" s="17"/>
      <c r="Z2753" s="17"/>
      <c r="AA2753" s="17"/>
      <c r="AB2753" s="17"/>
      <c r="AC2753" s="17"/>
      <c r="AD2753" s="17"/>
      <c r="AE2753" s="17"/>
      <c r="AF2753" s="17"/>
      <c r="AG2753" s="17"/>
      <c r="AH2753" s="17"/>
      <c r="AI2753" s="17"/>
      <c r="AJ2753" s="17"/>
      <c r="AK2753" s="17"/>
      <c r="AL2753" s="17"/>
      <c r="AM2753" s="17"/>
      <c r="AN2753" s="17"/>
      <c r="AO2753" s="17"/>
      <c r="AP2753" s="17"/>
      <c r="AQ2753" s="17"/>
      <c r="AR2753" s="17"/>
      <c r="AS2753" s="17"/>
      <c r="AT2753" s="17"/>
      <c r="AU2753" s="17"/>
      <c r="AV2753" s="17"/>
      <c r="AW2753" s="17"/>
      <c r="AX2753" s="17"/>
      <c r="AY2753" s="17"/>
      <c r="AZ2753" s="17"/>
      <c r="BA2753" s="17"/>
      <c r="BB2753" s="17"/>
      <c r="BC2753" s="17"/>
      <c r="BD2753" s="17"/>
      <c r="BE2753" s="17"/>
      <c r="BF2753" s="17"/>
      <c r="BG2753" s="17"/>
      <c r="BH2753" s="17"/>
    </row>
    <row r="2754" spans="2:60" x14ac:dyDescent="0.2">
      <c r="B2754" s="1" t="s">
        <v>0</v>
      </c>
      <c r="C2754" s="1" t="str">
        <f t="shared" si="296"/>
        <v>FTG5</v>
      </c>
      <c r="D2754" s="1" t="s">
        <v>6222</v>
      </c>
      <c r="E2754" s="1" t="s">
        <v>1314</v>
      </c>
      <c r="F2754" s="14" t="str">
        <f t="shared" si="292"/>
        <v>FTG5-07007-B | truza niñas ; talla-16 color: melon -&gt; fl_01-melon</v>
      </c>
      <c r="G2754" s="14" t="str">
        <f t="shared" si="297"/>
        <v>{"estampado_1":"melon","estampado_2":"na"}</v>
      </c>
      <c r="H2754" s="14" t="s">
        <v>1</v>
      </c>
      <c r="I2754" s="14" t="s">
        <v>622</v>
      </c>
      <c r="J2754" s="1">
        <v>16</v>
      </c>
      <c r="K2754" s="14" t="s">
        <v>3</v>
      </c>
      <c r="L2754" s="14" t="s">
        <v>4</v>
      </c>
      <c r="M2754" s="14" t="s">
        <v>5</v>
      </c>
      <c r="N2754" s="1" t="s">
        <v>6945</v>
      </c>
      <c r="O2754" s="1" t="s">
        <v>1285</v>
      </c>
      <c r="P2754" s="1" t="s">
        <v>4666</v>
      </c>
      <c r="Q2754" s="1" t="s">
        <v>5016</v>
      </c>
      <c r="R2754" s="1" t="str">
        <f t="shared" si="293"/>
        <v>FTG5-07007 | truza niñas ; talla-16 color: fl_01-melon</v>
      </c>
      <c r="S2754" s="1" t="s">
        <v>5435</v>
      </c>
      <c r="T2754" s="18" t="s">
        <v>1407</v>
      </c>
      <c r="U2754" s="19" t="str">
        <f t="shared" si="294"/>
        <v>('producto_terminado','FTG5','FTG5-07007-B','truza niñas','FTG5-07007-B | truza niñas ; talla-16 color: melon -&gt; fl_01-melon','{"estampado_1":"melon","estampado_2":"na"}','{"spec":"na"}','{"precio_doc":74.84,"precio_unit":6.24,"precio_web":9,"precio_catalog":6.86,"precio_usd":1.92}','16','cocotfyma','unidad','activo','APT_E','melon','ruta5','FTG5-07007','FTG5-07007 | truza niñas ; talla-16 color: fl_01-melon','fl_01-melon');</v>
      </c>
      <c r="V2754" s="19">
        <v>21613</v>
      </c>
      <c r="W2754" s="20" t="s">
        <v>4665</v>
      </c>
      <c r="X2754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('producto_terminado','FTG5','FTG5-07007-B','truza niñas','FTG5-07007-B | truza niñas ; talla-16 color: melon -&gt; fl_01-melon','{"estampado_1":"melon","estampado_2":"na"}','{"spec":"na"}','{"precio_doc":74.84,"precio_unit":6.24,"precio_web":9,"precio_catalog":6.86,"precio_usd":1.92}','16','cocotfyma','unidad','activo','APT_E','melon','ruta5','FTG5-07007','FTG5-07007 | truza niñas ; talla-16 color: fl_01-melon','fl_01-melon');</v>
      </c>
      <c r="Y2754" s="17"/>
      <c r="Z2754" s="17"/>
      <c r="AA2754" s="17"/>
      <c r="AB2754" s="17"/>
      <c r="AC2754" s="17"/>
      <c r="AD2754" s="17"/>
      <c r="AE2754" s="17"/>
      <c r="AF2754" s="17"/>
      <c r="AG2754" s="17"/>
      <c r="AH2754" s="17"/>
      <c r="AI2754" s="17"/>
      <c r="AJ2754" s="17"/>
      <c r="AK2754" s="17"/>
      <c r="AL2754" s="17"/>
      <c r="AM2754" s="17"/>
      <c r="AN2754" s="17"/>
      <c r="AO2754" s="17"/>
      <c r="AP2754" s="17"/>
      <c r="AQ2754" s="17"/>
      <c r="AR2754" s="17"/>
      <c r="AS2754" s="17"/>
      <c r="AT2754" s="17"/>
      <c r="AU2754" s="17"/>
      <c r="AV2754" s="17"/>
      <c r="AW2754" s="17"/>
      <c r="AX2754" s="17"/>
      <c r="AY2754" s="17"/>
      <c r="AZ2754" s="17"/>
      <c r="BA2754" s="17"/>
      <c r="BB2754" s="17"/>
      <c r="BC2754" s="17"/>
      <c r="BD2754" s="17"/>
      <c r="BE2754" s="17"/>
      <c r="BF2754" s="17"/>
      <c r="BG2754" s="17"/>
      <c r="BH2754" s="17"/>
    </row>
    <row r="2755" spans="2:60" x14ac:dyDescent="0.2">
      <c r="B2755" s="1" t="s">
        <v>0</v>
      </c>
      <c r="C2755" s="1" t="str">
        <f t="shared" si="296"/>
        <v>FTG5</v>
      </c>
      <c r="D2755" s="1" t="s">
        <v>6223</v>
      </c>
      <c r="E2755" s="1" t="s">
        <v>1314</v>
      </c>
      <c r="F2755" s="14" t="str">
        <f t="shared" si="292"/>
        <v>FTG5-01008-A | truza niñas ; talla-4 color: pato_01 -&gt; pato_01-rosado</v>
      </c>
      <c r="G2755" s="14" t="str">
        <f t="shared" si="297"/>
        <v>{"estampado_1":"pato_01","estampado_2":"na"}</v>
      </c>
      <c r="H2755" s="14" t="s">
        <v>1</v>
      </c>
      <c r="I2755" s="14" t="s">
        <v>622</v>
      </c>
      <c r="J2755" s="1">
        <v>4</v>
      </c>
      <c r="K2755" s="14" t="s">
        <v>3</v>
      </c>
      <c r="L2755" s="14" t="s">
        <v>4</v>
      </c>
      <c r="M2755" s="14" t="s">
        <v>5</v>
      </c>
      <c r="N2755" s="1" t="s">
        <v>6945</v>
      </c>
      <c r="O2755" s="1" t="s">
        <v>1536</v>
      </c>
      <c r="P2755" s="1" t="s">
        <v>4666</v>
      </c>
      <c r="Q2755" s="1" t="s">
        <v>5017</v>
      </c>
      <c r="R2755" s="1" t="str">
        <f t="shared" si="293"/>
        <v>FTG5-01008 | truza niñas ; talla-4 color: pato_01-rosado</v>
      </c>
      <c r="S2755" s="1" t="s">
        <v>5436</v>
      </c>
      <c r="T2755" s="18" t="s">
        <v>1407</v>
      </c>
      <c r="U2755" s="19" t="str">
        <f t="shared" si="294"/>
        <v>('producto_terminado','FTG5','FTG5-01008-A','truza niñas','FTG5-01008-A | truza niñas ; talla-4 color: pato_01 -&gt; pato_01-rosado','{"estampado_1":"pato_01","estampado_2":"na"}','{"spec":"na"}','{"precio_doc":74.84,"precio_unit":6.24,"precio_web":9,"precio_catalog":6.86,"precio_usd":1.92}','4','cocotfyma','unidad','activo','APT_E','pato_01','ruta5','FTG5-01008','FTG5-01008 | truza niñas ; talla-4 color: pato_01-rosado','pato_01-rosado');</v>
      </c>
      <c r="V2755" s="19">
        <v>21614</v>
      </c>
      <c r="W2755" s="20" t="s">
        <v>4665</v>
      </c>
      <c r="X2755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('producto_terminado','FTG5','FTG5-01008-A','truza niñas','FTG5-01008-A | truza niñas ; talla-4 color: pato_01 -&gt; pato_01-rosado','{"estampado_1":"pato_01","estampado_2":"na"}','{"spec":"na"}','{"precio_doc":74.84,"precio_unit":6.24,"precio_web":9,"precio_catalog":6.86,"precio_usd":1.92}','4','cocotfyma','unidad','activo','APT_E','pato_01','ruta5','FTG5-01008','FTG5-01008 | truza niñas ; talla-4 color: pato_01-rosado','pato_01-rosado');</v>
      </c>
      <c r="Y2755" s="17"/>
      <c r="Z2755" s="17"/>
      <c r="AA2755" s="17"/>
      <c r="AB2755" s="17"/>
      <c r="AC2755" s="17"/>
      <c r="AD2755" s="17"/>
      <c r="AE2755" s="17"/>
      <c r="AF2755" s="17"/>
      <c r="AG2755" s="17"/>
      <c r="AH2755" s="17"/>
      <c r="AI2755" s="17"/>
      <c r="AJ2755" s="17"/>
      <c r="AK2755" s="17"/>
      <c r="AL2755" s="17"/>
      <c r="AM2755" s="17"/>
      <c r="AN2755" s="17"/>
      <c r="AO2755" s="17"/>
      <c r="AP2755" s="17"/>
      <c r="AQ2755" s="17"/>
      <c r="AR2755" s="17"/>
      <c r="AS2755" s="17"/>
      <c r="AT2755" s="17"/>
      <c r="AU2755" s="17"/>
      <c r="AV2755" s="17"/>
      <c r="AW2755" s="17"/>
      <c r="AX2755" s="17"/>
      <c r="AY2755" s="17"/>
      <c r="AZ2755" s="17"/>
      <c r="BA2755" s="17"/>
      <c r="BB2755" s="17"/>
      <c r="BC2755" s="17"/>
      <c r="BD2755" s="17"/>
      <c r="BE2755" s="17"/>
      <c r="BF2755" s="17"/>
      <c r="BG2755" s="17"/>
      <c r="BH2755" s="17"/>
    </row>
    <row r="2756" spans="2:60" x14ac:dyDescent="0.2">
      <c r="B2756" s="1" t="s">
        <v>0</v>
      </c>
      <c r="C2756" s="1" t="str">
        <f t="shared" si="296"/>
        <v>FTG5</v>
      </c>
      <c r="D2756" s="1" t="s">
        <v>6224</v>
      </c>
      <c r="E2756" s="1" t="s">
        <v>1314</v>
      </c>
      <c r="F2756" s="14" t="str">
        <f t="shared" si="292"/>
        <v>FTG5-01008-B | truza niñas ; talla-4 color: rosado -&gt; pato_01-rosado</v>
      </c>
      <c r="G2756" s="14" t="str">
        <f t="shared" si="297"/>
        <v>{"estampado_1":"rosado","estampado_2":"na"}</v>
      </c>
      <c r="H2756" s="14" t="s">
        <v>1</v>
      </c>
      <c r="I2756" s="14" t="s">
        <v>622</v>
      </c>
      <c r="J2756" s="1">
        <v>4</v>
      </c>
      <c r="K2756" s="14" t="s">
        <v>3</v>
      </c>
      <c r="L2756" s="14" t="s">
        <v>4</v>
      </c>
      <c r="M2756" s="14" t="s">
        <v>5</v>
      </c>
      <c r="N2756" s="1" t="s">
        <v>6945</v>
      </c>
      <c r="O2756" s="1" t="s">
        <v>1287</v>
      </c>
      <c r="P2756" s="1" t="s">
        <v>4666</v>
      </c>
      <c r="Q2756" s="1" t="s">
        <v>5017</v>
      </c>
      <c r="R2756" s="1" t="str">
        <f t="shared" si="293"/>
        <v>FTG5-01008 | truza niñas ; talla-4 color: pato_01-rosado</v>
      </c>
      <c r="S2756" s="1" t="s">
        <v>5436</v>
      </c>
      <c r="T2756" s="18" t="s">
        <v>1407</v>
      </c>
      <c r="U2756" s="19" t="str">
        <f t="shared" si="294"/>
        <v>('producto_terminado','FTG5','FTG5-01008-B','truza niñas','FTG5-01008-B | truza niñas ; talla-4 color: rosado -&gt; pato_01-rosado','{"estampado_1":"rosado","estampado_2":"na"}','{"spec":"na"}','{"precio_doc":74.84,"precio_unit":6.24,"precio_web":9,"precio_catalog":6.86,"precio_usd":1.92}','4','cocotfyma','unidad','activo','APT_E','rosado','ruta5','FTG5-01008','FTG5-01008 | truza niñas ; talla-4 color: pato_01-rosado','pato_01-rosado');</v>
      </c>
      <c r="V2756" s="19">
        <v>21615</v>
      </c>
      <c r="W2756" s="20" t="s">
        <v>4665</v>
      </c>
      <c r="X2756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('producto_terminado','FTG5','FTG5-01008-B','truza niñas','FTG5-01008-B | truza niñas ; talla-4 color: rosado -&gt; pato_01-rosado','{"estampado_1":"rosado","estampado_2":"na"}','{"spec":"na"}','{"precio_doc":74.84,"precio_unit":6.24,"precio_web":9,"precio_catalog":6.86,"precio_usd":1.92}','4','cocotfyma','unidad','activo','APT_E','rosado','ruta5','FTG5-01008','FTG5-01008 | truza niñas ; talla-4 color: pato_01-rosado','pato_01-rosado');</v>
      </c>
      <c r="Y2756" s="17"/>
      <c r="Z2756" s="17"/>
      <c r="AA2756" s="17"/>
      <c r="AB2756" s="17"/>
      <c r="AC2756" s="17"/>
      <c r="AD2756" s="17"/>
      <c r="AE2756" s="17"/>
      <c r="AF2756" s="17"/>
      <c r="AG2756" s="17"/>
      <c r="AH2756" s="17"/>
      <c r="AI2756" s="17"/>
      <c r="AJ2756" s="17"/>
      <c r="AK2756" s="17"/>
      <c r="AL2756" s="17"/>
      <c r="AM2756" s="17"/>
      <c r="AN2756" s="17"/>
      <c r="AO2756" s="17"/>
      <c r="AP2756" s="17"/>
      <c r="AQ2756" s="17"/>
      <c r="AR2756" s="17"/>
      <c r="AS2756" s="17"/>
      <c r="AT2756" s="17"/>
      <c r="AU2756" s="17"/>
      <c r="AV2756" s="17"/>
      <c r="AW2756" s="17"/>
      <c r="AX2756" s="17"/>
      <c r="AY2756" s="17"/>
      <c r="AZ2756" s="17"/>
      <c r="BA2756" s="17"/>
      <c r="BB2756" s="17"/>
      <c r="BC2756" s="17"/>
      <c r="BD2756" s="17"/>
      <c r="BE2756" s="17"/>
      <c r="BF2756" s="17"/>
      <c r="BG2756" s="17"/>
      <c r="BH2756" s="17"/>
    </row>
    <row r="2757" spans="2:60" x14ac:dyDescent="0.2">
      <c r="B2757" s="1" t="s">
        <v>0</v>
      </c>
      <c r="C2757" s="1" t="str">
        <f t="shared" si="296"/>
        <v>FTG5</v>
      </c>
      <c r="D2757" s="1" t="s">
        <v>6225</v>
      </c>
      <c r="E2757" s="1" t="s">
        <v>1314</v>
      </c>
      <c r="F2757" s="14" t="str">
        <f t="shared" si="292"/>
        <v>FTG5-02008-A | truza niñas ; talla-6 color: pato_01 -&gt; pato_01-rosado</v>
      </c>
      <c r="G2757" s="14" t="str">
        <f t="shared" si="297"/>
        <v>{"estampado_1":"pato_01","estampado_2":"na"}</v>
      </c>
      <c r="H2757" s="14" t="s">
        <v>1</v>
      </c>
      <c r="I2757" s="14" t="s">
        <v>622</v>
      </c>
      <c r="J2757" s="1">
        <v>6</v>
      </c>
      <c r="K2757" s="14" t="s">
        <v>3</v>
      </c>
      <c r="L2757" s="14" t="s">
        <v>4</v>
      </c>
      <c r="M2757" s="14" t="s">
        <v>5</v>
      </c>
      <c r="N2757" s="1" t="s">
        <v>6945</v>
      </c>
      <c r="O2757" s="1" t="s">
        <v>1536</v>
      </c>
      <c r="P2757" s="1" t="s">
        <v>4666</v>
      </c>
      <c r="Q2757" s="1" t="s">
        <v>5018</v>
      </c>
      <c r="R2757" s="1" t="str">
        <f t="shared" si="293"/>
        <v>FTG5-02008 | truza niñas ; talla-6 color: pato_01-rosado</v>
      </c>
      <c r="S2757" s="1" t="s">
        <v>5436</v>
      </c>
      <c r="T2757" s="18" t="s">
        <v>1407</v>
      </c>
      <c r="U2757" s="19" t="str">
        <f t="shared" si="294"/>
        <v>('producto_terminado','FTG5','FTG5-02008-A','truza niñas','FTG5-02008-A | truza niñas ; talla-6 color: pato_01 -&gt; pato_01-rosado','{"estampado_1":"pato_01","estampado_2":"na"}','{"spec":"na"}','{"precio_doc":74.84,"precio_unit":6.24,"precio_web":9,"precio_catalog":6.86,"precio_usd":1.92}','6','cocotfyma','unidad','activo','APT_E','pato_01','ruta5','FTG5-02008','FTG5-02008 | truza niñas ; talla-6 color: pato_01-rosado','pato_01-rosado');</v>
      </c>
      <c r="V2757" s="19">
        <v>21616</v>
      </c>
      <c r="W2757" s="20" t="s">
        <v>4665</v>
      </c>
      <c r="X2757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('producto_terminado','FTG5','FTG5-02008-A','truza niñas','FTG5-02008-A | truza niñas ; talla-6 color: pato_01 -&gt; pato_01-rosado','{"estampado_1":"pato_01","estampado_2":"na"}','{"spec":"na"}','{"precio_doc":74.84,"precio_unit":6.24,"precio_web":9,"precio_catalog":6.86,"precio_usd":1.92}','6','cocotfyma','unidad','activo','APT_E','pato_01','ruta5','FTG5-02008','FTG5-02008 | truza niñas ; talla-6 color: pato_01-rosado','pato_01-rosado');</v>
      </c>
      <c r="Y2757" s="17"/>
      <c r="Z2757" s="17"/>
      <c r="AA2757" s="17"/>
      <c r="AB2757" s="17"/>
      <c r="AC2757" s="17"/>
      <c r="AD2757" s="17"/>
      <c r="AE2757" s="17"/>
      <c r="AF2757" s="17"/>
      <c r="AG2757" s="17"/>
      <c r="AH2757" s="17"/>
      <c r="AI2757" s="17"/>
      <c r="AJ2757" s="17"/>
      <c r="AK2757" s="17"/>
      <c r="AL2757" s="17"/>
      <c r="AM2757" s="17"/>
      <c r="AN2757" s="17"/>
      <c r="AO2757" s="17"/>
      <c r="AP2757" s="17"/>
      <c r="AQ2757" s="17"/>
      <c r="AR2757" s="17"/>
      <c r="AS2757" s="17"/>
      <c r="AT2757" s="17"/>
      <c r="AU2757" s="17"/>
      <c r="AV2757" s="17"/>
      <c r="AW2757" s="17"/>
      <c r="AX2757" s="17"/>
      <c r="AY2757" s="17"/>
      <c r="AZ2757" s="17"/>
      <c r="BA2757" s="17"/>
      <c r="BB2757" s="17"/>
      <c r="BC2757" s="17"/>
      <c r="BD2757" s="17"/>
      <c r="BE2757" s="17"/>
      <c r="BF2757" s="17"/>
      <c r="BG2757" s="17"/>
      <c r="BH2757" s="17"/>
    </row>
    <row r="2758" spans="2:60" x14ac:dyDescent="0.2">
      <c r="B2758" s="1" t="s">
        <v>0</v>
      </c>
      <c r="C2758" s="1" t="str">
        <f t="shared" si="296"/>
        <v>FTG5</v>
      </c>
      <c r="D2758" s="1" t="s">
        <v>6226</v>
      </c>
      <c r="E2758" s="1" t="s">
        <v>1314</v>
      </c>
      <c r="F2758" s="14" t="str">
        <f t="shared" si="292"/>
        <v>FTG5-02008-B | truza niñas ; talla-6 color: rosado -&gt; pato_01-rosado</v>
      </c>
      <c r="G2758" s="14" t="str">
        <f t="shared" si="297"/>
        <v>{"estampado_1":"rosado","estampado_2":"na"}</v>
      </c>
      <c r="H2758" s="14" t="s">
        <v>1</v>
      </c>
      <c r="I2758" s="14" t="s">
        <v>622</v>
      </c>
      <c r="J2758" s="1">
        <v>6</v>
      </c>
      <c r="K2758" s="14" t="s">
        <v>3</v>
      </c>
      <c r="L2758" s="14" t="s">
        <v>4</v>
      </c>
      <c r="M2758" s="14" t="s">
        <v>5</v>
      </c>
      <c r="N2758" s="1" t="s">
        <v>6945</v>
      </c>
      <c r="O2758" s="1" t="s">
        <v>1287</v>
      </c>
      <c r="P2758" s="1" t="s">
        <v>4666</v>
      </c>
      <c r="Q2758" s="1" t="s">
        <v>5018</v>
      </c>
      <c r="R2758" s="1" t="str">
        <f t="shared" si="293"/>
        <v>FTG5-02008 | truza niñas ; talla-6 color: pato_01-rosado</v>
      </c>
      <c r="S2758" s="1" t="s">
        <v>5436</v>
      </c>
      <c r="T2758" s="18" t="s">
        <v>1407</v>
      </c>
      <c r="U2758" s="19" t="str">
        <f t="shared" si="294"/>
        <v>('producto_terminado','FTG5','FTG5-02008-B','truza niñas','FTG5-02008-B | truza niñas ; talla-6 color: rosado -&gt; pato_01-rosado','{"estampado_1":"rosado","estampado_2":"na"}','{"spec":"na"}','{"precio_doc":74.84,"precio_unit":6.24,"precio_web":9,"precio_catalog":6.86,"precio_usd":1.92}','6','cocotfyma','unidad','activo','APT_E','rosado','ruta5','FTG5-02008','FTG5-02008 | truza niñas ; talla-6 color: pato_01-rosado','pato_01-rosado');</v>
      </c>
      <c r="V2758" s="19">
        <v>21617</v>
      </c>
      <c r="W2758" s="20" t="s">
        <v>4665</v>
      </c>
      <c r="X2758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('producto_terminado','FTG5','FTG5-02008-B','truza niñas','FTG5-02008-B | truza niñas ; talla-6 color: rosado -&gt; pato_01-rosado','{"estampado_1":"rosado","estampado_2":"na"}','{"spec":"na"}','{"precio_doc":74.84,"precio_unit":6.24,"precio_web":9,"precio_catalog":6.86,"precio_usd":1.92}','6','cocotfyma','unidad','activo','APT_E','rosado','ruta5','FTG5-02008','FTG5-02008 | truza niñas ; talla-6 color: pato_01-rosado','pato_01-rosado');</v>
      </c>
      <c r="Y2758" s="17"/>
      <c r="Z2758" s="17"/>
      <c r="AA2758" s="17"/>
      <c r="AB2758" s="17"/>
      <c r="AC2758" s="17"/>
      <c r="AD2758" s="17"/>
      <c r="AE2758" s="17"/>
      <c r="AF2758" s="17"/>
      <c r="AG2758" s="17"/>
      <c r="AH2758" s="17"/>
      <c r="AI2758" s="17"/>
      <c r="AJ2758" s="17"/>
      <c r="AK2758" s="17"/>
      <c r="AL2758" s="17"/>
      <c r="AM2758" s="17"/>
      <c r="AN2758" s="17"/>
      <c r="AO2758" s="17"/>
      <c r="AP2758" s="17"/>
      <c r="AQ2758" s="17"/>
      <c r="AR2758" s="17"/>
      <c r="AS2758" s="17"/>
      <c r="AT2758" s="17"/>
      <c r="AU2758" s="17"/>
      <c r="AV2758" s="17"/>
      <c r="AW2758" s="17"/>
      <c r="AX2758" s="17"/>
      <c r="AY2758" s="17"/>
      <c r="AZ2758" s="17"/>
      <c r="BA2758" s="17"/>
      <c r="BB2758" s="17"/>
      <c r="BC2758" s="17"/>
      <c r="BD2758" s="17"/>
      <c r="BE2758" s="17"/>
      <c r="BF2758" s="17"/>
      <c r="BG2758" s="17"/>
      <c r="BH2758" s="17"/>
    </row>
    <row r="2759" spans="2:60" x14ac:dyDescent="0.2">
      <c r="B2759" s="1" t="s">
        <v>0</v>
      </c>
      <c r="C2759" s="1" t="str">
        <f t="shared" si="296"/>
        <v>FTG5</v>
      </c>
      <c r="D2759" s="1" t="s">
        <v>6227</v>
      </c>
      <c r="E2759" s="1" t="s">
        <v>1314</v>
      </c>
      <c r="F2759" s="14" t="str">
        <f t="shared" si="292"/>
        <v>FTG5-03008-A | truza niñas ; talla-8 color: pato_01 -&gt; pato_01-rosado</v>
      </c>
      <c r="G2759" s="14" t="str">
        <f t="shared" si="297"/>
        <v>{"estampado_1":"pato_01","estampado_2":"na"}</v>
      </c>
      <c r="H2759" s="14" t="s">
        <v>1</v>
      </c>
      <c r="I2759" s="14" t="s">
        <v>622</v>
      </c>
      <c r="J2759" s="1">
        <v>8</v>
      </c>
      <c r="K2759" s="14" t="s">
        <v>3</v>
      </c>
      <c r="L2759" s="14" t="s">
        <v>4</v>
      </c>
      <c r="M2759" s="14" t="s">
        <v>5</v>
      </c>
      <c r="N2759" s="1" t="s">
        <v>6945</v>
      </c>
      <c r="O2759" s="1" t="s">
        <v>1536</v>
      </c>
      <c r="P2759" s="1" t="s">
        <v>4666</v>
      </c>
      <c r="Q2759" s="1" t="s">
        <v>5019</v>
      </c>
      <c r="R2759" s="1" t="str">
        <f t="shared" si="293"/>
        <v>FTG5-03008 | truza niñas ; talla-8 color: pato_01-rosado</v>
      </c>
      <c r="S2759" s="1" t="s">
        <v>5436</v>
      </c>
      <c r="T2759" s="18" t="s">
        <v>1407</v>
      </c>
      <c r="U2759" s="19" t="str">
        <f t="shared" si="294"/>
        <v>('producto_terminado','FTG5','FTG5-03008-A','truza niñas','FTG5-03008-A | truza niñas ; talla-8 color: pato_01 -&gt; pato_01-rosado','{"estampado_1":"pato_01","estampado_2":"na"}','{"spec":"na"}','{"precio_doc":74.84,"precio_unit":6.24,"precio_web":9,"precio_catalog":6.86,"precio_usd":1.92}','8','cocotfyma','unidad','activo','APT_E','pato_01','ruta5','FTG5-03008','FTG5-03008 | truza niñas ; talla-8 color: pato_01-rosado','pato_01-rosado');</v>
      </c>
      <c r="V2759" s="19">
        <v>21618</v>
      </c>
      <c r="W2759" s="20" t="s">
        <v>4665</v>
      </c>
      <c r="X2759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('producto_terminado','FTG5','FTG5-03008-A','truza niñas','FTG5-03008-A | truza niñas ; talla-8 color: pato_01 -&gt; pato_01-rosado','{"estampado_1":"pato_01","estampado_2":"na"}','{"spec":"na"}','{"precio_doc":74.84,"precio_unit":6.24,"precio_web":9,"precio_catalog":6.86,"precio_usd":1.92}','8','cocotfyma','unidad','activo','APT_E','pato_01','ruta5','FTG5-03008','FTG5-03008 | truza niñas ; talla-8 color: pato_01-rosado','pato_01-rosado');</v>
      </c>
      <c r="Y2759" s="17"/>
      <c r="Z2759" s="17"/>
      <c r="AA2759" s="17"/>
      <c r="AB2759" s="17"/>
      <c r="AC2759" s="17"/>
      <c r="AD2759" s="17"/>
      <c r="AE2759" s="17"/>
      <c r="AF2759" s="17"/>
      <c r="AG2759" s="17"/>
      <c r="AH2759" s="17"/>
      <c r="AI2759" s="17"/>
      <c r="AJ2759" s="17"/>
      <c r="AK2759" s="17"/>
      <c r="AL2759" s="17"/>
      <c r="AM2759" s="17"/>
      <c r="AN2759" s="17"/>
      <c r="AO2759" s="17"/>
      <c r="AP2759" s="17"/>
      <c r="AQ2759" s="17"/>
      <c r="AR2759" s="17"/>
      <c r="AS2759" s="17"/>
      <c r="AT2759" s="17"/>
      <c r="AU2759" s="17"/>
      <c r="AV2759" s="17"/>
      <c r="AW2759" s="17"/>
      <c r="AX2759" s="17"/>
      <c r="AY2759" s="17"/>
      <c r="AZ2759" s="17"/>
      <c r="BA2759" s="17"/>
      <c r="BB2759" s="17"/>
      <c r="BC2759" s="17"/>
      <c r="BD2759" s="17"/>
      <c r="BE2759" s="17"/>
      <c r="BF2759" s="17"/>
      <c r="BG2759" s="17"/>
      <c r="BH2759" s="17"/>
    </row>
    <row r="2760" spans="2:60" x14ac:dyDescent="0.2">
      <c r="B2760" s="1" t="s">
        <v>0</v>
      </c>
      <c r="C2760" s="1" t="str">
        <f t="shared" si="296"/>
        <v>FTG5</v>
      </c>
      <c r="D2760" s="1" t="s">
        <v>6228</v>
      </c>
      <c r="E2760" s="1" t="s">
        <v>1314</v>
      </c>
      <c r="F2760" s="14" t="str">
        <f t="shared" si="292"/>
        <v>FTG5-03008-B | truza niñas ; talla-8 color: rosado -&gt; pato_01-rosado</v>
      </c>
      <c r="G2760" s="14" t="str">
        <f t="shared" si="297"/>
        <v>{"estampado_1":"rosado","estampado_2":"na"}</v>
      </c>
      <c r="H2760" s="14" t="s">
        <v>1</v>
      </c>
      <c r="I2760" s="14" t="s">
        <v>622</v>
      </c>
      <c r="J2760" s="1">
        <v>8</v>
      </c>
      <c r="K2760" s="14" t="s">
        <v>3</v>
      </c>
      <c r="L2760" s="14" t="s">
        <v>4</v>
      </c>
      <c r="M2760" s="14" t="s">
        <v>5</v>
      </c>
      <c r="N2760" s="1" t="s">
        <v>6945</v>
      </c>
      <c r="O2760" s="1" t="s">
        <v>1287</v>
      </c>
      <c r="P2760" s="1" t="s">
        <v>4666</v>
      </c>
      <c r="Q2760" s="1" t="s">
        <v>5019</v>
      </c>
      <c r="R2760" s="1" t="str">
        <f t="shared" si="293"/>
        <v>FTG5-03008 | truza niñas ; talla-8 color: pato_01-rosado</v>
      </c>
      <c r="S2760" s="1" t="s">
        <v>5436</v>
      </c>
      <c r="T2760" s="18" t="s">
        <v>1407</v>
      </c>
      <c r="U2760" s="19" t="str">
        <f t="shared" si="294"/>
        <v>('producto_terminado','FTG5','FTG5-03008-B','truza niñas','FTG5-03008-B | truza niñas ; talla-8 color: rosado -&gt; pato_01-rosado','{"estampado_1":"rosado","estampado_2":"na"}','{"spec":"na"}','{"precio_doc":74.84,"precio_unit":6.24,"precio_web":9,"precio_catalog":6.86,"precio_usd":1.92}','8','cocotfyma','unidad','activo','APT_E','rosado','ruta5','FTG5-03008','FTG5-03008 | truza niñas ; talla-8 color: pato_01-rosado','pato_01-rosado');</v>
      </c>
      <c r="V2760" s="19">
        <v>21619</v>
      </c>
      <c r="W2760" s="20" t="s">
        <v>4665</v>
      </c>
      <c r="X2760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('producto_terminado','FTG5','FTG5-03008-B','truza niñas','FTG5-03008-B | truza niñas ; talla-8 color: rosado -&gt; pato_01-rosado','{"estampado_1":"rosado","estampado_2":"na"}','{"spec":"na"}','{"precio_doc":74.84,"precio_unit":6.24,"precio_web":9,"precio_catalog":6.86,"precio_usd":1.92}','8','cocotfyma','unidad','activo','APT_E','rosado','ruta5','FTG5-03008','FTG5-03008 | truza niñas ; talla-8 color: pato_01-rosado','pato_01-rosado');</v>
      </c>
      <c r="Y2760" s="17"/>
      <c r="Z2760" s="17"/>
      <c r="AA2760" s="17"/>
      <c r="AB2760" s="17"/>
      <c r="AC2760" s="17"/>
      <c r="AD2760" s="17"/>
      <c r="AE2760" s="17"/>
      <c r="AF2760" s="17"/>
      <c r="AG2760" s="17"/>
      <c r="AH2760" s="17"/>
      <c r="AI2760" s="17"/>
      <c r="AJ2760" s="17"/>
      <c r="AK2760" s="17"/>
      <c r="AL2760" s="17"/>
      <c r="AM2760" s="17"/>
      <c r="AN2760" s="17"/>
      <c r="AO2760" s="17"/>
      <c r="AP2760" s="17"/>
      <c r="AQ2760" s="17"/>
      <c r="AR2760" s="17"/>
      <c r="AS2760" s="17"/>
      <c r="AT2760" s="17"/>
      <c r="AU2760" s="17"/>
      <c r="AV2760" s="17"/>
      <c r="AW2760" s="17"/>
      <c r="AX2760" s="17"/>
      <c r="AY2760" s="17"/>
      <c r="AZ2760" s="17"/>
      <c r="BA2760" s="17"/>
      <c r="BB2760" s="17"/>
      <c r="BC2760" s="17"/>
      <c r="BD2760" s="17"/>
      <c r="BE2760" s="17"/>
      <c r="BF2760" s="17"/>
      <c r="BG2760" s="17"/>
      <c r="BH2760" s="17"/>
    </row>
    <row r="2761" spans="2:60" x14ac:dyDescent="0.2">
      <c r="B2761" s="1" t="s">
        <v>0</v>
      </c>
      <c r="C2761" s="1" t="str">
        <f t="shared" si="296"/>
        <v>FTG5</v>
      </c>
      <c r="D2761" s="1" t="s">
        <v>6229</v>
      </c>
      <c r="E2761" s="1" t="s">
        <v>1314</v>
      </c>
      <c r="F2761" s="14" t="str">
        <f t="shared" si="292"/>
        <v>FTG5-04008-A | truza niñas ; talla-10 color: pato_01 -&gt; pato_01-rosado</v>
      </c>
      <c r="G2761" s="14" t="str">
        <f t="shared" si="297"/>
        <v>{"estampado_1":"pato_01","estampado_2":"na"}</v>
      </c>
      <c r="H2761" s="14" t="s">
        <v>1</v>
      </c>
      <c r="I2761" s="14" t="s">
        <v>622</v>
      </c>
      <c r="J2761" s="1">
        <v>10</v>
      </c>
      <c r="K2761" s="14" t="s">
        <v>3</v>
      </c>
      <c r="L2761" s="14" t="s">
        <v>4</v>
      </c>
      <c r="M2761" s="14" t="s">
        <v>5</v>
      </c>
      <c r="N2761" s="1" t="s">
        <v>6945</v>
      </c>
      <c r="O2761" s="1" t="s">
        <v>1536</v>
      </c>
      <c r="P2761" s="1" t="s">
        <v>4666</v>
      </c>
      <c r="Q2761" s="1" t="s">
        <v>5020</v>
      </c>
      <c r="R2761" s="1" t="str">
        <f t="shared" si="293"/>
        <v>FTG5-04008 | truza niñas ; talla-10 color: pato_01-rosado</v>
      </c>
      <c r="S2761" s="1" t="s">
        <v>5436</v>
      </c>
      <c r="T2761" s="18" t="s">
        <v>1407</v>
      </c>
      <c r="U2761" s="19" t="str">
        <f t="shared" si="294"/>
        <v>('producto_terminado','FTG5','FTG5-04008-A','truza niñas','FTG5-04008-A | truza niñas ; talla-10 color: pato_01 -&gt; pato_01-rosado','{"estampado_1":"pato_01","estampado_2":"na"}','{"spec":"na"}','{"precio_doc":74.84,"precio_unit":6.24,"precio_web":9,"precio_catalog":6.86,"precio_usd":1.92}','10','cocotfyma','unidad','activo','APT_E','pato_01','ruta5','FTG5-04008','FTG5-04008 | truza niñas ; talla-10 color: pato_01-rosado','pato_01-rosado');</v>
      </c>
      <c r="V2761" s="19">
        <v>21620</v>
      </c>
      <c r="W2761" s="20" t="s">
        <v>4665</v>
      </c>
      <c r="X2761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('producto_terminado','FTG5','FTG5-04008-A','truza niñas','FTG5-04008-A | truza niñas ; talla-10 color: pato_01 -&gt; pato_01-rosado','{"estampado_1":"pato_01","estampado_2":"na"}','{"spec":"na"}','{"precio_doc":74.84,"precio_unit":6.24,"precio_web":9,"precio_catalog":6.86,"precio_usd":1.92}','10','cocotfyma','unidad','activo','APT_E','pato_01','ruta5','FTG5-04008','FTG5-04008 | truza niñas ; talla-10 color: pato_01-rosado','pato_01-rosado');</v>
      </c>
      <c r="Y2761" s="17"/>
      <c r="Z2761" s="17"/>
      <c r="AA2761" s="17"/>
      <c r="AB2761" s="17"/>
      <c r="AC2761" s="17"/>
      <c r="AD2761" s="17"/>
      <c r="AE2761" s="17"/>
      <c r="AF2761" s="17"/>
      <c r="AG2761" s="17"/>
      <c r="AH2761" s="17"/>
      <c r="AI2761" s="17"/>
      <c r="AJ2761" s="17"/>
      <c r="AK2761" s="17"/>
      <c r="AL2761" s="17"/>
      <c r="AM2761" s="17"/>
      <c r="AN2761" s="17"/>
      <c r="AO2761" s="17"/>
      <c r="AP2761" s="17"/>
      <c r="AQ2761" s="17"/>
      <c r="AR2761" s="17"/>
      <c r="AS2761" s="17"/>
      <c r="AT2761" s="17"/>
      <c r="AU2761" s="17"/>
      <c r="AV2761" s="17"/>
      <c r="AW2761" s="17"/>
      <c r="AX2761" s="17"/>
      <c r="AY2761" s="17"/>
      <c r="AZ2761" s="17"/>
      <c r="BA2761" s="17"/>
      <c r="BB2761" s="17"/>
      <c r="BC2761" s="17"/>
      <c r="BD2761" s="17"/>
      <c r="BE2761" s="17"/>
      <c r="BF2761" s="17"/>
      <c r="BG2761" s="17"/>
      <c r="BH2761" s="17"/>
    </row>
    <row r="2762" spans="2:60" x14ac:dyDescent="0.2">
      <c r="B2762" s="1" t="s">
        <v>0</v>
      </c>
      <c r="C2762" s="1" t="str">
        <f t="shared" si="296"/>
        <v>FTG5</v>
      </c>
      <c r="D2762" s="1" t="s">
        <v>6230</v>
      </c>
      <c r="E2762" s="1" t="s">
        <v>1314</v>
      </c>
      <c r="F2762" s="14" t="str">
        <f t="shared" si="292"/>
        <v>FTG5-04008-B | truza niñas ; talla-10 color: rosado -&gt; pato_01-rosado</v>
      </c>
      <c r="G2762" s="14" t="str">
        <f t="shared" si="297"/>
        <v>{"estampado_1":"rosado","estampado_2":"na"}</v>
      </c>
      <c r="H2762" s="14" t="s">
        <v>1</v>
      </c>
      <c r="I2762" s="14" t="s">
        <v>622</v>
      </c>
      <c r="J2762" s="1">
        <v>10</v>
      </c>
      <c r="K2762" s="14" t="s">
        <v>3</v>
      </c>
      <c r="L2762" s="14" t="s">
        <v>4</v>
      </c>
      <c r="M2762" s="14" t="s">
        <v>5</v>
      </c>
      <c r="N2762" s="1" t="s">
        <v>6945</v>
      </c>
      <c r="O2762" s="1" t="s">
        <v>1287</v>
      </c>
      <c r="P2762" s="1" t="s">
        <v>4666</v>
      </c>
      <c r="Q2762" s="1" t="s">
        <v>5020</v>
      </c>
      <c r="R2762" s="1" t="str">
        <f t="shared" si="293"/>
        <v>FTG5-04008 | truza niñas ; talla-10 color: pato_01-rosado</v>
      </c>
      <c r="S2762" s="1" t="s">
        <v>5436</v>
      </c>
      <c r="T2762" s="18" t="s">
        <v>1407</v>
      </c>
      <c r="U2762" s="19" t="str">
        <f t="shared" si="294"/>
        <v>('producto_terminado','FTG5','FTG5-04008-B','truza niñas','FTG5-04008-B | truza niñas ; talla-10 color: rosado -&gt; pato_01-rosado','{"estampado_1":"rosado","estampado_2":"na"}','{"spec":"na"}','{"precio_doc":74.84,"precio_unit":6.24,"precio_web":9,"precio_catalog":6.86,"precio_usd":1.92}','10','cocotfyma','unidad','activo','APT_E','rosado','ruta5','FTG5-04008','FTG5-04008 | truza niñas ; talla-10 color: pato_01-rosado','pato_01-rosado');</v>
      </c>
      <c r="V2762" s="19">
        <v>21621</v>
      </c>
      <c r="W2762" s="20" t="s">
        <v>4665</v>
      </c>
      <c r="X2762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('producto_terminado','FTG5','FTG5-04008-B','truza niñas','FTG5-04008-B | truza niñas ; talla-10 color: rosado -&gt; pato_01-rosado','{"estampado_1":"rosado","estampado_2":"na"}','{"spec":"na"}','{"precio_doc":74.84,"precio_unit":6.24,"precio_web":9,"precio_catalog":6.86,"precio_usd":1.92}','10','cocotfyma','unidad','activo','APT_E','rosado','ruta5','FTG5-04008','FTG5-04008 | truza niñas ; talla-10 color: pato_01-rosado','pato_01-rosado');</v>
      </c>
      <c r="Y2762" s="17"/>
      <c r="Z2762" s="17"/>
      <c r="AA2762" s="17"/>
      <c r="AB2762" s="17"/>
      <c r="AC2762" s="17"/>
      <c r="AD2762" s="17"/>
      <c r="AE2762" s="17"/>
      <c r="AF2762" s="17"/>
      <c r="AG2762" s="17"/>
      <c r="AH2762" s="17"/>
      <c r="AI2762" s="17"/>
      <c r="AJ2762" s="17"/>
      <c r="AK2762" s="17"/>
      <c r="AL2762" s="17"/>
      <c r="AM2762" s="17"/>
      <c r="AN2762" s="17"/>
      <c r="AO2762" s="17"/>
      <c r="AP2762" s="17"/>
      <c r="AQ2762" s="17"/>
      <c r="AR2762" s="17"/>
      <c r="AS2762" s="17"/>
      <c r="AT2762" s="17"/>
      <c r="AU2762" s="17"/>
      <c r="AV2762" s="17"/>
      <c r="AW2762" s="17"/>
      <c r="AX2762" s="17"/>
      <c r="AY2762" s="17"/>
      <c r="AZ2762" s="17"/>
      <c r="BA2762" s="17"/>
      <c r="BB2762" s="17"/>
      <c r="BC2762" s="17"/>
      <c r="BD2762" s="17"/>
      <c r="BE2762" s="17"/>
      <c r="BF2762" s="17"/>
      <c r="BG2762" s="17"/>
      <c r="BH2762" s="17"/>
    </row>
    <row r="2763" spans="2:60" x14ac:dyDescent="0.2">
      <c r="B2763" s="1" t="s">
        <v>0</v>
      </c>
      <c r="C2763" s="1" t="str">
        <f t="shared" si="296"/>
        <v>FTG5</v>
      </c>
      <c r="D2763" s="1" t="s">
        <v>6231</v>
      </c>
      <c r="E2763" s="1" t="s">
        <v>1314</v>
      </c>
      <c r="F2763" s="14" t="str">
        <f t="shared" si="292"/>
        <v>FTG5-05008-A | truza niñas ; talla-12 color: pato_01 -&gt; pato_01-rosado</v>
      </c>
      <c r="G2763" s="14" t="str">
        <f t="shared" si="297"/>
        <v>{"estampado_1":"pato_01","estampado_2":"na"}</v>
      </c>
      <c r="H2763" s="14" t="s">
        <v>1</v>
      </c>
      <c r="I2763" s="14" t="s">
        <v>622</v>
      </c>
      <c r="J2763" s="1">
        <v>12</v>
      </c>
      <c r="K2763" s="14" t="s">
        <v>3</v>
      </c>
      <c r="L2763" s="14" t="s">
        <v>4</v>
      </c>
      <c r="M2763" s="14" t="s">
        <v>5</v>
      </c>
      <c r="N2763" s="1" t="s">
        <v>6945</v>
      </c>
      <c r="O2763" s="1" t="s">
        <v>1536</v>
      </c>
      <c r="P2763" s="1" t="s">
        <v>4666</v>
      </c>
      <c r="Q2763" s="1" t="s">
        <v>5021</v>
      </c>
      <c r="R2763" s="1" t="str">
        <f t="shared" si="293"/>
        <v>FTG5-05008 | truza niñas ; talla-12 color: pato_01-rosado</v>
      </c>
      <c r="S2763" s="1" t="s">
        <v>5436</v>
      </c>
      <c r="T2763" s="18" t="s">
        <v>1407</v>
      </c>
      <c r="U2763" s="19" t="str">
        <f t="shared" si="294"/>
        <v>('producto_terminado','FTG5','FTG5-05008-A','truza niñas','FTG5-05008-A | truza niñas ; talla-12 color: pato_01 -&gt; pato_01-rosado','{"estampado_1":"pato_01","estampado_2":"na"}','{"spec":"na"}','{"precio_doc":74.84,"precio_unit":6.24,"precio_web":9,"precio_catalog":6.86,"precio_usd":1.92}','12','cocotfyma','unidad','activo','APT_E','pato_01','ruta5','FTG5-05008','FTG5-05008 | truza niñas ; talla-12 color: pato_01-rosado','pato_01-rosado');</v>
      </c>
      <c r="V2763" s="19">
        <v>21622</v>
      </c>
      <c r="W2763" s="20" t="s">
        <v>4665</v>
      </c>
      <c r="X2763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('producto_terminado','FTG5','FTG5-05008-A','truza niñas','FTG5-05008-A | truza niñas ; talla-12 color: pato_01 -&gt; pato_01-rosado','{"estampado_1":"pato_01","estampado_2":"na"}','{"spec":"na"}','{"precio_doc":74.84,"precio_unit":6.24,"precio_web":9,"precio_catalog":6.86,"precio_usd":1.92}','12','cocotfyma','unidad','activo','APT_E','pato_01','ruta5','FTG5-05008','FTG5-05008 | truza niñas ; talla-12 color: pato_01-rosado','pato_01-rosado');</v>
      </c>
      <c r="Y2763" s="17"/>
      <c r="Z2763" s="17"/>
      <c r="AA2763" s="17"/>
      <c r="AB2763" s="17"/>
      <c r="AC2763" s="17"/>
      <c r="AD2763" s="17"/>
      <c r="AE2763" s="17"/>
      <c r="AF2763" s="17"/>
      <c r="AG2763" s="17"/>
      <c r="AH2763" s="17"/>
      <c r="AI2763" s="17"/>
      <c r="AJ2763" s="17"/>
      <c r="AK2763" s="17"/>
      <c r="AL2763" s="17"/>
      <c r="AM2763" s="17"/>
      <c r="AN2763" s="17"/>
      <c r="AO2763" s="17"/>
      <c r="AP2763" s="17"/>
      <c r="AQ2763" s="17"/>
      <c r="AR2763" s="17"/>
      <c r="AS2763" s="17"/>
      <c r="AT2763" s="17"/>
      <c r="AU2763" s="17"/>
      <c r="AV2763" s="17"/>
      <c r="AW2763" s="17"/>
      <c r="AX2763" s="17"/>
      <c r="AY2763" s="17"/>
      <c r="AZ2763" s="17"/>
      <c r="BA2763" s="17"/>
      <c r="BB2763" s="17"/>
      <c r="BC2763" s="17"/>
      <c r="BD2763" s="17"/>
      <c r="BE2763" s="17"/>
      <c r="BF2763" s="17"/>
      <c r="BG2763" s="17"/>
      <c r="BH2763" s="17"/>
    </row>
    <row r="2764" spans="2:60" x14ac:dyDescent="0.2">
      <c r="B2764" s="1" t="s">
        <v>0</v>
      </c>
      <c r="C2764" s="1" t="str">
        <f t="shared" si="296"/>
        <v>FTG5</v>
      </c>
      <c r="D2764" s="1" t="s">
        <v>6232</v>
      </c>
      <c r="E2764" s="1" t="s">
        <v>1314</v>
      </c>
      <c r="F2764" s="14" t="str">
        <f t="shared" si="292"/>
        <v>FTG5-05008-B | truza niñas ; talla-12 color: rosado -&gt; pato_01-rosado</v>
      </c>
      <c r="G2764" s="14" t="str">
        <f t="shared" si="297"/>
        <v>{"estampado_1":"rosado","estampado_2":"na"}</v>
      </c>
      <c r="H2764" s="14" t="s">
        <v>1</v>
      </c>
      <c r="I2764" s="14" t="s">
        <v>622</v>
      </c>
      <c r="J2764" s="1">
        <v>12</v>
      </c>
      <c r="K2764" s="14" t="s">
        <v>3</v>
      </c>
      <c r="L2764" s="14" t="s">
        <v>4</v>
      </c>
      <c r="M2764" s="14" t="s">
        <v>5</v>
      </c>
      <c r="N2764" s="1" t="s">
        <v>6945</v>
      </c>
      <c r="O2764" s="1" t="s">
        <v>1287</v>
      </c>
      <c r="P2764" s="1" t="s">
        <v>4666</v>
      </c>
      <c r="Q2764" s="1" t="s">
        <v>5021</v>
      </c>
      <c r="R2764" s="1" t="str">
        <f t="shared" si="293"/>
        <v>FTG5-05008 | truza niñas ; talla-12 color: pato_01-rosado</v>
      </c>
      <c r="S2764" s="1" t="s">
        <v>5436</v>
      </c>
      <c r="T2764" s="18" t="s">
        <v>1407</v>
      </c>
      <c r="U2764" s="19" t="str">
        <f t="shared" si="294"/>
        <v>('producto_terminado','FTG5','FTG5-05008-B','truza niñas','FTG5-05008-B | truza niñas ; talla-12 color: rosado -&gt; pato_01-rosado','{"estampado_1":"rosado","estampado_2":"na"}','{"spec":"na"}','{"precio_doc":74.84,"precio_unit":6.24,"precio_web":9,"precio_catalog":6.86,"precio_usd":1.92}','12','cocotfyma','unidad','activo','APT_E','rosado','ruta5','FTG5-05008','FTG5-05008 | truza niñas ; talla-12 color: pato_01-rosado','pato_01-rosado');</v>
      </c>
      <c r="V2764" s="19">
        <v>21623</v>
      </c>
      <c r="W2764" s="20" t="s">
        <v>4665</v>
      </c>
      <c r="X2764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('producto_terminado','FTG5','FTG5-05008-B','truza niñas','FTG5-05008-B | truza niñas ; talla-12 color: rosado -&gt; pato_01-rosado','{"estampado_1":"rosado","estampado_2":"na"}','{"spec":"na"}','{"precio_doc":74.84,"precio_unit":6.24,"precio_web":9,"precio_catalog":6.86,"precio_usd":1.92}','12','cocotfyma','unidad','activo','APT_E','rosado','ruta5','FTG5-05008','FTG5-05008 | truza niñas ; talla-12 color: pato_01-rosado','pato_01-rosado');</v>
      </c>
      <c r="Y2764" s="17"/>
      <c r="Z2764" s="17"/>
      <c r="AA2764" s="17"/>
      <c r="AB2764" s="17"/>
      <c r="AC2764" s="17"/>
      <c r="AD2764" s="17"/>
      <c r="AE2764" s="17"/>
      <c r="AF2764" s="17"/>
      <c r="AG2764" s="17"/>
      <c r="AH2764" s="17"/>
      <c r="AI2764" s="17"/>
      <c r="AJ2764" s="17"/>
      <c r="AK2764" s="17"/>
      <c r="AL2764" s="17"/>
      <c r="AM2764" s="17"/>
      <c r="AN2764" s="17"/>
      <c r="AO2764" s="17"/>
      <c r="AP2764" s="17"/>
      <c r="AQ2764" s="17"/>
      <c r="AR2764" s="17"/>
      <c r="AS2764" s="17"/>
      <c r="AT2764" s="17"/>
      <c r="AU2764" s="17"/>
      <c r="AV2764" s="17"/>
      <c r="AW2764" s="17"/>
      <c r="AX2764" s="17"/>
      <c r="AY2764" s="17"/>
      <c r="AZ2764" s="17"/>
      <c r="BA2764" s="17"/>
      <c r="BB2764" s="17"/>
      <c r="BC2764" s="17"/>
      <c r="BD2764" s="17"/>
      <c r="BE2764" s="17"/>
      <c r="BF2764" s="17"/>
      <c r="BG2764" s="17"/>
      <c r="BH2764" s="17"/>
    </row>
    <row r="2765" spans="2:60" x14ac:dyDescent="0.2">
      <c r="B2765" s="1" t="s">
        <v>0</v>
      </c>
      <c r="C2765" s="1" t="str">
        <f t="shared" si="296"/>
        <v>FTG5</v>
      </c>
      <c r="D2765" s="1" t="s">
        <v>6233</v>
      </c>
      <c r="E2765" s="1" t="s">
        <v>1314</v>
      </c>
      <c r="F2765" s="14" t="str">
        <f t="shared" si="292"/>
        <v>FTG5-06008-A | truza niñas ; talla-14 color: pato_01 -&gt; pato_01-rosado</v>
      </c>
      <c r="G2765" s="14" t="str">
        <f t="shared" si="297"/>
        <v>{"estampado_1":"pato_01","estampado_2":"na"}</v>
      </c>
      <c r="H2765" s="14" t="s">
        <v>1</v>
      </c>
      <c r="I2765" s="14" t="s">
        <v>622</v>
      </c>
      <c r="J2765" s="1">
        <v>14</v>
      </c>
      <c r="K2765" s="14" t="s">
        <v>3</v>
      </c>
      <c r="L2765" s="14" t="s">
        <v>4</v>
      </c>
      <c r="M2765" s="14" t="s">
        <v>5</v>
      </c>
      <c r="N2765" s="1" t="s">
        <v>6945</v>
      </c>
      <c r="O2765" s="1" t="s">
        <v>1536</v>
      </c>
      <c r="P2765" s="1" t="s">
        <v>4666</v>
      </c>
      <c r="Q2765" s="1" t="s">
        <v>5022</v>
      </c>
      <c r="R2765" s="1" t="str">
        <f t="shared" si="293"/>
        <v>FTG5-06008 | truza niñas ; talla-14 color: pato_01-rosado</v>
      </c>
      <c r="S2765" s="1" t="s">
        <v>5436</v>
      </c>
      <c r="T2765" s="18" t="s">
        <v>1407</v>
      </c>
      <c r="U2765" s="19" t="str">
        <f t="shared" si="294"/>
        <v>('producto_terminado','FTG5','FTG5-06008-A','truza niñas','FTG5-06008-A | truza niñas ; talla-14 color: pato_01 -&gt; pato_01-rosado','{"estampado_1":"pato_01","estampado_2":"na"}','{"spec":"na"}','{"precio_doc":74.84,"precio_unit":6.24,"precio_web":9,"precio_catalog":6.86,"precio_usd":1.92}','14','cocotfyma','unidad','activo','APT_E','pato_01','ruta5','FTG5-06008','FTG5-06008 | truza niñas ; talla-14 color: pato_01-rosado','pato_01-rosado');</v>
      </c>
      <c r="V2765" s="19">
        <v>21624</v>
      </c>
      <c r="W2765" s="20" t="s">
        <v>4665</v>
      </c>
      <c r="X2765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('producto_terminado','FTG5','FTG5-06008-A','truza niñas','FTG5-06008-A | truza niñas ; talla-14 color: pato_01 -&gt; pato_01-rosado','{"estampado_1":"pato_01","estampado_2":"na"}','{"spec":"na"}','{"precio_doc":74.84,"precio_unit":6.24,"precio_web":9,"precio_catalog":6.86,"precio_usd":1.92}','14','cocotfyma','unidad','activo','APT_E','pato_01','ruta5','FTG5-06008','FTG5-06008 | truza niñas ; talla-14 color: pato_01-rosado','pato_01-rosado');</v>
      </c>
      <c r="Y2765" s="17"/>
      <c r="Z2765" s="17"/>
      <c r="AA2765" s="17"/>
      <c r="AB2765" s="17"/>
      <c r="AC2765" s="17"/>
      <c r="AD2765" s="17"/>
      <c r="AE2765" s="17"/>
      <c r="AF2765" s="17"/>
      <c r="AG2765" s="17"/>
      <c r="AH2765" s="17"/>
      <c r="AI2765" s="17"/>
      <c r="AJ2765" s="17"/>
      <c r="AK2765" s="17"/>
      <c r="AL2765" s="17"/>
      <c r="AM2765" s="17"/>
      <c r="AN2765" s="17"/>
      <c r="AO2765" s="17"/>
      <c r="AP2765" s="17"/>
      <c r="AQ2765" s="17"/>
      <c r="AR2765" s="17"/>
      <c r="AS2765" s="17"/>
      <c r="AT2765" s="17"/>
      <c r="AU2765" s="17"/>
      <c r="AV2765" s="17"/>
      <c r="AW2765" s="17"/>
      <c r="AX2765" s="17"/>
      <c r="AY2765" s="17"/>
      <c r="AZ2765" s="17"/>
      <c r="BA2765" s="17"/>
      <c r="BB2765" s="17"/>
      <c r="BC2765" s="17"/>
      <c r="BD2765" s="17"/>
      <c r="BE2765" s="17"/>
      <c r="BF2765" s="17"/>
      <c r="BG2765" s="17"/>
      <c r="BH2765" s="17"/>
    </row>
    <row r="2766" spans="2:60" x14ac:dyDescent="0.2">
      <c r="B2766" s="1" t="s">
        <v>0</v>
      </c>
      <c r="C2766" s="1" t="str">
        <f t="shared" si="296"/>
        <v>FTG5</v>
      </c>
      <c r="D2766" s="1" t="s">
        <v>6234</v>
      </c>
      <c r="E2766" s="1" t="s">
        <v>1314</v>
      </c>
      <c r="F2766" s="14" t="str">
        <f t="shared" si="292"/>
        <v>FTG5-06008-B | truza niñas ; talla-14 color: rosado -&gt; pato_01-rosado</v>
      </c>
      <c r="G2766" s="14" t="str">
        <f t="shared" si="297"/>
        <v>{"estampado_1":"rosado","estampado_2":"na"}</v>
      </c>
      <c r="H2766" s="14" t="s">
        <v>1</v>
      </c>
      <c r="I2766" s="14" t="s">
        <v>622</v>
      </c>
      <c r="J2766" s="1">
        <v>14</v>
      </c>
      <c r="K2766" s="14" t="s">
        <v>3</v>
      </c>
      <c r="L2766" s="14" t="s">
        <v>4</v>
      </c>
      <c r="M2766" s="14" t="s">
        <v>5</v>
      </c>
      <c r="N2766" s="1" t="s">
        <v>6945</v>
      </c>
      <c r="O2766" s="1" t="s">
        <v>1287</v>
      </c>
      <c r="P2766" s="1" t="s">
        <v>4666</v>
      </c>
      <c r="Q2766" s="1" t="s">
        <v>5022</v>
      </c>
      <c r="R2766" s="1" t="str">
        <f t="shared" si="293"/>
        <v>FTG5-06008 | truza niñas ; talla-14 color: pato_01-rosado</v>
      </c>
      <c r="S2766" s="1" t="s">
        <v>5436</v>
      </c>
      <c r="T2766" s="18" t="s">
        <v>1407</v>
      </c>
      <c r="U2766" s="19" t="str">
        <f t="shared" si="294"/>
        <v>('producto_terminado','FTG5','FTG5-06008-B','truza niñas','FTG5-06008-B | truza niñas ; talla-14 color: rosado -&gt; pato_01-rosado','{"estampado_1":"rosado","estampado_2":"na"}','{"spec":"na"}','{"precio_doc":74.84,"precio_unit":6.24,"precio_web":9,"precio_catalog":6.86,"precio_usd":1.92}','14','cocotfyma','unidad','activo','APT_E','rosado','ruta5','FTG5-06008','FTG5-06008 | truza niñas ; talla-14 color: pato_01-rosado','pato_01-rosado');</v>
      </c>
      <c r="V2766" s="19">
        <v>21625</v>
      </c>
      <c r="W2766" s="20" t="s">
        <v>4665</v>
      </c>
      <c r="X2766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('producto_terminado','FTG5','FTG5-06008-B','truza niñas','FTG5-06008-B | truza niñas ; talla-14 color: rosado -&gt; pato_01-rosado','{"estampado_1":"rosado","estampado_2":"na"}','{"spec":"na"}','{"precio_doc":74.84,"precio_unit":6.24,"precio_web":9,"precio_catalog":6.86,"precio_usd":1.92}','14','cocotfyma','unidad','activo','APT_E','rosado','ruta5','FTG5-06008','FTG5-06008 | truza niñas ; talla-14 color: pato_01-rosado','pato_01-rosado');</v>
      </c>
      <c r="Y2766" s="17"/>
      <c r="Z2766" s="17"/>
      <c r="AA2766" s="17"/>
      <c r="AB2766" s="17"/>
      <c r="AC2766" s="17"/>
      <c r="AD2766" s="17"/>
      <c r="AE2766" s="17"/>
      <c r="AF2766" s="17"/>
      <c r="AG2766" s="17"/>
      <c r="AH2766" s="17"/>
      <c r="AI2766" s="17"/>
      <c r="AJ2766" s="17"/>
      <c r="AK2766" s="17"/>
      <c r="AL2766" s="17"/>
      <c r="AM2766" s="17"/>
      <c r="AN2766" s="17"/>
      <c r="AO2766" s="17"/>
      <c r="AP2766" s="17"/>
      <c r="AQ2766" s="17"/>
      <c r="AR2766" s="17"/>
      <c r="AS2766" s="17"/>
      <c r="AT2766" s="17"/>
      <c r="AU2766" s="17"/>
      <c r="AV2766" s="17"/>
      <c r="AW2766" s="17"/>
      <c r="AX2766" s="17"/>
      <c r="AY2766" s="17"/>
      <c r="AZ2766" s="17"/>
      <c r="BA2766" s="17"/>
      <c r="BB2766" s="17"/>
      <c r="BC2766" s="17"/>
      <c r="BD2766" s="17"/>
      <c r="BE2766" s="17"/>
      <c r="BF2766" s="17"/>
      <c r="BG2766" s="17"/>
      <c r="BH2766" s="17"/>
    </row>
    <row r="2767" spans="2:60" x14ac:dyDescent="0.2">
      <c r="B2767" s="1" t="s">
        <v>0</v>
      </c>
      <c r="C2767" s="1" t="str">
        <f t="shared" si="296"/>
        <v>FTG5</v>
      </c>
      <c r="D2767" s="1" t="s">
        <v>6235</v>
      </c>
      <c r="E2767" s="1" t="s">
        <v>1314</v>
      </c>
      <c r="F2767" s="14" t="str">
        <f t="shared" si="292"/>
        <v>FTG5-07008-A | truza niñas ; talla-16 color: pato_01 -&gt; pato_01-rosado</v>
      </c>
      <c r="G2767" s="14" t="str">
        <f t="shared" si="297"/>
        <v>{"estampado_1":"pato_01","estampado_2":"na"}</v>
      </c>
      <c r="H2767" s="14" t="s">
        <v>1</v>
      </c>
      <c r="I2767" s="14" t="s">
        <v>622</v>
      </c>
      <c r="J2767" s="1">
        <v>16</v>
      </c>
      <c r="K2767" s="14" t="s">
        <v>3</v>
      </c>
      <c r="L2767" s="14" t="s">
        <v>4</v>
      </c>
      <c r="M2767" s="14" t="s">
        <v>5</v>
      </c>
      <c r="N2767" s="1" t="s">
        <v>6945</v>
      </c>
      <c r="O2767" s="1" t="s">
        <v>1536</v>
      </c>
      <c r="P2767" s="1" t="s">
        <v>4666</v>
      </c>
      <c r="Q2767" s="1" t="s">
        <v>5023</v>
      </c>
      <c r="R2767" s="1" t="str">
        <f t="shared" si="293"/>
        <v>FTG5-07008 | truza niñas ; talla-16 color: pato_01-rosado</v>
      </c>
      <c r="S2767" s="1" t="s">
        <v>5436</v>
      </c>
      <c r="T2767" s="18" t="s">
        <v>1407</v>
      </c>
      <c r="U2767" s="19" t="str">
        <f t="shared" si="294"/>
        <v>('producto_terminado','FTG5','FTG5-07008-A','truza niñas','FTG5-07008-A | truza niñas ; talla-16 color: pato_01 -&gt; pato_01-rosado','{"estampado_1":"pato_01","estampado_2":"na"}','{"spec":"na"}','{"precio_doc":74.84,"precio_unit":6.24,"precio_web":9,"precio_catalog":6.86,"precio_usd":1.92}','16','cocotfyma','unidad','activo','APT_E','pato_01','ruta5','FTG5-07008','FTG5-07008 | truza niñas ; talla-16 color: pato_01-rosado','pato_01-rosado');</v>
      </c>
      <c r="V2767" s="19">
        <v>21626</v>
      </c>
      <c r="W2767" s="20" t="s">
        <v>4665</v>
      </c>
      <c r="X2767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('producto_terminado','FTG5','FTG5-07008-A','truza niñas','FTG5-07008-A | truza niñas ; talla-16 color: pato_01 -&gt; pato_01-rosado','{"estampado_1":"pato_01","estampado_2":"na"}','{"spec":"na"}','{"precio_doc":74.84,"precio_unit":6.24,"precio_web":9,"precio_catalog":6.86,"precio_usd":1.92}','16','cocotfyma','unidad','activo','APT_E','pato_01','ruta5','FTG5-07008','FTG5-07008 | truza niñas ; talla-16 color: pato_01-rosado','pato_01-rosado');</v>
      </c>
      <c r="Y2767" s="17"/>
      <c r="Z2767" s="17"/>
      <c r="AA2767" s="17"/>
      <c r="AB2767" s="17"/>
      <c r="AC2767" s="17"/>
      <c r="AD2767" s="17"/>
      <c r="AE2767" s="17"/>
      <c r="AF2767" s="17"/>
      <c r="AG2767" s="17"/>
      <c r="AH2767" s="17"/>
      <c r="AI2767" s="17"/>
      <c r="AJ2767" s="17"/>
      <c r="AK2767" s="17"/>
      <c r="AL2767" s="17"/>
      <c r="AM2767" s="17"/>
      <c r="AN2767" s="17"/>
      <c r="AO2767" s="17"/>
      <c r="AP2767" s="17"/>
      <c r="AQ2767" s="17"/>
      <c r="AR2767" s="17"/>
      <c r="AS2767" s="17"/>
      <c r="AT2767" s="17"/>
      <c r="AU2767" s="17"/>
      <c r="AV2767" s="17"/>
      <c r="AW2767" s="17"/>
      <c r="AX2767" s="17"/>
      <c r="AY2767" s="17"/>
      <c r="AZ2767" s="17"/>
      <c r="BA2767" s="17"/>
      <c r="BB2767" s="17"/>
      <c r="BC2767" s="17"/>
      <c r="BD2767" s="17"/>
      <c r="BE2767" s="17"/>
      <c r="BF2767" s="17"/>
      <c r="BG2767" s="17"/>
      <c r="BH2767" s="17"/>
    </row>
    <row r="2768" spans="2:60" x14ac:dyDescent="0.2">
      <c r="B2768" s="1" t="s">
        <v>0</v>
      </c>
      <c r="C2768" s="1" t="str">
        <f t="shared" si="296"/>
        <v>FTG5</v>
      </c>
      <c r="D2768" s="1" t="s">
        <v>6236</v>
      </c>
      <c r="E2768" s="1" t="s">
        <v>1314</v>
      </c>
      <c r="F2768" s="14" t="str">
        <f t="shared" si="292"/>
        <v>FTG5-07008-B | truza niñas ; talla-16 color: rosado -&gt; pato_01-rosado</v>
      </c>
      <c r="G2768" s="14" t="str">
        <f t="shared" si="297"/>
        <v>{"estampado_1":"rosado","estampado_2":"na"}</v>
      </c>
      <c r="H2768" s="14" t="s">
        <v>1</v>
      </c>
      <c r="I2768" s="14" t="s">
        <v>622</v>
      </c>
      <c r="J2768" s="1">
        <v>16</v>
      </c>
      <c r="K2768" s="14" t="s">
        <v>3</v>
      </c>
      <c r="L2768" s="14" t="s">
        <v>4</v>
      </c>
      <c r="M2768" s="14" t="s">
        <v>5</v>
      </c>
      <c r="N2768" s="1" t="s">
        <v>6945</v>
      </c>
      <c r="O2768" s="1" t="s">
        <v>1287</v>
      </c>
      <c r="P2768" s="1" t="s">
        <v>4666</v>
      </c>
      <c r="Q2768" s="1" t="s">
        <v>5023</v>
      </c>
      <c r="R2768" s="1" t="str">
        <f t="shared" si="293"/>
        <v>FTG5-07008 | truza niñas ; talla-16 color: pato_01-rosado</v>
      </c>
      <c r="S2768" s="1" t="s">
        <v>5436</v>
      </c>
      <c r="T2768" s="18" t="s">
        <v>1407</v>
      </c>
      <c r="U2768" s="19" t="str">
        <f t="shared" si="294"/>
        <v>('producto_terminado','FTG5','FTG5-07008-B','truza niñas','FTG5-07008-B | truza niñas ; talla-16 color: rosado -&gt; pato_01-rosado','{"estampado_1":"rosado","estampado_2":"na"}','{"spec":"na"}','{"precio_doc":74.84,"precio_unit":6.24,"precio_web":9,"precio_catalog":6.86,"precio_usd":1.92}','16','cocotfyma','unidad','activo','APT_E','rosado','ruta5','FTG5-07008','FTG5-07008 | truza niñas ; talla-16 color: pato_01-rosado','pato_01-rosado');</v>
      </c>
      <c r="V2768" s="19">
        <v>21627</v>
      </c>
      <c r="W2768" s="20" t="s">
        <v>4665</v>
      </c>
      <c r="X2768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('producto_terminado','FTG5','FTG5-07008-B','truza niñas','FTG5-07008-B | truza niñas ; talla-16 color: rosado -&gt; pato_01-rosado','{"estampado_1":"rosado","estampado_2":"na"}','{"spec":"na"}','{"precio_doc":74.84,"precio_unit":6.24,"precio_web":9,"precio_catalog":6.86,"precio_usd":1.92}','16','cocotfyma','unidad','activo','APT_E','rosado','ruta5','FTG5-07008','FTG5-07008 | truza niñas ; talla-16 color: pato_01-rosado','pato_01-rosado');</v>
      </c>
      <c r="Y2768" s="17"/>
      <c r="Z2768" s="17"/>
      <c r="AA2768" s="17"/>
      <c r="AB2768" s="17"/>
      <c r="AC2768" s="17"/>
      <c r="AD2768" s="17"/>
      <c r="AE2768" s="17"/>
      <c r="AF2768" s="17"/>
      <c r="AG2768" s="17"/>
      <c r="AH2768" s="17"/>
      <c r="AI2768" s="17"/>
      <c r="AJ2768" s="17"/>
      <c r="AK2768" s="17"/>
      <c r="AL2768" s="17"/>
      <c r="AM2768" s="17"/>
      <c r="AN2768" s="17"/>
      <c r="AO2768" s="17"/>
      <c r="AP2768" s="17"/>
      <c r="AQ2768" s="17"/>
      <c r="AR2768" s="17"/>
      <c r="AS2768" s="17"/>
      <c r="AT2768" s="17"/>
      <c r="AU2768" s="17"/>
      <c r="AV2768" s="17"/>
      <c r="AW2768" s="17"/>
      <c r="AX2768" s="17"/>
      <c r="AY2768" s="17"/>
      <c r="AZ2768" s="17"/>
      <c r="BA2768" s="17"/>
      <c r="BB2768" s="17"/>
      <c r="BC2768" s="17"/>
      <c r="BD2768" s="17"/>
      <c r="BE2768" s="17"/>
      <c r="BF2768" s="17"/>
      <c r="BG2768" s="17"/>
      <c r="BH2768" s="17"/>
    </row>
    <row r="2769" spans="2:60" x14ac:dyDescent="0.2">
      <c r="B2769" s="1" t="s">
        <v>0</v>
      </c>
      <c r="C2769" s="1" t="str">
        <f t="shared" si="296"/>
        <v>FTG5</v>
      </c>
      <c r="D2769" s="1" t="s">
        <v>6237</v>
      </c>
      <c r="E2769" s="1" t="s">
        <v>1314</v>
      </c>
      <c r="F2769" s="14" t="str">
        <f t="shared" si="292"/>
        <v>FTG5-01009-A | truza niñas ; talla-4 color: fl_05 -&gt; fl_05-lila</v>
      </c>
      <c r="G2769" s="14" t="str">
        <f t="shared" si="297"/>
        <v>{"estampado_1":"fl_05","estampado_2":"na"}</v>
      </c>
      <c r="H2769" s="14" t="s">
        <v>1</v>
      </c>
      <c r="I2769" s="14" t="s">
        <v>622</v>
      </c>
      <c r="J2769" s="1">
        <v>4</v>
      </c>
      <c r="K2769" s="14" t="s">
        <v>3</v>
      </c>
      <c r="L2769" s="14" t="s">
        <v>4</v>
      </c>
      <c r="M2769" s="14" t="s">
        <v>5</v>
      </c>
      <c r="N2769" s="1" t="s">
        <v>6945</v>
      </c>
      <c r="O2769" s="1" t="s">
        <v>1777</v>
      </c>
      <c r="P2769" s="1" t="s">
        <v>4666</v>
      </c>
      <c r="Q2769" s="1" t="s">
        <v>5024</v>
      </c>
      <c r="R2769" s="1" t="str">
        <f t="shared" si="293"/>
        <v>FTG5-01009 | truza niñas ; talla-4 color: fl_05-lila</v>
      </c>
      <c r="S2769" s="1" t="s">
        <v>5437</v>
      </c>
      <c r="T2769" s="18" t="s">
        <v>1407</v>
      </c>
      <c r="U2769" s="19" t="str">
        <f t="shared" si="294"/>
        <v>('producto_terminado','FTG5','FTG5-01009-A','truza niñas','FTG5-01009-A | truza niñas ; talla-4 color: fl_05 -&gt; fl_05-lila','{"estampado_1":"fl_05","estampado_2":"na"}','{"spec":"na"}','{"precio_doc":74.84,"precio_unit":6.24,"precio_web":9,"precio_catalog":6.86,"precio_usd":1.92}','4','cocotfyma','unidad','activo','APT_E','fl_05','ruta5','FTG5-01009','FTG5-01009 | truza niñas ; talla-4 color: fl_05-lila','fl_05-lila');</v>
      </c>
      <c r="V2769" s="19">
        <v>21628</v>
      </c>
      <c r="W2769" s="20" t="s">
        <v>4665</v>
      </c>
      <c r="X2769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('producto_terminado','FTG5','FTG5-01009-A','truza niñas','FTG5-01009-A | truza niñas ; talla-4 color: fl_05 -&gt; fl_05-lila','{"estampado_1":"fl_05","estampado_2":"na"}','{"spec":"na"}','{"precio_doc":74.84,"precio_unit":6.24,"precio_web":9,"precio_catalog":6.86,"precio_usd":1.92}','4','cocotfyma','unidad','activo','APT_E','fl_05','ruta5','FTG5-01009','FTG5-01009 | truza niñas ; talla-4 color: fl_05-lila','fl_05-lila');</v>
      </c>
      <c r="Y2769" s="17"/>
      <c r="Z2769" s="17"/>
      <c r="AA2769" s="17"/>
      <c r="AB2769" s="17"/>
      <c r="AC2769" s="17"/>
      <c r="AD2769" s="17"/>
      <c r="AE2769" s="17"/>
      <c r="AF2769" s="17"/>
      <c r="AG2769" s="17"/>
      <c r="AH2769" s="17"/>
      <c r="AI2769" s="17"/>
      <c r="AJ2769" s="17"/>
      <c r="AK2769" s="17"/>
      <c r="AL2769" s="17"/>
      <c r="AM2769" s="17"/>
      <c r="AN2769" s="17"/>
      <c r="AO2769" s="17"/>
      <c r="AP2769" s="17"/>
      <c r="AQ2769" s="17"/>
      <c r="AR2769" s="17"/>
      <c r="AS2769" s="17"/>
      <c r="AT2769" s="17"/>
      <c r="AU2769" s="17"/>
      <c r="AV2769" s="17"/>
      <c r="AW2769" s="17"/>
      <c r="AX2769" s="17"/>
      <c r="AY2769" s="17"/>
      <c r="AZ2769" s="17"/>
      <c r="BA2769" s="17"/>
      <c r="BB2769" s="17"/>
      <c r="BC2769" s="17"/>
      <c r="BD2769" s="17"/>
      <c r="BE2769" s="17"/>
      <c r="BF2769" s="17"/>
      <c r="BG2769" s="17"/>
      <c r="BH2769" s="17"/>
    </row>
    <row r="2770" spans="2:60" x14ac:dyDescent="0.2">
      <c r="B2770" s="1" t="s">
        <v>0</v>
      </c>
      <c r="C2770" s="1" t="str">
        <f t="shared" si="296"/>
        <v>FTG5</v>
      </c>
      <c r="D2770" s="1" t="s">
        <v>6238</v>
      </c>
      <c r="E2770" s="1" t="s">
        <v>1314</v>
      </c>
      <c r="F2770" s="14" t="str">
        <f t="shared" si="292"/>
        <v>FTG5-01009-B | truza niñas ; talla-4 color: lila -&gt; fl_05-lila</v>
      </c>
      <c r="G2770" s="14" t="str">
        <f t="shared" si="297"/>
        <v>{"estampado_1":"lila","estampado_2":"na"}</v>
      </c>
      <c r="H2770" s="14" t="s">
        <v>1</v>
      </c>
      <c r="I2770" s="14" t="s">
        <v>622</v>
      </c>
      <c r="J2770" s="1">
        <v>4</v>
      </c>
      <c r="K2770" s="14" t="s">
        <v>3</v>
      </c>
      <c r="L2770" s="14" t="s">
        <v>4</v>
      </c>
      <c r="M2770" s="14" t="s">
        <v>5</v>
      </c>
      <c r="N2770" s="1" t="s">
        <v>6945</v>
      </c>
      <c r="O2770" s="1" t="s">
        <v>1293</v>
      </c>
      <c r="P2770" s="1" t="s">
        <v>4666</v>
      </c>
      <c r="Q2770" s="1" t="s">
        <v>5024</v>
      </c>
      <c r="R2770" s="1" t="str">
        <f t="shared" si="293"/>
        <v>FTG5-01009 | truza niñas ; talla-4 color: fl_05-lila</v>
      </c>
      <c r="S2770" s="1" t="s">
        <v>5437</v>
      </c>
      <c r="T2770" s="18" t="s">
        <v>1407</v>
      </c>
      <c r="U2770" s="19" t="str">
        <f t="shared" si="294"/>
        <v>('producto_terminado','FTG5','FTG5-01009-B','truza niñas','FTG5-01009-B | truza niñas ; talla-4 color: lila -&gt; fl_05-lila','{"estampado_1":"lila","estampado_2":"na"}','{"spec":"na"}','{"precio_doc":74.84,"precio_unit":6.24,"precio_web":9,"precio_catalog":6.86,"precio_usd":1.92}','4','cocotfyma','unidad','activo','APT_E','lila','ruta5','FTG5-01009','FTG5-01009 | truza niñas ; talla-4 color: fl_05-lila','fl_05-lila');</v>
      </c>
      <c r="V2770" s="19">
        <v>21629</v>
      </c>
      <c r="W2770" s="20" t="s">
        <v>4665</v>
      </c>
      <c r="X2770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('producto_terminado','FTG5','FTG5-01009-B','truza niñas','FTG5-01009-B | truza niñas ; talla-4 color: lila -&gt; fl_05-lila','{"estampado_1":"lila","estampado_2":"na"}','{"spec":"na"}','{"precio_doc":74.84,"precio_unit":6.24,"precio_web":9,"precio_catalog":6.86,"precio_usd":1.92}','4','cocotfyma','unidad','activo','APT_E','lila','ruta5','FTG5-01009','FTG5-01009 | truza niñas ; talla-4 color: fl_05-lila','fl_05-lila');</v>
      </c>
      <c r="Y2770" s="17"/>
      <c r="Z2770" s="17"/>
      <c r="AA2770" s="17"/>
      <c r="AB2770" s="17"/>
      <c r="AC2770" s="17"/>
      <c r="AD2770" s="17"/>
      <c r="AE2770" s="17"/>
      <c r="AF2770" s="17"/>
      <c r="AG2770" s="17"/>
      <c r="AH2770" s="17"/>
      <c r="AI2770" s="17"/>
      <c r="AJ2770" s="17"/>
      <c r="AK2770" s="17"/>
      <c r="AL2770" s="17"/>
      <c r="AM2770" s="17"/>
      <c r="AN2770" s="17"/>
      <c r="AO2770" s="17"/>
      <c r="AP2770" s="17"/>
      <c r="AQ2770" s="17"/>
      <c r="AR2770" s="17"/>
      <c r="AS2770" s="17"/>
      <c r="AT2770" s="17"/>
      <c r="AU2770" s="17"/>
      <c r="AV2770" s="17"/>
      <c r="AW2770" s="17"/>
      <c r="AX2770" s="17"/>
      <c r="AY2770" s="17"/>
      <c r="AZ2770" s="17"/>
      <c r="BA2770" s="17"/>
      <c r="BB2770" s="17"/>
      <c r="BC2770" s="17"/>
      <c r="BD2770" s="17"/>
      <c r="BE2770" s="17"/>
      <c r="BF2770" s="17"/>
      <c r="BG2770" s="17"/>
      <c r="BH2770" s="17"/>
    </row>
    <row r="2771" spans="2:60" x14ac:dyDescent="0.2">
      <c r="B2771" s="1" t="s">
        <v>0</v>
      </c>
      <c r="C2771" s="1" t="str">
        <f t="shared" si="296"/>
        <v>FTG5</v>
      </c>
      <c r="D2771" s="1" t="s">
        <v>6239</v>
      </c>
      <c r="E2771" s="1" t="s">
        <v>1314</v>
      </c>
      <c r="F2771" s="14" t="str">
        <f t="shared" si="292"/>
        <v>FTG5-02009-A | truza niñas ; talla-6 color: fl_05 -&gt; fl_05-lila</v>
      </c>
      <c r="G2771" s="14" t="str">
        <f t="shared" si="297"/>
        <v>{"estampado_1":"fl_05","estampado_2":"na"}</v>
      </c>
      <c r="H2771" s="14" t="s">
        <v>1</v>
      </c>
      <c r="I2771" s="14" t="s">
        <v>622</v>
      </c>
      <c r="J2771" s="1">
        <v>6</v>
      </c>
      <c r="K2771" s="14" t="s">
        <v>3</v>
      </c>
      <c r="L2771" s="14" t="s">
        <v>4</v>
      </c>
      <c r="M2771" s="14" t="s">
        <v>5</v>
      </c>
      <c r="N2771" s="1" t="s">
        <v>6945</v>
      </c>
      <c r="O2771" s="1" t="s">
        <v>1777</v>
      </c>
      <c r="P2771" s="1" t="s">
        <v>4666</v>
      </c>
      <c r="Q2771" s="1" t="s">
        <v>5025</v>
      </c>
      <c r="R2771" s="1" t="str">
        <f t="shared" si="293"/>
        <v>FTG5-02009 | truza niñas ; talla-6 color: fl_05-lila</v>
      </c>
      <c r="S2771" s="1" t="s">
        <v>5437</v>
      </c>
      <c r="T2771" s="18" t="s">
        <v>1407</v>
      </c>
      <c r="U2771" s="19" t="str">
        <f t="shared" si="294"/>
        <v>('producto_terminado','FTG5','FTG5-02009-A','truza niñas','FTG5-02009-A | truza niñas ; talla-6 color: fl_05 -&gt; fl_05-lila','{"estampado_1":"fl_05","estampado_2":"na"}','{"spec":"na"}','{"precio_doc":74.84,"precio_unit":6.24,"precio_web":9,"precio_catalog":6.86,"precio_usd":1.92}','6','cocotfyma','unidad','activo','APT_E','fl_05','ruta5','FTG5-02009','FTG5-02009 | truza niñas ; talla-6 color: fl_05-lila','fl_05-lila');</v>
      </c>
      <c r="V2771" s="19">
        <v>21630</v>
      </c>
      <c r="W2771" s="20" t="s">
        <v>4665</v>
      </c>
      <c r="X2771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('producto_terminado','FTG5','FTG5-02009-A','truza niñas','FTG5-02009-A | truza niñas ; talla-6 color: fl_05 -&gt; fl_05-lila','{"estampado_1":"fl_05","estampado_2":"na"}','{"spec":"na"}','{"precio_doc":74.84,"precio_unit":6.24,"precio_web":9,"precio_catalog":6.86,"precio_usd":1.92}','6','cocotfyma','unidad','activo','APT_E','fl_05','ruta5','FTG5-02009','FTG5-02009 | truza niñas ; talla-6 color: fl_05-lila','fl_05-lila');</v>
      </c>
      <c r="Y2771" s="17"/>
      <c r="Z2771" s="17"/>
      <c r="AA2771" s="17"/>
      <c r="AB2771" s="17"/>
      <c r="AC2771" s="17"/>
      <c r="AD2771" s="17"/>
      <c r="AE2771" s="17"/>
      <c r="AF2771" s="17"/>
      <c r="AG2771" s="17"/>
      <c r="AH2771" s="17"/>
      <c r="AI2771" s="17"/>
      <c r="AJ2771" s="17"/>
      <c r="AK2771" s="17"/>
      <c r="AL2771" s="17"/>
      <c r="AM2771" s="17"/>
      <c r="AN2771" s="17"/>
      <c r="AO2771" s="17"/>
      <c r="AP2771" s="17"/>
      <c r="AQ2771" s="17"/>
      <c r="AR2771" s="17"/>
      <c r="AS2771" s="17"/>
      <c r="AT2771" s="17"/>
      <c r="AU2771" s="17"/>
      <c r="AV2771" s="17"/>
      <c r="AW2771" s="17"/>
      <c r="AX2771" s="17"/>
      <c r="AY2771" s="17"/>
      <c r="AZ2771" s="17"/>
      <c r="BA2771" s="17"/>
      <c r="BB2771" s="17"/>
      <c r="BC2771" s="17"/>
      <c r="BD2771" s="17"/>
      <c r="BE2771" s="17"/>
      <c r="BF2771" s="17"/>
      <c r="BG2771" s="17"/>
      <c r="BH2771" s="17"/>
    </row>
    <row r="2772" spans="2:60" x14ac:dyDescent="0.2">
      <c r="B2772" s="1" t="s">
        <v>0</v>
      </c>
      <c r="C2772" s="1" t="str">
        <f t="shared" si="296"/>
        <v>FTG5</v>
      </c>
      <c r="D2772" s="1" t="s">
        <v>6240</v>
      </c>
      <c r="E2772" s="1" t="s">
        <v>1314</v>
      </c>
      <c r="F2772" s="14" t="str">
        <f t="shared" si="292"/>
        <v>FTG5-02009-B | truza niñas ; talla-6 color: lila -&gt; fl_05-lila</v>
      </c>
      <c r="G2772" s="14" t="str">
        <f t="shared" si="297"/>
        <v>{"estampado_1":"lila","estampado_2":"na"}</v>
      </c>
      <c r="H2772" s="14" t="s">
        <v>1</v>
      </c>
      <c r="I2772" s="14" t="s">
        <v>622</v>
      </c>
      <c r="J2772" s="1">
        <v>6</v>
      </c>
      <c r="K2772" s="14" t="s">
        <v>3</v>
      </c>
      <c r="L2772" s="14" t="s">
        <v>4</v>
      </c>
      <c r="M2772" s="14" t="s">
        <v>5</v>
      </c>
      <c r="N2772" s="1" t="s">
        <v>6945</v>
      </c>
      <c r="O2772" s="1" t="s">
        <v>1293</v>
      </c>
      <c r="P2772" s="1" t="s">
        <v>4666</v>
      </c>
      <c r="Q2772" s="1" t="s">
        <v>5025</v>
      </c>
      <c r="R2772" s="1" t="str">
        <f t="shared" si="293"/>
        <v>FTG5-02009 | truza niñas ; talla-6 color: fl_05-lila</v>
      </c>
      <c r="S2772" s="1" t="s">
        <v>5437</v>
      </c>
      <c r="T2772" s="18" t="s">
        <v>1407</v>
      </c>
      <c r="U2772" s="19" t="str">
        <f t="shared" si="294"/>
        <v>('producto_terminado','FTG5','FTG5-02009-B','truza niñas','FTG5-02009-B | truza niñas ; talla-6 color: lila -&gt; fl_05-lila','{"estampado_1":"lila","estampado_2":"na"}','{"spec":"na"}','{"precio_doc":74.84,"precio_unit":6.24,"precio_web":9,"precio_catalog":6.86,"precio_usd":1.92}','6','cocotfyma','unidad','activo','APT_E','lila','ruta5','FTG5-02009','FTG5-02009 | truza niñas ; talla-6 color: fl_05-lila','fl_05-lila');</v>
      </c>
      <c r="V2772" s="19">
        <v>21631</v>
      </c>
      <c r="W2772" s="20" t="s">
        <v>4665</v>
      </c>
      <c r="X2772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('producto_terminado','FTG5','FTG5-02009-B','truza niñas','FTG5-02009-B | truza niñas ; talla-6 color: lila -&gt; fl_05-lila','{"estampado_1":"lila","estampado_2":"na"}','{"spec":"na"}','{"precio_doc":74.84,"precio_unit":6.24,"precio_web":9,"precio_catalog":6.86,"precio_usd":1.92}','6','cocotfyma','unidad','activo','APT_E','lila','ruta5','FTG5-02009','FTG5-02009 | truza niñas ; talla-6 color: fl_05-lila','fl_05-lila');</v>
      </c>
      <c r="Y2772" s="17"/>
      <c r="Z2772" s="17"/>
      <c r="AA2772" s="17"/>
      <c r="AB2772" s="17"/>
      <c r="AC2772" s="17"/>
      <c r="AD2772" s="17"/>
      <c r="AE2772" s="17"/>
      <c r="AF2772" s="17"/>
      <c r="AG2772" s="17"/>
      <c r="AH2772" s="17"/>
      <c r="AI2772" s="17"/>
      <c r="AJ2772" s="17"/>
      <c r="AK2772" s="17"/>
      <c r="AL2772" s="17"/>
      <c r="AM2772" s="17"/>
      <c r="AN2772" s="17"/>
      <c r="AO2772" s="17"/>
      <c r="AP2772" s="17"/>
      <c r="AQ2772" s="17"/>
      <c r="AR2772" s="17"/>
      <c r="AS2772" s="17"/>
      <c r="AT2772" s="17"/>
      <c r="AU2772" s="17"/>
      <c r="AV2772" s="17"/>
      <c r="AW2772" s="17"/>
      <c r="AX2772" s="17"/>
      <c r="AY2772" s="17"/>
      <c r="AZ2772" s="17"/>
      <c r="BA2772" s="17"/>
      <c r="BB2772" s="17"/>
      <c r="BC2772" s="17"/>
      <c r="BD2772" s="17"/>
      <c r="BE2772" s="17"/>
      <c r="BF2772" s="17"/>
      <c r="BG2772" s="17"/>
      <c r="BH2772" s="17"/>
    </row>
    <row r="2773" spans="2:60" x14ac:dyDescent="0.2">
      <c r="B2773" s="1" t="s">
        <v>0</v>
      </c>
      <c r="C2773" s="1" t="str">
        <f t="shared" si="296"/>
        <v>FTG5</v>
      </c>
      <c r="D2773" s="1" t="s">
        <v>6241</v>
      </c>
      <c r="E2773" s="1" t="s">
        <v>1314</v>
      </c>
      <c r="F2773" s="14" t="str">
        <f t="shared" si="292"/>
        <v>FTG5-03009-A | truza niñas ; talla-8 color: fl_05 -&gt; fl_05-lila</v>
      </c>
      <c r="G2773" s="14" t="str">
        <f t="shared" si="297"/>
        <v>{"estampado_1":"fl_05","estampado_2":"na"}</v>
      </c>
      <c r="H2773" s="14" t="s">
        <v>1</v>
      </c>
      <c r="I2773" s="14" t="s">
        <v>622</v>
      </c>
      <c r="J2773" s="1">
        <v>8</v>
      </c>
      <c r="K2773" s="14" t="s">
        <v>3</v>
      </c>
      <c r="L2773" s="14" t="s">
        <v>4</v>
      </c>
      <c r="M2773" s="14" t="s">
        <v>5</v>
      </c>
      <c r="N2773" s="1" t="s">
        <v>6945</v>
      </c>
      <c r="O2773" s="1" t="s">
        <v>1777</v>
      </c>
      <c r="P2773" s="1" t="s">
        <v>4666</v>
      </c>
      <c r="Q2773" s="1" t="s">
        <v>5026</v>
      </c>
      <c r="R2773" s="1" t="str">
        <f t="shared" si="293"/>
        <v>FTG5-03009 | truza niñas ; talla-8 color: fl_05-lila</v>
      </c>
      <c r="S2773" s="1" t="s">
        <v>5437</v>
      </c>
      <c r="T2773" s="18" t="s">
        <v>1407</v>
      </c>
      <c r="U2773" s="19" t="str">
        <f t="shared" si="294"/>
        <v>('producto_terminado','FTG5','FTG5-03009-A','truza niñas','FTG5-03009-A | truza niñas ; talla-8 color: fl_05 -&gt; fl_05-lila','{"estampado_1":"fl_05","estampado_2":"na"}','{"spec":"na"}','{"precio_doc":74.84,"precio_unit":6.24,"precio_web":9,"precio_catalog":6.86,"precio_usd":1.92}','8','cocotfyma','unidad','activo','APT_E','fl_05','ruta5','FTG5-03009','FTG5-03009 | truza niñas ; talla-8 color: fl_05-lila','fl_05-lila');</v>
      </c>
      <c r="V2773" s="19">
        <v>21632</v>
      </c>
      <c r="W2773" s="20" t="s">
        <v>4665</v>
      </c>
      <c r="X2773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('producto_terminado','FTG5','FTG5-03009-A','truza niñas','FTG5-03009-A | truza niñas ; talla-8 color: fl_05 -&gt; fl_05-lila','{"estampado_1":"fl_05","estampado_2":"na"}','{"spec":"na"}','{"precio_doc":74.84,"precio_unit":6.24,"precio_web":9,"precio_catalog":6.86,"precio_usd":1.92}','8','cocotfyma','unidad','activo','APT_E','fl_05','ruta5','FTG5-03009','FTG5-03009 | truza niñas ; talla-8 color: fl_05-lila','fl_05-lila');</v>
      </c>
      <c r="Y2773" s="17"/>
      <c r="Z2773" s="17"/>
      <c r="AA2773" s="17"/>
      <c r="AB2773" s="17"/>
      <c r="AC2773" s="17"/>
      <c r="AD2773" s="17"/>
      <c r="AE2773" s="17"/>
      <c r="AF2773" s="17"/>
      <c r="AG2773" s="17"/>
      <c r="AH2773" s="17"/>
      <c r="AI2773" s="17"/>
      <c r="AJ2773" s="17"/>
      <c r="AK2773" s="17"/>
      <c r="AL2773" s="17"/>
      <c r="AM2773" s="17"/>
      <c r="AN2773" s="17"/>
      <c r="AO2773" s="17"/>
      <c r="AP2773" s="17"/>
      <c r="AQ2773" s="17"/>
      <c r="AR2773" s="17"/>
      <c r="AS2773" s="17"/>
      <c r="AT2773" s="17"/>
      <c r="AU2773" s="17"/>
      <c r="AV2773" s="17"/>
      <c r="AW2773" s="17"/>
      <c r="AX2773" s="17"/>
      <c r="AY2773" s="17"/>
      <c r="AZ2773" s="17"/>
      <c r="BA2773" s="17"/>
      <c r="BB2773" s="17"/>
      <c r="BC2773" s="17"/>
      <c r="BD2773" s="17"/>
      <c r="BE2773" s="17"/>
      <c r="BF2773" s="17"/>
      <c r="BG2773" s="17"/>
      <c r="BH2773" s="17"/>
    </row>
    <row r="2774" spans="2:60" x14ac:dyDescent="0.2">
      <c r="B2774" s="1" t="s">
        <v>0</v>
      </c>
      <c r="C2774" s="1" t="str">
        <f t="shared" si="296"/>
        <v>FTG5</v>
      </c>
      <c r="D2774" s="1" t="s">
        <v>6242</v>
      </c>
      <c r="E2774" s="1" t="s">
        <v>1314</v>
      </c>
      <c r="F2774" s="14" t="str">
        <f t="shared" si="292"/>
        <v>FTG5-03009-B | truza niñas ; talla-8 color: lila -&gt; fl_05-lila</v>
      </c>
      <c r="G2774" s="14" t="str">
        <f t="shared" si="297"/>
        <v>{"estampado_1":"lila","estampado_2":"na"}</v>
      </c>
      <c r="H2774" s="14" t="s">
        <v>1</v>
      </c>
      <c r="I2774" s="14" t="s">
        <v>622</v>
      </c>
      <c r="J2774" s="1">
        <v>8</v>
      </c>
      <c r="K2774" s="14" t="s">
        <v>3</v>
      </c>
      <c r="L2774" s="14" t="s">
        <v>4</v>
      </c>
      <c r="M2774" s="14" t="s">
        <v>5</v>
      </c>
      <c r="N2774" s="1" t="s">
        <v>6945</v>
      </c>
      <c r="O2774" s="1" t="s">
        <v>1293</v>
      </c>
      <c r="P2774" s="1" t="s">
        <v>4666</v>
      </c>
      <c r="Q2774" s="1" t="s">
        <v>5026</v>
      </c>
      <c r="R2774" s="1" t="str">
        <f t="shared" si="293"/>
        <v>FTG5-03009 | truza niñas ; talla-8 color: fl_05-lila</v>
      </c>
      <c r="S2774" s="1" t="s">
        <v>5437</v>
      </c>
      <c r="T2774" s="18" t="s">
        <v>1407</v>
      </c>
      <c r="U2774" s="19" t="str">
        <f t="shared" si="294"/>
        <v>('producto_terminado','FTG5','FTG5-03009-B','truza niñas','FTG5-03009-B | truza niñas ; talla-8 color: lila -&gt; fl_05-lila','{"estampado_1":"lila","estampado_2":"na"}','{"spec":"na"}','{"precio_doc":74.84,"precio_unit":6.24,"precio_web":9,"precio_catalog":6.86,"precio_usd":1.92}','8','cocotfyma','unidad','activo','APT_E','lila','ruta5','FTG5-03009','FTG5-03009 | truza niñas ; talla-8 color: fl_05-lila','fl_05-lila');</v>
      </c>
      <c r="V2774" s="19">
        <v>21633</v>
      </c>
      <c r="W2774" s="20" t="s">
        <v>4665</v>
      </c>
      <c r="X2774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('producto_terminado','FTG5','FTG5-03009-B','truza niñas','FTG5-03009-B | truza niñas ; talla-8 color: lila -&gt; fl_05-lila','{"estampado_1":"lila","estampado_2":"na"}','{"spec":"na"}','{"precio_doc":74.84,"precio_unit":6.24,"precio_web":9,"precio_catalog":6.86,"precio_usd":1.92}','8','cocotfyma','unidad','activo','APT_E','lila','ruta5','FTG5-03009','FTG5-03009 | truza niñas ; talla-8 color: fl_05-lila','fl_05-lila');</v>
      </c>
      <c r="Y2774" s="17"/>
      <c r="Z2774" s="17"/>
      <c r="AA2774" s="17"/>
      <c r="AB2774" s="17"/>
      <c r="AC2774" s="17"/>
      <c r="AD2774" s="17"/>
      <c r="AE2774" s="17"/>
      <c r="AF2774" s="17"/>
      <c r="AG2774" s="17"/>
      <c r="AH2774" s="17"/>
      <c r="AI2774" s="17"/>
      <c r="AJ2774" s="17"/>
      <c r="AK2774" s="17"/>
      <c r="AL2774" s="17"/>
      <c r="AM2774" s="17"/>
      <c r="AN2774" s="17"/>
      <c r="AO2774" s="17"/>
      <c r="AP2774" s="17"/>
      <c r="AQ2774" s="17"/>
      <c r="AR2774" s="17"/>
      <c r="AS2774" s="17"/>
      <c r="AT2774" s="17"/>
      <c r="AU2774" s="17"/>
      <c r="AV2774" s="17"/>
      <c r="AW2774" s="17"/>
      <c r="AX2774" s="17"/>
      <c r="AY2774" s="17"/>
      <c r="AZ2774" s="17"/>
      <c r="BA2774" s="17"/>
      <c r="BB2774" s="17"/>
      <c r="BC2774" s="17"/>
      <c r="BD2774" s="17"/>
      <c r="BE2774" s="17"/>
      <c r="BF2774" s="17"/>
      <c r="BG2774" s="17"/>
      <c r="BH2774" s="17"/>
    </row>
    <row r="2775" spans="2:60" x14ac:dyDescent="0.2">
      <c r="B2775" s="1" t="s">
        <v>0</v>
      </c>
      <c r="C2775" s="1" t="str">
        <f t="shared" si="296"/>
        <v>FTG5</v>
      </c>
      <c r="D2775" s="1" t="s">
        <v>6243</v>
      </c>
      <c r="E2775" s="1" t="s">
        <v>1314</v>
      </c>
      <c r="F2775" s="14" t="str">
        <f t="shared" si="292"/>
        <v>FTG5-04009-A | truza niñas ; talla-10 color: fl_05 -&gt; fl_05-lila</v>
      </c>
      <c r="G2775" s="14" t="str">
        <f t="shared" si="297"/>
        <v>{"estampado_1":"fl_05","estampado_2":"na"}</v>
      </c>
      <c r="H2775" s="14" t="s">
        <v>1</v>
      </c>
      <c r="I2775" s="14" t="s">
        <v>622</v>
      </c>
      <c r="J2775" s="1">
        <v>10</v>
      </c>
      <c r="K2775" s="14" t="s">
        <v>3</v>
      </c>
      <c r="L2775" s="14" t="s">
        <v>4</v>
      </c>
      <c r="M2775" s="14" t="s">
        <v>5</v>
      </c>
      <c r="N2775" s="1" t="s">
        <v>6945</v>
      </c>
      <c r="O2775" s="1" t="s">
        <v>1777</v>
      </c>
      <c r="P2775" s="1" t="s">
        <v>4666</v>
      </c>
      <c r="Q2775" s="1" t="s">
        <v>5027</v>
      </c>
      <c r="R2775" s="1" t="str">
        <f t="shared" si="293"/>
        <v>FTG5-04009 | truza niñas ; talla-10 color: fl_05-lila</v>
      </c>
      <c r="S2775" s="1" t="s">
        <v>5437</v>
      </c>
      <c r="T2775" s="18" t="s">
        <v>1407</v>
      </c>
      <c r="U2775" s="19" t="str">
        <f t="shared" si="294"/>
        <v>('producto_terminado','FTG5','FTG5-04009-A','truza niñas','FTG5-04009-A | truza niñas ; talla-10 color: fl_05 -&gt; fl_05-lila','{"estampado_1":"fl_05","estampado_2":"na"}','{"spec":"na"}','{"precio_doc":74.84,"precio_unit":6.24,"precio_web":9,"precio_catalog":6.86,"precio_usd":1.92}','10','cocotfyma','unidad','activo','APT_E','fl_05','ruta5','FTG5-04009','FTG5-04009 | truza niñas ; talla-10 color: fl_05-lila','fl_05-lila');</v>
      </c>
      <c r="V2775" s="19">
        <v>21634</v>
      </c>
      <c r="W2775" s="20" t="s">
        <v>4665</v>
      </c>
      <c r="X2775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('producto_terminado','FTG5','FTG5-04009-A','truza niñas','FTG5-04009-A | truza niñas ; talla-10 color: fl_05 -&gt; fl_05-lila','{"estampado_1":"fl_05","estampado_2":"na"}','{"spec":"na"}','{"precio_doc":74.84,"precio_unit":6.24,"precio_web":9,"precio_catalog":6.86,"precio_usd":1.92}','10','cocotfyma','unidad','activo','APT_E','fl_05','ruta5','FTG5-04009','FTG5-04009 | truza niñas ; talla-10 color: fl_05-lila','fl_05-lila');</v>
      </c>
      <c r="Y2775" s="17"/>
      <c r="Z2775" s="17"/>
      <c r="AA2775" s="17"/>
      <c r="AB2775" s="17"/>
      <c r="AC2775" s="17"/>
      <c r="AD2775" s="17"/>
      <c r="AE2775" s="17"/>
      <c r="AF2775" s="17"/>
      <c r="AG2775" s="17"/>
      <c r="AH2775" s="17"/>
      <c r="AI2775" s="17"/>
      <c r="AJ2775" s="17"/>
      <c r="AK2775" s="17"/>
      <c r="AL2775" s="17"/>
      <c r="AM2775" s="17"/>
      <c r="AN2775" s="17"/>
      <c r="AO2775" s="17"/>
      <c r="AP2775" s="17"/>
      <c r="AQ2775" s="17"/>
      <c r="AR2775" s="17"/>
      <c r="AS2775" s="17"/>
      <c r="AT2775" s="17"/>
      <c r="AU2775" s="17"/>
      <c r="AV2775" s="17"/>
      <c r="AW2775" s="17"/>
      <c r="AX2775" s="17"/>
      <c r="AY2775" s="17"/>
      <c r="AZ2775" s="17"/>
      <c r="BA2775" s="17"/>
      <c r="BB2775" s="17"/>
      <c r="BC2775" s="17"/>
      <c r="BD2775" s="17"/>
      <c r="BE2775" s="17"/>
      <c r="BF2775" s="17"/>
      <c r="BG2775" s="17"/>
      <c r="BH2775" s="17"/>
    </row>
    <row r="2776" spans="2:60" x14ac:dyDescent="0.2">
      <c r="B2776" s="1" t="s">
        <v>0</v>
      </c>
      <c r="C2776" s="1" t="str">
        <f t="shared" si="296"/>
        <v>FTG5</v>
      </c>
      <c r="D2776" s="1" t="s">
        <v>6244</v>
      </c>
      <c r="E2776" s="1" t="s">
        <v>1314</v>
      </c>
      <c r="F2776" s="14" t="str">
        <f t="shared" si="292"/>
        <v>FTG5-04009-B | truza niñas ; talla-10 color: lila -&gt; fl_05-lila</v>
      </c>
      <c r="G2776" s="14" t="str">
        <f t="shared" si="297"/>
        <v>{"estampado_1":"lila","estampado_2":"na"}</v>
      </c>
      <c r="H2776" s="14" t="s">
        <v>1</v>
      </c>
      <c r="I2776" s="14" t="s">
        <v>622</v>
      </c>
      <c r="J2776" s="1">
        <v>10</v>
      </c>
      <c r="K2776" s="14" t="s">
        <v>3</v>
      </c>
      <c r="L2776" s="14" t="s">
        <v>4</v>
      </c>
      <c r="M2776" s="14" t="s">
        <v>5</v>
      </c>
      <c r="N2776" s="1" t="s">
        <v>6945</v>
      </c>
      <c r="O2776" s="1" t="s">
        <v>1293</v>
      </c>
      <c r="P2776" s="1" t="s">
        <v>4666</v>
      </c>
      <c r="Q2776" s="1" t="s">
        <v>5027</v>
      </c>
      <c r="R2776" s="1" t="str">
        <f t="shared" si="293"/>
        <v>FTG5-04009 | truza niñas ; talla-10 color: fl_05-lila</v>
      </c>
      <c r="S2776" s="1" t="s">
        <v>5437</v>
      </c>
      <c r="T2776" s="18" t="s">
        <v>1407</v>
      </c>
      <c r="U2776" s="19" t="str">
        <f t="shared" si="294"/>
        <v>('producto_terminado','FTG5','FTG5-04009-B','truza niñas','FTG5-04009-B | truza niñas ; talla-10 color: lila -&gt; fl_05-lila','{"estampado_1":"lila","estampado_2":"na"}','{"spec":"na"}','{"precio_doc":74.84,"precio_unit":6.24,"precio_web":9,"precio_catalog":6.86,"precio_usd":1.92}','10','cocotfyma','unidad','activo','APT_E','lila','ruta5','FTG5-04009','FTG5-04009 | truza niñas ; talla-10 color: fl_05-lila','fl_05-lila');</v>
      </c>
      <c r="V2776" s="19">
        <v>21635</v>
      </c>
      <c r="W2776" s="20" t="s">
        <v>4665</v>
      </c>
      <c r="X2776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('producto_terminado','FTG5','FTG5-04009-B','truza niñas','FTG5-04009-B | truza niñas ; talla-10 color: lila -&gt; fl_05-lila','{"estampado_1":"lila","estampado_2":"na"}','{"spec":"na"}','{"precio_doc":74.84,"precio_unit":6.24,"precio_web":9,"precio_catalog":6.86,"precio_usd":1.92}','10','cocotfyma','unidad','activo','APT_E','lila','ruta5','FTG5-04009','FTG5-04009 | truza niñas ; talla-10 color: fl_05-lila','fl_05-lila');</v>
      </c>
      <c r="Y2776" s="17"/>
      <c r="Z2776" s="17"/>
      <c r="AA2776" s="17"/>
      <c r="AB2776" s="17"/>
      <c r="AC2776" s="17"/>
      <c r="AD2776" s="17"/>
      <c r="AE2776" s="17"/>
      <c r="AF2776" s="17"/>
      <c r="AG2776" s="17"/>
      <c r="AH2776" s="17"/>
      <c r="AI2776" s="17"/>
      <c r="AJ2776" s="17"/>
      <c r="AK2776" s="17"/>
      <c r="AL2776" s="17"/>
      <c r="AM2776" s="17"/>
      <c r="AN2776" s="17"/>
      <c r="AO2776" s="17"/>
      <c r="AP2776" s="17"/>
      <c r="AQ2776" s="17"/>
      <c r="AR2776" s="17"/>
      <c r="AS2776" s="17"/>
      <c r="AT2776" s="17"/>
      <c r="AU2776" s="17"/>
      <c r="AV2776" s="17"/>
      <c r="AW2776" s="17"/>
      <c r="AX2776" s="17"/>
      <c r="AY2776" s="17"/>
      <c r="AZ2776" s="17"/>
      <c r="BA2776" s="17"/>
      <c r="BB2776" s="17"/>
      <c r="BC2776" s="17"/>
      <c r="BD2776" s="17"/>
      <c r="BE2776" s="17"/>
      <c r="BF2776" s="17"/>
      <c r="BG2776" s="17"/>
      <c r="BH2776" s="17"/>
    </row>
    <row r="2777" spans="2:60" x14ac:dyDescent="0.2">
      <c r="B2777" s="1" t="s">
        <v>0</v>
      </c>
      <c r="C2777" s="1" t="str">
        <f t="shared" si="296"/>
        <v>FTG5</v>
      </c>
      <c r="D2777" s="1" t="s">
        <v>6245</v>
      </c>
      <c r="E2777" s="1" t="s">
        <v>1314</v>
      </c>
      <c r="F2777" s="14" t="str">
        <f t="shared" si="292"/>
        <v>FTG5-05009-A | truza niñas ; talla-12 color: fl_05 -&gt; fl_05-lila</v>
      </c>
      <c r="G2777" s="14" t="str">
        <f t="shared" si="297"/>
        <v>{"estampado_1":"fl_05","estampado_2":"na"}</v>
      </c>
      <c r="H2777" s="14" t="s">
        <v>1</v>
      </c>
      <c r="I2777" s="14" t="s">
        <v>622</v>
      </c>
      <c r="J2777" s="1">
        <v>12</v>
      </c>
      <c r="K2777" s="14" t="s">
        <v>3</v>
      </c>
      <c r="L2777" s="14" t="s">
        <v>4</v>
      </c>
      <c r="M2777" s="14" t="s">
        <v>5</v>
      </c>
      <c r="N2777" s="1" t="s">
        <v>6945</v>
      </c>
      <c r="O2777" s="1" t="s">
        <v>1777</v>
      </c>
      <c r="P2777" s="1" t="s">
        <v>4666</v>
      </c>
      <c r="Q2777" s="1" t="s">
        <v>5028</v>
      </c>
      <c r="R2777" s="1" t="str">
        <f t="shared" si="293"/>
        <v>FTG5-05009 | truza niñas ; talla-12 color: fl_05-lila</v>
      </c>
      <c r="S2777" s="1" t="s">
        <v>5437</v>
      </c>
      <c r="T2777" s="18" t="s">
        <v>1407</v>
      </c>
      <c r="U2777" s="19" t="str">
        <f t="shared" si="294"/>
        <v>('producto_terminado','FTG5','FTG5-05009-A','truza niñas','FTG5-05009-A | truza niñas ; talla-12 color: fl_05 -&gt; fl_05-lila','{"estampado_1":"fl_05","estampado_2":"na"}','{"spec":"na"}','{"precio_doc":74.84,"precio_unit":6.24,"precio_web":9,"precio_catalog":6.86,"precio_usd":1.92}','12','cocotfyma','unidad','activo','APT_E','fl_05','ruta5','FTG5-05009','FTG5-05009 | truza niñas ; talla-12 color: fl_05-lila','fl_05-lila');</v>
      </c>
      <c r="V2777" s="19">
        <v>21636</v>
      </c>
      <c r="W2777" s="20" t="s">
        <v>4665</v>
      </c>
      <c r="X2777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('producto_terminado','FTG5','FTG5-05009-A','truza niñas','FTG5-05009-A | truza niñas ; talla-12 color: fl_05 -&gt; fl_05-lila','{"estampado_1":"fl_05","estampado_2":"na"}','{"spec":"na"}','{"precio_doc":74.84,"precio_unit":6.24,"precio_web":9,"precio_catalog":6.86,"precio_usd":1.92}','12','cocotfyma','unidad','activo','APT_E','fl_05','ruta5','FTG5-05009','FTG5-05009 | truza niñas ; talla-12 color: fl_05-lila','fl_05-lila');</v>
      </c>
      <c r="Y2777" s="17"/>
      <c r="Z2777" s="17"/>
      <c r="AA2777" s="17"/>
      <c r="AB2777" s="17"/>
      <c r="AC2777" s="17"/>
      <c r="AD2777" s="17"/>
      <c r="AE2777" s="17"/>
      <c r="AF2777" s="17"/>
      <c r="AG2777" s="17"/>
      <c r="AH2777" s="17"/>
      <c r="AI2777" s="17"/>
      <c r="AJ2777" s="17"/>
      <c r="AK2777" s="17"/>
      <c r="AL2777" s="17"/>
      <c r="AM2777" s="17"/>
      <c r="AN2777" s="17"/>
      <c r="AO2777" s="17"/>
      <c r="AP2777" s="17"/>
      <c r="AQ2777" s="17"/>
      <c r="AR2777" s="17"/>
      <c r="AS2777" s="17"/>
      <c r="AT2777" s="17"/>
      <c r="AU2777" s="17"/>
      <c r="AV2777" s="17"/>
      <c r="AW2777" s="17"/>
      <c r="AX2777" s="17"/>
      <c r="AY2777" s="17"/>
      <c r="AZ2777" s="17"/>
      <c r="BA2777" s="17"/>
      <c r="BB2777" s="17"/>
      <c r="BC2777" s="17"/>
      <c r="BD2777" s="17"/>
      <c r="BE2777" s="17"/>
      <c r="BF2777" s="17"/>
      <c r="BG2777" s="17"/>
      <c r="BH2777" s="17"/>
    </row>
    <row r="2778" spans="2:60" x14ac:dyDescent="0.2">
      <c r="B2778" s="1" t="s">
        <v>0</v>
      </c>
      <c r="C2778" s="1" t="str">
        <f t="shared" si="296"/>
        <v>FTG5</v>
      </c>
      <c r="D2778" s="1" t="s">
        <v>6246</v>
      </c>
      <c r="E2778" s="1" t="s">
        <v>1314</v>
      </c>
      <c r="F2778" s="14" t="str">
        <f t="shared" si="292"/>
        <v>FTG5-05009-B | truza niñas ; talla-12 color: lila -&gt; fl_05-lila</v>
      </c>
      <c r="G2778" s="14" t="str">
        <f t="shared" si="297"/>
        <v>{"estampado_1":"lila","estampado_2":"na"}</v>
      </c>
      <c r="H2778" s="14" t="s">
        <v>1</v>
      </c>
      <c r="I2778" s="14" t="s">
        <v>622</v>
      </c>
      <c r="J2778" s="1">
        <v>12</v>
      </c>
      <c r="K2778" s="14" t="s">
        <v>3</v>
      </c>
      <c r="L2778" s="14" t="s">
        <v>4</v>
      </c>
      <c r="M2778" s="14" t="s">
        <v>5</v>
      </c>
      <c r="N2778" s="1" t="s">
        <v>6945</v>
      </c>
      <c r="O2778" s="1" t="s">
        <v>1293</v>
      </c>
      <c r="P2778" s="1" t="s">
        <v>4666</v>
      </c>
      <c r="Q2778" s="1" t="s">
        <v>5028</v>
      </c>
      <c r="R2778" s="1" t="str">
        <f t="shared" si="293"/>
        <v>FTG5-05009 | truza niñas ; talla-12 color: fl_05-lila</v>
      </c>
      <c r="S2778" s="1" t="s">
        <v>5437</v>
      </c>
      <c r="T2778" s="18" t="s">
        <v>1407</v>
      </c>
      <c r="U2778" s="19" t="str">
        <f t="shared" si="294"/>
        <v>('producto_terminado','FTG5','FTG5-05009-B','truza niñas','FTG5-05009-B | truza niñas ; talla-12 color: lila -&gt; fl_05-lila','{"estampado_1":"lila","estampado_2":"na"}','{"spec":"na"}','{"precio_doc":74.84,"precio_unit":6.24,"precio_web":9,"precio_catalog":6.86,"precio_usd":1.92}','12','cocotfyma','unidad','activo','APT_E','lila','ruta5','FTG5-05009','FTG5-05009 | truza niñas ; talla-12 color: fl_05-lila','fl_05-lila');</v>
      </c>
      <c r="V2778" s="19">
        <v>21637</v>
      </c>
      <c r="W2778" s="20" t="s">
        <v>4665</v>
      </c>
      <c r="X2778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('producto_terminado','FTG5','FTG5-05009-B','truza niñas','FTG5-05009-B | truza niñas ; talla-12 color: lila -&gt; fl_05-lila','{"estampado_1":"lila","estampado_2":"na"}','{"spec":"na"}','{"precio_doc":74.84,"precio_unit":6.24,"precio_web":9,"precio_catalog":6.86,"precio_usd":1.92}','12','cocotfyma','unidad','activo','APT_E','lila','ruta5','FTG5-05009','FTG5-05009 | truza niñas ; talla-12 color: fl_05-lila','fl_05-lila');</v>
      </c>
      <c r="Y2778" s="17"/>
      <c r="Z2778" s="17"/>
      <c r="AA2778" s="17"/>
      <c r="AB2778" s="17"/>
      <c r="AC2778" s="17"/>
      <c r="AD2778" s="17"/>
      <c r="AE2778" s="17"/>
      <c r="AF2778" s="17"/>
      <c r="AG2778" s="17"/>
      <c r="AH2778" s="17"/>
      <c r="AI2778" s="17"/>
      <c r="AJ2778" s="17"/>
      <c r="AK2778" s="17"/>
      <c r="AL2778" s="17"/>
      <c r="AM2778" s="17"/>
      <c r="AN2778" s="17"/>
      <c r="AO2778" s="17"/>
      <c r="AP2778" s="17"/>
      <c r="AQ2778" s="17"/>
      <c r="AR2778" s="17"/>
      <c r="AS2778" s="17"/>
      <c r="AT2778" s="17"/>
      <c r="AU2778" s="17"/>
      <c r="AV2778" s="17"/>
      <c r="AW2778" s="17"/>
      <c r="AX2778" s="17"/>
      <c r="AY2778" s="17"/>
      <c r="AZ2778" s="17"/>
      <c r="BA2778" s="17"/>
      <c r="BB2778" s="17"/>
      <c r="BC2778" s="17"/>
      <c r="BD2778" s="17"/>
      <c r="BE2778" s="17"/>
      <c r="BF2778" s="17"/>
      <c r="BG2778" s="17"/>
      <c r="BH2778" s="17"/>
    </row>
    <row r="2779" spans="2:60" x14ac:dyDescent="0.2">
      <c r="B2779" s="1" t="s">
        <v>0</v>
      </c>
      <c r="C2779" s="1" t="str">
        <f t="shared" si="296"/>
        <v>FTG5</v>
      </c>
      <c r="D2779" s="1" t="s">
        <v>6247</v>
      </c>
      <c r="E2779" s="1" t="s">
        <v>1314</v>
      </c>
      <c r="F2779" s="14" t="str">
        <f t="shared" si="292"/>
        <v>FTG5-06009-A | truza niñas ; talla-14 color: fl_05 -&gt; fl_05-lila</v>
      </c>
      <c r="G2779" s="14" t="str">
        <f t="shared" si="297"/>
        <v>{"estampado_1":"fl_05","estampado_2":"na"}</v>
      </c>
      <c r="H2779" s="14" t="s">
        <v>1</v>
      </c>
      <c r="I2779" s="14" t="s">
        <v>622</v>
      </c>
      <c r="J2779" s="1">
        <v>14</v>
      </c>
      <c r="K2779" s="14" t="s">
        <v>3</v>
      </c>
      <c r="L2779" s="14" t="s">
        <v>4</v>
      </c>
      <c r="M2779" s="14" t="s">
        <v>5</v>
      </c>
      <c r="N2779" s="1" t="s">
        <v>6945</v>
      </c>
      <c r="O2779" s="1" t="s">
        <v>1777</v>
      </c>
      <c r="P2779" s="1" t="s">
        <v>4666</v>
      </c>
      <c r="Q2779" s="1" t="s">
        <v>5029</v>
      </c>
      <c r="R2779" s="1" t="str">
        <f t="shared" si="293"/>
        <v>FTG5-06009 | truza niñas ; talla-14 color: fl_05-lila</v>
      </c>
      <c r="S2779" s="1" t="s">
        <v>5437</v>
      </c>
      <c r="T2779" s="18" t="s">
        <v>1407</v>
      </c>
      <c r="U2779" s="19" t="str">
        <f t="shared" si="294"/>
        <v>('producto_terminado','FTG5','FTG5-06009-A','truza niñas','FTG5-06009-A | truza niñas ; talla-14 color: fl_05 -&gt; fl_05-lila','{"estampado_1":"fl_05","estampado_2":"na"}','{"spec":"na"}','{"precio_doc":74.84,"precio_unit":6.24,"precio_web":9,"precio_catalog":6.86,"precio_usd":1.92}','14','cocotfyma','unidad','activo','APT_E','fl_05','ruta5','FTG5-06009','FTG5-06009 | truza niñas ; talla-14 color: fl_05-lila','fl_05-lila');</v>
      </c>
      <c r="V2779" s="19">
        <v>21638</v>
      </c>
      <c r="W2779" s="20" t="s">
        <v>4665</v>
      </c>
      <c r="X2779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('producto_terminado','FTG5','FTG5-06009-A','truza niñas','FTG5-06009-A | truza niñas ; talla-14 color: fl_05 -&gt; fl_05-lila','{"estampado_1":"fl_05","estampado_2":"na"}','{"spec":"na"}','{"precio_doc":74.84,"precio_unit":6.24,"precio_web":9,"precio_catalog":6.86,"precio_usd":1.92}','14','cocotfyma','unidad','activo','APT_E','fl_05','ruta5','FTG5-06009','FTG5-06009 | truza niñas ; talla-14 color: fl_05-lila','fl_05-lila');</v>
      </c>
      <c r="Y2779" s="17"/>
      <c r="Z2779" s="17"/>
      <c r="AA2779" s="17"/>
      <c r="AB2779" s="17"/>
      <c r="AC2779" s="17"/>
      <c r="AD2779" s="17"/>
      <c r="AE2779" s="17"/>
      <c r="AF2779" s="17"/>
      <c r="AG2779" s="17"/>
      <c r="AH2779" s="17"/>
      <c r="AI2779" s="17"/>
      <c r="AJ2779" s="17"/>
      <c r="AK2779" s="17"/>
      <c r="AL2779" s="17"/>
      <c r="AM2779" s="17"/>
      <c r="AN2779" s="17"/>
      <c r="AO2779" s="17"/>
      <c r="AP2779" s="17"/>
      <c r="AQ2779" s="17"/>
      <c r="AR2779" s="17"/>
      <c r="AS2779" s="17"/>
      <c r="AT2779" s="17"/>
      <c r="AU2779" s="17"/>
      <c r="AV2779" s="17"/>
      <c r="AW2779" s="17"/>
      <c r="AX2779" s="17"/>
      <c r="AY2779" s="17"/>
      <c r="AZ2779" s="17"/>
      <c r="BA2779" s="17"/>
      <c r="BB2779" s="17"/>
      <c r="BC2779" s="17"/>
      <c r="BD2779" s="17"/>
      <c r="BE2779" s="17"/>
      <c r="BF2779" s="17"/>
      <c r="BG2779" s="17"/>
      <c r="BH2779" s="17"/>
    </row>
    <row r="2780" spans="2:60" x14ac:dyDescent="0.2">
      <c r="B2780" s="1" t="s">
        <v>0</v>
      </c>
      <c r="C2780" s="1" t="str">
        <f t="shared" si="296"/>
        <v>FTG5</v>
      </c>
      <c r="D2780" s="1" t="s">
        <v>6248</v>
      </c>
      <c r="E2780" s="1" t="s">
        <v>1314</v>
      </c>
      <c r="F2780" s="14" t="str">
        <f t="shared" si="292"/>
        <v>FTG5-06009-B | truza niñas ; talla-14 color: lila -&gt; fl_05-lila</v>
      </c>
      <c r="G2780" s="14" t="str">
        <f t="shared" si="297"/>
        <v>{"estampado_1":"lila","estampado_2":"na"}</v>
      </c>
      <c r="H2780" s="14" t="s">
        <v>1</v>
      </c>
      <c r="I2780" s="14" t="s">
        <v>622</v>
      </c>
      <c r="J2780" s="1">
        <v>14</v>
      </c>
      <c r="K2780" s="14" t="s">
        <v>3</v>
      </c>
      <c r="L2780" s="14" t="s">
        <v>4</v>
      </c>
      <c r="M2780" s="14" t="s">
        <v>5</v>
      </c>
      <c r="N2780" s="1" t="s">
        <v>6945</v>
      </c>
      <c r="O2780" s="1" t="s">
        <v>1293</v>
      </c>
      <c r="P2780" s="1" t="s">
        <v>4666</v>
      </c>
      <c r="Q2780" s="1" t="s">
        <v>5029</v>
      </c>
      <c r="R2780" s="1" t="str">
        <f t="shared" si="293"/>
        <v>FTG5-06009 | truza niñas ; talla-14 color: fl_05-lila</v>
      </c>
      <c r="S2780" s="1" t="s">
        <v>5437</v>
      </c>
      <c r="T2780" s="18" t="s">
        <v>1407</v>
      </c>
      <c r="U2780" s="19" t="str">
        <f t="shared" si="294"/>
        <v>('producto_terminado','FTG5','FTG5-06009-B','truza niñas','FTG5-06009-B | truza niñas ; talla-14 color: lila -&gt; fl_05-lila','{"estampado_1":"lila","estampado_2":"na"}','{"spec":"na"}','{"precio_doc":74.84,"precio_unit":6.24,"precio_web":9,"precio_catalog":6.86,"precio_usd":1.92}','14','cocotfyma','unidad','activo','APT_E','lila','ruta5','FTG5-06009','FTG5-06009 | truza niñas ; talla-14 color: fl_05-lila','fl_05-lila');</v>
      </c>
      <c r="V2780" s="19">
        <v>21639</v>
      </c>
      <c r="W2780" s="20" t="s">
        <v>4665</v>
      </c>
      <c r="X2780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('producto_terminado','FTG5','FTG5-06009-B','truza niñas','FTG5-06009-B | truza niñas ; talla-14 color: lila -&gt; fl_05-lila','{"estampado_1":"lila","estampado_2":"na"}','{"spec":"na"}','{"precio_doc":74.84,"precio_unit":6.24,"precio_web":9,"precio_catalog":6.86,"precio_usd":1.92}','14','cocotfyma','unidad','activo','APT_E','lila','ruta5','FTG5-06009','FTG5-06009 | truza niñas ; talla-14 color: fl_05-lila','fl_05-lila');</v>
      </c>
      <c r="Y2780" s="17"/>
      <c r="Z2780" s="17"/>
      <c r="AA2780" s="17"/>
      <c r="AB2780" s="17"/>
      <c r="AC2780" s="17"/>
      <c r="AD2780" s="17"/>
      <c r="AE2780" s="17"/>
      <c r="AF2780" s="17"/>
      <c r="AG2780" s="17"/>
      <c r="AH2780" s="17"/>
      <c r="AI2780" s="17"/>
      <c r="AJ2780" s="17"/>
      <c r="AK2780" s="17"/>
      <c r="AL2780" s="17"/>
      <c r="AM2780" s="17"/>
      <c r="AN2780" s="17"/>
      <c r="AO2780" s="17"/>
      <c r="AP2780" s="17"/>
      <c r="AQ2780" s="17"/>
      <c r="AR2780" s="17"/>
      <c r="AS2780" s="17"/>
      <c r="AT2780" s="17"/>
      <c r="AU2780" s="17"/>
      <c r="AV2780" s="17"/>
      <c r="AW2780" s="17"/>
      <c r="AX2780" s="17"/>
      <c r="AY2780" s="17"/>
      <c r="AZ2780" s="17"/>
      <c r="BA2780" s="17"/>
      <c r="BB2780" s="17"/>
      <c r="BC2780" s="17"/>
      <c r="BD2780" s="17"/>
      <c r="BE2780" s="17"/>
      <c r="BF2780" s="17"/>
      <c r="BG2780" s="17"/>
      <c r="BH2780" s="17"/>
    </row>
    <row r="2781" spans="2:60" x14ac:dyDescent="0.2">
      <c r="B2781" s="1" t="s">
        <v>0</v>
      </c>
      <c r="C2781" s="1" t="str">
        <f t="shared" si="296"/>
        <v>FTG5</v>
      </c>
      <c r="D2781" s="1" t="s">
        <v>6249</v>
      </c>
      <c r="E2781" s="1" t="s">
        <v>1314</v>
      </c>
      <c r="F2781" s="14" t="str">
        <f t="shared" si="292"/>
        <v>FTG5-07009-A | truza niñas ; talla-16 color: fl_05 -&gt; fl_05-lila</v>
      </c>
      <c r="G2781" s="14" t="str">
        <f t="shared" si="297"/>
        <v>{"estampado_1":"fl_05","estampado_2":"na"}</v>
      </c>
      <c r="H2781" s="14" t="s">
        <v>1</v>
      </c>
      <c r="I2781" s="14" t="s">
        <v>622</v>
      </c>
      <c r="J2781" s="1">
        <v>16</v>
      </c>
      <c r="K2781" s="14" t="s">
        <v>3</v>
      </c>
      <c r="L2781" s="14" t="s">
        <v>4</v>
      </c>
      <c r="M2781" s="14" t="s">
        <v>5</v>
      </c>
      <c r="N2781" s="1" t="s">
        <v>6945</v>
      </c>
      <c r="O2781" s="1" t="s">
        <v>1777</v>
      </c>
      <c r="P2781" s="1" t="s">
        <v>4666</v>
      </c>
      <c r="Q2781" s="1" t="s">
        <v>5030</v>
      </c>
      <c r="R2781" s="1" t="str">
        <f t="shared" si="293"/>
        <v>FTG5-07009 | truza niñas ; talla-16 color: fl_05-lila</v>
      </c>
      <c r="S2781" s="1" t="s">
        <v>5437</v>
      </c>
      <c r="T2781" s="18" t="s">
        <v>1407</v>
      </c>
      <c r="U2781" s="19" t="str">
        <f t="shared" si="294"/>
        <v>('producto_terminado','FTG5','FTG5-07009-A','truza niñas','FTG5-07009-A | truza niñas ; talla-16 color: fl_05 -&gt; fl_05-lila','{"estampado_1":"fl_05","estampado_2":"na"}','{"spec":"na"}','{"precio_doc":74.84,"precio_unit":6.24,"precio_web":9,"precio_catalog":6.86,"precio_usd":1.92}','16','cocotfyma','unidad','activo','APT_E','fl_05','ruta5','FTG5-07009','FTG5-07009 | truza niñas ; talla-16 color: fl_05-lila','fl_05-lila');</v>
      </c>
      <c r="V2781" s="19">
        <v>21640</v>
      </c>
      <c r="W2781" s="20" t="s">
        <v>4665</v>
      </c>
      <c r="X2781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('producto_terminado','FTG5','FTG5-07009-A','truza niñas','FTG5-07009-A | truza niñas ; talla-16 color: fl_05 -&gt; fl_05-lila','{"estampado_1":"fl_05","estampado_2":"na"}','{"spec":"na"}','{"precio_doc":74.84,"precio_unit":6.24,"precio_web":9,"precio_catalog":6.86,"precio_usd":1.92}','16','cocotfyma','unidad','activo','APT_E','fl_05','ruta5','FTG5-07009','FTG5-07009 | truza niñas ; talla-16 color: fl_05-lila','fl_05-lila');</v>
      </c>
      <c r="Y2781" s="17"/>
      <c r="Z2781" s="17"/>
      <c r="AA2781" s="17"/>
      <c r="AB2781" s="17"/>
      <c r="AC2781" s="17"/>
      <c r="AD2781" s="17"/>
      <c r="AE2781" s="17"/>
      <c r="AF2781" s="17"/>
      <c r="AG2781" s="17"/>
      <c r="AH2781" s="17"/>
      <c r="AI2781" s="17"/>
      <c r="AJ2781" s="17"/>
      <c r="AK2781" s="17"/>
      <c r="AL2781" s="17"/>
      <c r="AM2781" s="17"/>
      <c r="AN2781" s="17"/>
      <c r="AO2781" s="17"/>
      <c r="AP2781" s="17"/>
      <c r="AQ2781" s="17"/>
      <c r="AR2781" s="17"/>
      <c r="AS2781" s="17"/>
      <c r="AT2781" s="17"/>
      <c r="AU2781" s="17"/>
      <c r="AV2781" s="17"/>
      <c r="AW2781" s="17"/>
      <c r="AX2781" s="17"/>
      <c r="AY2781" s="17"/>
      <c r="AZ2781" s="17"/>
      <c r="BA2781" s="17"/>
      <c r="BB2781" s="17"/>
      <c r="BC2781" s="17"/>
      <c r="BD2781" s="17"/>
      <c r="BE2781" s="17"/>
      <c r="BF2781" s="17"/>
      <c r="BG2781" s="17"/>
      <c r="BH2781" s="17"/>
    </row>
    <row r="2782" spans="2:60" x14ac:dyDescent="0.2">
      <c r="B2782" s="1" t="s">
        <v>0</v>
      </c>
      <c r="C2782" s="1" t="str">
        <f t="shared" si="296"/>
        <v>FTG5</v>
      </c>
      <c r="D2782" s="1" t="s">
        <v>6250</v>
      </c>
      <c r="E2782" s="1" t="s">
        <v>1314</v>
      </c>
      <c r="F2782" s="14" t="str">
        <f t="shared" si="292"/>
        <v>FTG5-07009-B | truza niñas ; talla-16 color: lila -&gt; fl_05-lila</v>
      </c>
      <c r="G2782" s="14" t="str">
        <f t="shared" si="297"/>
        <v>{"estampado_1":"lila","estampado_2":"na"}</v>
      </c>
      <c r="H2782" s="14" t="s">
        <v>1</v>
      </c>
      <c r="I2782" s="14" t="s">
        <v>622</v>
      </c>
      <c r="J2782" s="1">
        <v>16</v>
      </c>
      <c r="K2782" s="14" t="s">
        <v>3</v>
      </c>
      <c r="L2782" s="14" t="s">
        <v>4</v>
      </c>
      <c r="M2782" s="14" t="s">
        <v>5</v>
      </c>
      <c r="N2782" s="1" t="s">
        <v>6945</v>
      </c>
      <c r="O2782" s="1" t="s">
        <v>1293</v>
      </c>
      <c r="P2782" s="1" t="s">
        <v>4666</v>
      </c>
      <c r="Q2782" s="1" t="s">
        <v>5030</v>
      </c>
      <c r="R2782" s="1" t="str">
        <f t="shared" si="293"/>
        <v>FTG5-07009 | truza niñas ; talla-16 color: fl_05-lila</v>
      </c>
      <c r="S2782" s="1" t="s">
        <v>5437</v>
      </c>
      <c r="T2782" s="18" t="s">
        <v>1407</v>
      </c>
      <c r="U2782" s="19" t="str">
        <f t="shared" si="294"/>
        <v>('producto_terminado','FTG5','FTG5-07009-B','truza niñas','FTG5-07009-B | truza niñas ; talla-16 color: lila -&gt; fl_05-lila','{"estampado_1":"lila","estampado_2":"na"}','{"spec":"na"}','{"precio_doc":74.84,"precio_unit":6.24,"precio_web":9,"precio_catalog":6.86,"precio_usd":1.92}','16','cocotfyma','unidad','activo','APT_E','lila','ruta5','FTG5-07009','FTG5-07009 | truza niñas ; talla-16 color: fl_05-lila','fl_05-lila');</v>
      </c>
      <c r="V2782" s="19">
        <v>21641</v>
      </c>
      <c r="W2782" s="20" t="s">
        <v>4665</v>
      </c>
      <c r="X2782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('producto_terminado','FTG5','FTG5-07009-B','truza niñas','FTG5-07009-B | truza niñas ; talla-16 color: lila -&gt; fl_05-lila','{"estampado_1":"lila","estampado_2":"na"}','{"spec":"na"}','{"precio_doc":74.84,"precio_unit":6.24,"precio_web":9,"precio_catalog":6.86,"precio_usd":1.92}','16','cocotfyma','unidad','activo','APT_E','lila','ruta5','FTG5-07009','FTG5-07009 | truza niñas ; talla-16 color: fl_05-lila','fl_05-lila');</v>
      </c>
      <c r="Y2782" s="17"/>
      <c r="Z2782" s="17"/>
      <c r="AA2782" s="17"/>
      <c r="AB2782" s="17"/>
      <c r="AC2782" s="17"/>
      <c r="AD2782" s="17"/>
      <c r="AE2782" s="17"/>
      <c r="AF2782" s="17"/>
      <c r="AG2782" s="17"/>
      <c r="AH2782" s="17"/>
      <c r="AI2782" s="17"/>
      <c r="AJ2782" s="17"/>
      <c r="AK2782" s="17"/>
      <c r="AL2782" s="17"/>
      <c r="AM2782" s="17"/>
      <c r="AN2782" s="17"/>
      <c r="AO2782" s="17"/>
      <c r="AP2782" s="17"/>
      <c r="AQ2782" s="17"/>
      <c r="AR2782" s="17"/>
      <c r="AS2782" s="17"/>
      <c r="AT2782" s="17"/>
      <c r="AU2782" s="17"/>
      <c r="AV2782" s="17"/>
      <c r="AW2782" s="17"/>
      <c r="AX2782" s="17"/>
      <c r="AY2782" s="17"/>
      <c r="AZ2782" s="17"/>
      <c r="BA2782" s="17"/>
      <c r="BB2782" s="17"/>
      <c r="BC2782" s="17"/>
      <c r="BD2782" s="17"/>
      <c r="BE2782" s="17"/>
      <c r="BF2782" s="17"/>
      <c r="BG2782" s="17"/>
      <c r="BH2782" s="17"/>
    </row>
    <row r="2783" spans="2:60" x14ac:dyDescent="0.2">
      <c r="B2783" s="1" t="s">
        <v>0</v>
      </c>
      <c r="C2783" s="1" t="str">
        <f t="shared" si="296"/>
        <v>FTG6O</v>
      </c>
      <c r="D2783" s="1" t="s">
        <v>6251</v>
      </c>
      <c r="E2783" s="1" t="s">
        <v>5482</v>
      </c>
      <c r="F2783" s="14" t="str">
        <f t="shared" si="292"/>
        <v>FTG6O-03001-A | bikini niña algodon organico ; talla-8 color: paletas_01 -&gt; paletas_01-blanco</v>
      </c>
      <c r="G2783" s="14" t="str">
        <f t="shared" si="297"/>
        <v>{"estampado_1":"paletas_01","estampado_2":"na"}</v>
      </c>
      <c r="H2783" s="14" t="s">
        <v>1</v>
      </c>
      <c r="I2783" s="14" t="s">
        <v>622</v>
      </c>
      <c r="J2783" s="1">
        <v>8</v>
      </c>
      <c r="K2783" s="14" t="s">
        <v>3</v>
      </c>
      <c r="L2783" s="14" t="s">
        <v>4</v>
      </c>
      <c r="M2783" s="14" t="s">
        <v>5</v>
      </c>
      <c r="N2783" s="1" t="s">
        <v>6945</v>
      </c>
      <c r="O2783" s="1" t="s">
        <v>1750</v>
      </c>
      <c r="P2783" s="1" t="s">
        <v>4666</v>
      </c>
      <c r="Q2783" s="1" t="s">
        <v>5031</v>
      </c>
      <c r="R2783" s="1" t="str">
        <f t="shared" si="293"/>
        <v>FTG6O-03001 | bikini niña algodon organico ; talla-8 color: paletas_01-blanco</v>
      </c>
      <c r="S2783" s="1" t="s">
        <v>5438</v>
      </c>
      <c r="T2783" s="18" t="s">
        <v>1407</v>
      </c>
      <c r="U2783" s="19" t="str">
        <f t="shared" si="294"/>
        <v>('producto_terminado','FTG6O','FTG6O-03001-A','bikini niña algodon organico','FTG6O-03001-A | bikini niña algodon organico ; talla-8 color: paletas_01 -&gt; paletas_01-blanco','{"estampado_1":"paletas_01","estampado_2":"na"}','{"spec":"na"}','{"precio_doc":74.84,"precio_unit":6.24,"precio_web":9,"precio_catalog":6.86,"precio_usd":1.92}','8','cocotfyma','unidad','activo','APT_E','paletas_01','ruta5','FTG6O-03001','FTG6O-03001 | bikini niña algodon organico ; talla-8 color: paletas_01-blanco','paletas_01-blanco');</v>
      </c>
      <c r="V2783" s="19">
        <v>21642</v>
      </c>
      <c r="W2783" s="20" t="s">
        <v>4665</v>
      </c>
      <c r="X2783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('producto_terminado','FTG6O','FTG6O-03001-A','bikini niña algodon organico','FTG6O-03001-A | bikini niña algodon organico ; talla-8 color: paletas_01 -&gt; paletas_01-blanco','{"estampado_1":"paletas_01","estampado_2":"na"}','{"spec":"na"}','{"precio_doc":74.84,"precio_unit":6.24,"precio_web":9,"precio_catalog":6.86,"precio_usd":1.92}','8','cocotfyma','unidad','activo','APT_E','paletas_01','ruta5','FTG6O-03001','FTG6O-03001 | bikini niña algodon organico ; talla-8 color: paletas_01-blanco','paletas_01-blanco');</v>
      </c>
      <c r="Y2783" s="17"/>
      <c r="Z2783" s="17"/>
      <c r="AA2783" s="17"/>
      <c r="AB2783" s="17"/>
      <c r="AC2783" s="17"/>
      <c r="AD2783" s="17"/>
      <c r="AE2783" s="17"/>
      <c r="AF2783" s="17"/>
      <c r="AG2783" s="17"/>
      <c r="AH2783" s="17"/>
      <c r="AI2783" s="17"/>
      <c r="AJ2783" s="17"/>
      <c r="AK2783" s="17"/>
      <c r="AL2783" s="17"/>
      <c r="AM2783" s="17"/>
      <c r="AN2783" s="17"/>
      <c r="AO2783" s="17"/>
      <c r="AP2783" s="17"/>
      <c r="AQ2783" s="17"/>
      <c r="AR2783" s="17"/>
      <c r="AS2783" s="17"/>
      <c r="AT2783" s="17"/>
      <c r="AU2783" s="17"/>
      <c r="AV2783" s="17"/>
      <c r="AW2783" s="17"/>
      <c r="AX2783" s="17"/>
      <c r="AY2783" s="17"/>
      <c r="AZ2783" s="17"/>
      <c r="BA2783" s="17"/>
      <c r="BB2783" s="17"/>
      <c r="BC2783" s="17"/>
      <c r="BD2783" s="17"/>
      <c r="BE2783" s="17"/>
      <c r="BF2783" s="17"/>
      <c r="BG2783" s="17"/>
      <c r="BH2783" s="17"/>
    </row>
    <row r="2784" spans="2:60" x14ac:dyDescent="0.2">
      <c r="B2784" s="1" t="s">
        <v>0</v>
      </c>
      <c r="C2784" s="1" t="str">
        <f t="shared" si="296"/>
        <v>FTG6O</v>
      </c>
      <c r="D2784" s="1" t="s">
        <v>6252</v>
      </c>
      <c r="E2784" s="1" t="s">
        <v>5482</v>
      </c>
      <c r="F2784" s="14" t="str">
        <f t="shared" si="292"/>
        <v>FTG6O-03001-B | bikini niña algodon organico ; talla-8 color: blanco -&gt; paletas_01-blanco</v>
      </c>
      <c r="G2784" s="14" t="str">
        <f t="shared" si="297"/>
        <v>{"estampado_1":"blanco","estampado_2":"na"}</v>
      </c>
      <c r="H2784" s="14" t="s">
        <v>1</v>
      </c>
      <c r="I2784" s="14" t="s">
        <v>622</v>
      </c>
      <c r="J2784" s="1">
        <v>8</v>
      </c>
      <c r="K2784" s="14" t="s">
        <v>3</v>
      </c>
      <c r="L2784" s="14" t="s">
        <v>4</v>
      </c>
      <c r="M2784" s="14" t="s">
        <v>5</v>
      </c>
      <c r="N2784" s="1" t="s">
        <v>6945</v>
      </c>
      <c r="O2784" s="1" t="s">
        <v>1283</v>
      </c>
      <c r="P2784" s="1" t="s">
        <v>4666</v>
      </c>
      <c r="Q2784" s="1" t="s">
        <v>5031</v>
      </c>
      <c r="R2784" s="1" t="str">
        <f t="shared" si="293"/>
        <v>FTG6O-03001 | bikini niña algodon organico ; talla-8 color: paletas_01-blanco</v>
      </c>
      <c r="S2784" s="1" t="s">
        <v>5438</v>
      </c>
      <c r="T2784" s="18" t="s">
        <v>1407</v>
      </c>
      <c r="U2784" s="19" t="str">
        <f t="shared" si="294"/>
        <v>('producto_terminado','FTG6O','FTG6O-03001-B','bikini niña algodon organico','FTG6O-03001-B | bikini niña algodon organico ; talla-8 color: blanco -&gt; paletas_01-blanco','{"estampado_1":"blanco","estampado_2":"na"}','{"spec":"na"}','{"precio_doc":74.84,"precio_unit":6.24,"precio_web":9,"precio_catalog":6.86,"precio_usd":1.92}','8','cocotfyma','unidad','activo','APT_E','blanco','ruta5','FTG6O-03001','FTG6O-03001 | bikini niña algodon organico ; talla-8 color: paletas_01-blanco','paletas_01-blanco');</v>
      </c>
      <c r="V2784" s="19">
        <v>21643</v>
      </c>
      <c r="W2784" s="20" t="s">
        <v>4665</v>
      </c>
      <c r="X2784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('producto_terminado','FTG6O','FTG6O-03001-B','bikini niña algodon organico','FTG6O-03001-B | bikini niña algodon organico ; talla-8 color: blanco -&gt; paletas_01-blanco','{"estampado_1":"blanco","estampado_2":"na"}','{"spec":"na"}','{"precio_doc":74.84,"precio_unit":6.24,"precio_web":9,"precio_catalog":6.86,"precio_usd":1.92}','8','cocotfyma','unidad','activo','APT_E','blanco','ruta5','FTG6O-03001','FTG6O-03001 | bikini niña algodon organico ; talla-8 color: paletas_01-blanco','paletas_01-blanco');</v>
      </c>
      <c r="Y2784" s="17"/>
      <c r="Z2784" s="17"/>
      <c r="AA2784" s="17"/>
      <c r="AB2784" s="17"/>
      <c r="AC2784" s="17"/>
      <c r="AD2784" s="17"/>
      <c r="AE2784" s="17"/>
      <c r="AF2784" s="17"/>
      <c r="AG2784" s="17"/>
      <c r="AH2784" s="17"/>
      <c r="AI2784" s="17"/>
      <c r="AJ2784" s="17"/>
      <c r="AK2784" s="17"/>
      <c r="AL2784" s="17"/>
      <c r="AM2784" s="17"/>
      <c r="AN2784" s="17"/>
      <c r="AO2784" s="17"/>
      <c r="AP2784" s="17"/>
      <c r="AQ2784" s="17"/>
      <c r="AR2784" s="17"/>
      <c r="AS2784" s="17"/>
      <c r="AT2784" s="17"/>
      <c r="AU2784" s="17"/>
      <c r="AV2784" s="17"/>
      <c r="AW2784" s="17"/>
      <c r="AX2784" s="17"/>
      <c r="AY2784" s="17"/>
      <c r="AZ2784" s="17"/>
      <c r="BA2784" s="17"/>
      <c r="BB2784" s="17"/>
      <c r="BC2784" s="17"/>
      <c r="BD2784" s="17"/>
      <c r="BE2784" s="17"/>
      <c r="BF2784" s="17"/>
      <c r="BG2784" s="17"/>
      <c r="BH2784" s="17"/>
    </row>
    <row r="2785" spans="2:60" x14ac:dyDescent="0.2">
      <c r="B2785" s="1" t="s">
        <v>0</v>
      </c>
      <c r="C2785" s="1" t="str">
        <f t="shared" si="296"/>
        <v>FTG6O</v>
      </c>
      <c r="D2785" s="1" t="s">
        <v>6253</v>
      </c>
      <c r="E2785" s="1" t="s">
        <v>5482</v>
      </c>
      <c r="F2785" s="14" t="str">
        <f t="shared" si="292"/>
        <v>FTG6O-04001-A | bikini niña algodon organico ; talla-10 color: paletas_01 -&gt; paletas_01-blanco</v>
      </c>
      <c r="G2785" s="14" t="str">
        <f t="shared" si="297"/>
        <v>{"estampado_1":"paletas_01","estampado_2":"na"}</v>
      </c>
      <c r="H2785" s="14" t="s">
        <v>1</v>
      </c>
      <c r="I2785" s="14" t="s">
        <v>622</v>
      </c>
      <c r="J2785" s="1">
        <v>10</v>
      </c>
      <c r="K2785" s="14" t="s">
        <v>3</v>
      </c>
      <c r="L2785" s="14" t="s">
        <v>4</v>
      </c>
      <c r="M2785" s="14" t="s">
        <v>5</v>
      </c>
      <c r="N2785" s="1" t="s">
        <v>6945</v>
      </c>
      <c r="O2785" s="1" t="s">
        <v>1750</v>
      </c>
      <c r="P2785" s="1" t="s">
        <v>4666</v>
      </c>
      <c r="Q2785" s="1" t="s">
        <v>5032</v>
      </c>
      <c r="R2785" s="1" t="str">
        <f t="shared" si="293"/>
        <v>FTG6O-04001 | bikini niña algodon organico ; talla-10 color: paletas_01-blanco</v>
      </c>
      <c r="S2785" s="1" t="s">
        <v>5438</v>
      </c>
      <c r="T2785" s="18" t="s">
        <v>1407</v>
      </c>
      <c r="U2785" s="19" t="str">
        <f t="shared" si="294"/>
        <v>('producto_terminado','FTG6O','FTG6O-04001-A','bikini niña algodon organico','FTG6O-04001-A | bikini niña algodon organico ; talla-10 color: paletas_01 -&gt; paletas_01-blanco','{"estampado_1":"paletas_01","estampado_2":"na"}','{"spec":"na"}','{"precio_doc":74.84,"precio_unit":6.24,"precio_web":9,"precio_catalog":6.86,"precio_usd":1.92}','10','cocotfyma','unidad','activo','APT_E','paletas_01','ruta5','FTG6O-04001','FTG6O-04001 | bikini niña algodon organico ; talla-10 color: paletas_01-blanco','paletas_01-blanco');</v>
      </c>
      <c r="V2785" s="19">
        <v>21644</v>
      </c>
      <c r="W2785" s="20" t="s">
        <v>4665</v>
      </c>
      <c r="X2785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('producto_terminado','FTG6O','FTG6O-04001-A','bikini niña algodon organico','FTG6O-04001-A | bikini niña algodon organico ; talla-10 color: paletas_01 -&gt; paletas_01-blanco','{"estampado_1":"paletas_01","estampado_2":"na"}','{"spec":"na"}','{"precio_doc":74.84,"precio_unit":6.24,"precio_web":9,"precio_catalog":6.86,"precio_usd":1.92}','10','cocotfyma','unidad','activo','APT_E','paletas_01','ruta5','FTG6O-04001','FTG6O-04001 | bikini niña algodon organico ; talla-10 color: paletas_01-blanco','paletas_01-blanco');</v>
      </c>
      <c r="Y2785" s="17"/>
      <c r="Z2785" s="17"/>
      <c r="AA2785" s="17"/>
      <c r="AB2785" s="17"/>
      <c r="AC2785" s="17"/>
      <c r="AD2785" s="17"/>
      <c r="AE2785" s="17"/>
      <c r="AF2785" s="17"/>
      <c r="AG2785" s="17"/>
      <c r="AH2785" s="17"/>
      <c r="AI2785" s="17"/>
      <c r="AJ2785" s="17"/>
      <c r="AK2785" s="17"/>
      <c r="AL2785" s="17"/>
      <c r="AM2785" s="17"/>
      <c r="AN2785" s="17"/>
      <c r="AO2785" s="17"/>
      <c r="AP2785" s="17"/>
      <c r="AQ2785" s="17"/>
      <c r="AR2785" s="17"/>
      <c r="AS2785" s="17"/>
      <c r="AT2785" s="17"/>
      <c r="AU2785" s="17"/>
      <c r="AV2785" s="17"/>
      <c r="AW2785" s="17"/>
      <c r="AX2785" s="17"/>
      <c r="AY2785" s="17"/>
      <c r="AZ2785" s="17"/>
      <c r="BA2785" s="17"/>
      <c r="BB2785" s="17"/>
      <c r="BC2785" s="17"/>
      <c r="BD2785" s="17"/>
      <c r="BE2785" s="17"/>
      <c r="BF2785" s="17"/>
      <c r="BG2785" s="17"/>
      <c r="BH2785" s="17"/>
    </row>
    <row r="2786" spans="2:60" x14ac:dyDescent="0.2">
      <c r="B2786" s="1" t="s">
        <v>0</v>
      </c>
      <c r="C2786" s="1" t="str">
        <f t="shared" si="296"/>
        <v>FTG6O</v>
      </c>
      <c r="D2786" s="1" t="s">
        <v>6254</v>
      </c>
      <c r="E2786" s="1" t="s">
        <v>5482</v>
      </c>
      <c r="F2786" s="14" t="str">
        <f t="shared" si="292"/>
        <v>FTG6O-04001-B | bikini niña algodon organico ; talla-10 color: blanco -&gt; paletas_01-blanco</v>
      </c>
      <c r="G2786" s="14" t="str">
        <f t="shared" si="297"/>
        <v>{"estampado_1":"blanco","estampado_2":"na"}</v>
      </c>
      <c r="H2786" s="14" t="s">
        <v>1</v>
      </c>
      <c r="I2786" s="14" t="s">
        <v>622</v>
      </c>
      <c r="J2786" s="1">
        <v>10</v>
      </c>
      <c r="K2786" s="14" t="s">
        <v>3</v>
      </c>
      <c r="L2786" s="14" t="s">
        <v>4</v>
      </c>
      <c r="M2786" s="14" t="s">
        <v>5</v>
      </c>
      <c r="N2786" s="1" t="s">
        <v>6945</v>
      </c>
      <c r="O2786" s="1" t="s">
        <v>1283</v>
      </c>
      <c r="P2786" s="1" t="s">
        <v>4666</v>
      </c>
      <c r="Q2786" s="1" t="s">
        <v>5032</v>
      </c>
      <c r="R2786" s="1" t="str">
        <f t="shared" si="293"/>
        <v>FTG6O-04001 | bikini niña algodon organico ; talla-10 color: paletas_01-blanco</v>
      </c>
      <c r="S2786" s="1" t="s">
        <v>5438</v>
      </c>
      <c r="T2786" s="18" t="s">
        <v>1407</v>
      </c>
      <c r="U2786" s="19" t="str">
        <f t="shared" si="294"/>
        <v>('producto_terminado','FTG6O','FTG6O-04001-B','bikini niña algodon organico','FTG6O-04001-B | bikini niña algodon organico ; talla-10 color: blanco -&gt; paletas_01-blanco','{"estampado_1":"blanco","estampado_2":"na"}','{"spec":"na"}','{"precio_doc":74.84,"precio_unit":6.24,"precio_web":9,"precio_catalog":6.86,"precio_usd":1.92}','10','cocotfyma','unidad','activo','APT_E','blanco','ruta5','FTG6O-04001','FTG6O-04001 | bikini niña algodon organico ; talla-10 color: paletas_01-blanco','paletas_01-blanco');</v>
      </c>
      <c r="V2786" s="19">
        <v>21645</v>
      </c>
      <c r="W2786" s="20" t="s">
        <v>4665</v>
      </c>
      <c r="X2786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('producto_terminado','FTG6O','FTG6O-04001-B','bikini niña algodon organico','FTG6O-04001-B | bikini niña algodon organico ; talla-10 color: blanco -&gt; paletas_01-blanco','{"estampado_1":"blanco","estampado_2":"na"}','{"spec":"na"}','{"precio_doc":74.84,"precio_unit":6.24,"precio_web":9,"precio_catalog":6.86,"precio_usd":1.92}','10','cocotfyma','unidad','activo','APT_E','blanco','ruta5','FTG6O-04001','FTG6O-04001 | bikini niña algodon organico ; talla-10 color: paletas_01-blanco','paletas_01-blanco');</v>
      </c>
      <c r="Y2786" s="17"/>
      <c r="Z2786" s="17"/>
      <c r="AA2786" s="17"/>
      <c r="AB2786" s="17"/>
      <c r="AC2786" s="17"/>
      <c r="AD2786" s="17"/>
      <c r="AE2786" s="17"/>
      <c r="AF2786" s="17"/>
      <c r="AG2786" s="17"/>
      <c r="AH2786" s="17"/>
      <c r="AI2786" s="17"/>
      <c r="AJ2786" s="17"/>
      <c r="AK2786" s="17"/>
      <c r="AL2786" s="17"/>
      <c r="AM2786" s="17"/>
      <c r="AN2786" s="17"/>
      <c r="AO2786" s="17"/>
      <c r="AP2786" s="17"/>
      <c r="AQ2786" s="17"/>
      <c r="AR2786" s="17"/>
      <c r="AS2786" s="17"/>
      <c r="AT2786" s="17"/>
      <c r="AU2786" s="17"/>
      <c r="AV2786" s="17"/>
      <c r="AW2786" s="17"/>
      <c r="AX2786" s="17"/>
      <c r="AY2786" s="17"/>
      <c r="AZ2786" s="17"/>
      <c r="BA2786" s="17"/>
      <c r="BB2786" s="17"/>
      <c r="BC2786" s="17"/>
      <c r="BD2786" s="17"/>
      <c r="BE2786" s="17"/>
      <c r="BF2786" s="17"/>
      <c r="BG2786" s="17"/>
      <c r="BH2786" s="17"/>
    </row>
    <row r="2787" spans="2:60" x14ac:dyDescent="0.2">
      <c r="B2787" s="1" t="s">
        <v>0</v>
      </c>
      <c r="C2787" s="1" t="str">
        <f t="shared" si="296"/>
        <v>FTG6O</v>
      </c>
      <c r="D2787" s="1" t="s">
        <v>6255</v>
      </c>
      <c r="E2787" s="1" t="s">
        <v>5482</v>
      </c>
      <c r="F2787" s="14" t="str">
        <f t="shared" si="292"/>
        <v>FTG6O-05001-A | bikini niña algodon organico ; talla-12 color: paletas_01 -&gt; paletas_01-blanco</v>
      </c>
      <c r="G2787" s="14" t="str">
        <f t="shared" si="297"/>
        <v>{"estampado_1":"paletas_01","estampado_2":"na"}</v>
      </c>
      <c r="H2787" s="14" t="s">
        <v>1</v>
      </c>
      <c r="I2787" s="14" t="s">
        <v>622</v>
      </c>
      <c r="J2787" s="1">
        <v>12</v>
      </c>
      <c r="K2787" s="14" t="s">
        <v>3</v>
      </c>
      <c r="L2787" s="14" t="s">
        <v>4</v>
      </c>
      <c r="M2787" s="14" t="s">
        <v>5</v>
      </c>
      <c r="N2787" s="1" t="s">
        <v>6945</v>
      </c>
      <c r="O2787" s="1" t="s">
        <v>1750</v>
      </c>
      <c r="P2787" s="1" t="s">
        <v>4666</v>
      </c>
      <c r="Q2787" s="1" t="s">
        <v>5033</v>
      </c>
      <c r="R2787" s="1" t="str">
        <f t="shared" si="293"/>
        <v>FTG6O-05001 | bikini niña algodon organico ; talla-12 color: paletas_01-blanco</v>
      </c>
      <c r="S2787" s="1" t="s">
        <v>5438</v>
      </c>
      <c r="T2787" s="18" t="s">
        <v>1407</v>
      </c>
      <c r="U2787" s="19" t="str">
        <f t="shared" si="294"/>
        <v>('producto_terminado','FTG6O','FTG6O-05001-A','bikini niña algodon organico','FTG6O-05001-A | bikini niña algodon organico ; talla-12 color: paletas_01 -&gt; paletas_01-blanco','{"estampado_1":"paletas_01","estampado_2":"na"}','{"spec":"na"}','{"precio_doc":74.84,"precio_unit":6.24,"precio_web":9,"precio_catalog":6.86,"precio_usd":1.92}','12','cocotfyma','unidad','activo','APT_E','paletas_01','ruta5','FTG6O-05001','FTG6O-05001 | bikini niña algodon organico ; talla-12 color: paletas_01-blanco','paletas_01-blanco');</v>
      </c>
      <c r="V2787" s="19">
        <v>21646</v>
      </c>
      <c r="W2787" s="20" t="s">
        <v>4665</v>
      </c>
      <c r="X2787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('producto_terminado','FTG6O','FTG6O-05001-A','bikini niña algodon organico','FTG6O-05001-A | bikini niña algodon organico ; talla-12 color: paletas_01 -&gt; paletas_01-blanco','{"estampado_1":"paletas_01","estampado_2":"na"}','{"spec":"na"}','{"precio_doc":74.84,"precio_unit":6.24,"precio_web":9,"precio_catalog":6.86,"precio_usd":1.92}','12','cocotfyma','unidad','activo','APT_E','paletas_01','ruta5','FTG6O-05001','FTG6O-05001 | bikini niña algodon organico ; talla-12 color: paletas_01-blanco','paletas_01-blanco');</v>
      </c>
      <c r="Y2787" s="17"/>
      <c r="Z2787" s="17"/>
      <c r="AA2787" s="17"/>
      <c r="AB2787" s="17"/>
      <c r="AC2787" s="17"/>
      <c r="AD2787" s="17"/>
      <c r="AE2787" s="17"/>
      <c r="AF2787" s="17"/>
      <c r="AG2787" s="17"/>
      <c r="AH2787" s="17"/>
      <c r="AI2787" s="17"/>
      <c r="AJ2787" s="17"/>
      <c r="AK2787" s="17"/>
      <c r="AL2787" s="17"/>
      <c r="AM2787" s="17"/>
      <c r="AN2787" s="17"/>
      <c r="AO2787" s="17"/>
      <c r="AP2787" s="17"/>
      <c r="AQ2787" s="17"/>
      <c r="AR2787" s="17"/>
      <c r="AS2787" s="17"/>
      <c r="AT2787" s="17"/>
      <c r="AU2787" s="17"/>
      <c r="AV2787" s="17"/>
      <c r="AW2787" s="17"/>
      <c r="AX2787" s="17"/>
      <c r="AY2787" s="17"/>
      <c r="AZ2787" s="17"/>
      <c r="BA2787" s="17"/>
      <c r="BB2787" s="17"/>
      <c r="BC2787" s="17"/>
      <c r="BD2787" s="17"/>
      <c r="BE2787" s="17"/>
      <c r="BF2787" s="17"/>
      <c r="BG2787" s="17"/>
      <c r="BH2787" s="17"/>
    </row>
    <row r="2788" spans="2:60" x14ac:dyDescent="0.2">
      <c r="B2788" s="1" t="s">
        <v>0</v>
      </c>
      <c r="C2788" s="1" t="str">
        <f t="shared" si="296"/>
        <v>FTG6O</v>
      </c>
      <c r="D2788" s="1" t="s">
        <v>6256</v>
      </c>
      <c r="E2788" s="1" t="s">
        <v>5482</v>
      </c>
      <c r="F2788" s="14" t="str">
        <f t="shared" si="292"/>
        <v>FTG6O-05001-B | bikini niña algodon organico ; talla-12 color: blanco -&gt; paletas_01-blanco</v>
      </c>
      <c r="G2788" s="14" t="str">
        <f t="shared" si="297"/>
        <v>{"estampado_1":"blanco","estampado_2":"na"}</v>
      </c>
      <c r="H2788" s="14" t="s">
        <v>1</v>
      </c>
      <c r="I2788" s="14" t="s">
        <v>622</v>
      </c>
      <c r="J2788" s="1">
        <v>12</v>
      </c>
      <c r="K2788" s="14" t="s">
        <v>3</v>
      </c>
      <c r="L2788" s="14" t="s">
        <v>4</v>
      </c>
      <c r="M2788" s="14" t="s">
        <v>5</v>
      </c>
      <c r="N2788" s="1" t="s">
        <v>6945</v>
      </c>
      <c r="O2788" s="1" t="s">
        <v>1283</v>
      </c>
      <c r="P2788" s="1" t="s">
        <v>4666</v>
      </c>
      <c r="Q2788" s="1" t="s">
        <v>5033</v>
      </c>
      <c r="R2788" s="1" t="str">
        <f t="shared" si="293"/>
        <v>FTG6O-05001 | bikini niña algodon organico ; talla-12 color: paletas_01-blanco</v>
      </c>
      <c r="S2788" s="1" t="s">
        <v>5438</v>
      </c>
      <c r="T2788" s="18" t="s">
        <v>1407</v>
      </c>
      <c r="U2788" s="19" t="str">
        <f t="shared" si="294"/>
        <v>('producto_terminado','FTG6O','FTG6O-05001-B','bikini niña algodon organico','FTG6O-05001-B | bikini niña algodon organico ; talla-12 color: blanco -&gt; paletas_01-blanco','{"estampado_1":"blanco","estampado_2":"na"}','{"spec":"na"}','{"precio_doc":74.84,"precio_unit":6.24,"precio_web":9,"precio_catalog":6.86,"precio_usd":1.92}','12','cocotfyma','unidad','activo','APT_E','blanco','ruta5','FTG6O-05001','FTG6O-05001 | bikini niña algodon organico ; talla-12 color: paletas_01-blanco','paletas_01-blanco');</v>
      </c>
      <c r="V2788" s="19">
        <v>21647</v>
      </c>
      <c r="W2788" s="20" t="s">
        <v>4665</v>
      </c>
      <c r="X2788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('producto_terminado','FTG6O','FTG6O-05001-B','bikini niña algodon organico','FTG6O-05001-B | bikini niña algodon organico ; talla-12 color: blanco -&gt; paletas_01-blanco','{"estampado_1":"blanco","estampado_2":"na"}','{"spec":"na"}','{"precio_doc":74.84,"precio_unit":6.24,"precio_web":9,"precio_catalog":6.86,"precio_usd":1.92}','12','cocotfyma','unidad','activo','APT_E','blanco','ruta5','FTG6O-05001','FTG6O-05001 | bikini niña algodon organico ; talla-12 color: paletas_01-blanco','paletas_01-blanco');</v>
      </c>
      <c r="Y2788" s="17"/>
      <c r="Z2788" s="17"/>
      <c r="AA2788" s="17"/>
      <c r="AB2788" s="17"/>
      <c r="AC2788" s="17"/>
      <c r="AD2788" s="17"/>
      <c r="AE2788" s="17"/>
      <c r="AF2788" s="17"/>
      <c r="AG2788" s="17"/>
      <c r="AH2788" s="17"/>
      <c r="AI2788" s="17"/>
      <c r="AJ2788" s="17"/>
      <c r="AK2788" s="17"/>
      <c r="AL2788" s="17"/>
      <c r="AM2788" s="17"/>
      <c r="AN2788" s="17"/>
      <c r="AO2788" s="17"/>
      <c r="AP2788" s="17"/>
      <c r="AQ2788" s="17"/>
      <c r="AR2788" s="17"/>
      <c r="AS2788" s="17"/>
      <c r="AT2788" s="17"/>
      <c r="AU2788" s="17"/>
      <c r="AV2788" s="17"/>
      <c r="AW2788" s="17"/>
      <c r="AX2788" s="17"/>
      <c r="AY2788" s="17"/>
      <c r="AZ2788" s="17"/>
      <c r="BA2788" s="17"/>
      <c r="BB2788" s="17"/>
      <c r="BC2788" s="17"/>
      <c r="BD2788" s="17"/>
      <c r="BE2788" s="17"/>
      <c r="BF2788" s="17"/>
      <c r="BG2788" s="17"/>
      <c r="BH2788" s="17"/>
    </row>
    <row r="2789" spans="2:60" x14ac:dyDescent="0.2">
      <c r="B2789" s="1" t="s">
        <v>0</v>
      </c>
      <c r="C2789" s="1" t="str">
        <f t="shared" si="296"/>
        <v>FTG6O</v>
      </c>
      <c r="D2789" s="1" t="s">
        <v>6257</v>
      </c>
      <c r="E2789" s="1" t="s">
        <v>5482</v>
      </c>
      <c r="F2789" s="14" t="str">
        <f t="shared" si="292"/>
        <v>FTG6O-06001-A | bikini niña algodon organico ; talla-14 color: paletas_01 -&gt; paletas_01-blanco</v>
      </c>
      <c r="G2789" s="14" t="str">
        <f t="shared" si="297"/>
        <v>{"estampado_1":"paletas_01","estampado_2":"na"}</v>
      </c>
      <c r="H2789" s="14" t="s">
        <v>1</v>
      </c>
      <c r="I2789" s="14" t="s">
        <v>622</v>
      </c>
      <c r="J2789" s="1">
        <v>14</v>
      </c>
      <c r="K2789" s="14" t="s">
        <v>3</v>
      </c>
      <c r="L2789" s="14" t="s">
        <v>4</v>
      </c>
      <c r="M2789" s="14" t="s">
        <v>5</v>
      </c>
      <c r="N2789" s="1" t="s">
        <v>6945</v>
      </c>
      <c r="O2789" s="1" t="s">
        <v>1750</v>
      </c>
      <c r="P2789" s="1" t="s">
        <v>4666</v>
      </c>
      <c r="Q2789" s="1" t="s">
        <v>5034</v>
      </c>
      <c r="R2789" s="1" t="str">
        <f t="shared" si="293"/>
        <v>FTG6O-06001 | bikini niña algodon organico ; talla-14 color: paletas_01-blanco</v>
      </c>
      <c r="S2789" s="1" t="s">
        <v>5438</v>
      </c>
      <c r="T2789" s="18" t="s">
        <v>1407</v>
      </c>
      <c r="U2789" s="19" t="str">
        <f t="shared" si="294"/>
        <v>('producto_terminado','FTG6O','FTG6O-06001-A','bikini niña algodon organico','FTG6O-06001-A | bikini niña algodon organico ; talla-14 color: paletas_01 -&gt; paletas_01-blanco','{"estampado_1":"paletas_01","estampado_2":"na"}','{"spec":"na"}','{"precio_doc":74.84,"precio_unit":6.24,"precio_web":9,"precio_catalog":6.86,"precio_usd":1.92}','14','cocotfyma','unidad','activo','APT_E','paletas_01','ruta5','FTG6O-06001','FTG6O-06001 | bikini niña algodon organico ; talla-14 color: paletas_01-blanco','paletas_01-blanco');</v>
      </c>
      <c r="V2789" s="19">
        <v>21648</v>
      </c>
      <c r="W2789" s="20" t="s">
        <v>4665</v>
      </c>
      <c r="X2789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('producto_terminado','FTG6O','FTG6O-06001-A','bikini niña algodon organico','FTG6O-06001-A | bikini niña algodon organico ; talla-14 color: paletas_01 -&gt; paletas_01-blanco','{"estampado_1":"paletas_01","estampado_2":"na"}','{"spec":"na"}','{"precio_doc":74.84,"precio_unit":6.24,"precio_web":9,"precio_catalog":6.86,"precio_usd":1.92}','14','cocotfyma','unidad','activo','APT_E','paletas_01','ruta5','FTG6O-06001','FTG6O-06001 | bikini niña algodon organico ; talla-14 color: paletas_01-blanco','paletas_01-blanco');</v>
      </c>
      <c r="Y2789" s="17"/>
      <c r="Z2789" s="17"/>
      <c r="AA2789" s="17"/>
      <c r="AB2789" s="17"/>
      <c r="AC2789" s="17"/>
      <c r="AD2789" s="17"/>
      <c r="AE2789" s="17"/>
      <c r="AF2789" s="17"/>
      <c r="AG2789" s="17"/>
      <c r="AH2789" s="17"/>
      <c r="AI2789" s="17"/>
      <c r="AJ2789" s="17"/>
      <c r="AK2789" s="17"/>
      <c r="AL2789" s="17"/>
      <c r="AM2789" s="17"/>
      <c r="AN2789" s="17"/>
      <c r="AO2789" s="17"/>
      <c r="AP2789" s="17"/>
      <c r="AQ2789" s="17"/>
      <c r="AR2789" s="17"/>
      <c r="AS2789" s="17"/>
      <c r="AT2789" s="17"/>
      <c r="AU2789" s="17"/>
      <c r="AV2789" s="17"/>
      <c r="AW2789" s="17"/>
      <c r="AX2789" s="17"/>
      <c r="AY2789" s="17"/>
      <c r="AZ2789" s="17"/>
      <c r="BA2789" s="17"/>
      <c r="BB2789" s="17"/>
      <c r="BC2789" s="17"/>
      <c r="BD2789" s="17"/>
      <c r="BE2789" s="17"/>
      <c r="BF2789" s="17"/>
      <c r="BG2789" s="17"/>
      <c r="BH2789" s="17"/>
    </row>
    <row r="2790" spans="2:60" x14ac:dyDescent="0.2">
      <c r="B2790" s="1" t="s">
        <v>0</v>
      </c>
      <c r="C2790" s="1" t="str">
        <f t="shared" si="296"/>
        <v>FTG6O</v>
      </c>
      <c r="D2790" s="1" t="s">
        <v>6258</v>
      </c>
      <c r="E2790" s="1" t="s">
        <v>5482</v>
      </c>
      <c r="F2790" s="14" t="str">
        <f t="shared" si="292"/>
        <v>FTG6O-06001-B | bikini niña algodon organico ; talla-14 color: blanco -&gt; paletas_01-blanco</v>
      </c>
      <c r="G2790" s="14" t="str">
        <f t="shared" si="297"/>
        <v>{"estampado_1":"blanco","estampado_2":"na"}</v>
      </c>
      <c r="H2790" s="14" t="s">
        <v>1</v>
      </c>
      <c r="I2790" s="14" t="s">
        <v>622</v>
      </c>
      <c r="J2790" s="1">
        <v>14</v>
      </c>
      <c r="K2790" s="14" t="s">
        <v>3</v>
      </c>
      <c r="L2790" s="14" t="s">
        <v>4</v>
      </c>
      <c r="M2790" s="14" t="s">
        <v>5</v>
      </c>
      <c r="N2790" s="1" t="s">
        <v>6945</v>
      </c>
      <c r="O2790" s="1" t="s">
        <v>1283</v>
      </c>
      <c r="P2790" s="1" t="s">
        <v>4666</v>
      </c>
      <c r="Q2790" s="1" t="s">
        <v>5034</v>
      </c>
      <c r="R2790" s="1" t="str">
        <f t="shared" si="293"/>
        <v>FTG6O-06001 | bikini niña algodon organico ; talla-14 color: paletas_01-blanco</v>
      </c>
      <c r="S2790" s="1" t="s">
        <v>5438</v>
      </c>
      <c r="T2790" s="18" t="s">
        <v>1407</v>
      </c>
      <c r="U2790" s="19" t="str">
        <f t="shared" si="294"/>
        <v>('producto_terminado','FTG6O','FTG6O-06001-B','bikini niña algodon organico','FTG6O-06001-B | bikini niña algodon organico ; talla-14 color: blanco -&gt; paletas_01-blanco','{"estampado_1":"blanco","estampado_2":"na"}','{"spec":"na"}','{"precio_doc":74.84,"precio_unit":6.24,"precio_web":9,"precio_catalog":6.86,"precio_usd":1.92}','14','cocotfyma','unidad','activo','APT_E','blanco','ruta5','FTG6O-06001','FTG6O-06001 | bikini niña algodon organico ; talla-14 color: paletas_01-blanco','paletas_01-blanco');</v>
      </c>
      <c r="V2790" s="19">
        <v>21649</v>
      </c>
      <c r="W2790" s="20" t="s">
        <v>4665</v>
      </c>
      <c r="X2790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('producto_terminado','FTG6O','FTG6O-06001-B','bikini niña algodon organico','FTG6O-06001-B | bikini niña algodon organico ; talla-14 color: blanco -&gt; paletas_01-blanco','{"estampado_1":"blanco","estampado_2":"na"}','{"spec":"na"}','{"precio_doc":74.84,"precio_unit":6.24,"precio_web":9,"precio_catalog":6.86,"precio_usd":1.92}','14','cocotfyma','unidad','activo','APT_E','blanco','ruta5','FTG6O-06001','FTG6O-06001 | bikini niña algodon organico ; talla-14 color: paletas_01-blanco','paletas_01-blanco');</v>
      </c>
      <c r="Y2790" s="17"/>
      <c r="Z2790" s="17"/>
      <c r="AA2790" s="17"/>
      <c r="AB2790" s="17"/>
      <c r="AC2790" s="17"/>
      <c r="AD2790" s="17"/>
      <c r="AE2790" s="17"/>
      <c r="AF2790" s="17"/>
      <c r="AG2790" s="17"/>
      <c r="AH2790" s="17"/>
      <c r="AI2790" s="17"/>
      <c r="AJ2790" s="17"/>
      <c r="AK2790" s="17"/>
      <c r="AL2790" s="17"/>
      <c r="AM2790" s="17"/>
      <c r="AN2790" s="17"/>
      <c r="AO2790" s="17"/>
      <c r="AP2790" s="17"/>
      <c r="AQ2790" s="17"/>
      <c r="AR2790" s="17"/>
      <c r="AS2790" s="17"/>
      <c r="AT2790" s="17"/>
      <c r="AU2790" s="17"/>
      <c r="AV2790" s="17"/>
      <c r="AW2790" s="17"/>
      <c r="AX2790" s="17"/>
      <c r="AY2790" s="17"/>
      <c r="AZ2790" s="17"/>
      <c r="BA2790" s="17"/>
      <c r="BB2790" s="17"/>
      <c r="BC2790" s="17"/>
      <c r="BD2790" s="17"/>
      <c r="BE2790" s="17"/>
      <c r="BF2790" s="17"/>
      <c r="BG2790" s="17"/>
      <c r="BH2790" s="17"/>
    </row>
    <row r="2791" spans="2:60" x14ac:dyDescent="0.2">
      <c r="B2791" s="1" t="s">
        <v>0</v>
      </c>
      <c r="C2791" s="1" t="str">
        <f t="shared" si="296"/>
        <v>FTG6O</v>
      </c>
      <c r="D2791" s="1" t="s">
        <v>6259</v>
      </c>
      <c r="E2791" s="1" t="s">
        <v>5482</v>
      </c>
      <c r="F2791" s="14" t="str">
        <f t="shared" si="292"/>
        <v>FTG6O-07001-A | bikini niña algodon organico ; talla-16 color: paletas_01 -&gt; paletas_01-blanco</v>
      </c>
      <c r="G2791" s="14" t="str">
        <f t="shared" si="297"/>
        <v>{"estampado_1":"paletas_01","estampado_2":"na"}</v>
      </c>
      <c r="H2791" s="14" t="s">
        <v>1</v>
      </c>
      <c r="I2791" s="14" t="s">
        <v>622</v>
      </c>
      <c r="J2791" s="1">
        <v>16</v>
      </c>
      <c r="K2791" s="14" t="s">
        <v>3</v>
      </c>
      <c r="L2791" s="14" t="s">
        <v>4</v>
      </c>
      <c r="M2791" s="14" t="s">
        <v>5</v>
      </c>
      <c r="N2791" s="1" t="s">
        <v>6945</v>
      </c>
      <c r="O2791" s="1" t="s">
        <v>1750</v>
      </c>
      <c r="P2791" s="1" t="s">
        <v>4666</v>
      </c>
      <c r="Q2791" s="1" t="s">
        <v>5035</v>
      </c>
      <c r="R2791" s="1" t="str">
        <f t="shared" si="293"/>
        <v>FTG6O-07001 | bikini niña algodon organico ; talla-16 color: paletas_01-blanco</v>
      </c>
      <c r="S2791" s="1" t="s">
        <v>5438</v>
      </c>
      <c r="T2791" s="18" t="s">
        <v>1407</v>
      </c>
      <c r="U2791" s="19" t="str">
        <f t="shared" si="294"/>
        <v>('producto_terminado','FTG6O','FTG6O-07001-A','bikini niña algodon organico','FTG6O-07001-A | bikini niña algodon organico ; talla-16 color: paletas_01 -&gt; paletas_01-blanco','{"estampado_1":"paletas_01","estampado_2":"na"}','{"spec":"na"}','{"precio_doc":74.84,"precio_unit":6.24,"precio_web":9,"precio_catalog":6.86,"precio_usd":1.92}','16','cocotfyma','unidad','activo','APT_E','paletas_01','ruta5','FTG6O-07001','FTG6O-07001 | bikini niña algodon organico ; talla-16 color: paletas_01-blanco','paletas_01-blanco');</v>
      </c>
      <c r="V2791" s="19">
        <v>21650</v>
      </c>
      <c r="W2791" s="20" t="s">
        <v>4665</v>
      </c>
      <c r="X2791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('producto_terminado','FTG6O','FTG6O-07001-A','bikini niña algodon organico','FTG6O-07001-A | bikini niña algodon organico ; talla-16 color: paletas_01 -&gt; paletas_01-blanco','{"estampado_1":"paletas_01","estampado_2":"na"}','{"spec":"na"}','{"precio_doc":74.84,"precio_unit":6.24,"precio_web":9,"precio_catalog":6.86,"precio_usd":1.92}','16','cocotfyma','unidad','activo','APT_E','paletas_01','ruta5','FTG6O-07001','FTG6O-07001 | bikini niña algodon organico ; talla-16 color: paletas_01-blanco','paletas_01-blanco');</v>
      </c>
      <c r="Y2791" s="17"/>
      <c r="Z2791" s="17"/>
      <c r="AA2791" s="17"/>
      <c r="AB2791" s="17"/>
      <c r="AC2791" s="17"/>
      <c r="AD2791" s="17"/>
      <c r="AE2791" s="17"/>
      <c r="AF2791" s="17"/>
      <c r="AG2791" s="17"/>
      <c r="AH2791" s="17"/>
      <c r="AI2791" s="17"/>
      <c r="AJ2791" s="17"/>
      <c r="AK2791" s="17"/>
      <c r="AL2791" s="17"/>
      <c r="AM2791" s="17"/>
      <c r="AN2791" s="17"/>
      <c r="AO2791" s="17"/>
      <c r="AP2791" s="17"/>
      <c r="AQ2791" s="17"/>
      <c r="AR2791" s="17"/>
      <c r="AS2791" s="17"/>
      <c r="AT2791" s="17"/>
      <c r="AU2791" s="17"/>
      <c r="AV2791" s="17"/>
      <c r="AW2791" s="17"/>
      <c r="AX2791" s="17"/>
      <c r="AY2791" s="17"/>
      <c r="AZ2791" s="17"/>
      <c r="BA2791" s="17"/>
      <c r="BB2791" s="17"/>
      <c r="BC2791" s="17"/>
      <c r="BD2791" s="17"/>
      <c r="BE2791" s="17"/>
      <c r="BF2791" s="17"/>
      <c r="BG2791" s="17"/>
      <c r="BH2791" s="17"/>
    </row>
    <row r="2792" spans="2:60" x14ac:dyDescent="0.2">
      <c r="B2792" s="1" t="s">
        <v>0</v>
      </c>
      <c r="C2792" s="1" t="str">
        <f t="shared" si="296"/>
        <v>FTG6O</v>
      </c>
      <c r="D2792" s="1" t="s">
        <v>6260</v>
      </c>
      <c r="E2792" s="1" t="s">
        <v>5482</v>
      </c>
      <c r="F2792" s="14" t="str">
        <f t="shared" si="292"/>
        <v>FTG6O-07001-B | bikini niña algodon organico ; talla-16 color: blanco -&gt; paletas_01-blanco</v>
      </c>
      <c r="G2792" s="14" t="str">
        <f t="shared" si="297"/>
        <v>{"estampado_1":"blanco","estampado_2":"na"}</v>
      </c>
      <c r="H2792" s="14" t="s">
        <v>1</v>
      </c>
      <c r="I2792" s="14" t="s">
        <v>622</v>
      </c>
      <c r="J2792" s="1">
        <v>16</v>
      </c>
      <c r="K2792" s="14" t="s">
        <v>3</v>
      </c>
      <c r="L2792" s="14" t="s">
        <v>4</v>
      </c>
      <c r="M2792" s="14" t="s">
        <v>5</v>
      </c>
      <c r="N2792" s="1" t="s">
        <v>6945</v>
      </c>
      <c r="O2792" s="1" t="s">
        <v>1283</v>
      </c>
      <c r="P2792" s="1" t="s">
        <v>4666</v>
      </c>
      <c r="Q2792" s="1" t="s">
        <v>5035</v>
      </c>
      <c r="R2792" s="1" t="str">
        <f t="shared" si="293"/>
        <v>FTG6O-07001 | bikini niña algodon organico ; talla-16 color: paletas_01-blanco</v>
      </c>
      <c r="S2792" s="1" t="s">
        <v>5438</v>
      </c>
      <c r="T2792" s="18" t="s">
        <v>1407</v>
      </c>
      <c r="U2792" s="19" t="str">
        <f t="shared" si="294"/>
        <v>('producto_terminado','FTG6O','FTG6O-07001-B','bikini niña algodon organico','FTG6O-07001-B | bikini niña algodon organico ; talla-16 color: blanco -&gt; paletas_01-blanco','{"estampado_1":"blanco","estampado_2":"na"}','{"spec":"na"}','{"precio_doc":74.84,"precio_unit":6.24,"precio_web":9,"precio_catalog":6.86,"precio_usd":1.92}','16','cocotfyma','unidad','activo','APT_E','blanco','ruta5','FTG6O-07001','FTG6O-07001 | bikini niña algodon organico ; talla-16 color: paletas_01-blanco','paletas_01-blanco');</v>
      </c>
      <c r="V2792" s="19">
        <v>21651</v>
      </c>
      <c r="W2792" s="20" t="s">
        <v>4665</v>
      </c>
      <c r="X2792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('producto_terminado','FTG6O','FTG6O-07001-B','bikini niña algodon organico','FTG6O-07001-B | bikini niña algodon organico ; talla-16 color: blanco -&gt; paletas_01-blanco','{"estampado_1":"blanco","estampado_2":"na"}','{"spec":"na"}','{"precio_doc":74.84,"precio_unit":6.24,"precio_web":9,"precio_catalog":6.86,"precio_usd":1.92}','16','cocotfyma','unidad','activo','APT_E','blanco','ruta5','FTG6O-07001','FTG6O-07001 | bikini niña algodon organico ; talla-16 color: paletas_01-blanco','paletas_01-blanco');</v>
      </c>
      <c r="Y2792" s="17"/>
      <c r="Z2792" s="17"/>
      <c r="AA2792" s="17"/>
      <c r="AB2792" s="17"/>
      <c r="AC2792" s="17"/>
      <c r="AD2792" s="17"/>
      <c r="AE2792" s="17"/>
      <c r="AF2792" s="17"/>
      <c r="AG2792" s="17"/>
      <c r="AH2792" s="17"/>
      <c r="AI2792" s="17"/>
      <c r="AJ2792" s="17"/>
      <c r="AK2792" s="17"/>
      <c r="AL2792" s="17"/>
      <c r="AM2792" s="17"/>
      <c r="AN2792" s="17"/>
      <c r="AO2792" s="17"/>
      <c r="AP2792" s="17"/>
      <c r="AQ2792" s="17"/>
      <c r="AR2792" s="17"/>
      <c r="AS2792" s="17"/>
      <c r="AT2792" s="17"/>
      <c r="AU2792" s="17"/>
      <c r="AV2792" s="17"/>
      <c r="AW2792" s="17"/>
      <c r="AX2792" s="17"/>
      <c r="AY2792" s="17"/>
      <c r="AZ2792" s="17"/>
      <c r="BA2792" s="17"/>
      <c r="BB2792" s="17"/>
      <c r="BC2792" s="17"/>
      <c r="BD2792" s="17"/>
      <c r="BE2792" s="17"/>
      <c r="BF2792" s="17"/>
      <c r="BG2792" s="17"/>
      <c r="BH2792" s="17"/>
    </row>
    <row r="2793" spans="2:60" x14ac:dyDescent="0.2">
      <c r="B2793" s="1" t="s">
        <v>0</v>
      </c>
      <c r="C2793" s="1" t="str">
        <f t="shared" si="296"/>
        <v>FTG6O</v>
      </c>
      <c r="D2793" s="1" t="s">
        <v>6261</v>
      </c>
      <c r="E2793" s="1" t="s">
        <v>5482</v>
      </c>
      <c r="F2793" s="14" t="str">
        <f t="shared" si="292"/>
        <v>FTG6O-01002-A | bikini niña algodon organico ; talla-4 color: algodon rosado_01 -&gt; algodon rosado_01-rosado</v>
      </c>
      <c r="G2793" s="14" t="str">
        <f t="shared" si="297"/>
        <v>{"estampado_1":"algodon rosado_01","estampado_2":"na"}</v>
      </c>
      <c r="H2793" s="14" t="s">
        <v>1</v>
      </c>
      <c r="I2793" s="14" t="s">
        <v>622</v>
      </c>
      <c r="J2793" s="1">
        <v>4</v>
      </c>
      <c r="K2793" s="14" t="s">
        <v>3</v>
      </c>
      <c r="L2793" s="14" t="s">
        <v>4</v>
      </c>
      <c r="M2793" s="14" t="s">
        <v>5</v>
      </c>
      <c r="N2793" s="1" t="s">
        <v>6945</v>
      </c>
      <c r="O2793" s="1" t="s">
        <v>1751</v>
      </c>
      <c r="P2793" s="1" t="s">
        <v>4666</v>
      </c>
      <c r="Q2793" s="1" t="s">
        <v>5036</v>
      </c>
      <c r="R2793" s="1" t="str">
        <f t="shared" si="293"/>
        <v>FTG6O-01002 | bikini niña algodon organico ; talla-4 color: algodon rosado_01-rosado</v>
      </c>
      <c r="S2793" s="1" t="s">
        <v>5439</v>
      </c>
      <c r="T2793" s="18" t="s">
        <v>1407</v>
      </c>
      <c r="U2793" s="19" t="str">
        <f t="shared" si="294"/>
        <v>('producto_terminado','FTG6O','FTG6O-01002-A','bikini niña algodon organico','FTG6O-01002-A | bikini niña algodon organico ; talla-4 color: algodon rosado_01 -&gt; algodon rosado_01-rosado','{"estampado_1":"algodon rosado_01","estampado_2":"na"}','{"spec":"na"}','{"precio_doc":74.84,"precio_unit":6.24,"precio_web":9,"precio_catalog":6.86,"precio_usd":1.92}','4','cocotfyma','unidad','activo','APT_E','algodon rosado_01','ruta5','FTG6O-01002','FTG6O-01002 | bikini niña algodon organico ; talla-4 color: algodon rosado_01-rosado','algodon rosado_01-rosado');</v>
      </c>
      <c r="V2793" s="19">
        <v>21652</v>
      </c>
      <c r="W2793" s="20" t="s">
        <v>4665</v>
      </c>
      <c r="X2793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('producto_terminado','FTG6O','FTG6O-01002-A','bikini niña algodon organico','FTG6O-01002-A | bikini niña algodon organico ; talla-4 color: algodon rosado_01 -&gt; algodon rosado_01-rosado','{"estampado_1":"algodon rosado_01","estampado_2":"na"}','{"spec":"na"}','{"precio_doc":74.84,"precio_unit":6.24,"precio_web":9,"precio_catalog":6.86,"precio_usd":1.92}','4','cocotfyma','unidad','activo','APT_E','algodon rosado_01','ruta5','FTG6O-01002','FTG6O-01002 | bikini niña algodon organico ; talla-4 color: algodon rosado_01-rosado','algodon rosado_01-rosado');</v>
      </c>
      <c r="Y2793" s="17"/>
      <c r="Z2793" s="17"/>
      <c r="AA2793" s="17"/>
      <c r="AB2793" s="17"/>
      <c r="AC2793" s="17"/>
      <c r="AD2793" s="17"/>
      <c r="AE2793" s="17"/>
      <c r="AF2793" s="17"/>
      <c r="AG2793" s="17"/>
      <c r="AH2793" s="17"/>
      <c r="AI2793" s="17"/>
      <c r="AJ2793" s="17"/>
      <c r="AK2793" s="17"/>
      <c r="AL2793" s="17"/>
      <c r="AM2793" s="17"/>
      <c r="AN2793" s="17"/>
      <c r="AO2793" s="17"/>
      <c r="AP2793" s="17"/>
      <c r="AQ2793" s="17"/>
      <c r="AR2793" s="17"/>
      <c r="AS2793" s="17"/>
      <c r="AT2793" s="17"/>
      <c r="AU2793" s="17"/>
      <c r="AV2793" s="17"/>
      <c r="AW2793" s="17"/>
      <c r="AX2793" s="17"/>
      <c r="AY2793" s="17"/>
      <c r="AZ2793" s="17"/>
      <c r="BA2793" s="17"/>
      <c r="BB2793" s="17"/>
      <c r="BC2793" s="17"/>
      <c r="BD2793" s="17"/>
      <c r="BE2793" s="17"/>
      <c r="BF2793" s="17"/>
      <c r="BG2793" s="17"/>
      <c r="BH2793" s="17"/>
    </row>
    <row r="2794" spans="2:60" x14ac:dyDescent="0.2">
      <c r="B2794" s="1" t="s">
        <v>0</v>
      </c>
      <c r="C2794" s="1" t="str">
        <f t="shared" si="296"/>
        <v>FTG6O</v>
      </c>
      <c r="D2794" s="1" t="s">
        <v>6262</v>
      </c>
      <c r="E2794" s="1" t="s">
        <v>5482</v>
      </c>
      <c r="F2794" s="14" t="str">
        <f t="shared" si="292"/>
        <v>FTG6O-01002-B | bikini niña algodon organico ; talla-4 color: rosado -&gt; algodon rosado_01-rosado</v>
      </c>
      <c r="G2794" s="14" t="str">
        <f t="shared" si="297"/>
        <v>{"estampado_1":"rosado","estampado_2":"na"}</v>
      </c>
      <c r="H2794" s="14" t="s">
        <v>1</v>
      </c>
      <c r="I2794" s="14" t="s">
        <v>622</v>
      </c>
      <c r="J2794" s="1">
        <v>4</v>
      </c>
      <c r="K2794" s="14" t="s">
        <v>3</v>
      </c>
      <c r="L2794" s="14" t="s">
        <v>4</v>
      </c>
      <c r="M2794" s="14" t="s">
        <v>5</v>
      </c>
      <c r="N2794" s="1" t="s">
        <v>6945</v>
      </c>
      <c r="O2794" s="1" t="s">
        <v>1287</v>
      </c>
      <c r="P2794" s="1" t="s">
        <v>4666</v>
      </c>
      <c r="Q2794" s="1" t="s">
        <v>5036</v>
      </c>
      <c r="R2794" s="1" t="str">
        <f t="shared" si="293"/>
        <v>FTG6O-01002 | bikini niña algodon organico ; talla-4 color: algodon rosado_01-rosado</v>
      </c>
      <c r="S2794" s="1" t="s">
        <v>5439</v>
      </c>
      <c r="T2794" s="18" t="s">
        <v>1407</v>
      </c>
      <c r="U2794" s="19" t="str">
        <f t="shared" si="294"/>
        <v>('producto_terminado','FTG6O','FTG6O-01002-B','bikini niña algodon organico','FTG6O-01002-B | bikini niña algodon organico ; talla-4 color: rosado -&gt; algodon rosado_01-rosado','{"estampado_1":"rosado","estampado_2":"na"}','{"spec":"na"}','{"precio_doc":74.84,"precio_unit":6.24,"precio_web":9,"precio_catalog":6.86,"precio_usd":1.92}','4','cocotfyma','unidad','activo','APT_E','rosado','ruta5','FTG6O-01002','FTG6O-01002 | bikini niña algodon organico ; talla-4 color: algodon rosado_01-rosado','algodon rosado_01-rosado');</v>
      </c>
      <c r="V2794" s="19">
        <v>21653</v>
      </c>
      <c r="W2794" s="20" t="s">
        <v>4665</v>
      </c>
      <c r="X2794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('producto_terminado','FTG6O','FTG6O-01002-B','bikini niña algodon organico','FTG6O-01002-B | bikini niña algodon organico ; talla-4 color: rosado -&gt; algodon rosado_01-rosado','{"estampado_1":"rosado","estampado_2":"na"}','{"spec":"na"}','{"precio_doc":74.84,"precio_unit":6.24,"precio_web":9,"precio_catalog":6.86,"precio_usd":1.92}','4','cocotfyma','unidad','activo','APT_E','rosado','ruta5','FTG6O-01002','FTG6O-01002 | bikini niña algodon organico ; talla-4 color: algodon rosado_01-rosado','algodon rosado_01-rosado');</v>
      </c>
      <c r="Y2794" s="17"/>
      <c r="Z2794" s="17"/>
      <c r="AA2794" s="17"/>
      <c r="AB2794" s="17"/>
      <c r="AC2794" s="17"/>
      <c r="AD2794" s="17"/>
      <c r="AE2794" s="17"/>
      <c r="AF2794" s="17"/>
      <c r="AG2794" s="17"/>
      <c r="AH2794" s="17"/>
      <c r="AI2794" s="17"/>
      <c r="AJ2794" s="17"/>
      <c r="AK2794" s="17"/>
      <c r="AL2794" s="17"/>
      <c r="AM2794" s="17"/>
      <c r="AN2794" s="17"/>
      <c r="AO2794" s="17"/>
      <c r="AP2794" s="17"/>
      <c r="AQ2794" s="17"/>
      <c r="AR2794" s="17"/>
      <c r="AS2794" s="17"/>
      <c r="AT2794" s="17"/>
      <c r="AU2794" s="17"/>
      <c r="AV2794" s="17"/>
      <c r="AW2794" s="17"/>
      <c r="AX2794" s="17"/>
      <c r="AY2794" s="17"/>
      <c r="AZ2794" s="17"/>
      <c r="BA2794" s="17"/>
      <c r="BB2794" s="17"/>
      <c r="BC2794" s="17"/>
      <c r="BD2794" s="17"/>
      <c r="BE2794" s="17"/>
      <c r="BF2794" s="17"/>
      <c r="BG2794" s="17"/>
      <c r="BH2794" s="17"/>
    </row>
    <row r="2795" spans="2:60" x14ac:dyDescent="0.2">
      <c r="B2795" s="1" t="s">
        <v>0</v>
      </c>
      <c r="C2795" s="1" t="str">
        <f t="shared" si="296"/>
        <v>FTG6O</v>
      </c>
      <c r="D2795" s="1" t="s">
        <v>6263</v>
      </c>
      <c r="E2795" s="1" t="s">
        <v>5482</v>
      </c>
      <c r="F2795" s="14" t="str">
        <f t="shared" si="292"/>
        <v>FTG6O-02002-A | bikini niña algodon organico ; talla-6 color: algodon rosado_01 -&gt; algodon rosado_01-rosado</v>
      </c>
      <c r="G2795" s="14" t="str">
        <f t="shared" si="297"/>
        <v>{"estampado_1":"algodon rosado_01","estampado_2":"na"}</v>
      </c>
      <c r="H2795" s="14" t="s">
        <v>1</v>
      </c>
      <c r="I2795" s="14" t="s">
        <v>622</v>
      </c>
      <c r="J2795" s="1">
        <v>6</v>
      </c>
      <c r="K2795" s="14" t="s">
        <v>3</v>
      </c>
      <c r="L2795" s="14" t="s">
        <v>4</v>
      </c>
      <c r="M2795" s="14" t="s">
        <v>5</v>
      </c>
      <c r="N2795" s="1" t="s">
        <v>6945</v>
      </c>
      <c r="O2795" s="1" t="s">
        <v>1751</v>
      </c>
      <c r="P2795" s="1" t="s">
        <v>4666</v>
      </c>
      <c r="Q2795" s="1" t="s">
        <v>5037</v>
      </c>
      <c r="R2795" s="1" t="str">
        <f t="shared" si="293"/>
        <v>FTG6O-02002 | bikini niña algodon organico ; talla-6 color: algodon rosado_01-rosado</v>
      </c>
      <c r="S2795" s="1" t="s">
        <v>5439</v>
      </c>
      <c r="T2795" s="18" t="s">
        <v>1407</v>
      </c>
      <c r="U2795" s="19" t="str">
        <f t="shared" si="294"/>
        <v>('producto_terminado','FTG6O','FTG6O-02002-A','bikini niña algodon organico','FTG6O-02002-A | bikini niña algodon organico ; talla-6 color: algodon rosado_01 -&gt; algodon rosado_01-rosado','{"estampado_1":"algodon rosado_01","estampado_2":"na"}','{"spec":"na"}','{"precio_doc":74.84,"precio_unit":6.24,"precio_web":9,"precio_catalog":6.86,"precio_usd":1.92}','6','cocotfyma','unidad','activo','APT_E','algodon rosado_01','ruta5','FTG6O-02002','FTG6O-02002 | bikini niña algodon organico ; talla-6 color: algodon rosado_01-rosado','algodon rosado_01-rosado');</v>
      </c>
      <c r="V2795" s="19">
        <v>21654</v>
      </c>
      <c r="W2795" s="20" t="s">
        <v>4665</v>
      </c>
      <c r="X2795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('producto_terminado','FTG6O','FTG6O-02002-A','bikini niña algodon organico','FTG6O-02002-A | bikini niña algodon organico ; talla-6 color: algodon rosado_01 -&gt; algodon rosado_01-rosado','{"estampado_1":"algodon rosado_01","estampado_2":"na"}','{"spec":"na"}','{"precio_doc":74.84,"precio_unit":6.24,"precio_web":9,"precio_catalog":6.86,"precio_usd":1.92}','6','cocotfyma','unidad','activo','APT_E','algodon rosado_01','ruta5','FTG6O-02002','FTG6O-02002 | bikini niña algodon organico ; talla-6 color: algodon rosado_01-rosado','algodon rosado_01-rosado');</v>
      </c>
      <c r="Y2795" s="17"/>
      <c r="Z2795" s="17"/>
      <c r="AA2795" s="17"/>
      <c r="AB2795" s="17"/>
      <c r="AC2795" s="17"/>
      <c r="AD2795" s="17"/>
      <c r="AE2795" s="17"/>
      <c r="AF2795" s="17"/>
      <c r="AG2795" s="17"/>
      <c r="AH2795" s="17"/>
      <c r="AI2795" s="17"/>
      <c r="AJ2795" s="17"/>
      <c r="AK2795" s="17"/>
      <c r="AL2795" s="17"/>
      <c r="AM2795" s="17"/>
      <c r="AN2795" s="17"/>
      <c r="AO2795" s="17"/>
      <c r="AP2795" s="17"/>
      <c r="AQ2795" s="17"/>
      <c r="AR2795" s="17"/>
      <c r="AS2795" s="17"/>
      <c r="AT2795" s="17"/>
      <c r="AU2795" s="17"/>
      <c r="AV2795" s="17"/>
      <c r="AW2795" s="17"/>
      <c r="AX2795" s="17"/>
      <c r="AY2795" s="17"/>
      <c r="AZ2795" s="17"/>
      <c r="BA2795" s="17"/>
      <c r="BB2795" s="17"/>
      <c r="BC2795" s="17"/>
      <c r="BD2795" s="17"/>
      <c r="BE2795" s="17"/>
      <c r="BF2795" s="17"/>
      <c r="BG2795" s="17"/>
      <c r="BH2795" s="17"/>
    </row>
    <row r="2796" spans="2:60" x14ac:dyDescent="0.2">
      <c r="B2796" s="1" t="s">
        <v>0</v>
      </c>
      <c r="C2796" s="1" t="str">
        <f t="shared" si="296"/>
        <v>FTG6O</v>
      </c>
      <c r="D2796" s="1" t="s">
        <v>6264</v>
      </c>
      <c r="E2796" s="1" t="s">
        <v>5482</v>
      </c>
      <c r="F2796" s="14" t="str">
        <f t="shared" si="292"/>
        <v>FTG6O-02002-B | bikini niña algodon organico ; talla-6 color: rosado -&gt; algodon rosado_01-rosado</v>
      </c>
      <c r="G2796" s="14" t="str">
        <f t="shared" si="297"/>
        <v>{"estampado_1":"rosado","estampado_2":"na"}</v>
      </c>
      <c r="H2796" s="14" t="s">
        <v>1</v>
      </c>
      <c r="I2796" s="14" t="s">
        <v>622</v>
      </c>
      <c r="J2796" s="1">
        <v>6</v>
      </c>
      <c r="K2796" s="14" t="s">
        <v>3</v>
      </c>
      <c r="L2796" s="14" t="s">
        <v>4</v>
      </c>
      <c r="M2796" s="14" t="s">
        <v>5</v>
      </c>
      <c r="N2796" s="1" t="s">
        <v>6945</v>
      </c>
      <c r="O2796" s="1" t="s">
        <v>1287</v>
      </c>
      <c r="P2796" s="1" t="s">
        <v>4666</v>
      </c>
      <c r="Q2796" s="1" t="s">
        <v>5037</v>
      </c>
      <c r="R2796" s="1" t="str">
        <f t="shared" si="293"/>
        <v>FTG6O-02002 | bikini niña algodon organico ; talla-6 color: algodon rosado_01-rosado</v>
      </c>
      <c r="S2796" s="1" t="s">
        <v>5439</v>
      </c>
      <c r="T2796" s="18" t="s">
        <v>1407</v>
      </c>
      <c r="U2796" s="19" t="str">
        <f t="shared" si="294"/>
        <v>('producto_terminado','FTG6O','FTG6O-02002-B','bikini niña algodon organico','FTG6O-02002-B | bikini niña algodon organico ; talla-6 color: rosado -&gt; algodon rosado_01-rosado','{"estampado_1":"rosado","estampado_2":"na"}','{"spec":"na"}','{"precio_doc":74.84,"precio_unit":6.24,"precio_web":9,"precio_catalog":6.86,"precio_usd":1.92}','6','cocotfyma','unidad','activo','APT_E','rosado','ruta5','FTG6O-02002','FTG6O-02002 | bikini niña algodon organico ; talla-6 color: algodon rosado_01-rosado','algodon rosado_01-rosado');</v>
      </c>
      <c r="V2796" s="19">
        <v>21655</v>
      </c>
      <c r="W2796" s="20" t="s">
        <v>4665</v>
      </c>
      <c r="X2796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('producto_terminado','FTG6O','FTG6O-02002-B','bikini niña algodon organico','FTG6O-02002-B | bikini niña algodon organico ; talla-6 color: rosado -&gt; algodon rosado_01-rosado','{"estampado_1":"rosado","estampado_2":"na"}','{"spec":"na"}','{"precio_doc":74.84,"precio_unit":6.24,"precio_web":9,"precio_catalog":6.86,"precio_usd":1.92}','6','cocotfyma','unidad','activo','APT_E','rosado','ruta5','FTG6O-02002','FTG6O-02002 | bikini niña algodon organico ; talla-6 color: algodon rosado_01-rosado','algodon rosado_01-rosado');</v>
      </c>
      <c r="Y2796" s="17"/>
      <c r="Z2796" s="17"/>
      <c r="AA2796" s="17"/>
      <c r="AB2796" s="17"/>
      <c r="AC2796" s="17"/>
      <c r="AD2796" s="17"/>
      <c r="AE2796" s="17"/>
      <c r="AF2796" s="17"/>
      <c r="AG2796" s="17"/>
      <c r="AH2796" s="17"/>
      <c r="AI2796" s="17"/>
      <c r="AJ2796" s="17"/>
      <c r="AK2796" s="17"/>
      <c r="AL2796" s="17"/>
      <c r="AM2796" s="17"/>
      <c r="AN2796" s="17"/>
      <c r="AO2796" s="17"/>
      <c r="AP2796" s="17"/>
      <c r="AQ2796" s="17"/>
      <c r="AR2796" s="17"/>
      <c r="AS2796" s="17"/>
      <c r="AT2796" s="17"/>
      <c r="AU2796" s="17"/>
      <c r="AV2796" s="17"/>
      <c r="AW2796" s="17"/>
      <c r="AX2796" s="17"/>
      <c r="AY2796" s="17"/>
      <c r="AZ2796" s="17"/>
      <c r="BA2796" s="17"/>
      <c r="BB2796" s="17"/>
      <c r="BC2796" s="17"/>
      <c r="BD2796" s="17"/>
      <c r="BE2796" s="17"/>
      <c r="BF2796" s="17"/>
      <c r="BG2796" s="17"/>
      <c r="BH2796" s="17"/>
    </row>
    <row r="2797" spans="2:60" x14ac:dyDescent="0.2">
      <c r="B2797" s="1" t="s">
        <v>0</v>
      </c>
      <c r="C2797" s="1" t="str">
        <f t="shared" si="296"/>
        <v>FTG6O</v>
      </c>
      <c r="D2797" s="1" t="s">
        <v>6265</v>
      </c>
      <c r="E2797" s="1" t="s">
        <v>5482</v>
      </c>
      <c r="F2797" s="14" t="str">
        <f t="shared" ref="F2797:F2860" si="298">D2797&amp;" | "&amp;E2797&amp;" ; talla-"&amp;J2797&amp;" color: "&amp;O2797&amp;" -&gt; "&amp;S2797</f>
        <v>FTG6O-03002-A | bikini niña algodon organico ; talla-8 color: algodon rosado_01 -&gt; algodon rosado_01-rosado</v>
      </c>
      <c r="G2797" s="14" t="str">
        <f t="shared" si="297"/>
        <v>{"estampado_1":"algodon rosado_01","estampado_2":"na"}</v>
      </c>
      <c r="H2797" s="14" t="s">
        <v>1</v>
      </c>
      <c r="I2797" s="14" t="s">
        <v>622</v>
      </c>
      <c r="J2797" s="1">
        <v>8</v>
      </c>
      <c r="K2797" s="14" t="s">
        <v>3</v>
      </c>
      <c r="L2797" s="14" t="s">
        <v>4</v>
      </c>
      <c r="M2797" s="14" t="s">
        <v>5</v>
      </c>
      <c r="N2797" s="1" t="s">
        <v>6945</v>
      </c>
      <c r="O2797" s="1" t="s">
        <v>1751</v>
      </c>
      <c r="P2797" s="1" t="s">
        <v>4666</v>
      </c>
      <c r="Q2797" s="1" t="s">
        <v>5038</v>
      </c>
      <c r="R2797" s="1" t="str">
        <f t="shared" ref="R2797:R2860" si="299">Q2797&amp;" | "&amp;E2797&amp;" ; talla-"&amp;J2797&amp;" color: "&amp;S2797</f>
        <v>FTG6O-03002 | bikini niña algodon organico ; talla-8 color: algodon rosado_01-rosado</v>
      </c>
      <c r="S2797" s="1" t="s">
        <v>5439</v>
      </c>
      <c r="T2797" s="18" t="s">
        <v>1407</v>
      </c>
      <c r="U2797" s="19" t="str">
        <f t="shared" ref="U2797:U2860" si="300">"("&amp;T2797&amp;B2797&amp;T2797&amp;","&amp;T2797&amp;C2797&amp;T2797&amp;","&amp;T2797&amp;D2797&amp;T2797&amp;","&amp;T2797&amp;E2797&amp;T2797&amp;","&amp;T2797&amp;F2797&amp;T2797&amp;","&amp;T2797&amp;G2797&amp;T2797&amp;","&amp;T2797&amp;H2797&amp;T2797&amp;","&amp;T2797&amp;I2797&amp;T2797&amp;","&amp;T2797&amp;J2797&amp;T2797&amp;","&amp;T2797&amp;K2797&amp;T2797&amp;","&amp;T2797&amp;L2797&amp;T2797&amp;","&amp;T2797&amp;M2797&amp;T2797&amp;","&amp;T2797&amp;N2797&amp;T2797&amp;","&amp;T2797&amp;O2797&amp;T2797&amp;","&amp;T2797&amp;P2797&amp;T2797&amp;","&amp;T2797&amp;Q2797&amp;T2797&amp;","&amp;T2797&amp;R2797&amp;T2797&amp;","&amp;T2797&amp;S2797&amp;T2797&amp;");"</f>
        <v>('producto_terminado','FTG6O','FTG6O-03002-A','bikini niña algodon organico','FTG6O-03002-A | bikini niña algodon organico ; talla-8 color: algodon rosado_01 -&gt; algodon rosado_01-rosado','{"estampado_1":"algodon rosado_01","estampado_2":"na"}','{"spec":"na"}','{"precio_doc":74.84,"precio_unit":6.24,"precio_web":9,"precio_catalog":6.86,"precio_usd":1.92}','8','cocotfyma','unidad','activo','APT_E','algodon rosado_01','ruta5','FTG6O-03002','FTG6O-03002 | bikini niña algodon organico ; talla-8 color: algodon rosado_01-rosado','algodon rosado_01-rosado');</v>
      </c>
      <c r="V2797" s="19">
        <v>21656</v>
      </c>
      <c r="W2797" s="20" t="s">
        <v>4665</v>
      </c>
      <c r="X2797" s="17" t="str">
        <f t="shared" ref="X2797:X2860" si="301">W2797&amp;U2797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('producto_terminado','FTG6O','FTG6O-03002-A','bikini niña algodon organico','FTG6O-03002-A | bikini niña algodon organico ; talla-8 color: algodon rosado_01 -&gt; algodon rosado_01-rosado','{"estampado_1":"algodon rosado_01","estampado_2":"na"}','{"spec":"na"}','{"precio_doc":74.84,"precio_unit":6.24,"precio_web":9,"precio_catalog":6.86,"precio_usd":1.92}','8','cocotfyma','unidad','activo','APT_E','algodon rosado_01','ruta5','FTG6O-03002','FTG6O-03002 | bikini niña algodon organico ; talla-8 color: algodon rosado_01-rosado','algodon rosado_01-rosado');</v>
      </c>
      <c r="Y2797" s="17"/>
      <c r="Z2797" s="17"/>
      <c r="AA2797" s="17"/>
      <c r="AB2797" s="17"/>
      <c r="AC2797" s="17"/>
      <c r="AD2797" s="17"/>
      <c r="AE2797" s="17"/>
      <c r="AF2797" s="17"/>
      <c r="AG2797" s="17"/>
      <c r="AH2797" s="17"/>
      <c r="AI2797" s="17"/>
      <c r="AJ2797" s="17"/>
      <c r="AK2797" s="17"/>
      <c r="AL2797" s="17"/>
      <c r="AM2797" s="17"/>
      <c r="AN2797" s="17"/>
      <c r="AO2797" s="17"/>
      <c r="AP2797" s="17"/>
      <c r="AQ2797" s="17"/>
      <c r="AR2797" s="17"/>
      <c r="AS2797" s="17"/>
      <c r="AT2797" s="17"/>
      <c r="AU2797" s="17"/>
      <c r="AV2797" s="17"/>
      <c r="AW2797" s="17"/>
      <c r="AX2797" s="17"/>
      <c r="AY2797" s="17"/>
      <c r="AZ2797" s="17"/>
      <c r="BA2797" s="17"/>
      <c r="BB2797" s="17"/>
      <c r="BC2797" s="17"/>
      <c r="BD2797" s="17"/>
      <c r="BE2797" s="17"/>
      <c r="BF2797" s="17"/>
      <c r="BG2797" s="17"/>
      <c r="BH2797" s="17"/>
    </row>
    <row r="2798" spans="2:60" x14ac:dyDescent="0.2">
      <c r="B2798" s="1" t="s">
        <v>0</v>
      </c>
      <c r="C2798" s="1" t="str">
        <f t="shared" ref="C2798:C2861" si="302">MID(D2798,1,FIND("-",D2798)-1)</f>
        <v>FTG6O</v>
      </c>
      <c r="D2798" s="1" t="s">
        <v>6266</v>
      </c>
      <c r="E2798" s="1" t="s">
        <v>5482</v>
      </c>
      <c r="F2798" s="14" t="str">
        <f t="shared" si="298"/>
        <v>FTG6O-03002-B | bikini niña algodon organico ; talla-8 color: rosado -&gt; algodon rosado_01-rosado</v>
      </c>
      <c r="G2798" s="14" t="str">
        <f t="shared" ref="G2798:G2861" si="303">$G$4&amp;O2798&amp;$G$3</f>
        <v>{"estampado_1":"rosado","estampado_2":"na"}</v>
      </c>
      <c r="H2798" s="14" t="s">
        <v>1</v>
      </c>
      <c r="I2798" s="14" t="s">
        <v>622</v>
      </c>
      <c r="J2798" s="1">
        <v>8</v>
      </c>
      <c r="K2798" s="14" t="s">
        <v>3</v>
      </c>
      <c r="L2798" s="14" t="s">
        <v>4</v>
      </c>
      <c r="M2798" s="14" t="s">
        <v>5</v>
      </c>
      <c r="N2798" s="1" t="s">
        <v>6945</v>
      </c>
      <c r="O2798" s="1" t="s">
        <v>1287</v>
      </c>
      <c r="P2798" s="1" t="s">
        <v>4666</v>
      </c>
      <c r="Q2798" s="1" t="s">
        <v>5038</v>
      </c>
      <c r="R2798" s="1" t="str">
        <f t="shared" si="299"/>
        <v>FTG6O-03002 | bikini niña algodon organico ; talla-8 color: algodon rosado_01-rosado</v>
      </c>
      <c r="S2798" s="1" t="s">
        <v>5439</v>
      </c>
      <c r="T2798" s="18" t="s">
        <v>1407</v>
      </c>
      <c r="U2798" s="19" t="str">
        <f t="shared" si="300"/>
        <v>('producto_terminado','FTG6O','FTG6O-03002-B','bikini niña algodon organico','FTG6O-03002-B | bikini niña algodon organico ; talla-8 color: rosado -&gt; algodon rosado_01-rosado','{"estampado_1":"rosado","estampado_2":"na"}','{"spec":"na"}','{"precio_doc":74.84,"precio_unit":6.24,"precio_web":9,"precio_catalog":6.86,"precio_usd":1.92}','8','cocotfyma','unidad','activo','APT_E','rosado','ruta5','FTG6O-03002','FTG6O-03002 | bikini niña algodon organico ; talla-8 color: algodon rosado_01-rosado','algodon rosado_01-rosado');</v>
      </c>
      <c r="V2798" s="19">
        <v>21657</v>
      </c>
      <c r="W2798" s="20" t="s">
        <v>4665</v>
      </c>
      <c r="X2798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('producto_terminado','FTG6O','FTG6O-03002-B','bikini niña algodon organico','FTG6O-03002-B | bikini niña algodon organico ; talla-8 color: rosado -&gt; algodon rosado_01-rosado','{"estampado_1":"rosado","estampado_2":"na"}','{"spec":"na"}','{"precio_doc":74.84,"precio_unit":6.24,"precio_web":9,"precio_catalog":6.86,"precio_usd":1.92}','8','cocotfyma','unidad','activo','APT_E','rosado','ruta5','FTG6O-03002','FTG6O-03002 | bikini niña algodon organico ; talla-8 color: algodon rosado_01-rosado','algodon rosado_01-rosado');</v>
      </c>
      <c r="Y2798" s="17"/>
      <c r="Z2798" s="17"/>
      <c r="AA2798" s="17"/>
      <c r="AB2798" s="17"/>
      <c r="AC2798" s="17"/>
      <c r="AD2798" s="17"/>
      <c r="AE2798" s="17"/>
      <c r="AF2798" s="17"/>
      <c r="AG2798" s="17"/>
      <c r="AH2798" s="17"/>
      <c r="AI2798" s="17"/>
      <c r="AJ2798" s="17"/>
      <c r="AK2798" s="17"/>
      <c r="AL2798" s="17"/>
      <c r="AM2798" s="17"/>
      <c r="AN2798" s="17"/>
      <c r="AO2798" s="17"/>
      <c r="AP2798" s="17"/>
      <c r="AQ2798" s="17"/>
      <c r="AR2798" s="17"/>
      <c r="AS2798" s="17"/>
      <c r="AT2798" s="17"/>
      <c r="AU2798" s="17"/>
      <c r="AV2798" s="17"/>
      <c r="AW2798" s="17"/>
      <c r="AX2798" s="17"/>
      <c r="AY2798" s="17"/>
      <c r="AZ2798" s="17"/>
      <c r="BA2798" s="17"/>
      <c r="BB2798" s="17"/>
      <c r="BC2798" s="17"/>
      <c r="BD2798" s="17"/>
      <c r="BE2798" s="17"/>
      <c r="BF2798" s="17"/>
      <c r="BG2798" s="17"/>
      <c r="BH2798" s="17"/>
    </row>
    <row r="2799" spans="2:60" x14ac:dyDescent="0.2">
      <c r="B2799" s="1" t="s">
        <v>0</v>
      </c>
      <c r="C2799" s="1" t="str">
        <f t="shared" si="302"/>
        <v>FTG6O</v>
      </c>
      <c r="D2799" s="1" t="s">
        <v>6267</v>
      </c>
      <c r="E2799" s="1" t="s">
        <v>5482</v>
      </c>
      <c r="F2799" s="14" t="str">
        <f t="shared" si="298"/>
        <v>FTG6O-04002-A | bikini niña algodon organico ; talla-10 color: algodon rosado_01 -&gt; algodon rosado_01-rosado</v>
      </c>
      <c r="G2799" s="14" t="str">
        <f t="shared" si="303"/>
        <v>{"estampado_1":"algodon rosado_01","estampado_2":"na"}</v>
      </c>
      <c r="H2799" s="14" t="s">
        <v>1</v>
      </c>
      <c r="I2799" s="14" t="s">
        <v>622</v>
      </c>
      <c r="J2799" s="1">
        <v>10</v>
      </c>
      <c r="K2799" s="14" t="s">
        <v>3</v>
      </c>
      <c r="L2799" s="14" t="s">
        <v>4</v>
      </c>
      <c r="M2799" s="14" t="s">
        <v>5</v>
      </c>
      <c r="N2799" s="1" t="s">
        <v>6945</v>
      </c>
      <c r="O2799" s="1" t="s">
        <v>1751</v>
      </c>
      <c r="P2799" s="1" t="s">
        <v>4666</v>
      </c>
      <c r="Q2799" s="1" t="s">
        <v>5039</v>
      </c>
      <c r="R2799" s="1" t="str">
        <f t="shared" si="299"/>
        <v>FTG6O-04002 | bikini niña algodon organico ; talla-10 color: algodon rosado_01-rosado</v>
      </c>
      <c r="S2799" s="1" t="s">
        <v>5439</v>
      </c>
      <c r="T2799" s="18" t="s">
        <v>1407</v>
      </c>
      <c r="U2799" s="19" t="str">
        <f t="shared" si="300"/>
        <v>('producto_terminado','FTG6O','FTG6O-04002-A','bikini niña algodon organico','FTG6O-04002-A | bikini niña algodon organico ; talla-10 color: algodon rosado_01 -&gt; algodon rosado_01-rosado','{"estampado_1":"algodon rosado_01","estampado_2":"na"}','{"spec":"na"}','{"precio_doc":74.84,"precio_unit":6.24,"precio_web":9,"precio_catalog":6.86,"precio_usd":1.92}','10','cocotfyma','unidad','activo','APT_E','algodon rosado_01','ruta5','FTG6O-04002','FTG6O-04002 | bikini niña algodon organico ; talla-10 color: algodon rosado_01-rosado','algodon rosado_01-rosado');</v>
      </c>
      <c r="V2799" s="19">
        <v>21658</v>
      </c>
      <c r="W2799" s="20" t="s">
        <v>4665</v>
      </c>
      <c r="X2799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('producto_terminado','FTG6O','FTG6O-04002-A','bikini niña algodon organico','FTG6O-04002-A | bikini niña algodon organico ; talla-10 color: algodon rosado_01 -&gt; algodon rosado_01-rosado','{"estampado_1":"algodon rosado_01","estampado_2":"na"}','{"spec":"na"}','{"precio_doc":74.84,"precio_unit":6.24,"precio_web":9,"precio_catalog":6.86,"precio_usd":1.92}','10','cocotfyma','unidad','activo','APT_E','algodon rosado_01','ruta5','FTG6O-04002','FTG6O-04002 | bikini niña algodon organico ; talla-10 color: algodon rosado_01-rosado','algodon rosado_01-rosado');</v>
      </c>
      <c r="Y2799" s="17"/>
      <c r="Z2799" s="17"/>
      <c r="AA2799" s="17"/>
      <c r="AB2799" s="17"/>
      <c r="AC2799" s="17"/>
      <c r="AD2799" s="17"/>
      <c r="AE2799" s="17"/>
      <c r="AF2799" s="17"/>
      <c r="AG2799" s="17"/>
      <c r="AH2799" s="17"/>
      <c r="AI2799" s="17"/>
      <c r="AJ2799" s="17"/>
      <c r="AK2799" s="17"/>
      <c r="AL2799" s="17"/>
      <c r="AM2799" s="17"/>
      <c r="AN2799" s="17"/>
      <c r="AO2799" s="17"/>
      <c r="AP2799" s="17"/>
      <c r="AQ2799" s="17"/>
      <c r="AR2799" s="17"/>
      <c r="AS2799" s="17"/>
      <c r="AT2799" s="17"/>
      <c r="AU2799" s="17"/>
      <c r="AV2799" s="17"/>
      <c r="AW2799" s="17"/>
      <c r="AX2799" s="17"/>
      <c r="AY2799" s="17"/>
      <c r="AZ2799" s="17"/>
      <c r="BA2799" s="17"/>
      <c r="BB2799" s="17"/>
      <c r="BC2799" s="17"/>
      <c r="BD2799" s="17"/>
      <c r="BE2799" s="17"/>
      <c r="BF2799" s="17"/>
      <c r="BG2799" s="17"/>
      <c r="BH2799" s="17"/>
    </row>
    <row r="2800" spans="2:60" x14ac:dyDescent="0.2">
      <c r="B2800" s="1" t="s">
        <v>0</v>
      </c>
      <c r="C2800" s="1" t="str">
        <f t="shared" si="302"/>
        <v>FTG6O</v>
      </c>
      <c r="D2800" s="1" t="s">
        <v>6268</v>
      </c>
      <c r="E2800" s="1" t="s">
        <v>5482</v>
      </c>
      <c r="F2800" s="14" t="str">
        <f t="shared" si="298"/>
        <v>FTG6O-04002-B | bikini niña algodon organico ; talla-10 color: rosado -&gt; algodon rosado_01-rosado</v>
      </c>
      <c r="G2800" s="14" t="str">
        <f t="shared" si="303"/>
        <v>{"estampado_1":"rosado","estampado_2":"na"}</v>
      </c>
      <c r="H2800" s="14" t="s">
        <v>1</v>
      </c>
      <c r="I2800" s="14" t="s">
        <v>622</v>
      </c>
      <c r="J2800" s="1">
        <v>10</v>
      </c>
      <c r="K2800" s="14" t="s">
        <v>3</v>
      </c>
      <c r="L2800" s="14" t="s">
        <v>4</v>
      </c>
      <c r="M2800" s="14" t="s">
        <v>5</v>
      </c>
      <c r="N2800" s="1" t="s">
        <v>6945</v>
      </c>
      <c r="O2800" s="1" t="s">
        <v>1287</v>
      </c>
      <c r="P2800" s="1" t="s">
        <v>4666</v>
      </c>
      <c r="Q2800" s="1" t="s">
        <v>5039</v>
      </c>
      <c r="R2800" s="1" t="str">
        <f t="shared" si="299"/>
        <v>FTG6O-04002 | bikini niña algodon organico ; talla-10 color: algodon rosado_01-rosado</v>
      </c>
      <c r="S2800" s="1" t="s">
        <v>5439</v>
      </c>
      <c r="T2800" s="18" t="s">
        <v>1407</v>
      </c>
      <c r="U2800" s="19" t="str">
        <f t="shared" si="300"/>
        <v>('producto_terminado','FTG6O','FTG6O-04002-B','bikini niña algodon organico','FTG6O-04002-B | bikini niña algodon organico ; talla-10 color: rosado -&gt; algodon rosado_01-rosado','{"estampado_1":"rosado","estampado_2":"na"}','{"spec":"na"}','{"precio_doc":74.84,"precio_unit":6.24,"precio_web":9,"precio_catalog":6.86,"precio_usd":1.92}','10','cocotfyma','unidad','activo','APT_E','rosado','ruta5','FTG6O-04002','FTG6O-04002 | bikini niña algodon organico ; talla-10 color: algodon rosado_01-rosado','algodon rosado_01-rosado');</v>
      </c>
      <c r="V2800" s="19">
        <v>21659</v>
      </c>
      <c r="W2800" s="20" t="s">
        <v>4665</v>
      </c>
      <c r="X2800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('producto_terminado','FTG6O','FTG6O-04002-B','bikini niña algodon organico','FTG6O-04002-B | bikini niña algodon organico ; talla-10 color: rosado -&gt; algodon rosado_01-rosado','{"estampado_1":"rosado","estampado_2":"na"}','{"spec":"na"}','{"precio_doc":74.84,"precio_unit":6.24,"precio_web":9,"precio_catalog":6.86,"precio_usd":1.92}','10','cocotfyma','unidad','activo','APT_E','rosado','ruta5','FTG6O-04002','FTG6O-04002 | bikini niña algodon organico ; talla-10 color: algodon rosado_01-rosado','algodon rosado_01-rosado');</v>
      </c>
      <c r="Y2800" s="17"/>
      <c r="Z2800" s="17"/>
      <c r="AA2800" s="17"/>
      <c r="AB2800" s="17"/>
      <c r="AC2800" s="17"/>
      <c r="AD2800" s="17"/>
      <c r="AE2800" s="17"/>
      <c r="AF2800" s="17"/>
      <c r="AG2800" s="17"/>
      <c r="AH2800" s="17"/>
      <c r="AI2800" s="17"/>
      <c r="AJ2800" s="17"/>
      <c r="AK2800" s="17"/>
      <c r="AL2800" s="17"/>
      <c r="AM2800" s="17"/>
      <c r="AN2800" s="17"/>
      <c r="AO2800" s="17"/>
      <c r="AP2800" s="17"/>
      <c r="AQ2800" s="17"/>
      <c r="AR2800" s="17"/>
      <c r="AS2800" s="17"/>
      <c r="AT2800" s="17"/>
      <c r="AU2800" s="17"/>
      <c r="AV2800" s="17"/>
      <c r="AW2800" s="17"/>
      <c r="AX2800" s="17"/>
      <c r="AY2800" s="17"/>
      <c r="AZ2800" s="17"/>
      <c r="BA2800" s="17"/>
      <c r="BB2800" s="17"/>
      <c r="BC2800" s="17"/>
      <c r="BD2800" s="17"/>
      <c r="BE2800" s="17"/>
      <c r="BF2800" s="17"/>
      <c r="BG2800" s="17"/>
      <c r="BH2800" s="17"/>
    </row>
    <row r="2801" spans="2:60" x14ac:dyDescent="0.2">
      <c r="B2801" s="1" t="s">
        <v>0</v>
      </c>
      <c r="C2801" s="1" t="str">
        <f t="shared" si="302"/>
        <v>FTG6O</v>
      </c>
      <c r="D2801" s="1" t="s">
        <v>6269</v>
      </c>
      <c r="E2801" s="1" t="s">
        <v>5482</v>
      </c>
      <c r="F2801" s="14" t="str">
        <f t="shared" si="298"/>
        <v>FTG6O-05002-A | bikini niña algodon organico ; talla-12 color: algodon rosado_01 -&gt; algodon rosado_01-rosado</v>
      </c>
      <c r="G2801" s="14" t="str">
        <f t="shared" si="303"/>
        <v>{"estampado_1":"algodon rosado_01","estampado_2":"na"}</v>
      </c>
      <c r="H2801" s="14" t="s">
        <v>1</v>
      </c>
      <c r="I2801" s="14" t="s">
        <v>622</v>
      </c>
      <c r="J2801" s="1">
        <v>12</v>
      </c>
      <c r="K2801" s="14" t="s">
        <v>3</v>
      </c>
      <c r="L2801" s="14" t="s">
        <v>4</v>
      </c>
      <c r="M2801" s="14" t="s">
        <v>5</v>
      </c>
      <c r="N2801" s="1" t="s">
        <v>6945</v>
      </c>
      <c r="O2801" s="1" t="s">
        <v>1751</v>
      </c>
      <c r="P2801" s="1" t="s">
        <v>4666</v>
      </c>
      <c r="Q2801" s="1" t="s">
        <v>5040</v>
      </c>
      <c r="R2801" s="1" t="str">
        <f t="shared" si="299"/>
        <v>FTG6O-05002 | bikini niña algodon organico ; talla-12 color: algodon rosado_01-rosado</v>
      </c>
      <c r="S2801" s="1" t="s">
        <v>5439</v>
      </c>
      <c r="T2801" s="18" t="s">
        <v>1407</v>
      </c>
      <c r="U2801" s="19" t="str">
        <f t="shared" si="300"/>
        <v>('producto_terminado','FTG6O','FTG6O-05002-A','bikini niña algodon organico','FTG6O-05002-A | bikini niña algodon organico ; talla-12 color: algodon rosado_01 -&gt; algodon rosado_01-rosado','{"estampado_1":"algodon rosado_01","estampado_2":"na"}','{"spec":"na"}','{"precio_doc":74.84,"precio_unit":6.24,"precio_web":9,"precio_catalog":6.86,"precio_usd":1.92}','12','cocotfyma','unidad','activo','APT_E','algodon rosado_01','ruta5','FTG6O-05002','FTG6O-05002 | bikini niña algodon organico ; talla-12 color: algodon rosado_01-rosado','algodon rosado_01-rosado');</v>
      </c>
      <c r="V2801" s="19">
        <v>21660</v>
      </c>
      <c r="W2801" s="20" t="s">
        <v>4665</v>
      </c>
      <c r="X2801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('producto_terminado','FTG6O','FTG6O-05002-A','bikini niña algodon organico','FTG6O-05002-A | bikini niña algodon organico ; talla-12 color: algodon rosado_01 -&gt; algodon rosado_01-rosado','{"estampado_1":"algodon rosado_01","estampado_2":"na"}','{"spec":"na"}','{"precio_doc":74.84,"precio_unit":6.24,"precio_web":9,"precio_catalog":6.86,"precio_usd":1.92}','12','cocotfyma','unidad','activo','APT_E','algodon rosado_01','ruta5','FTG6O-05002','FTG6O-05002 | bikini niña algodon organico ; talla-12 color: algodon rosado_01-rosado','algodon rosado_01-rosado');</v>
      </c>
      <c r="Y2801" s="17"/>
      <c r="Z2801" s="17"/>
      <c r="AA2801" s="17"/>
      <c r="AB2801" s="17"/>
      <c r="AC2801" s="17"/>
      <c r="AD2801" s="17"/>
      <c r="AE2801" s="17"/>
      <c r="AF2801" s="17"/>
      <c r="AG2801" s="17"/>
      <c r="AH2801" s="17"/>
      <c r="AI2801" s="17"/>
      <c r="AJ2801" s="17"/>
      <c r="AK2801" s="17"/>
      <c r="AL2801" s="17"/>
      <c r="AM2801" s="17"/>
      <c r="AN2801" s="17"/>
      <c r="AO2801" s="17"/>
      <c r="AP2801" s="17"/>
      <c r="AQ2801" s="17"/>
      <c r="AR2801" s="17"/>
      <c r="AS2801" s="17"/>
      <c r="AT2801" s="17"/>
      <c r="AU2801" s="17"/>
      <c r="AV2801" s="17"/>
      <c r="AW2801" s="17"/>
      <c r="AX2801" s="17"/>
      <c r="AY2801" s="17"/>
      <c r="AZ2801" s="17"/>
      <c r="BA2801" s="17"/>
      <c r="BB2801" s="17"/>
      <c r="BC2801" s="17"/>
      <c r="BD2801" s="17"/>
      <c r="BE2801" s="17"/>
      <c r="BF2801" s="17"/>
      <c r="BG2801" s="17"/>
      <c r="BH2801" s="17"/>
    </row>
    <row r="2802" spans="2:60" x14ac:dyDescent="0.2">
      <c r="B2802" s="1" t="s">
        <v>0</v>
      </c>
      <c r="C2802" s="1" t="str">
        <f t="shared" si="302"/>
        <v>FTG6O</v>
      </c>
      <c r="D2802" s="1" t="s">
        <v>6270</v>
      </c>
      <c r="E2802" s="1" t="s">
        <v>5482</v>
      </c>
      <c r="F2802" s="14" t="str">
        <f t="shared" si="298"/>
        <v>FTG6O-05002-B | bikini niña algodon organico ; talla-12 color: rosado -&gt; algodon rosado_01-rosado</v>
      </c>
      <c r="G2802" s="14" t="str">
        <f t="shared" si="303"/>
        <v>{"estampado_1":"rosado","estampado_2":"na"}</v>
      </c>
      <c r="H2802" s="14" t="s">
        <v>1</v>
      </c>
      <c r="I2802" s="14" t="s">
        <v>622</v>
      </c>
      <c r="J2802" s="1">
        <v>12</v>
      </c>
      <c r="K2802" s="14" t="s">
        <v>3</v>
      </c>
      <c r="L2802" s="14" t="s">
        <v>4</v>
      </c>
      <c r="M2802" s="14" t="s">
        <v>5</v>
      </c>
      <c r="N2802" s="1" t="s">
        <v>6945</v>
      </c>
      <c r="O2802" s="1" t="s">
        <v>1287</v>
      </c>
      <c r="P2802" s="1" t="s">
        <v>4666</v>
      </c>
      <c r="Q2802" s="1" t="s">
        <v>5040</v>
      </c>
      <c r="R2802" s="1" t="str">
        <f t="shared" si="299"/>
        <v>FTG6O-05002 | bikini niña algodon organico ; talla-12 color: algodon rosado_01-rosado</v>
      </c>
      <c r="S2802" s="1" t="s">
        <v>5439</v>
      </c>
      <c r="T2802" s="18" t="s">
        <v>1407</v>
      </c>
      <c r="U2802" s="19" t="str">
        <f t="shared" si="300"/>
        <v>('producto_terminado','FTG6O','FTG6O-05002-B','bikini niña algodon organico','FTG6O-05002-B | bikini niña algodon organico ; talla-12 color: rosado -&gt; algodon rosado_01-rosado','{"estampado_1":"rosado","estampado_2":"na"}','{"spec":"na"}','{"precio_doc":74.84,"precio_unit":6.24,"precio_web":9,"precio_catalog":6.86,"precio_usd":1.92}','12','cocotfyma','unidad','activo','APT_E','rosado','ruta5','FTG6O-05002','FTG6O-05002 | bikini niña algodon organico ; talla-12 color: algodon rosado_01-rosado','algodon rosado_01-rosado');</v>
      </c>
      <c r="V2802" s="19">
        <v>21661</v>
      </c>
      <c r="W2802" s="20" t="s">
        <v>4665</v>
      </c>
      <c r="X2802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('producto_terminado','FTG6O','FTG6O-05002-B','bikini niña algodon organico','FTG6O-05002-B | bikini niña algodon organico ; talla-12 color: rosado -&gt; algodon rosado_01-rosado','{"estampado_1":"rosado","estampado_2":"na"}','{"spec":"na"}','{"precio_doc":74.84,"precio_unit":6.24,"precio_web":9,"precio_catalog":6.86,"precio_usd":1.92}','12','cocotfyma','unidad','activo','APT_E','rosado','ruta5','FTG6O-05002','FTG6O-05002 | bikini niña algodon organico ; talla-12 color: algodon rosado_01-rosado','algodon rosado_01-rosado');</v>
      </c>
      <c r="Y2802" s="17"/>
      <c r="Z2802" s="17"/>
      <c r="AA2802" s="17"/>
      <c r="AB2802" s="17"/>
      <c r="AC2802" s="17"/>
      <c r="AD2802" s="17"/>
      <c r="AE2802" s="17"/>
      <c r="AF2802" s="17"/>
      <c r="AG2802" s="17"/>
      <c r="AH2802" s="17"/>
      <c r="AI2802" s="17"/>
      <c r="AJ2802" s="17"/>
      <c r="AK2802" s="17"/>
      <c r="AL2802" s="17"/>
      <c r="AM2802" s="17"/>
      <c r="AN2802" s="17"/>
      <c r="AO2802" s="17"/>
      <c r="AP2802" s="17"/>
      <c r="AQ2802" s="17"/>
      <c r="AR2802" s="17"/>
      <c r="AS2802" s="17"/>
      <c r="AT2802" s="17"/>
      <c r="AU2802" s="17"/>
      <c r="AV2802" s="17"/>
      <c r="AW2802" s="17"/>
      <c r="AX2802" s="17"/>
      <c r="AY2802" s="17"/>
      <c r="AZ2802" s="17"/>
      <c r="BA2802" s="17"/>
      <c r="BB2802" s="17"/>
      <c r="BC2802" s="17"/>
      <c r="BD2802" s="17"/>
      <c r="BE2802" s="17"/>
      <c r="BF2802" s="17"/>
      <c r="BG2802" s="17"/>
      <c r="BH2802" s="17"/>
    </row>
    <row r="2803" spans="2:60" x14ac:dyDescent="0.2">
      <c r="B2803" s="1" t="s">
        <v>0</v>
      </c>
      <c r="C2803" s="1" t="str">
        <f t="shared" si="302"/>
        <v>FTG6O</v>
      </c>
      <c r="D2803" s="1" t="s">
        <v>6271</v>
      </c>
      <c r="E2803" s="1" t="s">
        <v>5482</v>
      </c>
      <c r="F2803" s="14" t="str">
        <f t="shared" si="298"/>
        <v>FTG6O-06002-A | bikini niña algodon organico ; talla-14 color: algodon rosado_01 -&gt; algodon rosado_01-rosado</v>
      </c>
      <c r="G2803" s="14" t="str">
        <f t="shared" si="303"/>
        <v>{"estampado_1":"algodon rosado_01","estampado_2":"na"}</v>
      </c>
      <c r="H2803" s="14" t="s">
        <v>1</v>
      </c>
      <c r="I2803" s="14" t="s">
        <v>622</v>
      </c>
      <c r="J2803" s="1">
        <v>14</v>
      </c>
      <c r="K2803" s="14" t="s">
        <v>3</v>
      </c>
      <c r="L2803" s="14" t="s">
        <v>4</v>
      </c>
      <c r="M2803" s="14" t="s">
        <v>5</v>
      </c>
      <c r="N2803" s="1" t="s">
        <v>6945</v>
      </c>
      <c r="O2803" s="1" t="s">
        <v>1751</v>
      </c>
      <c r="P2803" s="1" t="s">
        <v>4666</v>
      </c>
      <c r="Q2803" s="1" t="s">
        <v>5041</v>
      </c>
      <c r="R2803" s="1" t="str">
        <f t="shared" si="299"/>
        <v>FTG6O-06002 | bikini niña algodon organico ; talla-14 color: algodon rosado_01-rosado</v>
      </c>
      <c r="S2803" s="1" t="s">
        <v>5439</v>
      </c>
      <c r="T2803" s="18" t="s">
        <v>1407</v>
      </c>
      <c r="U2803" s="19" t="str">
        <f t="shared" si="300"/>
        <v>('producto_terminado','FTG6O','FTG6O-06002-A','bikini niña algodon organico','FTG6O-06002-A | bikini niña algodon organico ; talla-14 color: algodon rosado_01 -&gt; algodon rosado_01-rosado','{"estampado_1":"algodon rosado_01","estampado_2":"na"}','{"spec":"na"}','{"precio_doc":74.84,"precio_unit":6.24,"precio_web":9,"precio_catalog":6.86,"precio_usd":1.92}','14','cocotfyma','unidad','activo','APT_E','algodon rosado_01','ruta5','FTG6O-06002','FTG6O-06002 | bikini niña algodon organico ; talla-14 color: algodon rosado_01-rosado','algodon rosado_01-rosado');</v>
      </c>
      <c r="V2803" s="19">
        <v>21662</v>
      </c>
      <c r="W2803" s="20" t="s">
        <v>4665</v>
      </c>
      <c r="X2803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('producto_terminado','FTG6O','FTG6O-06002-A','bikini niña algodon organico','FTG6O-06002-A | bikini niña algodon organico ; talla-14 color: algodon rosado_01 -&gt; algodon rosado_01-rosado','{"estampado_1":"algodon rosado_01","estampado_2":"na"}','{"spec":"na"}','{"precio_doc":74.84,"precio_unit":6.24,"precio_web":9,"precio_catalog":6.86,"precio_usd":1.92}','14','cocotfyma','unidad','activo','APT_E','algodon rosado_01','ruta5','FTG6O-06002','FTG6O-06002 | bikini niña algodon organico ; talla-14 color: algodon rosado_01-rosado','algodon rosado_01-rosado');</v>
      </c>
      <c r="Y2803" s="17"/>
      <c r="Z2803" s="17"/>
      <c r="AA2803" s="17"/>
      <c r="AB2803" s="17"/>
      <c r="AC2803" s="17"/>
      <c r="AD2803" s="17"/>
      <c r="AE2803" s="17"/>
      <c r="AF2803" s="17"/>
      <c r="AG2803" s="17"/>
      <c r="AH2803" s="17"/>
      <c r="AI2803" s="17"/>
      <c r="AJ2803" s="17"/>
      <c r="AK2803" s="17"/>
      <c r="AL2803" s="17"/>
      <c r="AM2803" s="17"/>
      <c r="AN2803" s="17"/>
      <c r="AO2803" s="17"/>
      <c r="AP2803" s="17"/>
      <c r="AQ2803" s="17"/>
      <c r="AR2803" s="17"/>
      <c r="AS2803" s="17"/>
      <c r="AT2803" s="17"/>
      <c r="AU2803" s="17"/>
      <c r="AV2803" s="17"/>
      <c r="AW2803" s="17"/>
      <c r="AX2803" s="17"/>
      <c r="AY2803" s="17"/>
      <c r="AZ2803" s="17"/>
      <c r="BA2803" s="17"/>
      <c r="BB2803" s="17"/>
      <c r="BC2803" s="17"/>
      <c r="BD2803" s="17"/>
      <c r="BE2803" s="17"/>
      <c r="BF2803" s="17"/>
      <c r="BG2803" s="17"/>
      <c r="BH2803" s="17"/>
    </row>
    <row r="2804" spans="2:60" x14ac:dyDescent="0.2">
      <c r="B2804" s="1" t="s">
        <v>0</v>
      </c>
      <c r="C2804" s="1" t="str">
        <f t="shared" si="302"/>
        <v>FTG6O</v>
      </c>
      <c r="D2804" s="1" t="s">
        <v>6272</v>
      </c>
      <c r="E2804" s="1" t="s">
        <v>5482</v>
      </c>
      <c r="F2804" s="14" t="str">
        <f t="shared" si="298"/>
        <v>FTG6O-06002-B | bikini niña algodon organico ; talla-14 color: rosado -&gt; algodon rosado_01-rosado</v>
      </c>
      <c r="G2804" s="14" t="str">
        <f t="shared" si="303"/>
        <v>{"estampado_1":"rosado","estampado_2":"na"}</v>
      </c>
      <c r="H2804" s="14" t="s">
        <v>1</v>
      </c>
      <c r="I2804" s="14" t="s">
        <v>622</v>
      </c>
      <c r="J2804" s="1">
        <v>14</v>
      </c>
      <c r="K2804" s="14" t="s">
        <v>3</v>
      </c>
      <c r="L2804" s="14" t="s">
        <v>4</v>
      </c>
      <c r="M2804" s="14" t="s">
        <v>5</v>
      </c>
      <c r="N2804" s="1" t="s">
        <v>6945</v>
      </c>
      <c r="O2804" s="1" t="s">
        <v>1287</v>
      </c>
      <c r="P2804" s="1" t="s">
        <v>4666</v>
      </c>
      <c r="Q2804" s="1" t="s">
        <v>5041</v>
      </c>
      <c r="R2804" s="1" t="str">
        <f t="shared" si="299"/>
        <v>FTG6O-06002 | bikini niña algodon organico ; talla-14 color: algodon rosado_01-rosado</v>
      </c>
      <c r="S2804" s="1" t="s">
        <v>5439</v>
      </c>
      <c r="T2804" s="18" t="s">
        <v>1407</v>
      </c>
      <c r="U2804" s="19" t="str">
        <f t="shared" si="300"/>
        <v>('producto_terminado','FTG6O','FTG6O-06002-B','bikini niña algodon organico','FTG6O-06002-B | bikini niña algodon organico ; talla-14 color: rosado -&gt; algodon rosado_01-rosado','{"estampado_1":"rosado","estampado_2":"na"}','{"spec":"na"}','{"precio_doc":74.84,"precio_unit":6.24,"precio_web":9,"precio_catalog":6.86,"precio_usd":1.92}','14','cocotfyma','unidad','activo','APT_E','rosado','ruta5','FTG6O-06002','FTG6O-06002 | bikini niña algodon organico ; talla-14 color: algodon rosado_01-rosado','algodon rosado_01-rosado');</v>
      </c>
      <c r="V2804" s="19">
        <v>21663</v>
      </c>
      <c r="W2804" s="20" t="s">
        <v>4665</v>
      </c>
      <c r="X2804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('producto_terminado','FTG6O','FTG6O-06002-B','bikini niña algodon organico','FTG6O-06002-B | bikini niña algodon organico ; talla-14 color: rosado -&gt; algodon rosado_01-rosado','{"estampado_1":"rosado","estampado_2":"na"}','{"spec":"na"}','{"precio_doc":74.84,"precio_unit":6.24,"precio_web":9,"precio_catalog":6.86,"precio_usd":1.92}','14','cocotfyma','unidad','activo','APT_E','rosado','ruta5','FTG6O-06002','FTG6O-06002 | bikini niña algodon organico ; talla-14 color: algodon rosado_01-rosado','algodon rosado_01-rosado');</v>
      </c>
      <c r="Y2804" s="17"/>
      <c r="Z2804" s="17"/>
      <c r="AA2804" s="17"/>
      <c r="AB2804" s="17"/>
      <c r="AC2804" s="17"/>
      <c r="AD2804" s="17"/>
      <c r="AE2804" s="17"/>
      <c r="AF2804" s="17"/>
      <c r="AG2804" s="17"/>
      <c r="AH2804" s="17"/>
      <c r="AI2804" s="17"/>
      <c r="AJ2804" s="17"/>
      <c r="AK2804" s="17"/>
      <c r="AL2804" s="17"/>
      <c r="AM2804" s="17"/>
      <c r="AN2804" s="17"/>
      <c r="AO2804" s="17"/>
      <c r="AP2804" s="17"/>
      <c r="AQ2804" s="17"/>
      <c r="AR2804" s="17"/>
      <c r="AS2804" s="17"/>
      <c r="AT2804" s="17"/>
      <c r="AU2804" s="17"/>
      <c r="AV2804" s="17"/>
      <c r="AW2804" s="17"/>
      <c r="AX2804" s="17"/>
      <c r="AY2804" s="17"/>
      <c r="AZ2804" s="17"/>
      <c r="BA2804" s="17"/>
      <c r="BB2804" s="17"/>
      <c r="BC2804" s="17"/>
      <c r="BD2804" s="17"/>
      <c r="BE2804" s="17"/>
      <c r="BF2804" s="17"/>
      <c r="BG2804" s="17"/>
      <c r="BH2804" s="17"/>
    </row>
    <row r="2805" spans="2:60" x14ac:dyDescent="0.2">
      <c r="B2805" s="1" t="s">
        <v>0</v>
      </c>
      <c r="C2805" s="1" t="str">
        <f t="shared" si="302"/>
        <v>FTG6O</v>
      </c>
      <c r="D2805" s="1" t="s">
        <v>6273</v>
      </c>
      <c r="E2805" s="1" t="s">
        <v>5482</v>
      </c>
      <c r="F2805" s="14" t="str">
        <f t="shared" si="298"/>
        <v>FTG6O-07002-A | bikini niña algodon organico ; talla-16 color: algodon rosado_01 -&gt; algodon rosado_01-rosado</v>
      </c>
      <c r="G2805" s="14" t="str">
        <f t="shared" si="303"/>
        <v>{"estampado_1":"algodon rosado_01","estampado_2":"na"}</v>
      </c>
      <c r="H2805" s="14" t="s">
        <v>1</v>
      </c>
      <c r="I2805" s="14" t="s">
        <v>622</v>
      </c>
      <c r="J2805" s="1">
        <v>16</v>
      </c>
      <c r="K2805" s="14" t="s">
        <v>3</v>
      </c>
      <c r="L2805" s="14" t="s">
        <v>4</v>
      </c>
      <c r="M2805" s="14" t="s">
        <v>5</v>
      </c>
      <c r="N2805" s="1" t="s">
        <v>6945</v>
      </c>
      <c r="O2805" s="1" t="s">
        <v>1751</v>
      </c>
      <c r="P2805" s="1" t="s">
        <v>4666</v>
      </c>
      <c r="Q2805" s="1" t="s">
        <v>5042</v>
      </c>
      <c r="R2805" s="1" t="str">
        <f t="shared" si="299"/>
        <v>FTG6O-07002 | bikini niña algodon organico ; talla-16 color: algodon rosado_01-rosado</v>
      </c>
      <c r="S2805" s="1" t="s">
        <v>5439</v>
      </c>
      <c r="T2805" s="18" t="s">
        <v>1407</v>
      </c>
      <c r="U2805" s="19" t="str">
        <f t="shared" si="300"/>
        <v>('producto_terminado','FTG6O','FTG6O-07002-A','bikini niña algodon organico','FTG6O-07002-A | bikini niña algodon organico ; talla-16 color: algodon rosado_01 -&gt; algodon rosado_01-rosado','{"estampado_1":"algodon rosado_01","estampado_2":"na"}','{"spec":"na"}','{"precio_doc":74.84,"precio_unit":6.24,"precio_web":9,"precio_catalog":6.86,"precio_usd":1.92}','16','cocotfyma','unidad','activo','APT_E','algodon rosado_01','ruta5','FTG6O-07002','FTG6O-07002 | bikini niña algodon organico ; talla-16 color: algodon rosado_01-rosado','algodon rosado_01-rosado');</v>
      </c>
      <c r="V2805" s="19">
        <v>21664</v>
      </c>
      <c r="W2805" s="20" t="s">
        <v>4665</v>
      </c>
      <c r="X2805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('producto_terminado','FTG6O','FTG6O-07002-A','bikini niña algodon organico','FTG6O-07002-A | bikini niña algodon organico ; talla-16 color: algodon rosado_01 -&gt; algodon rosado_01-rosado','{"estampado_1":"algodon rosado_01","estampado_2":"na"}','{"spec":"na"}','{"precio_doc":74.84,"precio_unit":6.24,"precio_web":9,"precio_catalog":6.86,"precio_usd":1.92}','16','cocotfyma','unidad','activo','APT_E','algodon rosado_01','ruta5','FTG6O-07002','FTG6O-07002 | bikini niña algodon organico ; talla-16 color: algodon rosado_01-rosado','algodon rosado_01-rosado');</v>
      </c>
      <c r="Y2805" s="17"/>
      <c r="Z2805" s="17"/>
      <c r="AA2805" s="17"/>
      <c r="AB2805" s="17"/>
      <c r="AC2805" s="17"/>
      <c r="AD2805" s="17"/>
      <c r="AE2805" s="17"/>
      <c r="AF2805" s="17"/>
      <c r="AG2805" s="17"/>
      <c r="AH2805" s="17"/>
      <c r="AI2805" s="17"/>
      <c r="AJ2805" s="17"/>
      <c r="AK2805" s="17"/>
      <c r="AL2805" s="17"/>
      <c r="AM2805" s="17"/>
      <c r="AN2805" s="17"/>
      <c r="AO2805" s="17"/>
      <c r="AP2805" s="17"/>
      <c r="AQ2805" s="17"/>
      <c r="AR2805" s="17"/>
      <c r="AS2805" s="17"/>
      <c r="AT2805" s="17"/>
      <c r="AU2805" s="17"/>
      <c r="AV2805" s="17"/>
      <c r="AW2805" s="17"/>
      <c r="AX2805" s="17"/>
      <c r="AY2805" s="17"/>
      <c r="AZ2805" s="17"/>
      <c r="BA2805" s="17"/>
      <c r="BB2805" s="17"/>
      <c r="BC2805" s="17"/>
      <c r="BD2805" s="17"/>
      <c r="BE2805" s="17"/>
      <c r="BF2805" s="17"/>
      <c r="BG2805" s="17"/>
      <c r="BH2805" s="17"/>
    </row>
    <row r="2806" spans="2:60" x14ac:dyDescent="0.2">
      <c r="B2806" s="1" t="s">
        <v>0</v>
      </c>
      <c r="C2806" s="1" t="str">
        <f t="shared" si="302"/>
        <v>FTG6O</v>
      </c>
      <c r="D2806" s="1" t="s">
        <v>6274</v>
      </c>
      <c r="E2806" s="1" t="s">
        <v>5482</v>
      </c>
      <c r="F2806" s="14" t="str">
        <f t="shared" si="298"/>
        <v>FTG6O-07002-B | bikini niña algodon organico ; talla-16 color: rosado -&gt; algodon rosado_01-rosado</v>
      </c>
      <c r="G2806" s="14" t="str">
        <f t="shared" si="303"/>
        <v>{"estampado_1":"rosado","estampado_2":"na"}</v>
      </c>
      <c r="H2806" s="14" t="s">
        <v>1</v>
      </c>
      <c r="I2806" s="14" t="s">
        <v>622</v>
      </c>
      <c r="J2806" s="1">
        <v>16</v>
      </c>
      <c r="K2806" s="14" t="s">
        <v>3</v>
      </c>
      <c r="L2806" s="14" t="s">
        <v>4</v>
      </c>
      <c r="M2806" s="14" t="s">
        <v>5</v>
      </c>
      <c r="N2806" s="1" t="s">
        <v>6945</v>
      </c>
      <c r="O2806" s="1" t="s">
        <v>1287</v>
      </c>
      <c r="P2806" s="1" t="s">
        <v>4666</v>
      </c>
      <c r="Q2806" s="1" t="s">
        <v>5042</v>
      </c>
      <c r="R2806" s="1" t="str">
        <f t="shared" si="299"/>
        <v>FTG6O-07002 | bikini niña algodon organico ; talla-16 color: algodon rosado_01-rosado</v>
      </c>
      <c r="S2806" s="1" t="s">
        <v>5439</v>
      </c>
      <c r="T2806" s="18" t="s">
        <v>1407</v>
      </c>
      <c r="U2806" s="19" t="str">
        <f t="shared" si="300"/>
        <v>('producto_terminado','FTG6O','FTG6O-07002-B','bikini niña algodon organico','FTG6O-07002-B | bikini niña algodon organico ; talla-16 color: rosado -&gt; algodon rosado_01-rosado','{"estampado_1":"rosado","estampado_2":"na"}','{"spec":"na"}','{"precio_doc":74.84,"precio_unit":6.24,"precio_web":9,"precio_catalog":6.86,"precio_usd":1.92}','16','cocotfyma','unidad','activo','APT_E','rosado','ruta5','FTG6O-07002','FTG6O-07002 | bikini niña algodon organico ; talla-16 color: algodon rosado_01-rosado','algodon rosado_01-rosado');</v>
      </c>
      <c r="V2806" s="19">
        <v>21665</v>
      </c>
      <c r="W2806" s="20" t="s">
        <v>4665</v>
      </c>
      <c r="X2806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('producto_terminado','FTG6O','FTG6O-07002-B','bikini niña algodon organico','FTG6O-07002-B | bikini niña algodon organico ; talla-16 color: rosado -&gt; algodon rosado_01-rosado','{"estampado_1":"rosado","estampado_2":"na"}','{"spec":"na"}','{"precio_doc":74.84,"precio_unit":6.24,"precio_web":9,"precio_catalog":6.86,"precio_usd":1.92}','16','cocotfyma','unidad','activo','APT_E','rosado','ruta5','FTG6O-07002','FTG6O-07002 | bikini niña algodon organico ; talla-16 color: algodon rosado_01-rosado','algodon rosado_01-rosado');</v>
      </c>
      <c r="Y2806" s="17"/>
      <c r="Z2806" s="17"/>
      <c r="AA2806" s="17"/>
      <c r="AB2806" s="17"/>
      <c r="AC2806" s="17"/>
      <c r="AD2806" s="17"/>
      <c r="AE2806" s="17"/>
      <c r="AF2806" s="17"/>
      <c r="AG2806" s="17"/>
      <c r="AH2806" s="17"/>
      <c r="AI2806" s="17"/>
      <c r="AJ2806" s="17"/>
      <c r="AK2806" s="17"/>
      <c r="AL2806" s="17"/>
      <c r="AM2806" s="17"/>
      <c r="AN2806" s="17"/>
      <c r="AO2806" s="17"/>
      <c r="AP2806" s="17"/>
      <c r="AQ2806" s="17"/>
      <c r="AR2806" s="17"/>
      <c r="AS2806" s="17"/>
      <c r="AT2806" s="17"/>
      <c r="AU2806" s="17"/>
      <c r="AV2806" s="17"/>
      <c r="AW2806" s="17"/>
      <c r="AX2806" s="17"/>
      <c r="AY2806" s="17"/>
      <c r="AZ2806" s="17"/>
      <c r="BA2806" s="17"/>
      <c r="BB2806" s="17"/>
      <c r="BC2806" s="17"/>
      <c r="BD2806" s="17"/>
      <c r="BE2806" s="17"/>
      <c r="BF2806" s="17"/>
      <c r="BG2806" s="17"/>
      <c r="BH2806" s="17"/>
    </row>
    <row r="2807" spans="2:60" x14ac:dyDescent="0.2">
      <c r="B2807" s="1" t="s">
        <v>0</v>
      </c>
      <c r="C2807" s="1" t="str">
        <f t="shared" si="302"/>
        <v>FTG6O</v>
      </c>
      <c r="D2807" s="1" t="s">
        <v>6275</v>
      </c>
      <c r="E2807" s="1" t="s">
        <v>5482</v>
      </c>
      <c r="F2807" s="14" t="str">
        <f t="shared" si="298"/>
        <v>FTG6O-01003-A | bikini niña algodon organico ; talla-4 color: fucsia pop corn_01 -&gt; fucsia pop corn_01-fucsia</v>
      </c>
      <c r="G2807" s="14" t="str">
        <f t="shared" si="303"/>
        <v>{"estampado_1":"fucsia pop corn_01","estampado_2":"na"}</v>
      </c>
      <c r="H2807" s="14" t="s">
        <v>1</v>
      </c>
      <c r="I2807" s="14" t="s">
        <v>622</v>
      </c>
      <c r="J2807" s="1">
        <v>4</v>
      </c>
      <c r="K2807" s="14" t="s">
        <v>3</v>
      </c>
      <c r="L2807" s="14" t="s">
        <v>4</v>
      </c>
      <c r="M2807" s="14" t="s">
        <v>5</v>
      </c>
      <c r="N2807" s="1" t="s">
        <v>6945</v>
      </c>
      <c r="O2807" s="1" t="s">
        <v>1752</v>
      </c>
      <c r="P2807" s="1" t="s">
        <v>4666</v>
      </c>
      <c r="Q2807" s="1" t="s">
        <v>5043</v>
      </c>
      <c r="R2807" s="1" t="str">
        <f t="shared" si="299"/>
        <v>FTG6O-01003 | bikini niña algodon organico ; talla-4 color: fucsia pop corn_01-fucsia</v>
      </c>
      <c r="S2807" s="1" t="s">
        <v>5440</v>
      </c>
      <c r="T2807" s="18" t="s">
        <v>1407</v>
      </c>
      <c r="U2807" s="19" t="str">
        <f t="shared" si="300"/>
        <v>('producto_terminado','FTG6O','FTG6O-01003-A','bikini niña algodon organico','FTG6O-01003-A | bikini niña algodon organico ; talla-4 color: fucsia pop corn_01 -&gt; fucsia pop corn_01-fucsia','{"estampado_1":"fucsia pop corn_01","estampado_2":"na"}','{"spec":"na"}','{"precio_doc":74.84,"precio_unit":6.24,"precio_web":9,"precio_catalog":6.86,"precio_usd":1.92}','4','cocotfyma','unidad','activo','APT_E','fucsia pop corn_01','ruta5','FTG6O-01003','FTG6O-01003 | bikini niña algodon organico ; talla-4 color: fucsia pop corn_01-fucsia','fucsia pop corn_01-fucsia');</v>
      </c>
      <c r="V2807" s="19">
        <v>21666</v>
      </c>
      <c r="W2807" s="20" t="s">
        <v>4665</v>
      </c>
      <c r="X2807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('producto_terminado','FTG6O','FTG6O-01003-A','bikini niña algodon organico','FTG6O-01003-A | bikini niña algodon organico ; talla-4 color: fucsia pop corn_01 -&gt; fucsia pop corn_01-fucsia','{"estampado_1":"fucsia pop corn_01","estampado_2":"na"}','{"spec":"na"}','{"precio_doc":74.84,"precio_unit":6.24,"precio_web":9,"precio_catalog":6.86,"precio_usd":1.92}','4','cocotfyma','unidad','activo','APT_E','fucsia pop corn_01','ruta5','FTG6O-01003','FTG6O-01003 | bikini niña algodon organico ; talla-4 color: fucsia pop corn_01-fucsia','fucsia pop corn_01-fucsia');</v>
      </c>
      <c r="Y2807" s="17"/>
      <c r="Z2807" s="17"/>
      <c r="AA2807" s="17"/>
      <c r="AB2807" s="17"/>
      <c r="AC2807" s="17"/>
      <c r="AD2807" s="17"/>
      <c r="AE2807" s="17"/>
      <c r="AF2807" s="17"/>
      <c r="AG2807" s="17"/>
      <c r="AH2807" s="17"/>
      <c r="AI2807" s="17"/>
      <c r="AJ2807" s="17"/>
      <c r="AK2807" s="17"/>
      <c r="AL2807" s="17"/>
      <c r="AM2807" s="17"/>
      <c r="AN2807" s="17"/>
      <c r="AO2807" s="17"/>
      <c r="AP2807" s="17"/>
      <c r="AQ2807" s="17"/>
      <c r="AR2807" s="17"/>
      <c r="AS2807" s="17"/>
      <c r="AT2807" s="17"/>
      <c r="AU2807" s="17"/>
      <c r="AV2807" s="17"/>
      <c r="AW2807" s="17"/>
      <c r="AX2807" s="17"/>
      <c r="AY2807" s="17"/>
      <c r="AZ2807" s="17"/>
      <c r="BA2807" s="17"/>
      <c r="BB2807" s="17"/>
      <c r="BC2807" s="17"/>
      <c r="BD2807" s="17"/>
      <c r="BE2807" s="17"/>
      <c r="BF2807" s="17"/>
      <c r="BG2807" s="17"/>
      <c r="BH2807" s="17"/>
    </row>
    <row r="2808" spans="2:60" x14ac:dyDescent="0.2">
      <c r="B2808" s="1" t="s">
        <v>0</v>
      </c>
      <c r="C2808" s="1" t="str">
        <f t="shared" si="302"/>
        <v>FTG6O</v>
      </c>
      <c r="D2808" s="1" t="s">
        <v>6276</v>
      </c>
      <c r="E2808" s="1" t="s">
        <v>5482</v>
      </c>
      <c r="F2808" s="14" t="str">
        <f t="shared" si="298"/>
        <v>FTG6O-01003-B | bikini niña algodon organico ; talla-4 color: fucsia -&gt; fucsia pop corn_01-fucsia</v>
      </c>
      <c r="G2808" s="14" t="str">
        <f t="shared" si="303"/>
        <v>{"estampado_1":"fucsia","estampado_2":"na"}</v>
      </c>
      <c r="H2808" s="14" t="s">
        <v>1</v>
      </c>
      <c r="I2808" s="14" t="s">
        <v>622</v>
      </c>
      <c r="J2808" s="1">
        <v>4</v>
      </c>
      <c r="K2808" s="14" t="s">
        <v>3</v>
      </c>
      <c r="L2808" s="14" t="s">
        <v>4</v>
      </c>
      <c r="M2808" s="14" t="s">
        <v>5</v>
      </c>
      <c r="N2808" s="1" t="s">
        <v>6945</v>
      </c>
      <c r="O2808" s="1" t="s">
        <v>1289</v>
      </c>
      <c r="P2808" s="1" t="s">
        <v>4666</v>
      </c>
      <c r="Q2808" s="1" t="s">
        <v>5043</v>
      </c>
      <c r="R2808" s="1" t="str">
        <f t="shared" si="299"/>
        <v>FTG6O-01003 | bikini niña algodon organico ; talla-4 color: fucsia pop corn_01-fucsia</v>
      </c>
      <c r="S2808" s="1" t="s">
        <v>5440</v>
      </c>
      <c r="T2808" s="18" t="s">
        <v>1407</v>
      </c>
      <c r="U2808" s="19" t="str">
        <f t="shared" si="300"/>
        <v>('producto_terminado','FTG6O','FTG6O-01003-B','bikini niña algodon organico','FTG6O-01003-B | bikini niña algodon organico ; talla-4 color: fucsia -&gt; fucsia pop corn_01-fucsia','{"estampado_1":"fucsia","estampado_2":"na"}','{"spec":"na"}','{"precio_doc":74.84,"precio_unit":6.24,"precio_web":9,"precio_catalog":6.86,"precio_usd":1.92}','4','cocotfyma','unidad','activo','APT_E','fucsia','ruta5','FTG6O-01003','FTG6O-01003 | bikini niña algodon organico ; talla-4 color: fucsia pop corn_01-fucsia','fucsia pop corn_01-fucsia');</v>
      </c>
      <c r="V2808" s="19">
        <v>21667</v>
      </c>
      <c r="W2808" s="20" t="s">
        <v>4665</v>
      </c>
      <c r="X2808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('producto_terminado','FTG6O','FTG6O-01003-B','bikini niña algodon organico','FTG6O-01003-B | bikini niña algodon organico ; talla-4 color: fucsia -&gt; fucsia pop corn_01-fucsia','{"estampado_1":"fucsia","estampado_2":"na"}','{"spec":"na"}','{"precio_doc":74.84,"precio_unit":6.24,"precio_web":9,"precio_catalog":6.86,"precio_usd":1.92}','4','cocotfyma','unidad','activo','APT_E','fucsia','ruta5','FTG6O-01003','FTG6O-01003 | bikini niña algodon organico ; talla-4 color: fucsia pop corn_01-fucsia','fucsia pop corn_01-fucsia');</v>
      </c>
      <c r="Y2808" s="17"/>
      <c r="Z2808" s="17"/>
      <c r="AA2808" s="17"/>
      <c r="AB2808" s="17"/>
      <c r="AC2808" s="17"/>
      <c r="AD2808" s="17"/>
      <c r="AE2808" s="17"/>
      <c r="AF2808" s="17"/>
      <c r="AG2808" s="17"/>
      <c r="AH2808" s="17"/>
      <c r="AI2808" s="17"/>
      <c r="AJ2808" s="17"/>
      <c r="AK2808" s="17"/>
      <c r="AL2808" s="17"/>
      <c r="AM2808" s="17"/>
      <c r="AN2808" s="17"/>
      <c r="AO2808" s="17"/>
      <c r="AP2808" s="17"/>
      <c r="AQ2808" s="17"/>
      <c r="AR2808" s="17"/>
      <c r="AS2808" s="17"/>
      <c r="AT2808" s="17"/>
      <c r="AU2808" s="17"/>
      <c r="AV2808" s="17"/>
      <c r="AW2808" s="17"/>
      <c r="AX2808" s="17"/>
      <c r="AY2808" s="17"/>
      <c r="AZ2808" s="17"/>
      <c r="BA2808" s="17"/>
      <c r="BB2808" s="17"/>
      <c r="BC2808" s="17"/>
      <c r="BD2808" s="17"/>
      <c r="BE2808" s="17"/>
      <c r="BF2808" s="17"/>
      <c r="BG2808" s="17"/>
      <c r="BH2808" s="17"/>
    </row>
    <row r="2809" spans="2:60" x14ac:dyDescent="0.2">
      <c r="B2809" s="1" t="s">
        <v>0</v>
      </c>
      <c r="C2809" s="1" t="str">
        <f t="shared" si="302"/>
        <v>FTG6O</v>
      </c>
      <c r="D2809" s="1" t="s">
        <v>6277</v>
      </c>
      <c r="E2809" s="1" t="s">
        <v>5482</v>
      </c>
      <c r="F2809" s="14" t="str">
        <f t="shared" si="298"/>
        <v>FTG6O-02003-A | bikini niña algodon organico ; talla-6 color: fucsia pop corn_01 -&gt; fucsia pop corn_01-fucsia</v>
      </c>
      <c r="G2809" s="14" t="str">
        <f t="shared" si="303"/>
        <v>{"estampado_1":"fucsia pop corn_01","estampado_2":"na"}</v>
      </c>
      <c r="H2809" s="14" t="s">
        <v>1</v>
      </c>
      <c r="I2809" s="14" t="s">
        <v>622</v>
      </c>
      <c r="J2809" s="1">
        <v>6</v>
      </c>
      <c r="K2809" s="14" t="s">
        <v>3</v>
      </c>
      <c r="L2809" s="14" t="s">
        <v>4</v>
      </c>
      <c r="M2809" s="14" t="s">
        <v>5</v>
      </c>
      <c r="N2809" s="1" t="s">
        <v>6945</v>
      </c>
      <c r="O2809" s="1" t="s">
        <v>1752</v>
      </c>
      <c r="P2809" s="1" t="s">
        <v>4666</v>
      </c>
      <c r="Q2809" s="1" t="s">
        <v>5044</v>
      </c>
      <c r="R2809" s="1" t="str">
        <f t="shared" si="299"/>
        <v>FTG6O-02003 | bikini niña algodon organico ; talla-6 color: fucsia pop corn_01-fucsia</v>
      </c>
      <c r="S2809" s="1" t="s">
        <v>5440</v>
      </c>
      <c r="T2809" s="18" t="s">
        <v>1407</v>
      </c>
      <c r="U2809" s="19" t="str">
        <f t="shared" si="300"/>
        <v>('producto_terminado','FTG6O','FTG6O-02003-A','bikini niña algodon organico','FTG6O-02003-A | bikini niña algodon organico ; talla-6 color: fucsia pop corn_01 -&gt; fucsia pop corn_01-fucsia','{"estampado_1":"fucsia pop corn_01","estampado_2":"na"}','{"spec":"na"}','{"precio_doc":74.84,"precio_unit":6.24,"precio_web":9,"precio_catalog":6.86,"precio_usd":1.92}','6','cocotfyma','unidad','activo','APT_E','fucsia pop corn_01','ruta5','FTG6O-02003','FTG6O-02003 | bikini niña algodon organico ; talla-6 color: fucsia pop corn_01-fucsia','fucsia pop corn_01-fucsia');</v>
      </c>
      <c r="V2809" s="19">
        <v>21668</v>
      </c>
      <c r="W2809" s="20" t="s">
        <v>4665</v>
      </c>
      <c r="X2809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('producto_terminado','FTG6O','FTG6O-02003-A','bikini niña algodon organico','FTG6O-02003-A | bikini niña algodon organico ; talla-6 color: fucsia pop corn_01 -&gt; fucsia pop corn_01-fucsia','{"estampado_1":"fucsia pop corn_01","estampado_2":"na"}','{"spec":"na"}','{"precio_doc":74.84,"precio_unit":6.24,"precio_web":9,"precio_catalog":6.86,"precio_usd":1.92}','6','cocotfyma','unidad','activo','APT_E','fucsia pop corn_01','ruta5','FTG6O-02003','FTG6O-02003 | bikini niña algodon organico ; talla-6 color: fucsia pop corn_01-fucsia','fucsia pop corn_01-fucsia');</v>
      </c>
      <c r="Y2809" s="17"/>
      <c r="Z2809" s="17"/>
      <c r="AA2809" s="17"/>
      <c r="AB2809" s="17"/>
      <c r="AC2809" s="17"/>
      <c r="AD2809" s="17"/>
      <c r="AE2809" s="17"/>
      <c r="AF2809" s="17"/>
      <c r="AG2809" s="17"/>
      <c r="AH2809" s="17"/>
      <c r="AI2809" s="17"/>
      <c r="AJ2809" s="17"/>
      <c r="AK2809" s="17"/>
      <c r="AL2809" s="17"/>
      <c r="AM2809" s="17"/>
      <c r="AN2809" s="17"/>
      <c r="AO2809" s="17"/>
      <c r="AP2809" s="17"/>
      <c r="AQ2809" s="17"/>
      <c r="AR2809" s="17"/>
      <c r="AS2809" s="17"/>
      <c r="AT2809" s="17"/>
      <c r="AU2809" s="17"/>
      <c r="AV2809" s="17"/>
      <c r="AW2809" s="17"/>
      <c r="AX2809" s="17"/>
      <c r="AY2809" s="17"/>
      <c r="AZ2809" s="17"/>
      <c r="BA2809" s="17"/>
      <c r="BB2809" s="17"/>
      <c r="BC2809" s="17"/>
      <c r="BD2809" s="17"/>
      <c r="BE2809" s="17"/>
      <c r="BF2809" s="17"/>
      <c r="BG2809" s="17"/>
      <c r="BH2809" s="17"/>
    </row>
    <row r="2810" spans="2:60" x14ac:dyDescent="0.2">
      <c r="B2810" s="1" t="s">
        <v>0</v>
      </c>
      <c r="C2810" s="1" t="str">
        <f t="shared" si="302"/>
        <v>FTG6O</v>
      </c>
      <c r="D2810" s="1" t="s">
        <v>6278</v>
      </c>
      <c r="E2810" s="1" t="s">
        <v>5482</v>
      </c>
      <c r="F2810" s="14" t="str">
        <f t="shared" si="298"/>
        <v>FTG6O-02003-B | bikini niña algodon organico ; talla-6 color: fucsia -&gt; fucsia pop corn_01-fucsia</v>
      </c>
      <c r="G2810" s="14" t="str">
        <f t="shared" si="303"/>
        <v>{"estampado_1":"fucsia","estampado_2":"na"}</v>
      </c>
      <c r="H2810" s="14" t="s">
        <v>1</v>
      </c>
      <c r="I2810" s="14" t="s">
        <v>622</v>
      </c>
      <c r="J2810" s="1">
        <v>6</v>
      </c>
      <c r="K2810" s="14" t="s">
        <v>3</v>
      </c>
      <c r="L2810" s="14" t="s">
        <v>4</v>
      </c>
      <c r="M2810" s="14" t="s">
        <v>5</v>
      </c>
      <c r="N2810" s="1" t="s">
        <v>6945</v>
      </c>
      <c r="O2810" s="1" t="s">
        <v>1289</v>
      </c>
      <c r="P2810" s="1" t="s">
        <v>4666</v>
      </c>
      <c r="Q2810" s="1" t="s">
        <v>5044</v>
      </c>
      <c r="R2810" s="1" t="str">
        <f t="shared" si="299"/>
        <v>FTG6O-02003 | bikini niña algodon organico ; talla-6 color: fucsia pop corn_01-fucsia</v>
      </c>
      <c r="S2810" s="1" t="s">
        <v>5440</v>
      </c>
      <c r="T2810" s="18" t="s">
        <v>1407</v>
      </c>
      <c r="U2810" s="19" t="str">
        <f t="shared" si="300"/>
        <v>('producto_terminado','FTG6O','FTG6O-02003-B','bikini niña algodon organico','FTG6O-02003-B | bikini niña algodon organico ; talla-6 color: fucsia -&gt; fucsia pop corn_01-fucsia','{"estampado_1":"fucsia","estampado_2":"na"}','{"spec":"na"}','{"precio_doc":74.84,"precio_unit":6.24,"precio_web":9,"precio_catalog":6.86,"precio_usd":1.92}','6','cocotfyma','unidad','activo','APT_E','fucsia','ruta5','FTG6O-02003','FTG6O-02003 | bikini niña algodon organico ; talla-6 color: fucsia pop corn_01-fucsia','fucsia pop corn_01-fucsia');</v>
      </c>
      <c r="V2810" s="19">
        <v>21669</v>
      </c>
      <c r="W2810" s="20" t="s">
        <v>4665</v>
      </c>
      <c r="X2810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('producto_terminado','FTG6O','FTG6O-02003-B','bikini niña algodon organico','FTG6O-02003-B | bikini niña algodon organico ; talla-6 color: fucsia -&gt; fucsia pop corn_01-fucsia','{"estampado_1":"fucsia","estampado_2":"na"}','{"spec":"na"}','{"precio_doc":74.84,"precio_unit":6.24,"precio_web":9,"precio_catalog":6.86,"precio_usd":1.92}','6','cocotfyma','unidad','activo','APT_E','fucsia','ruta5','FTG6O-02003','FTG6O-02003 | bikini niña algodon organico ; talla-6 color: fucsia pop corn_01-fucsia','fucsia pop corn_01-fucsia');</v>
      </c>
      <c r="Y2810" s="17"/>
      <c r="Z2810" s="17"/>
      <c r="AA2810" s="17"/>
      <c r="AB2810" s="17"/>
      <c r="AC2810" s="17"/>
      <c r="AD2810" s="17"/>
      <c r="AE2810" s="17"/>
      <c r="AF2810" s="17"/>
      <c r="AG2810" s="17"/>
      <c r="AH2810" s="17"/>
      <c r="AI2810" s="17"/>
      <c r="AJ2810" s="17"/>
      <c r="AK2810" s="17"/>
      <c r="AL2810" s="17"/>
      <c r="AM2810" s="17"/>
      <c r="AN2810" s="17"/>
      <c r="AO2810" s="17"/>
      <c r="AP2810" s="17"/>
      <c r="AQ2810" s="17"/>
      <c r="AR2810" s="17"/>
      <c r="AS2810" s="17"/>
      <c r="AT2810" s="17"/>
      <c r="AU2810" s="17"/>
      <c r="AV2810" s="17"/>
      <c r="AW2810" s="17"/>
      <c r="AX2810" s="17"/>
      <c r="AY2810" s="17"/>
      <c r="AZ2810" s="17"/>
      <c r="BA2810" s="17"/>
      <c r="BB2810" s="17"/>
      <c r="BC2810" s="17"/>
      <c r="BD2810" s="17"/>
      <c r="BE2810" s="17"/>
      <c r="BF2810" s="17"/>
      <c r="BG2810" s="17"/>
      <c r="BH2810" s="17"/>
    </row>
    <row r="2811" spans="2:60" x14ac:dyDescent="0.2">
      <c r="B2811" s="1" t="s">
        <v>0</v>
      </c>
      <c r="C2811" s="1" t="str">
        <f t="shared" si="302"/>
        <v>FTG6O</v>
      </c>
      <c r="D2811" s="1" t="s">
        <v>6279</v>
      </c>
      <c r="E2811" s="1" t="s">
        <v>5482</v>
      </c>
      <c r="F2811" s="14" t="str">
        <f t="shared" si="298"/>
        <v>FTG6O-03003-A | bikini niña algodon organico ; talla-8 color: fucsia pop corn_01 -&gt; fucsia pop corn_01-fucsia</v>
      </c>
      <c r="G2811" s="14" t="str">
        <f t="shared" si="303"/>
        <v>{"estampado_1":"fucsia pop corn_01","estampado_2":"na"}</v>
      </c>
      <c r="H2811" s="14" t="s">
        <v>1</v>
      </c>
      <c r="I2811" s="14" t="s">
        <v>622</v>
      </c>
      <c r="J2811" s="1">
        <v>8</v>
      </c>
      <c r="K2811" s="14" t="s">
        <v>3</v>
      </c>
      <c r="L2811" s="14" t="s">
        <v>4</v>
      </c>
      <c r="M2811" s="14" t="s">
        <v>5</v>
      </c>
      <c r="N2811" s="1" t="s">
        <v>6945</v>
      </c>
      <c r="O2811" s="1" t="s">
        <v>1752</v>
      </c>
      <c r="P2811" s="1" t="s">
        <v>4666</v>
      </c>
      <c r="Q2811" s="1" t="s">
        <v>5045</v>
      </c>
      <c r="R2811" s="1" t="str">
        <f t="shared" si="299"/>
        <v>FTG6O-03003 | bikini niña algodon organico ; talla-8 color: fucsia pop corn_01-fucsia</v>
      </c>
      <c r="S2811" s="1" t="s">
        <v>5440</v>
      </c>
      <c r="T2811" s="18" t="s">
        <v>1407</v>
      </c>
      <c r="U2811" s="19" t="str">
        <f t="shared" si="300"/>
        <v>('producto_terminado','FTG6O','FTG6O-03003-A','bikini niña algodon organico','FTG6O-03003-A | bikini niña algodon organico ; talla-8 color: fucsia pop corn_01 -&gt; fucsia pop corn_01-fucsia','{"estampado_1":"fucsia pop corn_01","estampado_2":"na"}','{"spec":"na"}','{"precio_doc":74.84,"precio_unit":6.24,"precio_web":9,"precio_catalog":6.86,"precio_usd":1.92}','8','cocotfyma','unidad','activo','APT_E','fucsia pop corn_01','ruta5','FTG6O-03003','FTG6O-03003 | bikini niña algodon organico ; talla-8 color: fucsia pop corn_01-fucsia','fucsia pop corn_01-fucsia');</v>
      </c>
      <c r="V2811" s="19">
        <v>21670</v>
      </c>
      <c r="W2811" s="20" t="s">
        <v>4665</v>
      </c>
      <c r="X2811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('producto_terminado','FTG6O','FTG6O-03003-A','bikini niña algodon organico','FTG6O-03003-A | bikini niña algodon organico ; talla-8 color: fucsia pop corn_01 -&gt; fucsia pop corn_01-fucsia','{"estampado_1":"fucsia pop corn_01","estampado_2":"na"}','{"spec":"na"}','{"precio_doc":74.84,"precio_unit":6.24,"precio_web":9,"precio_catalog":6.86,"precio_usd":1.92}','8','cocotfyma','unidad','activo','APT_E','fucsia pop corn_01','ruta5','FTG6O-03003','FTG6O-03003 | bikini niña algodon organico ; talla-8 color: fucsia pop corn_01-fucsia','fucsia pop corn_01-fucsia');</v>
      </c>
      <c r="Y2811" s="17"/>
      <c r="Z2811" s="17"/>
      <c r="AA2811" s="17"/>
      <c r="AB2811" s="17"/>
      <c r="AC2811" s="17"/>
      <c r="AD2811" s="17"/>
      <c r="AE2811" s="17"/>
      <c r="AF2811" s="17"/>
      <c r="AG2811" s="17"/>
      <c r="AH2811" s="17"/>
      <c r="AI2811" s="17"/>
      <c r="AJ2811" s="17"/>
      <c r="AK2811" s="17"/>
      <c r="AL2811" s="17"/>
      <c r="AM2811" s="17"/>
      <c r="AN2811" s="17"/>
      <c r="AO2811" s="17"/>
      <c r="AP2811" s="17"/>
      <c r="AQ2811" s="17"/>
      <c r="AR2811" s="17"/>
      <c r="AS2811" s="17"/>
      <c r="AT2811" s="17"/>
      <c r="AU2811" s="17"/>
      <c r="AV2811" s="17"/>
      <c r="AW2811" s="17"/>
      <c r="AX2811" s="17"/>
      <c r="AY2811" s="17"/>
      <c r="AZ2811" s="17"/>
      <c r="BA2811" s="17"/>
      <c r="BB2811" s="17"/>
      <c r="BC2811" s="17"/>
      <c r="BD2811" s="17"/>
      <c r="BE2811" s="17"/>
      <c r="BF2811" s="17"/>
      <c r="BG2811" s="17"/>
      <c r="BH2811" s="17"/>
    </row>
    <row r="2812" spans="2:60" x14ac:dyDescent="0.2">
      <c r="B2812" s="1" t="s">
        <v>0</v>
      </c>
      <c r="C2812" s="1" t="str">
        <f t="shared" si="302"/>
        <v>FTG6O</v>
      </c>
      <c r="D2812" s="1" t="s">
        <v>6280</v>
      </c>
      <c r="E2812" s="1" t="s">
        <v>5482</v>
      </c>
      <c r="F2812" s="14" t="str">
        <f t="shared" si="298"/>
        <v>FTG6O-03003-B | bikini niña algodon organico ; talla-8 color: fucsia -&gt; fucsia pop corn_01-fucsia</v>
      </c>
      <c r="G2812" s="14" t="str">
        <f t="shared" si="303"/>
        <v>{"estampado_1":"fucsia","estampado_2":"na"}</v>
      </c>
      <c r="H2812" s="14" t="s">
        <v>1</v>
      </c>
      <c r="I2812" s="14" t="s">
        <v>622</v>
      </c>
      <c r="J2812" s="1">
        <v>8</v>
      </c>
      <c r="K2812" s="14" t="s">
        <v>3</v>
      </c>
      <c r="L2812" s="14" t="s">
        <v>4</v>
      </c>
      <c r="M2812" s="14" t="s">
        <v>5</v>
      </c>
      <c r="N2812" s="1" t="s">
        <v>6945</v>
      </c>
      <c r="O2812" s="1" t="s">
        <v>1289</v>
      </c>
      <c r="P2812" s="1" t="s">
        <v>4666</v>
      </c>
      <c r="Q2812" s="1" t="s">
        <v>5045</v>
      </c>
      <c r="R2812" s="1" t="str">
        <f t="shared" si="299"/>
        <v>FTG6O-03003 | bikini niña algodon organico ; talla-8 color: fucsia pop corn_01-fucsia</v>
      </c>
      <c r="S2812" s="1" t="s">
        <v>5440</v>
      </c>
      <c r="T2812" s="18" t="s">
        <v>1407</v>
      </c>
      <c r="U2812" s="19" t="str">
        <f t="shared" si="300"/>
        <v>('producto_terminado','FTG6O','FTG6O-03003-B','bikini niña algodon organico','FTG6O-03003-B | bikini niña algodon organico ; talla-8 color: fucsia -&gt; fucsia pop corn_01-fucsia','{"estampado_1":"fucsia","estampado_2":"na"}','{"spec":"na"}','{"precio_doc":74.84,"precio_unit":6.24,"precio_web":9,"precio_catalog":6.86,"precio_usd":1.92}','8','cocotfyma','unidad','activo','APT_E','fucsia','ruta5','FTG6O-03003','FTG6O-03003 | bikini niña algodon organico ; talla-8 color: fucsia pop corn_01-fucsia','fucsia pop corn_01-fucsia');</v>
      </c>
      <c r="V2812" s="19">
        <v>21671</v>
      </c>
      <c r="W2812" s="20" t="s">
        <v>4665</v>
      </c>
      <c r="X2812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('producto_terminado','FTG6O','FTG6O-03003-B','bikini niña algodon organico','FTG6O-03003-B | bikini niña algodon organico ; talla-8 color: fucsia -&gt; fucsia pop corn_01-fucsia','{"estampado_1":"fucsia","estampado_2":"na"}','{"spec":"na"}','{"precio_doc":74.84,"precio_unit":6.24,"precio_web":9,"precio_catalog":6.86,"precio_usd":1.92}','8','cocotfyma','unidad','activo','APT_E','fucsia','ruta5','FTG6O-03003','FTG6O-03003 | bikini niña algodon organico ; talla-8 color: fucsia pop corn_01-fucsia','fucsia pop corn_01-fucsia');</v>
      </c>
      <c r="Y2812" s="17"/>
      <c r="Z2812" s="17"/>
      <c r="AA2812" s="17"/>
      <c r="AB2812" s="17"/>
      <c r="AC2812" s="17"/>
      <c r="AD2812" s="17"/>
      <c r="AE2812" s="17"/>
      <c r="AF2812" s="17"/>
      <c r="AG2812" s="17"/>
      <c r="AH2812" s="17"/>
      <c r="AI2812" s="17"/>
      <c r="AJ2812" s="17"/>
      <c r="AK2812" s="17"/>
      <c r="AL2812" s="17"/>
      <c r="AM2812" s="17"/>
      <c r="AN2812" s="17"/>
      <c r="AO2812" s="17"/>
      <c r="AP2812" s="17"/>
      <c r="AQ2812" s="17"/>
      <c r="AR2812" s="17"/>
      <c r="AS2812" s="17"/>
      <c r="AT2812" s="17"/>
      <c r="AU2812" s="17"/>
      <c r="AV2812" s="17"/>
      <c r="AW2812" s="17"/>
      <c r="AX2812" s="17"/>
      <c r="AY2812" s="17"/>
      <c r="AZ2812" s="17"/>
      <c r="BA2812" s="17"/>
      <c r="BB2812" s="17"/>
      <c r="BC2812" s="17"/>
      <c r="BD2812" s="17"/>
      <c r="BE2812" s="17"/>
      <c r="BF2812" s="17"/>
      <c r="BG2812" s="17"/>
      <c r="BH2812" s="17"/>
    </row>
    <row r="2813" spans="2:60" x14ac:dyDescent="0.2">
      <c r="B2813" s="1" t="s">
        <v>0</v>
      </c>
      <c r="C2813" s="1" t="str">
        <f t="shared" si="302"/>
        <v>FTG6O</v>
      </c>
      <c r="D2813" s="1" t="s">
        <v>6281</v>
      </c>
      <c r="E2813" s="1" t="s">
        <v>5482</v>
      </c>
      <c r="F2813" s="14" t="str">
        <f t="shared" si="298"/>
        <v>FTG6O-04003-A | bikini niña algodon organico ; talla-10 color: fucsia pop corn_01 -&gt; fucsia pop corn_01-fucsia</v>
      </c>
      <c r="G2813" s="14" t="str">
        <f t="shared" si="303"/>
        <v>{"estampado_1":"fucsia pop corn_01","estampado_2":"na"}</v>
      </c>
      <c r="H2813" s="14" t="s">
        <v>1</v>
      </c>
      <c r="I2813" s="14" t="s">
        <v>622</v>
      </c>
      <c r="J2813" s="1">
        <v>10</v>
      </c>
      <c r="K2813" s="14" t="s">
        <v>3</v>
      </c>
      <c r="L2813" s="14" t="s">
        <v>4</v>
      </c>
      <c r="M2813" s="14" t="s">
        <v>5</v>
      </c>
      <c r="N2813" s="1" t="s">
        <v>6945</v>
      </c>
      <c r="O2813" s="1" t="s">
        <v>1752</v>
      </c>
      <c r="P2813" s="1" t="s">
        <v>4666</v>
      </c>
      <c r="Q2813" s="1" t="s">
        <v>5046</v>
      </c>
      <c r="R2813" s="1" t="str">
        <f t="shared" si="299"/>
        <v>FTG6O-04003 | bikini niña algodon organico ; talla-10 color: fucsia pop corn_01-fucsia</v>
      </c>
      <c r="S2813" s="1" t="s">
        <v>5440</v>
      </c>
      <c r="T2813" s="18" t="s">
        <v>1407</v>
      </c>
      <c r="U2813" s="19" t="str">
        <f t="shared" si="300"/>
        <v>('producto_terminado','FTG6O','FTG6O-04003-A','bikini niña algodon organico','FTG6O-04003-A | bikini niña algodon organico ; talla-10 color: fucsia pop corn_01 -&gt; fucsia pop corn_01-fucsia','{"estampado_1":"fucsia pop corn_01","estampado_2":"na"}','{"spec":"na"}','{"precio_doc":74.84,"precio_unit":6.24,"precio_web":9,"precio_catalog":6.86,"precio_usd":1.92}','10','cocotfyma','unidad','activo','APT_E','fucsia pop corn_01','ruta5','FTG6O-04003','FTG6O-04003 | bikini niña algodon organico ; talla-10 color: fucsia pop corn_01-fucsia','fucsia pop corn_01-fucsia');</v>
      </c>
      <c r="V2813" s="19">
        <v>21672</v>
      </c>
      <c r="W2813" s="20" t="s">
        <v>4665</v>
      </c>
      <c r="X2813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('producto_terminado','FTG6O','FTG6O-04003-A','bikini niña algodon organico','FTG6O-04003-A | bikini niña algodon organico ; talla-10 color: fucsia pop corn_01 -&gt; fucsia pop corn_01-fucsia','{"estampado_1":"fucsia pop corn_01","estampado_2":"na"}','{"spec":"na"}','{"precio_doc":74.84,"precio_unit":6.24,"precio_web":9,"precio_catalog":6.86,"precio_usd":1.92}','10','cocotfyma','unidad','activo','APT_E','fucsia pop corn_01','ruta5','FTG6O-04003','FTG6O-04003 | bikini niña algodon organico ; talla-10 color: fucsia pop corn_01-fucsia','fucsia pop corn_01-fucsia');</v>
      </c>
      <c r="Y2813" s="17"/>
      <c r="Z2813" s="17"/>
      <c r="AA2813" s="17"/>
      <c r="AB2813" s="17"/>
      <c r="AC2813" s="17"/>
      <c r="AD2813" s="17"/>
      <c r="AE2813" s="17"/>
      <c r="AF2813" s="17"/>
      <c r="AG2813" s="17"/>
      <c r="AH2813" s="17"/>
      <c r="AI2813" s="17"/>
      <c r="AJ2813" s="17"/>
      <c r="AK2813" s="17"/>
      <c r="AL2813" s="17"/>
      <c r="AM2813" s="17"/>
      <c r="AN2813" s="17"/>
      <c r="AO2813" s="17"/>
      <c r="AP2813" s="17"/>
      <c r="AQ2813" s="17"/>
      <c r="AR2813" s="17"/>
      <c r="AS2813" s="17"/>
      <c r="AT2813" s="17"/>
      <c r="AU2813" s="17"/>
      <c r="AV2813" s="17"/>
      <c r="AW2813" s="17"/>
      <c r="AX2813" s="17"/>
      <c r="AY2813" s="17"/>
      <c r="AZ2813" s="17"/>
      <c r="BA2813" s="17"/>
      <c r="BB2813" s="17"/>
      <c r="BC2813" s="17"/>
      <c r="BD2813" s="17"/>
      <c r="BE2813" s="17"/>
      <c r="BF2813" s="17"/>
      <c r="BG2813" s="17"/>
      <c r="BH2813" s="17"/>
    </row>
    <row r="2814" spans="2:60" x14ac:dyDescent="0.2">
      <c r="B2814" s="1" t="s">
        <v>0</v>
      </c>
      <c r="C2814" s="1" t="str">
        <f t="shared" si="302"/>
        <v>FTG6O</v>
      </c>
      <c r="D2814" s="1" t="s">
        <v>6282</v>
      </c>
      <c r="E2814" s="1" t="s">
        <v>5482</v>
      </c>
      <c r="F2814" s="14" t="str">
        <f t="shared" si="298"/>
        <v>FTG6O-04003-B | bikini niña algodon organico ; talla-10 color: fucsia -&gt; fucsia pop corn_01-fucsia</v>
      </c>
      <c r="G2814" s="14" t="str">
        <f t="shared" si="303"/>
        <v>{"estampado_1":"fucsia","estampado_2":"na"}</v>
      </c>
      <c r="H2814" s="14" t="s">
        <v>1</v>
      </c>
      <c r="I2814" s="14" t="s">
        <v>622</v>
      </c>
      <c r="J2814" s="1">
        <v>10</v>
      </c>
      <c r="K2814" s="14" t="s">
        <v>3</v>
      </c>
      <c r="L2814" s="14" t="s">
        <v>4</v>
      </c>
      <c r="M2814" s="14" t="s">
        <v>5</v>
      </c>
      <c r="N2814" s="1" t="s">
        <v>6945</v>
      </c>
      <c r="O2814" s="1" t="s">
        <v>1289</v>
      </c>
      <c r="P2814" s="1" t="s">
        <v>4666</v>
      </c>
      <c r="Q2814" s="1" t="s">
        <v>5046</v>
      </c>
      <c r="R2814" s="1" t="str">
        <f t="shared" si="299"/>
        <v>FTG6O-04003 | bikini niña algodon organico ; talla-10 color: fucsia pop corn_01-fucsia</v>
      </c>
      <c r="S2814" s="1" t="s">
        <v>5440</v>
      </c>
      <c r="T2814" s="18" t="s">
        <v>1407</v>
      </c>
      <c r="U2814" s="19" t="str">
        <f t="shared" si="300"/>
        <v>('producto_terminado','FTG6O','FTG6O-04003-B','bikini niña algodon organico','FTG6O-04003-B | bikini niña algodon organico ; talla-10 color: fucsia -&gt; fucsia pop corn_01-fucsia','{"estampado_1":"fucsia","estampado_2":"na"}','{"spec":"na"}','{"precio_doc":74.84,"precio_unit":6.24,"precio_web":9,"precio_catalog":6.86,"precio_usd":1.92}','10','cocotfyma','unidad','activo','APT_E','fucsia','ruta5','FTG6O-04003','FTG6O-04003 | bikini niña algodon organico ; talla-10 color: fucsia pop corn_01-fucsia','fucsia pop corn_01-fucsia');</v>
      </c>
      <c r="V2814" s="19">
        <v>21673</v>
      </c>
      <c r="W2814" s="20" t="s">
        <v>4665</v>
      </c>
      <c r="X2814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('producto_terminado','FTG6O','FTG6O-04003-B','bikini niña algodon organico','FTG6O-04003-B | bikini niña algodon organico ; talla-10 color: fucsia -&gt; fucsia pop corn_01-fucsia','{"estampado_1":"fucsia","estampado_2":"na"}','{"spec":"na"}','{"precio_doc":74.84,"precio_unit":6.24,"precio_web":9,"precio_catalog":6.86,"precio_usd":1.92}','10','cocotfyma','unidad','activo','APT_E','fucsia','ruta5','FTG6O-04003','FTG6O-04003 | bikini niña algodon organico ; talla-10 color: fucsia pop corn_01-fucsia','fucsia pop corn_01-fucsia');</v>
      </c>
      <c r="Y2814" s="17"/>
      <c r="Z2814" s="17"/>
      <c r="AA2814" s="17"/>
      <c r="AB2814" s="17"/>
      <c r="AC2814" s="17"/>
      <c r="AD2814" s="17"/>
      <c r="AE2814" s="17"/>
      <c r="AF2814" s="17"/>
      <c r="AG2814" s="17"/>
      <c r="AH2814" s="17"/>
      <c r="AI2814" s="17"/>
      <c r="AJ2814" s="17"/>
      <c r="AK2814" s="17"/>
      <c r="AL2814" s="17"/>
      <c r="AM2814" s="17"/>
      <c r="AN2814" s="17"/>
      <c r="AO2814" s="17"/>
      <c r="AP2814" s="17"/>
      <c r="AQ2814" s="17"/>
      <c r="AR2814" s="17"/>
      <c r="AS2814" s="17"/>
      <c r="AT2814" s="17"/>
      <c r="AU2814" s="17"/>
      <c r="AV2814" s="17"/>
      <c r="AW2814" s="17"/>
      <c r="AX2814" s="17"/>
      <c r="AY2814" s="17"/>
      <c r="AZ2814" s="17"/>
      <c r="BA2814" s="17"/>
      <c r="BB2814" s="17"/>
      <c r="BC2814" s="17"/>
      <c r="BD2814" s="17"/>
      <c r="BE2814" s="17"/>
      <c r="BF2814" s="17"/>
      <c r="BG2814" s="17"/>
      <c r="BH2814" s="17"/>
    </row>
    <row r="2815" spans="2:60" x14ac:dyDescent="0.2">
      <c r="B2815" s="1" t="s">
        <v>0</v>
      </c>
      <c r="C2815" s="1" t="str">
        <f t="shared" si="302"/>
        <v>FTG6O</v>
      </c>
      <c r="D2815" s="1" t="s">
        <v>6283</v>
      </c>
      <c r="E2815" s="1" t="s">
        <v>5482</v>
      </c>
      <c r="F2815" s="14" t="str">
        <f t="shared" si="298"/>
        <v>FTG6O-05003-A | bikini niña algodon organico ; talla-12 color: fucsia pop corn_01 -&gt; fucsia pop corn_01-fucsia</v>
      </c>
      <c r="G2815" s="14" t="str">
        <f t="shared" si="303"/>
        <v>{"estampado_1":"fucsia pop corn_01","estampado_2":"na"}</v>
      </c>
      <c r="H2815" s="14" t="s">
        <v>1</v>
      </c>
      <c r="I2815" s="14" t="s">
        <v>622</v>
      </c>
      <c r="J2815" s="1">
        <v>12</v>
      </c>
      <c r="K2815" s="14" t="s">
        <v>3</v>
      </c>
      <c r="L2815" s="14" t="s">
        <v>4</v>
      </c>
      <c r="M2815" s="14" t="s">
        <v>5</v>
      </c>
      <c r="N2815" s="1" t="s">
        <v>6945</v>
      </c>
      <c r="O2815" s="1" t="s">
        <v>1752</v>
      </c>
      <c r="P2815" s="1" t="s">
        <v>4666</v>
      </c>
      <c r="Q2815" s="1" t="s">
        <v>5047</v>
      </c>
      <c r="R2815" s="1" t="str">
        <f t="shared" si="299"/>
        <v>FTG6O-05003 | bikini niña algodon organico ; talla-12 color: fucsia pop corn_01-fucsia</v>
      </c>
      <c r="S2815" s="1" t="s">
        <v>5440</v>
      </c>
      <c r="T2815" s="18" t="s">
        <v>1407</v>
      </c>
      <c r="U2815" s="19" t="str">
        <f t="shared" si="300"/>
        <v>('producto_terminado','FTG6O','FTG6O-05003-A','bikini niña algodon organico','FTG6O-05003-A | bikini niña algodon organico ; talla-12 color: fucsia pop corn_01 -&gt; fucsia pop corn_01-fucsia','{"estampado_1":"fucsia pop corn_01","estampado_2":"na"}','{"spec":"na"}','{"precio_doc":74.84,"precio_unit":6.24,"precio_web":9,"precio_catalog":6.86,"precio_usd":1.92}','12','cocotfyma','unidad','activo','APT_E','fucsia pop corn_01','ruta5','FTG6O-05003','FTG6O-05003 | bikini niña algodon organico ; talla-12 color: fucsia pop corn_01-fucsia','fucsia pop corn_01-fucsia');</v>
      </c>
      <c r="V2815" s="19">
        <v>21674</v>
      </c>
      <c r="W2815" s="20" t="s">
        <v>4665</v>
      </c>
      <c r="X2815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('producto_terminado','FTG6O','FTG6O-05003-A','bikini niña algodon organico','FTG6O-05003-A | bikini niña algodon organico ; talla-12 color: fucsia pop corn_01 -&gt; fucsia pop corn_01-fucsia','{"estampado_1":"fucsia pop corn_01","estampado_2":"na"}','{"spec":"na"}','{"precio_doc":74.84,"precio_unit":6.24,"precio_web":9,"precio_catalog":6.86,"precio_usd":1.92}','12','cocotfyma','unidad','activo','APT_E','fucsia pop corn_01','ruta5','FTG6O-05003','FTG6O-05003 | bikini niña algodon organico ; talla-12 color: fucsia pop corn_01-fucsia','fucsia pop corn_01-fucsia');</v>
      </c>
      <c r="Y2815" s="17"/>
      <c r="Z2815" s="17"/>
      <c r="AA2815" s="17"/>
      <c r="AB2815" s="17"/>
      <c r="AC2815" s="17"/>
      <c r="AD2815" s="17"/>
      <c r="AE2815" s="17"/>
      <c r="AF2815" s="17"/>
      <c r="AG2815" s="17"/>
      <c r="AH2815" s="17"/>
      <c r="AI2815" s="17"/>
      <c r="AJ2815" s="17"/>
      <c r="AK2815" s="17"/>
      <c r="AL2815" s="17"/>
      <c r="AM2815" s="17"/>
      <c r="AN2815" s="17"/>
      <c r="AO2815" s="17"/>
      <c r="AP2815" s="17"/>
      <c r="AQ2815" s="17"/>
      <c r="AR2815" s="17"/>
      <c r="AS2815" s="17"/>
      <c r="AT2815" s="17"/>
      <c r="AU2815" s="17"/>
      <c r="AV2815" s="17"/>
      <c r="AW2815" s="17"/>
      <c r="AX2815" s="17"/>
      <c r="AY2815" s="17"/>
      <c r="AZ2815" s="17"/>
      <c r="BA2815" s="17"/>
      <c r="BB2815" s="17"/>
      <c r="BC2815" s="17"/>
      <c r="BD2815" s="17"/>
      <c r="BE2815" s="17"/>
      <c r="BF2815" s="17"/>
      <c r="BG2815" s="17"/>
      <c r="BH2815" s="17"/>
    </row>
    <row r="2816" spans="2:60" x14ac:dyDescent="0.2">
      <c r="B2816" s="1" t="s">
        <v>0</v>
      </c>
      <c r="C2816" s="1" t="str">
        <f t="shared" si="302"/>
        <v>FTG6O</v>
      </c>
      <c r="D2816" s="1" t="s">
        <v>6284</v>
      </c>
      <c r="E2816" s="1" t="s">
        <v>5482</v>
      </c>
      <c r="F2816" s="14" t="str">
        <f t="shared" si="298"/>
        <v>FTG6O-05003-B | bikini niña algodon organico ; talla-12 color: fucsia -&gt; fucsia pop corn_01-fucsia</v>
      </c>
      <c r="G2816" s="14" t="str">
        <f t="shared" si="303"/>
        <v>{"estampado_1":"fucsia","estampado_2":"na"}</v>
      </c>
      <c r="H2816" s="14" t="s">
        <v>1</v>
      </c>
      <c r="I2816" s="14" t="s">
        <v>622</v>
      </c>
      <c r="J2816" s="1">
        <v>12</v>
      </c>
      <c r="K2816" s="14" t="s">
        <v>3</v>
      </c>
      <c r="L2816" s="14" t="s">
        <v>4</v>
      </c>
      <c r="M2816" s="14" t="s">
        <v>5</v>
      </c>
      <c r="N2816" s="1" t="s">
        <v>6945</v>
      </c>
      <c r="O2816" s="1" t="s">
        <v>1289</v>
      </c>
      <c r="P2816" s="1" t="s">
        <v>4666</v>
      </c>
      <c r="Q2816" s="1" t="s">
        <v>5047</v>
      </c>
      <c r="R2816" s="1" t="str">
        <f t="shared" si="299"/>
        <v>FTG6O-05003 | bikini niña algodon organico ; talla-12 color: fucsia pop corn_01-fucsia</v>
      </c>
      <c r="S2816" s="1" t="s">
        <v>5440</v>
      </c>
      <c r="T2816" s="18" t="s">
        <v>1407</v>
      </c>
      <c r="U2816" s="19" t="str">
        <f t="shared" si="300"/>
        <v>('producto_terminado','FTG6O','FTG6O-05003-B','bikini niña algodon organico','FTG6O-05003-B | bikini niña algodon organico ; talla-12 color: fucsia -&gt; fucsia pop corn_01-fucsia','{"estampado_1":"fucsia","estampado_2":"na"}','{"spec":"na"}','{"precio_doc":74.84,"precio_unit":6.24,"precio_web":9,"precio_catalog":6.86,"precio_usd":1.92}','12','cocotfyma','unidad','activo','APT_E','fucsia','ruta5','FTG6O-05003','FTG6O-05003 | bikini niña algodon organico ; talla-12 color: fucsia pop corn_01-fucsia','fucsia pop corn_01-fucsia');</v>
      </c>
      <c r="V2816" s="19">
        <v>21675</v>
      </c>
      <c r="W2816" s="20" t="s">
        <v>4665</v>
      </c>
      <c r="X2816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('producto_terminado','FTG6O','FTG6O-05003-B','bikini niña algodon organico','FTG6O-05003-B | bikini niña algodon organico ; talla-12 color: fucsia -&gt; fucsia pop corn_01-fucsia','{"estampado_1":"fucsia","estampado_2":"na"}','{"spec":"na"}','{"precio_doc":74.84,"precio_unit":6.24,"precio_web":9,"precio_catalog":6.86,"precio_usd":1.92}','12','cocotfyma','unidad','activo','APT_E','fucsia','ruta5','FTG6O-05003','FTG6O-05003 | bikini niña algodon organico ; talla-12 color: fucsia pop corn_01-fucsia','fucsia pop corn_01-fucsia');</v>
      </c>
      <c r="Y2816" s="17"/>
      <c r="Z2816" s="17"/>
      <c r="AA2816" s="17"/>
      <c r="AB2816" s="17"/>
      <c r="AC2816" s="17"/>
      <c r="AD2816" s="17"/>
      <c r="AE2816" s="17"/>
      <c r="AF2816" s="17"/>
      <c r="AG2816" s="17"/>
      <c r="AH2816" s="17"/>
      <c r="AI2816" s="17"/>
      <c r="AJ2816" s="17"/>
      <c r="AK2816" s="17"/>
      <c r="AL2816" s="17"/>
      <c r="AM2816" s="17"/>
      <c r="AN2816" s="17"/>
      <c r="AO2816" s="17"/>
      <c r="AP2816" s="17"/>
      <c r="AQ2816" s="17"/>
      <c r="AR2816" s="17"/>
      <c r="AS2816" s="17"/>
      <c r="AT2816" s="17"/>
      <c r="AU2816" s="17"/>
      <c r="AV2816" s="17"/>
      <c r="AW2816" s="17"/>
      <c r="AX2816" s="17"/>
      <c r="AY2816" s="17"/>
      <c r="AZ2816" s="17"/>
      <c r="BA2816" s="17"/>
      <c r="BB2816" s="17"/>
      <c r="BC2816" s="17"/>
      <c r="BD2816" s="17"/>
      <c r="BE2816" s="17"/>
      <c r="BF2816" s="17"/>
      <c r="BG2816" s="17"/>
      <c r="BH2816" s="17"/>
    </row>
    <row r="2817" spans="2:60" x14ac:dyDescent="0.2">
      <c r="B2817" s="1" t="s">
        <v>0</v>
      </c>
      <c r="C2817" s="1" t="str">
        <f t="shared" si="302"/>
        <v>FTG6O</v>
      </c>
      <c r="D2817" s="1" t="s">
        <v>6285</v>
      </c>
      <c r="E2817" s="1" t="s">
        <v>5482</v>
      </c>
      <c r="F2817" s="14" t="str">
        <f t="shared" si="298"/>
        <v>FTG6O-06003-A | bikini niña algodon organico ; talla-14 color: fucsia pop corn_01 -&gt; fucsia pop corn_01-fucsia</v>
      </c>
      <c r="G2817" s="14" t="str">
        <f t="shared" si="303"/>
        <v>{"estampado_1":"fucsia pop corn_01","estampado_2":"na"}</v>
      </c>
      <c r="H2817" s="14" t="s">
        <v>1</v>
      </c>
      <c r="I2817" s="14" t="s">
        <v>622</v>
      </c>
      <c r="J2817" s="1">
        <v>14</v>
      </c>
      <c r="K2817" s="14" t="s">
        <v>3</v>
      </c>
      <c r="L2817" s="14" t="s">
        <v>4</v>
      </c>
      <c r="M2817" s="14" t="s">
        <v>5</v>
      </c>
      <c r="N2817" s="1" t="s">
        <v>6945</v>
      </c>
      <c r="O2817" s="1" t="s">
        <v>1752</v>
      </c>
      <c r="P2817" s="1" t="s">
        <v>4666</v>
      </c>
      <c r="Q2817" s="1" t="s">
        <v>5048</v>
      </c>
      <c r="R2817" s="1" t="str">
        <f t="shared" si="299"/>
        <v>FTG6O-06003 | bikini niña algodon organico ; talla-14 color: fucsia pop corn_01-fucsia</v>
      </c>
      <c r="S2817" s="1" t="s">
        <v>5440</v>
      </c>
      <c r="T2817" s="18" t="s">
        <v>1407</v>
      </c>
      <c r="U2817" s="19" t="str">
        <f t="shared" si="300"/>
        <v>('producto_terminado','FTG6O','FTG6O-06003-A','bikini niña algodon organico','FTG6O-06003-A | bikini niña algodon organico ; talla-14 color: fucsia pop corn_01 -&gt; fucsia pop corn_01-fucsia','{"estampado_1":"fucsia pop corn_01","estampado_2":"na"}','{"spec":"na"}','{"precio_doc":74.84,"precio_unit":6.24,"precio_web":9,"precio_catalog":6.86,"precio_usd":1.92}','14','cocotfyma','unidad','activo','APT_E','fucsia pop corn_01','ruta5','FTG6O-06003','FTG6O-06003 | bikini niña algodon organico ; talla-14 color: fucsia pop corn_01-fucsia','fucsia pop corn_01-fucsia');</v>
      </c>
      <c r="V2817" s="19">
        <v>21676</v>
      </c>
      <c r="W2817" s="20" t="s">
        <v>4665</v>
      </c>
      <c r="X2817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('producto_terminado','FTG6O','FTG6O-06003-A','bikini niña algodon organico','FTG6O-06003-A | bikini niña algodon organico ; talla-14 color: fucsia pop corn_01 -&gt; fucsia pop corn_01-fucsia','{"estampado_1":"fucsia pop corn_01","estampado_2":"na"}','{"spec":"na"}','{"precio_doc":74.84,"precio_unit":6.24,"precio_web":9,"precio_catalog":6.86,"precio_usd":1.92}','14','cocotfyma','unidad','activo','APT_E','fucsia pop corn_01','ruta5','FTG6O-06003','FTG6O-06003 | bikini niña algodon organico ; talla-14 color: fucsia pop corn_01-fucsia','fucsia pop corn_01-fucsia');</v>
      </c>
      <c r="Y2817" s="17"/>
      <c r="Z2817" s="17"/>
      <c r="AA2817" s="17"/>
      <c r="AB2817" s="17"/>
      <c r="AC2817" s="17"/>
      <c r="AD2817" s="17"/>
      <c r="AE2817" s="17"/>
      <c r="AF2817" s="17"/>
      <c r="AG2817" s="17"/>
      <c r="AH2817" s="17"/>
      <c r="AI2817" s="17"/>
      <c r="AJ2817" s="17"/>
      <c r="AK2817" s="17"/>
      <c r="AL2817" s="17"/>
      <c r="AM2817" s="17"/>
      <c r="AN2817" s="17"/>
      <c r="AO2817" s="17"/>
      <c r="AP2817" s="17"/>
      <c r="AQ2817" s="17"/>
      <c r="AR2817" s="17"/>
      <c r="AS2817" s="17"/>
      <c r="AT2817" s="17"/>
      <c r="AU2817" s="17"/>
      <c r="AV2817" s="17"/>
      <c r="AW2817" s="17"/>
      <c r="AX2817" s="17"/>
      <c r="AY2817" s="17"/>
      <c r="AZ2817" s="17"/>
      <c r="BA2817" s="17"/>
      <c r="BB2817" s="17"/>
      <c r="BC2817" s="17"/>
      <c r="BD2817" s="17"/>
      <c r="BE2817" s="17"/>
      <c r="BF2817" s="17"/>
      <c r="BG2817" s="17"/>
      <c r="BH2817" s="17"/>
    </row>
    <row r="2818" spans="2:60" x14ac:dyDescent="0.2">
      <c r="B2818" s="1" t="s">
        <v>0</v>
      </c>
      <c r="C2818" s="1" t="str">
        <f t="shared" si="302"/>
        <v>FTG6O</v>
      </c>
      <c r="D2818" s="1" t="s">
        <v>6286</v>
      </c>
      <c r="E2818" s="1" t="s">
        <v>5482</v>
      </c>
      <c r="F2818" s="14" t="str">
        <f t="shared" si="298"/>
        <v>FTG6O-06003-B | bikini niña algodon organico ; talla-14 color: fucsia -&gt; fucsia pop corn_01-fucsia</v>
      </c>
      <c r="G2818" s="14" t="str">
        <f t="shared" si="303"/>
        <v>{"estampado_1":"fucsia","estampado_2":"na"}</v>
      </c>
      <c r="H2818" s="14" t="s">
        <v>1</v>
      </c>
      <c r="I2818" s="14" t="s">
        <v>622</v>
      </c>
      <c r="J2818" s="1">
        <v>14</v>
      </c>
      <c r="K2818" s="14" t="s">
        <v>3</v>
      </c>
      <c r="L2818" s="14" t="s">
        <v>4</v>
      </c>
      <c r="M2818" s="14" t="s">
        <v>5</v>
      </c>
      <c r="N2818" s="1" t="s">
        <v>6945</v>
      </c>
      <c r="O2818" s="1" t="s">
        <v>1289</v>
      </c>
      <c r="P2818" s="1" t="s">
        <v>4666</v>
      </c>
      <c r="Q2818" s="1" t="s">
        <v>5048</v>
      </c>
      <c r="R2818" s="1" t="str">
        <f t="shared" si="299"/>
        <v>FTG6O-06003 | bikini niña algodon organico ; talla-14 color: fucsia pop corn_01-fucsia</v>
      </c>
      <c r="S2818" s="1" t="s">
        <v>5440</v>
      </c>
      <c r="T2818" s="18" t="s">
        <v>1407</v>
      </c>
      <c r="U2818" s="19" t="str">
        <f t="shared" si="300"/>
        <v>('producto_terminado','FTG6O','FTG6O-06003-B','bikini niña algodon organico','FTG6O-06003-B | bikini niña algodon organico ; talla-14 color: fucsia -&gt; fucsia pop corn_01-fucsia','{"estampado_1":"fucsia","estampado_2":"na"}','{"spec":"na"}','{"precio_doc":74.84,"precio_unit":6.24,"precio_web":9,"precio_catalog":6.86,"precio_usd":1.92}','14','cocotfyma','unidad','activo','APT_E','fucsia','ruta5','FTG6O-06003','FTG6O-06003 | bikini niña algodon organico ; talla-14 color: fucsia pop corn_01-fucsia','fucsia pop corn_01-fucsia');</v>
      </c>
      <c r="V2818" s="19">
        <v>21677</v>
      </c>
      <c r="W2818" s="20" t="s">
        <v>4665</v>
      </c>
      <c r="X2818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('producto_terminado','FTG6O','FTG6O-06003-B','bikini niña algodon organico','FTG6O-06003-B | bikini niña algodon organico ; talla-14 color: fucsia -&gt; fucsia pop corn_01-fucsia','{"estampado_1":"fucsia","estampado_2":"na"}','{"spec":"na"}','{"precio_doc":74.84,"precio_unit":6.24,"precio_web":9,"precio_catalog":6.86,"precio_usd":1.92}','14','cocotfyma','unidad','activo','APT_E','fucsia','ruta5','FTG6O-06003','FTG6O-06003 | bikini niña algodon organico ; talla-14 color: fucsia pop corn_01-fucsia','fucsia pop corn_01-fucsia');</v>
      </c>
      <c r="Y2818" s="17"/>
      <c r="Z2818" s="17"/>
      <c r="AA2818" s="17"/>
      <c r="AB2818" s="17"/>
      <c r="AC2818" s="17"/>
      <c r="AD2818" s="17"/>
      <c r="AE2818" s="17"/>
      <c r="AF2818" s="17"/>
      <c r="AG2818" s="17"/>
      <c r="AH2818" s="17"/>
      <c r="AI2818" s="17"/>
      <c r="AJ2818" s="17"/>
      <c r="AK2818" s="17"/>
      <c r="AL2818" s="17"/>
      <c r="AM2818" s="17"/>
      <c r="AN2818" s="17"/>
      <c r="AO2818" s="17"/>
      <c r="AP2818" s="17"/>
      <c r="AQ2818" s="17"/>
      <c r="AR2818" s="17"/>
      <c r="AS2818" s="17"/>
      <c r="AT2818" s="17"/>
      <c r="AU2818" s="17"/>
      <c r="AV2818" s="17"/>
      <c r="AW2818" s="17"/>
      <c r="AX2818" s="17"/>
      <c r="AY2818" s="17"/>
      <c r="AZ2818" s="17"/>
      <c r="BA2818" s="17"/>
      <c r="BB2818" s="17"/>
      <c r="BC2818" s="17"/>
      <c r="BD2818" s="17"/>
      <c r="BE2818" s="17"/>
      <c r="BF2818" s="17"/>
      <c r="BG2818" s="17"/>
      <c r="BH2818" s="17"/>
    </row>
    <row r="2819" spans="2:60" x14ac:dyDescent="0.2">
      <c r="B2819" s="1" t="s">
        <v>0</v>
      </c>
      <c r="C2819" s="1" t="str">
        <f t="shared" si="302"/>
        <v>FTG6O</v>
      </c>
      <c r="D2819" s="1" t="s">
        <v>6287</v>
      </c>
      <c r="E2819" s="1" t="s">
        <v>5482</v>
      </c>
      <c r="F2819" s="14" t="str">
        <f t="shared" si="298"/>
        <v>FTG6O-07003-A | bikini niña algodon organico ; talla-16 color: fucsia pop corn_01 -&gt; fucsia pop corn_01-fucsia</v>
      </c>
      <c r="G2819" s="14" t="str">
        <f t="shared" si="303"/>
        <v>{"estampado_1":"fucsia pop corn_01","estampado_2":"na"}</v>
      </c>
      <c r="H2819" s="14" t="s">
        <v>1</v>
      </c>
      <c r="I2819" s="14" t="s">
        <v>622</v>
      </c>
      <c r="J2819" s="1">
        <v>16</v>
      </c>
      <c r="K2819" s="14" t="s">
        <v>3</v>
      </c>
      <c r="L2819" s="14" t="s">
        <v>4</v>
      </c>
      <c r="M2819" s="14" t="s">
        <v>5</v>
      </c>
      <c r="N2819" s="1" t="s">
        <v>6945</v>
      </c>
      <c r="O2819" s="1" t="s">
        <v>1752</v>
      </c>
      <c r="P2819" s="1" t="s">
        <v>4666</v>
      </c>
      <c r="Q2819" s="1" t="s">
        <v>5049</v>
      </c>
      <c r="R2819" s="1" t="str">
        <f t="shared" si="299"/>
        <v>FTG6O-07003 | bikini niña algodon organico ; talla-16 color: fucsia pop corn_01-fucsia</v>
      </c>
      <c r="S2819" s="1" t="s">
        <v>5440</v>
      </c>
      <c r="T2819" s="18" t="s">
        <v>1407</v>
      </c>
      <c r="U2819" s="19" t="str">
        <f t="shared" si="300"/>
        <v>('producto_terminado','FTG6O','FTG6O-07003-A','bikini niña algodon organico','FTG6O-07003-A | bikini niña algodon organico ; talla-16 color: fucsia pop corn_01 -&gt; fucsia pop corn_01-fucsia','{"estampado_1":"fucsia pop corn_01","estampado_2":"na"}','{"spec":"na"}','{"precio_doc":74.84,"precio_unit":6.24,"precio_web":9,"precio_catalog":6.86,"precio_usd":1.92}','16','cocotfyma','unidad','activo','APT_E','fucsia pop corn_01','ruta5','FTG6O-07003','FTG6O-07003 | bikini niña algodon organico ; talla-16 color: fucsia pop corn_01-fucsia','fucsia pop corn_01-fucsia');</v>
      </c>
      <c r="V2819" s="19">
        <v>21678</v>
      </c>
      <c r="W2819" s="20" t="s">
        <v>4665</v>
      </c>
      <c r="X2819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('producto_terminado','FTG6O','FTG6O-07003-A','bikini niña algodon organico','FTG6O-07003-A | bikini niña algodon organico ; talla-16 color: fucsia pop corn_01 -&gt; fucsia pop corn_01-fucsia','{"estampado_1":"fucsia pop corn_01","estampado_2":"na"}','{"spec":"na"}','{"precio_doc":74.84,"precio_unit":6.24,"precio_web":9,"precio_catalog":6.86,"precio_usd":1.92}','16','cocotfyma','unidad','activo','APT_E','fucsia pop corn_01','ruta5','FTG6O-07003','FTG6O-07003 | bikini niña algodon organico ; talla-16 color: fucsia pop corn_01-fucsia','fucsia pop corn_01-fucsia');</v>
      </c>
      <c r="Y2819" s="17"/>
      <c r="Z2819" s="17"/>
      <c r="AA2819" s="17"/>
      <c r="AB2819" s="17"/>
      <c r="AC2819" s="17"/>
      <c r="AD2819" s="17"/>
      <c r="AE2819" s="17"/>
      <c r="AF2819" s="17"/>
      <c r="AG2819" s="17"/>
      <c r="AH2819" s="17"/>
      <c r="AI2819" s="17"/>
      <c r="AJ2819" s="17"/>
      <c r="AK2819" s="17"/>
      <c r="AL2819" s="17"/>
      <c r="AM2819" s="17"/>
      <c r="AN2819" s="17"/>
      <c r="AO2819" s="17"/>
      <c r="AP2819" s="17"/>
      <c r="AQ2819" s="17"/>
      <c r="AR2819" s="17"/>
      <c r="AS2819" s="17"/>
      <c r="AT2819" s="17"/>
      <c r="AU2819" s="17"/>
      <c r="AV2819" s="17"/>
      <c r="AW2819" s="17"/>
      <c r="AX2819" s="17"/>
      <c r="AY2819" s="17"/>
      <c r="AZ2819" s="17"/>
      <c r="BA2819" s="17"/>
      <c r="BB2819" s="17"/>
      <c r="BC2819" s="17"/>
      <c r="BD2819" s="17"/>
      <c r="BE2819" s="17"/>
      <c r="BF2819" s="17"/>
      <c r="BG2819" s="17"/>
      <c r="BH2819" s="17"/>
    </row>
    <row r="2820" spans="2:60" x14ac:dyDescent="0.2">
      <c r="B2820" s="1" t="s">
        <v>0</v>
      </c>
      <c r="C2820" s="1" t="str">
        <f t="shared" si="302"/>
        <v>FTG6O</v>
      </c>
      <c r="D2820" s="1" t="s">
        <v>6288</v>
      </c>
      <c r="E2820" s="1" t="s">
        <v>5482</v>
      </c>
      <c r="F2820" s="14" t="str">
        <f t="shared" si="298"/>
        <v>FTG6O-07003-B | bikini niña algodon organico ; talla-16 color: fucsia -&gt; fucsia pop corn_01-fucsia</v>
      </c>
      <c r="G2820" s="14" t="str">
        <f t="shared" si="303"/>
        <v>{"estampado_1":"fucsia","estampado_2":"na"}</v>
      </c>
      <c r="H2820" s="14" t="s">
        <v>1</v>
      </c>
      <c r="I2820" s="14" t="s">
        <v>622</v>
      </c>
      <c r="J2820" s="1">
        <v>16</v>
      </c>
      <c r="K2820" s="14" t="s">
        <v>3</v>
      </c>
      <c r="L2820" s="14" t="s">
        <v>4</v>
      </c>
      <c r="M2820" s="14" t="s">
        <v>5</v>
      </c>
      <c r="N2820" s="1" t="s">
        <v>6945</v>
      </c>
      <c r="O2820" s="1" t="s">
        <v>1289</v>
      </c>
      <c r="P2820" s="1" t="s">
        <v>4666</v>
      </c>
      <c r="Q2820" s="1" t="s">
        <v>5049</v>
      </c>
      <c r="R2820" s="1" t="str">
        <f t="shared" si="299"/>
        <v>FTG6O-07003 | bikini niña algodon organico ; talla-16 color: fucsia pop corn_01-fucsia</v>
      </c>
      <c r="S2820" s="1" t="s">
        <v>5440</v>
      </c>
      <c r="T2820" s="18" t="s">
        <v>1407</v>
      </c>
      <c r="U2820" s="19" t="str">
        <f t="shared" si="300"/>
        <v>('producto_terminado','FTG6O','FTG6O-07003-B','bikini niña algodon organico','FTG6O-07003-B | bikini niña algodon organico ; talla-16 color: fucsia -&gt; fucsia pop corn_01-fucsia','{"estampado_1":"fucsia","estampado_2":"na"}','{"spec":"na"}','{"precio_doc":74.84,"precio_unit":6.24,"precio_web":9,"precio_catalog":6.86,"precio_usd":1.92}','16','cocotfyma','unidad','activo','APT_E','fucsia','ruta5','FTG6O-07003','FTG6O-07003 | bikini niña algodon organico ; talla-16 color: fucsia pop corn_01-fucsia','fucsia pop corn_01-fucsia');</v>
      </c>
      <c r="V2820" s="19">
        <v>21679</v>
      </c>
      <c r="W2820" s="20" t="s">
        <v>4665</v>
      </c>
      <c r="X2820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('producto_terminado','FTG6O','FTG6O-07003-B','bikini niña algodon organico','FTG6O-07003-B | bikini niña algodon organico ; talla-16 color: fucsia -&gt; fucsia pop corn_01-fucsia','{"estampado_1":"fucsia","estampado_2":"na"}','{"spec":"na"}','{"precio_doc":74.84,"precio_unit":6.24,"precio_web":9,"precio_catalog":6.86,"precio_usd":1.92}','16','cocotfyma','unidad','activo','APT_E','fucsia','ruta5','FTG6O-07003','FTG6O-07003 | bikini niña algodon organico ; talla-16 color: fucsia pop corn_01-fucsia','fucsia pop corn_01-fucsia');</v>
      </c>
      <c r="Y2820" s="17"/>
      <c r="Z2820" s="17"/>
      <c r="AA2820" s="17"/>
      <c r="AB2820" s="17"/>
      <c r="AC2820" s="17"/>
      <c r="AD2820" s="17"/>
      <c r="AE2820" s="17"/>
      <c r="AF2820" s="17"/>
      <c r="AG2820" s="17"/>
      <c r="AH2820" s="17"/>
      <c r="AI2820" s="17"/>
      <c r="AJ2820" s="17"/>
      <c r="AK2820" s="17"/>
      <c r="AL2820" s="17"/>
      <c r="AM2820" s="17"/>
      <c r="AN2820" s="17"/>
      <c r="AO2820" s="17"/>
      <c r="AP2820" s="17"/>
      <c r="AQ2820" s="17"/>
      <c r="AR2820" s="17"/>
      <c r="AS2820" s="17"/>
      <c r="AT2820" s="17"/>
      <c r="AU2820" s="17"/>
      <c r="AV2820" s="17"/>
      <c r="AW2820" s="17"/>
      <c r="AX2820" s="17"/>
      <c r="AY2820" s="17"/>
      <c r="AZ2820" s="17"/>
      <c r="BA2820" s="17"/>
      <c r="BB2820" s="17"/>
      <c r="BC2820" s="17"/>
      <c r="BD2820" s="17"/>
      <c r="BE2820" s="17"/>
      <c r="BF2820" s="17"/>
      <c r="BG2820" s="17"/>
      <c r="BH2820" s="17"/>
    </row>
    <row r="2821" spans="2:60" x14ac:dyDescent="0.2">
      <c r="B2821" s="1" t="s">
        <v>0</v>
      </c>
      <c r="C2821" s="1" t="str">
        <f t="shared" si="302"/>
        <v>FTG6O</v>
      </c>
      <c r="D2821" s="1" t="s">
        <v>6289</v>
      </c>
      <c r="E2821" s="1" t="s">
        <v>5482</v>
      </c>
      <c r="F2821" s="14" t="str">
        <f t="shared" si="298"/>
        <v>FTG6O-01004-A | bikini niña algodon organico ; talla-4 color: celeste caballos_01 -&gt; celeste caballos_01-celeste</v>
      </c>
      <c r="G2821" s="14" t="str">
        <f t="shared" si="303"/>
        <v>{"estampado_1":"celeste caballos_01","estampado_2":"na"}</v>
      </c>
      <c r="H2821" s="14" t="s">
        <v>1</v>
      </c>
      <c r="I2821" s="14" t="s">
        <v>622</v>
      </c>
      <c r="J2821" s="1">
        <v>4</v>
      </c>
      <c r="K2821" s="14" t="s">
        <v>3</v>
      </c>
      <c r="L2821" s="14" t="s">
        <v>4</v>
      </c>
      <c r="M2821" s="14" t="s">
        <v>5</v>
      </c>
      <c r="N2821" s="1" t="s">
        <v>6945</v>
      </c>
      <c r="O2821" s="1" t="s">
        <v>1753</v>
      </c>
      <c r="P2821" s="1" t="s">
        <v>4666</v>
      </c>
      <c r="Q2821" s="1" t="s">
        <v>5050</v>
      </c>
      <c r="R2821" s="1" t="str">
        <f t="shared" si="299"/>
        <v>FTG6O-01004 | bikini niña algodon organico ; talla-4 color: celeste caballos_01-celeste</v>
      </c>
      <c r="S2821" s="1" t="s">
        <v>5441</v>
      </c>
      <c r="T2821" s="18" t="s">
        <v>1407</v>
      </c>
      <c r="U2821" s="19" t="str">
        <f t="shared" si="300"/>
        <v>('producto_terminado','FTG6O','FTG6O-01004-A','bikini niña algodon organico','FTG6O-01004-A | bikini niña algodon organico ; talla-4 color: celeste caballos_01 -&gt; celeste caballos_01-celeste','{"estampado_1":"celeste caballos_01","estampado_2":"na"}','{"spec":"na"}','{"precio_doc":74.84,"precio_unit":6.24,"precio_web":9,"precio_catalog":6.86,"precio_usd":1.92}','4','cocotfyma','unidad','activo','APT_E','celeste caballos_01','ruta5','FTG6O-01004','FTG6O-01004 | bikini niña algodon organico ; talla-4 color: celeste caballos_01-celeste','celeste caballos_01-celeste');</v>
      </c>
      <c r="V2821" s="19">
        <v>21680</v>
      </c>
      <c r="W2821" s="20" t="s">
        <v>4665</v>
      </c>
      <c r="X2821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('producto_terminado','FTG6O','FTG6O-01004-A','bikini niña algodon organico','FTG6O-01004-A | bikini niña algodon organico ; talla-4 color: celeste caballos_01 -&gt; celeste caballos_01-celeste','{"estampado_1":"celeste caballos_01","estampado_2":"na"}','{"spec":"na"}','{"precio_doc":74.84,"precio_unit":6.24,"precio_web":9,"precio_catalog":6.86,"precio_usd":1.92}','4','cocotfyma','unidad','activo','APT_E','celeste caballos_01','ruta5','FTG6O-01004','FTG6O-01004 | bikini niña algodon organico ; talla-4 color: celeste caballos_01-celeste','celeste caballos_01-celeste');</v>
      </c>
      <c r="Y2821" s="17"/>
      <c r="Z2821" s="17"/>
      <c r="AA2821" s="17"/>
      <c r="AB2821" s="17"/>
      <c r="AC2821" s="17"/>
      <c r="AD2821" s="17"/>
      <c r="AE2821" s="17"/>
      <c r="AF2821" s="17"/>
      <c r="AG2821" s="17"/>
      <c r="AH2821" s="17"/>
      <c r="AI2821" s="17"/>
      <c r="AJ2821" s="17"/>
      <c r="AK2821" s="17"/>
      <c r="AL2821" s="17"/>
      <c r="AM2821" s="17"/>
      <c r="AN2821" s="17"/>
      <c r="AO2821" s="17"/>
      <c r="AP2821" s="17"/>
      <c r="AQ2821" s="17"/>
      <c r="AR2821" s="17"/>
      <c r="AS2821" s="17"/>
      <c r="AT2821" s="17"/>
      <c r="AU2821" s="17"/>
      <c r="AV2821" s="17"/>
      <c r="AW2821" s="17"/>
      <c r="AX2821" s="17"/>
      <c r="AY2821" s="17"/>
      <c r="AZ2821" s="17"/>
      <c r="BA2821" s="17"/>
      <c r="BB2821" s="17"/>
      <c r="BC2821" s="17"/>
      <c r="BD2821" s="17"/>
      <c r="BE2821" s="17"/>
      <c r="BF2821" s="17"/>
      <c r="BG2821" s="17"/>
      <c r="BH2821" s="17"/>
    </row>
    <row r="2822" spans="2:60" x14ac:dyDescent="0.2">
      <c r="B2822" s="1" t="s">
        <v>0</v>
      </c>
      <c r="C2822" s="1" t="str">
        <f t="shared" si="302"/>
        <v>FTG6O</v>
      </c>
      <c r="D2822" s="1" t="s">
        <v>6290</v>
      </c>
      <c r="E2822" s="1" t="s">
        <v>5482</v>
      </c>
      <c r="F2822" s="14" t="str">
        <f t="shared" si="298"/>
        <v>FTG6O-01004-B | bikini niña algodon organico ; talla-4 color: celeste -&gt; celeste caballos_01-celeste</v>
      </c>
      <c r="G2822" s="14" t="str">
        <f t="shared" si="303"/>
        <v>{"estampado_1":"celeste","estampado_2":"na"}</v>
      </c>
      <c r="H2822" s="14" t="s">
        <v>1</v>
      </c>
      <c r="I2822" s="14" t="s">
        <v>622</v>
      </c>
      <c r="J2822" s="1">
        <v>4</v>
      </c>
      <c r="K2822" s="14" t="s">
        <v>3</v>
      </c>
      <c r="L2822" s="14" t="s">
        <v>4</v>
      </c>
      <c r="M2822" s="14" t="s">
        <v>5</v>
      </c>
      <c r="N2822" s="1" t="s">
        <v>6945</v>
      </c>
      <c r="O2822" s="1" t="s">
        <v>1286</v>
      </c>
      <c r="P2822" s="1" t="s">
        <v>4666</v>
      </c>
      <c r="Q2822" s="1" t="s">
        <v>5050</v>
      </c>
      <c r="R2822" s="1" t="str">
        <f t="shared" si="299"/>
        <v>FTG6O-01004 | bikini niña algodon organico ; talla-4 color: celeste caballos_01-celeste</v>
      </c>
      <c r="S2822" s="1" t="s">
        <v>5441</v>
      </c>
      <c r="T2822" s="18" t="s">
        <v>1407</v>
      </c>
      <c r="U2822" s="19" t="str">
        <f t="shared" si="300"/>
        <v>('producto_terminado','FTG6O','FTG6O-01004-B','bikini niña algodon organico','FTG6O-01004-B | bikini niña algodon organico ; talla-4 color: celeste -&gt; celeste caballos_01-celeste','{"estampado_1":"celeste","estampado_2":"na"}','{"spec":"na"}','{"precio_doc":74.84,"precio_unit":6.24,"precio_web":9,"precio_catalog":6.86,"precio_usd":1.92}','4','cocotfyma','unidad','activo','APT_E','celeste','ruta5','FTG6O-01004','FTG6O-01004 | bikini niña algodon organico ; talla-4 color: celeste caballos_01-celeste','celeste caballos_01-celeste');</v>
      </c>
      <c r="V2822" s="19">
        <v>21681</v>
      </c>
      <c r="W2822" s="20" t="s">
        <v>4665</v>
      </c>
      <c r="X2822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('producto_terminado','FTG6O','FTG6O-01004-B','bikini niña algodon organico','FTG6O-01004-B | bikini niña algodon organico ; talla-4 color: celeste -&gt; celeste caballos_01-celeste','{"estampado_1":"celeste","estampado_2":"na"}','{"spec":"na"}','{"precio_doc":74.84,"precio_unit":6.24,"precio_web":9,"precio_catalog":6.86,"precio_usd":1.92}','4','cocotfyma','unidad','activo','APT_E','celeste','ruta5','FTG6O-01004','FTG6O-01004 | bikini niña algodon organico ; talla-4 color: celeste caballos_01-celeste','celeste caballos_01-celeste');</v>
      </c>
      <c r="Y2822" s="17"/>
      <c r="Z2822" s="17"/>
      <c r="AA2822" s="17"/>
      <c r="AB2822" s="17"/>
      <c r="AC2822" s="17"/>
      <c r="AD2822" s="17"/>
      <c r="AE2822" s="17"/>
      <c r="AF2822" s="17"/>
      <c r="AG2822" s="17"/>
      <c r="AH2822" s="17"/>
      <c r="AI2822" s="17"/>
      <c r="AJ2822" s="17"/>
      <c r="AK2822" s="17"/>
      <c r="AL2822" s="17"/>
      <c r="AM2822" s="17"/>
      <c r="AN2822" s="17"/>
      <c r="AO2822" s="17"/>
      <c r="AP2822" s="17"/>
      <c r="AQ2822" s="17"/>
      <c r="AR2822" s="17"/>
      <c r="AS2822" s="17"/>
      <c r="AT2822" s="17"/>
      <c r="AU2822" s="17"/>
      <c r="AV2822" s="17"/>
      <c r="AW2822" s="17"/>
      <c r="AX2822" s="17"/>
      <c r="AY2822" s="17"/>
      <c r="AZ2822" s="17"/>
      <c r="BA2822" s="17"/>
      <c r="BB2822" s="17"/>
      <c r="BC2822" s="17"/>
      <c r="BD2822" s="17"/>
      <c r="BE2822" s="17"/>
      <c r="BF2822" s="17"/>
      <c r="BG2822" s="17"/>
      <c r="BH2822" s="17"/>
    </row>
    <row r="2823" spans="2:60" x14ac:dyDescent="0.2">
      <c r="B2823" s="1" t="s">
        <v>0</v>
      </c>
      <c r="C2823" s="1" t="str">
        <f t="shared" si="302"/>
        <v>FTG6O</v>
      </c>
      <c r="D2823" s="1" t="s">
        <v>6291</v>
      </c>
      <c r="E2823" s="1" t="s">
        <v>5482</v>
      </c>
      <c r="F2823" s="14" t="str">
        <f t="shared" si="298"/>
        <v>FTG6O-02004-A | bikini niña algodon organico ; talla-6 color: celeste caballos_01 -&gt; celeste caballos_01-celeste</v>
      </c>
      <c r="G2823" s="14" t="str">
        <f t="shared" si="303"/>
        <v>{"estampado_1":"celeste caballos_01","estampado_2":"na"}</v>
      </c>
      <c r="H2823" s="14" t="s">
        <v>1</v>
      </c>
      <c r="I2823" s="14" t="s">
        <v>622</v>
      </c>
      <c r="J2823" s="1">
        <v>6</v>
      </c>
      <c r="K2823" s="14" t="s">
        <v>3</v>
      </c>
      <c r="L2823" s="14" t="s">
        <v>4</v>
      </c>
      <c r="M2823" s="14" t="s">
        <v>5</v>
      </c>
      <c r="N2823" s="1" t="s">
        <v>6945</v>
      </c>
      <c r="O2823" s="1" t="s">
        <v>1753</v>
      </c>
      <c r="P2823" s="1" t="s">
        <v>4666</v>
      </c>
      <c r="Q2823" s="1" t="s">
        <v>5051</v>
      </c>
      <c r="R2823" s="1" t="str">
        <f t="shared" si="299"/>
        <v>FTG6O-02004 | bikini niña algodon organico ; talla-6 color: celeste caballos_01-celeste</v>
      </c>
      <c r="S2823" s="1" t="s">
        <v>5441</v>
      </c>
      <c r="T2823" s="18" t="s">
        <v>1407</v>
      </c>
      <c r="U2823" s="19" t="str">
        <f t="shared" si="300"/>
        <v>('producto_terminado','FTG6O','FTG6O-02004-A','bikini niña algodon organico','FTG6O-02004-A | bikini niña algodon organico ; talla-6 color: celeste caballos_01 -&gt; celeste caballos_01-celeste','{"estampado_1":"celeste caballos_01","estampado_2":"na"}','{"spec":"na"}','{"precio_doc":74.84,"precio_unit":6.24,"precio_web":9,"precio_catalog":6.86,"precio_usd":1.92}','6','cocotfyma','unidad','activo','APT_E','celeste caballos_01','ruta5','FTG6O-02004','FTG6O-02004 | bikini niña algodon organico ; talla-6 color: celeste caballos_01-celeste','celeste caballos_01-celeste');</v>
      </c>
      <c r="V2823" s="19">
        <v>21682</v>
      </c>
      <c r="W2823" s="20" t="s">
        <v>4665</v>
      </c>
      <c r="X2823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('producto_terminado','FTG6O','FTG6O-02004-A','bikini niña algodon organico','FTG6O-02004-A | bikini niña algodon organico ; talla-6 color: celeste caballos_01 -&gt; celeste caballos_01-celeste','{"estampado_1":"celeste caballos_01","estampado_2":"na"}','{"spec":"na"}','{"precio_doc":74.84,"precio_unit":6.24,"precio_web":9,"precio_catalog":6.86,"precio_usd":1.92}','6','cocotfyma','unidad','activo','APT_E','celeste caballos_01','ruta5','FTG6O-02004','FTG6O-02004 | bikini niña algodon organico ; talla-6 color: celeste caballos_01-celeste','celeste caballos_01-celeste');</v>
      </c>
      <c r="Y2823" s="17"/>
      <c r="Z2823" s="17"/>
      <c r="AA2823" s="17"/>
      <c r="AB2823" s="17"/>
      <c r="AC2823" s="17"/>
      <c r="AD2823" s="17"/>
      <c r="AE2823" s="17"/>
      <c r="AF2823" s="17"/>
      <c r="AG2823" s="17"/>
      <c r="AH2823" s="17"/>
      <c r="AI2823" s="17"/>
      <c r="AJ2823" s="17"/>
      <c r="AK2823" s="17"/>
      <c r="AL2823" s="17"/>
      <c r="AM2823" s="17"/>
      <c r="AN2823" s="17"/>
      <c r="AO2823" s="17"/>
      <c r="AP2823" s="17"/>
      <c r="AQ2823" s="17"/>
      <c r="AR2823" s="17"/>
      <c r="AS2823" s="17"/>
      <c r="AT2823" s="17"/>
      <c r="AU2823" s="17"/>
      <c r="AV2823" s="17"/>
      <c r="AW2823" s="17"/>
      <c r="AX2823" s="17"/>
      <c r="AY2823" s="17"/>
      <c r="AZ2823" s="17"/>
      <c r="BA2823" s="17"/>
      <c r="BB2823" s="17"/>
      <c r="BC2823" s="17"/>
      <c r="BD2823" s="17"/>
      <c r="BE2823" s="17"/>
      <c r="BF2823" s="17"/>
      <c r="BG2823" s="17"/>
      <c r="BH2823" s="17"/>
    </row>
    <row r="2824" spans="2:60" x14ac:dyDescent="0.2">
      <c r="B2824" s="1" t="s">
        <v>0</v>
      </c>
      <c r="C2824" s="1" t="str">
        <f t="shared" si="302"/>
        <v>FTG6O</v>
      </c>
      <c r="D2824" s="1" t="s">
        <v>6292</v>
      </c>
      <c r="E2824" s="1" t="s">
        <v>5482</v>
      </c>
      <c r="F2824" s="14" t="str">
        <f t="shared" si="298"/>
        <v>FTG6O-02004-B | bikini niña algodon organico ; talla-6 color: celeste -&gt; celeste caballos_01-celeste</v>
      </c>
      <c r="G2824" s="14" t="str">
        <f t="shared" si="303"/>
        <v>{"estampado_1":"celeste","estampado_2":"na"}</v>
      </c>
      <c r="H2824" s="14" t="s">
        <v>1</v>
      </c>
      <c r="I2824" s="14" t="s">
        <v>622</v>
      </c>
      <c r="J2824" s="1">
        <v>6</v>
      </c>
      <c r="K2824" s="14" t="s">
        <v>3</v>
      </c>
      <c r="L2824" s="14" t="s">
        <v>4</v>
      </c>
      <c r="M2824" s="14" t="s">
        <v>5</v>
      </c>
      <c r="N2824" s="1" t="s">
        <v>6945</v>
      </c>
      <c r="O2824" s="1" t="s">
        <v>1286</v>
      </c>
      <c r="P2824" s="1" t="s">
        <v>4666</v>
      </c>
      <c r="Q2824" s="1" t="s">
        <v>5051</v>
      </c>
      <c r="R2824" s="1" t="str">
        <f t="shared" si="299"/>
        <v>FTG6O-02004 | bikini niña algodon organico ; talla-6 color: celeste caballos_01-celeste</v>
      </c>
      <c r="S2824" s="1" t="s">
        <v>5441</v>
      </c>
      <c r="T2824" s="18" t="s">
        <v>1407</v>
      </c>
      <c r="U2824" s="19" t="str">
        <f t="shared" si="300"/>
        <v>('producto_terminado','FTG6O','FTG6O-02004-B','bikini niña algodon organico','FTG6O-02004-B | bikini niña algodon organico ; talla-6 color: celeste -&gt; celeste caballos_01-celeste','{"estampado_1":"celeste","estampado_2":"na"}','{"spec":"na"}','{"precio_doc":74.84,"precio_unit":6.24,"precio_web":9,"precio_catalog":6.86,"precio_usd":1.92}','6','cocotfyma','unidad','activo','APT_E','celeste','ruta5','FTG6O-02004','FTG6O-02004 | bikini niña algodon organico ; talla-6 color: celeste caballos_01-celeste','celeste caballos_01-celeste');</v>
      </c>
      <c r="V2824" s="19">
        <v>21683</v>
      </c>
      <c r="W2824" s="20" t="s">
        <v>4665</v>
      </c>
      <c r="X2824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('producto_terminado','FTG6O','FTG6O-02004-B','bikini niña algodon organico','FTG6O-02004-B | bikini niña algodon organico ; talla-6 color: celeste -&gt; celeste caballos_01-celeste','{"estampado_1":"celeste","estampado_2":"na"}','{"spec":"na"}','{"precio_doc":74.84,"precio_unit":6.24,"precio_web":9,"precio_catalog":6.86,"precio_usd":1.92}','6','cocotfyma','unidad','activo','APT_E','celeste','ruta5','FTG6O-02004','FTG6O-02004 | bikini niña algodon organico ; talla-6 color: celeste caballos_01-celeste','celeste caballos_01-celeste');</v>
      </c>
      <c r="Y2824" s="17"/>
      <c r="Z2824" s="17"/>
      <c r="AA2824" s="17"/>
      <c r="AB2824" s="17"/>
      <c r="AC2824" s="17"/>
      <c r="AD2824" s="17"/>
      <c r="AE2824" s="17"/>
      <c r="AF2824" s="17"/>
      <c r="AG2824" s="17"/>
      <c r="AH2824" s="17"/>
      <c r="AI2824" s="17"/>
      <c r="AJ2824" s="17"/>
      <c r="AK2824" s="17"/>
      <c r="AL2824" s="17"/>
      <c r="AM2824" s="17"/>
      <c r="AN2824" s="17"/>
      <c r="AO2824" s="17"/>
      <c r="AP2824" s="17"/>
      <c r="AQ2824" s="17"/>
      <c r="AR2824" s="17"/>
      <c r="AS2824" s="17"/>
      <c r="AT2824" s="17"/>
      <c r="AU2824" s="17"/>
      <c r="AV2824" s="17"/>
      <c r="AW2824" s="17"/>
      <c r="AX2824" s="17"/>
      <c r="AY2824" s="17"/>
      <c r="AZ2824" s="17"/>
      <c r="BA2824" s="17"/>
      <c r="BB2824" s="17"/>
      <c r="BC2824" s="17"/>
      <c r="BD2824" s="17"/>
      <c r="BE2824" s="17"/>
      <c r="BF2824" s="17"/>
      <c r="BG2824" s="17"/>
      <c r="BH2824" s="17"/>
    </row>
    <row r="2825" spans="2:60" x14ac:dyDescent="0.2">
      <c r="B2825" s="1" t="s">
        <v>0</v>
      </c>
      <c r="C2825" s="1" t="str">
        <f t="shared" si="302"/>
        <v>FTG6O</v>
      </c>
      <c r="D2825" s="1" t="s">
        <v>6293</v>
      </c>
      <c r="E2825" s="1" t="s">
        <v>5482</v>
      </c>
      <c r="F2825" s="14" t="str">
        <f t="shared" si="298"/>
        <v>FTG6O-03004-A | bikini niña algodon organico ; talla-8 color: celeste caballos_01 -&gt; celeste caballos_01-celeste</v>
      </c>
      <c r="G2825" s="14" t="str">
        <f t="shared" si="303"/>
        <v>{"estampado_1":"celeste caballos_01","estampado_2":"na"}</v>
      </c>
      <c r="H2825" s="14" t="s">
        <v>1</v>
      </c>
      <c r="I2825" s="14" t="s">
        <v>622</v>
      </c>
      <c r="J2825" s="1">
        <v>8</v>
      </c>
      <c r="K2825" s="14" t="s">
        <v>3</v>
      </c>
      <c r="L2825" s="14" t="s">
        <v>4</v>
      </c>
      <c r="M2825" s="14" t="s">
        <v>5</v>
      </c>
      <c r="N2825" s="1" t="s">
        <v>6945</v>
      </c>
      <c r="O2825" s="1" t="s">
        <v>1753</v>
      </c>
      <c r="P2825" s="1" t="s">
        <v>4666</v>
      </c>
      <c r="Q2825" s="1" t="s">
        <v>5052</v>
      </c>
      <c r="R2825" s="1" t="str">
        <f t="shared" si="299"/>
        <v>FTG6O-03004 | bikini niña algodon organico ; talla-8 color: celeste caballos_01-celeste</v>
      </c>
      <c r="S2825" s="1" t="s">
        <v>5441</v>
      </c>
      <c r="T2825" s="18" t="s">
        <v>1407</v>
      </c>
      <c r="U2825" s="19" t="str">
        <f t="shared" si="300"/>
        <v>('producto_terminado','FTG6O','FTG6O-03004-A','bikini niña algodon organico','FTG6O-03004-A | bikini niña algodon organico ; talla-8 color: celeste caballos_01 -&gt; celeste caballos_01-celeste','{"estampado_1":"celeste caballos_01","estampado_2":"na"}','{"spec":"na"}','{"precio_doc":74.84,"precio_unit":6.24,"precio_web":9,"precio_catalog":6.86,"precio_usd":1.92}','8','cocotfyma','unidad','activo','APT_E','celeste caballos_01','ruta5','FTG6O-03004','FTG6O-03004 | bikini niña algodon organico ; talla-8 color: celeste caballos_01-celeste','celeste caballos_01-celeste');</v>
      </c>
      <c r="V2825" s="19">
        <v>21684</v>
      </c>
      <c r="W2825" s="20" t="s">
        <v>4665</v>
      </c>
      <c r="X2825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('producto_terminado','FTG6O','FTG6O-03004-A','bikini niña algodon organico','FTG6O-03004-A | bikini niña algodon organico ; talla-8 color: celeste caballos_01 -&gt; celeste caballos_01-celeste','{"estampado_1":"celeste caballos_01","estampado_2":"na"}','{"spec":"na"}','{"precio_doc":74.84,"precio_unit":6.24,"precio_web":9,"precio_catalog":6.86,"precio_usd":1.92}','8','cocotfyma','unidad','activo','APT_E','celeste caballos_01','ruta5','FTG6O-03004','FTG6O-03004 | bikini niña algodon organico ; talla-8 color: celeste caballos_01-celeste','celeste caballos_01-celeste');</v>
      </c>
      <c r="Y2825" s="17"/>
      <c r="Z2825" s="17"/>
      <c r="AA2825" s="17"/>
      <c r="AB2825" s="17"/>
      <c r="AC2825" s="17"/>
      <c r="AD2825" s="17"/>
      <c r="AE2825" s="17"/>
      <c r="AF2825" s="17"/>
      <c r="AG2825" s="17"/>
      <c r="AH2825" s="17"/>
      <c r="AI2825" s="17"/>
      <c r="AJ2825" s="17"/>
      <c r="AK2825" s="17"/>
      <c r="AL2825" s="17"/>
      <c r="AM2825" s="17"/>
      <c r="AN2825" s="17"/>
      <c r="AO2825" s="17"/>
      <c r="AP2825" s="17"/>
      <c r="AQ2825" s="17"/>
      <c r="AR2825" s="17"/>
      <c r="AS2825" s="17"/>
      <c r="AT2825" s="17"/>
      <c r="AU2825" s="17"/>
      <c r="AV2825" s="17"/>
      <c r="AW2825" s="17"/>
      <c r="AX2825" s="17"/>
      <c r="AY2825" s="17"/>
      <c r="AZ2825" s="17"/>
      <c r="BA2825" s="17"/>
      <c r="BB2825" s="17"/>
      <c r="BC2825" s="17"/>
      <c r="BD2825" s="17"/>
      <c r="BE2825" s="17"/>
      <c r="BF2825" s="17"/>
      <c r="BG2825" s="17"/>
      <c r="BH2825" s="17"/>
    </row>
    <row r="2826" spans="2:60" x14ac:dyDescent="0.2">
      <c r="B2826" s="1" t="s">
        <v>0</v>
      </c>
      <c r="C2826" s="1" t="str">
        <f t="shared" si="302"/>
        <v>FTG6O</v>
      </c>
      <c r="D2826" s="1" t="s">
        <v>6294</v>
      </c>
      <c r="E2826" s="1" t="s">
        <v>5482</v>
      </c>
      <c r="F2826" s="14" t="str">
        <f t="shared" si="298"/>
        <v>FTG6O-03004-B | bikini niña algodon organico ; talla-8 color: celeste -&gt; celeste caballos_01-celeste</v>
      </c>
      <c r="G2826" s="14" t="str">
        <f t="shared" si="303"/>
        <v>{"estampado_1":"celeste","estampado_2":"na"}</v>
      </c>
      <c r="H2826" s="14" t="s">
        <v>1</v>
      </c>
      <c r="I2826" s="14" t="s">
        <v>622</v>
      </c>
      <c r="J2826" s="1">
        <v>8</v>
      </c>
      <c r="K2826" s="14" t="s">
        <v>3</v>
      </c>
      <c r="L2826" s="14" t="s">
        <v>4</v>
      </c>
      <c r="M2826" s="14" t="s">
        <v>5</v>
      </c>
      <c r="N2826" s="1" t="s">
        <v>6945</v>
      </c>
      <c r="O2826" s="1" t="s">
        <v>1286</v>
      </c>
      <c r="P2826" s="1" t="s">
        <v>4666</v>
      </c>
      <c r="Q2826" s="1" t="s">
        <v>5052</v>
      </c>
      <c r="R2826" s="1" t="str">
        <f t="shared" si="299"/>
        <v>FTG6O-03004 | bikini niña algodon organico ; talla-8 color: celeste caballos_01-celeste</v>
      </c>
      <c r="S2826" s="1" t="s">
        <v>5441</v>
      </c>
      <c r="T2826" s="18" t="s">
        <v>1407</v>
      </c>
      <c r="U2826" s="19" t="str">
        <f t="shared" si="300"/>
        <v>('producto_terminado','FTG6O','FTG6O-03004-B','bikini niña algodon organico','FTG6O-03004-B | bikini niña algodon organico ; talla-8 color: celeste -&gt; celeste caballos_01-celeste','{"estampado_1":"celeste","estampado_2":"na"}','{"spec":"na"}','{"precio_doc":74.84,"precio_unit":6.24,"precio_web":9,"precio_catalog":6.86,"precio_usd":1.92}','8','cocotfyma','unidad','activo','APT_E','celeste','ruta5','FTG6O-03004','FTG6O-03004 | bikini niña algodon organico ; talla-8 color: celeste caballos_01-celeste','celeste caballos_01-celeste');</v>
      </c>
      <c r="V2826" s="19">
        <v>21685</v>
      </c>
      <c r="W2826" s="20" t="s">
        <v>4665</v>
      </c>
      <c r="X2826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('producto_terminado','FTG6O','FTG6O-03004-B','bikini niña algodon organico','FTG6O-03004-B | bikini niña algodon organico ; talla-8 color: celeste -&gt; celeste caballos_01-celeste','{"estampado_1":"celeste","estampado_2":"na"}','{"spec":"na"}','{"precio_doc":74.84,"precio_unit":6.24,"precio_web":9,"precio_catalog":6.86,"precio_usd":1.92}','8','cocotfyma','unidad','activo','APT_E','celeste','ruta5','FTG6O-03004','FTG6O-03004 | bikini niña algodon organico ; talla-8 color: celeste caballos_01-celeste','celeste caballos_01-celeste');</v>
      </c>
      <c r="Y2826" s="17"/>
      <c r="Z2826" s="17"/>
      <c r="AA2826" s="17"/>
      <c r="AB2826" s="17"/>
      <c r="AC2826" s="17"/>
      <c r="AD2826" s="17"/>
      <c r="AE2826" s="17"/>
      <c r="AF2826" s="17"/>
      <c r="AG2826" s="17"/>
      <c r="AH2826" s="17"/>
      <c r="AI2826" s="17"/>
      <c r="AJ2826" s="17"/>
      <c r="AK2826" s="17"/>
      <c r="AL2826" s="17"/>
      <c r="AM2826" s="17"/>
      <c r="AN2826" s="17"/>
      <c r="AO2826" s="17"/>
      <c r="AP2826" s="17"/>
      <c r="AQ2826" s="17"/>
      <c r="AR2826" s="17"/>
      <c r="AS2826" s="17"/>
      <c r="AT2826" s="17"/>
      <c r="AU2826" s="17"/>
      <c r="AV2826" s="17"/>
      <c r="AW2826" s="17"/>
      <c r="AX2826" s="17"/>
      <c r="AY2826" s="17"/>
      <c r="AZ2826" s="17"/>
      <c r="BA2826" s="17"/>
      <c r="BB2826" s="17"/>
      <c r="BC2826" s="17"/>
      <c r="BD2826" s="17"/>
      <c r="BE2826" s="17"/>
      <c r="BF2826" s="17"/>
      <c r="BG2826" s="17"/>
      <c r="BH2826" s="17"/>
    </row>
    <row r="2827" spans="2:60" x14ac:dyDescent="0.2">
      <c r="B2827" s="1" t="s">
        <v>0</v>
      </c>
      <c r="C2827" s="1" t="str">
        <f t="shared" si="302"/>
        <v>FTG6O</v>
      </c>
      <c r="D2827" s="1" t="s">
        <v>6295</v>
      </c>
      <c r="E2827" s="1" t="s">
        <v>5482</v>
      </c>
      <c r="F2827" s="14" t="str">
        <f t="shared" si="298"/>
        <v>FTG6O-04004-A | bikini niña algodon organico ; talla-10 color: celeste caballos_01 -&gt; celeste caballos_01-celeste</v>
      </c>
      <c r="G2827" s="14" t="str">
        <f t="shared" si="303"/>
        <v>{"estampado_1":"celeste caballos_01","estampado_2":"na"}</v>
      </c>
      <c r="H2827" s="14" t="s">
        <v>1</v>
      </c>
      <c r="I2827" s="14" t="s">
        <v>622</v>
      </c>
      <c r="J2827" s="1">
        <v>10</v>
      </c>
      <c r="K2827" s="14" t="s">
        <v>3</v>
      </c>
      <c r="L2827" s="14" t="s">
        <v>4</v>
      </c>
      <c r="M2827" s="14" t="s">
        <v>5</v>
      </c>
      <c r="N2827" s="1" t="s">
        <v>6945</v>
      </c>
      <c r="O2827" s="1" t="s">
        <v>1753</v>
      </c>
      <c r="P2827" s="1" t="s">
        <v>4666</v>
      </c>
      <c r="Q2827" s="1" t="s">
        <v>5053</v>
      </c>
      <c r="R2827" s="1" t="str">
        <f t="shared" si="299"/>
        <v>FTG6O-04004 | bikini niña algodon organico ; talla-10 color: celeste caballos_01-celeste</v>
      </c>
      <c r="S2827" s="1" t="s">
        <v>5441</v>
      </c>
      <c r="T2827" s="18" t="s">
        <v>1407</v>
      </c>
      <c r="U2827" s="19" t="str">
        <f t="shared" si="300"/>
        <v>('producto_terminado','FTG6O','FTG6O-04004-A','bikini niña algodon organico','FTG6O-04004-A | bikini niña algodon organico ; talla-10 color: celeste caballos_01 -&gt; celeste caballos_01-celeste','{"estampado_1":"celeste caballos_01","estampado_2":"na"}','{"spec":"na"}','{"precio_doc":74.84,"precio_unit":6.24,"precio_web":9,"precio_catalog":6.86,"precio_usd":1.92}','10','cocotfyma','unidad','activo','APT_E','celeste caballos_01','ruta5','FTG6O-04004','FTG6O-04004 | bikini niña algodon organico ; talla-10 color: celeste caballos_01-celeste','celeste caballos_01-celeste');</v>
      </c>
      <c r="V2827" s="19">
        <v>21686</v>
      </c>
      <c r="W2827" s="20" t="s">
        <v>4665</v>
      </c>
      <c r="X2827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('producto_terminado','FTG6O','FTG6O-04004-A','bikini niña algodon organico','FTG6O-04004-A | bikini niña algodon organico ; talla-10 color: celeste caballos_01 -&gt; celeste caballos_01-celeste','{"estampado_1":"celeste caballos_01","estampado_2":"na"}','{"spec":"na"}','{"precio_doc":74.84,"precio_unit":6.24,"precio_web":9,"precio_catalog":6.86,"precio_usd":1.92}','10','cocotfyma','unidad','activo','APT_E','celeste caballos_01','ruta5','FTG6O-04004','FTG6O-04004 | bikini niña algodon organico ; talla-10 color: celeste caballos_01-celeste','celeste caballos_01-celeste');</v>
      </c>
      <c r="Y2827" s="17"/>
      <c r="Z2827" s="17"/>
      <c r="AA2827" s="17"/>
      <c r="AB2827" s="17"/>
      <c r="AC2827" s="17"/>
      <c r="AD2827" s="17"/>
      <c r="AE2827" s="17"/>
      <c r="AF2827" s="17"/>
      <c r="AG2827" s="17"/>
      <c r="AH2827" s="17"/>
      <c r="AI2827" s="17"/>
      <c r="AJ2827" s="17"/>
      <c r="AK2827" s="17"/>
      <c r="AL2827" s="17"/>
      <c r="AM2827" s="17"/>
      <c r="AN2827" s="17"/>
      <c r="AO2827" s="17"/>
      <c r="AP2827" s="17"/>
      <c r="AQ2827" s="17"/>
      <c r="AR2827" s="17"/>
      <c r="AS2827" s="17"/>
      <c r="AT2827" s="17"/>
      <c r="AU2827" s="17"/>
      <c r="AV2827" s="17"/>
      <c r="AW2827" s="17"/>
      <c r="AX2827" s="17"/>
      <c r="AY2827" s="17"/>
      <c r="AZ2827" s="17"/>
      <c r="BA2827" s="17"/>
      <c r="BB2827" s="17"/>
      <c r="BC2827" s="17"/>
      <c r="BD2827" s="17"/>
      <c r="BE2827" s="17"/>
      <c r="BF2827" s="17"/>
      <c r="BG2827" s="17"/>
      <c r="BH2827" s="17"/>
    </row>
    <row r="2828" spans="2:60" x14ac:dyDescent="0.2">
      <c r="B2828" s="1" t="s">
        <v>0</v>
      </c>
      <c r="C2828" s="1" t="str">
        <f t="shared" si="302"/>
        <v>FTG6O</v>
      </c>
      <c r="D2828" s="1" t="s">
        <v>6296</v>
      </c>
      <c r="E2828" s="1" t="s">
        <v>5482</v>
      </c>
      <c r="F2828" s="14" t="str">
        <f t="shared" si="298"/>
        <v>FTG6O-04004-B | bikini niña algodon organico ; talla-10 color: celeste -&gt; celeste caballos_01-celeste</v>
      </c>
      <c r="G2828" s="14" t="str">
        <f t="shared" si="303"/>
        <v>{"estampado_1":"celeste","estampado_2":"na"}</v>
      </c>
      <c r="H2828" s="14" t="s">
        <v>1</v>
      </c>
      <c r="I2828" s="14" t="s">
        <v>622</v>
      </c>
      <c r="J2828" s="1">
        <v>10</v>
      </c>
      <c r="K2828" s="14" t="s">
        <v>3</v>
      </c>
      <c r="L2828" s="14" t="s">
        <v>4</v>
      </c>
      <c r="M2828" s="14" t="s">
        <v>5</v>
      </c>
      <c r="N2828" s="1" t="s">
        <v>6945</v>
      </c>
      <c r="O2828" s="1" t="s">
        <v>1286</v>
      </c>
      <c r="P2828" s="1" t="s">
        <v>4666</v>
      </c>
      <c r="Q2828" s="1" t="s">
        <v>5053</v>
      </c>
      <c r="R2828" s="1" t="str">
        <f t="shared" si="299"/>
        <v>FTG6O-04004 | bikini niña algodon organico ; talla-10 color: celeste caballos_01-celeste</v>
      </c>
      <c r="S2828" s="1" t="s">
        <v>5441</v>
      </c>
      <c r="T2828" s="18" t="s">
        <v>1407</v>
      </c>
      <c r="U2828" s="19" t="str">
        <f t="shared" si="300"/>
        <v>('producto_terminado','FTG6O','FTG6O-04004-B','bikini niña algodon organico','FTG6O-04004-B | bikini niña algodon organico ; talla-10 color: celeste -&gt; celeste caballos_01-celeste','{"estampado_1":"celeste","estampado_2":"na"}','{"spec":"na"}','{"precio_doc":74.84,"precio_unit":6.24,"precio_web":9,"precio_catalog":6.86,"precio_usd":1.92}','10','cocotfyma','unidad','activo','APT_E','celeste','ruta5','FTG6O-04004','FTG6O-04004 | bikini niña algodon organico ; talla-10 color: celeste caballos_01-celeste','celeste caballos_01-celeste');</v>
      </c>
      <c r="V2828" s="19">
        <v>21687</v>
      </c>
      <c r="W2828" s="20" t="s">
        <v>4665</v>
      </c>
      <c r="X2828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('producto_terminado','FTG6O','FTG6O-04004-B','bikini niña algodon organico','FTG6O-04004-B | bikini niña algodon organico ; talla-10 color: celeste -&gt; celeste caballos_01-celeste','{"estampado_1":"celeste","estampado_2":"na"}','{"spec":"na"}','{"precio_doc":74.84,"precio_unit":6.24,"precio_web":9,"precio_catalog":6.86,"precio_usd":1.92}','10','cocotfyma','unidad','activo','APT_E','celeste','ruta5','FTG6O-04004','FTG6O-04004 | bikini niña algodon organico ; talla-10 color: celeste caballos_01-celeste','celeste caballos_01-celeste');</v>
      </c>
      <c r="Y2828" s="17"/>
      <c r="Z2828" s="17"/>
      <c r="AA2828" s="17"/>
      <c r="AB2828" s="17"/>
      <c r="AC2828" s="17"/>
      <c r="AD2828" s="17"/>
      <c r="AE2828" s="17"/>
      <c r="AF2828" s="17"/>
      <c r="AG2828" s="17"/>
      <c r="AH2828" s="17"/>
      <c r="AI2828" s="17"/>
      <c r="AJ2828" s="17"/>
      <c r="AK2828" s="17"/>
      <c r="AL2828" s="17"/>
      <c r="AM2828" s="17"/>
      <c r="AN2828" s="17"/>
      <c r="AO2828" s="17"/>
      <c r="AP2828" s="17"/>
      <c r="AQ2828" s="17"/>
      <c r="AR2828" s="17"/>
      <c r="AS2828" s="17"/>
      <c r="AT2828" s="17"/>
      <c r="AU2828" s="17"/>
      <c r="AV2828" s="17"/>
      <c r="AW2828" s="17"/>
      <c r="AX2828" s="17"/>
      <c r="AY2828" s="17"/>
      <c r="AZ2828" s="17"/>
      <c r="BA2828" s="17"/>
      <c r="BB2828" s="17"/>
      <c r="BC2828" s="17"/>
      <c r="BD2828" s="17"/>
      <c r="BE2828" s="17"/>
      <c r="BF2828" s="17"/>
      <c r="BG2828" s="17"/>
      <c r="BH2828" s="17"/>
    </row>
    <row r="2829" spans="2:60" x14ac:dyDescent="0.2">
      <c r="B2829" s="1" t="s">
        <v>0</v>
      </c>
      <c r="C2829" s="1" t="str">
        <f t="shared" si="302"/>
        <v>FTG6O</v>
      </c>
      <c r="D2829" s="1" t="s">
        <v>6297</v>
      </c>
      <c r="E2829" s="1" t="s">
        <v>5482</v>
      </c>
      <c r="F2829" s="14" t="str">
        <f t="shared" si="298"/>
        <v>FTG6O-05004-A | bikini niña algodon organico ; talla-12 color: celeste caballos_01 -&gt; celeste caballos_01-celeste</v>
      </c>
      <c r="G2829" s="14" t="str">
        <f t="shared" si="303"/>
        <v>{"estampado_1":"celeste caballos_01","estampado_2":"na"}</v>
      </c>
      <c r="H2829" s="14" t="s">
        <v>1</v>
      </c>
      <c r="I2829" s="14" t="s">
        <v>622</v>
      </c>
      <c r="J2829" s="1">
        <v>12</v>
      </c>
      <c r="K2829" s="14" t="s">
        <v>3</v>
      </c>
      <c r="L2829" s="14" t="s">
        <v>4</v>
      </c>
      <c r="M2829" s="14" t="s">
        <v>5</v>
      </c>
      <c r="N2829" s="1" t="s">
        <v>6945</v>
      </c>
      <c r="O2829" s="1" t="s">
        <v>1753</v>
      </c>
      <c r="P2829" s="1" t="s">
        <v>4666</v>
      </c>
      <c r="Q2829" s="1" t="s">
        <v>5054</v>
      </c>
      <c r="R2829" s="1" t="str">
        <f t="shared" si="299"/>
        <v>FTG6O-05004 | bikini niña algodon organico ; talla-12 color: celeste caballos_01-celeste</v>
      </c>
      <c r="S2829" s="1" t="s">
        <v>5441</v>
      </c>
      <c r="T2829" s="18" t="s">
        <v>1407</v>
      </c>
      <c r="U2829" s="19" t="str">
        <f t="shared" si="300"/>
        <v>('producto_terminado','FTG6O','FTG6O-05004-A','bikini niña algodon organico','FTG6O-05004-A | bikini niña algodon organico ; talla-12 color: celeste caballos_01 -&gt; celeste caballos_01-celeste','{"estampado_1":"celeste caballos_01","estampado_2":"na"}','{"spec":"na"}','{"precio_doc":74.84,"precio_unit":6.24,"precio_web":9,"precio_catalog":6.86,"precio_usd":1.92}','12','cocotfyma','unidad','activo','APT_E','celeste caballos_01','ruta5','FTG6O-05004','FTG6O-05004 | bikini niña algodon organico ; talla-12 color: celeste caballos_01-celeste','celeste caballos_01-celeste');</v>
      </c>
      <c r="V2829" s="19">
        <v>21688</v>
      </c>
      <c r="W2829" s="20" t="s">
        <v>4665</v>
      </c>
      <c r="X2829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('producto_terminado','FTG6O','FTG6O-05004-A','bikini niña algodon organico','FTG6O-05004-A | bikini niña algodon organico ; talla-12 color: celeste caballos_01 -&gt; celeste caballos_01-celeste','{"estampado_1":"celeste caballos_01","estampado_2":"na"}','{"spec":"na"}','{"precio_doc":74.84,"precio_unit":6.24,"precio_web":9,"precio_catalog":6.86,"precio_usd":1.92}','12','cocotfyma','unidad','activo','APT_E','celeste caballos_01','ruta5','FTG6O-05004','FTG6O-05004 | bikini niña algodon organico ; talla-12 color: celeste caballos_01-celeste','celeste caballos_01-celeste');</v>
      </c>
      <c r="Y2829" s="17"/>
      <c r="Z2829" s="17"/>
      <c r="AA2829" s="17"/>
      <c r="AB2829" s="17"/>
      <c r="AC2829" s="17"/>
      <c r="AD2829" s="17"/>
      <c r="AE2829" s="17"/>
      <c r="AF2829" s="17"/>
      <c r="AG2829" s="17"/>
      <c r="AH2829" s="17"/>
      <c r="AI2829" s="17"/>
      <c r="AJ2829" s="17"/>
      <c r="AK2829" s="17"/>
      <c r="AL2829" s="17"/>
      <c r="AM2829" s="17"/>
      <c r="AN2829" s="17"/>
      <c r="AO2829" s="17"/>
      <c r="AP2829" s="17"/>
      <c r="AQ2829" s="17"/>
      <c r="AR2829" s="17"/>
      <c r="AS2829" s="17"/>
      <c r="AT2829" s="17"/>
      <c r="AU2829" s="17"/>
      <c r="AV2829" s="17"/>
      <c r="AW2829" s="17"/>
      <c r="AX2829" s="17"/>
      <c r="AY2829" s="17"/>
      <c r="AZ2829" s="17"/>
      <c r="BA2829" s="17"/>
      <c r="BB2829" s="17"/>
      <c r="BC2829" s="17"/>
      <c r="BD2829" s="17"/>
      <c r="BE2829" s="17"/>
      <c r="BF2829" s="17"/>
      <c r="BG2829" s="17"/>
      <c r="BH2829" s="17"/>
    </row>
    <row r="2830" spans="2:60" x14ac:dyDescent="0.2">
      <c r="B2830" s="1" t="s">
        <v>0</v>
      </c>
      <c r="C2830" s="1" t="str">
        <f t="shared" si="302"/>
        <v>FTG6O</v>
      </c>
      <c r="D2830" s="1" t="s">
        <v>6298</v>
      </c>
      <c r="E2830" s="1" t="s">
        <v>5482</v>
      </c>
      <c r="F2830" s="14" t="str">
        <f t="shared" si="298"/>
        <v>FTG6O-05004-B | bikini niña algodon organico ; talla-12 color: celeste -&gt; celeste caballos_01-celeste</v>
      </c>
      <c r="G2830" s="14" t="str">
        <f t="shared" si="303"/>
        <v>{"estampado_1":"celeste","estampado_2":"na"}</v>
      </c>
      <c r="H2830" s="14" t="s">
        <v>1</v>
      </c>
      <c r="I2830" s="14" t="s">
        <v>622</v>
      </c>
      <c r="J2830" s="1">
        <v>12</v>
      </c>
      <c r="K2830" s="14" t="s">
        <v>3</v>
      </c>
      <c r="L2830" s="14" t="s">
        <v>4</v>
      </c>
      <c r="M2830" s="14" t="s">
        <v>5</v>
      </c>
      <c r="N2830" s="1" t="s">
        <v>6945</v>
      </c>
      <c r="O2830" s="1" t="s">
        <v>1286</v>
      </c>
      <c r="P2830" s="1" t="s">
        <v>4666</v>
      </c>
      <c r="Q2830" s="1" t="s">
        <v>5054</v>
      </c>
      <c r="R2830" s="1" t="str">
        <f t="shared" si="299"/>
        <v>FTG6O-05004 | bikini niña algodon organico ; talla-12 color: celeste caballos_01-celeste</v>
      </c>
      <c r="S2830" s="1" t="s">
        <v>5441</v>
      </c>
      <c r="T2830" s="18" t="s">
        <v>1407</v>
      </c>
      <c r="U2830" s="19" t="str">
        <f t="shared" si="300"/>
        <v>('producto_terminado','FTG6O','FTG6O-05004-B','bikini niña algodon organico','FTG6O-05004-B | bikini niña algodon organico ; talla-12 color: celeste -&gt; celeste caballos_01-celeste','{"estampado_1":"celeste","estampado_2":"na"}','{"spec":"na"}','{"precio_doc":74.84,"precio_unit":6.24,"precio_web":9,"precio_catalog":6.86,"precio_usd":1.92}','12','cocotfyma','unidad','activo','APT_E','celeste','ruta5','FTG6O-05004','FTG6O-05004 | bikini niña algodon organico ; talla-12 color: celeste caballos_01-celeste','celeste caballos_01-celeste');</v>
      </c>
      <c r="V2830" s="19">
        <v>21689</v>
      </c>
      <c r="W2830" s="20" t="s">
        <v>4665</v>
      </c>
      <c r="X2830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('producto_terminado','FTG6O','FTG6O-05004-B','bikini niña algodon organico','FTG6O-05004-B | bikini niña algodon organico ; talla-12 color: celeste -&gt; celeste caballos_01-celeste','{"estampado_1":"celeste","estampado_2":"na"}','{"spec":"na"}','{"precio_doc":74.84,"precio_unit":6.24,"precio_web":9,"precio_catalog":6.86,"precio_usd":1.92}','12','cocotfyma','unidad','activo','APT_E','celeste','ruta5','FTG6O-05004','FTG6O-05004 | bikini niña algodon organico ; talla-12 color: celeste caballos_01-celeste','celeste caballos_01-celeste');</v>
      </c>
      <c r="Y2830" s="17"/>
      <c r="Z2830" s="17"/>
      <c r="AA2830" s="17"/>
      <c r="AB2830" s="17"/>
      <c r="AC2830" s="17"/>
      <c r="AD2830" s="17"/>
      <c r="AE2830" s="17"/>
      <c r="AF2830" s="17"/>
      <c r="AG2830" s="17"/>
      <c r="AH2830" s="17"/>
      <c r="AI2830" s="17"/>
      <c r="AJ2830" s="17"/>
      <c r="AK2830" s="17"/>
      <c r="AL2830" s="17"/>
      <c r="AM2830" s="17"/>
      <c r="AN2830" s="17"/>
      <c r="AO2830" s="17"/>
      <c r="AP2830" s="17"/>
      <c r="AQ2830" s="17"/>
      <c r="AR2830" s="17"/>
      <c r="AS2830" s="17"/>
      <c r="AT2830" s="17"/>
      <c r="AU2830" s="17"/>
      <c r="AV2830" s="17"/>
      <c r="AW2830" s="17"/>
      <c r="AX2830" s="17"/>
      <c r="AY2830" s="17"/>
      <c r="AZ2830" s="17"/>
      <c r="BA2830" s="17"/>
      <c r="BB2830" s="17"/>
      <c r="BC2830" s="17"/>
      <c r="BD2830" s="17"/>
      <c r="BE2830" s="17"/>
      <c r="BF2830" s="17"/>
      <c r="BG2830" s="17"/>
      <c r="BH2830" s="17"/>
    </row>
    <row r="2831" spans="2:60" x14ac:dyDescent="0.2">
      <c r="B2831" s="1" t="s">
        <v>0</v>
      </c>
      <c r="C2831" s="1" t="str">
        <f t="shared" si="302"/>
        <v>FTG6O</v>
      </c>
      <c r="D2831" s="1" t="s">
        <v>6299</v>
      </c>
      <c r="E2831" s="1" t="s">
        <v>5482</v>
      </c>
      <c r="F2831" s="14" t="str">
        <f t="shared" si="298"/>
        <v>FTG6O-06004-A | bikini niña algodon organico ; talla-14 color: celeste caballos_01 -&gt; celeste caballos_01-celeste</v>
      </c>
      <c r="G2831" s="14" t="str">
        <f t="shared" si="303"/>
        <v>{"estampado_1":"celeste caballos_01","estampado_2":"na"}</v>
      </c>
      <c r="H2831" s="14" t="s">
        <v>1</v>
      </c>
      <c r="I2831" s="14" t="s">
        <v>622</v>
      </c>
      <c r="J2831" s="1">
        <v>14</v>
      </c>
      <c r="K2831" s="14" t="s">
        <v>3</v>
      </c>
      <c r="L2831" s="14" t="s">
        <v>4</v>
      </c>
      <c r="M2831" s="14" t="s">
        <v>5</v>
      </c>
      <c r="N2831" s="1" t="s">
        <v>6945</v>
      </c>
      <c r="O2831" s="1" t="s">
        <v>1753</v>
      </c>
      <c r="P2831" s="1" t="s">
        <v>4666</v>
      </c>
      <c r="Q2831" s="1" t="s">
        <v>5055</v>
      </c>
      <c r="R2831" s="1" t="str">
        <f t="shared" si="299"/>
        <v>FTG6O-06004 | bikini niña algodon organico ; talla-14 color: celeste caballos_01-celeste</v>
      </c>
      <c r="S2831" s="1" t="s">
        <v>5441</v>
      </c>
      <c r="T2831" s="18" t="s">
        <v>1407</v>
      </c>
      <c r="U2831" s="19" t="str">
        <f t="shared" si="300"/>
        <v>('producto_terminado','FTG6O','FTG6O-06004-A','bikini niña algodon organico','FTG6O-06004-A | bikini niña algodon organico ; talla-14 color: celeste caballos_01 -&gt; celeste caballos_01-celeste','{"estampado_1":"celeste caballos_01","estampado_2":"na"}','{"spec":"na"}','{"precio_doc":74.84,"precio_unit":6.24,"precio_web":9,"precio_catalog":6.86,"precio_usd":1.92}','14','cocotfyma','unidad','activo','APT_E','celeste caballos_01','ruta5','FTG6O-06004','FTG6O-06004 | bikini niña algodon organico ; talla-14 color: celeste caballos_01-celeste','celeste caballos_01-celeste');</v>
      </c>
      <c r="V2831" s="19">
        <v>21690</v>
      </c>
      <c r="W2831" s="20" t="s">
        <v>4665</v>
      </c>
      <c r="X2831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('producto_terminado','FTG6O','FTG6O-06004-A','bikini niña algodon organico','FTG6O-06004-A | bikini niña algodon organico ; talla-14 color: celeste caballos_01 -&gt; celeste caballos_01-celeste','{"estampado_1":"celeste caballos_01","estampado_2":"na"}','{"spec":"na"}','{"precio_doc":74.84,"precio_unit":6.24,"precio_web":9,"precio_catalog":6.86,"precio_usd":1.92}','14','cocotfyma','unidad','activo','APT_E','celeste caballos_01','ruta5','FTG6O-06004','FTG6O-06004 | bikini niña algodon organico ; talla-14 color: celeste caballos_01-celeste','celeste caballos_01-celeste');</v>
      </c>
      <c r="Y2831" s="17"/>
      <c r="Z2831" s="17"/>
      <c r="AA2831" s="17"/>
      <c r="AB2831" s="17"/>
      <c r="AC2831" s="17"/>
      <c r="AD2831" s="17"/>
      <c r="AE2831" s="17"/>
      <c r="AF2831" s="17"/>
      <c r="AG2831" s="17"/>
      <c r="AH2831" s="17"/>
      <c r="AI2831" s="17"/>
      <c r="AJ2831" s="17"/>
      <c r="AK2831" s="17"/>
      <c r="AL2831" s="17"/>
      <c r="AM2831" s="17"/>
      <c r="AN2831" s="17"/>
      <c r="AO2831" s="17"/>
      <c r="AP2831" s="17"/>
      <c r="AQ2831" s="17"/>
      <c r="AR2831" s="17"/>
      <c r="AS2831" s="17"/>
      <c r="AT2831" s="17"/>
      <c r="AU2831" s="17"/>
      <c r="AV2831" s="17"/>
      <c r="AW2831" s="17"/>
      <c r="AX2831" s="17"/>
      <c r="AY2831" s="17"/>
      <c r="AZ2831" s="17"/>
      <c r="BA2831" s="17"/>
      <c r="BB2831" s="17"/>
      <c r="BC2831" s="17"/>
      <c r="BD2831" s="17"/>
      <c r="BE2831" s="17"/>
      <c r="BF2831" s="17"/>
      <c r="BG2831" s="17"/>
      <c r="BH2831" s="17"/>
    </row>
    <row r="2832" spans="2:60" x14ac:dyDescent="0.2">
      <c r="B2832" s="1" t="s">
        <v>0</v>
      </c>
      <c r="C2832" s="1" t="str">
        <f t="shared" si="302"/>
        <v>FTG6O</v>
      </c>
      <c r="D2832" s="1" t="s">
        <v>6300</v>
      </c>
      <c r="E2832" s="1" t="s">
        <v>5482</v>
      </c>
      <c r="F2832" s="14" t="str">
        <f t="shared" si="298"/>
        <v>FTG6O-06004-B | bikini niña algodon organico ; talla-14 color: celeste -&gt; celeste caballos_01-celeste</v>
      </c>
      <c r="G2832" s="14" t="str">
        <f t="shared" si="303"/>
        <v>{"estampado_1":"celeste","estampado_2":"na"}</v>
      </c>
      <c r="H2832" s="14" t="s">
        <v>1</v>
      </c>
      <c r="I2832" s="14" t="s">
        <v>622</v>
      </c>
      <c r="J2832" s="1">
        <v>14</v>
      </c>
      <c r="K2832" s="14" t="s">
        <v>3</v>
      </c>
      <c r="L2832" s="14" t="s">
        <v>4</v>
      </c>
      <c r="M2832" s="14" t="s">
        <v>5</v>
      </c>
      <c r="N2832" s="1" t="s">
        <v>6945</v>
      </c>
      <c r="O2832" s="1" t="s">
        <v>1286</v>
      </c>
      <c r="P2832" s="1" t="s">
        <v>4666</v>
      </c>
      <c r="Q2832" s="1" t="s">
        <v>5055</v>
      </c>
      <c r="R2832" s="1" t="str">
        <f t="shared" si="299"/>
        <v>FTG6O-06004 | bikini niña algodon organico ; talla-14 color: celeste caballos_01-celeste</v>
      </c>
      <c r="S2832" s="1" t="s">
        <v>5441</v>
      </c>
      <c r="T2832" s="18" t="s">
        <v>1407</v>
      </c>
      <c r="U2832" s="19" t="str">
        <f t="shared" si="300"/>
        <v>('producto_terminado','FTG6O','FTG6O-06004-B','bikini niña algodon organico','FTG6O-06004-B | bikini niña algodon organico ; talla-14 color: celeste -&gt; celeste caballos_01-celeste','{"estampado_1":"celeste","estampado_2":"na"}','{"spec":"na"}','{"precio_doc":74.84,"precio_unit":6.24,"precio_web":9,"precio_catalog":6.86,"precio_usd":1.92}','14','cocotfyma','unidad','activo','APT_E','celeste','ruta5','FTG6O-06004','FTG6O-06004 | bikini niña algodon organico ; talla-14 color: celeste caballos_01-celeste','celeste caballos_01-celeste');</v>
      </c>
      <c r="V2832" s="19">
        <v>21691</v>
      </c>
      <c r="W2832" s="20" t="s">
        <v>4665</v>
      </c>
      <c r="X2832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('producto_terminado','FTG6O','FTG6O-06004-B','bikini niña algodon organico','FTG6O-06004-B | bikini niña algodon organico ; talla-14 color: celeste -&gt; celeste caballos_01-celeste','{"estampado_1":"celeste","estampado_2":"na"}','{"spec":"na"}','{"precio_doc":74.84,"precio_unit":6.24,"precio_web":9,"precio_catalog":6.86,"precio_usd":1.92}','14','cocotfyma','unidad','activo','APT_E','celeste','ruta5','FTG6O-06004','FTG6O-06004 | bikini niña algodon organico ; talla-14 color: celeste caballos_01-celeste','celeste caballos_01-celeste');</v>
      </c>
      <c r="Y2832" s="17"/>
      <c r="Z2832" s="17"/>
      <c r="AA2832" s="17"/>
      <c r="AB2832" s="17"/>
      <c r="AC2832" s="17"/>
      <c r="AD2832" s="17"/>
      <c r="AE2832" s="17"/>
      <c r="AF2832" s="17"/>
      <c r="AG2832" s="17"/>
      <c r="AH2832" s="17"/>
      <c r="AI2832" s="17"/>
      <c r="AJ2832" s="17"/>
      <c r="AK2832" s="17"/>
      <c r="AL2832" s="17"/>
      <c r="AM2832" s="17"/>
      <c r="AN2832" s="17"/>
      <c r="AO2832" s="17"/>
      <c r="AP2832" s="17"/>
      <c r="AQ2832" s="17"/>
      <c r="AR2832" s="17"/>
      <c r="AS2832" s="17"/>
      <c r="AT2832" s="17"/>
      <c r="AU2832" s="17"/>
      <c r="AV2832" s="17"/>
      <c r="AW2832" s="17"/>
      <c r="AX2832" s="17"/>
      <c r="AY2832" s="17"/>
      <c r="AZ2832" s="17"/>
      <c r="BA2832" s="17"/>
      <c r="BB2832" s="17"/>
      <c r="BC2832" s="17"/>
      <c r="BD2832" s="17"/>
      <c r="BE2832" s="17"/>
      <c r="BF2832" s="17"/>
      <c r="BG2832" s="17"/>
      <c r="BH2832" s="17"/>
    </row>
    <row r="2833" spans="2:60" x14ac:dyDescent="0.2">
      <c r="B2833" s="1" t="s">
        <v>0</v>
      </c>
      <c r="C2833" s="1" t="str">
        <f t="shared" si="302"/>
        <v>FTG6O</v>
      </c>
      <c r="D2833" s="1" t="s">
        <v>6301</v>
      </c>
      <c r="E2833" s="1" t="s">
        <v>5482</v>
      </c>
      <c r="F2833" s="14" t="str">
        <f t="shared" si="298"/>
        <v>FTG6O-07004-A | bikini niña algodon organico ; talla-16 color: celeste caballos_01 -&gt; celeste caballos_01-celeste</v>
      </c>
      <c r="G2833" s="14" t="str">
        <f t="shared" si="303"/>
        <v>{"estampado_1":"celeste caballos_01","estampado_2":"na"}</v>
      </c>
      <c r="H2833" s="14" t="s">
        <v>1</v>
      </c>
      <c r="I2833" s="14" t="s">
        <v>622</v>
      </c>
      <c r="J2833" s="1">
        <v>16</v>
      </c>
      <c r="K2833" s="14" t="s">
        <v>3</v>
      </c>
      <c r="L2833" s="14" t="s">
        <v>4</v>
      </c>
      <c r="M2833" s="14" t="s">
        <v>5</v>
      </c>
      <c r="N2833" s="1" t="s">
        <v>6945</v>
      </c>
      <c r="O2833" s="1" t="s">
        <v>1753</v>
      </c>
      <c r="P2833" s="1" t="s">
        <v>4666</v>
      </c>
      <c r="Q2833" s="1" t="s">
        <v>5056</v>
      </c>
      <c r="R2833" s="1" t="str">
        <f t="shared" si="299"/>
        <v>FTG6O-07004 | bikini niña algodon organico ; talla-16 color: celeste caballos_01-celeste</v>
      </c>
      <c r="S2833" s="1" t="s">
        <v>5441</v>
      </c>
      <c r="T2833" s="18" t="s">
        <v>1407</v>
      </c>
      <c r="U2833" s="19" t="str">
        <f t="shared" si="300"/>
        <v>('producto_terminado','FTG6O','FTG6O-07004-A','bikini niña algodon organico','FTG6O-07004-A | bikini niña algodon organico ; talla-16 color: celeste caballos_01 -&gt; celeste caballos_01-celeste','{"estampado_1":"celeste caballos_01","estampado_2":"na"}','{"spec":"na"}','{"precio_doc":74.84,"precio_unit":6.24,"precio_web":9,"precio_catalog":6.86,"precio_usd":1.92}','16','cocotfyma','unidad','activo','APT_E','celeste caballos_01','ruta5','FTG6O-07004','FTG6O-07004 | bikini niña algodon organico ; talla-16 color: celeste caballos_01-celeste','celeste caballos_01-celeste');</v>
      </c>
      <c r="V2833" s="19">
        <v>21692</v>
      </c>
      <c r="W2833" s="20" t="s">
        <v>4665</v>
      </c>
      <c r="X2833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('producto_terminado','FTG6O','FTG6O-07004-A','bikini niña algodon organico','FTG6O-07004-A | bikini niña algodon organico ; talla-16 color: celeste caballos_01 -&gt; celeste caballos_01-celeste','{"estampado_1":"celeste caballos_01","estampado_2":"na"}','{"spec":"na"}','{"precio_doc":74.84,"precio_unit":6.24,"precio_web":9,"precio_catalog":6.86,"precio_usd":1.92}','16','cocotfyma','unidad','activo','APT_E','celeste caballos_01','ruta5','FTG6O-07004','FTG6O-07004 | bikini niña algodon organico ; talla-16 color: celeste caballos_01-celeste','celeste caballos_01-celeste');</v>
      </c>
      <c r="Y2833" s="17"/>
      <c r="Z2833" s="17"/>
      <c r="AA2833" s="17"/>
      <c r="AB2833" s="17"/>
      <c r="AC2833" s="17"/>
      <c r="AD2833" s="17"/>
      <c r="AE2833" s="17"/>
      <c r="AF2833" s="17"/>
      <c r="AG2833" s="17"/>
      <c r="AH2833" s="17"/>
      <c r="AI2833" s="17"/>
      <c r="AJ2833" s="17"/>
      <c r="AK2833" s="17"/>
      <c r="AL2833" s="17"/>
      <c r="AM2833" s="17"/>
      <c r="AN2833" s="17"/>
      <c r="AO2833" s="17"/>
      <c r="AP2833" s="17"/>
      <c r="AQ2833" s="17"/>
      <c r="AR2833" s="17"/>
      <c r="AS2833" s="17"/>
      <c r="AT2833" s="17"/>
      <c r="AU2833" s="17"/>
      <c r="AV2833" s="17"/>
      <c r="AW2833" s="17"/>
      <c r="AX2833" s="17"/>
      <c r="AY2833" s="17"/>
      <c r="AZ2833" s="17"/>
      <c r="BA2833" s="17"/>
      <c r="BB2833" s="17"/>
      <c r="BC2833" s="17"/>
      <c r="BD2833" s="17"/>
      <c r="BE2833" s="17"/>
      <c r="BF2833" s="17"/>
      <c r="BG2833" s="17"/>
      <c r="BH2833" s="17"/>
    </row>
    <row r="2834" spans="2:60" x14ac:dyDescent="0.2">
      <c r="B2834" s="1" t="s">
        <v>0</v>
      </c>
      <c r="C2834" s="1" t="str">
        <f t="shared" si="302"/>
        <v>FTG6O</v>
      </c>
      <c r="D2834" s="1" t="s">
        <v>6302</v>
      </c>
      <c r="E2834" s="1" t="s">
        <v>5482</v>
      </c>
      <c r="F2834" s="14" t="str">
        <f t="shared" si="298"/>
        <v>FTG6O-07004-B | bikini niña algodon organico ; talla-16 color: celeste -&gt; celeste caballos_01-celeste</v>
      </c>
      <c r="G2834" s="14" t="str">
        <f t="shared" si="303"/>
        <v>{"estampado_1":"celeste","estampado_2":"na"}</v>
      </c>
      <c r="H2834" s="14" t="s">
        <v>1</v>
      </c>
      <c r="I2834" s="14" t="s">
        <v>622</v>
      </c>
      <c r="J2834" s="1">
        <v>16</v>
      </c>
      <c r="K2834" s="14" t="s">
        <v>3</v>
      </c>
      <c r="L2834" s="14" t="s">
        <v>4</v>
      </c>
      <c r="M2834" s="14" t="s">
        <v>5</v>
      </c>
      <c r="N2834" s="1" t="s">
        <v>6945</v>
      </c>
      <c r="O2834" s="1" t="s">
        <v>1286</v>
      </c>
      <c r="P2834" s="1" t="s">
        <v>4666</v>
      </c>
      <c r="Q2834" s="1" t="s">
        <v>5056</v>
      </c>
      <c r="R2834" s="1" t="str">
        <f t="shared" si="299"/>
        <v>FTG6O-07004 | bikini niña algodon organico ; talla-16 color: celeste caballos_01-celeste</v>
      </c>
      <c r="S2834" s="1" t="s">
        <v>5441</v>
      </c>
      <c r="T2834" s="18" t="s">
        <v>1407</v>
      </c>
      <c r="U2834" s="19" t="str">
        <f t="shared" si="300"/>
        <v>('producto_terminado','FTG6O','FTG6O-07004-B','bikini niña algodon organico','FTG6O-07004-B | bikini niña algodon organico ; talla-16 color: celeste -&gt; celeste caballos_01-celeste','{"estampado_1":"celeste","estampado_2":"na"}','{"spec":"na"}','{"precio_doc":74.84,"precio_unit":6.24,"precio_web":9,"precio_catalog":6.86,"precio_usd":1.92}','16','cocotfyma','unidad','activo','APT_E','celeste','ruta5','FTG6O-07004','FTG6O-07004 | bikini niña algodon organico ; talla-16 color: celeste caballos_01-celeste','celeste caballos_01-celeste');</v>
      </c>
      <c r="V2834" s="19">
        <v>21693</v>
      </c>
      <c r="W2834" s="20" t="s">
        <v>4665</v>
      </c>
      <c r="X2834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('producto_terminado','FTG6O','FTG6O-07004-B','bikini niña algodon organico','FTG6O-07004-B | bikini niña algodon organico ; talla-16 color: celeste -&gt; celeste caballos_01-celeste','{"estampado_1":"celeste","estampado_2":"na"}','{"spec":"na"}','{"precio_doc":74.84,"precio_unit":6.24,"precio_web":9,"precio_catalog":6.86,"precio_usd":1.92}','16','cocotfyma','unidad','activo','APT_E','celeste','ruta5','FTG6O-07004','FTG6O-07004 | bikini niña algodon organico ; talla-16 color: celeste caballos_01-celeste','celeste caballos_01-celeste');</v>
      </c>
      <c r="Y2834" s="17"/>
      <c r="Z2834" s="17"/>
      <c r="AA2834" s="17"/>
      <c r="AB2834" s="17"/>
      <c r="AC2834" s="17"/>
      <c r="AD2834" s="17"/>
      <c r="AE2834" s="17"/>
      <c r="AF2834" s="17"/>
      <c r="AG2834" s="17"/>
      <c r="AH2834" s="17"/>
      <c r="AI2834" s="17"/>
      <c r="AJ2834" s="17"/>
      <c r="AK2834" s="17"/>
      <c r="AL2834" s="17"/>
      <c r="AM2834" s="17"/>
      <c r="AN2834" s="17"/>
      <c r="AO2834" s="17"/>
      <c r="AP2834" s="17"/>
      <c r="AQ2834" s="17"/>
      <c r="AR2834" s="17"/>
      <c r="AS2834" s="17"/>
      <c r="AT2834" s="17"/>
      <c r="AU2834" s="17"/>
      <c r="AV2834" s="17"/>
      <c r="AW2834" s="17"/>
      <c r="AX2834" s="17"/>
      <c r="AY2834" s="17"/>
      <c r="AZ2834" s="17"/>
      <c r="BA2834" s="17"/>
      <c r="BB2834" s="17"/>
      <c r="BC2834" s="17"/>
      <c r="BD2834" s="17"/>
      <c r="BE2834" s="17"/>
      <c r="BF2834" s="17"/>
      <c r="BG2834" s="17"/>
      <c r="BH2834" s="17"/>
    </row>
    <row r="2835" spans="2:60" x14ac:dyDescent="0.2">
      <c r="B2835" s="1" t="s">
        <v>0</v>
      </c>
      <c r="C2835" s="1" t="str">
        <f t="shared" si="302"/>
        <v>FTG6O</v>
      </c>
      <c r="D2835" s="1" t="s">
        <v>6303</v>
      </c>
      <c r="E2835" s="1" t="s">
        <v>5482</v>
      </c>
      <c r="F2835" s="14" t="str">
        <f t="shared" si="298"/>
        <v>FTG6O-01005-A | bikini niña algodon organico ; talla-4 color: turqueza helados_01 -&gt; turqueza helados_01-turqueza</v>
      </c>
      <c r="G2835" s="14" t="str">
        <f t="shared" si="303"/>
        <v>{"estampado_1":"turqueza helados_01","estampado_2":"na"}</v>
      </c>
      <c r="H2835" s="14" t="s">
        <v>1</v>
      </c>
      <c r="I2835" s="14" t="s">
        <v>622</v>
      </c>
      <c r="J2835" s="1">
        <v>4</v>
      </c>
      <c r="K2835" s="14" t="s">
        <v>3</v>
      </c>
      <c r="L2835" s="14" t="s">
        <v>4</v>
      </c>
      <c r="M2835" s="14" t="s">
        <v>5</v>
      </c>
      <c r="N2835" s="1" t="s">
        <v>6945</v>
      </c>
      <c r="O2835" s="1" t="s">
        <v>1754</v>
      </c>
      <c r="P2835" s="1" t="s">
        <v>4666</v>
      </c>
      <c r="Q2835" s="1" t="s">
        <v>5057</v>
      </c>
      <c r="R2835" s="1" t="str">
        <f t="shared" si="299"/>
        <v>FTG6O-01005 | bikini niña algodon organico ; talla-4 color: turqueza helados_01-turqueza</v>
      </c>
      <c r="S2835" s="1" t="s">
        <v>5442</v>
      </c>
      <c r="T2835" s="18" t="s">
        <v>1407</v>
      </c>
      <c r="U2835" s="19" t="str">
        <f t="shared" si="300"/>
        <v>('producto_terminado','FTG6O','FTG6O-01005-A','bikini niña algodon organico','FTG6O-01005-A | bikini niña algodon organico ; talla-4 color: turqueza helados_01 -&gt; turqueza helados_01-turqueza','{"estampado_1":"turqueza helados_01","estampado_2":"na"}','{"spec":"na"}','{"precio_doc":74.84,"precio_unit":6.24,"precio_web":9,"precio_catalog":6.86,"precio_usd":1.92}','4','cocotfyma','unidad','activo','APT_E','turqueza helados_01','ruta5','FTG6O-01005','FTG6O-01005 | bikini niña algodon organico ; talla-4 color: turqueza helados_01-turqueza','turqueza helados_01-turqueza');</v>
      </c>
      <c r="V2835" s="19">
        <v>21694</v>
      </c>
      <c r="W2835" s="20" t="s">
        <v>4665</v>
      </c>
      <c r="X2835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('producto_terminado','FTG6O','FTG6O-01005-A','bikini niña algodon organico','FTG6O-01005-A | bikini niña algodon organico ; talla-4 color: turqueza helados_01 -&gt; turqueza helados_01-turqueza','{"estampado_1":"turqueza helados_01","estampado_2":"na"}','{"spec":"na"}','{"precio_doc":74.84,"precio_unit":6.24,"precio_web":9,"precio_catalog":6.86,"precio_usd":1.92}','4','cocotfyma','unidad','activo','APT_E','turqueza helados_01','ruta5','FTG6O-01005','FTG6O-01005 | bikini niña algodon organico ; talla-4 color: turqueza helados_01-turqueza','turqueza helados_01-turqueza');</v>
      </c>
      <c r="Y2835" s="17"/>
      <c r="Z2835" s="17"/>
      <c r="AA2835" s="17"/>
      <c r="AB2835" s="17"/>
      <c r="AC2835" s="17"/>
      <c r="AD2835" s="17"/>
      <c r="AE2835" s="17"/>
      <c r="AF2835" s="17"/>
      <c r="AG2835" s="17"/>
      <c r="AH2835" s="17"/>
      <c r="AI2835" s="17"/>
      <c r="AJ2835" s="17"/>
      <c r="AK2835" s="17"/>
      <c r="AL2835" s="17"/>
      <c r="AM2835" s="17"/>
      <c r="AN2835" s="17"/>
      <c r="AO2835" s="17"/>
      <c r="AP2835" s="17"/>
      <c r="AQ2835" s="17"/>
      <c r="AR2835" s="17"/>
      <c r="AS2835" s="17"/>
      <c r="AT2835" s="17"/>
      <c r="AU2835" s="17"/>
      <c r="AV2835" s="17"/>
      <c r="AW2835" s="17"/>
      <c r="AX2835" s="17"/>
      <c r="AY2835" s="17"/>
      <c r="AZ2835" s="17"/>
      <c r="BA2835" s="17"/>
      <c r="BB2835" s="17"/>
      <c r="BC2835" s="17"/>
      <c r="BD2835" s="17"/>
      <c r="BE2835" s="17"/>
      <c r="BF2835" s="17"/>
      <c r="BG2835" s="17"/>
      <c r="BH2835" s="17"/>
    </row>
    <row r="2836" spans="2:60" x14ac:dyDescent="0.2">
      <c r="B2836" s="1" t="s">
        <v>0</v>
      </c>
      <c r="C2836" s="1" t="str">
        <f t="shared" si="302"/>
        <v>FTG6O</v>
      </c>
      <c r="D2836" s="1" t="s">
        <v>6304</v>
      </c>
      <c r="E2836" s="1" t="s">
        <v>5482</v>
      </c>
      <c r="F2836" s="14" t="str">
        <f t="shared" si="298"/>
        <v>FTG6O-01005-B | bikini niña algodon organico ; talla-4 color: turqueza -&gt; turqueza helados_01-turqueza</v>
      </c>
      <c r="G2836" s="14" t="str">
        <f t="shared" si="303"/>
        <v>{"estampado_1":"turqueza","estampado_2":"na"}</v>
      </c>
      <c r="H2836" s="14" t="s">
        <v>1</v>
      </c>
      <c r="I2836" s="14" t="s">
        <v>622</v>
      </c>
      <c r="J2836" s="1">
        <v>4</v>
      </c>
      <c r="K2836" s="14" t="s">
        <v>3</v>
      </c>
      <c r="L2836" s="14" t="s">
        <v>4</v>
      </c>
      <c r="M2836" s="14" t="s">
        <v>5</v>
      </c>
      <c r="N2836" s="1" t="s">
        <v>6945</v>
      </c>
      <c r="O2836" s="1" t="s">
        <v>1290</v>
      </c>
      <c r="P2836" s="1" t="s">
        <v>4666</v>
      </c>
      <c r="Q2836" s="1" t="s">
        <v>5057</v>
      </c>
      <c r="R2836" s="1" t="str">
        <f t="shared" si="299"/>
        <v>FTG6O-01005 | bikini niña algodon organico ; talla-4 color: turqueza helados_01-turqueza</v>
      </c>
      <c r="S2836" s="1" t="s">
        <v>5442</v>
      </c>
      <c r="T2836" s="18" t="s">
        <v>1407</v>
      </c>
      <c r="U2836" s="19" t="str">
        <f t="shared" si="300"/>
        <v>('producto_terminado','FTG6O','FTG6O-01005-B','bikini niña algodon organico','FTG6O-01005-B | bikini niña algodon organico ; talla-4 color: turqueza -&gt; turqueza helados_01-turqueza','{"estampado_1":"turqueza","estampado_2":"na"}','{"spec":"na"}','{"precio_doc":74.84,"precio_unit":6.24,"precio_web":9,"precio_catalog":6.86,"precio_usd":1.92}','4','cocotfyma','unidad','activo','APT_E','turqueza','ruta5','FTG6O-01005','FTG6O-01005 | bikini niña algodon organico ; talla-4 color: turqueza helados_01-turqueza','turqueza helados_01-turqueza');</v>
      </c>
      <c r="V2836" s="19">
        <v>21695</v>
      </c>
      <c r="W2836" s="20" t="s">
        <v>4665</v>
      </c>
      <c r="X2836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('producto_terminado','FTG6O','FTG6O-01005-B','bikini niña algodon organico','FTG6O-01005-B | bikini niña algodon organico ; talla-4 color: turqueza -&gt; turqueza helados_01-turqueza','{"estampado_1":"turqueza","estampado_2":"na"}','{"spec":"na"}','{"precio_doc":74.84,"precio_unit":6.24,"precio_web":9,"precio_catalog":6.86,"precio_usd":1.92}','4','cocotfyma','unidad','activo','APT_E','turqueza','ruta5','FTG6O-01005','FTG6O-01005 | bikini niña algodon organico ; talla-4 color: turqueza helados_01-turqueza','turqueza helados_01-turqueza');</v>
      </c>
      <c r="Y2836" s="17"/>
      <c r="Z2836" s="17"/>
      <c r="AA2836" s="17"/>
      <c r="AB2836" s="17"/>
      <c r="AC2836" s="17"/>
      <c r="AD2836" s="17"/>
      <c r="AE2836" s="17"/>
      <c r="AF2836" s="17"/>
      <c r="AG2836" s="17"/>
      <c r="AH2836" s="17"/>
      <c r="AI2836" s="17"/>
      <c r="AJ2836" s="17"/>
      <c r="AK2836" s="17"/>
      <c r="AL2836" s="17"/>
      <c r="AM2836" s="17"/>
      <c r="AN2836" s="17"/>
      <c r="AO2836" s="17"/>
      <c r="AP2836" s="17"/>
      <c r="AQ2836" s="17"/>
      <c r="AR2836" s="17"/>
      <c r="AS2836" s="17"/>
      <c r="AT2836" s="17"/>
      <c r="AU2836" s="17"/>
      <c r="AV2836" s="17"/>
      <c r="AW2836" s="17"/>
      <c r="AX2836" s="17"/>
      <c r="AY2836" s="17"/>
      <c r="AZ2836" s="17"/>
      <c r="BA2836" s="17"/>
      <c r="BB2836" s="17"/>
      <c r="BC2836" s="17"/>
      <c r="BD2836" s="17"/>
      <c r="BE2836" s="17"/>
      <c r="BF2836" s="17"/>
      <c r="BG2836" s="17"/>
      <c r="BH2836" s="17"/>
    </row>
    <row r="2837" spans="2:60" x14ac:dyDescent="0.2">
      <c r="B2837" s="1" t="s">
        <v>0</v>
      </c>
      <c r="C2837" s="1" t="str">
        <f t="shared" si="302"/>
        <v>FTG6O</v>
      </c>
      <c r="D2837" s="1" t="s">
        <v>6305</v>
      </c>
      <c r="E2837" s="1" t="s">
        <v>5482</v>
      </c>
      <c r="F2837" s="14" t="str">
        <f t="shared" si="298"/>
        <v>FTG6O-02005-A | bikini niña algodon organico ; talla-6 color: turqueza helados_01 -&gt; turqueza helados_01-turqueza</v>
      </c>
      <c r="G2837" s="14" t="str">
        <f t="shared" si="303"/>
        <v>{"estampado_1":"turqueza helados_01","estampado_2":"na"}</v>
      </c>
      <c r="H2837" s="14" t="s">
        <v>1</v>
      </c>
      <c r="I2837" s="14" t="s">
        <v>622</v>
      </c>
      <c r="J2837" s="1">
        <v>6</v>
      </c>
      <c r="K2837" s="14" t="s">
        <v>3</v>
      </c>
      <c r="L2837" s="14" t="s">
        <v>4</v>
      </c>
      <c r="M2837" s="14" t="s">
        <v>5</v>
      </c>
      <c r="N2837" s="1" t="s">
        <v>6945</v>
      </c>
      <c r="O2837" s="1" t="s">
        <v>1754</v>
      </c>
      <c r="P2837" s="1" t="s">
        <v>4666</v>
      </c>
      <c r="Q2837" s="1" t="s">
        <v>5058</v>
      </c>
      <c r="R2837" s="1" t="str">
        <f t="shared" si="299"/>
        <v>FTG6O-02005 | bikini niña algodon organico ; talla-6 color: turqueza helados_01-turqueza</v>
      </c>
      <c r="S2837" s="1" t="s">
        <v>5442</v>
      </c>
      <c r="T2837" s="18" t="s">
        <v>1407</v>
      </c>
      <c r="U2837" s="19" t="str">
        <f t="shared" si="300"/>
        <v>('producto_terminado','FTG6O','FTG6O-02005-A','bikini niña algodon organico','FTG6O-02005-A | bikini niña algodon organico ; talla-6 color: turqueza helados_01 -&gt; turqueza helados_01-turqueza','{"estampado_1":"turqueza helados_01","estampado_2":"na"}','{"spec":"na"}','{"precio_doc":74.84,"precio_unit":6.24,"precio_web":9,"precio_catalog":6.86,"precio_usd":1.92}','6','cocotfyma','unidad','activo','APT_E','turqueza helados_01','ruta5','FTG6O-02005','FTG6O-02005 | bikini niña algodon organico ; talla-6 color: turqueza helados_01-turqueza','turqueza helados_01-turqueza');</v>
      </c>
      <c r="V2837" s="19">
        <v>21696</v>
      </c>
      <c r="W2837" s="20" t="s">
        <v>4665</v>
      </c>
      <c r="X2837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('producto_terminado','FTG6O','FTG6O-02005-A','bikini niña algodon organico','FTG6O-02005-A | bikini niña algodon organico ; talla-6 color: turqueza helados_01 -&gt; turqueza helados_01-turqueza','{"estampado_1":"turqueza helados_01","estampado_2":"na"}','{"spec":"na"}','{"precio_doc":74.84,"precio_unit":6.24,"precio_web":9,"precio_catalog":6.86,"precio_usd":1.92}','6','cocotfyma','unidad','activo','APT_E','turqueza helados_01','ruta5','FTG6O-02005','FTG6O-02005 | bikini niña algodon organico ; talla-6 color: turqueza helados_01-turqueza','turqueza helados_01-turqueza');</v>
      </c>
      <c r="Y2837" s="17"/>
      <c r="Z2837" s="17"/>
      <c r="AA2837" s="17"/>
      <c r="AB2837" s="17"/>
      <c r="AC2837" s="17"/>
      <c r="AD2837" s="17"/>
      <c r="AE2837" s="17"/>
      <c r="AF2837" s="17"/>
      <c r="AG2837" s="17"/>
      <c r="AH2837" s="17"/>
      <c r="AI2837" s="17"/>
      <c r="AJ2837" s="17"/>
      <c r="AK2837" s="17"/>
      <c r="AL2837" s="17"/>
      <c r="AM2837" s="17"/>
      <c r="AN2837" s="17"/>
      <c r="AO2837" s="17"/>
      <c r="AP2837" s="17"/>
      <c r="AQ2837" s="17"/>
      <c r="AR2837" s="17"/>
      <c r="AS2837" s="17"/>
      <c r="AT2837" s="17"/>
      <c r="AU2837" s="17"/>
      <c r="AV2837" s="17"/>
      <c r="AW2837" s="17"/>
      <c r="AX2837" s="17"/>
      <c r="AY2837" s="17"/>
      <c r="AZ2837" s="17"/>
      <c r="BA2837" s="17"/>
      <c r="BB2837" s="17"/>
      <c r="BC2837" s="17"/>
      <c r="BD2837" s="17"/>
      <c r="BE2837" s="17"/>
      <c r="BF2837" s="17"/>
      <c r="BG2837" s="17"/>
      <c r="BH2837" s="17"/>
    </row>
    <row r="2838" spans="2:60" x14ac:dyDescent="0.2">
      <c r="B2838" s="1" t="s">
        <v>0</v>
      </c>
      <c r="C2838" s="1" t="str">
        <f t="shared" si="302"/>
        <v>FTG6O</v>
      </c>
      <c r="D2838" s="1" t="s">
        <v>6306</v>
      </c>
      <c r="E2838" s="1" t="s">
        <v>5482</v>
      </c>
      <c r="F2838" s="14" t="str">
        <f t="shared" si="298"/>
        <v>FTG6O-02005-B | bikini niña algodon organico ; talla-6 color: turqueza -&gt; turqueza helados_01-turqueza</v>
      </c>
      <c r="G2838" s="14" t="str">
        <f t="shared" si="303"/>
        <v>{"estampado_1":"turqueza","estampado_2":"na"}</v>
      </c>
      <c r="H2838" s="14" t="s">
        <v>1</v>
      </c>
      <c r="I2838" s="14" t="s">
        <v>622</v>
      </c>
      <c r="J2838" s="1">
        <v>6</v>
      </c>
      <c r="K2838" s="14" t="s">
        <v>3</v>
      </c>
      <c r="L2838" s="14" t="s">
        <v>4</v>
      </c>
      <c r="M2838" s="14" t="s">
        <v>5</v>
      </c>
      <c r="N2838" s="1" t="s">
        <v>6945</v>
      </c>
      <c r="O2838" s="1" t="s">
        <v>1290</v>
      </c>
      <c r="P2838" s="1" t="s">
        <v>4666</v>
      </c>
      <c r="Q2838" s="1" t="s">
        <v>5058</v>
      </c>
      <c r="R2838" s="1" t="str">
        <f t="shared" si="299"/>
        <v>FTG6O-02005 | bikini niña algodon organico ; talla-6 color: turqueza helados_01-turqueza</v>
      </c>
      <c r="S2838" s="1" t="s">
        <v>5442</v>
      </c>
      <c r="T2838" s="18" t="s">
        <v>1407</v>
      </c>
      <c r="U2838" s="19" t="str">
        <f t="shared" si="300"/>
        <v>('producto_terminado','FTG6O','FTG6O-02005-B','bikini niña algodon organico','FTG6O-02005-B | bikini niña algodon organico ; talla-6 color: turqueza -&gt; turqueza helados_01-turqueza','{"estampado_1":"turqueza","estampado_2":"na"}','{"spec":"na"}','{"precio_doc":74.84,"precio_unit":6.24,"precio_web":9,"precio_catalog":6.86,"precio_usd":1.92}','6','cocotfyma','unidad','activo','APT_E','turqueza','ruta5','FTG6O-02005','FTG6O-02005 | bikini niña algodon organico ; talla-6 color: turqueza helados_01-turqueza','turqueza helados_01-turqueza');</v>
      </c>
      <c r="V2838" s="19">
        <v>21697</v>
      </c>
      <c r="W2838" s="20" t="s">
        <v>4665</v>
      </c>
      <c r="X2838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('producto_terminado','FTG6O','FTG6O-02005-B','bikini niña algodon organico','FTG6O-02005-B | bikini niña algodon organico ; talla-6 color: turqueza -&gt; turqueza helados_01-turqueza','{"estampado_1":"turqueza","estampado_2":"na"}','{"spec":"na"}','{"precio_doc":74.84,"precio_unit":6.24,"precio_web":9,"precio_catalog":6.86,"precio_usd":1.92}','6','cocotfyma','unidad','activo','APT_E','turqueza','ruta5','FTG6O-02005','FTG6O-02005 | bikini niña algodon organico ; talla-6 color: turqueza helados_01-turqueza','turqueza helados_01-turqueza');</v>
      </c>
      <c r="Y2838" s="17"/>
      <c r="Z2838" s="17"/>
      <c r="AA2838" s="17"/>
      <c r="AB2838" s="17"/>
      <c r="AC2838" s="17"/>
      <c r="AD2838" s="17"/>
      <c r="AE2838" s="17"/>
      <c r="AF2838" s="17"/>
      <c r="AG2838" s="17"/>
      <c r="AH2838" s="17"/>
      <c r="AI2838" s="17"/>
      <c r="AJ2838" s="17"/>
      <c r="AK2838" s="17"/>
      <c r="AL2838" s="17"/>
      <c r="AM2838" s="17"/>
      <c r="AN2838" s="17"/>
      <c r="AO2838" s="17"/>
      <c r="AP2838" s="17"/>
      <c r="AQ2838" s="17"/>
      <c r="AR2838" s="17"/>
      <c r="AS2838" s="17"/>
      <c r="AT2838" s="17"/>
      <c r="AU2838" s="17"/>
      <c r="AV2838" s="17"/>
      <c r="AW2838" s="17"/>
      <c r="AX2838" s="17"/>
      <c r="AY2838" s="17"/>
      <c r="AZ2838" s="17"/>
      <c r="BA2838" s="17"/>
      <c r="BB2838" s="17"/>
      <c r="BC2838" s="17"/>
      <c r="BD2838" s="17"/>
      <c r="BE2838" s="17"/>
      <c r="BF2838" s="17"/>
      <c r="BG2838" s="17"/>
      <c r="BH2838" s="17"/>
    </row>
    <row r="2839" spans="2:60" x14ac:dyDescent="0.2">
      <c r="B2839" s="1" t="s">
        <v>0</v>
      </c>
      <c r="C2839" s="1" t="str">
        <f t="shared" si="302"/>
        <v>FTG6O</v>
      </c>
      <c r="D2839" s="1" t="s">
        <v>6307</v>
      </c>
      <c r="E2839" s="1" t="s">
        <v>5482</v>
      </c>
      <c r="F2839" s="14" t="str">
        <f t="shared" si="298"/>
        <v>FTG6O-03005-A | bikini niña algodon organico ; talla-8 color: turqueza helados_01 -&gt; turqueza helados_01-turqueza</v>
      </c>
      <c r="G2839" s="14" t="str">
        <f t="shared" si="303"/>
        <v>{"estampado_1":"turqueza helados_01","estampado_2":"na"}</v>
      </c>
      <c r="H2839" s="14" t="s">
        <v>1</v>
      </c>
      <c r="I2839" s="14" t="s">
        <v>622</v>
      </c>
      <c r="J2839" s="1">
        <v>8</v>
      </c>
      <c r="K2839" s="14" t="s">
        <v>3</v>
      </c>
      <c r="L2839" s="14" t="s">
        <v>4</v>
      </c>
      <c r="M2839" s="14" t="s">
        <v>5</v>
      </c>
      <c r="N2839" s="1" t="s">
        <v>6945</v>
      </c>
      <c r="O2839" s="1" t="s">
        <v>1754</v>
      </c>
      <c r="P2839" s="1" t="s">
        <v>4666</v>
      </c>
      <c r="Q2839" s="1" t="s">
        <v>5059</v>
      </c>
      <c r="R2839" s="1" t="str">
        <f t="shared" si="299"/>
        <v>FTG6O-03005 | bikini niña algodon organico ; talla-8 color: turqueza helados_01-turqueza</v>
      </c>
      <c r="S2839" s="1" t="s">
        <v>5442</v>
      </c>
      <c r="T2839" s="18" t="s">
        <v>1407</v>
      </c>
      <c r="U2839" s="19" t="str">
        <f t="shared" si="300"/>
        <v>('producto_terminado','FTG6O','FTG6O-03005-A','bikini niña algodon organico','FTG6O-03005-A | bikini niña algodon organico ; talla-8 color: turqueza helados_01 -&gt; turqueza helados_01-turqueza','{"estampado_1":"turqueza helados_01","estampado_2":"na"}','{"spec":"na"}','{"precio_doc":74.84,"precio_unit":6.24,"precio_web":9,"precio_catalog":6.86,"precio_usd":1.92}','8','cocotfyma','unidad','activo','APT_E','turqueza helados_01','ruta5','FTG6O-03005','FTG6O-03005 | bikini niña algodon organico ; talla-8 color: turqueza helados_01-turqueza','turqueza helados_01-turqueza');</v>
      </c>
      <c r="V2839" s="19">
        <v>21698</v>
      </c>
      <c r="W2839" s="20" t="s">
        <v>4665</v>
      </c>
      <c r="X2839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('producto_terminado','FTG6O','FTG6O-03005-A','bikini niña algodon organico','FTG6O-03005-A | bikini niña algodon organico ; talla-8 color: turqueza helados_01 -&gt; turqueza helados_01-turqueza','{"estampado_1":"turqueza helados_01","estampado_2":"na"}','{"spec":"na"}','{"precio_doc":74.84,"precio_unit":6.24,"precio_web":9,"precio_catalog":6.86,"precio_usd":1.92}','8','cocotfyma','unidad','activo','APT_E','turqueza helados_01','ruta5','FTG6O-03005','FTG6O-03005 | bikini niña algodon organico ; talla-8 color: turqueza helados_01-turqueza','turqueza helados_01-turqueza');</v>
      </c>
      <c r="Y2839" s="17"/>
      <c r="Z2839" s="17"/>
      <c r="AA2839" s="17"/>
      <c r="AB2839" s="17"/>
      <c r="AC2839" s="17"/>
      <c r="AD2839" s="17"/>
      <c r="AE2839" s="17"/>
      <c r="AF2839" s="17"/>
      <c r="AG2839" s="17"/>
      <c r="AH2839" s="17"/>
      <c r="AI2839" s="17"/>
      <c r="AJ2839" s="17"/>
      <c r="AK2839" s="17"/>
      <c r="AL2839" s="17"/>
      <c r="AM2839" s="17"/>
      <c r="AN2839" s="17"/>
      <c r="AO2839" s="17"/>
      <c r="AP2839" s="17"/>
      <c r="AQ2839" s="17"/>
      <c r="AR2839" s="17"/>
      <c r="AS2839" s="17"/>
      <c r="AT2839" s="17"/>
      <c r="AU2839" s="17"/>
      <c r="AV2839" s="17"/>
      <c r="AW2839" s="17"/>
      <c r="AX2839" s="17"/>
      <c r="AY2839" s="17"/>
      <c r="AZ2839" s="17"/>
      <c r="BA2839" s="17"/>
      <c r="BB2839" s="17"/>
      <c r="BC2839" s="17"/>
      <c r="BD2839" s="17"/>
      <c r="BE2839" s="17"/>
      <c r="BF2839" s="17"/>
      <c r="BG2839" s="17"/>
      <c r="BH2839" s="17"/>
    </row>
    <row r="2840" spans="2:60" x14ac:dyDescent="0.2">
      <c r="B2840" s="1" t="s">
        <v>0</v>
      </c>
      <c r="C2840" s="1" t="str">
        <f t="shared" si="302"/>
        <v>FTG6O</v>
      </c>
      <c r="D2840" s="1" t="s">
        <v>6308</v>
      </c>
      <c r="E2840" s="1" t="s">
        <v>5482</v>
      </c>
      <c r="F2840" s="14" t="str">
        <f t="shared" si="298"/>
        <v>FTG6O-03005-B | bikini niña algodon organico ; talla-8 color: turqueza -&gt; turqueza helados_01-turqueza</v>
      </c>
      <c r="G2840" s="14" t="str">
        <f t="shared" si="303"/>
        <v>{"estampado_1":"turqueza","estampado_2":"na"}</v>
      </c>
      <c r="H2840" s="14" t="s">
        <v>1</v>
      </c>
      <c r="I2840" s="14" t="s">
        <v>622</v>
      </c>
      <c r="J2840" s="1">
        <v>8</v>
      </c>
      <c r="K2840" s="14" t="s">
        <v>3</v>
      </c>
      <c r="L2840" s="14" t="s">
        <v>4</v>
      </c>
      <c r="M2840" s="14" t="s">
        <v>5</v>
      </c>
      <c r="N2840" s="1" t="s">
        <v>6945</v>
      </c>
      <c r="O2840" s="1" t="s">
        <v>1290</v>
      </c>
      <c r="P2840" s="1" t="s">
        <v>4666</v>
      </c>
      <c r="Q2840" s="1" t="s">
        <v>5059</v>
      </c>
      <c r="R2840" s="1" t="str">
        <f t="shared" si="299"/>
        <v>FTG6O-03005 | bikini niña algodon organico ; talla-8 color: turqueza helados_01-turqueza</v>
      </c>
      <c r="S2840" s="1" t="s">
        <v>5442</v>
      </c>
      <c r="T2840" s="18" t="s">
        <v>1407</v>
      </c>
      <c r="U2840" s="19" t="str">
        <f t="shared" si="300"/>
        <v>('producto_terminado','FTG6O','FTG6O-03005-B','bikini niña algodon organico','FTG6O-03005-B | bikini niña algodon organico ; talla-8 color: turqueza -&gt; turqueza helados_01-turqueza','{"estampado_1":"turqueza","estampado_2":"na"}','{"spec":"na"}','{"precio_doc":74.84,"precio_unit":6.24,"precio_web":9,"precio_catalog":6.86,"precio_usd":1.92}','8','cocotfyma','unidad','activo','APT_E','turqueza','ruta5','FTG6O-03005','FTG6O-03005 | bikini niña algodon organico ; talla-8 color: turqueza helados_01-turqueza','turqueza helados_01-turqueza');</v>
      </c>
      <c r="V2840" s="19">
        <v>21699</v>
      </c>
      <c r="W2840" s="20" t="s">
        <v>4665</v>
      </c>
      <c r="X2840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('producto_terminado','FTG6O','FTG6O-03005-B','bikini niña algodon organico','FTG6O-03005-B | bikini niña algodon organico ; talla-8 color: turqueza -&gt; turqueza helados_01-turqueza','{"estampado_1":"turqueza","estampado_2":"na"}','{"spec":"na"}','{"precio_doc":74.84,"precio_unit":6.24,"precio_web":9,"precio_catalog":6.86,"precio_usd":1.92}','8','cocotfyma','unidad','activo','APT_E','turqueza','ruta5','FTG6O-03005','FTG6O-03005 | bikini niña algodon organico ; talla-8 color: turqueza helados_01-turqueza','turqueza helados_01-turqueza');</v>
      </c>
      <c r="Y2840" s="17"/>
      <c r="Z2840" s="17"/>
      <c r="AA2840" s="17"/>
      <c r="AB2840" s="17"/>
      <c r="AC2840" s="17"/>
      <c r="AD2840" s="17"/>
      <c r="AE2840" s="17"/>
      <c r="AF2840" s="17"/>
      <c r="AG2840" s="17"/>
      <c r="AH2840" s="17"/>
      <c r="AI2840" s="17"/>
      <c r="AJ2840" s="17"/>
      <c r="AK2840" s="17"/>
      <c r="AL2840" s="17"/>
      <c r="AM2840" s="17"/>
      <c r="AN2840" s="17"/>
      <c r="AO2840" s="17"/>
      <c r="AP2840" s="17"/>
      <c r="AQ2840" s="17"/>
      <c r="AR2840" s="17"/>
      <c r="AS2840" s="17"/>
      <c r="AT2840" s="17"/>
      <c r="AU2840" s="17"/>
      <c r="AV2840" s="17"/>
      <c r="AW2840" s="17"/>
      <c r="AX2840" s="17"/>
      <c r="AY2840" s="17"/>
      <c r="AZ2840" s="17"/>
      <c r="BA2840" s="17"/>
      <c r="BB2840" s="17"/>
      <c r="BC2840" s="17"/>
      <c r="BD2840" s="17"/>
      <c r="BE2840" s="17"/>
      <c r="BF2840" s="17"/>
      <c r="BG2840" s="17"/>
      <c r="BH2840" s="17"/>
    </row>
    <row r="2841" spans="2:60" x14ac:dyDescent="0.2">
      <c r="B2841" s="1" t="s">
        <v>0</v>
      </c>
      <c r="C2841" s="1" t="str">
        <f t="shared" si="302"/>
        <v>FTG6O</v>
      </c>
      <c r="D2841" s="1" t="s">
        <v>6309</v>
      </c>
      <c r="E2841" s="1" t="s">
        <v>5482</v>
      </c>
      <c r="F2841" s="14" t="str">
        <f t="shared" si="298"/>
        <v>FTG6O-04005-A | bikini niña algodon organico ; talla-10 color: turqueza helados_01 -&gt; turqueza helados_01-turqueza</v>
      </c>
      <c r="G2841" s="14" t="str">
        <f t="shared" si="303"/>
        <v>{"estampado_1":"turqueza helados_01","estampado_2":"na"}</v>
      </c>
      <c r="H2841" s="14" t="s">
        <v>1</v>
      </c>
      <c r="I2841" s="14" t="s">
        <v>622</v>
      </c>
      <c r="J2841" s="1">
        <v>10</v>
      </c>
      <c r="K2841" s="14" t="s">
        <v>3</v>
      </c>
      <c r="L2841" s="14" t="s">
        <v>4</v>
      </c>
      <c r="M2841" s="14" t="s">
        <v>5</v>
      </c>
      <c r="N2841" s="1" t="s">
        <v>6945</v>
      </c>
      <c r="O2841" s="1" t="s">
        <v>1754</v>
      </c>
      <c r="P2841" s="1" t="s">
        <v>4666</v>
      </c>
      <c r="Q2841" s="1" t="s">
        <v>5060</v>
      </c>
      <c r="R2841" s="1" t="str">
        <f t="shared" si="299"/>
        <v>FTG6O-04005 | bikini niña algodon organico ; talla-10 color: turqueza helados_01-turqueza</v>
      </c>
      <c r="S2841" s="1" t="s">
        <v>5442</v>
      </c>
      <c r="T2841" s="18" t="s">
        <v>1407</v>
      </c>
      <c r="U2841" s="19" t="str">
        <f t="shared" si="300"/>
        <v>('producto_terminado','FTG6O','FTG6O-04005-A','bikini niña algodon organico','FTG6O-04005-A | bikini niña algodon organico ; talla-10 color: turqueza helados_01 -&gt; turqueza helados_01-turqueza','{"estampado_1":"turqueza helados_01","estampado_2":"na"}','{"spec":"na"}','{"precio_doc":74.84,"precio_unit":6.24,"precio_web":9,"precio_catalog":6.86,"precio_usd":1.92}','10','cocotfyma','unidad','activo','APT_E','turqueza helados_01','ruta5','FTG6O-04005','FTG6O-04005 | bikini niña algodon organico ; talla-10 color: turqueza helados_01-turqueza','turqueza helados_01-turqueza');</v>
      </c>
      <c r="V2841" s="19">
        <v>21700</v>
      </c>
      <c r="W2841" s="20" t="s">
        <v>4665</v>
      </c>
      <c r="X2841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('producto_terminado','FTG6O','FTG6O-04005-A','bikini niña algodon organico','FTG6O-04005-A | bikini niña algodon organico ; talla-10 color: turqueza helados_01 -&gt; turqueza helados_01-turqueza','{"estampado_1":"turqueza helados_01","estampado_2":"na"}','{"spec":"na"}','{"precio_doc":74.84,"precio_unit":6.24,"precio_web":9,"precio_catalog":6.86,"precio_usd":1.92}','10','cocotfyma','unidad','activo','APT_E','turqueza helados_01','ruta5','FTG6O-04005','FTG6O-04005 | bikini niña algodon organico ; talla-10 color: turqueza helados_01-turqueza','turqueza helados_01-turqueza');</v>
      </c>
      <c r="Y2841" s="17"/>
      <c r="Z2841" s="17"/>
      <c r="AA2841" s="17"/>
      <c r="AB2841" s="17"/>
      <c r="AC2841" s="17"/>
      <c r="AD2841" s="17"/>
      <c r="AE2841" s="17"/>
      <c r="AF2841" s="17"/>
      <c r="AG2841" s="17"/>
      <c r="AH2841" s="17"/>
      <c r="AI2841" s="17"/>
      <c r="AJ2841" s="17"/>
      <c r="AK2841" s="17"/>
      <c r="AL2841" s="17"/>
      <c r="AM2841" s="17"/>
      <c r="AN2841" s="17"/>
      <c r="AO2841" s="17"/>
      <c r="AP2841" s="17"/>
      <c r="AQ2841" s="17"/>
      <c r="AR2841" s="17"/>
      <c r="AS2841" s="17"/>
      <c r="AT2841" s="17"/>
      <c r="AU2841" s="17"/>
      <c r="AV2841" s="17"/>
      <c r="AW2841" s="17"/>
      <c r="AX2841" s="17"/>
      <c r="AY2841" s="17"/>
      <c r="AZ2841" s="17"/>
      <c r="BA2841" s="17"/>
      <c r="BB2841" s="17"/>
      <c r="BC2841" s="17"/>
      <c r="BD2841" s="17"/>
      <c r="BE2841" s="17"/>
      <c r="BF2841" s="17"/>
      <c r="BG2841" s="17"/>
      <c r="BH2841" s="17"/>
    </row>
    <row r="2842" spans="2:60" x14ac:dyDescent="0.2">
      <c r="B2842" s="1" t="s">
        <v>0</v>
      </c>
      <c r="C2842" s="1" t="str">
        <f t="shared" si="302"/>
        <v>FTG6O</v>
      </c>
      <c r="D2842" s="1" t="s">
        <v>6310</v>
      </c>
      <c r="E2842" s="1" t="s">
        <v>5482</v>
      </c>
      <c r="F2842" s="14" t="str">
        <f t="shared" si="298"/>
        <v>FTG6O-04005-B | bikini niña algodon organico ; talla-10 color: turqueza -&gt; turqueza helados_01-turqueza</v>
      </c>
      <c r="G2842" s="14" t="str">
        <f t="shared" si="303"/>
        <v>{"estampado_1":"turqueza","estampado_2":"na"}</v>
      </c>
      <c r="H2842" s="14" t="s">
        <v>1</v>
      </c>
      <c r="I2842" s="14" t="s">
        <v>622</v>
      </c>
      <c r="J2842" s="1">
        <v>10</v>
      </c>
      <c r="K2842" s="14" t="s">
        <v>3</v>
      </c>
      <c r="L2842" s="14" t="s">
        <v>4</v>
      </c>
      <c r="M2842" s="14" t="s">
        <v>5</v>
      </c>
      <c r="N2842" s="1" t="s">
        <v>6945</v>
      </c>
      <c r="O2842" s="1" t="s">
        <v>1290</v>
      </c>
      <c r="P2842" s="1" t="s">
        <v>4666</v>
      </c>
      <c r="Q2842" s="1" t="s">
        <v>5060</v>
      </c>
      <c r="R2842" s="1" t="str">
        <f t="shared" si="299"/>
        <v>FTG6O-04005 | bikini niña algodon organico ; talla-10 color: turqueza helados_01-turqueza</v>
      </c>
      <c r="S2842" s="1" t="s">
        <v>5442</v>
      </c>
      <c r="T2842" s="18" t="s">
        <v>1407</v>
      </c>
      <c r="U2842" s="19" t="str">
        <f t="shared" si="300"/>
        <v>('producto_terminado','FTG6O','FTG6O-04005-B','bikini niña algodon organico','FTG6O-04005-B | bikini niña algodon organico ; talla-10 color: turqueza -&gt; turqueza helados_01-turqueza','{"estampado_1":"turqueza","estampado_2":"na"}','{"spec":"na"}','{"precio_doc":74.84,"precio_unit":6.24,"precio_web":9,"precio_catalog":6.86,"precio_usd":1.92}','10','cocotfyma','unidad','activo','APT_E','turqueza','ruta5','FTG6O-04005','FTG6O-04005 | bikini niña algodon organico ; talla-10 color: turqueza helados_01-turqueza','turqueza helados_01-turqueza');</v>
      </c>
      <c r="V2842" s="19">
        <v>21701</v>
      </c>
      <c r="W2842" s="20" t="s">
        <v>4665</v>
      </c>
      <c r="X2842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('producto_terminado','FTG6O','FTG6O-04005-B','bikini niña algodon organico','FTG6O-04005-B | bikini niña algodon organico ; talla-10 color: turqueza -&gt; turqueza helados_01-turqueza','{"estampado_1":"turqueza","estampado_2":"na"}','{"spec":"na"}','{"precio_doc":74.84,"precio_unit":6.24,"precio_web":9,"precio_catalog":6.86,"precio_usd":1.92}','10','cocotfyma','unidad','activo','APT_E','turqueza','ruta5','FTG6O-04005','FTG6O-04005 | bikini niña algodon organico ; talla-10 color: turqueza helados_01-turqueza','turqueza helados_01-turqueza');</v>
      </c>
      <c r="Y2842" s="17"/>
      <c r="Z2842" s="17"/>
      <c r="AA2842" s="17"/>
      <c r="AB2842" s="17"/>
      <c r="AC2842" s="17"/>
      <c r="AD2842" s="17"/>
      <c r="AE2842" s="17"/>
      <c r="AF2842" s="17"/>
      <c r="AG2842" s="17"/>
      <c r="AH2842" s="17"/>
      <c r="AI2842" s="17"/>
      <c r="AJ2842" s="17"/>
      <c r="AK2842" s="17"/>
      <c r="AL2842" s="17"/>
      <c r="AM2842" s="17"/>
      <c r="AN2842" s="17"/>
      <c r="AO2842" s="17"/>
      <c r="AP2842" s="17"/>
      <c r="AQ2842" s="17"/>
      <c r="AR2842" s="17"/>
      <c r="AS2842" s="17"/>
      <c r="AT2842" s="17"/>
      <c r="AU2842" s="17"/>
      <c r="AV2842" s="17"/>
      <c r="AW2842" s="17"/>
      <c r="AX2842" s="17"/>
      <c r="AY2842" s="17"/>
      <c r="AZ2842" s="17"/>
      <c r="BA2842" s="17"/>
      <c r="BB2842" s="17"/>
      <c r="BC2842" s="17"/>
      <c r="BD2842" s="17"/>
      <c r="BE2842" s="17"/>
      <c r="BF2842" s="17"/>
      <c r="BG2842" s="17"/>
      <c r="BH2842" s="17"/>
    </row>
    <row r="2843" spans="2:60" x14ac:dyDescent="0.2">
      <c r="B2843" s="1" t="s">
        <v>0</v>
      </c>
      <c r="C2843" s="1" t="str">
        <f t="shared" si="302"/>
        <v>FTG6O</v>
      </c>
      <c r="D2843" s="1" t="s">
        <v>6311</v>
      </c>
      <c r="E2843" s="1" t="s">
        <v>5482</v>
      </c>
      <c r="F2843" s="14" t="str">
        <f t="shared" si="298"/>
        <v>FTG6O-05005-A | bikini niña algodon organico ; talla-12 color: turqueza helados_01 -&gt; turqueza helados_01-turqueza</v>
      </c>
      <c r="G2843" s="14" t="str">
        <f t="shared" si="303"/>
        <v>{"estampado_1":"turqueza helados_01","estampado_2":"na"}</v>
      </c>
      <c r="H2843" s="14" t="s">
        <v>1</v>
      </c>
      <c r="I2843" s="14" t="s">
        <v>622</v>
      </c>
      <c r="J2843" s="1">
        <v>12</v>
      </c>
      <c r="K2843" s="14" t="s">
        <v>3</v>
      </c>
      <c r="L2843" s="14" t="s">
        <v>4</v>
      </c>
      <c r="M2843" s="14" t="s">
        <v>5</v>
      </c>
      <c r="N2843" s="1" t="s">
        <v>6945</v>
      </c>
      <c r="O2843" s="1" t="s">
        <v>1754</v>
      </c>
      <c r="P2843" s="1" t="s">
        <v>4666</v>
      </c>
      <c r="Q2843" s="1" t="s">
        <v>5061</v>
      </c>
      <c r="R2843" s="1" t="str">
        <f t="shared" si="299"/>
        <v>FTG6O-05005 | bikini niña algodon organico ; talla-12 color: turqueza helados_01-turqueza</v>
      </c>
      <c r="S2843" s="1" t="s">
        <v>5442</v>
      </c>
      <c r="T2843" s="18" t="s">
        <v>1407</v>
      </c>
      <c r="U2843" s="19" t="str">
        <f t="shared" si="300"/>
        <v>('producto_terminado','FTG6O','FTG6O-05005-A','bikini niña algodon organico','FTG6O-05005-A | bikini niña algodon organico ; talla-12 color: turqueza helados_01 -&gt; turqueza helados_01-turqueza','{"estampado_1":"turqueza helados_01","estampado_2":"na"}','{"spec":"na"}','{"precio_doc":74.84,"precio_unit":6.24,"precio_web":9,"precio_catalog":6.86,"precio_usd":1.92}','12','cocotfyma','unidad','activo','APT_E','turqueza helados_01','ruta5','FTG6O-05005','FTG6O-05005 | bikini niña algodon organico ; talla-12 color: turqueza helados_01-turqueza','turqueza helados_01-turqueza');</v>
      </c>
      <c r="V2843" s="19">
        <v>21702</v>
      </c>
      <c r="W2843" s="20" t="s">
        <v>4665</v>
      </c>
      <c r="X2843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('producto_terminado','FTG6O','FTG6O-05005-A','bikini niña algodon organico','FTG6O-05005-A | bikini niña algodon organico ; talla-12 color: turqueza helados_01 -&gt; turqueza helados_01-turqueza','{"estampado_1":"turqueza helados_01","estampado_2":"na"}','{"spec":"na"}','{"precio_doc":74.84,"precio_unit":6.24,"precio_web":9,"precio_catalog":6.86,"precio_usd":1.92}','12','cocotfyma','unidad','activo','APT_E','turqueza helados_01','ruta5','FTG6O-05005','FTG6O-05005 | bikini niña algodon organico ; talla-12 color: turqueza helados_01-turqueza','turqueza helados_01-turqueza');</v>
      </c>
      <c r="Y2843" s="17"/>
      <c r="Z2843" s="17"/>
      <c r="AA2843" s="17"/>
      <c r="AB2843" s="17"/>
      <c r="AC2843" s="17"/>
      <c r="AD2843" s="17"/>
      <c r="AE2843" s="17"/>
      <c r="AF2843" s="17"/>
      <c r="AG2843" s="17"/>
      <c r="AH2843" s="17"/>
      <c r="AI2843" s="17"/>
      <c r="AJ2843" s="17"/>
      <c r="AK2843" s="17"/>
      <c r="AL2843" s="17"/>
      <c r="AM2843" s="17"/>
      <c r="AN2843" s="17"/>
      <c r="AO2843" s="17"/>
      <c r="AP2843" s="17"/>
      <c r="AQ2843" s="17"/>
      <c r="AR2843" s="17"/>
      <c r="AS2843" s="17"/>
      <c r="AT2843" s="17"/>
      <c r="AU2843" s="17"/>
      <c r="AV2843" s="17"/>
      <c r="AW2843" s="17"/>
      <c r="AX2843" s="17"/>
      <c r="AY2843" s="17"/>
      <c r="AZ2843" s="17"/>
      <c r="BA2843" s="17"/>
      <c r="BB2843" s="17"/>
      <c r="BC2843" s="17"/>
      <c r="BD2843" s="17"/>
      <c r="BE2843" s="17"/>
      <c r="BF2843" s="17"/>
      <c r="BG2843" s="17"/>
      <c r="BH2843" s="17"/>
    </row>
    <row r="2844" spans="2:60" x14ac:dyDescent="0.2">
      <c r="B2844" s="1" t="s">
        <v>0</v>
      </c>
      <c r="C2844" s="1" t="str">
        <f t="shared" si="302"/>
        <v>FTG6O</v>
      </c>
      <c r="D2844" s="1" t="s">
        <v>6312</v>
      </c>
      <c r="E2844" s="1" t="s">
        <v>5482</v>
      </c>
      <c r="F2844" s="14" t="str">
        <f t="shared" si="298"/>
        <v>FTG6O-05005-B | bikini niña algodon organico ; talla-12 color: turqueza -&gt; turqueza helados_01-turqueza</v>
      </c>
      <c r="G2844" s="14" t="str">
        <f t="shared" si="303"/>
        <v>{"estampado_1":"turqueza","estampado_2":"na"}</v>
      </c>
      <c r="H2844" s="14" t="s">
        <v>1</v>
      </c>
      <c r="I2844" s="14" t="s">
        <v>622</v>
      </c>
      <c r="J2844" s="1">
        <v>12</v>
      </c>
      <c r="K2844" s="14" t="s">
        <v>3</v>
      </c>
      <c r="L2844" s="14" t="s">
        <v>4</v>
      </c>
      <c r="M2844" s="14" t="s">
        <v>5</v>
      </c>
      <c r="N2844" s="1" t="s">
        <v>6945</v>
      </c>
      <c r="O2844" s="1" t="s">
        <v>1290</v>
      </c>
      <c r="P2844" s="1" t="s">
        <v>4666</v>
      </c>
      <c r="Q2844" s="1" t="s">
        <v>5061</v>
      </c>
      <c r="R2844" s="1" t="str">
        <f t="shared" si="299"/>
        <v>FTG6O-05005 | bikini niña algodon organico ; talla-12 color: turqueza helados_01-turqueza</v>
      </c>
      <c r="S2844" s="1" t="s">
        <v>5442</v>
      </c>
      <c r="T2844" s="18" t="s">
        <v>1407</v>
      </c>
      <c r="U2844" s="19" t="str">
        <f t="shared" si="300"/>
        <v>('producto_terminado','FTG6O','FTG6O-05005-B','bikini niña algodon organico','FTG6O-05005-B | bikini niña algodon organico ; talla-12 color: turqueza -&gt; turqueza helados_01-turqueza','{"estampado_1":"turqueza","estampado_2":"na"}','{"spec":"na"}','{"precio_doc":74.84,"precio_unit":6.24,"precio_web":9,"precio_catalog":6.86,"precio_usd":1.92}','12','cocotfyma','unidad','activo','APT_E','turqueza','ruta5','FTG6O-05005','FTG6O-05005 | bikini niña algodon organico ; talla-12 color: turqueza helados_01-turqueza','turqueza helados_01-turqueza');</v>
      </c>
      <c r="V2844" s="19">
        <v>21703</v>
      </c>
      <c r="W2844" s="20" t="s">
        <v>4665</v>
      </c>
      <c r="X2844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('producto_terminado','FTG6O','FTG6O-05005-B','bikini niña algodon organico','FTG6O-05005-B | bikini niña algodon organico ; talla-12 color: turqueza -&gt; turqueza helados_01-turqueza','{"estampado_1":"turqueza","estampado_2":"na"}','{"spec":"na"}','{"precio_doc":74.84,"precio_unit":6.24,"precio_web":9,"precio_catalog":6.86,"precio_usd":1.92}','12','cocotfyma','unidad','activo','APT_E','turqueza','ruta5','FTG6O-05005','FTG6O-05005 | bikini niña algodon organico ; talla-12 color: turqueza helados_01-turqueza','turqueza helados_01-turqueza');</v>
      </c>
      <c r="Y2844" s="17"/>
      <c r="Z2844" s="17"/>
      <c r="AA2844" s="17"/>
      <c r="AB2844" s="17"/>
      <c r="AC2844" s="17"/>
      <c r="AD2844" s="17"/>
      <c r="AE2844" s="17"/>
      <c r="AF2844" s="17"/>
      <c r="AG2844" s="17"/>
      <c r="AH2844" s="17"/>
      <c r="AI2844" s="17"/>
      <c r="AJ2844" s="17"/>
      <c r="AK2844" s="17"/>
      <c r="AL2844" s="17"/>
      <c r="AM2844" s="17"/>
      <c r="AN2844" s="17"/>
      <c r="AO2844" s="17"/>
      <c r="AP2844" s="17"/>
      <c r="AQ2844" s="17"/>
      <c r="AR2844" s="17"/>
      <c r="AS2844" s="17"/>
      <c r="AT2844" s="17"/>
      <c r="AU2844" s="17"/>
      <c r="AV2844" s="17"/>
      <c r="AW2844" s="17"/>
      <c r="AX2844" s="17"/>
      <c r="AY2844" s="17"/>
      <c r="AZ2844" s="17"/>
      <c r="BA2844" s="17"/>
      <c r="BB2844" s="17"/>
      <c r="BC2844" s="17"/>
      <c r="BD2844" s="17"/>
      <c r="BE2844" s="17"/>
      <c r="BF2844" s="17"/>
      <c r="BG2844" s="17"/>
      <c r="BH2844" s="17"/>
    </row>
    <row r="2845" spans="2:60" x14ac:dyDescent="0.2">
      <c r="B2845" s="1" t="s">
        <v>0</v>
      </c>
      <c r="C2845" s="1" t="str">
        <f t="shared" si="302"/>
        <v>FTG6O</v>
      </c>
      <c r="D2845" s="1" t="s">
        <v>6313</v>
      </c>
      <c r="E2845" s="1" t="s">
        <v>5482</v>
      </c>
      <c r="F2845" s="14" t="str">
        <f t="shared" si="298"/>
        <v>FTG6O-06005-A | bikini niña algodon organico ; talla-14 color: turqueza helados_01 -&gt; turqueza helados_01-turqueza</v>
      </c>
      <c r="G2845" s="14" t="str">
        <f t="shared" si="303"/>
        <v>{"estampado_1":"turqueza helados_01","estampado_2":"na"}</v>
      </c>
      <c r="H2845" s="14" t="s">
        <v>1</v>
      </c>
      <c r="I2845" s="14" t="s">
        <v>622</v>
      </c>
      <c r="J2845" s="1">
        <v>14</v>
      </c>
      <c r="K2845" s="14" t="s">
        <v>3</v>
      </c>
      <c r="L2845" s="14" t="s">
        <v>4</v>
      </c>
      <c r="M2845" s="14" t="s">
        <v>5</v>
      </c>
      <c r="N2845" s="1" t="s">
        <v>6945</v>
      </c>
      <c r="O2845" s="1" t="s">
        <v>1754</v>
      </c>
      <c r="P2845" s="1" t="s">
        <v>4666</v>
      </c>
      <c r="Q2845" s="1" t="s">
        <v>5062</v>
      </c>
      <c r="R2845" s="1" t="str">
        <f t="shared" si="299"/>
        <v>FTG6O-06005 | bikini niña algodon organico ; talla-14 color: turqueza helados_01-turqueza</v>
      </c>
      <c r="S2845" s="1" t="s">
        <v>5442</v>
      </c>
      <c r="T2845" s="18" t="s">
        <v>1407</v>
      </c>
      <c r="U2845" s="19" t="str">
        <f t="shared" si="300"/>
        <v>('producto_terminado','FTG6O','FTG6O-06005-A','bikini niña algodon organico','FTG6O-06005-A | bikini niña algodon organico ; talla-14 color: turqueza helados_01 -&gt; turqueza helados_01-turqueza','{"estampado_1":"turqueza helados_01","estampado_2":"na"}','{"spec":"na"}','{"precio_doc":74.84,"precio_unit":6.24,"precio_web":9,"precio_catalog":6.86,"precio_usd":1.92}','14','cocotfyma','unidad','activo','APT_E','turqueza helados_01','ruta5','FTG6O-06005','FTG6O-06005 | bikini niña algodon organico ; talla-14 color: turqueza helados_01-turqueza','turqueza helados_01-turqueza');</v>
      </c>
      <c r="V2845" s="19">
        <v>21704</v>
      </c>
      <c r="W2845" s="20" t="s">
        <v>4665</v>
      </c>
      <c r="X2845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('producto_terminado','FTG6O','FTG6O-06005-A','bikini niña algodon organico','FTG6O-06005-A | bikini niña algodon organico ; talla-14 color: turqueza helados_01 -&gt; turqueza helados_01-turqueza','{"estampado_1":"turqueza helados_01","estampado_2":"na"}','{"spec":"na"}','{"precio_doc":74.84,"precio_unit":6.24,"precio_web":9,"precio_catalog":6.86,"precio_usd":1.92}','14','cocotfyma','unidad','activo','APT_E','turqueza helados_01','ruta5','FTG6O-06005','FTG6O-06005 | bikini niña algodon organico ; talla-14 color: turqueza helados_01-turqueza','turqueza helados_01-turqueza');</v>
      </c>
      <c r="Y2845" s="17"/>
      <c r="Z2845" s="17"/>
      <c r="AA2845" s="17"/>
      <c r="AB2845" s="17"/>
      <c r="AC2845" s="17"/>
      <c r="AD2845" s="17"/>
      <c r="AE2845" s="17"/>
      <c r="AF2845" s="17"/>
      <c r="AG2845" s="17"/>
      <c r="AH2845" s="17"/>
      <c r="AI2845" s="17"/>
      <c r="AJ2845" s="17"/>
      <c r="AK2845" s="17"/>
      <c r="AL2845" s="17"/>
      <c r="AM2845" s="17"/>
      <c r="AN2845" s="17"/>
      <c r="AO2845" s="17"/>
      <c r="AP2845" s="17"/>
      <c r="AQ2845" s="17"/>
      <c r="AR2845" s="17"/>
      <c r="AS2845" s="17"/>
      <c r="AT2845" s="17"/>
      <c r="AU2845" s="17"/>
      <c r="AV2845" s="17"/>
      <c r="AW2845" s="17"/>
      <c r="AX2845" s="17"/>
      <c r="AY2845" s="17"/>
      <c r="AZ2845" s="17"/>
      <c r="BA2845" s="17"/>
      <c r="BB2845" s="17"/>
      <c r="BC2845" s="17"/>
      <c r="BD2845" s="17"/>
      <c r="BE2845" s="17"/>
      <c r="BF2845" s="17"/>
      <c r="BG2845" s="17"/>
      <c r="BH2845" s="17"/>
    </row>
    <row r="2846" spans="2:60" x14ac:dyDescent="0.2">
      <c r="B2846" s="1" t="s">
        <v>0</v>
      </c>
      <c r="C2846" s="1" t="str">
        <f t="shared" si="302"/>
        <v>FTG6O</v>
      </c>
      <c r="D2846" s="1" t="s">
        <v>6314</v>
      </c>
      <c r="E2846" s="1" t="s">
        <v>5482</v>
      </c>
      <c r="F2846" s="14" t="str">
        <f t="shared" si="298"/>
        <v>FTG6O-06005-B | bikini niña algodon organico ; talla-14 color: turqueza -&gt; turqueza helados_01-turqueza</v>
      </c>
      <c r="G2846" s="14" t="str">
        <f t="shared" si="303"/>
        <v>{"estampado_1":"turqueza","estampado_2":"na"}</v>
      </c>
      <c r="H2846" s="14" t="s">
        <v>1</v>
      </c>
      <c r="I2846" s="14" t="s">
        <v>622</v>
      </c>
      <c r="J2846" s="1">
        <v>14</v>
      </c>
      <c r="K2846" s="14" t="s">
        <v>3</v>
      </c>
      <c r="L2846" s="14" t="s">
        <v>4</v>
      </c>
      <c r="M2846" s="14" t="s">
        <v>5</v>
      </c>
      <c r="N2846" s="1" t="s">
        <v>6945</v>
      </c>
      <c r="O2846" s="1" t="s">
        <v>1290</v>
      </c>
      <c r="P2846" s="1" t="s">
        <v>4666</v>
      </c>
      <c r="Q2846" s="1" t="s">
        <v>5062</v>
      </c>
      <c r="R2846" s="1" t="str">
        <f t="shared" si="299"/>
        <v>FTG6O-06005 | bikini niña algodon organico ; talla-14 color: turqueza helados_01-turqueza</v>
      </c>
      <c r="S2846" s="1" t="s">
        <v>5442</v>
      </c>
      <c r="T2846" s="18" t="s">
        <v>1407</v>
      </c>
      <c r="U2846" s="19" t="str">
        <f t="shared" si="300"/>
        <v>('producto_terminado','FTG6O','FTG6O-06005-B','bikini niña algodon organico','FTG6O-06005-B | bikini niña algodon organico ; talla-14 color: turqueza -&gt; turqueza helados_01-turqueza','{"estampado_1":"turqueza","estampado_2":"na"}','{"spec":"na"}','{"precio_doc":74.84,"precio_unit":6.24,"precio_web":9,"precio_catalog":6.86,"precio_usd":1.92}','14','cocotfyma','unidad','activo','APT_E','turqueza','ruta5','FTG6O-06005','FTG6O-06005 | bikini niña algodon organico ; talla-14 color: turqueza helados_01-turqueza','turqueza helados_01-turqueza');</v>
      </c>
      <c r="V2846" s="19">
        <v>21705</v>
      </c>
      <c r="W2846" s="20" t="s">
        <v>4665</v>
      </c>
      <c r="X2846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('producto_terminado','FTG6O','FTG6O-06005-B','bikini niña algodon organico','FTG6O-06005-B | bikini niña algodon organico ; talla-14 color: turqueza -&gt; turqueza helados_01-turqueza','{"estampado_1":"turqueza","estampado_2":"na"}','{"spec":"na"}','{"precio_doc":74.84,"precio_unit":6.24,"precio_web":9,"precio_catalog":6.86,"precio_usd":1.92}','14','cocotfyma','unidad','activo','APT_E','turqueza','ruta5','FTG6O-06005','FTG6O-06005 | bikini niña algodon organico ; talla-14 color: turqueza helados_01-turqueza','turqueza helados_01-turqueza');</v>
      </c>
      <c r="Y2846" s="17"/>
      <c r="Z2846" s="17"/>
      <c r="AA2846" s="17"/>
      <c r="AB2846" s="17"/>
      <c r="AC2846" s="17"/>
      <c r="AD2846" s="17"/>
      <c r="AE2846" s="17"/>
      <c r="AF2846" s="17"/>
      <c r="AG2846" s="17"/>
      <c r="AH2846" s="17"/>
      <c r="AI2846" s="17"/>
      <c r="AJ2846" s="17"/>
      <c r="AK2846" s="17"/>
      <c r="AL2846" s="17"/>
      <c r="AM2846" s="17"/>
      <c r="AN2846" s="17"/>
      <c r="AO2846" s="17"/>
      <c r="AP2846" s="17"/>
      <c r="AQ2846" s="17"/>
      <c r="AR2846" s="17"/>
      <c r="AS2846" s="17"/>
      <c r="AT2846" s="17"/>
      <c r="AU2846" s="17"/>
      <c r="AV2846" s="17"/>
      <c r="AW2846" s="17"/>
      <c r="AX2846" s="17"/>
      <c r="AY2846" s="17"/>
      <c r="AZ2846" s="17"/>
      <c r="BA2846" s="17"/>
      <c r="BB2846" s="17"/>
      <c r="BC2846" s="17"/>
      <c r="BD2846" s="17"/>
      <c r="BE2846" s="17"/>
      <c r="BF2846" s="17"/>
      <c r="BG2846" s="17"/>
      <c r="BH2846" s="17"/>
    </row>
    <row r="2847" spans="2:60" x14ac:dyDescent="0.2">
      <c r="B2847" s="1" t="s">
        <v>0</v>
      </c>
      <c r="C2847" s="1" t="str">
        <f t="shared" si="302"/>
        <v>FTG6O</v>
      </c>
      <c r="D2847" s="1" t="s">
        <v>6315</v>
      </c>
      <c r="E2847" s="1" t="s">
        <v>5482</v>
      </c>
      <c r="F2847" s="14" t="str">
        <f t="shared" si="298"/>
        <v>FTG6O-07005-A | bikini niña algodon organico ; talla-16 color: turqueza helados_01 -&gt; turqueza helados_01-turqueza</v>
      </c>
      <c r="G2847" s="14" t="str">
        <f t="shared" si="303"/>
        <v>{"estampado_1":"turqueza helados_01","estampado_2":"na"}</v>
      </c>
      <c r="H2847" s="14" t="s">
        <v>1</v>
      </c>
      <c r="I2847" s="14" t="s">
        <v>622</v>
      </c>
      <c r="J2847" s="1">
        <v>16</v>
      </c>
      <c r="K2847" s="14" t="s">
        <v>3</v>
      </c>
      <c r="L2847" s="14" t="s">
        <v>4</v>
      </c>
      <c r="M2847" s="14" t="s">
        <v>5</v>
      </c>
      <c r="N2847" s="1" t="s">
        <v>6945</v>
      </c>
      <c r="O2847" s="1" t="s">
        <v>1754</v>
      </c>
      <c r="P2847" s="1" t="s">
        <v>4666</v>
      </c>
      <c r="Q2847" s="1" t="s">
        <v>5063</v>
      </c>
      <c r="R2847" s="1" t="str">
        <f t="shared" si="299"/>
        <v>FTG6O-07005 | bikini niña algodon organico ; talla-16 color: turqueza helados_01-turqueza</v>
      </c>
      <c r="S2847" s="1" t="s">
        <v>5442</v>
      </c>
      <c r="T2847" s="18" t="s">
        <v>1407</v>
      </c>
      <c r="U2847" s="19" t="str">
        <f t="shared" si="300"/>
        <v>('producto_terminado','FTG6O','FTG6O-07005-A','bikini niña algodon organico','FTG6O-07005-A | bikini niña algodon organico ; talla-16 color: turqueza helados_01 -&gt; turqueza helados_01-turqueza','{"estampado_1":"turqueza helados_01","estampado_2":"na"}','{"spec":"na"}','{"precio_doc":74.84,"precio_unit":6.24,"precio_web":9,"precio_catalog":6.86,"precio_usd":1.92}','16','cocotfyma','unidad','activo','APT_E','turqueza helados_01','ruta5','FTG6O-07005','FTG6O-07005 | bikini niña algodon organico ; talla-16 color: turqueza helados_01-turqueza','turqueza helados_01-turqueza');</v>
      </c>
      <c r="V2847" s="19">
        <v>21706</v>
      </c>
      <c r="W2847" s="20" t="s">
        <v>4665</v>
      </c>
      <c r="X2847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('producto_terminado','FTG6O','FTG6O-07005-A','bikini niña algodon organico','FTG6O-07005-A | bikini niña algodon organico ; talla-16 color: turqueza helados_01 -&gt; turqueza helados_01-turqueza','{"estampado_1":"turqueza helados_01","estampado_2":"na"}','{"spec":"na"}','{"precio_doc":74.84,"precio_unit":6.24,"precio_web":9,"precio_catalog":6.86,"precio_usd":1.92}','16','cocotfyma','unidad','activo','APT_E','turqueza helados_01','ruta5','FTG6O-07005','FTG6O-07005 | bikini niña algodon organico ; talla-16 color: turqueza helados_01-turqueza','turqueza helados_01-turqueza');</v>
      </c>
      <c r="Y2847" s="17"/>
      <c r="Z2847" s="17"/>
      <c r="AA2847" s="17"/>
      <c r="AB2847" s="17"/>
      <c r="AC2847" s="17"/>
      <c r="AD2847" s="17"/>
      <c r="AE2847" s="17"/>
      <c r="AF2847" s="17"/>
      <c r="AG2847" s="17"/>
      <c r="AH2847" s="17"/>
      <c r="AI2847" s="17"/>
      <c r="AJ2847" s="17"/>
      <c r="AK2847" s="17"/>
      <c r="AL2847" s="17"/>
      <c r="AM2847" s="17"/>
      <c r="AN2847" s="17"/>
      <c r="AO2847" s="17"/>
      <c r="AP2847" s="17"/>
      <c r="AQ2847" s="17"/>
      <c r="AR2847" s="17"/>
      <c r="AS2847" s="17"/>
      <c r="AT2847" s="17"/>
      <c r="AU2847" s="17"/>
      <c r="AV2847" s="17"/>
      <c r="AW2847" s="17"/>
      <c r="AX2847" s="17"/>
      <c r="AY2847" s="17"/>
      <c r="AZ2847" s="17"/>
      <c r="BA2847" s="17"/>
      <c r="BB2847" s="17"/>
      <c r="BC2847" s="17"/>
      <c r="BD2847" s="17"/>
      <c r="BE2847" s="17"/>
      <c r="BF2847" s="17"/>
      <c r="BG2847" s="17"/>
      <c r="BH2847" s="17"/>
    </row>
    <row r="2848" spans="2:60" x14ac:dyDescent="0.2">
      <c r="B2848" s="1" t="s">
        <v>0</v>
      </c>
      <c r="C2848" s="1" t="str">
        <f t="shared" si="302"/>
        <v>FTG6O</v>
      </c>
      <c r="D2848" s="1" t="s">
        <v>6316</v>
      </c>
      <c r="E2848" s="1" t="s">
        <v>5482</v>
      </c>
      <c r="F2848" s="14" t="str">
        <f t="shared" si="298"/>
        <v>FTG6O-07005-B | bikini niña algodon organico ; talla-16 color: turqueza -&gt; turqueza helados_01-turqueza</v>
      </c>
      <c r="G2848" s="14" t="str">
        <f t="shared" si="303"/>
        <v>{"estampado_1":"turqueza","estampado_2":"na"}</v>
      </c>
      <c r="H2848" s="14" t="s">
        <v>1</v>
      </c>
      <c r="I2848" s="14" t="s">
        <v>622</v>
      </c>
      <c r="J2848" s="1">
        <v>16</v>
      </c>
      <c r="K2848" s="14" t="s">
        <v>3</v>
      </c>
      <c r="L2848" s="14" t="s">
        <v>4</v>
      </c>
      <c r="M2848" s="14" t="s">
        <v>5</v>
      </c>
      <c r="N2848" s="1" t="s">
        <v>6945</v>
      </c>
      <c r="O2848" s="1" t="s">
        <v>1290</v>
      </c>
      <c r="P2848" s="1" t="s">
        <v>4666</v>
      </c>
      <c r="Q2848" s="1" t="s">
        <v>5063</v>
      </c>
      <c r="R2848" s="1" t="str">
        <f t="shared" si="299"/>
        <v>FTG6O-07005 | bikini niña algodon organico ; talla-16 color: turqueza helados_01-turqueza</v>
      </c>
      <c r="S2848" s="1" t="s">
        <v>5442</v>
      </c>
      <c r="T2848" s="18" t="s">
        <v>1407</v>
      </c>
      <c r="U2848" s="19" t="str">
        <f t="shared" si="300"/>
        <v>('producto_terminado','FTG6O','FTG6O-07005-B','bikini niña algodon organico','FTG6O-07005-B | bikini niña algodon organico ; talla-16 color: turqueza -&gt; turqueza helados_01-turqueza','{"estampado_1":"turqueza","estampado_2":"na"}','{"spec":"na"}','{"precio_doc":74.84,"precio_unit":6.24,"precio_web":9,"precio_catalog":6.86,"precio_usd":1.92}','16','cocotfyma','unidad','activo','APT_E','turqueza','ruta5','FTG6O-07005','FTG6O-07005 | bikini niña algodon organico ; talla-16 color: turqueza helados_01-turqueza','turqueza helados_01-turqueza');</v>
      </c>
      <c r="V2848" s="19">
        <v>21707</v>
      </c>
      <c r="W2848" s="20" t="s">
        <v>4665</v>
      </c>
      <c r="X2848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('producto_terminado','FTG6O','FTG6O-07005-B','bikini niña algodon organico','FTG6O-07005-B | bikini niña algodon organico ; talla-16 color: turqueza -&gt; turqueza helados_01-turqueza','{"estampado_1":"turqueza","estampado_2":"na"}','{"spec":"na"}','{"precio_doc":74.84,"precio_unit":6.24,"precio_web":9,"precio_catalog":6.86,"precio_usd":1.92}','16','cocotfyma','unidad','activo','APT_E','turqueza','ruta5','FTG6O-07005','FTG6O-07005 | bikini niña algodon organico ; talla-16 color: turqueza helados_01-turqueza','turqueza helados_01-turqueza');</v>
      </c>
      <c r="Y2848" s="17"/>
      <c r="Z2848" s="17"/>
      <c r="AA2848" s="17"/>
      <c r="AB2848" s="17"/>
      <c r="AC2848" s="17"/>
      <c r="AD2848" s="17"/>
      <c r="AE2848" s="17"/>
      <c r="AF2848" s="17"/>
      <c r="AG2848" s="17"/>
      <c r="AH2848" s="17"/>
      <c r="AI2848" s="17"/>
      <c r="AJ2848" s="17"/>
      <c r="AK2848" s="17"/>
      <c r="AL2848" s="17"/>
      <c r="AM2848" s="17"/>
      <c r="AN2848" s="17"/>
      <c r="AO2848" s="17"/>
      <c r="AP2848" s="17"/>
      <c r="AQ2848" s="17"/>
      <c r="AR2848" s="17"/>
      <c r="AS2848" s="17"/>
      <c r="AT2848" s="17"/>
      <c r="AU2848" s="17"/>
      <c r="AV2848" s="17"/>
      <c r="AW2848" s="17"/>
      <c r="AX2848" s="17"/>
      <c r="AY2848" s="17"/>
      <c r="AZ2848" s="17"/>
      <c r="BA2848" s="17"/>
      <c r="BB2848" s="17"/>
      <c r="BC2848" s="17"/>
      <c r="BD2848" s="17"/>
      <c r="BE2848" s="17"/>
      <c r="BF2848" s="17"/>
      <c r="BG2848" s="17"/>
      <c r="BH2848" s="17"/>
    </row>
    <row r="2849" spans="2:60" x14ac:dyDescent="0.2">
      <c r="B2849" s="1" t="s">
        <v>0</v>
      </c>
      <c r="C2849" s="1" t="str">
        <f t="shared" si="302"/>
        <v>FTG6O</v>
      </c>
      <c r="D2849" s="1" t="s">
        <v>6317</v>
      </c>
      <c r="E2849" s="1" t="s">
        <v>5482</v>
      </c>
      <c r="F2849" s="14" t="str">
        <f t="shared" si="298"/>
        <v>FTG6O-01006-A | bikini niña algodon organico ; talla-4 color: verde agua manzanas_01 -&gt; verde agua manzanas_01-verde agua</v>
      </c>
      <c r="G2849" s="14" t="str">
        <f t="shared" si="303"/>
        <v>{"estampado_1":"verde agua manzanas_01","estampado_2":"na"}</v>
      </c>
      <c r="H2849" s="14" t="s">
        <v>1</v>
      </c>
      <c r="I2849" s="14" t="s">
        <v>622</v>
      </c>
      <c r="J2849" s="1">
        <v>4</v>
      </c>
      <c r="K2849" s="14" t="s">
        <v>3</v>
      </c>
      <c r="L2849" s="14" t="s">
        <v>4</v>
      </c>
      <c r="M2849" s="14" t="s">
        <v>5</v>
      </c>
      <c r="N2849" s="1" t="s">
        <v>6945</v>
      </c>
      <c r="O2849" s="1" t="s">
        <v>1755</v>
      </c>
      <c r="P2849" s="1" t="s">
        <v>4666</v>
      </c>
      <c r="Q2849" s="1" t="s">
        <v>5064</v>
      </c>
      <c r="R2849" s="1" t="str">
        <f t="shared" si="299"/>
        <v>FTG6O-01006 | bikini niña algodon organico ; talla-4 color: verde agua manzanas_01-verde agua</v>
      </c>
      <c r="S2849" s="1" t="s">
        <v>5443</v>
      </c>
      <c r="T2849" s="18" t="s">
        <v>1407</v>
      </c>
      <c r="U2849" s="19" t="str">
        <f t="shared" si="300"/>
        <v>('producto_terminado','FTG6O','FTG6O-01006-A','bikini niña algodon organico','FTG6O-01006-A | bikini niña algodon organico ; talla-4 color: verde agua manzanas_01 -&gt; verde agua manzanas_01-verde agua','{"estampado_1":"verde agua manzanas_01","estampado_2":"na"}','{"spec":"na"}','{"precio_doc":74.84,"precio_unit":6.24,"precio_web":9,"precio_catalog":6.86,"precio_usd":1.92}','4','cocotfyma','unidad','activo','APT_E','verde agua manzanas_01','ruta5','FTG6O-01006','FTG6O-01006 | bikini niña algodon organico ; talla-4 color: verde agua manzanas_01-verde agua','verde agua manzanas_01-verde agua');</v>
      </c>
      <c r="V2849" s="19">
        <v>21708</v>
      </c>
      <c r="W2849" s="20" t="s">
        <v>4665</v>
      </c>
      <c r="X2849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('producto_terminado','FTG6O','FTG6O-01006-A','bikini niña algodon organico','FTG6O-01006-A | bikini niña algodon organico ; talla-4 color: verde agua manzanas_01 -&gt; verde agua manzanas_01-verde agua','{"estampado_1":"verde agua manzanas_01","estampado_2":"na"}','{"spec":"na"}','{"precio_doc":74.84,"precio_unit":6.24,"precio_web":9,"precio_catalog":6.86,"precio_usd":1.92}','4','cocotfyma','unidad','activo','APT_E','verde agua manzanas_01','ruta5','FTG6O-01006','FTG6O-01006 | bikini niña algodon organico ; talla-4 color: verde agua manzanas_01-verde agua','verde agua manzanas_01-verde agua');</v>
      </c>
      <c r="Y2849" s="17"/>
      <c r="Z2849" s="17"/>
      <c r="AA2849" s="17"/>
      <c r="AB2849" s="17"/>
      <c r="AC2849" s="17"/>
      <c r="AD2849" s="17"/>
      <c r="AE2849" s="17"/>
      <c r="AF2849" s="17"/>
      <c r="AG2849" s="17"/>
      <c r="AH2849" s="17"/>
      <c r="AI2849" s="17"/>
      <c r="AJ2849" s="17"/>
      <c r="AK2849" s="17"/>
      <c r="AL2849" s="17"/>
      <c r="AM2849" s="17"/>
      <c r="AN2849" s="17"/>
      <c r="AO2849" s="17"/>
      <c r="AP2849" s="17"/>
      <c r="AQ2849" s="17"/>
      <c r="AR2849" s="17"/>
      <c r="AS2849" s="17"/>
      <c r="AT2849" s="17"/>
      <c r="AU2849" s="17"/>
      <c r="AV2849" s="17"/>
      <c r="AW2849" s="17"/>
      <c r="AX2849" s="17"/>
      <c r="AY2849" s="17"/>
      <c r="AZ2849" s="17"/>
      <c r="BA2849" s="17"/>
      <c r="BB2849" s="17"/>
      <c r="BC2849" s="17"/>
      <c r="BD2849" s="17"/>
      <c r="BE2849" s="17"/>
      <c r="BF2849" s="17"/>
      <c r="BG2849" s="17"/>
      <c r="BH2849" s="17"/>
    </row>
    <row r="2850" spans="2:60" x14ac:dyDescent="0.2">
      <c r="B2850" s="1" t="s">
        <v>0</v>
      </c>
      <c r="C2850" s="1" t="str">
        <f t="shared" si="302"/>
        <v>FTG6O</v>
      </c>
      <c r="D2850" s="1" t="s">
        <v>6318</v>
      </c>
      <c r="E2850" s="1" t="s">
        <v>5482</v>
      </c>
      <c r="F2850" s="14" t="str">
        <f t="shared" si="298"/>
        <v>FTG6O-01006-B | bikini niña algodon organico ; talla-4 color: verde agua -&gt; verde agua manzanas_01-verde agua</v>
      </c>
      <c r="G2850" s="14" t="str">
        <f t="shared" si="303"/>
        <v>{"estampado_1":"verde agua","estampado_2":"na"}</v>
      </c>
      <c r="H2850" s="14" t="s">
        <v>1</v>
      </c>
      <c r="I2850" s="14" t="s">
        <v>622</v>
      </c>
      <c r="J2850" s="1">
        <v>4</v>
      </c>
      <c r="K2850" s="14" t="s">
        <v>3</v>
      </c>
      <c r="L2850" s="14" t="s">
        <v>4</v>
      </c>
      <c r="M2850" s="14" t="s">
        <v>5</v>
      </c>
      <c r="N2850" s="1" t="s">
        <v>6945</v>
      </c>
      <c r="O2850" s="1" t="s">
        <v>1284</v>
      </c>
      <c r="P2850" s="1" t="s">
        <v>4666</v>
      </c>
      <c r="Q2850" s="1" t="s">
        <v>5064</v>
      </c>
      <c r="R2850" s="1" t="str">
        <f t="shared" si="299"/>
        <v>FTG6O-01006 | bikini niña algodon organico ; talla-4 color: verde agua manzanas_01-verde agua</v>
      </c>
      <c r="S2850" s="1" t="s">
        <v>5443</v>
      </c>
      <c r="T2850" s="18" t="s">
        <v>1407</v>
      </c>
      <c r="U2850" s="19" t="str">
        <f t="shared" si="300"/>
        <v>('producto_terminado','FTG6O','FTG6O-01006-B','bikini niña algodon organico','FTG6O-01006-B | bikini niña algodon organico ; talla-4 color: verde agua -&gt; verde agua manzanas_01-verde agua','{"estampado_1":"verde agua","estampado_2":"na"}','{"spec":"na"}','{"precio_doc":74.84,"precio_unit":6.24,"precio_web":9,"precio_catalog":6.86,"precio_usd":1.92}','4','cocotfyma','unidad','activo','APT_E','verde agua','ruta5','FTG6O-01006','FTG6O-01006 | bikini niña algodon organico ; talla-4 color: verde agua manzanas_01-verde agua','verde agua manzanas_01-verde agua');</v>
      </c>
      <c r="V2850" s="19">
        <v>21709</v>
      </c>
      <c r="W2850" s="20" t="s">
        <v>4665</v>
      </c>
      <c r="X2850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('producto_terminado','FTG6O','FTG6O-01006-B','bikini niña algodon organico','FTG6O-01006-B | bikini niña algodon organico ; talla-4 color: verde agua -&gt; verde agua manzanas_01-verde agua','{"estampado_1":"verde agua","estampado_2":"na"}','{"spec":"na"}','{"precio_doc":74.84,"precio_unit":6.24,"precio_web":9,"precio_catalog":6.86,"precio_usd":1.92}','4','cocotfyma','unidad','activo','APT_E','verde agua','ruta5','FTG6O-01006','FTG6O-01006 | bikini niña algodon organico ; talla-4 color: verde agua manzanas_01-verde agua','verde agua manzanas_01-verde agua');</v>
      </c>
      <c r="Y2850" s="17"/>
      <c r="Z2850" s="17"/>
      <c r="AA2850" s="17"/>
      <c r="AB2850" s="17"/>
      <c r="AC2850" s="17"/>
      <c r="AD2850" s="17"/>
      <c r="AE2850" s="17"/>
      <c r="AF2850" s="17"/>
      <c r="AG2850" s="17"/>
      <c r="AH2850" s="17"/>
      <c r="AI2850" s="17"/>
      <c r="AJ2850" s="17"/>
      <c r="AK2850" s="17"/>
      <c r="AL2850" s="17"/>
      <c r="AM2850" s="17"/>
      <c r="AN2850" s="17"/>
      <c r="AO2850" s="17"/>
      <c r="AP2850" s="17"/>
      <c r="AQ2850" s="17"/>
      <c r="AR2850" s="17"/>
      <c r="AS2850" s="17"/>
      <c r="AT2850" s="17"/>
      <c r="AU2850" s="17"/>
      <c r="AV2850" s="17"/>
      <c r="AW2850" s="17"/>
      <c r="AX2850" s="17"/>
      <c r="AY2850" s="17"/>
      <c r="AZ2850" s="17"/>
      <c r="BA2850" s="17"/>
      <c r="BB2850" s="17"/>
      <c r="BC2850" s="17"/>
      <c r="BD2850" s="17"/>
      <c r="BE2850" s="17"/>
      <c r="BF2850" s="17"/>
      <c r="BG2850" s="17"/>
      <c r="BH2850" s="17"/>
    </row>
    <row r="2851" spans="2:60" x14ac:dyDescent="0.2">
      <c r="B2851" s="1" t="s">
        <v>0</v>
      </c>
      <c r="C2851" s="1" t="str">
        <f t="shared" si="302"/>
        <v>FTG6O</v>
      </c>
      <c r="D2851" s="1" t="s">
        <v>6319</v>
      </c>
      <c r="E2851" s="1" t="s">
        <v>5482</v>
      </c>
      <c r="F2851" s="14" t="str">
        <f t="shared" si="298"/>
        <v>FTG6O-02006-A | bikini niña algodon organico ; talla-6 color: verde agua manzanas_01 -&gt; verde agua manzanas_01-verde agua</v>
      </c>
      <c r="G2851" s="14" t="str">
        <f t="shared" si="303"/>
        <v>{"estampado_1":"verde agua manzanas_01","estampado_2":"na"}</v>
      </c>
      <c r="H2851" s="14" t="s">
        <v>1</v>
      </c>
      <c r="I2851" s="14" t="s">
        <v>622</v>
      </c>
      <c r="J2851" s="1">
        <v>6</v>
      </c>
      <c r="K2851" s="14" t="s">
        <v>3</v>
      </c>
      <c r="L2851" s="14" t="s">
        <v>4</v>
      </c>
      <c r="M2851" s="14" t="s">
        <v>5</v>
      </c>
      <c r="N2851" s="1" t="s">
        <v>6945</v>
      </c>
      <c r="O2851" s="1" t="s">
        <v>1755</v>
      </c>
      <c r="P2851" s="1" t="s">
        <v>4666</v>
      </c>
      <c r="Q2851" s="1" t="s">
        <v>5065</v>
      </c>
      <c r="R2851" s="1" t="str">
        <f t="shared" si="299"/>
        <v>FTG6O-02006 | bikini niña algodon organico ; talla-6 color: verde agua manzanas_01-verde agua</v>
      </c>
      <c r="S2851" s="1" t="s">
        <v>5443</v>
      </c>
      <c r="T2851" s="18" t="s">
        <v>1407</v>
      </c>
      <c r="U2851" s="19" t="str">
        <f t="shared" si="300"/>
        <v>('producto_terminado','FTG6O','FTG6O-02006-A','bikini niña algodon organico','FTG6O-02006-A | bikini niña algodon organico ; talla-6 color: verde agua manzanas_01 -&gt; verde agua manzanas_01-verde agua','{"estampado_1":"verde agua manzanas_01","estampado_2":"na"}','{"spec":"na"}','{"precio_doc":74.84,"precio_unit":6.24,"precio_web":9,"precio_catalog":6.86,"precio_usd":1.92}','6','cocotfyma','unidad','activo','APT_E','verde agua manzanas_01','ruta5','FTG6O-02006','FTG6O-02006 | bikini niña algodon organico ; talla-6 color: verde agua manzanas_01-verde agua','verde agua manzanas_01-verde agua');</v>
      </c>
      <c r="V2851" s="19">
        <v>21710</v>
      </c>
      <c r="W2851" s="20" t="s">
        <v>4665</v>
      </c>
      <c r="X2851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('producto_terminado','FTG6O','FTG6O-02006-A','bikini niña algodon organico','FTG6O-02006-A | bikini niña algodon organico ; talla-6 color: verde agua manzanas_01 -&gt; verde agua manzanas_01-verde agua','{"estampado_1":"verde agua manzanas_01","estampado_2":"na"}','{"spec":"na"}','{"precio_doc":74.84,"precio_unit":6.24,"precio_web":9,"precio_catalog":6.86,"precio_usd":1.92}','6','cocotfyma','unidad','activo','APT_E','verde agua manzanas_01','ruta5','FTG6O-02006','FTG6O-02006 | bikini niña algodon organico ; talla-6 color: verde agua manzanas_01-verde agua','verde agua manzanas_01-verde agua');</v>
      </c>
      <c r="Y2851" s="17"/>
      <c r="Z2851" s="17"/>
      <c r="AA2851" s="17"/>
      <c r="AB2851" s="17"/>
      <c r="AC2851" s="17"/>
      <c r="AD2851" s="17"/>
      <c r="AE2851" s="17"/>
      <c r="AF2851" s="17"/>
      <c r="AG2851" s="17"/>
      <c r="AH2851" s="17"/>
      <c r="AI2851" s="17"/>
      <c r="AJ2851" s="17"/>
      <c r="AK2851" s="17"/>
      <c r="AL2851" s="17"/>
      <c r="AM2851" s="17"/>
      <c r="AN2851" s="17"/>
      <c r="AO2851" s="17"/>
      <c r="AP2851" s="17"/>
      <c r="AQ2851" s="17"/>
      <c r="AR2851" s="17"/>
      <c r="AS2851" s="17"/>
      <c r="AT2851" s="17"/>
      <c r="AU2851" s="17"/>
      <c r="AV2851" s="17"/>
      <c r="AW2851" s="17"/>
      <c r="AX2851" s="17"/>
      <c r="AY2851" s="17"/>
      <c r="AZ2851" s="17"/>
      <c r="BA2851" s="17"/>
      <c r="BB2851" s="17"/>
      <c r="BC2851" s="17"/>
      <c r="BD2851" s="17"/>
      <c r="BE2851" s="17"/>
      <c r="BF2851" s="17"/>
      <c r="BG2851" s="17"/>
      <c r="BH2851" s="17"/>
    </row>
    <row r="2852" spans="2:60" x14ac:dyDescent="0.2">
      <c r="B2852" s="1" t="s">
        <v>0</v>
      </c>
      <c r="C2852" s="1" t="str">
        <f t="shared" si="302"/>
        <v>FTG6O</v>
      </c>
      <c r="D2852" s="1" t="s">
        <v>6320</v>
      </c>
      <c r="E2852" s="1" t="s">
        <v>5482</v>
      </c>
      <c r="F2852" s="14" t="str">
        <f t="shared" si="298"/>
        <v>FTG6O-02006-B | bikini niña algodon organico ; talla-6 color: verde agua -&gt; verde agua manzanas_01-verde agua</v>
      </c>
      <c r="G2852" s="14" t="str">
        <f t="shared" si="303"/>
        <v>{"estampado_1":"verde agua","estampado_2":"na"}</v>
      </c>
      <c r="H2852" s="14" t="s">
        <v>1</v>
      </c>
      <c r="I2852" s="14" t="s">
        <v>622</v>
      </c>
      <c r="J2852" s="1">
        <v>6</v>
      </c>
      <c r="K2852" s="14" t="s">
        <v>3</v>
      </c>
      <c r="L2852" s="14" t="s">
        <v>4</v>
      </c>
      <c r="M2852" s="14" t="s">
        <v>5</v>
      </c>
      <c r="N2852" s="1" t="s">
        <v>6945</v>
      </c>
      <c r="O2852" s="1" t="s">
        <v>1284</v>
      </c>
      <c r="P2852" s="1" t="s">
        <v>4666</v>
      </c>
      <c r="Q2852" s="1" t="s">
        <v>5065</v>
      </c>
      <c r="R2852" s="1" t="str">
        <f t="shared" si="299"/>
        <v>FTG6O-02006 | bikini niña algodon organico ; talla-6 color: verde agua manzanas_01-verde agua</v>
      </c>
      <c r="S2852" s="1" t="s">
        <v>5443</v>
      </c>
      <c r="T2852" s="18" t="s">
        <v>1407</v>
      </c>
      <c r="U2852" s="19" t="str">
        <f t="shared" si="300"/>
        <v>('producto_terminado','FTG6O','FTG6O-02006-B','bikini niña algodon organico','FTG6O-02006-B | bikini niña algodon organico ; talla-6 color: verde agua -&gt; verde agua manzanas_01-verde agua','{"estampado_1":"verde agua","estampado_2":"na"}','{"spec":"na"}','{"precio_doc":74.84,"precio_unit":6.24,"precio_web":9,"precio_catalog":6.86,"precio_usd":1.92}','6','cocotfyma','unidad','activo','APT_E','verde agua','ruta5','FTG6O-02006','FTG6O-02006 | bikini niña algodon organico ; talla-6 color: verde agua manzanas_01-verde agua','verde agua manzanas_01-verde agua');</v>
      </c>
      <c r="V2852" s="19">
        <v>21711</v>
      </c>
      <c r="W2852" s="20" t="s">
        <v>4665</v>
      </c>
      <c r="X2852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('producto_terminado','FTG6O','FTG6O-02006-B','bikini niña algodon organico','FTG6O-02006-B | bikini niña algodon organico ; talla-6 color: verde agua -&gt; verde agua manzanas_01-verde agua','{"estampado_1":"verde agua","estampado_2":"na"}','{"spec":"na"}','{"precio_doc":74.84,"precio_unit":6.24,"precio_web":9,"precio_catalog":6.86,"precio_usd":1.92}','6','cocotfyma','unidad','activo','APT_E','verde agua','ruta5','FTG6O-02006','FTG6O-02006 | bikini niña algodon organico ; talla-6 color: verde agua manzanas_01-verde agua','verde agua manzanas_01-verde agua');</v>
      </c>
      <c r="Y2852" s="17"/>
      <c r="Z2852" s="17"/>
      <c r="AA2852" s="17"/>
      <c r="AB2852" s="17"/>
      <c r="AC2852" s="17"/>
      <c r="AD2852" s="17"/>
      <c r="AE2852" s="17"/>
      <c r="AF2852" s="17"/>
      <c r="AG2852" s="17"/>
      <c r="AH2852" s="17"/>
      <c r="AI2852" s="17"/>
      <c r="AJ2852" s="17"/>
      <c r="AK2852" s="17"/>
      <c r="AL2852" s="17"/>
      <c r="AM2852" s="17"/>
      <c r="AN2852" s="17"/>
      <c r="AO2852" s="17"/>
      <c r="AP2852" s="17"/>
      <c r="AQ2852" s="17"/>
      <c r="AR2852" s="17"/>
      <c r="AS2852" s="17"/>
      <c r="AT2852" s="17"/>
      <c r="AU2852" s="17"/>
      <c r="AV2852" s="17"/>
      <c r="AW2852" s="17"/>
      <c r="AX2852" s="17"/>
      <c r="AY2852" s="17"/>
      <c r="AZ2852" s="17"/>
      <c r="BA2852" s="17"/>
      <c r="BB2852" s="17"/>
      <c r="BC2852" s="17"/>
      <c r="BD2852" s="17"/>
      <c r="BE2852" s="17"/>
      <c r="BF2852" s="17"/>
      <c r="BG2852" s="17"/>
      <c r="BH2852" s="17"/>
    </row>
    <row r="2853" spans="2:60" x14ac:dyDescent="0.2">
      <c r="B2853" s="1" t="s">
        <v>0</v>
      </c>
      <c r="C2853" s="1" t="str">
        <f t="shared" si="302"/>
        <v>FTG6O</v>
      </c>
      <c r="D2853" s="1" t="s">
        <v>6321</v>
      </c>
      <c r="E2853" s="1" t="s">
        <v>5482</v>
      </c>
      <c r="F2853" s="14" t="str">
        <f t="shared" si="298"/>
        <v>FTG6O-03006-A | bikini niña algodon organico ; talla-8 color: verde agua manzanas_01 -&gt; verde agua manzanas_01-verde agua</v>
      </c>
      <c r="G2853" s="14" t="str">
        <f t="shared" si="303"/>
        <v>{"estampado_1":"verde agua manzanas_01","estampado_2":"na"}</v>
      </c>
      <c r="H2853" s="14" t="s">
        <v>1</v>
      </c>
      <c r="I2853" s="14" t="s">
        <v>622</v>
      </c>
      <c r="J2853" s="1">
        <v>8</v>
      </c>
      <c r="K2853" s="14" t="s">
        <v>3</v>
      </c>
      <c r="L2853" s="14" t="s">
        <v>4</v>
      </c>
      <c r="M2853" s="14" t="s">
        <v>5</v>
      </c>
      <c r="N2853" s="1" t="s">
        <v>6945</v>
      </c>
      <c r="O2853" s="1" t="s">
        <v>1755</v>
      </c>
      <c r="P2853" s="1" t="s">
        <v>4666</v>
      </c>
      <c r="Q2853" s="1" t="s">
        <v>5066</v>
      </c>
      <c r="R2853" s="1" t="str">
        <f t="shared" si="299"/>
        <v>FTG6O-03006 | bikini niña algodon organico ; talla-8 color: verde agua manzanas_01-verde agua</v>
      </c>
      <c r="S2853" s="1" t="s">
        <v>5443</v>
      </c>
      <c r="T2853" s="18" t="s">
        <v>1407</v>
      </c>
      <c r="U2853" s="19" t="str">
        <f t="shared" si="300"/>
        <v>('producto_terminado','FTG6O','FTG6O-03006-A','bikini niña algodon organico','FTG6O-03006-A | bikini niña algodon organico ; talla-8 color: verde agua manzanas_01 -&gt; verde agua manzanas_01-verde agua','{"estampado_1":"verde agua manzanas_01","estampado_2":"na"}','{"spec":"na"}','{"precio_doc":74.84,"precio_unit":6.24,"precio_web":9,"precio_catalog":6.86,"precio_usd":1.92}','8','cocotfyma','unidad','activo','APT_E','verde agua manzanas_01','ruta5','FTG6O-03006','FTG6O-03006 | bikini niña algodon organico ; talla-8 color: verde agua manzanas_01-verde agua','verde agua manzanas_01-verde agua');</v>
      </c>
      <c r="V2853" s="19">
        <v>21712</v>
      </c>
      <c r="W2853" s="20" t="s">
        <v>4665</v>
      </c>
      <c r="X2853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('producto_terminado','FTG6O','FTG6O-03006-A','bikini niña algodon organico','FTG6O-03006-A | bikini niña algodon organico ; talla-8 color: verde agua manzanas_01 -&gt; verde agua manzanas_01-verde agua','{"estampado_1":"verde agua manzanas_01","estampado_2":"na"}','{"spec":"na"}','{"precio_doc":74.84,"precio_unit":6.24,"precio_web":9,"precio_catalog":6.86,"precio_usd":1.92}','8','cocotfyma','unidad','activo','APT_E','verde agua manzanas_01','ruta5','FTG6O-03006','FTG6O-03006 | bikini niña algodon organico ; talla-8 color: verde agua manzanas_01-verde agua','verde agua manzanas_01-verde agua');</v>
      </c>
      <c r="Y2853" s="17"/>
      <c r="Z2853" s="17"/>
      <c r="AA2853" s="17"/>
      <c r="AB2853" s="17"/>
      <c r="AC2853" s="17"/>
      <c r="AD2853" s="17"/>
      <c r="AE2853" s="17"/>
      <c r="AF2853" s="17"/>
      <c r="AG2853" s="17"/>
      <c r="AH2853" s="17"/>
      <c r="AI2853" s="17"/>
      <c r="AJ2853" s="17"/>
      <c r="AK2853" s="17"/>
      <c r="AL2853" s="17"/>
      <c r="AM2853" s="17"/>
      <c r="AN2853" s="17"/>
      <c r="AO2853" s="17"/>
      <c r="AP2853" s="17"/>
      <c r="AQ2853" s="17"/>
      <c r="AR2853" s="17"/>
      <c r="AS2853" s="17"/>
      <c r="AT2853" s="17"/>
      <c r="AU2853" s="17"/>
      <c r="AV2853" s="17"/>
      <c r="AW2853" s="17"/>
      <c r="AX2853" s="17"/>
      <c r="AY2853" s="17"/>
      <c r="AZ2853" s="17"/>
      <c r="BA2853" s="17"/>
      <c r="BB2853" s="17"/>
      <c r="BC2853" s="17"/>
      <c r="BD2853" s="17"/>
      <c r="BE2853" s="17"/>
      <c r="BF2853" s="17"/>
      <c r="BG2853" s="17"/>
      <c r="BH2853" s="17"/>
    </row>
    <row r="2854" spans="2:60" x14ac:dyDescent="0.2">
      <c r="B2854" s="1" t="s">
        <v>0</v>
      </c>
      <c r="C2854" s="1" t="str">
        <f t="shared" si="302"/>
        <v>FTG6O</v>
      </c>
      <c r="D2854" s="1" t="s">
        <v>6322</v>
      </c>
      <c r="E2854" s="1" t="s">
        <v>5482</v>
      </c>
      <c r="F2854" s="14" t="str">
        <f t="shared" si="298"/>
        <v>FTG6O-03006-B | bikini niña algodon organico ; talla-8 color: verde agua -&gt; verde agua manzanas_01-verde agua</v>
      </c>
      <c r="G2854" s="14" t="str">
        <f t="shared" si="303"/>
        <v>{"estampado_1":"verde agua","estampado_2":"na"}</v>
      </c>
      <c r="H2854" s="14" t="s">
        <v>1</v>
      </c>
      <c r="I2854" s="14" t="s">
        <v>622</v>
      </c>
      <c r="J2854" s="1">
        <v>8</v>
      </c>
      <c r="K2854" s="14" t="s">
        <v>3</v>
      </c>
      <c r="L2854" s="14" t="s">
        <v>4</v>
      </c>
      <c r="M2854" s="14" t="s">
        <v>5</v>
      </c>
      <c r="N2854" s="1" t="s">
        <v>6945</v>
      </c>
      <c r="O2854" s="1" t="s">
        <v>1284</v>
      </c>
      <c r="P2854" s="1" t="s">
        <v>4666</v>
      </c>
      <c r="Q2854" s="1" t="s">
        <v>5066</v>
      </c>
      <c r="R2854" s="1" t="str">
        <f t="shared" si="299"/>
        <v>FTG6O-03006 | bikini niña algodon organico ; talla-8 color: verde agua manzanas_01-verde agua</v>
      </c>
      <c r="S2854" s="1" t="s">
        <v>5443</v>
      </c>
      <c r="T2854" s="18" t="s">
        <v>1407</v>
      </c>
      <c r="U2854" s="19" t="str">
        <f t="shared" si="300"/>
        <v>('producto_terminado','FTG6O','FTG6O-03006-B','bikini niña algodon organico','FTG6O-03006-B | bikini niña algodon organico ; talla-8 color: verde agua -&gt; verde agua manzanas_01-verde agua','{"estampado_1":"verde agua","estampado_2":"na"}','{"spec":"na"}','{"precio_doc":74.84,"precio_unit":6.24,"precio_web":9,"precio_catalog":6.86,"precio_usd":1.92}','8','cocotfyma','unidad','activo','APT_E','verde agua','ruta5','FTG6O-03006','FTG6O-03006 | bikini niña algodon organico ; talla-8 color: verde agua manzanas_01-verde agua','verde agua manzanas_01-verde agua');</v>
      </c>
      <c r="V2854" s="19">
        <v>21713</v>
      </c>
      <c r="W2854" s="20" t="s">
        <v>4665</v>
      </c>
      <c r="X2854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('producto_terminado','FTG6O','FTG6O-03006-B','bikini niña algodon organico','FTG6O-03006-B | bikini niña algodon organico ; talla-8 color: verde agua -&gt; verde agua manzanas_01-verde agua','{"estampado_1":"verde agua","estampado_2":"na"}','{"spec":"na"}','{"precio_doc":74.84,"precio_unit":6.24,"precio_web":9,"precio_catalog":6.86,"precio_usd":1.92}','8','cocotfyma','unidad','activo','APT_E','verde agua','ruta5','FTG6O-03006','FTG6O-03006 | bikini niña algodon organico ; talla-8 color: verde agua manzanas_01-verde agua','verde agua manzanas_01-verde agua');</v>
      </c>
      <c r="Y2854" s="17"/>
      <c r="Z2854" s="17"/>
      <c r="AA2854" s="17"/>
      <c r="AB2854" s="17"/>
      <c r="AC2854" s="17"/>
      <c r="AD2854" s="17"/>
      <c r="AE2854" s="17"/>
      <c r="AF2854" s="17"/>
      <c r="AG2854" s="17"/>
      <c r="AH2854" s="17"/>
      <c r="AI2854" s="17"/>
      <c r="AJ2854" s="17"/>
      <c r="AK2854" s="17"/>
      <c r="AL2854" s="17"/>
      <c r="AM2854" s="17"/>
      <c r="AN2854" s="17"/>
      <c r="AO2854" s="17"/>
      <c r="AP2854" s="17"/>
      <c r="AQ2854" s="17"/>
      <c r="AR2854" s="17"/>
      <c r="AS2854" s="17"/>
      <c r="AT2854" s="17"/>
      <c r="AU2854" s="17"/>
      <c r="AV2854" s="17"/>
      <c r="AW2854" s="17"/>
      <c r="AX2854" s="17"/>
      <c r="AY2854" s="17"/>
      <c r="AZ2854" s="17"/>
      <c r="BA2854" s="17"/>
      <c r="BB2854" s="17"/>
      <c r="BC2854" s="17"/>
      <c r="BD2854" s="17"/>
      <c r="BE2854" s="17"/>
      <c r="BF2854" s="17"/>
      <c r="BG2854" s="17"/>
      <c r="BH2854" s="17"/>
    </row>
    <row r="2855" spans="2:60" x14ac:dyDescent="0.2">
      <c r="B2855" s="1" t="s">
        <v>0</v>
      </c>
      <c r="C2855" s="1" t="str">
        <f t="shared" si="302"/>
        <v>FTG6O</v>
      </c>
      <c r="D2855" s="1" t="s">
        <v>6323</v>
      </c>
      <c r="E2855" s="1" t="s">
        <v>5482</v>
      </c>
      <c r="F2855" s="14" t="str">
        <f t="shared" si="298"/>
        <v>FTG6O-04006-A | bikini niña algodon organico ; talla-10 color: verde agua manzanas_01 -&gt; verde agua manzanas_01-verde agua</v>
      </c>
      <c r="G2855" s="14" t="str">
        <f t="shared" si="303"/>
        <v>{"estampado_1":"verde agua manzanas_01","estampado_2":"na"}</v>
      </c>
      <c r="H2855" s="14" t="s">
        <v>1</v>
      </c>
      <c r="I2855" s="14" t="s">
        <v>622</v>
      </c>
      <c r="J2855" s="1">
        <v>10</v>
      </c>
      <c r="K2855" s="14" t="s">
        <v>3</v>
      </c>
      <c r="L2855" s="14" t="s">
        <v>4</v>
      </c>
      <c r="M2855" s="14" t="s">
        <v>5</v>
      </c>
      <c r="N2855" s="1" t="s">
        <v>6945</v>
      </c>
      <c r="O2855" s="1" t="s">
        <v>1755</v>
      </c>
      <c r="P2855" s="1" t="s">
        <v>4666</v>
      </c>
      <c r="Q2855" s="1" t="s">
        <v>5067</v>
      </c>
      <c r="R2855" s="1" t="str">
        <f t="shared" si="299"/>
        <v>FTG6O-04006 | bikini niña algodon organico ; talla-10 color: verde agua manzanas_01-verde agua</v>
      </c>
      <c r="S2855" s="1" t="s">
        <v>5443</v>
      </c>
      <c r="T2855" s="18" t="s">
        <v>1407</v>
      </c>
      <c r="U2855" s="19" t="str">
        <f t="shared" si="300"/>
        <v>('producto_terminado','FTG6O','FTG6O-04006-A','bikini niña algodon organico','FTG6O-04006-A | bikini niña algodon organico ; talla-10 color: verde agua manzanas_01 -&gt; verde agua manzanas_01-verde agua','{"estampado_1":"verde agua manzanas_01","estampado_2":"na"}','{"spec":"na"}','{"precio_doc":74.84,"precio_unit":6.24,"precio_web":9,"precio_catalog":6.86,"precio_usd":1.92}','10','cocotfyma','unidad','activo','APT_E','verde agua manzanas_01','ruta5','FTG6O-04006','FTG6O-04006 | bikini niña algodon organico ; talla-10 color: verde agua manzanas_01-verde agua','verde agua manzanas_01-verde agua');</v>
      </c>
      <c r="V2855" s="19">
        <v>21714</v>
      </c>
      <c r="W2855" s="20" t="s">
        <v>4665</v>
      </c>
      <c r="X2855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('producto_terminado','FTG6O','FTG6O-04006-A','bikini niña algodon organico','FTG6O-04006-A | bikini niña algodon organico ; talla-10 color: verde agua manzanas_01 -&gt; verde agua manzanas_01-verde agua','{"estampado_1":"verde agua manzanas_01","estampado_2":"na"}','{"spec":"na"}','{"precio_doc":74.84,"precio_unit":6.24,"precio_web":9,"precio_catalog":6.86,"precio_usd":1.92}','10','cocotfyma','unidad','activo','APT_E','verde agua manzanas_01','ruta5','FTG6O-04006','FTG6O-04006 | bikini niña algodon organico ; talla-10 color: verde agua manzanas_01-verde agua','verde agua manzanas_01-verde agua');</v>
      </c>
      <c r="Y2855" s="17"/>
      <c r="Z2855" s="17"/>
      <c r="AA2855" s="17"/>
      <c r="AB2855" s="17"/>
      <c r="AC2855" s="17"/>
      <c r="AD2855" s="17"/>
      <c r="AE2855" s="17"/>
      <c r="AF2855" s="17"/>
      <c r="AG2855" s="17"/>
      <c r="AH2855" s="17"/>
      <c r="AI2855" s="17"/>
      <c r="AJ2855" s="17"/>
      <c r="AK2855" s="17"/>
      <c r="AL2855" s="17"/>
      <c r="AM2855" s="17"/>
      <c r="AN2855" s="17"/>
      <c r="AO2855" s="17"/>
      <c r="AP2855" s="17"/>
      <c r="AQ2855" s="17"/>
      <c r="AR2855" s="17"/>
      <c r="AS2855" s="17"/>
      <c r="AT2855" s="17"/>
      <c r="AU2855" s="17"/>
      <c r="AV2855" s="17"/>
      <c r="AW2855" s="17"/>
      <c r="AX2855" s="17"/>
      <c r="AY2855" s="17"/>
      <c r="AZ2855" s="17"/>
      <c r="BA2855" s="17"/>
      <c r="BB2855" s="17"/>
      <c r="BC2855" s="17"/>
      <c r="BD2855" s="17"/>
      <c r="BE2855" s="17"/>
      <c r="BF2855" s="17"/>
      <c r="BG2855" s="17"/>
      <c r="BH2855" s="17"/>
    </row>
    <row r="2856" spans="2:60" x14ac:dyDescent="0.2">
      <c r="B2856" s="1" t="s">
        <v>0</v>
      </c>
      <c r="C2856" s="1" t="str">
        <f t="shared" si="302"/>
        <v>FTG6O</v>
      </c>
      <c r="D2856" s="1" t="s">
        <v>6324</v>
      </c>
      <c r="E2856" s="1" t="s">
        <v>5482</v>
      </c>
      <c r="F2856" s="14" t="str">
        <f t="shared" si="298"/>
        <v>FTG6O-04006-B | bikini niña algodon organico ; talla-10 color: verde agua -&gt; verde agua manzanas_01-verde agua</v>
      </c>
      <c r="G2856" s="14" t="str">
        <f t="shared" si="303"/>
        <v>{"estampado_1":"verde agua","estampado_2":"na"}</v>
      </c>
      <c r="H2856" s="14" t="s">
        <v>1</v>
      </c>
      <c r="I2856" s="14" t="s">
        <v>622</v>
      </c>
      <c r="J2856" s="1">
        <v>10</v>
      </c>
      <c r="K2856" s="14" t="s">
        <v>3</v>
      </c>
      <c r="L2856" s="14" t="s">
        <v>4</v>
      </c>
      <c r="M2856" s="14" t="s">
        <v>5</v>
      </c>
      <c r="N2856" s="1" t="s">
        <v>6945</v>
      </c>
      <c r="O2856" s="1" t="s">
        <v>1284</v>
      </c>
      <c r="P2856" s="1" t="s">
        <v>4666</v>
      </c>
      <c r="Q2856" s="1" t="s">
        <v>5067</v>
      </c>
      <c r="R2856" s="1" t="str">
        <f t="shared" si="299"/>
        <v>FTG6O-04006 | bikini niña algodon organico ; talla-10 color: verde agua manzanas_01-verde agua</v>
      </c>
      <c r="S2856" s="1" t="s">
        <v>5443</v>
      </c>
      <c r="T2856" s="18" t="s">
        <v>1407</v>
      </c>
      <c r="U2856" s="19" t="str">
        <f t="shared" si="300"/>
        <v>('producto_terminado','FTG6O','FTG6O-04006-B','bikini niña algodon organico','FTG6O-04006-B | bikini niña algodon organico ; talla-10 color: verde agua -&gt; verde agua manzanas_01-verde agua','{"estampado_1":"verde agua","estampado_2":"na"}','{"spec":"na"}','{"precio_doc":74.84,"precio_unit":6.24,"precio_web":9,"precio_catalog":6.86,"precio_usd":1.92}','10','cocotfyma','unidad','activo','APT_E','verde agua','ruta5','FTG6O-04006','FTG6O-04006 | bikini niña algodon organico ; talla-10 color: verde agua manzanas_01-verde agua','verde agua manzanas_01-verde agua');</v>
      </c>
      <c r="V2856" s="19">
        <v>21715</v>
      </c>
      <c r="W2856" s="20" t="s">
        <v>4665</v>
      </c>
      <c r="X2856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('producto_terminado','FTG6O','FTG6O-04006-B','bikini niña algodon organico','FTG6O-04006-B | bikini niña algodon organico ; talla-10 color: verde agua -&gt; verde agua manzanas_01-verde agua','{"estampado_1":"verde agua","estampado_2":"na"}','{"spec":"na"}','{"precio_doc":74.84,"precio_unit":6.24,"precio_web":9,"precio_catalog":6.86,"precio_usd":1.92}','10','cocotfyma','unidad','activo','APT_E','verde agua','ruta5','FTG6O-04006','FTG6O-04006 | bikini niña algodon organico ; talla-10 color: verde agua manzanas_01-verde agua','verde agua manzanas_01-verde agua');</v>
      </c>
      <c r="Y2856" s="17"/>
      <c r="Z2856" s="17"/>
      <c r="AA2856" s="17"/>
      <c r="AB2856" s="17"/>
      <c r="AC2856" s="17"/>
      <c r="AD2856" s="17"/>
      <c r="AE2856" s="17"/>
      <c r="AF2856" s="17"/>
      <c r="AG2856" s="17"/>
      <c r="AH2856" s="17"/>
      <c r="AI2856" s="17"/>
      <c r="AJ2856" s="17"/>
      <c r="AK2856" s="17"/>
      <c r="AL2856" s="17"/>
      <c r="AM2856" s="17"/>
      <c r="AN2856" s="17"/>
      <c r="AO2856" s="17"/>
      <c r="AP2856" s="17"/>
      <c r="AQ2856" s="17"/>
      <c r="AR2856" s="17"/>
      <c r="AS2856" s="17"/>
      <c r="AT2856" s="17"/>
      <c r="AU2856" s="17"/>
      <c r="AV2856" s="17"/>
      <c r="AW2856" s="17"/>
      <c r="AX2856" s="17"/>
      <c r="AY2856" s="17"/>
      <c r="AZ2856" s="17"/>
      <c r="BA2856" s="17"/>
      <c r="BB2856" s="17"/>
      <c r="BC2856" s="17"/>
      <c r="BD2856" s="17"/>
      <c r="BE2856" s="17"/>
      <c r="BF2856" s="17"/>
      <c r="BG2856" s="17"/>
      <c r="BH2856" s="17"/>
    </row>
    <row r="2857" spans="2:60" x14ac:dyDescent="0.2">
      <c r="B2857" s="1" t="s">
        <v>0</v>
      </c>
      <c r="C2857" s="1" t="str">
        <f t="shared" si="302"/>
        <v>FTG6O</v>
      </c>
      <c r="D2857" s="1" t="s">
        <v>6325</v>
      </c>
      <c r="E2857" s="1" t="s">
        <v>5482</v>
      </c>
      <c r="F2857" s="14" t="str">
        <f t="shared" si="298"/>
        <v>FTG6O-05006-A | bikini niña algodon organico ; talla-12 color: verde agua manzanas_01 -&gt; verde agua manzanas_01-verde agua</v>
      </c>
      <c r="G2857" s="14" t="str">
        <f t="shared" si="303"/>
        <v>{"estampado_1":"verde agua manzanas_01","estampado_2":"na"}</v>
      </c>
      <c r="H2857" s="14" t="s">
        <v>1</v>
      </c>
      <c r="I2857" s="14" t="s">
        <v>622</v>
      </c>
      <c r="J2857" s="1">
        <v>12</v>
      </c>
      <c r="K2857" s="14" t="s">
        <v>3</v>
      </c>
      <c r="L2857" s="14" t="s">
        <v>4</v>
      </c>
      <c r="M2857" s="14" t="s">
        <v>5</v>
      </c>
      <c r="N2857" s="1" t="s">
        <v>6945</v>
      </c>
      <c r="O2857" s="1" t="s">
        <v>1755</v>
      </c>
      <c r="P2857" s="1" t="s">
        <v>4666</v>
      </c>
      <c r="Q2857" s="1" t="s">
        <v>5068</v>
      </c>
      <c r="R2857" s="1" t="str">
        <f t="shared" si="299"/>
        <v>FTG6O-05006 | bikini niña algodon organico ; talla-12 color: verde agua manzanas_01-verde agua</v>
      </c>
      <c r="S2857" s="1" t="s">
        <v>5443</v>
      </c>
      <c r="T2857" s="18" t="s">
        <v>1407</v>
      </c>
      <c r="U2857" s="19" t="str">
        <f t="shared" si="300"/>
        <v>('producto_terminado','FTG6O','FTG6O-05006-A','bikini niña algodon organico','FTG6O-05006-A | bikini niña algodon organico ; talla-12 color: verde agua manzanas_01 -&gt; verde agua manzanas_01-verde agua','{"estampado_1":"verde agua manzanas_01","estampado_2":"na"}','{"spec":"na"}','{"precio_doc":74.84,"precio_unit":6.24,"precio_web":9,"precio_catalog":6.86,"precio_usd":1.92}','12','cocotfyma','unidad','activo','APT_E','verde agua manzanas_01','ruta5','FTG6O-05006','FTG6O-05006 | bikini niña algodon organico ; talla-12 color: verde agua manzanas_01-verde agua','verde agua manzanas_01-verde agua');</v>
      </c>
      <c r="V2857" s="19">
        <v>21716</v>
      </c>
      <c r="W2857" s="20" t="s">
        <v>4665</v>
      </c>
      <c r="X2857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('producto_terminado','FTG6O','FTG6O-05006-A','bikini niña algodon organico','FTG6O-05006-A | bikini niña algodon organico ; talla-12 color: verde agua manzanas_01 -&gt; verde agua manzanas_01-verde agua','{"estampado_1":"verde agua manzanas_01","estampado_2":"na"}','{"spec":"na"}','{"precio_doc":74.84,"precio_unit":6.24,"precio_web":9,"precio_catalog":6.86,"precio_usd":1.92}','12','cocotfyma','unidad','activo','APT_E','verde agua manzanas_01','ruta5','FTG6O-05006','FTG6O-05006 | bikini niña algodon organico ; talla-12 color: verde agua manzanas_01-verde agua','verde agua manzanas_01-verde agua');</v>
      </c>
      <c r="Y2857" s="17"/>
      <c r="Z2857" s="17"/>
      <c r="AA2857" s="17"/>
      <c r="AB2857" s="17"/>
      <c r="AC2857" s="17"/>
      <c r="AD2857" s="17"/>
      <c r="AE2857" s="17"/>
      <c r="AF2857" s="17"/>
      <c r="AG2857" s="17"/>
      <c r="AH2857" s="17"/>
      <c r="AI2857" s="17"/>
      <c r="AJ2857" s="17"/>
      <c r="AK2857" s="17"/>
      <c r="AL2857" s="17"/>
      <c r="AM2857" s="17"/>
      <c r="AN2857" s="17"/>
      <c r="AO2857" s="17"/>
      <c r="AP2857" s="17"/>
      <c r="AQ2857" s="17"/>
      <c r="AR2857" s="17"/>
      <c r="AS2857" s="17"/>
      <c r="AT2857" s="17"/>
      <c r="AU2857" s="17"/>
      <c r="AV2857" s="17"/>
      <c r="AW2857" s="17"/>
      <c r="AX2857" s="17"/>
      <c r="AY2857" s="17"/>
      <c r="AZ2857" s="17"/>
      <c r="BA2857" s="17"/>
      <c r="BB2857" s="17"/>
      <c r="BC2857" s="17"/>
      <c r="BD2857" s="17"/>
      <c r="BE2857" s="17"/>
      <c r="BF2857" s="17"/>
      <c r="BG2857" s="17"/>
      <c r="BH2857" s="17"/>
    </row>
    <row r="2858" spans="2:60" x14ac:dyDescent="0.2">
      <c r="B2858" s="1" t="s">
        <v>0</v>
      </c>
      <c r="C2858" s="1" t="str">
        <f t="shared" si="302"/>
        <v>FTG6O</v>
      </c>
      <c r="D2858" s="1" t="s">
        <v>6326</v>
      </c>
      <c r="E2858" s="1" t="s">
        <v>5482</v>
      </c>
      <c r="F2858" s="14" t="str">
        <f t="shared" si="298"/>
        <v>FTG6O-05006-B | bikini niña algodon organico ; talla-12 color: verde agua -&gt; verde agua manzanas_01-verde agua</v>
      </c>
      <c r="G2858" s="14" t="str">
        <f t="shared" si="303"/>
        <v>{"estampado_1":"verde agua","estampado_2":"na"}</v>
      </c>
      <c r="H2858" s="14" t="s">
        <v>1</v>
      </c>
      <c r="I2858" s="14" t="s">
        <v>622</v>
      </c>
      <c r="J2858" s="1">
        <v>12</v>
      </c>
      <c r="K2858" s="14" t="s">
        <v>3</v>
      </c>
      <c r="L2858" s="14" t="s">
        <v>4</v>
      </c>
      <c r="M2858" s="14" t="s">
        <v>5</v>
      </c>
      <c r="N2858" s="1" t="s">
        <v>6945</v>
      </c>
      <c r="O2858" s="1" t="s">
        <v>1284</v>
      </c>
      <c r="P2858" s="1" t="s">
        <v>4666</v>
      </c>
      <c r="Q2858" s="1" t="s">
        <v>5068</v>
      </c>
      <c r="R2858" s="1" t="str">
        <f t="shared" si="299"/>
        <v>FTG6O-05006 | bikini niña algodon organico ; talla-12 color: verde agua manzanas_01-verde agua</v>
      </c>
      <c r="S2858" s="1" t="s">
        <v>5443</v>
      </c>
      <c r="T2858" s="18" t="s">
        <v>1407</v>
      </c>
      <c r="U2858" s="19" t="str">
        <f t="shared" si="300"/>
        <v>('producto_terminado','FTG6O','FTG6O-05006-B','bikini niña algodon organico','FTG6O-05006-B | bikini niña algodon organico ; talla-12 color: verde agua -&gt; verde agua manzanas_01-verde agua','{"estampado_1":"verde agua","estampado_2":"na"}','{"spec":"na"}','{"precio_doc":74.84,"precio_unit":6.24,"precio_web":9,"precio_catalog":6.86,"precio_usd":1.92}','12','cocotfyma','unidad','activo','APT_E','verde agua','ruta5','FTG6O-05006','FTG6O-05006 | bikini niña algodon organico ; talla-12 color: verde agua manzanas_01-verde agua','verde agua manzanas_01-verde agua');</v>
      </c>
      <c r="V2858" s="19">
        <v>21717</v>
      </c>
      <c r="W2858" s="20" t="s">
        <v>4665</v>
      </c>
      <c r="X2858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('producto_terminado','FTG6O','FTG6O-05006-B','bikini niña algodon organico','FTG6O-05006-B | bikini niña algodon organico ; talla-12 color: verde agua -&gt; verde agua manzanas_01-verde agua','{"estampado_1":"verde agua","estampado_2":"na"}','{"spec":"na"}','{"precio_doc":74.84,"precio_unit":6.24,"precio_web":9,"precio_catalog":6.86,"precio_usd":1.92}','12','cocotfyma','unidad','activo','APT_E','verde agua','ruta5','FTG6O-05006','FTG6O-05006 | bikini niña algodon organico ; talla-12 color: verde agua manzanas_01-verde agua','verde agua manzanas_01-verde agua');</v>
      </c>
      <c r="Y2858" s="17"/>
      <c r="Z2858" s="17"/>
      <c r="AA2858" s="17"/>
      <c r="AB2858" s="17"/>
      <c r="AC2858" s="17"/>
      <c r="AD2858" s="17"/>
      <c r="AE2858" s="17"/>
      <c r="AF2858" s="17"/>
      <c r="AG2858" s="17"/>
      <c r="AH2858" s="17"/>
      <c r="AI2858" s="17"/>
      <c r="AJ2858" s="17"/>
      <c r="AK2858" s="17"/>
      <c r="AL2858" s="17"/>
      <c r="AM2858" s="17"/>
      <c r="AN2858" s="17"/>
      <c r="AO2858" s="17"/>
      <c r="AP2858" s="17"/>
      <c r="AQ2858" s="17"/>
      <c r="AR2858" s="17"/>
      <c r="AS2858" s="17"/>
      <c r="AT2858" s="17"/>
      <c r="AU2858" s="17"/>
      <c r="AV2858" s="17"/>
      <c r="AW2858" s="17"/>
      <c r="AX2858" s="17"/>
      <c r="AY2858" s="17"/>
      <c r="AZ2858" s="17"/>
      <c r="BA2858" s="17"/>
      <c r="BB2858" s="17"/>
      <c r="BC2858" s="17"/>
      <c r="BD2858" s="17"/>
      <c r="BE2858" s="17"/>
      <c r="BF2858" s="17"/>
      <c r="BG2858" s="17"/>
      <c r="BH2858" s="17"/>
    </row>
    <row r="2859" spans="2:60" x14ac:dyDescent="0.2">
      <c r="B2859" s="1" t="s">
        <v>0</v>
      </c>
      <c r="C2859" s="1" t="str">
        <f t="shared" si="302"/>
        <v>FTG6O</v>
      </c>
      <c r="D2859" s="1" t="s">
        <v>6327</v>
      </c>
      <c r="E2859" s="1" t="s">
        <v>5482</v>
      </c>
      <c r="F2859" s="14" t="str">
        <f t="shared" si="298"/>
        <v>FTG6O-06006-A | bikini niña algodon organico ; talla-14 color: verde agua manzanas_01 -&gt; verde agua manzanas_01-verde agua</v>
      </c>
      <c r="G2859" s="14" t="str">
        <f t="shared" si="303"/>
        <v>{"estampado_1":"verde agua manzanas_01","estampado_2":"na"}</v>
      </c>
      <c r="H2859" s="14" t="s">
        <v>1</v>
      </c>
      <c r="I2859" s="14" t="s">
        <v>622</v>
      </c>
      <c r="J2859" s="1">
        <v>14</v>
      </c>
      <c r="K2859" s="14" t="s">
        <v>3</v>
      </c>
      <c r="L2859" s="14" t="s">
        <v>4</v>
      </c>
      <c r="M2859" s="14" t="s">
        <v>5</v>
      </c>
      <c r="N2859" s="1" t="s">
        <v>6945</v>
      </c>
      <c r="O2859" s="1" t="s">
        <v>1755</v>
      </c>
      <c r="P2859" s="1" t="s">
        <v>4666</v>
      </c>
      <c r="Q2859" s="1" t="s">
        <v>5069</v>
      </c>
      <c r="R2859" s="1" t="str">
        <f t="shared" si="299"/>
        <v>FTG6O-06006 | bikini niña algodon organico ; talla-14 color: verde agua manzanas_01-verde agua</v>
      </c>
      <c r="S2859" s="1" t="s">
        <v>5443</v>
      </c>
      <c r="T2859" s="18" t="s">
        <v>1407</v>
      </c>
      <c r="U2859" s="19" t="str">
        <f t="shared" si="300"/>
        <v>('producto_terminado','FTG6O','FTG6O-06006-A','bikini niña algodon organico','FTG6O-06006-A | bikini niña algodon organico ; talla-14 color: verde agua manzanas_01 -&gt; verde agua manzanas_01-verde agua','{"estampado_1":"verde agua manzanas_01","estampado_2":"na"}','{"spec":"na"}','{"precio_doc":74.84,"precio_unit":6.24,"precio_web":9,"precio_catalog":6.86,"precio_usd":1.92}','14','cocotfyma','unidad','activo','APT_E','verde agua manzanas_01','ruta5','FTG6O-06006','FTG6O-06006 | bikini niña algodon organico ; talla-14 color: verde agua manzanas_01-verde agua','verde agua manzanas_01-verde agua');</v>
      </c>
      <c r="V2859" s="19">
        <v>21718</v>
      </c>
      <c r="W2859" s="20" t="s">
        <v>4665</v>
      </c>
      <c r="X2859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('producto_terminado','FTG6O','FTG6O-06006-A','bikini niña algodon organico','FTG6O-06006-A | bikini niña algodon organico ; talla-14 color: verde agua manzanas_01 -&gt; verde agua manzanas_01-verde agua','{"estampado_1":"verde agua manzanas_01","estampado_2":"na"}','{"spec":"na"}','{"precio_doc":74.84,"precio_unit":6.24,"precio_web":9,"precio_catalog":6.86,"precio_usd":1.92}','14','cocotfyma','unidad','activo','APT_E','verde agua manzanas_01','ruta5','FTG6O-06006','FTG6O-06006 | bikini niña algodon organico ; talla-14 color: verde agua manzanas_01-verde agua','verde agua manzanas_01-verde agua');</v>
      </c>
      <c r="Y2859" s="17"/>
      <c r="Z2859" s="17"/>
      <c r="AA2859" s="17"/>
      <c r="AB2859" s="17"/>
      <c r="AC2859" s="17"/>
      <c r="AD2859" s="17"/>
      <c r="AE2859" s="17"/>
      <c r="AF2859" s="17"/>
      <c r="AG2859" s="17"/>
      <c r="AH2859" s="17"/>
      <c r="AI2859" s="17"/>
      <c r="AJ2859" s="17"/>
      <c r="AK2859" s="17"/>
      <c r="AL2859" s="17"/>
      <c r="AM2859" s="17"/>
      <c r="AN2859" s="17"/>
      <c r="AO2859" s="17"/>
      <c r="AP2859" s="17"/>
      <c r="AQ2859" s="17"/>
      <c r="AR2859" s="17"/>
      <c r="AS2859" s="17"/>
      <c r="AT2859" s="17"/>
      <c r="AU2859" s="17"/>
      <c r="AV2859" s="17"/>
      <c r="AW2859" s="17"/>
      <c r="AX2859" s="17"/>
      <c r="AY2859" s="17"/>
      <c r="AZ2859" s="17"/>
      <c r="BA2859" s="17"/>
      <c r="BB2859" s="17"/>
      <c r="BC2859" s="17"/>
      <c r="BD2859" s="17"/>
      <c r="BE2859" s="17"/>
      <c r="BF2859" s="17"/>
      <c r="BG2859" s="17"/>
      <c r="BH2859" s="17"/>
    </row>
    <row r="2860" spans="2:60" x14ac:dyDescent="0.2">
      <c r="B2860" s="1" t="s">
        <v>0</v>
      </c>
      <c r="C2860" s="1" t="str">
        <f t="shared" si="302"/>
        <v>FTG6O</v>
      </c>
      <c r="D2860" s="1" t="s">
        <v>6328</v>
      </c>
      <c r="E2860" s="1" t="s">
        <v>5482</v>
      </c>
      <c r="F2860" s="14" t="str">
        <f t="shared" si="298"/>
        <v>FTG6O-06006-B | bikini niña algodon organico ; talla-14 color: verde agua -&gt; verde agua manzanas_01-verde agua</v>
      </c>
      <c r="G2860" s="14" t="str">
        <f t="shared" si="303"/>
        <v>{"estampado_1":"verde agua","estampado_2":"na"}</v>
      </c>
      <c r="H2860" s="14" t="s">
        <v>1</v>
      </c>
      <c r="I2860" s="14" t="s">
        <v>622</v>
      </c>
      <c r="J2860" s="1">
        <v>14</v>
      </c>
      <c r="K2860" s="14" t="s">
        <v>3</v>
      </c>
      <c r="L2860" s="14" t="s">
        <v>4</v>
      </c>
      <c r="M2860" s="14" t="s">
        <v>5</v>
      </c>
      <c r="N2860" s="1" t="s">
        <v>6945</v>
      </c>
      <c r="O2860" s="1" t="s">
        <v>1284</v>
      </c>
      <c r="P2860" s="1" t="s">
        <v>4666</v>
      </c>
      <c r="Q2860" s="1" t="s">
        <v>5069</v>
      </c>
      <c r="R2860" s="1" t="str">
        <f t="shared" si="299"/>
        <v>FTG6O-06006 | bikini niña algodon organico ; talla-14 color: verde agua manzanas_01-verde agua</v>
      </c>
      <c r="S2860" s="1" t="s">
        <v>5443</v>
      </c>
      <c r="T2860" s="18" t="s">
        <v>1407</v>
      </c>
      <c r="U2860" s="19" t="str">
        <f t="shared" si="300"/>
        <v>('producto_terminado','FTG6O','FTG6O-06006-B','bikini niña algodon organico','FTG6O-06006-B | bikini niña algodon organico ; talla-14 color: verde agua -&gt; verde agua manzanas_01-verde agua','{"estampado_1":"verde agua","estampado_2":"na"}','{"spec":"na"}','{"precio_doc":74.84,"precio_unit":6.24,"precio_web":9,"precio_catalog":6.86,"precio_usd":1.92}','14','cocotfyma','unidad','activo','APT_E','verde agua','ruta5','FTG6O-06006','FTG6O-06006 | bikini niña algodon organico ; talla-14 color: verde agua manzanas_01-verde agua','verde agua manzanas_01-verde agua');</v>
      </c>
      <c r="V2860" s="19">
        <v>21719</v>
      </c>
      <c r="W2860" s="20" t="s">
        <v>4665</v>
      </c>
      <c r="X2860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('producto_terminado','FTG6O','FTG6O-06006-B','bikini niña algodon organico','FTG6O-06006-B | bikini niña algodon organico ; talla-14 color: verde agua -&gt; verde agua manzanas_01-verde agua','{"estampado_1":"verde agua","estampado_2":"na"}','{"spec":"na"}','{"precio_doc":74.84,"precio_unit":6.24,"precio_web":9,"precio_catalog":6.86,"precio_usd":1.92}','14','cocotfyma','unidad','activo','APT_E','verde agua','ruta5','FTG6O-06006','FTG6O-06006 | bikini niña algodon organico ; talla-14 color: verde agua manzanas_01-verde agua','verde agua manzanas_01-verde agua');</v>
      </c>
      <c r="Y2860" s="17"/>
      <c r="Z2860" s="17"/>
      <c r="AA2860" s="17"/>
      <c r="AB2860" s="17"/>
      <c r="AC2860" s="17"/>
      <c r="AD2860" s="17"/>
      <c r="AE2860" s="17"/>
      <c r="AF2860" s="17"/>
      <c r="AG2860" s="17"/>
      <c r="AH2860" s="17"/>
      <c r="AI2860" s="17"/>
      <c r="AJ2860" s="17"/>
      <c r="AK2860" s="17"/>
      <c r="AL2860" s="17"/>
      <c r="AM2860" s="17"/>
      <c r="AN2860" s="17"/>
      <c r="AO2860" s="17"/>
      <c r="AP2860" s="17"/>
      <c r="AQ2860" s="17"/>
      <c r="AR2860" s="17"/>
      <c r="AS2860" s="17"/>
      <c r="AT2860" s="17"/>
      <c r="AU2860" s="17"/>
      <c r="AV2860" s="17"/>
      <c r="AW2860" s="17"/>
      <c r="AX2860" s="17"/>
      <c r="AY2860" s="17"/>
      <c r="AZ2860" s="17"/>
      <c r="BA2860" s="17"/>
      <c r="BB2860" s="17"/>
      <c r="BC2860" s="17"/>
      <c r="BD2860" s="17"/>
      <c r="BE2860" s="17"/>
      <c r="BF2860" s="17"/>
      <c r="BG2860" s="17"/>
      <c r="BH2860" s="17"/>
    </row>
    <row r="2861" spans="2:60" x14ac:dyDescent="0.2">
      <c r="B2861" s="1" t="s">
        <v>0</v>
      </c>
      <c r="C2861" s="1" t="str">
        <f t="shared" si="302"/>
        <v>FTG6O</v>
      </c>
      <c r="D2861" s="1" t="s">
        <v>6329</v>
      </c>
      <c r="E2861" s="1" t="s">
        <v>5482</v>
      </c>
      <c r="F2861" s="14" t="str">
        <f t="shared" ref="F2861:F2924" si="304">D2861&amp;" | "&amp;E2861&amp;" ; talla-"&amp;J2861&amp;" color: "&amp;O2861&amp;" -&gt; "&amp;S2861</f>
        <v>FTG6O-07006-A | bikini niña algodon organico ; talla-16 color: verde agua manzanas_01 -&gt; verde agua manzanas_01-verde agua</v>
      </c>
      <c r="G2861" s="14" t="str">
        <f t="shared" si="303"/>
        <v>{"estampado_1":"verde agua manzanas_01","estampado_2":"na"}</v>
      </c>
      <c r="H2861" s="14" t="s">
        <v>1</v>
      </c>
      <c r="I2861" s="14" t="s">
        <v>622</v>
      </c>
      <c r="J2861" s="1">
        <v>16</v>
      </c>
      <c r="K2861" s="14" t="s">
        <v>3</v>
      </c>
      <c r="L2861" s="14" t="s">
        <v>4</v>
      </c>
      <c r="M2861" s="14" t="s">
        <v>5</v>
      </c>
      <c r="N2861" s="1" t="s">
        <v>6945</v>
      </c>
      <c r="O2861" s="1" t="s">
        <v>1755</v>
      </c>
      <c r="P2861" s="1" t="s">
        <v>4666</v>
      </c>
      <c r="Q2861" s="1" t="s">
        <v>5070</v>
      </c>
      <c r="R2861" s="1" t="str">
        <f t="shared" ref="R2861:R2924" si="305">Q2861&amp;" | "&amp;E2861&amp;" ; talla-"&amp;J2861&amp;" color: "&amp;S2861</f>
        <v>FTG6O-07006 | bikini niña algodon organico ; talla-16 color: verde agua manzanas_01-verde agua</v>
      </c>
      <c r="S2861" s="1" t="s">
        <v>5443</v>
      </c>
      <c r="T2861" s="18" t="s">
        <v>1407</v>
      </c>
      <c r="U2861" s="19" t="str">
        <f t="shared" ref="U2861:U2924" si="306">"("&amp;T2861&amp;B2861&amp;T2861&amp;","&amp;T2861&amp;C2861&amp;T2861&amp;","&amp;T2861&amp;D2861&amp;T2861&amp;","&amp;T2861&amp;E2861&amp;T2861&amp;","&amp;T2861&amp;F2861&amp;T2861&amp;","&amp;T2861&amp;G2861&amp;T2861&amp;","&amp;T2861&amp;H2861&amp;T2861&amp;","&amp;T2861&amp;I2861&amp;T2861&amp;","&amp;T2861&amp;J2861&amp;T2861&amp;","&amp;T2861&amp;K2861&amp;T2861&amp;","&amp;T2861&amp;L2861&amp;T2861&amp;","&amp;T2861&amp;M2861&amp;T2861&amp;","&amp;T2861&amp;N2861&amp;T2861&amp;","&amp;T2861&amp;O2861&amp;T2861&amp;","&amp;T2861&amp;P2861&amp;T2861&amp;","&amp;T2861&amp;Q2861&amp;T2861&amp;","&amp;T2861&amp;R2861&amp;T2861&amp;","&amp;T2861&amp;S2861&amp;T2861&amp;");"</f>
        <v>('producto_terminado','FTG6O','FTG6O-07006-A','bikini niña algodon organico','FTG6O-07006-A | bikini niña algodon organico ; talla-16 color: verde agua manzanas_01 -&gt; verde agua manzanas_01-verde agua','{"estampado_1":"verde agua manzanas_01","estampado_2":"na"}','{"spec":"na"}','{"precio_doc":74.84,"precio_unit":6.24,"precio_web":9,"precio_catalog":6.86,"precio_usd":1.92}','16','cocotfyma','unidad','activo','APT_E','verde agua manzanas_01','ruta5','FTG6O-07006','FTG6O-07006 | bikini niña algodon organico ; talla-16 color: verde agua manzanas_01-verde agua','verde agua manzanas_01-verde agua');</v>
      </c>
      <c r="V2861" s="19">
        <v>21720</v>
      </c>
      <c r="W2861" s="20" t="s">
        <v>4665</v>
      </c>
      <c r="X2861" s="17" t="str">
        <f t="shared" ref="X2861:X2924" si="307">W2861&amp;U2861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('producto_terminado','FTG6O','FTG6O-07006-A','bikini niña algodon organico','FTG6O-07006-A | bikini niña algodon organico ; talla-16 color: verde agua manzanas_01 -&gt; verde agua manzanas_01-verde agua','{"estampado_1":"verde agua manzanas_01","estampado_2":"na"}','{"spec":"na"}','{"precio_doc":74.84,"precio_unit":6.24,"precio_web":9,"precio_catalog":6.86,"precio_usd":1.92}','16','cocotfyma','unidad','activo','APT_E','verde agua manzanas_01','ruta5','FTG6O-07006','FTG6O-07006 | bikini niña algodon organico ; talla-16 color: verde agua manzanas_01-verde agua','verde agua manzanas_01-verde agua');</v>
      </c>
      <c r="Y2861" s="17"/>
      <c r="Z2861" s="17"/>
      <c r="AA2861" s="17"/>
      <c r="AB2861" s="17"/>
      <c r="AC2861" s="17"/>
      <c r="AD2861" s="17"/>
      <c r="AE2861" s="17"/>
      <c r="AF2861" s="17"/>
      <c r="AG2861" s="17"/>
      <c r="AH2861" s="17"/>
      <c r="AI2861" s="17"/>
      <c r="AJ2861" s="17"/>
      <c r="AK2861" s="17"/>
      <c r="AL2861" s="17"/>
      <c r="AM2861" s="17"/>
      <c r="AN2861" s="17"/>
      <c r="AO2861" s="17"/>
      <c r="AP2861" s="17"/>
      <c r="AQ2861" s="17"/>
      <c r="AR2861" s="17"/>
      <c r="AS2861" s="17"/>
      <c r="AT2861" s="17"/>
      <c r="AU2861" s="17"/>
      <c r="AV2861" s="17"/>
      <c r="AW2861" s="17"/>
      <c r="AX2861" s="17"/>
      <c r="AY2861" s="17"/>
      <c r="AZ2861" s="17"/>
      <c r="BA2861" s="17"/>
      <c r="BB2861" s="17"/>
      <c r="BC2861" s="17"/>
      <c r="BD2861" s="17"/>
      <c r="BE2861" s="17"/>
      <c r="BF2861" s="17"/>
      <c r="BG2861" s="17"/>
      <c r="BH2861" s="17"/>
    </row>
    <row r="2862" spans="2:60" x14ac:dyDescent="0.2">
      <c r="B2862" s="1" t="s">
        <v>0</v>
      </c>
      <c r="C2862" s="1" t="str">
        <f t="shared" ref="C2862:C2925" si="308">MID(D2862,1,FIND("-",D2862)-1)</f>
        <v>FTG6O</v>
      </c>
      <c r="D2862" s="1" t="s">
        <v>6330</v>
      </c>
      <c r="E2862" s="1" t="s">
        <v>5482</v>
      </c>
      <c r="F2862" s="14" t="str">
        <f t="shared" si="304"/>
        <v>FTG6O-07006-B | bikini niña algodon organico ; talla-16 color: verde agua -&gt; verde agua manzanas_01-verde agua</v>
      </c>
      <c r="G2862" s="14" t="str">
        <f t="shared" ref="G2862:G2925" si="309">$G$4&amp;O2862&amp;$G$3</f>
        <v>{"estampado_1":"verde agua","estampado_2":"na"}</v>
      </c>
      <c r="H2862" s="14" t="s">
        <v>1</v>
      </c>
      <c r="I2862" s="14" t="s">
        <v>622</v>
      </c>
      <c r="J2862" s="1">
        <v>16</v>
      </c>
      <c r="K2862" s="14" t="s">
        <v>3</v>
      </c>
      <c r="L2862" s="14" t="s">
        <v>4</v>
      </c>
      <c r="M2862" s="14" t="s">
        <v>5</v>
      </c>
      <c r="N2862" s="1" t="s">
        <v>6945</v>
      </c>
      <c r="O2862" s="1" t="s">
        <v>1284</v>
      </c>
      <c r="P2862" s="1" t="s">
        <v>4666</v>
      </c>
      <c r="Q2862" s="1" t="s">
        <v>5070</v>
      </c>
      <c r="R2862" s="1" t="str">
        <f t="shared" si="305"/>
        <v>FTG6O-07006 | bikini niña algodon organico ; talla-16 color: verde agua manzanas_01-verde agua</v>
      </c>
      <c r="S2862" s="1" t="s">
        <v>5443</v>
      </c>
      <c r="T2862" s="18" t="s">
        <v>1407</v>
      </c>
      <c r="U2862" s="19" t="str">
        <f t="shared" si="306"/>
        <v>('producto_terminado','FTG6O','FTG6O-07006-B','bikini niña algodon organico','FTG6O-07006-B | bikini niña algodon organico ; talla-16 color: verde agua -&gt; verde agua manzanas_01-verde agua','{"estampado_1":"verde agua","estampado_2":"na"}','{"spec":"na"}','{"precio_doc":74.84,"precio_unit":6.24,"precio_web":9,"precio_catalog":6.86,"precio_usd":1.92}','16','cocotfyma','unidad','activo','APT_E','verde agua','ruta5','FTG6O-07006','FTG6O-07006 | bikini niña algodon organico ; talla-16 color: verde agua manzanas_01-verde agua','verde agua manzanas_01-verde agua');</v>
      </c>
      <c r="V2862" s="19">
        <v>21721</v>
      </c>
      <c r="W2862" s="20" t="s">
        <v>4665</v>
      </c>
      <c r="X2862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('producto_terminado','FTG6O','FTG6O-07006-B','bikini niña algodon organico','FTG6O-07006-B | bikini niña algodon organico ; talla-16 color: verde agua -&gt; verde agua manzanas_01-verde agua','{"estampado_1":"verde agua","estampado_2":"na"}','{"spec":"na"}','{"precio_doc":74.84,"precio_unit":6.24,"precio_web":9,"precio_catalog":6.86,"precio_usd":1.92}','16','cocotfyma','unidad','activo','APT_E','verde agua','ruta5','FTG6O-07006','FTG6O-07006 | bikini niña algodon organico ; talla-16 color: verde agua manzanas_01-verde agua','verde agua manzanas_01-verde agua');</v>
      </c>
      <c r="Y2862" s="17"/>
      <c r="Z2862" s="17"/>
      <c r="AA2862" s="17"/>
      <c r="AB2862" s="17"/>
      <c r="AC2862" s="17"/>
      <c r="AD2862" s="17"/>
      <c r="AE2862" s="17"/>
      <c r="AF2862" s="17"/>
      <c r="AG2862" s="17"/>
      <c r="AH2862" s="17"/>
      <c r="AI2862" s="17"/>
      <c r="AJ2862" s="17"/>
      <c r="AK2862" s="17"/>
      <c r="AL2862" s="17"/>
      <c r="AM2862" s="17"/>
      <c r="AN2862" s="17"/>
      <c r="AO2862" s="17"/>
      <c r="AP2862" s="17"/>
      <c r="AQ2862" s="17"/>
      <c r="AR2862" s="17"/>
      <c r="AS2862" s="17"/>
      <c r="AT2862" s="17"/>
      <c r="AU2862" s="17"/>
      <c r="AV2862" s="17"/>
      <c r="AW2862" s="17"/>
      <c r="AX2862" s="17"/>
      <c r="AY2862" s="17"/>
      <c r="AZ2862" s="17"/>
      <c r="BA2862" s="17"/>
      <c r="BB2862" s="17"/>
      <c r="BC2862" s="17"/>
      <c r="BD2862" s="17"/>
      <c r="BE2862" s="17"/>
      <c r="BF2862" s="17"/>
      <c r="BG2862" s="17"/>
      <c r="BH2862" s="17"/>
    </row>
    <row r="2863" spans="2:60" x14ac:dyDescent="0.2">
      <c r="B2863" s="1" t="s">
        <v>0</v>
      </c>
      <c r="C2863" s="1" t="str">
        <f t="shared" si="308"/>
        <v>FTG6O</v>
      </c>
      <c r="D2863" s="1" t="s">
        <v>6331</v>
      </c>
      <c r="E2863" s="1" t="s">
        <v>5482</v>
      </c>
      <c r="F2863" s="14" t="str">
        <f t="shared" si="304"/>
        <v>FTG6O-01007-A | bikini niña algodon organico ; talla-4 color: verde limon globos_01 -&gt; verde limon globos_01-verde limon</v>
      </c>
      <c r="G2863" s="14" t="str">
        <f t="shared" si="309"/>
        <v>{"estampado_1":"verde limon globos_01","estampado_2":"na"}</v>
      </c>
      <c r="H2863" s="14" t="s">
        <v>1</v>
      </c>
      <c r="I2863" s="14" t="s">
        <v>622</v>
      </c>
      <c r="J2863" s="1">
        <v>4</v>
      </c>
      <c r="K2863" s="14" t="s">
        <v>3</v>
      </c>
      <c r="L2863" s="14" t="s">
        <v>4</v>
      </c>
      <c r="M2863" s="14" t="s">
        <v>5</v>
      </c>
      <c r="N2863" s="1" t="s">
        <v>6945</v>
      </c>
      <c r="O2863" s="1" t="s">
        <v>1756</v>
      </c>
      <c r="P2863" s="1" t="s">
        <v>4666</v>
      </c>
      <c r="Q2863" s="1" t="s">
        <v>5071</v>
      </c>
      <c r="R2863" s="1" t="str">
        <f t="shared" si="305"/>
        <v>FTG6O-01007 | bikini niña algodon organico ; talla-4 color: verde limon globos_01-verde limon</v>
      </c>
      <c r="S2863" s="1" t="s">
        <v>5444</v>
      </c>
      <c r="T2863" s="18" t="s">
        <v>1407</v>
      </c>
      <c r="U2863" s="19" t="str">
        <f t="shared" si="306"/>
        <v>('producto_terminado','FTG6O','FTG6O-01007-A','bikini niña algodon organico','FTG6O-01007-A | bikini niña algodon organico ; talla-4 color: verde limon globos_01 -&gt; verde limon globos_01-verde limon','{"estampado_1":"verde limon globos_01","estampado_2":"na"}','{"spec":"na"}','{"precio_doc":74.84,"precio_unit":6.24,"precio_web":9,"precio_catalog":6.86,"precio_usd":1.92}','4','cocotfyma','unidad','activo','APT_E','verde limon globos_01','ruta5','FTG6O-01007','FTG6O-01007 | bikini niña algodon organico ; talla-4 color: verde limon globos_01-verde limon','verde limon globos_01-verde limon');</v>
      </c>
      <c r="V2863" s="19">
        <v>21722</v>
      </c>
      <c r="W2863" s="20" t="s">
        <v>4665</v>
      </c>
      <c r="X2863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('producto_terminado','FTG6O','FTG6O-01007-A','bikini niña algodon organico','FTG6O-01007-A | bikini niña algodon organico ; talla-4 color: verde limon globos_01 -&gt; verde limon globos_01-verde limon','{"estampado_1":"verde limon globos_01","estampado_2":"na"}','{"spec":"na"}','{"precio_doc":74.84,"precio_unit":6.24,"precio_web":9,"precio_catalog":6.86,"precio_usd":1.92}','4','cocotfyma','unidad','activo','APT_E','verde limon globos_01','ruta5','FTG6O-01007','FTG6O-01007 | bikini niña algodon organico ; talla-4 color: verde limon globos_01-verde limon','verde limon globos_01-verde limon');</v>
      </c>
      <c r="Y2863" s="17"/>
      <c r="Z2863" s="17"/>
      <c r="AA2863" s="17"/>
      <c r="AB2863" s="17"/>
      <c r="AC2863" s="17"/>
      <c r="AD2863" s="17"/>
      <c r="AE2863" s="17"/>
      <c r="AF2863" s="17"/>
      <c r="AG2863" s="17"/>
      <c r="AH2863" s="17"/>
      <c r="AI2863" s="17"/>
      <c r="AJ2863" s="17"/>
      <c r="AK2863" s="17"/>
      <c r="AL2863" s="17"/>
      <c r="AM2863" s="17"/>
      <c r="AN2863" s="17"/>
      <c r="AO2863" s="17"/>
      <c r="AP2863" s="17"/>
      <c r="AQ2863" s="17"/>
      <c r="AR2863" s="17"/>
      <c r="AS2863" s="17"/>
      <c r="AT2863" s="17"/>
      <c r="AU2863" s="17"/>
      <c r="AV2863" s="17"/>
      <c r="AW2863" s="17"/>
      <c r="AX2863" s="17"/>
      <c r="AY2863" s="17"/>
      <c r="AZ2863" s="17"/>
      <c r="BA2863" s="17"/>
      <c r="BB2863" s="17"/>
      <c r="BC2863" s="17"/>
      <c r="BD2863" s="17"/>
      <c r="BE2863" s="17"/>
      <c r="BF2863" s="17"/>
      <c r="BG2863" s="17"/>
      <c r="BH2863" s="17"/>
    </row>
    <row r="2864" spans="2:60" x14ac:dyDescent="0.2">
      <c r="B2864" s="1" t="s">
        <v>0</v>
      </c>
      <c r="C2864" s="1" t="str">
        <f t="shared" si="308"/>
        <v>FTG6O</v>
      </c>
      <c r="D2864" s="1" t="s">
        <v>6332</v>
      </c>
      <c r="E2864" s="1" t="s">
        <v>5482</v>
      </c>
      <c r="F2864" s="14" t="str">
        <f t="shared" si="304"/>
        <v>FTG6O-01007-B | bikini niña algodon organico ; talla-4 color: verde limon -&gt; verde limon globos_01-verde limon</v>
      </c>
      <c r="G2864" s="14" t="str">
        <f t="shared" si="309"/>
        <v>{"estampado_1":"verde limon","estampado_2":"na"}</v>
      </c>
      <c r="H2864" s="14" t="s">
        <v>1</v>
      </c>
      <c r="I2864" s="14" t="s">
        <v>622</v>
      </c>
      <c r="J2864" s="1">
        <v>4</v>
      </c>
      <c r="K2864" s="14" t="s">
        <v>3</v>
      </c>
      <c r="L2864" s="14" t="s">
        <v>4</v>
      </c>
      <c r="M2864" s="14" t="s">
        <v>5</v>
      </c>
      <c r="N2864" s="1" t="s">
        <v>6945</v>
      </c>
      <c r="O2864" s="1" t="s">
        <v>1291</v>
      </c>
      <c r="P2864" s="1" t="s">
        <v>4666</v>
      </c>
      <c r="Q2864" s="1" t="s">
        <v>5071</v>
      </c>
      <c r="R2864" s="1" t="str">
        <f t="shared" si="305"/>
        <v>FTG6O-01007 | bikini niña algodon organico ; talla-4 color: verde limon globos_01-verde limon</v>
      </c>
      <c r="S2864" s="1" t="s">
        <v>5444</v>
      </c>
      <c r="T2864" s="18" t="s">
        <v>1407</v>
      </c>
      <c r="U2864" s="19" t="str">
        <f t="shared" si="306"/>
        <v>('producto_terminado','FTG6O','FTG6O-01007-B','bikini niña algodon organico','FTG6O-01007-B | bikini niña algodon organico ; talla-4 color: verde limon -&gt; verde limon globos_01-verde limon','{"estampado_1":"verde limon","estampado_2":"na"}','{"spec":"na"}','{"precio_doc":74.84,"precio_unit":6.24,"precio_web":9,"precio_catalog":6.86,"precio_usd":1.92}','4','cocotfyma','unidad','activo','APT_E','verde limon','ruta5','FTG6O-01007','FTG6O-01007 | bikini niña algodon organico ; talla-4 color: verde limon globos_01-verde limon','verde limon globos_01-verde limon');</v>
      </c>
      <c r="V2864" s="19">
        <v>21723</v>
      </c>
      <c r="W2864" s="20" t="s">
        <v>4665</v>
      </c>
      <c r="X2864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('producto_terminado','FTG6O','FTG6O-01007-B','bikini niña algodon organico','FTG6O-01007-B | bikini niña algodon organico ; talla-4 color: verde limon -&gt; verde limon globos_01-verde limon','{"estampado_1":"verde limon","estampado_2":"na"}','{"spec":"na"}','{"precio_doc":74.84,"precio_unit":6.24,"precio_web":9,"precio_catalog":6.86,"precio_usd":1.92}','4','cocotfyma','unidad','activo','APT_E','verde limon','ruta5','FTG6O-01007','FTG6O-01007 | bikini niña algodon organico ; talla-4 color: verde limon globos_01-verde limon','verde limon globos_01-verde limon');</v>
      </c>
      <c r="Y2864" s="17"/>
      <c r="Z2864" s="17"/>
      <c r="AA2864" s="17"/>
      <c r="AB2864" s="17"/>
      <c r="AC2864" s="17"/>
      <c r="AD2864" s="17"/>
      <c r="AE2864" s="17"/>
      <c r="AF2864" s="17"/>
      <c r="AG2864" s="17"/>
      <c r="AH2864" s="17"/>
      <c r="AI2864" s="17"/>
      <c r="AJ2864" s="17"/>
      <c r="AK2864" s="17"/>
      <c r="AL2864" s="17"/>
      <c r="AM2864" s="17"/>
      <c r="AN2864" s="17"/>
      <c r="AO2864" s="17"/>
      <c r="AP2864" s="17"/>
      <c r="AQ2864" s="17"/>
      <c r="AR2864" s="17"/>
      <c r="AS2864" s="17"/>
      <c r="AT2864" s="17"/>
      <c r="AU2864" s="17"/>
      <c r="AV2864" s="17"/>
      <c r="AW2864" s="17"/>
      <c r="AX2864" s="17"/>
      <c r="AY2864" s="17"/>
      <c r="AZ2864" s="17"/>
      <c r="BA2864" s="17"/>
      <c r="BB2864" s="17"/>
      <c r="BC2864" s="17"/>
      <c r="BD2864" s="17"/>
      <c r="BE2864" s="17"/>
      <c r="BF2864" s="17"/>
      <c r="BG2864" s="17"/>
      <c r="BH2864" s="17"/>
    </row>
    <row r="2865" spans="2:60" x14ac:dyDescent="0.2">
      <c r="B2865" s="1" t="s">
        <v>0</v>
      </c>
      <c r="C2865" s="1" t="str">
        <f t="shared" si="308"/>
        <v>FTG6O</v>
      </c>
      <c r="D2865" s="1" t="s">
        <v>6333</v>
      </c>
      <c r="E2865" s="1" t="s">
        <v>5482</v>
      </c>
      <c r="F2865" s="14" t="str">
        <f t="shared" si="304"/>
        <v>FTG6O-02007-A | bikini niña algodon organico ; talla-6 color: verde limon globos_01 -&gt; verde limon globos_01-verde limon</v>
      </c>
      <c r="G2865" s="14" t="str">
        <f t="shared" si="309"/>
        <v>{"estampado_1":"verde limon globos_01","estampado_2":"na"}</v>
      </c>
      <c r="H2865" s="14" t="s">
        <v>1</v>
      </c>
      <c r="I2865" s="14" t="s">
        <v>622</v>
      </c>
      <c r="J2865" s="1">
        <v>6</v>
      </c>
      <c r="K2865" s="14" t="s">
        <v>3</v>
      </c>
      <c r="L2865" s="14" t="s">
        <v>4</v>
      </c>
      <c r="M2865" s="14" t="s">
        <v>5</v>
      </c>
      <c r="N2865" s="1" t="s">
        <v>6945</v>
      </c>
      <c r="O2865" s="1" t="s">
        <v>1756</v>
      </c>
      <c r="P2865" s="1" t="s">
        <v>4666</v>
      </c>
      <c r="Q2865" s="1" t="s">
        <v>5072</v>
      </c>
      <c r="R2865" s="1" t="str">
        <f t="shared" si="305"/>
        <v>FTG6O-02007 | bikini niña algodon organico ; talla-6 color: verde limon globos_01-verde limon</v>
      </c>
      <c r="S2865" s="1" t="s">
        <v>5444</v>
      </c>
      <c r="T2865" s="18" t="s">
        <v>1407</v>
      </c>
      <c r="U2865" s="19" t="str">
        <f t="shared" si="306"/>
        <v>('producto_terminado','FTG6O','FTG6O-02007-A','bikini niña algodon organico','FTG6O-02007-A | bikini niña algodon organico ; talla-6 color: verde limon globos_01 -&gt; verde limon globos_01-verde limon','{"estampado_1":"verde limon globos_01","estampado_2":"na"}','{"spec":"na"}','{"precio_doc":74.84,"precio_unit":6.24,"precio_web":9,"precio_catalog":6.86,"precio_usd":1.92}','6','cocotfyma','unidad','activo','APT_E','verde limon globos_01','ruta5','FTG6O-02007','FTG6O-02007 | bikini niña algodon organico ; talla-6 color: verde limon globos_01-verde limon','verde limon globos_01-verde limon');</v>
      </c>
      <c r="V2865" s="19">
        <v>21724</v>
      </c>
      <c r="W2865" s="20" t="s">
        <v>4665</v>
      </c>
      <c r="X2865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('producto_terminado','FTG6O','FTG6O-02007-A','bikini niña algodon organico','FTG6O-02007-A | bikini niña algodon organico ; talla-6 color: verde limon globos_01 -&gt; verde limon globos_01-verde limon','{"estampado_1":"verde limon globos_01","estampado_2":"na"}','{"spec":"na"}','{"precio_doc":74.84,"precio_unit":6.24,"precio_web":9,"precio_catalog":6.86,"precio_usd":1.92}','6','cocotfyma','unidad','activo','APT_E','verde limon globos_01','ruta5','FTG6O-02007','FTG6O-02007 | bikini niña algodon organico ; talla-6 color: verde limon globos_01-verde limon','verde limon globos_01-verde limon');</v>
      </c>
      <c r="Y2865" s="17"/>
      <c r="Z2865" s="17"/>
      <c r="AA2865" s="17"/>
      <c r="AB2865" s="17"/>
      <c r="AC2865" s="17"/>
      <c r="AD2865" s="17"/>
      <c r="AE2865" s="17"/>
      <c r="AF2865" s="17"/>
      <c r="AG2865" s="17"/>
      <c r="AH2865" s="17"/>
      <c r="AI2865" s="17"/>
      <c r="AJ2865" s="17"/>
      <c r="AK2865" s="17"/>
      <c r="AL2865" s="17"/>
      <c r="AM2865" s="17"/>
      <c r="AN2865" s="17"/>
      <c r="AO2865" s="17"/>
      <c r="AP2865" s="17"/>
      <c r="AQ2865" s="17"/>
      <c r="AR2865" s="17"/>
      <c r="AS2865" s="17"/>
      <c r="AT2865" s="17"/>
      <c r="AU2865" s="17"/>
      <c r="AV2865" s="17"/>
      <c r="AW2865" s="17"/>
      <c r="AX2865" s="17"/>
      <c r="AY2865" s="17"/>
      <c r="AZ2865" s="17"/>
      <c r="BA2865" s="17"/>
      <c r="BB2865" s="17"/>
      <c r="BC2865" s="17"/>
      <c r="BD2865" s="17"/>
      <c r="BE2865" s="17"/>
      <c r="BF2865" s="17"/>
      <c r="BG2865" s="17"/>
      <c r="BH2865" s="17"/>
    </row>
    <row r="2866" spans="2:60" x14ac:dyDescent="0.2">
      <c r="B2866" s="1" t="s">
        <v>0</v>
      </c>
      <c r="C2866" s="1" t="str">
        <f t="shared" si="308"/>
        <v>FTG6O</v>
      </c>
      <c r="D2866" s="1" t="s">
        <v>6334</v>
      </c>
      <c r="E2866" s="1" t="s">
        <v>5482</v>
      </c>
      <c r="F2866" s="14" t="str">
        <f t="shared" si="304"/>
        <v>FTG6O-02007-B | bikini niña algodon organico ; talla-6 color: verde limon -&gt; verde limon globos_01-verde limon</v>
      </c>
      <c r="G2866" s="14" t="str">
        <f t="shared" si="309"/>
        <v>{"estampado_1":"verde limon","estampado_2":"na"}</v>
      </c>
      <c r="H2866" s="14" t="s">
        <v>1</v>
      </c>
      <c r="I2866" s="14" t="s">
        <v>622</v>
      </c>
      <c r="J2866" s="1">
        <v>6</v>
      </c>
      <c r="K2866" s="14" t="s">
        <v>3</v>
      </c>
      <c r="L2866" s="14" t="s">
        <v>4</v>
      </c>
      <c r="M2866" s="14" t="s">
        <v>5</v>
      </c>
      <c r="N2866" s="1" t="s">
        <v>6945</v>
      </c>
      <c r="O2866" s="1" t="s">
        <v>1291</v>
      </c>
      <c r="P2866" s="1" t="s">
        <v>4666</v>
      </c>
      <c r="Q2866" s="1" t="s">
        <v>5072</v>
      </c>
      <c r="R2866" s="1" t="str">
        <f t="shared" si="305"/>
        <v>FTG6O-02007 | bikini niña algodon organico ; talla-6 color: verde limon globos_01-verde limon</v>
      </c>
      <c r="S2866" s="1" t="s">
        <v>5444</v>
      </c>
      <c r="T2866" s="18" t="s">
        <v>1407</v>
      </c>
      <c r="U2866" s="19" t="str">
        <f t="shared" si="306"/>
        <v>('producto_terminado','FTG6O','FTG6O-02007-B','bikini niña algodon organico','FTG6O-02007-B | bikini niña algodon organico ; talla-6 color: verde limon -&gt; verde limon globos_01-verde limon','{"estampado_1":"verde limon","estampado_2":"na"}','{"spec":"na"}','{"precio_doc":74.84,"precio_unit":6.24,"precio_web":9,"precio_catalog":6.86,"precio_usd":1.92}','6','cocotfyma','unidad','activo','APT_E','verde limon','ruta5','FTG6O-02007','FTG6O-02007 | bikini niña algodon organico ; talla-6 color: verde limon globos_01-verde limon','verde limon globos_01-verde limon');</v>
      </c>
      <c r="V2866" s="19">
        <v>21725</v>
      </c>
      <c r="W2866" s="20" t="s">
        <v>4665</v>
      </c>
      <c r="X2866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('producto_terminado','FTG6O','FTG6O-02007-B','bikini niña algodon organico','FTG6O-02007-B | bikini niña algodon organico ; talla-6 color: verde limon -&gt; verde limon globos_01-verde limon','{"estampado_1":"verde limon","estampado_2":"na"}','{"spec":"na"}','{"precio_doc":74.84,"precio_unit":6.24,"precio_web":9,"precio_catalog":6.86,"precio_usd":1.92}','6','cocotfyma','unidad','activo','APT_E','verde limon','ruta5','FTG6O-02007','FTG6O-02007 | bikini niña algodon organico ; talla-6 color: verde limon globos_01-verde limon','verde limon globos_01-verde limon');</v>
      </c>
      <c r="Y2866" s="17"/>
      <c r="Z2866" s="17"/>
      <c r="AA2866" s="17"/>
      <c r="AB2866" s="17"/>
      <c r="AC2866" s="17"/>
      <c r="AD2866" s="17"/>
      <c r="AE2866" s="17"/>
      <c r="AF2866" s="17"/>
      <c r="AG2866" s="17"/>
      <c r="AH2866" s="17"/>
      <c r="AI2866" s="17"/>
      <c r="AJ2866" s="17"/>
      <c r="AK2866" s="17"/>
      <c r="AL2866" s="17"/>
      <c r="AM2866" s="17"/>
      <c r="AN2866" s="17"/>
      <c r="AO2866" s="17"/>
      <c r="AP2866" s="17"/>
      <c r="AQ2866" s="17"/>
      <c r="AR2866" s="17"/>
      <c r="AS2866" s="17"/>
      <c r="AT2866" s="17"/>
      <c r="AU2866" s="17"/>
      <c r="AV2866" s="17"/>
      <c r="AW2866" s="17"/>
      <c r="AX2866" s="17"/>
      <c r="AY2866" s="17"/>
      <c r="AZ2866" s="17"/>
      <c r="BA2866" s="17"/>
      <c r="BB2866" s="17"/>
      <c r="BC2866" s="17"/>
      <c r="BD2866" s="17"/>
      <c r="BE2866" s="17"/>
      <c r="BF2866" s="17"/>
      <c r="BG2866" s="17"/>
      <c r="BH2866" s="17"/>
    </row>
    <row r="2867" spans="2:60" x14ac:dyDescent="0.2">
      <c r="B2867" s="1" t="s">
        <v>0</v>
      </c>
      <c r="C2867" s="1" t="str">
        <f t="shared" si="308"/>
        <v>FTG6O</v>
      </c>
      <c r="D2867" s="1" t="s">
        <v>6335</v>
      </c>
      <c r="E2867" s="1" t="s">
        <v>5482</v>
      </c>
      <c r="F2867" s="14" t="str">
        <f t="shared" si="304"/>
        <v>FTG6O-03007-A | bikini niña algodon organico ; talla-8 color: verde limon globos_01 -&gt; verde limon globos_01-verde limon</v>
      </c>
      <c r="G2867" s="14" t="str">
        <f t="shared" si="309"/>
        <v>{"estampado_1":"verde limon globos_01","estampado_2":"na"}</v>
      </c>
      <c r="H2867" s="14" t="s">
        <v>1</v>
      </c>
      <c r="I2867" s="14" t="s">
        <v>622</v>
      </c>
      <c r="J2867" s="1">
        <v>8</v>
      </c>
      <c r="K2867" s="14" t="s">
        <v>3</v>
      </c>
      <c r="L2867" s="14" t="s">
        <v>4</v>
      </c>
      <c r="M2867" s="14" t="s">
        <v>5</v>
      </c>
      <c r="N2867" s="1" t="s">
        <v>6945</v>
      </c>
      <c r="O2867" s="1" t="s">
        <v>1756</v>
      </c>
      <c r="P2867" s="1" t="s">
        <v>4666</v>
      </c>
      <c r="Q2867" s="1" t="s">
        <v>5073</v>
      </c>
      <c r="R2867" s="1" t="str">
        <f t="shared" si="305"/>
        <v>FTG6O-03007 | bikini niña algodon organico ; talla-8 color: verde limon globos_01-verde limon</v>
      </c>
      <c r="S2867" s="1" t="s">
        <v>5444</v>
      </c>
      <c r="T2867" s="18" t="s">
        <v>1407</v>
      </c>
      <c r="U2867" s="19" t="str">
        <f t="shared" si="306"/>
        <v>('producto_terminado','FTG6O','FTG6O-03007-A','bikini niña algodon organico','FTG6O-03007-A | bikini niña algodon organico ; talla-8 color: verde limon globos_01 -&gt; verde limon globos_01-verde limon','{"estampado_1":"verde limon globos_01","estampado_2":"na"}','{"spec":"na"}','{"precio_doc":74.84,"precio_unit":6.24,"precio_web":9,"precio_catalog":6.86,"precio_usd":1.92}','8','cocotfyma','unidad','activo','APT_E','verde limon globos_01','ruta5','FTG6O-03007','FTG6O-03007 | bikini niña algodon organico ; talla-8 color: verde limon globos_01-verde limon','verde limon globos_01-verde limon');</v>
      </c>
      <c r="V2867" s="19">
        <v>21726</v>
      </c>
      <c r="W2867" s="20" t="s">
        <v>4665</v>
      </c>
      <c r="X2867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('producto_terminado','FTG6O','FTG6O-03007-A','bikini niña algodon organico','FTG6O-03007-A | bikini niña algodon organico ; talla-8 color: verde limon globos_01 -&gt; verde limon globos_01-verde limon','{"estampado_1":"verde limon globos_01","estampado_2":"na"}','{"spec":"na"}','{"precio_doc":74.84,"precio_unit":6.24,"precio_web":9,"precio_catalog":6.86,"precio_usd":1.92}','8','cocotfyma','unidad','activo','APT_E','verde limon globos_01','ruta5','FTG6O-03007','FTG6O-03007 | bikini niña algodon organico ; talla-8 color: verde limon globos_01-verde limon','verde limon globos_01-verde limon');</v>
      </c>
      <c r="Y2867" s="17"/>
      <c r="Z2867" s="17"/>
      <c r="AA2867" s="17"/>
      <c r="AB2867" s="17"/>
      <c r="AC2867" s="17"/>
      <c r="AD2867" s="17"/>
      <c r="AE2867" s="17"/>
      <c r="AF2867" s="17"/>
      <c r="AG2867" s="17"/>
      <c r="AH2867" s="17"/>
      <c r="AI2867" s="17"/>
      <c r="AJ2867" s="17"/>
      <c r="AK2867" s="17"/>
      <c r="AL2867" s="17"/>
      <c r="AM2867" s="17"/>
      <c r="AN2867" s="17"/>
      <c r="AO2867" s="17"/>
      <c r="AP2867" s="17"/>
      <c r="AQ2867" s="17"/>
      <c r="AR2867" s="17"/>
      <c r="AS2867" s="17"/>
      <c r="AT2867" s="17"/>
      <c r="AU2867" s="17"/>
      <c r="AV2867" s="17"/>
      <c r="AW2867" s="17"/>
      <c r="AX2867" s="17"/>
      <c r="AY2867" s="17"/>
      <c r="AZ2867" s="17"/>
      <c r="BA2867" s="17"/>
      <c r="BB2867" s="17"/>
      <c r="BC2867" s="17"/>
      <c r="BD2867" s="17"/>
      <c r="BE2867" s="17"/>
      <c r="BF2867" s="17"/>
      <c r="BG2867" s="17"/>
      <c r="BH2867" s="17"/>
    </row>
    <row r="2868" spans="2:60" x14ac:dyDescent="0.2">
      <c r="B2868" s="1" t="s">
        <v>0</v>
      </c>
      <c r="C2868" s="1" t="str">
        <f t="shared" si="308"/>
        <v>FTG6O</v>
      </c>
      <c r="D2868" s="1" t="s">
        <v>6336</v>
      </c>
      <c r="E2868" s="1" t="s">
        <v>5482</v>
      </c>
      <c r="F2868" s="14" t="str">
        <f t="shared" si="304"/>
        <v>FTG6O-03007-B | bikini niña algodon organico ; talla-8 color: verde limon -&gt; verde limon globos_01-verde limon</v>
      </c>
      <c r="G2868" s="14" t="str">
        <f t="shared" si="309"/>
        <v>{"estampado_1":"verde limon","estampado_2":"na"}</v>
      </c>
      <c r="H2868" s="14" t="s">
        <v>1</v>
      </c>
      <c r="I2868" s="14" t="s">
        <v>622</v>
      </c>
      <c r="J2868" s="1">
        <v>8</v>
      </c>
      <c r="K2868" s="14" t="s">
        <v>3</v>
      </c>
      <c r="L2868" s="14" t="s">
        <v>4</v>
      </c>
      <c r="M2868" s="14" t="s">
        <v>5</v>
      </c>
      <c r="N2868" s="1" t="s">
        <v>6945</v>
      </c>
      <c r="O2868" s="1" t="s">
        <v>1291</v>
      </c>
      <c r="P2868" s="1" t="s">
        <v>4666</v>
      </c>
      <c r="Q2868" s="1" t="s">
        <v>5073</v>
      </c>
      <c r="R2868" s="1" t="str">
        <f t="shared" si="305"/>
        <v>FTG6O-03007 | bikini niña algodon organico ; talla-8 color: verde limon globos_01-verde limon</v>
      </c>
      <c r="S2868" s="1" t="s">
        <v>5444</v>
      </c>
      <c r="T2868" s="18" t="s">
        <v>1407</v>
      </c>
      <c r="U2868" s="19" t="str">
        <f t="shared" si="306"/>
        <v>('producto_terminado','FTG6O','FTG6O-03007-B','bikini niña algodon organico','FTG6O-03007-B | bikini niña algodon organico ; talla-8 color: verde limon -&gt; verde limon globos_01-verde limon','{"estampado_1":"verde limon","estampado_2":"na"}','{"spec":"na"}','{"precio_doc":74.84,"precio_unit":6.24,"precio_web":9,"precio_catalog":6.86,"precio_usd":1.92}','8','cocotfyma','unidad','activo','APT_E','verde limon','ruta5','FTG6O-03007','FTG6O-03007 | bikini niña algodon organico ; talla-8 color: verde limon globos_01-verde limon','verde limon globos_01-verde limon');</v>
      </c>
      <c r="V2868" s="19">
        <v>21727</v>
      </c>
      <c r="W2868" s="20" t="s">
        <v>4665</v>
      </c>
      <c r="X2868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('producto_terminado','FTG6O','FTG6O-03007-B','bikini niña algodon organico','FTG6O-03007-B | bikini niña algodon organico ; talla-8 color: verde limon -&gt; verde limon globos_01-verde limon','{"estampado_1":"verde limon","estampado_2":"na"}','{"spec":"na"}','{"precio_doc":74.84,"precio_unit":6.24,"precio_web":9,"precio_catalog":6.86,"precio_usd":1.92}','8','cocotfyma','unidad','activo','APT_E','verde limon','ruta5','FTG6O-03007','FTG6O-03007 | bikini niña algodon organico ; talla-8 color: verde limon globos_01-verde limon','verde limon globos_01-verde limon');</v>
      </c>
      <c r="Y2868" s="17"/>
      <c r="Z2868" s="17"/>
      <c r="AA2868" s="17"/>
      <c r="AB2868" s="17"/>
      <c r="AC2868" s="17"/>
      <c r="AD2868" s="17"/>
      <c r="AE2868" s="17"/>
      <c r="AF2868" s="17"/>
      <c r="AG2868" s="17"/>
      <c r="AH2868" s="17"/>
      <c r="AI2868" s="17"/>
      <c r="AJ2868" s="17"/>
      <c r="AK2868" s="17"/>
      <c r="AL2868" s="17"/>
      <c r="AM2868" s="17"/>
      <c r="AN2868" s="17"/>
      <c r="AO2868" s="17"/>
      <c r="AP2868" s="17"/>
      <c r="AQ2868" s="17"/>
      <c r="AR2868" s="17"/>
      <c r="AS2868" s="17"/>
      <c r="AT2868" s="17"/>
      <c r="AU2868" s="17"/>
      <c r="AV2868" s="17"/>
      <c r="AW2868" s="17"/>
      <c r="AX2868" s="17"/>
      <c r="AY2868" s="17"/>
      <c r="AZ2868" s="17"/>
      <c r="BA2868" s="17"/>
      <c r="BB2868" s="17"/>
      <c r="BC2868" s="17"/>
      <c r="BD2868" s="17"/>
      <c r="BE2868" s="17"/>
      <c r="BF2868" s="17"/>
      <c r="BG2868" s="17"/>
      <c r="BH2868" s="17"/>
    </row>
    <row r="2869" spans="2:60" x14ac:dyDescent="0.2">
      <c r="B2869" s="1" t="s">
        <v>0</v>
      </c>
      <c r="C2869" s="1" t="str">
        <f t="shared" si="308"/>
        <v>FTG6O</v>
      </c>
      <c r="D2869" s="1" t="s">
        <v>6337</v>
      </c>
      <c r="E2869" s="1" t="s">
        <v>5482</v>
      </c>
      <c r="F2869" s="14" t="str">
        <f t="shared" si="304"/>
        <v>FTG6O-04007-A | bikini niña algodon organico ; talla-10 color: verde limon globos_01 -&gt; verde limon globos_01-verde limon</v>
      </c>
      <c r="G2869" s="14" t="str">
        <f t="shared" si="309"/>
        <v>{"estampado_1":"verde limon globos_01","estampado_2":"na"}</v>
      </c>
      <c r="H2869" s="14" t="s">
        <v>1</v>
      </c>
      <c r="I2869" s="14" t="s">
        <v>622</v>
      </c>
      <c r="J2869" s="1">
        <v>10</v>
      </c>
      <c r="K2869" s="14" t="s">
        <v>3</v>
      </c>
      <c r="L2869" s="14" t="s">
        <v>4</v>
      </c>
      <c r="M2869" s="14" t="s">
        <v>5</v>
      </c>
      <c r="N2869" s="1" t="s">
        <v>6945</v>
      </c>
      <c r="O2869" s="1" t="s">
        <v>1756</v>
      </c>
      <c r="P2869" s="1" t="s">
        <v>4666</v>
      </c>
      <c r="Q2869" s="1" t="s">
        <v>5074</v>
      </c>
      <c r="R2869" s="1" t="str">
        <f t="shared" si="305"/>
        <v>FTG6O-04007 | bikini niña algodon organico ; talla-10 color: verde limon globos_01-verde limon</v>
      </c>
      <c r="S2869" s="1" t="s">
        <v>5444</v>
      </c>
      <c r="T2869" s="18" t="s">
        <v>1407</v>
      </c>
      <c r="U2869" s="19" t="str">
        <f t="shared" si="306"/>
        <v>('producto_terminado','FTG6O','FTG6O-04007-A','bikini niña algodon organico','FTG6O-04007-A | bikini niña algodon organico ; talla-10 color: verde limon globos_01 -&gt; verde limon globos_01-verde limon','{"estampado_1":"verde limon globos_01","estampado_2":"na"}','{"spec":"na"}','{"precio_doc":74.84,"precio_unit":6.24,"precio_web":9,"precio_catalog":6.86,"precio_usd":1.92}','10','cocotfyma','unidad','activo','APT_E','verde limon globos_01','ruta5','FTG6O-04007','FTG6O-04007 | bikini niña algodon organico ; talla-10 color: verde limon globos_01-verde limon','verde limon globos_01-verde limon');</v>
      </c>
      <c r="V2869" s="19">
        <v>21728</v>
      </c>
      <c r="W2869" s="20" t="s">
        <v>4665</v>
      </c>
      <c r="X2869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('producto_terminado','FTG6O','FTG6O-04007-A','bikini niña algodon organico','FTG6O-04007-A | bikini niña algodon organico ; talla-10 color: verde limon globos_01 -&gt; verde limon globos_01-verde limon','{"estampado_1":"verde limon globos_01","estampado_2":"na"}','{"spec":"na"}','{"precio_doc":74.84,"precio_unit":6.24,"precio_web":9,"precio_catalog":6.86,"precio_usd":1.92}','10','cocotfyma','unidad','activo','APT_E','verde limon globos_01','ruta5','FTG6O-04007','FTG6O-04007 | bikini niña algodon organico ; talla-10 color: verde limon globos_01-verde limon','verde limon globos_01-verde limon');</v>
      </c>
      <c r="Y2869" s="17"/>
      <c r="Z2869" s="17"/>
      <c r="AA2869" s="17"/>
      <c r="AB2869" s="17"/>
      <c r="AC2869" s="17"/>
      <c r="AD2869" s="17"/>
      <c r="AE2869" s="17"/>
      <c r="AF2869" s="17"/>
      <c r="AG2869" s="17"/>
      <c r="AH2869" s="17"/>
      <c r="AI2869" s="17"/>
      <c r="AJ2869" s="17"/>
      <c r="AK2869" s="17"/>
      <c r="AL2869" s="17"/>
      <c r="AM2869" s="17"/>
      <c r="AN2869" s="17"/>
      <c r="AO2869" s="17"/>
      <c r="AP2869" s="17"/>
      <c r="AQ2869" s="17"/>
      <c r="AR2869" s="17"/>
      <c r="AS2869" s="17"/>
      <c r="AT2869" s="17"/>
      <c r="AU2869" s="17"/>
      <c r="AV2869" s="17"/>
      <c r="AW2869" s="17"/>
      <c r="AX2869" s="17"/>
      <c r="AY2869" s="17"/>
      <c r="AZ2869" s="17"/>
      <c r="BA2869" s="17"/>
      <c r="BB2869" s="17"/>
      <c r="BC2869" s="17"/>
      <c r="BD2869" s="17"/>
      <c r="BE2869" s="17"/>
      <c r="BF2869" s="17"/>
      <c r="BG2869" s="17"/>
      <c r="BH2869" s="17"/>
    </row>
    <row r="2870" spans="2:60" x14ac:dyDescent="0.2">
      <c r="B2870" s="1" t="s">
        <v>0</v>
      </c>
      <c r="C2870" s="1" t="str">
        <f t="shared" si="308"/>
        <v>FTG6O</v>
      </c>
      <c r="D2870" s="1" t="s">
        <v>6338</v>
      </c>
      <c r="E2870" s="1" t="s">
        <v>5482</v>
      </c>
      <c r="F2870" s="14" t="str">
        <f t="shared" si="304"/>
        <v>FTG6O-04007-B | bikini niña algodon organico ; talla-10 color: verde limon -&gt; verde limon globos_01-verde limon</v>
      </c>
      <c r="G2870" s="14" t="str">
        <f t="shared" si="309"/>
        <v>{"estampado_1":"verde limon","estampado_2":"na"}</v>
      </c>
      <c r="H2870" s="14" t="s">
        <v>1</v>
      </c>
      <c r="I2870" s="14" t="s">
        <v>622</v>
      </c>
      <c r="J2870" s="1">
        <v>10</v>
      </c>
      <c r="K2870" s="14" t="s">
        <v>3</v>
      </c>
      <c r="L2870" s="14" t="s">
        <v>4</v>
      </c>
      <c r="M2870" s="14" t="s">
        <v>5</v>
      </c>
      <c r="N2870" s="1" t="s">
        <v>6945</v>
      </c>
      <c r="O2870" s="1" t="s">
        <v>1291</v>
      </c>
      <c r="P2870" s="1" t="s">
        <v>4666</v>
      </c>
      <c r="Q2870" s="1" t="s">
        <v>5074</v>
      </c>
      <c r="R2870" s="1" t="str">
        <f t="shared" si="305"/>
        <v>FTG6O-04007 | bikini niña algodon organico ; talla-10 color: verde limon globos_01-verde limon</v>
      </c>
      <c r="S2870" s="1" t="s">
        <v>5444</v>
      </c>
      <c r="T2870" s="18" t="s">
        <v>1407</v>
      </c>
      <c r="U2870" s="19" t="str">
        <f t="shared" si="306"/>
        <v>('producto_terminado','FTG6O','FTG6O-04007-B','bikini niña algodon organico','FTG6O-04007-B | bikini niña algodon organico ; talla-10 color: verde limon -&gt; verde limon globos_01-verde limon','{"estampado_1":"verde limon","estampado_2":"na"}','{"spec":"na"}','{"precio_doc":74.84,"precio_unit":6.24,"precio_web":9,"precio_catalog":6.86,"precio_usd":1.92}','10','cocotfyma','unidad','activo','APT_E','verde limon','ruta5','FTG6O-04007','FTG6O-04007 | bikini niña algodon organico ; talla-10 color: verde limon globos_01-verde limon','verde limon globos_01-verde limon');</v>
      </c>
      <c r="V2870" s="19">
        <v>21729</v>
      </c>
      <c r="W2870" s="20" t="s">
        <v>4665</v>
      </c>
      <c r="X2870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('producto_terminado','FTG6O','FTG6O-04007-B','bikini niña algodon organico','FTG6O-04007-B | bikini niña algodon organico ; talla-10 color: verde limon -&gt; verde limon globos_01-verde limon','{"estampado_1":"verde limon","estampado_2":"na"}','{"spec":"na"}','{"precio_doc":74.84,"precio_unit":6.24,"precio_web":9,"precio_catalog":6.86,"precio_usd":1.92}','10','cocotfyma','unidad','activo','APT_E','verde limon','ruta5','FTG6O-04007','FTG6O-04007 | bikini niña algodon organico ; talla-10 color: verde limon globos_01-verde limon','verde limon globos_01-verde limon');</v>
      </c>
      <c r="Y2870" s="17"/>
      <c r="Z2870" s="17"/>
      <c r="AA2870" s="17"/>
      <c r="AB2870" s="17"/>
      <c r="AC2870" s="17"/>
      <c r="AD2870" s="17"/>
      <c r="AE2870" s="17"/>
      <c r="AF2870" s="17"/>
      <c r="AG2870" s="17"/>
      <c r="AH2870" s="17"/>
      <c r="AI2870" s="17"/>
      <c r="AJ2870" s="17"/>
      <c r="AK2870" s="17"/>
      <c r="AL2870" s="17"/>
      <c r="AM2870" s="17"/>
      <c r="AN2870" s="17"/>
      <c r="AO2870" s="17"/>
      <c r="AP2870" s="17"/>
      <c r="AQ2870" s="17"/>
      <c r="AR2870" s="17"/>
      <c r="AS2870" s="17"/>
      <c r="AT2870" s="17"/>
      <c r="AU2870" s="17"/>
      <c r="AV2870" s="17"/>
      <c r="AW2870" s="17"/>
      <c r="AX2870" s="17"/>
      <c r="AY2870" s="17"/>
      <c r="AZ2870" s="17"/>
      <c r="BA2870" s="17"/>
      <c r="BB2870" s="17"/>
      <c r="BC2870" s="17"/>
      <c r="BD2870" s="17"/>
      <c r="BE2870" s="17"/>
      <c r="BF2870" s="17"/>
      <c r="BG2870" s="17"/>
      <c r="BH2870" s="17"/>
    </row>
    <row r="2871" spans="2:60" x14ac:dyDescent="0.2">
      <c r="B2871" s="1" t="s">
        <v>0</v>
      </c>
      <c r="C2871" s="1" t="str">
        <f t="shared" si="308"/>
        <v>FTG6O</v>
      </c>
      <c r="D2871" s="1" t="s">
        <v>6339</v>
      </c>
      <c r="E2871" s="1" t="s">
        <v>5482</v>
      </c>
      <c r="F2871" s="14" t="str">
        <f t="shared" si="304"/>
        <v>FTG6O-05007-A | bikini niña algodon organico ; talla-12 color: verde limon globos_01 -&gt; verde limon globos_01-verde limon</v>
      </c>
      <c r="G2871" s="14" t="str">
        <f t="shared" si="309"/>
        <v>{"estampado_1":"verde limon globos_01","estampado_2":"na"}</v>
      </c>
      <c r="H2871" s="14" t="s">
        <v>1</v>
      </c>
      <c r="I2871" s="14" t="s">
        <v>622</v>
      </c>
      <c r="J2871" s="1">
        <v>12</v>
      </c>
      <c r="K2871" s="14" t="s">
        <v>3</v>
      </c>
      <c r="L2871" s="14" t="s">
        <v>4</v>
      </c>
      <c r="M2871" s="14" t="s">
        <v>5</v>
      </c>
      <c r="N2871" s="1" t="s">
        <v>6945</v>
      </c>
      <c r="O2871" s="1" t="s">
        <v>1756</v>
      </c>
      <c r="P2871" s="1" t="s">
        <v>4666</v>
      </c>
      <c r="Q2871" s="1" t="s">
        <v>5075</v>
      </c>
      <c r="R2871" s="1" t="str">
        <f t="shared" si="305"/>
        <v>FTG6O-05007 | bikini niña algodon organico ; talla-12 color: verde limon globos_01-verde limon</v>
      </c>
      <c r="S2871" s="1" t="s">
        <v>5444</v>
      </c>
      <c r="T2871" s="18" t="s">
        <v>1407</v>
      </c>
      <c r="U2871" s="19" t="str">
        <f t="shared" si="306"/>
        <v>('producto_terminado','FTG6O','FTG6O-05007-A','bikini niña algodon organico','FTG6O-05007-A | bikini niña algodon organico ; talla-12 color: verde limon globos_01 -&gt; verde limon globos_01-verde limon','{"estampado_1":"verde limon globos_01","estampado_2":"na"}','{"spec":"na"}','{"precio_doc":74.84,"precio_unit":6.24,"precio_web":9,"precio_catalog":6.86,"precio_usd":1.92}','12','cocotfyma','unidad','activo','APT_E','verde limon globos_01','ruta5','FTG6O-05007','FTG6O-05007 | bikini niña algodon organico ; talla-12 color: verde limon globos_01-verde limon','verde limon globos_01-verde limon');</v>
      </c>
      <c r="V2871" s="19">
        <v>21730</v>
      </c>
      <c r="W2871" s="20" t="s">
        <v>4665</v>
      </c>
      <c r="X2871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('producto_terminado','FTG6O','FTG6O-05007-A','bikini niña algodon organico','FTG6O-05007-A | bikini niña algodon organico ; talla-12 color: verde limon globos_01 -&gt; verde limon globos_01-verde limon','{"estampado_1":"verde limon globos_01","estampado_2":"na"}','{"spec":"na"}','{"precio_doc":74.84,"precio_unit":6.24,"precio_web":9,"precio_catalog":6.86,"precio_usd":1.92}','12','cocotfyma','unidad','activo','APT_E','verde limon globos_01','ruta5','FTG6O-05007','FTG6O-05007 | bikini niña algodon organico ; talla-12 color: verde limon globos_01-verde limon','verde limon globos_01-verde limon');</v>
      </c>
      <c r="Y2871" s="17"/>
      <c r="Z2871" s="17"/>
      <c r="AA2871" s="17"/>
      <c r="AB2871" s="17"/>
      <c r="AC2871" s="17"/>
      <c r="AD2871" s="17"/>
      <c r="AE2871" s="17"/>
      <c r="AF2871" s="17"/>
      <c r="AG2871" s="17"/>
      <c r="AH2871" s="17"/>
      <c r="AI2871" s="17"/>
      <c r="AJ2871" s="17"/>
      <c r="AK2871" s="17"/>
      <c r="AL2871" s="17"/>
      <c r="AM2871" s="17"/>
      <c r="AN2871" s="17"/>
      <c r="AO2871" s="17"/>
      <c r="AP2871" s="17"/>
      <c r="AQ2871" s="17"/>
      <c r="AR2871" s="17"/>
      <c r="AS2871" s="17"/>
      <c r="AT2871" s="17"/>
      <c r="AU2871" s="17"/>
      <c r="AV2871" s="17"/>
      <c r="AW2871" s="17"/>
      <c r="AX2871" s="17"/>
      <c r="AY2871" s="17"/>
      <c r="AZ2871" s="17"/>
      <c r="BA2871" s="17"/>
      <c r="BB2871" s="17"/>
      <c r="BC2871" s="17"/>
      <c r="BD2871" s="17"/>
      <c r="BE2871" s="17"/>
      <c r="BF2871" s="17"/>
      <c r="BG2871" s="17"/>
      <c r="BH2871" s="17"/>
    </row>
    <row r="2872" spans="2:60" x14ac:dyDescent="0.2">
      <c r="B2872" s="1" t="s">
        <v>0</v>
      </c>
      <c r="C2872" s="1" t="str">
        <f t="shared" si="308"/>
        <v>FTG6O</v>
      </c>
      <c r="D2872" s="1" t="s">
        <v>6340</v>
      </c>
      <c r="E2872" s="1" t="s">
        <v>5482</v>
      </c>
      <c r="F2872" s="14" t="str">
        <f t="shared" si="304"/>
        <v>FTG6O-05007-B | bikini niña algodon organico ; talla-12 color: verde limon -&gt; verde limon globos_01-verde limon</v>
      </c>
      <c r="G2872" s="14" t="str">
        <f t="shared" si="309"/>
        <v>{"estampado_1":"verde limon","estampado_2":"na"}</v>
      </c>
      <c r="H2872" s="14" t="s">
        <v>1</v>
      </c>
      <c r="I2872" s="14" t="s">
        <v>622</v>
      </c>
      <c r="J2872" s="1">
        <v>12</v>
      </c>
      <c r="K2872" s="14" t="s">
        <v>3</v>
      </c>
      <c r="L2872" s="14" t="s">
        <v>4</v>
      </c>
      <c r="M2872" s="14" t="s">
        <v>5</v>
      </c>
      <c r="N2872" s="1" t="s">
        <v>6945</v>
      </c>
      <c r="O2872" s="1" t="s">
        <v>1291</v>
      </c>
      <c r="P2872" s="1" t="s">
        <v>4666</v>
      </c>
      <c r="Q2872" s="1" t="s">
        <v>5075</v>
      </c>
      <c r="R2872" s="1" t="str">
        <f t="shared" si="305"/>
        <v>FTG6O-05007 | bikini niña algodon organico ; talla-12 color: verde limon globos_01-verde limon</v>
      </c>
      <c r="S2872" s="1" t="s">
        <v>5444</v>
      </c>
      <c r="T2872" s="18" t="s">
        <v>1407</v>
      </c>
      <c r="U2872" s="19" t="str">
        <f t="shared" si="306"/>
        <v>('producto_terminado','FTG6O','FTG6O-05007-B','bikini niña algodon organico','FTG6O-05007-B | bikini niña algodon organico ; talla-12 color: verde limon -&gt; verde limon globos_01-verde limon','{"estampado_1":"verde limon","estampado_2":"na"}','{"spec":"na"}','{"precio_doc":74.84,"precio_unit":6.24,"precio_web":9,"precio_catalog":6.86,"precio_usd":1.92}','12','cocotfyma','unidad','activo','APT_E','verde limon','ruta5','FTG6O-05007','FTG6O-05007 | bikini niña algodon organico ; talla-12 color: verde limon globos_01-verde limon','verde limon globos_01-verde limon');</v>
      </c>
      <c r="V2872" s="19">
        <v>21731</v>
      </c>
      <c r="W2872" s="20" t="s">
        <v>4665</v>
      </c>
      <c r="X2872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('producto_terminado','FTG6O','FTG6O-05007-B','bikini niña algodon organico','FTG6O-05007-B | bikini niña algodon organico ; talla-12 color: verde limon -&gt; verde limon globos_01-verde limon','{"estampado_1":"verde limon","estampado_2":"na"}','{"spec":"na"}','{"precio_doc":74.84,"precio_unit":6.24,"precio_web":9,"precio_catalog":6.86,"precio_usd":1.92}','12','cocotfyma','unidad','activo','APT_E','verde limon','ruta5','FTG6O-05007','FTG6O-05007 | bikini niña algodon organico ; talla-12 color: verde limon globos_01-verde limon','verde limon globos_01-verde limon');</v>
      </c>
      <c r="Y2872" s="17"/>
      <c r="Z2872" s="17"/>
      <c r="AA2872" s="17"/>
      <c r="AB2872" s="17"/>
      <c r="AC2872" s="17"/>
      <c r="AD2872" s="17"/>
      <c r="AE2872" s="17"/>
      <c r="AF2872" s="17"/>
      <c r="AG2872" s="17"/>
      <c r="AH2872" s="17"/>
      <c r="AI2872" s="17"/>
      <c r="AJ2872" s="17"/>
      <c r="AK2872" s="17"/>
      <c r="AL2872" s="17"/>
      <c r="AM2872" s="17"/>
      <c r="AN2872" s="17"/>
      <c r="AO2872" s="17"/>
      <c r="AP2872" s="17"/>
      <c r="AQ2872" s="17"/>
      <c r="AR2872" s="17"/>
      <c r="AS2872" s="17"/>
      <c r="AT2872" s="17"/>
      <c r="AU2872" s="17"/>
      <c r="AV2872" s="17"/>
      <c r="AW2872" s="17"/>
      <c r="AX2872" s="17"/>
      <c r="AY2872" s="17"/>
      <c r="AZ2872" s="17"/>
      <c r="BA2872" s="17"/>
      <c r="BB2872" s="17"/>
      <c r="BC2872" s="17"/>
      <c r="BD2872" s="17"/>
      <c r="BE2872" s="17"/>
      <c r="BF2872" s="17"/>
      <c r="BG2872" s="17"/>
      <c r="BH2872" s="17"/>
    </row>
    <row r="2873" spans="2:60" x14ac:dyDescent="0.2">
      <c r="B2873" s="1" t="s">
        <v>0</v>
      </c>
      <c r="C2873" s="1" t="str">
        <f t="shared" si="308"/>
        <v>FTG6O</v>
      </c>
      <c r="D2873" s="1" t="s">
        <v>6341</v>
      </c>
      <c r="E2873" s="1" t="s">
        <v>5482</v>
      </c>
      <c r="F2873" s="14" t="str">
        <f t="shared" si="304"/>
        <v>FTG6O-06007-A | bikini niña algodon organico ; talla-14 color: verde limon globos_01 -&gt; verde limon globos_01-verde limon</v>
      </c>
      <c r="G2873" s="14" t="str">
        <f t="shared" si="309"/>
        <v>{"estampado_1":"verde limon globos_01","estampado_2":"na"}</v>
      </c>
      <c r="H2873" s="14" t="s">
        <v>1</v>
      </c>
      <c r="I2873" s="14" t="s">
        <v>622</v>
      </c>
      <c r="J2873" s="1">
        <v>14</v>
      </c>
      <c r="K2873" s="14" t="s">
        <v>3</v>
      </c>
      <c r="L2873" s="14" t="s">
        <v>4</v>
      </c>
      <c r="M2873" s="14" t="s">
        <v>5</v>
      </c>
      <c r="N2873" s="1" t="s">
        <v>6945</v>
      </c>
      <c r="O2873" s="1" t="s">
        <v>1756</v>
      </c>
      <c r="P2873" s="1" t="s">
        <v>4666</v>
      </c>
      <c r="Q2873" s="1" t="s">
        <v>5076</v>
      </c>
      <c r="R2873" s="1" t="str">
        <f t="shared" si="305"/>
        <v>FTG6O-06007 | bikini niña algodon organico ; talla-14 color: verde limon globos_01-verde limon</v>
      </c>
      <c r="S2873" s="1" t="s">
        <v>5444</v>
      </c>
      <c r="T2873" s="18" t="s">
        <v>1407</v>
      </c>
      <c r="U2873" s="19" t="str">
        <f t="shared" si="306"/>
        <v>('producto_terminado','FTG6O','FTG6O-06007-A','bikini niña algodon organico','FTG6O-06007-A | bikini niña algodon organico ; talla-14 color: verde limon globos_01 -&gt; verde limon globos_01-verde limon','{"estampado_1":"verde limon globos_01","estampado_2":"na"}','{"spec":"na"}','{"precio_doc":74.84,"precio_unit":6.24,"precio_web":9,"precio_catalog":6.86,"precio_usd":1.92}','14','cocotfyma','unidad','activo','APT_E','verde limon globos_01','ruta5','FTG6O-06007','FTG6O-06007 | bikini niña algodon organico ; talla-14 color: verde limon globos_01-verde limon','verde limon globos_01-verde limon');</v>
      </c>
      <c r="V2873" s="19">
        <v>21732</v>
      </c>
      <c r="W2873" s="20" t="s">
        <v>4665</v>
      </c>
      <c r="X2873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('producto_terminado','FTG6O','FTG6O-06007-A','bikini niña algodon organico','FTG6O-06007-A | bikini niña algodon organico ; talla-14 color: verde limon globos_01 -&gt; verde limon globos_01-verde limon','{"estampado_1":"verde limon globos_01","estampado_2":"na"}','{"spec":"na"}','{"precio_doc":74.84,"precio_unit":6.24,"precio_web":9,"precio_catalog":6.86,"precio_usd":1.92}','14','cocotfyma','unidad','activo','APT_E','verde limon globos_01','ruta5','FTG6O-06007','FTG6O-06007 | bikini niña algodon organico ; talla-14 color: verde limon globos_01-verde limon','verde limon globos_01-verde limon');</v>
      </c>
      <c r="Y2873" s="17"/>
      <c r="Z2873" s="17"/>
      <c r="AA2873" s="17"/>
      <c r="AB2873" s="17"/>
      <c r="AC2873" s="17"/>
      <c r="AD2873" s="17"/>
      <c r="AE2873" s="17"/>
      <c r="AF2873" s="17"/>
      <c r="AG2873" s="17"/>
      <c r="AH2873" s="17"/>
      <c r="AI2873" s="17"/>
      <c r="AJ2873" s="17"/>
      <c r="AK2873" s="17"/>
      <c r="AL2873" s="17"/>
      <c r="AM2873" s="17"/>
      <c r="AN2873" s="17"/>
      <c r="AO2873" s="17"/>
      <c r="AP2873" s="17"/>
      <c r="AQ2873" s="17"/>
      <c r="AR2873" s="17"/>
      <c r="AS2873" s="17"/>
      <c r="AT2873" s="17"/>
      <c r="AU2873" s="17"/>
      <c r="AV2873" s="17"/>
      <c r="AW2873" s="17"/>
      <c r="AX2873" s="17"/>
      <c r="AY2873" s="17"/>
      <c r="AZ2873" s="17"/>
      <c r="BA2873" s="17"/>
      <c r="BB2873" s="17"/>
      <c r="BC2873" s="17"/>
      <c r="BD2873" s="17"/>
      <c r="BE2873" s="17"/>
      <c r="BF2873" s="17"/>
      <c r="BG2873" s="17"/>
      <c r="BH2873" s="17"/>
    </row>
    <row r="2874" spans="2:60" x14ac:dyDescent="0.2">
      <c r="B2874" s="1" t="s">
        <v>0</v>
      </c>
      <c r="C2874" s="1" t="str">
        <f t="shared" si="308"/>
        <v>FTG6O</v>
      </c>
      <c r="D2874" s="1" t="s">
        <v>6342</v>
      </c>
      <c r="E2874" s="1" t="s">
        <v>5482</v>
      </c>
      <c r="F2874" s="14" t="str">
        <f t="shared" si="304"/>
        <v>FTG6O-06007-B | bikini niña algodon organico ; talla-14 color: verde limon -&gt; verde limon globos_01-verde limon</v>
      </c>
      <c r="G2874" s="14" t="str">
        <f t="shared" si="309"/>
        <v>{"estampado_1":"verde limon","estampado_2":"na"}</v>
      </c>
      <c r="H2874" s="14" t="s">
        <v>1</v>
      </c>
      <c r="I2874" s="14" t="s">
        <v>622</v>
      </c>
      <c r="J2874" s="1">
        <v>14</v>
      </c>
      <c r="K2874" s="14" t="s">
        <v>3</v>
      </c>
      <c r="L2874" s="14" t="s">
        <v>4</v>
      </c>
      <c r="M2874" s="14" t="s">
        <v>5</v>
      </c>
      <c r="N2874" s="1" t="s">
        <v>6945</v>
      </c>
      <c r="O2874" s="1" t="s">
        <v>1291</v>
      </c>
      <c r="P2874" s="1" t="s">
        <v>4666</v>
      </c>
      <c r="Q2874" s="1" t="s">
        <v>5076</v>
      </c>
      <c r="R2874" s="1" t="str">
        <f t="shared" si="305"/>
        <v>FTG6O-06007 | bikini niña algodon organico ; talla-14 color: verde limon globos_01-verde limon</v>
      </c>
      <c r="S2874" s="1" t="s">
        <v>5444</v>
      </c>
      <c r="T2874" s="18" t="s">
        <v>1407</v>
      </c>
      <c r="U2874" s="19" t="str">
        <f t="shared" si="306"/>
        <v>('producto_terminado','FTG6O','FTG6O-06007-B','bikini niña algodon organico','FTG6O-06007-B | bikini niña algodon organico ; talla-14 color: verde limon -&gt; verde limon globos_01-verde limon','{"estampado_1":"verde limon","estampado_2":"na"}','{"spec":"na"}','{"precio_doc":74.84,"precio_unit":6.24,"precio_web":9,"precio_catalog":6.86,"precio_usd":1.92}','14','cocotfyma','unidad','activo','APT_E','verde limon','ruta5','FTG6O-06007','FTG6O-06007 | bikini niña algodon organico ; talla-14 color: verde limon globos_01-verde limon','verde limon globos_01-verde limon');</v>
      </c>
      <c r="V2874" s="19">
        <v>21733</v>
      </c>
      <c r="W2874" s="20" t="s">
        <v>4665</v>
      </c>
      <c r="X2874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('producto_terminado','FTG6O','FTG6O-06007-B','bikini niña algodon organico','FTG6O-06007-B | bikini niña algodon organico ; talla-14 color: verde limon -&gt; verde limon globos_01-verde limon','{"estampado_1":"verde limon","estampado_2":"na"}','{"spec":"na"}','{"precio_doc":74.84,"precio_unit":6.24,"precio_web":9,"precio_catalog":6.86,"precio_usd":1.92}','14','cocotfyma','unidad','activo','APT_E','verde limon','ruta5','FTG6O-06007','FTG6O-06007 | bikini niña algodon organico ; talla-14 color: verde limon globos_01-verde limon','verde limon globos_01-verde limon');</v>
      </c>
      <c r="Y2874" s="17"/>
      <c r="Z2874" s="17"/>
      <c r="AA2874" s="17"/>
      <c r="AB2874" s="17"/>
      <c r="AC2874" s="17"/>
      <c r="AD2874" s="17"/>
      <c r="AE2874" s="17"/>
      <c r="AF2874" s="17"/>
      <c r="AG2874" s="17"/>
      <c r="AH2874" s="17"/>
      <c r="AI2874" s="17"/>
      <c r="AJ2874" s="17"/>
      <c r="AK2874" s="17"/>
      <c r="AL2874" s="17"/>
      <c r="AM2874" s="17"/>
      <c r="AN2874" s="17"/>
      <c r="AO2874" s="17"/>
      <c r="AP2874" s="17"/>
      <c r="AQ2874" s="17"/>
      <c r="AR2874" s="17"/>
      <c r="AS2874" s="17"/>
      <c r="AT2874" s="17"/>
      <c r="AU2874" s="17"/>
      <c r="AV2874" s="17"/>
      <c r="AW2874" s="17"/>
      <c r="AX2874" s="17"/>
      <c r="AY2874" s="17"/>
      <c r="AZ2874" s="17"/>
      <c r="BA2874" s="17"/>
      <c r="BB2874" s="17"/>
      <c r="BC2874" s="17"/>
      <c r="BD2874" s="17"/>
      <c r="BE2874" s="17"/>
      <c r="BF2874" s="17"/>
      <c r="BG2874" s="17"/>
      <c r="BH2874" s="17"/>
    </row>
    <row r="2875" spans="2:60" x14ac:dyDescent="0.2">
      <c r="B2875" s="1" t="s">
        <v>0</v>
      </c>
      <c r="C2875" s="1" t="str">
        <f t="shared" si="308"/>
        <v>FTG6O</v>
      </c>
      <c r="D2875" s="1" t="s">
        <v>6343</v>
      </c>
      <c r="E2875" s="1" t="s">
        <v>5482</v>
      </c>
      <c r="F2875" s="14" t="str">
        <f t="shared" si="304"/>
        <v>FTG6O-07007-A | bikini niña algodon organico ; talla-16 color: verde limon globos_01 -&gt; verde limon globos_01-verde limon</v>
      </c>
      <c r="G2875" s="14" t="str">
        <f t="shared" si="309"/>
        <v>{"estampado_1":"verde limon globos_01","estampado_2":"na"}</v>
      </c>
      <c r="H2875" s="14" t="s">
        <v>1</v>
      </c>
      <c r="I2875" s="14" t="s">
        <v>622</v>
      </c>
      <c r="J2875" s="1">
        <v>16</v>
      </c>
      <c r="K2875" s="14" t="s">
        <v>3</v>
      </c>
      <c r="L2875" s="14" t="s">
        <v>4</v>
      </c>
      <c r="M2875" s="14" t="s">
        <v>5</v>
      </c>
      <c r="N2875" s="1" t="s">
        <v>6945</v>
      </c>
      <c r="O2875" s="1" t="s">
        <v>1756</v>
      </c>
      <c r="P2875" s="1" t="s">
        <v>4666</v>
      </c>
      <c r="Q2875" s="1" t="s">
        <v>5077</v>
      </c>
      <c r="R2875" s="1" t="str">
        <f t="shared" si="305"/>
        <v>FTG6O-07007 | bikini niña algodon organico ; talla-16 color: verde limon globos_01-verde limon</v>
      </c>
      <c r="S2875" s="1" t="s">
        <v>5444</v>
      </c>
      <c r="T2875" s="18" t="s">
        <v>1407</v>
      </c>
      <c r="U2875" s="19" t="str">
        <f t="shared" si="306"/>
        <v>('producto_terminado','FTG6O','FTG6O-07007-A','bikini niña algodon organico','FTG6O-07007-A | bikini niña algodon organico ; talla-16 color: verde limon globos_01 -&gt; verde limon globos_01-verde limon','{"estampado_1":"verde limon globos_01","estampado_2":"na"}','{"spec":"na"}','{"precio_doc":74.84,"precio_unit":6.24,"precio_web":9,"precio_catalog":6.86,"precio_usd":1.92}','16','cocotfyma','unidad','activo','APT_E','verde limon globos_01','ruta5','FTG6O-07007','FTG6O-07007 | bikini niña algodon organico ; talla-16 color: verde limon globos_01-verde limon','verde limon globos_01-verde limon');</v>
      </c>
      <c r="V2875" s="19">
        <v>21734</v>
      </c>
      <c r="W2875" s="20" t="s">
        <v>4665</v>
      </c>
      <c r="X2875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('producto_terminado','FTG6O','FTG6O-07007-A','bikini niña algodon organico','FTG6O-07007-A | bikini niña algodon organico ; talla-16 color: verde limon globos_01 -&gt; verde limon globos_01-verde limon','{"estampado_1":"verde limon globos_01","estampado_2":"na"}','{"spec":"na"}','{"precio_doc":74.84,"precio_unit":6.24,"precio_web":9,"precio_catalog":6.86,"precio_usd":1.92}','16','cocotfyma','unidad','activo','APT_E','verde limon globos_01','ruta5','FTG6O-07007','FTG6O-07007 | bikini niña algodon organico ; talla-16 color: verde limon globos_01-verde limon','verde limon globos_01-verde limon');</v>
      </c>
      <c r="Y2875" s="17"/>
      <c r="Z2875" s="17"/>
      <c r="AA2875" s="17"/>
      <c r="AB2875" s="17"/>
      <c r="AC2875" s="17"/>
      <c r="AD2875" s="17"/>
      <c r="AE2875" s="17"/>
      <c r="AF2875" s="17"/>
      <c r="AG2875" s="17"/>
      <c r="AH2875" s="17"/>
      <c r="AI2875" s="17"/>
      <c r="AJ2875" s="17"/>
      <c r="AK2875" s="17"/>
      <c r="AL2875" s="17"/>
      <c r="AM2875" s="17"/>
      <c r="AN2875" s="17"/>
      <c r="AO2875" s="17"/>
      <c r="AP2875" s="17"/>
      <c r="AQ2875" s="17"/>
      <c r="AR2875" s="17"/>
      <c r="AS2875" s="17"/>
      <c r="AT2875" s="17"/>
      <c r="AU2875" s="17"/>
      <c r="AV2875" s="17"/>
      <c r="AW2875" s="17"/>
      <c r="AX2875" s="17"/>
      <c r="AY2875" s="17"/>
      <c r="AZ2875" s="17"/>
      <c r="BA2875" s="17"/>
      <c r="BB2875" s="17"/>
      <c r="BC2875" s="17"/>
      <c r="BD2875" s="17"/>
      <c r="BE2875" s="17"/>
      <c r="BF2875" s="17"/>
      <c r="BG2875" s="17"/>
      <c r="BH2875" s="17"/>
    </row>
    <row r="2876" spans="2:60" x14ac:dyDescent="0.2">
      <c r="B2876" s="1" t="s">
        <v>0</v>
      </c>
      <c r="C2876" s="1" t="str">
        <f t="shared" si="308"/>
        <v>FTG6O</v>
      </c>
      <c r="D2876" s="1" t="s">
        <v>6344</v>
      </c>
      <c r="E2876" s="1" t="s">
        <v>5482</v>
      </c>
      <c r="F2876" s="14" t="str">
        <f t="shared" si="304"/>
        <v>FTG6O-07007-B | bikini niña algodon organico ; talla-16 color: verde limon -&gt; verde limon globos_01-verde limon</v>
      </c>
      <c r="G2876" s="14" t="str">
        <f t="shared" si="309"/>
        <v>{"estampado_1":"verde limon","estampado_2":"na"}</v>
      </c>
      <c r="H2876" s="14" t="s">
        <v>1</v>
      </c>
      <c r="I2876" s="14" t="s">
        <v>622</v>
      </c>
      <c r="J2876" s="1">
        <v>16</v>
      </c>
      <c r="K2876" s="14" t="s">
        <v>3</v>
      </c>
      <c r="L2876" s="14" t="s">
        <v>4</v>
      </c>
      <c r="M2876" s="14" t="s">
        <v>5</v>
      </c>
      <c r="N2876" s="1" t="s">
        <v>6945</v>
      </c>
      <c r="O2876" s="1" t="s">
        <v>1291</v>
      </c>
      <c r="P2876" s="1" t="s">
        <v>4666</v>
      </c>
      <c r="Q2876" s="1" t="s">
        <v>5077</v>
      </c>
      <c r="R2876" s="1" t="str">
        <f t="shared" si="305"/>
        <v>FTG6O-07007 | bikini niña algodon organico ; talla-16 color: verde limon globos_01-verde limon</v>
      </c>
      <c r="S2876" s="1" t="s">
        <v>5444</v>
      </c>
      <c r="T2876" s="18" t="s">
        <v>1407</v>
      </c>
      <c r="U2876" s="19" t="str">
        <f t="shared" si="306"/>
        <v>('producto_terminado','FTG6O','FTG6O-07007-B','bikini niña algodon organico','FTG6O-07007-B | bikini niña algodon organico ; talla-16 color: verde limon -&gt; verde limon globos_01-verde limon','{"estampado_1":"verde limon","estampado_2":"na"}','{"spec":"na"}','{"precio_doc":74.84,"precio_unit":6.24,"precio_web":9,"precio_catalog":6.86,"precio_usd":1.92}','16','cocotfyma','unidad','activo','APT_E','verde limon','ruta5','FTG6O-07007','FTG6O-07007 | bikini niña algodon organico ; talla-16 color: verde limon globos_01-verde limon','verde limon globos_01-verde limon');</v>
      </c>
      <c r="V2876" s="19">
        <v>21735</v>
      </c>
      <c r="W2876" s="20" t="s">
        <v>4665</v>
      </c>
      <c r="X2876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('producto_terminado','FTG6O','FTG6O-07007-B','bikini niña algodon organico','FTG6O-07007-B | bikini niña algodon organico ; talla-16 color: verde limon -&gt; verde limon globos_01-verde limon','{"estampado_1":"verde limon","estampado_2":"na"}','{"spec":"na"}','{"precio_doc":74.84,"precio_unit":6.24,"precio_web":9,"precio_catalog":6.86,"precio_usd":1.92}','16','cocotfyma','unidad','activo','APT_E','verde limon','ruta5','FTG6O-07007','FTG6O-07007 | bikini niña algodon organico ; talla-16 color: verde limon globos_01-verde limon','verde limon globos_01-verde limon');</v>
      </c>
      <c r="Y2876" s="17"/>
      <c r="Z2876" s="17"/>
      <c r="AA2876" s="17"/>
      <c r="AB2876" s="17"/>
      <c r="AC2876" s="17"/>
      <c r="AD2876" s="17"/>
      <c r="AE2876" s="17"/>
      <c r="AF2876" s="17"/>
      <c r="AG2876" s="17"/>
      <c r="AH2876" s="17"/>
      <c r="AI2876" s="17"/>
      <c r="AJ2876" s="17"/>
      <c r="AK2876" s="17"/>
      <c r="AL2876" s="17"/>
      <c r="AM2876" s="17"/>
      <c r="AN2876" s="17"/>
      <c r="AO2876" s="17"/>
      <c r="AP2876" s="17"/>
      <c r="AQ2876" s="17"/>
      <c r="AR2876" s="17"/>
      <c r="AS2876" s="17"/>
      <c r="AT2876" s="17"/>
      <c r="AU2876" s="17"/>
      <c r="AV2876" s="17"/>
      <c r="AW2876" s="17"/>
      <c r="AX2876" s="17"/>
      <c r="AY2876" s="17"/>
      <c r="AZ2876" s="17"/>
      <c r="BA2876" s="17"/>
      <c r="BB2876" s="17"/>
      <c r="BC2876" s="17"/>
      <c r="BD2876" s="17"/>
      <c r="BE2876" s="17"/>
      <c r="BF2876" s="17"/>
      <c r="BG2876" s="17"/>
      <c r="BH2876" s="17"/>
    </row>
    <row r="2877" spans="2:60" x14ac:dyDescent="0.2">
      <c r="B2877" s="1" t="s">
        <v>0</v>
      </c>
      <c r="C2877" s="1" t="str">
        <f t="shared" si="308"/>
        <v>FTG6O</v>
      </c>
      <c r="D2877" s="1" t="s">
        <v>6345</v>
      </c>
      <c r="E2877" s="1" t="s">
        <v>5482</v>
      </c>
      <c r="F2877" s="14" t="str">
        <f t="shared" si="304"/>
        <v>FTG6O-01008-A | bikini niña algodon organico ; talla-4 color: lila caramelos_01 -&gt; lila caramelos_01-lila</v>
      </c>
      <c r="G2877" s="14" t="str">
        <f t="shared" si="309"/>
        <v>{"estampado_1":"lila caramelos_01","estampado_2":"na"}</v>
      </c>
      <c r="H2877" s="14" t="s">
        <v>1</v>
      </c>
      <c r="I2877" s="14" t="s">
        <v>622</v>
      </c>
      <c r="J2877" s="1">
        <v>4</v>
      </c>
      <c r="K2877" s="14" t="s">
        <v>3</v>
      </c>
      <c r="L2877" s="14" t="s">
        <v>4</v>
      </c>
      <c r="M2877" s="14" t="s">
        <v>5</v>
      </c>
      <c r="N2877" s="1" t="s">
        <v>6945</v>
      </c>
      <c r="O2877" s="1" t="s">
        <v>1757</v>
      </c>
      <c r="P2877" s="1" t="s">
        <v>4666</v>
      </c>
      <c r="Q2877" s="1" t="s">
        <v>5078</v>
      </c>
      <c r="R2877" s="1" t="str">
        <f t="shared" si="305"/>
        <v>FTG6O-01008 | bikini niña algodon organico ; talla-4 color: lila caramelos_01-lila</v>
      </c>
      <c r="S2877" s="1" t="s">
        <v>5445</v>
      </c>
      <c r="T2877" s="18" t="s">
        <v>1407</v>
      </c>
      <c r="U2877" s="19" t="str">
        <f t="shared" si="306"/>
        <v>('producto_terminado','FTG6O','FTG6O-01008-A','bikini niña algodon organico','FTG6O-01008-A | bikini niña algodon organico ; talla-4 color: lila caramelos_01 -&gt; lila caramelos_01-lila','{"estampado_1":"lila caramelos_01","estampado_2":"na"}','{"spec":"na"}','{"precio_doc":74.84,"precio_unit":6.24,"precio_web":9,"precio_catalog":6.86,"precio_usd":1.92}','4','cocotfyma','unidad','activo','APT_E','lila caramelos_01','ruta5','FTG6O-01008','FTG6O-01008 | bikini niña algodon organico ; talla-4 color: lila caramelos_01-lila','lila caramelos_01-lila');</v>
      </c>
      <c r="V2877" s="19">
        <v>21736</v>
      </c>
      <c r="W2877" s="20" t="s">
        <v>4665</v>
      </c>
      <c r="X2877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('producto_terminado','FTG6O','FTG6O-01008-A','bikini niña algodon organico','FTG6O-01008-A | bikini niña algodon organico ; talla-4 color: lila caramelos_01 -&gt; lila caramelos_01-lila','{"estampado_1":"lila caramelos_01","estampado_2":"na"}','{"spec":"na"}','{"precio_doc":74.84,"precio_unit":6.24,"precio_web":9,"precio_catalog":6.86,"precio_usd":1.92}','4','cocotfyma','unidad','activo','APT_E','lila caramelos_01','ruta5','FTG6O-01008','FTG6O-01008 | bikini niña algodon organico ; talla-4 color: lila caramelos_01-lila','lila caramelos_01-lila');</v>
      </c>
      <c r="Y2877" s="17"/>
      <c r="Z2877" s="17"/>
      <c r="AA2877" s="17"/>
      <c r="AB2877" s="17"/>
      <c r="AC2877" s="17"/>
      <c r="AD2877" s="17"/>
      <c r="AE2877" s="17"/>
      <c r="AF2877" s="17"/>
      <c r="AG2877" s="17"/>
      <c r="AH2877" s="17"/>
      <c r="AI2877" s="17"/>
      <c r="AJ2877" s="17"/>
      <c r="AK2877" s="17"/>
      <c r="AL2877" s="17"/>
      <c r="AM2877" s="17"/>
      <c r="AN2877" s="17"/>
      <c r="AO2877" s="17"/>
      <c r="AP2877" s="17"/>
      <c r="AQ2877" s="17"/>
      <c r="AR2877" s="17"/>
      <c r="AS2877" s="17"/>
      <c r="AT2877" s="17"/>
      <c r="AU2877" s="17"/>
      <c r="AV2877" s="17"/>
      <c r="AW2877" s="17"/>
      <c r="AX2877" s="17"/>
      <c r="AY2877" s="17"/>
      <c r="AZ2877" s="17"/>
      <c r="BA2877" s="17"/>
      <c r="BB2877" s="17"/>
      <c r="BC2877" s="17"/>
      <c r="BD2877" s="17"/>
      <c r="BE2877" s="17"/>
      <c r="BF2877" s="17"/>
      <c r="BG2877" s="17"/>
      <c r="BH2877" s="17"/>
    </row>
    <row r="2878" spans="2:60" x14ac:dyDescent="0.2">
      <c r="B2878" s="1" t="s">
        <v>0</v>
      </c>
      <c r="C2878" s="1" t="str">
        <f t="shared" si="308"/>
        <v>FTG6O</v>
      </c>
      <c r="D2878" s="1" t="s">
        <v>6346</v>
      </c>
      <c r="E2878" s="1" t="s">
        <v>5482</v>
      </c>
      <c r="F2878" s="14" t="str">
        <f t="shared" si="304"/>
        <v>FTG6O-01008-B | bikini niña algodon organico ; talla-4 color: lila -&gt; lila caramelos_01-lila</v>
      </c>
      <c r="G2878" s="14" t="str">
        <f t="shared" si="309"/>
        <v>{"estampado_1":"lila","estampado_2":"na"}</v>
      </c>
      <c r="H2878" s="14" t="s">
        <v>1</v>
      </c>
      <c r="I2878" s="14" t="s">
        <v>622</v>
      </c>
      <c r="J2878" s="1">
        <v>4</v>
      </c>
      <c r="K2878" s="14" t="s">
        <v>3</v>
      </c>
      <c r="L2878" s="14" t="s">
        <v>4</v>
      </c>
      <c r="M2878" s="14" t="s">
        <v>5</v>
      </c>
      <c r="N2878" s="1" t="s">
        <v>6945</v>
      </c>
      <c r="O2878" s="1" t="s">
        <v>1293</v>
      </c>
      <c r="P2878" s="1" t="s">
        <v>4666</v>
      </c>
      <c r="Q2878" s="1" t="s">
        <v>5078</v>
      </c>
      <c r="R2878" s="1" t="str">
        <f t="shared" si="305"/>
        <v>FTG6O-01008 | bikini niña algodon organico ; talla-4 color: lila caramelos_01-lila</v>
      </c>
      <c r="S2878" s="1" t="s">
        <v>5445</v>
      </c>
      <c r="T2878" s="18" t="s">
        <v>1407</v>
      </c>
      <c r="U2878" s="19" t="str">
        <f t="shared" si="306"/>
        <v>('producto_terminado','FTG6O','FTG6O-01008-B','bikini niña algodon organico','FTG6O-01008-B | bikini niña algodon organico ; talla-4 color: lila -&gt; lila caramelos_01-lila','{"estampado_1":"lila","estampado_2":"na"}','{"spec":"na"}','{"precio_doc":74.84,"precio_unit":6.24,"precio_web":9,"precio_catalog":6.86,"precio_usd":1.92}','4','cocotfyma','unidad','activo','APT_E','lila','ruta5','FTG6O-01008','FTG6O-01008 | bikini niña algodon organico ; talla-4 color: lila caramelos_01-lila','lila caramelos_01-lila');</v>
      </c>
      <c r="V2878" s="19">
        <v>21737</v>
      </c>
      <c r="W2878" s="20" t="s">
        <v>4665</v>
      </c>
      <c r="X2878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('producto_terminado','FTG6O','FTG6O-01008-B','bikini niña algodon organico','FTG6O-01008-B | bikini niña algodon organico ; talla-4 color: lila -&gt; lila caramelos_01-lila','{"estampado_1":"lila","estampado_2":"na"}','{"spec":"na"}','{"precio_doc":74.84,"precio_unit":6.24,"precio_web":9,"precio_catalog":6.86,"precio_usd":1.92}','4','cocotfyma','unidad','activo','APT_E','lila','ruta5','FTG6O-01008','FTG6O-01008 | bikini niña algodon organico ; talla-4 color: lila caramelos_01-lila','lila caramelos_01-lila');</v>
      </c>
      <c r="Y2878" s="17"/>
      <c r="Z2878" s="17"/>
      <c r="AA2878" s="17"/>
      <c r="AB2878" s="17"/>
      <c r="AC2878" s="17"/>
      <c r="AD2878" s="17"/>
      <c r="AE2878" s="17"/>
      <c r="AF2878" s="17"/>
      <c r="AG2878" s="17"/>
      <c r="AH2878" s="17"/>
      <c r="AI2878" s="17"/>
      <c r="AJ2878" s="17"/>
      <c r="AK2878" s="17"/>
      <c r="AL2878" s="17"/>
      <c r="AM2878" s="17"/>
      <c r="AN2878" s="17"/>
      <c r="AO2878" s="17"/>
      <c r="AP2878" s="17"/>
      <c r="AQ2878" s="17"/>
      <c r="AR2878" s="17"/>
      <c r="AS2878" s="17"/>
      <c r="AT2878" s="17"/>
      <c r="AU2878" s="17"/>
      <c r="AV2878" s="17"/>
      <c r="AW2878" s="17"/>
      <c r="AX2878" s="17"/>
      <c r="AY2878" s="17"/>
      <c r="AZ2878" s="17"/>
      <c r="BA2878" s="17"/>
      <c r="BB2878" s="17"/>
      <c r="BC2878" s="17"/>
      <c r="BD2878" s="17"/>
      <c r="BE2878" s="17"/>
      <c r="BF2878" s="17"/>
      <c r="BG2878" s="17"/>
      <c r="BH2878" s="17"/>
    </row>
    <row r="2879" spans="2:60" x14ac:dyDescent="0.2">
      <c r="B2879" s="1" t="s">
        <v>0</v>
      </c>
      <c r="C2879" s="1" t="str">
        <f t="shared" si="308"/>
        <v>FTG6O</v>
      </c>
      <c r="D2879" s="1" t="s">
        <v>6347</v>
      </c>
      <c r="E2879" s="1" t="s">
        <v>5482</v>
      </c>
      <c r="F2879" s="14" t="str">
        <f t="shared" si="304"/>
        <v>FTG6O-02008-A | bikini niña algodon organico ; talla-6 color: lila caramelos_01 -&gt; lila caramelos_01-lila</v>
      </c>
      <c r="G2879" s="14" t="str">
        <f t="shared" si="309"/>
        <v>{"estampado_1":"lila caramelos_01","estampado_2":"na"}</v>
      </c>
      <c r="H2879" s="14" t="s">
        <v>1</v>
      </c>
      <c r="I2879" s="14" t="s">
        <v>622</v>
      </c>
      <c r="J2879" s="1">
        <v>6</v>
      </c>
      <c r="K2879" s="14" t="s">
        <v>3</v>
      </c>
      <c r="L2879" s="14" t="s">
        <v>4</v>
      </c>
      <c r="M2879" s="14" t="s">
        <v>5</v>
      </c>
      <c r="N2879" s="1" t="s">
        <v>6945</v>
      </c>
      <c r="O2879" s="1" t="s">
        <v>1757</v>
      </c>
      <c r="P2879" s="1" t="s">
        <v>4666</v>
      </c>
      <c r="Q2879" s="1" t="s">
        <v>5079</v>
      </c>
      <c r="R2879" s="1" t="str">
        <f t="shared" si="305"/>
        <v>FTG6O-02008 | bikini niña algodon organico ; talla-6 color: lila caramelos_01-lila</v>
      </c>
      <c r="S2879" s="1" t="s">
        <v>5445</v>
      </c>
      <c r="T2879" s="18" t="s">
        <v>1407</v>
      </c>
      <c r="U2879" s="19" t="str">
        <f t="shared" si="306"/>
        <v>('producto_terminado','FTG6O','FTG6O-02008-A','bikini niña algodon organico','FTG6O-02008-A | bikini niña algodon organico ; talla-6 color: lila caramelos_01 -&gt; lila caramelos_01-lila','{"estampado_1":"lila caramelos_01","estampado_2":"na"}','{"spec":"na"}','{"precio_doc":74.84,"precio_unit":6.24,"precio_web":9,"precio_catalog":6.86,"precio_usd":1.92}','6','cocotfyma','unidad','activo','APT_E','lila caramelos_01','ruta5','FTG6O-02008','FTG6O-02008 | bikini niña algodon organico ; talla-6 color: lila caramelos_01-lila','lila caramelos_01-lila');</v>
      </c>
      <c r="V2879" s="19">
        <v>21738</v>
      </c>
      <c r="W2879" s="20" t="s">
        <v>4665</v>
      </c>
      <c r="X2879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('producto_terminado','FTG6O','FTG6O-02008-A','bikini niña algodon organico','FTG6O-02008-A | bikini niña algodon organico ; talla-6 color: lila caramelos_01 -&gt; lila caramelos_01-lila','{"estampado_1":"lila caramelos_01","estampado_2":"na"}','{"spec":"na"}','{"precio_doc":74.84,"precio_unit":6.24,"precio_web":9,"precio_catalog":6.86,"precio_usd":1.92}','6','cocotfyma','unidad','activo','APT_E','lila caramelos_01','ruta5','FTG6O-02008','FTG6O-02008 | bikini niña algodon organico ; talla-6 color: lila caramelos_01-lila','lila caramelos_01-lila');</v>
      </c>
      <c r="Y2879" s="17"/>
      <c r="Z2879" s="17"/>
      <c r="AA2879" s="17"/>
      <c r="AB2879" s="17"/>
      <c r="AC2879" s="17"/>
      <c r="AD2879" s="17"/>
      <c r="AE2879" s="17"/>
      <c r="AF2879" s="17"/>
      <c r="AG2879" s="17"/>
      <c r="AH2879" s="17"/>
      <c r="AI2879" s="17"/>
      <c r="AJ2879" s="17"/>
      <c r="AK2879" s="17"/>
      <c r="AL2879" s="17"/>
      <c r="AM2879" s="17"/>
      <c r="AN2879" s="17"/>
      <c r="AO2879" s="17"/>
      <c r="AP2879" s="17"/>
      <c r="AQ2879" s="17"/>
      <c r="AR2879" s="17"/>
      <c r="AS2879" s="17"/>
      <c r="AT2879" s="17"/>
      <c r="AU2879" s="17"/>
      <c r="AV2879" s="17"/>
      <c r="AW2879" s="17"/>
      <c r="AX2879" s="17"/>
      <c r="AY2879" s="17"/>
      <c r="AZ2879" s="17"/>
      <c r="BA2879" s="17"/>
      <c r="BB2879" s="17"/>
      <c r="BC2879" s="17"/>
      <c r="BD2879" s="17"/>
      <c r="BE2879" s="17"/>
      <c r="BF2879" s="17"/>
      <c r="BG2879" s="17"/>
      <c r="BH2879" s="17"/>
    </row>
    <row r="2880" spans="2:60" x14ac:dyDescent="0.2">
      <c r="B2880" s="1" t="s">
        <v>0</v>
      </c>
      <c r="C2880" s="1" t="str">
        <f t="shared" si="308"/>
        <v>FTG6O</v>
      </c>
      <c r="D2880" s="1" t="s">
        <v>6348</v>
      </c>
      <c r="E2880" s="1" t="s">
        <v>5482</v>
      </c>
      <c r="F2880" s="14" t="str">
        <f t="shared" si="304"/>
        <v>FTG6O-02008-B | bikini niña algodon organico ; talla-6 color: lila -&gt; lila caramelos_01-lila</v>
      </c>
      <c r="G2880" s="14" t="str">
        <f t="shared" si="309"/>
        <v>{"estampado_1":"lila","estampado_2":"na"}</v>
      </c>
      <c r="H2880" s="14" t="s">
        <v>1</v>
      </c>
      <c r="I2880" s="14" t="s">
        <v>622</v>
      </c>
      <c r="J2880" s="1">
        <v>6</v>
      </c>
      <c r="K2880" s="14" t="s">
        <v>3</v>
      </c>
      <c r="L2880" s="14" t="s">
        <v>4</v>
      </c>
      <c r="M2880" s="14" t="s">
        <v>5</v>
      </c>
      <c r="N2880" s="1" t="s">
        <v>6945</v>
      </c>
      <c r="O2880" s="1" t="s">
        <v>1293</v>
      </c>
      <c r="P2880" s="1" t="s">
        <v>4666</v>
      </c>
      <c r="Q2880" s="1" t="s">
        <v>5079</v>
      </c>
      <c r="R2880" s="1" t="str">
        <f t="shared" si="305"/>
        <v>FTG6O-02008 | bikini niña algodon organico ; talla-6 color: lila caramelos_01-lila</v>
      </c>
      <c r="S2880" s="1" t="s">
        <v>5445</v>
      </c>
      <c r="T2880" s="18" t="s">
        <v>1407</v>
      </c>
      <c r="U2880" s="19" t="str">
        <f t="shared" si="306"/>
        <v>('producto_terminado','FTG6O','FTG6O-02008-B','bikini niña algodon organico','FTG6O-02008-B | bikini niña algodon organico ; talla-6 color: lila -&gt; lila caramelos_01-lila','{"estampado_1":"lila","estampado_2":"na"}','{"spec":"na"}','{"precio_doc":74.84,"precio_unit":6.24,"precio_web":9,"precio_catalog":6.86,"precio_usd":1.92}','6','cocotfyma','unidad','activo','APT_E','lila','ruta5','FTG6O-02008','FTG6O-02008 | bikini niña algodon organico ; talla-6 color: lila caramelos_01-lila','lila caramelos_01-lila');</v>
      </c>
      <c r="V2880" s="19">
        <v>21739</v>
      </c>
      <c r="W2880" s="20" t="s">
        <v>4665</v>
      </c>
      <c r="X2880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('producto_terminado','FTG6O','FTG6O-02008-B','bikini niña algodon organico','FTG6O-02008-B | bikini niña algodon organico ; talla-6 color: lila -&gt; lila caramelos_01-lila','{"estampado_1":"lila","estampado_2":"na"}','{"spec":"na"}','{"precio_doc":74.84,"precio_unit":6.24,"precio_web":9,"precio_catalog":6.86,"precio_usd":1.92}','6','cocotfyma','unidad','activo','APT_E','lila','ruta5','FTG6O-02008','FTG6O-02008 | bikini niña algodon organico ; talla-6 color: lila caramelos_01-lila','lila caramelos_01-lila');</v>
      </c>
      <c r="Y2880" s="17"/>
      <c r="Z2880" s="17"/>
      <c r="AA2880" s="17"/>
      <c r="AB2880" s="17"/>
      <c r="AC2880" s="17"/>
      <c r="AD2880" s="17"/>
      <c r="AE2880" s="17"/>
      <c r="AF2880" s="17"/>
      <c r="AG2880" s="17"/>
      <c r="AH2880" s="17"/>
      <c r="AI2880" s="17"/>
      <c r="AJ2880" s="17"/>
      <c r="AK2880" s="17"/>
      <c r="AL2880" s="17"/>
      <c r="AM2880" s="17"/>
      <c r="AN2880" s="17"/>
      <c r="AO2880" s="17"/>
      <c r="AP2880" s="17"/>
      <c r="AQ2880" s="17"/>
      <c r="AR2880" s="17"/>
      <c r="AS2880" s="17"/>
      <c r="AT2880" s="17"/>
      <c r="AU2880" s="17"/>
      <c r="AV2880" s="17"/>
      <c r="AW2880" s="17"/>
      <c r="AX2880" s="17"/>
      <c r="AY2880" s="17"/>
      <c r="AZ2880" s="17"/>
      <c r="BA2880" s="17"/>
      <c r="BB2880" s="17"/>
      <c r="BC2880" s="17"/>
      <c r="BD2880" s="17"/>
      <c r="BE2880" s="17"/>
      <c r="BF2880" s="17"/>
      <c r="BG2880" s="17"/>
      <c r="BH2880" s="17"/>
    </row>
    <row r="2881" spans="2:60" x14ac:dyDescent="0.2">
      <c r="B2881" s="1" t="s">
        <v>0</v>
      </c>
      <c r="C2881" s="1" t="str">
        <f t="shared" si="308"/>
        <v>FTG6O</v>
      </c>
      <c r="D2881" s="1" t="s">
        <v>6349</v>
      </c>
      <c r="E2881" s="1" t="s">
        <v>5482</v>
      </c>
      <c r="F2881" s="14" t="str">
        <f t="shared" si="304"/>
        <v>FTG6O-03008-A | bikini niña algodon organico ; talla-8 color: lila caramelos_01 -&gt; lila caramelos_01-lila</v>
      </c>
      <c r="G2881" s="14" t="str">
        <f t="shared" si="309"/>
        <v>{"estampado_1":"lila caramelos_01","estampado_2":"na"}</v>
      </c>
      <c r="H2881" s="14" t="s">
        <v>1</v>
      </c>
      <c r="I2881" s="14" t="s">
        <v>622</v>
      </c>
      <c r="J2881" s="1">
        <v>8</v>
      </c>
      <c r="K2881" s="14" t="s">
        <v>3</v>
      </c>
      <c r="L2881" s="14" t="s">
        <v>4</v>
      </c>
      <c r="M2881" s="14" t="s">
        <v>5</v>
      </c>
      <c r="N2881" s="1" t="s">
        <v>6945</v>
      </c>
      <c r="O2881" s="1" t="s">
        <v>1757</v>
      </c>
      <c r="P2881" s="1" t="s">
        <v>4666</v>
      </c>
      <c r="Q2881" s="1" t="s">
        <v>5080</v>
      </c>
      <c r="R2881" s="1" t="str">
        <f t="shared" si="305"/>
        <v>FTG6O-03008 | bikini niña algodon organico ; talla-8 color: lila caramelos_01-lila</v>
      </c>
      <c r="S2881" s="1" t="s">
        <v>5445</v>
      </c>
      <c r="T2881" s="18" t="s">
        <v>1407</v>
      </c>
      <c r="U2881" s="19" t="str">
        <f t="shared" si="306"/>
        <v>('producto_terminado','FTG6O','FTG6O-03008-A','bikini niña algodon organico','FTG6O-03008-A | bikini niña algodon organico ; talla-8 color: lila caramelos_01 -&gt; lila caramelos_01-lila','{"estampado_1":"lila caramelos_01","estampado_2":"na"}','{"spec":"na"}','{"precio_doc":74.84,"precio_unit":6.24,"precio_web":9,"precio_catalog":6.86,"precio_usd":1.92}','8','cocotfyma','unidad','activo','APT_E','lila caramelos_01','ruta5','FTG6O-03008','FTG6O-03008 | bikini niña algodon organico ; talla-8 color: lila caramelos_01-lila','lila caramelos_01-lila');</v>
      </c>
      <c r="V2881" s="19">
        <v>21740</v>
      </c>
      <c r="W2881" s="20" t="s">
        <v>4665</v>
      </c>
      <c r="X2881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('producto_terminado','FTG6O','FTG6O-03008-A','bikini niña algodon organico','FTG6O-03008-A | bikini niña algodon organico ; talla-8 color: lila caramelos_01 -&gt; lila caramelos_01-lila','{"estampado_1":"lila caramelos_01","estampado_2":"na"}','{"spec":"na"}','{"precio_doc":74.84,"precio_unit":6.24,"precio_web":9,"precio_catalog":6.86,"precio_usd":1.92}','8','cocotfyma','unidad','activo','APT_E','lila caramelos_01','ruta5','FTG6O-03008','FTG6O-03008 | bikini niña algodon organico ; talla-8 color: lila caramelos_01-lila','lila caramelos_01-lila');</v>
      </c>
      <c r="Y2881" s="17"/>
      <c r="Z2881" s="17"/>
      <c r="AA2881" s="17"/>
      <c r="AB2881" s="17"/>
      <c r="AC2881" s="17"/>
      <c r="AD2881" s="17"/>
      <c r="AE2881" s="17"/>
      <c r="AF2881" s="17"/>
      <c r="AG2881" s="17"/>
      <c r="AH2881" s="17"/>
      <c r="AI2881" s="17"/>
      <c r="AJ2881" s="17"/>
      <c r="AK2881" s="17"/>
      <c r="AL2881" s="17"/>
      <c r="AM2881" s="17"/>
      <c r="AN2881" s="17"/>
      <c r="AO2881" s="17"/>
      <c r="AP2881" s="17"/>
      <c r="AQ2881" s="17"/>
      <c r="AR2881" s="17"/>
      <c r="AS2881" s="17"/>
      <c r="AT2881" s="17"/>
      <c r="AU2881" s="17"/>
      <c r="AV2881" s="17"/>
      <c r="AW2881" s="17"/>
      <c r="AX2881" s="17"/>
      <c r="AY2881" s="17"/>
      <c r="AZ2881" s="17"/>
      <c r="BA2881" s="17"/>
      <c r="BB2881" s="17"/>
      <c r="BC2881" s="17"/>
      <c r="BD2881" s="17"/>
      <c r="BE2881" s="17"/>
      <c r="BF2881" s="17"/>
      <c r="BG2881" s="17"/>
      <c r="BH2881" s="17"/>
    </row>
    <row r="2882" spans="2:60" x14ac:dyDescent="0.2">
      <c r="B2882" s="1" t="s">
        <v>0</v>
      </c>
      <c r="C2882" s="1" t="str">
        <f t="shared" si="308"/>
        <v>FTG6O</v>
      </c>
      <c r="D2882" s="1" t="s">
        <v>6350</v>
      </c>
      <c r="E2882" s="1" t="s">
        <v>5482</v>
      </c>
      <c r="F2882" s="14" t="str">
        <f t="shared" si="304"/>
        <v>FTG6O-03008-B | bikini niña algodon organico ; talla-8 color: lila -&gt; lila caramelos_01-lila</v>
      </c>
      <c r="G2882" s="14" t="str">
        <f t="shared" si="309"/>
        <v>{"estampado_1":"lila","estampado_2":"na"}</v>
      </c>
      <c r="H2882" s="14" t="s">
        <v>1</v>
      </c>
      <c r="I2882" s="14" t="s">
        <v>622</v>
      </c>
      <c r="J2882" s="1">
        <v>8</v>
      </c>
      <c r="K2882" s="14" t="s">
        <v>3</v>
      </c>
      <c r="L2882" s="14" t="s">
        <v>4</v>
      </c>
      <c r="M2882" s="14" t="s">
        <v>5</v>
      </c>
      <c r="N2882" s="1" t="s">
        <v>6945</v>
      </c>
      <c r="O2882" s="1" t="s">
        <v>1293</v>
      </c>
      <c r="P2882" s="1" t="s">
        <v>4666</v>
      </c>
      <c r="Q2882" s="1" t="s">
        <v>5080</v>
      </c>
      <c r="R2882" s="1" t="str">
        <f t="shared" si="305"/>
        <v>FTG6O-03008 | bikini niña algodon organico ; talla-8 color: lila caramelos_01-lila</v>
      </c>
      <c r="S2882" s="1" t="s">
        <v>5445</v>
      </c>
      <c r="T2882" s="18" t="s">
        <v>1407</v>
      </c>
      <c r="U2882" s="19" t="str">
        <f t="shared" si="306"/>
        <v>('producto_terminado','FTG6O','FTG6O-03008-B','bikini niña algodon organico','FTG6O-03008-B | bikini niña algodon organico ; talla-8 color: lila -&gt; lila caramelos_01-lila','{"estampado_1":"lila","estampado_2":"na"}','{"spec":"na"}','{"precio_doc":74.84,"precio_unit":6.24,"precio_web":9,"precio_catalog":6.86,"precio_usd":1.92}','8','cocotfyma','unidad','activo','APT_E','lila','ruta5','FTG6O-03008','FTG6O-03008 | bikini niña algodon organico ; talla-8 color: lila caramelos_01-lila','lila caramelos_01-lila');</v>
      </c>
      <c r="V2882" s="19">
        <v>21741</v>
      </c>
      <c r="W2882" s="20" t="s">
        <v>4665</v>
      </c>
      <c r="X2882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('producto_terminado','FTG6O','FTG6O-03008-B','bikini niña algodon organico','FTG6O-03008-B | bikini niña algodon organico ; talla-8 color: lila -&gt; lila caramelos_01-lila','{"estampado_1":"lila","estampado_2":"na"}','{"spec":"na"}','{"precio_doc":74.84,"precio_unit":6.24,"precio_web":9,"precio_catalog":6.86,"precio_usd":1.92}','8','cocotfyma','unidad','activo','APT_E','lila','ruta5','FTG6O-03008','FTG6O-03008 | bikini niña algodon organico ; talla-8 color: lila caramelos_01-lila','lila caramelos_01-lila');</v>
      </c>
      <c r="Y2882" s="17"/>
      <c r="Z2882" s="17"/>
      <c r="AA2882" s="17"/>
      <c r="AB2882" s="17"/>
      <c r="AC2882" s="17"/>
      <c r="AD2882" s="17"/>
      <c r="AE2882" s="17"/>
      <c r="AF2882" s="17"/>
      <c r="AG2882" s="17"/>
      <c r="AH2882" s="17"/>
      <c r="AI2882" s="17"/>
      <c r="AJ2882" s="17"/>
      <c r="AK2882" s="17"/>
      <c r="AL2882" s="17"/>
      <c r="AM2882" s="17"/>
      <c r="AN2882" s="17"/>
      <c r="AO2882" s="17"/>
      <c r="AP2882" s="17"/>
      <c r="AQ2882" s="17"/>
      <c r="AR2882" s="17"/>
      <c r="AS2882" s="17"/>
      <c r="AT2882" s="17"/>
      <c r="AU2882" s="17"/>
      <c r="AV2882" s="17"/>
      <c r="AW2882" s="17"/>
      <c r="AX2882" s="17"/>
      <c r="AY2882" s="17"/>
      <c r="AZ2882" s="17"/>
      <c r="BA2882" s="17"/>
      <c r="BB2882" s="17"/>
      <c r="BC2882" s="17"/>
      <c r="BD2882" s="17"/>
      <c r="BE2882" s="17"/>
      <c r="BF2882" s="17"/>
      <c r="BG2882" s="17"/>
      <c r="BH2882" s="17"/>
    </row>
    <row r="2883" spans="2:60" x14ac:dyDescent="0.2">
      <c r="B2883" s="1" t="s">
        <v>0</v>
      </c>
      <c r="C2883" s="1" t="str">
        <f t="shared" si="308"/>
        <v>FTG6O</v>
      </c>
      <c r="D2883" s="1" t="s">
        <v>6351</v>
      </c>
      <c r="E2883" s="1" t="s">
        <v>5482</v>
      </c>
      <c r="F2883" s="14" t="str">
        <f t="shared" si="304"/>
        <v>FTG6O-04008-A | bikini niña algodon organico ; talla-10 color: lila caramelos_01 -&gt; lila caramelos_01-lila</v>
      </c>
      <c r="G2883" s="14" t="str">
        <f t="shared" si="309"/>
        <v>{"estampado_1":"lila caramelos_01","estampado_2":"na"}</v>
      </c>
      <c r="H2883" s="14" t="s">
        <v>1</v>
      </c>
      <c r="I2883" s="14" t="s">
        <v>622</v>
      </c>
      <c r="J2883" s="1">
        <v>10</v>
      </c>
      <c r="K2883" s="14" t="s">
        <v>3</v>
      </c>
      <c r="L2883" s="14" t="s">
        <v>4</v>
      </c>
      <c r="M2883" s="14" t="s">
        <v>5</v>
      </c>
      <c r="N2883" s="1" t="s">
        <v>6945</v>
      </c>
      <c r="O2883" s="1" t="s">
        <v>1757</v>
      </c>
      <c r="P2883" s="1" t="s">
        <v>4666</v>
      </c>
      <c r="Q2883" s="1" t="s">
        <v>5081</v>
      </c>
      <c r="R2883" s="1" t="str">
        <f t="shared" si="305"/>
        <v>FTG6O-04008 | bikini niña algodon organico ; talla-10 color: lila caramelos_01-lila</v>
      </c>
      <c r="S2883" s="1" t="s">
        <v>5445</v>
      </c>
      <c r="T2883" s="18" t="s">
        <v>1407</v>
      </c>
      <c r="U2883" s="19" t="str">
        <f t="shared" si="306"/>
        <v>('producto_terminado','FTG6O','FTG6O-04008-A','bikini niña algodon organico','FTG6O-04008-A | bikini niña algodon organico ; talla-10 color: lila caramelos_01 -&gt; lila caramelos_01-lila','{"estampado_1":"lila caramelos_01","estampado_2":"na"}','{"spec":"na"}','{"precio_doc":74.84,"precio_unit":6.24,"precio_web":9,"precio_catalog":6.86,"precio_usd":1.92}','10','cocotfyma','unidad','activo','APT_E','lila caramelos_01','ruta5','FTG6O-04008','FTG6O-04008 | bikini niña algodon organico ; talla-10 color: lila caramelos_01-lila','lila caramelos_01-lila');</v>
      </c>
      <c r="V2883" s="19">
        <v>21742</v>
      </c>
      <c r="W2883" s="20" t="s">
        <v>4665</v>
      </c>
      <c r="X2883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('producto_terminado','FTG6O','FTG6O-04008-A','bikini niña algodon organico','FTG6O-04008-A | bikini niña algodon organico ; talla-10 color: lila caramelos_01 -&gt; lila caramelos_01-lila','{"estampado_1":"lila caramelos_01","estampado_2":"na"}','{"spec":"na"}','{"precio_doc":74.84,"precio_unit":6.24,"precio_web":9,"precio_catalog":6.86,"precio_usd":1.92}','10','cocotfyma','unidad','activo','APT_E','lila caramelos_01','ruta5','FTG6O-04008','FTG6O-04008 | bikini niña algodon organico ; talla-10 color: lila caramelos_01-lila','lila caramelos_01-lila');</v>
      </c>
      <c r="Y2883" s="17"/>
      <c r="Z2883" s="17"/>
      <c r="AA2883" s="17"/>
      <c r="AB2883" s="17"/>
      <c r="AC2883" s="17"/>
      <c r="AD2883" s="17"/>
      <c r="AE2883" s="17"/>
      <c r="AF2883" s="17"/>
      <c r="AG2883" s="17"/>
      <c r="AH2883" s="17"/>
      <c r="AI2883" s="17"/>
      <c r="AJ2883" s="17"/>
      <c r="AK2883" s="17"/>
      <c r="AL2883" s="17"/>
      <c r="AM2883" s="17"/>
      <c r="AN2883" s="17"/>
      <c r="AO2883" s="17"/>
      <c r="AP2883" s="17"/>
      <c r="AQ2883" s="17"/>
      <c r="AR2883" s="17"/>
      <c r="AS2883" s="17"/>
      <c r="AT2883" s="17"/>
      <c r="AU2883" s="17"/>
      <c r="AV2883" s="17"/>
      <c r="AW2883" s="17"/>
      <c r="AX2883" s="17"/>
      <c r="AY2883" s="17"/>
      <c r="AZ2883" s="17"/>
      <c r="BA2883" s="17"/>
      <c r="BB2883" s="17"/>
      <c r="BC2883" s="17"/>
      <c r="BD2883" s="17"/>
      <c r="BE2883" s="17"/>
      <c r="BF2883" s="17"/>
      <c r="BG2883" s="17"/>
      <c r="BH2883" s="17"/>
    </row>
    <row r="2884" spans="2:60" x14ac:dyDescent="0.2">
      <c r="B2884" s="1" t="s">
        <v>0</v>
      </c>
      <c r="C2884" s="1" t="str">
        <f t="shared" si="308"/>
        <v>FTG6O</v>
      </c>
      <c r="D2884" s="1" t="s">
        <v>6352</v>
      </c>
      <c r="E2884" s="1" t="s">
        <v>5482</v>
      </c>
      <c r="F2884" s="14" t="str">
        <f t="shared" si="304"/>
        <v>FTG6O-04008-B | bikini niña algodon organico ; talla-10 color: lila -&gt; lila caramelos_01-lila</v>
      </c>
      <c r="G2884" s="14" t="str">
        <f t="shared" si="309"/>
        <v>{"estampado_1":"lila","estampado_2":"na"}</v>
      </c>
      <c r="H2884" s="14" t="s">
        <v>1</v>
      </c>
      <c r="I2884" s="14" t="s">
        <v>622</v>
      </c>
      <c r="J2884" s="1">
        <v>10</v>
      </c>
      <c r="K2884" s="14" t="s">
        <v>3</v>
      </c>
      <c r="L2884" s="14" t="s">
        <v>4</v>
      </c>
      <c r="M2884" s="14" t="s">
        <v>5</v>
      </c>
      <c r="N2884" s="1" t="s">
        <v>6945</v>
      </c>
      <c r="O2884" s="1" t="s">
        <v>1293</v>
      </c>
      <c r="P2884" s="1" t="s">
        <v>4666</v>
      </c>
      <c r="Q2884" s="1" t="s">
        <v>5081</v>
      </c>
      <c r="R2884" s="1" t="str">
        <f t="shared" si="305"/>
        <v>FTG6O-04008 | bikini niña algodon organico ; talla-10 color: lila caramelos_01-lila</v>
      </c>
      <c r="S2884" s="1" t="s">
        <v>5445</v>
      </c>
      <c r="T2884" s="18" t="s">
        <v>1407</v>
      </c>
      <c r="U2884" s="19" t="str">
        <f t="shared" si="306"/>
        <v>('producto_terminado','FTG6O','FTG6O-04008-B','bikini niña algodon organico','FTG6O-04008-B | bikini niña algodon organico ; talla-10 color: lila -&gt; lila caramelos_01-lila','{"estampado_1":"lila","estampado_2":"na"}','{"spec":"na"}','{"precio_doc":74.84,"precio_unit":6.24,"precio_web":9,"precio_catalog":6.86,"precio_usd":1.92}','10','cocotfyma','unidad','activo','APT_E','lila','ruta5','FTG6O-04008','FTG6O-04008 | bikini niña algodon organico ; talla-10 color: lila caramelos_01-lila','lila caramelos_01-lila');</v>
      </c>
      <c r="V2884" s="19">
        <v>21743</v>
      </c>
      <c r="W2884" s="20" t="s">
        <v>4665</v>
      </c>
      <c r="X2884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('producto_terminado','FTG6O','FTG6O-04008-B','bikini niña algodon organico','FTG6O-04008-B | bikini niña algodon organico ; talla-10 color: lila -&gt; lila caramelos_01-lila','{"estampado_1":"lila","estampado_2":"na"}','{"spec":"na"}','{"precio_doc":74.84,"precio_unit":6.24,"precio_web":9,"precio_catalog":6.86,"precio_usd":1.92}','10','cocotfyma','unidad','activo','APT_E','lila','ruta5','FTG6O-04008','FTG6O-04008 | bikini niña algodon organico ; talla-10 color: lila caramelos_01-lila','lila caramelos_01-lila');</v>
      </c>
      <c r="Y2884" s="17"/>
      <c r="Z2884" s="17"/>
      <c r="AA2884" s="17"/>
      <c r="AB2884" s="17"/>
      <c r="AC2884" s="17"/>
      <c r="AD2884" s="17"/>
      <c r="AE2884" s="17"/>
      <c r="AF2884" s="17"/>
      <c r="AG2884" s="17"/>
      <c r="AH2884" s="17"/>
      <c r="AI2884" s="17"/>
      <c r="AJ2884" s="17"/>
      <c r="AK2884" s="17"/>
      <c r="AL2884" s="17"/>
      <c r="AM2884" s="17"/>
      <c r="AN2884" s="17"/>
      <c r="AO2884" s="17"/>
      <c r="AP2884" s="17"/>
      <c r="AQ2884" s="17"/>
      <c r="AR2884" s="17"/>
      <c r="AS2884" s="17"/>
      <c r="AT2884" s="17"/>
      <c r="AU2884" s="17"/>
      <c r="AV2884" s="17"/>
      <c r="AW2884" s="17"/>
      <c r="AX2884" s="17"/>
      <c r="AY2884" s="17"/>
      <c r="AZ2884" s="17"/>
      <c r="BA2884" s="17"/>
      <c r="BB2884" s="17"/>
      <c r="BC2884" s="17"/>
      <c r="BD2884" s="17"/>
      <c r="BE2884" s="17"/>
      <c r="BF2884" s="17"/>
      <c r="BG2884" s="17"/>
      <c r="BH2884" s="17"/>
    </row>
    <row r="2885" spans="2:60" x14ac:dyDescent="0.2">
      <c r="B2885" s="1" t="s">
        <v>0</v>
      </c>
      <c r="C2885" s="1" t="str">
        <f t="shared" si="308"/>
        <v>FTG6O</v>
      </c>
      <c r="D2885" s="1" t="s">
        <v>6353</v>
      </c>
      <c r="E2885" s="1" t="s">
        <v>5482</v>
      </c>
      <c r="F2885" s="14" t="str">
        <f t="shared" si="304"/>
        <v>FTG6O-05008-A | bikini niña algodon organico ; talla-12 color: lila caramelos_01 -&gt; lila caramelos_01-lila</v>
      </c>
      <c r="G2885" s="14" t="str">
        <f t="shared" si="309"/>
        <v>{"estampado_1":"lila caramelos_01","estampado_2":"na"}</v>
      </c>
      <c r="H2885" s="14" t="s">
        <v>1</v>
      </c>
      <c r="I2885" s="14" t="s">
        <v>622</v>
      </c>
      <c r="J2885" s="1">
        <v>12</v>
      </c>
      <c r="K2885" s="14" t="s">
        <v>3</v>
      </c>
      <c r="L2885" s="14" t="s">
        <v>4</v>
      </c>
      <c r="M2885" s="14" t="s">
        <v>5</v>
      </c>
      <c r="N2885" s="1" t="s">
        <v>6945</v>
      </c>
      <c r="O2885" s="1" t="s">
        <v>1757</v>
      </c>
      <c r="P2885" s="1" t="s">
        <v>4666</v>
      </c>
      <c r="Q2885" s="1" t="s">
        <v>5082</v>
      </c>
      <c r="R2885" s="1" t="str">
        <f t="shared" si="305"/>
        <v>FTG6O-05008 | bikini niña algodon organico ; talla-12 color: lila caramelos_01-lila</v>
      </c>
      <c r="S2885" s="1" t="s">
        <v>5445</v>
      </c>
      <c r="T2885" s="18" t="s">
        <v>1407</v>
      </c>
      <c r="U2885" s="19" t="str">
        <f t="shared" si="306"/>
        <v>('producto_terminado','FTG6O','FTG6O-05008-A','bikini niña algodon organico','FTG6O-05008-A | bikini niña algodon organico ; talla-12 color: lila caramelos_01 -&gt; lila caramelos_01-lila','{"estampado_1":"lila caramelos_01","estampado_2":"na"}','{"spec":"na"}','{"precio_doc":74.84,"precio_unit":6.24,"precio_web":9,"precio_catalog":6.86,"precio_usd":1.92}','12','cocotfyma','unidad','activo','APT_E','lila caramelos_01','ruta5','FTG6O-05008','FTG6O-05008 | bikini niña algodon organico ; talla-12 color: lila caramelos_01-lila','lila caramelos_01-lila');</v>
      </c>
      <c r="V2885" s="19">
        <v>21744</v>
      </c>
      <c r="W2885" s="20" t="s">
        <v>4665</v>
      </c>
      <c r="X2885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('producto_terminado','FTG6O','FTG6O-05008-A','bikini niña algodon organico','FTG6O-05008-A | bikini niña algodon organico ; talla-12 color: lila caramelos_01 -&gt; lila caramelos_01-lila','{"estampado_1":"lila caramelos_01","estampado_2":"na"}','{"spec":"na"}','{"precio_doc":74.84,"precio_unit":6.24,"precio_web":9,"precio_catalog":6.86,"precio_usd":1.92}','12','cocotfyma','unidad','activo','APT_E','lila caramelos_01','ruta5','FTG6O-05008','FTG6O-05008 | bikini niña algodon organico ; talla-12 color: lila caramelos_01-lila','lila caramelos_01-lila');</v>
      </c>
      <c r="Y2885" s="17"/>
      <c r="Z2885" s="17"/>
      <c r="AA2885" s="17"/>
      <c r="AB2885" s="17"/>
      <c r="AC2885" s="17"/>
      <c r="AD2885" s="17"/>
      <c r="AE2885" s="17"/>
      <c r="AF2885" s="17"/>
      <c r="AG2885" s="17"/>
      <c r="AH2885" s="17"/>
      <c r="AI2885" s="17"/>
      <c r="AJ2885" s="17"/>
      <c r="AK2885" s="17"/>
      <c r="AL2885" s="17"/>
      <c r="AM2885" s="17"/>
      <c r="AN2885" s="17"/>
      <c r="AO2885" s="17"/>
      <c r="AP2885" s="17"/>
      <c r="AQ2885" s="17"/>
      <c r="AR2885" s="17"/>
      <c r="AS2885" s="17"/>
      <c r="AT2885" s="17"/>
      <c r="AU2885" s="17"/>
      <c r="AV2885" s="17"/>
      <c r="AW2885" s="17"/>
      <c r="AX2885" s="17"/>
      <c r="AY2885" s="17"/>
      <c r="AZ2885" s="17"/>
      <c r="BA2885" s="17"/>
      <c r="BB2885" s="17"/>
      <c r="BC2885" s="17"/>
      <c r="BD2885" s="17"/>
      <c r="BE2885" s="17"/>
      <c r="BF2885" s="17"/>
      <c r="BG2885" s="17"/>
      <c r="BH2885" s="17"/>
    </row>
    <row r="2886" spans="2:60" x14ac:dyDescent="0.2">
      <c r="B2886" s="1" t="s">
        <v>0</v>
      </c>
      <c r="C2886" s="1" t="str">
        <f t="shared" si="308"/>
        <v>FTG6O</v>
      </c>
      <c r="D2886" s="1" t="s">
        <v>6354</v>
      </c>
      <c r="E2886" s="1" t="s">
        <v>5482</v>
      </c>
      <c r="F2886" s="14" t="str">
        <f t="shared" si="304"/>
        <v>FTG6O-05008-B | bikini niña algodon organico ; talla-12 color: lila -&gt; lila caramelos_01-lila</v>
      </c>
      <c r="G2886" s="14" t="str">
        <f t="shared" si="309"/>
        <v>{"estampado_1":"lila","estampado_2":"na"}</v>
      </c>
      <c r="H2886" s="14" t="s">
        <v>1</v>
      </c>
      <c r="I2886" s="14" t="s">
        <v>622</v>
      </c>
      <c r="J2886" s="1">
        <v>12</v>
      </c>
      <c r="K2886" s="14" t="s">
        <v>3</v>
      </c>
      <c r="L2886" s="14" t="s">
        <v>4</v>
      </c>
      <c r="M2886" s="14" t="s">
        <v>5</v>
      </c>
      <c r="N2886" s="1" t="s">
        <v>6945</v>
      </c>
      <c r="O2886" s="1" t="s">
        <v>1293</v>
      </c>
      <c r="P2886" s="1" t="s">
        <v>4666</v>
      </c>
      <c r="Q2886" s="1" t="s">
        <v>5082</v>
      </c>
      <c r="R2886" s="1" t="str">
        <f t="shared" si="305"/>
        <v>FTG6O-05008 | bikini niña algodon organico ; talla-12 color: lila caramelos_01-lila</v>
      </c>
      <c r="S2886" s="1" t="s">
        <v>5445</v>
      </c>
      <c r="T2886" s="18" t="s">
        <v>1407</v>
      </c>
      <c r="U2886" s="19" t="str">
        <f t="shared" si="306"/>
        <v>('producto_terminado','FTG6O','FTG6O-05008-B','bikini niña algodon organico','FTG6O-05008-B | bikini niña algodon organico ; talla-12 color: lila -&gt; lila caramelos_01-lila','{"estampado_1":"lila","estampado_2":"na"}','{"spec":"na"}','{"precio_doc":74.84,"precio_unit":6.24,"precio_web":9,"precio_catalog":6.86,"precio_usd":1.92}','12','cocotfyma','unidad','activo','APT_E','lila','ruta5','FTG6O-05008','FTG6O-05008 | bikini niña algodon organico ; talla-12 color: lila caramelos_01-lila','lila caramelos_01-lila');</v>
      </c>
      <c r="V2886" s="19">
        <v>21745</v>
      </c>
      <c r="W2886" s="20" t="s">
        <v>4665</v>
      </c>
      <c r="X2886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('producto_terminado','FTG6O','FTG6O-05008-B','bikini niña algodon organico','FTG6O-05008-B | bikini niña algodon organico ; talla-12 color: lila -&gt; lila caramelos_01-lila','{"estampado_1":"lila","estampado_2":"na"}','{"spec":"na"}','{"precio_doc":74.84,"precio_unit":6.24,"precio_web":9,"precio_catalog":6.86,"precio_usd":1.92}','12','cocotfyma','unidad','activo','APT_E','lila','ruta5','FTG6O-05008','FTG6O-05008 | bikini niña algodon organico ; talla-12 color: lila caramelos_01-lila','lila caramelos_01-lila');</v>
      </c>
      <c r="Y2886" s="17"/>
      <c r="Z2886" s="17"/>
      <c r="AA2886" s="17"/>
      <c r="AB2886" s="17"/>
      <c r="AC2886" s="17"/>
      <c r="AD2886" s="17"/>
      <c r="AE2886" s="17"/>
      <c r="AF2886" s="17"/>
      <c r="AG2886" s="17"/>
      <c r="AH2886" s="17"/>
      <c r="AI2886" s="17"/>
      <c r="AJ2886" s="17"/>
      <c r="AK2886" s="17"/>
      <c r="AL2886" s="17"/>
      <c r="AM2886" s="17"/>
      <c r="AN2886" s="17"/>
      <c r="AO2886" s="17"/>
      <c r="AP2886" s="17"/>
      <c r="AQ2886" s="17"/>
      <c r="AR2886" s="17"/>
      <c r="AS2886" s="17"/>
      <c r="AT2886" s="17"/>
      <c r="AU2886" s="17"/>
      <c r="AV2886" s="17"/>
      <c r="AW2886" s="17"/>
      <c r="AX2886" s="17"/>
      <c r="AY2886" s="17"/>
      <c r="AZ2886" s="17"/>
      <c r="BA2886" s="17"/>
      <c r="BB2886" s="17"/>
      <c r="BC2886" s="17"/>
      <c r="BD2886" s="17"/>
      <c r="BE2886" s="17"/>
      <c r="BF2886" s="17"/>
      <c r="BG2886" s="17"/>
      <c r="BH2886" s="17"/>
    </row>
    <row r="2887" spans="2:60" x14ac:dyDescent="0.2">
      <c r="B2887" s="1" t="s">
        <v>0</v>
      </c>
      <c r="C2887" s="1" t="str">
        <f t="shared" si="308"/>
        <v>FTG6O</v>
      </c>
      <c r="D2887" s="1" t="s">
        <v>6355</v>
      </c>
      <c r="E2887" s="1" t="s">
        <v>5482</v>
      </c>
      <c r="F2887" s="14" t="str">
        <f t="shared" si="304"/>
        <v>FTG6O-06008-A | bikini niña algodon organico ; talla-14 color: lila caramelos_01 -&gt; lila caramelos_01-lila</v>
      </c>
      <c r="G2887" s="14" t="str">
        <f t="shared" si="309"/>
        <v>{"estampado_1":"lila caramelos_01","estampado_2":"na"}</v>
      </c>
      <c r="H2887" s="14" t="s">
        <v>1</v>
      </c>
      <c r="I2887" s="14" t="s">
        <v>622</v>
      </c>
      <c r="J2887" s="1">
        <v>14</v>
      </c>
      <c r="K2887" s="14" t="s">
        <v>3</v>
      </c>
      <c r="L2887" s="14" t="s">
        <v>4</v>
      </c>
      <c r="M2887" s="14" t="s">
        <v>5</v>
      </c>
      <c r="N2887" s="1" t="s">
        <v>6945</v>
      </c>
      <c r="O2887" s="1" t="s">
        <v>1757</v>
      </c>
      <c r="P2887" s="1" t="s">
        <v>4666</v>
      </c>
      <c r="Q2887" s="1" t="s">
        <v>5083</v>
      </c>
      <c r="R2887" s="1" t="str">
        <f t="shared" si="305"/>
        <v>FTG6O-06008 | bikini niña algodon organico ; talla-14 color: lila caramelos_01-lila</v>
      </c>
      <c r="S2887" s="1" t="s">
        <v>5445</v>
      </c>
      <c r="T2887" s="18" t="s">
        <v>1407</v>
      </c>
      <c r="U2887" s="19" t="str">
        <f t="shared" si="306"/>
        <v>('producto_terminado','FTG6O','FTG6O-06008-A','bikini niña algodon organico','FTG6O-06008-A | bikini niña algodon organico ; talla-14 color: lila caramelos_01 -&gt; lila caramelos_01-lila','{"estampado_1":"lila caramelos_01","estampado_2":"na"}','{"spec":"na"}','{"precio_doc":74.84,"precio_unit":6.24,"precio_web":9,"precio_catalog":6.86,"precio_usd":1.92}','14','cocotfyma','unidad','activo','APT_E','lila caramelos_01','ruta5','FTG6O-06008','FTG6O-06008 | bikini niña algodon organico ; talla-14 color: lila caramelos_01-lila','lila caramelos_01-lila');</v>
      </c>
      <c r="V2887" s="19">
        <v>21746</v>
      </c>
      <c r="W2887" s="20" t="s">
        <v>4665</v>
      </c>
      <c r="X2887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('producto_terminado','FTG6O','FTG6O-06008-A','bikini niña algodon organico','FTG6O-06008-A | bikini niña algodon organico ; talla-14 color: lila caramelos_01 -&gt; lila caramelos_01-lila','{"estampado_1":"lila caramelos_01","estampado_2":"na"}','{"spec":"na"}','{"precio_doc":74.84,"precio_unit":6.24,"precio_web":9,"precio_catalog":6.86,"precio_usd":1.92}','14','cocotfyma','unidad','activo','APT_E','lila caramelos_01','ruta5','FTG6O-06008','FTG6O-06008 | bikini niña algodon organico ; talla-14 color: lila caramelos_01-lila','lila caramelos_01-lila');</v>
      </c>
      <c r="Y2887" s="17"/>
      <c r="Z2887" s="17"/>
      <c r="AA2887" s="17"/>
      <c r="AB2887" s="17"/>
      <c r="AC2887" s="17"/>
      <c r="AD2887" s="17"/>
      <c r="AE2887" s="17"/>
      <c r="AF2887" s="17"/>
      <c r="AG2887" s="17"/>
      <c r="AH2887" s="17"/>
      <c r="AI2887" s="17"/>
      <c r="AJ2887" s="17"/>
      <c r="AK2887" s="17"/>
      <c r="AL2887" s="17"/>
      <c r="AM2887" s="17"/>
      <c r="AN2887" s="17"/>
      <c r="AO2887" s="17"/>
      <c r="AP2887" s="17"/>
      <c r="AQ2887" s="17"/>
      <c r="AR2887" s="17"/>
      <c r="AS2887" s="17"/>
      <c r="AT2887" s="17"/>
      <c r="AU2887" s="17"/>
      <c r="AV2887" s="17"/>
      <c r="AW2887" s="17"/>
      <c r="AX2887" s="17"/>
      <c r="AY2887" s="17"/>
      <c r="AZ2887" s="17"/>
      <c r="BA2887" s="17"/>
      <c r="BB2887" s="17"/>
      <c r="BC2887" s="17"/>
      <c r="BD2887" s="17"/>
      <c r="BE2887" s="17"/>
      <c r="BF2887" s="17"/>
      <c r="BG2887" s="17"/>
      <c r="BH2887" s="17"/>
    </row>
    <row r="2888" spans="2:60" x14ac:dyDescent="0.2">
      <c r="B2888" s="1" t="s">
        <v>0</v>
      </c>
      <c r="C2888" s="1" t="str">
        <f t="shared" si="308"/>
        <v>FTG6O</v>
      </c>
      <c r="D2888" s="1" t="s">
        <v>6356</v>
      </c>
      <c r="E2888" s="1" t="s">
        <v>5482</v>
      </c>
      <c r="F2888" s="14" t="str">
        <f t="shared" si="304"/>
        <v>FTG6O-06008-B | bikini niña algodon organico ; talla-14 color: lila -&gt; lila caramelos_01-lila</v>
      </c>
      <c r="G2888" s="14" t="str">
        <f t="shared" si="309"/>
        <v>{"estampado_1":"lila","estampado_2":"na"}</v>
      </c>
      <c r="H2888" s="14" t="s">
        <v>1</v>
      </c>
      <c r="I2888" s="14" t="s">
        <v>622</v>
      </c>
      <c r="J2888" s="1">
        <v>14</v>
      </c>
      <c r="K2888" s="14" t="s">
        <v>3</v>
      </c>
      <c r="L2888" s="14" t="s">
        <v>4</v>
      </c>
      <c r="M2888" s="14" t="s">
        <v>5</v>
      </c>
      <c r="N2888" s="1" t="s">
        <v>6945</v>
      </c>
      <c r="O2888" s="1" t="s">
        <v>1293</v>
      </c>
      <c r="P2888" s="1" t="s">
        <v>4666</v>
      </c>
      <c r="Q2888" s="1" t="s">
        <v>5083</v>
      </c>
      <c r="R2888" s="1" t="str">
        <f t="shared" si="305"/>
        <v>FTG6O-06008 | bikini niña algodon organico ; talla-14 color: lila caramelos_01-lila</v>
      </c>
      <c r="S2888" s="1" t="s">
        <v>5445</v>
      </c>
      <c r="T2888" s="18" t="s">
        <v>1407</v>
      </c>
      <c r="U2888" s="19" t="str">
        <f t="shared" si="306"/>
        <v>('producto_terminado','FTG6O','FTG6O-06008-B','bikini niña algodon organico','FTG6O-06008-B | bikini niña algodon organico ; talla-14 color: lila -&gt; lila caramelos_01-lila','{"estampado_1":"lila","estampado_2":"na"}','{"spec":"na"}','{"precio_doc":74.84,"precio_unit":6.24,"precio_web":9,"precio_catalog":6.86,"precio_usd":1.92}','14','cocotfyma','unidad','activo','APT_E','lila','ruta5','FTG6O-06008','FTG6O-06008 | bikini niña algodon organico ; talla-14 color: lila caramelos_01-lila','lila caramelos_01-lila');</v>
      </c>
      <c r="V2888" s="19">
        <v>21747</v>
      </c>
      <c r="W2888" s="20" t="s">
        <v>4665</v>
      </c>
      <c r="X2888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('producto_terminado','FTG6O','FTG6O-06008-B','bikini niña algodon organico','FTG6O-06008-B | bikini niña algodon organico ; talla-14 color: lila -&gt; lila caramelos_01-lila','{"estampado_1":"lila","estampado_2":"na"}','{"spec":"na"}','{"precio_doc":74.84,"precio_unit":6.24,"precio_web":9,"precio_catalog":6.86,"precio_usd":1.92}','14','cocotfyma','unidad','activo','APT_E','lila','ruta5','FTG6O-06008','FTG6O-06008 | bikini niña algodon organico ; talla-14 color: lila caramelos_01-lila','lila caramelos_01-lila');</v>
      </c>
      <c r="Y2888" s="17"/>
      <c r="Z2888" s="17"/>
      <c r="AA2888" s="17"/>
      <c r="AB2888" s="17"/>
      <c r="AC2888" s="17"/>
      <c r="AD2888" s="17"/>
      <c r="AE2888" s="17"/>
      <c r="AF2888" s="17"/>
      <c r="AG2888" s="17"/>
      <c r="AH2888" s="17"/>
      <c r="AI2888" s="17"/>
      <c r="AJ2888" s="17"/>
      <c r="AK2888" s="17"/>
      <c r="AL2888" s="17"/>
      <c r="AM2888" s="17"/>
      <c r="AN2888" s="17"/>
      <c r="AO2888" s="17"/>
      <c r="AP2888" s="17"/>
      <c r="AQ2888" s="17"/>
      <c r="AR2888" s="17"/>
      <c r="AS2888" s="17"/>
      <c r="AT2888" s="17"/>
      <c r="AU2888" s="17"/>
      <c r="AV2888" s="17"/>
      <c r="AW2888" s="17"/>
      <c r="AX2888" s="17"/>
      <c r="AY2888" s="17"/>
      <c r="AZ2888" s="17"/>
      <c r="BA2888" s="17"/>
      <c r="BB2888" s="17"/>
      <c r="BC2888" s="17"/>
      <c r="BD2888" s="17"/>
      <c r="BE2888" s="17"/>
      <c r="BF2888" s="17"/>
      <c r="BG2888" s="17"/>
      <c r="BH2888" s="17"/>
    </row>
    <row r="2889" spans="2:60" x14ac:dyDescent="0.2">
      <c r="B2889" s="1" t="s">
        <v>0</v>
      </c>
      <c r="C2889" s="1" t="str">
        <f t="shared" si="308"/>
        <v>FTG6O</v>
      </c>
      <c r="D2889" s="1" t="s">
        <v>6357</v>
      </c>
      <c r="E2889" s="1" t="s">
        <v>5482</v>
      </c>
      <c r="F2889" s="14" t="str">
        <f t="shared" si="304"/>
        <v>FTG6O-07008-A | bikini niña algodon organico ; talla-16 color: lila caramelos_01 -&gt; lila caramelos_01-lila</v>
      </c>
      <c r="G2889" s="14" t="str">
        <f t="shared" si="309"/>
        <v>{"estampado_1":"lila caramelos_01","estampado_2":"na"}</v>
      </c>
      <c r="H2889" s="14" t="s">
        <v>1</v>
      </c>
      <c r="I2889" s="14" t="s">
        <v>622</v>
      </c>
      <c r="J2889" s="1">
        <v>16</v>
      </c>
      <c r="K2889" s="14" t="s">
        <v>3</v>
      </c>
      <c r="L2889" s="14" t="s">
        <v>4</v>
      </c>
      <c r="M2889" s="14" t="s">
        <v>5</v>
      </c>
      <c r="N2889" s="1" t="s">
        <v>6945</v>
      </c>
      <c r="O2889" s="1" t="s">
        <v>1757</v>
      </c>
      <c r="P2889" s="1" t="s">
        <v>4666</v>
      </c>
      <c r="Q2889" s="1" t="s">
        <v>5084</v>
      </c>
      <c r="R2889" s="1" t="str">
        <f t="shared" si="305"/>
        <v>FTG6O-07008 | bikini niña algodon organico ; talla-16 color: lila caramelos_01-lila</v>
      </c>
      <c r="S2889" s="1" t="s">
        <v>5445</v>
      </c>
      <c r="T2889" s="18" t="s">
        <v>1407</v>
      </c>
      <c r="U2889" s="19" t="str">
        <f t="shared" si="306"/>
        <v>('producto_terminado','FTG6O','FTG6O-07008-A','bikini niña algodon organico','FTG6O-07008-A | bikini niña algodon organico ; talla-16 color: lila caramelos_01 -&gt; lila caramelos_01-lila','{"estampado_1":"lila caramelos_01","estampado_2":"na"}','{"spec":"na"}','{"precio_doc":74.84,"precio_unit":6.24,"precio_web":9,"precio_catalog":6.86,"precio_usd":1.92}','16','cocotfyma','unidad','activo','APT_E','lila caramelos_01','ruta5','FTG6O-07008','FTG6O-07008 | bikini niña algodon organico ; talla-16 color: lila caramelos_01-lila','lila caramelos_01-lila');</v>
      </c>
      <c r="V2889" s="19">
        <v>21748</v>
      </c>
      <c r="W2889" s="20" t="s">
        <v>4665</v>
      </c>
      <c r="X2889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('producto_terminado','FTG6O','FTG6O-07008-A','bikini niña algodon organico','FTG6O-07008-A | bikini niña algodon organico ; talla-16 color: lila caramelos_01 -&gt; lila caramelos_01-lila','{"estampado_1":"lila caramelos_01","estampado_2":"na"}','{"spec":"na"}','{"precio_doc":74.84,"precio_unit":6.24,"precio_web":9,"precio_catalog":6.86,"precio_usd":1.92}','16','cocotfyma','unidad','activo','APT_E','lila caramelos_01','ruta5','FTG6O-07008','FTG6O-07008 | bikini niña algodon organico ; talla-16 color: lila caramelos_01-lila','lila caramelos_01-lila');</v>
      </c>
      <c r="Y2889" s="17"/>
      <c r="Z2889" s="17"/>
      <c r="AA2889" s="17"/>
      <c r="AB2889" s="17"/>
      <c r="AC2889" s="17"/>
      <c r="AD2889" s="17"/>
      <c r="AE2889" s="17"/>
      <c r="AF2889" s="17"/>
      <c r="AG2889" s="17"/>
      <c r="AH2889" s="17"/>
      <c r="AI2889" s="17"/>
      <c r="AJ2889" s="17"/>
      <c r="AK2889" s="17"/>
      <c r="AL2889" s="17"/>
      <c r="AM2889" s="17"/>
      <c r="AN2889" s="17"/>
      <c r="AO2889" s="17"/>
      <c r="AP2889" s="17"/>
      <c r="AQ2889" s="17"/>
      <c r="AR2889" s="17"/>
      <c r="AS2889" s="17"/>
      <c r="AT2889" s="17"/>
      <c r="AU2889" s="17"/>
      <c r="AV2889" s="17"/>
      <c r="AW2889" s="17"/>
      <c r="AX2889" s="17"/>
      <c r="AY2889" s="17"/>
      <c r="AZ2889" s="17"/>
      <c r="BA2889" s="17"/>
      <c r="BB2889" s="17"/>
      <c r="BC2889" s="17"/>
      <c r="BD2889" s="17"/>
      <c r="BE2889" s="17"/>
      <c r="BF2889" s="17"/>
      <c r="BG2889" s="17"/>
      <c r="BH2889" s="17"/>
    </row>
    <row r="2890" spans="2:60" x14ac:dyDescent="0.2">
      <c r="B2890" s="1" t="s">
        <v>0</v>
      </c>
      <c r="C2890" s="1" t="str">
        <f t="shared" si="308"/>
        <v>FTG6O</v>
      </c>
      <c r="D2890" s="1" t="s">
        <v>6358</v>
      </c>
      <c r="E2890" s="1" t="s">
        <v>5482</v>
      </c>
      <c r="F2890" s="14" t="str">
        <f t="shared" si="304"/>
        <v>FTG6O-07008-B | bikini niña algodon organico ; talla-16 color: lila -&gt; lila caramelos_01-lila</v>
      </c>
      <c r="G2890" s="14" t="str">
        <f t="shared" si="309"/>
        <v>{"estampado_1":"lila","estampado_2":"na"}</v>
      </c>
      <c r="H2890" s="14" t="s">
        <v>1</v>
      </c>
      <c r="I2890" s="14" t="s">
        <v>622</v>
      </c>
      <c r="J2890" s="1">
        <v>16</v>
      </c>
      <c r="K2890" s="14" t="s">
        <v>3</v>
      </c>
      <c r="L2890" s="14" t="s">
        <v>4</v>
      </c>
      <c r="M2890" s="14" t="s">
        <v>5</v>
      </c>
      <c r="N2890" s="1" t="s">
        <v>6945</v>
      </c>
      <c r="O2890" s="1" t="s">
        <v>1293</v>
      </c>
      <c r="P2890" s="1" t="s">
        <v>4666</v>
      </c>
      <c r="Q2890" s="1" t="s">
        <v>5084</v>
      </c>
      <c r="R2890" s="1" t="str">
        <f t="shared" si="305"/>
        <v>FTG6O-07008 | bikini niña algodon organico ; talla-16 color: lila caramelos_01-lila</v>
      </c>
      <c r="S2890" s="1" t="s">
        <v>5445</v>
      </c>
      <c r="T2890" s="18" t="s">
        <v>1407</v>
      </c>
      <c r="U2890" s="19" t="str">
        <f t="shared" si="306"/>
        <v>('producto_terminado','FTG6O','FTG6O-07008-B','bikini niña algodon organico','FTG6O-07008-B | bikini niña algodon organico ; talla-16 color: lila -&gt; lila caramelos_01-lila','{"estampado_1":"lila","estampado_2":"na"}','{"spec":"na"}','{"precio_doc":74.84,"precio_unit":6.24,"precio_web":9,"precio_catalog":6.86,"precio_usd":1.92}','16','cocotfyma','unidad','activo','APT_E','lila','ruta5','FTG6O-07008','FTG6O-07008 | bikini niña algodon organico ; talla-16 color: lila caramelos_01-lila','lila caramelos_01-lila');</v>
      </c>
      <c r="V2890" s="19">
        <v>21749</v>
      </c>
      <c r="W2890" s="20" t="s">
        <v>4665</v>
      </c>
      <c r="X2890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('producto_terminado','FTG6O','FTG6O-07008-B','bikini niña algodon organico','FTG6O-07008-B | bikini niña algodon organico ; talla-16 color: lila -&gt; lila caramelos_01-lila','{"estampado_1":"lila","estampado_2":"na"}','{"spec":"na"}','{"precio_doc":74.84,"precio_unit":6.24,"precio_web":9,"precio_catalog":6.86,"precio_usd":1.92}','16','cocotfyma','unidad','activo','APT_E','lila','ruta5','FTG6O-07008','FTG6O-07008 | bikini niña algodon organico ; talla-16 color: lila caramelos_01-lila','lila caramelos_01-lila');</v>
      </c>
      <c r="Y2890" s="17"/>
      <c r="Z2890" s="17"/>
      <c r="AA2890" s="17"/>
      <c r="AB2890" s="17"/>
      <c r="AC2890" s="17"/>
      <c r="AD2890" s="17"/>
      <c r="AE2890" s="17"/>
      <c r="AF2890" s="17"/>
      <c r="AG2890" s="17"/>
      <c r="AH2890" s="17"/>
      <c r="AI2890" s="17"/>
      <c r="AJ2890" s="17"/>
      <c r="AK2890" s="17"/>
      <c r="AL2890" s="17"/>
      <c r="AM2890" s="17"/>
      <c r="AN2890" s="17"/>
      <c r="AO2890" s="17"/>
      <c r="AP2890" s="17"/>
      <c r="AQ2890" s="17"/>
      <c r="AR2890" s="17"/>
      <c r="AS2890" s="17"/>
      <c r="AT2890" s="17"/>
      <c r="AU2890" s="17"/>
      <c r="AV2890" s="17"/>
      <c r="AW2890" s="17"/>
      <c r="AX2890" s="17"/>
      <c r="AY2890" s="17"/>
      <c r="AZ2890" s="17"/>
      <c r="BA2890" s="17"/>
      <c r="BB2890" s="17"/>
      <c r="BC2890" s="17"/>
      <c r="BD2890" s="17"/>
      <c r="BE2890" s="17"/>
      <c r="BF2890" s="17"/>
      <c r="BG2890" s="17"/>
      <c r="BH2890" s="17"/>
    </row>
    <row r="2891" spans="2:60" x14ac:dyDescent="0.2">
      <c r="B2891" s="1" t="s">
        <v>0</v>
      </c>
      <c r="C2891" s="1" t="str">
        <f t="shared" si="308"/>
        <v>FTT9O</v>
      </c>
      <c r="D2891" s="1" t="s">
        <v>6359</v>
      </c>
      <c r="E2891" s="1" t="s">
        <v>5483</v>
      </c>
      <c r="F2891" s="14" t="str">
        <f t="shared" si="304"/>
        <v>FTT9O-03001-A | top teens algodon organico ; talla-8 color: paletas_01 -&gt; paletas_01-blanco</v>
      </c>
      <c r="G2891" s="14" t="str">
        <f t="shared" si="309"/>
        <v>{"estampado_1":"paletas_01","estampado_2":"na"}</v>
      </c>
      <c r="H2891" s="14" t="s">
        <v>1</v>
      </c>
      <c r="I2891" s="14" t="s">
        <v>622</v>
      </c>
      <c r="J2891" s="1">
        <v>8</v>
      </c>
      <c r="K2891" s="14" t="s">
        <v>3</v>
      </c>
      <c r="L2891" s="14" t="s">
        <v>4</v>
      </c>
      <c r="M2891" s="14" t="s">
        <v>5</v>
      </c>
      <c r="N2891" s="1" t="s">
        <v>6945</v>
      </c>
      <c r="O2891" s="1" t="s">
        <v>1750</v>
      </c>
      <c r="P2891" s="1" t="s">
        <v>4666</v>
      </c>
      <c r="Q2891" s="1" t="s">
        <v>5085</v>
      </c>
      <c r="R2891" s="1" t="str">
        <f t="shared" si="305"/>
        <v>FTT9O-03001 | top teens algodon organico ; talla-8 color: paletas_01-blanco</v>
      </c>
      <c r="S2891" s="1" t="s">
        <v>5438</v>
      </c>
      <c r="T2891" s="18" t="s">
        <v>1407</v>
      </c>
      <c r="U2891" s="19" t="str">
        <f t="shared" si="306"/>
        <v>('producto_terminado','FTT9O','FTT9O-03001-A','top teens algodon organico','FTT9O-03001-A | top teens algodon organico ; talla-8 color: paletas_01 -&gt; paletas_01-blanco','{"estampado_1":"paletas_01","estampado_2":"na"}','{"spec":"na"}','{"precio_doc":74.84,"precio_unit":6.24,"precio_web":9,"precio_catalog":6.86,"precio_usd":1.92}','8','cocotfyma','unidad','activo','APT_E','paletas_01','ruta5','FTT9O-03001','FTT9O-03001 | top teens algodon organico ; talla-8 color: paletas_01-blanco','paletas_01-blanco');</v>
      </c>
      <c r="V2891" s="19">
        <v>21750</v>
      </c>
      <c r="W2891" s="20" t="s">
        <v>4665</v>
      </c>
      <c r="X2891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('producto_terminado','FTT9O','FTT9O-03001-A','top teens algodon organico','FTT9O-03001-A | top teens algodon organico ; talla-8 color: paletas_01 -&gt; paletas_01-blanco','{"estampado_1":"paletas_01","estampado_2":"na"}','{"spec":"na"}','{"precio_doc":74.84,"precio_unit":6.24,"precio_web":9,"precio_catalog":6.86,"precio_usd":1.92}','8','cocotfyma','unidad','activo','APT_E','paletas_01','ruta5','FTT9O-03001','FTT9O-03001 | top teens algodon organico ; talla-8 color: paletas_01-blanco','paletas_01-blanco');</v>
      </c>
      <c r="Y2891" s="17"/>
      <c r="Z2891" s="17"/>
      <c r="AA2891" s="17"/>
      <c r="AB2891" s="17"/>
      <c r="AC2891" s="17"/>
      <c r="AD2891" s="17"/>
      <c r="AE2891" s="17"/>
      <c r="AF2891" s="17"/>
      <c r="AG2891" s="17"/>
      <c r="AH2891" s="17"/>
      <c r="AI2891" s="17"/>
      <c r="AJ2891" s="17"/>
      <c r="AK2891" s="17"/>
      <c r="AL2891" s="17"/>
      <c r="AM2891" s="17"/>
      <c r="AN2891" s="17"/>
      <c r="AO2891" s="17"/>
      <c r="AP2891" s="17"/>
      <c r="AQ2891" s="17"/>
      <c r="AR2891" s="17"/>
      <c r="AS2891" s="17"/>
      <c r="AT2891" s="17"/>
      <c r="AU2891" s="17"/>
      <c r="AV2891" s="17"/>
      <c r="AW2891" s="17"/>
      <c r="AX2891" s="17"/>
      <c r="AY2891" s="17"/>
      <c r="AZ2891" s="17"/>
      <c r="BA2891" s="17"/>
      <c r="BB2891" s="17"/>
      <c r="BC2891" s="17"/>
      <c r="BD2891" s="17"/>
      <c r="BE2891" s="17"/>
      <c r="BF2891" s="17"/>
      <c r="BG2891" s="17"/>
      <c r="BH2891" s="17"/>
    </row>
    <row r="2892" spans="2:60" x14ac:dyDescent="0.2">
      <c r="B2892" s="1" t="s">
        <v>0</v>
      </c>
      <c r="C2892" s="1" t="str">
        <f t="shared" si="308"/>
        <v>FTT9O</v>
      </c>
      <c r="D2892" s="1" t="s">
        <v>6360</v>
      </c>
      <c r="E2892" s="1" t="s">
        <v>5483</v>
      </c>
      <c r="F2892" s="14" t="str">
        <f t="shared" si="304"/>
        <v>FTT9O-03001-B | top teens algodon organico ; talla-8 color: blanco -&gt; paletas_01-blanco</v>
      </c>
      <c r="G2892" s="14" t="str">
        <f t="shared" si="309"/>
        <v>{"estampado_1":"blanco","estampado_2":"na"}</v>
      </c>
      <c r="H2892" s="14" t="s">
        <v>1</v>
      </c>
      <c r="I2892" s="14" t="s">
        <v>622</v>
      </c>
      <c r="J2892" s="1">
        <v>8</v>
      </c>
      <c r="K2892" s="14" t="s">
        <v>3</v>
      </c>
      <c r="L2892" s="14" t="s">
        <v>4</v>
      </c>
      <c r="M2892" s="14" t="s">
        <v>5</v>
      </c>
      <c r="N2892" s="1" t="s">
        <v>6945</v>
      </c>
      <c r="O2892" s="1" t="s">
        <v>1283</v>
      </c>
      <c r="P2892" s="1" t="s">
        <v>4666</v>
      </c>
      <c r="Q2892" s="1" t="s">
        <v>5085</v>
      </c>
      <c r="R2892" s="1" t="str">
        <f t="shared" si="305"/>
        <v>FTT9O-03001 | top teens algodon organico ; talla-8 color: paletas_01-blanco</v>
      </c>
      <c r="S2892" s="1" t="s">
        <v>5438</v>
      </c>
      <c r="T2892" s="18" t="s">
        <v>1407</v>
      </c>
      <c r="U2892" s="19" t="str">
        <f t="shared" si="306"/>
        <v>('producto_terminado','FTT9O','FTT9O-03001-B','top teens algodon organico','FTT9O-03001-B | top teens algodon organico ; talla-8 color: blanco -&gt; paletas_01-blanco','{"estampado_1":"blanco","estampado_2":"na"}','{"spec":"na"}','{"precio_doc":74.84,"precio_unit":6.24,"precio_web":9,"precio_catalog":6.86,"precio_usd":1.92}','8','cocotfyma','unidad','activo','APT_E','blanco','ruta5','FTT9O-03001','FTT9O-03001 | top teens algodon organico ; talla-8 color: paletas_01-blanco','paletas_01-blanco');</v>
      </c>
      <c r="V2892" s="19">
        <v>21751</v>
      </c>
      <c r="W2892" s="20" t="s">
        <v>4665</v>
      </c>
      <c r="X2892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('producto_terminado','FTT9O','FTT9O-03001-B','top teens algodon organico','FTT9O-03001-B | top teens algodon organico ; talla-8 color: blanco -&gt; paletas_01-blanco','{"estampado_1":"blanco","estampado_2":"na"}','{"spec":"na"}','{"precio_doc":74.84,"precio_unit":6.24,"precio_web":9,"precio_catalog":6.86,"precio_usd":1.92}','8','cocotfyma','unidad','activo','APT_E','blanco','ruta5','FTT9O-03001','FTT9O-03001 | top teens algodon organico ; talla-8 color: paletas_01-blanco','paletas_01-blanco');</v>
      </c>
      <c r="Y2892" s="17"/>
      <c r="Z2892" s="17"/>
      <c r="AA2892" s="17"/>
      <c r="AB2892" s="17"/>
      <c r="AC2892" s="17"/>
      <c r="AD2892" s="17"/>
      <c r="AE2892" s="17"/>
      <c r="AF2892" s="17"/>
      <c r="AG2892" s="17"/>
      <c r="AH2892" s="17"/>
      <c r="AI2892" s="17"/>
      <c r="AJ2892" s="17"/>
      <c r="AK2892" s="17"/>
      <c r="AL2892" s="17"/>
      <c r="AM2892" s="17"/>
      <c r="AN2892" s="17"/>
      <c r="AO2892" s="17"/>
      <c r="AP2892" s="17"/>
      <c r="AQ2892" s="17"/>
      <c r="AR2892" s="17"/>
      <c r="AS2892" s="17"/>
      <c r="AT2892" s="17"/>
      <c r="AU2892" s="17"/>
      <c r="AV2892" s="17"/>
      <c r="AW2892" s="17"/>
      <c r="AX2892" s="17"/>
      <c r="AY2892" s="17"/>
      <c r="AZ2892" s="17"/>
      <c r="BA2892" s="17"/>
      <c r="BB2892" s="17"/>
      <c r="BC2892" s="17"/>
      <c r="BD2892" s="17"/>
      <c r="BE2892" s="17"/>
      <c r="BF2892" s="17"/>
      <c r="BG2892" s="17"/>
      <c r="BH2892" s="17"/>
    </row>
    <row r="2893" spans="2:60" x14ac:dyDescent="0.2">
      <c r="B2893" s="1" t="s">
        <v>0</v>
      </c>
      <c r="C2893" s="1" t="str">
        <f t="shared" si="308"/>
        <v>FTT9O</v>
      </c>
      <c r="D2893" s="1" t="s">
        <v>6361</v>
      </c>
      <c r="E2893" s="1" t="s">
        <v>5483</v>
      </c>
      <c r="F2893" s="14" t="str">
        <f t="shared" si="304"/>
        <v>FTT9O-04001-A | top teens algodon organico ; talla-10 color: paletas_01 -&gt; paletas_01-blanco</v>
      </c>
      <c r="G2893" s="14" t="str">
        <f t="shared" si="309"/>
        <v>{"estampado_1":"paletas_01","estampado_2":"na"}</v>
      </c>
      <c r="H2893" s="14" t="s">
        <v>1</v>
      </c>
      <c r="I2893" s="14" t="s">
        <v>622</v>
      </c>
      <c r="J2893" s="1">
        <v>10</v>
      </c>
      <c r="K2893" s="14" t="s">
        <v>3</v>
      </c>
      <c r="L2893" s="14" t="s">
        <v>4</v>
      </c>
      <c r="M2893" s="14" t="s">
        <v>5</v>
      </c>
      <c r="N2893" s="1" t="s">
        <v>6945</v>
      </c>
      <c r="O2893" s="1" t="s">
        <v>1750</v>
      </c>
      <c r="P2893" s="1" t="s">
        <v>4666</v>
      </c>
      <c r="Q2893" s="1" t="s">
        <v>5086</v>
      </c>
      <c r="R2893" s="1" t="str">
        <f t="shared" si="305"/>
        <v>FTT9O-04001 | top teens algodon organico ; talla-10 color: paletas_01-blanco</v>
      </c>
      <c r="S2893" s="1" t="s">
        <v>5438</v>
      </c>
      <c r="T2893" s="18" t="s">
        <v>1407</v>
      </c>
      <c r="U2893" s="19" t="str">
        <f t="shared" si="306"/>
        <v>('producto_terminado','FTT9O','FTT9O-04001-A','top teens algodon organico','FTT9O-04001-A | top teens algodon organico ; talla-10 color: paletas_01 -&gt; paletas_01-blanco','{"estampado_1":"paletas_01","estampado_2":"na"}','{"spec":"na"}','{"precio_doc":74.84,"precio_unit":6.24,"precio_web":9,"precio_catalog":6.86,"precio_usd":1.92}','10','cocotfyma','unidad','activo','APT_E','paletas_01','ruta5','FTT9O-04001','FTT9O-04001 | top teens algodon organico ; talla-10 color: paletas_01-blanco','paletas_01-blanco');</v>
      </c>
      <c r="V2893" s="19">
        <v>21752</v>
      </c>
      <c r="W2893" s="20" t="s">
        <v>4665</v>
      </c>
      <c r="X2893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('producto_terminado','FTT9O','FTT9O-04001-A','top teens algodon organico','FTT9O-04001-A | top teens algodon organico ; talla-10 color: paletas_01 -&gt; paletas_01-blanco','{"estampado_1":"paletas_01","estampado_2":"na"}','{"spec":"na"}','{"precio_doc":74.84,"precio_unit":6.24,"precio_web":9,"precio_catalog":6.86,"precio_usd":1.92}','10','cocotfyma','unidad','activo','APT_E','paletas_01','ruta5','FTT9O-04001','FTT9O-04001 | top teens algodon organico ; talla-10 color: paletas_01-blanco','paletas_01-blanco');</v>
      </c>
      <c r="Y2893" s="17"/>
      <c r="Z2893" s="17"/>
      <c r="AA2893" s="17"/>
      <c r="AB2893" s="17"/>
      <c r="AC2893" s="17"/>
      <c r="AD2893" s="17"/>
      <c r="AE2893" s="17"/>
      <c r="AF2893" s="17"/>
      <c r="AG2893" s="17"/>
      <c r="AH2893" s="17"/>
      <c r="AI2893" s="17"/>
      <c r="AJ2893" s="17"/>
      <c r="AK2893" s="17"/>
      <c r="AL2893" s="17"/>
      <c r="AM2893" s="17"/>
      <c r="AN2893" s="17"/>
      <c r="AO2893" s="17"/>
      <c r="AP2893" s="17"/>
      <c r="AQ2893" s="17"/>
      <c r="AR2893" s="17"/>
      <c r="AS2893" s="17"/>
      <c r="AT2893" s="17"/>
      <c r="AU2893" s="17"/>
      <c r="AV2893" s="17"/>
      <c r="AW2893" s="17"/>
      <c r="AX2893" s="17"/>
      <c r="AY2893" s="17"/>
      <c r="AZ2893" s="17"/>
      <c r="BA2893" s="17"/>
      <c r="BB2893" s="17"/>
      <c r="BC2893" s="17"/>
      <c r="BD2893" s="17"/>
      <c r="BE2893" s="17"/>
      <c r="BF2893" s="17"/>
      <c r="BG2893" s="17"/>
      <c r="BH2893" s="17"/>
    </row>
    <row r="2894" spans="2:60" x14ac:dyDescent="0.2">
      <c r="B2894" s="1" t="s">
        <v>0</v>
      </c>
      <c r="C2894" s="1" t="str">
        <f t="shared" si="308"/>
        <v>FTT9O</v>
      </c>
      <c r="D2894" s="1" t="s">
        <v>6362</v>
      </c>
      <c r="E2894" s="1" t="s">
        <v>5483</v>
      </c>
      <c r="F2894" s="14" t="str">
        <f t="shared" si="304"/>
        <v>FTT9O-04001-B | top teens algodon organico ; talla-10 color: blanco -&gt; paletas_01-blanco</v>
      </c>
      <c r="G2894" s="14" t="str">
        <f t="shared" si="309"/>
        <v>{"estampado_1":"blanco","estampado_2":"na"}</v>
      </c>
      <c r="H2894" s="14" t="s">
        <v>1</v>
      </c>
      <c r="I2894" s="14" t="s">
        <v>622</v>
      </c>
      <c r="J2894" s="1">
        <v>10</v>
      </c>
      <c r="K2894" s="14" t="s">
        <v>3</v>
      </c>
      <c r="L2894" s="14" t="s">
        <v>4</v>
      </c>
      <c r="M2894" s="14" t="s">
        <v>5</v>
      </c>
      <c r="N2894" s="1" t="s">
        <v>6945</v>
      </c>
      <c r="O2894" s="1" t="s">
        <v>1283</v>
      </c>
      <c r="P2894" s="1" t="s">
        <v>4666</v>
      </c>
      <c r="Q2894" s="1" t="s">
        <v>5086</v>
      </c>
      <c r="R2894" s="1" t="str">
        <f t="shared" si="305"/>
        <v>FTT9O-04001 | top teens algodon organico ; talla-10 color: paletas_01-blanco</v>
      </c>
      <c r="S2894" s="1" t="s">
        <v>5438</v>
      </c>
      <c r="T2894" s="18" t="s">
        <v>1407</v>
      </c>
      <c r="U2894" s="19" t="str">
        <f t="shared" si="306"/>
        <v>('producto_terminado','FTT9O','FTT9O-04001-B','top teens algodon organico','FTT9O-04001-B | top teens algodon organico ; talla-10 color: blanco -&gt; paletas_01-blanco','{"estampado_1":"blanco","estampado_2":"na"}','{"spec":"na"}','{"precio_doc":74.84,"precio_unit":6.24,"precio_web":9,"precio_catalog":6.86,"precio_usd":1.92}','10','cocotfyma','unidad','activo','APT_E','blanco','ruta5','FTT9O-04001','FTT9O-04001 | top teens algodon organico ; talla-10 color: paletas_01-blanco','paletas_01-blanco');</v>
      </c>
      <c r="V2894" s="19">
        <v>21753</v>
      </c>
      <c r="W2894" s="20" t="s">
        <v>4665</v>
      </c>
      <c r="X2894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('producto_terminado','FTT9O','FTT9O-04001-B','top teens algodon organico','FTT9O-04001-B | top teens algodon organico ; talla-10 color: blanco -&gt; paletas_01-blanco','{"estampado_1":"blanco","estampado_2":"na"}','{"spec":"na"}','{"precio_doc":74.84,"precio_unit":6.24,"precio_web":9,"precio_catalog":6.86,"precio_usd":1.92}','10','cocotfyma','unidad','activo','APT_E','blanco','ruta5','FTT9O-04001','FTT9O-04001 | top teens algodon organico ; talla-10 color: paletas_01-blanco','paletas_01-blanco');</v>
      </c>
      <c r="Y2894" s="17"/>
      <c r="Z2894" s="17"/>
      <c r="AA2894" s="17"/>
      <c r="AB2894" s="17"/>
      <c r="AC2894" s="17"/>
      <c r="AD2894" s="17"/>
      <c r="AE2894" s="17"/>
      <c r="AF2894" s="17"/>
      <c r="AG2894" s="17"/>
      <c r="AH2894" s="17"/>
      <c r="AI2894" s="17"/>
      <c r="AJ2894" s="17"/>
      <c r="AK2894" s="17"/>
      <c r="AL2894" s="17"/>
      <c r="AM2894" s="17"/>
      <c r="AN2894" s="17"/>
      <c r="AO2894" s="17"/>
      <c r="AP2894" s="17"/>
      <c r="AQ2894" s="17"/>
      <c r="AR2894" s="17"/>
      <c r="AS2894" s="17"/>
      <c r="AT2894" s="17"/>
      <c r="AU2894" s="17"/>
      <c r="AV2894" s="17"/>
      <c r="AW2894" s="17"/>
      <c r="AX2894" s="17"/>
      <c r="AY2894" s="17"/>
      <c r="AZ2894" s="17"/>
      <c r="BA2894" s="17"/>
      <c r="BB2894" s="17"/>
      <c r="BC2894" s="17"/>
      <c r="BD2894" s="17"/>
      <c r="BE2894" s="17"/>
      <c r="BF2894" s="17"/>
      <c r="BG2894" s="17"/>
      <c r="BH2894" s="17"/>
    </row>
    <row r="2895" spans="2:60" x14ac:dyDescent="0.2">
      <c r="B2895" s="1" t="s">
        <v>0</v>
      </c>
      <c r="C2895" s="1" t="str">
        <f t="shared" si="308"/>
        <v>FTT9O</v>
      </c>
      <c r="D2895" s="1" t="s">
        <v>6363</v>
      </c>
      <c r="E2895" s="1" t="s">
        <v>5483</v>
      </c>
      <c r="F2895" s="14" t="str">
        <f t="shared" si="304"/>
        <v>FTT9O-05001-A | top teens algodon organico ; talla-12 color: paletas_01 -&gt; paletas_01-blanco</v>
      </c>
      <c r="G2895" s="14" t="str">
        <f t="shared" si="309"/>
        <v>{"estampado_1":"paletas_01","estampado_2":"na"}</v>
      </c>
      <c r="H2895" s="14" t="s">
        <v>1</v>
      </c>
      <c r="I2895" s="14" t="s">
        <v>622</v>
      </c>
      <c r="J2895" s="1">
        <v>12</v>
      </c>
      <c r="K2895" s="14" t="s">
        <v>3</v>
      </c>
      <c r="L2895" s="14" t="s">
        <v>4</v>
      </c>
      <c r="M2895" s="14" t="s">
        <v>5</v>
      </c>
      <c r="N2895" s="1" t="s">
        <v>6945</v>
      </c>
      <c r="O2895" s="1" t="s">
        <v>1750</v>
      </c>
      <c r="P2895" s="1" t="s">
        <v>4666</v>
      </c>
      <c r="Q2895" s="1" t="s">
        <v>5087</v>
      </c>
      <c r="R2895" s="1" t="str">
        <f t="shared" si="305"/>
        <v>FTT9O-05001 | top teens algodon organico ; talla-12 color: paletas_01-blanco</v>
      </c>
      <c r="S2895" s="1" t="s">
        <v>5438</v>
      </c>
      <c r="T2895" s="18" t="s">
        <v>1407</v>
      </c>
      <c r="U2895" s="19" t="str">
        <f t="shared" si="306"/>
        <v>('producto_terminado','FTT9O','FTT9O-05001-A','top teens algodon organico','FTT9O-05001-A | top teens algodon organico ; talla-12 color: paletas_01 -&gt; paletas_01-blanco','{"estampado_1":"paletas_01","estampado_2":"na"}','{"spec":"na"}','{"precio_doc":74.84,"precio_unit":6.24,"precio_web":9,"precio_catalog":6.86,"precio_usd":1.92}','12','cocotfyma','unidad','activo','APT_E','paletas_01','ruta5','FTT9O-05001','FTT9O-05001 | top teens algodon organico ; talla-12 color: paletas_01-blanco','paletas_01-blanco');</v>
      </c>
      <c r="V2895" s="19">
        <v>21754</v>
      </c>
      <c r="W2895" s="20" t="s">
        <v>4665</v>
      </c>
      <c r="X2895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('producto_terminado','FTT9O','FTT9O-05001-A','top teens algodon organico','FTT9O-05001-A | top teens algodon organico ; talla-12 color: paletas_01 -&gt; paletas_01-blanco','{"estampado_1":"paletas_01","estampado_2":"na"}','{"spec":"na"}','{"precio_doc":74.84,"precio_unit":6.24,"precio_web":9,"precio_catalog":6.86,"precio_usd":1.92}','12','cocotfyma','unidad','activo','APT_E','paletas_01','ruta5','FTT9O-05001','FTT9O-05001 | top teens algodon organico ; talla-12 color: paletas_01-blanco','paletas_01-blanco');</v>
      </c>
      <c r="Y2895" s="17"/>
      <c r="Z2895" s="17"/>
      <c r="AA2895" s="17"/>
      <c r="AB2895" s="17"/>
      <c r="AC2895" s="17"/>
      <c r="AD2895" s="17"/>
      <c r="AE2895" s="17"/>
      <c r="AF2895" s="17"/>
      <c r="AG2895" s="17"/>
      <c r="AH2895" s="17"/>
      <c r="AI2895" s="17"/>
      <c r="AJ2895" s="17"/>
      <c r="AK2895" s="17"/>
      <c r="AL2895" s="17"/>
      <c r="AM2895" s="17"/>
      <c r="AN2895" s="17"/>
      <c r="AO2895" s="17"/>
      <c r="AP2895" s="17"/>
      <c r="AQ2895" s="17"/>
      <c r="AR2895" s="17"/>
      <c r="AS2895" s="17"/>
      <c r="AT2895" s="17"/>
      <c r="AU2895" s="17"/>
      <c r="AV2895" s="17"/>
      <c r="AW2895" s="17"/>
      <c r="AX2895" s="17"/>
      <c r="AY2895" s="17"/>
      <c r="AZ2895" s="17"/>
      <c r="BA2895" s="17"/>
      <c r="BB2895" s="17"/>
      <c r="BC2895" s="17"/>
      <c r="BD2895" s="17"/>
      <c r="BE2895" s="17"/>
      <c r="BF2895" s="17"/>
      <c r="BG2895" s="17"/>
      <c r="BH2895" s="17"/>
    </row>
    <row r="2896" spans="2:60" x14ac:dyDescent="0.2">
      <c r="B2896" s="1" t="s">
        <v>0</v>
      </c>
      <c r="C2896" s="1" t="str">
        <f t="shared" si="308"/>
        <v>FTT9O</v>
      </c>
      <c r="D2896" s="1" t="s">
        <v>6364</v>
      </c>
      <c r="E2896" s="1" t="s">
        <v>5483</v>
      </c>
      <c r="F2896" s="14" t="str">
        <f t="shared" si="304"/>
        <v>FTT9O-05001-B | top teens algodon organico ; talla-12 color: blanco -&gt; paletas_01-blanco</v>
      </c>
      <c r="G2896" s="14" t="str">
        <f t="shared" si="309"/>
        <v>{"estampado_1":"blanco","estampado_2":"na"}</v>
      </c>
      <c r="H2896" s="14" t="s">
        <v>1</v>
      </c>
      <c r="I2896" s="14" t="s">
        <v>622</v>
      </c>
      <c r="J2896" s="1">
        <v>12</v>
      </c>
      <c r="K2896" s="14" t="s">
        <v>3</v>
      </c>
      <c r="L2896" s="14" t="s">
        <v>4</v>
      </c>
      <c r="M2896" s="14" t="s">
        <v>5</v>
      </c>
      <c r="N2896" s="1" t="s">
        <v>6945</v>
      </c>
      <c r="O2896" s="1" t="s">
        <v>1283</v>
      </c>
      <c r="P2896" s="1" t="s">
        <v>4666</v>
      </c>
      <c r="Q2896" s="1" t="s">
        <v>5087</v>
      </c>
      <c r="R2896" s="1" t="str">
        <f t="shared" si="305"/>
        <v>FTT9O-05001 | top teens algodon organico ; talla-12 color: paletas_01-blanco</v>
      </c>
      <c r="S2896" s="1" t="s">
        <v>5438</v>
      </c>
      <c r="T2896" s="18" t="s">
        <v>1407</v>
      </c>
      <c r="U2896" s="19" t="str">
        <f t="shared" si="306"/>
        <v>('producto_terminado','FTT9O','FTT9O-05001-B','top teens algodon organico','FTT9O-05001-B | top teens algodon organico ; talla-12 color: blanco -&gt; paletas_01-blanco','{"estampado_1":"blanco","estampado_2":"na"}','{"spec":"na"}','{"precio_doc":74.84,"precio_unit":6.24,"precio_web":9,"precio_catalog":6.86,"precio_usd":1.92}','12','cocotfyma','unidad','activo','APT_E','blanco','ruta5','FTT9O-05001','FTT9O-05001 | top teens algodon organico ; talla-12 color: paletas_01-blanco','paletas_01-blanco');</v>
      </c>
      <c r="V2896" s="19">
        <v>21755</v>
      </c>
      <c r="W2896" s="20" t="s">
        <v>4665</v>
      </c>
      <c r="X2896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('producto_terminado','FTT9O','FTT9O-05001-B','top teens algodon organico','FTT9O-05001-B | top teens algodon organico ; talla-12 color: blanco -&gt; paletas_01-blanco','{"estampado_1":"blanco","estampado_2":"na"}','{"spec":"na"}','{"precio_doc":74.84,"precio_unit":6.24,"precio_web":9,"precio_catalog":6.86,"precio_usd":1.92}','12','cocotfyma','unidad','activo','APT_E','blanco','ruta5','FTT9O-05001','FTT9O-05001 | top teens algodon organico ; talla-12 color: paletas_01-blanco','paletas_01-blanco');</v>
      </c>
      <c r="Y2896" s="17"/>
      <c r="Z2896" s="17"/>
      <c r="AA2896" s="17"/>
      <c r="AB2896" s="17"/>
      <c r="AC2896" s="17"/>
      <c r="AD2896" s="17"/>
      <c r="AE2896" s="17"/>
      <c r="AF2896" s="17"/>
      <c r="AG2896" s="17"/>
      <c r="AH2896" s="17"/>
      <c r="AI2896" s="17"/>
      <c r="AJ2896" s="17"/>
      <c r="AK2896" s="17"/>
      <c r="AL2896" s="17"/>
      <c r="AM2896" s="17"/>
      <c r="AN2896" s="17"/>
      <c r="AO2896" s="17"/>
      <c r="AP2896" s="17"/>
      <c r="AQ2896" s="17"/>
      <c r="AR2896" s="17"/>
      <c r="AS2896" s="17"/>
      <c r="AT2896" s="17"/>
      <c r="AU2896" s="17"/>
      <c r="AV2896" s="17"/>
      <c r="AW2896" s="17"/>
      <c r="AX2896" s="17"/>
      <c r="AY2896" s="17"/>
      <c r="AZ2896" s="17"/>
      <c r="BA2896" s="17"/>
      <c r="BB2896" s="17"/>
      <c r="BC2896" s="17"/>
      <c r="BD2896" s="17"/>
      <c r="BE2896" s="17"/>
      <c r="BF2896" s="17"/>
      <c r="BG2896" s="17"/>
      <c r="BH2896" s="17"/>
    </row>
    <row r="2897" spans="2:60" x14ac:dyDescent="0.2">
      <c r="B2897" s="1" t="s">
        <v>0</v>
      </c>
      <c r="C2897" s="1" t="str">
        <f t="shared" si="308"/>
        <v>FTT9O</v>
      </c>
      <c r="D2897" s="1" t="s">
        <v>6365</v>
      </c>
      <c r="E2897" s="1" t="s">
        <v>5483</v>
      </c>
      <c r="F2897" s="14" t="str">
        <f t="shared" si="304"/>
        <v>FTT9O-06001-A | top teens algodon organico ; talla-14 color: paletas_01 -&gt; paletas_01-blanco</v>
      </c>
      <c r="G2897" s="14" t="str">
        <f t="shared" si="309"/>
        <v>{"estampado_1":"paletas_01","estampado_2":"na"}</v>
      </c>
      <c r="H2897" s="14" t="s">
        <v>1</v>
      </c>
      <c r="I2897" s="14" t="s">
        <v>622</v>
      </c>
      <c r="J2897" s="1">
        <v>14</v>
      </c>
      <c r="K2897" s="14" t="s">
        <v>3</v>
      </c>
      <c r="L2897" s="14" t="s">
        <v>4</v>
      </c>
      <c r="M2897" s="14" t="s">
        <v>5</v>
      </c>
      <c r="N2897" s="1" t="s">
        <v>6945</v>
      </c>
      <c r="O2897" s="1" t="s">
        <v>1750</v>
      </c>
      <c r="P2897" s="1" t="s">
        <v>4666</v>
      </c>
      <c r="Q2897" s="1" t="s">
        <v>5088</v>
      </c>
      <c r="R2897" s="1" t="str">
        <f t="shared" si="305"/>
        <v>FTT9O-06001 | top teens algodon organico ; talla-14 color: paletas_01-blanco</v>
      </c>
      <c r="S2897" s="1" t="s">
        <v>5438</v>
      </c>
      <c r="T2897" s="18" t="s">
        <v>1407</v>
      </c>
      <c r="U2897" s="19" t="str">
        <f t="shared" si="306"/>
        <v>('producto_terminado','FTT9O','FTT9O-06001-A','top teens algodon organico','FTT9O-06001-A | top teens algodon organico ; talla-14 color: paletas_01 -&gt; paletas_01-blanco','{"estampado_1":"paletas_01","estampado_2":"na"}','{"spec":"na"}','{"precio_doc":74.84,"precio_unit":6.24,"precio_web":9,"precio_catalog":6.86,"precio_usd":1.92}','14','cocotfyma','unidad','activo','APT_E','paletas_01','ruta5','FTT9O-06001','FTT9O-06001 | top teens algodon organico ; talla-14 color: paletas_01-blanco','paletas_01-blanco');</v>
      </c>
      <c r="V2897" s="19">
        <v>21756</v>
      </c>
      <c r="W2897" s="20" t="s">
        <v>4665</v>
      </c>
      <c r="X2897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('producto_terminado','FTT9O','FTT9O-06001-A','top teens algodon organico','FTT9O-06001-A | top teens algodon organico ; talla-14 color: paletas_01 -&gt; paletas_01-blanco','{"estampado_1":"paletas_01","estampado_2":"na"}','{"spec":"na"}','{"precio_doc":74.84,"precio_unit":6.24,"precio_web":9,"precio_catalog":6.86,"precio_usd":1.92}','14','cocotfyma','unidad','activo','APT_E','paletas_01','ruta5','FTT9O-06001','FTT9O-06001 | top teens algodon organico ; talla-14 color: paletas_01-blanco','paletas_01-blanco');</v>
      </c>
      <c r="Y2897" s="17"/>
      <c r="Z2897" s="17"/>
      <c r="AA2897" s="17"/>
      <c r="AB2897" s="17"/>
      <c r="AC2897" s="17"/>
      <c r="AD2897" s="17"/>
      <c r="AE2897" s="17"/>
      <c r="AF2897" s="17"/>
      <c r="AG2897" s="17"/>
      <c r="AH2897" s="17"/>
      <c r="AI2897" s="17"/>
      <c r="AJ2897" s="17"/>
      <c r="AK2897" s="17"/>
      <c r="AL2897" s="17"/>
      <c r="AM2897" s="17"/>
      <c r="AN2897" s="17"/>
      <c r="AO2897" s="17"/>
      <c r="AP2897" s="17"/>
      <c r="AQ2897" s="17"/>
      <c r="AR2897" s="17"/>
      <c r="AS2897" s="17"/>
      <c r="AT2897" s="17"/>
      <c r="AU2897" s="17"/>
      <c r="AV2897" s="17"/>
      <c r="AW2897" s="17"/>
      <c r="AX2897" s="17"/>
      <c r="AY2897" s="17"/>
      <c r="AZ2897" s="17"/>
      <c r="BA2897" s="17"/>
      <c r="BB2897" s="17"/>
      <c r="BC2897" s="17"/>
      <c r="BD2897" s="17"/>
      <c r="BE2897" s="17"/>
      <c r="BF2897" s="17"/>
      <c r="BG2897" s="17"/>
      <c r="BH2897" s="17"/>
    </row>
    <row r="2898" spans="2:60" x14ac:dyDescent="0.2">
      <c r="B2898" s="1" t="s">
        <v>0</v>
      </c>
      <c r="C2898" s="1" t="str">
        <f t="shared" si="308"/>
        <v>FTT9O</v>
      </c>
      <c r="D2898" s="1" t="s">
        <v>6366</v>
      </c>
      <c r="E2898" s="1" t="s">
        <v>5483</v>
      </c>
      <c r="F2898" s="14" t="str">
        <f t="shared" si="304"/>
        <v>FTT9O-06001-B | top teens algodon organico ; talla-14 color: blanco -&gt; paletas_01-blanco</v>
      </c>
      <c r="G2898" s="14" t="str">
        <f t="shared" si="309"/>
        <v>{"estampado_1":"blanco","estampado_2":"na"}</v>
      </c>
      <c r="H2898" s="14" t="s">
        <v>1</v>
      </c>
      <c r="I2898" s="14" t="s">
        <v>622</v>
      </c>
      <c r="J2898" s="1">
        <v>14</v>
      </c>
      <c r="K2898" s="14" t="s">
        <v>3</v>
      </c>
      <c r="L2898" s="14" t="s">
        <v>4</v>
      </c>
      <c r="M2898" s="14" t="s">
        <v>5</v>
      </c>
      <c r="N2898" s="1" t="s">
        <v>6945</v>
      </c>
      <c r="O2898" s="1" t="s">
        <v>1283</v>
      </c>
      <c r="P2898" s="1" t="s">
        <v>4666</v>
      </c>
      <c r="Q2898" s="1" t="s">
        <v>5088</v>
      </c>
      <c r="R2898" s="1" t="str">
        <f t="shared" si="305"/>
        <v>FTT9O-06001 | top teens algodon organico ; talla-14 color: paletas_01-blanco</v>
      </c>
      <c r="S2898" s="1" t="s">
        <v>5438</v>
      </c>
      <c r="T2898" s="18" t="s">
        <v>1407</v>
      </c>
      <c r="U2898" s="19" t="str">
        <f t="shared" si="306"/>
        <v>('producto_terminado','FTT9O','FTT9O-06001-B','top teens algodon organico','FTT9O-06001-B | top teens algodon organico ; talla-14 color: blanco -&gt; paletas_01-blanco','{"estampado_1":"blanco","estampado_2":"na"}','{"spec":"na"}','{"precio_doc":74.84,"precio_unit":6.24,"precio_web":9,"precio_catalog":6.86,"precio_usd":1.92}','14','cocotfyma','unidad','activo','APT_E','blanco','ruta5','FTT9O-06001','FTT9O-06001 | top teens algodon organico ; talla-14 color: paletas_01-blanco','paletas_01-blanco');</v>
      </c>
      <c r="V2898" s="19">
        <v>21757</v>
      </c>
      <c r="W2898" s="20" t="s">
        <v>4665</v>
      </c>
      <c r="X2898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('producto_terminado','FTT9O','FTT9O-06001-B','top teens algodon organico','FTT9O-06001-B | top teens algodon organico ; talla-14 color: blanco -&gt; paletas_01-blanco','{"estampado_1":"blanco","estampado_2":"na"}','{"spec":"na"}','{"precio_doc":74.84,"precio_unit":6.24,"precio_web":9,"precio_catalog":6.86,"precio_usd":1.92}','14','cocotfyma','unidad','activo','APT_E','blanco','ruta5','FTT9O-06001','FTT9O-06001 | top teens algodon organico ; talla-14 color: paletas_01-blanco','paletas_01-blanco');</v>
      </c>
      <c r="Y2898" s="17"/>
      <c r="Z2898" s="17"/>
      <c r="AA2898" s="17"/>
      <c r="AB2898" s="17"/>
      <c r="AC2898" s="17"/>
      <c r="AD2898" s="17"/>
      <c r="AE2898" s="17"/>
      <c r="AF2898" s="17"/>
      <c r="AG2898" s="17"/>
      <c r="AH2898" s="17"/>
      <c r="AI2898" s="17"/>
      <c r="AJ2898" s="17"/>
      <c r="AK2898" s="17"/>
      <c r="AL2898" s="17"/>
      <c r="AM2898" s="17"/>
      <c r="AN2898" s="17"/>
      <c r="AO2898" s="17"/>
      <c r="AP2898" s="17"/>
      <c r="AQ2898" s="17"/>
      <c r="AR2898" s="17"/>
      <c r="AS2898" s="17"/>
      <c r="AT2898" s="17"/>
      <c r="AU2898" s="17"/>
      <c r="AV2898" s="17"/>
      <c r="AW2898" s="17"/>
      <c r="AX2898" s="17"/>
      <c r="AY2898" s="17"/>
      <c r="AZ2898" s="17"/>
      <c r="BA2898" s="17"/>
      <c r="BB2898" s="17"/>
      <c r="BC2898" s="17"/>
      <c r="BD2898" s="17"/>
      <c r="BE2898" s="17"/>
      <c r="BF2898" s="17"/>
      <c r="BG2898" s="17"/>
      <c r="BH2898" s="17"/>
    </row>
    <row r="2899" spans="2:60" x14ac:dyDescent="0.2">
      <c r="B2899" s="1" t="s">
        <v>0</v>
      </c>
      <c r="C2899" s="1" t="str">
        <f t="shared" si="308"/>
        <v>FTT9O</v>
      </c>
      <c r="D2899" s="1" t="s">
        <v>6367</v>
      </c>
      <c r="E2899" s="1" t="s">
        <v>5483</v>
      </c>
      <c r="F2899" s="14" t="str">
        <f t="shared" si="304"/>
        <v>FTT9O-07001-A | top teens algodon organico ; talla-16 color: paletas_01 -&gt; paletas_01-blanco</v>
      </c>
      <c r="G2899" s="14" t="str">
        <f t="shared" si="309"/>
        <v>{"estampado_1":"paletas_01","estampado_2":"na"}</v>
      </c>
      <c r="H2899" s="14" t="s">
        <v>1</v>
      </c>
      <c r="I2899" s="14" t="s">
        <v>622</v>
      </c>
      <c r="J2899" s="1">
        <v>16</v>
      </c>
      <c r="K2899" s="14" t="s">
        <v>3</v>
      </c>
      <c r="L2899" s="14" t="s">
        <v>4</v>
      </c>
      <c r="M2899" s="14" t="s">
        <v>5</v>
      </c>
      <c r="N2899" s="1" t="s">
        <v>6945</v>
      </c>
      <c r="O2899" s="1" t="s">
        <v>1750</v>
      </c>
      <c r="P2899" s="1" t="s">
        <v>4666</v>
      </c>
      <c r="Q2899" s="1" t="s">
        <v>5089</v>
      </c>
      <c r="R2899" s="1" t="str">
        <f t="shared" si="305"/>
        <v>FTT9O-07001 | top teens algodon organico ; talla-16 color: paletas_01-blanco</v>
      </c>
      <c r="S2899" s="1" t="s">
        <v>5438</v>
      </c>
      <c r="T2899" s="18" t="s">
        <v>1407</v>
      </c>
      <c r="U2899" s="19" t="str">
        <f t="shared" si="306"/>
        <v>('producto_terminado','FTT9O','FTT9O-07001-A','top teens algodon organico','FTT9O-07001-A | top teens algodon organico ; talla-16 color: paletas_01 -&gt; paletas_01-blanco','{"estampado_1":"paletas_01","estampado_2":"na"}','{"spec":"na"}','{"precio_doc":74.84,"precio_unit":6.24,"precio_web":9,"precio_catalog":6.86,"precio_usd":1.92}','16','cocotfyma','unidad','activo','APT_E','paletas_01','ruta5','FTT9O-07001','FTT9O-07001 | top teens algodon organico ; talla-16 color: paletas_01-blanco','paletas_01-blanco');</v>
      </c>
      <c r="V2899" s="19">
        <v>21758</v>
      </c>
      <c r="W2899" s="20" t="s">
        <v>4665</v>
      </c>
      <c r="X2899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('producto_terminado','FTT9O','FTT9O-07001-A','top teens algodon organico','FTT9O-07001-A | top teens algodon organico ; talla-16 color: paletas_01 -&gt; paletas_01-blanco','{"estampado_1":"paletas_01","estampado_2":"na"}','{"spec":"na"}','{"precio_doc":74.84,"precio_unit":6.24,"precio_web":9,"precio_catalog":6.86,"precio_usd":1.92}','16','cocotfyma','unidad','activo','APT_E','paletas_01','ruta5','FTT9O-07001','FTT9O-07001 | top teens algodon organico ; talla-16 color: paletas_01-blanco','paletas_01-blanco');</v>
      </c>
      <c r="Y2899" s="17"/>
      <c r="Z2899" s="17"/>
      <c r="AA2899" s="17"/>
      <c r="AB2899" s="17"/>
      <c r="AC2899" s="17"/>
      <c r="AD2899" s="17"/>
      <c r="AE2899" s="17"/>
      <c r="AF2899" s="17"/>
      <c r="AG2899" s="17"/>
      <c r="AH2899" s="17"/>
      <c r="AI2899" s="17"/>
      <c r="AJ2899" s="17"/>
      <c r="AK2899" s="17"/>
      <c r="AL2899" s="17"/>
      <c r="AM2899" s="17"/>
      <c r="AN2899" s="17"/>
      <c r="AO2899" s="17"/>
      <c r="AP2899" s="17"/>
      <c r="AQ2899" s="17"/>
      <c r="AR2899" s="17"/>
      <c r="AS2899" s="17"/>
      <c r="AT2899" s="17"/>
      <c r="AU2899" s="17"/>
      <c r="AV2899" s="17"/>
      <c r="AW2899" s="17"/>
      <c r="AX2899" s="17"/>
      <c r="AY2899" s="17"/>
      <c r="AZ2899" s="17"/>
      <c r="BA2899" s="17"/>
      <c r="BB2899" s="17"/>
      <c r="BC2899" s="17"/>
      <c r="BD2899" s="17"/>
      <c r="BE2899" s="17"/>
      <c r="BF2899" s="17"/>
      <c r="BG2899" s="17"/>
      <c r="BH2899" s="17"/>
    </row>
    <row r="2900" spans="2:60" x14ac:dyDescent="0.2">
      <c r="B2900" s="1" t="s">
        <v>0</v>
      </c>
      <c r="C2900" s="1" t="str">
        <f t="shared" si="308"/>
        <v>FTT9O</v>
      </c>
      <c r="D2900" s="1" t="s">
        <v>6368</v>
      </c>
      <c r="E2900" s="1" t="s">
        <v>5483</v>
      </c>
      <c r="F2900" s="14" t="str">
        <f t="shared" si="304"/>
        <v>FTT9O-07001-B | top teens algodon organico ; talla-16 color: blanco -&gt; paletas_01-blanco</v>
      </c>
      <c r="G2900" s="14" t="str">
        <f t="shared" si="309"/>
        <v>{"estampado_1":"blanco","estampado_2":"na"}</v>
      </c>
      <c r="H2900" s="14" t="s">
        <v>1</v>
      </c>
      <c r="I2900" s="14" t="s">
        <v>622</v>
      </c>
      <c r="J2900" s="1">
        <v>16</v>
      </c>
      <c r="K2900" s="14" t="s">
        <v>3</v>
      </c>
      <c r="L2900" s="14" t="s">
        <v>4</v>
      </c>
      <c r="M2900" s="14" t="s">
        <v>5</v>
      </c>
      <c r="N2900" s="1" t="s">
        <v>6945</v>
      </c>
      <c r="O2900" s="1" t="s">
        <v>1283</v>
      </c>
      <c r="P2900" s="1" t="s">
        <v>4666</v>
      </c>
      <c r="Q2900" s="1" t="s">
        <v>5089</v>
      </c>
      <c r="R2900" s="1" t="str">
        <f t="shared" si="305"/>
        <v>FTT9O-07001 | top teens algodon organico ; talla-16 color: paletas_01-blanco</v>
      </c>
      <c r="S2900" s="1" t="s">
        <v>5438</v>
      </c>
      <c r="T2900" s="18" t="s">
        <v>1407</v>
      </c>
      <c r="U2900" s="19" t="str">
        <f t="shared" si="306"/>
        <v>('producto_terminado','FTT9O','FTT9O-07001-B','top teens algodon organico','FTT9O-07001-B | top teens algodon organico ; talla-16 color: blanco -&gt; paletas_01-blanco','{"estampado_1":"blanco","estampado_2":"na"}','{"spec":"na"}','{"precio_doc":74.84,"precio_unit":6.24,"precio_web":9,"precio_catalog":6.86,"precio_usd":1.92}','16','cocotfyma','unidad','activo','APT_E','blanco','ruta5','FTT9O-07001','FTT9O-07001 | top teens algodon organico ; talla-16 color: paletas_01-blanco','paletas_01-blanco');</v>
      </c>
      <c r="V2900" s="19">
        <v>21759</v>
      </c>
      <c r="W2900" s="20" t="s">
        <v>4665</v>
      </c>
      <c r="X2900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('producto_terminado','FTT9O','FTT9O-07001-B','top teens algodon organico','FTT9O-07001-B | top teens algodon organico ; talla-16 color: blanco -&gt; paletas_01-blanco','{"estampado_1":"blanco","estampado_2":"na"}','{"spec":"na"}','{"precio_doc":74.84,"precio_unit":6.24,"precio_web":9,"precio_catalog":6.86,"precio_usd":1.92}','16','cocotfyma','unidad','activo','APT_E','blanco','ruta5','FTT9O-07001','FTT9O-07001 | top teens algodon organico ; talla-16 color: paletas_01-blanco','paletas_01-blanco');</v>
      </c>
      <c r="Y2900" s="17"/>
      <c r="Z2900" s="17"/>
      <c r="AA2900" s="17"/>
      <c r="AB2900" s="17"/>
      <c r="AC2900" s="17"/>
      <c r="AD2900" s="17"/>
      <c r="AE2900" s="17"/>
      <c r="AF2900" s="17"/>
      <c r="AG2900" s="17"/>
      <c r="AH2900" s="17"/>
      <c r="AI2900" s="17"/>
      <c r="AJ2900" s="17"/>
      <c r="AK2900" s="17"/>
      <c r="AL2900" s="17"/>
      <c r="AM2900" s="17"/>
      <c r="AN2900" s="17"/>
      <c r="AO2900" s="17"/>
      <c r="AP2900" s="17"/>
      <c r="AQ2900" s="17"/>
      <c r="AR2900" s="17"/>
      <c r="AS2900" s="17"/>
      <c r="AT2900" s="17"/>
      <c r="AU2900" s="17"/>
      <c r="AV2900" s="17"/>
      <c r="AW2900" s="17"/>
      <c r="AX2900" s="17"/>
      <c r="AY2900" s="17"/>
      <c r="AZ2900" s="17"/>
      <c r="BA2900" s="17"/>
      <c r="BB2900" s="17"/>
      <c r="BC2900" s="17"/>
      <c r="BD2900" s="17"/>
      <c r="BE2900" s="17"/>
      <c r="BF2900" s="17"/>
      <c r="BG2900" s="17"/>
      <c r="BH2900" s="17"/>
    </row>
    <row r="2901" spans="2:60" x14ac:dyDescent="0.2">
      <c r="B2901" s="1" t="s">
        <v>0</v>
      </c>
      <c r="C2901" s="1" t="str">
        <f t="shared" si="308"/>
        <v>FTT9O</v>
      </c>
      <c r="D2901" s="1" t="s">
        <v>6369</v>
      </c>
      <c r="E2901" s="1" t="s">
        <v>5483</v>
      </c>
      <c r="F2901" s="14" t="str">
        <f t="shared" si="304"/>
        <v>FTT9O-03002-A | top teens algodon organico ; talla-8 color: algodon rosado_01 -&gt; algodon rosado_01-rosado</v>
      </c>
      <c r="G2901" s="14" t="str">
        <f t="shared" si="309"/>
        <v>{"estampado_1":"algodon rosado_01","estampado_2":"na"}</v>
      </c>
      <c r="H2901" s="14" t="s">
        <v>1</v>
      </c>
      <c r="I2901" s="14" t="s">
        <v>622</v>
      </c>
      <c r="J2901" s="1">
        <v>8</v>
      </c>
      <c r="K2901" s="14" t="s">
        <v>3</v>
      </c>
      <c r="L2901" s="14" t="s">
        <v>4</v>
      </c>
      <c r="M2901" s="14" t="s">
        <v>5</v>
      </c>
      <c r="N2901" s="1" t="s">
        <v>6945</v>
      </c>
      <c r="O2901" s="1" t="s">
        <v>1751</v>
      </c>
      <c r="P2901" s="1" t="s">
        <v>4666</v>
      </c>
      <c r="Q2901" s="1" t="s">
        <v>5090</v>
      </c>
      <c r="R2901" s="1" t="str">
        <f t="shared" si="305"/>
        <v>FTT9O-03002 | top teens algodon organico ; talla-8 color: algodon rosado_01-rosado</v>
      </c>
      <c r="S2901" s="1" t="s">
        <v>5439</v>
      </c>
      <c r="T2901" s="18" t="s">
        <v>1407</v>
      </c>
      <c r="U2901" s="19" t="str">
        <f t="shared" si="306"/>
        <v>('producto_terminado','FTT9O','FTT9O-03002-A','top teens algodon organico','FTT9O-03002-A | top teens algodon organico ; talla-8 color: algodon rosado_01 -&gt; algodon rosado_01-rosado','{"estampado_1":"algodon rosado_01","estampado_2":"na"}','{"spec":"na"}','{"precio_doc":74.84,"precio_unit":6.24,"precio_web":9,"precio_catalog":6.86,"precio_usd":1.92}','8','cocotfyma','unidad','activo','APT_E','algodon rosado_01','ruta5','FTT9O-03002','FTT9O-03002 | top teens algodon organico ; talla-8 color: algodon rosado_01-rosado','algodon rosado_01-rosado');</v>
      </c>
      <c r="V2901" s="19">
        <v>21760</v>
      </c>
      <c r="W2901" s="20" t="s">
        <v>4665</v>
      </c>
      <c r="X2901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('producto_terminado','FTT9O','FTT9O-03002-A','top teens algodon organico','FTT9O-03002-A | top teens algodon organico ; talla-8 color: algodon rosado_01 -&gt; algodon rosado_01-rosado','{"estampado_1":"algodon rosado_01","estampado_2":"na"}','{"spec":"na"}','{"precio_doc":74.84,"precio_unit":6.24,"precio_web":9,"precio_catalog":6.86,"precio_usd":1.92}','8','cocotfyma','unidad','activo','APT_E','algodon rosado_01','ruta5','FTT9O-03002','FTT9O-03002 | top teens algodon organico ; talla-8 color: algodon rosado_01-rosado','algodon rosado_01-rosado');</v>
      </c>
      <c r="Y2901" s="17"/>
      <c r="Z2901" s="17"/>
      <c r="AA2901" s="17"/>
      <c r="AB2901" s="17"/>
      <c r="AC2901" s="17"/>
      <c r="AD2901" s="17"/>
      <c r="AE2901" s="17"/>
      <c r="AF2901" s="17"/>
      <c r="AG2901" s="17"/>
      <c r="AH2901" s="17"/>
      <c r="AI2901" s="17"/>
      <c r="AJ2901" s="17"/>
      <c r="AK2901" s="17"/>
      <c r="AL2901" s="17"/>
      <c r="AM2901" s="17"/>
      <c r="AN2901" s="17"/>
      <c r="AO2901" s="17"/>
      <c r="AP2901" s="17"/>
      <c r="AQ2901" s="17"/>
      <c r="AR2901" s="17"/>
      <c r="AS2901" s="17"/>
      <c r="AT2901" s="17"/>
      <c r="AU2901" s="17"/>
      <c r="AV2901" s="17"/>
      <c r="AW2901" s="17"/>
      <c r="AX2901" s="17"/>
      <c r="AY2901" s="17"/>
      <c r="AZ2901" s="17"/>
      <c r="BA2901" s="17"/>
      <c r="BB2901" s="17"/>
      <c r="BC2901" s="17"/>
      <c r="BD2901" s="17"/>
      <c r="BE2901" s="17"/>
      <c r="BF2901" s="17"/>
      <c r="BG2901" s="17"/>
      <c r="BH2901" s="17"/>
    </row>
    <row r="2902" spans="2:60" x14ac:dyDescent="0.2">
      <c r="B2902" s="1" t="s">
        <v>0</v>
      </c>
      <c r="C2902" s="1" t="str">
        <f t="shared" si="308"/>
        <v>FTT9O</v>
      </c>
      <c r="D2902" s="1" t="s">
        <v>6370</v>
      </c>
      <c r="E2902" s="1" t="s">
        <v>5483</v>
      </c>
      <c r="F2902" s="14" t="str">
        <f t="shared" si="304"/>
        <v>FTT9O-03002-B | top teens algodon organico ; talla-8 color: rosado -&gt; algodon rosado_01-rosado</v>
      </c>
      <c r="G2902" s="14" t="str">
        <f t="shared" si="309"/>
        <v>{"estampado_1":"rosado","estampado_2":"na"}</v>
      </c>
      <c r="H2902" s="14" t="s">
        <v>1</v>
      </c>
      <c r="I2902" s="14" t="s">
        <v>622</v>
      </c>
      <c r="J2902" s="1">
        <v>8</v>
      </c>
      <c r="K2902" s="14" t="s">
        <v>3</v>
      </c>
      <c r="L2902" s="14" t="s">
        <v>4</v>
      </c>
      <c r="M2902" s="14" t="s">
        <v>5</v>
      </c>
      <c r="N2902" s="1" t="s">
        <v>6945</v>
      </c>
      <c r="O2902" s="1" t="s">
        <v>1287</v>
      </c>
      <c r="P2902" s="1" t="s">
        <v>4666</v>
      </c>
      <c r="Q2902" s="1" t="s">
        <v>5090</v>
      </c>
      <c r="R2902" s="1" t="str">
        <f t="shared" si="305"/>
        <v>FTT9O-03002 | top teens algodon organico ; talla-8 color: algodon rosado_01-rosado</v>
      </c>
      <c r="S2902" s="1" t="s">
        <v>5439</v>
      </c>
      <c r="T2902" s="18" t="s">
        <v>1407</v>
      </c>
      <c r="U2902" s="19" t="str">
        <f t="shared" si="306"/>
        <v>('producto_terminado','FTT9O','FTT9O-03002-B','top teens algodon organico','FTT9O-03002-B | top teens algodon organico ; talla-8 color: rosado -&gt; algodon rosado_01-rosado','{"estampado_1":"rosado","estampado_2":"na"}','{"spec":"na"}','{"precio_doc":74.84,"precio_unit":6.24,"precio_web":9,"precio_catalog":6.86,"precio_usd":1.92}','8','cocotfyma','unidad','activo','APT_E','rosado','ruta5','FTT9O-03002','FTT9O-03002 | top teens algodon organico ; talla-8 color: algodon rosado_01-rosado','algodon rosado_01-rosado');</v>
      </c>
      <c r="V2902" s="19">
        <v>21761</v>
      </c>
      <c r="W2902" s="20" t="s">
        <v>4665</v>
      </c>
      <c r="X2902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('producto_terminado','FTT9O','FTT9O-03002-B','top teens algodon organico','FTT9O-03002-B | top teens algodon organico ; talla-8 color: rosado -&gt; algodon rosado_01-rosado','{"estampado_1":"rosado","estampado_2":"na"}','{"spec":"na"}','{"precio_doc":74.84,"precio_unit":6.24,"precio_web":9,"precio_catalog":6.86,"precio_usd":1.92}','8','cocotfyma','unidad','activo','APT_E','rosado','ruta5','FTT9O-03002','FTT9O-03002 | top teens algodon organico ; talla-8 color: algodon rosado_01-rosado','algodon rosado_01-rosado');</v>
      </c>
      <c r="Y2902" s="17"/>
      <c r="Z2902" s="17"/>
      <c r="AA2902" s="17"/>
      <c r="AB2902" s="17"/>
      <c r="AC2902" s="17"/>
      <c r="AD2902" s="17"/>
      <c r="AE2902" s="17"/>
      <c r="AF2902" s="17"/>
      <c r="AG2902" s="17"/>
      <c r="AH2902" s="17"/>
      <c r="AI2902" s="17"/>
      <c r="AJ2902" s="17"/>
      <c r="AK2902" s="17"/>
      <c r="AL2902" s="17"/>
      <c r="AM2902" s="17"/>
      <c r="AN2902" s="17"/>
      <c r="AO2902" s="17"/>
      <c r="AP2902" s="17"/>
      <c r="AQ2902" s="17"/>
      <c r="AR2902" s="17"/>
      <c r="AS2902" s="17"/>
      <c r="AT2902" s="17"/>
      <c r="AU2902" s="17"/>
      <c r="AV2902" s="17"/>
      <c r="AW2902" s="17"/>
      <c r="AX2902" s="17"/>
      <c r="AY2902" s="17"/>
      <c r="AZ2902" s="17"/>
      <c r="BA2902" s="17"/>
      <c r="BB2902" s="17"/>
      <c r="BC2902" s="17"/>
      <c r="BD2902" s="17"/>
      <c r="BE2902" s="17"/>
      <c r="BF2902" s="17"/>
      <c r="BG2902" s="17"/>
      <c r="BH2902" s="17"/>
    </row>
    <row r="2903" spans="2:60" x14ac:dyDescent="0.2">
      <c r="B2903" s="1" t="s">
        <v>0</v>
      </c>
      <c r="C2903" s="1" t="str">
        <f t="shared" si="308"/>
        <v>FTT9O</v>
      </c>
      <c r="D2903" s="1" t="s">
        <v>6371</v>
      </c>
      <c r="E2903" s="1" t="s">
        <v>5483</v>
      </c>
      <c r="F2903" s="14" t="str">
        <f t="shared" si="304"/>
        <v>FTT9O-04002-A | top teens algodon organico ; talla-10 color: algodon rosado_01 -&gt; algodon rosado_01-rosado</v>
      </c>
      <c r="G2903" s="14" t="str">
        <f t="shared" si="309"/>
        <v>{"estampado_1":"algodon rosado_01","estampado_2":"na"}</v>
      </c>
      <c r="H2903" s="14" t="s">
        <v>1</v>
      </c>
      <c r="I2903" s="14" t="s">
        <v>622</v>
      </c>
      <c r="J2903" s="1">
        <v>10</v>
      </c>
      <c r="K2903" s="14" t="s">
        <v>3</v>
      </c>
      <c r="L2903" s="14" t="s">
        <v>4</v>
      </c>
      <c r="M2903" s="14" t="s">
        <v>5</v>
      </c>
      <c r="N2903" s="1" t="s">
        <v>6945</v>
      </c>
      <c r="O2903" s="1" t="s">
        <v>1751</v>
      </c>
      <c r="P2903" s="1" t="s">
        <v>4666</v>
      </c>
      <c r="Q2903" s="1" t="s">
        <v>5091</v>
      </c>
      <c r="R2903" s="1" t="str">
        <f t="shared" si="305"/>
        <v>FTT9O-04002 | top teens algodon organico ; talla-10 color: algodon rosado_01-rosado</v>
      </c>
      <c r="S2903" s="1" t="s">
        <v>5439</v>
      </c>
      <c r="T2903" s="18" t="s">
        <v>1407</v>
      </c>
      <c r="U2903" s="19" t="str">
        <f t="shared" si="306"/>
        <v>('producto_terminado','FTT9O','FTT9O-04002-A','top teens algodon organico','FTT9O-04002-A | top teens algodon organico ; talla-10 color: algodon rosado_01 -&gt; algodon rosado_01-rosado','{"estampado_1":"algodon rosado_01","estampado_2":"na"}','{"spec":"na"}','{"precio_doc":74.84,"precio_unit":6.24,"precio_web":9,"precio_catalog":6.86,"precio_usd":1.92}','10','cocotfyma','unidad','activo','APT_E','algodon rosado_01','ruta5','FTT9O-04002','FTT9O-04002 | top teens algodon organico ; talla-10 color: algodon rosado_01-rosado','algodon rosado_01-rosado');</v>
      </c>
      <c r="V2903" s="19">
        <v>21762</v>
      </c>
      <c r="W2903" s="20" t="s">
        <v>4665</v>
      </c>
      <c r="X2903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('producto_terminado','FTT9O','FTT9O-04002-A','top teens algodon organico','FTT9O-04002-A | top teens algodon organico ; talla-10 color: algodon rosado_01 -&gt; algodon rosado_01-rosado','{"estampado_1":"algodon rosado_01","estampado_2":"na"}','{"spec":"na"}','{"precio_doc":74.84,"precio_unit":6.24,"precio_web":9,"precio_catalog":6.86,"precio_usd":1.92}','10','cocotfyma','unidad','activo','APT_E','algodon rosado_01','ruta5','FTT9O-04002','FTT9O-04002 | top teens algodon organico ; talla-10 color: algodon rosado_01-rosado','algodon rosado_01-rosado');</v>
      </c>
      <c r="Y2903" s="17"/>
      <c r="Z2903" s="17"/>
      <c r="AA2903" s="17"/>
      <c r="AB2903" s="17"/>
      <c r="AC2903" s="17"/>
      <c r="AD2903" s="17"/>
      <c r="AE2903" s="17"/>
      <c r="AF2903" s="17"/>
      <c r="AG2903" s="17"/>
      <c r="AH2903" s="17"/>
      <c r="AI2903" s="17"/>
      <c r="AJ2903" s="17"/>
      <c r="AK2903" s="17"/>
      <c r="AL2903" s="17"/>
      <c r="AM2903" s="17"/>
      <c r="AN2903" s="17"/>
      <c r="AO2903" s="17"/>
      <c r="AP2903" s="17"/>
      <c r="AQ2903" s="17"/>
      <c r="AR2903" s="17"/>
      <c r="AS2903" s="17"/>
      <c r="AT2903" s="17"/>
      <c r="AU2903" s="17"/>
      <c r="AV2903" s="17"/>
      <c r="AW2903" s="17"/>
      <c r="AX2903" s="17"/>
      <c r="AY2903" s="17"/>
      <c r="AZ2903" s="17"/>
      <c r="BA2903" s="17"/>
      <c r="BB2903" s="17"/>
      <c r="BC2903" s="17"/>
      <c r="BD2903" s="17"/>
      <c r="BE2903" s="17"/>
      <c r="BF2903" s="17"/>
      <c r="BG2903" s="17"/>
      <c r="BH2903" s="17"/>
    </row>
    <row r="2904" spans="2:60" x14ac:dyDescent="0.2">
      <c r="B2904" s="1" t="s">
        <v>0</v>
      </c>
      <c r="C2904" s="1" t="str">
        <f t="shared" si="308"/>
        <v>FTT9O</v>
      </c>
      <c r="D2904" s="1" t="s">
        <v>6372</v>
      </c>
      <c r="E2904" s="1" t="s">
        <v>5483</v>
      </c>
      <c r="F2904" s="14" t="str">
        <f t="shared" si="304"/>
        <v>FTT9O-04002-B | top teens algodon organico ; talla-10 color: rosado -&gt; algodon rosado_01-rosado</v>
      </c>
      <c r="G2904" s="14" t="str">
        <f t="shared" si="309"/>
        <v>{"estampado_1":"rosado","estampado_2":"na"}</v>
      </c>
      <c r="H2904" s="14" t="s">
        <v>1</v>
      </c>
      <c r="I2904" s="14" t="s">
        <v>622</v>
      </c>
      <c r="J2904" s="1">
        <v>10</v>
      </c>
      <c r="K2904" s="14" t="s">
        <v>3</v>
      </c>
      <c r="L2904" s="14" t="s">
        <v>4</v>
      </c>
      <c r="M2904" s="14" t="s">
        <v>5</v>
      </c>
      <c r="N2904" s="1" t="s">
        <v>6945</v>
      </c>
      <c r="O2904" s="1" t="s">
        <v>1287</v>
      </c>
      <c r="P2904" s="1" t="s">
        <v>4666</v>
      </c>
      <c r="Q2904" s="1" t="s">
        <v>5091</v>
      </c>
      <c r="R2904" s="1" t="str">
        <f t="shared" si="305"/>
        <v>FTT9O-04002 | top teens algodon organico ; talla-10 color: algodon rosado_01-rosado</v>
      </c>
      <c r="S2904" s="1" t="s">
        <v>5439</v>
      </c>
      <c r="T2904" s="18" t="s">
        <v>1407</v>
      </c>
      <c r="U2904" s="19" t="str">
        <f t="shared" si="306"/>
        <v>('producto_terminado','FTT9O','FTT9O-04002-B','top teens algodon organico','FTT9O-04002-B | top teens algodon organico ; talla-10 color: rosado -&gt; algodon rosado_01-rosado','{"estampado_1":"rosado","estampado_2":"na"}','{"spec":"na"}','{"precio_doc":74.84,"precio_unit":6.24,"precio_web":9,"precio_catalog":6.86,"precio_usd":1.92}','10','cocotfyma','unidad','activo','APT_E','rosado','ruta5','FTT9O-04002','FTT9O-04002 | top teens algodon organico ; talla-10 color: algodon rosado_01-rosado','algodon rosado_01-rosado');</v>
      </c>
      <c r="V2904" s="19">
        <v>21763</v>
      </c>
      <c r="W2904" s="20" t="s">
        <v>4665</v>
      </c>
      <c r="X2904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('producto_terminado','FTT9O','FTT9O-04002-B','top teens algodon organico','FTT9O-04002-B | top teens algodon organico ; talla-10 color: rosado -&gt; algodon rosado_01-rosado','{"estampado_1":"rosado","estampado_2":"na"}','{"spec":"na"}','{"precio_doc":74.84,"precio_unit":6.24,"precio_web":9,"precio_catalog":6.86,"precio_usd":1.92}','10','cocotfyma','unidad','activo','APT_E','rosado','ruta5','FTT9O-04002','FTT9O-04002 | top teens algodon organico ; talla-10 color: algodon rosado_01-rosado','algodon rosado_01-rosado');</v>
      </c>
      <c r="Y2904" s="17"/>
      <c r="Z2904" s="17"/>
      <c r="AA2904" s="17"/>
      <c r="AB2904" s="17"/>
      <c r="AC2904" s="17"/>
      <c r="AD2904" s="17"/>
      <c r="AE2904" s="17"/>
      <c r="AF2904" s="17"/>
      <c r="AG2904" s="17"/>
      <c r="AH2904" s="17"/>
      <c r="AI2904" s="17"/>
      <c r="AJ2904" s="17"/>
      <c r="AK2904" s="17"/>
      <c r="AL2904" s="17"/>
      <c r="AM2904" s="17"/>
      <c r="AN2904" s="17"/>
      <c r="AO2904" s="17"/>
      <c r="AP2904" s="17"/>
      <c r="AQ2904" s="17"/>
      <c r="AR2904" s="17"/>
      <c r="AS2904" s="17"/>
      <c r="AT2904" s="17"/>
      <c r="AU2904" s="17"/>
      <c r="AV2904" s="17"/>
      <c r="AW2904" s="17"/>
      <c r="AX2904" s="17"/>
      <c r="AY2904" s="17"/>
      <c r="AZ2904" s="17"/>
      <c r="BA2904" s="17"/>
      <c r="BB2904" s="17"/>
      <c r="BC2904" s="17"/>
      <c r="BD2904" s="17"/>
      <c r="BE2904" s="17"/>
      <c r="BF2904" s="17"/>
      <c r="BG2904" s="17"/>
      <c r="BH2904" s="17"/>
    </row>
    <row r="2905" spans="2:60" x14ac:dyDescent="0.2">
      <c r="B2905" s="1" t="s">
        <v>0</v>
      </c>
      <c r="C2905" s="1" t="str">
        <f t="shared" si="308"/>
        <v>FTT9O</v>
      </c>
      <c r="D2905" s="1" t="s">
        <v>6373</v>
      </c>
      <c r="E2905" s="1" t="s">
        <v>5483</v>
      </c>
      <c r="F2905" s="14" t="str">
        <f t="shared" si="304"/>
        <v>FTT9O-05002-A | top teens algodon organico ; talla-12 color: algodon rosado_01 -&gt; algodon rosado_01-rosado</v>
      </c>
      <c r="G2905" s="14" t="str">
        <f t="shared" si="309"/>
        <v>{"estampado_1":"algodon rosado_01","estampado_2":"na"}</v>
      </c>
      <c r="H2905" s="14" t="s">
        <v>1</v>
      </c>
      <c r="I2905" s="14" t="s">
        <v>622</v>
      </c>
      <c r="J2905" s="1">
        <v>12</v>
      </c>
      <c r="K2905" s="14" t="s">
        <v>3</v>
      </c>
      <c r="L2905" s="14" t="s">
        <v>4</v>
      </c>
      <c r="M2905" s="14" t="s">
        <v>5</v>
      </c>
      <c r="N2905" s="1" t="s">
        <v>6945</v>
      </c>
      <c r="O2905" s="1" t="s">
        <v>1751</v>
      </c>
      <c r="P2905" s="1" t="s">
        <v>4666</v>
      </c>
      <c r="Q2905" s="1" t="s">
        <v>5092</v>
      </c>
      <c r="R2905" s="1" t="str">
        <f t="shared" si="305"/>
        <v>FTT9O-05002 | top teens algodon organico ; talla-12 color: algodon rosado_01-rosado</v>
      </c>
      <c r="S2905" s="1" t="s">
        <v>5439</v>
      </c>
      <c r="T2905" s="18" t="s">
        <v>1407</v>
      </c>
      <c r="U2905" s="19" t="str">
        <f t="shared" si="306"/>
        <v>('producto_terminado','FTT9O','FTT9O-05002-A','top teens algodon organico','FTT9O-05002-A | top teens algodon organico ; talla-12 color: algodon rosado_01 -&gt; algodon rosado_01-rosado','{"estampado_1":"algodon rosado_01","estampado_2":"na"}','{"spec":"na"}','{"precio_doc":74.84,"precio_unit":6.24,"precio_web":9,"precio_catalog":6.86,"precio_usd":1.92}','12','cocotfyma','unidad','activo','APT_E','algodon rosado_01','ruta5','FTT9O-05002','FTT9O-05002 | top teens algodon organico ; talla-12 color: algodon rosado_01-rosado','algodon rosado_01-rosado');</v>
      </c>
      <c r="V2905" s="19">
        <v>21764</v>
      </c>
      <c r="W2905" s="20" t="s">
        <v>4665</v>
      </c>
      <c r="X2905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('producto_terminado','FTT9O','FTT9O-05002-A','top teens algodon organico','FTT9O-05002-A | top teens algodon organico ; talla-12 color: algodon rosado_01 -&gt; algodon rosado_01-rosado','{"estampado_1":"algodon rosado_01","estampado_2":"na"}','{"spec":"na"}','{"precio_doc":74.84,"precio_unit":6.24,"precio_web":9,"precio_catalog":6.86,"precio_usd":1.92}','12','cocotfyma','unidad','activo','APT_E','algodon rosado_01','ruta5','FTT9O-05002','FTT9O-05002 | top teens algodon organico ; talla-12 color: algodon rosado_01-rosado','algodon rosado_01-rosado');</v>
      </c>
      <c r="Y2905" s="17"/>
      <c r="Z2905" s="17"/>
      <c r="AA2905" s="17"/>
      <c r="AB2905" s="17"/>
      <c r="AC2905" s="17"/>
      <c r="AD2905" s="17"/>
      <c r="AE2905" s="17"/>
      <c r="AF2905" s="17"/>
      <c r="AG2905" s="17"/>
      <c r="AH2905" s="17"/>
      <c r="AI2905" s="17"/>
      <c r="AJ2905" s="17"/>
      <c r="AK2905" s="17"/>
      <c r="AL2905" s="17"/>
      <c r="AM2905" s="17"/>
      <c r="AN2905" s="17"/>
      <c r="AO2905" s="17"/>
      <c r="AP2905" s="17"/>
      <c r="AQ2905" s="17"/>
      <c r="AR2905" s="17"/>
      <c r="AS2905" s="17"/>
      <c r="AT2905" s="17"/>
      <c r="AU2905" s="17"/>
      <c r="AV2905" s="17"/>
      <c r="AW2905" s="17"/>
      <c r="AX2905" s="17"/>
      <c r="AY2905" s="17"/>
      <c r="AZ2905" s="17"/>
      <c r="BA2905" s="17"/>
      <c r="BB2905" s="17"/>
      <c r="BC2905" s="17"/>
      <c r="BD2905" s="17"/>
      <c r="BE2905" s="17"/>
      <c r="BF2905" s="17"/>
      <c r="BG2905" s="17"/>
      <c r="BH2905" s="17"/>
    </row>
    <row r="2906" spans="2:60" x14ac:dyDescent="0.2">
      <c r="B2906" s="1" t="s">
        <v>0</v>
      </c>
      <c r="C2906" s="1" t="str">
        <f t="shared" si="308"/>
        <v>FTT9O</v>
      </c>
      <c r="D2906" s="1" t="s">
        <v>6374</v>
      </c>
      <c r="E2906" s="1" t="s">
        <v>5483</v>
      </c>
      <c r="F2906" s="14" t="str">
        <f t="shared" si="304"/>
        <v>FTT9O-05002-B | top teens algodon organico ; talla-12 color: rosado -&gt; algodon rosado_01-rosado</v>
      </c>
      <c r="G2906" s="14" t="str">
        <f t="shared" si="309"/>
        <v>{"estampado_1":"rosado","estampado_2":"na"}</v>
      </c>
      <c r="H2906" s="14" t="s">
        <v>1</v>
      </c>
      <c r="I2906" s="14" t="s">
        <v>622</v>
      </c>
      <c r="J2906" s="1">
        <v>12</v>
      </c>
      <c r="K2906" s="14" t="s">
        <v>3</v>
      </c>
      <c r="L2906" s="14" t="s">
        <v>4</v>
      </c>
      <c r="M2906" s="14" t="s">
        <v>5</v>
      </c>
      <c r="N2906" s="1" t="s">
        <v>6945</v>
      </c>
      <c r="O2906" s="1" t="s">
        <v>1287</v>
      </c>
      <c r="P2906" s="1" t="s">
        <v>4666</v>
      </c>
      <c r="Q2906" s="1" t="s">
        <v>5092</v>
      </c>
      <c r="R2906" s="1" t="str">
        <f t="shared" si="305"/>
        <v>FTT9O-05002 | top teens algodon organico ; talla-12 color: algodon rosado_01-rosado</v>
      </c>
      <c r="S2906" s="1" t="s">
        <v>5439</v>
      </c>
      <c r="T2906" s="18" t="s">
        <v>1407</v>
      </c>
      <c r="U2906" s="19" t="str">
        <f t="shared" si="306"/>
        <v>('producto_terminado','FTT9O','FTT9O-05002-B','top teens algodon organico','FTT9O-05002-B | top teens algodon organico ; talla-12 color: rosado -&gt; algodon rosado_01-rosado','{"estampado_1":"rosado","estampado_2":"na"}','{"spec":"na"}','{"precio_doc":74.84,"precio_unit":6.24,"precio_web":9,"precio_catalog":6.86,"precio_usd":1.92}','12','cocotfyma','unidad','activo','APT_E','rosado','ruta5','FTT9O-05002','FTT9O-05002 | top teens algodon organico ; talla-12 color: algodon rosado_01-rosado','algodon rosado_01-rosado');</v>
      </c>
      <c r="V2906" s="19">
        <v>21765</v>
      </c>
      <c r="W2906" s="20" t="s">
        <v>4665</v>
      </c>
      <c r="X2906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('producto_terminado','FTT9O','FTT9O-05002-B','top teens algodon organico','FTT9O-05002-B | top teens algodon organico ; talla-12 color: rosado -&gt; algodon rosado_01-rosado','{"estampado_1":"rosado","estampado_2":"na"}','{"spec":"na"}','{"precio_doc":74.84,"precio_unit":6.24,"precio_web":9,"precio_catalog":6.86,"precio_usd":1.92}','12','cocotfyma','unidad','activo','APT_E','rosado','ruta5','FTT9O-05002','FTT9O-05002 | top teens algodon organico ; talla-12 color: algodon rosado_01-rosado','algodon rosado_01-rosado');</v>
      </c>
      <c r="Y2906" s="17"/>
      <c r="Z2906" s="17"/>
      <c r="AA2906" s="17"/>
      <c r="AB2906" s="17"/>
      <c r="AC2906" s="17"/>
      <c r="AD2906" s="17"/>
      <c r="AE2906" s="17"/>
      <c r="AF2906" s="17"/>
      <c r="AG2906" s="17"/>
      <c r="AH2906" s="17"/>
      <c r="AI2906" s="17"/>
      <c r="AJ2906" s="17"/>
      <c r="AK2906" s="17"/>
      <c r="AL2906" s="17"/>
      <c r="AM2906" s="17"/>
      <c r="AN2906" s="17"/>
      <c r="AO2906" s="17"/>
      <c r="AP2906" s="17"/>
      <c r="AQ2906" s="17"/>
      <c r="AR2906" s="17"/>
      <c r="AS2906" s="17"/>
      <c r="AT2906" s="17"/>
      <c r="AU2906" s="17"/>
      <c r="AV2906" s="17"/>
      <c r="AW2906" s="17"/>
      <c r="AX2906" s="17"/>
      <c r="AY2906" s="17"/>
      <c r="AZ2906" s="17"/>
      <c r="BA2906" s="17"/>
      <c r="BB2906" s="17"/>
      <c r="BC2906" s="17"/>
      <c r="BD2906" s="17"/>
      <c r="BE2906" s="17"/>
      <c r="BF2906" s="17"/>
      <c r="BG2906" s="17"/>
      <c r="BH2906" s="17"/>
    </row>
    <row r="2907" spans="2:60" x14ac:dyDescent="0.2">
      <c r="B2907" s="1" t="s">
        <v>0</v>
      </c>
      <c r="C2907" s="1" t="str">
        <f t="shared" si="308"/>
        <v>FTT9O</v>
      </c>
      <c r="D2907" s="1" t="s">
        <v>6375</v>
      </c>
      <c r="E2907" s="1" t="s">
        <v>5483</v>
      </c>
      <c r="F2907" s="14" t="str">
        <f t="shared" si="304"/>
        <v>FTT9O-06002-A | top teens algodon organico ; talla-14 color: algodon rosado_01 -&gt; algodon rosado_01-rosado</v>
      </c>
      <c r="G2907" s="14" t="str">
        <f t="shared" si="309"/>
        <v>{"estampado_1":"algodon rosado_01","estampado_2":"na"}</v>
      </c>
      <c r="H2907" s="14" t="s">
        <v>1</v>
      </c>
      <c r="I2907" s="14" t="s">
        <v>622</v>
      </c>
      <c r="J2907" s="1">
        <v>14</v>
      </c>
      <c r="K2907" s="14" t="s">
        <v>3</v>
      </c>
      <c r="L2907" s="14" t="s">
        <v>4</v>
      </c>
      <c r="M2907" s="14" t="s">
        <v>5</v>
      </c>
      <c r="N2907" s="1" t="s">
        <v>6945</v>
      </c>
      <c r="O2907" s="1" t="s">
        <v>1751</v>
      </c>
      <c r="P2907" s="1" t="s">
        <v>4666</v>
      </c>
      <c r="Q2907" s="1" t="s">
        <v>5093</v>
      </c>
      <c r="R2907" s="1" t="str">
        <f t="shared" si="305"/>
        <v>FTT9O-06002 | top teens algodon organico ; talla-14 color: algodon rosado_01-rosado</v>
      </c>
      <c r="S2907" s="1" t="s">
        <v>5439</v>
      </c>
      <c r="T2907" s="18" t="s">
        <v>1407</v>
      </c>
      <c r="U2907" s="19" t="str">
        <f t="shared" si="306"/>
        <v>('producto_terminado','FTT9O','FTT9O-06002-A','top teens algodon organico','FTT9O-06002-A | top teens algodon organico ; talla-14 color: algodon rosado_01 -&gt; algodon rosado_01-rosado','{"estampado_1":"algodon rosado_01","estampado_2":"na"}','{"spec":"na"}','{"precio_doc":74.84,"precio_unit":6.24,"precio_web":9,"precio_catalog":6.86,"precio_usd":1.92}','14','cocotfyma','unidad','activo','APT_E','algodon rosado_01','ruta5','FTT9O-06002','FTT9O-06002 | top teens algodon organico ; talla-14 color: algodon rosado_01-rosado','algodon rosado_01-rosado');</v>
      </c>
      <c r="V2907" s="19">
        <v>21766</v>
      </c>
      <c r="W2907" s="20" t="s">
        <v>4665</v>
      </c>
      <c r="X2907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('producto_terminado','FTT9O','FTT9O-06002-A','top teens algodon organico','FTT9O-06002-A | top teens algodon organico ; talla-14 color: algodon rosado_01 -&gt; algodon rosado_01-rosado','{"estampado_1":"algodon rosado_01","estampado_2":"na"}','{"spec":"na"}','{"precio_doc":74.84,"precio_unit":6.24,"precio_web":9,"precio_catalog":6.86,"precio_usd":1.92}','14','cocotfyma','unidad','activo','APT_E','algodon rosado_01','ruta5','FTT9O-06002','FTT9O-06002 | top teens algodon organico ; talla-14 color: algodon rosado_01-rosado','algodon rosado_01-rosado');</v>
      </c>
      <c r="Y2907" s="17"/>
      <c r="Z2907" s="17"/>
      <c r="AA2907" s="17"/>
      <c r="AB2907" s="17"/>
      <c r="AC2907" s="17"/>
      <c r="AD2907" s="17"/>
      <c r="AE2907" s="17"/>
      <c r="AF2907" s="17"/>
      <c r="AG2907" s="17"/>
      <c r="AH2907" s="17"/>
      <c r="AI2907" s="17"/>
      <c r="AJ2907" s="17"/>
      <c r="AK2907" s="17"/>
      <c r="AL2907" s="17"/>
      <c r="AM2907" s="17"/>
      <c r="AN2907" s="17"/>
      <c r="AO2907" s="17"/>
      <c r="AP2907" s="17"/>
      <c r="AQ2907" s="17"/>
      <c r="AR2907" s="17"/>
      <c r="AS2907" s="17"/>
      <c r="AT2907" s="17"/>
      <c r="AU2907" s="17"/>
      <c r="AV2907" s="17"/>
      <c r="AW2907" s="17"/>
      <c r="AX2907" s="17"/>
      <c r="AY2907" s="17"/>
      <c r="AZ2907" s="17"/>
      <c r="BA2907" s="17"/>
      <c r="BB2907" s="17"/>
      <c r="BC2907" s="17"/>
      <c r="BD2907" s="17"/>
      <c r="BE2907" s="17"/>
      <c r="BF2907" s="17"/>
      <c r="BG2907" s="17"/>
      <c r="BH2907" s="17"/>
    </row>
    <row r="2908" spans="2:60" x14ac:dyDescent="0.2">
      <c r="B2908" s="1" t="s">
        <v>0</v>
      </c>
      <c r="C2908" s="1" t="str">
        <f t="shared" si="308"/>
        <v>FTT9O</v>
      </c>
      <c r="D2908" s="1" t="s">
        <v>6376</v>
      </c>
      <c r="E2908" s="1" t="s">
        <v>5483</v>
      </c>
      <c r="F2908" s="14" t="str">
        <f t="shared" si="304"/>
        <v>FTT9O-06002-B | top teens algodon organico ; talla-14 color: rosado -&gt; algodon rosado_01-rosado</v>
      </c>
      <c r="G2908" s="14" t="str">
        <f t="shared" si="309"/>
        <v>{"estampado_1":"rosado","estampado_2":"na"}</v>
      </c>
      <c r="H2908" s="14" t="s">
        <v>1</v>
      </c>
      <c r="I2908" s="14" t="s">
        <v>622</v>
      </c>
      <c r="J2908" s="1">
        <v>14</v>
      </c>
      <c r="K2908" s="14" t="s">
        <v>3</v>
      </c>
      <c r="L2908" s="14" t="s">
        <v>4</v>
      </c>
      <c r="M2908" s="14" t="s">
        <v>5</v>
      </c>
      <c r="N2908" s="1" t="s">
        <v>6945</v>
      </c>
      <c r="O2908" s="1" t="s">
        <v>1287</v>
      </c>
      <c r="P2908" s="1" t="s">
        <v>4666</v>
      </c>
      <c r="Q2908" s="1" t="s">
        <v>5093</v>
      </c>
      <c r="R2908" s="1" t="str">
        <f t="shared" si="305"/>
        <v>FTT9O-06002 | top teens algodon organico ; talla-14 color: algodon rosado_01-rosado</v>
      </c>
      <c r="S2908" s="1" t="s">
        <v>5439</v>
      </c>
      <c r="T2908" s="18" t="s">
        <v>1407</v>
      </c>
      <c r="U2908" s="19" t="str">
        <f t="shared" si="306"/>
        <v>('producto_terminado','FTT9O','FTT9O-06002-B','top teens algodon organico','FTT9O-06002-B | top teens algodon organico ; talla-14 color: rosado -&gt; algodon rosado_01-rosado','{"estampado_1":"rosado","estampado_2":"na"}','{"spec":"na"}','{"precio_doc":74.84,"precio_unit":6.24,"precio_web":9,"precio_catalog":6.86,"precio_usd":1.92}','14','cocotfyma','unidad','activo','APT_E','rosado','ruta5','FTT9O-06002','FTT9O-06002 | top teens algodon organico ; talla-14 color: algodon rosado_01-rosado','algodon rosado_01-rosado');</v>
      </c>
      <c r="V2908" s="19">
        <v>21767</v>
      </c>
      <c r="W2908" s="20" t="s">
        <v>4665</v>
      </c>
      <c r="X2908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('producto_terminado','FTT9O','FTT9O-06002-B','top teens algodon organico','FTT9O-06002-B | top teens algodon organico ; talla-14 color: rosado -&gt; algodon rosado_01-rosado','{"estampado_1":"rosado","estampado_2":"na"}','{"spec":"na"}','{"precio_doc":74.84,"precio_unit":6.24,"precio_web":9,"precio_catalog":6.86,"precio_usd":1.92}','14','cocotfyma','unidad','activo','APT_E','rosado','ruta5','FTT9O-06002','FTT9O-06002 | top teens algodon organico ; talla-14 color: algodon rosado_01-rosado','algodon rosado_01-rosado');</v>
      </c>
      <c r="Y2908" s="17"/>
      <c r="Z2908" s="17"/>
      <c r="AA2908" s="17"/>
      <c r="AB2908" s="17"/>
      <c r="AC2908" s="17"/>
      <c r="AD2908" s="17"/>
      <c r="AE2908" s="17"/>
      <c r="AF2908" s="17"/>
      <c r="AG2908" s="17"/>
      <c r="AH2908" s="17"/>
      <c r="AI2908" s="17"/>
      <c r="AJ2908" s="17"/>
      <c r="AK2908" s="17"/>
      <c r="AL2908" s="17"/>
      <c r="AM2908" s="17"/>
      <c r="AN2908" s="17"/>
      <c r="AO2908" s="17"/>
      <c r="AP2908" s="17"/>
      <c r="AQ2908" s="17"/>
      <c r="AR2908" s="17"/>
      <c r="AS2908" s="17"/>
      <c r="AT2908" s="17"/>
      <c r="AU2908" s="17"/>
      <c r="AV2908" s="17"/>
      <c r="AW2908" s="17"/>
      <c r="AX2908" s="17"/>
      <c r="AY2908" s="17"/>
      <c r="AZ2908" s="17"/>
      <c r="BA2908" s="17"/>
      <c r="BB2908" s="17"/>
      <c r="BC2908" s="17"/>
      <c r="BD2908" s="17"/>
      <c r="BE2908" s="17"/>
      <c r="BF2908" s="17"/>
      <c r="BG2908" s="17"/>
      <c r="BH2908" s="17"/>
    </row>
    <row r="2909" spans="2:60" x14ac:dyDescent="0.2">
      <c r="B2909" s="1" t="s">
        <v>0</v>
      </c>
      <c r="C2909" s="1" t="str">
        <f t="shared" si="308"/>
        <v>FTT9O</v>
      </c>
      <c r="D2909" s="1" t="s">
        <v>6377</v>
      </c>
      <c r="E2909" s="1" t="s">
        <v>5483</v>
      </c>
      <c r="F2909" s="14" t="str">
        <f t="shared" si="304"/>
        <v>FTT9O-07002-A | top teens algodon organico ; talla-16 color: algodon rosado_01 -&gt; algodon rosado_01-rosado</v>
      </c>
      <c r="G2909" s="14" t="str">
        <f t="shared" si="309"/>
        <v>{"estampado_1":"algodon rosado_01","estampado_2":"na"}</v>
      </c>
      <c r="H2909" s="14" t="s">
        <v>1</v>
      </c>
      <c r="I2909" s="14" t="s">
        <v>622</v>
      </c>
      <c r="J2909" s="1">
        <v>16</v>
      </c>
      <c r="K2909" s="14" t="s">
        <v>3</v>
      </c>
      <c r="L2909" s="14" t="s">
        <v>4</v>
      </c>
      <c r="M2909" s="14" t="s">
        <v>5</v>
      </c>
      <c r="N2909" s="1" t="s">
        <v>6945</v>
      </c>
      <c r="O2909" s="1" t="s">
        <v>1751</v>
      </c>
      <c r="P2909" s="1" t="s">
        <v>4666</v>
      </c>
      <c r="Q2909" s="1" t="s">
        <v>5094</v>
      </c>
      <c r="R2909" s="1" t="str">
        <f t="shared" si="305"/>
        <v>FTT9O-07002 | top teens algodon organico ; talla-16 color: algodon rosado_01-rosado</v>
      </c>
      <c r="S2909" s="1" t="s">
        <v>5439</v>
      </c>
      <c r="T2909" s="18" t="s">
        <v>1407</v>
      </c>
      <c r="U2909" s="19" t="str">
        <f t="shared" si="306"/>
        <v>('producto_terminado','FTT9O','FTT9O-07002-A','top teens algodon organico','FTT9O-07002-A | top teens algodon organico ; talla-16 color: algodon rosado_01 -&gt; algodon rosado_01-rosado','{"estampado_1":"algodon rosado_01","estampado_2":"na"}','{"spec":"na"}','{"precio_doc":74.84,"precio_unit":6.24,"precio_web":9,"precio_catalog":6.86,"precio_usd":1.92}','16','cocotfyma','unidad','activo','APT_E','algodon rosado_01','ruta5','FTT9O-07002','FTT9O-07002 | top teens algodon organico ; talla-16 color: algodon rosado_01-rosado','algodon rosado_01-rosado');</v>
      </c>
      <c r="V2909" s="19">
        <v>21768</v>
      </c>
      <c r="W2909" s="20" t="s">
        <v>4665</v>
      </c>
      <c r="X2909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('producto_terminado','FTT9O','FTT9O-07002-A','top teens algodon organico','FTT9O-07002-A | top teens algodon organico ; talla-16 color: algodon rosado_01 -&gt; algodon rosado_01-rosado','{"estampado_1":"algodon rosado_01","estampado_2":"na"}','{"spec":"na"}','{"precio_doc":74.84,"precio_unit":6.24,"precio_web":9,"precio_catalog":6.86,"precio_usd":1.92}','16','cocotfyma','unidad','activo','APT_E','algodon rosado_01','ruta5','FTT9O-07002','FTT9O-07002 | top teens algodon organico ; talla-16 color: algodon rosado_01-rosado','algodon rosado_01-rosado');</v>
      </c>
      <c r="Y2909" s="17"/>
      <c r="Z2909" s="17"/>
      <c r="AA2909" s="17"/>
      <c r="AB2909" s="17"/>
      <c r="AC2909" s="17"/>
      <c r="AD2909" s="17"/>
      <c r="AE2909" s="17"/>
      <c r="AF2909" s="17"/>
      <c r="AG2909" s="17"/>
      <c r="AH2909" s="17"/>
      <c r="AI2909" s="17"/>
      <c r="AJ2909" s="17"/>
      <c r="AK2909" s="17"/>
      <c r="AL2909" s="17"/>
      <c r="AM2909" s="17"/>
      <c r="AN2909" s="17"/>
      <c r="AO2909" s="17"/>
      <c r="AP2909" s="17"/>
      <c r="AQ2909" s="17"/>
      <c r="AR2909" s="17"/>
      <c r="AS2909" s="17"/>
      <c r="AT2909" s="17"/>
      <c r="AU2909" s="17"/>
      <c r="AV2909" s="17"/>
      <c r="AW2909" s="17"/>
      <c r="AX2909" s="17"/>
      <c r="AY2909" s="17"/>
      <c r="AZ2909" s="17"/>
      <c r="BA2909" s="17"/>
      <c r="BB2909" s="17"/>
      <c r="BC2909" s="17"/>
      <c r="BD2909" s="17"/>
      <c r="BE2909" s="17"/>
      <c r="BF2909" s="17"/>
      <c r="BG2909" s="17"/>
      <c r="BH2909" s="17"/>
    </row>
    <row r="2910" spans="2:60" x14ac:dyDescent="0.2">
      <c r="B2910" s="1" t="s">
        <v>0</v>
      </c>
      <c r="C2910" s="1" t="str">
        <f t="shared" si="308"/>
        <v>FTT9O</v>
      </c>
      <c r="D2910" s="1" t="s">
        <v>6378</v>
      </c>
      <c r="E2910" s="1" t="s">
        <v>5483</v>
      </c>
      <c r="F2910" s="14" t="str">
        <f t="shared" si="304"/>
        <v>FTT9O-07002-B | top teens algodon organico ; talla-16 color: rosado -&gt; algodon rosado_01-rosado</v>
      </c>
      <c r="G2910" s="14" t="str">
        <f t="shared" si="309"/>
        <v>{"estampado_1":"rosado","estampado_2":"na"}</v>
      </c>
      <c r="H2910" s="14" t="s">
        <v>1</v>
      </c>
      <c r="I2910" s="14" t="s">
        <v>622</v>
      </c>
      <c r="J2910" s="1">
        <v>16</v>
      </c>
      <c r="K2910" s="14" t="s">
        <v>3</v>
      </c>
      <c r="L2910" s="14" t="s">
        <v>4</v>
      </c>
      <c r="M2910" s="14" t="s">
        <v>5</v>
      </c>
      <c r="N2910" s="1" t="s">
        <v>6945</v>
      </c>
      <c r="O2910" s="1" t="s">
        <v>1287</v>
      </c>
      <c r="P2910" s="1" t="s">
        <v>4666</v>
      </c>
      <c r="Q2910" s="1" t="s">
        <v>5094</v>
      </c>
      <c r="R2910" s="1" t="str">
        <f t="shared" si="305"/>
        <v>FTT9O-07002 | top teens algodon organico ; talla-16 color: algodon rosado_01-rosado</v>
      </c>
      <c r="S2910" s="1" t="s">
        <v>5439</v>
      </c>
      <c r="T2910" s="18" t="s">
        <v>1407</v>
      </c>
      <c r="U2910" s="19" t="str">
        <f t="shared" si="306"/>
        <v>('producto_terminado','FTT9O','FTT9O-07002-B','top teens algodon organico','FTT9O-07002-B | top teens algodon organico ; talla-16 color: rosado -&gt; algodon rosado_01-rosado','{"estampado_1":"rosado","estampado_2":"na"}','{"spec":"na"}','{"precio_doc":74.84,"precio_unit":6.24,"precio_web":9,"precio_catalog":6.86,"precio_usd":1.92}','16','cocotfyma','unidad','activo','APT_E','rosado','ruta5','FTT9O-07002','FTT9O-07002 | top teens algodon organico ; talla-16 color: algodon rosado_01-rosado','algodon rosado_01-rosado');</v>
      </c>
      <c r="V2910" s="19">
        <v>21769</v>
      </c>
      <c r="W2910" s="20" t="s">
        <v>4665</v>
      </c>
      <c r="X2910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('producto_terminado','FTT9O','FTT9O-07002-B','top teens algodon organico','FTT9O-07002-B | top teens algodon organico ; talla-16 color: rosado -&gt; algodon rosado_01-rosado','{"estampado_1":"rosado","estampado_2":"na"}','{"spec":"na"}','{"precio_doc":74.84,"precio_unit":6.24,"precio_web":9,"precio_catalog":6.86,"precio_usd":1.92}','16','cocotfyma','unidad','activo','APT_E','rosado','ruta5','FTT9O-07002','FTT9O-07002 | top teens algodon organico ; talla-16 color: algodon rosado_01-rosado','algodon rosado_01-rosado');</v>
      </c>
      <c r="Y2910" s="17"/>
      <c r="Z2910" s="17"/>
      <c r="AA2910" s="17"/>
      <c r="AB2910" s="17"/>
      <c r="AC2910" s="17"/>
      <c r="AD2910" s="17"/>
      <c r="AE2910" s="17"/>
      <c r="AF2910" s="17"/>
      <c r="AG2910" s="17"/>
      <c r="AH2910" s="17"/>
      <c r="AI2910" s="17"/>
      <c r="AJ2910" s="17"/>
      <c r="AK2910" s="17"/>
      <c r="AL2910" s="17"/>
      <c r="AM2910" s="17"/>
      <c r="AN2910" s="17"/>
      <c r="AO2910" s="17"/>
      <c r="AP2910" s="17"/>
      <c r="AQ2910" s="17"/>
      <c r="AR2910" s="17"/>
      <c r="AS2910" s="17"/>
      <c r="AT2910" s="17"/>
      <c r="AU2910" s="17"/>
      <c r="AV2910" s="17"/>
      <c r="AW2910" s="17"/>
      <c r="AX2910" s="17"/>
      <c r="AY2910" s="17"/>
      <c r="AZ2910" s="17"/>
      <c r="BA2910" s="17"/>
      <c r="BB2910" s="17"/>
      <c r="BC2910" s="17"/>
      <c r="BD2910" s="17"/>
      <c r="BE2910" s="17"/>
      <c r="BF2910" s="17"/>
      <c r="BG2910" s="17"/>
      <c r="BH2910" s="17"/>
    </row>
    <row r="2911" spans="2:60" x14ac:dyDescent="0.2">
      <c r="B2911" s="1" t="s">
        <v>0</v>
      </c>
      <c r="C2911" s="1" t="str">
        <f t="shared" si="308"/>
        <v>FTT9O</v>
      </c>
      <c r="D2911" s="1" t="s">
        <v>6379</v>
      </c>
      <c r="E2911" s="1" t="s">
        <v>5483</v>
      </c>
      <c r="F2911" s="14" t="str">
        <f t="shared" si="304"/>
        <v>FTT9O-03003-A | top teens algodon organico ; talla-8 color: fucsia pop corn_01 -&gt; fucsia pop corn_01-fucsia</v>
      </c>
      <c r="G2911" s="14" t="str">
        <f t="shared" si="309"/>
        <v>{"estampado_1":"fucsia pop corn_01","estampado_2":"na"}</v>
      </c>
      <c r="H2911" s="14" t="s">
        <v>1</v>
      </c>
      <c r="I2911" s="14" t="s">
        <v>622</v>
      </c>
      <c r="J2911" s="1">
        <v>8</v>
      </c>
      <c r="K2911" s="14" t="s">
        <v>3</v>
      </c>
      <c r="L2911" s="14" t="s">
        <v>4</v>
      </c>
      <c r="M2911" s="14" t="s">
        <v>5</v>
      </c>
      <c r="N2911" s="1" t="s">
        <v>6945</v>
      </c>
      <c r="O2911" s="1" t="s">
        <v>1752</v>
      </c>
      <c r="P2911" s="1" t="s">
        <v>4666</v>
      </c>
      <c r="Q2911" s="1" t="s">
        <v>5095</v>
      </c>
      <c r="R2911" s="1" t="str">
        <f t="shared" si="305"/>
        <v>FTT9O-03003 | top teens algodon organico ; talla-8 color: fucsia pop corn_01-fucsia</v>
      </c>
      <c r="S2911" s="1" t="s">
        <v>5440</v>
      </c>
      <c r="T2911" s="18" t="s">
        <v>1407</v>
      </c>
      <c r="U2911" s="19" t="str">
        <f t="shared" si="306"/>
        <v>('producto_terminado','FTT9O','FTT9O-03003-A','top teens algodon organico','FTT9O-03003-A | top teens algodon organico ; talla-8 color: fucsia pop corn_01 -&gt; fucsia pop corn_01-fucsia','{"estampado_1":"fucsia pop corn_01","estampado_2":"na"}','{"spec":"na"}','{"precio_doc":74.84,"precio_unit":6.24,"precio_web":9,"precio_catalog":6.86,"precio_usd":1.92}','8','cocotfyma','unidad','activo','APT_E','fucsia pop corn_01','ruta5','FTT9O-03003','FTT9O-03003 | top teens algodon organico ; talla-8 color: fucsia pop corn_01-fucsia','fucsia pop corn_01-fucsia');</v>
      </c>
      <c r="V2911" s="19">
        <v>21770</v>
      </c>
      <c r="W2911" s="20" t="s">
        <v>4665</v>
      </c>
      <c r="X2911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('producto_terminado','FTT9O','FTT9O-03003-A','top teens algodon organico','FTT9O-03003-A | top teens algodon organico ; talla-8 color: fucsia pop corn_01 -&gt; fucsia pop corn_01-fucsia','{"estampado_1":"fucsia pop corn_01","estampado_2":"na"}','{"spec":"na"}','{"precio_doc":74.84,"precio_unit":6.24,"precio_web":9,"precio_catalog":6.86,"precio_usd":1.92}','8','cocotfyma','unidad','activo','APT_E','fucsia pop corn_01','ruta5','FTT9O-03003','FTT9O-03003 | top teens algodon organico ; talla-8 color: fucsia pop corn_01-fucsia','fucsia pop corn_01-fucsia');</v>
      </c>
      <c r="Y2911" s="17"/>
      <c r="Z2911" s="17"/>
      <c r="AA2911" s="17"/>
      <c r="AB2911" s="17"/>
      <c r="AC2911" s="17"/>
      <c r="AD2911" s="17"/>
      <c r="AE2911" s="17"/>
      <c r="AF2911" s="17"/>
      <c r="AG2911" s="17"/>
      <c r="AH2911" s="17"/>
      <c r="AI2911" s="17"/>
      <c r="AJ2911" s="17"/>
      <c r="AK2911" s="17"/>
      <c r="AL2911" s="17"/>
      <c r="AM2911" s="17"/>
      <c r="AN2911" s="17"/>
      <c r="AO2911" s="17"/>
      <c r="AP2911" s="17"/>
      <c r="AQ2911" s="17"/>
      <c r="AR2911" s="17"/>
      <c r="AS2911" s="17"/>
      <c r="AT2911" s="17"/>
      <c r="AU2911" s="17"/>
      <c r="AV2911" s="17"/>
      <c r="AW2911" s="17"/>
      <c r="AX2911" s="17"/>
      <c r="AY2911" s="17"/>
      <c r="AZ2911" s="17"/>
      <c r="BA2911" s="17"/>
      <c r="BB2911" s="17"/>
      <c r="BC2911" s="17"/>
      <c r="BD2911" s="17"/>
      <c r="BE2911" s="17"/>
      <c r="BF2911" s="17"/>
      <c r="BG2911" s="17"/>
      <c r="BH2911" s="17"/>
    </row>
    <row r="2912" spans="2:60" x14ac:dyDescent="0.2">
      <c r="B2912" s="1" t="s">
        <v>0</v>
      </c>
      <c r="C2912" s="1" t="str">
        <f t="shared" si="308"/>
        <v>FTT9O</v>
      </c>
      <c r="D2912" s="1" t="s">
        <v>6380</v>
      </c>
      <c r="E2912" s="1" t="s">
        <v>5483</v>
      </c>
      <c r="F2912" s="14" t="str">
        <f t="shared" si="304"/>
        <v>FTT9O-03003-B | top teens algodon organico ; talla-8 color: fucsia -&gt; fucsia pop corn_01-fucsia</v>
      </c>
      <c r="G2912" s="14" t="str">
        <f t="shared" si="309"/>
        <v>{"estampado_1":"fucsia","estampado_2":"na"}</v>
      </c>
      <c r="H2912" s="14" t="s">
        <v>1</v>
      </c>
      <c r="I2912" s="14" t="s">
        <v>622</v>
      </c>
      <c r="J2912" s="1">
        <v>8</v>
      </c>
      <c r="K2912" s="14" t="s">
        <v>3</v>
      </c>
      <c r="L2912" s="14" t="s">
        <v>4</v>
      </c>
      <c r="M2912" s="14" t="s">
        <v>5</v>
      </c>
      <c r="N2912" s="1" t="s">
        <v>6945</v>
      </c>
      <c r="O2912" s="1" t="s">
        <v>1289</v>
      </c>
      <c r="P2912" s="1" t="s">
        <v>4666</v>
      </c>
      <c r="Q2912" s="1" t="s">
        <v>5095</v>
      </c>
      <c r="R2912" s="1" t="str">
        <f t="shared" si="305"/>
        <v>FTT9O-03003 | top teens algodon organico ; talla-8 color: fucsia pop corn_01-fucsia</v>
      </c>
      <c r="S2912" s="1" t="s">
        <v>5440</v>
      </c>
      <c r="T2912" s="18" t="s">
        <v>1407</v>
      </c>
      <c r="U2912" s="19" t="str">
        <f t="shared" si="306"/>
        <v>('producto_terminado','FTT9O','FTT9O-03003-B','top teens algodon organico','FTT9O-03003-B | top teens algodon organico ; talla-8 color: fucsia -&gt; fucsia pop corn_01-fucsia','{"estampado_1":"fucsia","estampado_2":"na"}','{"spec":"na"}','{"precio_doc":74.84,"precio_unit":6.24,"precio_web":9,"precio_catalog":6.86,"precio_usd":1.92}','8','cocotfyma','unidad','activo','APT_E','fucsia','ruta5','FTT9O-03003','FTT9O-03003 | top teens algodon organico ; talla-8 color: fucsia pop corn_01-fucsia','fucsia pop corn_01-fucsia');</v>
      </c>
      <c r="V2912" s="19">
        <v>21771</v>
      </c>
      <c r="W2912" s="20" t="s">
        <v>4665</v>
      </c>
      <c r="X2912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('producto_terminado','FTT9O','FTT9O-03003-B','top teens algodon organico','FTT9O-03003-B | top teens algodon organico ; talla-8 color: fucsia -&gt; fucsia pop corn_01-fucsia','{"estampado_1":"fucsia","estampado_2":"na"}','{"spec":"na"}','{"precio_doc":74.84,"precio_unit":6.24,"precio_web":9,"precio_catalog":6.86,"precio_usd":1.92}','8','cocotfyma','unidad','activo','APT_E','fucsia','ruta5','FTT9O-03003','FTT9O-03003 | top teens algodon organico ; talla-8 color: fucsia pop corn_01-fucsia','fucsia pop corn_01-fucsia');</v>
      </c>
      <c r="Y2912" s="17"/>
      <c r="Z2912" s="17"/>
      <c r="AA2912" s="17"/>
      <c r="AB2912" s="17"/>
      <c r="AC2912" s="17"/>
      <c r="AD2912" s="17"/>
      <c r="AE2912" s="17"/>
      <c r="AF2912" s="17"/>
      <c r="AG2912" s="17"/>
      <c r="AH2912" s="17"/>
      <c r="AI2912" s="17"/>
      <c r="AJ2912" s="17"/>
      <c r="AK2912" s="17"/>
      <c r="AL2912" s="17"/>
      <c r="AM2912" s="17"/>
      <c r="AN2912" s="17"/>
      <c r="AO2912" s="17"/>
      <c r="AP2912" s="17"/>
      <c r="AQ2912" s="17"/>
      <c r="AR2912" s="17"/>
      <c r="AS2912" s="17"/>
      <c r="AT2912" s="17"/>
      <c r="AU2912" s="17"/>
      <c r="AV2912" s="17"/>
      <c r="AW2912" s="17"/>
      <c r="AX2912" s="17"/>
      <c r="AY2912" s="17"/>
      <c r="AZ2912" s="17"/>
      <c r="BA2912" s="17"/>
      <c r="BB2912" s="17"/>
      <c r="BC2912" s="17"/>
      <c r="BD2912" s="17"/>
      <c r="BE2912" s="17"/>
      <c r="BF2912" s="17"/>
      <c r="BG2912" s="17"/>
      <c r="BH2912" s="17"/>
    </row>
    <row r="2913" spans="2:60" x14ac:dyDescent="0.2">
      <c r="B2913" s="1" t="s">
        <v>0</v>
      </c>
      <c r="C2913" s="1" t="str">
        <f t="shared" si="308"/>
        <v>FTT9O</v>
      </c>
      <c r="D2913" s="1" t="s">
        <v>6381</v>
      </c>
      <c r="E2913" s="1" t="s">
        <v>5483</v>
      </c>
      <c r="F2913" s="14" t="str">
        <f t="shared" si="304"/>
        <v>FTT9O-04003-A | top teens algodon organico ; talla-10 color: fucsia pop corn_01 -&gt; fucsia pop corn_01-fucsia</v>
      </c>
      <c r="G2913" s="14" t="str">
        <f t="shared" si="309"/>
        <v>{"estampado_1":"fucsia pop corn_01","estampado_2":"na"}</v>
      </c>
      <c r="H2913" s="14" t="s">
        <v>1</v>
      </c>
      <c r="I2913" s="14" t="s">
        <v>622</v>
      </c>
      <c r="J2913" s="1">
        <v>10</v>
      </c>
      <c r="K2913" s="14" t="s">
        <v>3</v>
      </c>
      <c r="L2913" s="14" t="s">
        <v>4</v>
      </c>
      <c r="M2913" s="14" t="s">
        <v>5</v>
      </c>
      <c r="N2913" s="1" t="s">
        <v>6945</v>
      </c>
      <c r="O2913" s="1" t="s">
        <v>1752</v>
      </c>
      <c r="P2913" s="1" t="s">
        <v>4666</v>
      </c>
      <c r="Q2913" s="1" t="s">
        <v>5096</v>
      </c>
      <c r="R2913" s="1" t="str">
        <f t="shared" si="305"/>
        <v>FTT9O-04003 | top teens algodon organico ; talla-10 color: fucsia pop corn_01-fucsia</v>
      </c>
      <c r="S2913" s="1" t="s">
        <v>5440</v>
      </c>
      <c r="T2913" s="18" t="s">
        <v>1407</v>
      </c>
      <c r="U2913" s="19" t="str">
        <f t="shared" si="306"/>
        <v>('producto_terminado','FTT9O','FTT9O-04003-A','top teens algodon organico','FTT9O-04003-A | top teens algodon organico ; talla-10 color: fucsia pop corn_01 -&gt; fucsia pop corn_01-fucsia','{"estampado_1":"fucsia pop corn_01","estampado_2":"na"}','{"spec":"na"}','{"precio_doc":74.84,"precio_unit":6.24,"precio_web":9,"precio_catalog":6.86,"precio_usd":1.92}','10','cocotfyma','unidad','activo','APT_E','fucsia pop corn_01','ruta5','FTT9O-04003','FTT9O-04003 | top teens algodon organico ; talla-10 color: fucsia pop corn_01-fucsia','fucsia pop corn_01-fucsia');</v>
      </c>
      <c r="V2913" s="19">
        <v>21772</v>
      </c>
      <c r="W2913" s="20" t="s">
        <v>4665</v>
      </c>
      <c r="X2913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('producto_terminado','FTT9O','FTT9O-04003-A','top teens algodon organico','FTT9O-04003-A | top teens algodon organico ; talla-10 color: fucsia pop corn_01 -&gt; fucsia pop corn_01-fucsia','{"estampado_1":"fucsia pop corn_01","estampado_2":"na"}','{"spec":"na"}','{"precio_doc":74.84,"precio_unit":6.24,"precio_web":9,"precio_catalog":6.86,"precio_usd":1.92}','10','cocotfyma','unidad','activo','APT_E','fucsia pop corn_01','ruta5','FTT9O-04003','FTT9O-04003 | top teens algodon organico ; talla-10 color: fucsia pop corn_01-fucsia','fucsia pop corn_01-fucsia');</v>
      </c>
      <c r="Y2913" s="17"/>
      <c r="Z2913" s="17"/>
      <c r="AA2913" s="17"/>
      <c r="AB2913" s="17"/>
      <c r="AC2913" s="17"/>
      <c r="AD2913" s="17"/>
      <c r="AE2913" s="17"/>
      <c r="AF2913" s="17"/>
      <c r="AG2913" s="17"/>
      <c r="AH2913" s="17"/>
      <c r="AI2913" s="17"/>
      <c r="AJ2913" s="17"/>
      <c r="AK2913" s="17"/>
      <c r="AL2913" s="17"/>
      <c r="AM2913" s="17"/>
      <c r="AN2913" s="17"/>
      <c r="AO2913" s="17"/>
      <c r="AP2913" s="17"/>
      <c r="AQ2913" s="17"/>
      <c r="AR2913" s="17"/>
      <c r="AS2913" s="17"/>
      <c r="AT2913" s="17"/>
      <c r="AU2913" s="17"/>
      <c r="AV2913" s="17"/>
      <c r="AW2913" s="17"/>
      <c r="AX2913" s="17"/>
      <c r="AY2913" s="17"/>
      <c r="AZ2913" s="17"/>
      <c r="BA2913" s="17"/>
      <c r="BB2913" s="17"/>
      <c r="BC2913" s="17"/>
      <c r="BD2913" s="17"/>
      <c r="BE2913" s="17"/>
      <c r="BF2913" s="17"/>
      <c r="BG2913" s="17"/>
      <c r="BH2913" s="17"/>
    </row>
    <row r="2914" spans="2:60" x14ac:dyDescent="0.2">
      <c r="B2914" s="1" t="s">
        <v>0</v>
      </c>
      <c r="C2914" s="1" t="str">
        <f t="shared" si="308"/>
        <v>FTT9O</v>
      </c>
      <c r="D2914" s="1" t="s">
        <v>6382</v>
      </c>
      <c r="E2914" s="1" t="s">
        <v>5483</v>
      </c>
      <c r="F2914" s="14" t="str">
        <f t="shared" si="304"/>
        <v>FTT9O-04003-B | top teens algodon organico ; talla-10 color: fucsia -&gt; fucsia pop corn_01-fucsia</v>
      </c>
      <c r="G2914" s="14" t="str">
        <f t="shared" si="309"/>
        <v>{"estampado_1":"fucsia","estampado_2":"na"}</v>
      </c>
      <c r="H2914" s="14" t="s">
        <v>1</v>
      </c>
      <c r="I2914" s="14" t="s">
        <v>622</v>
      </c>
      <c r="J2914" s="1">
        <v>10</v>
      </c>
      <c r="K2914" s="14" t="s">
        <v>3</v>
      </c>
      <c r="L2914" s="14" t="s">
        <v>4</v>
      </c>
      <c r="M2914" s="14" t="s">
        <v>5</v>
      </c>
      <c r="N2914" s="1" t="s">
        <v>6945</v>
      </c>
      <c r="O2914" s="1" t="s">
        <v>1289</v>
      </c>
      <c r="P2914" s="1" t="s">
        <v>4666</v>
      </c>
      <c r="Q2914" s="1" t="s">
        <v>5096</v>
      </c>
      <c r="R2914" s="1" t="str">
        <f t="shared" si="305"/>
        <v>FTT9O-04003 | top teens algodon organico ; talla-10 color: fucsia pop corn_01-fucsia</v>
      </c>
      <c r="S2914" s="1" t="s">
        <v>5440</v>
      </c>
      <c r="T2914" s="18" t="s">
        <v>1407</v>
      </c>
      <c r="U2914" s="19" t="str">
        <f t="shared" si="306"/>
        <v>('producto_terminado','FTT9O','FTT9O-04003-B','top teens algodon organico','FTT9O-04003-B | top teens algodon organico ; talla-10 color: fucsia -&gt; fucsia pop corn_01-fucsia','{"estampado_1":"fucsia","estampado_2":"na"}','{"spec":"na"}','{"precio_doc":74.84,"precio_unit":6.24,"precio_web":9,"precio_catalog":6.86,"precio_usd":1.92}','10','cocotfyma','unidad','activo','APT_E','fucsia','ruta5','FTT9O-04003','FTT9O-04003 | top teens algodon organico ; talla-10 color: fucsia pop corn_01-fucsia','fucsia pop corn_01-fucsia');</v>
      </c>
      <c r="V2914" s="19">
        <v>21773</v>
      </c>
      <c r="W2914" s="20" t="s">
        <v>4665</v>
      </c>
      <c r="X2914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('producto_terminado','FTT9O','FTT9O-04003-B','top teens algodon organico','FTT9O-04003-B | top teens algodon organico ; talla-10 color: fucsia -&gt; fucsia pop corn_01-fucsia','{"estampado_1":"fucsia","estampado_2":"na"}','{"spec":"na"}','{"precio_doc":74.84,"precio_unit":6.24,"precio_web":9,"precio_catalog":6.86,"precio_usd":1.92}','10','cocotfyma','unidad','activo','APT_E','fucsia','ruta5','FTT9O-04003','FTT9O-04003 | top teens algodon organico ; talla-10 color: fucsia pop corn_01-fucsia','fucsia pop corn_01-fucsia');</v>
      </c>
      <c r="Y2914" s="17"/>
      <c r="Z2914" s="17"/>
      <c r="AA2914" s="17"/>
      <c r="AB2914" s="17"/>
      <c r="AC2914" s="17"/>
      <c r="AD2914" s="17"/>
      <c r="AE2914" s="17"/>
      <c r="AF2914" s="17"/>
      <c r="AG2914" s="17"/>
      <c r="AH2914" s="17"/>
      <c r="AI2914" s="17"/>
      <c r="AJ2914" s="17"/>
      <c r="AK2914" s="17"/>
      <c r="AL2914" s="17"/>
      <c r="AM2914" s="17"/>
      <c r="AN2914" s="17"/>
      <c r="AO2914" s="17"/>
      <c r="AP2914" s="17"/>
      <c r="AQ2914" s="17"/>
      <c r="AR2914" s="17"/>
      <c r="AS2914" s="17"/>
      <c r="AT2914" s="17"/>
      <c r="AU2914" s="17"/>
      <c r="AV2914" s="17"/>
      <c r="AW2914" s="17"/>
      <c r="AX2914" s="17"/>
      <c r="AY2914" s="17"/>
      <c r="AZ2914" s="17"/>
      <c r="BA2914" s="17"/>
      <c r="BB2914" s="17"/>
      <c r="BC2914" s="17"/>
      <c r="BD2914" s="17"/>
      <c r="BE2914" s="17"/>
      <c r="BF2914" s="17"/>
      <c r="BG2914" s="17"/>
      <c r="BH2914" s="17"/>
    </row>
    <row r="2915" spans="2:60" x14ac:dyDescent="0.2">
      <c r="B2915" s="1" t="s">
        <v>0</v>
      </c>
      <c r="C2915" s="1" t="str">
        <f t="shared" si="308"/>
        <v>FTT9O</v>
      </c>
      <c r="D2915" s="1" t="s">
        <v>6383</v>
      </c>
      <c r="E2915" s="1" t="s">
        <v>5483</v>
      </c>
      <c r="F2915" s="14" t="str">
        <f t="shared" si="304"/>
        <v>FTT9O-05003-A | top teens algodon organico ; talla-12 color: fucsia pop corn_01 -&gt; fucsia pop corn_01-fucsia</v>
      </c>
      <c r="G2915" s="14" t="str">
        <f t="shared" si="309"/>
        <v>{"estampado_1":"fucsia pop corn_01","estampado_2":"na"}</v>
      </c>
      <c r="H2915" s="14" t="s">
        <v>1</v>
      </c>
      <c r="I2915" s="14" t="s">
        <v>622</v>
      </c>
      <c r="J2915" s="1">
        <v>12</v>
      </c>
      <c r="K2915" s="14" t="s">
        <v>3</v>
      </c>
      <c r="L2915" s="14" t="s">
        <v>4</v>
      </c>
      <c r="M2915" s="14" t="s">
        <v>5</v>
      </c>
      <c r="N2915" s="1" t="s">
        <v>6945</v>
      </c>
      <c r="O2915" s="1" t="s">
        <v>1752</v>
      </c>
      <c r="P2915" s="1" t="s">
        <v>4666</v>
      </c>
      <c r="Q2915" s="1" t="s">
        <v>5097</v>
      </c>
      <c r="R2915" s="1" t="str">
        <f t="shared" si="305"/>
        <v>FTT9O-05003 | top teens algodon organico ; talla-12 color: fucsia pop corn_01-fucsia</v>
      </c>
      <c r="S2915" s="1" t="s">
        <v>5440</v>
      </c>
      <c r="T2915" s="18" t="s">
        <v>1407</v>
      </c>
      <c r="U2915" s="19" t="str">
        <f t="shared" si="306"/>
        <v>('producto_terminado','FTT9O','FTT9O-05003-A','top teens algodon organico','FTT9O-05003-A | top teens algodon organico ; talla-12 color: fucsia pop corn_01 -&gt; fucsia pop corn_01-fucsia','{"estampado_1":"fucsia pop corn_01","estampado_2":"na"}','{"spec":"na"}','{"precio_doc":74.84,"precio_unit":6.24,"precio_web":9,"precio_catalog":6.86,"precio_usd":1.92}','12','cocotfyma','unidad','activo','APT_E','fucsia pop corn_01','ruta5','FTT9O-05003','FTT9O-05003 | top teens algodon organico ; talla-12 color: fucsia pop corn_01-fucsia','fucsia pop corn_01-fucsia');</v>
      </c>
      <c r="V2915" s="19">
        <v>21774</v>
      </c>
      <c r="W2915" s="20" t="s">
        <v>4665</v>
      </c>
      <c r="X2915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('producto_terminado','FTT9O','FTT9O-05003-A','top teens algodon organico','FTT9O-05003-A | top teens algodon organico ; talla-12 color: fucsia pop corn_01 -&gt; fucsia pop corn_01-fucsia','{"estampado_1":"fucsia pop corn_01","estampado_2":"na"}','{"spec":"na"}','{"precio_doc":74.84,"precio_unit":6.24,"precio_web":9,"precio_catalog":6.86,"precio_usd":1.92}','12','cocotfyma','unidad','activo','APT_E','fucsia pop corn_01','ruta5','FTT9O-05003','FTT9O-05003 | top teens algodon organico ; talla-12 color: fucsia pop corn_01-fucsia','fucsia pop corn_01-fucsia');</v>
      </c>
      <c r="Y2915" s="17"/>
      <c r="Z2915" s="17"/>
      <c r="AA2915" s="17"/>
      <c r="AB2915" s="17"/>
      <c r="AC2915" s="17"/>
      <c r="AD2915" s="17"/>
      <c r="AE2915" s="17"/>
      <c r="AF2915" s="17"/>
      <c r="AG2915" s="17"/>
      <c r="AH2915" s="17"/>
      <c r="AI2915" s="17"/>
      <c r="AJ2915" s="17"/>
      <c r="AK2915" s="17"/>
      <c r="AL2915" s="17"/>
      <c r="AM2915" s="17"/>
      <c r="AN2915" s="17"/>
      <c r="AO2915" s="17"/>
      <c r="AP2915" s="17"/>
      <c r="AQ2915" s="17"/>
      <c r="AR2915" s="17"/>
      <c r="AS2915" s="17"/>
      <c r="AT2915" s="17"/>
      <c r="AU2915" s="17"/>
      <c r="AV2915" s="17"/>
      <c r="AW2915" s="17"/>
      <c r="AX2915" s="17"/>
      <c r="AY2915" s="17"/>
      <c r="AZ2915" s="17"/>
      <c r="BA2915" s="17"/>
      <c r="BB2915" s="17"/>
      <c r="BC2915" s="17"/>
      <c r="BD2915" s="17"/>
      <c r="BE2915" s="17"/>
      <c r="BF2915" s="17"/>
      <c r="BG2915" s="17"/>
      <c r="BH2915" s="17"/>
    </row>
    <row r="2916" spans="2:60" x14ac:dyDescent="0.2">
      <c r="B2916" s="1" t="s">
        <v>0</v>
      </c>
      <c r="C2916" s="1" t="str">
        <f t="shared" si="308"/>
        <v>FTT9O</v>
      </c>
      <c r="D2916" s="1" t="s">
        <v>6384</v>
      </c>
      <c r="E2916" s="1" t="s">
        <v>5483</v>
      </c>
      <c r="F2916" s="14" t="str">
        <f t="shared" si="304"/>
        <v>FTT9O-05003-B | top teens algodon organico ; talla-12 color: fucsia -&gt; fucsia pop corn_01-fucsia</v>
      </c>
      <c r="G2916" s="14" t="str">
        <f t="shared" si="309"/>
        <v>{"estampado_1":"fucsia","estampado_2":"na"}</v>
      </c>
      <c r="H2916" s="14" t="s">
        <v>1</v>
      </c>
      <c r="I2916" s="14" t="s">
        <v>622</v>
      </c>
      <c r="J2916" s="1">
        <v>12</v>
      </c>
      <c r="K2916" s="14" t="s">
        <v>3</v>
      </c>
      <c r="L2916" s="14" t="s">
        <v>4</v>
      </c>
      <c r="M2916" s="14" t="s">
        <v>5</v>
      </c>
      <c r="N2916" s="1" t="s">
        <v>6945</v>
      </c>
      <c r="O2916" s="1" t="s">
        <v>1289</v>
      </c>
      <c r="P2916" s="1" t="s">
        <v>4666</v>
      </c>
      <c r="Q2916" s="1" t="s">
        <v>5097</v>
      </c>
      <c r="R2916" s="1" t="str">
        <f t="shared" si="305"/>
        <v>FTT9O-05003 | top teens algodon organico ; talla-12 color: fucsia pop corn_01-fucsia</v>
      </c>
      <c r="S2916" s="1" t="s">
        <v>5440</v>
      </c>
      <c r="T2916" s="18" t="s">
        <v>1407</v>
      </c>
      <c r="U2916" s="19" t="str">
        <f t="shared" si="306"/>
        <v>('producto_terminado','FTT9O','FTT9O-05003-B','top teens algodon organico','FTT9O-05003-B | top teens algodon organico ; talla-12 color: fucsia -&gt; fucsia pop corn_01-fucsia','{"estampado_1":"fucsia","estampado_2":"na"}','{"spec":"na"}','{"precio_doc":74.84,"precio_unit":6.24,"precio_web":9,"precio_catalog":6.86,"precio_usd":1.92}','12','cocotfyma','unidad','activo','APT_E','fucsia','ruta5','FTT9O-05003','FTT9O-05003 | top teens algodon organico ; talla-12 color: fucsia pop corn_01-fucsia','fucsia pop corn_01-fucsia');</v>
      </c>
      <c r="V2916" s="19">
        <v>21775</v>
      </c>
      <c r="W2916" s="20" t="s">
        <v>4665</v>
      </c>
      <c r="X2916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('producto_terminado','FTT9O','FTT9O-05003-B','top teens algodon organico','FTT9O-05003-B | top teens algodon organico ; talla-12 color: fucsia -&gt; fucsia pop corn_01-fucsia','{"estampado_1":"fucsia","estampado_2":"na"}','{"spec":"na"}','{"precio_doc":74.84,"precio_unit":6.24,"precio_web":9,"precio_catalog":6.86,"precio_usd":1.92}','12','cocotfyma','unidad','activo','APT_E','fucsia','ruta5','FTT9O-05003','FTT9O-05003 | top teens algodon organico ; talla-12 color: fucsia pop corn_01-fucsia','fucsia pop corn_01-fucsia');</v>
      </c>
      <c r="Y2916" s="17"/>
      <c r="Z2916" s="17"/>
      <c r="AA2916" s="17"/>
      <c r="AB2916" s="17"/>
      <c r="AC2916" s="17"/>
      <c r="AD2916" s="17"/>
      <c r="AE2916" s="17"/>
      <c r="AF2916" s="17"/>
      <c r="AG2916" s="17"/>
      <c r="AH2916" s="17"/>
      <c r="AI2916" s="17"/>
      <c r="AJ2916" s="17"/>
      <c r="AK2916" s="17"/>
      <c r="AL2916" s="17"/>
      <c r="AM2916" s="17"/>
      <c r="AN2916" s="17"/>
      <c r="AO2916" s="17"/>
      <c r="AP2916" s="17"/>
      <c r="AQ2916" s="17"/>
      <c r="AR2916" s="17"/>
      <c r="AS2916" s="17"/>
      <c r="AT2916" s="17"/>
      <c r="AU2916" s="17"/>
      <c r="AV2916" s="17"/>
      <c r="AW2916" s="17"/>
      <c r="AX2916" s="17"/>
      <c r="AY2916" s="17"/>
      <c r="AZ2916" s="17"/>
      <c r="BA2916" s="17"/>
      <c r="BB2916" s="17"/>
      <c r="BC2916" s="17"/>
      <c r="BD2916" s="17"/>
      <c r="BE2916" s="17"/>
      <c r="BF2916" s="17"/>
      <c r="BG2916" s="17"/>
      <c r="BH2916" s="17"/>
    </row>
    <row r="2917" spans="2:60" x14ac:dyDescent="0.2">
      <c r="B2917" s="1" t="s">
        <v>0</v>
      </c>
      <c r="C2917" s="1" t="str">
        <f t="shared" si="308"/>
        <v>FTT9O</v>
      </c>
      <c r="D2917" s="1" t="s">
        <v>6385</v>
      </c>
      <c r="E2917" s="1" t="s">
        <v>5483</v>
      </c>
      <c r="F2917" s="14" t="str">
        <f t="shared" si="304"/>
        <v>FTT9O-06003-A | top teens algodon organico ; talla-14 color: fucsia pop corn_01 -&gt; fucsia pop corn_01-fucsia</v>
      </c>
      <c r="G2917" s="14" t="str">
        <f t="shared" si="309"/>
        <v>{"estampado_1":"fucsia pop corn_01","estampado_2":"na"}</v>
      </c>
      <c r="H2917" s="14" t="s">
        <v>1</v>
      </c>
      <c r="I2917" s="14" t="s">
        <v>622</v>
      </c>
      <c r="J2917" s="1">
        <v>14</v>
      </c>
      <c r="K2917" s="14" t="s">
        <v>3</v>
      </c>
      <c r="L2917" s="14" t="s">
        <v>4</v>
      </c>
      <c r="M2917" s="14" t="s">
        <v>5</v>
      </c>
      <c r="N2917" s="1" t="s">
        <v>6945</v>
      </c>
      <c r="O2917" s="1" t="s">
        <v>1752</v>
      </c>
      <c r="P2917" s="1" t="s">
        <v>4666</v>
      </c>
      <c r="Q2917" s="1" t="s">
        <v>5098</v>
      </c>
      <c r="R2917" s="1" t="str">
        <f t="shared" si="305"/>
        <v>FTT9O-06003 | top teens algodon organico ; talla-14 color: fucsia pop corn_01-fucsia</v>
      </c>
      <c r="S2917" s="1" t="s">
        <v>5440</v>
      </c>
      <c r="T2917" s="18" t="s">
        <v>1407</v>
      </c>
      <c r="U2917" s="19" t="str">
        <f t="shared" si="306"/>
        <v>('producto_terminado','FTT9O','FTT9O-06003-A','top teens algodon organico','FTT9O-06003-A | top teens algodon organico ; talla-14 color: fucsia pop corn_01 -&gt; fucsia pop corn_01-fucsia','{"estampado_1":"fucsia pop corn_01","estampado_2":"na"}','{"spec":"na"}','{"precio_doc":74.84,"precio_unit":6.24,"precio_web":9,"precio_catalog":6.86,"precio_usd":1.92}','14','cocotfyma','unidad','activo','APT_E','fucsia pop corn_01','ruta5','FTT9O-06003','FTT9O-06003 | top teens algodon organico ; talla-14 color: fucsia pop corn_01-fucsia','fucsia pop corn_01-fucsia');</v>
      </c>
      <c r="V2917" s="19">
        <v>21776</v>
      </c>
      <c r="W2917" s="20" t="s">
        <v>4665</v>
      </c>
      <c r="X2917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('producto_terminado','FTT9O','FTT9O-06003-A','top teens algodon organico','FTT9O-06003-A | top teens algodon organico ; talla-14 color: fucsia pop corn_01 -&gt; fucsia pop corn_01-fucsia','{"estampado_1":"fucsia pop corn_01","estampado_2":"na"}','{"spec":"na"}','{"precio_doc":74.84,"precio_unit":6.24,"precio_web":9,"precio_catalog":6.86,"precio_usd":1.92}','14','cocotfyma','unidad','activo','APT_E','fucsia pop corn_01','ruta5','FTT9O-06003','FTT9O-06003 | top teens algodon organico ; talla-14 color: fucsia pop corn_01-fucsia','fucsia pop corn_01-fucsia');</v>
      </c>
      <c r="Y2917" s="17"/>
      <c r="Z2917" s="17"/>
      <c r="AA2917" s="17"/>
      <c r="AB2917" s="17"/>
      <c r="AC2917" s="17"/>
      <c r="AD2917" s="17"/>
      <c r="AE2917" s="17"/>
      <c r="AF2917" s="17"/>
      <c r="AG2917" s="17"/>
      <c r="AH2917" s="17"/>
      <c r="AI2917" s="17"/>
      <c r="AJ2917" s="17"/>
      <c r="AK2917" s="17"/>
      <c r="AL2917" s="17"/>
      <c r="AM2917" s="17"/>
      <c r="AN2917" s="17"/>
      <c r="AO2917" s="17"/>
      <c r="AP2917" s="17"/>
      <c r="AQ2917" s="17"/>
      <c r="AR2917" s="17"/>
      <c r="AS2917" s="17"/>
      <c r="AT2917" s="17"/>
      <c r="AU2917" s="17"/>
      <c r="AV2917" s="17"/>
      <c r="AW2917" s="17"/>
      <c r="AX2917" s="17"/>
      <c r="AY2917" s="17"/>
      <c r="AZ2917" s="17"/>
      <c r="BA2917" s="17"/>
      <c r="BB2917" s="17"/>
      <c r="BC2917" s="17"/>
      <c r="BD2917" s="17"/>
      <c r="BE2917" s="17"/>
      <c r="BF2917" s="17"/>
      <c r="BG2917" s="17"/>
      <c r="BH2917" s="17"/>
    </row>
    <row r="2918" spans="2:60" x14ac:dyDescent="0.2">
      <c r="B2918" s="1" t="s">
        <v>0</v>
      </c>
      <c r="C2918" s="1" t="str">
        <f t="shared" si="308"/>
        <v>FTT9O</v>
      </c>
      <c r="D2918" s="1" t="s">
        <v>6386</v>
      </c>
      <c r="E2918" s="1" t="s">
        <v>5483</v>
      </c>
      <c r="F2918" s="14" t="str">
        <f t="shared" si="304"/>
        <v>FTT9O-06003-B | top teens algodon organico ; talla-14 color: fucsia -&gt; fucsia pop corn_01-fucsia</v>
      </c>
      <c r="G2918" s="14" t="str">
        <f t="shared" si="309"/>
        <v>{"estampado_1":"fucsia","estampado_2":"na"}</v>
      </c>
      <c r="H2918" s="14" t="s">
        <v>1</v>
      </c>
      <c r="I2918" s="14" t="s">
        <v>622</v>
      </c>
      <c r="J2918" s="1">
        <v>14</v>
      </c>
      <c r="K2918" s="14" t="s">
        <v>3</v>
      </c>
      <c r="L2918" s="14" t="s">
        <v>4</v>
      </c>
      <c r="M2918" s="14" t="s">
        <v>5</v>
      </c>
      <c r="N2918" s="1" t="s">
        <v>6945</v>
      </c>
      <c r="O2918" s="1" t="s">
        <v>1289</v>
      </c>
      <c r="P2918" s="1" t="s">
        <v>4666</v>
      </c>
      <c r="Q2918" s="1" t="s">
        <v>5098</v>
      </c>
      <c r="R2918" s="1" t="str">
        <f t="shared" si="305"/>
        <v>FTT9O-06003 | top teens algodon organico ; talla-14 color: fucsia pop corn_01-fucsia</v>
      </c>
      <c r="S2918" s="1" t="s">
        <v>5440</v>
      </c>
      <c r="T2918" s="18" t="s">
        <v>1407</v>
      </c>
      <c r="U2918" s="19" t="str">
        <f t="shared" si="306"/>
        <v>('producto_terminado','FTT9O','FTT9O-06003-B','top teens algodon organico','FTT9O-06003-B | top teens algodon organico ; talla-14 color: fucsia -&gt; fucsia pop corn_01-fucsia','{"estampado_1":"fucsia","estampado_2":"na"}','{"spec":"na"}','{"precio_doc":74.84,"precio_unit":6.24,"precio_web":9,"precio_catalog":6.86,"precio_usd":1.92}','14','cocotfyma','unidad','activo','APT_E','fucsia','ruta5','FTT9O-06003','FTT9O-06003 | top teens algodon organico ; talla-14 color: fucsia pop corn_01-fucsia','fucsia pop corn_01-fucsia');</v>
      </c>
      <c r="V2918" s="19">
        <v>21777</v>
      </c>
      <c r="W2918" s="20" t="s">
        <v>4665</v>
      </c>
      <c r="X2918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('producto_terminado','FTT9O','FTT9O-06003-B','top teens algodon organico','FTT9O-06003-B | top teens algodon organico ; talla-14 color: fucsia -&gt; fucsia pop corn_01-fucsia','{"estampado_1":"fucsia","estampado_2":"na"}','{"spec":"na"}','{"precio_doc":74.84,"precio_unit":6.24,"precio_web":9,"precio_catalog":6.86,"precio_usd":1.92}','14','cocotfyma','unidad','activo','APT_E','fucsia','ruta5','FTT9O-06003','FTT9O-06003 | top teens algodon organico ; talla-14 color: fucsia pop corn_01-fucsia','fucsia pop corn_01-fucsia');</v>
      </c>
      <c r="Y2918" s="17"/>
      <c r="Z2918" s="17"/>
      <c r="AA2918" s="17"/>
      <c r="AB2918" s="17"/>
      <c r="AC2918" s="17"/>
      <c r="AD2918" s="17"/>
      <c r="AE2918" s="17"/>
      <c r="AF2918" s="17"/>
      <c r="AG2918" s="17"/>
      <c r="AH2918" s="17"/>
      <c r="AI2918" s="17"/>
      <c r="AJ2918" s="17"/>
      <c r="AK2918" s="17"/>
      <c r="AL2918" s="17"/>
      <c r="AM2918" s="17"/>
      <c r="AN2918" s="17"/>
      <c r="AO2918" s="17"/>
      <c r="AP2918" s="17"/>
      <c r="AQ2918" s="17"/>
      <c r="AR2918" s="17"/>
      <c r="AS2918" s="17"/>
      <c r="AT2918" s="17"/>
      <c r="AU2918" s="17"/>
      <c r="AV2918" s="17"/>
      <c r="AW2918" s="17"/>
      <c r="AX2918" s="17"/>
      <c r="AY2918" s="17"/>
      <c r="AZ2918" s="17"/>
      <c r="BA2918" s="17"/>
      <c r="BB2918" s="17"/>
      <c r="BC2918" s="17"/>
      <c r="BD2918" s="17"/>
      <c r="BE2918" s="17"/>
      <c r="BF2918" s="17"/>
      <c r="BG2918" s="17"/>
      <c r="BH2918" s="17"/>
    </row>
    <row r="2919" spans="2:60" x14ac:dyDescent="0.2">
      <c r="B2919" s="1" t="s">
        <v>0</v>
      </c>
      <c r="C2919" s="1" t="str">
        <f t="shared" si="308"/>
        <v>FTT9O</v>
      </c>
      <c r="D2919" s="1" t="s">
        <v>6387</v>
      </c>
      <c r="E2919" s="1" t="s">
        <v>5483</v>
      </c>
      <c r="F2919" s="14" t="str">
        <f t="shared" si="304"/>
        <v>FTT9O-07003-A | top teens algodon organico ; talla-16 color: fucsia pop corn_01 -&gt; fucsia pop corn_01-fucsia</v>
      </c>
      <c r="G2919" s="14" t="str">
        <f t="shared" si="309"/>
        <v>{"estampado_1":"fucsia pop corn_01","estampado_2":"na"}</v>
      </c>
      <c r="H2919" s="14" t="s">
        <v>1</v>
      </c>
      <c r="I2919" s="14" t="s">
        <v>622</v>
      </c>
      <c r="J2919" s="1">
        <v>16</v>
      </c>
      <c r="K2919" s="14" t="s">
        <v>3</v>
      </c>
      <c r="L2919" s="14" t="s">
        <v>4</v>
      </c>
      <c r="M2919" s="14" t="s">
        <v>5</v>
      </c>
      <c r="N2919" s="1" t="s">
        <v>6945</v>
      </c>
      <c r="O2919" s="1" t="s">
        <v>1752</v>
      </c>
      <c r="P2919" s="1" t="s">
        <v>4666</v>
      </c>
      <c r="Q2919" s="1" t="s">
        <v>5099</v>
      </c>
      <c r="R2919" s="1" t="str">
        <f t="shared" si="305"/>
        <v>FTT9O-07003 | top teens algodon organico ; talla-16 color: fucsia pop corn_01-fucsia</v>
      </c>
      <c r="S2919" s="1" t="s">
        <v>5440</v>
      </c>
      <c r="T2919" s="18" t="s">
        <v>1407</v>
      </c>
      <c r="U2919" s="19" t="str">
        <f t="shared" si="306"/>
        <v>('producto_terminado','FTT9O','FTT9O-07003-A','top teens algodon organico','FTT9O-07003-A | top teens algodon organico ; talla-16 color: fucsia pop corn_01 -&gt; fucsia pop corn_01-fucsia','{"estampado_1":"fucsia pop corn_01","estampado_2":"na"}','{"spec":"na"}','{"precio_doc":74.84,"precio_unit":6.24,"precio_web":9,"precio_catalog":6.86,"precio_usd":1.92}','16','cocotfyma','unidad','activo','APT_E','fucsia pop corn_01','ruta5','FTT9O-07003','FTT9O-07003 | top teens algodon organico ; talla-16 color: fucsia pop corn_01-fucsia','fucsia pop corn_01-fucsia');</v>
      </c>
      <c r="V2919" s="19">
        <v>21778</v>
      </c>
      <c r="W2919" s="20" t="s">
        <v>4665</v>
      </c>
      <c r="X2919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('producto_terminado','FTT9O','FTT9O-07003-A','top teens algodon organico','FTT9O-07003-A | top teens algodon organico ; talla-16 color: fucsia pop corn_01 -&gt; fucsia pop corn_01-fucsia','{"estampado_1":"fucsia pop corn_01","estampado_2":"na"}','{"spec":"na"}','{"precio_doc":74.84,"precio_unit":6.24,"precio_web":9,"precio_catalog":6.86,"precio_usd":1.92}','16','cocotfyma','unidad','activo','APT_E','fucsia pop corn_01','ruta5','FTT9O-07003','FTT9O-07003 | top teens algodon organico ; talla-16 color: fucsia pop corn_01-fucsia','fucsia pop corn_01-fucsia');</v>
      </c>
      <c r="Y2919" s="17"/>
      <c r="Z2919" s="17"/>
      <c r="AA2919" s="17"/>
      <c r="AB2919" s="17"/>
      <c r="AC2919" s="17"/>
      <c r="AD2919" s="17"/>
      <c r="AE2919" s="17"/>
      <c r="AF2919" s="17"/>
      <c r="AG2919" s="17"/>
      <c r="AH2919" s="17"/>
      <c r="AI2919" s="17"/>
      <c r="AJ2919" s="17"/>
      <c r="AK2919" s="17"/>
      <c r="AL2919" s="17"/>
      <c r="AM2919" s="17"/>
      <c r="AN2919" s="17"/>
      <c r="AO2919" s="17"/>
      <c r="AP2919" s="17"/>
      <c r="AQ2919" s="17"/>
      <c r="AR2919" s="17"/>
      <c r="AS2919" s="17"/>
      <c r="AT2919" s="17"/>
      <c r="AU2919" s="17"/>
      <c r="AV2919" s="17"/>
      <c r="AW2919" s="17"/>
      <c r="AX2919" s="17"/>
      <c r="AY2919" s="17"/>
      <c r="AZ2919" s="17"/>
      <c r="BA2919" s="17"/>
      <c r="BB2919" s="17"/>
      <c r="BC2919" s="17"/>
      <c r="BD2919" s="17"/>
      <c r="BE2919" s="17"/>
      <c r="BF2919" s="17"/>
      <c r="BG2919" s="17"/>
      <c r="BH2919" s="17"/>
    </row>
    <row r="2920" spans="2:60" x14ac:dyDescent="0.2">
      <c r="B2920" s="1" t="s">
        <v>0</v>
      </c>
      <c r="C2920" s="1" t="str">
        <f t="shared" si="308"/>
        <v>FTT9O</v>
      </c>
      <c r="D2920" s="1" t="s">
        <v>6388</v>
      </c>
      <c r="E2920" s="1" t="s">
        <v>5483</v>
      </c>
      <c r="F2920" s="14" t="str">
        <f t="shared" si="304"/>
        <v>FTT9O-07003-B | top teens algodon organico ; talla-16 color: fucsia -&gt; fucsia pop corn_01-fucsia</v>
      </c>
      <c r="G2920" s="14" t="str">
        <f t="shared" si="309"/>
        <v>{"estampado_1":"fucsia","estampado_2":"na"}</v>
      </c>
      <c r="H2920" s="14" t="s">
        <v>1</v>
      </c>
      <c r="I2920" s="14" t="s">
        <v>622</v>
      </c>
      <c r="J2920" s="1">
        <v>16</v>
      </c>
      <c r="K2920" s="14" t="s">
        <v>3</v>
      </c>
      <c r="L2920" s="14" t="s">
        <v>4</v>
      </c>
      <c r="M2920" s="14" t="s">
        <v>5</v>
      </c>
      <c r="N2920" s="1" t="s">
        <v>6945</v>
      </c>
      <c r="O2920" s="1" t="s">
        <v>1289</v>
      </c>
      <c r="P2920" s="1" t="s">
        <v>4666</v>
      </c>
      <c r="Q2920" s="1" t="s">
        <v>5099</v>
      </c>
      <c r="R2920" s="1" t="str">
        <f t="shared" si="305"/>
        <v>FTT9O-07003 | top teens algodon organico ; talla-16 color: fucsia pop corn_01-fucsia</v>
      </c>
      <c r="S2920" s="1" t="s">
        <v>5440</v>
      </c>
      <c r="T2920" s="18" t="s">
        <v>1407</v>
      </c>
      <c r="U2920" s="19" t="str">
        <f t="shared" si="306"/>
        <v>('producto_terminado','FTT9O','FTT9O-07003-B','top teens algodon organico','FTT9O-07003-B | top teens algodon organico ; talla-16 color: fucsia -&gt; fucsia pop corn_01-fucsia','{"estampado_1":"fucsia","estampado_2":"na"}','{"spec":"na"}','{"precio_doc":74.84,"precio_unit":6.24,"precio_web":9,"precio_catalog":6.86,"precio_usd":1.92}','16','cocotfyma','unidad','activo','APT_E','fucsia','ruta5','FTT9O-07003','FTT9O-07003 | top teens algodon organico ; talla-16 color: fucsia pop corn_01-fucsia','fucsia pop corn_01-fucsia');</v>
      </c>
      <c r="V2920" s="19">
        <v>21779</v>
      </c>
      <c r="W2920" s="20" t="s">
        <v>4665</v>
      </c>
      <c r="X2920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('producto_terminado','FTT9O','FTT9O-07003-B','top teens algodon organico','FTT9O-07003-B | top teens algodon organico ; talla-16 color: fucsia -&gt; fucsia pop corn_01-fucsia','{"estampado_1":"fucsia","estampado_2":"na"}','{"spec":"na"}','{"precio_doc":74.84,"precio_unit":6.24,"precio_web":9,"precio_catalog":6.86,"precio_usd":1.92}','16','cocotfyma','unidad','activo','APT_E','fucsia','ruta5','FTT9O-07003','FTT9O-07003 | top teens algodon organico ; talla-16 color: fucsia pop corn_01-fucsia','fucsia pop corn_01-fucsia');</v>
      </c>
      <c r="Y2920" s="17"/>
      <c r="Z2920" s="17"/>
      <c r="AA2920" s="17"/>
      <c r="AB2920" s="17"/>
      <c r="AC2920" s="17"/>
      <c r="AD2920" s="17"/>
      <c r="AE2920" s="17"/>
      <c r="AF2920" s="17"/>
      <c r="AG2920" s="17"/>
      <c r="AH2920" s="17"/>
      <c r="AI2920" s="17"/>
      <c r="AJ2920" s="17"/>
      <c r="AK2920" s="17"/>
      <c r="AL2920" s="17"/>
      <c r="AM2920" s="17"/>
      <c r="AN2920" s="17"/>
      <c r="AO2920" s="17"/>
      <c r="AP2920" s="17"/>
      <c r="AQ2920" s="17"/>
      <c r="AR2920" s="17"/>
      <c r="AS2920" s="17"/>
      <c r="AT2920" s="17"/>
      <c r="AU2920" s="17"/>
      <c r="AV2920" s="17"/>
      <c r="AW2920" s="17"/>
      <c r="AX2920" s="17"/>
      <c r="AY2920" s="17"/>
      <c r="AZ2920" s="17"/>
      <c r="BA2920" s="17"/>
      <c r="BB2920" s="17"/>
      <c r="BC2920" s="17"/>
      <c r="BD2920" s="17"/>
      <c r="BE2920" s="17"/>
      <c r="BF2920" s="17"/>
      <c r="BG2920" s="17"/>
      <c r="BH2920" s="17"/>
    </row>
    <row r="2921" spans="2:60" x14ac:dyDescent="0.2">
      <c r="B2921" s="1" t="s">
        <v>0</v>
      </c>
      <c r="C2921" s="1" t="str">
        <f t="shared" si="308"/>
        <v>FTT9O</v>
      </c>
      <c r="D2921" s="1" t="s">
        <v>6389</v>
      </c>
      <c r="E2921" s="1" t="s">
        <v>5483</v>
      </c>
      <c r="F2921" s="14" t="str">
        <f t="shared" si="304"/>
        <v>FTT9O-03004-A | top teens algodon organico ; talla-8 color: celeste caballos_01 -&gt; celeste caballos_01-celeste</v>
      </c>
      <c r="G2921" s="14" t="str">
        <f t="shared" si="309"/>
        <v>{"estampado_1":"celeste caballos_01","estampado_2":"na"}</v>
      </c>
      <c r="H2921" s="14" t="s">
        <v>1</v>
      </c>
      <c r="I2921" s="14" t="s">
        <v>622</v>
      </c>
      <c r="J2921" s="1">
        <v>8</v>
      </c>
      <c r="K2921" s="14" t="s">
        <v>3</v>
      </c>
      <c r="L2921" s="14" t="s">
        <v>4</v>
      </c>
      <c r="M2921" s="14" t="s">
        <v>5</v>
      </c>
      <c r="N2921" s="1" t="s">
        <v>6945</v>
      </c>
      <c r="O2921" s="1" t="s">
        <v>1753</v>
      </c>
      <c r="P2921" s="1" t="s">
        <v>4666</v>
      </c>
      <c r="Q2921" s="1" t="s">
        <v>5100</v>
      </c>
      <c r="R2921" s="1" t="str">
        <f t="shared" si="305"/>
        <v>FTT9O-03004 | top teens algodon organico ; talla-8 color: celeste caballos_01-celeste</v>
      </c>
      <c r="S2921" s="1" t="s">
        <v>5441</v>
      </c>
      <c r="T2921" s="18" t="s">
        <v>1407</v>
      </c>
      <c r="U2921" s="19" t="str">
        <f t="shared" si="306"/>
        <v>('producto_terminado','FTT9O','FTT9O-03004-A','top teens algodon organico','FTT9O-03004-A | top teens algodon organico ; talla-8 color: celeste caballos_01 -&gt; celeste caballos_01-celeste','{"estampado_1":"celeste caballos_01","estampado_2":"na"}','{"spec":"na"}','{"precio_doc":74.84,"precio_unit":6.24,"precio_web":9,"precio_catalog":6.86,"precio_usd":1.92}','8','cocotfyma','unidad','activo','APT_E','celeste caballos_01','ruta5','FTT9O-03004','FTT9O-03004 | top teens algodon organico ; talla-8 color: celeste caballos_01-celeste','celeste caballos_01-celeste');</v>
      </c>
      <c r="V2921" s="19">
        <v>21780</v>
      </c>
      <c r="W2921" s="20" t="s">
        <v>4665</v>
      </c>
      <c r="X2921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('producto_terminado','FTT9O','FTT9O-03004-A','top teens algodon organico','FTT9O-03004-A | top teens algodon organico ; talla-8 color: celeste caballos_01 -&gt; celeste caballos_01-celeste','{"estampado_1":"celeste caballos_01","estampado_2":"na"}','{"spec":"na"}','{"precio_doc":74.84,"precio_unit":6.24,"precio_web":9,"precio_catalog":6.86,"precio_usd":1.92}','8','cocotfyma','unidad','activo','APT_E','celeste caballos_01','ruta5','FTT9O-03004','FTT9O-03004 | top teens algodon organico ; talla-8 color: celeste caballos_01-celeste','celeste caballos_01-celeste');</v>
      </c>
      <c r="Y2921" s="17"/>
      <c r="Z2921" s="17"/>
      <c r="AA2921" s="17"/>
      <c r="AB2921" s="17"/>
      <c r="AC2921" s="17"/>
      <c r="AD2921" s="17"/>
      <c r="AE2921" s="17"/>
      <c r="AF2921" s="17"/>
      <c r="AG2921" s="17"/>
      <c r="AH2921" s="17"/>
      <c r="AI2921" s="17"/>
      <c r="AJ2921" s="17"/>
      <c r="AK2921" s="17"/>
      <c r="AL2921" s="17"/>
      <c r="AM2921" s="17"/>
      <c r="AN2921" s="17"/>
      <c r="AO2921" s="17"/>
      <c r="AP2921" s="17"/>
      <c r="AQ2921" s="17"/>
      <c r="AR2921" s="17"/>
      <c r="AS2921" s="17"/>
      <c r="AT2921" s="17"/>
      <c r="AU2921" s="17"/>
      <c r="AV2921" s="17"/>
      <c r="AW2921" s="17"/>
      <c r="AX2921" s="17"/>
      <c r="AY2921" s="17"/>
      <c r="AZ2921" s="17"/>
      <c r="BA2921" s="17"/>
      <c r="BB2921" s="17"/>
      <c r="BC2921" s="17"/>
      <c r="BD2921" s="17"/>
      <c r="BE2921" s="17"/>
      <c r="BF2921" s="17"/>
      <c r="BG2921" s="17"/>
      <c r="BH2921" s="17"/>
    </row>
    <row r="2922" spans="2:60" x14ac:dyDescent="0.2">
      <c r="B2922" s="1" t="s">
        <v>0</v>
      </c>
      <c r="C2922" s="1" t="str">
        <f t="shared" si="308"/>
        <v>FTT9O</v>
      </c>
      <c r="D2922" s="1" t="s">
        <v>6390</v>
      </c>
      <c r="E2922" s="1" t="s">
        <v>5483</v>
      </c>
      <c r="F2922" s="14" t="str">
        <f t="shared" si="304"/>
        <v>FTT9O-03004-B | top teens algodon organico ; talla-8 color: celeste -&gt; celeste caballos_01-celeste</v>
      </c>
      <c r="G2922" s="14" t="str">
        <f t="shared" si="309"/>
        <v>{"estampado_1":"celeste","estampado_2":"na"}</v>
      </c>
      <c r="H2922" s="14" t="s">
        <v>1</v>
      </c>
      <c r="I2922" s="14" t="s">
        <v>622</v>
      </c>
      <c r="J2922" s="1">
        <v>8</v>
      </c>
      <c r="K2922" s="14" t="s">
        <v>3</v>
      </c>
      <c r="L2922" s="14" t="s">
        <v>4</v>
      </c>
      <c r="M2922" s="14" t="s">
        <v>5</v>
      </c>
      <c r="N2922" s="1" t="s">
        <v>6945</v>
      </c>
      <c r="O2922" s="1" t="s">
        <v>1286</v>
      </c>
      <c r="P2922" s="1" t="s">
        <v>4666</v>
      </c>
      <c r="Q2922" s="1" t="s">
        <v>5100</v>
      </c>
      <c r="R2922" s="1" t="str">
        <f t="shared" si="305"/>
        <v>FTT9O-03004 | top teens algodon organico ; talla-8 color: celeste caballos_01-celeste</v>
      </c>
      <c r="S2922" s="1" t="s">
        <v>5441</v>
      </c>
      <c r="T2922" s="18" t="s">
        <v>1407</v>
      </c>
      <c r="U2922" s="19" t="str">
        <f t="shared" si="306"/>
        <v>('producto_terminado','FTT9O','FTT9O-03004-B','top teens algodon organico','FTT9O-03004-B | top teens algodon organico ; talla-8 color: celeste -&gt; celeste caballos_01-celeste','{"estampado_1":"celeste","estampado_2":"na"}','{"spec":"na"}','{"precio_doc":74.84,"precio_unit":6.24,"precio_web":9,"precio_catalog":6.86,"precio_usd":1.92}','8','cocotfyma','unidad','activo','APT_E','celeste','ruta5','FTT9O-03004','FTT9O-03004 | top teens algodon organico ; talla-8 color: celeste caballos_01-celeste','celeste caballos_01-celeste');</v>
      </c>
      <c r="V2922" s="19">
        <v>21781</v>
      </c>
      <c r="W2922" s="20" t="s">
        <v>4665</v>
      </c>
      <c r="X2922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('producto_terminado','FTT9O','FTT9O-03004-B','top teens algodon organico','FTT9O-03004-B | top teens algodon organico ; talla-8 color: celeste -&gt; celeste caballos_01-celeste','{"estampado_1":"celeste","estampado_2":"na"}','{"spec":"na"}','{"precio_doc":74.84,"precio_unit":6.24,"precio_web":9,"precio_catalog":6.86,"precio_usd":1.92}','8','cocotfyma','unidad','activo','APT_E','celeste','ruta5','FTT9O-03004','FTT9O-03004 | top teens algodon organico ; talla-8 color: celeste caballos_01-celeste','celeste caballos_01-celeste');</v>
      </c>
      <c r="Y2922" s="17"/>
      <c r="Z2922" s="17"/>
      <c r="AA2922" s="17"/>
      <c r="AB2922" s="17"/>
      <c r="AC2922" s="17"/>
      <c r="AD2922" s="17"/>
      <c r="AE2922" s="17"/>
      <c r="AF2922" s="17"/>
      <c r="AG2922" s="17"/>
      <c r="AH2922" s="17"/>
      <c r="AI2922" s="17"/>
      <c r="AJ2922" s="17"/>
      <c r="AK2922" s="17"/>
      <c r="AL2922" s="17"/>
      <c r="AM2922" s="17"/>
      <c r="AN2922" s="17"/>
      <c r="AO2922" s="17"/>
      <c r="AP2922" s="17"/>
      <c r="AQ2922" s="17"/>
      <c r="AR2922" s="17"/>
      <c r="AS2922" s="17"/>
      <c r="AT2922" s="17"/>
      <c r="AU2922" s="17"/>
      <c r="AV2922" s="17"/>
      <c r="AW2922" s="17"/>
      <c r="AX2922" s="17"/>
      <c r="AY2922" s="17"/>
      <c r="AZ2922" s="17"/>
      <c r="BA2922" s="17"/>
      <c r="BB2922" s="17"/>
      <c r="BC2922" s="17"/>
      <c r="BD2922" s="17"/>
      <c r="BE2922" s="17"/>
      <c r="BF2922" s="17"/>
      <c r="BG2922" s="17"/>
      <c r="BH2922" s="17"/>
    </row>
    <row r="2923" spans="2:60" x14ac:dyDescent="0.2">
      <c r="B2923" s="1" t="s">
        <v>0</v>
      </c>
      <c r="C2923" s="1" t="str">
        <f t="shared" si="308"/>
        <v>FTT9O</v>
      </c>
      <c r="D2923" s="1" t="s">
        <v>6391</v>
      </c>
      <c r="E2923" s="1" t="s">
        <v>5483</v>
      </c>
      <c r="F2923" s="14" t="str">
        <f t="shared" si="304"/>
        <v>FTT9O-04004-A | top teens algodon organico ; talla-10 color: celeste caballos_01 -&gt; celeste caballos_01-celeste</v>
      </c>
      <c r="G2923" s="14" t="str">
        <f t="shared" si="309"/>
        <v>{"estampado_1":"celeste caballos_01","estampado_2":"na"}</v>
      </c>
      <c r="H2923" s="14" t="s">
        <v>1</v>
      </c>
      <c r="I2923" s="14" t="s">
        <v>622</v>
      </c>
      <c r="J2923" s="1">
        <v>10</v>
      </c>
      <c r="K2923" s="14" t="s">
        <v>3</v>
      </c>
      <c r="L2923" s="14" t="s">
        <v>4</v>
      </c>
      <c r="M2923" s="14" t="s">
        <v>5</v>
      </c>
      <c r="N2923" s="1" t="s">
        <v>6945</v>
      </c>
      <c r="O2923" s="1" t="s">
        <v>1753</v>
      </c>
      <c r="P2923" s="1" t="s">
        <v>4666</v>
      </c>
      <c r="Q2923" s="1" t="s">
        <v>5101</v>
      </c>
      <c r="R2923" s="1" t="str">
        <f t="shared" si="305"/>
        <v>FTT9O-04004 | top teens algodon organico ; talla-10 color: celeste caballos_01-celeste</v>
      </c>
      <c r="S2923" s="1" t="s">
        <v>5441</v>
      </c>
      <c r="T2923" s="18" t="s">
        <v>1407</v>
      </c>
      <c r="U2923" s="19" t="str">
        <f t="shared" si="306"/>
        <v>('producto_terminado','FTT9O','FTT9O-04004-A','top teens algodon organico','FTT9O-04004-A | top teens algodon organico ; talla-10 color: celeste caballos_01 -&gt; celeste caballos_01-celeste','{"estampado_1":"celeste caballos_01","estampado_2":"na"}','{"spec":"na"}','{"precio_doc":74.84,"precio_unit":6.24,"precio_web":9,"precio_catalog":6.86,"precio_usd":1.92}','10','cocotfyma','unidad','activo','APT_E','celeste caballos_01','ruta5','FTT9O-04004','FTT9O-04004 | top teens algodon organico ; talla-10 color: celeste caballos_01-celeste','celeste caballos_01-celeste');</v>
      </c>
      <c r="V2923" s="19">
        <v>21782</v>
      </c>
      <c r="W2923" s="20" t="s">
        <v>4665</v>
      </c>
      <c r="X2923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('producto_terminado','FTT9O','FTT9O-04004-A','top teens algodon organico','FTT9O-04004-A | top teens algodon organico ; talla-10 color: celeste caballos_01 -&gt; celeste caballos_01-celeste','{"estampado_1":"celeste caballos_01","estampado_2":"na"}','{"spec":"na"}','{"precio_doc":74.84,"precio_unit":6.24,"precio_web":9,"precio_catalog":6.86,"precio_usd":1.92}','10','cocotfyma','unidad','activo','APT_E','celeste caballos_01','ruta5','FTT9O-04004','FTT9O-04004 | top teens algodon organico ; talla-10 color: celeste caballos_01-celeste','celeste caballos_01-celeste');</v>
      </c>
      <c r="Y2923" s="17"/>
      <c r="Z2923" s="17"/>
      <c r="AA2923" s="17"/>
      <c r="AB2923" s="17"/>
      <c r="AC2923" s="17"/>
      <c r="AD2923" s="17"/>
      <c r="AE2923" s="17"/>
      <c r="AF2923" s="17"/>
      <c r="AG2923" s="17"/>
      <c r="AH2923" s="17"/>
      <c r="AI2923" s="17"/>
      <c r="AJ2923" s="17"/>
      <c r="AK2923" s="17"/>
      <c r="AL2923" s="17"/>
      <c r="AM2923" s="17"/>
      <c r="AN2923" s="17"/>
      <c r="AO2923" s="17"/>
      <c r="AP2923" s="17"/>
      <c r="AQ2923" s="17"/>
      <c r="AR2923" s="17"/>
      <c r="AS2923" s="17"/>
      <c r="AT2923" s="17"/>
      <c r="AU2923" s="17"/>
      <c r="AV2923" s="17"/>
      <c r="AW2923" s="17"/>
      <c r="AX2923" s="17"/>
      <c r="AY2923" s="17"/>
      <c r="AZ2923" s="17"/>
      <c r="BA2923" s="17"/>
      <c r="BB2923" s="17"/>
      <c r="BC2923" s="17"/>
      <c r="BD2923" s="17"/>
      <c r="BE2923" s="17"/>
      <c r="BF2923" s="17"/>
      <c r="BG2923" s="17"/>
      <c r="BH2923" s="17"/>
    </row>
    <row r="2924" spans="2:60" x14ac:dyDescent="0.2">
      <c r="B2924" s="1" t="s">
        <v>0</v>
      </c>
      <c r="C2924" s="1" t="str">
        <f t="shared" si="308"/>
        <v>FTT9O</v>
      </c>
      <c r="D2924" s="1" t="s">
        <v>6392</v>
      </c>
      <c r="E2924" s="1" t="s">
        <v>5483</v>
      </c>
      <c r="F2924" s="14" t="str">
        <f t="shared" si="304"/>
        <v>FTT9O-04004-B | top teens algodon organico ; talla-10 color: celeste -&gt; celeste caballos_01-celeste</v>
      </c>
      <c r="G2924" s="14" t="str">
        <f t="shared" si="309"/>
        <v>{"estampado_1":"celeste","estampado_2":"na"}</v>
      </c>
      <c r="H2924" s="14" t="s">
        <v>1</v>
      </c>
      <c r="I2924" s="14" t="s">
        <v>622</v>
      </c>
      <c r="J2924" s="1">
        <v>10</v>
      </c>
      <c r="K2924" s="14" t="s">
        <v>3</v>
      </c>
      <c r="L2924" s="14" t="s">
        <v>4</v>
      </c>
      <c r="M2924" s="14" t="s">
        <v>5</v>
      </c>
      <c r="N2924" s="1" t="s">
        <v>6945</v>
      </c>
      <c r="O2924" s="1" t="s">
        <v>1286</v>
      </c>
      <c r="P2924" s="1" t="s">
        <v>4666</v>
      </c>
      <c r="Q2924" s="1" t="s">
        <v>5101</v>
      </c>
      <c r="R2924" s="1" t="str">
        <f t="shared" si="305"/>
        <v>FTT9O-04004 | top teens algodon organico ; talla-10 color: celeste caballos_01-celeste</v>
      </c>
      <c r="S2924" s="1" t="s">
        <v>5441</v>
      </c>
      <c r="T2924" s="18" t="s">
        <v>1407</v>
      </c>
      <c r="U2924" s="19" t="str">
        <f t="shared" si="306"/>
        <v>('producto_terminado','FTT9O','FTT9O-04004-B','top teens algodon organico','FTT9O-04004-B | top teens algodon organico ; talla-10 color: celeste -&gt; celeste caballos_01-celeste','{"estampado_1":"celeste","estampado_2":"na"}','{"spec":"na"}','{"precio_doc":74.84,"precio_unit":6.24,"precio_web":9,"precio_catalog":6.86,"precio_usd":1.92}','10','cocotfyma','unidad','activo','APT_E','celeste','ruta5','FTT9O-04004','FTT9O-04004 | top teens algodon organico ; talla-10 color: celeste caballos_01-celeste','celeste caballos_01-celeste');</v>
      </c>
      <c r="V2924" s="19">
        <v>21783</v>
      </c>
      <c r="W2924" s="20" t="s">
        <v>4665</v>
      </c>
      <c r="X2924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('producto_terminado','FTT9O','FTT9O-04004-B','top teens algodon organico','FTT9O-04004-B | top teens algodon organico ; talla-10 color: celeste -&gt; celeste caballos_01-celeste','{"estampado_1":"celeste","estampado_2":"na"}','{"spec":"na"}','{"precio_doc":74.84,"precio_unit":6.24,"precio_web":9,"precio_catalog":6.86,"precio_usd":1.92}','10','cocotfyma','unidad','activo','APT_E','celeste','ruta5','FTT9O-04004','FTT9O-04004 | top teens algodon organico ; talla-10 color: celeste caballos_01-celeste','celeste caballos_01-celeste');</v>
      </c>
      <c r="Y2924" s="17"/>
      <c r="Z2924" s="17"/>
      <c r="AA2924" s="17"/>
      <c r="AB2924" s="17"/>
      <c r="AC2924" s="17"/>
      <c r="AD2924" s="17"/>
      <c r="AE2924" s="17"/>
      <c r="AF2924" s="17"/>
      <c r="AG2924" s="17"/>
      <c r="AH2924" s="17"/>
      <c r="AI2924" s="17"/>
      <c r="AJ2924" s="17"/>
      <c r="AK2924" s="17"/>
      <c r="AL2924" s="17"/>
      <c r="AM2924" s="17"/>
      <c r="AN2924" s="17"/>
      <c r="AO2924" s="17"/>
      <c r="AP2924" s="17"/>
      <c r="AQ2924" s="17"/>
      <c r="AR2924" s="17"/>
      <c r="AS2924" s="17"/>
      <c r="AT2924" s="17"/>
      <c r="AU2924" s="17"/>
      <c r="AV2924" s="17"/>
      <c r="AW2924" s="17"/>
      <c r="AX2924" s="17"/>
      <c r="AY2924" s="17"/>
      <c r="AZ2924" s="17"/>
      <c r="BA2924" s="17"/>
      <c r="BB2924" s="17"/>
      <c r="BC2924" s="17"/>
      <c r="BD2924" s="17"/>
      <c r="BE2924" s="17"/>
      <c r="BF2924" s="17"/>
      <c r="BG2924" s="17"/>
      <c r="BH2924" s="17"/>
    </row>
    <row r="2925" spans="2:60" x14ac:dyDescent="0.2">
      <c r="B2925" s="1" t="s">
        <v>0</v>
      </c>
      <c r="C2925" s="1" t="str">
        <f t="shared" si="308"/>
        <v>FTT9O</v>
      </c>
      <c r="D2925" s="1" t="s">
        <v>6393</v>
      </c>
      <c r="E2925" s="1" t="s">
        <v>5483</v>
      </c>
      <c r="F2925" s="14" t="str">
        <f t="shared" ref="F2925:F2988" si="310">D2925&amp;" | "&amp;E2925&amp;" ; talla-"&amp;J2925&amp;" color: "&amp;O2925&amp;" -&gt; "&amp;S2925</f>
        <v>FTT9O-05004-A | top teens algodon organico ; talla-12 color: celeste caballos_01 -&gt; celeste caballos_01-celeste</v>
      </c>
      <c r="G2925" s="14" t="str">
        <f t="shared" si="309"/>
        <v>{"estampado_1":"celeste caballos_01","estampado_2":"na"}</v>
      </c>
      <c r="H2925" s="14" t="s">
        <v>1</v>
      </c>
      <c r="I2925" s="14" t="s">
        <v>622</v>
      </c>
      <c r="J2925" s="1">
        <v>12</v>
      </c>
      <c r="K2925" s="14" t="s">
        <v>3</v>
      </c>
      <c r="L2925" s="14" t="s">
        <v>4</v>
      </c>
      <c r="M2925" s="14" t="s">
        <v>5</v>
      </c>
      <c r="N2925" s="1" t="s">
        <v>6945</v>
      </c>
      <c r="O2925" s="1" t="s">
        <v>1753</v>
      </c>
      <c r="P2925" s="1" t="s">
        <v>4666</v>
      </c>
      <c r="Q2925" s="1" t="s">
        <v>5102</v>
      </c>
      <c r="R2925" s="1" t="str">
        <f t="shared" ref="R2925:R2988" si="311">Q2925&amp;" | "&amp;E2925&amp;" ; talla-"&amp;J2925&amp;" color: "&amp;S2925</f>
        <v>FTT9O-05004 | top teens algodon organico ; talla-12 color: celeste caballos_01-celeste</v>
      </c>
      <c r="S2925" s="1" t="s">
        <v>5441</v>
      </c>
      <c r="T2925" s="18" t="s">
        <v>1407</v>
      </c>
      <c r="U2925" s="19" t="str">
        <f t="shared" ref="U2925:U2988" si="312">"("&amp;T2925&amp;B2925&amp;T2925&amp;","&amp;T2925&amp;C2925&amp;T2925&amp;","&amp;T2925&amp;D2925&amp;T2925&amp;","&amp;T2925&amp;E2925&amp;T2925&amp;","&amp;T2925&amp;F2925&amp;T2925&amp;","&amp;T2925&amp;G2925&amp;T2925&amp;","&amp;T2925&amp;H2925&amp;T2925&amp;","&amp;T2925&amp;I2925&amp;T2925&amp;","&amp;T2925&amp;J2925&amp;T2925&amp;","&amp;T2925&amp;K2925&amp;T2925&amp;","&amp;T2925&amp;L2925&amp;T2925&amp;","&amp;T2925&amp;M2925&amp;T2925&amp;","&amp;T2925&amp;N2925&amp;T2925&amp;","&amp;T2925&amp;O2925&amp;T2925&amp;","&amp;T2925&amp;P2925&amp;T2925&amp;","&amp;T2925&amp;Q2925&amp;T2925&amp;","&amp;T2925&amp;R2925&amp;T2925&amp;","&amp;T2925&amp;S2925&amp;T2925&amp;");"</f>
        <v>('producto_terminado','FTT9O','FTT9O-05004-A','top teens algodon organico','FTT9O-05004-A | top teens algodon organico ; talla-12 color: celeste caballos_01 -&gt; celeste caballos_01-celeste','{"estampado_1":"celeste caballos_01","estampado_2":"na"}','{"spec":"na"}','{"precio_doc":74.84,"precio_unit":6.24,"precio_web":9,"precio_catalog":6.86,"precio_usd":1.92}','12','cocotfyma','unidad','activo','APT_E','celeste caballos_01','ruta5','FTT9O-05004','FTT9O-05004 | top teens algodon organico ; talla-12 color: celeste caballos_01-celeste','celeste caballos_01-celeste');</v>
      </c>
      <c r="V2925" s="19">
        <v>21784</v>
      </c>
      <c r="W2925" s="20" t="s">
        <v>4665</v>
      </c>
      <c r="X2925" s="17" t="str">
        <f t="shared" ref="X2925:X2988" si="313">W2925&amp;U2925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('producto_terminado','FTT9O','FTT9O-05004-A','top teens algodon organico','FTT9O-05004-A | top teens algodon organico ; talla-12 color: celeste caballos_01 -&gt; celeste caballos_01-celeste','{"estampado_1":"celeste caballos_01","estampado_2":"na"}','{"spec":"na"}','{"precio_doc":74.84,"precio_unit":6.24,"precio_web":9,"precio_catalog":6.86,"precio_usd":1.92}','12','cocotfyma','unidad','activo','APT_E','celeste caballos_01','ruta5','FTT9O-05004','FTT9O-05004 | top teens algodon organico ; talla-12 color: celeste caballos_01-celeste','celeste caballos_01-celeste');</v>
      </c>
      <c r="Y2925" s="17"/>
      <c r="Z2925" s="17"/>
      <c r="AA2925" s="17"/>
      <c r="AB2925" s="17"/>
      <c r="AC2925" s="17"/>
      <c r="AD2925" s="17"/>
      <c r="AE2925" s="17"/>
      <c r="AF2925" s="17"/>
      <c r="AG2925" s="17"/>
      <c r="AH2925" s="17"/>
      <c r="AI2925" s="17"/>
      <c r="AJ2925" s="17"/>
      <c r="AK2925" s="17"/>
      <c r="AL2925" s="17"/>
      <c r="AM2925" s="17"/>
      <c r="AN2925" s="17"/>
      <c r="AO2925" s="17"/>
      <c r="AP2925" s="17"/>
      <c r="AQ2925" s="17"/>
      <c r="AR2925" s="17"/>
      <c r="AS2925" s="17"/>
      <c r="AT2925" s="17"/>
      <c r="AU2925" s="17"/>
      <c r="AV2925" s="17"/>
      <c r="AW2925" s="17"/>
      <c r="AX2925" s="17"/>
      <c r="AY2925" s="17"/>
      <c r="AZ2925" s="17"/>
      <c r="BA2925" s="17"/>
      <c r="BB2925" s="17"/>
      <c r="BC2925" s="17"/>
      <c r="BD2925" s="17"/>
      <c r="BE2925" s="17"/>
      <c r="BF2925" s="17"/>
      <c r="BG2925" s="17"/>
      <c r="BH2925" s="17"/>
    </row>
    <row r="2926" spans="2:60" x14ac:dyDescent="0.2">
      <c r="B2926" s="1" t="s">
        <v>0</v>
      </c>
      <c r="C2926" s="1" t="str">
        <f t="shared" ref="C2926:C2989" si="314">MID(D2926,1,FIND("-",D2926)-1)</f>
        <v>FTT9O</v>
      </c>
      <c r="D2926" s="1" t="s">
        <v>6394</v>
      </c>
      <c r="E2926" s="1" t="s">
        <v>5483</v>
      </c>
      <c r="F2926" s="14" t="str">
        <f t="shared" si="310"/>
        <v>FTT9O-05004-B | top teens algodon organico ; talla-12 color: celeste -&gt; celeste caballos_01-celeste</v>
      </c>
      <c r="G2926" s="14" t="str">
        <f t="shared" ref="G2926:G2989" si="315">$G$4&amp;O2926&amp;$G$3</f>
        <v>{"estampado_1":"celeste","estampado_2":"na"}</v>
      </c>
      <c r="H2926" s="14" t="s">
        <v>1</v>
      </c>
      <c r="I2926" s="14" t="s">
        <v>622</v>
      </c>
      <c r="J2926" s="1">
        <v>12</v>
      </c>
      <c r="K2926" s="14" t="s">
        <v>3</v>
      </c>
      <c r="L2926" s="14" t="s">
        <v>4</v>
      </c>
      <c r="M2926" s="14" t="s">
        <v>5</v>
      </c>
      <c r="N2926" s="1" t="s">
        <v>6945</v>
      </c>
      <c r="O2926" s="1" t="s">
        <v>1286</v>
      </c>
      <c r="P2926" s="1" t="s">
        <v>4666</v>
      </c>
      <c r="Q2926" s="1" t="s">
        <v>5102</v>
      </c>
      <c r="R2926" s="1" t="str">
        <f t="shared" si="311"/>
        <v>FTT9O-05004 | top teens algodon organico ; talla-12 color: celeste caballos_01-celeste</v>
      </c>
      <c r="S2926" s="1" t="s">
        <v>5441</v>
      </c>
      <c r="T2926" s="18" t="s">
        <v>1407</v>
      </c>
      <c r="U2926" s="19" t="str">
        <f t="shared" si="312"/>
        <v>('producto_terminado','FTT9O','FTT9O-05004-B','top teens algodon organico','FTT9O-05004-B | top teens algodon organico ; talla-12 color: celeste -&gt; celeste caballos_01-celeste','{"estampado_1":"celeste","estampado_2":"na"}','{"spec":"na"}','{"precio_doc":74.84,"precio_unit":6.24,"precio_web":9,"precio_catalog":6.86,"precio_usd":1.92}','12','cocotfyma','unidad','activo','APT_E','celeste','ruta5','FTT9O-05004','FTT9O-05004 | top teens algodon organico ; talla-12 color: celeste caballos_01-celeste','celeste caballos_01-celeste');</v>
      </c>
      <c r="V2926" s="19">
        <v>21785</v>
      </c>
      <c r="W2926" s="20" t="s">
        <v>4665</v>
      </c>
      <c r="X2926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('producto_terminado','FTT9O','FTT9O-05004-B','top teens algodon organico','FTT9O-05004-B | top teens algodon organico ; talla-12 color: celeste -&gt; celeste caballos_01-celeste','{"estampado_1":"celeste","estampado_2":"na"}','{"spec":"na"}','{"precio_doc":74.84,"precio_unit":6.24,"precio_web":9,"precio_catalog":6.86,"precio_usd":1.92}','12','cocotfyma','unidad','activo','APT_E','celeste','ruta5','FTT9O-05004','FTT9O-05004 | top teens algodon organico ; talla-12 color: celeste caballos_01-celeste','celeste caballos_01-celeste');</v>
      </c>
      <c r="Y2926" s="17"/>
      <c r="Z2926" s="17"/>
      <c r="AA2926" s="17"/>
      <c r="AB2926" s="17"/>
      <c r="AC2926" s="17"/>
      <c r="AD2926" s="17"/>
      <c r="AE2926" s="17"/>
      <c r="AF2926" s="17"/>
      <c r="AG2926" s="17"/>
      <c r="AH2926" s="17"/>
      <c r="AI2926" s="17"/>
      <c r="AJ2926" s="17"/>
      <c r="AK2926" s="17"/>
      <c r="AL2926" s="17"/>
      <c r="AM2926" s="17"/>
      <c r="AN2926" s="17"/>
      <c r="AO2926" s="17"/>
      <c r="AP2926" s="17"/>
      <c r="AQ2926" s="17"/>
      <c r="AR2926" s="17"/>
      <c r="AS2926" s="17"/>
      <c r="AT2926" s="17"/>
      <c r="AU2926" s="17"/>
      <c r="AV2926" s="17"/>
      <c r="AW2926" s="17"/>
      <c r="AX2926" s="17"/>
      <c r="AY2926" s="17"/>
      <c r="AZ2926" s="17"/>
      <c r="BA2926" s="17"/>
      <c r="BB2926" s="17"/>
      <c r="BC2926" s="17"/>
      <c r="BD2926" s="17"/>
      <c r="BE2926" s="17"/>
      <c r="BF2926" s="17"/>
      <c r="BG2926" s="17"/>
      <c r="BH2926" s="17"/>
    </row>
    <row r="2927" spans="2:60" x14ac:dyDescent="0.2">
      <c r="B2927" s="1" t="s">
        <v>0</v>
      </c>
      <c r="C2927" s="1" t="str">
        <f t="shared" si="314"/>
        <v>FTT9O</v>
      </c>
      <c r="D2927" s="1" t="s">
        <v>6395</v>
      </c>
      <c r="E2927" s="1" t="s">
        <v>5483</v>
      </c>
      <c r="F2927" s="14" t="str">
        <f t="shared" si="310"/>
        <v>FTT9O-06004-A | top teens algodon organico ; talla-14 color: celeste caballos_01 -&gt; celeste caballos_01-celeste</v>
      </c>
      <c r="G2927" s="14" t="str">
        <f t="shared" si="315"/>
        <v>{"estampado_1":"celeste caballos_01","estampado_2":"na"}</v>
      </c>
      <c r="H2927" s="14" t="s">
        <v>1</v>
      </c>
      <c r="I2927" s="14" t="s">
        <v>622</v>
      </c>
      <c r="J2927" s="1">
        <v>14</v>
      </c>
      <c r="K2927" s="14" t="s">
        <v>3</v>
      </c>
      <c r="L2927" s="14" t="s">
        <v>4</v>
      </c>
      <c r="M2927" s="14" t="s">
        <v>5</v>
      </c>
      <c r="N2927" s="1" t="s">
        <v>6945</v>
      </c>
      <c r="O2927" s="1" t="s">
        <v>1753</v>
      </c>
      <c r="P2927" s="1" t="s">
        <v>4666</v>
      </c>
      <c r="Q2927" s="1" t="s">
        <v>5103</v>
      </c>
      <c r="R2927" s="1" t="str">
        <f t="shared" si="311"/>
        <v>FTT9O-06004 | top teens algodon organico ; talla-14 color: celeste caballos_01-celeste</v>
      </c>
      <c r="S2927" s="1" t="s">
        <v>5441</v>
      </c>
      <c r="T2927" s="18" t="s">
        <v>1407</v>
      </c>
      <c r="U2927" s="19" t="str">
        <f t="shared" si="312"/>
        <v>('producto_terminado','FTT9O','FTT9O-06004-A','top teens algodon organico','FTT9O-06004-A | top teens algodon organico ; talla-14 color: celeste caballos_01 -&gt; celeste caballos_01-celeste','{"estampado_1":"celeste caballos_01","estampado_2":"na"}','{"spec":"na"}','{"precio_doc":74.84,"precio_unit":6.24,"precio_web":9,"precio_catalog":6.86,"precio_usd":1.92}','14','cocotfyma','unidad','activo','APT_E','celeste caballos_01','ruta5','FTT9O-06004','FTT9O-06004 | top teens algodon organico ; talla-14 color: celeste caballos_01-celeste','celeste caballos_01-celeste');</v>
      </c>
      <c r="V2927" s="19">
        <v>21786</v>
      </c>
      <c r="W2927" s="20" t="s">
        <v>4665</v>
      </c>
      <c r="X2927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('producto_terminado','FTT9O','FTT9O-06004-A','top teens algodon organico','FTT9O-06004-A | top teens algodon organico ; talla-14 color: celeste caballos_01 -&gt; celeste caballos_01-celeste','{"estampado_1":"celeste caballos_01","estampado_2":"na"}','{"spec":"na"}','{"precio_doc":74.84,"precio_unit":6.24,"precio_web":9,"precio_catalog":6.86,"precio_usd":1.92}','14','cocotfyma','unidad','activo','APT_E','celeste caballos_01','ruta5','FTT9O-06004','FTT9O-06004 | top teens algodon organico ; talla-14 color: celeste caballos_01-celeste','celeste caballos_01-celeste');</v>
      </c>
      <c r="Y2927" s="17"/>
      <c r="Z2927" s="17"/>
      <c r="AA2927" s="17"/>
      <c r="AB2927" s="17"/>
      <c r="AC2927" s="17"/>
      <c r="AD2927" s="17"/>
      <c r="AE2927" s="17"/>
      <c r="AF2927" s="17"/>
      <c r="AG2927" s="17"/>
      <c r="AH2927" s="17"/>
      <c r="AI2927" s="17"/>
      <c r="AJ2927" s="17"/>
      <c r="AK2927" s="17"/>
      <c r="AL2927" s="17"/>
      <c r="AM2927" s="17"/>
      <c r="AN2927" s="17"/>
      <c r="AO2927" s="17"/>
      <c r="AP2927" s="17"/>
      <c r="AQ2927" s="17"/>
      <c r="AR2927" s="17"/>
      <c r="AS2927" s="17"/>
      <c r="AT2927" s="17"/>
      <c r="AU2927" s="17"/>
      <c r="AV2927" s="17"/>
      <c r="AW2927" s="17"/>
      <c r="AX2927" s="17"/>
      <c r="AY2927" s="17"/>
      <c r="AZ2927" s="17"/>
      <c r="BA2927" s="17"/>
      <c r="BB2927" s="17"/>
      <c r="BC2927" s="17"/>
      <c r="BD2927" s="17"/>
      <c r="BE2927" s="17"/>
      <c r="BF2927" s="17"/>
      <c r="BG2927" s="17"/>
      <c r="BH2927" s="17"/>
    </row>
    <row r="2928" spans="2:60" x14ac:dyDescent="0.2">
      <c r="B2928" s="1" t="s">
        <v>0</v>
      </c>
      <c r="C2928" s="1" t="str">
        <f t="shared" si="314"/>
        <v>FTT9O</v>
      </c>
      <c r="D2928" s="1" t="s">
        <v>6396</v>
      </c>
      <c r="E2928" s="1" t="s">
        <v>5483</v>
      </c>
      <c r="F2928" s="14" t="str">
        <f t="shared" si="310"/>
        <v>FTT9O-06004-B | top teens algodon organico ; talla-14 color: celeste -&gt; celeste caballos_01-celeste</v>
      </c>
      <c r="G2928" s="14" t="str">
        <f t="shared" si="315"/>
        <v>{"estampado_1":"celeste","estampado_2":"na"}</v>
      </c>
      <c r="H2928" s="14" t="s">
        <v>1</v>
      </c>
      <c r="I2928" s="14" t="s">
        <v>622</v>
      </c>
      <c r="J2928" s="1">
        <v>14</v>
      </c>
      <c r="K2928" s="14" t="s">
        <v>3</v>
      </c>
      <c r="L2928" s="14" t="s">
        <v>4</v>
      </c>
      <c r="M2928" s="14" t="s">
        <v>5</v>
      </c>
      <c r="N2928" s="1" t="s">
        <v>6945</v>
      </c>
      <c r="O2928" s="1" t="s">
        <v>1286</v>
      </c>
      <c r="P2928" s="1" t="s">
        <v>4666</v>
      </c>
      <c r="Q2928" s="1" t="s">
        <v>5103</v>
      </c>
      <c r="R2928" s="1" t="str">
        <f t="shared" si="311"/>
        <v>FTT9O-06004 | top teens algodon organico ; talla-14 color: celeste caballos_01-celeste</v>
      </c>
      <c r="S2928" s="1" t="s">
        <v>5441</v>
      </c>
      <c r="T2928" s="18" t="s">
        <v>1407</v>
      </c>
      <c r="U2928" s="19" t="str">
        <f t="shared" si="312"/>
        <v>('producto_terminado','FTT9O','FTT9O-06004-B','top teens algodon organico','FTT9O-06004-B | top teens algodon organico ; talla-14 color: celeste -&gt; celeste caballos_01-celeste','{"estampado_1":"celeste","estampado_2":"na"}','{"spec":"na"}','{"precio_doc":74.84,"precio_unit":6.24,"precio_web":9,"precio_catalog":6.86,"precio_usd":1.92}','14','cocotfyma','unidad','activo','APT_E','celeste','ruta5','FTT9O-06004','FTT9O-06004 | top teens algodon organico ; talla-14 color: celeste caballos_01-celeste','celeste caballos_01-celeste');</v>
      </c>
      <c r="V2928" s="19">
        <v>21787</v>
      </c>
      <c r="W2928" s="20" t="s">
        <v>4665</v>
      </c>
      <c r="X2928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('producto_terminado','FTT9O','FTT9O-06004-B','top teens algodon organico','FTT9O-06004-B | top teens algodon organico ; talla-14 color: celeste -&gt; celeste caballos_01-celeste','{"estampado_1":"celeste","estampado_2":"na"}','{"spec":"na"}','{"precio_doc":74.84,"precio_unit":6.24,"precio_web":9,"precio_catalog":6.86,"precio_usd":1.92}','14','cocotfyma','unidad','activo','APT_E','celeste','ruta5','FTT9O-06004','FTT9O-06004 | top teens algodon organico ; talla-14 color: celeste caballos_01-celeste','celeste caballos_01-celeste');</v>
      </c>
      <c r="Y2928" s="17"/>
      <c r="Z2928" s="17"/>
      <c r="AA2928" s="17"/>
      <c r="AB2928" s="17"/>
      <c r="AC2928" s="17"/>
      <c r="AD2928" s="17"/>
      <c r="AE2928" s="17"/>
      <c r="AF2928" s="17"/>
      <c r="AG2928" s="17"/>
      <c r="AH2928" s="17"/>
      <c r="AI2928" s="17"/>
      <c r="AJ2928" s="17"/>
      <c r="AK2928" s="17"/>
      <c r="AL2928" s="17"/>
      <c r="AM2928" s="17"/>
      <c r="AN2928" s="17"/>
      <c r="AO2928" s="17"/>
      <c r="AP2928" s="17"/>
      <c r="AQ2928" s="17"/>
      <c r="AR2928" s="17"/>
      <c r="AS2928" s="17"/>
      <c r="AT2928" s="17"/>
      <c r="AU2928" s="17"/>
      <c r="AV2928" s="17"/>
      <c r="AW2928" s="17"/>
      <c r="AX2928" s="17"/>
      <c r="AY2928" s="17"/>
      <c r="AZ2928" s="17"/>
      <c r="BA2928" s="17"/>
      <c r="BB2928" s="17"/>
      <c r="BC2928" s="17"/>
      <c r="BD2928" s="17"/>
      <c r="BE2928" s="17"/>
      <c r="BF2928" s="17"/>
      <c r="BG2928" s="17"/>
      <c r="BH2928" s="17"/>
    </row>
    <row r="2929" spans="2:60" x14ac:dyDescent="0.2">
      <c r="B2929" s="1" t="s">
        <v>0</v>
      </c>
      <c r="C2929" s="1" t="str">
        <f t="shared" si="314"/>
        <v>FTT9O</v>
      </c>
      <c r="D2929" s="1" t="s">
        <v>6397</v>
      </c>
      <c r="E2929" s="1" t="s">
        <v>5483</v>
      </c>
      <c r="F2929" s="14" t="str">
        <f t="shared" si="310"/>
        <v>FTT9O-07004-A | top teens algodon organico ; talla-16 color: celeste caballos_01 -&gt; celeste caballos_01-celeste</v>
      </c>
      <c r="G2929" s="14" t="str">
        <f t="shared" si="315"/>
        <v>{"estampado_1":"celeste caballos_01","estampado_2":"na"}</v>
      </c>
      <c r="H2929" s="14" t="s">
        <v>1</v>
      </c>
      <c r="I2929" s="14" t="s">
        <v>622</v>
      </c>
      <c r="J2929" s="1">
        <v>16</v>
      </c>
      <c r="K2929" s="14" t="s">
        <v>3</v>
      </c>
      <c r="L2929" s="14" t="s">
        <v>4</v>
      </c>
      <c r="M2929" s="14" t="s">
        <v>5</v>
      </c>
      <c r="N2929" s="1" t="s">
        <v>6945</v>
      </c>
      <c r="O2929" s="1" t="s">
        <v>1753</v>
      </c>
      <c r="P2929" s="1" t="s">
        <v>4666</v>
      </c>
      <c r="Q2929" s="1" t="s">
        <v>5104</v>
      </c>
      <c r="R2929" s="1" t="str">
        <f t="shared" si="311"/>
        <v>FTT9O-07004 | top teens algodon organico ; talla-16 color: celeste caballos_01-celeste</v>
      </c>
      <c r="S2929" s="1" t="s">
        <v>5441</v>
      </c>
      <c r="T2929" s="18" t="s">
        <v>1407</v>
      </c>
      <c r="U2929" s="19" t="str">
        <f t="shared" si="312"/>
        <v>('producto_terminado','FTT9O','FTT9O-07004-A','top teens algodon organico','FTT9O-07004-A | top teens algodon organico ; talla-16 color: celeste caballos_01 -&gt; celeste caballos_01-celeste','{"estampado_1":"celeste caballos_01","estampado_2":"na"}','{"spec":"na"}','{"precio_doc":74.84,"precio_unit":6.24,"precio_web":9,"precio_catalog":6.86,"precio_usd":1.92}','16','cocotfyma','unidad','activo','APT_E','celeste caballos_01','ruta5','FTT9O-07004','FTT9O-07004 | top teens algodon organico ; talla-16 color: celeste caballos_01-celeste','celeste caballos_01-celeste');</v>
      </c>
      <c r="V2929" s="19">
        <v>21788</v>
      </c>
      <c r="W2929" s="20" t="s">
        <v>4665</v>
      </c>
      <c r="X2929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('producto_terminado','FTT9O','FTT9O-07004-A','top teens algodon organico','FTT9O-07004-A | top teens algodon organico ; talla-16 color: celeste caballos_01 -&gt; celeste caballos_01-celeste','{"estampado_1":"celeste caballos_01","estampado_2":"na"}','{"spec":"na"}','{"precio_doc":74.84,"precio_unit":6.24,"precio_web":9,"precio_catalog":6.86,"precio_usd":1.92}','16','cocotfyma','unidad','activo','APT_E','celeste caballos_01','ruta5','FTT9O-07004','FTT9O-07004 | top teens algodon organico ; talla-16 color: celeste caballos_01-celeste','celeste caballos_01-celeste');</v>
      </c>
      <c r="Y2929" s="17"/>
      <c r="Z2929" s="17"/>
      <c r="AA2929" s="17"/>
      <c r="AB2929" s="17"/>
      <c r="AC2929" s="17"/>
      <c r="AD2929" s="17"/>
      <c r="AE2929" s="17"/>
      <c r="AF2929" s="17"/>
      <c r="AG2929" s="17"/>
      <c r="AH2929" s="17"/>
      <c r="AI2929" s="17"/>
      <c r="AJ2929" s="17"/>
      <c r="AK2929" s="17"/>
      <c r="AL2929" s="17"/>
      <c r="AM2929" s="17"/>
      <c r="AN2929" s="17"/>
      <c r="AO2929" s="17"/>
      <c r="AP2929" s="17"/>
      <c r="AQ2929" s="17"/>
      <c r="AR2929" s="17"/>
      <c r="AS2929" s="17"/>
      <c r="AT2929" s="17"/>
      <c r="AU2929" s="17"/>
      <c r="AV2929" s="17"/>
      <c r="AW2929" s="17"/>
      <c r="AX2929" s="17"/>
      <c r="AY2929" s="17"/>
      <c r="AZ2929" s="17"/>
      <c r="BA2929" s="17"/>
      <c r="BB2929" s="17"/>
      <c r="BC2929" s="17"/>
      <c r="BD2929" s="17"/>
      <c r="BE2929" s="17"/>
      <c r="BF2929" s="17"/>
      <c r="BG2929" s="17"/>
      <c r="BH2929" s="17"/>
    </row>
    <row r="2930" spans="2:60" x14ac:dyDescent="0.2">
      <c r="B2930" s="1" t="s">
        <v>0</v>
      </c>
      <c r="C2930" s="1" t="str">
        <f t="shared" si="314"/>
        <v>FTT9O</v>
      </c>
      <c r="D2930" s="1" t="s">
        <v>6398</v>
      </c>
      <c r="E2930" s="1" t="s">
        <v>5483</v>
      </c>
      <c r="F2930" s="14" t="str">
        <f t="shared" si="310"/>
        <v>FTT9O-07004-B | top teens algodon organico ; talla-16 color: celeste -&gt; celeste caballos_01-celeste</v>
      </c>
      <c r="G2930" s="14" t="str">
        <f t="shared" si="315"/>
        <v>{"estampado_1":"celeste","estampado_2":"na"}</v>
      </c>
      <c r="H2930" s="14" t="s">
        <v>1</v>
      </c>
      <c r="I2930" s="14" t="s">
        <v>622</v>
      </c>
      <c r="J2930" s="1">
        <v>16</v>
      </c>
      <c r="K2930" s="14" t="s">
        <v>3</v>
      </c>
      <c r="L2930" s="14" t="s">
        <v>4</v>
      </c>
      <c r="M2930" s="14" t="s">
        <v>5</v>
      </c>
      <c r="N2930" s="1" t="s">
        <v>6945</v>
      </c>
      <c r="O2930" s="1" t="s">
        <v>1286</v>
      </c>
      <c r="P2930" s="1" t="s">
        <v>4666</v>
      </c>
      <c r="Q2930" s="1" t="s">
        <v>5104</v>
      </c>
      <c r="R2930" s="1" t="str">
        <f t="shared" si="311"/>
        <v>FTT9O-07004 | top teens algodon organico ; talla-16 color: celeste caballos_01-celeste</v>
      </c>
      <c r="S2930" s="1" t="s">
        <v>5441</v>
      </c>
      <c r="T2930" s="18" t="s">
        <v>1407</v>
      </c>
      <c r="U2930" s="19" t="str">
        <f t="shared" si="312"/>
        <v>('producto_terminado','FTT9O','FTT9O-07004-B','top teens algodon organico','FTT9O-07004-B | top teens algodon organico ; talla-16 color: celeste -&gt; celeste caballos_01-celeste','{"estampado_1":"celeste","estampado_2":"na"}','{"spec":"na"}','{"precio_doc":74.84,"precio_unit":6.24,"precio_web":9,"precio_catalog":6.86,"precio_usd":1.92}','16','cocotfyma','unidad','activo','APT_E','celeste','ruta5','FTT9O-07004','FTT9O-07004 | top teens algodon organico ; talla-16 color: celeste caballos_01-celeste','celeste caballos_01-celeste');</v>
      </c>
      <c r="V2930" s="19">
        <v>21789</v>
      </c>
      <c r="W2930" s="20" t="s">
        <v>4665</v>
      </c>
      <c r="X2930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('producto_terminado','FTT9O','FTT9O-07004-B','top teens algodon organico','FTT9O-07004-B | top teens algodon organico ; talla-16 color: celeste -&gt; celeste caballos_01-celeste','{"estampado_1":"celeste","estampado_2":"na"}','{"spec":"na"}','{"precio_doc":74.84,"precio_unit":6.24,"precio_web":9,"precio_catalog":6.86,"precio_usd":1.92}','16','cocotfyma','unidad','activo','APT_E','celeste','ruta5','FTT9O-07004','FTT9O-07004 | top teens algodon organico ; talla-16 color: celeste caballos_01-celeste','celeste caballos_01-celeste');</v>
      </c>
      <c r="Y2930" s="17"/>
      <c r="Z2930" s="17"/>
      <c r="AA2930" s="17"/>
      <c r="AB2930" s="17"/>
      <c r="AC2930" s="17"/>
      <c r="AD2930" s="17"/>
      <c r="AE2930" s="17"/>
      <c r="AF2930" s="17"/>
      <c r="AG2930" s="17"/>
      <c r="AH2930" s="17"/>
      <c r="AI2930" s="17"/>
      <c r="AJ2930" s="17"/>
      <c r="AK2930" s="17"/>
      <c r="AL2930" s="17"/>
      <c r="AM2930" s="17"/>
      <c r="AN2930" s="17"/>
      <c r="AO2930" s="17"/>
      <c r="AP2930" s="17"/>
      <c r="AQ2930" s="17"/>
      <c r="AR2930" s="17"/>
      <c r="AS2930" s="17"/>
      <c r="AT2930" s="17"/>
      <c r="AU2930" s="17"/>
      <c r="AV2930" s="17"/>
      <c r="AW2930" s="17"/>
      <c r="AX2930" s="17"/>
      <c r="AY2930" s="17"/>
      <c r="AZ2930" s="17"/>
      <c r="BA2930" s="17"/>
      <c r="BB2930" s="17"/>
      <c r="BC2930" s="17"/>
      <c r="BD2930" s="17"/>
      <c r="BE2930" s="17"/>
      <c r="BF2930" s="17"/>
      <c r="BG2930" s="17"/>
      <c r="BH2930" s="17"/>
    </row>
    <row r="2931" spans="2:60" x14ac:dyDescent="0.2">
      <c r="B2931" s="1" t="s">
        <v>0</v>
      </c>
      <c r="C2931" s="1" t="str">
        <f t="shared" si="314"/>
        <v>FTT9O</v>
      </c>
      <c r="D2931" s="1" t="s">
        <v>6399</v>
      </c>
      <c r="E2931" s="1" t="s">
        <v>5483</v>
      </c>
      <c r="F2931" s="14" t="str">
        <f t="shared" si="310"/>
        <v>FTT9O-03005-A | top teens algodon organico ; talla-8 color: turqueza helados_01 -&gt; turqueza helados_01-turqueza</v>
      </c>
      <c r="G2931" s="14" t="str">
        <f t="shared" si="315"/>
        <v>{"estampado_1":"turqueza helados_01","estampado_2":"na"}</v>
      </c>
      <c r="H2931" s="14" t="s">
        <v>1</v>
      </c>
      <c r="I2931" s="14" t="s">
        <v>622</v>
      </c>
      <c r="J2931" s="1">
        <v>8</v>
      </c>
      <c r="K2931" s="14" t="s">
        <v>3</v>
      </c>
      <c r="L2931" s="14" t="s">
        <v>4</v>
      </c>
      <c r="M2931" s="14" t="s">
        <v>5</v>
      </c>
      <c r="N2931" s="1" t="s">
        <v>6945</v>
      </c>
      <c r="O2931" s="1" t="s">
        <v>1754</v>
      </c>
      <c r="P2931" s="1" t="s">
        <v>4666</v>
      </c>
      <c r="Q2931" s="1" t="s">
        <v>5105</v>
      </c>
      <c r="R2931" s="1" t="str">
        <f t="shared" si="311"/>
        <v>FTT9O-03005 | top teens algodon organico ; talla-8 color: turqueza helados_01-turqueza</v>
      </c>
      <c r="S2931" s="1" t="s">
        <v>5442</v>
      </c>
      <c r="T2931" s="18" t="s">
        <v>1407</v>
      </c>
      <c r="U2931" s="19" t="str">
        <f t="shared" si="312"/>
        <v>('producto_terminado','FTT9O','FTT9O-03005-A','top teens algodon organico','FTT9O-03005-A | top teens algodon organico ; talla-8 color: turqueza helados_01 -&gt; turqueza helados_01-turqueza','{"estampado_1":"turqueza helados_01","estampado_2":"na"}','{"spec":"na"}','{"precio_doc":74.84,"precio_unit":6.24,"precio_web":9,"precio_catalog":6.86,"precio_usd":1.92}','8','cocotfyma','unidad','activo','APT_E','turqueza helados_01','ruta5','FTT9O-03005','FTT9O-03005 | top teens algodon organico ; talla-8 color: turqueza helados_01-turqueza','turqueza helados_01-turqueza');</v>
      </c>
      <c r="V2931" s="19">
        <v>21790</v>
      </c>
      <c r="W2931" s="20" t="s">
        <v>4665</v>
      </c>
      <c r="X2931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('producto_terminado','FTT9O','FTT9O-03005-A','top teens algodon organico','FTT9O-03005-A | top teens algodon organico ; talla-8 color: turqueza helados_01 -&gt; turqueza helados_01-turqueza','{"estampado_1":"turqueza helados_01","estampado_2":"na"}','{"spec":"na"}','{"precio_doc":74.84,"precio_unit":6.24,"precio_web":9,"precio_catalog":6.86,"precio_usd":1.92}','8','cocotfyma','unidad','activo','APT_E','turqueza helados_01','ruta5','FTT9O-03005','FTT9O-03005 | top teens algodon organico ; talla-8 color: turqueza helados_01-turqueza','turqueza helados_01-turqueza');</v>
      </c>
      <c r="Y2931" s="17"/>
      <c r="Z2931" s="17"/>
      <c r="AA2931" s="17"/>
      <c r="AB2931" s="17"/>
      <c r="AC2931" s="17"/>
      <c r="AD2931" s="17"/>
      <c r="AE2931" s="17"/>
      <c r="AF2931" s="17"/>
      <c r="AG2931" s="17"/>
      <c r="AH2931" s="17"/>
      <c r="AI2931" s="17"/>
      <c r="AJ2931" s="17"/>
      <c r="AK2931" s="17"/>
      <c r="AL2931" s="17"/>
      <c r="AM2931" s="17"/>
      <c r="AN2931" s="17"/>
      <c r="AO2931" s="17"/>
      <c r="AP2931" s="17"/>
      <c r="AQ2931" s="17"/>
      <c r="AR2931" s="17"/>
      <c r="AS2931" s="17"/>
      <c r="AT2931" s="17"/>
      <c r="AU2931" s="17"/>
      <c r="AV2931" s="17"/>
      <c r="AW2931" s="17"/>
      <c r="AX2931" s="17"/>
      <c r="AY2931" s="17"/>
      <c r="AZ2931" s="17"/>
      <c r="BA2931" s="17"/>
      <c r="BB2931" s="17"/>
      <c r="BC2931" s="17"/>
      <c r="BD2931" s="17"/>
      <c r="BE2931" s="17"/>
      <c r="BF2931" s="17"/>
      <c r="BG2931" s="17"/>
      <c r="BH2931" s="17"/>
    </row>
    <row r="2932" spans="2:60" x14ac:dyDescent="0.2">
      <c r="B2932" s="1" t="s">
        <v>0</v>
      </c>
      <c r="C2932" s="1" t="str">
        <f t="shared" si="314"/>
        <v>FTT9O</v>
      </c>
      <c r="D2932" s="1" t="s">
        <v>6400</v>
      </c>
      <c r="E2932" s="1" t="s">
        <v>5483</v>
      </c>
      <c r="F2932" s="14" t="str">
        <f t="shared" si="310"/>
        <v>FTT9O-03005-B | top teens algodon organico ; talla-8 color: turqueza -&gt; turqueza helados_01-turqueza</v>
      </c>
      <c r="G2932" s="14" t="str">
        <f t="shared" si="315"/>
        <v>{"estampado_1":"turqueza","estampado_2":"na"}</v>
      </c>
      <c r="H2932" s="14" t="s">
        <v>1</v>
      </c>
      <c r="I2932" s="14" t="s">
        <v>622</v>
      </c>
      <c r="J2932" s="1">
        <v>8</v>
      </c>
      <c r="K2932" s="14" t="s">
        <v>3</v>
      </c>
      <c r="L2932" s="14" t="s">
        <v>4</v>
      </c>
      <c r="M2932" s="14" t="s">
        <v>5</v>
      </c>
      <c r="N2932" s="1" t="s">
        <v>6945</v>
      </c>
      <c r="O2932" s="1" t="s">
        <v>1290</v>
      </c>
      <c r="P2932" s="1" t="s">
        <v>4666</v>
      </c>
      <c r="Q2932" s="1" t="s">
        <v>5105</v>
      </c>
      <c r="R2932" s="1" t="str">
        <f t="shared" si="311"/>
        <v>FTT9O-03005 | top teens algodon organico ; talla-8 color: turqueza helados_01-turqueza</v>
      </c>
      <c r="S2932" s="1" t="s">
        <v>5442</v>
      </c>
      <c r="T2932" s="18" t="s">
        <v>1407</v>
      </c>
      <c r="U2932" s="19" t="str">
        <f t="shared" si="312"/>
        <v>('producto_terminado','FTT9O','FTT9O-03005-B','top teens algodon organico','FTT9O-03005-B | top teens algodon organico ; talla-8 color: turqueza -&gt; turqueza helados_01-turqueza','{"estampado_1":"turqueza","estampado_2":"na"}','{"spec":"na"}','{"precio_doc":74.84,"precio_unit":6.24,"precio_web":9,"precio_catalog":6.86,"precio_usd":1.92}','8','cocotfyma','unidad','activo','APT_E','turqueza','ruta5','FTT9O-03005','FTT9O-03005 | top teens algodon organico ; talla-8 color: turqueza helados_01-turqueza','turqueza helados_01-turqueza');</v>
      </c>
      <c r="V2932" s="19">
        <v>21791</v>
      </c>
      <c r="W2932" s="20" t="s">
        <v>4665</v>
      </c>
      <c r="X2932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('producto_terminado','FTT9O','FTT9O-03005-B','top teens algodon organico','FTT9O-03005-B | top teens algodon organico ; talla-8 color: turqueza -&gt; turqueza helados_01-turqueza','{"estampado_1":"turqueza","estampado_2":"na"}','{"spec":"na"}','{"precio_doc":74.84,"precio_unit":6.24,"precio_web":9,"precio_catalog":6.86,"precio_usd":1.92}','8','cocotfyma','unidad','activo','APT_E','turqueza','ruta5','FTT9O-03005','FTT9O-03005 | top teens algodon organico ; talla-8 color: turqueza helados_01-turqueza','turqueza helados_01-turqueza');</v>
      </c>
      <c r="Y2932" s="17"/>
      <c r="Z2932" s="17"/>
      <c r="AA2932" s="17"/>
      <c r="AB2932" s="17"/>
      <c r="AC2932" s="17"/>
      <c r="AD2932" s="17"/>
      <c r="AE2932" s="17"/>
      <c r="AF2932" s="17"/>
      <c r="AG2932" s="17"/>
      <c r="AH2932" s="17"/>
      <c r="AI2932" s="17"/>
      <c r="AJ2932" s="17"/>
      <c r="AK2932" s="17"/>
      <c r="AL2932" s="17"/>
      <c r="AM2932" s="17"/>
      <c r="AN2932" s="17"/>
      <c r="AO2932" s="17"/>
      <c r="AP2932" s="17"/>
      <c r="AQ2932" s="17"/>
      <c r="AR2932" s="17"/>
      <c r="AS2932" s="17"/>
      <c r="AT2932" s="17"/>
      <c r="AU2932" s="17"/>
      <c r="AV2932" s="17"/>
      <c r="AW2932" s="17"/>
      <c r="AX2932" s="17"/>
      <c r="AY2932" s="17"/>
      <c r="AZ2932" s="17"/>
      <c r="BA2932" s="17"/>
      <c r="BB2932" s="17"/>
      <c r="BC2932" s="17"/>
      <c r="BD2932" s="17"/>
      <c r="BE2932" s="17"/>
      <c r="BF2932" s="17"/>
      <c r="BG2932" s="17"/>
      <c r="BH2932" s="17"/>
    </row>
    <row r="2933" spans="2:60" x14ac:dyDescent="0.2">
      <c r="B2933" s="1" t="s">
        <v>0</v>
      </c>
      <c r="C2933" s="1" t="str">
        <f t="shared" si="314"/>
        <v>FTT9O</v>
      </c>
      <c r="D2933" s="1" t="s">
        <v>6401</v>
      </c>
      <c r="E2933" s="1" t="s">
        <v>5483</v>
      </c>
      <c r="F2933" s="14" t="str">
        <f t="shared" si="310"/>
        <v>FTT9O-04005-A | top teens algodon organico ; talla-10 color: turqueza helados_01 -&gt; turqueza helados_01-turqueza</v>
      </c>
      <c r="G2933" s="14" t="str">
        <f t="shared" si="315"/>
        <v>{"estampado_1":"turqueza helados_01","estampado_2":"na"}</v>
      </c>
      <c r="H2933" s="14" t="s">
        <v>1</v>
      </c>
      <c r="I2933" s="14" t="s">
        <v>622</v>
      </c>
      <c r="J2933" s="1">
        <v>10</v>
      </c>
      <c r="K2933" s="14" t="s">
        <v>3</v>
      </c>
      <c r="L2933" s="14" t="s">
        <v>4</v>
      </c>
      <c r="M2933" s="14" t="s">
        <v>5</v>
      </c>
      <c r="N2933" s="1" t="s">
        <v>6945</v>
      </c>
      <c r="O2933" s="1" t="s">
        <v>1754</v>
      </c>
      <c r="P2933" s="1" t="s">
        <v>4666</v>
      </c>
      <c r="Q2933" s="1" t="s">
        <v>5106</v>
      </c>
      <c r="R2933" s="1" t="str">
        <f t="shared" si="311"/>
        <v>FTT9O-04005 | top teens algodon organico ; talla-10 color: turqueza helados_01-turqueza</v>
      </c>
      <c r="S2933" s="1" t="s">
        <v>5442</v>
      </c>
      <c r="T2933" s="18" t="s">
        <v>1407</v>
      </c>
      <c r="U2933" s="19" t="str">
        <f t="shared" si="312"/>
        <v>('producto_terminado','FTT9O','FTT9O-04005-A','top teens algodon organico','FTT9O-04005-A | top teens algodon organico ; talla-10 color: turqueza helados_01 -&gt; turqueza helados_01-turqueza','{"estampado_1":"turqueza helados_01","estampado_2":"na"}','{"spec":"na"}','{"precio_doc":74.84,"precio_unit":6.24,"precio_web":9,"precio_catalog":6.86,"precio_usd":1.92}','10','cocotfyma','unidad','activo','APT_E','turqueza helados_01','ruta5','FTT9O-04005','FTT9O-04005 | top teens algodon organico ; talla-10 color: turqueza helados_01-turqueza','turqueza helados_01-turqueza');</v>
      </c>
      <c r="V2933" s="19">
        <v>21792</v>
      </c>
      <c r="W2933" s="20" t="s">
        <v>4665</v>
      </c>
      <c r="X2933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('producto_terminado','FTT9O','FTT9O-04005-A','top teens algodon organico','FTT9O-04005-A | top teens algodon organico ; talla-10 color: turqueza helados_01 -&gt; turqueza helados_01-turqueza','{"estampado_1":"turqueza helados_01","estampado_2":"na"}','{"spec":"na"}','{"precio_doc":74.84,"precio_unit":6.24,"precio_web":9,"precio_catalog":6.86,"precio_usd":1.92}','10','cocotfyma','unidad','activo','APT_E','turqueza helados_01','ruta5','FTT9O-04005','FTT9O-04005 | top teens algodon organico ; talla-10 color: turqueza helados_01-turqueza','turqueza helados_01-turqueza');</v>
      </c>
      <c r="Y2933" s="17"/>
      <c r="Z2933" s="17"/>
      <c r="AA2933" s="17"/>
      <c r="AB2933" s="17"/>
      <c r="AC2933" s="17"/>
      <c r="AD2933" s="17"/>
      <c r="AE2933" s="17"/>
      <c r="AF2933" s="17"/>
      <c r="AG2933" s="17"/>
      <c r="AH2933" s="17"/>
      <c r="AI2933" s="17"/>
      <c r="AJ2933" s="17"/>
      <c r="AK2933" s="17"/>
      <c r="AL2933" s="17"/>
      <c r="AM2933" s="17"/>
      <c r="AN2933" s="17"/>
      <c r="AO2933" s="17"/>
      <c r="AP2933" s="17"/>
      <c r="AQ2933" s="17"/>
      <c r="AR2933" s="17"/>
      <c r="AS2933" s="17"/>
      <c r="AT2933" s="17"/>
      <c r="AU2933" s="17"/>
      <c r="AV2933" s="17"/>
      <c r="AW2933" s="17"/>
      <c r="AX2933" s="17"/>
      <c r="AY2933" s="17"/>
      <c r="AZ2933" s="17"/>
      <c r="BA2933" s="17"/>
      <c r="BB2933" s="17"/>
      <c r="BC2933" s="17"/>
      <c r="BD2933" s="17"/>
      <c r="BE2933" s="17"/>
      <c r="BF2933" s="17"/>
      <c r="BG2933" s="17"/>
      <c r="BH2933" s="17"/>
    </row>
    <row r="2934" spans="2:60" x14ac:dyDescent="0.2">
      <c r="B2934" s="1" t="s">
        <v>0</v>
      </c>
      <c r="C2934" s="1" t="str">
        <f t="shared" si="314"/>
        <v>FTT9O</v>
      </c>
      <c r="D2934" s="1" t="s">
        <v>6402</v>
      </c>
      <c r="E2934" s="1" t="s">
        <v>5483</v>
      </c>
      <c r="F2934" s="14" t="str">
        <f t="shared" si="310"/>
        <v>FTT9O-04005-B | top teens algodon organico ; talla-10 color: turqueza -&gt; turqueza helados_01-turqueza</v>
      </c>
      <c r="G2934" s="14" t="str">
        <f t="shared" si="315"/>
        <v>{"estampado_1":"turqueza","estampado_2":"na"}</v>
      </c>
      <c r="H2934" s="14" t="s">
        <v>1</v>
      </c>
      <c r="I2934" s="14" t="s">
        <v>622</v>
      </c>
      <c r="J2934" s="1">
        <v>10</v>
      </c>
      <c r="K2934" s="14" t="s">
        <v>3</v>
      </c>
      <c r="L2934" s="14" t="s">
        <v>4</v>
      </c>
      <c r="M2934" s="14" t="s">
        <v>5</v>
      </c>
      <c r="N2934" s="1" t="s">
        <v>6945</v>
      </c>
      <c r="O2934" s="1" t="s">
        <v>1290</v>
      </c>
      <c r="P2934" s="1" t="s">
        <v>4666</v>
      </c>
      <c r="Q2934" s="1" t="s">
        <v>5106</v>
      </c>
      <c r="R2934" s="1" t="str">
        <f t="shared" si="311"/>
        <v>FTT9O-04005 | top teens algodon organico ; talla-10 color: turqueza helados_01-turqueza</v>
      </c>
      <c r="S2934" s="1" t="s">
        <v>5442</v>
      </c>
      <c r="T2934" s="18" t="s">
        <v>1407</v>
      </c>
      <c r="U2934" s="19" t="str">
        <f t="shared" si="312"/>
        <v>('producto_terminado','FTT9O','FTT9O-04005-B','top teens algodon organico','FTT9O-04005-B | top teens algodon organico ; talla-10 color: turqueza -&gt; turqueza helados_01-turqueza','{"estampado_1":"turqueza","estampado_2":"na"}','{"spec":"na"}','{"precio_doc":74.84,"precio_unit":6.24,"precio_web":9,"precio_catalog":6.86,"precio_usd":1.92}','10','cocotfyma','unidad','activo','APT_E','turqueza','ruta5','FTT9O-04005','FTT9O-04005 | top teens algodon organico ; talla-10 color: turqueza helados_01-turqueza','turqueza helados_01-turqueza');</v>
      </c>
      <c r="V2934" s="19">
        <v>21793</v>
      </c>
      <c r="W2934" s="20" t="s">
        <v>4665</v>
      </c>
      <c r="X2934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('producto_terminado','FTT9O','FTT9O-04005-B','top teens algodon organico','FTT9O-04005-B | top teens algodon organico ; talla-10 color: turqueza -&gt; turqueza helados_01-turqueza','{"estampado_1":"turqueza","estampado_2":"na"}','{"spec":"na"}','{"precio_doc":74.84,"precio_unit":6.24,"precio_web":9,"precio_catalog":6.86,"precio_usd":1.92}','10','cocotfyma','unidad','activo','APT_E','turqueza','ruta5','FTT9O-04005','FTT9O-04005 | top teens algodon organico ; talla-10 color: turqueza helados_01-turqueza','turqueza helados_01-turqueza');</v>
      </c>
      <c r="Y2934" s="17"/>
      <c r="Z2934" s="17"/>
      <c r="AA2934" s="17"/>
      <c r="AB2934" s="17"/>
      <c r="AC2934" s="17"/>
      <c r="AD2934" s="17"/>
      <c r="AE2934" s="17"/>
      <c r="AF2934" s="17"/>
      <c r="AG2934" s="17"/>
      <c r="AH2934" s="17"/>
      <c r="AI2934" s="17"/>
      <c r="AJ2934" s="17"/>
      <c r="AK2934" s="17"/>
      <c r="AL2934" s="17"/>
      <c r="AM2934" s="17"/>
      <c r="AN2934" s="17"/>
      <c r="AO2934" s="17"/>
      <c r="AP2934" s="17"/>
      <c r="AQ2934" s="17"/>
      <c r="AR2934" s="17"/>
      <c r="AS2934" s="17"/>
      <c r="AT2934" s="17"/>
      <c r="AU2934" s="17"/>
      <c r="AV2934" s="17"/>
      <c r="AW2934" s="17"/>
      <c r="AX2934" s="17"/>
      <c r="AY2934" s="17"/>
      <c r="AZ2934" s="17"/>
      <c r="BA2934" s="17"/>
      <c r="BB2934" s="17"/>
      <c r="BC2934" s="17"/>
      <c r="BD2934" s="17"/>
      <c r="BE2934" s="17"/>
      <c r="BF2934" s="17"/>
      <c r="BG2934" s="17"/>
      <c r="BH2934" s="17"/>
    </row>
    <row r="2935" spans="2:60" x14ac:dyDescent="0.2">
      <c r="B2935" s="1" t="s">
        <v>0</v>
      </c>
      <c r="C2935" s="1" t="str">
        <f t="shared" si="314"/>
        <v>FTT9O</v>
      </c>
      <c r="D2935" s="1" t="s">
        <v>6403</v>
      </c>
      <c r="E2935" s="1" t="s">
        <v>5483</v>
      </c>
      <c r="F2935" s="14" t="str">
        <f t="shared" si="310"/>
        <v>FTT9O-05005-A | top teens algodon organico ; talla-12 color: turqueza helados_01 -&gt; turqueza helados_01-turqueza</v>
      </c>
      <c r="G2935" s="14" t="str">
        <f t="shared" si="315"/>
        <v>{"estampado_1":"turqueza helados_01","estampado_2":"na"}</v>
      </c>
      <c r="H2935" s="14" t="s">
        <v>1</v>
      </c>
      <c r="I2935" s="14" t="s">
        <v>622</v>
      </c>
      <c r="J2935" s="1">
        <v>12</v>
      </c>
      <c r="K2935" s="14" t="s">
        <v>3</v>
      </c>
      <c r="L2935" s="14" t="s">
        <v>4</v>
      </c>
      <c r="M2935" s="14" t="s">
        <v>5</v>
      </c>
      <c r="N2935" s="1" t="s">
        <v>6945</v>
      </c>
      <c r="O2935" s="1" t="s">
        <v>1754</v>
      </c>
      <c r="P2935" s="1" t="s">
        <v>4666</v>
      </c>
      <c r="Q2935" s="1" t="s">
        <v>5107</v>
      </c>
      <c r="R2935" s="1" t="str">
        <f t="shared" si="311"/>
        <v>FTT9O-05005 | top teens algodon organico ; talla-12 color: turqueza helados_01-turqueza</v>
      </c>
      <c r="S2935" s="1" t="s">
        <v>5442</v>
      </c>
      <c r="T2935" s="18" t="s">
        <v>1407</v>
      </c>
      <c r="U2935" s="19" t="str">
        <f t="shared" si="312"/>
        <v>('producto_terminado','FTT9O','FTT9O-05005-A','top teens algodon organico','FTT9O-05005-A | top teens algodon organico ; talla-12 color: turqueza helados_01 -&gt; turqueza helados_01-turqueza','{"estampado_1":"turqueza helados_01","estampado_2":"na"}','{"spec":"na"}','{"precio_doc":74.84,"precio_unit":6.24,"precio_web":9,"precio_catalog":6.86,"precio_usd":1.92}','12','cocotfyma','unidad','activo','APT_E','turqueza helados_01','ruta5','FTT9O-05005','FTT9O-05005 | top teens algodon organico ; talla-12 color: turqueza helados_01-turqueza','turqueza helados_01-turqueza');</v>
      </c>
      <c r="V2935" s="19">
        <v>21794</v>
      </c>
      <c r="W2935" s="20" t="s">
        <v>4665</v>
      </c>
      <c r="X2935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('producto_terminado','FTT9O','FTT9O-05005-A','top teens algodon organico','FTT9O-05005-A | top teens algodon organico ; talla-12 color: turqueza helados_01 -&gt; turqueza helados_01-turqueza','{"estampado_1":"turqueza helados_01","estampado_2":"na"}','{"spec":"na"}','{"precio_doc":74.84,"precio_unit":6.24,"precio_web":9,"precio_catalog":6.86,"precio_usd":1.92}','12','cocotfyma','unidad','activo','APT_E','turqueza helados_01','ruta5','FTT9O-05005','FTT9O-05005 | top teens algodon organico ; talla-12 color: turqueza helados_01-turqueza','turqueza helados_01-turqueza');</v>
      </c>
      <c r="Y2935" s="17"/>
      <c r="Z2935" s="17"/>
      <c r="AA2935" s="17"/>
      <c r="AB2935" s="17"/>
      <c r="AC2935" s="17"/>
      <c r="AD2935" s="17"/>
      <c r="AE2935" s="17"/>
      <c r="AF2935" s="17"/>
      <c r="AG2935" s="17"/>
      <c r="AH2935" s="17"/>
      <c r="AI2935" s="17"/>
      <c r="AJ2935" s="17"/>
      <c r="AK2935" s="17"/>
      <c r="AL2935" s="17"/>
      <c r="AM2935" s="17"/>
      <c r="AN2935" s="17"/>
      <c r="AO2935" s="17"/>
      <c r="AP2935" s="17"/>
      <c r="AQ2935" s="17"/>
      <c r="AR2935" s="17"/>
      <c r="AS2935" s="17"/>
      <c r="AT2935" s="17"/>
      <c r="AU2935" s="17"/>
      <c r="AV2935" s="17"/>
      <c r="AW2935" s="17"/>
      <c r="AX2935" s="17"/>
      <c r="AY2935" s="17"/>
      <c r="AZ2935" s="17"/>
      <c r="BA2935" s="17"/>
      <c r="BB2935" s="17"/>
      <c r="BC2935" s="17"/>
      <c r="BD2935" s="17"/>
      <c r="BE2935" s="17"/>
      <c r="BF2935" s="17"/>
      <c r="BG2935" s="17"/>
      <c r="BH2935" s="17"/>
    </row>
    <row r="2936" spans="2:60" x14ac:dyDescent="0.2">
      <c r="B2936" s="1" t="s">
        <v>0</v>
      </c>
      <c r="C2936" s="1" t="str">
        <f t="shared" si="314"/>
        <v>FTT9O</v>
      </c>
      <c r="D2936" s="1" t="s">
        <v>6404</v>
      </c>
      <c r="E2936" s="1" t="s">
        <v>5483</v>
      </c>
      <c r="F2936" s="14" t="str">
        <f t="shared" si="310"/>
        <v>FTT9O-05005-B | top teens algodon organico ; talla-12 color: turqueza -&gt; turqueza helados_01-turqueza</v>
      </c>
      <c r="G2936" s="14" t="str">
        <f t="shared" si="315"/>
        <v>{"estampado_1":"turqueza","estampado_2":"na"}</v>
      </c>
      <c r="H2936" s="14" t="s">
        <v>1</v>
      </c>
      <c r="I2936" s="14" t="s">
        <v>622</v>
      </c>
      <c r="J2936" s="1">
        <v>12</v>
      </c>
      <c r="K2936" s="14" t="s">
        <v>3</v>
      </c>
      <c r="L2936" s="14" t="s">
        <v>4</v>
      </c>
      <c r="M2936" s="14" t="s">
        <v>5</v>
      </c>
      <c r="N2936" s="1" t="s">
        <v>6945</v>
      </c>
      <c r="O2936" s="1" t="s">
        <v>1290</v>
      </c>
      <c r="P2936" s="1" t="s">
        <v>4666</v>
      </c>
      <c r="Q2936" s="1" t="s">
        <v>5107</v>
      </c>
      <c r="R2936" s="1" t="str">
        <f t="shared" si="311"/>
        <v>FTT9O-05005 | top teens algodon organico ; talla-12 color: turqueza helados_01-turqueza</v>
      </c>
      <c r="S2936" s="1" t="s">
        <v>5442</v>
      </c>
      <c r="T2936" s="18" t="s">
        <v>1407</v>
      </c>
      <c r="U2936" s="19" t="str">
        <f t="shared" si="312"/>
        <v>('producto_terminado','FTT9O','FTT9O-05005-B','top teens algodon organico','FTT9O-05005-B | top teens algodon organico ; talla-12 color: turqueza -&gt; turqueza helados_01-turqueza','{"estampado_1":"turqueza","estampado_2":"na"}','{"spec":"na"}','{"precio_doc":74.84,"precio_unit":6.24,"precio_web":9,"precio_catalog":6.86,"precio_usd":1.92}','12','cocotfyma','unidad','activo','APT_E','turqueza','ruta5','FTT9O-05005','FTT9O-05005 | top teens algodon organico ; talla-12 color: turqueza helados_01-turqueza','turqueza helados_01-turqueza');</v>
      </c>
      <c r="V2936" s="19">
        <v>21795</v>
      </c>
      <c r="W2936" s="20" t="s">
        <v>4665</v>
      </c>
      <c r="X2936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('producto_terminado','FTT9O','FTT9O-05005-B','top teens algodon organico','FTT9O-05005-B | top teens algodon organico ; talla-12 color: turqueza -&gt; turqueza helados_01-turqueza','{"estampado_1":"turqueza","estampado_2":"na"}','{"spec":"na"}','{"precio_doc":74.84,"precio_unit":6.24,"precio_web":9,"precio_catalog":6.86,"precio_usd":1.92}','12','cocotfyma','unidad','activo','APT_E','turqueza','ruta5','FTT9O-05005','FTT9O-05005 | top teens algodon organico ; talla-12 color: turqueza helados_01-turqueza','turqueza helados_01-turqueza');</v>
      </c>
      <c r="Y2936" s="17"/>
      <c r="Z2936" s="17"/>
      <c r="AA2936" s="17"/>
      <c r="AB2936" s="17"/>
      <c r="AC2936" s="17"/>
      <c r="AD2936" s="17"/>
      <c r="AE2936" s="17"/>
      <c r="AF2936" s="17"/>
      <c r="AG2936" s="17"/>
      <c r="AH2936" s="17"/>
      <c r="AI2936" s="17"/>
      <c r="AJ2936" s="17"/>
      <c r="AK2936" s="17"/>
      <c r="AL2936" s="17"/>
      <c r="AM2936" s="17"/>
      <c r="AN2936" s="17"/>
      <c r="AO2936" s="17"/>
      <c r="AP2936" s="17"/>
      <c r="AQ2936" s="17"/>
      <c r="AR2936" s="17"/>
      <c r="AS2936" s="17"/>
      <c r="AT2936" s="17"/>
      <c r="AU2936" s="17"/>
      <c r="AV2936" s="17"/>
      <c r="AW2936" s="17"/>
      <c r="AX2936" s="17"/>
      <c r="AY2936" s="17"/>
      <c r="AZ2936" s="17"/>
      <c r="BA2936" s="17"/>
      <c r="BB2936" s="17"/>
      <c r="BC2936" s="17"/>
      <c r="BD2936" s="17"/>
      <c r="BE2936" s="17"/>
      <c r="BF2936" s="17"/>
      <c r="BG2936" s="17"/>
      <c r="BH2936" s="17"/>
    </row>
    <row r="2937" spans="2:60" x14ac:dyDescent="0.2">
      <c r="B2937" s="1" t="s">
        <v>0</v>
      </c>
      <c r="C2937" s="1" t="str">
        <f t="shared" si="314"/>
        <v>FTT9O</v>
      </c>
      <c r="D2937" s="1" t="s">
        <v>6405</v>
      </c>
      <c r="E2937" s="1" t="s">
        <v>5483</v>
      </c>
      <c r="F2937" s="14" t="str">
        <f t="shared" si="310"/>
        <v>FTT9O-06005-A | top teens algodon organico ; talla-14 color: turqueza helados_01 -&gt; turqueza helados_01-turqueza</v>
      </c>
      <c r="G2937" s="14" t="str">
        <f t="shared" si="315"/>
        <v>{"estampado_1":"turqueza helados_01","estampado_2":"na"}</v>
      </c>
      <c r="H2937" s="14" t="s">
        <v>1</v>
      </c>
      <c r="I2937" s="14" t="s">
        <v>622</v>
      </c>
      <c r="J2937" s="1">
        <v>14</v>
      </c>
      <c r="K2937" s="14" t="s">
        <v>3</v>
      </c>
      <c r="L2937" s="14" t="s">
        <v>4</v>
      </c>
      <c r="M2937" s="14" t="s">
        <v>5</v>
      </c>
      <c r="N2937" s="1" t="s">
        <v>6945</v>
      </c>
      <c r="O2937" s="1" t="s">
        <v>1754</v>
      </c>
      <c r="P2937" s="1" t="s">
        <v>4666</v>
      </c>
      <c r="Q2937" s="1" t="s">
        <v>5108</v>
      </c>
      <c r="R2937" s="1" t="str">
        <f t="shared" si="311"/>
        <v>FTT9O-06005 | top teens algodon organico ; talla-14 color: turqueza helados_01-turqueza</v>
      </c>
      <c r="S2937" s="1" t="s">
        <v>5442</v>
      </c>
      <c r="T2937" s="18" t="s">
        <v>1407</v>
      </c>
      <c r="U2937" s="19" t="str">
        <f t="shared" si="312"/>
        <v>('producto_terminado','FTT9O','FTT9O-06005-A','top teens algodon organico','FTT9O-06005-A | top teens algodon organico ; talla-14 color: turqueza helados_01 -&gt; turqueza helados_01-turqueza','{"estampado_1":"turqueza helados_01","estampado_2":"na"}','{"spec":"na"}','{"precio_doc":74.84,"precio_unit":6.24,"precio_web":9,"precio_catalog":6.86,"precio_usd":1.92}','14','cocotfyma','unidad','activo','APT_E','turqueza helados_01','ruta5','FTT9O-06005','FTT9O-06005 | top teens algodon organico ; talla-14 color: turqueza helados_01-turqueza','turqueza helados_01-turqueza');</v>
      </c>
      <c r="V2937" s="19">
        <v>21796</v>
      </c>
      <c r="W2937" s="20" t="s">
        <v>4665</v>
      </c>
      <c r="X2937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('producto_terminado','FTT9O','FTT9O-06005-A','top teens algodon organico','FTT9O-06005-A | top teens algodon organico ; talla-14 color: turqueza helados_01 -&gt; turqueza helados_01-turqueza','{"estampado_1":"turqueza helados_01","estampado_2":"na"}','{"spec":"na"}','{"precio_doc":74.84,"precio_unit":6.24,"precio_web":9,"precio_catalog":6.86,"precio_usd":1.92}','14','cocotfyma','unidad','activo','APT_E','turqueza helados_01','ruta5','FTT9O-06005','FTT9O-06005 | top teens algodon organico ; talla-14 color: turqueza helados_01-turqueza','turqueza helados_01-turqueza');</v>
      </c>
      <c r="Y2937" s="17"/>
      <c r="Z2937" s="17"/>
      <c r="AA2937" s="17"/>
      <c r="AB2937" s="17"/>
      <c r="AC2937" s="17"/>
      <c r="AD2937" s="17"/>
      <c r="AE2937" s="17"/>
      <c r="AF2937" s="17"/>
      <c r="AG2937" s="17"/>
      <c r="AH2937" s="17"/>
      <c r="AI2937" s="17"/>
      <c r="AJ2937" s="17"/>
      <c r="AK2937" s="17"/>
      <c r="AL2937" s="17"/>
      <c r="AM2937" s="17"/>
      <c r="AN2937" s="17"/>
      <c r="AO2937" s="17"/>
      <c r="AP2937" s="17"/>
      <c r="AQ2937" s="17"/>
      <c r="AR2937" s="17"/>
      <c r="AS2937" s="17"/>
      <c r="AT2937" s="17"/>
      <c r="AU2937" s="17"/>
      <c r="AV2937" s="17"/>
      <c r="AW2937" s="17"/>
      <c r="AX2937" s="17"/>
      <c r="AY2937" s="17"/>
      <c r="AZ2937" s="17"/>
      <c r="BA2937" s="17"/>
      <c r="BB2937" s="17"/>
      <c r="BC2937" s="17"/>
      <c r="BD2937" s="17"/>
      <c r="BE2937" s="17"/>
      <c r="BF2937" s="17"/>
      <c r="BG2937" s="17"/>
      <c r="BH2937" s="17"/>
    </row>
    <row r="2938" spans="2:60" x14ac:dyDescent="0.2">
      <c r="B2938" s="1" t="s">
        <v>0</v>
      </c>
      <c r="C2938" s="1" t="str">
        <f t="shared" si="314"/>
        <v>FTT9O</v>
      </c>
      <c r="D2938" s="1" t="s">
        <v>6406</v>
      </c>
      <c r="E2938" s="1" t="s">
        <v>5483</v>
      </c>
      <c r="F2938" s="14" t="str">
        <f t="shared" si="310"/>
        <v>FTT9O-06005-B | top teens algodon organico ; talla-14 color: turqueza -&gt; turqueza helados_01-turqueza</v>
      </c>
      <c r="G2938" s="14" t="str">
        <f t="shared" si="315"/>
        <v>{"estampado_1":"turqueza","estampado_2":"na"}</v>
      </c>
      <c r="H2938" s="14" t="s">
        <v>1</v>
      </c>
      <c r="I2938" s="14" t="s">
        <v>622</v>
      </c>
      <c r="J2938" s="1">
        <v>14</v>
      </c>
      <c r="K2938" s="14" t="s">
        <v>3</v>
      </c>
      <c r="L2938" s="14" t="s">
        <v>4</v>
      </c>
      <c r="M2938" s="14" t="s">
        <v>5</v>
      </c>
      <c r="N2938" s="1" t="s">
        <v>6945</v>
      </c>
      <c r="O2938" s="1" t="s">
        <v>1290</v>
      </c>
      <c r="P2938" s="1" t="s">
        <v>4666</v>
      </c>
      <c r="Q2938" s="1" t="s">
        <v>5108</v>
      </c>
      <c r="R2938" s="1" t="str">
        <f t="shared" si="311"/>
        <v>FTT9O-06005 | top teens algodon organico ; talla-14 color: turqueza helados_01-turqueza</v>
      </c>
      <c r="S2938" s="1" t="s">
        <v>5442</v>
      </c>
      <c r="T2938" s="18" t="s">
        <v>1407</v>
      </c>
      <c r="U2938" s="19" t="str">
        <f t="shared" si="312"/>
        <v>('producto_terminado','FTT9O','FTT9O-06005-B','top teens algodon organico','FTT9O-06005-B | top teens algodon organico ; talla-14 color: turqueza -&gt; turqueza helados_01-turqueza','{"estampado_1":"turqueza","estampado_2":"na"}','{"spec":"na"}','{"precio_doc":74.84,"precio_unit":6.24,"precio_web":9,"precio_catalog":6.86,"precio_usd":1.92}','14','cocotfyma','unidad','activo','APT_E','turqueza','ruta5','FTT9O-06005','FTT9O-06005 | top teens algodon organico ; talla-14 color: turqueza helados_01-turqueza','turqueza helados_01-turqueza');</v>
      </c>
      <c r="V2938" s="19">
        <v>21797</v>
      </c>
      <c r="W2938" s="20" t="s">
        <v>4665</v>
      </c>
      <c r="X2938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('producto_terminado','FTT9O','FTT9O-06005-B','top teens algodon organico','FTT9O-06005-B | top teens algodon organico ; talla-14 color: turqueza -&gt; turqueza helados_01-turqueza','{"estampado_1":"turqueza","estampado_2":"na"}','{"spec":"na"}','{"precio_doc":74.84,"precio_unit":6.24,"precio_web":9,"precio_catalog":6.86,"precio_usd":1.92}','14','cocotfyma','unidad','activo','APT_E','turqueza','ruta5','FTT9O-06005','FTT9O-06005 | top teens algodon organico ; talla-14 color: turqueza helados_01-turqueza','turqueza helados_01-turqueza');</v>
      </c>
      <c r="Y2938" s="17"/>
      <c r="Z2938" s="17"/>
      <c r="AA2938" s="17"/>
      <c r="AB2938" s="17"/>
      <c r="AC2938" s="17"/>
      <c r="AD2938" s="17"/>
      <c r="AE2938" s="17"/>
      <c r="AF2938" s="17"/>
      <c r="AG2938" s="17"/>
      <c r="AH2938" s="17"/>
      <c r="AI2938" s="17"/>
      <c r="AJ2938" s="17"/>
      <c r="AK2938" s="17"/>
      <c r="AL2938" s="17"/>
      <c r="AM2938" s="17"/>
      <c r="AN2938" s="17"/>
      <c r="AO2938" s="17"/>
      <c r="AP2938" s="17"/>
      <c r="AQ2938" s="17"/>
      <c r="AR2938" s="17"/>
      <c r="AS2938" s="17"/>
      <c r="AT2938" s="17"/>
      <c r="AU2938" s="17"/>
      <c r="AV2938" s="17"/>
      <c r="AW2938" s="17"/>
      <c r="AX2938" s="17"/>
      <c r="AY2938" s="17"/>
      <c r="AZ2938" s="17"/>
      <c r="BA2938" s="17"/>
      <c r="BB2938" s="17"/>
      <c r="BC2938" s="17"/>
      <c r="BD2938" s="17"/>
      <c r="BE2938" s="17"/>
      <c r="BF2938" s="17"/>
      <c r="BG2938" s="17"/>
      <c r="BH2938" s="17"/>
    </row>
    <row r="2939" spans="2:60" x14ac:dyDescent="0.2">
      <c r="B2939" s="1" t="s">
        <v>0</v>
      </c>
      <c r="C2939" s="1" t="str">
        <f t="shared" si="314"/>
        <v>FTT9O</v>
      </c>
      <c r="D2939" s="1" t="s">
        <v>6407</v>
      </c>
      <c r="E2939" s="1" t="s">
        <v>5483</v>
      </c>
      <c r="F2939" s="14" t="str">
        <f t="shared" si="310"/>
        <v>FTT9O-07005-A | top teens algodon organico ; talla-16 color: turqueza helados_01 -&gt; turqueza helados_01-turqueza</v>
      </c>
      <c r="G2939" s="14" t="str">
        <f t="shared" si="315"/>
        <v>{"estampado_1":"turqueza helados_01","estampado_2":"na"}</v>
      </c>
      <c r="H2939" s="14" t="s">
        <v>1</v>
      </c>
      <c r="I2939" s="14" t="s">
        <v>622</v>
      </c>
      <c r="J2939" s="1">
        <v>16</v>
      </c>
      <c r="K2939" s="14" t="s">
        <v>3</v>
      </c>
      <c r="L2939" s="14" t="s">
        <v>4</v>
      </c>
      <c r="M2939" s="14" t="s">
        <v>5</v>
      </c>
      <c r="N2939" s="1" t="s">
        <v>6945</v>
      </c>
      <c r="O2939" s="1" t="s">
        <v>1754</v>
      </c>
      <c r="P2939" s="1" t="s">
        <v>4666</v>
      </c>
      <c r="Q2939" s="1" t="s">
        <v>5109</v>
      </c>
      <c r="R2939" s="1" t="str">
        <f t="shared" si="311"/>
        <v>FTT9O-07005 | top teens algodon organico ; talla-16 color: turqueza helados_01-turqueza</v>
      </c>
      <c r="S2939" s="1" t="s">
        <v>5442</v>
      </c>
      <c r="T2939" s="18" t="s">
        <v>1407</v>
      </c>
      <c r="U2939" s="19" t="str">
        <f t="shared" si="312"/>
        <v>('producto_terminado','FTT9O','FTT9O-07005-A','top teens algodon organico','FTT9O-07005-A | top teens algodon organico ; talla-16 color: turqueza helados_01 -&gt; turqueza helados_01-turqueza','{"estampado_1":"turqueza helados_01","estampado_2":"na"}','{"spec":"na"}','{"precio_doc":74.84,"precio_unit":6.24,"precio_web":9,"precio_catalog":6.86,"precio_usd":1.92}','16','cocotfyma','unidad','activo','APT_E','turqueza helados_01','ruta5','FTT9O-07005','FTT9O-07005 | top teens algodon organico ; talla-16 color: turqueza helados_01-turqueza','turqueza helados_01-turqueza');</v>
      </c>
      <c r="V2939" s="19">
        <v>21798</v>
      </c>
      <c r="W2939" s="20" t="s">
        <v>4665</v>
      </c>
      <c r="X2939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('producto_terminado','FTT9O','FTT9O-07005-A','top teens algodon organico','FTT9O-07005-A | top teens algodon organico ; talla-16 color: turqueza helados_01 -&gt; turqueza helados_01-turqueza','{"estampado_1":"turqueza helados_01","estampado_2":"na"}','{"spec":"na"}','{"precio_doc":74.84,"precio_unit":6.24,"precio_web":9,"precio_catalog":6.86,"precio_usd":1.92}','16','cocotfyma','unidad','activo','APT_E','turqueza helados_01','ruta5','FTT9O-07005','FTT9O-07005 | top teens algodon organico ; talla-16 color: turqueza helados_01-turqueza','turqueza helados_01-turqueza');</v>
      </c>
      <c r="Y2939" s="17"/>
      <c r="Z2939" s="17"/>
      <c r="AA2939" s="17"/>
      <c r="AB2939" s="17"/>
      <c r="AC2939" s="17"/>
      <c r="AD2939" s="17"/>
      <c r="AE2939" s="17"/>
      <c r="AF2939" s="17"/>
      <c r="AG2939" s="17"/>
      <c r="AH2939" s="17"/>
      <c r="AI2939" s="17"/>
      <c r="AJ2939" s="17"/>
      <c r="AK2939" s="17"/>
      <c r="AL2939" s="17"/>
      <c r="AM2939" s="17"/>
      <c r="AN2939" s="17"/>
      <c r="AO2939" s="17"/>
      <c r="AP2939" s="17"/>
      <c r="AQ2939" s="17"/>
      <c r="AR2939" s="17"/>
      <c r="AS2939" s="17"/>
      <c r="AT2939" s="17"/>
      <c r="AU2939" s="17"/>
      <c r="AV2939" s="17"/>
      <c r="AW2939" s="17"/>
      <c r="AX2939" s="17"/>
      <c r="AY2939" s="17"/>
      <c r="AZ2939" s="17"/>
      <c r="BA2939" s="17"/>
      <c r="BB2939" s="17"/>
      <c r="BC2939" s="17"/>
      <c r="BD2939" s="17"/>
      <c r="BE2939" s="17"/>
      <c r="BF2939" s="17"/>
      <c r="BG2939" s="17"/>
      <c r="BH2939" s="17"/>
    </row>
    <row r="2940" spans="2:60" x14ac:dyDescent="0.2">
      <c r="B2940" s="1" t="s">
        <v>0</v>
      </c>
      <c r="C2940" s="1" t="str">
        <f t="shared" si="314"/>
        <v>FTT9O</v>
      </c>
      <c r="D2940" s="1" t="s">
        <v>6408</v>
      </c>
      <c r="E2940" s="1" t="s">
        <v>5483</v>
      </c>
      <c r="F2940" s="14" t="str">
        <f t="shared" si="310"/>
        <v>FTT9O-07005-B | top teens algodon organico ; talla-16 color: turqueza -&gt; turqueza helados_01-turqueza</v>
      </c>
      <c r="G2940" s="14" t="str">
        <f t="shared" si="315"/>
        <v>{"estampado_1":"turqueza","estampado_2":"na"}</v>
      </c>
      <c r="H2940" s="14" t="s">
        <v>1</v>
      </c>
      <c r="I2940" s="14" t="s">
        <v>622</v>
      </c>
      <c r="J2940" s="1">
        <v>16</v>
      </c>
      <c r="K2940" s="14" t="s">
        <v>3</v>
      </c>
      <c r="L2940" s="14" t="s">
        <v>4</v>
      </c>
      <c r="M2940" s="14" t="s">
        <v>5</v>
      </c>
      <c r="N2940" s="1" t="s">
        <v>6945</v>
      </c>
      <c r="O2940" s="1" t="s">
        <v>1290</v>
      </c>
      <c r="P2940" s="1" t="s">
        <v>4666</v>
      </c>
      <c r="Q2940" s="1" t="s">
        <v>5109</v>
      </c>
      <c r="R2940" s="1" t="str">
        <f t="shared" si="311"/>
        <v>FTT9O-07005 | top teens algodon organico ; talla-16 color: turqueza helados_01-turqueza</v>
      </c>
      <c r="S2940" s="1" t="s">
        <v>5442</v>
      </c>
      <c r="T2940" s="18" t="s">
        <v>1407</v>
      </c>
      <c r="U2940" s="19" t="str">
        <f t="shared" si="312"/>
        <v>('producto_terminado','FTT9O','FTT9O-07005-B','top teens algodon organico','FTT9O-07005-B | top teens algodon organico ; talla-16 color: turqueza -&gt; turqueza helados_01-turqueza','{"estampado_1":"turqueza","estampado_2":"na"}','{"spec":"na"}','{"precio_doc":74.84,"precio_unit":6.24,"precio_web":9,"precio_catalog":6.86,"precio_usd":1.92}','16','cocotfyma','unidad','activo','APT_E','turqueza','ruta5','FTT9O-07005','FTT9O-07005 | top teens algodon organico ; talla-16 color: turqueza helados_01-turqueza','turqueza helados_01-turqueza');</v>
      </c>
      <c r="V2940" s="19">
        <v>21799</v>
      </c>
      <c r="W2940" s="20" t="s">
        <v>4665</v>
      </c>
      <c r="X2940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('producto_terminado','FTT9O','FTT9O-07005-B','top teens algodon organico','FTT9O-07005-B | top teens algodon organico ; talla-16 color: turqueza -&gt; turqueza helados_01-turqueza','{"estampado_1":"turqueza","estampado_2":"na"}','{"spec":"na"}','{"precio_doc":74.84,"precio_unit":6.24,"precio_web":9,"precio_catalog":6.86,"precio_usd":1.92}','16','cocotfyma','unidad','activo','APT_E','turqueza','ruta5','FTT9O-07005','FTT9O-07005 | top teens algodon organico ; talla-16 color: turqueza helados_01-turqueza','turqueza helados_01-turqueza');</v>
      </c>
      <c r="Y2940" s="17"/>
      <c r="Z2940" s="17"/>
      <c r="AA2940" s="17"/>
      <c r="AB2940" s="17"/>
      <c r="AC2940" s="17"/>
      <c r="AD2940" s="17"/>
      <c r="AE2940" s="17"/>
      <c r="AF2940" s="17"/>
      <c r="AG2940" s="17"/>
      <c r="AH2940" s="17"/>
      <c r="AI2940" s="17"/>
      <c r="AJ2940" s="17"/>
      <c r="AK2940" s="17"/>
      <c r="AL2940" s="17"/>
      <c r="AM2940" s="17"/>
      <c r="AN2940" s="17"/>
      <c r="AO2940" s="17"/>
      <c r="AP2940" s="17"/>
      <c r="AQ2940" s="17"/>
      <c r="AR2940" s="17"/>
      <c r="AS2940" s="17"/>
      <c r="AT2940" s="17"/>
      <c r="AU2940" s="17"/>
      <c r="AV2940" s="17"/>
      <c r="AW2940" s="17"/>
      <c r="AX2940" s="17"/>
      <c r="AY2940" s="17"/>
      <c r="AZ2940" s="17"/>
      <c r="BA2940" s="17"/>
      <c r="BB2940" s="17"/>
      <c r="BC2940" s="17"/>
      <c r="BD2940" s="17"/>
      <c r="BE2940" s="17"/>
      <c r="BF2940" s="17"/>
      <c r="BG2940" s="17"/>
      <c r="BH2940" s="17"/>
    </row>
    <row r="2941" spans="2:60" x14ac:dyDescent="0.2">
      <c r="B2941" s="1" t="s">
        <v>0</v>
      </c>
      <c r="C2941" s="1" t="str">
        <f t="shared" si="314"/>
        <v>FTT9O</v>
      </c>
      <c r="D2941" s="1" t="s">
        <v>6409</v>
      </c>
      <c r="E2941" s="1" t="s">
        <v>5483</v>
      </c>
      <c r="F2941" s="14" t="str">
        <f t="shared" si="310"/>
        <v>FTT9O-03006-A | top teens algodon organico ; talla-8 color: verde agua manzanas_01 -&gt; verde agua manzanas_01-verde agua</v>
      </c>
      <c r="G2941" s="14" t="str">
        <f t="shared" si="315"/>
        <v>{"estampado_1":"verde agua manzanas_01","estampado_2":"na"}</v>
      </c>
      <c r="H2941" s="14" t="s">
        <v>1</v>
      </c>
      <c r="I2941" s="14" t="s">
        <v>622</v>
      </c>
      <c r="J2941" s="1">
        <v>8</v>
      </c>
      <c r="K2941" s="14" t="s">
        <v>3</v>
      </c>
      <c r="L2941" s="14" t="s">
        <v>4</v>
      </c>
      <c r="M2941" s="14" t="s">
        <v>5</v>
      </c>
      <c r="N2941" s="1" t="s">
        <v>6945</v>
      </c>
      <c r="O2941" s="1" t="s">
        <v>1755</v>
      </c>
      <c r="P2941" s="1" t="s">
        <v>4666</v>
      </c>
      <c r="Q2941" s="1" t="s">
        <v>5110</v>
      </c>
      <c r="R2941" s="1" t="str">
        <f t="shared" si="311"/>
        <v>FTT9O-03006 | top teens algodon organico ; talla-8 color: verde agua manzanas_01-verde agua</v>
      </c>
      <c r="S2941" s="1" t="s">
        <v>5443</v>
      </c>
      <c r="T2941" s="18" t="s">
        <v>1407</v>
      </c>
      <c r="U2941" s="19" t="str">
        <f t="shared" si="312"/>
        <v>('producto_terminado','FTT9O','FTT9O-03006-A','top teens algodon organico','FTT9O-03006-A | top teens algodon organico ; talla-8 color: verde agua manzanas_01 -&gt; verde agua manzanas_01-verde agua','{"estampado_1":"verde agua manzanas_01","estampado_2":"na"}','{"spec":"na"}','{"precio_doc":74.84,"precio_unit":6.24,"precio_web":9,"precio_catalog":6.86,"precio_usd":1.92}','8','cocotfyma','unidad','activo','APT_E','verde agua manzanas_01','ruta5','FTT9O-03006','FTT9O-03006 | top teens algodon organico ; talla-8 color: verde agua manzanas_01-verde agua','verde agua manzanas_01-verde agua');</v>
      </c>
      <c r="V2941" s="19">
        <v>21800</v>
      </c>
      <c r="W2941" s="20" t="s">
        <v>4665</v>
      </c>
      <c r="X2941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('producto_terminado','FTT9O','FTT9O-03006-A','top teens algodon organico','FTT9O-03006-A | top teens algodon organico ; talla-8 color: verde agua manzanas_01 -&gt; verde agua manzanas_01-verde agua','{"estampado_1":"verde agua manzanas_01","estampado_2":"na"}','{"spec":"na"}','{"precio_doc":74.84,"precio_unit":6.24,"precio_web":9,"precio_catalog":6.86,"precio_usd":1.92}','8','cocotfyma','unidad','activo','APT_E','verde agua manzanas_01','ruta5','FTT9O-03006','FTT9O-03006 | top teens algodon organico ; talla-8 color: verde agua manzanas_01-verde agua','verde agua manzanas_01-verde agua');</v>
      </c>
      <c r="Y2941" s="17"/>
      <c r="Z2941" s="17"/>
      <c r="AA2941" s="17"/>
      <c r="AB2941" s="17"/>
      <c r="AC2941" s="17"/>
      <c r="AD2941" s="17"/>
      <c r="AE2941" s="17"/>
      <c r="AF2941" s="17"/>
      <c r="AG2941" s="17"/>
      <c r="AH2941" s="17"/>
      <c r="AI2941" s="17"/>
      <c r="AJ2941" s="17"/>
      <c r="AK2941" s="17"/>
      <c r="AL2941" s="17"/>
      <c r="AM2941" s="17"/>
      <c r="AN2941" s="17"/>
      <c r="AO2941" s="17"/>
      <c r="AP2941" s="17"/>
      <c r="AQ2941" s="17"/>
      <c r="AR2941" s="17"/>
      <c r="AS2941" s="17"/>
      <c r="AT2941" s="17"/>
      <c r="AU2941" s="17"/>
      <c r="AV2941" s="17"/>
      <c r="AW2941" s="17"/>
      <c r="AX2941" s="17"/>
      <c r="AY2941" s="17"/>
      <c r="AZ2941" s="17"/>
      <c r="BA2941" s="17"/>
      <c r="BB2941" s="17"/>
      <c r="BC2941" s="17"/>
      <c r="BD2941" s="17"/>
      <c r="BE2941" s="17"/>
      <c r="BF2941" s="17"/>
      <c r="BG2941" s="17"/>
      <c r="BH2941" s="17"/>
    </row>
    <row r="2942" spans="2:60" x14ac:dyDescent="0.2">
      <c r="B2942" s="1" t="s">
        <v>0</v>
      </c>
      <c r="C2942" s="1" t="str">
        <f t="shared" si="314"/>
        <v>FTT9O</v>
      </c>
      <c r="D2942" s="1" t="s">
        <v>6410</v>
      </c>
      <c r="E2942" s="1" t="s">
        <v>5483</v>
      </c>
      <c r="F2942" s="14" t="str">
        <f t="shared" si="310"/>
        <v>FTT9O-03006-B | top teens algodon organico ; talla-8 color: verde agua -&gt; verde agua manzanas_01-verde agua</v>
      </c>
      <c r="G2942" s="14" t="str">
        <f t="shared" si="315"/>
        <v>{"estampado_1":"verde agua","estampado_2":"na"}</v>
      </c>
      <c r="H2942" s="14" t="s">
        <v>1</v>
      </c>
      <c r="I2942" s="14" t="s">
        <v>622</v>
      </c>
      <c r="J2942" s="1">
        <v>8</v>
      </c>
      <c r="K2942" s="14" t="s">
        <v>3</v>
      </c>
      <c r="L2942" s="14" t="s">
        <v>4</v>
      </c>
      <c r="M2942" s="14" t="s">
        <v>5</v>
      </c>
      <c r="N2942" s="1" t="s">
        <v>6945</v>
      </c>
      <c r="O2942" s="1" t="s">
        <v>1284</v>
      </c>
      <c r="P2942" s="1" t="s">
        <v>4666</v>
      </c>
      <c r="Q2942" s="1" t="s">
        <v>5110</v>
      </c>
      <c r="R2942" s="1" t="str">
        <f t="shared" si="311"/>
        <v>FTT9O-03006 | top teens algodon organico ; talla-8 color: verde agua manzanas_01-verde agua</v>
      </c>
      <c r="S2942" s="1" t="s">
        <v>5443</v>
      </c>
      <c r="T2942" s="18" t="s">
        <v>1407</v>
      </c>
      <c r="U2942" s="19" t="str">
        <f t="shared" si="312"/>
        <v>('producto_terminado','FTT9O','FTT9O-03006-B','top teens algodon organico','FTT9O-03006-B | top teens algodon organico ; talla-8 color: verde agua -&gt; verde agua manzanas_01-verde agua','{"estampado_1":"verde agua","estampado_2":"na"}','{"spec":"na"}','{"precio_doc":74.84,"precio_unit":6.24,"precio_web":9,"precio_catalog":6.86,"precio_usd":1.92}','8','cocotfyma','unidad','activo','APT_E','verde agua','ruta5','FTT9O-03006','FTT9O-03006 | top teens algodon organico ; talla-8 color: verde agua manzanas_01-verde agua','verde agua manzanas_01-verde agua');</v>
      </c>
      <c r="V2942" s="19">
        <v>21801</v>
      </c>
      <c r="W2942" s="20" t="s">
        <v>4665</v>
      </c>
      <c r="X2942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('producto_terminado','FTT9O','FTT9O-03006-B','top teens algodon organico','FTT9O-03006-B | top teens algodon organico ; talla-8 color: verde agua -&gt; verde agua manzanas_01-verde agua','{"estampado_1":"verde agua","estampado_2":"na"}','{"spec":"na"}','{"precio_doc":74.84,"precio_unit":6.24,"precio_web":9,"precio_catalog":6.86,"precio_usd":1.92}','8','cocotfyma','unidad','activo','APT_E','verde agua','ruta5','FTT9O-03006','FTT9O-03006 | top teens algodon organico ; talla-8 color: verde agua manzanas_01-verde agua','verde agua manzanas_01-verde agua');</v>
      </c>
      <c r="Y2942" s="17"/>
      <c r="Z2942" s="17"/>
      <c r="AA2942" s="17"/>
      <c r="AB2942" s="17"/>
      <c r="AC2942" s="17"/>
      <c r="AD2942" s="17"/>
      <c r="AE2942" s="17"/>
      <c r="AF2942" s="17"/>
      <c r="AG2942" s="17"/>
      <c r="AH2942" s="17"/>
      <c r="AI2942" s="17"/>
      <c r="AJ2942" s="17"/>
      <c r="AK2942" s="17"/>
      <c r="AL2942" s="17"/>
      <c r="AM2942" s="17"/>
      <c r="AN2942" s="17"/>
      <c r="AO2942" s="17"/>
      <c r="AP2942" s="17"/>
      <c r="AQ2942" s="17"/>
      <c r="AR2942" s="17"/>
      <c r="AS2942" s="17"/>
      <c r="AT2942" s="17"/>
      <c r="AU2942" s="17"/>
      <c r="AV2942" s="17"/>
      <c r="AW2942" s="17"/>
      <c r="AX2942" s="17"/>
      <c r="AY2942" s="17"/>
      <c r="AZ2942" s="17"/>
      <c r="BA2942" s="17"/>
      <c r="BB2942" s="17"/>
      <c r="BC2942" s="17"/>
      <c r="BD2942" s="17"/>
      <c r="BE2942" s="17"/>
      <c r="BF2942" s="17"/>
      <c r="BG2942" s="17"/>
      <c r="BH2942" s="17"/>
    </row>
    <row r="2943" spans="2:60" x14ac:dyDescent="0.2">
      <c r="B2943" s="1" t="s">
        <v>0</v>
      </c>
      <c r="C2943" s="1" t="str">
        <f t="shared" si="314"/>
        <v>FTT9O</v>
      </c>
      <c r="D2943" s="1" t="s">
        <v>6411</v>
      </c>
      <c r="E2943" s="1" t="s">
        <v>5483</v>
      </c>
      <c r="F2943" s="14" t="str">
        <f t="shared" si="310"/>
        <v>FTT9O-04006-A | top teens algodon organico ; talla-10 color: verde agua manzanas_01 -&gt; verde agua manzanas_01-verde agua</v>
      </c>
      <c r="G2943" s="14" t="str">
        <f t="shared" si="315"/>
        <v>{"estampado_1":"verde agua manzanas_01","estampado_2":"na"}</v>
      </c>
      <c r="H2943" s="14" t="s">
        <v>1</v>
      </c>
      <c r="I2943" s="14" t="s">
        <v>622</v>
      </c>
      <c r="J2943" s="1">
        <v>10</v>
      </c>
      <c r="K2943" s="14" t="s">
        <v>3</v>
      </c>
      <c r="L2943" s="14" t="s">
        <v>4</v>
      </c>
      <c r="M2943" s="14" t="s">
        <v>5</v>
      </c>
      <c r="N2943" s="1" t="s">
        <v>6945</v>
      </c>
      <c r="O2943" s="1" t="s">
        <v>1755</v>
      </c>
      <c r="P2943" s="1" t="s">
        <v>4666</v>
      </c>
      <c r="Q2943" s="1" t="s">
        <v>5111</v>
      </c>
      <c r="R2943" s="1" t="str">
        <f t="shared" si="311"/>
        <v>FTT9O-04006 | top teens algodon organico ; talla-10 color: verde agua manzanas_01-verde agua</v>
      </c>
      <c r="S2943" s="1" t="s">
        <v>5443</v>
      </c>
      <c r="T2943" s="18" t="s">
        <v>1407</v>
      </c>
      <c r="U2943" s="19" t="str">
        <f t="shared" si="312"/>
        <v>('producto_terminado','FTT9O','FTT9O-04006-A','top teens algodon organico','FTT9O-04006-A | top teens algodon organico ; talla-10 color: verde agua manzanas_01 -&gt; verde agua manzanas_01-verde agua','{"estampado_1":"verde agua manzanas_01","estampado_2":"na"}','{"spec":"na"}','{"precio_doc":74.84,"precio_unit":6.24,"precio_web":9,"precio_catalog":6.86,"precio_usd":1.92}','10','cocotfyma','unidad','activo','APT_E','verde agua manzanas_01','ruta5','FTT9O-04006','FTT9O-04006 | top teens algodon organico ; talla-10 color: verde agua manzanas_01-verde agua','verde agua manzanas_01-verde agua');</v>
      </c>
      <c r="V2943" s="19">
        <v>21802</v>
      </c>
      <c r="W2943" s="20" t="s">
        <v>4665</v>
      </c>
      <c r="X2943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('producto_terminado','FTT9O','FTT9O-04006-A','top teens algodon organico','FTT9O-04006-A | top teens algodon organico ; talla-10 color: verde agua manzanas_01 -&gt; verde agua manzanas_01-verde agua','{"estampado_1":"verde agua manzanas_01","estampado_2":"na"}','{"spec":"na"}','{"precio_doc":74.84,"precio_unit":6.24,"precio_web":9,"precio_catalog":6.86,"precio_usd":1.92}','10','cocotfyma','unidad','activo','APT_E','verde agua manzanas_01','ruta5','FTT9O-04006','FTT9O-04006 | top teens algodon organico ; talla-10 color: verde agua manzanas_01-verde agua','verde agua manzanas_01-verde agua');</v>
      </c>
      <c r="Y2943" s="17"/>
      <c r="Z2943" s="17"/>
      <c r="AA2943" s="17"/>
      <c r="AB2943" s="17"/>
      <c r="AC2943" s="17"/>
      <c r="AD2943" s="17"/>
      <c r="AE2943" s="17"/>
      <c r="AF2943" s="17"/>
      <c r="AG2943" s="17"/>
      <c r="AH2943" s="17"/>
      <c r="AI2943" s="17"/>
      <c r="AJ2943" s="17"/>
      <c r="AK2943" s="17"/>
      <c r="AL2943" s="17"/>
      <c r="AM2943" s="17"/>
      <c r="AN2943" s="17"/>
      <c r="AO2943" s="17"/>
      <c r="AP2943" s="17"/>
      <c r="AQ2943" s="17"/>
      <c r="AR2943" s="17"/>
      <c r="AS2943" s="17"/>
      <c r="AT2943" s="17"/>
      <c r="AU2943" s="17"/>
      <c r="AV2943" s="17"/>
      <c r="AW2943" s="17"/>
      <c r="AX2943" s="17"/>
      <c r="AY2943" s="17"/>
      <c r="AZ2943" s="17"/>
      <c r="BA2943" s="17"/>
      <c r="BB2943" s="17"/>
      <c r="BC2943" s="17"/>
      <c r="BD2943" s="17"/>
      <c r="BE2943" s="17"/>
      <c r="BF2943" s="17"/>
      <c r="BG2943" s="17"/>
      <c r="BH2943" s="17"/>
    </row>
    <row r="2944" spans="2:60" x14ac:dyDescent="0.2">
      <c r="B2944" s="1" t="s">
        <v>0</v>
      </c>
      <c r="C2944" s="1" t="str">
        <f t="shared" si="314"/>
        <v>FTT9O</v>
      </c>
      <c r="D2944" s="1" t="s">
        <v>6412</v>
      </c>
      <c r="E2944" s="1" t="s">
        <v>5483</v>
      </c>
      <c r="F2944" s="14" t="str">
        <f t="shared" si="310"/>
        <v>FTT9O-04006-B | top teens algodon organico ; talla-10 color: verde agua -&gt; verde agua manzanas_01-verde agua</v>
      </c>
      <c r="G2944" s="14" t="str">
        <f t="shared" si="315"/>
        <v>{"estampado_1":"verde agua","estampado_2":"na"}</v>
      </c>
      <c r="H2944" s="14" t="s">
        <v>1</v>
      </c>
      <c r="I2944" s="14" t="s">
        <v>622</v>
      </c>
      <c r="J2944" s="1">
        <v>10</v>
      </c>
      <c r="K2944" s="14" t="s">
        <v>3</v>
      </c>
      <c r="L2944" s="14" t="s">
        <v>4</v>
      </c>
      <c r="M2944" s="14" t="s">
        <v>5</v>
      </c>
      <c r="N2944" s="1" t="s">
        <v>6945</v>
      </c>
      <c r="O2944" s="1" t="s">
        <v>1284</v>
      </c>
      <c r="P2944" s="1" t="s">
        <v>4666</v>
      </c>
      <c r="Q2944" s="1" t="s">
        <v>5111</v>
      </c>
      <c r="R2944" s="1" t="str">
        <f t="shared" si="311"/>
        <v>FTT9O-04006 | top teens algodon organico ; talla-10 color: verde agua manzanas_01-verde agua</v>
      </c>
      <c r="S2944" s="1" t="s">
        <v>5443</v>
      </c>
      <c r="T2944" s="18" t="s">
        <v>1407</v>
      </c>
      <c r="U2944" s="19" t="str">
        <f t="shared" si="312"/>
        <v>('producto_terminado','FTT9O','FTT9O-04006-B','top teens algodon organico','FTT9O-04006-B | top teens algodon organico ; talla-10 color: verde agua -&gt; verde agua manzanas_01-verde agua','{"estampado_1":"verde agua","estampado_2":"na"}','{"spec":"na"}','{"precio_doc":74.84,"precio_unit":6.24,"precio_web":9,"precio_catalog":6.86,"precio_usd":1.92}','10','cocotfyma','unidad','activo','APT_E','verde agua','ruta5','FTT9O-04006','FTT9O-04006 | top teens algodon organico ; talla-10 color: verde agua manzanas_01-verde agua','verde agua manzanas_01-verde agua');</v>
      </c>
      <c r="V2944" s="19">
        <v>21803</v>
      </c>
      <c r="W2944" s="20" t="s">
        <v>4665</v>
      </c>
      <c r="X2944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('producto_terminado','FTT9O','FTT9O-04006-B','top teens algodon organico','FTT9O-04006-B | top teens algodon organico ; talla-10 color: verde agua -&gt; verde agua manzanas_01-verde agua','{"estampado_1":"verde agua","estampado_2":"na"}','{"spec":"na"}','{"precio_doc":74.84,"precio_unit":6.24,"precio_web":9,"precio_catalog":6.86,"precio_usd":1.92}','10','cocotfyma','unidad','activo','APT_E','verde agua','ruta5','FTT9O-04006','FTT9O-04006 | top teens algodon organico ; talla-10 color: verde agua manzanas_01-verde agua','verde agua manzanas_01-verde agua');</v>
      </c>
      <c r="Y2944" s="17"/>
      <c r="Z2944" s="17"/>
      <c r="AA2944" s="17"/>
      <c r="AB2944" s="17"/>
      <c r="AC2944" s="17"/>
      <c r="AD2944" s="17"/>
      <c r="AE2944" s="17"/>
      <c r="AF2944" s="17"/>
      <c r="AG2944" s="17"/>
      <c r="AH2944" s="17"/>
      <c r="AI2944" s="17"/>
      <c r="AJ2944" s="17"/>
      <c r="AK2944" s="17"/>
      <c r="AL2944" s="17"/>
      <c r="AM2944" s="17"/>
      <c r="AN2944" s="17"/>
      <c r="AO2944" s="17"/>
      <c r="AP2944" s="17"/>
      <c r="AQ2944" s="17"/>
      <c r="AR2944" s="17"/>
      <c r="AS2944" s="17"/>
      <c r="AT2944" s="17"/>
      <c r="AU2944" s="17"/>
      <c r="AV2944" s="17"/>
      <c r="AW2944" s="17"/>
      <c r="AX2944" s="17"/>
      <c r="AY2944" s="17"/>
      <c r="AZ2944" s="17"/>
      <c r="BA2944" s="17"/>
      <c r="BB2944" s="17"/>
      <c r="BC2944" s="17"/>
      <c r="BD2944" s="17"/>
      <c r="BE2944" s="17"/>
      <c r="BF2944" s="17"/>
      <c r="BG2944" s="17"/>
      <c r="BH2944" s="17"/>
    </row>
    <row r="2945" spans="2:60" x14ac:dyDescent="0.2">
      <c r="B2945" s="1" t="s">
        <v>0</v>
      </c>
      <c r="C2945" s="1" t="str">
        <f t="shared" si="314"/>
        <v>FTT9O</v>
      </c>
      <c r="D2945" s="1" t="s">
        <v>6413</v>
      </c>
      <c r="E2945" s="1" t="s">
        <v>5483</v>
      </c>
      <c r="F2945" s="14" t="str">
        <f t="shared" si="310"/>
        <v>FTT9O-05006-A | top teens algodon organico ; talla-12 color: verde agua manzanas_01 -&gt; verde agua manzanas_01-verde agua</v>
      </c>
      <c r="G2945" s="14" t="str">
        <f t="shared" si="315"/>
        <v>{"estampado_1":"verde agua manzanas_01","estampado_2":"na"}</v>
      </c>
      <c r="H2945" s="14" t="s">
        <v>1</v>
      </c>
      <c r="I2945" s="14" t="s">
        <v>622</v>
      </c>
      <c r="J2945" s="1">
        <v>12</v>
      </c>
      <c r="K2945" s="14" t="s">
        <v>3</v>
      </c>
      <c r="L2945" s="14" t="s">
        <v>4</v>
      </c>
      <c r="M2945" s="14" t="s">
        <v>5</v>
      </c>
      <c r="N2945" s="1" t="s">
        <v>6945</v>
      </c>
      <c r="O2945" s="1" t="s">
        <v>1755</v>
      </c>
      <c r="P2945" s="1" t="s">
        <v>4666</v>
      </c>
      <c r="Q2945" s="1" t="s">
        <v>5112</v>
      </c>
      <c r="R2945" s="1" t="str">
        <f t="shared" si="311"/>
        <v>FTT9O-05006 | top teens algodon organico ; talla-12 color: verde agua manzanas_01-verde agua</v>
      </c>
      <c r="S2945" s="1" t="s">
        <v>5443</v>
      </c>
      <c r="T2945" s="18" t="s">
        <v>1407</v>
      </c>
      <c r="U2945" s="19" t="str">
        <f t="shared" si="312"/>
        <v>('producto_terminado','FTT9O','FTT9O-05006-A','top teens algodon organico','FTT9O-05006-A | top teens algodon organico ; talla-12 color: verde agua manzanas_01 -&gt; verde agua manzanas_01-verde agua','{"estampado_1":"verde agua manzanas_01","estampado_2":"na"}','{"spec":"na"}','{"precio_doc":74.84,"precio_unit":6.24,"precio_web":9,"precio_catalog":6.86,"precio_usd":1.92}','12','cocotfyma','unidad','activo','APT_E','verde agua manzanas_01','ruta5','FTT9O-05006','FTT9O-05006 | top teens algodon organico ; talla-12 color: verde agua manzanas_01-verde agua','verde agua manzanas_01-verde agua');</v>
      </c>
      <c r="V2945" s="19">
        <v>21804</v>
      </c>
      <c r="W2945" s="20" t="s">
        <v>4665</v>
      </c>
      <c r="X2945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('producto_terminado','FTT9O','FTT9O-05006-A','top teens algodon organico','FTT9O-05006-A | top teens algodon organico ; talla-12 color: verde agua manzanas_01 -&gt; verde agua manzanas_01-verde agua','{"estampado_1":"verde agua manzanas_01","estampado_2":"na"}','{"spec":"na"}','{"precio_doc":74.84,"precio_unit":6.24,"precio_web":9,"precio_catalog":6.86,"precio_usd":1.92}','12','cocotfyma','unidad','activo','APT_E','verde agua manzanas_01','ruta5','FTT9O-05006','FTT9O-05006 | top teens algodon organico ; talla-12 color: verde agua manzanas_01-verde agua','verde agua manzanas_01-verde agua');</v>
      </c>
      <c r="Y2945" s="17"/>
      <c r="Z2945" s="17"/>
      <c r="AA2945" s="17"/>
      <c r="AB2945" s="17"/>
      <c r="AC2945" s="17"/>
      <c r="AD2945" s="17"/>
      <c r="AE2945" s="17"/>
      <c r="AF2945" s="17"/>
      <c r="AG2945" s="17"/>
      <c r="AH2945" s="17"/>
      <c r="AI2945" s="17"/>
      <c r="AJ2945" s="17"/>
      <c r="AK2945" s="17"/>
      <c r="AL2945" s="17"/>
      <c r="AM2945" s="17"/>
      <c r="AN2945" s="17"/>
      <c r="AO2945" s="17"/>
      <c r="AP2945" s="17"/>
      <c r="AQ2945" s="17"/>
      <c r="AR2945" s="17"/>
      <c r="AS2945" s="17"/>
      <c r="AT2945" s="17"/>
      <c r="AU2945" s="17"/>
      <c r="AV2945" s="17"/>
      <c r="AW2945" s="17"/>
      <c r="AX2945" s="17"/>
      <c r="AY2945" s="17"/>
      <c r="AZ2945" s="17"/>
      <c r="BA2945" s="17"/>
      <c r="BB2945" s="17"/>
      <c r="BC2945" s="17"/>
      <c r="BD2945" s="17"/>
      <c r="BE2945" s="17"/>
      <c r="BF2945" s="17"/>
      <c r="BG2945" s="17"/>
      <c r="BH2945" s="17"/>
    </row>
    <row r="2946" spans="2:60" x14ac:dyDescent="0.2">
      <c r="B2946" s="1" t="s">
        <v>0</v>
      </c>
      <c r="C2946" s="1" t="str">
        <f t="shared" si="314"/>
        <v>FTT9O</v>
      </c>
      <c r="D2946" s="1" t="s">
        <v>6414</v>
      </c>
      <c r="E2946" s="1" t="s">
        <v>5483</v>
      </c>
      <c r="F2946" s="14" t="str">
        <f t="shared" si="310"/>
        <v>FTT9O-05006-B | top teens algodon organico ; talla-12 color: verde agua -&gt; verde agua manzanas_01-verde agua</v>
      </c>
      <c r="G2946" s="14" t="str">
        <f t="shared" si="315"/>
        <v>{"estampado_1":"verde agua","estampado_2":"na"}</v>
      </c>
      <c r="H2946" s="14" t="s">
        <v>1</v>
      </c>
      <c r="I2946" s="14" t="s">
        <v>622</v>
      </c>
      <c r="J2946" s="1">
        <v>12</v>
      </c>
      <c r="K2946" s="14" t="s">
        <v>3</v>
      </c>
      <c r="L2946" s="14" t="s">
        <v>4</v>
      </c>
      <c r="M2946" s="14" t="s">
        <v>5</v>
      </c>
      <c r="N2946" s="1" t="s">
        <v>6945</v>
      </c>
      <c r="O2946" s="1" t="s">
        <v>1284</v>
      </c>
      <c r="P2946" s="1" t="s">
        <v>4666</v>
      </c>
      <c r="Q2946" s="1" t="s">
        <v>5112</v>
      </c>
      <c r="R2946" s="1" t="str">
        <f t="shared" si="311"/>
        <v>FTT9O-05006 | top teens algodon organico ; talla-12 color: verde agua manzanas_01-verde agua</v>
      </c>
      <c r="S2946" s="1" t="s">
        <v>5443</v>
      </c>
      <c r="T2946" s="18" t="s">
        <v>1407</v>
      </c>
      <c r="U2946" s="19" t="str">
        <f t="shared" si="312"/>
        <v>('producto_terminado','FTT9O','FTT9O-05006-B','top teens algodon organico','FTT9O-05006-B | top teens algodon organico ; talla-12 color: verde agua -&gt; verde agua manzanas_01-verde agua','{"estampado_1":"verde agua","estampado_2":"na"}','{"spec":"na"}','{"precio_doc":74.84,"precio_unit":6.24,"precio_web":9,"precio_catalog":6.86,"precio_usd":1.92}','12','cocotfyma','unidad','activo','APT_E','verde agua','ruta5','FTT9O-05006','FTT9O-05006 | top teens algodon organico ; talla-12 color: verde agua manzanas_01-verde agua','verde agua manzanas_01-verde agua');</v>
      </c>
      <c r="V2946" s="19">
        <v>21805</v>
      </c>
      <c r="W2946" s="20" t="s">
        <v>4665</v>
      </c>
      <c r="X2946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('producto_terminado','FTT9O','FTT9O-05006-B','top teens algodon organico','FTT9O-05006-B | top teens algodon organico ; talla-12 color: verde agua -&gt; verde agua manzanas_01-verde agua','{"estampado_1":"verde agua","estampado_2":"na"}','{"spec":"na"}','{"precio_doc":74.84,"precio_unit":6.24,"precio_web":9,"precio_catalog":6.86,"precio_usd":1.92}','12','cocotfyma','unidad','activo','APT_E','verde agua','ruta5','FTT9O-05006','FTT9O-05006 | top teens algodon organico ; talla-12 color: verde agua manzanas_01-verde agua','verde agua manzanas_01-verde agua');</v>
      </c>
      <c r="Y2946" s="17"/>
      <c r="Z2946" s="17"/>
      <c r="AA2946" s="17"/>
      <c r="AB2946" s="17"/>
      <c r="AC2946" s="17"/>
      <c r="AD2946" s="17"/>
      <c r="AE2946" s="17"/>
      <c r="AF2946" s="17"/>
      <c r="AG2946" s="17"/>
      <c r="AH2946" s="17"/>
      <c r="AI2946" s="17"/>
      <c r="AJ2946" s="17"/>
      <c r="AK2946" s="17"/>
      <c r="AL2946" s="17"/>
      <c r="AM2946" s="17"/>
      <c r="AN2946" s="17"/>
      <c r="AO2946" s="17"/>
      <c r="AP2946" s="17"/>
      <c r="AQ2946" s="17"/>
      <c r="AR2946" s="17"/>
      <c r="AS2946" s="17"/>
      <c r="AT2946" s="17"/>
      <c r="AU2946" s="17"/>
      <c r="AV2946" s="17"/>
      <c r="AW2946" s="17"/>
      <c r="AX2946" s="17"/>
      <c r="AY2946" s="17"/>
      <c r="AZ2946" s="17"/>
      <c r="BA2946" s="17"/>
      <c r="BB2946" s="17"/>
      <c r="BC2946" s="17"/>
      <c r="BD2946" s="17"/>
      <c r="BE2946" s="17"/>
      <c r="BF2946" s="17"/>
      <c r="BG2946" s="17"/>
      <c r="BH2946" s="17"/>
    </row>
    <row r="2947" spans="2:60" x14ac:dyDescent="0.2">
      <c r="B2947" s="1" t="s">
        <v>0</v>
      </c>
      <c r="C2947" s="1" t="str">
        <f t="shared" si="314"/>
        <v>FTT9O</v>
      </c>
      <c r="D2947" s="1" t="s">
        <v>6415</v>
      </c>
      <c r="E2947" s="1" t="s">
        <v>5483</v>
      </c>
      <c r="F2947" s="14" t="str">
        <f t="shared" si="310"/>
        <v>FTT9O-06006-A | top teens algodon organico ; talla-14 color: verde agua manzanas_01 -&gt; verde agua manzanas_01-verde agua</v>
      </c>
      <c r="G2947" s="14" t="str">
        <f t="shared" si="315"/>
        <v>{"estampado_1":"verde agua manzanas_01","estampado_2":"na"}</v>
      </c>
      <c r="H2947" s="14" t="s">
        <v>1</v>
      </c>
      <c r="I2947" s="14" t="s">
        <v>622</v>
      </c>
      <c r="J2947" s="1">
        <v>14</v>
      </c>
      <c r="K2947" s="14" t="s">
        <v>3</v>
      </c>
      <c r="L2947" s="14" t="s">
        <v>4</v>
      </c>
      <c r="M2947" s="14" t="s">
        <v>5</v>
      </c>
      <c r="N2947" s="1" t="s">
        <v>6945</v>
      </c>
      <c r="O2947" s="1" t="s">
        <v>1755</v>
      </c>
      <c r="P2947" s="1" t="s">
        <v>4666</v>
      </c>
      <c r="Q2947" s="1" t="s">
        <v>5113</v>
      </c>
      <c r="R2947" s="1" t="str">
        <f t="shared" si="311"/>
        <v>FTT9O-06006 | top teens algodon organico ; talla-14 color: verde agua manzanas_01-verde agua</v>
      </c>
      <c r="S2947" s="1" t="s">
        <v>5443</v>
      </c>
      <c r="T2947" s="18" t="s">
        <v>1407</v>
      </c>
      <c r="U2947" s="19" t="str">
        <f t="shared" si="312"/>
        <v>('producto_terminado','FTT9O','FTT9O-06006-A','top teens algodon organico','FTT9O-06006-A | top teens algodon organico ; talla-14 color: verde agua manzanas_01 -&gt; verde agua manzanas_01-verde agua','{"estampado_1":"verde agua manzanas_01","estampado_2":"na"}','{"spec":"na"}','{"precio_doc":74.84,"precio_unit":6.24,"precio_web":9,"precio_catalog":6.86,"precio_usd":1.92}','14','cocotfyma','unidad','activo','APT_E','verde agua manzanas_01','ruta5','FTT9O-06006','FTT9O-06006 | top teens algodon organico ; talla-14 color: verde agua manzanas_01-verde agua','verde agua manzanas_01-verde agua');</v>
      </c>
      <c r="V2947" s="19">
        <v>21806</v>
      </c>
      <c r="W2947" s="20" t="s">
        <v>4665</v>
      </c>
      <c r="X2947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('producto_terminado','FTT9O','FTT9O-06006-A','top teens algodon organico','FTT9O-06006-A | top teens algodon organico ; talla-14 color: verde agua manzanas_01 -&gt; verde agua manzanas_01-verde agua','{"estampado_1":"verde agua manzanas_01","estampado_2":"na"}','{"spec":"na"}','{"precio_doc":74.84,"precio_unit":6.24,"precio_web":9,"precio_catalog":6.86,"precio_usd":1.92}','14','cocotfyma','unidad','activo','APT_E','verde agua manzanas_01','ruta5','FTT9O-06006','FTT9O-06006 | top teens algodon organico ; talla-14 color: verde agua manzanas_01-verde agua','verde agua manzanas_01-verde agua');</v>
      </c>
      <c r="Y2947" s="17"/>
      <c r="Z2947" s="17"/>
      <c r="AA2947" s="17"/>
      <c r="AB2947" s="17"/>
      <c r="AC2947" s="17"/>
      <c r="AD2947" s="17"/>
      <c r="AE2947" s="17"/>
      <c r="AF2947" s="17"/>
      <c r="AG2947" s="17"/>
      <c r="AH2947" s="17"/>
      <c r="AI2947" s="17"/>
      <c r="AJ2947" s="17"/>
      <c r="AK2947" s="17"/>
      <c r="AL2947" s="17"/>
      <c r="AM2947" s="17"/>
      <c r="AN2947" s="17"/>
      <c r="AO2947" s="17"/>
      <c r="AP2947" s="17"/>
      <c r="AQ2947" s="17"/>
      <c r="AR2947" s="17"/>
      <c r="AS2947" s="17"/>
      <c r="AT2947" s="17"/>
      <c r="AU2947" s="17"/>
      <c r="AV2947" s="17"/>
      <c r="AW2947" s="17"/>
      <c r="AX2947" s="17"/>
      <c r="AY2947" s="17"/>
      <c r="AZ2947" s="17"/>
      <c r="BA2947" s="17"/>
      <c r="BB2947" s="17"/>
      <c r="BC2947" s="17"/>
      <c r="BD2947" s="17"/>
      <c r="BE2947" s="17"/>
      <c r="BF2947" s="17"/>
      <c r="BG2947" s="17"/>
      <c r="BH2947" s="17"/>
    </row>
    <row r="2948" spans="2:60" x14ac:dyDescent="0.2">
      <c r="B2948" s="1" t="s">
        <v>0</v>
      </c>
      <c r="C2948" s="1" t="str">
        <f t="shared" si="314"/>
        <v>FTT9O</v>
      </c>
      <c r="D2948" s="1" t="s">
        <v>6416</v>
      </c>
      <c r="E2948" s="1" t="s">
        <v>5483</v>
      </c>
      <c r="F2948" s="14" t="str">
        <f t="shared" si="310"/>
        <v>FTT9O-06006-B | top teens algodon organico ; talla-14 color: verde agua -&gt; verde agua manzanas_01-verde agua</v>
      </c>
      <c r="G2948" s="14" t="str">
        <f t="shared" si="315"/>
        <v>{"estampado_1":"verde agua","estampado_2":"na"}</v>
      </c>
      <c r="H2948" s="14" t="s">
        <v>1</v>
      </c>
      <c r="I2948" s="14" t="s">
        <v>622</v>
      </c>
      <c r="J2948" s="1">
        <v>14</v>
      </c>
      <c r="K2948" s="14" t="s">
        <v>3</v>
      </c>
      <c r="L2948" s="14" t="s">
        <v>4</v>
      </c>
      <c r="M2948" s="14" t="s">
        <v>5</v>
      </c>
      <c r="N2948" s="1" t="s">
        <v>6945</v>
      </c>
      <c r="O2948" s="1" t="s">
        <v>1284</v>
      </c>
      <c r="P2948" s="1" t="s">
        <v>4666</v>
      </c>
      <c r="Q2948" s="1" t="s">
        <v>5113</v>
      </c>
      <c r="R2948" s="1" t="str">
        <f t="shared" si="311"/>
        <v>FTT9O-06006 | top teens algodon organico ; talla-14 color: verde agua manzanas_01-verde agua</v>
      </c>
      <c r="S2948" s="1" t="s">
        <v>5443</v>
      </c>
      <c r="T2948" s="18" t="s">
        <v>1407</v>
      </c>
      <c r="U2948" s="19" t="str">
        <f t="shared" si="312"/>
        <v>('producto_terminado','FTT9O','FTT9O-06006-B','top teens algodon organico','FTT9O-06006-B | top teens algodon organico ; talla-14 color: verde agua -&gt; verde agua manzanas_01-verde agua','{"estampado_1":"verde agua","estampado_2":"na"}','{"spec":"na"}','{"precio_doc":74.84,"precio_unit":6.24,"precio_web":9,"precio_catalog":6.86,"precio_usd":1.92}','14','cocotfyma','unidad','activo','APT_E','verde agua','ruta5','FTT9O-06006','FTT9O-06006 | top teens algodon organico ; talla-14 color: verde agua manzanas_01-verde agua','verde agua manzanas_01-verde agua');</v>
      </c>
      <c r="V2948" s="19">
        <v>21807</v>
      </c>
      <c r="W2948" s="20" t="s">
        <v>4665</v>
      </c>
      <c r="X2948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('producto_terminado','FTT9O','FTT9O-06006-B','top teens algodon organico','FTT9O-06006-B | top teens algodon organico ; talla-14 color: verde agua -&gt; verde agua manzanas_01-verde agua','{"estampado_1":"verde agua","estampado_2":"na"}','{"spec":"na"}','{"precio_doc":74.84,"precio_unit":6.24,"precio_web":9,"precio_catalog":6.86,"precio_usd":1.92}','14','cocotfyma','unidad','activo','APT_E','verde agua','ruta5','FTT9O-06006','FTT9O-06006 | top teens algodon organico ; talla-14 color: verde agua manzanas_01-verde agua','verde agua manzanas_01-verde agua');</v>
      </c>
      <c r="Y2948" s="17"/>
      <c r="Z2948" s="17"/>
      <c r="AA2948" s="17"/>
      <c r="AB2948" s="17"/>
      <c r="AC2948" s="17"/>
      <c r="AD2948" s="17"/>
      <c r="AE2948" s="17"/>
      <c r="AF2948" s="17"/>
      <c r="AG2948" s="17"/>
      <c r="AH2948" s="17"/>
      <c r="AI2948" s="17"/>
      <c r="AJ2948" s="17"/>
      <c r="AK2948" s="17"/>
      <c r="AL2948" s="17"/>
      <c r="AM2948" s="17"/>
      <c r="AN2948" s="17"/>
      <c r="AO2948" s="17"/>
      <c r="AP2948" s="17"/>
      <c r="AQ2948" s="17"/>
      <c r="AR2948" s="17"/>
      <c r="AS2948" s="17"/>
      <c r="AT2948" s="17"/>
      <c r="AU2948" s="17"/>
      <c r="AV2948" s="17"/>
      <c r="AW2948" s="17"/>
      <c r="AX2948" s="17"/>
      <c r="AY2948" s="17"/>
      <c r="AZ2948" s="17"/>
      <c r="BA2948" s="17"/>
      <c r="BB2948" s="17"/>
      <c r="BC2948" s="17"/>
      <c r="BD2948" s="17"/>
      <c r="BE2948" s="17"/>
      <c r="BF2948" s="17"/>
      <c r="BG2948" s="17"/>
      <c r="BH2948" s="17"/>
    </row>
    <row r="2949" spans="2:60" x14ac:dyDescent="0.2">
      <c r="B2949" s="1" t="s">
        <v>0</v>
      </c>
      <c r="C2949" s="1" t="str">
        <f t="shared" si="314"/>
        <v>FTT9O</v>
      </c>
      <c r="D2949" s="1" t="s">
        <v>6417</v>
      </c>
      <c r="E2949" s="1" t="s">
        <v>5483</v>
      </c>
      <c r="F2949" s="14" t="str">
        <f t="shared" si="310"/>
        <v>FTT9O-07006-A | top teens algodon organico ; talla-16 color: verde agua manzanas_01 -&gt; verde agua manzanas_01-verde agua</v>
      </c>
      <c r="G2949" s="14" t="str">
        <f t="shared" si="315"/>
        <v>{"estampado_1":"verde agua manzanas_01","estampado_2":"na"}</v>
      </c>
      <c r="H2949" s="14" t="s">
        <v>1</v>
      </c>
      <c r="I2949" s="14" t="s">
        <v>622</v>
      </c>
      <c r="J2949" s="1">
        <v>16</v>
      </c>
      <c r="K2949" s="14" t="s">
        <v>3</v>
      </c>
      <c r="L2949" s="14" t="s">
        <v>4</v>
      </c>
      <c r="M2949" s="14" t="s">
        <v>5</v>
      </c>
      <c r="N2949" s="1" t="s">
        <v>6945</v>
      </c>
      <c r="O2949" s="1" t="s">
        <v>1755</v>
      </c>
      <c r="P2949" s="1" t="s">
        <v>4666</v>
      </c>
      <c r="Q2949" s="1" t="s">
        <v>5114</v>
      </c>
      <c r="R2949" s="1" t="str">
        <f t="shared" si="311"/>
        <v>FTT9O-07006 | top teens algodon organico ; talla-16 color: verde agua manzanas_01-verde agua</v>
      </c>
      <c r="S2949" s="1" t="s">
        <v>5443</v>
      </c>
      <c r="T2949" s="18" t="s">
        <v>1407</v>
      </c>
      <c r="U2949" s="19" t="str">
        <f t="shared" si="312"/>
        <v>('producto_terminado','FTT9O','FTT9O-07006-A','top teens algodon organico','FTT9O-07006-A | top teens algodon organico ; talla-16 color: verde agua manzanas_01 -&gt; verde agua manzanas_01-verde agua','{"estampado_1":"verde agua manzanas_01","estampado_2":"na"}','{"spec":"na"}','{"precio_doc":74.84,"precio_unit":6.24,"precio_web":9,"precio_catalog":6.86,"precio_usd":1.92}','16','cocotfyma','unidad','activo','APT_E','verde agua manzanas_01','ruta5','FTT9O-07006','FTT9O-07006 | top teens algodon organico ; talla-16 color: verde agua manzanas_01-verde agua','verde agua manzanas_01-verde agua');</v>
      </c>
      <c r="V2949" s="19">
        <v>21808</v>
      </c>
      <c r="W2949" s="20" t="s">
        <v>4665</v>
      </c>
      <c r="X2949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('producto_terminado','FTT9O','FTT9O-07006-A','top teens algodon organico','FTT9O-07006-A | top teens algodon organico ; talla-16 color: verde agua manzanas_01 -&gt; verde agua manzanas_01-verde agua','{"estampado_1":"verde agua manzanas_01","estampado_2":"na"}','{"spec":"na"}','{"precio_doc":74.84,"precio_unit":6.24,"precio_web":9,"precio_catalog":6.86,"precio_usd":1.92}','16','cocotfyma','unidad','activo','APT_E','verde agua manzanas_01','ruta5','FTT9O-07006','FTT9O-07006 | top teens algodon organico ; talla-16 color: verde agua manzanas_01-verde agua','verde agua manzanas_01-verde agua');</v>
      </c>
      <c r="Y2949" s="17"/>
      <c r="Z2949" s="17"/>
      <c r="AA2949" s="17"/>
      <c r="AB2949" s="17"/>
      <c r="AC2949" s="17"/>
      <c r="AD2949" s="17"/>
      <c r="AE2949" s="17"/>
      <c r="AF2949" s="17"/>
      <c r="AG2949" s="17"/>
      <c r="AH2949" s="17"/>
      <c r="AI2949" s="17"/>
      <c r="AJ2949" s="17"/>
      <c r="AK2949" s="17"/>
      <c r="AL2949" s="17"/>
      <c r="AM2949" s="17"/>
      <c r="AN2949" s="17"/>
      <c r="AO2949" s="17"/>
      <c r="AP2949" s="17"/>
      <c r="AQ2949" s="17"/>
      <c r="AR2949" s="17"/>
      <c r="AS2949" s="17"/>
      <c r="AT2949" s="17"/>
      <c r="AU2949" s="17"/>
      <c r="AV2949" s="17"/>
      <c r="AW2949" s="17"/>
      <c r="AX2949" s="17"/>
      <c r="AY2949" s="17"/>
      <c r="AZ2949" s="17"/>
      <c r="BA2949" s="17"/>
      <c r="BB2949" s="17"/>
      <c r="BC2949" s="17"/>
      <c r="BD2949" s="17"/>
      <c r="BE2949" s="17"/>
      <c r="BF2949" s="17"/>
      <c r="BG2949" s="17"/>
      <c r="BH2949" s="17"/>
    </row>
    <row r="2950" spans="2:60" x14ac:dyDescent="0.2">
      <c r="B2950" s="1" t="s">
        <v>0</v>
      </c>
      <c r="C2950" s="1" t="str">
        <f t="shared" si="314"/>
        <v>FTT9O</v>
      </c>
      <c r="D2950" s="1" t="s">
        <v>6418</v>
      </c>
      <c r="E2950" s="1" t="s">
        <v>5483</v>
      </c>
      <c r="F2950" s="14" t="str">
        <f t="shared" si="310"/>
        <v>FTT9O-07006-B | top teens algodon organico ; talla-16 color: verde agua -&gt; verde agua manzanas_01-verde agua</v>
      </c>
      <c r="G2950" s="14" t="str">
        <f t="shared" si="315"/>
        <v>{"estampado_1":"verde agua","estampado_2":"na"}</v>
      </c>
      <c r="H2950" s="14" t="s">
        <v>1</v>
      </c>
      <c r="I2950" s="14" t="s">
        <v>622</v>
      </c>
      <c r="J2950" s="1">
        <v>16</v>
      </c>
      <c r="K2950" s="14" t="s">
        <v>3</v>
      </c>
      <c r="L2950" s="14" t="s">
        <v>4</v>
      </c>
      <c r="M2950" s="14" t="s">
        <v>5</v>
      </c>
      <c r="N2950" s="1" t="s">
        <v>6945</v>
      </c>
      <c r="O2950" s="1" t="s">
        <v>1284</v>
      </c>
      <c r="P2950" s="1" t="s">
        <v>4666</v>
      </c>
      <c r="Q2950" s="1" t="s">
        <v>5114</v>
      </c>
      <c r="R2950" s="1" t="str">
        <f t="shared" si="311"/>
        <v>FTT9O-07006 | top teens algodon organico ; talla-16 color: verde agua manzanas_01-verde agua</v>
      </c>
      <c r="S2950" s="1" t="s">
        <v>5443</v>
      </c>
      <c r="T2950" s="18" t="s">
        <v>1407</v>
      </c>
      <c r="U2950" s="19" t="str">
        <f t="shared" si="312"/>
        <v>('producto_terminado','FTT9O','FTT9O-07006-B','top teens algodon organico','FTT9O-07006-B | top teens algodon organico ; talla-16 color: verde agua -&gt; verde agua manzanas_01-verde agua','{"estampado_1":"verde agua","estampado_2":"na"}','{"spec":"na"}','{"precio_doc":74.84,"precio_unit":6.24,"precio_web":9,"precio_catalog":6.86,"precio_usd":1.92}','16','cocotfyma','unidad','activo','APT_E','verde agua','ruta5','FTT9O-07006','FTT9O-07006 | top teens algodon organico ; talla-16 color: verde agua manzanas_01-verde agua','verde agua manzanas_01-verde agua');</v>
      </c>
      <c r="V2950" s="19">
        <v>21809</v>
      </c>
      <c r="W2950" s="20" t="s">
        <v>4665</v>
      </c>
      <c r="X2950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('producto_terminado','FTT9O','FTT9O-07006-B','top teens algodon organico','FTT9O-07006-B | top teens algodon organico ; talla-16 color: verde agua -&gt; verde agua manzanas_01-verde agua','{"estampado_1":"verde agua","estampado_2":"na"}','{"spec":"na"}','{"precio_doc":74.84,"precio_unit":6.24,"precio_web":9,"precio_catalog":6.86,"precio_usd":1.92}','16','cocotfyma','unidad','activo','APT_E','verde agua','ruta5','FTT9O-07006','FTT9O-07006 | top teens algodon organico ; talla-16 color: verde agua manzanas_01-verde agua','verde agua manzanas_01-verde agua');</v>
      </c>
      <c r="Y2950" s="17"/>
      <c r="Z2950" s="17"/>
      <c r="AA2950" s="17"/>
      <c r="AB2950" s="17"/>
      <c r="AC2950" s="17"/>
      <c r="AD2950" s="17"/>
      <c r="AE2950" s="17"/>
      <c r="AF2950" s="17"/>
      <c r="AG2950" s="17"/>
      <c r="AH2950" s="17"/>
      <c r="AI2950" s="17"/>
      <c r="AJ2950" s="17"/>
      <c r="AK2950" s="17"/>
      <c r="AL2950" s="17"/>
      <c r="AM2950" s="17"/>
      <c r="AN2950" s="17"/>
      <c r="AO2950" s="17"/>
      <c r="AP2950" s="17"/>
      <c r="AQ2950" s="17"/>
      <c r="AR2950" s="17"/>
      <c r="AS2950" s="17"/>
      <c r="AT2950" s="17"/>
      <c r="AU2950" s="17"/>
      <c r="AV2950" s="17"/>
      <c r="AW2950" s="17"/>
      <c r="AX2950" s="17"/>
      <c r="AY2950" s="17"/>
      <c r="AZ2950" s="17"/>
      <c r="BA2950" s="17"/>
      <c r="BB2950" s="17"/>
      <c r="BC2950" s="17"/>
      <c r="BD2950" s="17"/>
      <c r="BE2950" s="17"/>
      <c r="BF2950" s="17"/>
      <c r="BG2950" s="17"/>
      <c r="BH2950" s="17"/>
    </row>
    <row r="2951" spans="2:60" x14ac:dyDescent="0.2">
      <c r="B2951" s="1" t="s">
        <v>0</v>
      </c>
      <c r="C2951" s="1" t="str">
        <f t="shared" si="314"/>
        <v>FTT9O</v>
      </c>
      <c r="D2951" s="1" t="s">
        <v>6419</v>
      </c>
      <c r="E2951" s="1" t="s">
        <v>5483</v>
      </c>
      <c r="F2951" s="14" t="str">
        <f t="shared" si="310"/>
        <v>FTT9O-03007-A | top teens algodon organico ; talla-8 color: verde limon globos_01 -&gt; verde limon globos_01-verde limon</v>
      </c>
      <c r="G2951" s="14" t="str">
        <f t="shared" si="315"/>
        <v>{"estampado_1":"verde limon globos_01","estampado_2":"na"}</v>
      </c>
      <c r="H2951" s="14" t="s">
        <v>1</v>
      </c>
      <c r="I2951" s="14" t="s">
        <v>622</v>
      </c>
      <c r="J2951" s="1">
        <v>8</v>
      </c>
      <c r="K2951" s="14" t="s">
        <v>3</v>
      </c>
      <c r="L2951" s="14" t="s">
        <v>4</v>
      </c>
      <c r="M2951" s="14" t="s">
        <v>5</v>
      </c>
      <c r="N2951" s="1" t="s">
        <v>6945</v>
      </c>
      <c r="O2951" s="1" t="s">
        <v>1756</v>
      </c>
      <c r="P2951" s="1" t="s">
        <v>4666</v>
      </c>
      <c r="Q2951" s="1" t="s">
        <v>5115</v>
      </c>
      <c r="R2951" s="1" t="str">
        <f t="shared" si="311"/>
        <v>FTT9O-03007 | top teens algodon organico ; talla-8 color: verde limon globos_01-verde limon</v>
      </c>
      <c r="S2951" s="1" t="s">
        <v>5444</v>
      </c>
      <c r="T2951" s="18" t="s">
        <v>1407</v>
      </c>
      <c r="U2951" s="19" t="str">
        <f t="shared" si="312"/>
        <v>('producto_terminado','FTT9O','FTT9O-03007-A','top teens algodon organico','FTT9O-03007-A | top teens algodon organico ; talla-8 color: verde limon globos_01 -&gt; verde limon globos_01-verde limon','{"estampado_1":"verde limon globos_01","estampado_2":"na"}','{"spec":"na"}','{"precio_doc":74.84,"precio_unit":6.24,"precio_web":9,"precio_catalog":6.86,"precio_usd":1.92}','8','cocotfyma','unidad','activo','APT_E','verde limon globos_01','ruta5','FTT9O-03007','FTT9O-03007 | top teens algodon organico ; talla-8 color: verde limon globos_01-verde limon','verde limon globos_01-verde limon');</v>
      </c>
      <c r="V2951" s="19">
        <v>21810</v>
      </c>
      <c r="W2951" s="20" t="s">
        <v>4665</v>
      </c>
      <c r="X2951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('producto_terminado','FTT9O','FTT9O-03007-A','top teens algodon organico','FTT9O-03007-A | top teens algodon organico ; talla-8 color: verde limon globos_01 -&gt; verde limon globos_01-verde limon','{"estampado_1":"verde limon globos_01","estampado_2":"na"}','{"spec":"na"}','{"precio_doc":74.84,"precio_unit":6.24,"precio_web":9,"precio_catalog":6.86,"precio_usd":1.92}','8','cocotfyma','unidad','activo','APT_E','verde limon globos_01','ruta5','FTT9O-03007','FTT9O-03007 | top teens algodon organico ; talla-8 color: verde limon globos_01-verde limon','verde limon globos_01-verde limon');</v>
      </c>
      <c r="Y2951" s="17"/>
      <c r="Z2951" s="17"/>
      <c r="AA2951" s="17"/>
      <c r="AB2951" s="17"/>
      <c r="AC2951" s="17"/>
      <c r="AD2951" s="17"/>
      <c r="AE2951" s="17"/>
      <c r="AF2951" s="17"/>
      <c r="AG2951" s="17"/>
      <c r="AH2951" s="17"/>
      <c r="AI2951" s="17"/>
      <c r="AJ2951" s="17"/>
      <c r="AK2951" s="17"/>
      <c r="AL2951" s="17"/>
      <c r="AM2951" s="17"/>
      <c r="AN2951" s="17"/>
      <c r="AO2951" s="17"/>
      <c r="AP2951" s="17"/>
      <c r="AQ2951" s="17"/>
      <c r="AR2951" s="17"/>
      <c r="AS2951" s="17"/>
      <c r="AT2951" s="17"/>
      <c r="AU2951" s="17"/>
      <c r="AV2951" s="17"/>
      <c r="AW2951" s="17"/>
      <c r="AX2951" s="17"/>
      <c r="AY2951" s="17"/>
      <c r="AZ2951" s="17"/>
      <c r="BA2951" s="17"/>
      <c r="BB2951" s="17"/>
      <c r="BC2951" s="17"/>
      <c r="BD2951" s="17"/>
      <c r="BE2951" s="17"/>
      <c r="BF2951" s="17"/>
      <c r="BG2951" s="17"/>
      <c r="BH2951" s="17"/>
    </row>
    <row r="2952" spans="2:60" x14ac:dyDescent="0.2">
      <c r="B2952" s="1" t="s">
        <v>0</v>
      </c>
      <c r="C2952" s="1" t="str">
        <f t="shared" si="314"/>
        <v>FTT9O</v>
      </c>
      <c r="D2952" s="1" t="s">
        <v>6420</v>
      </c>
      <c r="E2952" s="1" t="s">
        <v>5483</v>
      </c>
      <c r="F2952" s="14" t="str">
        <f t="shared" si="310"/>
        <v>FTT9O-03007-B | top teens algodon organico ; talla-8 color: verde limon -&gt; verde limon globos_01-verde limon</v>
      </c>
      <c r="G2952" s="14" t="str">
        <f t="shared" si="315"/>
        <v>{"estampado_1":"verde limon","estampado_2":"na"}</v>
      </c>
      <c r="H2952" s="14" t="s">
        <v>1</v>
      </c>
      <c r="I2952" s="14" t="s">
        <v>622</v>
      </c>
      <c r="J2952" s="1">
        <v>8</v>
      </c>
      <c r="K2952" s="14" t="s">
        <v>3</v>
      </c>
      <c r="L2952" s="14" t="s">
        <v>4</v>
      </c>
      <c r="M2952" s="14" t="s">
        <v>5</v>
      </c>
      <c r="N2952" s="1" t="s">
        <v>6945</v>
      </c>
      <c r="O2952" s="1" t="s">
        <v>1291</v>
      </c>
      <c r="P2952" s="1" t="s">
        <v>4666</v>
      </c>
      <c r="Q2952" s="1" t="s">
        <v>5115</v>
      </c>
      <c r="R2952" s="1" t="str">
        <f t="shared" si="311"/>
        <v>FTT9O-03007 | top teens algodon organico ; talla-8 color: verde limon globos_01-verde limon</v>
      </c>
      <c r="S2952" s="1" t="s">
        <v>5444</v>
      </c>
      <c r="T2952" s="18" t="s">
        <v>1407</v>
      </c>
      <c r="U2952" s="19" t="str">
        <f t="shared" si="312"/>
        <v>('producto_terminado','FTT9O','FTT9O-03007-B','top teens algodon organico','FTT9O-03007-B | top teens algodon organico ; talla-8 color: verde limon -&gt; verde limon globos_01-verde limon','{"estampado_1":"verde limon","estampado_2":"na"}','{"spec":"na"}','{"precio_doc":74.84,"precio_unit":6.24,"precio_web":9,"precio_catalog":6.86,"precio_usd":1.92}','8','cocotfyma','unidad','activo','APT_E','verde limon','ruta5','FTT9O-03007','FTT9O-03007 | top teens algodon organico ; talla-8 color: verde limon globos_01-verde limon','verde limon globos_01-verde limon');</v>
      </c>
      <c r="V2952" s="19">
        <v>21811</v>
      </c>
      <c r="W2952" s="20" t="s">
        <v>4665</v>
      </c>
      <c r="X2952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('producto_terminado','FTT9O','FTT9O-03007-B','top teens algodon organico','FTT9O-03007-B | top teens algodon organico ; talla-8 color: verde limon -&gt; verde limon globos_01-verde limon','{"estampado_1":"verde limon","estampado_2":"na"}','{"spec":"na"}','{"precio_doc":74.84,"precio_unit":6.24,"precio_web":9,"precio_catalog":6.86,"precio_usd":1.92}','8','cocotfyma','unidad','activo','APT_E','verde limon','ruta5','FTT9O-03007','FTT9O-03007 | top teens algodon organico ; talla-8 color: verde limon globos_01-verde limon','verde limon globos_01-verde limon');</v>
      </c>
      <c r="Y2952" s="17"/>
      <c r="Z2952" s="17"/>
      <c r="AA2952" s="17"/>
      <c r="AB2952" s="17"/>
      <c r="AC2952" s="17"/>
      <c r="AD2952" s="17"/>
      <c r="AE2952" s="17"/>
      <c r="AF2952" s="17"/>
      <c r="AG2952" s="17"/>
      <c r="AH2952" s="17"/>
      <c r="AI2952" s="17"/>
      <c r="AJ2952" s="17"/>
      <c r="AK2952" s="17"/>
      <c r="AL2952" s="17"/>
      <c r="AM2952" s="17"/>
      <c r="AN2952" s="17"/>
      <c r="AO2952" s="17"/>
      <c r="AP2952" s="17"/>
      <c r="AQ2952" s="17"/>
      <c r="AR2952" s="17"/>
      <c r="AS2952" s="17"/>
      <c r="AT2952" s="17"/>
      <c r="AU2952" s="17"/>
      <c r="AV2952" s="17"/>
      <c r="AW2952" s="17"/>
      <c r="AX2952" s="17"/>
      <c r="AY2952" s="17"/>
      <c r="AZ2952" s="17"/>
      <c r="BA2952" s="17"/>
      <c r="BB2952" s="17"/>
      <c r="BC2952" s="17"/>
      <c r="BD2952" s="17"/>
      <c r="BE2952" s="17"/>
      <c r="BF2952" s="17"/>
      <c r="BG2952" s="17"/>
      <c r="BH2952" s="17"/>
    </row>
    <row r="2953" spans="2:60" x14ac:dyDescent="0.2">
      <c r="B2953" s="1" t="s">
        <v>0</v>
      </c>
      <c r="C2953" s="1" t="str">
        <f t="shared" si="314"/>
        <v>FTT9O</v>
      </c>
      <c r="D2953" s="1" t="s">
        <v>6421</v>
      </c>
      <c r="E2953" s="1" t="s">
        <v>5483</v>
      </c>
      <c r="F2953" s="14" t="str">
        <f t="shared" si="310"/>
        <v>FTT9O-04007-A | top teens algodon organico ; talla-10 color: verde limon globos_01 -&gt; verde limon globos_01-verde limon</v>
      </c>
      <c r="G2953" s="14" t="str">
        <f t="shared" si="315"/>
        <v>{"estampado_1":"verde limon globos_01","estampado_2":"na"}</v>
      </c>
      <c r="H2953" s="14" t="s">
        <v>1</v>
      </c>
      <c r="I2953" s="14" t="s">
        <v>622</v>
      </c>
      <c r="J2953" s="1">
        <v>10</v>
      </c>
      <c r="K2953" s="14" t="s">
        <v>3</v>
      </c>
      <c r="L2953" s="14" t="s">
        <v>4</v>
      </c>
      <c r="M2953" s="14" t="s">
        <v>5</v>
      </c>
      <c r="N2953" s="1" t="s">
        <v>6945</v>
      </c>
      <c r="O2953" s="1" t="s">
        <v>1756</v>
      </c>
      <c r="P2953" s="1" t="s">
        <v>4666</v>
      </c>
      <c r="Q2953" s="1" t="s">
        <v>5116</v>
      </c>
      <c r="R2953" s="1" t="str">
        <f t="shared" si="311"/>
        <v>FTT9O-04007 | top teens algodon organico ; talla-10 color: verde limon globos_01-verde limon</v>
      </c>
      <c r="S2953" s="1" t="s">
        <v>5444</v>
      </c>
      <c r="T2953" s="18" t="s">
        <v>1407</v>
      </c>
      <c r="U2953" s="19" t="str">
        <f t="shared" si="312"/>
        <v>('producto_terminado','FTT9O','FTT9O-04007-A','top teens algodon organico','FTT9O-04007-A | top teens algodon organico ; talla-10 color: verde limon globos_01 -&gt; verde limon globos_01-verde limon','{"estampado_1":"verde limon globos_01","estampado_2":"na"}','{"spec":"na"}','{"precio_doc":74.84,"precio_unit":6.24,"precio_web":9,"precio_catalog":6.86,"precio_usd":1.92}','10','cocotfyma','unidad','activo','APT_E','verde limon globos_01','ruta5','FTT9O-04007','FTT9O-04007 | top teens algodon organico ; talla-10 color: verde limon globos_01-verde limon','verde limon globos_01-verde limon');</v>
      </c>
      <c r="V2953" s="19">
        <v>21812</v>
      </c>
      <c r="W2953" s="20" t="s">
        <v>4665</v>
      </c>
      <c r="X2953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('producto_terminado','FTT9O','FTT9O-04007-A','top teens algodon organico','FTT9O-04007-A | top teens algodon organico ; talla-10 color: verde limon globos_01 -&gt; verde limon globos_01-verde limon','{"estampado_1":"verde limon globos_01","estampado_2":"na"}','{"spec":"na"}','{"precio_doc":74.84,"precio_unit":6.24,"precio_web":9,"precio_catalog":6.86,"precio_usd":1.92}','10','cocotfyma','unidad','activo','APT_E','verde limon globos_01','ruta5','FTT9O-04007','FTT9O-04007 | top teens algodon organico ; talla-10 color: verde limon globos_01-verde limon','verde limon globos_01-verde limon');</v>
      </c>
      <c r="Y2953" s="17"/>
      <c r="Z2953" s="17"/>
      <c r="AA2953" s="17"/>
      <c r="AB2953" s="17"/>
      <c r="AC2953" s="17"/>
      <c r="AD2953" s="17"/>
      <c r="AE2953" s="17"/>
      <c r="AF2953" s="17"/>
      <c r="AG2953" s="17"/>
      <c r="AH2953" s="17"/>
      <c r="AI2953" s="17"/>
      <c r="AJ2953" s="17"/>
      <c r="AK2953" s="17"/>
      <c r="AL2953" s="17"/>
      <c r="AM2953" s="17"/>
      <c r="AN2953" s="17"/>
      <c r="AO2953" s="17"/>
      <c r="AP2953" s="17"/>
      <c r="AQ2953" s="17"/>
      <c r="AR2953" s="17"/>
      <c r="AS2953" s="17"/>
      <c r="AT2953" s="17"/>
      <c r="AU2953" s="17"/>
      <c r="AV2953" s="17"/>
      <c r="AW2953" s="17"/>
      <c r="AX2953" s="17"/>
      <c r="AY2953" s="17"/>
      <c r="AZ2953" s="17"/>
      <c r="BA2953" s="17"/>
      <c r="BB2953" s="17"/>
      <c r="BC2953" s="17"/>
      <c r="BD2953" s="17"/>
      <c r="BE2953" s="17"/>
      <c r="BF2953" s="17"/>
      <c r="BG2953" s="17"/>
      <c r="BH2953" s="17"/>
    </row>
    <row r="2954" spans="2:60" x14ac:dyDescent="0.2">
      <c r="B2954" s="1" t="s">
        <v>0</v>
      </c>
      <c r="C2954" s="1" t="str">
        <f t="shared" si="314"/>
        <v>FTT9O</v>
      </c>
      <c r="D2954" s="1" t="s">
        <v>6422</v>
      </c>
      <c r="E2954" s="1" t="s">
        <v>5483</v>
      </c>
      <c r="F2954" s="14" t="str">
        <f t="shared" si="310"/>
        <v>FTT9O-04007-B | top teens algodon organico ; talla-10 color: verde limon -&gt; verde limon globos_01-verde limon</v>
      </c>
      <c r="G2954" s="14" t="str">
        <f t="shared" si="315"/>
        <v>{"estampado_1":"verde limon","estampado_2":"na"}</v>
      </c>
      <c r="H2954" s="14" t="s">
        <v>1</v>
      </c>
      <c r="I2954" s="14" t="s">
        <v>622</v>
      </c>
      <c r="J2954" s="1">
        <v>10</v>
      </c>
      <c r="K2954" s="14" t="s">
        <v>3</v>
      </c>
      <c r="L2954" s="14" t="s">
        <v>4</v>
      </c>
      <c r="M2954" s="14" t="s">
        <v>5</v>
      </c>
      <c r="N2954" s="1" t="s">
        <v>6945</v>
      </c>
      <c r="O2954" s="1" t="s">
        <v>1291</v>
      </c>
      <c r="P2954" s="1" t="s">
        <v>4666</v>
      </c>
      <c r="Q2954" s="1" t="s">
        <v>5116</v>
      </c>
      <c r="R2954" s="1" t="str">
        <f t="shared" si="311"/>
        <v>FTT9O-04007 | top teens algodon organico ; talla-10 color: verde limon globos_01-verde limon</v>
      </c>
      <c r="S2954" s="1" t="s">
        <v>5444</v>
      </c>
      <c r="T2954" s="18" t="s">
        <v>1407</v>
      </c>
      <c r="U2954" s="19" t="str">
        <f t="shared" si="312"/>
        <v>('producto_terminado','FTT9O','FTT9O-04007-B','top teens algodon organico','FTT9O-04007-B | top teens algodon organico ; talla-10 color: verde limon -&gt; verde limon globos_01-verde limon','{"estampado_1":"verde limon","estampado_2":"na"}','{"spec":"na"}','{"precio_doc":74.84,"precio_unit":6.24,"precio_web":9,"precio_catalog":6.86,"precio_usd":1.92}','10','cocotfyma','unidad','activo','APT_E','verde limon','ruta5','FTT9O-04007','FTT9O-04007 | top teens algodon organico ; talla-10 color: verde limon globos_01-verde limon','verde limon globos_01-verde limon');</v>
      </c>
      <c r="V2954" s="19">
        <v>21813</v>
      </c>
      <c r="W2954" s="20" t="s">
        <v>4665</v>
      </c>
      <c r="X2954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('producto_terminado','FTT9O','FTT9O-04007-B','top teens algodon organico','FTT9O-04007-B | top teens algodon organico ; talla-10 color: verde limon -&gt; verde limon globos_01-verde limon','{"estampado_1":"verde limon","estampado_2":"na"}','{"spec":"na"}','{"precio_doc":74.84,"precio_unit":6.24,"precio_web":9,"precio_catalog":6.86,"precio_usd":1.92}','10','cocotfyma','unidad','activo','APT_E','verde limon','ruta5','FTT9O-04007','FTT9O-04007 | top teens algodon organico ; talla-10 color: verde limon globos_01-verde limon','verde limon globos_01-verde limon');</v>
      </c>
      <c r="Y2954" s="17"/>
      <c r="Z2954" s="17"/>
      <c r="AA2954" s="17"/>
      <c r="AB2954" s="17"/>
      <c r="AC2954" s="17"/>
      <c r="AD2954" s="17"/>
      <c r="AE2954" s="17"/>
      <c r="AF2954" s="17"/>
      <c r="AG2954" s="17"/>
      <c r="AH2954" s="17"/>
      <c r="AI2954" s="17"/>
      <c r="AJ2954" s="17"/>
      <c r="AK2954" s="17"/>
      <c r="AL2954" s="17"/>
      <c r="AM2954" s="17"/>
      <c r="AN2954" s="17"/>
      <c r="AO2954" s="17"/>
      <c r="AP2954" s="17"/>
      <c r="AQ2954" s="17"/>
      <c r="AR2954" s="17"/>
      <c r="AS2954" s="17"/>
      <c r="AT2954" s="17"/>
      <c r="AU2954" s="17"/>
      <c r="AV2954" s="17"/>
      <c r="AW2954" s="17"/>
      <c r="AX2954" s="17"/>
      <c r="AY2954" s="17"/>
      <c r="AZ2954" s="17"/>
      <c r="BA2954" s="17"/>
      <c r="BB2954" s="17"/>
      <c r="BC2954" s="17"/>
      <c r="BD2954" s="17"/>
      <c r="BE2954" s="17"/>
      <c r="BF2954" s="17"/>
      <c r="BG2954" s="17"/>
      <c r="BH2954" s="17"/>
    </row>
    <row r="2955" spans="2:60" x14ac:dyDescent="0.2">
      <c r="B2955" s="1" t="s">
        <v>0</v>
      </c>
      <c r="C2955" s="1" t="str">
        <f t="shared" si="314"/>
        <v>FTT9O</v>
      </c>
      <c r="D2955" s="1" t="s">
        <v>6423</v>
      </c>
      <c r="E2955" s="1" t="s">
        <v>5483</v>
      </c>
      <c r="F2955" s="14" t="str">
        <f t="shared" si="310"/>
        <v>FTT9O-05007-A | top teens algodon organico ; talla-12 color: verde limon globos_01 -&gt; verde limon globos_01-verde limon</v>
      </c>
      <c r="G2955" s="14" t="str">
        <f t="shared" si="315"/>
        <v>{"estampado_1":"verde limon globos_01","estampado_2":"na"}</v>
      </c>
      <c r="H2955" s="14" t="s">
        <v>1</v>
      </c>
      <c r="I2955" s="14" t="s">
        <v>622</v>
      </c>
      <c r="J2955" s="1">
        <v>12</v>
      </c>
      <c r="K2955" s="14" t="s">
        <v>3</v>
      </c>
      <c r="L2955" s="14" t="s">
        <v>4</v>
      </c>
      <c r="M2955" s="14" t="s">
        <v>5</v>
      </c>
      <c r="N2955" s="1" t="s">
        <v>6945</v>
      </c>
      <c r="O2955" s="1" t="s">
        <v>1756</v>
      </c>
      <c r="P2955" s="1" t="s">
        <v>4666</v>
      </c>
      <c r="Q2955" s="1" t="s">
        <v>5117</v>
      </c>
      <c r="R2955" s="1" t="str">
        <f t="shared" si="311"/>
        <v>FTT9O-05007 | top teens algodon organico ; talla-12 color: verde limon globos_01-verde limon</v>
      </c>
      <c r="S2955" s="1" t="s">
        <v>5444</v>
      </c>
      <c r="T2955" s="18" t="s">
        <v>1407</v>
      </c>
      <c r="U2955" s="19" t="str">
        <f t="shared" si="312"/>
        <v>('producto_terminado','FTT9O','FTT9O-05007-A','top teens algodon organico','FTT9O-05007-A | top teens algodon organico ; talla-12 color: verde limon globos_01 -&gt; verde limon globos_01-verde limon','{"estampado_1":"verde limon globos_01","estampado_2":"na"}','{"spec":"na"}','{"precio_doc":74.84,"precio_unit":6.24,"precio_web":9,"precio_catalog":6.86,"precio_usd":1.92}','12','cocotfyma','unidad','activo','APT_E','verde limon globos_01','ruta5','FTT9O-05007','FTT9O-05007 | top teens algodon organico ; talla-12 color: verde limon globos_01-verde limon','verde limon globos_01-verde limon');</v>
      </c>
      <c r="V2955" s="19">
        <v>21814</v>
      </c>
      <c r="W2955" s="20" t="s">
        <v>4665</v>
      </c>
      <c r="X2955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('producto_terminado','FTT9O','FTT9O-05007-A','top teens algodon organico','FTT9O-05007-A | top teens algodon organico ; talla-12 color: verde limon globos_01 -&gt; verde limon globos_01-verde limon','{"estampado_1":"verde limon globos_01","estampado_2":"na"}','{"spec":"na"}','{"precio_doc":74.84,"precio_unit":6.24,"precio_web":9,"precio_catalog":6.86,"precio_usd":1.92}','12','cocotfyma','unidad','activo','APT_E','verde limon globos_01','ruta5','FTT9O-05007','FTT9O-05007 | top teens algodon organico ; talla-12 color: verde limon globos_01-verde limon','verde limon globos_01-verde limon');</v>
      </c>
      <c r="Y2955" s="17"/>
      <c r="Z2955" s="17"/>
      <c r="AA2955" s="17"/>
      <c r="AB2955" s="17"/>
      <c r="AC2955" s="17"/>
      <c r="AD2955" s="17"/>
      <c r="AE2955" s="17"/>
      <c r="AF2955" s="17"/>
      <c r="AG2955" s="17"/>
      <c r="AH2955" s="17"/>
      <c r="AI2955" s="17"/>
      <c r="AJ2955" s="17"/>
      <c r="AK2955" s="17"/>
      <c r="AL2955" s="17"/>
      <c r="AM2955" s="17"/>
      <c r="AN2955" s="17"/>
      <c r="AO2955" s="17"/>
      <c r="AP2955" s="17"/>
      <c r="AQ2955" s="17"/>
      <c r="AR2955" s="17"/>
      <c r="AS2955" s="17"/>
      <c r="AT2955" s="17"/>
      <c r="AU2955" s="17"/>
      <c r="AV2955" s="17"/>
      <c r="AW2955" s="17"/>
      <c r="AX2955" s="17"/>
      <c r="AY2955" s="17"/>
      <c r="AZ2955" s="17"/>
      <c r="BA2955" s="17"/>
      <c r="BB2955" s="17"/>
      <c r="BC2955" s="17"/>
      <c r="BD2955" s="17"/>
      <c r="BE2955" s="17"/>
      <c r="BF2955" s="17"/>
      <c r="BG2955" s="17"/>
      <c r="BH2955" s="17"/>
    </row>
    <row r="2956" spans="2:60" x14ac:dyDescent="0.2">
      <c r="B2956" s="1" t="s">
        <v>0</v>
      </c>
      <c r="C2956" s="1" t="str">
        <f t="shared" si="314"/>
        <v>FTT9O</v>
      </c>
      <c r="D2956" s="1" t="s">
        <v>6424</v>
      </c>
      <c r="E2956" s="1" t="s">
        <v>5483</v>
      </c>
      <c r="F2956" s="14" t="str">
        <f t="shared" si="310"/>
        <v>FTT9O-05007-B | top teens algodon organico ; talla-12 color: verde limon -&gt; verde limon globos_01-verde limon</v>
      </c>
      <c r="G2956" s="14" t="str">
        <f t="shared" si="315"/>
        <v>{"estampado_1":"verde limon","estampado_2":"na"}</v>
      </c>
      <c r="H2956" s="14" t="s">
        <v>1</v>
      </c>
      <c r="I2956" s="14" t="s">
        <v>622</v>
      </c>
      <c r="J2956" s="1">
        <v>12</v>
      </c>
      <c r="K2956" s="14" t="s">
        <v>3</v>
      </c>
      <c r="L2956" s="14" t="s">
        <v>4</v>
      </c>
      <c r="M2956" s="14" t="s">
        <v>5</v>
      </c>
      <c r="N2956" s="1" t="s">
        <v>6945</v>
      </c>
      <c r="O2956" s="1" t="s">
        <v>1291</v>
      </c>
      <c r="P2956" s="1" t="s">
        <v>4666</v>
      </c>
      <c r="Q2956" s="1" t="s">
        <v>5117</v>
      </c>
      <c r="R2956" s="1" t="str">
        <f t="shared" si="311"/>
        <v>FTT9O-05007 | top teens algodon organico ; talla-12 color: verde limon globos_01-verde limon</v>
      </c>
      <c r="S2956" s="1" t="s">
        <v>5444</v>
      </c>
      <c r="T2956" s="18" t="s">
        <v>1407</v>
      </c>
      <c r="U2956" s="19" t="str">
        <f t="shared" si="312"/>
        <v>('producto_terminado','FTT9O','FTT9O-05007-B','top teens algodon organico','FTT9O-05007-B | top teens algodon organico ; talla-12 color: verde limon -&gt; verde limon globos_01-verde limon','{"estampado_1":"verde limon","estampado_2":"na"}','{"spec":"na"}','{"precio_doc":74.84,"precio_unit":6.24,"precio_web":9,"precio_catalog":6.86,"precio_usd":1.92}','12','cocotfyma','unidad','activo','APT_E','verde limon','ruta5','FTT9O-05007','FTT9O-05007 | top teens algodon organico ; talla-12 color: verde limon globos_01-verde limon','verde limon globos_01-verde limon');</v>
      </c>
      <c r="V2956" s="19">
        <v>21815</v>
      </c>
      <c r="W2956" s="20" t="s">
        <v>4665</v>
      </c>
      <c r="X2956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('producto_terminado','FTT9O','FTT9O-05007-B','top teens algodon organico','FTT9O-05007-B | top teens algodon organico ; talla-12 color: verde limon -&gt; verde limon globos_01-verde limon','{"estampado_1":"verde limon","estampado_2":"na"}','{"spec":"na"}','{"precio_doc":74.84,"precio_unit":6.24,"precio_web":9,"precio_catalog":6.86,"precio_usd":1.92}','12','cocotfyma','unidad','activo','APT_E','verde limon','ruta5','FTT9O-05007','FTT9O-05007 | top teens algodon organico ; talla-12 color: verde limon globos_01-verde limon','verde limon globos_01-verde limon');</v>
      </c>
      <c r="Y2956" s="17"/>
      <c r="Z2956" s="17"/>
      <c r="AA2956" s="17"/>
      <c r="AB2956" s="17"/>
      <c r="AC2956" s="17"/>
      <c r="AD2956" s="17"/>
      <c r="AE2956" s="17"/>
      <c r="AF2956" s="17"/>
      <c r="AG2956" s="17"/>
      <c r="AH2956" s="17"/>
      <c r="AI2956" s="17"/>
      <c r="AJ2956" s="17"/>
      <c r="AK2956" s="17"/>
      <c r="AL2956" s="17"/>
      <c r="AM2956" s="17"/>
      <c r="AN2956" s="17"/>
      <c r="AO2956" s="17"/>
      <c r="AP2956" s="17"/>
      <c r="AQ2956" s="17"/>
      <c r="AR2956" s="17"/>
      <c r="AS2956" s="17"/>
      <c r="AT2956" s="17"/>
      <c r="AU2956" s="17"/>
      <c r="AV2956" s="17"/>
      <c r="AW2956" s="17"/>
      <c r="AX2956" s="17"/>
      <c r="AY2956" s="17"/>
      <c r="AZ2956" s="17"/>
      <c r="BA2956" s="17"/>
      <c r="BB2956" s="17"/>
      <c r="BC2956" s="17"/>
      <c r="BD2956" s="17"/>
      <c r="BE2956" s="17"/>
      <c r="BF2956" s="17"/>
      <c r="BG2956" s="17"/>
      <c r="BH2956" s="17"/>
    </row>
    <row r="2957" spans="2:60" x14ac:dyDescent="0.2">
      <c r="B2957" s="1" t="s">
        <v>0</v>
      </c>
      <c r="C2957" s="1" t="str">
        <f t="shared" si="314"/>
        <v>FTT9O</v>
      </c>
      <c r="D2957" s="1" t="s">
        <v>6425</v>
      </c>
      <c r="E2957" s="1" t="s">
        <v>5483</v>
      </c>
      <c r="F2957" s="14" t="str">
        <f t="shared" si="310"/>
        <v>FTT9O-06007-A | top teens algodon organico ; talla-14 color: verde limon globos_01 -&gt; verde limon globos_01-verde limon</v>
      </c>
      <c r="G2957" s="14" t="str">
        <f t="shared" si="315"/>
        <v>{"estampado_1":"verde limon globos_01","estampado_2":"na"}</v>
      </c>
      <c r="H2957" s="14" t="s">
        <v>1</v>
      </c>
      <c r="I2957" s="14" t="s">
        <v>622</v>
      </c>
      <c r="J2957" s="1">
        <v>14</v>
      </c>
      <c r="K2957" s="14" t="s">
        <v>3</v>
      </c>
      <c r="L2957" s="14" t="s">
        <v>4</v>
      </c>
      <c r="M2957" s="14" t="s">
        <v>5</v>
      </c>
      <c r="N2957" s="1" t="s">
        <v>6945</v>
      </c>
      <c r="O2957" s="1" t="s">
        <v>1756</v>
      </c>
      <c r="P2957" s="1" t="s">
        <v>4666</v>
      </c>
      <c r="Q2957" s="1" t="s">
        <v>5118</v>
      </c>
      <c r="R2957" s="1" t="str">
        <f t="shared" si="311"/>
        <v>FTT9O-06007 | top teens algodon organico ; talla-14 color: verde limon globos_01-verde limon</v>
      </c>
      <c r="S2957" s="1" t="s">
        <v>5444</v>
      </c>
      <c r="T2957" s="18" t="s">
        <v>1407</v>
      </c>
      <c r="U2957" s="19" t="str">
        <f t="shared" si="312"/>
        <v>('producto_terminado','FTT9O','FTT9O-06007-A','top teens algodon organico','FTT9O-06007-A | top teens algodon organico ; talla-14 color: verde limon globos_01 -&gt; verde limon globos_01-verde limon','{"estampado_1":"verde limon globos_01","estampado_2":"na"}','{"spec":"na"}','{"precio_doc":74.84,"precio_unit":6.24,"precio_web":9,"precio_catalog":6.86,"precio_usd":1.92}','14','cocotfyma','unidad','activo','APT_E','verde limon globos_01','ruta5','FTT9O-06007','FTT9O-06007 | top teens algodon organico ; talla-14 color: verde limon globos_01-verde limon','verde limon globos_01-verde limon');</v>
      </c>
      <c r="V2957" s="19">
        <v>21816</v>
      </c>
      <c r="W2957" s="20" t="s">
        <v>4665</v>
      </c>
      <c r="X2957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('producto_terminado','FTT9O','FTT9O-06007-A','top teens algodon organico','FTT9O-06007-A | top teens algodon organico ; talla-14 color: verde limon globos_01 -&gt; verde limon globos_01-verde limon','{"estampado_1":"verde limon globos_01","estampado_2":"na"}','{"spec":"na"}','{"precio_doc":74.84,"precio_unit":6.24,"precio_web":9,"precio_catalog":6.86,"precio_usd":1.92}','14','cocotfyma','unidad','activo','APT_E','verde limon globos_01','ruta5','FTT9O-06007','FTT9O-06007 | top teens algodon organico ; talla-14 color: verde limon globos_01-verde limon','verde limon globos_01-verde limon');</v>
      </c>
      <c r="Y2957" s="17"/>
      <c r="Z2957" s="17"/>
      <c r="AA2957" s="17"/>
      <c r="AB2957" s="17"/>
      <c r="AC2957" s="17"/>
      <c r="AD2957" s="17"/>
      <c r="AE2957" s="17"/>
      <c r="AF2957" s="17"/>
      <c r="AG2957" s="17"/>
      <c r="AH2957" s="17"/>
      <c r="AI2957" s="17"/>
      <c r="AJ2957" s="17"/>
      <c r="AK2957" s="17"/>
      <c r="AL2957" s="17"/>
      <c r="AM2957" s="17"/>
      <c r="AN2957" s="17"/>
      <c r="AO2957" s="17"/>
      <c r="AP2957" s="17"/>
      <c r="AQ2957" s="17"/>
      <c r="AR2957" s="17"/>
      <c r="AS2957" s="17"/>
      <c r="AT2957" s="17"/>
      <c r="AU2957" s="17"/>
      <c r="AV2957" s="17"/>
      <c r="AW2957" s="17"/>
      <c r="AX2957" s="17"/>
      <c r="AY2957" s="17"/>
      <c r="AZ2957" s="17"/>
      <c r="BA2957" s="17"/>
      <c r="BB2957" s="17"/>
      <c r="BC2957" s="17"/>
      <c r="BD2957" s="17"/>
      <c r="BE2957" s="17"/>
      <c r="BF2957" s="17"/>
      <c r="BG2957" s="17"/>
      <c r="BH2957" s="17"/>
    </row>
    <row r="2958" spans="2:60" x14ac:dyDescent="0.2">
      <c r="B2958" s="1" t="s">
        <v>0</v>
      </c>
      <c r="C2958" s="1" t="str">
        <f t="shared" si="314"/>
        <v>FTT9O</v>
      </c>
      <c r="D2958" s="1" t="s">
        <v>6426</v>
      </c>
      <c r="E2958" s="1" t="s">
        <v>5483</v>
      </c>
      <c r="F2958" s="14" t="str">
        <f t="shared" si="310"/>
        <v>FTT9O-06007-B | top teens algodon organico ; talla-14 color: verde limon -&gt; verde limon globos_01-verde limon</v>
      </c>
      <c r="G2958" s="14" t="str">
        <f t="shared" si="315"/>
        <v>{"estampado_1":"verde limon","estampado_2":"na"}</v>
      </c>
      <c r="H2958" s="14" t="s">
        <v>1</v>
      </c>
      <c r="I2958" s="14" t="s">
        <v>622</v>
      </c>
      <c r="J2958" s="1">
        <v>14</v>
      </c>
      <c r="K2958" s="14" t="s">
        <v>3</v>
      </c>
      <c r="L2958" s="14" t="s">
        <v>4</v>
      </c>
      <c r="M2958" s="14" t="s">
        <v>5</v>
      </c>
      <c r="N2958" s="1" t="s">
        <v>6945</v>
      </c>
      <c r="O2958" s="1" t="s">
        <v>1291</v>
      </c>
      <c r="P2958" s="1" t="s">
        <v>4666</v>
      </c>
      <c r="Q2958" s="1" t="s">
        <v>5118</v>
      </c>
      <c r="R2958" s="1" t="str">
        <f t="shared" si="311"/>
        <v>FTT9O-06007 | top teens algodon organico ; talla-14 color: verde limon globos_01-verde limon</v>
      </c>
      <c r="S2958" s="1" t="s">
        <v>5444</v>
      </c>
      <c r="T2958" s="18" t="s">
        <v>1407</v>
      </c>
      <c r="U2958" s="19" t="str">
        <f t="shared" si="312"/>
        <v>('producto_terminado','FTT9O','FTT9O-06007-B','top teens algodon organico','FTT9O-06007-B | top teens algodon organico ; talla-14 color: verde limon -&gt; verde limon globos_01-verde limon','{"estampado_1":"verde limon","estampado_2":"na"}','{"spec":"na"}','{"precio_doc":74.84,"precio_unit":6.24,"precio_web":9,"precio_catalog":6.86,"precio_usd":1.92}','14','cocotfyma','unidad','activo','APT_E','verde limon','ruta5','FTT9O-06007','FTT9O-06007 | top teens algodon organico ; talla-14 color: verde limon globos_01-verde limon','verde limon globos_01-verde limon');</v>
      </c>
      <c r="V2958" s="19">
        <v>21817</v>
      </c>
      <c r="W2958" s="20" t="s">
        <v>4665</v>
      </c>
      <c r="X2958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('producto_terminado','FTT9O','FTT9O-06007-B','top teens algodon organico','FTT9O-06007-B | top teens algodon organico ; talla-14 color: verde limon -&gt; verde limon globos_01-verde limon','{"estampado_1":"verde limon","estampado_2":"na"}','{"spec":"na"}','{"precio_doc":74.84,"precio_unit":6.24,"precio_web":9,"precio_catalog":6.86,"precio_usd":1.92}','14','cocotfyma','unidad','activo','APT_E','verde limon','ruta5','FTT9O-06007','FTT9O-06007 | top teens algodon organico ; talla-14 color: verde limon globos_01-verde limon','verde limon globos_01-verde limon');</v>
      </c>
      <c r="Y2958" s="17"/>
      <c r="Z2958" s="17"/>
      <c r="AA2958" s="17"/>
      <c r="AB2958" s="17"/>
      <c r="AC2958" s="17"/>
      <c r="AD2958" s="17"/>
      <c r="AE2958" s="17"/>
      <c r="AF2958" s="17"/>
      <c r="AG2958" s="17"/>
      <c r="AH2958" s="17"/>
      <c r="AI2958" s="17"/>
      <c r="AJ2958" s="17"/>
      <c r="AK2958" s="17"/>
      <c r="AL2958" s="17"/>
      <c r="AM2958" s="17"/>
      <c r="AN2958" s="17"/>
      <c r="AO2958" s="17"/>
      <c r="AP2958" s="17"/>
      <c r="AQ2958" s="17"/>
      <c r="AR2958" s="17"/>
      <c r="AS2958" s="17"/>
      <c r="AT2958" s="17"/>
      <c r="AU2958" s="17"/>
      <c r="AV2958" s="17"/>
      <c r="AW2958" s="17"/>
      <c r="AX2958" s="17"/>
      <c r="AY2958" s="17"/>
      <c r="AZ2958" s="17"/>
      <c r="BA2958" s="17"/>
      <c r="BB2958" s="17"/>
      <c r="BC2958" s="17"/>
      <c r="BD2958" s="17"/>
      <c r="BE2958" s="17"/>
      <c r="BF2958" s="17"/>
      <c r="BG2958" s="17"/>
      <c r="BH2958" s="17"/>
    </row>
    <row r="2959" spans="2:60" x14ac:dyDescent="0.2">
      <c r="B2959" s="1" t="s">
        <v>0</v>
      </c>
      <c r="C2959" s="1" t="str">
        <f t="shared" si="314"/>
        <v>FTT9O</v>
      </c>
      <c r="D2959" s="1" t="s">
        <v>6427</v>
      </c>
      <c r="E2959" s="1" t="s">
        <v>5483</v>
      </c>
      <c r="F2959" s="14" t="str">
        <f t="shared" si="310"/>
        <v>FTT9O-07007-A | top teens algodon organico ; talla-16 color: verde limon globos_01 -&gt; verde limon globos_01-verde limon</v>
      </c>
      <c r="G2959" s="14" t="str">
        <f t="shared" si="315"/>
        <v>{"estampado_1":"verde limon globos_01","estampado_2":"na"}</v>
      </c>
      <c r="H2959" s="14" t="s">
        <v>1</v>
      </c>
      <c r="I2959" s="14" t="s">
        <v>622</v>
      </c>
      <c r="J2959" s="1">
        <v>16</v>
      </c>
      <c r="K2959" s="14" t="s">
        <v>3</v>
      </c>
      <c r="L2959" s="14" t="s">
        <v>4</v>
      </c>
      <c r="M2959" s="14" t="s">
        <v>5</v>
      </c>
      <c r="N2959" s="1" t="s">
        <v>6945</v>
      </c>
      <c r="O2959" s="1" t="s">
        <v>1756</v>
      </c>
      <c r="P2959" s="1" t="s">
        <v>4666</v>
      </c>
      <c r="Q2959" s="1" t="s">
        <v>5119</v>
      </c>
      <c r="R2959" s="1" t="str">
        <f t="shared" si="311"/>
        <v>FTT9O-07007 | top teens algodon organico ; talla-16 color: verde limon globos_01-verde limon</v>
      </c>
      <c r="S2959" s="1" t="s">
        <v>5444</v>
      </c>
      <c r="T2959" s="18" t="s">
        <v>1407</v>
      </c>
      <c r="U2959" s="19" t="str">
        <f t="shared" si="312"/>
        <v>('producto_terminado','FTT9O','FTT9O-07007-A','top teens algodon organico','FTT9O-07007-A | top teens algodon organico ; talla-16 color: verde limon globos_01 -&gt; verde limon globos_01-verde limon','{"estampado_1":"verde limon globos_01","estampado_2":"na"}','{"spec":"na"}','{"precio_doc":74.84,"precio_unit":6.24,"precio_web":9,"precio_catalog":6.86,"precio_usd":1.92}','16','cocotfyma','unidad','activo','APT_E','verde limon globos_01','ruta5','FTT9O-07007','FTT9O-07007 | top teens algodon organico ; talla-16 color: verde limon globos_01-verde limon','verde limon globos_01-verde limon');</v>
      </c>
      <c r="V2959" s="19">
        <v>21818</v>
      </c>
      <c r="W2959" s="20" t="s">
        <v>4665</v>
      </c>
      <c r="X2959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('producto_terminado','FTT9O','FTT9O-07007-A','top teens algodon organico','FTT9O-07007-A | top teens algodon organico ; talla-16 color: verde limon globos_01 -&gt; verde limon globos_01-verde limon','{"estampado_1":"verde limon globos_01","estampado_2":"na"}','{"spec":"na"}','{"precio_doc":74.84,"precio_unit":6.24,"precio_web":9,"precio_catalog":6.86,"precio_usd":1.92}','16','cocotfyma','unidad','activo','APT_E','verde limon globos_01','ruta5','FTT9O-07007','FTT9O-07007 | top teens algodon organico ; talla-16 color: verde limon globos_01-verde limon','verde limon globos_01-verde limon');</v>
      </c>
      <c r="Y2959" s="17"/>
      <c r="Z2959" s="17"/>
      <c r="AA2959" s="17"/>
      <c r="AB2959" s="17"/>
      <c r="AC2959" s="17"/>
      <c r="AD2959" s="17"/>
      <c r="AE2959" s="17"/>
      <c r="AF2959" s="17"/>
      <c r="AG2959" s="17"/>
      <c r="AH2959" s="17"/>
      <c r="AI2959" s="17"/>
      <c r="AJ2959" s="17"/>
      <c r="AK2959" s="17"/>
      <c r="AL2959" s="17"/>
      <c r="AM2959" s="17"/>
      <c r="AN2959" s="17"/>
      <c r="AO2959" s="17"/>
      <c r="AP2959" s="17"/>
      <c r="AQ2959" s="17"/>
      <c r="AR2959" s="17"/>
      <c r="AS2959" s="17"/>
      <c r="AT2959" s="17"/>
      <c r="AU2959" s="17"/>
      <c r="AV2959" s="17"/>
      <c r="AW2959" s="17"/>
      <c r="AX2959" s="17"/>
      <c r="AY2959" s="17"/>
      <c r="AZ2959" s="17"/>
      <c r="BA2959" s="17"/>
      <c r="BB2959" s="17"/>
      <c r="BC2959" s="17"/>
      <c r="BD2959" s="17"/>
      <c r="BE2959" s="17"/>
      <c r="BF2959" s="17"/>
      <c r="BG2959" s="17"/>
      <c r="BH2959" s="17"/>
    </row>
    <row r="2960" spans="2:60" x14ac:dyDescent="0.2">
      <c r="B2960" s="1" t="s">
        <v>0</v>
      </c>
      <c r="C2960" s="1" t="str">
        <f t="shared" si="314"/>
        <v>FTT9O</v>
      </c>
      <c r="D2960" s="1" t="s">
        <v>6428</v>
      </c>
      <c r="E2960" s="1" t="s">
        <v>5483</v>
      </c>
      <c r="F2960" s="14" t="str">
        <f t="shared" si="310"/>
        <v>FTT9O-07007-B | top teens algodon organico ; talla-16 color: verde limon -&gt; verde limon globos_01-verde limon</v>
      </c>
      <c r="G2960" s="14" t="str">
        <f t="shared" si="315"/>
        <v>{"estampado_1":"verde limon","estampado_2":"na"}</v>
      </c>
      <c r="H2960" s="14" t="s">
        <v>1</v>
      </c>
      <c r="I2960" s="14" t="s">
        <v>622</v>
      </c>
      <c r="J2960" s="1">
        <v>16</v>
      </c>
      <c r="K2960" s="14" t="s">
        <v>3</v>
      </c>
      <c r="L2960" s="14" t="s">
        <v>4</v>
      </c>
      <c r="M2960" s="14" t="s">
        <v>5</v>
      </c>
      <c r="N2960" s="1" t="s">
        <v>6945</v>
      </c>
      <c r="O2960" s="1" t="s">
        <v>1291</v>
      </c>
      <c r="P2960" s="1" t="s">
        <v>4666</v>
      </c>
      <c r="Q2960" s="1" t="s">
        <v>5119</v>
      </c>
      <c r="R2960" s="1" t="str">
        <f t="shared" si="311"/>
        <v>FTT9O-07007 | top teens algodon organico ; talla-16 color: verde limon globos_01-verde limon</v>
      </c>
      <c r="S2960" s="1" t="s">
        <v>5444</v>
      </c>
      <c r="T2960" s="18" t="s">
        <v>1407</v>
      </c>
      <c r="U2960" s="19" t="str">
        <f t="shared" si="312"/>
        <v>('producto_terminado','FTT9O','FTT9O-07007-B','top teens algodon organico','FTT9O-07007-B | top teens algodon organico ; talla-16 color: verde limon -&gt; verde limon globos_01-verde limon','{"estampado_1":"verde limon","estampado_2":"na"}','{"spec":"na"}','{"precio_doc":74.84,"precio_unit":6.24,"precio_web":9,"precio_catalog":6.86,"precio_usd":1.92}','16','cocotfyma','unidad','activo','APT_E','verde limon','ruta5','FTT9O-07007','FTT9O-07007 | top teens algodon organico ; talla-16 color: verde limon globos_01-verde limon','verde limon globos_01-verde limon');</v>
      </c>
      <c r="V2960" s="19">
        <v>21819</v>
      </c>
      <c r="W2960" s="20" t="s">
        <v>4665</v>
      </c>
      <c r="X2960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('producto_terminado','FTT9O','FTT9O-07007-B','top teens algodon organico','FTT9O-07007-B | top teens algodon organico ; talla-16 color: verde limon -&gt; verde limon globos_01-verde limon','{"estampado_1":"verde limon","estampado_2":"na"}','{"spec":"na"}','{"precio_doc":74.84,"precio_unit":6.24,"precio_web":9,"precio_catalog":6.86,"precio_usd":1.92}','16','cocotfyma','unidad','activo','APT_E','verde limon','ruta5','FTT9O-07007','FTT9O-07007 | top teens algodon organico ; talla-16 color: verde limon globos_01-verde limon','verde limon globos_01-verde limon');</v>
      </c>
      <c r="Y2960" s="17"/>
      <c r="Z2960" s="17"/>
      <c r="AA2960" s="17"/>
      <c r="AB2960" s="17"/>
      <c r="AC2960" s="17"/>
      <c r="AD2960" s="17"/>
      <c r="AE2960" s="17"/>
      <c r="AF2960" s="17"/>
      <c r="AG2960" s="17"/>
      <c r="AH2960" s="17"/>
      <c r="AI2960" s="17"/>
      <c r="AJ2960" s="17"/>
      <c r="AK2960" s="17"/>
      <c r="AL2960" s="17"/>
      <c r="AM2960" s="17"/>
      <c r="AN2960" s="17"/>
      <c r="AO2960" s="17"/>
      <c r="AP2960" s="17"/>
      <c r="AQ2960" s="17"/>
      <c r="AR2960" s="17"/>
      <c r="AS2960" s="17"/>
      <c r="AT2960" s="17"/>
      <c r="AU2960" s="17"/>
      <c r="AV2960" s="17"/>
      <c r="AW2960" s="17"/>
      <c r="AX2960" s="17"/>
      <c r="AY2960" s="17"/>
      <c r="AZ2960" s="17"/>
      <c r="BA2960" s="17"/>
      <c r="BB2960" s="17"/>
      <c r="BC2960" s="17"/>
      <c r="BD2960" s="17"/>
      <c r="BE2960" s="17"/>
      <c r="BF2960" s="17"/>
      <c r="BG2960" s="17"/>
      <c r="BH2960" s="17"/>
    </row>
    <row r="2961" spans="2:60" x14ac:dyDescent="0.2">
      <c r="B2961" s="1" t="s">
        <v>0</v>
      </c>
      <c r="C2961" s="1" t="str">
        <f t="shared" si="314"/>
        <v>FTT9O</v>
      </c>
      <c r="D2961" s="1" t="s">
        <v>6429</v>
      </c>
      <c r="E2961" s="1" t="s">
        <v>5483</v>
      </c>
      <c r="F2961" s="14" t="str">
        <f t="shared" si="310"/>
        <v>FTT9O-03008-A | top teens algodon organico ; talla-8 color: lila caramelos_01 -&gt; lila caramelos_01-lila</v>
      </c>
      <c r="G2961" s="14" t="str">
        <f t="shared" si="315"/>
        <v>{"estampado_1":"lila caramelos_01","estampado_2":"na"}</v>
      </c>
      <c r="H2961" s="14" t="s">
        <v>1</v>
      </c>
      <c r="I2961" s="14" t="s">
        <v>622</v>
      </c>
      <c r="J2961" s="1">
        <v>8</v>
      </c>
      <c r="K2961" s="14" t="s">
        <v>3</v>
      </c>
      <c r="L2961" s="14" t="s">
        <v>4</v>
      </c>
      <c r="M2961" s="14" t="s">
        <v>5</v>
      </c>
      <c r="N2961" s="1" t="s">
        <v>6945</v>
      </c>
      <c r="O2961" s="1" t="s">
        <v>1757</v>
      </c>
      <c r="P2961" s="1" t="s">
        <v>4666</v>
      </c>
      <c r="Q2961" s="1" t="s">
        <v>5120</v>
      </c>
      <c r="R2961" s="1" t="str">
        <f t="shared" si="311"/>
        <v>FTT9O-03008 | top teens algodon organico ; talla-8 color: lila caramelos_01-lila</v>
      </c>
      <c r="S2961" s="1" t="s">
        <v>5445</v>
      </c>
      <c r="T2961" s="18" t="s">
        <v>1407</v>
      </c>
      <c r="U2961" s="19" t="str">
        <f t="shared" si="312"/>
        <v>('producto_terminado','FTT9O','FTT9O-03008-A','top teens algodon organico','FTT9O-03008-A | top teens algodon organico ; talla-8 color: lila caramelos_01 -&gt; lila caramelos_01-lila','{"estampado_1":"lila caramelos_01","estampado_2":"na"}','{"spec":"na"}','{"precio_doc":74.84,"precio_unit":6.24,"precio_web":9,"precio_catalog":6.86,"precio_usd":1.92}','8','cocotfyma','unidad','activo','APT_E','lila caramelos_01','ruta5','FTT9O-03008','FTT9O-03008 | top teens algodon organico ; talla-8 color: lila caramelos_01-lila','lila caramelos_01-lila');</v>
      </c>
      <c r="V2961" s="19">
        <v>21820</v>
      </c>
      <c r="W2961" s="20" t="s">
        <v>4665</v>
      </c>
      <c r="X2961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('producto_terminado','FTT9O','FTT9O-03008-A','top teens algodon organico','FTT9O-03008-A | top teens algodon organico ; talla-8 color: lila caramelos_01 -&gt; lila caramelos_01-lila','{"estampado_1":"lila caramelos_01","estampado_2":"na"}','{"spec":"na"}','{"precio_doc":74.84,"precio_unit":6.24,"precio_web":9,"precio_catalog":6.86,"precio_usd":1.92}','8','cocotfyma','unidad','activo','APT_E','lila caramelos_01','ruta5','FTT9O-03008','FTT9O-03008 | top teens algodon organico ; talla-8 color: lila caramelos_01-lila','lila caramelos_01-lila');</v>
      </c>
      <c r="Y2961" s="17"/>
      <c r="Z2961" s="17"/>
      <c r="AA2961" s="17"/>
      <c r="AB2961" s="17"/>
      <c r="AC2961" s="17"/>
      <c r="AD2961" s="17"/>
      <c r="AE2961" s="17"/>
      <c r="AF2961" s="17"/>
      <c r="AG2961" s="17"/>
      <c r="AH2961" s="17"/>
      <c r="AI2961" s="17"/>
      <c r="AJ2961" s="17"/>
      <c r="AK2961" s="17"/>
      <c r="AL2961" s="17"/>
      <c r="AM2961" s="17"/>
      <c r="AN2961" s="17"/>
      <c r="AO2961" s="17"/>
      <c r="AP2961" s="17"/>
      <c r="AQ2961" s="17"/>
      <c r="AR2961" s="17"/>
      <c r="AS2961" s="17"/>
      <c r="AT2961" s="17"/>
      <c r="AU2961" s="17"/>
      <c r="AV2961" s="17"/>
      <c r="AW2961" s="17"/>
      <c r="AX2961" s="17"/>
      <c r="AY2961" s="17"/>
      <c r="AZ2961" s="17"/>
      <c r="BA2961" s="17"/>
      <c r="BB2961" s="17"/>
      <c r="BC2961" s="17"/>
      <c r="BD2961" s="17"/>
      <c r="BE2961" s="17"/>
      <c r="BF2961" s="17"/>
      <c r="BG2961" s="17"/>
      <c r="BH2961" s="17"/>
    </row>
    <row r="2962" spans="2:60" x14ac:dyDescent="0.2">
      <c r="B2962" s="1" t="s">
        <v>0</v>
      </c>
      <c r="C2962" s="1" t="str">
        <f t="shared" si="314"/>
        <v>FTT9O</v>
      </c>
      <c r="D2962" s="1" t="s">
        <v>6430</v>
      </c>
      <c r="E2962" s="1" t="s">
        <v>5483</v>
      </c>
      <c r="F2962" s="14" t="str">
        <f t="shared" si="310"/>
        <v>FTT9O-03008-B | top teens algodon organico ; talla-8 color: lila -&gt; lila caramelos_01-lila</v>
      </c>
      <c r="G2962" s="14" t="str">
        <f t="shared" si="315"/>
        <v>{"estampado_1":"lila","estampado_2":"na"}</v>
      </c>
      <c r="H2962" s="14" t="s">
        <v>1</v>
      </c>
      <c r="I2962" s="14" t="s">
        <v>622</v>
      </c>
      <c r="J2962" s="1">
        <v>8</v>
      </c>
      <c r="K2962" s="14" t="s">
        <v>3</v>
      </c>
      <c r="L2962" s="14" t="s">
        <v>4</v>
      </c>
      <c r="M2962" s="14" t="s">
        <v>5</v>
      </c>
      <c r="N2962" s="1" t="s">
        <v>6945</v>
      </c>
      <c r="O2962" s="1" t="s">
        <v>1293</v>
      </c>
      <c r="P2962" s="1" t="s">
        <v>4666</v>
      </c>
      <c r="Q2962" s="1" t="s">
        <v>5120</v>
      </c>
      <c r="R2962" s="1" t="str">
        <f t="shared" si="311"/>
        <v>FTT9O-03008 | top teens algodon organico ; talla-8 color: lila caramelos_01-lila</v>
      </c>
      <c r="S2962" s="1" t="s">
        <v>5445</v>
      </c>
      <c r="T2962" s="18" t="s">
        <v>1407</v>
      </c>
      <c r="U2962" s="19" t="str">
        <f t="shared" si="312"/>
        <v>('producto_terminado','FTT9O','FTT9O-03008-B','top teens algodon organico','FTT9O-03008-B | top teens algodon organico ; talla-8 color: lila -&gt; lila caramelos_01-lila','{"estampado_1":"lila","estampado_2":"na"}','{"spec":"na"}','{"precio_doc":74.84,"precio_unit":6.24,"precio_web":9,"precio_catalog":6.86,"precio_usd":1.92}','8','cocotfyma','unidad','activo','APT_E','lila','ruta5','FTT9O-03008','FTT9O-03008 | top teens algodon organico ; talla-8 color: lila caramelos_01-lila','lila caramelos_01-lila');</v>
      </c>
      <c r="V2962" s="19">
        <v>21821</v>
      </c>
      <c r="W2962" s="20" t="s">
        <v>4665</v>
      </c>
      <c r="X2962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('producto_terminado','FTT9O','FTT9O-03008-B','top teens algodon organico','FTT9O-03008-B | top teens algodon organico ; talla-8 color: lila -&gt; lila caramelos_01-lila','{"estampado_1":"lila","estampado_2":"na"}','{"spec":"na"}','{"precio_doc":74.84,"precio_unit":6.24,"precio_web":9,"precio_catalog":6.86,"precio_usd":1.92}','8','cocotfyma','unidad','activo','APT_E','lila','ruta5','FTT9O-03008','FTT9O-03008 | top teens algodon organico ; talla-8 color: lila caramelos_01-lila','lila caramelos_01-lila');</v>
      </c>
      <c r="Y2962" s="17"/>
      <c r="Z2962" s="17"/>
      <c r="AA2962" s="17"/>
      <c r="AB2962" s="17"/>
      <c r="AC2962" s="17"/>
      <c r="AD2962" s="17"/>
      <c r="AE2962" s="17"/>
      <c r="AF2962" s="17"/>
      <c r="AG2962" s="17"/>
      <c r="AH2962" s="17"/>
      <c r="AI2962" s="17"/>
      <c r="AJ2962" s="17"/>
      <c r="AK2962" s="17"/>
      <c r="AL2962" s="17"/>
      <c r="AM2962" s="17"/>
      <c r="AN2962" s="17"/>
      <c r="AO2962" s="17"/>
      <c r="AP2962" s="17"/>
      <c r="AQ2962" s="17"/>
      <c r="AR2962" s="17"/>
      <c r="AS2962" s="17"/>
      <c r="AT2962" s="17"/>
      <c r="AU2962" s="17"/>
      <c r="AV2962" s="17"/>
      <c r="AW2962" s="17"/>
      <c r="AX2962" s="17"/>
      <c r="AY2962" s="17"/>
      <c r="AZ2962" s="17"/>
      <c r="BA2962" s="17"/>
      <c r="BB2962" s="17"/>
      <c r="BC2962" s="17"/>
      <c r="BD2962" s="17"/>
      <c r="BE2962" s="17"/>
      <c r="BF2962" s="17"/>
      <c r="BG2962" s="17"/>
      <c r="BH2962" s="17"/>
    </row>
    <row r="2963" spans="2:60" x14ac:dyDescent="0.2">
      <c r="B2963" s="1" t="s">
        <v>0</v>
      </c>
      <c r="C2963" s="1" t="str">
        <f t="shared" si="314"/>
        <v>FTT9O</v>
      </c>
      <c r="D2963" s="1" t="s">
        <v>6431</v>
      </c>
      <c r="E2963" s="1" t="s">
        <v>5483</v>
      </c>
      <c r="F2963" s="14" t="str">
        <f t="shared" si="310"/>
        <v>FTT9O-04008-A | top teens algodon organico ; talla-10 color: lila caramelos_01 -&gt; lila caramelos_01-lila</v>
      </c>
      <c r="G2963" s="14" t="str">
        <f t="shared" si="315"/>
        <v>{"estampado_1":"lila caramelos_01","estampado_2":"na"}</v>
      </c>
      <c r="H2963" s="14" t="s">
        <v>1</v>
      </c>
      <c r="I2963" s="14" t="s">
        <v>622</v>
      </c>
      <c r="J2963" s="1">
        <v>10</v>
      </c>
      <c r="K2963" s="14" t="s">
        <v>3</v>
      </c>
      <c r="L2963" s="14" t="s">
        <v>4</v>
      </c>
      <c r="M2963" s="14" t="s">
        <v>5</v>
      </c>
      <c r="N2963" s="1" t="s">
        <v>6945</v>
      </c>
      <c r="O2963" s="1" t="s">
        <v>1757</v>
      </c>
      <c r="P2963" s="1" t="s">
        <v>4666</v>
      </c>
      <c r="Q2963" s="1" t="s">
        <v>5121</v>
      </c>
      <c r="R2963" s="1" t="str">
        <f t="shared" si="311"/>
        <v>FTT9O-04008 | top teens algodon organico ; talla-10 color: lila caramelos_01-lila</v>
      </c>
      <c r="S2963" s="1" t="s">
        <v>5445</v>
      </c>
      <c r="T2963" s="18" t="s">
        <v>1407</v>
      </c>
      <c r="U2963" s="19" t="str">
        <f t="shared" si="312"/>
        <v>('producto_terminado','FTT9O','FTT9O-04008-A','top teens algodon organico','FTT9O-04008-A | top teens algodon organico ; talla-10 color: lila caramelos_01 -&gt; lila caramelos_01-lila','{"estampado_1":"lila caramelos_01","estampado_2":"na"}','{"spec":"na"}','{"precio_doc":74.84,"precio_unit":6.24,"precio_web":9,"precio_catalog":6.86,"precio_usd":1.92}','10','cocotfyma','unidad','activo','APT_E','lila caramelos_01','ruta5','FTT9O-04008','FTT9O-04008 | top teens algodon organico ; talla-10 color: lila caramelos_01-lila','lila caramelos_01-lila');</v>
      </c>
      <c r="V2963" s="19">
        <v>21822</v>
      </c>
      <c r="W2963" s="20" t="s">
        <v>4665</v>
      </c>
      <c r="X2963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('producto_terminado','FTT9O','FTT9O-04008-A','top teens algodon organico','FTT9O-04008-A | top teens algodon organico ; talla-10 color: lila caramelos_01 -&gt; lila caramelos_01-lila','{"estampado_1":"lila caramelos_01","estampado_2":"na"}','{"spec":"na"}','{"precio_doc":74.84,"precio_unit":6.24,"precio_web":9,"precio_catalog":6.86,"precio_usd":1.92}','10','cocotfyma','unidad','activo','APT_E','lila caramelos_01','ruta5','FTT9O-04008','FTT9O-04008 | top teens algodon organico ; talla-10 color: lila caramelos_01-lila','lila caramelos_01-lila');</v>
      </c>
      <c r="Y2963" s="17"/>
      <c r="Z2963" s="17"/>
      <c r="AA2963" s="17"/>
      <c r="AB2963" s="17"/>
      <c r="AC2963" s="17"/>
      <c r="AD2963" s="17"/>
      <c r="AE2963" s="17"/>
      <c r="AF2963" s="17"/>
      <c r="AG2963" s="17"/>
      <c r="AH2963" s="17"/>
      <c r="AI2963" s="17"/>
      <c r="AJ2963" s="17"/>
      <c r="AK2963" s="17"/>
      <c r="AL2963" s="17"/>
      <c r="AM2963" s="17"/>
      <c r="AN2963" s="17"/>
      <c r="AO2963" s="17"/>
      <c r="AP2963" s="17"/>
      <c r="AQ2963" s="17"/>
      <c r="AR2963" s="17"/>
      <c r="AS2963" s="17"/>
      <c r="AT2963" s="17"/>
      <c r="AU2963" s="17"/>
      <c r="AV2963" s="17"/>
      <c r="AW2963" s="17"/>
      <c r="AX2963" s="17"/>
      <c r="AY2963" s="17"/>
      <c r="AZ2963" s="17"/>
      <c r="BA2963" s="17"/>
      <c r="BB2963" s="17"/>
      <c r="BC2963" s="17"/>
      <c r="BD2963" s="17"/>
      <c r="BE2963" s="17"/>
      <c r="BF2963" s="17"/>
      <c r="BG2963" s="17"/>
      <c r="BH2963" s="17"/>
    </row>
    <row r="2964" spans="2:60" x14ac:dyDescent="0.2">
      <c r="B2964" s="1" t="s">
        <v>0</v>
      </c>
      <c r="C2964" s="1" t="str">
        <f t="shared" si="314"/>
        <v>FTT9O</v>
      </c>
      <c r="D2964" s="1" t="s">
        <v>6432</v>
      </c>
      <c r="E2964" s="1" t="s">
        <v>5483</v>
      </c>
      <c r="F2964" s="14" t="str">
        <f t="shared" si="310"/>
        <v>FTT9O-04008-B | top teens algodon organico ; talla-10 color: lila -&gt; lila caramelos_01-lila</v>
      </c>
      <c r="G2964" s="14" t="str">
        <f t="shared" si="315"/>
        <v>{"estampado_1":"lila","estampado_2":"na"}</v>
      </c>
      <c r="H2964" s="14" t="s">
        <v>1</v>
      </c>
      <c r="I2964" s="14" t="s">
        <v>622</v>
      </c>
      <c r="J2964" s="1">
        <v>10</v>
      </c>
      <c r="K2964" s="14" t="s">
        <v>3</v>
      </c>
      <c r="L2964" s="14" t="s">
        <v>4</v>
      </c>
      <c r="M2964" s="14" t="s">
        <v>5</v>
      </c>
      <c r="N2964" s="1" t="s">
        <v>6945</v>
      </c>
      <c r="O2964" s="1" t="s">
        <v>1293</v>
      </c>
      <c r="P2964" s="1" t="s">
        <v>4666</v>
      </c>
      <c r="Q2964" s="1" t="s">
        <v>5121</v>
      </c>
      <c r="R2964" s="1" t="str">
        <f t="shared" si="311"/>
        <v>FTT9O-04008 | top teens algodon organico ; talla-10 color: lila caramelos_01-lila</v>
      </c>
      <c r="S2964" s="1" t="s">
        <v>5445</v>
      </c>
      <c r="T2964" s="18" t="s">
        <v>1407</v>
      </c>
      <c r="U2964" s="19" t="str">
        <f t="shared" si="312"/>
        <v>('producto_terminado','FTT9O','FTT9O-04008-B','top teens algodon organico','FTT9O-04008-B | top teens algodon organico ; talla-10 color: lila -&gt; lila caramelos_01-lila','{"estampado_1":"lila","estampado_2":"na"}','{"spec":"na"}','{"precio_doc":74.84,"precio_unit":6.24,"precio_web":9,"precio_catalog":6.86,"precio_usd":1.92}','10','cocotfyma','unidad','activo','APT_E','lila','ruta5','FTT9O-04008','FTT9O-04008 | top teens algodon organico ; talla-10 color: lila caramelos_01-lila','lila caramelos_01-lila');</v>
      </c>
      <c r="V2964" s="19">
        <v>21823</v>
      </c>
      <c r="W2964" s="20" t="s">
        <v>4665</v>
      </c>
      <c r="X2964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('producto_terminado','FTT9O','FTT9O-04008-B','top teens algodon organico','FTT9O-04008-B | top teens algodon organico ; talla-10 color: lila -&gt; lila caramelos_01-lila','{"estampado_1":"lila","estampado_2":"na"}','{"spec":"na"}','{"precio_doc":74.84,"precio_unit":6.24,"precio_web":9,"precio_catalog":6.86,"precio_usd":1.92}','10','cocotfyma','unidad','activo','APT_E','lila','ruta5','FTT9O-04008','FTT9O-04008 | top teens algodon organico ; talla-10 color: lila caramelos_01-lila','lila caramelos_01-lila');</v>
      </c>
      <c r="Y2964" s="17"/>
      <c r="Z2964" s="17"/>
      <c r="AA2964" s="17"/>
      <c r="AB2964" s="17"/>
      <c r="AC2964" s="17"/>
      <c r="AD2964" s="17"/>
      <c r="AE2964" s="17"/>
      <c r="AF2964" s="17"/>
      <c r="AG2964" s="17"/>
      <c r="AH2964" s="17"/>
      <c r="AI2964" s="17"/>
      <c r="AJ2964" s="17"/>
      <c r="AK2964" s="17"/>
      <c r="AL2964" s="17"/>
      <c r="AM2964" s="17"/>
      <c r="AN2964" s="17"/>
      <c r="AO2964" s="17"/>
      <c r="AP2964" s="17"/>
      <c r="AQ2964" s="17"/>
      <c r="AR2964" s="17"/>
      <c r="AS2964" s="17"/>
      <c r="AT2964" s="17"/>
      <c r="AU2964" s="17"/>
      <c r="AV2964" s="17"/>
      <c r="AW2964" s="17"/>
      <c r="AX2964" s="17"/>
      <c r="AY2964" s="17"/>
      <c r="AZ2964" s="17"/>
      <c r="BA2964" s="17"/>
      <c r="BB2964" s="17"/>
      <c r="BC2964" s="17"/>
      <c r="BD2964" s="17"/>
      <c r="BE2964" s="17"/>
      <c r="BF2964" s="17"/>
      <c r="BG2964" s="17"/>
      <c r="BH2964" s="17"/>
    </row>
    <row r="2965" spans="2:60" x14ac:dyDescent="0.2">
      <c r="B2965" s="1" t="s">
        <v>0</v>
      </c>
      <c r="C2965" s="1" t="str">
        <f t="shared" si="314"/>
        <v>FTT9O</v>
      </c>
      <c r="D2965" s="1" t="s">
        <v>6433</v>
      </c>
      <c r="E2965" s="1" t="s">
        <v>5483</v>
      </c>
      <c r="F2965" s="14" t="str">
        <f t="shared" si="310"/>
        <v>FTT9O-05008-A | top teens algodon organico ; talla-12 color: lila caramelos_01 -&gt; lila caramelos_01-lila</v>
      </c>
      <c r="G2965" s="14" t="str">
        <f t="shared" si="315"/>
        <v>{"estampado_1":"lila caramelos_01","estampado_2":"na"}</v>
      </c>
      <c r="H2965" s="14" t="s">
        <v>1</v>
      </c>
      <c r="I2965" s="14" t="s">
        <v>622</v>
      </c>
      <c r="J2965" s="1">
        <v>12</v>
      </c>
      <c r="K2965" s="14" t="s">
        <v>3</v>
      </c>
      <c r="L2965" s="14" t="s">
        <v>4</v>
      </c>
      <c r="M2965" s="14" t="s">
        <v>5</v>
      </c>
      <c r="N2965" s="1" t="s">
        <v>6945</v>
      </c>
      <c r="O2965" s="1" t="s">
        <v>1757</v>
      </c>
      <c r="P2965" s="1" t="s">
        <v>4666</v>
      </c>
      <c r="Q2965" s="1" t="s">
        <v>5122</v>
      </c>
      <c r="R2965" s="1" t="str">
        <f t="shared" si="311"/>
        <v>FTT9O-05008 | top teens algodon organico ; talla-12 color: lila caramelos_01-lila</v>
      </c>
      <c r="S2965" s="1" t="s">
        <v>5445</v>
      </c>
      <c r="T2965" s="18" t="s">
        <v>1407</v>
      </c>
      <c r="U2965" s="19" t="str">
        <f t="shared" si="312"/>
        <v>('producto_terminado','FTT9O','FTT9O-05008-A','top teens algodon organico','FTT9O-05008-A | top teens algodon organico ; talla-12 color: lila caramelos_01 -&gt; lila caramelos_01-lila','{"estampado_1":"lila caramelos_01","estampado_2":"na"}','{"spec":"na"}','{"precio_doc":74.84,"precio_unit":6.24,"precio_web":9,"precio_catalog":6.86,"precio_usd":1.92}','12','cocotfyma','unidad','activo','APT_E','lila caramelos_01','ruta5','FTT9O-05008','FTT9O-05008 | top teens algodon organico ; talla-12 color: lila caramelos_01-lila','lila caramelos_01-lila');</v>
      </c>
      <c r="V2965" s="19">
        <v>21824</v>
      </c>
      <c r="W2965" s="20" t="s">
        <v>4665</v>
      </c>
      <c r="X2965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('producto_terminado','FTT9O','FTT9O-05008-A','top teens algodon organico','FTT9O-05008-A | top teens algodon organico ; talla-12 color: lila caramelos_01 -&gt; lila caramelos_01-lila','{"estampado_1":"lila caramelos_01","estampado_2":"na"}','{"spec":"na"}','{"precio_doc":74.84,"precio_unit":6.24,"precio_web":9,"precio_catalog":6.86,"precio_usd":1.92}','12','cocotfyma','unidad','activo','APT_E','lila caramelos_01','ruta5','FTT9O-05008','FTT9O-05008 | top teens algodon organico ; talla-12 color: lila caramelos_01-lila','lila caramelos_01-lila');</v>
      </c>
      <c r="Y2965" s="17"/>
      <c r="Z2965" s="17"/>
      <c r="AA2965" s="17"/>
      <c r="AB2965" s="17"/>
      <c r="AC2965" s="17"/>
      <c r="AD2965" s="17"/>
      <c r="AE2965" s="17"/>
      <c r="AF2965" s="17"/>
      <c r="AG2965" s="17"/>
      <c r="AH2965" s="17"/>
      <c r="AI2965" s="17"/>
      <c r="AJ2965" s="17"/>
      <c r="AK2965" s="17"/>
      <c r="AL2965" s="17"/>
      <c r="AM2965" s="17"/>
      <c r="AN2965" s="17"/>
      <c r="AO2965" s="17"/>
      <c r="AP2965" s="17"/>
      <c r="AQ2965" s="17"/>
      <c r="AR2965" s="17"/>
      <c r="AS2965" s="17"/>
      <c r="AT2965" s="17"/>
      <c r="AU2965" s="17"/>
      <c r="AV2965" s="17"/>
      <c r="AW2965" s="17"/>
      <c r="AX2965" s="17"/>
      <c r="AY2965" s="17"/>
      <c r="AZ2965" s="17"/>
      <c r="BA2965" s="17"/>
      <c r="BB2965" s="17"/>
      <c r="BC2965" s="17"/>
      <c r="BD2965" s="17"/>
      <c r="BE2965" s="17"/>
      <c r="BF2965" s="17"/>
      <c r="BG2965" s="17"/>
      <c r="BH2965" s="17"/>
    </row>
    <row r="2966" spans="2:60" x14ac:dyDescent="0.2">
      <c r="B2966" s="1" t="s">
        <v>0</v>
      </c>
      <c r="C2966" s="1" t="str">
        <f t="shared" si="314"/>
        <v>FTT9O</v>
      </c>
      <c r="D2966" s="1" t="s">
        <v>6434</v>
      </c>
      <c r="E2966" s="1" t="s">
        <v>5483</v>
      </c>
      <c r="F2966" s="14" t="str">
        <f t="shared" si="310"/>
        <v>FTT9O-05008-B | top teens algodon organico ; talla-12 color: lila -&gt; lila caramelos_01-lila</v>
      </c>
      <c r="G2966" s="14" t="str">
        <f t="shared" si="315"/>
        <v>{"estampado_1":"lila","estampado_2":"na"}</v>
      </c>
      <c r="H2966" s="14" t="s">
        <v>1</v>
      </c>
      <c r="I2966" s="14" t="s">
        <v>622</v>
      </c>
      <c r="J2966" s="1">
        <v>12</v>
      </c>
      <c r="K2966" s="14" t="s">
        <v>3</v>
      </c>
      <c r="L2966" s="14" t="s">
        <v>4</v>
      </c>
      <c r="M2966" s="14" t="s">
        <v>5</v>
      </c>
      <c r="N2966" s="1" t="s">
        <v>6945</v>
      </c>
      <c r="O2966" s="1" t="s">
        <v>1293</v>
      </c>
      <c r="P2966" s="1" t="s">
        <v>4666</v>
      </c>
      <c r="Q2966" s="1" t="s">
        <v>5122</v>
      </c>
      <c r="R2966" s="1" t="str">
        <f t="shared" si="311"/>
        <v>FTT9O-05008 | top teens algodon organico ; talla-12 color: lila caramelos_01-lila</v>
      </c>
      <c r="S2966" s="1" t="s">
        <v>5445</v>
      </c>
      <c r="T2966" s="18" t="s">
        <v>1407</v>
      </c>
      <c r="U2966" s="19" t="str">
        <f t="shared" si="312"/>
        <v>('producto_terminado','FTT9O','FTT9O-05008-B','top teens algodon organico','FTT9O-05008-B | top teens algodon organico ; talla-12 color: lila -&gt; lila caramelos_01-lila','{"estampado_1":"lila","estampado_2":"na"}','{"spec":"na"}','{"precio_doc":74.84,"precio_unit":6.24,"precio_web":9,"precio_catalog":6.86,"precio_usd":1.92}','12','cocotfyma','unidad','activo','APT_E','lila','ruta5','FTT9O-05008','FTT9O-05008 | top teens algodon organico ; talla-12 color: lila caramelos_01-lila','lila caramelos_01-lila');</v>
      </c>
      <c r="V2966" s="19">
        <v>21825</v>
      </c>
      <c r="W2966" s="20" t="s">
        <v>4665</v>
      </c>
      <c r="X2966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('producto_terminado','FTT9O','FTT9O-05008-B','top teens algodon organico','FTT9O-05008-B | top teens algodon organico ; talla-12 color: lila -&gt; lila caramelos_01-lila','{"estampado_1":"lila","estampado_2":"na"}','{"spec":"na"}','{"precio_doc":74.84,"precio_unit":6.24,"precio_web":9,"precio_catalog":6.86,"precio_usd":1.92}','12','cocotfyma','unidad','activo','APT_E','lila','ruta5','FTT9O-05008','FTT9O-05008 | top teens algodon organico ; talla-12 color: lila caramelos_01-lila','lila caramelos_01-lila');</v>
      </c>
      <c r="Y2966" s="17"/>
      <c r="Z2966" s="17"/>
      <c r="AA2966" s="17"/>
      <c r="AB2966" s="17"/>
      <c r="AC2966" s="17"/>
      <c r="AD2966" s="17"/>
      <c r="AE2966" s="17"/>
      <c r="AF2966" s="17"/>
      <c r="AG2966" s="17"/>
      <c r="AH2966" s="17"/>
      <c r="AI2966" s="17"/>
      <c r="AJ2966" s="17"/>
      <c r="AK2966" s="17"/>
      <c r="AL2966" s="17"/>
      <c r="AM2966" s="17"/>
      <c r="AN2966" s="17"/>
      <c r="AO2966" s="17"/>
      <c r="AP2966" s="17"/>
      <c r="AQ2966" s="17"/>
      <c r="AR2966" s="17"/>
      <c r="AS2966" s="17"/>
      <c r="AT2966" s="17"/>
      <c r="AU2966" s="17"/>
      <c r="AV2966" s="17"/>
      <c r="AW2966" s="17"/>
      <c r="AX2966" s="17"/>
      <c r="AY2966" s="17"/>
      <c r="AZ2966" s="17"/>
      <c r="BA2966" s="17"/>
      <c r="BB2966" s="17"/>
      <c r="BC2966" s="17"/>
      <c r="BD2966" s="17"/>
      <c r="BE2966" s="17"/>
      <c r="BF2966" s="17"/>
      <c r="BG2966" s="17"/>
      <c r="BH2966" s="17"/>
    </row>
    <row r="2967" spans="2:60" x14ac:dyDescent="0.2">
      <c r="B2967" s="1" t="s">
        <v>0</v>
      </c>
      <c r="C2967" s="1" t="str">
        <f t="shared" si="314"/>
        <v>FTT9O</v>
      </c>
      <c r="D2967" s="1" t="s">
        <v>6435</v>
      </c>
      <c r="E2967" s="1" t="s">
        <v>5483</v>
      </c>
      <c r="F2967" s="14" t="str">
        <f t="shared" si="310"/>
        <v>FTT9O-06008-A | top teens algodon organico ; talla-14 color: lila caramelos_01 -&gt; lila caramelos_01-lila</v>
      </c>
      <c r="G2967" s="14" t="str">
        <f t="shared" si="315"/>
        <v>{"estampado_1":"lila caramelos_01","estampado_2":"na"}</v>
      </c>
      <c r="H2967" s="14" t="s">
        <v>1</v>
      </c>
      <c r="I2967" s="14" t="s">
        <v>622</v>
      </c>
      <c r="J2967" s="1">
        <v>14</v>
      </c>
      <c r="K2967" s="14" t="s">
        <v>3</v>
      </c>
      <c r="L2967" s="14" t="s">
        <v>4</v>
      </c>
      <c r="M2967" s="14" t="s">
        <v>5</v>
      </c>
      <c r="N2967" s="1" t="s">
        <v>6945</v>
      </c>
      <c r="O2967" s="1" t="s">
        <v>1757</v>
      </c>
      <c r="P2967" s="1" t="s">
        <v>4666</v>
      </c>
      <c r="Q2967" s="1" t="s">
        <v>5123</v>
      </c>
      <c r="R2967" s="1" t="str">
        <f t="shared" si="311"/>
        <v>FTT9O-06008 | top teens algodon organico ; talla-14 color: lila caramelos_01-lila</v>
      </c>
      <c r="S2967" s="1" t="s">
        <v>5445</v>
      </c>
      <c r="T2967" s="18" t="s">
        <v>1407</v>
      </c>
      <c r="U2967" s="19" t="str">
        <f t="shared" si="312"/>
        <v>('producto_terminado','FTT9O','FTT9O-06008-A','top teens algodon organico','FTT9O-06008-A | top teens algodon organico ; talla-14 color: lila caramelos_01 -&gt; lila caramelos_01-lila','{"estampado_1":"lila caramelos_01","estampado_2":"na"}','{"spec":"na"}','{"precio_doc":74.84,"precio_unit":6.24,"precio_web":9,"precio_catalog":6.86,"precio_usd":1.92}','14','cocotfyma','unidad','activo','APT_E','lila caramelos_01','ruta5','FTT9O-06008','FTT9O-06008 | top teens algodon organico ; talla-14 color: lila caramelos_01-lila','lila caramelos_01-lila');</v>
      </c>
      <c r="V2967" s="19">
        <v>21826</v>
      </c>
      <c r="W2967" s="20" t="s">
        <v>4665</v>
      </c>
      <c r="X2967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('producto_terminado','FTT9O','FTT9O-06008-A','top teens algodon organico','FTT9O-06008-A | top teens algodon organico ; talla-14 color: lila caramelos_01 -&gt; lila caramelos_01-lila','{"estampado_1":"lila caramelos_01","estampado_2":"na"}','{"spec":"na"}','{"precio_doc":74.84,"precio_unit":6.24,"precio_web":9,"precio_catalog":6.86,"precio_usd":1.92}','14','cocotfyma','unidad','activo','APT_E','lila caramelos_01','ruta5','FTT9O-06008','FTT9O-06008 | top teens algodon organico ; talla-14 color: lila caramelos_01-lila','lila caramelos_01-lila');</v>
      </c>
      <c r="Y2967" s="17"/>
      <c r="Z2967" s="17"/>
      <c r="AA2967" s="17"/>
      <c r="AB2967" s="17"/>
      <c r="AC2967" s="17"/>
      <c r="AD2967" s="17"/>
      <c r="AE2967" s="17"/>
      <c r="AF2967" s="17"/>
      <c r="AG2967" s="17"/>
      <c r="AH2967" s="17"/>
      <c r="AI2967" s="17"/>
      <c r="AJ2967" s="17"/>
      <c r="AK2967" s="17"/>
      <c r="AL2967" s="17"/>
      <c r="AM2967" s="17"/>
      <c r="AN2967" s="17"/>
      <c r="AO2967" s="17"/>
      <c r="AP2967" s="17"/>
      <c r="AQ2967" s="17"/>
      <c r="AR2967" s="17"/>
      <c r="AS2967" s="17"/>
      <c r="AT2967" s="17"/>
      <c r="AU2967" s="17"/>
      <c r="AV2967" s="17"/>
      <c r="AW2967" s="17"/>
      <c r="AX2967" s="17"/>
      <c r="AY2967" s="17"/>
      <c r="AZ2967" s="17"/>
      <c r="BA2967" s="17"/>
      <c r="BB2967" s="17"/>
      <c r="BC2967" s="17"/>
      <c r="BD2967" s="17"/>
      <c r="BE2967" s="17"/>
      <c r="BF2967" s="17"/>
      <c r="BG2967" s="17"/>
      <c r="BH2967" s="17"/>
    </row>
    <row r="2968" spans="2:60" x14ac:dyDescent="0.2">
      <c r="B2968" s="1" t="s">
        <v>0</v>
      </c>
      <c r="C2968" s="1" t="str">
        <f t="shared" si="314"/>
        <v>FTT9O</v>
      </c>
      <c r="D2968" s="1" t="s">
        <v>6436</v>
      </c>
      <c r="E2968" s="1" t="s">
        <v>5483</v>
      </c>
      <c r="F2968" s="14" t="str">
        <f t="shared" si="310"/>
        <v>FTT9O-06008-B | top teens algodon organico ; talla-14 color: lila -&gt; lila caramelos_01-lila</v>
      </c>
      <c r="G2968" s="14" t="str">
        <f t="shared" si="315"/>
        <v>{"estampado_1":"lila","estampado_2":"na"}</v>
      </c>
      <c r="H2968" s="14" t="s">
        <v>1</v>
      </c>
      <c r="I2968" s="14" t="s">
        <v>622</v>
      </c>
      <c r="J2968" s="1">
        <v>14</v>
      </c>
      <c r="K2968" s="14" t="s">
        <v>3</v>
      </c>
      <c r="L2968" s="14" t="s">
        <v>4</v>
      </c>
      <c r="M2968" s="14" t="s">
        <v>5</v>
      </c>
      <c r="N2968" s="1" t="s">
        <v>6945</v>
      </c>
      <c r="O2968" s="1" t="s">
        <v>1293</v>
      </c>
      <c r="P2968" s="1" t="s">
        <v>4666</v>
      </c>
      <c r="Q2968" s="1" t="s">
        <v>5123</v>
      </c>
      <c r="R2968" s="1" t="str">
        <f t="shared" si="311"/>
        <v>FTT9O-06008 | top teens algodon organico ; talla-14 color: lila caramelos_01-lila</v>
      </c>
      <c r="S2968" s="1" t="s">
        <v>5445</v>
      </c>
      <c r="T2968" s="18" t="s">
        <v>1407</v>
      </c>
      <c r="U2968" s="19" t="str">
        <f t="shared" si="312"/>
        <v>('producto_terminado','FTT9O','FTT9O-06008-B','top teens algodon organico','FTT9O-06008-B | top teens algodon organico ; talla-14 color: lila -&gt; lila caramelos_01-lila','{"estampado_1":"lila","estampado_2":"na"}','{"spec":"na"}','{"precio_doc":74.84,"precio_unit":6.24,"precio_web":9,"precio_catalog":6.86,"precio_usd":1.92}','14','cocotfyma','unidad','activo','APT_E','lila','ruta5','FTT9O-06008','FTT9O-06008 | top teens algodon organico ; talla-14 color: lila caramelos_01-lila','lila caramelos_01-lila');</v>
      </c>
      <c r="V2968" s="19">
        <v>21827</v>
      </c>
      <c r="W2968" s="20" t="s">
        <v>4665</v>
      </c>
      <c r="X2968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('producto_terminado','FTT9O','FTT9O-06008-B','top teens algodon organico','FTT9O-06008-B | top teens algodon organico ; talla-14 color: lila -&gt; lila caramelos_01-lila','{"estampado_1":"lila","estampado_2":"na"}','{"spec":"na"}','{"precio_doc":74.84,"precio_unit":6.24,"precio_web":9,"precio_catalog":6.86,"precio_usd":1.92}','14','cocotfyma','unidad','activo','APT_E','lila','ruta5','FTT9O-06008','FTT9O-06008 | top teens algodon organico ; talla-14 color: lila caramelos_01-lila','lila caramelos_01-lila');</v>
      </c>
      <c r="Y2968" s="17"/>
      <c r="Z2968" s="17"/>
      <c r="AA2968" s="17"/>
      <c r="AB2968" s="17"/>
      <c r="AC2968" s="17"/>
      <c r="AD2968" s="17"/>
      <c r="AE2968" s="17"/>
      <c r="AF2968" s="17"/>
      <c r="AG2968" s="17"/>
      <c r="AH2968" s="17"/>
      <c r="AI2968" s="17"/>
      <c r="AJ2968" s="17"/>
      <c r="AK2968" s="17"/>
      <c r="AL2968" s="17"/>
      <c r="AM2968" s="17"/>
      <c r="AN2968" s="17"/>
      <c r="AO2968" s="17"/>
      <c r="AP2968" s="17"/>
      <c r="AQ2968" s="17"/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/>
      <c r="BB2968" s="17"/>
      <c r="BC2968" s="17"/>
      <c r="BD2968" s="17"/>
      <c r="BE2968" s="17"/>
      <c r="BF2968" s="17"/>
      <c r="BG2968" s="17"/>
      <c r="BH2968" s="17"/>
    </row>
    <row r="2969" spans="2:60" x14ac:dyDescent="0.2">
      <c r="B2969" s="1" t="s">
        <v>0</v>
      </c>
      <c r="C2969" s="1" t="str">
        <f t="shared" si="314"/>
        <v>FTT9O</v>
      </c>
      <c r="D2969" s="1" t="s">
        <v>6437</v>
      </c>
      <c r="E2969" s="1" t="s">
        <v>5483</v>
      </c>
      <c r="F2969" s="14" t="str">
        <f t="shared" si="310"/>
        <v>FTT9O-07008-A | top teens algodon organico ; talla-16 color: lila caramelos_01 -&gt; lila caramelos_01-lila</v>
      </c>
      <c r="G2969" s="14" t="str">
        <f t="shared" si="315"/>
        <v>{"estampado_1":"lila caramelos_01","estampado_2":"na"}</v>
      </c>
      <c r="H2969" s="14" t="s">
        <v>1</v>
      </c>
      <c r="I2969" s="14" t="s">
        <v>622</v>
      </c>
      <c r="J2969" s="1">
        <v>16</v>
      </c>
      <c r="K2969" s="14" t="s">
        <v>3</v>
      </c>
      <c r="L2969" s="14" t="s">
        <v>4</v>
      </c>
      <c r="M2969" s="14" t="s">
        <v>5</v>
      </c>
      <c r="N2969" s="1" t="s">
        <v>6945</v>
      </c>
      <c r="O2969" s="1" t="s">
        <v>1757</v>
      </c>
      <c r="P2969" s="1" t="s">
        <v>4666</v>
      </c>
      <c r="Q2969" s="1" t="s">
        <v>5124</v>
      </c>
      <c r="R2969" s="1" t="str">
        <f t="shared" si="311"/>
        <v>FTT9O-07008 | top teens algodon organico ; talla-16 color: lila caramelos_01-lila</v>
      </c>
      <c r="S2969" s="1" t="s">
        <v>5445</v>
      </c>
      <c r="T2969" s="18" t="s">
        <v>1407</v>
      </c>
      <c r="U2969" s="19" t="str">
        <f t="shared" si="312"/>
        <v>('producto_terminado','FTT9O','FTT9O-07008-A','top teens algodon organico','FTT9O-07008-A | top teens algodon organico ; talla-16 color: lila caramelos_01 -&gt; lila caramelos_01-lila','{"estampado_1":"lila caramelos_01","estampado_2":"na"}','{"spec":"na"}','{"precio_doc":74.84,"precio_unit":6.24,"precio_web":9,"precio_catalog":6.86,"precio_usd":1.92}','16','cocotfyma','unidad','activo','APT_E','lila caramelos_01','ruta5','FTT9O-07008','FTT9O-07008 | top teens algodon organico ; talla-16 color: lila caramelos_01-lila','lila caramelos_01-lila');</v>
      </c>
      <c r="V2969" s="19">
        <v>21828</v>
      </c>
      <c r="W2969" s="20" t="s">
        <v>4665</v>
      </c>
      <c r="X2969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('producto_terminado','FTT9O','FTT9O-07008-A','top teens algodon organico','FTT9O-07008-A | top teens algodon organico ; talla-16 color: lila caramelos_01 -&gt; lila caramelos_01-lila','{"estampado_1":"lila caramelos_01","estampado_2":"na"}','{"spec":"na"}','{"precio_doc":74.84,"precio_unit":6.24,"precio_web":9,"precio_catalog":6.86,"precio_usd":1.92}','16','cocotfyma','unidad','activo','APT_E','lila caramelos_01','ruta5','FTT9O-07008','FTT9O-07008 | top teens algodon organico ; talla-16 color: lila caramelos_01-lila','lila caramelos_01-lila');</v>
      </c>
      <c r="Y2969" s="17"/>
      <c r="Z2969" s="17"/>
      <c r="AA2969" s="17"/>
      <c r="AB2969" s="17"/>
      <c r="AC2969" s="17"/>
      <c r="AD2969" s="17"/>
      <c r="AE2969" s="17"/>
      <c r="AF2969" s="17"/>
      <c r="AG2969" s="17"/>
      <c r="AH2969" s="17"/>
      <c r="AI2969" s="17"/>
      <c r="AJ2969" s="17"/>
      <c r="AK2969" s="17"/>
      <c r="AL2969" s="17"/>
      <c r="AM2969" s="17"/>
      <c r="AN2969" s="17"/>
      <c r="AO2969" s="17"/>
      <c r="AP2969" s="17"/>
      <c r="AQ2969" s="17"/>
      <c r="AR2969" s="17"/>
      <c r="AS2969" s="17"/>
      <c r="AT2969" s="17"/>
      <c r="AU2969" s="17"/>
      <c r="AV2969" s="17"/>
      <c r="AW2969" s="17"/>
      <c r="AX2969" s="17"/>
      <c r="AY2969" s="17"/>
      <c r="AZ2969" s="17"/>
      <c r="BA2969" s="17"/>
      <c r="BB2969" s="17"/>
      <c r="BC2969" s="17"/>
      <c r="BD2969" s="17"/>
      <c r="BE2969" s="17"/>
      <c r="BF2969" s="17"/>
      <c r="BG2969" s="17"/>
      <c r="BH2969" s="17"/>
    </row>
    <row r="2970" spans="2:60" x14ac:dyDescent="0.2">
      <c r="B2970" s="1" t="s">
        <v>0</v>
      </c>
      <c r="C2970" s="1" t="str">
        <f t="shared" si="314"/>
        <v>FTT9O</v>
      </c>
      <c r="D2970" s="1" t="s">
        <v>6438</v>
      </c>
      <c r="E2970" s="1" t="s">
        <v>5483</v>
      </c>
      <c r="F2970" s="14" t="str">
        <f t="shared" si="310"/>
        <v>FTT9O-07008-B | top teens algodon organico ; talla-16 color: lila -&gt; lila caramelos_01-lila</v>
      </c>
      <c r="G2970" s="14" t="str">
        <f t="shared" si="315"/>
        <v>{"estampado_1":"lila","estampado_2":"na"}</v>
      </c>
      <c r="H2970" s="14" t="s">
        <v>1</v>
      </c>
      <c r="I2970" s="14" t="s">
        <v>622</v>
      </c>
      <c r="J2970" s="1">
        <v>16</v>
      </c>
      <c r="K2970" s="14" t="s">
        <v>3</v>
      </c>
      <c r="L2970" s="14" t="s">
        <v>4</v>
      </c>
      <c r="M2970" s="14" t="s">
        <v>5</v>
      </c>
      <c r="N2970" s="1" t="s">
        <v>6945</v>
      </c>
      <c r="O2970" s="1" t="s">
        <v>1293</v>
      </c>
      <c r="P2970" s="1" t="s">
        <v>4666</v>
      </c>
      <c r="Q2970" s="1" t="s">
        <v>5124</v>
      </c>
      <c r="R2970" s="1" t="str">
        <f t="shared" si="311"/>
        <v>FTT9O-07008 | top teens algodon organico ; talla-16 color: lila caramelos_01-lila</v>
      </c>
      <c r="S2970" s="1" t="s">
        <v>5445</v>
      </c>
      <c r="T2970" s="18" t="s">
        <v>1407</v>
      </c>
      <c r="U2970" s="19" t="str">
        <f t="shared" si="312"/>
        <v>('producto_terminado','FTT9O','FTT9O-07008-B','top teens algodon organico','FTT9O-07008-B | top teens algodon organico ; talla-16 color: lila -&gt; lila caramelos_01-lila','{"estampado_1":"lila","estampado_2":"na"}','{"spec":"na"}','{"precio_doc":74.84,"precio_unit":6.24,"precio_web":9,"precio_catalog":6.86,"precio_usd":1.92}','16','cocotfyma','unidad','activo','APT_E','lila','ruta5','FTT9O-07008','FTT9O-07008 | top teens algodon organico ; talla-16 color: lila caramelos_01-lila','lila caramelos_01-lila');</v>
      </c>
      <c r="V2970" s="19">
        <v>21829</v>
      </c>
      <c r="W2970" s="20" t="s">
        <v>4665</v>
      </c>
      <c r="X2970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('producto_terminado','FTT9O','FTT9O-07008-B','top teens algodon organico','FTT9O-07008-B | top teens algodon organico ; talla-16 color: lila -&gt; lila caramelos_01-lila','{"estampado_1":"lila","estampado_2":"na"}','{"spec":"na"}','{"precio_doc":74.84,"precio_unit":6.24,"precio_web":9,"precio_catalog":6.86,"precio_usd":1.92}','16','cocotfyma','unidad','activo','APT_E','lila','ruta5','FTT9O-07008','FTT9O-07008 | top teens algodon organico ; talla-16 color: lila caramelos_01-lila','lila caramelos_01-lila');</v>
      </c>
      <c r="Y2970" s="17"/>
      <c r="Z2970" s="17"/>
      <c r="AA2970" s="17"/>
      <c r="AB2970" s="17"/>
      <c r="AC2970" s="17"/>
      <c r="AD2970" s="17"/>
      <c r="AE2970" s="17"/>
      <c r="AF2970" s="17"/>
      <c r="AG2970" s="17"/>
      <c r="AH2970" s="17"/>
      <c r="AI2970" s="17"/>
      <c r="AJ2970" s="17"/>
      <c r="AK2970" s="17"/>
      <c r="AL2970" s="17"/>
      <c r="AM2970" s="17"/>
      <c r="AN2970" s="17"/>
      <c r="AO2970" s="17"/>
      <c r="AP2970" s="17"/>
      <c r="AQ2970" s="17"/>
      <c r="AR2970" s="17"/>
      <c r="AS2970" s="17"/>
      <c r="AT2970" s="17"/>
      <c r="AU2970" s="17"/>
      <c r="AV2970" s="17"/>
      <c r="AW2970" s="17"/>
      <c r="AX2970" s="17"/>
      <c r="AY2970" s="17"/>
      <c r="AZ2970" s="17"/>
      <c r="BA2970" s="17"/>
      <c r="BB2970" s="17"/>
      <c r="BC2970" s="17"/>
      <c r="BD2970" s="17"/>
      <c r="BE2970" s="17"/>
      <c r="BF2970" s="17"/>
      <c r="BG2970" s="17"/>
      <c r="BH2970" s="17"/>
    </row>
    <row r="2971" spans="2:60" x14ac:dyDescent="0.2">
      <c r="B2971" s="1" t="s">
        <v>0</v>
      </c>
      <c r="C2971" s="1" t="str">
        <f t="shared" si="314"/>
        <v>PJ2A</v>
      </c>
      <c r="D2971" s="1" t="s">
        <v>6439</v>
      </c>
      <c r="E2971" s="1" t="s">
        <v>5484</v>
      </c>
      <c r="F2971" s="14" t="str">
        <f t="shared" si="310"/>
        <v>PJ2A-01002-A | pijama niña algodon organico polo+pantalon ; talla-4 color: algodon rosado_01 -&gt; algodon rosado_01-rosado</v>
      </c>
      <c r="G2971" s="14" t="str">
        <f t="shared" si="315"/>
        <v>{"estampado_1":"algodon rosado_01","estampado_2":"na"}</v>
      </c>
      <c r="H2971" s="14" t="s">
        <v>1</v>
      </c>
      <c r="I2971" s="14" t="s">
        <v>622</v>
      </c>
      <c r="J2971" s="1">
        <v>4</v>
      </c>
      <c r="K2971" s="14" t="s">
        <v>3</v>
      </c>
      <c r="L2971" s="14" t="s">
        <v>4</v>
      </c>
      <c r="M2971" s="14" t="s">
        <v>5</v>
      </c>
      <c r="N2971" s="1" t="s">
        <v>6945</v>
      </c>
      <c r="O2971" s="1" t="s">
        <v>1751</v>
      </c>
      <c r="P2971" s="1" t="s">
        <v>4666</v>
      </c>
      <c r="Q2971" s="1" t="s">
        <v>5125</v>
      </c>
      <c r="R2971" s="1" t="str">
        <f t="shared" si="311"/>
        <v>PJ2A-01002 | pijama niña algodon organico polo+pantalon ; talla-4 color: algodon rosado_01-rosado</v>
      </c>
      <c r="S2971" s="1" t="s">
        <v>5439</v>
      </c>
      <c r="T2971" s="18" t="s">
        <v>1407</v>
      </c>
      <c r="U2971" s="19" t="str">
        <f t="shared" si="312"/>
        <v>('producto_terminado','PJ2A','PJ2A-01002-A','pijama niña algodon organico polo+pantalon','PJ2A-01002-A | pijama niña algodon organico polo+pantalon ; talla-4 color: algodon rosado_01 -&gt; algodon rosado_01-rosado','{"estampado_1":"algodon rosado_01","estampado_2":"na"}','{"spec":"na"}','{"precio_doc":74.84,"precio_unit":6.24,"precio_web":9,"precio_catalog":6.86,"precio_usd":1.92}','4','cocotfyma','unidad','activo','APT_E','algodon rosado_01','ruta5','PJ2A-01002','PJ2A-01002 | pijama niña algodon organico polo+pantalon ; talla-4 color: algodon rosado_01-rosado','algodon rosado_01-rosado');</v>
      </c>
      <c r="V2971" s="19">
        <v>21830</v>
      </c>
      <c r="W2971" s="20" t="s">
        <v>4665</v>
      </c>
      <c r="X2971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('producto_terminado','PJ2A','PJ2A-01002-A','pijama niña algodon organico polo+pantalon','PJ2A-01002-A | pijama niña algodon organico polo+pantalon ; talla-4 color: algodon rosado_01 -&gt; algodon rosado_01-rosado','{"estampado_1":"algodon rosado_01","estampado_2":"na"}','{"spec":"na"}','{"precio_doc":74.84,"precio_unit":6.24,"precio_web":9,"precio_catalog":6.86,"precio_usd":1.92}','4','cocotfyma','unidad','activo','APT_E','algodon rosado_01','ruta5','PJ2A-01002','PJ2A-01002 | pijama niña algodon organico polo+pantalon ; talla-4 color: algodon rosado_01-rosado','algodon rosado_01-rosado');</v>
      </c>
      <c r="Y2971" s="17"/>
      <c r="Z2971" s="17"/>
      <c r="AA2971" s="17"/>
      <c r="AB2971" s="17"/>
      <c r="AC2971" s="17"/>
      <c r="AD2971" s="17"/>
      <c r="AE2971" s="17"/>
      <c r="AF2971" s="17"/>
      <c r="AG2971" s="17"/>
      <c r="AH2971" s="17"/>
      <c r="AI2971" s="17"/>
      <c r="AJ2971" s="17"/>
      <c r="AK2971" s="17"/>
      <c r="AL2971" s="17"/>
      <c r="AM2971" s="17"/>
      <c r="AN2971" s="17"/>
      <c r="AO2971" s="17"/>
      <c r="AP2971" s="17"/>
      <c r="AQ2971" s="17"/>
      <c r="AR2971" s="17"/>
      <c r="AS2971" s="17"/>
      <c r="AT2971" s="17"/>
      <c r="AU2971" s="17"/>
      <c r="AV2971" s="17"/>
      <c r="AW2971" s="17"/>
      <c r="AX2971" s="17"/>
      <c r="AY2971" s="17"/>
      <c r="AZ2971" s="17"/>
      <c r="BA2971" s="17"/>
      <c r="BB2971" s="17"/>
      <c r="BC2971" s="17"/>
      <c r="BD2971" s="17"/>
      <c r="BE2971" s="17"/>
      <c r="BF2971" s="17"/>
      <c r="BG2971" s="17"/>
      <c r="BH2971" s="17"/>
    </row>
    <row r="2972" spans="2:60" x14ac:dyDescent="0.2">
      <c r="B2972" s="1" t="s">
        <v>0</v>
      </c>
      <c r="C2972" s="1" t="str">
        <f t="shared" si="314"/>
        <v>PJ2A</v>
      </c>
      <c r="D2972" s="1" t="s">
        <v>6440</v>
      </c>
      <c r="E2972" s="1" t="s">
        <v>5484</v>
      </c>
      <c r="F2972" s="14" t="str">
        <f t="shared" si="310"/>
        <v>PJ2A-01002-B | pijama niña algodon organico polo+pantalon ; talla-4 color: rosado -&gt; algodon rosado_01-rosado</v>
      </c>
      <c r="G2972" s="14" t="str">
        <f t="shared" si="315"/>
        <v>{"estampado_1":"rosado","estampado_2":"na"}</v>
      </c>
      <c r="H2972" s="14" t="s">
        <v>1</v>
      </c>
      <c r="I2972" s="14" t="s">
        <v>622</v>
      </c>
      <c r="J2972" s="1">
        <v>4</v>
      </c>
      <c r="K2972" s="14" t="s">
        <v>3</v>
      </c>
      <c r="L2972" s="14" t="s">
        <v>4</v>
      </c>
      <c r="M2972" s="14" t="s">
        <v>5</v>
      </c>
      <c r="N2972" s="1" t="s">
        <v>6945</v>
      </c>
      <c r="O2972" s="1" t="s">
        <v>1287</v>
      </c>
      <c r="P2972" s="1" t="s">
        <v>4666</v>
      </c>
      <c r="Q2972" s="1" t="s">
        <v>5125</v>
      </c>
      <c r="R2972" s="1" t="str">
        <f t="shared" si="311"/>
        <v>PJ2A-01002 | pijama niña algodon organico polo+pantalon ; talla-4 color: algodon rosado_01-rosado</v>
      </c>
      <c r="S2972" s="1" t="s">
        <v>5439</v>
      </c>
      <c r="T2972" s="18" t="s">
        <v>1407</v>
      </c>
      <c r="U2972" s="19" t="str">
        <f t="shared" si="312"/>
        <v>('producto_terminado','PJ2A','PJ2A-01002-B','pijama niña algodon organico polo+pantalon','PJ2A-01002-B | pijama niña algodon organico polo+pantalon ; talla-4 color: rosado -&gt; algodon rosado_01-rosado','{"estampado_1":"rosado","estampado_2":"na"}','{"spec":"na"}','{"precio_doc":74.84,"precio_unit":6.24,"precio_web":9,"precio_catalog":6.86,"precio_usd":1.92}','4','cocotfyma','unidad','activo','APT_E','rosado','ruta5','PJ2A-01002','PJ2A-01002 | pijama niña algodon organico polo+pantalon ; talla-4 color: algodon rosado_01-rosado','algodon rosado_01-rosado');</v>
      </c>
      <c r="V2972" s="19">
        <v>21831</v>
      </c>
      <c r="W2972" s="20" t="s">
        <v>4665</v>
      </c>
      <c r="X2972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('producto_terminado','PJ2A','PJ2A-01002-B','pijama niña algodon organico polo+pantalon','PJ2A-01002-B | pijama niña algodon organico polo+pantalon ; talla-4 color: rosado -&gt; algodon rosado_01-rosado','{"estampado_1":"rosado","estampado_2":"na"}','{"spec":"na"}','{"precio_doc":74.84,"precio_unit":6.24,"precio_web":9,"precio_catalog":6.86,"precio_usd":1.92}','4','cocotfyma','unidad','activo','APT_E','rosado','ruta5','PJ2A-01002','PJ2A-01002 | pijama niña algodon organico polo+pantalon ; talla-4 color: algodon rosado_01-rosado','algodon rosado_01-rosado');</v>
      </c>
      <c r="Y2972" s="17"/>
      <c r="Z2972" s="17"/>
      <c r="AA2972" s="17"/>
      <c r="AB2972" s="17"/>
      <c r="AC2972" s="17"/>
      <c r="AD2972" s="17"/>
      <c r="AE2972" s="17"/>
      <c r="AF2972" s="17"/>
      <c r="AG2972" s="17"/>
      <c r="AH2972" s="17"/>
      <c r="AI2972" s="17"/>
      <c r="AJ2972" s="17"/>
      <c r="AK2972" s="17"/>
      <c r="AL2972" s="17"/>
      <c r="AM2972" s="17"/>
      <c r="AN2972" s="17"/>
      <c r="AO2972" s="17"/>
      <c r="AP2972" s="17"/>
      <c r="AQ2972" s="17"/>
      <c r="AR2972" s="17"/>
      <c r="AS2972" s="17"/>
      <c r="AT2972" s="17"/>
      <c r="AU2972" s="17"/>
      <c r="AV2972" s="17"/>
      <c r="AW2972" s="17"/>
      <c r="AX2972" s="17"/>
      <c r="AY2972" s="17"/>
      <c r="AZ2972" s="17"/>
      <c r="BA2972" s="17"/>
      <c r="BB2972" s="17"/>
      <c r="BC2972" s="17"/>
      <c r="BD2972" s="17"/>
      <c r="BE2972" s="17"/>
      <c r="BF2972" s="17"/>
      <c r="BG2972" s="17"/>
      <c r="BH2972" s="17"/>
    </row>
    <row r="2973" spans="2:60" x14ac:dyDescent="0.2">
      <c r="B2973" s="1" t="s">
        <v>0</v>
      </c>
      <c r="C2973" s="1" t="str">
        <f t="shared" si="314"/>
        <v>PJ2A</v>
      </c>
      <c r="D2973" s="1" t="s">
        <v>6441</v>
      </c>
      <c r="E2973" s="1" t="s">
        <v>5484</v>
      </c>
      <c r="F2973" s="14" t="str">
        <f t="shared" si="310"/>
        <v>PJ2A-02002-A | pijama niña algodon organico polo+pantalon ; talla-6 color: algodon rosado_01 -&gt; algodon rosado_01-rosado</v>
      </c>
      <c r="G2973" s="14" t="str">
        <f t="shared" si="315"/>
        <v>{"estampado_1":"algodon rosado_01","estampado_2":"na"}</v>
      </c>
      <c r="H2973" s="14" t="s">
        <v>1</v>
      </c>
      <c r="I2973" s="14" t="s">
        <v>622</v>
      </c>
      <c r="J2973" s="1">
        <v>6</v>
      </c>
      <c r="K2973" s="14" t="s">
        <v>3</v>
      </c>
      <c r="L2973" s="14" t="s">
        <v>4</v>
      </c>
      <c r="M2973" s="14" t="s">
        <v>5</v>
      </c>
      <c r="N2973" s="1" t="s">
        <v>6945</v>
      </c>
      <c r="O2973" s="1" t="s">
        <v>1751</v>
      </c>
      <c r="P2973" s="1" t="s">
        <v>4666</v>
      </c>
      <c r="Q2973" s="1" t="s">
        <v>5126</v>
      </c>
      <c r="R2973" s="1" t="str">
        <f t="shared" si="311"/>
        <v>PJ2A-02002 | pijama niña algodon organico polo+pantalon ; talla-6 color: algodon rosado_01-rosado</v>
      </c>
      <c r="S2973" s="1" t="s">
        <v>5439</v>
      </c>
      <c r="T2973" s="18" t="s">
        <v>1407</v>
      </c>
      <c r="U2973" s="19" t="str">
        <f t="shared" si="312"/>
        <v>('producto_terminado','PJ2A','PJ2A-02002-A','pijama niña algodon organico polo+pantalon','PJ2A-02002-A | pijama niña algodon organico polo+pantalon ; talla-6 color: algodon rosado_01 -&gt; algodon rosado_01-rosado','{"estampado_1":"algodon rosado_01","estampado_2":"na"}','{"spec":"na"}','{"precio_doc":74.84,"precio_unit":6.24,"precio_web":9,"precio_catalog":6.86,"precio_usd":1.92}','6','cocotfyma','unidad','activo','APT_E','algodon rosado_01','ruta5','PJ2A-02002','PJ2A-02002 | pijama niña algodon organico polo+pantalon ; talla-6 color: algodon rosado_01-rosado','algodon rosado_01-rosado');</v>
      </c>
      <c r="V2973" s="19">
        <v>21832</v>
      </c>
      <c r="W2973" s="20" t="s">
        <v>4665</v>
      </c>
      <c r="X2973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('producto_terminado','PJ2A','PJ2A-02002-A','pijama niña algodon organico polo+pantalon','PJ2A-02002-A | pijama niña algodon organico polo+pantalon ; talla-6 color: algodon rosado_01 -&gt; algodon rosado_01-rosado','{"estampado_1":"algodon rosado_01","estampado_2":"na"}','{"spec":"na"}','{"precio_doc":74.84,"precio_unit":6.24,"precio_web":9,"precio_catalog":6.86,"precio_usd":1.92}','6','cocotfyma','unidad','activo','APT_E','algodon rosado_01','ruta5','PJ2A-02002','PJ2A-02002 | pijama niña algodon organico polo+pantalon ; talla-6 color: algodon rosado_01-rosado','algodon rosado_01-rosado');</v>
      </c>
      <c r="Y2973" s="17"/>
      <c r="Z2973" s="17"/>
      <c r="AA2973" s="17"/>
      <c r="AB2973" s="17"/>
      <c r="AC2973" s="17"/>
      <c r="AD2973" s="17"/>
      <c r="AE2973" s="17"/>
      <c r="AF2973" s="17"/>
      <c r="AG2973" s="17"/>
      <c r="AH2973" s="17"/>
      <c r="AI2973" s="17"/>
      <c r="AJ2973" s="17"/>
      <c r="AK2973" s="17"/>
      <c r="AL2973" s="17"/>
      <c r="AM2973" s="17"/>
      <c r="AN2973" s="17"/>
      <c r="AO2973" s="17"/>
      <c r="AP2973" s="17"/>
      <c r="AQ2973" s="17"/>
      <c r="AR2973" s="17"/>
      <c r="AS2973" s="17"/>
      <c r="AT2973" s="17"/>
      <c r="AU2973" s="17"/>
      <c r="AV2973" s="17"/>
      <c r="AW2973" s="17"/>
      <c r="AX2973" s="17"/>
      <c r="AY2973" s="17"/>
      <c r="AZ2973" s="17"/>
      <c r="BA2973" s="17"/>
      <c r="BB2973" s="17"/>
      <c r="BC2973" s="17"/>
      <c r="BD2973" s="17"/>
      <c r="BE2973" s="17"/>
      <c r="BF2973" s="17"/>
      <c r="BG2973" s="17"/>
      <c r="BH2973" s="17"/>
    </row>
    <row r="2974" spans="2:60" x14ac:dyDescent="0.2">
      <c r="B2974" s="1" t="s">
        <v>0</v>
      </c>
      <c r="C2974" s="1" t="str">
        <f t="shared" si="314"/>
        <v>PJ2A</v>
      </c>
      <c r="D2974" s="1" t="s">
        <v>6442</v>
      </c>
      <c r="E2974" s="1" t="s">
        <v>5484</v>
      </c>
      <c r="F2974" s="14" t="str">
        <f t="shared" si="310"/>
        <v>PJ2A-02002-B | pijama niña algodon organico polo+pantalon ; talla-6 color: rosado -&gt; algodon rosado_01-rosado</v>
      </c>
      <c r="G2974" s="14" t="str">
        <f t="shared" si="315"/>
        <v>{"estampado_1":"rosado","estampado_2":"na"}</v>
      </c>
      <c r="H2974" s="14" t="s">
        <v>1</v>
      </c>
      <c r="I2974" s="14" t="s">
        <v>622</v>
      </c>
      <c r="J2974" s="1">
        <v>6</v>
      </c>
      <c r="K2974" s="14" t="s">
        <v>3</v>
      </c>
      <c r="L2974" s="14" t="s">
        <v>4</v>
      </c>
      <c r="M2974" s="14" t="s">
        <v>5</v>
      </c>
      <c r="N2974" s="1" t="s">
        <v>6945</v>
      </c>
      <c r="O2974" s="1" t="s">
        <v>1287</v>
      </c>
      <c r="P2974" s="1" t="s">
        <v>4666</v>
      </c>
      <c r="Q2974" s="1" t="s">
        <v>5126</v>
      </c>
      <c r="R2974" s="1" t="str">
        <f t="shared" si="311"/>
        <v>PJ2A-02002 | pijama niña algodon organico polo+pantalon ; talla-6 color: algodon rosado_01-rosado</v>
      </c>
      <c r="S2974" s="1" t="s">
        <v>5439</v>
      </c>
      <c r="T2974" s="18" t="s">
        <v>1407</v>
      </c>
      <c r="U2974" s="19" t="str">
        <f t="shared" si="312"/>
        <v>('producto_terminado','PJ2A','PJ2A-02002-B','pijama niña algodon organico polo+pantalon','PJ2A-02002-B | pijama niña algodon organico polo+pantalon ; talla-6 color: rosado -&gt; algodon rosado_01-rosado','{"estampado_1":"rosado","estampado_2":"na"}','{"spec":"na"}','{"precio_doc":74.84,"precio_unit":6.24,"precio_web":9,"precio_catalog":6.86,"precio_usd":1.92}','6','cocotfyma','unidad','activo','APT_E','rosado','ruta5','PJ2A-02002','PJ2A-02002 | pijama niña algodon organico polo+pantalon ; talla-6 color: algodon rosado_01-rosado','algodon rosado_01-rosado');</v>
      </c>
      <c r="V2974" s="19">
        <v>21833</v>
      </c>
      <c r="W2974" s="20" t="s">
        <v>4665</v>
      </c>
      <c r="X2974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('producto_terminado','PJ2A','PJ2A-02002-B','pijama niña algodon organico polo+pantalon','PJ2A-02002-B | pijama niña algodon organico polo+pantalon ; talla-6 color: rosado -&gt; algodon rosado_01-rosado','{"estampado_1":"rosado","estampado_2":"na"}','{"spec":"na"}','{"precio_doc":74.84,"precio_unit":6.24,"precio_web":9,"precio_catalog":6.86,"precio_usd":1.92}','6','cocotfyma','unidad','activo','APT_E','rosado','ruta5','PJ2A-02002','PJ2A-02002 | pijama niña algodon organico polo+pantalon ; talla-6 color: algodon rosado_01-rosado','algodon rosado_01-rosado');</v>
      </c>
      <c r="Y2974" s="17"/>
      <c r="Z2974" s="17"/>
      <c r="AA2974" s="17"/>
      <c r="AB2974" s="17"/>
      <c r="AC2974" s="17"/>
      <c r="AD2974" s="17"/>
      <c r="AE2974" s="17"/>
      <c r="AF2974" s="17"/>
      <c r="AG2974" s="17"/>
      <c r="AH2974" s="17"/>
      <c r="AI2974" s="17"/>
      <c r="AJ2974" s="17"/>
      <c r="AK2974" s="17"/>
      <c r="AL2974" s="17"/>
      <c r="AM2974" s="17"/>
      <c r="AN2974" s="17"/>
      <c r="AO2974" s="17"/>
      <c r="AP2974" s="17"/>
      <c r="AQ2974" s="17"/>
      <c r="AR2974" s="17"/>
      <c r="AS2974" s="17"/>
      <c r="AT2974" s="17"/>
      <c r="AU2974" s="17"/>
      <c r="AV2974" s="17"/>
      <c r="AW2974" s="17"/>
      <c r="AX2974" s="17"/>
      <c r="AY2974" s="17"/>
      <c r="AZ2974" s="17"/>
      <c r="BA2974" s="17"/>
      <c r="BB2974" s="17"/>
      <c r="BC2974" s="17"/>
      <c r="BD2974" s="17"/>
      <c r="BE2974" s="17"/>
      <c r="BF2974" s="17"/>
      <c r="BG2974" s="17"/>
      <c r="BH2974" s="17"/>
    </row>
    <row r="2975" spans="2:60" x14ac:dyDescent="0.2">
      <c r="B2975" s="1" t="s">
        <v>0</v>
      </c>
      <c r="C2975" s="1" t="str">
        <f t="shared" si="314"/>
        <v>PJ2A</v>
      </c>
      <c r="D2975" s="1" t="s">
        <v>6443</v>
      </c>
      <c r="E2975" s="1" t="s">
        <v>5484</v>
      </c>
      <c r="F2975" s="14" t="str">
        <f t="shared" si="310"/>
        <v>PJ2A-03002-A | pijama niña algodon organico polo+pantalon ; talla-8 color: algodon rosado_01 -&gt; algodon rosado_01-rosado</v>
      </c>
      <c r="G2975" s="14" t="str">
        <f t="shared" si="315"/>
        <v>{"estampado_1":"algodon rosado_01","estampado_2":"na"}</v>
      </c>
      <c r="H2975" s="14" t="s">
        <v>1</v>
      </c>
      <c r="I2975" s="14" t="s">
        <v>622</v>
      </c>
      <c r="J2975" s="1">
        <v>8</v>
      </c>
      <c r="K2975" s="14" t="s">
        <v>3</v>
      </c>
      <c r="L2975" s="14" t="s">
        <v>4</v>
      </c>
      <c r="M2975" s="14" t="s">
        <v>5</v>
      </c>
      <c r="N2975" s="1" t="s">
        <v>6945</v>
      </c>
      <c r="O2975" s="1" t="s">
        <v>1751</v>
      </c>
      <c r="P2975" s="1" t="s">
        <v>4666</v>
      </c>
      <c r="Q2975" s="1" t="s">
        <v>5127</v>
      </c>
      <c r="R2975" s="1" t="str">
        <f t="shared" si="311"/>
        <v>PJ2A-03002 | pijama niña algodon organico polo+pantalon ; talla-8 color: algodon rosado_01-rosado</v>
      </c>
      <c r="S2975" s="1" t="s">
        <v>5439</v>
      </c>
      <c r="T2975" s="18" t="s">
        <v>1407</v>
      </c>
      <c r="U2975" s="19" t="str">
        <f t="shared" si="312"/>
        <v>('producto_terminado','PJ2A','PJ2A-03002-A','pijama niña algodon organico polo+pantalon','PJ2A-03002-A | pijama niña algodon organico polo+pantalon ; talla-8 color: algodon rosado_01 -&gt; algodon rosado_01-rosado','{"estampado_1":"algodon rosado_01","estampado_2":"na"}','{"spec":"na"}','{"precio_doc":74.84,"precio_unit":6.24,"precio_web":9,"precio_catalog":6.86,"precio_usd":1.92}','8','cocotfyma','unidad','activo','APT_E','algodon rosado_01','ruta5','PJ2A-03002','PJ2A-03002 | pijama niña algodon organico polo+pantalon ; talla-8 color: algodon rosado_01-rosado','algodon rosado_01-rosado');</v>
      </c>
      <c r="V2975" s="19">
        <v>21834</v>
      </c>
      <c r="W2975" s="20" t="s">
        <v>4665</v>
      </c>
      <c r="X2975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('producto_terminado','PJ2A','PJ2A-03002-A','pijama niña algodon organico polo+pantalon','PJ2A-03002-A | pijama niña algodon organico polo+pantalon ; talla-8 color: algodon rosado_01 -&gt; algodon rosado_01-rosado','{"estampado_1":"algodon rosado_01","estampado_2":"na"}','{"spec":"na"}','{"precio_doc":74.84,"precio_unit":6.24,"precio_web":9,"precio_catalog":6.86,"precio_usd":1.92}','8','cocotfyma','unidad','activo','APT_E','algodon rosado_01','ruta5','PJ2A-03002','PJ2A-03002 | pijama niña algodon organico polo+pantalon ; talla-8 color: algodon rosado_01-rosado','algodon rosado_01-rosado');</v>
      </c>
      <c r="Y2975" s="17"/>
      <c r="Z2975" s="17"/>
      <c r="AA2975" s="17"/>
      <c r="AB2975" s="17"/>
      <c r="AC2975" s="17"/>
      <c r="AD2975" s="17"/>
      <c r="AE2975" s="17"/>
      <c r="AF2975" s="17"/>
      <c r="AG2975" s="17"/>
      <c r="AH2975" s="17"/>
      <c r="AI2975" s="17"/>
      <c r="AJ2975" s="17"/>
      <c r="AK2975" s="17"/>
      <c r="AL2975" s="17"/>
      <c r="AM2975" s="17"/>
      <c r="AN2975" s="17"/>
      <c r="AO2975" s="17"/>
      <c r="AP2975" s="17"/>
      <c r="AQ2975" s="17"/>
      <c r="AR2975" s="17"/>
      <c r="AS2975" s="17"/>
      <c r="AT2975" s="17"/>
      <c r="AU2975" s="17"/>
      <c r="AV2975" s="17"/>
      <c r="AW2975" s="17"/>
      <c r="AX2975" s="17"/>
      <c r="AY2975" s="17"/>
      <c r="AZ2975" s="17"/>
      <c r="BA2975" s="17"/>
      <c r="BB2975" s="17"/>
      <c r="BC2975" s="17"/>
      <c r="BD2975" s="17"/>
      <c r="BE2975" s="17"/>
      <c r="BF2975" s="17"/>
      <c r="BG2975" s="17"/>
      <c r="BH2975" s="17"/>
    </row>
    <row r="2976" spans="2:60" x14ac:dyDescent="0.2">
      <c r="B2976" s="1" t="s">
        <v>0</v>
      </c>
      <c r="C2976" s="1" t="str">
        <f t="shared" si="314"/>
        <v>PJ2A</v>
      </c>
      <c r="D2976" s="1" t="s">
        <v>6444</v>
      </c>
      <c r="E2976" s="1" t="s">
        <v>5484</v>
      </c>
      <c r="F2976" s="14" t="str">
        <f t="shared" si="310"/>
        <v>PJ2A-03002-B | pijama niña algodon organico polo+pantalon ; talla-8 color: rosado -&gt; algodon rosado_01-rosado</v>
      </c>
      <c r="G2976" s="14" t="str">
        <f t="shared" si="315"/>
        <v>{"estampado_1":"rosado","estampado_2":"na"}</v>
      </c>
      <c r="H2976" s="14" t="s">
        <v>1</v>
      </c>
      <c r="I2976" s="14" t="s">
        <v>622</v>
      </c>
      <c r="J2976" s="1">
        <v>8</v>
      </c>
      <c r="K2976" s="14" t="s">
        <v>3</v>
      </c>
      <c r="L2976" s="14" t="s">
        <v>4</v>
      </c>
      <c r="M2976" s="14" t="s">
        <v>5</v>
      </c>
      <c r="N2976" s="1" t="s">
        <v>6945</v>
      </c>
      <c r="O2976" s="1" t="s">
        <v>1287</v>
      </c>
      <c r="P2976" s="1" t="s">
        <v>4666</v>
      </c>
      <c r="Q2976" s="1" t="s">
        <v>5127</v>
      </c>
      <c r="R2976" s="1" t="str">
        <f t="shared" si="311"/>
        <v>PJ2A-03002 | pijama niña algodon organico polo+pantalon ; talla-8 color: algodon rosado_01-rosado</v>
      </c>
      <c r="S2976" s="1" t="s">
        <v>5439</v>
      </c>
      <c r="T2976" s="18" t="s">
        <v>1407</v>
      </c>
      <c r="U2976" s="19" t="str">
        <f t="shared" si="312"/>
        <v>('producto_terminado','PJ2A','PJ2A-03002-B','pijama niña algodon organico polo+pantalon','PJ2A-03002-B | pijama niña algodon organico polo+pantalon ; talla-8 color: rosado -&gt; algodon rosado_01-rosado','{"estampado_1":"rosado","estampado_2":"na"}','{"spec":"na"}','{"precio_doc":74.84,"precio_unit":6.24,"precio_web":9,"precio_catalog":6.86,"precio_usd":1.92}','8','cocotfyma','unidad','activo','APT_E','rosado','ruta5','PJ2A-03002','PJ2A-03002 | pijama niña algodon organico polo+pantalon ; talla-8 color: algodon rosado_01-rosado','algodon rosado_01-rosado');</v>
      </c>
      <c r="V2976" s="19">
        <v>21835</v>
      </c>
      <c r="W2976" s="20" t="s">
        <v>4665</v>
      </c>
      <c r="X2976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('producto_terminado','PJ2A','PJ2A-03002-B','pijama niña algodon organico polo+pantalon','PJ2A-03002-B | pijama niña algodon organico polo+pantalon ; talla-8 color: rosado -&gt; algodon rosado_01-rosado','{"estampado_1":"rosado","estampado_2":"na"}','{"spec":"na"}','{"precio_doc":74.84,"precio_unit":6.24,"precio_web":9,"precio_catalog":6.86,"precio_usd":1.92}','8','cocotfyma','unidad','activo','APT_E','rosado','ruta5','PJ2A-03002','PJ2A-03002 | pijama niña algodon organico polo+pantalon ; talla-8 color: algodon rosado_01-rosado','algodon rosado_01-rosado');</v>
      </c>
      <c r="Y2976" s="17"/>
      <c r="Z2976" s="17"/>
      <c r="AA2976" s="17"/>
      <c r="AB2976" s="17"/>
      <c r="AC2976" s="17"/>
      <c r="AD2976" s="17"/>
      <c r="AE2976" s="17"/>
      <c r="AF2976" s="17"/>
      <c r="AG2976" s="17"/>
      <c r="AH2976" s="17"/>
      <c r="AI2976" s="17"/>
      <c r="AJ2976" s="17"/>
      <c r="AK2976" s="17"/>
      <c r="AL2976" s="17"/>
      <c r="AM2976" s="17"/>
      <c r="AN2976" s="17"/>
      <c r="AO2976" s="17"/>
      <c r="AP2976" s="17"/>
      <c r="AQ2976" s="17"/>
      <c r="AR2976" s="17"/>
      <c r="AS2976" s="17"/>
      <c r="AT2976" s="17"/>
      <c r="AU2976" s="17"/>
      <c r="AV2976" s="17"/>
      <c r="AW2976" s="17"/>
      <c r="AX2976" s="17"/>
      <c r="AY2976" s="17"/>
      <c r="AZ2976" s="17"/>
      <c r="BA2976" s="17"/>
      <c r="BB2976" s="17"/>
      <c r="BC2976" s="17"/>
      <c r="BD2976" s="17"/>
      <c r="BE2976" s="17"/>
      <c r="BF2976" s="17"/>
      <c r="BG2976" s="17"/>
      <c r="BH2976" s="17"/>
    </row>
    <row r="2977" spans="2:60" x14ac:dyDescent="0.2">
      <c r="B2977" s="1" t="s">
        <v>0</v>
      </c>
      <c r="C2977" s="1" t="str">
        <f t="shared" si="314"/>
        <v>PJ2B</v>
      </c>
      <c r="D2977" s="1" t="s">
        <v>6445</v>
      </c>
      <c r="E2977" s="1" t="s">
        <v>5484</v>
      </c>
      <c r="F2977" s="14" t="str">
        <f t="shared" si="310"/>
        <v>PJ2B-04002-A | pijama niña algodon organico polo+pantalon ; talla-10 color: algodon rosado_01 -&gt; algodon rosado_01-rosado</v>
      </c>
      <c r="G2977" s="14" t="str">
        <f t="shared" si="315"/>
        <v>{"estampado_1":"algodon rosado_01","estampado_2":"na"}</v>
      </c>
      <c r="H2977" s="14" t="s">
        <v>1</v>
      </c>
      <c r="I2977" s="14" t="s">
        <v>622</v>
      </c>
      <c r="J2977" s="1">
        <v>10</v>
      </c>
      <c r="K2977" s="14" t="s">
        <v>3</v>
      </c>
      <c r="L2977" s="14" t="s">
        <v>4</v>
      </c>
      <c r="M2977" s="14" t="s">
        <v>5</v>
      </c>
      <c r="N2977" s="1" t="s">
        <v>6945</v>
      </c>
      <c r="O2977" s="1" t="s">
        <v>1751</v>
      </c>
      <c r="P2977" s="1" t="s">
        <v>4666</v>
      </c>
      <c r="Q2977" s="1" t="s">
        <v>5128</v>
      </c>
      <c r="R2977" s="1" t="str">
        <f t="shared" si="311"/>
        <v>PJ2B-04002 | pijama niña algodon organico polo+pantalon ; talla-10 color: algodon rosado_01-rosado</v>
      </c>
      <c r="S2977" s="1" t="s">
        <v>5439</v>
      </c>
      <c r="T2977" s="18" t="s">
        <v>1407</v>
      </c>
      <c r="U2977" s="19" t="str">
        <f t="shared" si="312"/>
        <v>('producto_terminado','PJ2B','PJ2B-04002-A','pijama niña algodon organico polo+pantalon','PJ2B-04002-A | pijama niña algodon organico polo+pantalon ; talla-10 color: algodon rosado_01 -&gt; algodon rosado_01-rosado','{"estampado_1":"algodon rosado_01","estampado_2":"na"}','{"spec":"na"}','{"precio_doc":74.84,"precio_unit":6.24,"precio_web":9,"precio_catalog":6.86,"precio_usd":1.92}','10','cocotfyma','unidad','activo','APT_E','algodon rosado_01','ruta5','PJ2B-04002','PJ2B-04002 | pijama niña algodon organico polo+pantalon ; talla-10 color: algodon rosado_01-rosado','algodon rosado_01-rosado');</v>
      </c>
      <c r="V2977" s="19">
        <v>21836</v>
      </c>
      <c r="W2977" s="20" t="s">
        <v>4665</v>
      </c>
      <c r="X2977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('producto_terminado','PJ2B','PJ2B-04002-A','pijama niña algodon organico polo+pantalon','PJ2B-04002-A | pijama niña algodon organico polo+pantalon ; talla-10 color: algodon rosado_01 -&gt; algodon rosado_01-rosado','{"estampado_1":"algodon rosado_01","estampado_2":"na"}','{"spec":"na"}','{"precio_doc":74.84,"precio_unit":6.24,"precio_web":9,"precio_catalog":6.86,"precio_usd":1.92}','10','cocotfyma','unidad','activo','APT_E','algodon rosado_01','ruta5','PJ2B-04002','PJ2B-04002 | pijama niña algodon organico polo+pantalon ; talla-10 color: algodon rosado_01-rosado','algodon rosado_01-rosado');</v>
      </c>
      <c r="Y2977" s="17"/>
      <c r="Z2977" s="17"/>
      <c r="AA2977" s="17"/>
      <c r="AB2977" s="17"/>
      <c r="AC2977" s="17"/>
      <c r="AD2977" s="17"/>
      <c r="AE2977" s="17"/>
      <c r="AF2977" s="17"/>
      <c r="AG2977" s="17"/>
      <c r="AH2977" s="17"/>
      <c r="AI2977" s="17"/>
      <c r="AJ2977" s="17"/>
      <c r="AK2977" s="17"/>
      <c r="AL2977" s="17"/>
      <c r="AM2977" s="17"/>
      <c r="AN2977" s="17"/>
      <c r="AO2977" s="17"/>
      <c r="AP2977" s="17"/>
      <c r="AQ2977" s="17"/>
      <c r="AR2977" s="17"/>
      <c r="AS2977" s="17"/>
      <c r="AT2977" s="17"/>
      <c r="AU2977" s="17"/>
      <c r="AV2977" s="17"/>
      <c r="AW2977" s="17"/>
      <c r="AX2977" s="17"/>
      <c r="AY2977" s="17"/>
      <c r="AZ2977" s="17"/>
      <c r="BA2977" s="17"/>
      <c r="BB2977" s="17"/>
      <c r="BC2977" s="17"/>
      <c r="BD2977" s="17"/>
      <c r="BE2977" s="17"/>
      <c r="BF2977" s="17"/>
      <c r="BG2977" s="17"/>
      <c r="BH2977" s="17"/>
    </row>
    <row r="2978" spans="2:60" x14ac:dyDescent="0.2">
      <c r="B2978" s="1" t="s">
        <v>0</v>
      </c>
      <c r="C2978" s="1" t="str">
        <f t="shared" si="314"/>
        <v>PJ2B</v>
      </c>
      <c r="D2978" s="1" t="s">
        <v>6446</v>
      </c>
      <c r="E2978" s="1" t="s">
        <v>5484</v>
      </c>
      <c r="F2978" s="14" t="str">
        <f t="shared" si="310"/>
        <v>PJ2B-04002-B | pijama niña algodon organico polo+pantalon ; talla-10 color: rosado -&gt; algodon rosado_01-rosado</v>
      </c>
      <c r="G2978" s="14" t="str">
        <f t="shared" si="315"/>
        <v>{"estampado_1":"rosado","estampado_2":"na"}</v>
      </c>
      <c r="H2978" s="14" t="s">
        <v>1</v>
      </c>
      <c r="I2978" s="14" t="s">
        <v>622</v>
      </c>
      <c r="J2978" s="1">
        <v>10</v>
      </c>
      <c r="K2978" s="14" t="s">
        <v>3</v>
      </c>
      <c r="L2978" s="14" t="s">
        <v>4</v>
      </c>
      <c r="M2978" s="14" t="s">
        <v>5</v>
      </c>
      <c r="N2978" s="1" t="s">
        <v>6945</v>
      </c>
      <c r="O2978" s="1" t="s">
        <v>1287</v>
      </c>
      <c r="P2978" s="1" t="s">
        <v>4666</v>
      </c>
      <c r="Q2978" s="1" t="s">
        <v>5128</v>
      </c>
      <c r="R2978" s="1" t="str">
        <f t="shared" si="311"/>
        <v>PJ2B-04002 | pijama niña algodon organico polo+pantalon ; talla-10 color: algodon rosado_01-rosado</v>
      </c>
      <c r="S2978" s="1" t="s">
        <v>5439</v>
      </c>
      <c r="T2978" s="18" t="s">
        <v>1407</v>
      </c>
      <c r="U2978" s="19" t="str">
        <f t="shared" si="312"/>
        <v>('producto_terminado','PJ2B','PJ2B-04002-B','pijama niña algodon organico polo+pantalon','PJ2B-04002-B | pijama niña algodon organico polo+pantalon ; talla-10 color: rosado -&gt; algodon rosado_01-rosado','{"estampado_1":"rosado","estampado_2":"na"}','{"spec":"na"}','{"precio_doc":74.84,"precio_unit":6.24,"precio_web":9,"precio_catalog":6.86,"precio_usd":1.92}','10','cocotfyma','unidad','activo','APT_E','rosado','ruta5','PJ2B-04002','PJ2B-04002 | pijama niña algodon organico polo+pantalon ; talla-10 color: algodon rosado_01-rosado','algodon rosado_01-rosado');</v>
      </c>
      <c r="V2978" s="19">
        <v>21837</v>
      </c>
      <c r="W2978" s="20" t="s">
        <v>4665</v>
      </c>
      <c r="X2978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('producto_terminado','PJ2B','PJ2B-04002-B','pijama niña algodon organico polo+pantalon','PJ2B-04002-B | pijama niña algodon organico polo+pantalon ; talla-10 color: rosado -&gt; algodon rosado_01-rosado','{"estampado_1":"rosado","estampado_2":"na"}','{"spec":"na"}','{"precio_doc":74.84,"precio_unit":6.24,"precio_web":9,"precio_catalog":6.86,"precio_usd":1.92}','10','cocotfyma','unidad','activo','APT_E','rosado','ruta5','PJ2B-04002','PJ2B-04002 | pijama niña algodon organico polo+pantalon ; talla-10 color: algodon rosado_01-rosado','algodon rosado_01-rosado');</v>
      </c>
      <c r="Y2978" s="17"/>
      <c r="Z2978" s="17"/>
      <c r="AA2978" s="17"/>
      <c r="AB2978" s="17"/>
      <c r="AC2978" s="17"/>
      <c r="AD2978" s="17"/>
      <c r="AE2978" s="17"/>
      <c r="AF2978" s="17"/>
      <c r="AG2978" s="17"/>
      <c r="AH2978" s="17"/>
      <c r="AI2978" s="17"/>
      <c r="AJ2978" s="17"/>
      <c r="AK2978" s="17"/>
      <c r="AL2978" s="17"/>
      <c r="AM2978" s="17"/>
      <c r="AN2978" s="17"/>
      <c r="AO2978" s="17"/>
      <c r="AP2978" s="17"/>
      <c r="AQ2978" s="17"/>
      <c r="AR2978" s="17"/>
      <c r="AS2978" s="17"/>
      <c r="AT2978" s="17"/>
      <c r="AU2978" s="17"/>
      <c r="AV2978" s="17"/>
      <c r="AW2978" s="17"/>
      <c r="AX2978" s="17"/>
      <c r="AY2978" s="17"/>
      <c r="AZ2978" s="17"/>
      <c r="BA2978" s="17"/>
      <c r="BB2978" s="17"/>
      <c r="BC2978" s="17"/>
      <c r="BD2978" s="17"/>
      <c r="BE2978" s="17"/>
      <c r="BF2978" s="17"/>
      <c r="BG2978" s="17"/>
      <c r="BH2978" s="17"/>
    </row>
    <row r="2979" spans="2:60" x14ac:dyDescent="0.2">
      <c r="B2979" s="1" t="s">
        <v>0</v>
      </c>
      <c r="C2979" s="1" t="str">
        <f t="shared" si="314"/>
        <v>PJ2B</v>
      </c>
      <c r="D2979" s="1" t="s">
        <v>6447</v>
      </c>
      <c r="E2979" s="1" t="s">
        <v>5484</v>
      </c>
      <c r="F2979" s="14" t="str">
        <f t="shared" si="310"/>
        <v>PJ2B-05002-A | pijama niña algodon organico polo+pantalon ; talla-12 color: algodon rosado_01 -&gt; algodon rosado_01-rosado</v>
      </c>
      <c r="G2979" s="14" t="str">
        <f t="shared" si="315"/>
        <v>{"estampado_1":"algodon rosado_01","estampado_2":"na"}</v>
      </c>
      <c r="H2979" s="14" t="s">
        <v>1</v>
      </c>
      <c r="I2979" s="14" t="s">
        <v>622</v>
      </c>
      <c r="J2979" s="1">
        <v>12</v>
      </c>
      <c r="K2979" s="14" t="s">
        <v>3</v>
      </c>
      <c r="L2979" s="14" t="s">
        <v>4</v>
      </c>
      <c r="M2979" s="14" t="s">
        <v>5</v>
      </c>
      <c r="N2979" s="1" t="s">
        <v>6945</v>
      </c>
      <c r="O2979" s="1" t="s">
        <v>1751</v>
      </c>
      <c r="P2979" s="1" t="s">
        <v>4666</v>
      </c>
      <c r="Q2979" s="1" t="s">
        <v>5129</v>
      </c>
      <c r="R2979" s="1" t="str">
        <f t="shared" si="311"/>
        <v>PJ2B-05002 | pijama niña algodon organico polo+pantalon ; talla-12 color: algodon rosado_01-rosado</v>
      </c>
      <c r="S2979" s="1" t="s">
        <v>5439</v>
      </c>
      <c r="T2979" s="18" t="s">
        <v>1407</v>
      </c>
      <c r="U2979" s="19" t="str">
        <f t="shared" si="312"/>
        <v>('producto_terminado','PJ2B','PJ2B-05002-A','pijama niña algodon organico polo+pantalon','PJ2B-05002-A | pijama niña algodon organico polo+pantalon ; talla-12 color: algodon rosado_01 -&gt; algodon rosado_01-rosado','{"estampado_1":"algodon rosado_01","estampado_2":"na"}','{"spec":"na"}','{"precio_doc":74.84,"precio_unit":6.24,"precio_web":9,"precio_catalog":6.86,"precio_usd":1.92}','12','cocotfyma','unidad','activo','APT_E','algodon rosado_01','ruta5','PJ2B-05002','PJ2B-05002 | pijama niña algodon organico polo+pantalon ; talla-12 color: algodon rosado_01-rosado','algodon rosado_01-rosado');</v>
      </c>
      <c r="V2979" s="19">
        <v>21838</v>
      </c>
      <c r="W2979" s="20" t="s">
        <v>4665</v>
      </c>
      <c r="X2979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('producto_terminado','PJ2B','PJ2B-05002-A','pijama niña algodon organico polo+pantalon','PJ2B-05002-A | pijama niña algodon organico polo+pantalon ; talla-12 color: algodon rosado_01 -&gt; algodon rosado_01-rosado','{"estampado_1":"algodon rosado_01","estampado_2":"na"}','{"spec":"na"}','{"precio_doc":74.84,"precio_unit":6.24,"precio_web":9,"precio_catalog":6.86,"precio_usd":1.92}','12','cocotfyma','unidad','activo','APT_E','algodon rosado_01','ruta5','PJ2B-05002','PJ2B-05002 | pijama niña algodon organico polo+pantalon ; talla-12 color: algodon rosado_01-rosado','algodon rosado_01-rosado');</v>
      </c>
      <c r="Y2979" s="17"/>
      <c r="Z2979" s="17"/>
      <c r="AA2979" s="17"/>
      <c r="AB2979" s="17"/>
      <c r="AC2979" s="17"/>
      <c r="AD2979" s="17"/>
      <c r="AE2979" s="17"/>
      <c r="AF2979" s="17"/>
      <c r="AG2979" s="17"/>
      <c r="AH2979" s="17"/>
      <c r="AI2979" s="17"/>
      <c r="AJ2979" s="17"/>
      <c r="AK2979" s="17"/>
      <c r="AL2979" s="17"/>
      <c r="AM2979" s="17"/>
      <c r="AN2979" s="17"/>
      <c r="AO2979" s="17"/>
      <c r="AP2979" s="17"/>
      <c r="AQ2979" s="17"/>
      <c r="AR2979" s="17"/>
      <c r="AS2979" s="17"/>
      <c r="AT2979" s="17"/>
      <c r="AU2979" s="17"/>
      <c r="AV2979" s="17"/>
      <c r="AW2979" s="17"/>
      <c r="AX2979" s="17"/>
      <c r="AY2979" s="17"/>
      <c r="AZ2979" s="17"/>
      <c r="BA2979" s="17"/>
      <c r="BB2979" s="17"/>
      <c r="BC2979" s="17"/>
      <c r="BD2979" s="17"/>
      <c r="BE2979" s="17"/>
      <c r="BF2979" s="17"/>
      <c r="BG2979" s="17"/>
      <c r="BH2979" s="17"/>
    </row>
    <row r="2980" spans="2:60" x14ac:dyDescent="0.2">
      <c r="B2980" s="1" t="s">
        <v>0</v>
      </c>
      <c r="C2980" s="1" t="str">
        <f t="shared" si="314"/>
        <v>PJ2B</v>
      </c>
      <c r="D2980" s="1" t="s">
        <v>6448</v>
      </c>
      <c r="E2980" s="1" t="s">
        <v>5484</v>
      </c>
      <c r="F2980" s="14" t="str">
        <f t="shared" si="310"/>
        <v>PJ2B-05002-B | pijama niña algodon organico polo+pantalon ; talla-12 color: rosado -&gt; algodon rosado_01-rosado</v>
      </c>
      <c r="G2980" s="14" t="str">
        <f t="shared" si="315"/>
        <v>{"estampado_1":"rosado","estampado_2":"na"}</v>
      </c>
      <c r="H2980" s="14" t="s">
        <v>1</v>
      </c>
      <c r="I2980" s="14" t="s">
        <v>622</v>
      </c>
      <c r="J2980" s="1">
        <v>12</v>
      </c>
      <c r="K2980" s="14" t="s">
        <v>3</v>
      </c>
      <c r="L2980" s="14" t="s">
        <v>4</v>
      </c>
      <c r="M2980" s="14" t="s">
        <v>5</v>
      </c>
      <c r="N2980" s="1" t="s">
        <v>6945</v>
      </c>
      <c r="O2980" s="1" t="s">
        <v>1287</v>
      </c>
      <c r="P2980" s="1" t="s">
        <v>4666</v>
      </c>
      <c r="Q2980" s="1" t="s">
        <v>5129</v>
      </c>
      <c r="R2980" s="1" t="str">
        <f t="shared" si="311"/>
        <v>PJ2B-05002 | pijama niña algodon organico polo+pantalon ; talla-12 color: algodon rosado_01-rosado</v>
      </c>
      <c r="S2980" s="1" t="s">
        <v>5439</v>
      </c>
      <c r="T2980" s="18" t="s">
        <v>1407</v>
      </c>
      <c r="U2980" s="19" t="str">
        <f t="shared" si="312"/>
        <v>('producto_terminado','PJ2B','PJ2B-05002-B','pijama niña algodon organico polo+pantalon','PJ2B-05002-B | pijama niña algodon organico polo+pantalon ; talla-12 color: rosado -&gt; algodon rosado_01-rosado','{"estampado_1":"rosado","estampado_2":"na"}','{"spec":"na"}','{"precio_doc":74.84,"precio_unit":6.24,"precio_web":9,"precio_catalog":6.86,"precio_usd":1.92}','12','cocotfyma','unidad','activo','APT_E','rosado','ruta5','PJ2B-05002','PJ2B-05002 | pijama niña algodon organico polo+pantalon ; talla-12 color: algodon rosado_01-rosado','algodon rosado_01-rosado');</v>
      </c>
      <c r="V2980" s="19">
        <v>21839</v>
      </c>
      <c r="W2980" s="20" t="s">
        <v>4665</v>
      </c>
      <c r="X2980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('producto_terminado','PJ2B','PJ2B-05002-B','pijama niña algodon organico polo+pantalon','PJ2B-05002-B | pijama niña algodon organico polo+pantalon ; talla-12 color: rosado -&gt; algodon rosado_01-rosado','{"estampado_1":"rosado","estampado_2":"na"}','{"spec":"na"}','{"precio_doc":74.84,"precio_unit":6.24,"precio_web":9,"precio_catalog":6.86,"precio_usd":1.92}','12','cocotfyma','unidad','activo','APT_E','rosado','ruta5','PJ2B-05002','PJ2B-05002 | pijama niña algodon organico polo+pantalon ; talla-12 color: algodon rosado_01-rosado','algodon rosado_01-rosado');</v>
      </c>
      <c r="Y2980" s="17"/>
      <c r="Z2980" s="17"/>
      <c r="AA2980" s="17"/>
      <c r="AB2980" s="17"/>
      <c r="AC2980" s="17"/>
      <c r="AD2980" s="17"/>
      <c r="AE2980" s="17"/>
      <c r="AF2980" s="17"/>
      <c r="AG2980" s="17"/>
      <c r="AH2980" s="17"/>
      <c r="AI2980" s="17"/>
      <c r="AJ2980" s="17"/>
      <c r="AK2980" s="17"/>
      <c r="AL2980" s="17"/>
      <c r="AM2980" s="17"/>
      <c r="AN2980" s="17"/>
      <c r="AO2980" s="17"/>
      <c r="AP2980" s="17"/>
      <c r="AQ2980" s="17"/>
      <c r="AR2980" s="17"/>
      <c r="AS2980" s="17"/>
      <c r="AT2980" s="17"/>
      <c r="AU2980" s="17"/>
      <c r="AV2980" s="17"/>
      <c r="AW2980" s="17"/>
      <c r="AX2980" s="17"/>
      <c r="AY2980" s="17"/>
      <c r="AZ2980" s="17"/>
      <c r="BA2980" s="17"/>
      <c r="BB2980" s="17"/>
      <c r="BC2980" s="17"/>
      <c r="BD2980" s="17"/>
      <c r="BE2980" s="17"/>
      <c r="BF2980" s="17"/>
      <c r="BG2980" s="17"/>
      <c r="BH2980" s="17"/>
    </row>
    <row r="2981" spans="2:60" x14ac:dyDescent="0.2">
      <c r="B2981" s="1" t="s">
        <v>0</v>
      </c>
      <c r="C2981" s="1" t="str">
        <f t="shared" si="314"/>
        <v>PJ2B</v>
      </c>
      <c r="D2981" s="1" t="s">
        <v>6449</v>
      </c>
      <c r="E2981" s="1" t="s">
        <v>5484</v>
      </c>
      <c r="F2981" s="14" t="str">
        <f t="shared" si="310"/>
        <v>PJ2B-06002-A | pijama niña algodon organico polo+pantalon ; talla-14 color: algodon rosado_01 -&gt; algodon rosado_01-rosado</v>
      </c>
      <c r="G2981" s="14" t="str">
        <f t="shared" si="315"/>
        <v>{"estampado_1":"algodon rosado_01","estampado_2":"na"}</v>
      </c>
      <c r="H2981" s="14" t="s">
        <v>1</v>
      </c>
      <c r="I2981" s="14" t="s">
        <v>622</v>
      </c>
      <c r="J2981" s="1">
        <v>14</v>
      </c>
      <c r="K2981" s="14" t="s">
        <v>3</v>
      </c>
      <c r="L2981" s="14" t="s">
        <v>4</v>
      </c>
      <c r="M2981" s="14" t="s">
        <v>5</v>
      </c>
      <c r="N2981" s="1" t="s">
        <v>6945</v>
      </c>
      <c r="O2981" s="1" t="s">
        <v>1751</v>
      </c>
      <c r="P2981" s="1" t="s">
        <v>4666</v>
      </c>
      <c r="Q2981" s="1" t="s">
        <v>5130</v>
      </c>
      <c r="R2981" s="1" t="str">
        <f t="shared" si="311"/>
        <v>PJ2B-06002 | pijama niña algodon organico polo+pantalon ; talla-14 color: algodon rosado_01-rosado</v>
      </c>
      <c r="S2981" s="1" t="s">
        <v>5439</v>
      </c>
      <c r="T2981" s="18" t="s">
        <v>1407</v>
      </c>
      <c r="U2981" s="19" t="str">
        <f t="shared" si="312"/>
        <v>('producto_terminado','PJ2B','PJ2B-06002-A','pijama niña algodon organico polo+pantalon','PJ2B-06002-A | pijama niña algodon organico polo+pantalon ; talla-14 color: algodon rosado_01 -&gt; algodon rosado_01-rosado','{"estampado_1":"algodon rosado_01","estampado_2":"na"}','{"spec":"na"}','{"precio_doc":74.84,"precio_unit":6.24,"precio_web":9,"precio_catalog":6.86,"precio_usd":1.92}','14','cocotfyma','unidad','activo','APT_E','algodon rosado_01','ruta5','PJ2B-06002','PJ2B-06002 | pijama niña algodon organico polo+pantalon ; talla-14 color: algodon rosado_01-rosado','algodon rosado_01-rosado');</v>
      </c>
      <c r="V2981" s="19">
        <v>21840</v>
      </c>
      <c r="W2981" s="20" t="s">
        <v>4665</v>
      </c>
      <c r="X2981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('producto_terminado','PJ2B','PJ2B-06002-A','pijama niña algodon organico polo+pantalon','PJ2B-06002-A | pijama niña algodon organico polo+pantalon ; talla-14 color: algodon rosado_01 -&gt; algodon rosado_01-rosado','{"estampado_1":"algodon rosado_01","estampado_2":"na"}','{"spec":"na"}','{"precio_doc":74.84,"precio_unit":6.24,"precio_web":9,"precio_catalog":6.86,"precio_usd":1.92}','14','cocotfyma','unidad','activo','APT_E','algodon rosado_01','ruta5','PJ2B-06002','PJ2B-06002 | pijama niña algodon organico polo+pantalon ; talla-14 color: algodon rosado_01-rosado','algodon rosado_01-rosado');</v>
      </c>
      <c r="Y2981" s="17"/>
      <c r="Z2981" s="17"/>
      <c r="AA2981" s="17"/>
      <c r="AB2981" s="17"/>
      <c r="AC2981" s="17"/>
      <c r="AD2981" s="17"/>
      <c r="AE2981" s="17"/>
      <c r="AF2981" s="17"/>
      <c r="AG2981" s="17"/>
      <c r="AH2981" s="17"/>
      <c r="AI2981" s="17"/>
      <c r="AJ2981" s="17"/>
      <c r="AK2981" s="17"/>
      <c r="AL2981" s="17"/>
      <c r="AM2981" s="17"/>
      <c r="AN2981" s="17"/>
      <c r="AO2981" s="17"/>
      <c r="AP2981" s="17"/>
      <c r="AQ2981" s="17"/>
      <c r="AR2981" s="17"/>
      <c r="AS2981" s="17"/>
      <c r="AT2981" s="17"/>
      <c r="AU2981" s="17"/>
      <c r="AV2981" s="17"/>
      <c r="AW2981" s="17"/>
      <c r="AX2981" s="17"/>
      <c r="AY2981" s="17"/>
      <c r="AZ2981" s="17"/>
      <c r="BA2981" s="17"/>
      <c r="BB2981" s="17"/>
      <c r="BC2981" s="17"/>
      <c r="BD2981" s="17"/>
      <c r="BE2981" s="17"/>
      <c r="BF2981" s="17"/>
      <c r="BG2981" s="17"/>
      <c r="BH2981" s="17"/>
    </row>
    <row r="2982" spans="2:60" x14ac:dyDescent="0.2">
      <c r="B2982" s="1" t="s">
        <v>0</v>
      </c>
      <c r="C2982" s="1" t="str">
        <f t="shared" si="314"/>
        <v>PJ2B</v>
      </c>
      <c r="D2982" s="1" t="s">
        <v>6450</v>
      </c>
      <c r="E2982" s="1" t="s">
        <v>5484</v>
      </c>
      <c r="F2982" s="14" t="str">
        <f t="shared" si="310"/>
        <v>PJ2B-06002-B | pijama niña algodon organico polo+pantalon ; talla-14 color: rosado -&gt; algodon rosado_01-rosado</v>
      </c>
      <c r="G2982" s="14" t="str">
        <f t="shared" si="315"/>
        <v>{"estampado_1":"rosado","estampado_2":"na"}</v>
      </c>
      <c r="H2982" s="14" t="s">
        <v>1</v>
      </c>
      <c r="I2982" s="14" t="s">
        <v>622</v>
      </c>
      <c r="J2982" s="1">
        <v>14</v>
      </c>
      <c r="K2982" s="14" t="s">
        <v>3</v>
      </c>
      <c r="L2982" s="14" t="s">
        <v>4</v>
      </c>
      <c r="M2982" s="14" t="s">
        <v>5</v>
      </c>
      <c r="N2982" s="1" t="s">
        <v>6945</v>
      </c>
      <c r="O2982" s="1" t="s">
        <v>1287</v>
      </c>
      <c r="P2982" s="1" t="s">
        <v>4666</v>
      </c>
      <c r="Q2982" s="1" t="s">
        <v>5130</v>
      </c>
      <c r="R2982" s="1" t="str">
        <f t="shared" si="311"/>
        <v>PJ2B-06002 | pijama niña algodon organico polo+pantalon ; talla-14 color: algodon rosado_01-rosado</v>
      </c>
      <c r="S2982" s="1" t="s">
        <v>5439</v>
      </c>
      <c r="T2982" s="18" t="s">
        <v>1407</v>
      </c>
      <c r="U2982" s="19" t="str">
        <f t="shared" si="312"/>
        <v>('producto_terminado','PJ2B','PJ2B-06002-B','pijama niña algodon organico polo+pantalon','PJ2B-06002-B | pijama niña algodon organico polo+pantalon ; talla-14 color: rosado -&gt; algodon rosado_01-rosado','{"estampado_1":"rosado","estampado_2":"na"}','{"spec":"na"}','{"precio_doc":74.84,"precio_unit":6.24,"precio_web":9,"precio_catalog":6.86,"precio_usd":1.92}','14','cocotfyma','unidad','activo','APT_E','rosado','ruta5','PJ2B-06002','PJ2B-06002 | pijama niña algodon organico polo+pantalon ; talla-14 color: algodon rosado_01-rosado','algodon rosado_01-rosado');</v>
      </c>
      <c r="V2982" s="19">
        <v>21841</v>
      </c>
      <c r="W2982" s="20" t="s">
        <v>4665</v>
      </c>
      <c r="X2982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('producto_terminado','PJ2B','PJ2B-06002-B','pijama niña algodon organico polo+pantalon','PJ2B-06002-B | pijama niña algodon organico polo+pantalon ; talla-14 color: rosado -&gt; algodon rosado_01-rosado','{"estampado_1":"rosado","estampado_2":"na"}','{"spec":"na"}','{"precio_doc":74.84,"precio_unit":6.24,"precio_web":9,"precio_catalog":6.86,"precio_usd":1.92}','14','cocotfyma','unidad','activo','APT_E','rosado','ruta5','PJ2B-06002','PJ2B-06002 | pijama niña algodon organico polo+pantalon ; talla-14 color: algodon rosado_01-rosado','algodon rosado_01-rosado');</v>
      </c>
      <c r="Y2982" s="17"/>
      <c r="Z2982" s="17"/>
      <c r="AA2982" s="17"/>
      <c r="AB2982" s="17"/>
      <c r="AC2982" s="17"/>
      <c r="AD2982" s="17"/>
      <c r="AE2982" s="17"/>
      <c r="AF2982" s="17"/>
      <c r="AG2982" s="17"/>
      <c r="AH2982" s="17"/>
      <c r="AI2982" s="17"/>
      <c r="AJ2982" s="17"/>
      <c r="AK2982" s="17"/>
      <c r="AL2982" s="17"/>
      <c r="AM2982" s="17"/>
      <c r="AN2982" s="17"/>
      <c r="AO2982" s="17"/>
      <c r="AP2982" s="17"/>
      <c r="AQ2982" s="17"/>
      <c r="AR2982" s="17"/>
      <c r="AS2982" s="17"/>
      <c r="AT2982" s="17"/>
      <c r="AU2982" s="17"/>
      <c r="AV2982" s="17"/>
      <c r="AW2982" s="17"/>
      <c r="AX2982" s="17"/>
      <c r="AY2982" s="17"/>
      <c r="AZ2982" s="17"/>
      <c r="BA2982" s="17"/>
      <c r="BB2982" s="17"/>
      <c r="BC2982" s="17"/>
      <c r="BD2982" s="17"/>
      <c r="BE2982" s="17"/>
      <c r="BF2982" s="17"/>
      <c r="BG2982" s="17"/>
      <c r="BH2982" s="17"/>
    </row>
    <row r="2983" spans="2:60" x14ac:dyDescent="0.2">
      <c r="B2983" s="1" t="s">
        <v>0</v>
      </c>
      <c r="C2983" s="1" t="str">
        <f t="shared" si="314"/>
        <v>PJ2B</v>
      </c>
      <c r="D2983" s="1" t="s">
        <v>6451</v>
      </c>
      <c r="E2983" s="1" t="s">
        <v>5484</v>
      </c>
      <c r="F2983" s="14" t="str">
        <f t="shared" si="310"/>
        <v>PJ2B-07002-A | pijama niña algodon organico polo+pantalon ; talla-16 color: algodon rosado_01 -&gt; algodon rosado_01-rosado</v>
      </c>
      <c r="G2983" s="14" t="str">
        <f t="shared" si="315"/>
        <v>{"estampado_1":"algodon rosado_01","estampado_2":"na"}</v>
      </c>
      <c r="H2983" s="14" t="s">
        <v>1</v>
      </c>
      <c r="I2983" s="14" t="s">
        <v>622</v>
      </c>
      <c r="J2983" s="1">
        <v>16</v>
      </c>
      <c r="K2983" s="14" t="s">
        <v>3</v>
      </c>
      <c r="L2983" s="14" t="s">
        <v>4</v>
      </c>
      <c r="M2983" s="14" t="s">
        <v>5</v>
      </c>
      <c r="N2983" s="1" t="s">
        <v>6945</v>
      </c>
      <c r="O2983" s="1" t="s">
        <v>1751</v>
      </c>
      <c r="P2983" s="1" t="s">
        <v>4666</v>
      </c>
      <c r="Q2983" s="1" t="s">
        <v>5131</v>
      </c>
      <c r="R2983" s="1" t="str">
        <f t="shared" si="311"/>
        <v>PJ2B-07002 | pijama niña algodon organico polo+pantalon ; talla-16 color: algodon rosado_01-rosado</v>
      </c>
      <c r="S2983" s="1" t="s">
        <v>5439</v>
      </c>
      <c r="T2983" s="18" t="s">
        <v>1407</v>
      </c>
      <c r="U2983" s="19" t="str">
        <f t="shared" si="312"/>
        <v>('producto_terminado','PJ2B','PJ2B-07002-A','pijama niña algodon organico polo+pantalon','PJ2B-07002-A | pijama niña algodon organico polo+pantalon ; talla-16 color: algodon rosado_01 -&gt; algodon rosado_01-rosado','{"estampado_1":"algodon rosado_01","estampado_2":"na"}','{"spec":"na"}','{"precio_doc":74.84,"precio_unit":6.24,"precio_web":9,"precio_catalog":6.86,"precio_usd":1.92}','16','cocotfyma','unidad','activo','APT_E','algodon rosado_01','ruta5','PJ2B-07002','PJ2B-07002 | pijama niña algodon organico polo+pantalon ; talla-16 color: algodon rosado_01-rosado','algodon rosado_01-rosado');</v>
      </c>
      <c r="V2983" s="19">
        <v>21842</v>
      </c>
      <c r="W2983" s="20" t="s">
        <v>4665</v>
      </c>
      <c r="X2983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('producto_terminado','PJ2B','PJ2B-07002-A','pijama niña algodon organico polo+pantalon','PJ2B-07002-A | pijama niña algodon organico polo+pantalon ; talla-16 color: algodon rosado_01 -&gt; algodon rosado_01-rosado','{"estampado_1":"algodon rosado_01","estampado_2":"na"}','{"spec":"na"}','{"precio_doc":74.84,"precio_unit":6.24,"precio_web":9,"precio_catalog":6.86,"precio_usd":1.92}','16','cocotfyma','unidad','activo','APT_E','algodon rosado_01','ruta5','PJ2B-07002','PJ2B-07002 | pijama niña algodon organico polo+pantalon ; talla-16 color: algodon rosado_01-rosado','algodon rosado_01-rosado');</v>
      </c>
      <c r="Y2983" s="17"/>
      <c r="Z2983" s="17"/>
      <c r="AA2983" s="17"/>
      <c r="AB2983" s="17"/>
      <c r="AC2983" s="17"/>
      <c r="AD2983" s="17"/>
      <c r="AE2983" s="17"/>
      <c r="AF2983" s="17"/>
      <c r="AG2983" s="17"/>
      <c r="AH2983" s="17"/>
      <c r="AI2983" s="17"/>
      <c r="AJ2983" s="17"/>
      <c r="AK2983" s="17"/>
      <c r="AL2983" s="17"/>
      <c r="AM2983" s="17"/>
      <c r="AN2983" s="17"/>
      <c r="AO2983" s="17"/>
      <c r="AP2983" s="17"/>
      <c r="AQ2983" s="17"/>
      <c r="AR2983" s="17"/>
      <c r="AS2983" s="17"/>
      <c r="AT2983" s="17"/>
      <c r="AU2983" s="17"/>
      <c r="AV2983" s="17"/>
      <c r="AW2983" s="17"/>
      <c r="AX2983" s="17"/>
      <c r="AY2983" s="17"/>
      <c r="AZ2983" s="17"/>
      <c r="BA2983" s="17"/>
      <c r="BB2983" s="17"/>
      <c r="BC2983" s="17"/>
      <c r="BD2983" s="17"/>
      <c r="BE2983" s="17"/>
      <c r="BF2983" s="17"/>
      <c r="BG2983" s="17"/>
      <c r="BH2983" s="17"/>
    </row>
    <row r="2984" spans="2:60" x14ac:dyDescent="0.2">
      <c r="B2984" s="1" t="s">
        <v>0</v>
      </c>
      <c r="C2984" s="1" t="str">
        <f t="shared" si="314"/>
        <v>PJ2B</v>
      </c>
      <c r="D2984" s="1" t="s">
        <v>6452</v>
      </c>
      <c r="E2984" s="1" t="s">
        <v>5484</v>
      </c>
      <c r="F2984" s="14" t="str">
        <f t="shared" si="310"/>
        <v>PJ2B-07002-B | pijama niña algodon organico polo+pantalon ; talla-16 color: rosado -&gt; algodon rosado_01-rosado</v>
      </c>
      <c r="G2984" s="14" t="str">
        <f t="shared" si="315"/>
        <v>{"estampado_1":"rosado","estampado_2":"na"}</v>
      </c>
      <c r="H2984" s="14" t="s">
        <v>1</v>
      </c>
      <c r="I2984" s="14" t="s">
        <v>622</v>
      </c>
      <c r="J2984" s="1">
        <v>16</v>
      </c>
      <c r="K2984" s="14" t="s">
        <v>3</v>
      </c>
      <c r="L2984" s="14" t="s">
        <v>4</v>
      </c>
      <c r="M2984" s="14" t="s">
        <v>5</v>
      </c>
      <c r="N2984" s="1" t="s">
        <v>6945</v>
      </c>
      <c r="O2984" s="1" t="s">
        <v>1287</v>
      </c>
      <c r="P2984" s="1" t="s">
        <v>4666</v>
      </c>
      <c r="Q2984" s="1" t="s">
        <v>5131</v>
      </c>
      <c r="R2984" s="1" t="str">
        <f t="shared" si="311"/>
        <v>PJ2B-07002 | pijama niña algodon organico polo+pantalon ; talla-16 color: algodon rosado_01-rosado</v>
      </c>
      <c r="S2984" s="1" t="s">
        <v>5439</v>
      </c>
      <c r="T2984" s="18" t="s">
        <v>1407</v>
      </c>
      <c r="U2984" s="19" t="str">
        <f t="shared" si="312"/>
        <v>('producto_terminado','PJ2B','PJ2B-07002-B','pijama niña algodon organico polo+pantalon','PJ2B-07002-B | pijama niña algodon organico polo+pantalon ; talla-16 color: rosado -&gt; algodon rosado_01-rosado','{"estampado_1":"rosado","estampado_2":"na"}','{"spec":"na"}','{"precio_doc":74.84,"precio_unit":6.24,"precio_web":9,"precio_catalog":6.86,"precio_usd":1.92}','16','cocotfyma','unidad','activo','APT_E','rosado','ruta5','PJ2B-07002','PJ2B-07002 | pijama niña algodon organico polo+pantalon ; talla-16 color: algodon rosado_01-rosado','algodon rosado_01-rosado');</v>
      </c>
      <c r="V2984" s="19">
        <v>21843</v>
      </c>
      <c r="W2984" s="20" t="s">
        <v>4665</v>
      </c>
      <c r="X2984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('producto_terminado','PJ2B','PJ2B-07002-B','pijama niña algodon organico polo+pantalon','PJ2B-07002-B | pijama niña algodon organico polo+pantalon ; talla-16 color: rosado -&gt; algodon rosado_01-rosado','{"estampado_1":"rosado","estampado_2":"na"}','{"spec":"na"}','{"precio_doc":74.84,"precio_unit":6.24,"precio_web":9,"precio_catalog":6.86,"precio_usd":1.92}','16','cocotfyma','unidad','activo','APT_E','rosado','ruta5','PJ2B-07002','PJ2B-07002 | pijama niña algodon organico polo+pantalon ; talla-16 color: algodon rosado_01-rosado','algodon rosado_01-rosado');</v>
      </c>
      <c r="Y2984" s="17"/>
      <c r="Z2984" s="17"/>
      <c r="AA2984" s="17"/>
      <c r="AB2984" s="17"/>
      <c r="AC2984" s="17"/>
      <c r="AD2984" s="17"/>
      <c r="AE2984" s="17"/>
      <c r="AF2984" s="17"/>
      <c r="AG2984" s="17"/>
      <c r="AH2984" s="17"/>
      <c r="AI2984" s="17"/>
      <c r="AJ2984" s="17"/>
      <c r="AK2984" s="17"/>
      <c r="AL2984" s="17"/>
      <c r="AM2984" s="17"/>
      <c r="AN2984" s="17"/>
      <c r="AO2984" s="17"/>
      <c r="AP2984" s="17"/>
      <c r="AQ2984" s="17"/>
      <c r="AR2984" s="17"/>
      <c r="AS2984" s="17"/>
      <c r="AT2984" s="17"/>
      <c r="AU2984" s="17"/>
      <c r="AV2984" s="17"/>
      <c r="AW2984" s="17"/>
      <c r="AX2984" s="17"/>
      <c r="AY2984" s="17"/>
      <c r="AZ2984" s="17"/>
      <c r="BA2984" s="17"/>
      <c r="BB2984" s="17"/>
      <c r="BC2984" s="17"/>
      <c r="BD2984" s="17"/>
      <c r="BE2984" s="17"/>
      <c r="BF2984" s="17"/>
      <c r="BG2984" s="17"/>
      <c r="BH2984" s="17"/>
    </row>
    <row r="2985" spans="2:60" x14ac:dyDescent="0.2">
      <c r="B2985" s="1" t="s">
        <v>0</v>
      </c>
      <c r="C2985" s="1" t="str">
        <f t="shared" si="314"/>
        <v>PJ2A</v>
      </c>
      <c r="D2985" s="1" t="s">
        <v>6453</v>
      </c>
      <c r="E2985" s="1" t="s">
        <v>5484</v>
      </c>
      <c r="F2985" s="14" t="str">
        <f t="shared" si="310"/>
        <v>PJ2A-01003-A | pijama niña algodon organico polo+pantalon ; talla-4 color: fucsia pop corn_01 -&gt; fucsia pop corn_01-fucsia</v>
      </c>
      <c r="G2985" s="14" t="str">
        <f t="shared" si="315"/>
        <v>{"estampado_1":"fucsia pop corn_01","estampado_2":"na"}</v>
      </c>
      <c r="H2985" s="14" t="s">
        <v>1</v>
      </c>
      <c r="I2985" s="14" t="s">
        <v>622</v>
      </c>
      <c r="J2985" s="1">
        <v>4</v>
      </c>
      <c r="K2985" s="14" t="s">
        <v>3</v>
      </c>
      <c r="L2985" s="14" t="s">
        <v>4</v>
      </c>
      <c r="M2985" s="14" t="s">
        <v>5</v>
      </c>
      <c r="N2985" s="1" t="s">
        <v>6945</v>
      </c>
      <c r="O2985" s="1" t="s">
        <v>1752</v>
      </c>
      <c r="P2985" s="1" t="s">
        <v>4666</v>
      </c>
      <c r="Q2985" s="1" t="s">
        <v>5132</v>
      </c>
      <c r="R2985" s="1" t="str">
        <f t="shared" si="311"/>
        <v>PJ2A-01003 | pijama niña algodon organico polo+pantalon ; talla-4 color: fucsia pop corn_01-fucsia</v>
      </c>
      <c r="S2985" s="1" t="s">
        <v>5440</v>
      </c>
      <c r="T2985" s="18" t="s">
        <v>1407</v>
      </c>
      <c r="U2985" s="19" t="str">
        <f t="shared" si="312"/>
        <v>('producto_terminado','PJ2A','PJ2A-01003-A','pijama niña algodon organico polo+pantalon','PJ2A-01003-A | pijama niña algodon organico polo+pantalon ; talla-4 color: fucsia pop corn_01 -&gt; fucsia pop corn_01-fucsia','{"estampado_1":"fucsia pop corn_01","estampado_2":"na"}','{"spec":"na"}','{"precio_doc":74.84,"precio_unit":6.24,"precio_web":9,"precio_catalog":6.86,"precio_usd":1.92}','4','cocotfyma','unidad','activo','APT_E','fucsia pop corn_01','ruta5','PJ2A-01003','PJ2A-01003 | pijama niña algodon organico polo+pantalon ; talla-4 color: fucsia pop corn_01-fucsia','fucsia pop corn_01-fucsia');</v>
      </c>
      <c r="V2985" s="19">
        <v>21844</v>
      </c>
      <c r="W2985" s="20" t="s">
        <v>4665</v>
      </c>
      <c r="X2985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('producto_terminado','PJ2A','PJ2A-01003-A','pijama niña algodon organico polo+pantalon','PJ2A-01003-A | pijama niña algodon organico polo+pantalon ; talla-4 color: fucsia pop corn_01 -&gt; fucsia pop corn_01-fucsia','{"estampado_1":"fucsia pop corn_01","estampado_2":"na"}','{"spec":"na"}','{"precio_doc":74.84,"precio_unit":6.24,"precio_web":9,"precio_catalog":6.86,"precio_usd":1.92}','4','cocotfyma','unidad','activo','APT_E','fucsia pop corn_01','ruta5','PJ2A-01003','PJ2A-01003 | pijama niña algodon organico polo+pantalon ; talla-4 color: fucsia pop corn_01-fucsia','fucsia pop corn_01-fucsia');</v>
      </c>
      <c r="Y2985" s="17"/>
      <c r="Z2985" s="17"/>
      <c r="AA2985" s="17"/>
      <c r="AB2985" s="17"/>
      <c r="AC2985" s="17"/>
      <c r="AD2985" s="17"/>
      <c r="AE2985" s="17"/>
      <c r="AF2985" s="17"/>
      <c r="AG2985" s="17"/>
      <c r="AH2985" s="17"/>
      <c r="AI2985" s="17"/>
      <c r="AJ2985" s="17"/>
      <c r="AK2985" s="17"/>
      <c r="AL2985" s="17"/>
      <c r="AM2985" s="17"/>
      <c r="AN2985" s="17"/>
      <c r="AO2985" s="17"/>
      <c r="AP2985" s="17"/>
      <c r="AQ2985" s="17"/>
      <c r="AR2985" s="17"/>
      <c r="AS2985" s="17"/>
      <c r="AT2985" s="17"/>
      <c r="AU2985" s="17"/>
      <c r="AV2985" s="17"/>
      <c r="AW2985" s="17"/>
      <c r="AX2985" s="17"/>
      <c r="AY2985" s="17"/>
      <c r="AZ2985" s="17"/>
      <c r="BA2985" s="17"/>
      <c r="BB2985" s="17"/>
      <c r="BC2985" s="17"/>
      <c r="BD2985" s="17"/>
      <c r="BE2985" s="17"/>
      <c r="BF2985" s="17"/>
      <c r="BG2985" s="17"/>
      <c r="BH2985" s="17"/>
    </row>
    <row r="2986" spans="2:60" x14ac:dyDescent="0.2">
      <c r="B2986" s="1" t="s">
        <v>0</v>
      </c>
      <c r="C2986" s="1" t="str">
        <f t="shared" si="314"/>
        <v>PJ2A</v>
      </c>
      <c r="D2986" s="1" t="s">
        <v>6454</v>
      </c>
      <c r="E2986" s="1" t="s">
        <v>5484</v>
      </c>
      <c r="F2986" s="14" t="str">
        <f t="shared" si="310"/>
        <v>PJ2A-01003-B | pijama niña algodon organico polo+pantalon ; talla-4 color: fucsia -&gt; fucsia pop corn_01-fucsia</v>
      </c>
      <c r="G2986" s="14" t="str">
        <f t="shared" si="315"/>
        <v>{"estampado_1":"fucsia","estampado_2":"na"}</v>
      </c>
      <c r="H2986" s="14" t="s">
        <v>1</v>
      </c>
      <c r="I2986" s="14" t="s">
        <v>622</v>
      </c>
      <c r="J2986" s="1">
        <v>4</v>
      </c>
      <c r="K2986" s="14" t="s">
        <v>3</v>
      </c>
      <c r="L2986" s="14" t="s">
        <v>4</v>
      </c>
      <c r="M2986" s="14" t="s">
        <v>5</v>
      </c>
      <c r="N2986" s="1" t="s">
        <v>6945</v>
      </c>
      <c r="O2986" s="1" t="s">
        <v>1289</v>
      </c>
      <c r="P2986" s="1" t="s">
        <v>4666</v>
      </c>
      <c r="Q2986" s="1" t="s">
        <v>5132</v>
      </c>
      <c r="R2986" s="1" t="str">
        <f t="shared" si="311"/>
        <v>PJ2A-01003 | pijama niña algodon organico polo+pantalon ; talla-4 color: fucsia pop corn_01-fucsia</v>
      </c>
      <c r="S2986" s="1" t="s">
        <v>5440</v>
      </c>
      <c r="T2986" s="18" t="s">
        <v>1407</v>
      </c>
      <c r="U2986" s="19" t="str">
        <f t="shared" si="312"/>
        <v>('producto_terminado','PJ2A','PJ2A-01003-B','pijama niña algodon organico polo+pantalon','PJ2A-01003-B | pijama niña algodon organico polo+pantalon ; talla-4 color: fucsia -&gt; fucsia pop corn_01-fucsia','{"estampado_1":"fucsia","estampado_2":"na"}','{"spec":"na"}','{"precio_doc":74.84,"precio_unit":6.24,"precio_web":9,"precio_catalog":6.86,"precio_usd":1.92}','4','cocotfyma','unidad','activo','APT_E','fucsia','ruta5','PJ2A-01003','PJ2A-01003 | pijama niña algodon organico polo+pantalon ; talla-4 color: fucsia pop corn_01-fucsia','fucsia pop corn_01-fucsia');</v>
      </c>
      <c r="V2986" s="19">
        <v>21845</v>
      </c>
      <c r="W2986" s="20" t="s">
        <v>4665</v>
      </c>
      <c r="X2986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('producto_terminado','PJ2A','PJ2A-01003-B','pijama niña algodon organico polo+pantalon','PJ2A-01003-B | pijama niña algodon organico polo+pantalon ; talla-4 color: fucsia -&gt; fucsia pop corn_01-fucsia','{"estampado_1":"fucsia","estampado_2":"na"}','{"spec":"na"}','{"precio_doc":74.84,"precio_unit":6.24,"precio_web":9,"precio_catalog":6.86,"precio_usd":1.92}','4','cocotfyma','unidad','activo','APT_E','fucsia','ruta5','PJ2A-01003','PJ2A-01003 | pijama niña algodon organico polo+pantalon ; talla-4 color: fucsia pop corn_01-fucsia','fucsia pop corn_01-fucsia');</v>
      </c>
      <c r="Y2986" s="17"/>
      <c r="Z2986" s="17"/>
      <c r="AA2986" s="17"/>
      <c r="AB2986" s="17"/>
      <c r="AC2986" s="17"/>
      <c r="AD2986" s="17"/>
      <c r="AE2986" s="17"/>
      <c r="AF2986" s="17"/>
      <c r="AG2986" s="17"/>
      <c r="AH2986" s="17"/>
      <c r="AI2986" s="17"/>
      <c r="AJ2986" s="17"/>
      <c r="AK2986" s="17"/>
      <c r="AL2986" s="17"/>
      <c r="AM2986" s="17"/>
      <c r="AN2986" s="17"/>
      <c r="AO2986" s="17"/>
      <c r="AP2986" s="17"/>
      <c r="AQ2986" s="17"/>
      <c r="AR2986" s="17"/>
      <c r="AS2986" s="17"/>
      <c r="AT2986" s="17"/>
      <c r="AU2986" s="17"/>
      <c r="AV2986" s="17"/>
      <c r="AW2986" s="17"/>
      <c r="AX2986" s="17"/>
      <c r="AY2986" s="17"/>
      <c r="AZ2986" s="17"/>
      <c r="BA2986" s="17"/>
      <c r="BB2986" s="17"/>
      <c r="BC2986" s="17"/>
      <c r="BD2986" s="17"/>
      <c r="BE2986" s="17"/>
      <c r="BF2986" s="17"/>
      <c r="BG2986" s="17"/>
      <c r="BH2986" s="17"/>
    </row>
    <row r="2987" spans="2:60" x14ac:dyDescent="0.2">
      <c r="B2987" s="1" t="s">
        <v>0</v>
      </c>
      <c r="C2987" s="1" t="str">
        <f t="shared" si="314"/>
        <v>PJ2A</v>
      </c>
      <c r="D2987" s="1" t="s">
        <v>6455</v>
      </c>
      <c r="E2987" s="1" t="s">
        <v>5484</v>
      </c>
      <c r="F2987" s="14" t="str">
        <f t="shared" si="310"/>
        <v>PJ2A-02003-A | pijama niña algodon organico polo+pantalon ; talla-6 color: fucsia pop corn_01 -&gt; fucsia pop corn_01-fucsia</v>
      </c>
      <c r="G2987" s="14" t="str">
        <f t="shared" si="315"/>
        <v>{"estampado_1":"fucsia pop corn_01","estampado_2":"na"}</v>
      </c>
      <c r="H2987" s="14" t="s">
        <v>1</v>
      </c>
      <c r="I2987" s="14" t="s">
        <v>622</v>
      </c>
      <c r="J2987" s="1">
        <v>6</v>
      </c>
      <c r="K2987" s="14" t="s">
        <v>3</v>
      </c>
      <c r="L2987" s="14" t="s">
        <v>4</v>
      </c>
      <c r="M2987" s="14" t="s">
        <v>5</v>
      </c>
      <c r="N2987" s="1" t="s">
        <v>6945</v>
      </c>
      <c r="O2987" s="1" t="s">
        <v>1752</v>
      </c>
      <c r="P2987" s="1" t="s">
        <v>4666</v>
      </c>
      <c r="Q2987" s="1" t="s">
        <v>5133</v>
      </c>
      <c r="R2987" s="1" t="str">
        <f t="shared" si="311"/>
        <v>PJ2A-02003 | pijama niña algodon organico polo+pantalon ; talla-6 color: fucsia pop corn_01-fucsia</v>
      </c>
      <c r="S2987" s="1" t="s">
        <v>5440</v>
      </c>
      <c r="T2987" s="18" t="s">
        <v>1407</v>
      </c>
      <c r="U2987" s="19" t="str">
        <f t="shared" si="312"/>
        <v>('producto_terminado','PJ2A','PJ2A-02003-A','pijama niña algodon organico polo+pantalon','PJ2A-02003-A | pijama niña algodon organico polo+pantalon ; talla-6 color: fucsia pop corn_01 -&gt; fucsia pop corn_01-fucsia','{"estampado_1":"fucsia pop corn_01","estampado_2":"na"}','{"spec":"na"}','{"precio_doc":74.84,"precio_unit":6.24,"precio_web":9,"precio_catalog":6.86,"precio_usd":1.92}','6','cocotfyma','unidad','activo','APT_E','fucsia pop corn_01','ruta5','PJ2A-02003','PJ2A-02003 | pijama niña algodon organico polo+pantalon ; talla-6 color: fucsia pop corn_01-fucsia','fucsia pop corn_01-fucsia');</v>
      </c>
      <c r="V2987" s="19">
        <v>21846</v>
      </c>
      <c r="W2987" s="20" t="s">
        <v>4665</v>
      </c>
      <c r="X2987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('producto_terminado','PJ2A','PJ2A-02003-A','pijama niña algodon organico polo+pantalon','PJ2A-02003-A | pijama niña algodon organico polo+pantalon ; talla-6 color: fucsia pop corn_01 -&gt; fucsia pop corn_01-fucsia','{"estampado_1":"fucsia pop corn_01","estampado_2":"na"}','{"spec":"na"}','{"precio_doc":74.84,"precio_unit":6.24,"precio_web":9,"precio_catalog":6.86,"precio_usd":1.92}','6','cocotfyma','unidad','activo','APT_E','fucsia pop corn_01','ruta5','PJ2A-02003','PJ2A-02003 | pijama niña algodon organico polo+pantalon ; talla-6 color: fucsia pop corn_01-fucsia','fucsia pop corn_01-fucsia');</v>
      </c>
      <c r="Y2987" s="17"/>
      <c r="Z2987" s="17"/>
      <c r="AA2987" s="17"/>
      <c r="AB2987" s="17"/>
      <c r="AC2987" s="17"/>
      <c r="AD2987" s="17"/>
      <c r="AE2987" s="17"/>
      <c r="AF2987" s="17"/>
      <c r="AG2987" s="17"/>
      <c r="AH2987" s="17"/>
      <c r="AI2987" s="17"/>
      <c r="AJ2987" s="17"/>
      <c r="AK2987" s="17"/>
      <c r="AL2987" s="17"/>
      <c r="AM2987" s="17"/>
      <c r="AN2987" s="17"/>
      <c r="AO2987" s="17"/>
      <c r="AP2987" s="17"/>
      <c r="AQ2987" s="17"/>
      <c r="AR2987" s="17"/>
      <c r="AS2987" s="17"/>
      <c r="AT2987" s="17"/>
      <c r="AU2987" s="17"/>
      <c r="AV2987" s="17"/>
      <c r="AW2987" s="17"/>
      <c r="AX2987" s="17"/>
      <c r="AY2987" s="17"/>
      <c r="AZ2987" s="17"/>
      <c r="BA2987" s="17"/>
      <c r="BB2987" s="17"/>
      <c r="BC2987" s="17"/>
      <c r="BD2987" s="17"/>
      <c r="BE2987" s="17"/>
      <c r="BF2987" s="17"/>
      <c r="BG2987" s="17"/>
      <c r="BH2987" s="17"/>
    </row>
    <row r="2988" spans="2:60" x14ac:dyDescent="0.2">
      <c r="B2988" s="1" t="s">
        <v>0</v>
      </c>
      <c r="C2988" s="1" t="str">
        <f t="shared" si="314"/>
        <v>PJ2A</v>
      </c>
      <c r="D2988" s="1" t="s">
        <v>6456</v>
      </c>
      <c r="E2988" s="1" t="s">
        <v>5484</v>
      </c>
      <c r="F2988" s="14" t="str">
        <f t="shared" si="310"/>
        <v>PJ2A-02003-B | pijama niña algodon organico polo+pantalon ; talla-6 color: fucsia -&gt; fucsia pop corn_01-fucsia</v>
      </c>
      <c r="G2988" s="14" t="str">
        <f t="shared" si="315"/>
        <v>{"estampado_1":"fucsia","estampado_2":"na"}</v>
      </c>
      <c r="H2988" s="14" t="s">
        <v>1</v>
      </c>
      <c r="I2988" s="14" t="s">
        <v>622</v>
      </c>
      <c r="J2988" s="1">
        <v>6</v>
      </c>
      <c r="K2988" s="14" t="s">
        <v>3</v>
      </c>
      <c r="L2988" s="14" t="s">
        <v>4</v>
      </c>
      <c r="M2988" s="14" t="s">
        <v>5</v>
      </c>
      <c r="N2988" s="1" t="s">
        <v>6945</v>
      </c>
      <c r="O2988" s="1" t="s">
        <v>1289</v>
      </c>
      <c r="P2988" s="1" t="s">
        <v>4666</v>
      </c>
      <c r="Q2988" s="1" t="s">
        <v>5133</v>
      </c>
      <c r="R2988" s="1" t="str">
        <f t="shared" si="311"/>
        <v>PJ2A-02003 | pijama niña algodon organico polo+pantalon ; talla-6 color: fucsia pop corn_01-fucsia</v>
      </c>
      <c r="S2988" s="1" t="s">
        <v>5440</v>
      </c>
      <c r="T2988" s="18" t="s">
        <v>1407</v>
      </c>
      <c r="U2988" s="19" t="str">
        <f t="shared" si="312"/>
        <v>('producto_terminado','PJ2A','PJ2A-02003-B','pijama niña algodon organico polo+pantalon','PJ2A-02003-B | pijama niña algodon organico polo+pantalon ; talla-6 color: fucsia -&gt; fucsia pop corn_01-fucsia','{"estampado_1":"fucsia","estampado_2":"na"}','{"spec":"na"}','{"precio_doc":74.84,"precio_unit":6.24,"precio_web":9,"precio_catalog":6.86,"precio_usd":1.92}','6','cocotfyma','unidad','activo','APT_E','fucsia','ruta5','PJ2A-02003','PJ2A-02003 | pijama niña algodon organico polo+pantalon ; talla-6 color: fucsia pop corn_01-fucsia','fucsia pop corn_01-fucsia');</v>
      </c>
      <c r="V2988" s="19">
        <v>21847</v>
      </c>
      <c r="W2988" s="20" t="s">
        <v>4665</v>
      </c>
      <c r="X2988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('producto_terminado','PJ2A','PJ2A-02003-B','pijama niña algodon organico polo+pantalon','PJ2A-02003-B | pijama niña algodon organico polo+pantalon ; talla-6 color: fucsia -&gt; fucsia pop corn_01-fucsia','{"estampado_1":"fucsia","estampado_2":"na"}','{"spec":"na"}','{"precio_doc":74.84,"precio_unit":6.24,"precio_web":9,"precio_catalog":6.86,"precio_usd":1.92}','6','cocotfyma','unidad','activo','APT_E','fucsia','ruta5','PJ2A-02003','PJ2A-02003 | pijama niña algodon organico polo+pantalon ; talla-6 color: fucsia pop corn_01-fucsia','fucsia pop corn_01-fucsia');</v>
      </c>
      <c r="Y2988" s="17"/>
      <c r="Z2988" s="17"/>
      <c r="AA2988" s="17"/>
      <c r="AB2988" s="17"/>
      <c r="AC2988" s="17"/>
      <c r="AD2988" s="17"/>
      <c r="AE2988" s="17"/>
      <c r="AF2988" s="17"/>
      <c r="AG2988" s="17"/>
      <c r="AH2988" s="17"/>
      <c r="AI2988" s="17"/>
      <c r="AJ2988" s="17"/>
      <c r="AK2988" s="17"/>
      <c r="AL2988" s="17"/>
      <c r="AM2988" s="17"/>
      <c r="AN2988" s="17"/>
      <c r="AO2988" s="17"/>
      <c r="AP2988" s="17"/>
      <c r="AQ2988" s="17"/>
      <c r="AR2988" s="17"/>
      <c r="AS2988" s="17"/>
      <c r="AT2988" s="17"/>
      <c r="AU2988" s="17"/>
      <c r="AV2988" s="17"/>
      <c r="AW2988" s="17"/>
      <c r="AX2988" s="17"/>
      <c r="AY2988" s="17"/>
      <c r="AZ2988" s="17"/>
      <c r="BA2988" s="17"/>
      <c r="BB2988" s="17"/>
      <c r="BC2988" s="17"/>
      <c r="BD2988" s="17"/>
      <c r="BE2988" s="17"/>
      <c r="BF2988" s="17"/>
      <c r="BG2988" s="17"/>
      <c r="BH2988" s="17"/>
    </row>
    <row r="2989" spans="2:60" x14ac:dyDescent="0.2">
      <c r="B2989" s="1" t="s">
        <v>0</v>
      </c>
      <c r="C2989" s="1" t="str">
        <f t="shared" si="314"/>
        <v>PJ2A</v>
      </c>
      <c r="D2989" s="1" t="s">
        <v>6457</v>
      </c>
      <c r="E2989" s="1" t="s">
        <v>5484</v>
      </c>
      <c r="F2989" s="14" t="str">
        <f t="shared" ref="F2989:F3052" si="316">D2989&amp;" | "&amp;E2989&amp;" ; talla-"&amp;J2989&amp;" color: "&amp;O2989&amp;" -&gt; "&amp;S2989</f>
        <v>PJ2A-03003-A | pijama niña algodon organico polo+pantalon ; talla-8 color: fucsia pop corn_01 -&gt; fucsia pop corn_01-fucsia</v>
      </c>
      <c r="G2989" s="14" t="str">
        <f t="shared" si="315"/>
        <v>{"estampado_1":"fucsia pop corn_01","estampado_2":"na"}</v>
      </c>
      <c r="H2989" s="14" t="s">
        <v>1</v>
      </c>
      <c r="I2989" s="14" t="s">
        <v>622</v>
      </c>
      <c r="J2989" s="1">
        <v>8</v>
      </c>
      <c r="K2989" s="14" t="s">
        <v>3</v>
      </c>
      <c r="L2989" s="14" t="s">
        <v>4</v>
      </c>
      <c r="M2989" s="14" t="s">
        <v>5</v>
      </c>
      <c r="N2989" s="1" t="s">
        <v>6945</v>
      </c>
      <c r="O2989" s="1" t="s">
        <v>1752</v>
      </c>
      <c r="P2989" s="1" t="s">
        <v>4666</v>
      </c>
      <c r="Q2989" s="1" t="s">
        <v>5134</v>
      </c>
      <c r="R2989" s="1" t="str">
        <f t="shared" ref="R2989:R3052" si="317">Q2989&amp;" | "&amp;E2989&amp;" ; talla-"&amp;J2989&amp;" color: "&amp;S2989</f>
        <v>PJ2A-03003 | pijama niña algodon organico polo+pantalon ; talla-8 color: fucsia pop corn_01-fucsia</v>
      </c>
      <c r="S2989" s="1" t="s">
        <v>5440</v>
      </c>
      <c r="T2989" s="18" t="s">
        <v>1407</v>
      </c>
      <c r="U2989" s="19" t="str">
        <f t="shared" ref="U2989:U3052" si="318">"("&amp;T2989&amp;B2989&amp;T2989&amp;","&amp;T2989&amp;C2989&amp;T2989&amp;","&amp;T2989&amp;D2989&amp;T2989&amp;","&amp;T2989&amp;E2989&amp;T2989&amp;","&amp;T2989&amp;F2989&amp;T2989&amp;","&amp;T2989&amp;G2989&amp;T2989&amp;","&amp;T2989&amp;H2989&amp;T2989&amp;","&amp;T2989&amp;I2989&amp;T2989&amp;","&amp;T2989&amp;J2989&amp;T2989&amp;","&amp;T2989&amp;K2989&amp;T2989&amp;","&amp;T2989&amp;L2989&amp;T2989&amp;","&amp;T2989&amp;M2989&amp;T2989&amp;","&amp;T2989&amp;N2989&amp;T2989&amp;","&amp;T2989&amp;O2989&amp;T2989&amp;","&amp;T2989&amp;P2989&amp;T2989&amp;","&amp;T2989&amp;Q2989&amp;T2989&amp;","&amp;T2989&amp;R2989&amp;T2989&amp;","&amp;T2989&amp;S2989&amp;T2989&amp;");"</f>
        <v>('producto_terminado','PJ2A','PJ2A-03003-A','pijama niña algodon organico polo+pantalon','PJ2A-03003-A | pijama niña algodon organico polo+pantalon ; talla-8 color: fucsia pop corn_01 -&gt; fucsia pop corn_01-fucsia','{"estampado_1":"fucsia pop corn_01","estampado_2":"na"}','{"spec":"na"}','{"precio_doc":74.84,"precio_unit":6.24,"precio_web":9,"precio_catalog":6.86,"precio_usd":1.92}','8','cocotfyma','unidad','activo','APT_E','fucsia pop corn_01','ruta5','PJ2A-03003','PJ2A-03003 | pijama niña algodon organico polo+pantalon ; talla-8 color: fucsia pop corn_01-fucsia','fucsia pop corn_01-fucsia');</v>
      </c>
      <c r="V2989" s="19">
        <v>21848</v>
      </c>
      <c r="W2989" s="20" t="s">
        <v>4665</v>
      </c>
      <c r="X2989" s="17" t="str">
        <f t="shared" ref="X2989:X3052" si="319">W2989&amp;U2989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('producto_terminado','PJ2A','PJ2A-03003-A','pijama niña algodon organico polo+pantalon','PJ2A-03003-A | pijama niña algodon organico polo+pantalon ; talla-8 color: fucsia pop corn_01 -&gt; fucsia pop corn_01-fucsia','{"estampado_1":"fucsia pop corn_01","estampado_2":"na"}','{"spec":"na"}','{"precio_doc":74.84,"precio_unit":6.24,"precio_web":9,"precio_catalog":6.86,"precio_usd":1.92}','8','cocotfyma','unidad','activo','APT_E','fucsia pop corn_01','ruta5','PJ2A-03003','PJ2A-03003 | pijama niña algodon organico polo+pantalon ; talla-8 color: fucsia pop corn_01-fucsia','fucsia pop corn_01-fucsia');</v>
      </c>
      <c r="Y2989" s="17"/>
      <c r="Z2989" s="17"/>
      <c r="AA2989" s="17"/>
      <c r="AB2989" s="17"/>
      <c r="AC2989" s="17"/>
      <c r="AD2989" s="17"/>
      <c r="AE2989" s="17"/>
      <c r="AF2989" s="17"/>
      <c r="AG2989" s="17"/>
      <c r="AH2989" s="17"/>
      <c r="AI2989" s="17"/>
      <c r="AJ2989" s="17"/>
      <c r="AK2989" s="17"/>
      <c r="AL2989" s="17"/>
      <c r="AM2989" s="17"/>
      <c r="AN2989" s="17"/>
      <c r="AO2989" s="17"/>
      <c r="AP2989" s="17"/>
      <c r="AQ2989" s="17"/>
      <c r="AR2989" s="17"/>
      <c r="AS2989" s="17"/>
      <c r="AT2989" s="17"/>
      <c r="AU2989" s="17"/>
      <c r="AV2989" s="17"/>
      <c r="AW2989" s="17"/>
      <c r="AX2989" s="17"/>
      <c r="AY2989" s="17"/>
      <c r="AZ2989" s="17"/>
      <c r="BA2989" s="17"/>
      <c r="BB2989" s="17"/>
      <c r="BC2989" s="17"/>
      <c r="BD2989" s="17"/>
      <c r="BE2989" s="17"/>
      <c r="BF2989" s="17"/>
      <c r="BG2989" s="17"/>
      <c r="BH2989" s="17"/>
    </row>
    <row r="2990" spans="2:60" x14ac:dyDescent="0.2">
      <c r="B2990" s="1" t="s">
        <v>0</v>
      </c>
      <c r="C2990" s="1" t="str">
        <f t="shared" ref="C2990:C3053" si="320">MID(D2990,1,FIND("-",D2990)-1)</f>
        <v>PJ2A</v>
      </c>
      <c r="D2990" s="1" t="s">
        <v>6458</v>
      </c>
      <c r="E2990" s="1" t="s">
        <v>5484</v>
      </c>
      <c r="F2990" s="14" t="str">
        <f t="shared" si="316"/>
        <v>PJ2A-03003-B | pijama niña algodon organico polo+pantalon ; talla-8 color: fucsia -&gt; fucsia pop corn_01-fucsia</v>
      </c>
      <c r="G2990" s="14" t="str">
        <f t="shared" ref="G2990:G3053" si="321">$G$4&amp;O2990&amp;$G$3</f>
        <v>{"estampado_1":"fucsia","estampado_2":"na"}</v>
      </c>
      <c r="H2990" s="14" t="s">
        <v>1</v>
      </c>
      <c r="I2990" s="14" t="s">
        <v>622</v>
      </c>
      <c r="J2990" s="1">
        <v>8</v>
      </c>
      <c r="K2990" s="14" t="s">
        <v>3</v>
      </c>
      <c r="L2990" s="14" t="s">
        <v>4</v>
      </c>
      <c r="M2990" s="14" t="s">
        <v>5</v>
      </c>
      <c r="N2990" s="1" t="s">
        <v>6945</v>
      </c>
      <c r="O2990" s="1" t="s">
        <v>1289</v>
      </c>
      <c r="P2990" s="1" t="s">
        <v>4666</v>
      </c>
      <c r="Q2990" s="1" t="s">
        <v>5134</v>
      </c>
      <c r="R2990" s="1" t="str">
        <f t="shared" si="317"/>
        <v>PJ2A-03003 | pijama niña algodon organico polo+pantalon ; talla-8 color: fucsia pop corn_01-fucsia</v>
      </c>
      <c r="S2990" s="1" t="s">
        <v>5440</v>
      </c>
      <c r="T2990" s="18" t="s">
        <v>1407</v>
      </c>
      <c r="U2990" s="19" t="str">
        <f t="shared" si="318"/>
        <v>('producto_terminado','PJ2A','PJ2A-03003-B','pijama niña algodon organico polo+pantalon','PJ2A-03003-B | pijama niña algodon organico polo+pantalon ; talla-8 color: fucsia -&gt; fucsia pop corn_01-fucsia','{"estampado_1":"fucsia","estampado_2":"na"}','{"spec":"na"}','{"precio_doc":74.84,"precio_unit":6.24,"precio_web":9,"precio_catalog":6.86,"precio_usd":1.92}','8','cocotfyma','unidad','activo','APT_E','fucsia','ruta5','PJ2A-03003','PJ2A-03003 | pijama niña algodon organico polo+pantalon ; talla-8 color: fucsia pop corn_01-fucsia','fucsia pop corn_01-fucsia');</v>
      </c>
      <c r="V2990" s="19">
        <v>21849</v>
      </c>
      <c r="W2990" s="20" t="s">
        <v>4665</v>
      </c>
      <c r="X2990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('producto_terminado','PJ2A','PJ2A-03003-B','pijama niña algodon organico polo+pantalon','PJ2A-03003-B | pijama niña algodon organico polo+pantalon ; talla-8 color: fucsia -&gt; fucsia pop corn_01-fucsia','{"estampado_1":"fucsia","estampado_2":"na"}','{"spec":"na"}','{"precio_doc":74.84,"precio_unit":6.24,"precio_web":9,"precio_catalog":6.86,"precio_usd":1.92}','8','cocotfyma','unidad','activo','APT_E','fucsia','ruta5','PJ2A-03003','PJ2A-03003 | pijama niña algodon organico polo+pantalon ; talla-8 color: fucsia pop corn_01-fucsia','fucsia pop corn_01-fucsia');</v>
      </c>
      <c r="Y2990" s="17"/>
      <c r="Z2990" s="17"/>
      <c r="AA2990" s="17"/>
      <c r="AB2990" s="17"/>
      <c r="AC2990" s="17"/>
      <c r="AD2990" s="17"/>
      <c r="AE2990" s="17"/>
      <c r="AF2990" s="17"/>
      <c r="AG2990" s="17"/>
      <c r="AH2990" s="17"/>
      <c r="AI2990" s="17"/>
      <c r="AJ2990" s="17"/>
      <c r="AK2990" s="17"/>
      <c r="AL2990" s="17"/>
      <c r="AM2990" s="17"/>
      <c r="AN2990" s="17"/>
      <c r="AO2990" s="17"/>
      <c r="AP2990" s="17"/>
      <c r="AQ2990" s="17"/>
      <c r="AR2990" s="17"/>
      <c r="AS2990" s="17"/>
      <c r="AT2990" s="17"/>
      <c r="AU2990" s="17"/>
      <c r="AV2990" s="17"/>
      <c r="AW2990" s="17"/>
      <c r="AX2990" s="17"/>
      <c r="AY2990" s="17"/>
      <c r="AZ2990" s="17"/>
      <c r="BA2990" s="17"/>
      <c r="BB2990" s="17"/>
      <c r="BC2990" s="17"/>
      <c r="BD2990" s="17"/>
      <c r="BE2990" s="17"/>
      <c r="BF2990" s="17"/>
      <c r="BG2990" s="17"/>
      <c r="BH2990" s="17"/>
    </row>
    <row r="2991" spans="2:60" x14ac:dyDescent="0.2">
      <c r="B2991" s="1" t="s">
        <v>0</v>
      </c>
      <c r="C2991" s="1" t="str">
        <f t="shared" si="320"/>
        <v>PJ2B</v>
      </c>
      <c r="D2991" s="1" t="s">
        <v>6459</v>
      </c>
      <c r="E2991" s="1" t="s">
        <v>5484</v>
      </c>
      <c r="F2991" s="14" t="str">
        <f t="shared" si="316"/>
        <v>PJ2B-04003-A | pijama niña algodon organico polo+pantalon ; talla-10 color: fucsia pop corn_01 -&gt; fucsia pop corn_01-fucsia</v>
      </c>
      <c r="G2991" s="14" t="str">
        <f t="shared" si="321"/>
        <v>{"estampado_1":"fucsia pop corn_01","estampado_2":"na"}</v>
      </c>
      <c r="H2991" s="14" t="s">
        <v>1</v>
      </c>
      <c r="I2991" s="14" t="s">
        <v>622</v>
      </c>
      <c r="J2991" s="1">
        <v>10</v>
      </c>
      <c r="K2991" s="14" t="s">
        <v>3</v>
      </c>
      <c r="L2991" s="14" t="s">
        <v>4</v>
      </c>
      <c r="M2991" s="14" t="s">
        <v>5</v>
      </c>
      <c r="N2991" s="1" t="s">
        <v>6945</v>
      </c>
      <c r="O2991" s="1" t="s">
        <v>1752</v>
      </c>
      <c r="P2991" s="1" t="s">
        <v>4666</v>
      </c>
      <c r="Q2991" s="1" t="s">
        <v>5135</v>
      </c>
      <c r="R2991" s="1" t="str">
        <f t="shared" si="317"/>
        <v>PJ2B-04003 | pijama niña algodon organico polo+pantalon ; talla-10 color: fucsia pop corn_01-fucsia</v>
      </c>
      <c r="S2991" s="1" t="s">
        <v>5440</v>
      </c>
      <c r="T2991" s="18" t="s">
        <v>1407</v>
      </c>
      <c r="U2991" s="19" t="str">
        <f t="shared" si="318"/>
        <v>('producto_terminado','PJ2B','PJ2B-04003-A','pijama niña algodon organico polo+pantalon','PJ2B-04003-A | pijama niña algodon organico polo+pantalon ; talla-10 color: fucsia pop corn_01 -&gt; fucsia pop corn_01-fucsia','{"estampado_1":"fucsia pop corn_01","estampado_2":"na"}','{"spec":"na"}','{"precio_doc":74.84,"precio_unit":6.24,"precio_web":9,"precio_catalog":6.86,"precio_usd":1.92}','10','cocotfyma','unidad','activo','APT_E','fucsia pop corn_01','ruta5','PJ2B-04003','PJ2B-04003 | pijama niña algodon organico polo+pantalon ; talla-10 color: fucsia pop corn_01-fucsia','fucsia pop corn_01-fucsia');</v>
      </c>
      <c r="V2991" s="19">
        <v>21850</v>
      </c>
      <c r="W2991" s="20" t="s">
        <v>4665</v>
      </c>
      <c r="X2991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('producto_terminado','PJ2B','PJ2B-04003-A','pijama niña algodon organico polo+pantalon','PJ2B-04003-A | pijama niña algodon organico polo+pantalon ; talla-10 color: fucsia pop corn_01 -&gt; fucsia pop corn_01-fucsia','{"estampado_1":"fucsia pop corn_01","estampado_2":"na"}','{"spec":"na"}','{"precio_doc":74.84,"precio_unit":6.24,"precio_web":9,"precio_catalog":6.86,"precio_usd":1.92}','10','cocotfyma','unidad','activo','APT_E','fucsia pop corn_01','ruta5','PJ2B-04003','PJ2B-04003 | pijama niña algodon organico polo+pantalon ; talla-10 color: fucsia pop corn_01-fucsia','fucsia pop corn_01-fucsia');</v>
      </c>
      <c r="Y2991" s="17"/>
      <c r="Z2991" s="17"/>
      <c r="AA2991" s="17"/>
      <c r="AB2991" s="17"/>
      <c r="AC2991" s="17"/>
      <c r="AD2991" s="17"/>
      <c r="AE2991" s="17"/>
      <c r="AF2991" s="17"/>
      <c r="AG2991" s="17"/>
      <c r="AH2991" s="17"/>
      <c r="AI2991" s="17"/>
      <c r="AJ2991" s="17"/>
      <c r="AK2991" s="17"/>
      <c r="AL2991" s="17"/>
      <c r="AM2991" s="17"/>
      <c r="AN2991" s="17"/>
      <c r="AO2991" s="17"/>
      <c r="AP2991" s="17"/>
      <c r="AQ2991" s="17"/>
      <c r="AR2991" s="17"/>
      <c r="AS2991" s="17"/>
      <c r="AT2991" s="17"/>
      <c r="AU2991" s="17"/>
      <c r="AV2991" s="17"/>
      <c r="AW2991" s="17"/>
      <c r="AX2991" s="17"/>
      <c r="AY2991" s="17"/>
      <c r="AZ2991" s="17"/>
      <c r="BA2991" s="17"/>
      <c r="BB2991" s="17"/>
      <c r="BC2991" s="17"/>
      <c r="BD2991" s="17"/>
      <c r="BE2991" s="17"/>
      <c r="BF2991" s="17"/>
      <c r="BG2991" s="17"/>
      <c r="BH2991" s="17"/>
    </row>
    <row r="2992" spans="2:60" x14ac:dyDescent="0.2">
      <c r="B2992" s="1" t="s">
        <v>0</v>
      </c>
      <c r="C2992" s="1" t="str">
        <f t="shared" si="320"/>
        <v>PJ2B</v>
      </c>
      <c r="D2992" s="1" t="s">
        <v>6460</v>
      </c>
      <c r="E2992" s="1" t="s">
        <v>5484</v>
      </c>
      <c r="F2992" s="14" t="str">
        <f t="shared" si="316"/>
        <v>PJ2B-04003-B | pijama niña algodon organico polo+pantalon ; talla-10 color: fucsia -&gt; fucsia pop corn_01-fucsia</v>
      </c>
      <c r="G2992" s="14" t="str">
        <f t="shared" si="321"/>
        <v>{"estampado_1":"fucsia","estampado_2":"na"}</v>
      </c>
      <c r="H2992" s="14" t="s">
        <v>1</v>
      </c>
      <c r="I2992" s="14" t="s">
        <v>622</v>
      </c>
      <c r="J2992" s="1">
        <v>10</v>
      </c>
      <c r="K2992" s="14" t="s">
        <v>3</v>
      </c>
      <c r="L2992" s="14" t="s">
        <v>4</v>
      </c>
      <c r="M2992" s="14" t="s">
        <v>5</v>
      </c>
      <c r="N2992" s="1" t="s">
        <v>6945</v>
      </c>
      <c r="O2992" s="1" t="s">
        <v>1289</v>
      </c>
      <c r="P2992" s="1" t="s">
        <v>4666</v>
      </c>
      <c r="Q2992" s="1" t="s">
        <v>5135</v>
      </c>
      <c r="R2992" s="1" t="str">
        <f t="shared" si="317"/>
        <v>PJ2B-04003 | pijama niña algodon organico polo+pantalon ; talla-10 color: fucsia pop corn_01-fucsia</v>
      </c>
      <c r="S2992" s="1" t="s">
        <v>5440</v>
      </c>
      <c r="T2992" s="18" t="s">
        <v>1407</v>
      </c>
      <c r="U2992" s="19" t="str">
        <f t="shared" si="318"/>
        <v>('producto_terminado','PJ2B','PJ2B-04003-B','pijama niña algodon organico polo+pantalon','PJ2B-04003-B | pijama niña algodon organico polo+pantalon ; talla-10 color: fucsia -&gt; fucsia pop corn_01-fucsia','{"estampado_1":"fucsia","estampado_2":"na"}','{"spec":"na"}','{"precio_doc":74.84,"precio_unit":6.24,"precio_web":9,"precio_catalog":6.86,"precio_usd":1.92}','10','cocotfyma','unidad','activo','APT_E','fucsia','ruta5','PJ2B-04003','PJ2B-04003 | pijama niña algodon organico polo+pantalon ; talla-10 color: fucsia pop corn_01-fucsia','fucsia pop corn_01-fucsia');</v>
      </c>
      <c r="V2992" s="19">
        <v>21851</v>
      </c>
      <c r="W2992" s="20" t="s">
        <v>4665</v>
      </c>
      <c r="X2992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('producto_terminado','PJ2B','PJ2B-04003-B','pijama niña algodon organico polo+pantalon','PJ2B-04003-B | pijama niña algodon organico polo+pantalon ; talla-10 color: fucsia -&gt; fucsia pop corn_01-fucsia','{"estampado_1":"fucsia","estampado_2":"na"}','{"spec":"na"}','{"precio_doc":74.84,"precio_unit":6.24,"precio_web":9,"precio_catalog":6.86,"precio_usd":1.92}','10','cocotfyma','unidad','activo','APT_E','fucsia','ruta5','PJ2B-04003','PJ2B-04003 | pijama niña algodon organico polo+pantalon ; talla-10 color: fucsia pop corn_01-fucsia','fucsia pop corn_01-fucsia');</v>
      </c>
      <c r="Y2992" s="17"/>
      <c r="Z2992" s="17"/>
      <c r="AA2992" s="17"/>
      <c r="AB2992" s="17"/>
      <c r="AC2992" s="17"/>
      <c r="AD2992" s="17"/>
      <c r="AE2992" s="17"/>
      <c r="AF2992" s="17"/>
      <c r="AG2992" s="17"/>
      <c r="AH2992" s="17"/>
      <c r="AI2992" s="17"/>
      <c r="AJ2992" s="17"/>
      <c r="AK2992" s="17"/>
      <c r="AL2992" s="17"/>
      <c r="AM2992" s="17"/>
      <c r="AN2992" s="17"/>
      <c r="AO2992" s="17"/>
      <c r="AP2992" s="17"/>
      <c r="AQ2992" s="17"/>
      <c r="AR2992" s="17"/>
      <c r="AS2992" s="17"/>
      <c r="AT2992" s="17"/>
      <c r="AU2992" s="17"/>
      <c r="AV2992" s="17"/>
      <c r="AW2992" s="17"/>
      <c r="AX2992" s="17"/>
      <c r="AY2992" s="17"/>
      <c r="AZ2992" s="17"/>
      <c r="BA2992" s="17"/>
      <c r="BB2992" s="17"/>
      <c r="BC2992" s="17"/>
      <c r="BD2992" s="17"/>
      <c r="BE2992" s="17"/>
      <c r="BF2992" s="17"/>
      <c r="BG2992" s="17"/>
      <c r="BH2992" s="17"/>
    </row>
    <row r="2993" spans="2:60" x14ac:dyDescent="0.2">
      <c r="B2993" s="1" t="s">
        <v>0</v>
      </c>
      <c r="C2993" s="1" t="str">
        <f t="shared" si="320"/>
        <v>PJ2B</v>
      </c>
      <c r="D2993" s="1" t="s">
        <v>6461</v>
      </c>
      <c r="E2993" s="1" t="s">
        <v>5484</v>
      </c>
      <c r="F2993" s="14" t="str">
        <f t="shared" si="316"/>
        <v>PJ2B-05003-A | pijama niña algodon organico polo+pantalon ; talla-12 color: fucsia pop corn_01 -&gt; fucsia pop corn_01-fucsia</v>
      </c>
      <c r="G2993" s="14" t="str">
        <f t="shared" si="321"/>
        <v>{"estampado_1":"fucsia pop corn_01","estampado_2":"na"}</v>
      </c>
      <c r="H2993" s="14" t="s">
        <v>1</v>
      </c>
      <c r="I2993" s="14" t="s">
        <v>622</v>
      </c>
      <c r="J2993" s="1">
        <v>12</v>
      </c>
      <c r="K2993" s="14" t="s">
        <v>3</v>
      </c>
      <c r="L2993" s="14" t="s">
        <v>4</v>
      </c>
      <c r="M2993" s="14" t="s">
        <v>5</v>
      </c>
      <c r="N2993" s="1" t="s">
        <v>6945</v>
      </c>
      <c r="O2993" s="1" t="s">
        <v>1752</v>
      </c>
      <c r="P2993" s="1" t="s">
        <v>4666</v>
      </c>
      <c r="Q2993" s="1" t="s">
        <v>5136</v>
      </c>
      <c r="R2993" s="1" t="str">
        <f t="shared" si="317"/>
        <v>PJ2B-05003 | pijama niña algodon organico polo+pantalon ; talla-12 color: fucsia pop corn_01-fucsia</v>
      </c>
      <c r="S2993" s="1" t="s">
        <v>5440</v>
      </c>
      <c r="T2993" s="18" t="s">
        <v>1407</v>
      </c>
      <c r="U2993" s="19" t="str">
        <f t="shared" si="318"/>
        <v>('producto_terminado','PJ2B','PJ2B-05003-A','pijama niña algodon organico polo+pantalon','PJ2B-05003-A | pijama niña algodon organico polo+pantalon ; talla-12 color: fucsia pop corn_01 -&gt; fucsia pop corn_01-fucsia','{"estampado_1":"fucsia pop corn_01","estampado_2":"na"}','{"spec":"na"}','{"precio_doc":74.84,"precio_unit":6.24,"precio_web":9,"precio_catalog":6.86,"precio_usd":1.92}','12','cocotfyma','unidad','activo','APT_E','fucsia pop corn_01','ruta5','PJ2B-05003','PJ2B-05003 | pijama niña algodon organico polo+pantalon ; talla-12 color: fucsia pop corn_01-fucsia','fucsia pop corn_01-fucsia');</v>
      </c>
      <c r="V2993" s="19">
        <v>21852</v>
      </c>
      <c r="W2993" s="20" t="s">
        <v>4665</v>
      </c>
      <c r="X2993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('producto_terminado','PJ2B','PJ2B-05003-A','pijama niña algodon organico polo+pantalon','PJ2B-05003-A | pijama niña algodon organico polo+pantalon ; talla-12 color: fucsia pop corn_01 -&gt; fucsia pop corn_01-fucsia','{"estampado_1":"fucsia pop corn_01","estampado_2":"na"}','{"spec":"na"}','{"precio_doc":74.84,"precio_unit":6.24,"precio_web":9,"precio_catalog":6.86,"precio_usd":1.92}','12','cocotfyma','unidad','activo','APT_E','fucsia pop corn_01','ruta5','PJ2B-05003','PJ2B-05003 | pijama niña algodon organico polo+pantalon ; talla-12 color: fucsia pop corn_01-fucsia','fucsia pop corn_01-fucsia');</v>
      </c>
      <c r="Y2993" s="17"/>
      <c r="Z2993" s="17"/>
      <c r="AA2993" s="17"/>
      <c r="AB2993" s="17"/>
      <c r="AC2993" s="17"/>
      <c r="AD2993" s="17"/>
      <c r="AE2993" s="17"/>
      <c r="AF2993" s="17"/>
      <c r="AG2993" s="17"/>
      <c r="AH2993" s="17"/>
      <c r="AI2993" s="17"/>
      <c r="AJ2993" s="17"/>
      <c r="AK2993" s="17"/>
      <c r="AL2993" s="17"/>
      <c r="AM2993" s="17"/>
      <c r="AN2993" s="17"/>
      <c r="AO2993" s="17"/>
      <c r="AP2993" s="17"/>
      <c r="AQ2993" s="17"/>
      <c r="AR2993" s="17"/>
      <c r="AS2993" s="17"/>
      <c r="AT2993" s="17"/>
      <c r="AU2993" s="17"/>
      <c r="AV2993" s="17"/>
      <c r="AW2993" s="17"/>
      <c r="AX2993" s="17"/>
      <c r="AY2993" s="17"/>
      <c r="AZ2993" s="17"/>
      <c r="BA2993" s="17"/>
      <c r="BB2993" s="17"/>
      <c r="BC2993" s="17"/>
      <c r="BD2993" s="17"/>
      <c r="BE2993" s="17"/>
      <c r="BF2993" s="17"/>
      <c r="BG2993" s="17"/>
      <c r="BH2993" s="17"/>
    </row>
    <row r="2994" spans="2:60" x14ac:dyDescent="0.2">
      <c r="B2994" s="1" t="s">
        <v>0</v>
      </c>
      <c r="C2994" s="1" t="str">
        <f t="shared" si="320"/>
        <v>PJ2B</v>
      </c>
      <c r="D2994" s="1" t="s">
        <v>6462</v>
      </c>
      <c r="E2994" s="1" t="s">
        <v>5484</v>
      </c>
      <c r="F2994" s="14" t="str">
        <f t="shared" si="316"/>
        <v>PJ2B-05003-B | pijama niña algodon organico polo+pantalon ; talla-12 color: fucsia -&gt; fucsia pop corn_01-fucsia</v>
      </c>
      <c r="G2994" s="14" t="str">
        <f t="shared" si="321"/>
        <v>{"estampado_1":"fucsia","estampado_2":"na"}</v>
      </c>
      <c r="H2994" s="14" t="s">
        <v>1</v>
      </c>
      <c r="I2994" s="14" t="s">
        <v>622</v>
      </c>
      <c r="J2994" s="1">
        <v>12</v>
      </c>
      <c r="K2994" s="14" t="s">
        <v>3</v>
      </c>
      <c r="L2994" s="14" t="s">
        <v>4</v>
      </c>
      <c r="M2994" s="14" t="s">
        <v>5</v>
      </c>
      <c r="N2994" s="1" t="s">
        <v>6945</v>
      </c>
      <c r="O2994" s="1" t="s">
        <v>1289</v>
      </c>
      <c r="P2994" s="1" t="s">
        <v>4666</v>
      </c>
      <c r="Q2994" s="1" t="s">
        <v>5136</v>
      </c>
      <c r="R2994" s="1" t="str">
        <f t="shared" si="317"/>
        <v>PJ2B-05003 | pijama niña algodon organico polo+pantalon ; talla-12 color: fucsia pop corn_01-fucsia</v>
      </c>
      <c r="S2994" s="1" t="s">
        <v>5440</v>
      </c>
      <c r="T2994" s="18" t="s">
        <v>1407</v>
      </c>
      <c r="U2994" s="19" t="str">
        <f t="shared" si="318"/>
        <v>('producto_terminado','PJ2B','PJ2B-05003-B','pijama niña algodon organico polo+pantalon','PJ2B-05003-B | pijama niña algodon organico polo+pantalon ; talla-12 color: fucsia -&gt; fucsia pop corn_01-fucsia','{"estampado_1":"fucsia","estampado_2":"na"}','{"spec":"na"}','{"precio_doc":74.84,"precio_unit":6.24,"precio_web":9,"precio_catalog":6.86,"precio_usd":1.92}','12','cocotfyma','unidad','activo','APT_E','fucsia','ruta5','PJ2B-05003','PJ2B-05003 | pijama niña algodon organico polo+pantalon ; talla-12 color: fucsia pop corn_01-fucsia','fucsia pop corn_01-fucsia');</v>
      </c>
      <c r="V2994" s="19">
        <v>21853</v>
      </c>
      <c r="W2994" s="20" t="s">
        <v>4665</v>
      </c>
      <c r="X2994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('producto_terminado','PJ2B','PJ2B-05003-B','pijama niña algodon organico polo+pantalon','PJ2B-05003-B | pijama niña algodon organico polo+pantalon ; talla-12 color: fucsia -&gt; fucsia pop corn_01-fucsia','{"estampado_1":"fucsia","estampado_2":"na"}','{"spec":"na"}','{"precio_doc":74.84,"precio_unit":6.24,"precio_web":9,"precio_catalog":6.86,"precio_usd":1.92}','12','cocotfyma','unidad','activo','APT_E','fucsia','ruta5','PJ2B-05003','PJ2B-05003 | pijama niña algodon organico polo+pantalon ; talla-12 color: fucsia pop corn_01-fucsia','fucsia pop corn_01-fucsia');</v>
      </c>
      <c r="Y2994" s="17"/>
      <c r="Z2994" s="17"/>
      <c r="AA2994" s="17"/>
      <c r="AB2994" s="17"/>
      <c r="AC2994" s="17"/>
      <c r="AD2994" s="17"/>
      <c r="AE2994" s="17"/>
      <c r="AF2994" s="17"/>
      <c r="AG2994" s="17"/>
      <c r="AH2994" s="17"/>
      <c r="AI2994" s="17"/>
      <c r="AJ2994" s="17"/>
      <c r="AK2994" s="17"/>
      <c r="AL2994" s="17"/>
      <c r="AM2994" s="17"/>
      <c r="AN2994" s="17"/>
      <c r="AO2994" s="17"/>
      <c r="AP2994" s="17"/>
      <c r="AQ2994" s="17"/>
      <c r="AR2994" s="17"/>
      <c r="AS2994" s="17"/>
      <c r="AT2994" s="17"/>
      <c r="AU2994" s="17"/>
      <c r="AV2994" s="17"/>
      <c r="AW2994" s="17"/>
      <c r="AX2994" s="17"/>
      <c r="AY2994" s="17"/>
      <c r="AZ2994" s="17"/>
      <c r="BA2994" s="17"/>
      <c r="BB2994" s="17"/>
      <c r="BC2994" s="17"/>
      <c r="BD2994" s="17"/>
      <c r="BE2994" s="17"/>
      <c r="BF2994" s="17"/>
      <c r="BG2994" s="17"/>
      <c r="BH2994" s="17"/>
    </row>
    <row r="2995" spans="2:60" x14ac:dyDescent="0.2">
      <c r="B2995" s="1" t="s">
        <v>0</v>
      </c>
      <c r="C2995" s="1" t="str">
        <f t="shared" si="320"/>
        <v>PJ2B</v>
      </c>
      <c r="D2995" s="1" t="s">
        <v>6463</v>
      </c>
      <c r="E2995" s="1" t="s">
        <v>5484</v>
      </c>
      <c r="F2995" s="14" t="str">
        <f t="shared" si="316"/>
        <v>PJ2B-06003-A | pijama niña algodon organico polo+pantalon ; talla-14 color: fucsia pop corn_01 -&gt; fucsia pop corn_01-fucsia</v>
      </c>
      <c r="G2995" s="14" t="str">
        <f t="shared" si="321"/>
        <v>{"estampado_1":"fucsia pop corn_01","estampado_2":"na"}</v>
      </c>
      <c r="H2995" s="14" t="s">
        <v>1</v>
      </c>
      <c r="I2995" s="14" t="s">
        <v>622</v>
      </c>
      <c r="J2995" s="1">
        <v>14</v>
      </c>
      <c r="K2995" s="14" t="s">
        <v>3</v>
      </c>
      <c r="L2995" s="14" t="s">
        <v>4</v>
      </c>
      <c r="M2995" s="14" t="s">
        <v>5</v>
      </c>
      <c r="N2995" s="1" t="s">
        <v>6945</v>
      </c>
      <c r="O2995" s="1" t="s">
        <v>1752</v>
      </c>
      <c r="P2995" s="1" t="s">
        <v>4666</v>
      </c>
      <c r="Q2995" s="1" t="s">
        <v>5137</v>
      </c>
      <c r="R2995" s="1" t="str">
        <f t="shared" si="317"/>
        <v>PJ2B-06003 | pijama niña algodon organico polo+pantalon ; talla-14 color: fucsia pop corn_01-fucsia</v>
      </c>
      <c r="S2995" s="1" t="s">
        <v>5440</v>
      </c>
      <c r="T2995" s="18" t="s">
        <v>1407</v>
      </c>
      <c r="U2995" s="19" t="str">
        <f t="shared" si="318"/>
        <v>('producto_terminado','PJ2B','PJ2B-06003-A','pijama niña algodon organico polo+pantalon','PJ2B-06003-A | pijama niña algodon organico polo+pantalon ; talla-14 color: fucsia pop corn_01 -&gt; fucsia pop corn_01-fucsia','{"estampado_1":"fucsia pop corn_01","estampado_2":"na"}','{"spec":"na"}','{"precio_doc":74.84,"precio_unit":6.24,"precio_web":9,"precio_catalog":6.86,"precio_usd":1.92}','14','cocotfyma','unidad','activo','APT_E','fucsia pop corn_01','ruta5','PJ2B-06003','PJ2B-06003 | pijama niña algodon organico polo+pantalon ; talla-14 color: fucsia pop corn_01-fucsia','fucsia pop corn_01-fucsia');</v>
      </c>
      <c r="V2995" s="19">
        <v>21854</v>
      </c>
      <c r="W2995" s="20" t="s">
        <v>4665</v>
      </c>
      <c r="X2995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('producto_terminado','PJ2B','PJ2B-06003-A','pijama niña algodon organico polo+pantalon','PJ2B-06003-A | pijama niña algodon organico polo+pantalon ; talla-14 color: fucsia pop corn_01 -&gt; fucsia pop corn_01-fucsia','{"estampado_1":"fucsia pop corn_01","estampado_2":"na"}','{"spec":"na"}','{"precio_doc":74.84,"precio_unit":6.24,"precio_web":9,"precio_catalog":6.86,"precio_usd":1.92}','14','cocotfyma','unidad','activo','APT_E','fucsia pop corn_01','ruta5','PJ2B-06003','PJ2B-06003 | pijama niña algodon organico polo+pantalon ; talla-14 color: fucsia pop corn_01-fucsia','fucsia pop corn_01-fucsia');</v>
      </c>
      <c r="Y2995" s="17"/>
      <c r="Z2995" s="17"/>
      <c r="AA2995" s="17"/>
      <c r="AB2995" s="17"/>
      <c r="AC2995" s="17"/>
      <c r="AD2995" s="17"/>
      <c r="AE2995" s="17"/>
      <c r="AF2995" s="17"/>
      <c r="AG2995" s="17"/>
      <c r="AH2995" s="17"/>
      <c r="AI2995" s="17"/>
      <c r="AJ2995" s="17"/>
      <c r="AK2995" s="17"/>
      <c r="AL2995" s="17"/>
      <c r="AM2995" s="17"/>
      <c r="AN2995" s="17"/>
      <c r="AO2995" s="17"/>
      <c r="AP2995" s="17"/>
      <c r="AQ2995" s="17"/>
      <c r="AR2995" s="17"/>
      <c r="AS2995" s="17"/>
      <c r="AT2995" s="17"/>
      <c r="AU2995" s="17"/>
      <c r="AV2995" s="17"/>
      <c r="AW2995" s="17"/>
      <c r="AX2995" s="17"/>
      <c r="AY2995" s="17"/>
      <c r="AZ2995" s="17"/>
      <c r="BA2995" s="17"/>
      <c r="BB2995" s="17"/>
      <c r="BC2995" s="17"/>
      <c r="BD2995" s="17"/>
      <c r="BE2995" s="17"/>
      <c r="BF2995" s="17"/>
      <c r="BG2995" s="17"/>
      <c r="BH2995" s="17"/>
    </row>
    <row r="2996" spans="2:60" x14ac:dyDescent="0.2">
      <c r="B2996" s="1" t="s">
        <v>0</v>
      </c>
      <c r="C2996" s="1" t="str">
        <f t="shared" si="320"/>
        <v>PJ2B</v>
      </c>
      <c r="D2996" s="1" t="s">
        <v>6464</v>
      </c>
      <c r="E2996" s="1" t="s">
        <v>5484</v>
      </c>
      <c r="F2996" s="14" t="str">
        <f t="shared" si="316"/>
        <v>PJ2B-06003-B | pijama niña algodon organico polo+pantalon ; talla-14 color: fucsia -&gt; fucsia pop corn_01-fucsia</v>
      </c>
      <c r="G2996" s="14" t="str">
        <f t="shared" si="321"/>
        <v>{"estampado_1":"fucsia","estampado_2":"na"}</v>
      </c>
      <c r="H2996" s="14" t="s">
        <v>1</v>
      </c>
      <c r="I2996" s="14" t="s">
        <v>622</v>
      </c>
      <c r="J2996" s="1">
        <v>14</v>
      </c>
      <c r="K2996" s="14" t="s">
        <v>3</v>
      </c>
      <c r="L2996" s="14" t="s">
        <v>4</v>
      </c>
      <c r="M2996" s="14" t="s">
        <v>5</v>
      </c>
      <c r="N2996" s="1" t="s">
        <v>6945</v>
      </c>
      <c r="O2996" s="1" t="s">
        <v>1289</v>
      </c>
      <c r="P2996" s="1" t="s">
        <v>4666</v>
      </c>
      <c r="Q2996" s="1" t="s">
        <v>5137</v>
      </c>
      <c r="R2996" s="1" t="str">
        <f t="shared" si="317"/>
        <v>PJ2B-06003 | pijama niña algodon organico polo+pantalon ; talla-14 color: fucsia pop corn_01-fucsia</v>
      </c>
      <c r="S2996" s="1" t="s">
        <v>5440</v>
      </c>
      <c r="T2996" s="18" t="s">
        <v>1407</v>
      </c>
      <c r="U2996" s="19" t="str">
        <f t="shared" si="318"/>
        <v>('producto_terminado','PJ2B','PJ2B-06003-B','pijama niña algodon organico polo+pantalon','PJ2B-06003-B | pijama niña algodon organico polo+pantalon ; talla-14 color: fucsia -&gt; fucsia pop corn_01-fucsia','{"estampado_1":"fucsia","estampado_2":"na"}','{"spec":"na"}','{"precio_doc":74.84,"precio_unit":6.24,"precio_web":9,"precio_catalog":6.86,"precio_usd":1.92}','14','cocotfyma','unidad','activo','APT_E','fucsia','ruta5','PJ2B-06003','PJ2B-06003 | pijama niña algodon organico polo+pantalon ; talla-14 color: fucsia pop corn_01-fucsia','fucsia pop corn_01-fucsia');</v>
      </c>
      <c r="V2996" s="19">
        <v>21855</v>
      </c>
      <c r="W2996" s="20" t="s">
        <v>4665</v>
      </c>
      <c r="X2996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('producto_terminado','PJ2B','PJ2B-06003-B','pijama niña algodon organico polo+pantalon','PJ2B-06003-B | pijama niña algodon organico polo+pantalon ; talla-14 color: fucsia -&gt; fucsia pop corn_01-fucsia','{"estampado_1":"fucsia","estampado_2":"na"}','{"spec":"na"}','{"precio_doc":74.84,"precio_unit":6.24,"precio_web":9,"precio_catalog":6.86,"precio_usd":1.92}','14','cocotfyma','unidad','activo','APT_E','fucsia','ruta5','PJ2B-06003','PJ2B-06003 | pijama niña algodon organico polo+pantalon ; talla-14 color: fucsia pop corn_01-fucsia','fucsia pop corn_01-fucsia');</v>
      </c>
      <c r="Y2996" s="17"/>
      <c r="Z2996" s="17"/>
      <c r="AA2996" s="17"/>
      <c r="AB2996" s="17"/>
      <c r="AC2996" s="17"/>
      <c r="AD2996" s="17"/>
      <c r="AE2996" s="17"/>
      <c r="AF2996" s="17"/>
      <c r="AG2996" s="17"/>
      <c r="AH2996" s="17"/>
      <c r="AI2996" s="17"/>
      <c r="AJ2996" s="17"/>
      <c r="AK2996" s="17"/>
      <c r="AL2996" s="17"/>
      <c r="AM2996" s="17"/>
      <c r="AN2996" s="17"/>
      <c r="AO2996" s="17"/>
      <c r="AP2996" s="17"/>
      <c r="AQ2996" s="17"/>
      <c r="AR2996" s="17"/>
      <c r="AS2996" s="17"/>
      <c r="AT2996" s="17"/>
      <c r="AU2996" s="17"/>
      <c r="AV2996" s="17"/>
      <c r="AW2996" s="17"/>
      <c r="AX2996" s="17"/>
      <c r="AY2996" s="17"/>
      <c r="AZ2996" s="17"/>
      <c r="BA2996" s="17"/>
      <c r="BB2996" s="17"/>
      <c r="BC2996" s="17"/>
      <c r="BD2996" s="17"/>
      <c r="BE2996" s="17"/>
      <c r="BF2996" s="17"/>
      <c r="BG2996" s="17"/>
      <c r="BH2996" s="17"/>
    </row>
    <row r="2997" spans="2:60" x14ac:dyDescent="0.2">
      <c r="B2997" s="1" t="s">
        <v>0</v>
      </c>
      <c r="C2997" s="1" t="str">
        <f t="shared" si="320"/>
        <v>PJ2B</v>
      </c>
      <c r="D2997" s="1" t="s">
        <v>6465</v>
      </c>
      <c r="E2997" s="1" t="s">
        <v>5484</v>
      </c>
      <c r="F2997" s="14" t="str">
        <f t="shared" si="316"/>
        <v>PJ2B-07003-A | pijama niña algodon organico polo+pantalon ; talla-16 color: fucsia pop corn_01 -&gt; fucsia pop corn_01-fucsia</v>
      </c>
      <c r="G2997" s="14" t="str">
        <f t="shared" si="321"/>
        <v>{"estampado_1":"fucsia pop corn_01","estampado_2":"na"}</v>
      </c>
      <c r="H2997" s="14" t="s">
        <v>1</v>
      </c>
      <c r="I2997" s="14" t="s">
        <v>622</v>
      </c>
      <c r="J2997" s="1">
        <v>16</v>
      </c>
      <c r="K2997" s="14" t="s">
        <v>3</v>
      </c>
      <c r="L2997" s="14" t="s">
        <v>4</v>
      </c>
      <c r="M2997" s="14" t="s">
        <v>5</v>
      </c>
      <c r="N2997" s="1" t="s">
        <v>6945</v>
      </c>
      <c r="O2997" s="1" t="s">
        <v>1752</v>
      </c>
      <c r="P2997" s="1" t="s">
        <v>4666</v>
      </c>
      <c r="Q2997" s="1" t="s">
        <v>5138</v>
      </c>
      <c r="R2997" s="1" t="str">
        <f t="shared" si="317"/>
        <v>PJ2B-07003 | pijama niña algodon organico polo+pantalon ; talla-16 color: fucsia pop corn_01-fucsia</v>
      </c>
      <c r="S2997" s="1" t="s">
        <v>5440</v>
      </c>
      <c r="T2997" s="18" t="s">
        <v>1407</v>
      </c>
      <c r="U2997" s="19" t="str">
        <f t="shared" si="318"/>
        <v>('producto_terminado','PJ2B','PJ2B-07003-A','pijama niña algodon organico polo+pantalon','PJ2B-07003-A | pijama niña algodon organico polo+pantalon ; talla-16 color: fucsia pop corn_01 -&gt; fucsia pop corn_01-fucsia','{"estampado_1":"fucsia pop corn_01","estampado_2":"na"}','{"spec":"na"}','{"precio_doc":74.84,"precio_unit":6.24,"precio_web":9,"precio_catalog":6.86,"precio_usd":1.92}','16','cocotfyma','unidad','activo','APT_E','fucsia pop corn_01','ruta5','PJ2B-07003','PJ2B-07003 | pijama niña algodon organico polo+pantalon ; talla-16 color: fucsia pop corn_01-fucsia','fucsia pop corn_01-fucsia');</v>
      </c>
      <c r="V2997" s="19">
        <v>21856</v>
      </c>
      <c r="W2997" s="20" t="s">
        <v>4665</v>
      </c>
      <c r="X2997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('producto_terminado','PJ2B','PJ2B-07003-A','pijama niña algodon organico polo+pantalon','PJ2B-07003-A | pijama niña algodon organico polo+pantalon ; talla-16 color: fucsia pop corn_01 -&gt; fucsia pop corn_01-fucsia','{"estampado_1":"fucsia pop corn_01","estampado_2":"na"}','{"spec":"na"}','{"precio_doc":74.84,"precio_unit":6.24,"precio_web":9,"precio_catalog":6.86,"precio_usd":1.92}','16','cocotfyma','unidad','activo','APT_E','fucsia pop corn_01','ruta5','PJ2B-07003','PJ2B-07003 | pijama niña algodon organico polo+pantalon ; talla-16 color: fucsia pop corn_01-fucsia','fucsia pop corn_01-fucsia');</v>
      </c>
      <c r="Y2997" s="17"/>
      <c r="Z2997" s="17"/>
      <c r="AA2997" s="17"/>
      <c r="AB2997" s="17"/>
      <c r="AC2997" s="17"/>
      <c r="AD2997" s="17"/>
      <c r="AE2997" s="17"/>
      <c r="AF2997" s="17"/>
      <c r="AG2997" s="17"/>
      <c r="AH2997" s="17"/>
      <c r="AI2997" s="17"/>
      <c r="AJ2997" s="17"/>
      <c r="AK2997" s="17"/>
      <c r="AL2997" s="17"/>
      <c r="AM2997" s="17"/>
      <c r="AN2997" s="17"/>
      <c r="AO2997" s="17"/>
      <c r="AP2997" s="17"/>
      <c r="AQ2997" s="17"/>
      <c r="AR2997" s="17"/>
      <c r="AS2997" s="17"/>
      <c r="AT2997" s="17"/>
      <c r="AU2997" s="17"/>
      <c r="AV2997" s="17"/>
      <c r="AW2997" s="17"/>
      <c r="AX2997" s="17"/>
      <c r="AY2997" s="17"/>
      <c r="AZ2997" s="17"/>
      <c r="BA2997" s="17"/>
      <c r="BB2997" s="17"/>
      <c r="BC2997" s="17"/>
      <c r="BD2997" s="17"/>
      <c r="BE2997" s="17"/>
      <c r="BF2997" s="17"/>
      <c r="BG2997" s="17"/>
      <c r="BH2997" s="17"/>
    </row>
    <row r="2998" spans="2:60" x14ac:dyDescent="0.2">
      <c r="B2998" s="1" t="s">
        <v>0</v>
      </c>
      <c r="C2998" s="1" t="str">
        <f t="shared" si="320"/>
        <v>PJ2B</v>
      </c>
      <c r="D2998" s="1" t="s">
        <v>6466</v>
      </c>
      <c r="E2998" s="1" t="s">
        <v>5484</v>
      </c>
      <c r="F2998" s="14" t="str">
        <f t="shared" si="316"/>
        <v>PJ2B-07003-B | pijama niña algodon organico polo+pantalon ; talla-16 color: fucsia -&gt; fucsia pop corn_01-fucsia</v>
      </c>
      <c r="G2998" s="14" t="str">
        <f t="shared" si="321"/>
        <v>{"estampado_1":"fucsia","estampado_2":"na"}</v>
      </c>
      <c r="H2998" s="14" t="s">
        <v>1</v>
      </c>
      <c r="I2998" s="14" t="s">
        <v>622</v>
      </c>
      <c r="J2998" s="1">
        <v>16</v>
      </c>
      <c r="K2998" s="14" t="s">
        <v>3</v>
      </c>
      <c r="L2998" s="14" t="s">
        <v>4</v>
      </c>
      <c r="M2998" s="14" t="s">
        <v>5</v>
      </c>
      <c r="N2998" s="1" t="s">
        <v>6945</v>
      </c>
      <c r="O2998" s="1" t="s">
        <v>1289</v>
      </c>
      <c r="P2998" s="1" t="s">
        <v>4666</v>
      </c>
      <c r="Q2998" s="1" t="s">
        <v>5138</v>
      </c>
      <c r="R2998" s="1" t="str">
        <f t="shared" si="317"/>
        <v>PJ2B-07003 | pijama niña algodon organico polo+pantalon ; talla-16 color: fucsia pop corn_01-fucsia</v>
      </c>
      <c r="S2998" s="1" t="s">
        <v>5440</v>
      </c>
      <c r="T2998" s="18" t="s">
        <v>1407</v>
      </c>
      <c r="U2998" s="19" t="str">
        <f t="shared" si="318"/>
        <v>('producto_terminado','PJ2B','PJ2B-07003-B','pijama niña algodon organico polo+pantalon','PJ2B-07003-B | pijama niña algodon organico polo+pantalon ; talla-16 color: fucsia -&gt; fucsia pop corn_01-fucsia','{"estampado_1":"fucsia","estampado_2":"na"}','{"spec":"na"}','{"precio_doc":74.84,"precio_unit":6.24,"precio_web":9,"precio_catalog":6.86,"precio_usd":1.92}','16','cocotfyma','unidad','activo','APT_E','fucsia','ruta5','PJ2B-07003','PJ2B-07003 | pijama niña algodon organico polo+pantalon ; talla-16 color: fucsia pop corn_01-fucsia','fucsia pop corn_01-fucsia');</v>
      </c>
      <c r="V2998" s="19">
        <v>21857</v>
      </c>
      <c r="W2998" s="20" t="s">
        <v>4665</v>
      </c>
      <c r="X2998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('producto_terminado','PJ2B','PJ2B-07003-B','pijama niña algodon organico polo+pantalon','PJ2B-07003-B | pijama niña algodon organico polo+pantalon ; talla-16 color: fucsia -&gt; fucsia pop corn_01-fucsia','{"estampado_1":"fucsia","estampado_2":"na"}','{"spec":"na"}','{"precio_doc":74.84,"precio_unit":6.24,"precio_web":9,"precio_catalog":6.86,"precio_usd":1.92}','16','cocotfyma','unidad','activo','APT_E','fucsia','ruta5','PJ2B-07003','PJ2B-07003 | pijama niña algodon organico polo+pantalon ; talla-16 color: fucsia pop corn_01-fucsia','fucsia pop corn_01-fucsia');</v>
      </c>
      <c r="Y2998" s="17"/>
      <c r="Z2998" s="17"/>
      <c r="AA2998" s="17"/>
      <c r="AB2998" s="17"/>
      <c r="AC2998" s="17"/>
      <c r="AD2998" s="17"/>
      <c r="AE2998" s="17"/>
      <c r="AF2998" s="17"/>
      <c r="AG2998" s="17"/>
      <c r="AH2998" s="17"/>
      <c r="AI2998" s="17"/>
      <c r="AJ2998" s="17"/>
      <c r="AK2998" s="17"/>
      <c r="AL2998" s="17"/>
      <c r="AM2998" s="17"/>
      <c r="AN2998" s="17"/>
      <c r="AO2998" s="17"/>
      <c r="AP2998" s="17"/>
      <c r="AQ2998" s="17"/>
      <c r="AR2998" s="17"/>
      <c r="AS2998" s="17"/>
      <c r="AT2998" s="17"/>
      <c r="AU2998" s="17"/>
      <c r="AV2998" s="17"/>
      <c r="AW2998" s="17"/>
      <c r="AX2998" s="17"/>
      <c r="AY2998" s="17"/>
      <c r="AZ2998" s="17"/>
      <c r="BA2998" s="17"/>
      <c r="BB2998" s="17"/>
      <c r="BC2998" s="17"/>
      <c r="BD2998" s="17"/>
      <c r="BE2998" s="17"/>
      <c r="BF2998" s="17"/>
      <c r="BG2998" s="17"/>
      <c r="BH2998" s="17"/>
    </row>
    <row r="2999" spans="2:60" x14ac:dyDescent="0.2">
      <c r="B2999" s="1" t="s">
        <v>0</v>
      </c>
      <c r="C2999" s="1" t="str">
        <f t="shared" si="320"/>
        <v>PJ2A</v>
      </c>
      <c r="D2999" s="1" t="s">
        <v>6467</v>
      </c>
      <c r="E2999" s="1" t="s">
        <v>5484</v>
      </c>
      <c r="F2999" s="14" t="str">
        <f t="shared" si="316"/>
        <v>PJ2A-01008-A | pijama niña algodon organico polo+pantalon ; talla-4 color: lila caramelos_01 -&gt; lila caramelos_01-lila</v>
      </c>
      <c r="G2999" s="14" t="str">
        <f t="shared" si="321"/>
        <v>{"estampado_1":"lila caramelos_01","estampado_2":"na"}</v>
      </c>
      <c r="H2999" s="14" t="s">
        <v>1</v>
      </c>
      <c r="I2999" s="14" t="s">
        <v>622</v>
      </c>
      <c r="J2999" s="1">
        <v>4</v>
      </c>
      <c r="K2999" s="14" t="s">
        <v>3</v>
      </c>
      <c r="L2999" s="14" t="s">
        <v>4</v>
      </c>
      <c r="M2999" s="14" t="s">
        <v>5</v>
      </c>
      <c r="N2999" s="1" t="s">
        <v>6945</v>
      </c>
      <c r="O2999" s="1" t="s">
        <v>1757</v>
      </c>
      <c r="P2999" s="1" t="s">
        <v>4666</v>
      </c>
      <c r="Q2999" s="1" t="s">
        <v>5139</v>
      </c>
      <c r="R2999" s="1" t="str">
        <f t="shared" si="317"/>
        <v>PJ2A-01008 | pijama niña algodon organico polo+pantalon ; talla-4 color: lila caramelos_01-lila</v>
      </c>
      <c r="S2999" s="1" t="s">
        <v>5445</v>
      </c>
      <c r="T2999" s="18" t="s">
        <v>1407</v>
      </c>
      <c r="U2999" s="19" t="str">
        <f t="shared" si="318"/>
        <v>('producto_terminado','PJ2A','PJ2A-01008-A','pijama niña algodon organico polo+pantalon','PJ2A-01008-A | pijama niña algodon organico polo+pantalon ; talla-4 color: lila caramelos_01 -&gt; lila caramelos_01-lila','{"estampado_1":"lila caramelos_01","estampado_2":"na"}','{"spec":"na"}','{"precio_doc":74.84,"precio_unit":6.24,"precio_web":9,"precio_catalog":6.86,"precio_usd":1.92}','4','cocotfyma','unidad','activo','APT_E','lila caramelos_01','ruta5','PJ2A-01008','PJ2A-01008 | pijama niña algodon organico polo+pantalon ; talla-4 color: lila caramelos_01-lila','lila caramelos_01-lila');</v>
      </c>
      <c r="V2999" s="19">
        <v>21858</v>
      </c>
      <c r="W2999" s="20" t="s">
        <v>4665</v>
      </c>
      <c r="X2999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('producto_terminado','PJ2A','PJ2A-01008-A','pijama niña algodon organico polo+pantalon','PJ2A-01008-A | pijama niña algodon organico polo+pantalon ; talla-4 color: lila caramelos_01 -&gt; lila caramelos_01-lila','{"estampado_1":"lila caramelos_01","estampado_2":"na"}','{"spec":"na"}','{"precio_doc":74.84,"precio_unit":6.24,"precio_web":9,"precio_catalog":6.86,"precio_usd":1.92}','4','cocotfyma','unidad','activo','APT_E','lila caramelos_01','ruta5','PJ2A-01008','PJ2A-01008 | pijama niña algodon organico polo+pantalon ; talla-4 color: lila caramelos_01-lila','lila caramelos_01-lila');</v>
      </c>
      <c r="Y2999" s="17"/>
      <c r="Z2999" s="17"/>
      <c r="AA2999" s="17"/>
      <c r="AB2999" s="17"/>
      <c r="AC2999" s="17"/>
      <c r="AD2999" s="17"/>
      <c r="AE2999" s="17"/>
      <c r="AF2999" s="17"/>
      <c r="AG2999" s="17"/>
      <c r="AH2999" s="17"/>
      <c r="AI2999" s="17"/>
      <c r="AJ2999" s="17"/>
      <c r="AK2999" s="17"/>
      <c r="AL2999" s="17"/>
      <c r="AM2999" s="17"/>
      <c r="AN2999" s="17"/>
      <c r="AO2999" s="17"/>
      <c r="AP2999" s="17"/>
      <c r="AQ2999" s="17"/>
      <c r="AR2999" s="17"/>
      <c r="AS2999" s="17"/>
      <c r="AT2999" s="17"/>
      <c r="AU2999" s="17"/>
      <c r="AV2999" s="17"/>
      <c r="AW2999" s="17"/>
      <c r="AX2999" s="17"/>
      <c r="AY2999" s="17"/>
      <c r="AZ2999" s="17"/>
      <c r="BA2999" s="17"/>
      <c r="BB2999" s="17"/>
      <c r="BC2999" s="17"/>
      <c r="BD2999" s="17"/>
      <c r="BE2999" s="17"/>
      <c r="BF2999" s="17"/>
      <c r="BG2999" s="17"/>
      <c r="BH2999" s="17"/>
    </row>
    <row r="3000" spans="2:60" x14ac:dyDescent="0.2">
      <c r="B3000" s="1" t="s">
        <v>0</v>
      </c>
      <c r="C3000" s="1" t="str">
        <f t="shared" si="320"/>
        <v>PJ2A</v>
      </c>
      <c r="D3000" s="1" t="s">
        <v>6468</v>
      </c>
      <c r="E3000" s="1" t="s">
        <v>5484</v>
      </c>
      <c r="F3000" s="14" t="str">
        <f t="shared" si="316"/>
        <v>PJ2A-01008-B | pijama niña algodon organico polo+pantalon ; talla-4 color: lila -&gt; lila caramelos_01-lila</v>
      </c>
      <c r="G3000" s="14" t="str">
        <f t="shared" si="321"/>
        <v>{"estampado_1":"lila","estampado_2":"na"}</v>
      </c>
      <c r="H3000" s="14" t="s">
        <v>1</v>
      </c>
      <c r="I3000" s="14" t="s">
        <v>622</v>
      </c>
      <c r="J3000" s="1">
        <v>4</v>
      </c>
      <c r="K3000" s="14" t="s">
        <v>3</v>
      </c>
      <c r="L3000" s="14" t="s">
        <v>4</v>
      </c>
      <c r="M3000" s="14" t="s">
        <v>5</v>
      </c>
      <c r="N3000" s="1" t="s">
        <v>6945</v>
      </c>
      <c r="O3000" s="1" t="s">
        <v>1293</v>
      </c>
      <c r="P3000" s="1" t="s">
        <v>4666</v>
      </c>
      <c r="Q3000" s="1" t="s">
        <v>5139</v>
      </c>
      <c r="R3000" s="1" t="str">
        <f t="shared" si="317"/>
        <v>PJ2A-01008 | pijama niña algodon organico polo+pantalon ; talla-4 color: lila caramelos_01-lila</v>
      </c>
      <c r="S3000" s="1" t="s">
        <v>5445</v>
      </c>
      <c r="T3000" s="18" t="s">
        <v>1407</v>
      </c>
      <c r="U3000" s="19" t="str">
        <f t="shared" si="318"/>
        <v>('producto_terminado','PJ2A','PJ2A-01008-B','pijama niña algodon organico polo+pantalon','PJ2A-01008-B | pijama niña algodon organico polo+pantalon ; talla-4 color: lila -&gt; lila caramelos_01-lila','{"estampado_1":"lila","estampado_2":"na"}','{"spec":"na"}','{"precio_doc":74.84,"precio_unit":6.24,"precio_web":9,"precio_catalog":6.86,"precio_usd":1.92}','4','cocotfyma','unidad','activo','APT_E','lila','ruta5','PJ2A-01008','PJ2A-01008 | pijama niña algodon organico polo+pantalon ; talla-4 color: lila caramelos_01-lila','lila caramelos_01-lila');</v>
      </c>
      <c r="V3000" s="19">
        <v>21859</v>
      </c>
      <c r="W3000" s="20" t="s">
        <v>4665</v>
      </c>
      <c r="X3000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('producto_terminado','PJ2A','PJ2A-01008-B','pijama niña algodon organico polo+pantalon','PJ2A-01008-B | pijama niña algodon organico polo+pantalon ; talla-4 color: lila -&gt; lila caramelos_01-lila','{"estampado_1":"lila","estampado_2":"na"}','{"spec":"na"}','{"precio_doc":74.84,"precio_unit":6.24,"precio_web":9,"precio_catalog":6.86,"precio_usd":1.92}','4','cocotfyma','unidad','activo','APT_E','lila','ruta5','PJ2A-01008','PJ2A-01008 | pijama niña algodon organico polo+pantalon ; talla-4 color: lila caramelos_01-lila','lila caramelos_01-lila');</v>
      </c>
      <c r="Y3000" s="17"/>
      <c r="Z3000" s="17"/>
      <c r="AA3000" s="17"/>
      <c r="AB3000" s="17"/>
      <c r="AC3000" s="17"/>
      <c r="AD3000" s="17"/>
      <c r="AE3000" s="17"/>
      <c r="AF3000" s="17"/>
      <c r="AG3000" s="17"/>
      <c r="AH3000" s="17"/>
      <c r="AI3000" s="17"/>
      <c r="AJ3000" s="17"/>
      <c r="AK3000" s="17"/>
      <c r="AL3000" s="17"/>
      <c r="AM3000" s="17"/>
      <c r="AN3000" s="17"/>
      <c r="AO3000" s="17"/>
      <c r="AP3000" s="17"/>
      <c r="AQ3000" s="17"/>
      <c r="AR3000" s="17"/>
      <c r="AS3000" s="17"/>
      <c r="AT3000" s="17"/>
      <c r="AU3000" s="17"/>
      <c r="AV3000" s="17"/>
      <c r="AW3000" s="17"/>
      <c r="AX3000" s="17"/>
      <c r="AY3000" s="17"/>
      <c r="AZ3000" s="17"/>
      <c r="BA3000" s="17"/>
      <c r="BB3000" s="17"/>
      <c r="BC3000" s="17"/>
      <c r="BD3000" s="17"/>
      <c r="BE3000" s="17"/>
      <c r="BF3000" s="17"/>
      <c r="BG3000" s="17"/>
      <c r="BH3000" s="17"/>
    </row>
    <row r="3001" spans="2:60" x14ac:dyDescent="0.2">
      <c r="B3001" s="1" t="s">
        <v>0</v>
      </c>
      <c r="C3001" s="1" t="str">
        <f t="shared" si="320"/>
        <v>PJ2A</v>
      </c>
      <c r="D3001" s="1" t="s">
        <v>6469</v>
      </c>
      <c r="E3001" s="1" t="s">
        <v>5484</v>
      </c>
      <c r="F3001" s="14" t="str">
        <f t="shared" si="316"/>
        <v>PJ2A-02008-A | pijama niña algodon organico polo+pantalon ; talla-6 color: lila caramelos_01 -&gt; lila caramelos_01-lila</v>
      </c>
      <c r="G3001" s="14" t="str">
        <f t="shared" si="321"/>
        <v>{"estampado_1":"lila caramelos_01","estampado_2":"na"}</v>
      </c>
      <c r="H3001" s="14" t="s">
        <v>1</v>
      </c>
      <c r="I3001" s="14" t="s">
        <v>622</v>
      </c>
      <c r="J3001" s="1">
        <v>6</v>
      </c>
      <c r="K3001" s="14" t="s">
        <v>3</v>
      </c>
      <c r="L3001" s="14" t="s">
        <v>4</v>
      </c>
      <c r="M3001" s="14" t="s">
        <v>5</v>
      </c>
      <c r="N3001" s="1" t="s">
        <v>6945</v>
      </c>
      <c r="O3001" s="1" t="s">
        <v>1757</v>
      </c>
      <c r="P3001" s="1" t="s">
        <v>4666</v>
      </c>
      <c r="Q3001" s="1" t="s">
        <v>5140</v>
      </c>
      <c r="R3001" s="1" t="str">
        <f t="shared" si="317"/>
        <v>PJ2A-02008 | pijama niña algodon organico polo+pantalon ; talla-6 color: lila caramelos_01-lila</v>
      </c>
      <c r="S3001" s="1" t="s">
        <v>5445</v>
      </c>
      <c r="T3001" s="18" t="s">
        <v>1407</v>
      </c>
      <c r="U3001" s="19" t="str">
        <f t="shared" si="318"/>
        <v>('producto_terminado','PJ2A','PJ2A-02008-A','pijama niña algodon organico polo+pantalon','PJ2A-02008-A | pijama niña algodon organico polo+pantalon ; talla-6 color: lila caramelos_01 -&gt; lila caramelos_01-lila','{"estampado_1":"lila caramelos_01","estampado_2":"na"}','{"spec":"na"}','{"precio_doc":74.84,"precio_unit":6.24,"precio_web":9,"precio_catalog":6.86,"precio_usd":1.92}','6','cocotfyma','unidad','activo','APT_E','lila caramelos_01','ruta5','PJ2A-02008','PJ2A-02008 | pijama niña algodon organico polo+pantalon ; talla-6 color: lila caramelos_01-lila','lila caramelos_01-lila');</v>
      </c>
      <c r="V3001" s="19">
        <v>21860</v>
      </c>
      <c r="W3001" s="20" t="s">
        <v>4665</v>
      </c>
      <c r="X3001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('producto_terminado','PJ2A','PJ2A-02008-A','pijama niña algodon organico polo+pantalon','PJ2A-02008-A | pijama niña algodon organico polo+pantalon ; talla-6 color: lila caramelos_01 -&gt; lila caramelos_01-lila','{"estampado_1":"lila caramelos_01","estampado_2":"na"}','{"spec":"na"}','{"precio_doc":74.84,"precio_unit":6.24,"precio_web":9,"precio_catalog":6.86,"precio_usd":1.92}','6','cocotfyma','unidad','activo','APT_E','lila caramelos_01','ruta5','PJ2A-02008','PJ2A-02008 | pijama niña algodon organico polo+pantalon ; talla-6 color: lila caramelos_01-lila','lila caramelos_01-lila');</v>
      </c>
      <c r="Y3001" s="17"/>
      <c r="Z3001" s="17"/>
      <c r="AA3001" s="17"/>
      <c r="AB3001" s="17"/>
      <c r="AC3001" s="17"/>
      <c r="AD3001" s="17"/>
      <c r="AE3001" s="17"/>
      <c r="AF3001" s="17"/>
      <c r="AG3001" s="17"/>
      <c r="AH3001" s="17"/>
      <c r="AI3001" s="17"/>
      <c r="AJ3001" s="17"/>
      <c r="AK3001" s="17"/>
      <c r="AL3001" s="17"/>
      <c r="AM3001" s="17"/>
      <c r="AN3001" s="17"/>
      <c r="AO3001" s="17"/>
      <c r="AP3001" s="17"/>
      <c r="AQ3001" s="17"/>
      <c r="AR3001" s="17"/>
      <c r="AS3001" s="17"/>
      <c r="AT3001" s="17"/>
      <c r="AU3001" s="17"/>
      <c r="AV3001" s="17"/>
      <c r="AW3001" s="17"/>
      <c r="AX3001" s="17"/>
      <c r="AY3001" s="17"/>
      <c r="AZ3001" s="17"/>
      <c r="BA3001" s="17"/>
      <c r="BB3001" s="17"/>
      <c r="BC3001" s="17"/>
      <c r="BD3001" s="17"/>
      <c r="BE3001" s="17"/>
      <c r="BF3001" s="17"/>
      <c r="BG3001" s="17"/>
      <c r="BH3001" s="17"/>
    </row>
    <row r="3002" spans="2:60" x14ac:dyDescent="0.2">
      <c r="B3002" s="1" t="s">
        <v>0</v>
      </c>
      <c r="C3002" s="1" t="str">
        <f t="shared" si="320"/>
        <v>PJ2A</v>
      </c>
      <c r="D3002" s="1" t="s">
        <v>6470</v>
      </c>
      <c r="E3002" s="1" t="s">
        <v>5484</v>
      </c>
      <c r="F3002" s="14" t="str">
        <f t="shared" si="316"/>
        <v>PJ2A-02008-B | pijama niña algodon organico polo+pantalon ; talla-6 color: lila -&gt; lila caramelos_01-lila</v>
      </c>
      <c r="G3002" s="14" t="str">
        <f t="shared" si="321"/>
        <v>{"estampado_1":"lila","estampado_2":"na"}</v>
      </c>
      <c r="H3002" s="14" t="s">
        <v>1</v>
      </c>
      <c r="I3002" s="14" t="s">
        <v>622</v>
      </c>
      <c r="J3002" s="1">
        <v>6</v>
      </c>
      <c r="K3002" s="14" t="s">
        <v>3</v>
      </c>
      <c r="L3002" s="14" t="s">
        <v>4</v>
      </c>
      <c r="M3002" s="14" t="s">
        <v>5</v>
      </c>
      <c r="N3002" s="1" t="s">
        <v>6945</v>
      </c>
      <c r="O3002" s="1" t="s">
        <v>1293</v>
      </c>
      <c r="P3002" s="1" t="s">
        <v>4666</v>
      </c>
      <c r="Q3002" s="1" t="s">
        <v>5140</v>
      </c>
      <c r="R3002" s="1" t="str">
        <f t="shared" si="317"/>
        <v>PJ2A-02008 | pijama niña algodon organico polo+pantalon ; talla-6 color: lila caramelos_01-lila</v>
      </c>
      <c r="S3002" s="1" t="s">
        <v>5445</v>
      </c>
      <c r="T3002" s="18" t="s">
        <v>1407</v>
      </c>
      <c r="U3002" s="19" t="str">
        <f t="shared" si="318"/>
        <v>('producto_terminado','PJ2A','PJ2A-02008-B','pijama niña algodon organico polo+pantalon','PJ2A-02008-B | pijama niña algodon organico polo+pantalon ; talla-6 color: lila -&gt; lila caramelos_01-lila','{"estampado_1":"lila","estampado_2":"na"}','{"spec":"na"}','{"precio_doc":74.84,"precio_unit":6.24,"precio_web":9,"precio_catalog":6.86,"precio_usd":1.92}','6','cocotfyma','unidad','activo','APT_E','lila','ruta5','PJ2A-02008','PJ2A-02008 | pijama niña algodon organico polo+pantalon ; talla-6 color: lila caramelos_01-lila','lila caramelos_01-lila');</v>
      </c>
      <c r="V3002" s="19">
        <v>21861</v>
      </c>
      <c r="W3002" s="20" t="s">
        <v>4665</v>
      </c>
      <c r="X3002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('producto_terminado','PJ2A','PJ2A-02008-B','pijama niña algodon organico polo+pantalon','PJ2A-02008-B | pijama niña algodon organico polo+pantalon ; talla-6 color: lila -&gt; lila caramelos_01-lila','{"estampado_1":"lila","estampado_2":"na"}','{"spec":"na"}','{"precio_doc":74.84,"precio_unit":6.24,"precio_web":9,"precio_catalog":6.86,"precio_usd":1.92}','6','cocotfyma','unidad','activo','APT_E','lila','ruta5','PJ2A-02008','PJ2A-02008 | pijama niña algodon organico polo+pantalon ; talla-6 color: lila caramelos_01-lila','lila caramelos_01-lila');</v>
      </c>
      <c r="Y3002" s="17"/>
      <c r="Z3002" s="17"/>
      <c r="AA3002" s="17"/>
      <c r="AB3002" s="17"/>
      <c r="AC3002" s="17"/>
      <c r="AD3002" s="17"/>
      <c r="AE3002" s="17"/>
      <c r="AF3002" s="17"/>
      <c r="AG3002" s="17"/>
      <c r="AH3002" s="17"/>
      <c r="AI3002" s="17"/>
      <c r="AJ3002" s="17"/>
      <c r="AK3002" s="17"/>
      <c r="AL3002" s="17"/>
      <c r="AM3002" s="17"/>
      <c r="AN3002" s="17"/>
      <c r="AO3002" s="17"/>
      <c r="AP3002" s="17"/>
      <c r="AQ3002" s="17"/>
      <c r="AR3002" s="17"/>
      <c r="AS3002" s="17"/>
      <c r="AT3002" s="17"/>
      <c r="AU3002" s="17"/>
      <c r="AV3002" s="17"/>
      <c r="AW3002" s="17"/>
      <c r="AX3002" s="17"/>
      <c r="AY3002" s="17"/>
      <c r="AZ3002" s="17"/>
      <c r="BA3002" s="17"/>
      <c r="BB3002" s="17"/>
      <c r="BC3002" s="17"/>
      <c r="BD3002" s="17"/>
      <c r="BE3002" s="17"/>
      <c r="BF3002" s="17"/>
      <c r="BG3002" s="17"/>
      <c r="BH3002" s="17"/>
    </row>
    <row r="3003" spans="2:60" x14ac:dyDescent="0.2">
      <c r="B3003" s="1" t="s">
        <v>0</v>
      </c>
      <c r="C3003" s="1" t="str">
        <f t="shared" si="320"/>
        <v>PJ2A</v>
      </c>
      <c r="D3003" s="1" t="s">
        <v>6471</v>
      </c>
      <c r="E3003" s="1" t="s">
        <v>5484</v>
      </c>
      <c r="F3003" s="14" t="str">
        <f t="shared" si="316"/>
        <v>PJ2A-03008-A | pijama niña algodon organico polo+pantalon ; talla-8 color: lila caramelos_01 -&gt; lila caramelos_01-lila</v>
      </c>
      <c r="G3003" s="14" t="str">
        <f t="shared" si="321"/>
        <v>{"estampado_1":"lila caramelos_01","estampado_2":"na"}</v>
      </c>
      <c r="H3003" s="14" t="s">
        <v>1</v>
      </c>
      <c r="I3003" s="14" t="s">
        <v>622</v>
      </c>
      <c r="J3003" s="1">
        <v>8</v>
      </c>
      <c r="K3003" s="14" t="s">
        <v>3</v>
      </c>
      <c r="L3003" s="14" t="s">
        <v>4</v>
      </c>
      <c r="M3003" s="14" t="s">
        <v>5</v>
      </c>
      <c r="N3003" s="1" t="s">
        <v>6945</v>
      </c>
      <c r="O3003" s="1" t="s">
        <v>1757</v>
      </c>
      <c r="P3003" s="1" t="s">
        <v>4666</v>
      </c>
      <c r="Q3003" s="1" t="s">
        <v>5141</v>
      </c>
      <c r="R3003" s="1" t="str">
        <f t="shared" si="317"/>
        <v>PJ2A-03008 | pijama niña algodon organico polo+pantalon ; talla-8 color: lila caramelos_01-lila</v>
      </c>
      <c r="S3003" s="1" t="s">
        <v>5445</v>
      </c>
      <c r="T3003" s="18" t="s">
        <v>1407</v>
      </c>
      <c r="U3003" s="19" t="str">
        <f t="shared" si="318"/>
        <v>('producto_terminado','PJ2A','PJ2A-03008-A','pijama niña algodon organico polo+pantalon','PJ2A-03008-A | pijama niña algodon organico polo+pantalon ; talla-8 color: lila caramelos_01 -&gt; lila caramelos_01-lila','{"estampado_1":"lila caramelos_01","estampado_2":"na"}','{"spec":"na"}','{"precio_doc":74.84,"precio_unit":6.24,"precio_web":9,"precio_catalog":6.86,"precio_usd":1.92}','8','cocotfyma','unidad','activo','APT_E','lila caramelos_01','ruta5','PJ2A-03008','PJ2A-03008 | pijama niña algodon organico polo+pantalon ; talla-8 color: lila caramelos_01-lila','lila caramelos_01-lila');</v>
      </c>
      <c r="V3003" s="19">
        <v>21862</v>
      </c>
      <c r="W3003" s="20" t="s">
        <v>4665</v>
      </c>
      <c r="X3003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('producto_terminado','PJ2A','PJ2A-03008-A','pijama niña algodon organico polo+pantalon','PJ2A-03008-A | pijama niña algodon organico polo+pantalon ; talla-8 color: lila caramelos_01 -&gt; lila caramelos_01-lila','{"estampado_1":"lila caramelos_01","estampado_2":"na"}','{"spec":"na"}','{"precio_doc":74.84,"precio_unit":6.24,"precio_web":9,"precio_catalog":6.86,"precio_usd":1.92}','8','cocotfyma','unidad','activo','APT_E','lila caramelos_01','ruta5','PJ2A-03008','PJ2A-03008 | pijama niña algodon organico polo+pantalon ; talla-8 color: lila caramelos_01-lila','lila caramelos_01-lila');</v>
      </c>
      <c r="Y3003" s="17"/>
      <c r="Z3003" s="17"/>
      <c r="AA3003" s="17"/>
      <c r="AB3003" s="17"/>
      <c r="AC3003" s="17"/>
      <c r="AD3003" s="17"/>
      <c r="AE3003" s="17"/>
      <c r="AF3003" s="17"/>
      <c r="AG3003" s="17"/>
      <c r="AH3003" s="17"/>
      <c r="AI3003" s="17"/>
      <c r="AJ3003" s="17"/>
      <c r="AK3003" s="17"/>
      <c r="AL3003" s="17"/>
      <c r="AM3003" s="17"/>
      <c r="AN3003" s="17"/>
      <c r="AO3003" s="17"/>
      <c r="AP3003" s="17"/>
      <c r="AQ3003" s="17"/>
      <c r="AR3003" s="17"/>
      <c r="AS3003" s="17"/>
      <c r="AT3003" s="17"/>
      <c r="AU3003" s="17"/>
      <c r="AV3003" s="17"/>
      <c r="AW3003" s="17"/>
      <c r="AX3003" s="17"/>
      <c r="AY3003" s="17"/>
      <c r="AZ3003" s="17"/>
      <c r="BA3003" s="17"/>
      <c r="BB3003" s="17"/>
      <c r="BC3003" s="17"/>
      <c r="BD3003" s="17"/>
      <c r="BE3003" s="17"/>
      <c r="BF3003" s="17"/>
      <c r="BG3003" s="17"/>
      <c r="BH3003" s="17"/>
    </row>
    <row r="3004" spans="2:60" x14ac:dyDescent="0.2">
      <c r="B3004" s="1" t="s">
        <v>0</v>
      </c>
      <c r="C3004" s="1" t="str">
        <f t="shared" si="320"/>
        <v>PJ2A</v>
      </c>
      <c r="D3004" s="1" t="s">
        <v>6472</v>
      </c>
      <c r="E3004" s="1" t="s">
        <v>5484</v>
      </c>
      <c r="F3004" s="14" t="str">
        <f t="shared" si="316"/>
        <v>PJ2A-03008-B | pijama niña algodon organico polo+pantalon ; talla-8 color: lila -&gt; lila caramelos_01-lila</v>
      </c>
      <c r="G3004" s="14" t="str">
        <f t="shared" si="321"/>
        <v>{"estampado_1":"lila","estampado_2":"na"}</v>
      </c>
      <c r="H3004" s="14" t="s">
        <v>1</v>
      </c>
      <c r="I3004" s="14" t="s">
        <v>622</v>
      </c>
      <c r="J3004" s="1">
        <v>8</v>
      </c>
      <c r="K3004" s="14" t="s">
        <v>3</v>
      </c>
      <c r="L3004" s="14" t="s">
        <v>4</v>
      </c>
      <c r="M3004" s="14" t="s">
        <v>5</v>
      </c>
      <c r="N3004" s="1" t="s">
        <v>6945</v>
      </c>
      <c r="O3004" s="1" t="s">
        <v>1293</v>
      </c>
      <c r="P3004" s="1" t="s">
        <v>4666</v>
      </c>
      <c r="Q3004" s="1" t="s">
        <v>5141</v>
      </c>
      <c r="R3004" s="1" t="str">
        <f t="shared" si="317"/>
        <v>PJ2A-03008 | pijama niña algodon organico polo+pantalon ; talla-8 color: lila caramelos_01-lila</v>
      </c>
      <c r="S3004" s="1" t="s">
        <v>5445</v>
      </c>
      <c r="T3004" s="18" t="s">
        <v>1407</v>
      </c>
      <c r="U3004" s="19" t="str">
        <f t="shared" si="318"/>
        <v>('producto_terminado','PJ2A','PJ2A-03008-B','pijama niña algodon organico polo+pantalon','PJ2A-03008-B | pijama niña algodon organico polo+pantalon ; talla-8 color: lila -&gt; lila caramelos_01-lila','{"estampado_1":"lila","estampado_2":"na"}','{"spec":"na"}','{"precio_doc":74.84,"precio_unit":6.24,"precio_web":9,"precio_catalog":6.86,"precio_usd":1.92}','8','cocotfyma','unidad','activo','APT_E','lila','ruta5','PJ2A-03008','PJ2A-03008 | pijama niña algodon organico polo+pantalon ; talla-8 color: lila caramelos_01-lila','lila caramelos_01-lila');</v>
      </c>
      <c r="V3004" s="19">
        <v>21863</v>
      </c>
      <c r="W3004" s="20" t="s">
        <v>4665</v>
      </c>
      <c r="X3004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('producto_terminado','PJ2A','PJ2A-03008-B','pijama niña algodon organico polo+pantalon','PJ2A-03008-B | pijama niña algodon organico polo+pantalon ; talla-8 color: lila -&gt; lila caramelos_01-lila','{"estampado_1":"lila","estampado_2":"na"}','{"spec":"na"}','{"precio_doc":74.84,"precio_unit":6.24,"precio_web":9,"precio_catalog":6.86,"precio_usd":1.92}','8','cocotfyma','unidad','activo','APT_E','lila','ruta5','PJ2A-03008','PJ2A-03008 | pijama niña algodon organico polo+pantalon ; talla-8 color: lila caramelos_01-lila','lila caramelos_01-lila');</v>
      </c>
      <c r="Y3004" s="17"/>
      <c r="Z3004" s="17"/>
      <c r="AA3004" s="17"/>
      <c r="AB3004" s="17"/>
      <c r="AC3004" s="17"/>
      <c r="AD3004" s="17"/>
      <c r="AE3004" s="17"/>
      <c r="AF3004" s="17"/>
      <c r="AG3004" s="17"/>
      <c r="AH3004" s="17"/>
      <c r="AI3004" s="17"/>
      <c r="AJ3004" s="17"/>
      <c r="AK3004" s="17"/>
      <c r="AL3004" s="17"/>
      <c r="AM3004" s="17"/>
      <c r="AN3004" s="17"/>
      <c r="AO3004" s="17"/>
      <c r="AP3004" s="17"/>
      <c r="AQ3004" s="17"/>
      <c r="AR3004" s="17"/>
      <c r="AS3004" s="17"/>
      <c r="AT3004" s="17"/>
      <c r="AU3004" s="17"/>
      <c r="AV3004" s="17"/>
      <c r="AW3004" s="17"/>
      <c r="AX3004" s="17"/>
      <c r="AY3004" s="17"/>
      <c r="AZ3004" s="17"/>
      <c r="BA3004" s="17"/>
      <c r="BB3004" s="17"/>
      <c r="BC3004" s="17"/>
      <c r="BD3004" s="17"/>
      <c r="BE3004" s="17"/>
      <c r="BF3004" s="17"/>
      <c r="BG3004" s="17"/>
      <c r="BH3004" s="17"/>
    </row>
    <row r="3005" spans="2:60" x14ac:dyDescent="0.2">
      <c r="B3005" s="1" t="s">
        <v>0</v>
      </c>
      <c r="C3005" s="1" t="str">
        <f t="shared" si="320"/>
        <v>PJ2B</v>
      </c>
      <c r="D3005" s="1" t="s">
        <v>6473</v>
      </c>
      <c r="E3005" s="1" t="s">
        <v>5484</v>
      </c>
      <c r="F3005" s="14" t="str">
        <f t="shared" si="316"/>
        <v>PJ2B-04008-A | pijama niña algodon organico polo+pantalon ; talla-10 color: lila caramelos_01 -&gt; lila caramelos_01-lila</v>
      </c>
      <c r="G3005" s="14" t="str">
        <f t="shared" si="321"/>
        <v>{"estampado_1":"lila caramelos_01","estampado_2":"na"}</v>
      </c>
      <c r="H3005" s="14" t="s">
        <v>1</v>
      </c>
      <c r="I3005" s="14" t="s">
        <v>622</v>
      </c>
      <c r="J3005" s="1">
        <v>10</v>
      </c>
      <c r="K3005" s="14" t="s">
        <v>3</v>
      </c>
      <c r="L3005" s="14" t="s">
        <v>4</v>
      </c>
      <c r="M3005" s="14" t="s">
        <v>5</v>
      </c>
      <c r="N3005" s="1" t="s">
        <v>6945</v>
      </c>
      <c r="O3005" s="1" t="s">
        <v>1757</v>
      </c>
      <c r="P3005" s="1" t="s">
        <v>4666</v>
      </c>
      <c r="Q3005" s="1" t="s">
        <v>5142</v>
      </c>
      <c r="R3005" s="1" t="str">
        <f t="shared" si="317"/>
        <v>PJ2B-04008 | pijama niña algodon organico polo+pantalon ; talla-10 color: lila caramelos_01-lila</v>
      </c>
      <c r="S3005" s="1" t="s">
        <v>5445</v>
      </c>
      <c r="T3005" s="18" t="s">
        <v>1407</v>
      </c>
      <c r="U3005" s="19" t="str">
        <f t="shared" si="318"/>
        <v>('producto_terminado','PJ2B','PJ2B-04008-A','pijama niña algodon organico polo+pantalon','PJ2B-04008-A | pijama niña algodon organico polo+pantalon ; talla-10 color: lila caramelos_01 -&gt; lila caramelos_01-lila','{"estampado_1":"lila caramelos_01","estampado_2":"na"}','{"spec":"na"}','{"precio_doc":74.84,"precio_unit":6.24,"precio_web":9,"precio_catalog":6.86,"precio_usd":1.92}','10','cocotfyma','unidad','activo','APT_E','lila caramelos_01','ruta5','PJ2B-04008','PJ2B-04008 | pijama niña algodon organico polo+pantalon ; talla-10 color: lila caramelos_01-lila','lila caramelos_01-lila');</v>
      </c>
      <c r="V3005" s="19">
        <v>21864</v>
      </c>
      <c r="W3005" s="20" t="s">
        <v>4665</v>
      </c>
      <c r="X3005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('producto_terminado','PJ2B','PJ2B-04008-A','pijama niña algodon organico polo+pantalon','PJ2B-04008-A | pijama niña algodon organico polo+pantalon ; talla-10 color: lila caramelos_01 -&gt; lila caramelos_01-lila','{"estampado_1":"lila caramelos_01","estampado_2":"na"}','{"spec":"na"}','{"precio_doc":74.84,"precio_unit":6.24,"precio_web":9,"precio_catalog":6.86,"precio_usd":1.92}','10','cocotfyma','unidad','activo','APT_E','lila caramelos_01','ruta5','PJ2B-04008','PJ2B-04008 | pijama niña algodon organico polo+pantalon ; talla-10 color: lila caramelos_01-lila','lila caramelos_01-lila');</v>
      </c>
      <c r="Y3005" s="17"/>
      <c r="Z3005" s="17"/>
      <c r="AA3005" s="17"/>
      <c r="AB3005" s="17"/>
      <c r="AC3005" s="17"/>
      <c r="AD3005" s="17"/>
      <c r="AE3005" s="17"/>
      <c r="AF3005" s="17"/>
      <c r="AG3005" s="17"/>
      <c r="AH3005" s="17"/>
      <c r="AI3005" s="17"/>
      <c r="AJ3005" s="17"/>
      <c r="AK3005" s="17"/>
      <c r="AL3005" s="17"/>
      <c r="AM3005" s="17"/>
      <c r="AN3005" s="17"/>
      <c r="AO3005" s="17"/>
      <c r="AP3005" s="17"/>
      <c r="AQ3005" s="17"/>
      <c r="AR3005" s="17"/>
      <c r="AS3005" s="17"/>
      <c r="AT3005" s="17"/>
      <c r="AU3005" s="17"/>
      <c r="AV3005" s="17"/>
      <c r="AW3005" s="17"/>
      <c r="AX3005" s="17"/>
      <c r="AY3005" s="17"/>
      <c r="AZ3005" s="17"/>
      <c r="BA3005" s="17"/>
      <c r="BB3005" s="17"/>
      <c r="BC3005" s="17"/>
      <c r="BD3005" s="17"/>
      <c r="BE3005" s="17"/>
      <c r="BF3005" s="17"/>
      <c r="BG3005" s="17"/>
      <c r="BH3005" s="17"/>
    </row>
    <row r="3006" spans="2:60" x14ac:dyDescent="0.2">
      <c r="B3006" s="1" t="s">
        <v>0</v>
      </c>
      <c r="C3006" s="1" t="str">
        <f t="shared" si="320"/>
        <v>PJ2B</v>
      </c>
      <c r="D3006" s="1" t="s">
        <v>6474</v>
      </c>
      <c r="E3006" s="1" t="s">
        <v>5484</v>
      </c>
      <c r="F3006" s="14" t="str">
        <f t="shared" si="316"/>
        <v>PJ2B-04008-B | pijama niña algodon organico polo+pantalon ; talla-10 color: lila -&gt; lila caramelos_01-lila</v>
      </c>
      <c r="G3006" s="14" t="str">
        <f t="shared" si="321"/>
        <v>{"estampado_1":"lila","estampado_2":"na"}</v>
      </c>
      <c r="H3006" s="14" t="s">
        <v>1</v>
      </c>
      <c r="I3006" s="14" t="s">
        <v>622</v>
      </c>
      <c r="J3006" s="1">
        <v>10</v>
      </c>
      <c r="K3006" s="14" t="s">
        <v>3</v>
      </c>
      <c r="L3006" s="14" t="s">
        <v>4</v>
      </c>
      <c r="M3006" s="14" t="s">
        <v>5</v>
      </c>
      <c r="N3006" s="1" t="s">
        <v>6945</v>
      </c>
      <c r="O3006" s="1" t="s">
        <v>1293</v>
      </c>
      <c r="P3006" s="1" t="s">
        <v>4666</v>
      </c>
      <c r="Q3006" s="1" t="s">
        <v>5142</v>
      </c>
      <c r="R3006" s="1" t="str">
        <f t="shared" si="317"/>
        <v>PJ2B-04008 | pijama niña algodon organico polo+pantalon ; talla-10 color: lila caramelos_01-lila</v>
      </c>
      <c r="S3006" s="1" t="s">
        <v>5445</v>
      </c>
      <c r="T3006" s="18" t="s">
        <v>1407</v>
      </c>
      <c r="U3006" s="19" t="str">
        <f t="shared" si="318"/>
        <v>('producto_terminado','PJ2B','PJ2B-04008-B','pijama niña algodon organico polo+pantalon','PJ2B-04008-B | pijama niña algodon organico polo+pantalon ; talla-10 color: lila -&gt; lila caramelos_01-lila','{"estampado_1":"lila","estampado_2":"na"}','{"spec":"na"}','{"precio_doc":74.84,"precio_unit":6.24,"precio_web":9,"precio_catalog":6.86,"precio_usd":1.92}','10','cocotfyma','unidad','activo','APT_E','lila','ruta5','PJ2B-04008','PJ2B-04008 | pijama niña algodon organico polo+pantalon ; talla-10 color: lila caramelos_01-lila','lila caramelos_01-lila');</v>
      </c>
      <c r="V3006" s="19">
        <v>21865</v>
      </c>
      <c r="W3006" s="20" t="s">
        <v>4665</v>
      </c>
      <c r="X3006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('producto_terminado','PJ2B','PJ2B-04008-B','pijama niña algodon organico polo+pantalon','PJ2B-04008-B | pijama niña algodon organico polo+pantalon ; talla-10 color: lila -&gt; lila caramelos_01-lila','{"estampado_1":"lila","estampado_2":"na"}','{"spec":"na"}','{"precio_doc":74.84,"precio_unit":6.24,"precio_web":9,"precio_catalog":6.86,"precio_usd":1.92}','10','cocotfyma','unidad','activo','APT_E','lila','ruta5','PJ2B-04008','PJ2B-04008 | pijama niña algodon organico polo+pantalon ; talla-10 color: lila caramelos_01-lila','lila caramelos_01-lila');</v>
      </c>
      <c r="Y3006" s="17"/>
      <c r="Z3006" s="17"/>
      <c r="AA3006" s="17"/>
      <c r="AB3006" s="17"/>
      <c r="AC3006" s="17"/>
      <c r="AD3006" s="17"/>
      <c r="AE3006" s="17"/>
      <c r="AF3006" s="17"/>
      <c r="AG3006" s="17"/>
      <c r="AH3006" s="17"/>
      <c r="AI3006" s="17"/>
      <c r="AJ3006" s="17"/>
      <c r="AK3006" s="17"/>
      <c r="AL3006" s="17"/>
      <c r="AM3006" s="17"/>
      <c r="AN3006" s="17"/>
      <c r="AO3006" s="17"/>
      <c r="AP3006" s="17"/>
      <c r="AQ3006" s="17"/>
      <c r="AR3006" s="17"/>
      <c r="AS3006" s="17"/>
      <c r="AT3006" s="17"/>
      <c r="AU3006" s="17"/>
      <c r="AV3006" s="17"/>
      <c r="AW3006" s="17"/>
      <c r="AX3006" s="17"/>
      <c r="AY3006" s="17"/>
      <c r="AZ3006" s="17"/>
      <c r="BA3006" s="17"/>
      <c r="BB3006" s="17"/>
      <c r="BC3006" s="17"/>
      <c r="BD3006" s="17"/>
      <c r="BE3006" s="17"/>
      <c r="BF3006" s="17"/>
      <c r="BG3006" s="17"/>
      <c r="BH3006" s="17"/>
    </row>
    <row r="3007" spans="2:60" x14ac:dyDescent="0.2">
      <c r="B3007" s="1" t="s">
        <v>0</v>
      </c>
      <c r="C3007" s="1" t="str">
        <f t="shared" si="320"/>
        <v>PJ2B</v>
      </c>
      <c r="D3007" s="1" t="s">
        <v>6475</v>
      </c>
      <c r="E3007" s="1" t="s">
        <v>5484</v>
      </c>
      <c r="F3007" s="14" t="str">
        <f t="shared" si="316"/>
        <v>PJ2B-05008-A | pijama niña algodon organico polo+pantalon ; talla-12 color: lila caramelos_01 -&gt; lila caramelos_01-lila</v>
      </c>
      <c r="G3007" s="14" t="str">
        <f t="shared" si="321"/>
        <v>{"estampado_1":"lila caramelos_01","estampado_2":"na"}</v>
      </c>
      <c r="H3007" s="14" t="s">
        <v>1</v>
      </c>
      <c r="I3007" s="14" t="s">
        <v>622</v>
      </c>
      <c r="J3007" s="1">
        <v>12</v>
      </c>
      <c r="K3007" s="14" t="s">
        <v>3</v>
      </c>
      <c r="L3007" s="14" t="s">
        <v>4</v>
      </c>
      <c r="M3007" s="14" t="s">
        <v>5</v>
      </c>
      <c r="N3007" s="1" t="s">
        <v>6945</v>
      </c>
      <c r="O3007" s="1" t="s">
        <v>1757</v>
      </c>
      <c r="P3007" s="1" t="s">
        <v>4666</v>
      </c>
      <c r="Q3007" s="1" t="s">
        <v>5143</v>
      </c>
      <c r="R3007" s="1" t="str">
        <f t="shared" si="317"/>
        <v>PJ2B-05008 | pijama niña algodon organico polo+pantalon ; talla-12 color: lila caramelos_01-lila</v>
      </c>
      <c r="S3007" s="1" t="s">
        <v>5445</v>
      </c>
      <c r="T3007" s="18" t="s">
        <v>1407</v>
      </c>
      <c r="U3007" s="19" t="str">
        <f t="shared" si="318"/>
        <v>('producto_terminado','PJ2B','PJ2B-05008-A','pijama niña algodon organico polo+pantalon','PJ2B-05008-A | pijama niña algodon organico polo+pantalon ; talla-12 color: lila caramelos_01 -&gt; lila caramelos_01-lila','{"estampado_1":"lila caramelos_01","estampado_2":"na"}','{"spec":"na"}','{"precio_doc":74.84,"precio_unit":6.24,"precio_web":9,"precio_catalog":6.86,"precio_usd":1.92}','12','cocotfyma','unidad','activo','APT_E','lila caramelos_01','ruta5','PJ2B-05008','PJ2B-05008 | pijama niña algodon organico polo+pantalon ; talla-12 color: lila caramelos_01-lila','lila caramelos_01-lila');</v>
      </c>
      <c r="V3007" s="19">
        <v>21866</v>
      </c>
      <c r="W3007" s="20" t="s">
        <v>4665</v>
      </c>
      <c r="X3007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('producto_terminado','PJ2B','PJ2B-05008-A','pijama niña algodon organico polo+pantalon','PJ2B-05008-A | pijama niña algodon organico polo+pantalon ; talla-12 color: lila caramelos_01 -&gt; lila caramelos_01-lila','{"estampado_1":"lila caramelos_01","estampado_2":"na"}','{"spec":"na"}','{"precio_doc":74.84,"precio_unit":6.24,"precio_web":9,"precio_catalog":6.86,"precio_usd":1.92}','12','cocotfyma','unidad','activo','APT_E','lila caramelos_01','ruta5','PJ2B-05008','PJ2B-05008 | pijama niña algodon organico polo+pantalon ; talla-12 color: lila caramelos_01-lila','lila caramelos_01-lila');</v>
      </c>
      <c r="Y3007" s="17"/>
      <c r="Z3007" s="17"/>
      <c r="AA3007" s="17"/>
      <c r="AB3007" s="17"/>
      <c r="AC3007" s="17"/>
      <c r="AD3007" s="17"/>
      <c r="AE3007" s="17"/>
      <c r="AF3007" s="17"/>
      <c r="AG3007" s="17"/>
      <c r="AH3007" s="17"/>
      <c r="AI3007" s="17"/>
      <c r="AJ3007" s="17"/>
      <c r="AK3007" s="17"/>
      <c r="AL3007" s="17"/>
      <c r="AM3007" s="17"/>
      <c r="AN3007" s="17"/>
      <c r="AO3007" s="17"/>
      <c r="AP3007" s="17"/>
      <c r="AQ3007" s="17"/>
      <c r="AR3007" s="17"/>
      <c r="AS3007" s="17"/>
      <c r="AT3007" s="17"/>
      <c r="AU3007" s="17"/>
      <c r="AV3007" s="17"/>
      <c r="AW3007" s="17"/>
      <c r="AX3007" s="17"/>
      <c r="AY3007" s="17"/>
      <c r="AZ3007" s="17"/>
      <c r="BA3007" s="17"/>
      <c r="BB3007" s="17"/>
      <c r="BC3007" s="17"/>
      <c r="BD3007" s="17"/>
      <c r="BE3007" s="17"/>
      <c r="BF3007" s="17"/>
      <c r="BG3007" s="17"/>
      <c r="BH3007" s="17"/>
    </row>
    <row r="3008" spans="2:60" x14ac:dyDescent="0.2">
      <c r="B3008" s="1" t="s">
        <v>0</v>
      </c>
      <c r="C3008" s="1" t="str">
        <f t="shared" si="320"/>
        <v>PJ2B</v>
      </c>
      <c r="D3008" s="1" t="s">
        <v>6476</v>
      </c>
      <c r="E3008" s="1" t="s">
        <v>5484</v>
      </c>
      <c r="F3008" s="14" t="str">
        <f t="shared" si="316"/>
        <v>PJ2B-05008-B | pijama niña algodon organico polo+pantalon ; talla-12 color: lila -&gt; lila caramelos_01-lila</v>
      </c>
      <c r="G3008" s="14" t="str">
        <f t="shared" si="321"/>
        <v>{"estampado_1":"lila","estampado_2":"na"}</v>
      </c>
      <c r="H3008" s="14" t="s">
        <v>1</v>
      </c>
      <c r="I3008" s="14" t="s">
        <v>622</v>
      </c>
      <c r="J3008" s="1">
        <v>12</v>
      </c>
      <c r="K3008" s="14" t="s">
        <v>3</v>
      </c>
      <c r="L3008" s="14" t="s">
        <v>4</v>
      </c>
      <c r="M3008" s="14" t="s">
        <v>5</v>
      </c>
      <c r="N3008" s="1" t="s">
        <v>6945</v>
      </c>
      <c r="O3008" s="1" t="s">
        <v>1293</v>
      </c>
      <c r="P3008" s="1" t="s">
        <v>4666</v>
      </c>
      <c r="Q3008" s="1" t="s">
        <v>5143</v>
      </c>
      <c r="R3008" s="1" t="str">
        <f t="shared" si="317"/>
        <v>PJ2B-05008 | pijama niña algodon organico polo+pantalon ; talla-12 color: lila caramelos_01-lila</v>
      </c>
      <c r="S3008" s="1" t="s">
        <v>5445</v>
      </c>
      <c r="T3008" s="18" t="s">
        <v>1407</v>
      </c>
      <c r="U3008" s="19" t="str">
        <f t="shared" si="318"/>
        <v>('producto_terminado','PJ2B','PJ2B-05008-B','pijama niña algodon organico polo+pantalon','PJ2B-05008-B | pijama niña algodon organico polo+pantalon ; talla-12 color: lila -&gt; lila caramelos_01-lila','{"estampado_1":"lila","estampado_2":"na"}','{"spec":"na"}','{"precio_doc":74.84,"precio_unit":6.24,"precio_web":9,"precio_catalog":6.86,"precio_usd":1.92}','12','cocotfyma','unidad','activo','APT_E','lila','ruta5','PJ2B-05008','PJ2B-05008 | pijama niña algodon organico polo+pantalon ; talla-12 color: lila caramelos_01-lila','lila caramelos_01-lila');</v>
      </c>
      <c r="V3008" s="19">
        <v>21867</v>
      </c>
      <c r="W3008" s="20" t="s">
        <v>4665</v>
      </c>
      <c r="X3008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('producto_terminado','PJ2B','PJ2B-05008-B','pijama niña algodon organico polo+pantalon','PJ2B-05008-B | pijama niña algodon organico polo+pantalon ; talla-12 color: lila -&gt; lila caramelos_01-lila','{"estampado_1":"lila","estampado_2":"na"}','{"spec":"na"}','{"precio_doc":74.84,"precio_unit":6.24,"precio_web":9,"precio_catalog":6.86,"precio_usd":1.92}','12','cocotfyma','unidad','activo','APT_E','lila','ruta5','PJ2B-05008','PJ2B-05008 | pijama niña algodon organico polo+pantalon ; talla-12 color: lila caramelos_01-lila','lila caramelos_01-lila');</v>
      </c>
      <c r="Y3008" s="17"/>
      <c r="Z3008" s="17"/>
      <c r="AA3008" s="17"/>
      <c r="AB3008" s="17"/>
      <c r="AC3008" s="17"/>
      <c r="AD3008" s="17"/>
      <c r="AE3008" s="17"/>
      <c r="AF3008" s="17"/>
      <c r="AG3008" s="17"/>
      <c r="AH3008" s="17"/>
      <c r="AI3008" s="17"/>
      <c r="AJ3008" s="17"/>
      <c r="AK3008" s="17"/>
      <c r="AL3008" s="17"/>
      <c r="AM3008" s="17"/>
      <c r="AN3008" s="17"/>
      <c r="AO3008" s="17"/>
      <c r="AP3008" s="17"/>
      <c r="AQ3008" s="17"/>
      <c r="AR3008" s="17"/>
      <c r="AS3008" s="17"/>
      <c r="AT3008" s="17"/>
      <c r="AU3008" s="17"/>
      <c r="AV3008" s="17"/>
      <c r="AW3008" s="17"/>
      <c r="AX3008" s="17"/>
      <c r="AY3008" s="17"/>
      <c r="AZ3008" s="17"/>
      <c r="BA3008" s="17"/>
      <c r="BB3008" s="17"/>
      <c r="BC3008" s="17"/>
      <c r="BD3008" s="17"/>
      <c r="BE3008" s="17"/>
      <c r="BF3008" s="17"/>
      <c r="BG3008" s="17"/>
      <c r="BH3008" s="17"/>
    </row>
    <row r="3009" spans="2:60" x14ac:dyDescent="0.2">
      <c r="B3009" s="1" t="s">
        <v>0</v>
      </c>
      <c r="C3009" s="1" t="str">
        <f t="shared" si="320"/>
        <v>PJ2B</v>
      </c>
      <c r="D3009" s="1" t="s">
        <v>6477</v>
      </c>
      <c r="E3009" s="1" t="s">
        <v>5484</v>
      </c>
      <c r="F3009" s="14" t="str">
        <f t="shared" si="316"/>
        <v>PJ2B-06008-A | pijama niña algodon organico polo+pantalon ; talla-14 color: lila caramelos_01 -&gt; lila caramelos_01-lila</v>
      </c>
      <c r="G3009" s="14" t="str">
        <f t="shared" si="321"/>
        <v>{"estampado_1":"lila caramelos_01","estampado_2":"na"}</v>
      </c>
      <c r="H3009" s="14" t="s">
        <v>1</v>
      </c>
      <c r="I3009" s="14" t="s">
        <v>622</v>
      </c>
      <c r="J3009" s="1">
        <v>14</v>
      </c>
      <c r="K3009" s="14" t="s">
        <v>3</v>
      </c>
      <c r="L3009" s="14" t="s">
        <v>4</v>
      </c>
      <c r="M3009" s="14" t="s">
        <v>5</v>
      </c>
      <c r="N3009" s="1" t="s">
        <v>6945</v>
      </c>
      <c r="O3009" s="1" t="s">
        <v>1757</v>
      </c>
      <c r="P3009" s="1" t="s">
        <v>4666</v>
      </c>
      <c r="Q3009" s="1" t="s">
        <v>5144</v>
      </c>
      <c r="R3009" s="1" t="str">
        <f t="shared" si="317"/>
        <v>PJ2B-06008 | pijama niña algodon organico polo+pantalon ; talla-14 color: lila caramelos_01-lila</v>
      </c>
      <c r="S3009" s="1" t="s">
        <v>5445</v>
      </c>
      <c r="T3009" s="18" t="s">
        <v>1407</v>
      </c>
      <c r="U3009" s="19" t="str">
        <f t="shared" si="318"/>
        <v>('producto_terminado','PJ2B','PJ2B-06008-A','pijama niña algodon organico polo+pantalon','PJ2B-06008-A | pijama niña algodon organico polo+pantalon ; talla-14 color: lila caramelos_01 -&gt; lila caramelos_01-lila','{"estampado_1":"lila caramelos_01","estampado_2":"na"}','{"spec":"na"}','{"precio_doc":74.84,"precio_unit":6.24,"precio_web":9,"precio_catalog":6.86,"precio_usd":1.92}','14','cocotfyma','unidad','activo','APT_E','lila caramelos_01','ruta5','PJ2B-06008','PJ2B-06008 | pijama niña algodon organico polo+pantalon ; talla-14 color: lila caramelos_01-lila','lila caramelos_01-lila');</v>
      </c>
      <c r="V3009" s="19">
        <v>21868</v>
      </c>
      <c r="W3009" s="20" t="s">
        <v>4665</v>
      </c>
      <c r="X3009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('producto_terminado','PJ2B','PJ2B-06008-A','pijama niña algodon organico polo+pantalon','PJ2B-06008-A | pijama niña algodon organico polo+pantalon ; talla-14 color: lila caramelos_01 -&gt; lila caramelos_01-lila','{"estampado_1":"lila caramelos_01","estampado_2":"na"}','{"spec":"na"}','{"precio_doc":74.84,"precio_unit":6.24,"precio_web":9,"precio_catalog":6.86,"precio_usd":1.92}','14','cocotfyma','unidad','activo','APT_E','lila caramelos_01','ruta5','PJ2B-06008','PJ2B-06008 | pijama niña algodon organico polo+pantalon ; talla-14 color: lila caramelos_01-lila','lila caramelos_01-lila');</v>
      </c>
      <c r="Y3009" s="17"/>
      <c r="Z3009" s="17"/>
      <c r="AA3009" s="17"/>
      <c r="AB3009" s="17"/>
      <c r="AC3009" s="17"/>
      <c r="AD3009" s="17"/>
      <c r="AE3009" s="17"/>
      <c r="AF3009" s="17"/>
      <c r="AG3009" s="17"/>
      <c r="AH3009" s="17"/>
      <c r="AI3009" s="17"/>
      <c r="AJ3009" s="17"/>
      <c r="AK3009" s="17"/>
      <c r="AL3009" s="17"/>
      <c r="AM3009" s="17"/>
      <c r="AN3009" s="17"/>
      <c r="AO3009" s="17"/>
      <c r="AP3009" s="17"/>
      <c r="AQ3009" s="17"/>
      <c r="AR3009" s="17"/>
      <c r="AS3009" s="17"/>
      <c r="AT3009" s="17"/>
      <c r="AU3009" s="17"/>
      <c r="AV3009" s="17"/>
      <c r="AW3009" s="17"/>
      <c r="AX3009" s="17"/>
      <c r="AY3009" s="17"/>
      <c r="AZ3009" s="17"/>
      <c r="BA3009" s="17"/>
      <c r="BB3009" s="17"/>
      <c r="BC3009" s="17"/>
      <c r="BD3009" s="17"/>
      <c r="BE3009" s="17"/>
      <c r="BF3009" s="17"/>
      <c r="BG3009" s="17"/>
      <c r="BH3009" s="17"/>
    </row>
    <row r="3010" spans="2:60" x14ac:dyDescent="0.2">
      <c r="B3010" s="1" t="s">
        <v>0</v>
      </c>
      <c r="C3010" s="1" t="str">
        <f t="shared" si="320"/>
        <v>PJ2B</v>
      </c>
      <c r="D3010" s="1" t="s">
        <v>6478</v>
      </c>
      <c r="E3010" s="1" t="s">
        <v>5484</v>
      </c>
      <c r="F3010" s="14" t="str">
        <f t="shared" si="316"/>
        <v>PJ2B-06008-B | pijama niña algodon organico polo+pantalon ; talla-14 color: lila -&gt; lila caramelos_01-lila</v>
      </c>
      <c r="G3010" s="14" t="str">
        <f t="shared" si="321"/>
        <v>{"estampado_1":"lila","estampado_2":"na"}</v>
      </c>
      <c r="H3010" s="14" t="s">
        <v>1</v>
      </c>
      <c r="I3010" s="14" t="s">
        <v>622</v>
      </c>
      <c r="J3010" s="1">
        <v>14</v>
      </c>
      <c r="K3010" s="14" t="s">
        <v>3</v>
      </c>
      <c r="L3010" s="14" t="s">
        <v>4</v>
      </c>
      <c r="M3010" s="14" t="s">
        <v>5</v>
      </c>
      <c r="N3010" s="1" t="s">
        <v>6945</v>
      </c>
      <c r="O3010" s="1" t="s">
        <v>1293</v>
      </c>
      <c r="P3010" s="1" t="s">
        <v>4666</v>
      </c>
      <c r="Q3010" s="1" t="s">
        <v>5144</v>
      </c>
      <c r="R3010" s="1" t="str">
        <f t="shared" si="317"/>
        <v>PJ2B-06008 | pijama niña algodon organico polo+pantalon ; talla-14 color: lila caramelos_01-lila</v>
      </c>
      <c r="S3010" s="1" t="s">
        <v>5445</v>
      </c>
      <c r="T3010" s="18" t="s">
        <v>1407</v>
      </c>
      <c r="U3010" s="19" t="str">
        <f t="shared" si="318"/>
        <v>('producto_terminado','PJ2B','PJ2B-06008-B','pijama niña algodon organico polo+pantalon','PJ2B-06008-B | pijama niña algodon organico polo+pantalon ; talla-14 color: lila -&gt; lila caramelos_01-lila','{"estampado_1":"lila","estampado_2":"na"}','{"spec":"na"}','{"precio_doc":74.84,"precio_unit":6.24,"precio_web":9,"precio_catalog":6.86,"precio_usd":1.92}','14','cocotfyma','unidad','activo','APT_E','lila','ruta5','PJ2B-06008','PJ2B-06008 | pijama niña algodon organico polo+pantalon ; talla-14 color: lila caramelos_01-lila','lila caramelos_01-lila');</v>
      </c>
      <c r="V3010" s="19">
        <v>21869</v>
      </c>
      <c r="W3010" s="20" t="s">
        <v>4665</v>
      </c>
      <c r="X3010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('producto_terminado','PJ2B','PJ2B-06008-B','pijama niña algodon organico polo+pantalon','PJ2B-06008-B | pijama niña algodon organico polo+pantalon ; talla-14 color: lila -&gt; lila caramelos_01-lila','{"estampado_1":"lila","estampado_2":"na"}','{"spec":"na"}','{"precio_doc":74.84,"precio_unit":6.24,"precio_web":9,"precio_catalog":6.86,"precio_usd":1.92}','14','cocotfyma','unidad','activo','APT_E','lila','ruta5','PJ2B-06008','PJ2B-06008 | pijama niña algodon organico polo+pantalon ; talla-14 color: lila caramelos_01-lila','lila caramelos_01-lila');</v>
      </c>
      <c r="Y3010" s="17"/>
      <c r="Z3010" s="17"/>
      <c r="AA3010" s="17"/>
      <c r="AB3010" s="17"/>
      <c r="AC3010" s="17"/>
      <c r="AD3010" s="17"/>
      <c r="AE3010" s="17"/>
      <c r="AF3010" s="17"/>
      <c r="AG3010" s="17"/>
      <c r="AH3010" s="17"/>
      <c r="AI3010" s="17"/>
      <c r="AJ3010" s="17"/>
      <c r="AK3010" s="17"/>
      <c r="AL3010" s="17"/>
      <c r="AM3010" s="17"/>
      <c r="AN3010" s="17"/>
      <c r="AO3010" s="17"/>
      <c r="AP3010" s="17"/>
      <c r="AQ3010" s="17"/>
      <c r="AR3010" s="17"/>
      <c r="AS3010" s="17"/>
      <c r="AT3010" s="17"/>
      <c r="AU3010" s="17"/>
      <c r="AV3010" s="17"/>
      <c r="AW3010" s="17"/>
      <c r="AX3010" s="17"/>
      <c r="AY3010" s="17"/>
      <c r="AZ3010" s="17"/>
      <c r="BA3010" s="17"/>
      <c r="BB3010" s="17"/>
      <c r="BC3010" s="17"/>
      <c r="BD3010" s="17"/>
      <c r="BE3010" s="17"/>
      <c r="BF3010" s="17"/>
      <c r="BG3010" s="17"/>
      <c r="BH3010" s="17"/>
    </row>
    <row r="3011" spans="2:60" x14ac:dyDescent="0.2">
      <c r="B3011" s="1" t="s">
        <v>0</v>
      </c>
      <c r="C3011" s="1" t="str">
        <f t="shared" si="320"/>
        <v>PJ2B</v>
      </c>
      <c r="D3011" s="1" t="s">
        <v>6479</v>
      </c>
      <c r="E3011" s="1" t="s">
        <v>5484</v>
      </c>
      <c r="F3011" s="14" t="str">
        <f t="shared" si="316"/>
        <v>PJ2B-07008-A | pijama niña algodon organico polo+pantalon ; talla-16 color: lila caramelos_01 -&gt; lila caramelos_01-lila</v>
      </c>
      <c r="G3011" s="14" t="str">
        <f t="shared" si="321"/>
        <v>{"estampado_1":"lila caramelos_01","estampado_2":"na"}</v>
      </c>
      <c r="H3011" s="14" t="s">
        <v>1</v>
      </c>
      <c r="I3011" s="14" t="s">
        <v>622</v>
      </c>
      <c r="J3011" s="1">
        <v>16</v>
      </c>
      <c r="K3011" s="14" t="s">
        <v>3</v>
      </c>
      <c r="L3011" s="14" t="s">
        <v>4</v>
      </c>
      <c r="M3011" s="14" t="s">
        <v>5</v>
      </c>
      <c r="N3011" s="1" t="s">
        <v>6945</v>
      </c>
      <c r="O3011" s="1" t="s">
        <v>1757</v>
      </c>
      <c r="P3011" s="1" t="s">
        <v>4666</v>
      </c>
      <c r="Q3011" s="1" t="s">
        <v>5145</v>
      </c>
      <c r="R3011" s="1" t="str">
        <f t="shared" si="317"/>
        <v>PJ2B-07008 | pijama niña algodon organico polo+pantalon ; talla-16 color: lila caramelos_01-lila</v>
      </c>
      <c r="S3011" s="1" t="s">
        <v>5445</v>
      </c>
      <c r="T3011" s="18" t="s">
        <v>1407</v>
      </c>
      <c r="U3011" s="19" t="str">
        <f t="shared" si="318"/>
        <v>('producto_terminado','PJ2B','PJ2B-07008-A','pijama niña algodon organico polo+pantalon','PJ2B-07008-A | pijama niña algodon organico polo+pantalon ; talla-16 color: lila caramelos_01 -&gt; lila caramelos_01-lila','{"estampado_1":"lila caramelos_01","estampado_2":"na"}','{"spec":"na"}','{"precio_doc":74.84,"precio_unit":6.24,"precio_web":9,"precio_catalog":6.86,"precio_usd":1.92}','16','cocotfyma','unidad','activo','APT_E','lila caramelos_01','ruta5','PJ2B-07008','PJ2B-07008 | pijama niña algodon organico polo+pantalon ; talla-16 color: lila caramelos_01-lila','lila caramelos_01-lila');</v>
      </c>
      <c r="V3011" s="19">
        <v>21870</v>
      </c>
      <c r="W3011" s="20" t="s">
        <v>4665</v>
      </c>
      <c r="X3011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('producto_terminado','PJ2B','PJ2B-07008-A','pijama niña algodon organico polo+pantalon','PJ2B-07008-A | pijama niña algodon organico polo+pantalon ; talla-16 color: lila caramelos_01 -&gt; lila caramelos_01-lila','{"estampado_1":"lila caramelos_01","estampado_2":"na"}','{"spec":"na"}','{"precio_doc":74.84,"precio_unit":6.24,"precio_web":9,"precio_catalog":6.86,"precio_usd":1.92}','16','cocotfyma','unidad','activo','APT_E','lila caramelos_01','ruta5','PJ2B-07008','PJ2B-07008 | pijama niña algodon organico polo+pantalon ; talla-16 color: lila caramelos_01-lila','lila caramelos_01-lila');</v>
      </c>
      <c r="Y3011" s="17"/>
      <c r="Z3011" s="17"/>
      <c r="AA3011" s="17"/>
      <c r="AB3011" s="17"/>
      <c r="AC3011" s="17"/>
      <c r="AD3011" s="17"/>
      <c r="AE3011" s="17"/>
      <c r="AF3011" s="17"/>
      <c r="AG3011" s="17"/>
      <c r="AH3011" s="17"/>
      <c r="AI3011" s="17"/>
      <c r="AJ3011" s="17"/>
      <c r="AK3011" s="17"/>
      <c r="AL3011" s="17"/>
      <c r="AM3011" s="17"/>
      <c r="AN3011" s="17"/>
      <c r="AO3011" s="17"/>
      <c r="AP3011" s="17"/>
      <c r="AQ3011" s="17"/>
      <c r="AR3011" s="17"/>
      <c r="AS3011" s="17"/>
      <c r="AT3011" s="17"/>
      <c r="AU3011" s="17"/>
      <c r="AV3011" s="17"/>
      <c r="AW3011" s="17"/>
      <c r="AX3011" s="17"/>
      <c r="AY3011" s="17"/>
      <c r="AZ3011" s="17"/>
      <c r="BA3011" s="17"/>
      <c r="BB3011" s="17"/>
      <c r="BC3011" s="17"/>
      <c r="BD3011" s="17"/>
      <c r="BE3011" s="17"/>
      <c r="BF3011" s="17"/>
      <c r="BG3011" s="17"/>
      <c r="BH3011" s="17"/>
    </row>
    <row r="3012" spans="2:60" x14ac:dyDescent="0.2">
      <c r="B3012" s="1" t="s">
        <v>0</v>
      </c>
      <c r="C3012" s="1" t="str">
        <f t="shared" si="320"/>
        <v>PJ2B</v>
      </c>
      <c r="D3012" s="1" t="s">
        <v>6480</v>
      </c>
      <c r="E3012" s="1" t="s">
        <v>5484</v>
      </c>
      <c r="F3012" s="14" t="str">
        <f t="shared" si="316"/>
        <v>PJ2B-07008-B | pijama niña algodon organico polo+pantalon ; talla-16 color: lila -&gt; lila caramelos_01-lila</v>
      </c>
      <c r="G3012" s="14" t="str">
        <f t="shared" si="321"/>
        <v>{"estampado_1":"lila","estampado_2":"na"}</v>
      </c>
      <c r="H3012" s="14" t="s">
        <v>1</v>
      </c>
      <c r="I3012" s="14" t="s">
        <v>622</v>
      </c>
      <c r="J3012" s="1">
        <v>16</v>
      </c>
      <c r="K3012" s="14" t="s">
        <v>3</v>
      </c>
      <c r="L3012" s="14" t="s">
        <v>4</v>
      </c>
      <c r="M3012" s="14" t="s">
        <v>5</v>
      </c>
      <c r="N3012" s="1" t="s">
        <v>6945</v>
      </c>
      <c r="O3012" s="1" t="s">
        <v>1293</v>
      </c>
      <c r="P3012" s="1" t="s">
        <v>4666</v>
      </c>
      <c r="Q3012" s="1" t="s">
        <v>5145</v>
      </c>
      <c r="R3012" s="1" t="str">
        <f t="shared" si="317"/>
        <v>PJ2B-07008 | pijama niña algodon organico polo+pantalon ; talla-16 color: lila caramelos_01-lila</v>
      </c>
      <c r="S3012" s="1" t="s">
        <v>5445</v>
      </c>
      <c r="T3012" s="18" t="s">
        <v>1407</v>
      </c>
      <c r="U3012" s="19" t="str">
        <f t="shared" si="318"/>
        <v>('producto_terminado','PJ2B','PJ2B-07008-B','pijama niña algodon organico polo+pantalon','PJ2B-07008-B | pijama niña algodon organico polo+pantalon ; talla-16 color: lila -&gt; lila caramelos_01-lila','{"estampado_1":"lila","estampado_2":"na"}','{"spec":"na"}','{"precio_doc":74.84,"precio_unit":6.24,"precio_web":9,"precio_catalog":6.86,"precio_usd":1.92}','16','cocotfyma','unidad','activo','APT_E','lila','ruta5','PJ2B-07008','PJ2B-07008 | pijama niña algodon organico polo+pantalon ; talla-16 color: lila caramelos_01-lila','lila caramelos_01-lila');</v>
      </c>
      <c r="V3012" s="19">
        <v>21871</v>
      </c>
      <c r="W3012" s="20" t="s">
        <v>4665</v>
      </c>
      <c r="X3012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('producto_terminado','PJ2B','PJ2B-07008-B','pijama niña algodon organico polo+pantalon','PJ2B-07008-B | pijama niña algodon organico polo+pantalon ; talla-16 color: lila -&gt; lila caramelos_01-lila','{"estampado_1":"lila","estampado_2":"na"}','{"spec":"na"}','{"precio_doc":74.84,"precio_unit":6.24,"precio_web":9,"precio_catalog":6.86,"precio_usd":1.92}','16','cocotfyma','unidad','activo','APT_E','lila','ruta5','PJ2B-07008','PJ2B-07008 | pijama niña algodon organico polo+pantalon ; talla-16 color: lila caramelos_01-lila','lila caramelos_01-lila');</v>
      </c>
      <c r="Y3012" s="17"/>
      <c r="Z3012" s="17"/>
      <c r="AA3012" s="17"/>
      <c r="AB3012" s="17"/>
      <c r="AC3012" s="17"/>
      <c r="AD3012" s="17"/>
      <c r="AE3012" s="17"/>
      <c r="AF3012" s="17"/>
      <c r="AG3012" s="17"/>
      <c r="AH3012" s="17"/>
      <c r="AI3012" s="17"/>
      <c r="AJ3012" s="17"/>
      <c r="AK3012" s="17"/>
      <c r="AL3012" s="17"/>
      <c r="AM3012" s="17"/>
      <c r="AN3012" s="17"/>
      <c r="AO3012" s="17"/>
      <c r="AP3012" s="17"/>
      <c r="AQ3012" s="17"/>
      <c r="AR3012" s="17"/>
      <c r="AS3012" s="17"/>
      <c r="AT3012" s="17"/>
      <c r="AU3012" s="17"/>
      <c r="AV3012" s="17"/>
      <c r="AW3012" s="17"/>
      <c r="AX3012" s="17"/>
      <c r="AY3012" s="17"/>
      <c r="AZ3012" s="17"/>
      <c r="BA3012" s="17"/>
      <c r="BB3012" s="17"/>
      <c r="BC3012" s="17"/>
      <c r="BD3012" s="17"/>
      <c r="BE3012" s="17"/>
      <c r="BF3012" s="17"/>
      <c r="BG3012" s="17"/>
      <c r="BH3012" s="17"/>
    </row>
    <row r="3013" spans="2:60" x14ac:dyDescent="0.2">
      <c r="B3013" s="1" t="s">
        <v>0</v>
      </c>
      <c r="C3013" s="1" t="str">
        <f t="shared" si="320"/>
        <v>PJ3A</v>
      </c>
      <c r="D3013" s="1" t="s">
        <v>6481</v>
      </c>
      <c r="E3013" s="1" t="s">
        <v>5485</v>
      </c>
      <c r="F3013" s="14" t="str">
        <f t="shared" si="316"/>
        <v>PJ3A-01001-A | pijama niña algodon polo+short ; talla-4 color: corazon_01 -&gt; corazon_01-rosado</v>
      </c>
      <c r="G3013" s="14" t="str">
        <f t="shared" si="321"/>
        <v>{"estampado_1":"corazon_01","estampado_2":"na"}</v>
      </c>
      <c r="H3013" s="14" t="s">
        <v>1</v>
      </c>
      <c r="I3013" s="14" t="s">
        <v>622</v>
      </c>
      <c r="J3013" s="1">
        <v>4</v>
      </c>
      <c r="K3013" s="14" t="s">
        <v>3</v>
      </c>
      <c r="L3013" s="14" t="s">
        <v>4</v>
      </c>
      <c r="M3013" s="14" t="s">
        <v>5</v>
      </c>
      <c r="N3013" s="1" t="s">
        <v>6945</v>
      </c>
      <c r="O3013" s="1" t="s">
        <v>1458</v>
      </c>
      <c r="P3013" s="1" t="s">
        <v>4666</v>
      </c>
      <c r="Q3013" s="1" t="s">
        <v>5146</v>
      </c>
      <c r="R3013" s="1" t="str">
        <f t="shared" si="317"/>
        <v>PJ3A-01001 | pijama niña algodon polo+short ; talla-4 color: corazon_01-rosado</v>
      </c>
      <c r="S3013" s="1" t="s">
        <v>5446</v>
      </c>
      <c r="T3013" s="18" t="s">
        <v>1407</v>
      </c>
      <c r="U3013" s="19" t="str">
        <f t="shared" si="318"/>
        <v>('producto_terminado','PJ3A','PJ3A-01001-A','pijama niña algodon polo+short','PJ3A-01001-A | pijama niña algodon polo+short ; talla-4 color: corazon_01 -&gt; corazon_01-rosado','{"estampado_1":"corazon_01","estampado_2":"na"}','{"spec":"na"}','{"precio_doc":74.84,"precio_unit":6.24,"precio_web":9,"precio_catalog":6.86,"precio_usd":1.92}','4','cocotfyma','unidad','activo','APT_E','corazon_01','ruta5','PJ3A-01001','PJ3A-01001 | pijama niña algodon polo+short ; talla-4 color: corazon_01-rosado','corazon_01-rosado');</v>
      </c>
      <c r="V3013" s="19">
        <v>21872</v>
      </c>
      <c r="W3013" s="20" t="s">
        <v>4665</v>
      </c>
      <c r="X3013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('producto_terminado','PJ3A','PJ3A-01001-A','pijama niña algodon polo+short','PJ3A-01001-A | pijama niña algodon polo+short ; talla-4 color: corazon_01 -&gt; corazon_01-rosado','{"estampado_1":"corazon_01","estampado_2":"na"}','{"spec":"na"}','{"precio_doc":74.84,"precio_unit":6.24,"precio_web":9,"precio_catalog":6.86,"precio_usd":1.92}','4','cocotfyma','unidad','activo','APT_E','corazon_01','ruta5','PJ3A-01001','PJ3A-01001 | pijama niña algodon polo+short ; talla-4 color: corazon_01-rosado','corazon_01-rosado');</v>
      </c>
      <c r="Y3013" s="17"/>
      <c r="Z3013" s="17"/>
      <c r="AA3013" s="17"/>
      <c r="AB3013" s="17"/>
      <c r="AC3013" s="17"/>
      <c r="AD3013" s="17"/>
      <c r="AE3013" s="17"/>
      <c r="AF3013" s="17"/>
      <c r="AG3013" s="17"/>
      <c r="AH3013" s="17"/>
      <c r="AI3013" s="17"/>
      <c r="AJ3013" s="17"/>
      <c r="AK3013" s="17"/>
      <c r="AL3013" s="17"/>
      <c r="AM3013" s="17"/>
      <c r="AN3013" s="17"/>
      <c r="AO3013" s="17"/>
      <c r="AP3013" s="17"/>
      <c r="AQ3013" s="17"/>
      <c r="AR3013" s="17"/>
      <c r="AS3013" s="17"/>
      <c r="AT3013" s="17"/>
      <c r="AU3013" s="17"/>
      <c r="AV3013" s="17"/>
      <c r="AW3013" s="17"/>
      <c r="AX3013" s="17"/>
      <c r="AY3013" s="17"/>
      <c r="AZ3013" s="17"/>
      <c r="BA3013" s="17"/>
      <c r="BB3013" s="17"/>
      <c r="BC3013" s="17"/>
      <c r="BD3013" s="17"/>
      <c r="BE3013" s="17"/>
      <c r="BF3013" s="17"/>
      <c r="BG3013" s="17"/>
      <c r="BH3013" s="17"/>
    </row>
    <row r="3014" spans="2:60" x14ac:dyDescent="0.2">
      <c r="B3014" s="1" t="s">
        <v>0</v>
      </c>
      <c r="C3014" s="1" t="str">
        <f t="shared" si="320"/>
        <v>PJ3A</v>
      </c>
      <c r="D3014" s="1" t="s">
        <v>6482</v>
      </c>
      <c r="E3014" s="1" t="s">
        <v>5485</v>
      </c>
      <c r="F3014" s="14" t="str">
        <f t="shared" si="316"/>
        <v>PJ3A-01001-B | pijama niña algodon polo+short ; talla-4 color: rosado -&gt; corazon_01-rosado</v>
      </c>
      <c r="G3014" s="14" t="str">
        <f t="shared" si="321"/>
        <v>{"estampado_1":"rosado","estampado_2":"na"}</v>
      </c>
      <c r="H3014" s="14" t="s">
        <v>1</v>
      </c>
      <c r="I3014" s="14" t="s">
        <v>622</v>
      </c>
      <c r="J3014" s="1">
        <v>4</v>
      </c>
      <c r="K3014" s="14" t="s">
        <v>3</v>
      </c>
      <c r="L3014" s="14" t="s">
        <v>4</v>
      </c>
      <c r="M3014" s="14" t="s">
        <v>5</v>
      </c>
      <c r="N3014" s="1" t="s">
        <v>6945</v>
      </c>
      <c r="O3014" s="1" t="s">
        <v>1287</v>
      </c>
      <c r="P3014" s="1" t="s">
        <v>4666</v>
      </c>
      <c r="Q3014" s="1" t="s">
        <v>5146</v>
      </c>
      <c r="R3014" s="1" t="str">
        <f t="shared" si="317"/>
        <v>PJ3A-01001 | pijama niña algodon polo+short ; talla-4 color: corazon_01-rosado</v>
      </c>
      <c r="S3014" s="1" t="s">
        <v>5446</v>
      </c>
      <c r="T3014" s="18" t="s">
        <v>1407</v>
      </c>
      <c r="U3014" s="19" t="str">
        <f t="shared" si="318"/>
        <v>('producto_terminado','PJ3A','PJ3A-01001-B','pijama niña algodon polo+short','PJ3A-01001-B | pijama niña algodon polo+short ; talla-4 color: rosado -&gt; corazon_01-rosado','{"estampado_1":"rosado","estampado_2":"na"}','{"spec":"na"}','{"precio_doc":74.84,"precio_unit":6.24,"precio_web":9,"precio_catalog":6.86,"precio_usd":1.92}','4','cocotfyma','unidad','activo','APT_E','rosado','ruta5','PJ3A-01001','PJ3A-01001 | pijama niña algodon polo+short ; talla-4 color: corazon_01-rosado','corazon_01-rosado');</v>
      </c>
      <c r="V3014" s="19">
        <v>21873</v>
      </c>
      <c r="W3014" s="20" t="s">
        <v>4665</v>
      </c>
      <c r="X3014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('producto_terminado','PJ3A','PJ3A-01001-B','pijama niña algodon polo+short','PJ3A-01001-B | pijama niña algodon polo+short ; talla-4 color: rosado -&gt; corazon_01-rosado','{"estampado_1":"rosado","estampado_2":"na"}','{"spec":"na"}','{"precio_doc":74.84,"precio_unit":6.24,"precio_web":9,"precio_catalog":6.86,"precio_usd":1.92}','4','cocotfyma','unidad','activo','APT_E','rosado','ruta5','PJ3A-01001','PJ3A-01001 | pijama niña algodon polo+short ; talla-4 color: corazon_01-rosado','corazon_01-rosado');</v>
      </c>
      <c r="Y3014" s="17"/>
      <c r="Z3014" s="17"/>
      <c r="AA3014" s="17"/>
      <c r="AB3014" s="17"/>
      <c r="AC3014" s="17"/>
      <c r="AD3014" s="17"/>
      <c r="AE3014" s="17"/>
      <c r="AF3014" s="17"/>
      <c r="AG3014" s="17"/>
      <c r="AH3014" s="17"/>
      <c r="AI3014" s="17"/>
      <c r="AJ3014" s="17"/>
      <c r="AK3014" s="17"/>
      <c r="AL3014" s="17"/>
      <c r="AM3014" s="17"/>
      <c r="AN3014" s="17"/>
      <c r="AO3014" s="17"/>
      <c r="AP3014" s="17"/>
      <c r="AQ3014" s="17"/>
      <c r="AR3014" s="17"/>
      <c r="AS3014" s="17"/>
      <c r="AT3014" s="17"/>
      <c r="AU3014" s="17"/>
      <c r="AV3014" s="17"/>
      <c r="AW3014" s="17"/>
      <c r="AX3014" s="17"/>
      <c r="AY3014" s="17"/>
      <c r="AZ3014" s="17"/>
      <c r="BA3014" s="17"/>
      <c r="BB3014" s="17"/>
      <c r="BC3014" s="17"/>
      <c r="BD3014" s="17"/>
      <c r="BE3014" s="17"/>
      <c r="BF3014" s="17"/>
      <c r="BG3014" s="17"/>
      <c r="BH3014" s="17"/>
    </row>
    <row r="3015" spans="2:60" x14ac:dyDescent="0.2">
      <c r="B3015" s="1" t="s">
        <v>0</v>
      </c>
      <c r="C3015" s="1" t="str">
        <f t="shared" si="320"/>
        <v>PJ3A</v>
      </c>
      <c r="D3015" s="1" t="s">
        <v>6483</v>
      </c>
      <c r="E3015" s="1" t="s">
        <v>5485</v>
      </c>
      <c r="F3015" s="14" t="str">
        <f t="shared" si="316"/>
        <v>PJ3A-02001-A | pijama niña algodon polo+short ; talla-6 color: corazon_01 -&gt; corazon_01-rosado</v>
      </c>
      <c r="G3015" s="14" t="str">
        <f t="shared" si="321"/>
        <v>{"estampado_1":"corazon_01","estampado_2":"na"}</v>
      </c>
      <c r="H3015" s="14" t="s">
        <v>1</v>
      </c>
      <c r="I3015" s="14" t="s">
        <v>622</v>
      </c>
      <c r="J3015" s="1">
        <v>6</v>
      </c>
      <c r="K3015" s="14" t="s">
        <v>3</v>
      </c>
      <c r="L3015" s="14" t="s">
        <v>4</v>
      </c>
      <c r="M3015" s="14" t="s">
        <v>5</v>
      </c>
      <c r="N3015" s="1" t="s">
        <v>6945</v>
      </c>
      <c r="O3015" s="1" t="s">
        <v>1458</v>
      </c>
      <c r="P3015" s="1" t="s">
        <v>4666</v>
      </c>
      <c r="Q3015" s="1" t="s">
        <v>5147</v>
      </c>
      <c r="R3015" s="1" t="str">
        <f t="shared" si="317"/>
        <v>PJ3A-02001 | pijama niña algodon polo+short ; talla-6 color: corazon_01-rosado</v>
      </c>
      <c r="S3015" s="1" t="s">
        <v>5446</v>
      </c>
      <c r="T3015" s="18" t="s">
        <v>1407</v>
      </c>
      <c r="U3015" s="19" t="str">
        <f t="shared" si="318"/>
        <v>('producto_terminado','PJ3A','PJ3A-02001-A','pijama niña algodon polo+short','PJ3A-02001-A | pijama niña algodon polo+short ; talla-6 color: corazon_01 -&gt; corazon_01-rosado','{"estampado_1":"corazon_01","estampado_2":"na"}','{"spec":"na"}','{"precio_doc":74.84,"precio_unit":6.24,"precio_web":9,"precio_catalog":6.86,"precio_usd":1.92}','6','cocotfyma','unidad','activo','APT_E','corazon_01','ruta5','PJ3A-02001','PJ3A-02001 | pijama niña algodon polo+short ; talla-6 color: corazon_01-rosado','corazon_01-rosado');</v>
      </c>
      <c r="V3015" s="19">
        <v>21874</v>
      </c>
      <c r="W3015" s="20" t="s">
        <v>4665</v>
      </c>
      <c r="X3015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('producto_terminado','PJ3A','PJ3A-02001-A','pijama niña algodon polo+short','PJ3A-02001-A | pijama niña algodon polo+short ; talla-6 color: corazon_01 -&gt; corazon_01-rosado','{"estampado_1":"corazon_01","estampado_2":"na"}','{"spec":"na"}','{"precio_doc":74.84,"precio_unit":6.24,"precio_web":9,"precio_catalog":6.86,"precio_usd":1.92}','6','cocotfyma','unidad','activo','APT_E','corazon_01','ruta5','PJ3A-02001','PJ3A-02001 | pijama niña algodon polo+short ; talla-6 color: corazon_01-rosado','corazon_01-rosado');</v>
      </c>
      <c r="Y3015" s="17"/>
      <c r="Z3015" s="17"/>
      <c r="AA3015" s="17"/>
      <c r="AB3015" s="17"/>
      <c r="AC3015" s="17"/>
      <c r="AD3015" s="17"/>
      <c r="AE3015" s="17"/>
      <c r="AF3015" s="17"/>
      <c r="AG3015" s="17"/>
      <c r="AH3015" s="17"/>
      <c r="AI3015" s="17"/>
      <c r="AJ3015" s="17"/>
      <c r="AK3015" s="17"/>
      <c r="AL3015" s="17"/>
      <c r="AM3015" s="17"/>
      <c r="AN3015" s="17"/>
      <c r="AO3015" s="17"/>
      <c r="AP3015" s="17"/>
      <c r="AQ3015" s="17"/>
      <c r="AR3015" s="17"/>
      <c r="AS3015" s="17"/>
      <c r="AT3015" s="17"/>
      <c r="AU3015" s="17"/>
      <c r="AV3015" s="17"/>
      <c r="AW3015" s="17"/>
      <c r="AX3015" s="17"/>
      <c r="AY3015" s="17"/>
      <c r="AZ3015" s="17"/>
      <c r="BA3015" s="17"/>
      <c r="BB3015" s="17"/>
      <c r="BC3015" s="17"/>
      <c r="BD3015" s="17"/>
      <c r="BE3015" s="17"/>
      <c r="BF3015" s="17"/>
      <c r="BG3015" s="17"/>
      <c r="BH3015" s="17"/>
    </row>
    <row r="3016" spans="2:60" x14ac:dyDescent="0.2">
      <c r="B3016" s="1" t="s">
        <v>0</v>
      </c>
      <c r="C3016" s="1" t="str">
        <f t="shared" si="320"/>
        <v>PJ3A</v>
      </c>
      <c r="D3016" s="1" t="s">
        <v>6484</v>
      </c>
      <c r="E3016" s="1" t="s">
        <v>5485</v>
      </c>
      <c r="F3016" s="14" t="str">
        <f t="shared" si="316"/>
        <v>PJ3A-02001-B | pijama niña algodon polo+short ; talla-6 color: rosado -&gt; corazon_01-rosado</v>
      </c>
      <c r="G3016" s="14" t="str">
        <f t="shared" si="321"/>
        <v>{"estampado_1":"rosado","estampado_2":"na"}</v>
      </c>
      <c r="H3016" s="14" t="s">
        <v>1</v>
      </c>
      <c r="I3016" s="14" t="s">
        <v>622</v>
      </c>
      <c r="J3016" s="1">
        <v>6</v>
      </c>
      <c r="K3016" s="14" t="s">
        <v>3</v>
      </c>
      <c r="L3016" s="14" t="s">
        <v>4</v>
      </c>
      <c r="M3016" s="14" t="s">
        <v>5</v>
      </c>
      <c r="N3016" s="1" t="s">
        <v>6945</v>
      </c>
      <c r="O3016" s="1" t="s">
        <v>1287</v>
      </c>
      <c r="P3016" s="1" t="s">
        <v>4666</v>
      </c>
      <c r="Q3016" s="1" t="s">
        <v>5147</v>
      </c>
      <c r="R3016" s="1" t="str">
        <f t="shared" si="317"/>
        <v>PJ3A-02001 | pijama niña algodon polo+short ; talla-6 color: corazon_01-rosado</v>
      </c>
      <c r="S3016" s="1" t="s">
        <v>5446</v>
      </c>
      <c r="T3016" s="18" t="s">
        <v>1407</v>
      </c>
      <c r="U3016" s="19" t="str">
        <f t="shared" si="318"/>
        <v>('producto_terminado','PJ3A','PJ3A-02001-B','pijama niña algodon polo+short','PJ3A-02001-B | pijama niña algodon polo+short ; talla-6 color: rosado -&gt; corazon_01-rosado','{"estampado_1":"rosado","estampado_2":"na"}','{"spec":"na"}','{"precio_doc":74.84,"precio_unit":6.24,"precio_web":9,"precio_catalog":6.86,"precio_usd":1.92}','6','cocotfyma','unidad','activo','APT_E','rosado','ruta5','PJ3A-02001','PJ3A-02001 | pijama niña algodon polo+short ; talla-6 color: corazon_01-rosado','corazon_01-rosado');</v>
      </c>
      <c r="V3016" s="19">
        <v>21875</v>
      </c>
      <c r="W3016" s="20" t="s">
        <v>4665</v>
      </c>
      <c r="X3016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('producto_terminado','PJ3A','PJ3A-02001-B','pijama niña algodon polo+short','PJ3A-02001-B | pijama niña algodon polo+short ; talla-6 color: rosado -&gt; corazon_01-rosado','{"estampado_1":"rosado","estampado_2":"na"}','{"spec":"na"}','{"precio_doc":74.84,"precio_unit":6.24,"precio_web":9,"precio_catalog":6.86,"precio_usd":1.92}','6','cocotfyma','unidad','activo','APT_E','rosado','ruta5','PJ3A-02001','PJ3A-02001 | pijama niña algodon polo+short ; talla-6 color: corazon_01-rosado','corazon_01-rosado');</v>
      </c>
      <c r="Y3016" s="17"/>
      <c r="Z3016" s="17"/>
      <c r="AA3016" s="17"/>
      <c r="AB3016" s="17"/>
      <c r="AC3016" s="17"/>
      <c r="AD3016" s="17"/>
      <c r="AE3016" s="17"/>
      <c r="AF3016" s="17"/>
      <c r="AG3016" s="17"/>
      <c r="AH3016" s="17"/>
      <c r="AI3016" s="17"/>
      <c r="AJ3016" s="17"/>
      <c r="AK3016" s="17"/>
      <c r="AL3016" s="17"/>
      <c r="AM3016" s="17"/>
      <c r="AN3016" s="17"/>
      <c r="AO3016" s="17"/>
      <c r="AP3016" s="17"/>
      <c r="AQ3016" s="17"/>
      <c r="AR3016" s="17"/>
      <c r="AS3016" s="17"/>
      <c r="AT3016" s="17"/>
      <c r="AU3016" s="17"/>
      <c r="AV3016" s="17"/>
      <c r="AW3016" s="17"/>
      <c r="AX3016" s="17"/>
      <c r="AY3016" s="17"/>
      <c r="AZ3016" s="17"/>
      <c r="BA3016" s="17"/>
      <c r="BB3016" s="17"/>
      <c r="BC3016" s="17"/>
      <c r="BD3016" s="17"/>
      <c r="BE3016" s="17"/>
      <c r="BF3016" s="17"/>
      <c r="BG3016" s="17"/>
      <c r="BH3016" s="17"/>
    </row>
    <row r="3017" spans="2:60" x14ac:dyDescent="0.2">
      <c r="B3017" s="1" t="s">
        <v>0</v>
      </c>
      <c r="C3017" s="1" t="str">
        <f t="shared" si="320"/>
        <v>PJ3A</v>
      </c>
      <c r="D3017" s="1" t="s">
        <v>6485</v>
      </c>
      <c r="E3017" s="1" t="s">
        <v>5485</v>
      </c>
      <c r="F3017" s="14" t="str">
        <f t="shared" si="316"/>
        <v>PJ3A-03001-A | pijama niña algodon polo+short ; talla-8 color: corazon_01 -&gt; corazon_01-rosado</v>
      </c>
      <c r="G3017" s="14" t="str">
        <f t="shared" si="321"/>
        <v>{"estampado_1":"corazon_01","estampado_2":"na"}</v>
      </c>
      <c r="H3017" s="14" t="s">
        <v>1</v>
      </c>
      <c r="I3017" s="14" t="s">
        <v>622</v>
      </c>
      <c r="J3017" s="1">
        <v>8</v>
      </c>
      <c r="K3017" s="14" t="s">
        <v>3</v>
      </c>
      <c r="L3017" s="14" t="s">
        <v>4</v>
      </c>
      <c r="M3017" s="14" t="s">
        <v>5</v>
      </c>
      <c r="N3017" s="1" t="s">
        <v>6945</v>
      </c>
      <c r="O3017" s="1" t="s">
        <v>1458</v>
      </c>
      <c r="P3017" s="1" t="s">
        <v>4666</v>
      </c>
      <c r="Q3017" s="1" t="s">
        <v>5148</v>
      </c>
      <c r="R3017" s="1" t="str">
        <f t="shared" si="317"/>
        <v>PJ3A-03001 | pijama niña algodon polo+short ; talla-8 color: corazon_01-rosado</v>
      </c>
      <c r="S3017" s="1" t="s">
        <v>5446</v>
      </c>
      <c r="T3017" s="18" t="s">
        <v>1407</v>
      </c>
      <c r="U3017" s="19" t="str">
        <f t="shared" si="318"/>
        <v>('producto_terminado','PJ3A','PJ3A-03001-A','pijama niña algodon polo+short','PJ3A-03001-A | pijama niña algodon polo+short ; talla-8 color: corazon_01 -&gt; corazon_01-rosado','{"estampado_1":"corazon_01","estampado_2":"na"}','{"spec":"na"}','{"precio_doc":74.84,"precio_unit":6.24,"precio_web":9,"precio_catalog":6.86,"precio_usd":1.92}','8','cocotfyma','unidad','activo','APT_E','corazon_01','ruta5','PJ3A-03001','PJ3A-03001 | pijama niña algodon polo+short ; talla-8 color: corazon_01-rosado','corazon_01-rosado');</v>
      </c>
      <c r="V3017" s="19">
        <v>21876</v>
      </c>
      <c r="W3017" s="20" t="s">
        <v>4665</v>
      </c>
      <c r="X3017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('producto_terminado','PJ3A','PJ3A-03001-A','pijama niña algodon polo+short','PJ3A-03001-A | pijama niña algodon polo+short ; talla-8 color: corazon_01 -&gt; corazon_01-rosado','{"estampado_1":"corazon_01","estampado_2":"na"}','{"spec":"na"}','{"precio_doc":74.84,"precio_unit":6.24,"precio_web":9,"precio_catalog":6.86,"precio_usd":1.92}','8','cocotfyma','unidad','activo','APT_E','corazon_01','ruta5','PJ3A-03001','PJ3A-03001 | pijama niña algodon polo+short ; talla-8 color: corazon_01-rosado','corazon_01-rosado');</v>
      </c>
      <c r="Y3017" s="17"/>
      <c r="Z3017" s="17"/>
      <c r="AA3017" s="17"/>
      <c r="AB3017" s="17"/>
      <c r="AC3017" s="17"/>
      <c r="AD3017" s="17"/>
      <c r="AE3017" s="17"/>
      <c r="AF3017" s="17"/>
      <c r="AG3017" s="17"/>
      <c r="AH3017" s="17"/>
      <c r="AI3017" s="17"/>
      <c r="AJ3017" s="17"/>
      <c r="AK3017" s="17"/>
      <c r="AL3017" s="17"/>
      <c r="AM3017" s="17"/>
      <c r="AN3017" s="17"/>
      <c r="AO3017" s="17"/>
      <c r="AP3017" s="17"/>
      <c r="AQ3017" s="17"/>
      <c r="AR3017" s="17"/>
      <c r="AS3017" s="17"/>
      <c r="AT3017" s="17"/>
      <c r="AU3017" s="17"/>
      <c r="AV3017" s="17"/>
      <c r="AW3017" s="17"/>
      <c r="AX3017" s="17"/>
      <c r="AY3017" s="17"/>
      <c r="AZ3017" s="17"/>
      <c r="BA3017" s="17"/>
      <c r="BB3017" s="17"/>
      <c r="BC3017" s="17"/>
      <c r="BD3017" s="17"/>
      <c r="BE3017" s="17"/>
      <c r="BF3017" s="17"/>
      <c r="BG3017" s="17"/>
      <c r="BH3017" s="17"/>
    </row>
    <row r="3018" spans="2:60" x14ac:dyDescent="0.2">
      <c r="B3018" s="1" t="s">
        <v>0</v>
      </c>
      <c r="C3018" s="1" t="str">
        <f t="shared" si="320"/>
        <v>PJ3A</v>
      </c>
      <c r="D3018" s="1" t="s">
        <v>6486</v>
      </c>
      <c r="E3018" s="1" t="s">
        <v>5485</v>
      </c>
      <c r="F3018" s="14" t="str">
        <f t="shared" si="316"/>
        <v>PJ3A-03001-B | pijama niña algodon polo+short ; talla-8 color: rosado -&gt; corazon_01-rosado</v>
      </c>
      <c r="G3018" s="14" t="str">
        <f t="shared" si="321"/>
        <v>{"estampado_1":"rosado","estampado_2":"na"}</v>
      </c>
      <c r="H3018" s="14" t="s">
        <v>1</v>
      </c>
      <c r="I3018" s="14" t="s">
        <v>622</v>
      </c>
      <c r="J3018" s="1">
        <v>8</v>
      </c>
      <c r="K3018" s="14" t="s">
        <v>3</v>
      </c>
      <c r="L3018" s="14" t="s">
        <v>4</v>
      </c>
      <c r="M3018" s="14" t="s">
        <v>5</v>
      </c>
      <c r="N3018" s="1" t="s">
        <v>6945</v>
      </c>
      <c r="O3018" s="1" t="s">
        <v>1287</v>
      </c>
      <c r="P3018" s="1" t="s">
        <v>4666</v>
      </c>
      <c r="Q3018" s="1" t="s">
        <v>5148</v>
      </c>
      <c r="R3018" s="1" t="str">
        <f t="shared" si="317"/>
        <v>PJ3A-03001 | pijama niña algodon polo+short ; talla-8 color: corazon_01-rosado</v>
      </c>
      <c r="S3018" s="1" t="s">
        <v>5446</v>
      </c>
      <c r="T3018" s="18" t="s">
        <v>1407</v>
      </c>
      <c r="U3018" s="19" t="str">
        <f t="shared" si="318"/>
        <v>('producto_terminado','PJ3A','PJ3A-03001-B','pijama niña algodon polo+short','PJ3A-03001-B | pijama niña algodon polo+short ; talla-8 color: rosado -&gt; corazon_01-rosado','{"estampado_1":"rosado","estampado_2":"na"}','{"spec":"na"}','{"precio_doc":74.84,"precio_unit":6.24,"precio_web":9,"precio_catalog":6.86,"precio_usd":1.92}','8','cocotfyma','unidad','activo','APT_E','rosado','ruta5','PJ3A-03001','PJ3A-03001 | pijama niña algodon polo+short ; talla-8 color: corazon_01-rosado','corazon_01-rosado');</v>
      </c>
      <c r="V3018" s="19">
        <v>21877</v>
      </c>
      <c r="W3018" s="20" t="s">
        <v>4665</v>
      </c>
      <c r="X3018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('producto_terminado','PJ3A','PJ3A-03001-B','pijama niña algodon polo+short','PJ3A-03001-B | pijama niña algodon polo+short ; talla-8 color: rosado -&gt; corazon_01-rosado','{"estampado_1":"rosado","estampado_2":"na"}','{"spec":"na"}','{"precio_doc":74.84,"precio_unit":6.24,"precio_web":9,"precio_catalog":6.86,"precio_usd":1.92}','8','cocotfyma','unidad','activo','APT_E','rosado','ruta5','PJ3A-03001','PJ3A-03001 | pijama niña algodon polo+short ; talla-8 color: corazon_01-rosado','corazon_01-rosado');</v>
      </c>
      <c r="Y3018" s="17"/>
      <c r="Z3018" s="17"/>
      <c r="AA3018" s="17"/>
      <c r="AB3018" s="17"/>
      <c r="AC3018" s="17"/>
      <c r="AD3018" s="17"/>
      <c r="AE3018" s="17"/>
      <c r="AF3018" s="17"/>
      <c r="AG3018" s="17"/>
      <c r="AH3018" s="17"/>
      <c r="AI3018" s="17"/>
      <c r="AJ3018" s="17"/>
      <c r="AK3018" s="17"/>
      <c r="AL3018" s="17"/>
      <c r="AM3018" s="17"/>
      <c r="AN3018" s="17"/>
      <c r="AO3018" s="17"/>
      <c r="AP3018" s="17"/>
      <c r="AQ3018" s="17"/>
      <c r="AR3018" s="17"/>
      <c r="AS3018" s="17"/>
      <c r="AT3018" s="17"/>
      <c r="AU3018" s="17"/>
      <c r="AV3018" s="17"/>
      <c r="AW3018" s="17"/>
      <c r="AX3018" s="17"/>
      <c r="AY3018" s="17"/>
      <c r="AZ3018" s="17"/>
      <c r="BA3018" s="17"/>
      <c r="BB3018" s="17"/>
      <c r="BC3018" s="17"/>
      <c r="BD3018" s="17"/>
      <c r="BE3018" s="17"/>
      <c r="BF3018" s="17"/>
      <c r="BG3018" s="17"/>
      <c r="BH3018" s="17"/>
    </row>
    <row r="3019" spans="2:60" x14ac:dyDescent="0.2">
      <c r="B3019" s="1" t="s">
        <v>0</v>
      </c>
      <c r="C3019" s="1" t="str">
        <f t="shared" si="320"/>
        <v>PJ3B</v>
      </c>
      <c r="D3019" s="1" t="s">
        <v>6487</v>
      </c>
      <c r="E3019" s="1" t="s">
        <v>5485</v>
      </c>
      <c r="F3019" s="14" t="str">
        <f t="shared" si="316"/>
        <v>PJ3B-04001-A | pijama niña algodon polo+short ; talla-10 color: corazon_01 -&gt; corazon_01-rosado</v>
      </c>
      <c r="G3019" s="14" t="str">
        <f t="shared" si="321"/>
        <v>{"estampado_1":"corazon_01","estampado_2":"na"}</v>
      </c>
      <c r="H3019" s="14" t="s">
        <v>1</v>
      </c>
      <c r="I3019" s="14" t="s">
        <v>622</v>
      </c>
      <c r="J3019" s="1">
        <v>10</v>
      </c>
      <c r="K3019" s="14" t="s">
        <v>3</v>
      </c>
      <c r="L3019" s="14" t="s">
        <v>4</v>
      </c>
      <c r="M3019" s="14" t="s">
        <v>5</v>
      </c>
      <c r="N3019" s="1" t="s">
        <v>6945</v>
      </c>
      <c r="O3019" s="1" t="s">
        <v>1458</v>
      </c>
      <c r="P3019" s="1" t="s">
        <v>4666</v>
      </c>
      <c r="Q3019" s="1" t="s">
        <v>5149</v>
      </c>
      <c r="R3019" s="1" t="str">
        <f t="shared" si="317"/>
        <v>PJ3B-04001 | pijama niña algodon polo+short ; talla-10 color: corazon_01-rosado</v>
      </c>
      <c r="S3019" s="1" t="s">
        <v>5446</v>
      </c>
      <c r="T3019" s="18" t="s">
        <v>1407</v>
      </c>
      <c r="U3019" s="19" t="str">
        <f t="shared" si="318"/>
        <v>('producto_terminado','PJ3B','PJ3B-04001-A','pijama niña algodon polo+short','PJ3B-04001-A | pijama niña algodon polo+short ; talla-10 color: corazon_01 -&gt; corazon_01-rosado','{"estampado_1":"corazon_01","estampado_2":"na"}','{"spec":"na"}','{"precio_doc":74.84,"precio_unit":6.24,"precio_web":9,"precio_catalog":6.86,"precio_usd":1.92}','10','cocotfyma','unidad','activo','APT_E','corazon_01','ruta5','PJ3B-04001','PJ3B-04001 | pijama niña algodon polo+short ; talla-10 color: corazon_01-rosado','corazon_01-rosado');</v>
      </c>
      <c r="V3019" s="19">
        <v>21878</v>
      </c>
      <c r="W3019" s="20" t="s">
        <v>4665</v>
      </c>
      <c r="X3019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('producto_terminado','PJ3B','PJ3B-04001-A','pijama niña algodon polo+short','PJ3B-04001-A | pijama niña algodon polo+short ; talla-10 color: corazon_01 -&gt; corazon_01-rosado','{"estampado_1":"corazon_01","estampado_2":"na"}','{"spec":"na"}','{"precio_doc":74.84,"precio_unit":6.24,"precio_web":9,"precio_catalog":6.86,"precio_usd":1.92}','10','cocotfyma','unidad','activo','APT_E','corazon_01','ruta5','PJ3B-04001','PJ3B-04001 | pijama niña algodon polo+short ; talla-10 color: corazon_01-rosado','corazon_01-rosado');</v>
      </c>
      <c r="Y3019" s="17"/>
      <c r="Z3019" s="17"/>
      <c r="AA3019" s="17"/>
      <c r="AB3019" s="17"/>
      <c r="AC3019" s="17"/>
      <c r="AD3019" s="17"/>
      <c r="AE3019" s="17"/>
      <c r="AF3019" s="17"/>
      <c r="AG3019" s="17"/>
      <c r="AH3019" s="17"/>
      <c r="AI3019" s="17"/>
      <c r="AJ3019" s="17"/>
      <c r="AK3019" s="17"/>
      <c r="AL3019" s="17"/>
      <c r="AM3019" s="17"/>
      <c r="AN3019" s="17"/>
      <c r="AO3019" s="17"/>
      <c r="AP3019" s="17"/>
      <c r="AQ3019" s="17"/>
      <c r="AR3019" s="17"/>
      <c r="AS3019" s="17"/>
      <c r="AT3019" s="17"/>
      <c r="AU3019" s="17"/>
      <c r="AV3019" s="17"/>
      <c r="AW3019" s="17"/>
      <c r="AX3019" s="17"/>
      <c r="AY3019" s="17"/>
      <c r="AZ3019" s="17"/>
      <c r="BA3019" s="17"/>
      <c r="BB3019" s="17"/>
      <c r="BC3019" s="17"/>
      <c r="BD3019" s="17"/>
      <c r="BE3019" s="17"/>
      <c r="BF3019" s="17"/>
      <c r="BG3019" s="17"/>
      <c r="BH3019" s="17"/>
    </row>
    <row r="3020" spans="2:60" x14ac:dyDescent="0.2">
      <c r="B3020" s="1" t="s">
        <v>0</v>
      </c>
      <c r="C3020" s="1" t="str">
        <f t="shared" si="320"/>
        <v>PJ3B</v>
      </c>
      <c r="D3020" s="1" t="s">
        <v>6488</v>
      </c>
      <c r="E3020" s="1" t="s">
        <v>5485</v>
      </c>
      <c r="F3020" s="14" t="str">
        <f t="shared" si="316"/>
        <v>PJ3B-04001-B | pijama niña algodon polo+short ; talla-10 color: rosado -&gt; corazon_01-rosado</v>
      </c>
      <c r="G3020" s="14" t="str">
        <f t="shared" si="321"/>
        <v>{"estampado_1":"rosado","estampado_2":"na"}</v>
      </c>
      <c r="H3020" s="14" t="s">
        <v>1</v>
      </c>
      <c r="I3020" s="14" t="s">
        <v>622</v>
      </c>
      <c r="J3020" s="1">
        <v>10</v>
      </c>
      <c r="K3020" s="14" t="s">
        <v>3</v>
      </c>
      <c r="L3020" s="14" t="s">
        <v>4</v>
      </c>
      <c r="M3020" s="14" t="s">
        <v>5</v>
      </c>
      <c r="N3020" s="1" t="s">
        <v>6945</v>
      </c>
      <c r="O3020" s="1" t="s">
        <v>1287</v>
      </c>
      <c r="P3020" s="1" t="s">
        <v>4666</v>
      </c>
      <c r="Q3020" s="1" t="s">
        <v>5149</v>
      </c>
      <c r="R3020" s="1" t="str">
        <f t="shared" si="317"/>
        <v>PJ3B-04001 | pijama niña algodon polo+short ; talla-10 color: corazon_01-rosado</v>
      </c>
      <c r="S3020" s="1" t="s">
        <v>5446</v>
      </c>
      <c r="T3020" s="18" t="s">
        <v>1407</v>
      </c>
      <c r="U3020" s="19" t="str">
        <f t="shared" si="318"/>
        <v>('producto_terminado','PJ3B','PJ3B-04001-B','pijama niña algodon polo+short','PJ3B-04001-B | pijama niña algodon polo+short ; talla-10 color: rosado -&gt; corazon_01-rosado','{"estampado_1":"rosado","estampado_2":"na"}','{"spec":"na"}','{"precio_doc":74.84,"precio_unit":6.24,"precio_web":9,"precio_catalog":6.86,"precio_usd":1.92}','10','cocotfyma','unidad','activo','APT_E','rosado','ruta5','PJ3B-04001','PJ3B-04001 | pijama niña algodon polo+short ; talla-10 color: corazon_01-rosado','corazon_01-rosado');</v>
      </c>
      <c r="V3020" s="19">
        <v>21879</v>
      </c>
      <c r="W3020" s="20" t="s">
        <v>4665</v>
      </c>
      <c r="X3020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('producto_terminado','PJ3B','PJ3B-04001-B','pijama niña algodon polo+short','PJ3B-04001-B | pijama niña algodon polo+short ; talla-10 color: rosado -&gt; corazon_01-rosado','{"estampado_1":"rosado","estampado_2":"na"}','{"spec":"na"}','{"precio_doc":74.84,"precio_unit":6.24,"precio_web":9,"precio_catalog":6.86,"precio_usd":1.92}','10','cocotfyma','unidad','activo','APT_E','rosado','ruta5','PJ3B-04001','PJ3B-04001 | pijama niña algodon polo+short ; talla-10 color: corazon_01-rosado','corazon_01-rosado');</v>
      </c>
      <c r="Y3020" s="17"/>
      <c r="Z3020" s="17"/>
      <c r="AA3020" s="17"/>
      <c r="AB3020" s="17"/>
      <c r="AC3020" s="17"/>
      <c r="AD3020" s="17"/>
      <c r="AE3020" s="17"/>
      <c r="AF3020" s="17"/>
      <c r="AG3020" s="17"/>
      <c r="AH3020" s="17"/>
      <c r="AI3020" s="17"/>
      <c r="AJ3020" s="17"/>
      <c r="AK3020" s="17"/>
      <c r="AL3020" s="17"/>
      <c r="AM3020" s="17"/>
      <c r="AN3020" s="17"/>
      <c r="AO3020" s="17"/>
      <c r="AP3020" s="17"/>
      <c r="AQ3020" s="17"/>
      <c r="AR3020" s="17"/>
      <c r="AS3020" s="17"/>
      <c r="AT3020" s="17"/>
      <c r="AU3020" s="17"/>
      <c r="AV3020" s="17"/>
      <c r="AW3020" s="17"/>
      <c r="AX3020" s="17"/>
      <c r="AY3020" s="17"/>
      <c r="AZ3020" s="17"/>
      <c r="BA3020" s="17"/>
      <c r="BB3020" s="17"/>
      <c r="BC3020" s="17"/>
      <c r="BD3020" s="17"/>
      <c r="BE3020" s="17"/>
      <c r="BF3020" s="17"/>
      <c r="BG3020" s="17"/>
      <c r="BH3020" s="17"/>
    </row>
    <row r="3021" spans="2:60" x14ac:dyDescent="0.2">
      <c r="B3021" s="1" t="s">
        <v>0</v>
      </c>
      <c r="C3021" s="1" t="str">
        <f t="shared" si="320"/>
        <v>PJ3B</v>
      </c>
      <c r="D3021" s="1" t="s">
        <v>6489</v>
      </c>
      <c r="E3021" s="1" t="s">
        <v>5485</v>
      </c>
      <c r="F3021" s="14" t="str">
        <f t="shared" si="316"/>
        <v>PJ3B-05001-A | pijama niña algodon polo+short ; talla-12 color: corazon_01 -&gt; corazon_01-rosado</v>
      </c>
      <c r="G3021" s="14" t="str">
        <f t="shared" si="321"/>
        <v>{"estampado_1":"corazon_01","estampado_2":"na"}</v>
      </c>
      <c r="H3021" s="14" t="s">
        <v>1</v>
      </c>
      <c r="I3021" s="14" t="s">
        <v>622</v>
      </c>
      <c r="J3021" s="1">
        <v>12</v>
      </c>
      <c r="K3021" s="14" t="s">
        <v>3</v>
      </c>
      <c r="L3021" s="14" t="s">
        <v>4</v>
      </c>
      <c r="M3021" s="14" t="s">
        <v>5</v>
      </c>
      <c r="N3021" s="1" t="s">
        <v>6945</v>
      </c>
      <c r="O3021" s="1" t="s">
        <v>1458</v>
      </c>
      <c r="P3021" s="1" t="s">
        <v>4666</v>
      </c>
      <c r="Q3021" s="1" t="s">
        <v>5150</v>
      </c>
      <c r="R3021" s="1" t="str">
        <f t="shared" si="317"/>
        <v>PJ3B-05001 | pijama niña algodon polo+short ; talla-12 color: corazon_01-rosado</v>
      </c>
      <c r="S3021" s="1" t="s">
        <v>5446</v>
      </c>
      <c r="T3021" s="18" t="s">
        <v>1407</v>
      </c>
      <c r="U3021" s="19" t="str">
        <f t="shared" si="318"/>
        <v>('producto_terminado','PJ3B','PJ3B-05001-A','pijama niña algodon polo+short','PJ3B-05001-A | pijama niña algodon polo+short ; talla-12 color: corazon_01 -&gt; corazon_01-rosado','{"estampado_1":"corazon_01","estampado_2":"na"}','{"spec":"na"}','{"precio_doc":74.84,"precio_unit":6.24,"precio_web":9,"precio_catalog":6.86,"precio_usd":1.92}','12','cocotfyma','unidad','activo','APT_E','corazon_01','ruta5','PJ3B-05001','PJ3B-05001 | pijama niña algodon polo+short ; talla-12 color: corazon_01-rosado','corazon_01-rosado');</v>
      </c>
      <c r="V3021" s="19">
        <v>21880</v>
      </c>
      <c r="W3021" s="20" t="s">
        <v>4665</v>
      </c>
      <c r="X3021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('producto_terminado','PJ3B','PJ3B-05001-A','pijama niña algodon polo+short','PJ3B-05001-A | pijama niña algodon polo+short ; talla-12 color: corazon_01 -&gt; corazon_01-rosado','{"estampado_1":"corazon_01","estampado_2":"na"}','{"spec":"na"}','{"precio_doc":74.84,"precio_unit":6.24,"precio_web":9,"precio_catalog":6.86,"precio_usd":1.92}','12','cocotfyma','unidad','activo','APT_E','corazon_01','ruta5','PJ3B-05001','PJ3B-05001 | pijama niña algodon polo+short ; talla-12 color: corazon_01-rosado','corazon_01-rosado');</v>
      </c>
      <c r="Y3021" s="17"/>
      <c r="Z3021" s="17"/>
      <c r="AA3021" s="17"/>
      <c r="AB3021" s="17"/>
      <c r="AC3021" s="17"/>
      <c r="AD3021" s="17"/>
      <c r="AE3021" s="17"/>
      <c r="AF3021" s="17"/>
      <c r="AG3021" s="17"/>
      <c r="AH3021" s="17"/>
      <c r="AI3021" s="17"/>
      <c r="AJ3021" s="17"/>
      <c r="AK3021" s="17"/>
      <c r="AL3021" s="17"/>
      <c r="AM3021" s="17"/>
      <c r="AN3021" s="17"/>
      <c r="AO3021" s="17"/>
      <c r="AP3021" s="17"/>
      <c r="AQ3021" s="17"/>
      <c r="AR3021" s="17"/>
      <c r="AS3021" s="17"/>
      <c r="AT3021" s="17"/>
      <c r="AU3021" s="17"/>
      <c r="AV3021" s="17"/>
      <c r="AW3021" s="17"/>
      <c r="AX3021" s="17"/>
      <c r="AY3021" s="17"/>
      <c r="AZ3021" s="17"/>
      <c r="BA3021" s="17"/>
      <c r="BB3021" s="17"/>
      <c r="BC3021" s="17"/>
      <c r="BD3021" s="17"/>
      <c r="BE3021" s="17"/>
      <c r="BF3021" s="17"/>
      <c r="BG3021" s="17"/>
      <c r="BH3021" s="17"/>
    </row>
    <row r="3022" spans="2:60" x14ac:dyDescent="0.2">
      <c r="B3022" s="1" t="s">
        <v>0</v>
      </c>
      <c r="C3022" s="1" t="str">
        <f t="shared" si="320"/>
        <v>PJ3B</v>
      </c>
      <c r="D3022" s="1" t="s">
        <v>6490</v>
      </c>
      <c r="E3022" s="1" t="s">
        <v>5485</v>
      </c>
      <c r="F3022" s="14" t="str">
        <f t="shared" si="316"/>
        <v>PJ3B-05001-B | pijama niña algodon polo+short ; talla-12 color: rosado -&gt; corazon_01-rosado</v>
      </c>
      <c r="G3022" s="14" t="str">
        <f t="shared" si="321"/>
        <v>{"estampado_1":"rosado","estampado_2":"na"}</v>
      </c>
      <c r="H3022" s="14" t="s">
        <v>1</v>
      </c>
      <c r="I3022" s="14" t="s">
        <v>622</v>
      </c>
      <c r="J3022" s="1">
        <v>12</v>
      </c>
      <c r="K3022" s="14" t="s">
        <v>3</v>
      </c>
      <c r="L3022" s="14" t="s">
        <v>4</v>
      </c>
      <c r="M3022" s="14" t="s">
        <v>5</v>
      </c>
      <c r="N3022" s="1" t="s">
        <v>6945</v>
      </c>
      <c r="O3022" s="1" t="s">
        <v>1287</v>
      </c>
      <c r="P3022" s="1" t="s">
        <v>4666</v>
      </c>
      <c r="Q3022" s="1" t="s">
        <v>5150</v>
      </c>
      <c r="R3022" s="1" t="str">
        <f t="shared" si="317"/>
        <v>PJ3B-05001 | pijama niña algodon polo+short ; talla-12 color: corazon_01-rosado</v>
      </c>
      <c r="S3022" s="1" t="s">
        <v>5446</v>
      </c>
      <c r="T3022" s="18" t="s">
        <v>1407</v>
      </c>
      <c r="U3022" s="19" t="str">
        <f t="shared" si="318"/>
        <v>('producto_terminado','PJ3B','PJ3B-05001-B','pijama niña algodon polo+short','PJ3B-05001-B | pijama niña algodon polo+short ; talla-12 color: rosado -&gt; corazon_01-rosado','{"estampado_1":"rosado","estampado_2":"na"}','{"spec":"na"}','{"precio_doc":74.84,"precio_unit":6.24,"precio_web":9,"precio_catalog":6.86,"precio_usd":1.92}','12','cocotfyma','unidad','activo','APT_E','rosado','ruta5','PJ3B-05001','PJ3B-05001 | pijama niña algodon polo+short ; talla-12 color: corazon_01-rosado','corazon_01-rosado');</v>
      </c>
      <c r="V3022" s="19">
        <v>21881</v>
      </c>
      <c r="W3022" s="20" t="s">
        <v>4665</v>
      </c>
      <c r="X3022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('producto_terminado','PJ3B','PJ3B-05001-B','pijama niña algodon polo+short','PJ3B-05001-B | pijama niña algodon polo+short ; talla-12 color: rosado -&gt; corazon_01-rosado','{"estampado_1":"rosado","estampado_2":"na"}','{"spec":"na"}','{"precio_doc":74.84,"precio_unit":6.24,"precio_web":9,"precio_catalog":6.86,"precio_usd":1.92}','12','cocotfyma','unidad','activo','APT_E','rosado','ruta5','PJ3B-05001','PJ3B-05001 | pijama niña algodon polo+short ; talla-12 color: corazon_01-rosado','corazon_01-rosado');</v>
      </c>
      <c r="Y3022" s="17"/>
      <c r="Z3022" s="17"/>
      <c r="AA3022" s="17"/>
      <c r="AB3022" s="17"/>
      <c r="AC3022" s="17"/>
      <c r="AD3022" s="17"/>
      <c r="AE3022" s="17"/>
      <c r="AF3022" s="17"/>
      <c r="AG3022" s="17"/>
      <c r="AH3022" s="17"/>
      <c r="AI3022" s="17"/>
      <c r="AJ3022" s="17"/>
      <c r="AK3022" s="17"/>
      <c r="AL3022" s="17"/>
      <c r="AM3022" s="17"/>
      <c r="AN3022" s="17"/>
      <c r="AO3022" s="17"/>
      <c r="AP3022" s="17"/>
      <c r="AQ3022" s="17"/>
      <c r="AR3022" s="17"/>
      <c r="AS3022" s="17"/>
      <c r="AT3022" s="17"/>
      <c r="AU3022" s="17"/>
      <c r="AV3022" s="17"/>
      <c r="AW3022" s="17"/>
      <c r="AX3022" s="17"/>
      <c r="AY3022" s="17"/>
      <c r="AZ3022" s="17"/>
      <c r="BA3022" s="17"/>
      <c r="BB3022" s="17"/>
      <c r="BC3022" s="17"/>
      <c r="BD3022" s="17"/>
      <c r="BE3022" s="17"/>
      <c r="BF3022" s="17"/>
      <c r="BG3022" s="17"/>
      <c r="BH3022" s="17"/>
    </row>
    <row r="3023" spans="2:60" x14ac:dyDescent="0.2">
      <c r="B3023" s="1" t="s">
        <v>0</v>
      </c>
      <c r="C3023" s="1" t="str">
        <f t="shared" si="320"/>
        <v>PJ3B</v>
      </c>
      <c r="D3023" s="1" t="s">
        <v>6491</v>
      </c>
      <c r="E3023" s="1" t="s">
        <v>5485</v>
      </c>
      <c r="F3023" s="14" t="str">
        <f t="shared" si="316"/>
        <v>PJ3B-06001-A | pijama niña algodon polo+short ; talla-14 color: corazon_01 -&gt; corazon_01-rosado</v>
      </c>
      <c r="G3023" s="14" t="str">
        <f t="shared" si="321"/>
        <v>{"estampado_1":"corazon_01","estampado_2":"na"}</v>
      </c>
      <c r="H3023" s="14" t="s">
        <v>1</v>
      </c>
      <c r="I3023" s="14" t="s">
        <v>622</v>
      </c>
      <c r="J3023" s="1">
        <v>14</v>
      </c>
      <c r="K3023" s="14" t="s">
        <v>3</v>
      </c>
      <c r="L3023" s="14" t="s">
        <v>4</v>
      </c>
      <c r="M3023" s="14" t="s">
        <v>5</v>
      </c>
      <c r="N3023" s="1" t="s">
        <v>6945</v>
      </c>
      <c r="O3023" s="1" t="s">
        <v>1458</v>
      </c>
      <c r="P3023" s="1" t="s">
        <v>4666</v>
      </c>
      <c r="Q3023" s="1" t="s">
        <v>5151</v>
      </c>
      <c r="R3023" s="1" t="str">
        <f t="shared" si="317"/>
        <v>PJ3B-06001 | pijama niña algodon polo+short ; talla-14 color: corazon_01-rosado</v>
      </c>
      <c r="S3023" s="1" t="s">
        <v>5446</v>
      </c>
      <c r="T3023" s="18" t="s">
        <v>1407</v>
      </c>
      <c r="U3023" s="19" t="str">
        <f t="shared" si="318"/>
        <v>('producto_terminado','PJ3B','PJ3B-06001-A','pijama niña algodon polo+short','PJ3B-06001-A | pijama niña algodon polo+short ; talla-14 color: corazon_01 -&gt; corazon_01-rosado','{"estampado_1":"corazon_01","estampado_2":"na"}','{"spec":"na"}','{"precio_doc":74.84,"precio_unit":6.24,"precio_web":9,"precio_catalog":6.86,"precio_usd":1.92}','14','cocotfyma','unidad','activo','APT_E','corazon_01','ruta5','PJ3B-06001','PJ3B-06001 | pijama niña algodon polo+short ; talla-14 color: corazon_01-rosado','corazon_01-rosado');</v>
      </c>
      <c r="V3023" s="19">
        <v>21882</v>
      </c>
      <c r="W3023" s="20" t="s">
        <v>4665</v>
      </c>
      <c r="X3023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('producto_terminado','PJ3B','PJ3B-06001-A','pijama niña algodon polo+short','PJ3B-06001-A | pijama niña algodon polo+short ; talla-14 color: corazon_01 -&gt; corazon_01-rosado','{"estampado_1":"corazon_01","estampado_2":"na"}','{"spec":"na"}','{"precio_doc":74.84,"precio_unit":6.24,"precio_web":9,"precio_catalog":6.86,"precio_usd":1.92}','14','cocotfyma','unidad','activo','APT_E','corazon_01','ruta5','PJ3B-06001','PJ3B-06001 | pijama niña algodon polo+short ; talla-14 color: corazon_01-rosado','corazon_01-rosado');</v>
      </c>
      <c r="Y3023" s="17"/>
      <c r="Z3023" s="17"/>
      <c r="AA3023" s="17"/>
      <c r="AB3023" s="17"/>
      <c r="AC3023" s="17"/>
      <c r="AD3023" s="17"/>
      <c r="AE3023" s="17"/>
      <c r="AF3023" s="17"/>
      <c r="AG3023" s="17"/>
      <c r="AH3023" s="17"/>
      <c r="AI3023" s="17"/>
      <c r="AJ3023" s="17"/>
      <c r="AK3023" s="17"/>
      <c r="AL3023" s="17"/>
      <c r="AM3023" s="17"/>
      <c r="AN3023" s="17"/>
      <c r="AO3023" s="17"/>
      <c r="AP3023" s="17"/>
      <c r="AQ3023" s="17"/>
      <c r="AR3023" s="17"/>
      <c r="AS3023" s="17"/>
      <c r="AT3023" s="17"/>
      <c r="AU3023" s="17"/>
      <c r="AV3023" s="17"/>
      <c r="AW3023" s="17"/>
      <c r="AX3023" s="17"/>
      <c r="AY3023" s="17"/>
      <c r="AZ3023" s="17"/>
      <c r="BA3023" s="17"/>
      <c r="BB3023" s="17"/>
      <c r="BC3023" s="17"/>
      <c r="BD3023" s="17"/>
      <c r="BE3023" s="17"/>
      <c r="BF3023" s="17"/>
      <c r="BG3023" s="17"/>
      <c r="BH3023" s="17"/>
    </row>
    <row r="3024" spans="2:60" x14ac:dyDescent="0.2">
      <c r="B3024" s="1" t="s">
        <v>0</v>
      </c>
      <c r="C3024" s="1" t="str">
        <f t="shared" si="320"/>
        <v>PJ3B</v>
      </c>
      <c r="D3024" s="1" t="s">
        <v>6492</v>
      </c>
      <c r="E3024" s="1" t="s">
        <v>5485</v>
      </c>
      <c r="F3024" s="14" t="str">
        <f t="shared" si="316"/>
        <v>PJ3B-06001-B | pijama niña algodon polo+short ; talla-14 color: rosado -&gt; corazon_01-rosado</v>
      </c>
      <c r="G3024" s="14" t="str">
        <f t="shared" si="321"/>
        <v>{"estampado_1":"rosado","estampado_2":"na"}</v>
      </c>
      <c r="H3024" s="14" t="s">
        <v>1</v>
      </c>
      <c r="I3024" s="14" t="s">
        <v>622</v>
      </c>
      <c r="J3024" s="1">
        <v>14</v>
      </c>
      <c r="K3024" s="14" t="s">
        <v>3</v>
      </c>
      <c r="L3024" s="14" t="s">
        <v>4</v>
      </c>
      <c r="M3024" s="14" t="s">
        <v>5</v>
      </c>
      <c r="N3024" s="1" t="s">
        <v>6945</v>
      </c>
      <c r="O3024" s="1" t="s">
        <v>1287</v>
      </c>
      <c r="P3024" s="1" t="s">
        <v>4666</v>
      </c>
      <c r="Q3024" s="1" t="s">
        <v>5151</v>
      </c>
      <c r="R3024" s="1" t="str">
        <f t="shared" si="317"/>
        <v>PJ3B-06001 | pijama niña algodon polo+short ; talla-14 color: corazon_01-rosado</v>
      </c>
      <c r="S3024" s="1" t="s">
        <v>5446</v>
      </c>
      <c r="T3024" s="18" t="s">
        <v>1407</v>
      </c>
      <c r="U3024" s="19" t="str">
        <f t="shared" si="318"/>
        <v>('producto_terminado','PJ3B','PJ3B-06001-B','pijama niña algodon polo+short','PJ3B-06001-B | pijama niña algodon polo+short ; talla-14 color: rosado -&gt; corazon_01-rosado','{"estampado_1":"rosado","estampado_2":"na"}','{"spec":"na"}','{"precio_doc":74.84,"precio_unit":6.24,"precio_web":9,"precio_catalog":6.86,"precio_usd":1.92}','14','cocotfyma','unidad','activo','APT_E','rosado','ruta5','PJ3B-06001','PJ3B-06001 | pijama niña algodon polo+short ; talla-14 color: corazon_01-rosado','corazon_01-rosado');</v>
      </c>
      <c r="V3024" s="19">
        <v>21883</v>
      </c>
      <c r="W3024" s="20" t="s">
        <v>4665</v>
      </c>
      <c r="X3024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('producto_terminado','PJ3B','PJ3B-06001-B','pijama niña algodon polo+short','PJ3B-06001-B | pijama niña algodon polo+short ; talla-14 color: rosado -&gt; corazon_01-rosado','{"estampado_1":"rosado","estampado_2":"na"}','{"spec":"na"}','{"precio_doc":74.84,"precio_unit":6.24,"precio_web":9,"precio_catalog":6.86,"precio_usd":1.92}','14','cocotfyma','unidad','activo','APT_E','rosado','ruta5','PJ3B-06001','PJ3B-06001 | pijama niña algodon polo+short ; talla-14 color: corazon_01-rosado','corazon_01-rosado');</v>
      </c>
      <c r="Y3024" s="17"/>
      <c r="Z3024" s="17"/>
      <c r="AA3024" s="17"/>
      <c r="AB3024" s="17"/>
      <c r="AC3024" s="17"/>
      <c r="AD3024" s="17"/>
      <c r="AE3024" s="17"/>
      <c r="AF3024" s="17"/>
      <c r="AG3024" s="17"/>
      <c r="AH3024" s="17"/>
      <c r="AI3024" s="17"/>
      <c r="AJ3024" s="17"/>
      <c r="AK3024" s="17"/>
      <c r="AL3024" s="17"/>
      <c r="AM3024" s="17"/>
      <c r="AN3024" s="17"/>
      <c r="AO3024" s="17"/>
      <c r="AP3024" s="17"/>
      <c r="AQ3024" s="17"/>
      <c r="AR3024" s="17"/>
      <c r="AS3024" s="17"/>
      <c r="AT3024" s="17"/>
      <c r="AU3024" s="17"/>
      <c r="AV3024" s="17"/>
      <c r="AW3024" s="17"/>
      <c r="AX3024" s="17"/>
      <c r="AY3024" s="17"/>
      <c r="AZ3024" s="17"/>
      <c r="BA3024" s="17"/>
      <c r="BB3024" s="17"/>
      <c r="BC3024" s="17"/>
      <c r="BD3024" s="17"/>
      <c r="BE3024" s="17"/>
      <c r="BF3024" s="17"/>
      <c r="BG3024" s="17"/>
      <c r="BH3024" s="17"/>
    </row>
    <row r="3025" spans="2:60" x14ac:dyDescent="0.2">
      <c r="B3025" s="1" t="s">
        <v>0</v>
      </c>
      <c r="C3025" s="1" t="str">
        <f t="shared" si="320"/>
        <v>PJ3B</v>
      </c>
      <c r="D3025" s="1" t="s">
        <v>6493</v>
      </c>
      <c r="E3025" s="1" t="s">
        <v>5485</v>
      </c>
      <c r="F3025" s="14" t="str">
        <f t="shared" si="316"/>
        <v>PJ3B-07001-A | pijama niña algodon polo+short ; talla-16 color: corazon_01 -&gt; corazon_01-rosado</v>
      </c>
      <c r="G3025" s="14" t="str">
        <f t="shared" si="321"/>
        <v>{"estampado_1":"corazon_01","estampado_2":"na"}</v>
      </c>
      <c r="H3025" s="14" t="s">
        <v>1</v>
      </c>
      <c r="I3025" s="14" t="s">
        <v>622</v>
      </c>
      <c r="J3025" s="1">
        <v>16</v>
      </c>
      <c r="K3025" s="14" t="s">
        <v>3</v>
      </c>
      <c r="L3025" s="14" t="s">
        <v>4</v>
      </c>
      <c r="M3025" s="14" t="s">
        <v>5</v>
      </c>
      <c r="N3025" s="1" t="s">
        <v>6945</v>
      </c>
      <c r="O3025" s="1" t="s">
        <v>1458</v>
      </c>
      <c r="P3025" s="1" t="s">
        <v>4666</v>
      </c>
      <c r="Q3025" s="1" t="s">
        <v>5152</v>
      </c>
      <c r="R3025" s="1" t="str">
        <f t="shared" si="317"/>
        <v>PJ3B-07001 | pijama niña algodon polo+short ; talla-16 color: corazon_01-rosado</v>
      </c>
      <c r="S3025" s="1" t="s">
        <v>5446</v>
      </c>
      <c r="T3025" s="18" t="s">
        <v>1407</v>
      </c>
      <c r="U3025" s="19" t="str">
        <f t="shared" si="318"/>
        <v>('producto_terminado','PJ3B','PJ3B-07001-A','pijama niña algodon polo+short','PJ3B-07001-A | pijama niña algodon polo+short ; talla-16 color: corazon_01 -&gt; corazon_01-rosado','{"estampado_1":"corazon_01","estampado_2":"na"}','{"spec":"na"}','{"precio_doc":74.84,"precio_unit":6.24,"precio_web":9,"precio_catalog":6.86,"precio_usd":1.92}','16','cocotfyma','unidad','activo','APT_E','corazon_01','ruta5','PJ3B-07001','PJ3B-07001 | pijama niña algodon polo+short ; talla-16 color: corazon_01-rosado','corazon_01-rosado');</v>
      </c>
      <c r="V3025" s="19">
        <v>21884</v>
      </c>
      <c r="W3025" s="20" t="s">
        <v>4665</v>
      </c>
      <c r="X3025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('producto_terminado','PJ3B','PJ3B-07001-A','pijama niña algodon polo+short','PJ3B-07001-A | pijama niña algodon polo+short ; talla-16 color: corazon_01 -&gt; corazon_01-rosado','{"estampado_1":"corazon_01","estampado_2":"na"}','{"spec":"na"}','{"precio_doc":74.84,"precio_unit":6.24,"precio_web":9,"precio_catalog":6.86,"precio_usd":1.92}','16','cocotfyma','unidad','activo','APT_E','corazon_01','ruta5','PJ3B-07001','PJ3B-07001 | pijama niña algodon polo+short ; talla-16 color: corazon_01-rosado','corazon_01-rosado');</v>
      </c>
      <c r="Y3025" s="17"/>
      <c r="Z3025" s="17"/>
      <c r="AA3025" s="17"/>
      <c r="AB3025" s="17"/>
      <c r="AC3025" s="17"/>
      <c r="AD3025" s="17"/>
      <c r="AE3025" s="17"/>
      <c r="AF3025" s="17"/>
      <c r="AG3025" s="17"/>
      <c r="AH3025" s="17"/>
      <c r="AI3025" s="17"/>
      <c r="AJ3025" s="17"/>
      <c r="AK3025" s="17"/>
      <c r="AL3025" s="17"/>
      <c r="AM3025" s="17"/>
      <c r="AN3025" s="17"/>
      <c r="AO3025" s="17"/>
      <c r="AP3025" s="17"/>
      <c r="AQ3025" s="17"/>
      <c r="AR3025" s="17"/>
      <c r="AS3025" s="17"/>
      <c r="AT3025" s="17"/>
      <c r="AU3025" s="17"/>
      <c r="AV3025" s="17"/>
      <c r="AW3025" s="17"/>
      <c r="AX3025" s="17"/>
      <c r="AY3025" s="17"/>
      <c r="AZ3025" s="17"/>
      <c r="BA3025" s="17"/>
      <c r="BB3025" s="17"/>
      <c r="BC3025" s="17"/>
      <c r="BD3025" s="17"/>
      <c r="BE3025" s="17"/>
      <c r="BF3025" s="17"/>
      <c r="BG3025" s="17"/>
      <c r="BH3025" s="17"/>
    </row>
    <row r="3026" spans="2:60" x14ac:dyDescent="0.2">
      <c r="B3026" s="1" t="s">
        <v>0</v>
      </c>
      <c r="C3026" s="1" t="str">
        <f t="shared" si="320"/>
        <v>PJ3B</v>
      </c>
      <c r="D3026" s="1" t="s">
        <v>6494</v>
      </c>
      <c r="E3026" s="1" t="s">
        <v>5485</v>
      </c>
      <c r="F3026" s="14" t="str">
        <f t="shared" si="316"/>
        <v>PJ3B-07001-B | pijama niña algodon polo+short ; talla-16 color: rosado -&gt; corazon_01-rosado</v>
      </c>
      <c r="G3026" s="14" t="str">
        <f t="shared" si="321"/>
        <v>{"estampado_1":"rosado","estampado_2":"na"}</v>
      </c>
      <c r="H3026" s="14" t="s">
        <v>1</v>
      </c>
      <c r="I3026" s="14" t="s">
        <v>622</v>
      </c>
      <c r="J3026" s="1">
        <v>16</v>
      </c>
      <c r="K3026" s="14" t="s">
        <v>3</v>
      </c>
      <c r="L3026" s="14" t="s">
        <v>4</v>
      </c>
      <c r="M3026" s="14" t="s">
        <v>5</v>
      </c>
      <c r="N3026" s="1" t="s">
        <v>6945</v>
      </c>
      <c r="O3026" s="1" t="s">
        <v>1287</v>
      </c>
      <c r="P3026" s="1" t="s">
        <v>4666</v>
      </c>
      <c r="Q3026" s="1" t="s">
        <v>5152</v>
      </c>
      <c r="R3026" s="1" t="str">
        <f t="shared" si="317"/>
        <v>PJ3B-07001 | pijama niña algodon polo+short ; talla-16 color: corazon_01-rosado</v>
      </c>
      <c r="S3026" s="1" t="s">
        <v>5446</v>
      </c>
      <c r="T3026" s="18" t="s">
        <v>1407</v>
      </c>
      <c r="U3026" s="19" t="str">
        <f t="shared" si="318"/>
        <v>('producto_terminado','PJ3B','PJ3B-07001-B','pijama niña algodon polo+short','PJ3B-07001-B | pijama niña algodon polo+short ; talla-16 color: rosado -&gt; corazon_01-rosado','{"estampado_1":"rosado","estampado_2":"na"}','{"spec":"na"}','{"precio_doc":74.84,"precio_unit":6.24,"precio_web":9,"precio_catalog":6.86,"precio_usd":1.92}','16','cocotfyma','unidad','activo','APT_E','rosado','ruta5','PJ3B-07001','PJ3B-07001 | pijama niña algodon polo+short ; talla-16 color: corazon_01-rosado','corazon_01-rosado');</v>
      </c>
      <c r="V3026" s="19">
        <v>21885</v>
      </c>
      <c r="W3026" s="20" t="s">
        <v>4665</v>
      </c>
      <c r="X3026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('producto_terminado','PJ3B','PJ3B-07001-B','pijama niña algodon polo+short','PJ3B-07001-B | pijama niña algodon polo+short ; talla-16 color: rosado -&gt; corazon_01-rosado','{"estampado_1":"rosado","estampado_2":"na"}','{"spec":"na"}','{"precio_doc":74.84,"precio_unit":6.24,"precio_web":9,"precio_catalog":6.86,"precio_usd":1.92}','16','cocotfyma','unidad','activo','APT_E','rosado','ruta5','PJ3B-07001','PJ3B-07001 | pijama niña algodon polo+short ; talla-16 color: corazon_01-rosado','corazon_01-rosado');</v>
      </c>
      <c r="Y3026" s="17"/>
      <c r="Z3026" s="17"/>
      <c r="AA3026" s="17"/>
      <c r="AB3026" s="17"/>
      <c r="AC3026" s="17"/>
      <c r="AD3026" s="17"/>
      <c r="AE3026" s="17"/>
      <c r="AF3026" s="17"/>
      <c r="AG3026" s="17"/>
      <c r="AH3026" s="17"/>
      <c r="AI3026" s="17"/>
      <c r="AJ3026" s="17"/>
      <c r="AK3026" s="17"/>
      <c r="AL3026" s="17"/>
      <c r="AM3026" s="17"/>
      <c r="AN3026" s="17"/>
      <c r="AO3026" s="17"/>
      <c r="AP3026" s="17"/>
      <c r="AQ3026" s="17"/>
      <c r="AR3026" s="17"/>
      <c r="AS3026" s="17"/>
      <c r="AT3026" s="17"/>
      <c r="AU3026" s="17"/>
      <c r="AV3026" s="17"/>
      <c r="AW3026" s="17"/>
      <c r="AX3026" s="17"/>
      <c r="AY3026" s="17"/>
      <c r="AZ3026" s="17"/>
      <c r="BA3026" s="17"/>
      <c r="BB3026" s="17"/>
      <c r="BC3026" s="17"/>
      <c r="BD3026" s="17"/>
      <c r="BE3026" s="17"/>
      <c r="BF3026" s="17"/>
      <c r="BG3026" s="17"/>
      <c r="BH3026" s="17"/>
    </row>
    <row r="3027" spans="2:60" x14ac:dyDescent="0.2">
      <c r="B3027" s="1" t="s">
        <v>0</v>
      </c>
      <c r="C3027" s="1" t="str">
        <f t="shared" si="320"/>
        <v>PJ3A</v>
      </c>
      <c r="D3027" s="1" t="s">
        <v>6495</v>
      </c>
      <c r="E3027" s="1" t="s">
        <v>5485</v>
      </c>
      <c r="F3027" s="14" t="str">
        <f t="shared" si="316"/>
        <v>PJ3A-01002-A | pijama niña algodon polo+short ; talla-4 color: lazos_01 -&gt; lazos_01-blanco</v>
      </c>
      <c r="G3027" s="14" t="str">
        <f t="shared" si="321"/>
        <v>{"estampado_1":"lazos_01","estampado_2":"na"}</v>
      </c>
      <c r="H3027" s="14" t="s">
        <v>1</v>
      </c>
      <c r="I3027" s="14" t="s">
        <v>622</v>
      </c>
      <c r="J3027" s="1">
        <v>4</v>
      </c>
      <c r="K3027" s="14" t="s">
        <v>3</v>
      </c>
      <c r="L3027" s="14" t="s">
        <v>4</v>
      </c>
      <c r="M3027" s="14" t="s">
        <v>5</v>
      </c>
      <c r="N3027" s="1" t="s">
        <v>6945</v>
      </c>
      <c r="O3027" s="1" t="s">
        <v>1758</v>
      </c>
      <c r="P3027" s="1" t="s">
        <v>4666</v>
      </c>
      <c r="Q3027" s="1" t="s">
        <v>5153</v>
      </c>
      <c r="R3027" s="1" t="str">
        <f t="shared" si="317"/>
        <v>PJ3A-01002 | pijama niña algodon polo+short ; talla-4 color: lazos_01-blanco</v>
      </c>
      <c r="S3027" s="1" t="s">
        <v>5447</v>
      </c>
      <c r="T3027" s="18" t="s">
        <v>1407</v>
      </c>
      <c r="U3027" s="19" t="str">
        <f t="shared" si="318"/>
        <v>('producto_terminado','PJ3A','PJ3A-01002-A','pijama niña algodon polo+short','PJ3A-01002-A | pijama niña algodon polo+short ; talla-4 color: lazos_01 -&gt; lazos_01-blanco','{"estampado_1":"lazos_01","estampado_2":"na"}','{"spec":"na"}','{"precio_doc":74.84,"precio_unit":6.24,"precio_web":9,"precio_catalog":6.86,"precio_usd":1.92}','4','cocotfyma','unidad','activo','APT_E','lazos_01','ruta5','PJ3A-01002','PJ3A-01002 | pijama niña algodon polo+short ; talla-4 color: lazos_01-blanco','lazos_01-blanco');</v>
      </c>
      <c r="V3027" s="19">
        <v>21886</v>
      </c>
      <c r="W3027" s="20" t="s">
        <v>4665</v>
      </c>
      <c r="X3027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('producto_terminado','PJ3A','PJ3A-01002-A','pijama niña algodon polo+short','PJ3A-01002-A | pijama niña algodon polo+short ; talla-4 color: lazos_01 -&gt; lazos_01-blanco','{"estampado_1":"lazos_01","estampado_2":"na"}','{"spec":"na"}','{"precio_doc":74.84,"precio_unit":6.24,"precio_web":9,"precio_catalog":6.86,"precio_usd":1.92}','4','cocotfyma','unidad','activo','APT_E','lazos_01','ruta5','PJ3A-01002','PJ3A-01002 | pijama niña algodon polo+short ; talla-4 color: lazos_01-blanco','lazos_01-blanco');</v>
      </c>
      <c r="Y3027" s="17"/>
      <c r="Z3027" s="17"/>
      <c r="AA3027" s="17"/>
      <c r="AB3027" s="17"/>
      <c r="AC3027" s="17"/>
      <c r="AD3027" s="17"/>
      <c r="AE3027" s="17"/>
      <c r="AF3027" s="17"/>
      <c r="AG3027" s="17"/>
      <c r="AH3027" s="17"/>
      <c r="AI3027" s="17"/>
      <c r="AJ3027" s="17"/>
      <c r="AK3027" s="17"/>
      <c r="AL3027" s="17"/>
      <c r="AM3027" s="17"/>
      <c r="AN3027" s="17"/>
      <c r="AO3027" s="17"/>
      <c r="AP3027" s="17"/>
      <c r="AQ3027" s="17"/>
      <c r="AR3027" s="17"/>
      <c r="AS3027" s="17"/>
      <c r="AT3027" s="17"/>
      <c r="AU3027" s="17"/>
      <c r="AV3027" s="17"/>
      <c r="AW3027" s="17"/>
      <c r="AX3027" s="17"/>
      <c r="AY3027" s="17"/>
      <c r="AZ3027" s="17"/>
      <c r="BA3027" s="17"/>
      <c r="BB3027" s="17"/>
      <c r="BC3027" s="17"/>
      <c r="BD3027" s="17"/>
      <c r="BE3027" s="17"/>
      <c r="BF3027" s="17"/>
      <c r="BG3027" s="17"/>
      <c r="BH3027" s="17"/>
    </row>
    <row r="3028" spans="2:60" x14ac:dyDescent="0.2">
      <c r="B3028" s="1" t="s">
        <v>0</v>
      </c>
      <c r="C3028" s="1" t="str">
        <f t="shared" si="320"/>
        <v>PJ3A</v>
      </c>
      <c r="D3028" s="1" t="s">
        <v>6496</v>
      </c>
      <c r="E3028" s="1" t="s">
        <v>5485</v>
      </c>
      <c r="F3028" s="14" t="str">
        <f t="shared" si="316"/>
        <v>PJ3A-01002-B | pijama niña algodon polo+short ; talla-4 color: blanco -&gt; lazos_01-blanco</v>
      </c>
      <c r="G3028" s="14" t="str">
        <f t="shared" si="321"/>
        <v>{"estampado_1":"blanco","estampado_2":"na"}</v>
      </c>
      <c r="H3028" s="14" t="s">
        <v>1</v>
      </c>
      <c r="I3028" s="14" t="s">
        <v>622</v>
      </c>
      <c r="J3028" s="1">
        <v>4</v>
      </c>
      <c r="K3028" s="14" t="s">
        <v>3</v>
      </c>
      <c r="L3028" s="14" t="s">
        <v>4</v>
      </c>
      <c r="M3028" s="14" t="s">
        <v>5</v>
      </c>
      <c r="N3028" s="1" t="s">
        <v>6945</v>
      </c>
      <c r="O3028" s="1" t="s">
        <v>1283</v>
      </c>
      <c r="P3028" s="1" t="s">
        <v>4666</v>
      </c>
      <c r="Q3028" s="1" t="s">
        <v>5153</v>
      </c>
      <c r="R3028" s="1" t="str">
        <f t="shared" si="317"/>
        <v>PJ3A-01002 | pijama niña algodon polo+short ; talla-4 color: lazos_01-blanco</v>
      </c>
      <c r="S3028" s="1" t="s">
        <v>5447</v>
      </c>
      <c r="T3028" s="18" t="s">
        <v>1407</v>
      </c>
      <c r="U3028" s="19" t="str">
        <f t="shared" si="318"/>
        <v>('producto_terminado','PJ3A','PJ3A-01002-B','pijama niña algodon polo+short','PJ3A-01002-B | pijama niña algodon polo+short ; talla-4 color: blanco -&gt; lazos_01-blanco','{"estampado_1":"blanco","estampado_2":"na"}','{"spec":"na"}','{"precio_doc":74.84,"precio_unit":6.24,"precio_web":9,"precio_catalog":6.86,"precio_usd":1.92}','4','cocotfyma','unidad','activo','APT_E','blanco','ruta5','PJ3A-01002','PJ3A-01002 | pijama niña algodon polo+short ; talla-4 color: lazos_01-blanco','lazos_01-blanco');</v>
      </c>
      <c r="V3028" s="19">
        <v>21887</v>
      </c>
      <c r="W3028" s="20" t="s">
        <v>4665</v>
      </c>
      <c r="X3028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('producto_terminado','PJ3A','PJ3A-01002-B','pijama niña algodon polo+short','PJ3A-01002-B | pijama niña algodon polo+short ; talla-4 color: blanco -&gt; lazos_01-blanco','{"estampado_1":"blanco","estampado_2":"na"}','{"spec":"na"}','{"precio_doc":74.84,"precio_unit":6.24,"precio_web":9,"precio_catalog":6.86,"precio_usd":1.92}','4','cocotfyma','unidad','activo','APT_E','blanco','ruta5','PJ3A-01002','PJ3A-01002 | pijama niña algodon polo+short ; talla-4 color: lazos_01-blanco','lazos_01-blanco');</v>
      </c>
      <c r="Y3028" s="17"/>
      <c r="Z3028" s="17"/>
      <c r="AA3028" s="17"/>
      <c r="AB3028" s="17"/>
      <c r="AC3028" s="17"/>
      <c r="AD3028" s="17"/>
      <c r="AE3028" s="17"/>
      <c r="AF3028" s="17"/>
      <c r="AG3028" s="17"/>
      <c r="AH3028" s="17"/>
      <c r="AI3028" s="17"/>
      <c r="AJ3028" s="17"/>
      <c r="AK3028" s="17"/>
      <c r="AL3028" s="17"/>
      <c r="AM3028" s="17"/>
      <c r="AN3028" s="17"/>
      <c r="AO3028" s="17"/>
      <c r="AP3028" s="17"/>
      <c r="AQ3028" s="17"/>
      <c r="AR3028" s="17"/>
      <c r="AS3028" s="17"/>
      <c r="AT3028" s="17"/>
      <c r="AU3028" s="17"/>
      <c r="AV3028" s="17"/>
      <c r="AW3028" s="17"/>
      <c r="AX3028" s="17"/>
      <c r="AY3028" s="17"/>
      <c r="AZ3028" s="17"/>
      <c r="BA3028" s="17"/>
      <c r="BB3028" s="17"/>
      <c r="BC3028" s="17"/>
      <c r="BD3028" s="17"/>
      <c r="BE3028" s="17"/>
      <c r="BF3028" s="17"/>
      <c r="BG3028" s="17"/>
      <c r="BH3028" s="17"/>
    </row>
    <row r="3029" spans="2:60" x14ac:dyDescent="0.2">
      <c r="B3029" s="1" t="s">
        <v>0</v>
      </c>
      <c r="C3029" s="1" t="str">
        <f t="shared" si="320"/>
        <v>PJ3A</v>
      </c>
      <c r="D3029" s="1" t="s">
        <v>6497</v>
      </c>
      <c r="E3029" s="1" t="s">
        <v>5485</v>
      </c>
      <c r="F3029" s="14" t="str">
        <f t="shared" si="316"/>
        <v>PJ3A-02002-A | pijama niña algodon polo+short ; talla-6 color: lazos_01 -&gt; lazos_01-blanco</v>
      </c>
      <c r="G3029" s="14" t="str">
        <f t="shared" si="321"/>
        <v>{"estampado_1":"lazos_01","estampado_2":"na"}</v>
      </c>
      <c r="H3029" s="14" t="s">
        <v>1</v>
      </c>
      <c r="I3029" s="14" t="s">
        <v>622</v>
      </c>
      <c r="J3029" s="1">
        <v>6</v>
      </c>
      <c r="K3029" s="14" t="s">
        <v>3</v>
      </c>
      <c r="L3029" s="14" t="s">
        <v>4</v>
      </c>
      <c r="M3029" s="14" t="s">
        <v>5</v>
      </c>
      <c r="N3029" s="1" t="s">
        <v>6945</v>
      </c>
      <c r="O3029" s="1" t="s">
        <v>1758</v>
      </c>
      <c r="P3029" s="1" t="s">
        <v>4666</v>
      </c>
      <c r="Q3029" s="1" t="s">
        <v>5154</v>
      </c>
      <c r="R3029" s="1" t="str">
        <f t="shared" si="317"/>
        <v>PJ3A-02002 | pijama niña algodon polo+short ; talla-6 color: lazos_01-blanco</v>
      </c>
      <c r="S3029" s="1" t="s">
        <v>5447</v>
      </c>
      <c r="T3029" s="18" t="s">
        <v>1407</v>
      </c>
      <c r="U3029" s="19" t="str">
        <f t="shared" si="318"/>
        <v>('producto_terminado','PJ3A','PJ3A-02002-A','pijama niña algodon polo+short','PJ3A-02002-A | pijama niña algodon polo+short ; talla-6 color: lazos_01 -&gt; lazos_01-blanco','{"estampado_1":"lazos_01","estampado_2":"na"}','{"spec":"na"}','{"precio_doc":74.84,"precio_unit":6.24,"precio_web":9,"precio_catalog":6.86,"precio_usd":1.92}','6','cocotfyma','unidad','activo','APT_E','lazos_01','ruta5','PJ3A-02002','PJ3A-02002 | pijama niña algodon polo+short ; talla-6 color: lazos_01-blanco','lazos_01-blanco');</v>
      </c>
      <c r="V3029" s="19">
        <v>21888</v>
      </c>
      <c r="W3029" s="20" t="s">
        <v>4665</v>
      </c>
      <c r="X3029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('producto_terminado','PJ3A','PJ3A-02002-A','pijama niña algodon polo+short','PJ3A-02002-A | pijama niña algodon polo+short ; talla-6 color: lazos_01 -&gt; lazos_01-blanco','{"estampado_1":"lazos_01","estampado_2":"na"}','{"spec":"na"}','{"precio_doc":74.84,"precio_unit":6.24,"precio_web":9,"precio_catalog":6.86,"precio_usd":1.92}','6','cocotfyma','unidad','activo','APT_E','lazos_01','ruta5','PJ3A-02002','PJ3A-02002 | pijama niña algodon polo+short ; talla-6 color: lazos_01-blanco','lazos_01-blanco');</v>
      </c>
      <c r="Y3029" s="17"/>
      <c r="Z3029" s="17"/>
      <c r="AA3029" s="17"/>
      <c r="AB3029" s="17"/>
      <c r="AC3029" s="17"/>
      <c r="AD3029" s="17"/>
      <c r="AE3029" s="17"/>
      <c r="AF3029" s="17"/>
      <c r="AG3029" s="17"/>
      <c r="AH3029" s="17"/>
      <c r="AI3029" s="17"/>
      <c r="AJ3029" s="17"/>
      <c r="AK3029" s="17"/>
      <c r="AL3029" s="17"/>
      <c r="AM3029" s="17"/>
      <c r="AN3029" s="17"/>
      <c r="AO3029" s="17"/>
      <c r="AP3029" s="17"/>
      <c r="AQ3029" s="17"/>
      <c r="AR3029" s="17"/>
      <c r="AS3029" s="17"/>
      <c r="AT3029" s="17"/>
      <c r="AU3029" s="17"/>
      <c r="AV3029" s="17"/>
      <c r="AW3029" s="17"/>
      <c r="AX3029" s="17"/>
      <c r="AY3029" s="17"/>
      <c r="AZ3029" s="17"/>
      <c r="BA3029" s="17"/>
      <c r="BB3029" s="17"/>
      <c r="BC3029" s="17"/>
      <c r="BD3029" s="17"/>
      <c r="BE3029" s="17"/>
      <c r="BF3029" s="17"/>
      <c r="BG3029" s="17"/>
      <c r="BH3029" s="17"/>
    </row>
    <row r="3030" spans="2:60" x14ac:dyDescent="0.2">
      <c r="B3030" s="1" t="s">
        <v>0</v>
      </c>
      <c r="C3030" s="1" t="str">
        <f t="shared" si="320"/>
        <v>PJ3A</v>
      </c>
      <c r="D3030" s="1" t="s">
        <v>6498</v>
      </c>
      <c r="E3030" s="1" t="s">
        <v>5485</v>
      </c>
      <c r="F3030" s="14" t="str">
        <f t="shared" si="316"/>
        <v>PJ3A-02002-B | pijama niña algodon polo+short ; talla-6 color: blanco -&gt; lazos_01-blanco</v>
      </c>
      <c r="G3030" s="14" t="str">
        <f t="shared" si="321"/>
        <v>{"estampado_1":"blanco","estampado_2":"na"}</v>
      </c>
      <c r="H3030" s="14" t="s">
        <v>1</v>
      </c>
      <c r="I3030" s="14" t="s">
        <v>622</v>
      </c>
      <c r="J3030" s="1">
        <v>6</v>
      </c>
      <c r="K3030" s="14" t="s">
        <v>3</v>
      </c>
      <c r="L3030" s="14" t="s">
        <v>4</v>
      </c>
      <c r="M3030" s="14" t="s">
        <v>5</v>
      </c>
      <c r="N3030" s="1" t="s">
        <v>6945</v>
      </c>
      <c r="O3030" s="1" t="s">
        <v>1283</v>
      </c>
      <c r="P3030" s="1" t="s">
        <v>4666</v>
      </c>
      <c r="Q3030" s="1" t="s">
        <v>5154</v>
      </c>
      <c r="R3030" s="1" t="str">
        <f t="shared" si="317"/>
        <v>PJ3A-02002 | pijama niña algodon polo+short ; talla-6 color: lazos_01-blanco</v>
      </c>
      <c r="S3030" s="1" t="s">
        <v>5447</v>
      </c>
      <c r="T3030" s="18" t="s">
        <v>1407</v>
      </c>
      <c r="U3030" s="19" t="str">
        <f t="shared" si="318"/>
        <v>('producto_terminado','PJ3A','PJ3A-02002-B','pijama niña algodon polo+short','PJ3A-02002-B | pijama niña algodon polo+short ; talla-6 color: blanco -&gt; lazos_01-blanco','{"estampado_1":"blanco","estampado_2":"na"}','{"spec":"na"}','{"precio_doc":74.84,"precio_unit":6.24,"precio_web":9,"precio_catalog":6.86,"precio_usd":1.92}','6','cocotfyma','unidad','activo','APT_E','blanco','ruta5','PJ3A-02002','PJ3A-02002 | pijama niña algodon polo+short ; talla-6 color: lazos_01-blanco','lazos_01-blanco');</v>
      </c>
      <c r="V3030" s="19">
        <v>21889</v>
      </c>
      <c r="W3030" s="20" t="s">
        <v>4665</v>
      </c>
      <c r="X3030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('producto_terminado','PJ3A','PJ3A-02002-B','pijama niña algodon polo+short','PJ3A-02002-B | pijama niña algodon polo+short ; talla-6 color: blanco -&gt; lazos_01-blanco','{"estampado_1":"blanco","estampado_2":"na"}','{"spec":"na"}','{"precio_doc":74.84,"precio_unit":6.24,"precio_web":9,"precio_catalog":6.86,"precio_usd":1.92}','6','cocotfyma','unidad','activo','APT_E','blanco','ruta5','PJ3A-02002','PJ3A-02002 | pijama niña algodon polo+short ; talla-6 color: lazos_01-blanco','lazos_01-blanco');</v>
      </c>
      <c r="Y3030" s="17"/>
      <c r="Z3030" s="17"/>
      <c r="AA3030" s="17"/>
      <c r="AB3030" s="17"/>
      <c r="AC3030" s="17"/>
      <c r="AD3030" s="17"/>
      <c r="AE3030" s="17"/>
      <c r="AF3030" s="17"/>
      <c r="AG3030" s="17"/>
      <c r="AH3030" s="17"/>
      <c r="AI3030" s="17"/>
      <c r="AJ3030" s="17"/>
      <c r="AK3030" s="17"/>
      <c r="AL3030" s="17"/>
      <c r="AM3030" s="17"/>
      <c r="AN3030" s="17"/>
      <c r="AO3030" s="17"/>
      <c r="AP3030" s="17"/>
      <c r="AQ3030" s="17"/>
      <c r="AR3030" s="17"/>
      <c r="AS3030" s="17"/>
      <c r="AT3030" s="17"/>
      <c r="AU3030" s="17"/>
      <c r="AV3030" s="17"/>
      <c r="AW3030" s="17"/>
      <c r="AX3030" s="17"/>
      <c r="AY3030" s="17"/>
      <c r="AZ3030" s="17"/>
      <c r="BA3030" s="17"/>
      <c r="BB3030" s="17"/>
      <c r="BC3030" s="17"/>
      <c r="BD3030" s="17"/>
      <c r="BE3030" s="17"/>
      <c r="BF3030" s="17"/>
      <c r="BG3030" s="17"/>
      <c r="BH3030" s="17"/>
    </row>
    <row r="3031" spans="2:60" x14ac:dyDescent="0.2">
      <c r="B3031" s="1" t="s">
        <v>0</v>
      </c>
      <c r="C3031" s="1" t="str">
        <f t="shared" si="320"/>
        <v>PJ3A</v>
      </c>
      <c r="D3031" s="1" t="s">
        <v>6499</v>
      </c>
      <c r="E3031" s="1" t="s">
        <v>5485</v>
      </c>
      <c r="F3031" s="14" t="str">
        <f t="shared" si="316"/>
        <v>PJ3A-03002-A | pijama niña algodon polo+short ; talla-8 color: lazos_01 -&gt; lazos_01-blanco</v>
      </c>
      <c r="G3031" s="14" t="str">
        <f t="shared" si="321"/>
        <v>{"estampado_1":"lazos_01","estampado_2":"na"}</v>
      </c>
      <c r="H3031" s="14" t="s">
        <v>1</v>
      </c>
      <c r="I3031" s="14" t="s">
        <v>622</v>
      </c>
      <c r="J3031" s="1">
        <v>8</v>
      </c>
      <c r="K3031" s="14" t="s">
        <v>3</v>
      </c>
      <c r="L3031" s="14" t="s">
        <v>4</v>
      </c>
      <c r="M3031" s="14" t="s">
        <v>5</v>
      </c>
      <c r="N3031" s="1" t="s">
        <v>6945</v>
      </c>
      <c r="O3031" s="1" t="s">
        <v>1758</v>
      </c>
      <c r="P3031" s="1" t="s">
        <v>4666</v>
      </c>
      <c r="Q3031" s="1" t="s">
        <v>5155</v>
      </c>
      <c r="R3031" s="1" t="str">
        <f t="shared" si="317"/>
        <v>PJ3A-03002 | pijama niña algodon polo+short ; talla-8 color: lazos_01-blanco</v>
      </c>
      <c r="S3031" s="1" t="s">
        <v>5447</v>
      </c>
      <c r="T3031" s="18" t="s">
        <v>1407</v>
      </c>
      <c r="U3031" s="19" t="str">
        <f t="shared" si="318"/>
        <v>('producto_terminado','PJ3A','PJ3A-03002-A','pijama niña algodon polo+short','PJ3A-03002-A | pijama niña algodon polo+short ; talla-8 color: lazos_01 -&gt; lazos_01-blanco','{"estampado_1":"lazos_01","estampado_2":"na"}','{"spec":"na"}','{"precio_doc":74.84,"precio_unit":6.24,"precio_web":9,"precio_catalog":6.86,"precio_usd":1.92}','8','cocotfyma','unidad','activo','APT_E','lazos_01','ruta5','PJ3A-03002','PJ3A-03002 | pijama niña algodon polo+short ; talla-8 color: lazos_01-blanco','lazos_01-blanco');</v>
      </c>
      <c r="V3031" s="19">
        <v>21890</v>
      </c>
      <c r="W3031" s="20" t="s">
        <v>4665</v>
      </c>
      <c r="X3031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('producto_terminado','PJ3A','PJ3A-03002-A','pijama niña algodon polo+short','PJ3A-03002-A | pijama niña algodon polo+short ; talla-8 color: lazos_01 -&gt; lazos_01-blanco','{"estampado_1":"lazos_01","estampado_2":"na"}','{"spec":"na"}','{"precio_doc":74.84,"precio_unit":6.24,"precio_web":9,"precio_catalog":6.86,"precio_usd":1.92}','8','cocotfyma','unidad','activo','APT_E','lazos_01','ruta5','PJ3A-03002','PJ3A-03002 | pijama niña algodon polo+short ; talla-8 color: lazos_01-blanco','lazos_01-blanco');</v>
      </c>
      <c r="Y3031" s="17"/>
      <c r="Z3031" s="17"/>
      <c r="AA3031" s="17"/>
      <c r="AB3031" s="17"/>
      <c r="AC3031" s="17"/>
      <c r="AD3031" s="17"/>
      <c r="AE3031" s="17"/>
      <c r="AF3031" s="17"/>
      <c r="AG3031" s="17"/>
      <c r="AH3031" s="17"/>
      <c r="AI3031" s="17"/>
      <c r="AJ3031" s="17"/>
      <c r="AK3031" s="17"/>
      <c r="AL3031" s="17"/>
      <c r="AM3031" s="17"/>
      <c r="AN3031" s="17"/>
      <c r="AO3031" s="17"/>
      <c r="AP3031" s="17"/>
      <c r="AQ3031" s="17"/>
      <c r="AR3031" s="17"/>
      <c r="AS3031" s="17"/>
      <c r="AT3031" s="17"/>
      <c r="AU3031" s="17"/>
      <c r="AV3031" s="17"/>
      <c r="AW3031" s="17"/>
      <c r="AX3031" s="17"/>
      <c r="AY3031" s="17"/>
      <c r="AZ3031" s="17"/>
      <c r="BA3031" s="17"/>
      <c r="BB3031" s="17"/>
      <c r="BC3031" s="17"/>
      <c r="BD3031" s="17"/>
      <c r="BE3031" s="17"/>
      <c r="BF3031" s="17"/>
      <c r="BG3031" s="17"/>
      <c r="BH3031" s="17"/>
    </row>
    <row r="3032" spans="2:60" x14ac:dyDescent="0.2">
      <c r="B3032" s="1" t="s">
        <v>0</v>
      </c>
      <c r="C3032" s="1" t="str">
        <f t="shared" si="320"/>
        <v>PJ3A</v>
      </c>
      <c r="D3032" s="1" t="s">
        <v>6500</v>
      </c>
      <c r="E3032" s="1" t="s">
        <v>5485</v>
      </c>
      <c r="F3032" s="14" t="str">
        <f t="shared" si="316"/>
        <v>PJ3A-03002-B | pijama niña algodon polo+short ; talla-8 color: blanco -&gt; lazos_01-blanco</v>
      </c>
      <c r="G3032" s="14" t="str">
        <f t="shared" si="321"/>
        <v>{"estampado_1":"blanco","estampado_2":"na"}</v>
      </c>
      <c r="H3032" s="14" t="s">
        <v>1</v>
      </c>
      <c r="I3032" s="14" t="s">
        <v>622</v>
      </c>
      <c r="J3032" s="1">
        <v>8</v>
      </c>
      <c r="K3032" s="14" t="s">
        <v>3</v>
      </c>
      <c r="L3032" s="14" t="s">
        <v>4</v>
      </c>
      <c r="M3032" s="14" t="s">
        <v>5</v>
      </c>
      <c r="N3032" s="1" t="s">
        <v>6945</v>
      </c>
      <c r="O3032" s="1" t="s">
        <v>1283</v>
      </c>
      <c r="P3032" s="1" t="s">
        <v>4666</v>
      </c>
      <c r="Q3032" s="1" t="s">
        <v>5155</v>
      </c>
      <c r="R3032" s="1" t="str">
        <f t="shared" si="317"/>
        <v>PJ3A-03002 | pijama niña algodon polo+short ; talla-8 color: lazos_01-blanco</v>
      </c>
      <c r="S3032" s="1" t="s">
        <v>5447</v>
      </c>
      <c r="T3032" s="18" t="s">
        <v>1407</v>
      </c>
      <c r="U3032" s="19" t="str">
        <f t="shared" si="318"/>
        <v>('producto_terminado','PJ3A','PJ3A-03002-B','pijama niña algodon polo+short','PJ3A-03002-B | pijama niña algodon polo+short ; talla-8 color: blanco -&gt; lazos_01-blanco','{"estampado_1":"blanco","estampado_2":"na"}','{"spec":"na"}','{"precio_doc":74.84,"precio_unit":6.24,"precio_web":9,"precio_catalog":6.86,"precio_usd":1.92}','8','cocotfyma','unidad','activo','APT_E','blanco','ruta5','PJ3A-03002','PJ3A-03002 | pijama niña algodon polo+short ; talla-8 color: lazos_01-blanco','lazos_01-blanco');</v>
      </c>
      <c r="V3032" s="19">
        <v>21891</v>
      </c>
      <c r="W3032" s="20" t="s">
        <v>4665</v>
      </c>
      <c r="X3032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('producto_terminado','PJ3A','PJ3A-03002-B','pijama niña algodon polo+short','PJ3A-03002-B | pijama niña algodon polo+short ; talla-8 color: blanco -&gt; lazos_01-blanco','{"estampado_1":"blanco","estampado_2":"na"}','{"spec":"na"}','{"precio_doc":74.84,"precio_unit":6.24,"precio_web":9,"precio_catalog":6.86,"precio_usd":1.92}','8','cocotfyma','unidad','activo','APT_E','blanco','ruta5','PJ3A-03002','PJ3A-03002 | pijama niña algodon polo+short ; talla-8 color: lazos_01-blanco','lazos_01-blanco');</v>
      </c>
      <c r="Y3032" s="17"/>
      <c r="Z3032" s="17"/>
      <c r="AA3032" s="17"/>
      <c r="AB3032" s="17"/>
      <c r="AC3032" s="17"/>
      <c r="AD3032" s="17"/>
      <c r="AE3032" s="17"/>
      <c r="AF3032" s="17"/>
      <c r="AG3032" s="17"/>
      <c r="AH3032" s="17"/>
      <c r="AI3032" s="17"/>
      <c r="AJ3032" s="17"/>
      <c r="AK3032" s="17"/>
      <c r="AL3032" s="17"/>
      <c r="AM3032" s="17"/>
      <c r="AN3032" s="17"/>
      <c r="AO3032" s="17"/>
      <c r="AP3032" s="17"/>
      <c r="AQ3032" s="17"/>
      <c r="AR3032" s="17"/>
      <c r="AS3032" s="17"/>
      <c r="AT3032" s="17"/>
      <c r="AU3032" s="17"/>
      <c r="AV3032" s="17"/>
      <c r="AW3032" s="17"/>
      <c r="AX3032" s="17"/>
      <c r="AY3032" s="17"/>
      <c r="AZ3032" s="17"/>
      <c r="BA3032" s="17"/>
      <c r="BB3032" s="17"/>
      <c r="BC3032" s="17"/>
      <c r="BD3032" s="17"/>
      <c r="BE3032" s="17"/>
      <c r="BF3032" s="17"/>
      <c r="BG3032" s="17"/>
      <c r="BH3032" s="17"/>
    </row>
    <row r="3033" spans="2:60" x14ac:dyDescent="0.2">
      <c r="B3033" s="1" t="s">
        <v>0</v>
      </c>
      <c r="C3033" s="1" t="str">
        <f t="shared" si="320"/>
        <v>PJ3B</v>
      </c>
      <c r="D3033" s="1" t="s">
        <v>6501</v>
      </c>
      <c r="E3033" s="1" t="s">
        <v>5485</v>
      </c>
      <c r="F3033" s="14" t="str">
        <f t="shared" si="316"/>
        <v>PJ3B-04002-A | pijama niña algodon polo+short ; talla-10 color: lazos_01 -&gt; lazos_01-blanco</v>
      </c>
      <c r="G3033" s="14" t="str">
        <f t="shared" si="321"/>
        <v>{"estampado_1":"lazos_01","estampado_2":"na"}</v>
      </c>
      <c r="H3033" s="14" t="s">
        <v>1</v>
      </c>
      <c r="I3033" s="14" t="s">
        <v>622</v>
      </c>
      <c r="J3033" s="1">
        <v>10</v>
      </c>
      <c r="K3033" s="14" t="s">
        <v>3</v>
      </c>
      <c r="L3033" s="14" t="s">
        <v>4</v>
      </c>
      <c r="M3033" s="14" t="s">
        <v>5</v>
      </c>
      <c r="N3033" s="1" t="s">
        <v>6945</v>
      </c>
      <c r="O3033" s="1" t="s">
        <v>1758</v>
      </c>
      <c r="P3033" s="1" t="s">
        <v>4666</v>
      </c>
      <c r="Q3033" s="1" t="s">
        <v>5156</v>
      </c>
      <c r="R3033" s="1" t="str">
        <f t="shared" si="317"/>
        <v>PJ3B-04002 | pijama niña algodon polo+short ; talla-10 color: lazos_01-blanco</v>
      </c>
      <c r="S3033" s="1" t="s">
        <v>5447</v>
      </c>
      <c r="T3033" s="18" t="s">
        <v>1407</v>
      </c>
      <c r="U3033" s="19" t="str">
        <f t="shared" si="318"/>
        <v>('producto_terminado','PJ3B','PJ3B-04002-A','pijama niña algodon polo+short','PJ3B-04002-A | pijama niña algodon polo+short ; talla-10 color: lazos_01 -&gt; lazos_01-blanco','{"estampado_1":"lazos_01","estampado_2":"na"}','{"spec":"na"}','{"precio_doc":74.84,"precio_unit":6.24,"precio_web":9,"precio_catalog":6.86,"precio_usd":1.92}','10','cocotfyma','unidad','activo','APT_E','lazos_01','ruta5','PJ3B-04002','PJ3B-04002 | pijama niña algodon polo+short ; talla-10 color: lazos_01-blanco','lazos_01-blanco');</v>
      </c>
      <c r="V3033" s="19">
        <v>21892</v>
      </c>
      <c r="W3033" s="20" t="s">
        <v>4665</v>
      </c>
      <c r="X3033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('producto_terminado','PJ3B','PJ3B-04002-A','pijama niña algodon polo+short','PJ3B-04002-A | pijama niña algodon polo+short ; talla-10 color: lazos_01 -&gt; lazos_01-blanco','{"estampado_1":"lazos_01","estampado_2":"na"}','{"spec":"na"}','{"precio_doc":74.84,"precio_unit":6.24,"precio_web":9,"precio_catalog":6.86,"precio_usd":1.92}','10','cocotfyma','unidad','activo','APT_E','lazos_01','ruta5','PJ3B-04002','PJ3B-04002 | pijama niña algodon polo+short ; talla-10 color: lazos_01-blanco','lazos_01-blanco');</v>
      </c>
      <c r="Y3033" s="17"/>
      <c r="Z3033" s="17"/>
      <c r="AA3033" s="17"/>
      <c r="AB3033" s="17"/>
      <c r="AC3033" s="17"/>
      <c r="AD3033" s="17"/>
      <c r="AE3033" s="17"/>
      <c r="AF3033" s="17"/>
      <c r="AG3033" s="17"/>
      <c r="AH3033" s="17"/>
      <c r="AI3033" s="17"/>
      <c r="AJ3033" s="17"/>
      <c r="AK3033" s="17"/>
      <c r="AL3033" s="17"/>
      <c r="AM3033" s="17"/>
      <c r="AN3033" s="17"/>
      <c r="AO3033" s="17"/>
      <c r="AP3033" s="17"/>
      <c r="AQ3033" s="17"/>
      <c r="AR3033" s="17"/>
      <c r="AS3033" s="17"/>
      <c r="AT3033" s="17"/>
      <c r="AU3033" s="17"/>
      <c r="AV3033" s="17"/>
      <c r="AW3033" s="17"/>
      <c r="AX3033" s="17"/>
      <c r="AY3033" s="17"/>
      <c r="AZ3033" s="17"/>
      <c r="BA3033" s="17"/>
      <c r="BB3033" s="17"/>
      <c r="BC3033" s="17"/>
      <c r="BD3033" s="17"/>
      <c r="BE3033" s="17"/>
      <c r="BF3033" s="17"/>
      <c r="BG3033" s="17"/>
      <c r="BH3033" s="17"/>
    </row>
    <row r="3034" spans="2:60" x14ac:dyDescent="0.2">
      <c r="B3034" s="1" t="s">
        <v>0</v>
      </c>
      <c r="C3034" s="1" t="str">
        <f t="shared" si="320"/>
        <v>PJ3B</v>
      </c>
      <c r="D3034" s="1" t="s">
        <v>6502</v>
      </c>
      <c r="E3034" s="1" t="s">
        <v>5485</v>
      </c>
      <c r="F3034" s="14" t="str">
        <f t="shared" si="316"/>
        <v>PJ3B-04002-B | pijama niña algodon polo+short ; talla-10 color: blanco -&gt; lazos_01-blanco</v>
      </c>
      <c r="G3034" s="14" t="str">
        <f t="shared" si="321"/>
        <v>{"estampado_1":"blanco","estampado_2":"na"}</v>
      </c>
      <c r="H3034" s="14" t="s">
        <v>1</v>
      </c>
      <c r="I3034" s="14" t="s">
        <v>622</v>
      </c>
      <c r="J3034" s="1">
        <v>10</v>
      </c>
      <c r="K3034" s="14" t="s">
        <v>3</v>
      </c>
      <c r="L3034" s="14" t="s">
        <v>4</v>
      </c>
      <c r="M3034" s="14" t="s">
        <v>5</v>
      </c>
      <c r="N3034" s="1" t="s">
        <v>6945</v>
      </c>
      <c r="O3034" s="1" t="s">
        <v>1283</v>
      </c>
      <c r="P3034" s="1" t="s">
        <v>4666</v>
      </c>
      <c r="Q3034" s="1" t="s">
        <v>5156</v>
      </c>
      <c r="R3034" s="1" t="str">
        <f t="shared" si="317"/>
        <v>PJ3B-04002 | pijama niña algodon polo+short ; talla-10 color: lazos_01-blanco</v>
      </c>
      <c r="S3034" s="1" t="s">
        <v>5447</v>
      </c>
      <c r="T3034" s="18" t="s">
        <v>1407</v>
      </c>
      <c r="U3034" s="19" t="str">
        <f t="shared" si="318"/>
        <v>('producto_terminado','PJ3B','PJ3B-04002-B','pijama niña algodon polo+short','PJ3B-04002-B | pijama niña algodon polo+short ; talla-10 color: blanco -&gt; lazos_01-blanco','{"estampado_1":"blanco","estampado_2":"na"}','{"spec":"na"}','{"precio_doc":74.84,"precio_unit":6.24,"precio_web":9,"precio_catalog":6.86,"precio_usd":1.92}','10','cocotfyma','unidad','activo','APT_E','blanco','ruta5','PJ3B-04002','PJ3B-04002 | pijama niña algodon polo+short ; talla-10 color: lazos_01-blanco','lazos_01-blanco');</v>
      </c>
      <c r="V3034" s="19">
        <v>21893</v>
      </c>
      <c r="W3034" s="20" t="s">
        <v>4665</v>
      </c>
      <c r="X3034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('producto_terminado','PJ3B','PJ3B-04002-B','pijama niña algodon polo+short','PJ3B-04002-B | pijama niña algodon polo+short ; talla-10 color: blanco -&gt; lazos_01-blanco','{"estampado_1":"blanco","estampado_2":"na"}','{"spec":"na"}','{"precio_doc":74.84,"precio_unit":6.24,"precio_web":9,"precio_catalog":6.86,"precio_usd":1.92}','10','cocotfyma','unidad','activo','APT_E','blanco','ruta5','PJ3B-04002','PJ3B-04002 | pijama niña algodon polo+short ; talla-10 color: lazos_01-blanco','lazos_01-blanco');</v>
      </c>
      <c r="Y3034" s="17"/>
      <c r="Z3034" s="17"/>
      <c r="AA3034" s="17"/>
      <c r="AB3034" s="17"/>
      <c r="AC3034" s="17"/>
      <c r="AD3034" s="17"/>
      <c r="AE3034" s="17"/>
      <c r="AF3034" s="17"/>
      <c r="AG3034" s="17"/>
      <c r="AH3034" s="17"/>
      <c r="AI3034" s="17"/>
      <c r="AJ3034" s="17"/>
      <c r="AK3034" s="17"/>
      <c r="AL3034" s="17"/>
      <c r="AM3034" s="17"/>
      <c r="AN3034" s="17"/>
      <c r="AO3034" s="17"/>
      <c r="AP3034" s="17"/>
      <c r="AQ3034" s="17"/>
      <c r="AR3034" s="17"/>
      <c r="AS3034" s="17"/>
      <c r="AT3034" s="17"/>
      <c r="AU3034" s="17"/>
      <c r="AV3034" s="17"/>
      <c r="AW3034" s="17"/>
      <c r="AX3034" s="17"/>
      <c r="AY3034" s="17"/>
      <c r="AZ3034" s="17"/>
      <c r="BA3034" s="17"/>
      <c r="BB3034" s="17"/>
      <c r="BC3034" s="17"/>
      <c r="BD3034" s="17"/>
      <c r="BE3034" s="17"/>
      <c r="BF3034" s="17"/>
      <c r="BG3034" s="17"/>
      <c r="BH3034" s="17"/>
    </row>
    <row r="3035" spans="2:60" x14ac:dyDescent="0.2">
      <c r="B3035" s="1" t="s">
        <v>0</v>
      </c>
      <c r="C3035" s="1" t="str">
        <f t="shared" si="320"/>
        <v>PJ3B</v>
      </c>
      <c r="D3035" s="1" t="s">
        <v>6503</v>
      </c>
      <c r="E3035" s="1" t="s">
        <v>5485</v>
      </c>
      <c r="F3035" s="14" t="str">
        <f t="shared" si="316"/>
        <v>PJ3B-05002-A | pijama niña algodon polo+short ; talla-12 color: lazos_01 -&gt; lazos_01-blanco</v>
      </c>
      <c r="G3035" s="14" t="str">
        <f t="shared" si="321"/>
        <v>{"estampado_1":"lazos_01","estampado_2":"na"}</v>
      </c>
      <c r="H3035" s="14" t="s">
        <v>1</v>
      </c>
      <c r="I3035" s="14" t="s">
        <v>622</v>
      </c>
      <c r="J3035" s="1">
        <v>12</v>
      </c>
      <c r="K3035" s="14" t="s">
        <v>3</v>
      </c>
      <c r="L3035" s="14" t="s">
        <v>4</v>
      </c>
      <c r="M3035" s="14" t="s">
        <v>5</v>
      </c>
      <c r="N3035" s="1" t="s">
        <v>6945</v>
      </c>
      <c r="O3035" s="1" t="s">
        <v>1758</v>
      </c>
      <c r="P3035" s="1" t="s">
        <v>4666</v>
      </c>
      <c r="Q3035" s="1" t="s">
        <v>5157</v>
      </c>
      <c r="R3035" s="1" t="str">
        <f t="shared" si="317"/>
        <v>PJ3B-05002 | pijama niña algodon polo+short ; talla-12 color: lazos_01-blanco</v>
      </c>
      <c r="S3035" s="1" t="s">
        <v>5447</v>
      </c>
      <c r="T3035" s="18" t="s">
        <v>1407</v>
      </c>
      <c r="U3035" s="19" t="str">
        <f t="shared" si="318"/>
        <v>('producto_terminado','PJ3B','PJ3B-05002-A','pijama niña algodon polo+short','PJ3B-05002-A | pijama niña algodon polo+short ; talla-12 color: lazos_01 -&gt; lazos_01-blanco','{"estampado_1":"lazos_01","estampado_2":"na"}','{"spec":"na"}','{"precio_doc":74.84,"precio_unit":6.24,"precio_web":9,"precio_catalog":6.86,"precio_usd":1.92}','12','cocotfyma','unidad','activo','APT_E','lazos_01','ruta5','PJ3B-05002','PJ3B-05002 | pijama niña algodon polo+short ; talla-12 color: lazos_01-blanco','lazos_01-blanco');</v>
      </c>
      <c r="V3035" s="19">
        <v>21894</v>
      </c>
      <c r="W3035" s="20" t="s">
        <v>4665</v>
      </c>
      <c r="X3035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('producto_terminado','PJ3B','PJ3B-05002-A','pijama niña algodon polo+short','PJ3B-05002-A | pijama niña algodon polo+short ; talla-12 color: lazos_01 -&gt; lazos_01-blanco','{"estampado_1":"lazos_01","estampado_2":"na"}','{"spec":"na"}','{"precio_doc":74.84,"precio_unit":6.24,"precio_web":9,"precio_catalog":6.86,"precio_usd":1.92}','12','cocotfyma','unidad','activo','APT_E','lazos_01','ruta5','PJ3B-05002','PJ3B-05002 | pijama niña algodon polo+short ; talla-12 color: lazos_01-blanco','lazos_01-blanco');</v>
      </c>
      <c r="Y3035" s="17"/>
      <c r="Z3035" s="17"/>
      <c r="AA3035" s="17"/>
      <c r="AB3035" s="17"/>
      <c r="AC3035" s="17"/>
      <c r="AD3035" s="17"/>
      <c r="AE3035" s="17"/>
      <c r="AF3035" s="17"/>
      <c r="AG3035" s="17"/>
      <c r="AH3035" s="17"/>
      <c r="AI3035" s="17"/>
      <c r="AJ3035" s="17"/>
      <c r="AK3035" s="17"/>
      <c r="AL3035" s="17"/>
      <c r="AM3035" s="17"/>
      <c r="AN3035" s="17"/>
      <c r="AO3035" s="17"/>
      <c r="AP3035" s="17"/>
      <c r="AQ3035" s="17"/>
      <c r="AR3035" s="17"/>
      <c r="AS3035" s="17"/>
      <c r="AT3035" s="17"/>
      <c r="AU3035" s="17"/>
      <c r="AV3035" s="17"/>
      <c r="AW3035" s="17"/>
      <c r="AX3035" s="17"/>
      <c r="AY3035" s="17"/>
      <c r="AZ3035" s="17"/>
      <c r="BA3035" s="17"/>
      <c r="BB3035" s="17"/>
      <c r="BC3035" s="17"/>
      <c r="BD3035" s="17"/>
      <c r="BE3035" s="17"/>
      <c r="BF3035" s="17"/>
      <c r="BG3035" s="17"/>
      <c r="BH3035" s="17"/>
    </row>
    <row r="3036" spans="2:60" x14ac:dyDescent="0.2">
      <c r="B3036" s="1" t="s">
        <v>0</v>
      </c>
      <c r="C3036" s="1" t="str">
        <f t="shared" si="320"/>
        <v>PJ3B</v>
      </c>
      <c r="D3036" s="1" t="s">
        <v>6504</v>
      </c>
      <c r="E3036" s="1" t="s">
        <v>5485</v>
      </c>
      <c r="F3036" s="14" t="str">
        <f t="shared" si="316"/>
        <v>PJ3B-05002-B | pijama niña algodon polo+short ; talla-12 color: blanco -&gt; lazos_01-blanco</v>
      </c>
      <c r="G3036" s="14" t="str">
        <f t="shared" si="321"/>
        <v>{"estampado_1":"blanco","estampado_2":"na"}</v>
      </c>
      <c r="H3036" s="14" t="s">
        <v>1</v>
      </c>
      <c r="I3036" s="14" t="s">
        <v>622</v>
      </c>
      <c r="J3036" s="1">
        <v>12</v>
      </c>
      <c r="K3036" s="14" t="s">
        <v>3</v>
      </c>
      <c r="L3036" s="14" t="s">
        <v>4</v>
      </c>
      <c r="M3036" s="14" t="s">
        <v>5</v>
      </c>
      <c r="N3036" s="1" t="s">
        <v>6945</v>
      </c>
      <c r="O3036" s="1" t="s">
        <v>1283</v>
      </c>
      <c r="P3036" s="1" t="s">
        <v>4666</v>
      </c>
      <c r="Q3036" s="1" t="s">
        <v>5157</v>
      </c>
      <c r="R3036" s="1" t="str">
        <f t="shared" si="317"/>
        <v>PJ3B-05002 | pijama niña algodon polo+short ; talla-12 color: lazos_01-blanco</v>
      </c>
      <c r="S3036" s="1" t="s">
        <v>5447</v>
      </c>
      <c r="T3036" s="18" t="s">
        <v>1407</v>
      </c>
      <c r="U3036" s="19" t="str">
        <f t="shared" si="318"/>
        <v>('producto_terminado','PJ3B','PJ3B-05002-B','pijama niña algodon polo+short','PJ3B-05002-B | pijama niña algodon polo+short ; talla-12 color: blanco -&gt; lazos_01-blanco','{"estampado_1":"blanco","estampado_2":"na"}','{"spec":"na"}','{"precio_doc":74.84,"precio_unit":6.24,"precio_web":9,"precio_catalog":6.86,"precio_usd":1.92}','12','cocotfyma','unidad','activo','APT_E','blanco','ruta5','PJ3B-05002','PJ3B-05002 | pijama niña algodon polo+short ; talla-12 color: lazos_01-blanco','lazos_01-blanco');</v>
      </c>
      <c r="V3036" s="19">
        <v>21895</v>
      </c>
      <c r="W3036" s="20" t="s">
        <v>4665</v>
      </c>
      <c r="X3036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('producto_terminado','PJ3B','PJ3B-05002-B','pijama niña algodon polo+short','PJ3B-05002-B | pijama niña algodon polo+short ; talla-12 color: blanco -&gt; lazos_01-blanco','{"estampado_1":"blanco","estampado_2":"na"}','{"spec":"na"}','{"precio_doc":74.84,"precio_unit":6.24,"precio_web":9,"precio_catalog":6.86,"precio_usd":1.92}','12','cocotfyma','unidad','activo','APT_E','blanco','ruta5','PJ3B-05002','PJ3B-05002 | pijama niña algodon polo+short ; talla-12 color: lazos_01-blanco','lazos_01-blanco');</v>
      </c>
      <c r="Y3036" s="17"/>
      <c r="Z3036" s="17"/>
      <c r="AA3036" s="17"/>
      <c r="AB3036" s="17"/>
      <c r="AC3036" s="17"/>
      <c r="AD3036" s="17"/>
      <c r="AE3036" s="17"/>
      <c r="AF3036" s="17"/>
      <c r="AG3036" s="17"/>
      <c r="AH3036" s="17"/>
      <c r="AI3036" s="17"/>
      <c r="AJ3036" s="17"/>
      <c r="AK3036" s="17"/>
      <c r="AL3036" s="17"/>
      <c r="AM3036" s="17"/>
      <c r="AN3036" s="17"/>
      <c r="AO3036" s="17"/>
      <c r="AP3036" s="17"/>
      <c r="AQ3036" s="17"/>
      <c r="AR3036" s="17"/>
      <c r="AS3036" s="17"/>
      <c r="AT3036" s="17"/>
      <c r="AU3036" s="17"/>
      <c r="AV3036" s="17"/>
      <c r="AW3036" s="17"/>
      <c r="AX3036" s="17"/>
      <c r="AY3036" s="17"/>
      <c r="AZ3036" s="17"/>
      <c r="BA3036" s="17"/>
      <c r="BB3036" s="17"/>
      <c r="BC3036" s="17"/>
      <c r="BD3036" s="17"/>
      <c r="BE3036" s="17"/>
      <c r="BF3036" s="17"/>
      <c r="BG3036" s="17"/>
      <c r="BH3036" s="17"/>
    </row>
    <row r="3037" spans="2:60" x14ac:dyDescent="0.2">
      <c r="B3037" s="1" t="s">
        <v>0</v>
      </c>
      <c r="C3037" s="1" t="str">
        <f t="shared" si="320"/>
        <v>PJ3B</v>
      </c>
      <c r="D3037" s="1" t="s">
        <v>6505</v>
      </c>
      <c r="E3037" s="1" t="s">
        <v>5485</v>
      </c>
      <c r="F3037" s="14" t="str">
        <f t="shared" si="316"/>
        <v>PJ3B-06002-A | pijama niña algodon polo+short ; talla-14 color: lazos_01 -&gt; lazos_01-blanco</v>
      </c>
      <c r="G3037" s="14" t="str">
        <f t="shared" si="321"/>
        <v>{"estampado_1":"lazos_01","estampado_2":"na"}</v>
      </c>
      <c r="H3037" s="14" t="s">
        <v>1</v>
      </c>
      <c r="I3037" s="14" t="s">
        <v>622</v>
      </c>
      <c r="J3037" s="1">
        <v>14</v>
      </c>
      <c r="K3037" s="14" t="s">
        <v>3</v>
      </c>
      <c r="L3037" s="14" t="s">
        <v>4</v>
      </c>
      <c r="M3037" s="14" t="s">
        <v>5</v>
      </c>
      <c r="N3037" s="1" t="s">
        <v>6945</v>
      </c>
      <c r="O3037" s="1" t="s">
        <v>1758</v>
      </c>
      <c r="P3037" s="1" t="s">
        <v>4666</v>
      </c>
      <c r="Q3037" s="1" t="s">
        <v>5158</v>
      </c>
      <c r="R3037" s="1" t="str">
        <f t="shared" si="317"/>
        <v>PJ3B-06002 | pijama niña algodon polo+short ; talla-14 color: lazos_01-blanco</v>
      </c>
      <c r="S3037" s="1" t="s">
        <v>5447</v>
      </c>
      <c r="T3037" s="18" t="s">
        <v>1407</v>
      </c>
      <c r="U3037" s="19" t="str">
        <f t="shared" si="318"/>
        <v>('producto_terminado','PJ3B','PJ3B-06002-A','pijama niña algodon polo+short','PJ3B-06002-A | pijama niña algodon polo+short ; talla-14 color: lazos_01 -&gt; lazos_01-blanco','{"estampado_1":"lazos_01","estampado_2":"na"}','{"spec":"na"}','{"precio_doc":74.84,"precio_unit":6.24,"precio_web":9,"precio_catalog":6.86,"precio_usd":1.92}','14','cocotfyma','unidad','activo','APT_E','lazos_01','ruta5','PJ3B-06002','PJ3B-06002 | pijama niña algodon polo+short ; talla-14 color: lazos_01-blanco','lazos_01-blanco');</v>
      </c>
      <c r="V3037" s="19">
        <v>21896</v>
      </c>
      <c r="W3037" s="20" t="s">
        <v>4665</v>
      </c>
      <c r="X3037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('producto_terminado','PJ3B','PJ3B-06002-A','pijama niña algodon polo+short','PJ3B-06002-A | pijama niña algodon polo+short ; talla-14 color: lazos_01 -&gt; lazos_01-blanco','{"estampado_1":"lazos_01","estampado_2":"na"}','{"spec":"na"}','{"precio_doc":74.84,"precio_unit":6.24,"precio_web":9,"precio_catalog":6.86,"precio_usd":1.92}','14','cocotfyma','unidad','activo','APT_E','lazos_01','ruta5','PJ3B-06002','PJ3B-06002 | pijama niña algodon polo+short ; talla-14 color: lazos_01-blanco','lazos_01-blanco');</v>
      </c>
      <c r="Y3037" s="17"/>
      <c r="Z3037" s="17"/>
      <c r="AA3037" s="17"/>
      <c r="AB3037" s="17"/>
      <c r="AC3037" s="17"/>
      <c r="AD3037" s="17"/>
      <c r="AE3037" s="17"/>
      <c r="AF3037" s="17"/>
      <c r="AG3037" s="17"/>
      <c r="AH3037" s="17"/>
      <c r="AI3037" s="17"/>
      <c r="AJ3037" s="17"/>
      <c r="AK3037" s="17"/>
      <c r="AL3037" s="17"/>
      <c r="AM3037" s="17"/>
      <c r="AN3037" s="17"/>
      <c r="AO3037" s="17"/>
      <c r="AP3037" s="17"/>
      <c r="AQ3037" s="17"/>
      <c r="AR3037" s="17"/>
      <c r="AS3037" s="17"/>
      <c r="AT3037" s="17"/>
      <c r="AU3037" s="17"/>
      <c r="AV3037" s="17"/>
      <c r="AW3037" s="17"/>
      <c r="AX3037" s="17"/>
      <c r="AY3037" s="17"/>
      <c r="AZ3037" s="17"/>
      <c r="BA3037" s="17"/>
      <c r="BB3037" s="17"/>
      <c r="BC3037" s="17"/>
      <c r="BD3037" s="17"/>
      <c r="BE3037" s="17"/>
      <c r="BF3037" s="17"/>
      <c r="BG3037" s="17"/>
      <c r="BH3037" s="17"/>
    </row>
    <row r="3038" spans="2:60" x14ac:dyDescent="0.2">
      <c r="B3038" s="1" t="s">
        <v>0</v>
      </c>
      <c r="C3038" s="1" t="str">
        <f t="shared" si="320"/>
        <v>PJ3B</v>
      </c>
      <c r="D3038" s="1" t="s">
        <v>6506</v>
      </c>
      <c r="E3038" s="1" t="s">
        <v>5485</v>
      </c>
      <c r="F3038" s="14" t="str">
        <f t="shared" si="316"/>
        <v>PJ3B-06002-B | pijama niña algodon polo+short ; talla-14 color: blanco -&gt; lazos_01-blanco</v>
      </c>
      <c r="G3038" s="14" t="str">
        <f t="shared" si="321"/>
        <v>{"estampado_1":"blanco","estampado_2":"na"}</v>
      </c>
      <c r="H3038" s="14" t="s">
        <v>1</v>
      </c>
      <c r="I3038" s="14" t="s">
        <v>622</v>
      </c>
      <c r="J3038" s="1">
        <v>14</v>
      </c>
      <c r="K3038" s="14" t="s">
        <v>3</v>
      </c>
      <c r="L3038" s="14" t="s">
        <v>4</v>
      </c>
      <c r="M3038" s="14" t="s">
        <v>5</v>
      </c>
      <c r="N3038" s="1" t="s">
        <v>6945</v>
      </c>
      <c r="O3038" s="1" t="s">
        <v>1283</v>
      </c>
      <c r="P3038" s="1" t="s">
        <v>4666</v>
      </c>
      <c r="Q3038" s="1" t="s">
        <v>5158</v>
      </c>
      <c r="R3038" s="1" t="str">
        <f t="shared" si="317"/>
        <v>PJ3B-06002 | pijama niña algodon polo+short ; talla-14 color: lazos_01-blanco</v>
      </c>
      <c r="S3038" s="1" t="s">
        <v>5447</v>
      </c>
      <c r="T3038" s="18" t="s">
        <v>1407</v>
      </c>
      <c r="U3038" s="19" t="str">
        <f t="shared" si="318"/>
        <v>('producto_terminado','PJ3B','PJ3B-06002-B','pijama niña algodon polo+short','PJ3B-06002-B | pijama niña algodon polo+short ; talla-14 color: blanco -&gt; lazos_01-blanco','{"estampado_1":"blanco","estampado_2":"na"}','{"spec":"na"}','{"precio_doc":74.84,"precio_unit":6.24,"precio_web":9,"precio_catalog":6.86,"precio_usd":1.92}','14','cocotfyma','unidad','activo','APT_E','blanco','ruta5','PJ3B-06002','PJ3B-06002 | pijama niña algodon polo+short ; talla-14 color: lazos_01-blanco','lazos_01-blanco');</v>
      </c>
      <c r="V3038" s="19">
        <v>21897</v>
      </c>
      <c r="W3038" s="20" t="s">
        <v>4665</v>
      </c>
      <c r="X3038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('producto_terminado','PJ3B','PJ3B-06002-B','pijama niña algodon polo+short','PJ3B-06002-B | pijama niña algodon polo+short ; talla-14 color: blanco -&gt; lazos_01-blanco','{"estampado_1":"blanco","estampado_2":"na"}','{"spec":"na"}','{"precio_doc":74.84,"precio_unit":6.24,"precio_web":9,"precio_catalog":6.86,"precio_usd":1.92}','14','cocotfyma','unidad','activo','APT_E','blanco','ruta5','PJ3B-06002','PJ3B-06002 | pijama niña algodon polo+short ; talla-14 color: lazos_01-blanco','lazos_01-blanco');</v>
      </c>
      <c r="Y3038" s="17"/>
      <c r="Z3038" s="17"/>
      <c r="AA3038" s="17"/>
      <c r="AB3038" s="17"/>
      <c r="AC3038" s="17"/>
      <c r="AD3038" s="17"/>
      <c r="AE3038" s="17"/>
      <c r="AF3038" s="17"/>
      <c r="AG3038" s="17"/>
      <c r="AH3038" s="17"/>
      <c r="AI3038" s="17"/>
      <c r="AJ3038" s="17"/>
      <c r="AK3038" s="17"/>
      <c r="AL3038" s="17"/>
      <c r="AM3038" s="17"/>
      <c r="AN3038" s="17"/>
      <c r="AO3038" s="17"/>
      <c r="AP3038" s="17"/>
      <c r="AQ3038" s="17"/>
      <c r="AR3038" s="17"/>
      <c r="AS3038" s="17"/>
      <c r="AT3038" s="17"/>
      <c r="AU3038" s="17"/>
      <c r="AV3038" s="17"/>
      <c r="AW3038" s="17"/>
      <c r="AX3038" s="17"/>
      <c r="AY3038" s="17"/>
      <c r="AZ3038" s="17"/>
      <c r="BA3038" s="17"/>
      <c r="BB3038" s="17"/>
      <c r="BC3038" s="17"/>
      <c r="BD3038" s="17"/>
      <c r="BE3038" s="17"/>
      <c r="BF3038" s="17"/>
      <c r="BG3038" s="17"/>
      <c r="BH3038" s="17"/>
    </row>
    <row r="3039" spans="2:60" x14ac:dyDescent="0.2">
      <c r="B3039" s="1" t="s">
        <v>0</v>
      </c>
      <c r="C3039" s="1" t="str">
        <f t="shared" si="320"/>
        <v>PJ3B</v>
      </c>
      <c r="D3039" s="1" t="s">
        <v>6507</v>
      </c>
      <c r="E3039" s="1" t="s">
        <v>5485</v>
      </c>
      <c r="F3039" s="14" t="str">
        <f t="shared" si="316"/>
        <v>PJ3B-07002-A | pijama niña algodon polo+short ; talla-16 color: lazos_01 -&gt; lazos_01-blanco</v>
      </c>
      <c r="G3039" s="14" t="str">
        <f t="shared" si="321"/>
        <v>{"estampado_1":"lazos_01","estampado_2":"na"}</v>
      </c>
      <c r="H3039" s="14" t="s">
        <v>1</v>
      </c>
      <c r="I3039" s="14" t="s">
        <v>622</v>
      </c>
      <c r="J3039" s="1">
        <v>16</v>
      </c>
      <c r="K3039" s="14" t="s">
        <v>3</v>
      </c>
      <c r="L3039" s="14" t="s">
        <v>4</v>
      </c>
      <c r="M3039" s="14" t="s">
        <v>5</v>
      </c>
      <c r="N3039" s="1" t="s">
        <v>6945</v>
      </c>
      <c r="O3039" s="1" t="s">
        <v>1758</v>
      </c>
      <c r="P3039" s="1" t="s">
        <v>4666</v>
      </c>
      <c r="Q3039" s="1" t="s">
        <v>5159</v>
      </c>
      <c r="R3039" s="1" t="str">
        <f t="shared" si="317"/>
        <v>PJ3B-07002 | pijama niña algodon polo+short ; talla-16 color: lazos_01-blanco</v>
      </c>
      <c r="S3039" s="1" t="s">
        <v>5447</v>
      </c>
      <c r="T3039" s="18" t="s">
        <v>1407</v>
      </c>
      <c r="U3039" s="19" t="str">
        <f t="shared" si="318"/>
        <v>('producto_terminado','PJ3B','PJ3B-07002-A','pijama niña algodon polo+short','PJ3B-07002-A | pijama niña algodon polo+short ; talla-16 color: lazos_01 -&gt; lazos_01-blanco','{"estampado_1":"lazos_01","estampado_2":"na"}','{"spec":"na"}','{"precio_doc":74.84,"precio_unit":6.24,"precio_web":9,"precio_catalog":6.86,"precio_usd":1.92}','16','cocotfyma','unidad','activo','APT_E','lazos_01','ruta5','PJ3B-07002','PJ3B-07002 | pijama niña algodon polo+short ; talla-16 color: lazos_01-blanco','lazos_01-blanco');</v>
      </c>
      <c r="V3039" s="19">
        <v>21898</v>
      </c>
      <c r="W3039" s="20" t="s">
        <v>4665</v>
      </c>
      <c r="X3039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('producto_terminado','PJ3B','PJ3B-07002-A','pijama niña algodon polo+short','PJ3B-07002-A | pijama niña algodon polo+short ; talla-16 color: lazos_01 -&gt; lazos_01-blanco','{"estampado_1":"lazos_01","estampado_2":"na"}','{"spec":"na"}','{"precio_doc":74.84,"precio_unit":6.24,"precio_web":9,"precio_catalog":6.86,"precio_usd":1.92}','16','cocotfyma','unidad','activo','APT_E','lazos_01','ruta5','PJ3B-07002','PJ3B-07002 | pijama niña algodon polo+short ; talla-16 color: lazos_01-blanco','lazos_01-blanco');</v>
      </c>
      <c r="Y3039" s="17"/>
      <c r="Z3039" s="17"/>
      <c r="AA3039" s="17"/>
      <c r="AB3039" s="17"/>
      <c r="AC3039" s="17"/>
      <c r="AD3039" s="17"/>
      <c r="AE3039" s="17"/>
      <c r="AF3039" s="17"/>
      <c r="AG3039" s="17"/>
      <c r="AH3039" s="17"/>
      <c r="AI3039" s="17"/>
      <c r="AJ3039" s="17"/>
      <c r="AK3039" s="17"/>
      <c r="AL3039" s="17"/>
      <c r="AM3039" s="17"/>
      <c r="AN3039" s="17"/>
      <c r="AO3039" s="17"/>
      <c r="AP3039" s="17"/>
      <c r="AQ3039" s="17"/>
      <c r="AR3039" s="17"/>
      <c r="AS3039" s="17"/>
      <c r="AT3039" s="17"/>
      <c r="AU3039" s="17"/>
      <c r="AV3039" s="17"/>
      <c r="AW3039" s="17"/>
      <c r="AX3039" s="17"/>
      <c r="AY3039" s="17"/>
      <c r="AZ3039" s="17"/>
      <c r="BA3039" s="17"/>
      <c r="BB3039" s="17"/>
      <c r="BC3039" s="17"/>
      <c r="BD3039" s="17"/>
      <c r="BE3039" s="17"/>
      <c r="BF3039" s="17"/>
      <c r="BG3039" s="17"/>
      <c r="BH3039" s="17"/>
    </row>
    <row r="3040" spans="2:60" x14ac:dyDescent="0.2">
      <c r="B3040" s="1" t="s">
        <v>0</v>
      </c>
      <c r="C3040" s="1" t="str">
        <f t="shared" si="320"/>
        <v>PJ3B</v>
      </c>
      <c r="D3040" s="1" t="s">
        <v>6508</v>
      </c>
      <c r="E3040" s="1" t="s">
        <v>5485</v>
      </c>
      <c r="F3040" s="14" t="str">
        <f t="shared" si="316"/>
        <v>PJ3B-07002-B | pijama niña algodon polo+short ; talla-16 color: blanco -&gt; lazos_01-blanco</v>
      </c>
      <c r="G3040" s="14" t="str">
        <f t="shared" si="321"/>
        <v>{"estampado_1":"blanco","estampado_2":"na"}</v>
      </c>
      <c r="H3040" s="14" t="s">
        <v>1</v>
      </c>
      <c r="I3040" s="14" t="s">
        <v>622</v>
      </c>
      <c r="J3040" s="1">
        <v>16</v>
      </c>
      <c r="K3040" s="14" t="s">
        <v>3</v>
      </c>
      <c r="L3040" s="14" t="s">
        <v>4</v>
      </c>
      <c r="M3040" s="14" t="s">
        <v>5</v>
      </c>
      <c r="N3040" s="1" t="s">
        <v>6945</v>
      </c>
      <c r="O3040" s="1" t="s">
        <v>1283</v>
      </c>
      <c r="P3040" s="1" t="s">
        <v>4666</v>
      </c>
      <c r="Q3040" s="1" t="s">
        <v>5159</v>
      </c>
      <c r="R3040" s="1" t="str">
        <f t="shared" si="317"/>
        <v>PJ3B-07002 | pijama niña algodon polo+short ; talla-16 color: lazos_01-blanco</v>
      </c>
      <c r="S3040" s="1" t="s">
        <v>5447</v>
      </c>
      <c r="T3040" s="18" t="s">
        <v>1407</v>
      </c>
      <c r="U3040" s="19" t="str">
        <f t="shared" si="318"/>
        <v>('producto_terminado','PJ3B','PJ3B-07002-B','pijama niña algodon polo+short','PJ3B-07002-B | pijama niña algodon polo+short ; talla-16 color: blanco -&gt; lazos_01-blanco','{"estampado_1":"blanco","estampado_2":"na"}','{"spec":"na"}','{"precio_doc":74.84,"precio_unit":6.24,"precio_web":9,"precio_catalog":6.86,"precio_usd":1.92}','16','cocotfyma','unidad','activo','APT_E','blanco','ruta5','PJ3B-07002','PJ3B-07002 | pijama niña algodon polo+short ; talla-16 color: lazos_01-blanco','lazos_01-blanco');</v>
      </c>
      <c r="V3040" s="19">
        <v>21899</v>
      </c>
      <c r="W3040" s="20" t="s">
        <v>4665</v>
      </c>
      <c r="X3040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('producto_terminado','PJ3B','PJ3B-07002-B','pijama niña algodon polo+short','PJ3B-07002-B | pijama niña algodon polo+short ; talla-16 color: blanco -&gt; lazos_01-blanco','{"estampado_1":"blanco","estampado_2":"na"}','{"spec":"na"}','{"precio_doc":74.84,"precio_unit":6.24,"precio_web":9,"precio_catalog":6.86,"precio_usd":1.92}','16','cocotfyma','unidad','activo','APT_E','blanco','ruta5','PJ3B-07002','PJ3B-07002 | pijama niña algodon polo+short ; talla-16 color: lazos_01-blanco','lazos_01-blanco');</v>
      </c>
      <c r="Y3040" s="17"/>
      <c r="Z3040" s="17"/>
      <c r="AA3040" s="17"/>
      <c r="AB3040" s="17"/>
      <c r="AC3040" s="17"/>
      <c r="AD3040" s="17"/>
      <c r="AE3040" s="17"/>
      <c r="AF3040" s="17"/>
      <c r="AG3040" s="17"/>
      <c r="AH3040" s="17"/>
      <c r="AI3040" s="17"/>
      <c r="AJ3040" s="17"/>
      <c r="AK3040" s="17"/>
      <c r="AL3040" s="17"/>
      <c r="AM3040" s="17"/>
      <c r="AN3040" s="17"/>
      <c r="AO3040" s="17"/>
      <c r="AP3040" s="17"/>
      <c r="AQ3040" s="17"/>
      <c r="AR3040" s="17"/>
      <c r="AS3040" s="17"/>
      <c r="AT3040" s="17"/>
      <c r="AU3040" s="17"/>
      <c r="AV3040" s="17"/>
      <c r="AW3040" s="17"/>
      <c r="AX3040" s="17"/>
      <c r="AY3040" s="17"/>
      <c r="AZ3040" s="17"/>
      <c r="BA3040" s="17"/>
      <c r="BB3040" s="17"/>
      <c r="BC3040" s="17"/>
      <c r="BD3040" s="17"/>
      <c r="BE3040" s="17"/>
      <c r="BF3040" s="17"/>
      <c r="BG3040" s="17"/>
      <c r="BH3040" s="17"/>
    </row>
    <row r="3041" spans="2:60" x14ac:dyDescent="0.2">
      <c r="B3041" s="1" t="s">
        <v>0</v>
      </c>
      <c r="C3041" s="1" t="str">
        <f t="shared" si="320"/>
        <v>PJ3A</v>
      </c>
      <c r="D3041" s="1" t="s">
        <v>6509</v>
      </c>
      <c r="E3041" s="1" t="s">
        <v>5485</v>
      </c>
      <c r="F3041" s="14" t="str">
        <f t="shared" si="316"/>
        <v>PJ3A-01003-A | pijama niña algodon polo+short ; talla-4 color: donuts_01 -&gt; donuts_01-lila</v>
      </c>
      <c r="G3041" s="14" t="str">
        <f t="shared" si="321"/>
        <v>{"estampado_1":"donuts_01","estampado_2":"na"}</v>
      </c>
      <c r="H3041" s="14" t="s">
        <v>1</v>
      </c>
      <c r="I3041" s="14" t="s">
        <v>622</v>
      </c>
      <c r="J3041" s="1">
        <v>4</v>
      </c>
      <c r="K3041" s="14" t="s">
        <v>3</v>
      </c>
      <c r="L3041" s="14" t="s">
        <v>4</v>
      </c>
      <c r="M3041" s="14" t="s">
        <v>5</v>
      </c>
      <c r="N3041" s="1" t="s">
        <v>6945</v>
      </c>
      <c r="O3041" s="1" t="s">
        <v>1759</v>
      </c>
      <c r="P3041" s="1" t="s">
        <v>4666</v>
      </c>
      <c r="Q3041" s="1" t="s">
        <v>5160</v>
      </c>
      <c r="R3041" s="1" t="str">
        <f t="shared" si="317"/>
        <v>PJ3A-01003 | pijama niña algodon polo+short ; talla-4 color: donuts_01-lila</v>
      </c>
      <c r="S3041" s="1" t="s">
        <v>5448</v>
      </c>
      <c r="T3041" s="18" t="s">
        <v>1407</v>
      </c>
      <c r="U3041" s="19" t="str">
        <f t="shared" si="318"/>
        <v>('producto_terminado','PJ3A','PJ3A-01003-A','pijama niña algodon polo+short','PJ3A-01003-A | pijama niña algodon polo+short ; talla-4 color: donuts_01 -&gt; donuts_01-lila','{"estampado_1":"donuts_01","estampado_2":"na"}','{"spec":"na"}','{"precio_doc":74.84,"precio_unit":6.24,"precio_web":9,"precio_catalog":6.86,"precio_usd":1.92}','4','cocotfyma','unidad','activo','APT_E','donuts_01','ruta5','PJ3A-01003','PJ3A-01003 | pijama niña algodon polo+short ; talla-4 color: donuts_01-lila','donuts_01-lila');</v>
      </c>
      <c r="V3041" s="19">
        <v>21900</v>
      </c>
      <c r="W3041" s="20" t="s">
        <v>4665</v>
      </c>
      <c r="X3041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('producto_terminado','PJ3A','PJ3A-01003-A','pijama niña algodon polo+short','PJ3A-01003-A | pijama niña algodon polo+short ; talla-4 color: donuts_01 -&gt; donuts_01-lila','{"estampado_1":"donuts_01","estampado_2":"na"}','{"spec":"na"}','{"precio_doc":74.84,"precio_unit":6.24,"precio_web":9,"precio_catalog":6.86,"precio_usd":1.92}','4','cocotfyma','unidad','activo','APT_E','donuts_01','ruta5','PJ3A-01003','PJ3A-01003 | pijama niña algodon polo+short ; talla-4 color: donuts_01-lila','donuts_01-lila');</v>
      </c>
      <c r="Y3041" s="17"/>
      <c r="Z3041" s="17"/>
      <c r="AA3041" s="17"/>
      <c r="AB3041" s="17"/>
      <c r="AC3041" s="17"/>
      <c r="AD3041" s="17"/>
      <c r="AE3041" s="17"/>
      <c r="AF3041" s="17"/>
      <c r="AG3041" s="17"/>
      <c r="AH3041" s="17"/>
      <c r="AI3041" s="17"/>
      <c r="AJ3041" s="17"/>
      <c r="AK3041" s="17"/>
      <c r="AL3041" s="17"/>
      <c r="AM3041" s="17"/>
      <c r="AN3041" s="17"/>
      <c r="AO3041" s="17"/>
      <c r="AP3041" s="17"/>
      <c r="AQ3041" s="17"/>
      <c r="AR3041" s="17"/>
      <c r="AS3041" s="17"/>
      <c r="AT3041" s="17"/>
      <c r="AU3041" s="17"/>
      <c r="AV3041" s="17"/>
      <c r="AW3041" s="17"/>
      <c r="AX3041" s="17"/>
      <c r="AY3041" s="17"/>
      <c r="AZ3041" s="17"/>
      <c r="BA3041" s="17"/>
      <c r="BB3041" s="17"/>
      <c r="BC3041" s="17"/>
      <c r="BD3041" s="17"/>
      <c r="BE3041" s="17"/>
      <c r="BF3041" s="17"/>
      <c r="BG3041" s="17"/>
      <c r="BH3041" s="17"/>
    </row>
    <row r="3042" spans="2:60" x14ac:dyDescent="0.2">
      <c r="B3042" s="1" t="s">
        <v>0</v>
      </c>
      <c r="C3042" s="1" t="str">
        <f t="shared" si="320"/>
        <v>PJ3A</v>
      </c>
      <c r="D3042" s="1" t="s">
        <v>6510</v>
      </c>
      <c r="E3042" s="1" t="s">
        <v>5485</v>
      </c>
      <c r="F3042" s="14" t="str">
        <f t="shared" si="316"/>
        <v>PJ3A-01003-B | pijama niña algodon polo+short ; talla-4 color: lila -&gt; donuts_01-lila</v>
      </c>
      <c r="G3042" s="14" t="str">
        <f t="shared" si="321"/>
        <v>{"estampado_1":"lila","estampado_2":"na"}</v>
      </c>
      <c r="H3042" s="14" t="s">
        <v>1</v>
      </c>
      <c r="I3042" s="14" t="s">
        <v>622</v>
      </c>
      <c r="J3042" s="1">
        <v>4</v>
      </c>
      <c r="K3042" s="14" t="s">
        <v>3</v>
      </c>
      <c r="L3042" s="14" t="s">
        <v>4</v>
      </c>
      <c r="M3042" s="14" t="s">
        <v>5</v>
      </c>
      <c r="N3042" s="1" t="s">
        <v>6945</v>
      </c>
      <c r="O3042" s="1" t="s">
        <v>1293</v>
      </c>
      <c r="P3042" s="1" t="s">
        <v>4666</v>
      </c>
      <c r="Q3042" s="1" t="s">
        <v>5160</v>
      </c>
      <c r="R3042" s="1" t="str">
        <f t="shared" si="317"/>
        <v>PJ3A-01003 | pijama niña algodon polo+short ; talla-4 color: donuts_01-lila</v>
      </c>
      <c r="S3042" s="1" t="s">
        <v>5448</v>
      </c>
      <c r="T3042" s="18" t="s">
        <v>1407</v>
      </c>
      <c r="U3042" s="19" t="str">
        <f t="shared" si="318"/>
        <v>('producto_terminado','PJ3A','PJ3A-01003-B','pijama niña algodon polo+short','PJ3A-01003-B | pijama niña algodon polo+short ; talla-4 color: lila -&gt; donuts_01-lila','{"estampado_1":"lila","estampado_2":"na"}','{"spec":"na"}','{"precio_doc":74.84,"precio_unit":6.24,"precio_web":9,"precio_catalog":6.86,"precio_usd":1.92}','4','cocotfyma','unidad','activo','APT_E','lila','ruta5','PJ3A-01003','PJ3A-01003 | pijama niña algodon polo+short ; talla-4 color: donuts_01-lila','donuts_01-lila');</v>
      </c>
      <c r="V3042" s="19">
        <v>21901</v>
      </c>
      <c r="W3042" s="20" t="s">
        <v>4665</v>
      </c>
      <c r="X3042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('producto_terminado','PJ3A','PJ3A-01003-B','pijama niña algodon polo+short','PJ3A-01003-B | pijama niña algodon polo+short ; talla-4 color: lila -&gt; donuts_01-lila','{"estampado_1":"lila","estampado_2":"na"}','{"spec":"na"}','{"precio_doc":74.84,"precio_unit":6.24,"precio_web":9,"precio_catalog":6.86,"precio_usd":1.92}','4','cocotfyma','unidad','activo','APT_E','lila','ruta5','PJ3A-01003','PJ3A-01003 | pijama niña algodon polo+short ; talla-4 color: donuts_01-lila','donuts_01-lila');</v>
      </c>
      <c r="Y3042" s="17"/>
      <c r="Z3042" s="17"/>
      <c r="AA3042" s="17"/>
      <c r="AB3042" s="17"/>
      <c r="AC3042" s="17"/>
      <c r="AD3042" s="17"/>
      <c r="AE3042" s="17"/>
      <c r="AF3042" s="17"/>
      <c r="AG3042" s="17"/>
      <c r="AH3042" s="17"/>
      <c r="AI3042" s="17"/>
      <c r="AJ3042" s="17"/>
      <c r="AK3042" s="17"/>
      <c r="AL3042" s="17"/>
      <c r="AM3042" s="17"/>
      <c r="AN3042" s="17"/>
      <c r="AO3042" s="17"/>
      <c r="AP3042" s="17"/>
      <c r="AQ3042" s="17"/>
      <c r="AR3042" s="17"/>
      <c r="AS3042" s="17"/>
      <c r="AT3042" s="17"/>
      <c r="AU3042" s="17"/>
      <c r="AV3042" s="17"/>
      <c r="AW3042" s="17"/>
      <c r="AX3042" s="17"/>
      <c r="AY3042" s="17"/>
      <c r="AZ3042" s="17"/>
      <c r="BA3042" s="17"/>
      <c r="BB3042" s="17"/>
      <c r="BC3042" s="17"/>
      <c r="BD3042" s="17"/>
      <c r="BE3042" s="17"/>
      <c r="BF3042" s="17"/>
      <c r="BG3042" s="17"/>
      <c r="BH3042" s="17"/>
    </row>
    <row r="3043" spans="2:60" x14ac:dyDescent="0.2">
      <c r="B3043" s="1" t="s">
        <v>0</v>
      </c>
      <c r="C3043" s="1" t="str">
        <f t="shared" si="320"/>
        <v>PJ3A</v>
      </c>
      <c r="D3043" s="1" t="s">
        <v>6511</v>
      </c>
      <c r="E3043" s="1" t="s">
        <v>5485</v>
      </c>
      <c r="F3043" s="14" t="str">
        <f t="shared" si="316"/>
        <v>PJ3A-02003-A | pijama niña algodon polo+short ; talla-6 color: donuts_01 -&gt; donuts_01-lila</v>
      </c>
      <c r="G3043" s="14" t="str">
        <f t="shared" si="321"/>
        <v>{"estampado_1":"donuts_01","estampado_2":"na"}</v>
      </c>
      <c r="H3043" s="14" t="s">
        <v>1</v>
      </c>
      <c r="I3043" s="14" t="s">
        <v>622</v>
      </c>
      <c r="J3043" s="1">
        <v>6</v>
      </c>
      <c r="K3043" s="14" t="s">
        <v>3</v>
      </c>
      <c r="L3043" s="14" t="s">
        <v>4</v>
      </c>
      <c r="M3043" s="14" t="s">
        <v>5</v>
      </c>
      <c r="N3043" s="1" t="s">
        <v>6945</v>
      </c>
      <c r="O3043" s="1" t="s">
        <v>1759</v>
      </c>
      <c r="P3043" s="1" t="s">
        <v>4666</v>
      </c>
      <c r="Q3043" s="1" t="s">
        <v>5161</v>
      </c>
      <c r="R3043" s="1" t="str">
        <f t="shared" si="317"/>
        <v>PJ3A-02003 | pijama niña algodon polo+short ; talla-6 color: donuts_01-lila</v>
      </c>
      <c r="S3043" s="1" t="s">
        <v>5448</v>
      </c>
      <c r="T3043" s="18" t="s">
        <v>1407</v>
      </c>
      <c r="U3043" s="19" t="str">
        <f t="shared" si="318"/>
        <v>('producto_terminado','PJ3A','PJ3A-02003-A','pijama niña algodon polo+short','PJ3A-02003-A | pijama niña algodon polo+short ; talla-6 color: donuts_01 -&gt; donuts_01-lila','{"estampado_1":"donuts_01","estampado_2":"na"}','{"spec":"na"}','{"precio_doc":74.84,"precio_unit":6.24,"precio_web":9,"precio_catalog":6.86,"precio_usd":1.92}','6','cocotfyma','unidad','activo','APT_E','donuts_01','ruta5','PJ3A-02003','PJ3A-02003 | pijama niña algodon polo+short ; talla-6 color: donuts_01-lila','donuts_01-lila');</v>
      </c>
      <c r="V3043" s="19">
        <v>21902</v>
      </c>
      <c r="W3043" s="20" t="s">
        <v>4665</v>
      </c>
      <c r="X3043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('producto_terminado','PJ3A','PJ3A-02003-A','pijama niña algodon polo+short','PJ3A-02003-A | pijama niña algodon polo+short ; talla-6 color: donuts_01 -&gt; donuts_01-lila','{"estampado_1":"donuts_01","estampado_2":"na"}','{"spec":"na"}','{"precio_doc":74.84,"precio_unit":6.24,"precio_web":9,"precio_catalog":6.86,"precio_usd":1.92}','6','cocotfyma','unidad','activo','APT_E','donuts_01','ruta5','PJ3A-02003','PJ3A-02003 | pijama niña algodon polo+short ; talla-6 color: donuts_01-lila','donuts_01-lila');</v>
      </c>
      <c r="Y3043" s="17"/>
      <c r="Z3043" s="17"/>
      <c r="AA3043" s="17"/>
      <c r="AB3043" s="17"/>
      <c r="AC3043" s="17"/>
      <c r="AD3043" s="17"/>
      <c r="AE3043" s="17"/>
      <c r="AF3043" s="17"/>
      <c r="AG3043" s="17"/>
      <c r="AH3043" s="17"/>
      <c r="AI3043" s="17"/>
      <c r="AJ3043" s="17"/>
      <c r="AK3043" s="17"/>
      <c r="AL3043" s="17"/>
      <c r="AM3043" s="17"/>
      <c r="AN3043" s="17"/>
      <c r="AO3043" s="17"/>
      <c r="AP3043" s="17"/>
      <c r="AQ3043" s="17"/>
      <c r="AR3043" s="17"/>
      <c r="AS3043" s="17"/>
      <c r="AT3043" s="17"/>
      <c r="AU3043" s="17"/>
      <c r="AV3043" s="17"/>
      <c r="AW3043" s="17"/>
      <c r="AX3043" s="17"/>
      <c r="AY3043" s="17"/>
      <c r="AZ3043" s="17"/>
      <c r="BA3043" s="17"/>
      <c r="BB3043" s="17"/>
      <c r="BC3043" s="17"/>
      <c r="BD3043" s="17"/>
      <c r="BE3043" s="17"/>
      <c r="BF3043" s="17"/>
      <c r="BG3043" s="17"/>
      <c r="BH3043" s="17"/>
    </row>
    <row r="3044" spans="2:60" x14ac:dyDescent="0.2">
      <c r="B3044" s="1" t="s">
        <v>0</v>
      </c>
      <c r="C3044" s="1" t="str">
        <f t="shared" si="320"/>
        <v>PJ3A</v>
      </c>
      <c r="D3044" s="1" t="s">
        <v>6512</v>
      </c>
      <c r="E3044" s="1" t="s">
        <v>5485</v>
      </c>
      <c r="F3044" s="14" t="str">
        <f t="shared" si="316"/>
        <v>PJ3A-02003-B | pijama niña algodon polo+short ; talla-6 color: lila -&gt; donuts_01-lila</v>
      </c>
      <c r="G3044" s="14" t="str">
        <f t="shared" si="321"/>
        <v>{"estampado_1":"lila","estampado_2":"na"}</v>
      </c>
      <c r="H3044" s="14" t="s">
        <v>1</v>
      </c>
      <c r="I3044" s="14" t="s">
        <v>622</v>
      </c>
      <c r="J3044" s="1">
        <v>6</v>
      </c>
      <c r="K3044" s="14" t="s">
        <v>3</v>
      </c>
      <c r="L3044" s="14" t="s">
        <v>4</v>
      </c>
      <c r="M3044" s="14" t="s">
        <v>5</v>
      </c>
      <c r="N3044" s="1" t="s">
        <v>6945</v>
      </c>
      <c r="O3044" s="1" t="s">
        <v>1293</v>
      </c>
      <c r="P3044" s="1" t="s">
        <v>4666</v>
      </c>
      <c r="Q3044" s="1" t="s">
        <v>5161</v>
      </c>
      <c r="R3044" s="1" t="str">
        <f t="shared" si="317"/>
        <v>PJ3A-02003 | pijama niña algodon polo+short ; talla-6 color: donuts_01-lila</v>
      </c>
      <c r="S3044" s="1" t="s">
        <v>5448</v>
      </c>
      <c r="T3044" s="18" t="s">
        <v>1407</v>
      </c>
      <c r="U3044" s="19" t="str">
        <f t="shared" si="318"/>
        <v>('producto_terminado','PJ3A','PJ3A-02003-B','pijama niña algodon polo+short','PJ3A-02003-B | pijama niña algodon polo+short ; talla-6 color: lila -&gt; donuts_01-lila','{"estampado_1":"lila","estampado_2":"na"}','{"spec":"na"}','{"precio_doc":74.84,"precio_unit":6.24,"precio_web":9,"precio_catalog":6.86,"precio_usd":1.92}','6','cocotfyma','unidad','activo','APT_E','lila','ruta5','PJ3A-02003','PJ3A-02003 | pijama niña algodon polo+short ; talla-6 color: donuts_01-lila','donuts_01-lila');</v>
      </c>
      <c r="V3044" s="19">
        <v>21903</v>
      </c>
      <c r="W3044" s="20" t="s">
        <v>4665</v>
      </c>
      <c r="X3044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('producto_terminado','PJ3A','PJ3A-02003-B','pijama niña algodon polo+short','PJ3A-02003-B | pijama niña algodon polo+short ; talla-6 color: lila -&gt; donuts_01-lila','{"estampado_1":"lila","estampado_2":"na"}','{"spec":"na"}','{"precio_doc":74.84,"precio_unit":6.24,"precio_web":9,"precio_catalog":6.86,"precio_usd":1.92}','6','cocotfyma','unidad','activo','APT_E','lila','ruta5','PJ3A-02003','PJ3A-02003 | pijama niña algodon polo+short ; talla-6 color: donuts_01-lila','donuts_01-lila');</v>
      </c>
      <c r="Y3044" s="17"/>
      <c r="Z3044" s="17"/>
      <c r="AA3044" s="17"/>
      <c r="AB3044" s="17"/>
      <c r="AC3044" s="17"/>
      <c r="AD3044" s="17"/>
      <c r="AE3044" s="17"/>
      <c r="AF3044" s="17"/>
      <c r="AG3044" s="17"/>
      <c r="AH3044" s="17"/>
      <c r="AI3044" s="17"/>
      <c r="AJ3044" s="17"/>
      <c r="AK3044" s="17"/>
      <c r="AL3044" s="17"/>
      <c r="AM3044" s="17"/>
      <c r="AN3044" s="17"/>
      <c r="AO3044" s="17"/>
      <c r="AP3044" s="17"/>
      <c r="AQ3044" s="17"/>
      <c r="AR3044" s="17"/>
      <c r="AS3044" s="17"/>
      <c r="AT3044" s="17"/>
      <c r="AU3044" s="17"/>
      <c r="AV3044" s="17"/>
      <c r="AW3044" s="17"/>
      <c r="AX3044" s="17"/>
      <c r="AY3044" s="17"/>
      <c r="AZ3044" s="17"/>
      <c r="BA3044" s="17"/>
      <c r="BB3044" s="17"/>
      <c r="BC3044" s="17"/>
      <c r="BD3044" s="17"/>
      <c r="BE3044" s="17"/>
      <c r="BF3044" s="17"/>
      <c r="BG3044" s="17"/>
      <c r="BH3044" s="17"/>
    </row>
    <row r="3045" spans="2:60" x14ac:dyDescent="0.2">
      <c r="B3045" s="1" t="s">
        <v>0</v>
      </c>
      <c r="C3045" s="1" t="str">
        <f t="shared" si="320"/>
        <v>PJ3A</v>
      </c>
      <c r="D3045" s="1" t="s">
        <v>6513</v>
      </c>
      <c r="E3045" s="1" t="s">
        <v>5485</v>
      </c>
      <c r="F3045" s="14" t="str">
        <f t="shared" si="316"/>
        <v>PJ3A-03003-A | pijama niña algodon polo+short ; talla-8 color: donuts_01 -&gt; donuts_01-lila</v>
      </c>
      <c r="G3045" s="14" t="str">
        <f t="shared" si="321"/>
        <v>{"estampado_1":"donuts_01","estampado_2":"na"}</v>
      </c>
      <c r="H3045" s="14" t="s">
        <v>1</v>
      </c>
      <c r="I3045" s="14" t="s">
        <v>622</v>
      </c>
      <c r="J3045" s="1">
        <v>8</v>
      </c>
      <c r="K3045" s="14" t="s">
        <v>3</v>
      </c>
      <c r="L3045" s="14" t="s">
        <v>4</v>
      </c>
      <c r="M3045" s="14" t="s">
        <v>5</v>
      </c>
      <c r="N3045" s="1" t="s">
        <v>6945</v>
      </c>
      <c r="O3045" s="1" t="s">
        <v>1759</v>
      </c>
      <c r="P3045" s="1" t="s">
        <v>4666</v>
      </c>
      <c r="Q3045" s="1" t="s">
        <v>5162</v>
      </c>
      <c r="R3045" s="1" t="str">
        <f t="shared" si="317"/>
        <v>PJ3A-03003 | pijama niña algodon polo+short ; talla-8 color: donuts_01-lila</v>
      </c>
      <c r="S3045" s="1" t="s">
        <v>5448</v>
      </c>
      <c r="T3045" s="18" t="s">
        <v>1407</v>
      </c>
      <c r="U3045" s="19" t="str">
        <f t="shared" si="318"/>
        <v>('producto_terminado','PJ3A','PJ3A-03003-A','pijama niña algodon polo+short','PJ3A-03003-A | pijama niña algodon polo+short ; talla-8 color: donuts_01 -&gt; donuts_01-lila','{"estampado_1":"donuts_01","estampado_2":"na"}','{"spec":"na"}','{"precio_doc":74.84,"precio_unit":6.24,"precio_web":9,"precio_catalog":6.86,"precio_usd":1.92}','8','cocotfyma','unidad','activo','APT_E','donuts_01','ruta5','PJ3A-03003','PJ3A-03003 | pijama niña algodon polo+short ; talla-8 color: donuts_01-lila','donuts_01-lila');</v>
      </c>
      <c r="V3045" s="19">
        <v>21904</v>
      </c>
      <c r="W3045" s="20" t="s">
        <v>4665</v>
      </c>
      <c r="X3045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('producto_terminado','PJ3A','PJ3A-03003-A','pijama niña algodon polo+short','PJ3A-03003-A | pijama niña algodon polo+short ; talla-8 color: donuts_01 -&gt; donuts_01-lila','{"estampado_1":"donuts_01","estampado_2":"na"}','{"spec":"na"}','{"precio_doc":74.84,"precio_unit":6.24,"precio_web":9,"precio_catalog":6.86,"precio_usd":1.92}','8','cocotfyma','unidad','activo','APT_E','donuts_01','ruta5','PJ3A-03003','PJ3A-03003 | pijama niña algodon polo+short ; talla-8 color: donuts_01-lila','donuts_01-lila');</v>
      </c>
      <c r="Y3045" s="17"/>
      <c r="Z3045" s="17"/>
      <c r="AA3045" s="17"/>
      <c r="AB3045" s="17"/>
      <c r="AC3045" s="17"/>
      <c r="AD3045" s="17"/>
      <c r="AE3045" s="17"/>
      <c r="AF3045" s="17"/>
      <c r="AG3045" s="17"/>
      <c r="AH3045" s="17"/>
      <c r="AI3045" s="17"/>
      <c r="AJ3045" s="17"/>
      <c r="AK3045" s="17"/>
      <c r="AL3045" s="17"/>
      <c r="AM3045" s="17"/>
      <c r="AN3045" s="17"/>
      <c r="AO3045" s="17"/>
      <c r="AP3045" s="17"/>
      <c r="AQ3045" s="17"/>
      <c r="AR3045" s="17"/>
      <c r="AS3045" s="17"/>
      <c r="AT3045" s="17"/>
      <c r="AU3045" s="17"/>
      <c r="AV3045" s="17"/>
      <c r="AW3045" s="17"/>
      <c r="AX3045" s="17"/>
      <c r="AY3045" s="17"/>
      <c r="AZ3045" s="17"/>
      <c r="BA3045" s="17"/>
      <c r="BB3045" s="17"/>
      <c r="BC3045" s="17"/>
      <c r="BD3045" s="17"/>
      <c r="BE3045" s="17"/>
      <c r="BF3045" s="17"/>
      <c r="BG3045" s="17"/>
      <c r="BH3045" s="17"/>
    </row>
    <row r="3046" spans="2:60" x14ac:dyDescent="0.2">
      <c r="B3046" s="1" t="s">
        <v>0</v>
      </c>
      <c r="C3046" s="1" t="str">
        <f t="shared" si="320"/>
        <v>PJ3A</v>
      </c>
      <c r="D3046" s="1" t="s">
        <v>6514</v>
      </c>
      <c r="E3046" s="1" t="s">
        <v>5485</v>
      </c>
      <c r="F3046" s="14" t="str">
        <f t="shared" si="316"/>
        <v>PJ3A-03003-B | pijama niña algodon polo+short ; talla-8 color: lila -&gt; donuts_01-lila</v>
      </c>
      <c r="G3046" s="14" t="str">
        <f t="shared" si="321"/>
        <v>{"estampado_1":"lila","estampado_2":"na"}</v>
      </c>
      <c r="H3046" s="14" t="s">
        <v>1</v>
      </c>
      <c r="I3046" s="14" t="s">
        <v>622</v>
      </c>
      <c r="J3046" s="1">
        <v>8</v>
      </c>
      <c r="K3046" s="14" t="s">
        <v>3</v>
      </c>
      <c r="L3046" s="14" t="s">
        <v>4</v>
      </c>
      <c r="M3046" s="14" t="s">
        <v>5</v>
      </c>
      <c r="N3046" s="1" t="s">
        <v>6945</v>
      </c>
      <c r="O3046" s="1" t="s">
        <v>1293</v>
      </c>
      <c r="P3046" s="1" t="s">
        <v>4666</v>
      </c>
      <c r="Q3046" s="1" t="s">
        <v>5162</v>
      </c>
      <c r="R3046" s="1" t="str">
        <f t="shared" si="317"/>
        <v>PJ3A-03003 | pijama niña algodon polo+short ; talla-8 color: donuts_01-lila</v>
      </c>
      <c r="S3046" s="1" t="s">
        <v>5448</v>
      </c>
      <c r="T3046" s="18" t="s">
        <v>1407</v>
      </c>
      <c r="U3046" s="19" t="str">
        <f t="shared" si="318"/>
        <v>('producto_terminado','PJ3A','PJ3A-03003-B','pijama niña algodon polo+short','PJ3A-03003-B | pijama niña algodon polo+short ; talla-8 color: lila -&gt; donuts_01-lila','{"estampado_1":"lila","estampado_2":"na"}','{"spec":"na"}','{"precio_doc":74.84,"precio_unit":6.24,"precio_web":9,"precio_catalog":6.86,"precio_usd":1.92}','8','cocotfyma','unidad','activo','APT_E','lila','ruta5','PJ3A-03003','PJ3A-03003 | pijama niña algodon polo+short ; talla-8 color: donuts_01-lila','donuts_01-lila');</v>
      </c>
      <c r="V3046" s="19">
        <v>21905</v>
      </c>
      <c r="W3046" s="20" t="s">
        <v>4665</v>
      </c>
      <c r="X3046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('producto_terminado','PJ3A','PJ3A-03003-B','pijama niña algodon polo+short','PJ3A-03003-B | pijama niña algodon polo+short ; talla-8 color: lila -&gt; donuts_01-lila','{"estampado_1":"lila","estampado_2":"na"}','{"spec":"na"}','{"precio_doc":74.84,"precio_unit":6.24,"precio_web":9,"precio_catalog":6.86,"precio_usd":1.92}','8','cocotfyma','unidad','activo','APT_E','lila','ruta5','PJ3A-03003','PJ3A-03003 | pijama niña algodon polo+short ; talla-8 color: donuts_01-lila','donuts_01-lila');</v>
      </c>
      <c r="Y3046" s="17"/>
      <c r="Z3046" s="17"/>
      <c r="AA3046" s="17"/>
      <c r="AB3046" s="17"/>
      <c r="AC3046" s="17"/>
      <c r="AD3046" s="17"/>
      <c r="AE3046" s="17"/>
      <c r="AF3046" s="17"/>
      <c r="AG3046" s="17"/>
      <c r="AH3046" s="17"/>
      <c r="AI3046" s="17"/>
      <c r="AJ3046" s="17"/>
      <c r="AK3046" s="17"/>
      <c r="AL3046" s="17"/>
      <c r="AM3046" s="17"/>
      <c r="AN3046" s="17"/>
      <c r="AO3046" s="17"/>
      <c r="AP3046" s="17"/>
      <c r="AQ3046" s="17"/>
      <c r="AR3046" s="17"/>
      <c r="AS3046" s="17"/>
      <c r="AT3046" s="17"/>
      <c r="AU3046" s="17"/>
      <c r="AV3046" s="17"/>
      <c r="AW3046" s="17"/>
      <c r="AX3046" s="17"/>
      <c r="AY3046" s="17"/>
      <c r="AZ3046" s="17"/>
      <c r="BA3046" s="17"/>
      <c r="BB3046" s="17"/>
      <c r="BC3046" s="17"/>
      <c r="BD3046" s="17"/>
      <c r="BE3046" s="17"/>
      <c r="BF3046" s="17"/>
      <c r="BG3046" s="17"/>
      <c r="BH3046" s="17"/>
    </row>
    <row r="3047" spans="2:60" x14ac:dyDescent="0.2">
      <c r="B3047" s="1" t="s">
        <v>0</v>
      </c>
      <c r="C3047" s="1" t="str">
        <f t="shared" si="320"/>
        <v>PJ3B</v>
      </c>
      <c r="D3047" s="1" t="s">
        <v>6515</v>
      </c>
      <c r="E3047" s="1" t="s">
        <v>5485</v>
      </c>
      <c r="F3047" s="14" t="str">
        <f t="shared" si="316"/>
        <v>PJ3B-04003-A | pijama niña algodon polo+short ; talla-10 color: donuts_01 -&gt; donuts_01-lila</v>
      </c>
      <c r="G3047" s="14" t="str">
        <f t="shared" si="321"/>
        <v>{"estampado_1":"donuts_01","estampado_2":"na"}</v>
      </c>
      <c r="H3047" s="14" t="s">
        <v>1</v>
      </c>
      <c r="I3047" s="14" t="s">
        <v>622</v>
      </c>
      <c r="J3047" s="1">
        <v>10</v>
      </c>
      <c r="K3047" s="14" t="s">
        <v>3</v>
      </c>
      <c r="L3047" s="14" t="s">
        <v>4</v>
      </c>
      <c r="M3047" s="14" t="s">
        <v>5</v>
      </c>
      <c r="N3047" s="1" t="s">
        <v>6945</v>
      </c>
      <c r="O3047" s="1" t="s">
        <v>1759</v>
      </c>
      <c r="P3047" s="1" t="s">
        <v>4666</v>
      </c>
      <c r="Q3047" s="1" t="s">
        <v>5163</v>
      </c>
      <c r="R3047" s="1" t="str">
        <f t="shared" si="317"/>
        <v>PJ3B-04003 | pijama niña algodon polo+short ; talla-10 color: donuts_01-lila</v>
      </c>
      <c r="S3047" s="1" t="s">
        <v>5448</v>
      </c>
      <c r="T3047" s="18" t="s">
        <v>1407</v>
      </c>
      <c r="U3047" s="19" t="str">
        <f t="shared" si="318"/>
        <v>('producto_terminado','PJ3B','PJ3B-04003-A','pijama niña algodon polo+short','PJ3B-04003-A | pijama niña algodon polo+short ; talla-10 color: donuts_01 -&gt; donuts_01-lila','{"estampado_1":"donuts_01","estampado_2":"na"}','{"spec":"na"}','{"precio_doc":74.84,"precio_unit":6.24,"precio_web":9,"precio_catalog":6.86,"precio_usd":1.92}','10','cocotfyma','unidad','activo','APT_E','donuts_01','ruta5','PJ3B-04003','PJ3B-04003 | pijama niña algodon polo+short ; talla-10 color: donuts_01-lila','donuts_01-lila');</v>
      </c>
      <c r="V3047" s="19">
        <v>21906</v>
      </c>
      <c r="W3047" s="20" t="s">
        <v>4665</v>
      </c>
      <c r="X3047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('producto_terminado','PJ3B','PJ3B-04003-A','pijama niña algodon polo+short','PJ3B-04003-A | pijama niña algodon polo+short ; talla-10 color: donuts_01 -&gt; donuts_01-lila','{"estampado_1":"donuts_01","estampado_2":"na"}','{"spec":"na"}','{"precio_doc":74.84,"precio_unit":6.24,"precio_web":9,"precio_catalog":6.86,"precio_usd":1.92}','10','cocotfyma','unidad','activo','APT_E','donuts_01','ruta5','PJ3B-04003','PJ3B-04003 | pijama niña algodon polo+short ; talla-10 color: donuts_01-lila','donuts_01-lila');</v>
      </c>
      <c r="Y3047" s="17"/>
      <c r="Z3047" s="17"/>
      <c r="AA3047" s="17"/>
      <c r="AB3047" s="17"/>
      <c r="AC3047" s="17"/>
      <c r="AD3047" s="17"/>
      <c r="AE3047" s="17"/>
      <c r="AF3047" s="17"/>
      <c r="AG3047" s="17"/>
      <c r="AH3047" s="17"/>
      <c r="AI3047" s="17"/>
      <c r="AJ3047" s="17"/>
      <c r="AK3047" s="17"/>
      <c r="AL3047" s="17"/>
      <c r="AM3047" s="17"/>
      <c r="AN3047" s="17"/>
      <c r="AO3047" s="17"/>
      <c r="AP3047" s="17"/>
      <c r="AQ3047" s="17"/>
      <c r="AR3047" s="17"/>
      <c r="AS3047" s="17"/>
      <c r="AT3047" s="17"/>
      <c r="AU3047" s="17"/>
      <c r="AV3047" s="17"/>
      <c r="AW3047" s="17"/>
      <c r="AX3047" s="17"/>
      <c r="AY3047" s="17"/>
      <c r="AZ3047" s="17"/>
      <c r="BA3047" s="17"/>
      <c r="BB3047" s="17"/>
      <c r="BC3047" s="17"/>
      <c r="BD3047" s="17"/>
      <c r="BE3047" s="17"/>
      <c r="BF3047" s="17"/>
      <c r="BG3047" s="17"/>
      <c r="BH3047" s="17"/>
    </row>
    <row r="3048" spans="2:60" x14ac:dyDescent="0.2">
      <c r="B3048" s="1" t="s">
        <v>0</v>
      </c>
      <c r="C3048" s="1" t="str">
        <f t="shared" si="320"/>
        <v>PJ3B</v>
      </c>
      <c r="D3048" s="1" t="s">
        <v>6516</v>
      </c>
      <c r="E3048" s="1" t="s">
        <v>5485</v>
      </c>
      <c r="F3048" s="14" t="str">
        <f t="shared" si="316"/>
        <v>PJ3B-04003-B | pijama niña algodon polo+short ; talla-10 color: lila -&gt; donuts_01-lila</v>
      </c>
      <c r="G3048" s="14" t="str">
        <f t="shared" si="321"/>
        <v>{"estampado_1":"lila","estampado_2":"na"}</v>
      </c>
      <c r="H3048" s="14" t="s">
        <v>1</v>
      </c>
      <c r="I3048" s="14" t="s">
        <v>622</v>
      </c>
      <c r="J3048" s="1">
        <v>10</v>
      </c>
      <c r="K3048" s="14" t="s">
        <v>3</v>
      </c>
      <c r="L3048" s="14" t="s">
        <v>4</v>
      </c>
      <c r="M3048" s="14" t="s">
        <v>5</v>
      </c>
      <c r="N3048" s="1" t="s">
        <v>6945</v>
      </c>
      <c r="O3048" s="1" t="s">
        <v>1293</v>
      </c>
      <c r="P3048" s="1" t="s">
        <v>4666</v>
      </c>
      <c r="Q3048" s="1" t="s">
        <v>5163</v>
      </c>
      <c r="R3048" s="1" t="str">
        <f t="shared" si="317"/>
        <v>PJ3B-04003 | pijama niña algodon polo+short ; talla-10 color: donuts_01-lila</v>
      </c>
      <c r="S3048" s="1" t="s">
        <v>5448</v>
      </c>
      <c r="T3048" s="18" t="s">
        <v>1407</v>
      </c>
      <c r="U3048" s="19" t="str">
        <f t="shared" si="318"/>
        <v>('producto_terminado','PJ3B','PJ3B-04003-B','pijama niña algodon polo+short','PJ3B-04003-B | pijama niña algodon polo+short ; talla-10 color: lila -&gt; donuts_01-lila','{"estampado_1":"lila","estampado_2":"na"}','{"spec":"na"}','{"precio_doc":74.84,"precio_unit":6.24,"precio_web":9,"precio_catalog":6.86,"precio_usd":1.92}','10','cocotfyma','unidad','activo','APT_E','lila','ruta5','PJ3B-04003','PJ3B-04003 | pijama niña algodon polo+short ; talla-10 color: donuts_01-lila','donuts_01-lila');</v>
      </c>
      <c r="V3048" s="19">
        <v>21907</v>
      </c>
      <c r="W3048" s="20" t="s">
        <v>4665</v>
      </c>
      <c r="X3048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('producto_terminado','PJ3B','PJ3B-04003-B','pijama niña algodon polo+short','PJ3B-04003-B | pijama niña algodon polo+short ; talla-10 color: lila -&gt; donuts_01-lila','{"estampado_1":"lila","estampado_2":"na"}','{"spec":"na"}','{"precio_doc":74.84,"precio_unit":6.24,"precio_web":9,"precio_catalog":6.86,"precio_usd":1.92}','10','cocotfyma','unidad','activo','APT_E','lila','ruta5','PJ3B-04003','PJ3B-04003 | pijama niña algodon polo+short ; talla-10 color: donuts_01-lila','donuts_01-lila');</v>
      </c>
      <c r="Y3048" s="17"/>
      <c r="Z3048" s="17"/>
      <c r="AA3048" s="17"/>
      <c r="AB3048" s="17"/>
      <c r="AC3048" s="17"/>
      <c r="AD3048" s="17"/>
      <c r="AE3048" s="17"/>
      <c r="AF3048" s="17"/>
      <c r="AG3048" s="17"/>
      <c r="AH3048" s="17"/>
      <c r="AI3048" s="17"/>
      <c r="AJ3048" s="17"/>
      <c r="AK3048" s="17"/>
      <c r="AL3048" s="17"/>
      <c r="AM3048" s="17"/>
      <c r="AN3048" s="17"/>
      <c r="AO3048" s="17"/>
      <c r="AP3048" s="17"/>
      <c r="AQ3048" s="17"/>
      <c r="AR3048" s="17"/>
      <c r="AS3048" s="17"/>
      <c r="AT3048" s="17"/>
      <c r="AU3048" s="17"/>
      <c r="AV3048" s="17"/>
      <c r="AW3048" s="17"/>
      <c r="AX3048" s="17"/>
      <c r="AY3048" s="17"/>
      <c r="AZ3048" s="17"/>
      <c r="BA3048" s="17"/>
      <c r="BB3048" s="17"/>
      <c r="BC3048" s="17"/>
      <c r="BD3048" s="17"/>
      <c r="BE3048" s="17"/>
      <c r="BF3048" s="17"/>
      <c r="BG3048" s="17"/>
      <c r="BH3048" s="17"/>
    </row>
    <row r="3049" spans="2:60" x14ac:dyDescent="0.2">
      <c r="B3049" s="1" t="s">
        <v>0</v>
      </c>
      <c r="C3049" s="1" t="str">
        <f t="shared" si="320"/>
        <v>PJ3B</v>
      </c>
      <c r="D3049" s="1" t="s">
        <v>6517</v>
      </c>
      <c r="E3049" s="1" t="s">
        <v>5485</v>
      </c>
      <c r="F3049" s="14" t="str">
        <f t="shared" si="316"/>
        <v>PJ3B-05003-A | pijama niña algodon polo+short ; talla-12 color: donuts_01 -&gt; donuts_01-lila</v>
      </c>
      <c r="G3049" s="14" t="str">
        <f t="shared" si="321"/>
        <v>{"estampado_1":"donuts_01","estampado_2":"na"}</v>
      </c>
      <c r="H3049" s="14" t="s">
        <v>1</v>
      </c>
      <c r="I3049" s="14" t="s">
        <v>622</v>
      </c>
      <c r="J3049" s="1">
        <v>12</v>
      </c>
      <c r="K3049" s="14" t="s">
        <v>3</v>
      </c>
      <c r="L3049" s="14" t="s">
        <v>4</v>
      </c>
      <c r="M3049" s="14" t="s">
        <v>5</v>
      </c>
      <c r="N3049" s="1" t="s">
        <v>6945</v>
      </c>
      <c r="O3049" s="1" t="s">
        <v>1759</v>
      </c>
      <c r="P3049" s="1" t="s">
        <v>4666</v>
      </c>
      <c r="Q3049" s="1" t="s">
        <v>5164</v>
      </c>
      <c r="R3049" s="1" t="str">
        <f t="shared" si="317"/>
        <v>PJ3B-05003 | pijama niña algodon polo+short ; talla-12 color: donuts_01-lila</v>
      </c>
      <c r="S3049" s="1" t="s">
        <v>5448</v>
      </c>
      <c r="T3049" s="18" t="s">
        <v>1407</v>
      </c>
      <c r="U3049" s="19" t="str">
        <f t="shared" si="318"/>
        <v>('producto_terminado','PJ3B','PJ3B-05003-A','pijama niña algodon polo+short','PJ3B-05003-A | pijama niña algodon polo+short ; talla-12 color: donuts_01 -&gt; donuts_01-lila','{"estampado_1":"donuts_01","estampado_2":"na"}','{"spec":"na"}','{"precio_doc":74.84,"precio_unit":6.24,"precio_web":9,"precio_catalog":6.86,"precio_usd":1.92}','12','cocotfyma','unidad','activo','APT_E','donuts_01','ruta5','PJ3B-05003','PJ3B-05003 | pijama niña algodon polo+short ; talla-12 color: donuts_01-lila','donuts_01-lila');</v>
      </c>
      <c r="V3049" s="19">
        <v>21908</v>
      </c>
      <c r="W3049" s="20" t="s">
        <v>4665</v>
      </c>
      <c r="X3049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('producto_terminado','PJ3B','PJ3B-05003-A','pijama niña algodon polo+short','PJ3B-05003-A | pijama niña algodon polo+short ; talla-12 color: donuts_01 -&gt; donuts_01-lila','{"estampado_1":"donuts_01","estampado_2":"na"}','{"spec":"na"}','{"precio_doc":74.84,"precio_unit":6.24,"precio_web":9,"precio_catalog":6.86,"precio_usd":1.92}','12','cocotfyma','unidad','activo','APT_E','donuts_01','ruta5','PJ3B-05003','PJ3B-05003 | pijama niña algodon polo+short ; talla-12 color: donuts_01-lila','donuts_01-lila');</v>
      </c>
      <c r="Y3049" s="17"/>
      <c r="Z3049" s="17"/>
      <c r="AA3049" s="17"/>
      <c r="AB3049" s="17"/>
      <c r="AC3049" s="17"/>
      <c r="AD3049" s="17"/>
      <c r="AE3049" s="17"/>
      <c r="AF3049" s="17"/>
      <c r="AG3049" s="17"/>
      <c r="AH3049" s="17"/>
      <c r="AI3049" s="17"/>
      <c r="AJ3049" s="17"/>
      <c r="AK3049" s="17"/>
      <c r="AL3049" s="17"/>
      <c r="AM3049" s="17"/>
      <c r="AN3049" s="17"/>
      <c r="AO3049" s="17"/>
      <c r="AP3049" s="17"/>
      <c r="AQ3049" s="17"/>
      <c r="AR3049" s="17"/>
      <c r="AS3049" s="17"/>
      <c r="AT3049" s="17"/>
      <c r="AU3049" s="17"/>
      <c r="AV3049" s="17"/>
      <c r="AW3049" s="17"/>
      <c r="AX3049" s="17"/>
      <c r="AY3049" s="17"/>
      <c r="AZ3049" s="17"/>
      <c r="BA3049" s="17"/>
      <c r="BB3049" s="17"/>
      <c r="BC3049" s="17"/>
      <c r="BD3049" s="17"/>
      <c r="BE3049" s="17"/>
      <c r="BF3049" s="17"/>
      <c r="BG3049" s="17"/>
      <c r="BH3049" s="17"/>
    </row>
    <row r="3050" spans="2:60" x14ac:dyDescent="0.2">
      <c r="B3050" s="1" t="s">
        <v>0</v>
      </c>
      <c r="C3050" s="1" t="str">
        <f t="shared" si="320"/>
        <v>PJ3B</v>
      </c>
      <c r="D3050" s="1" t="s">
        <v>6518</v>
      </c>
      <c r="E3050" s="1" t="s">
        <v>5485</v>
      </c>
      <c r="F3050" s="14" t="str">
        <f t="shared" si="316"/>
        <v>PJ3B-05003-B | pijama niña algodon polo+short ; talla-12 color: lila -&gt; donuts_01-lila</v>
      </c>
      <c r="G3050" s="14" t="str">
        <f t="shared" si="321"/>
        <v>{"estampado_1":"lila","estampado_2":"na"}</v>
      </c>
      <c r="H3050" s="14" t="s">
        <v>1</v>
      </c>
      <c r="I3050" s="14" t="s">
        <v>622</v>
      </c>
      <c r="J3050" s="1">
        <v>12</v>
      </c>
      <c r="K3050" s="14" t="s">
        <v>3</v>
      </c>
      <c r="L3050" s="14" t="s">
        <v>4</v>
      </c>
      <c r="M3050" s="14" t="s">
        <v>5</v>
      </c>
      <c r="N3050" s="1" t="s">
        <v>6945</v>
      </c>
      <c r="O3050" s="1" t="s">
        <v>1293</v>
      </c>
      <c r="P3050" s="1" t="s">
        <v>4666</v>
      </c>
      <c r="Q3050" s="1" t="s">
        <v>5164</v>
      </c>
      <c r="R3050" s="1" t="str">
        <f t="shared" si="317"/>
        <v>PJ3B-05003 | pijama niña algodon polo+short ; talla-12 color: donuts_01-lila</v>
      </c>
      <c r="S3050" s="1" t="s">
        <v>5448</v>
      </c>
      <c r="T3050" s="18" t="s">
        <v>1407</v>
      </c>
      <c r="U3050" s="19" t="str">
        <f t="shared" si="318"/>
        <v>('producto_terminado','PJ3B','PJ3B-05003-B','pijama niña algodon polo+short','PJ3B-05003-B | pijama niña algodon polo+short ; talla-12 color: lila -&gt; donuts_01-lila','{"estampado_1":"lila","estampado_2":"na"}','{"spec":"na"}','{"precio_doc":74.84,"precio_unit":6.24,"precio_web":9,"precio_catalog":6.86,"precio_usd":1.92}','12','cocotfyma','unidad','activo','APT_E','lila','ruta5','PJ3B-05003','PJ3B-05003 | pijama niña algodon polo+short ; talla-12 color: donuts_01-lila','donuts_01-lila');</v>
      </c>
      <c r="V3050" s="19">
        <v>21909</v>
      </c>
      <c r="W3050" s="20" t="s">
        <v>4665</v>
      </c>
      <c r="X3050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('producto_terminado','PJ3B','PJ3B-05003-B','pijama niña algodon polo+short','PJ3B-05003-B | pijama niña algodon polo+short ; talla-12 color: lila -&gt; donuts_01-lila','{"estampado_1":"lila","estampado_2":"na"}','{"spec":"na"}','{"precio_doc":74.84,"precio_unit":6.24,"precio_web":9,"precio_catalog":6.86,"precio_usd":1.92}','12','cocotfyma','unidad','activo','APT_E','lila','ruta5','PJ3B-05003','PJ3B-05003 | pijama niña algodon polo+short ; talla-12 color: donuts_01-lila','donuts_01-lila');</v>
      </c>
      <c r="Y3050" s="17"/>
      <c r="Z3050" s="17"/>
      <c r="AA3050" s="17"/>
      <c r="AB3050" s="17"/>
      <c r="AC3050" s="17"/>
      <c r="AD3050" s="17"/>
      <c r="AE3050" s="17"/>
      <c r="AF3050" s="17"/>
      <c r="AG3050" s="17"/>
      <c r="AH3050" s="17"/>
      <c r="AI3050" s="17"/>
      <c r="AJ3050" s="17"/>
      <c r="AK3050" s="17"/>
      <c r="AL3050" s="17"/>
      <c r="AM3050" s="17"/>
      <c r="AN3050" s="17"/>
      <c r="AO3050" s="17"/>
      <c r="AP3050" s="17"/>
      <c r="AQ3050" s="17"/>
      <c r="AR3050" s="17"/>
      <c r="AS3050" s="17"/>
      <c r="AT3050" s="17"/>
      <c r="AU3050" s="17"/>
      <c r="AV3050" s="17"/>
      <c r="AW3050" s="17"/>
      <c r="AX3050" s="17"/>
      <c r="AY3050" s="17"/>
      <c r="AZ3050" s="17"/>
      <c r="BA3050" s="17"/>
      <c r="BB3050" s="17"/>
      <c r="BC3050" s="17"/>
      <c r="BD3050" s="17"/>
      <c r="BE3050" s="17"/>
      <c r="BF3050" s="17"/>
      <c r="BG3050" s="17"/>
      <c r="BH3050" s="17"/>
    </row>
    <row r="3051" spans="2:60" x14ac:dyDescent="0.2">
      <c r="B3051" s="1" t="s">
        <v>0</v>
      </c>
      <c r="C3051" s="1" t="str">
        <f t="shared" si="320"/>
        <v>PJ3B</v>
      </c>
      <c r="D3051" s="1" t="s">
        <v>6519</v>
      </c>
      <c r="E3051" s="1" t="s">
        <v>5485</v>
      </c>
      <c r="F3051" s="14" t="str">
        <f t="shared" si="316"/>
        <v>PJ3B-06003-A | pijama niña algodon polo+short ; talla-14 color: donuts_01 -&gt; donuts_01-lila</v>
      </c>
      <c r="G3051" s="14" t="str">
        <f t="shared" si="321"/>
        <v>{"estampado_1":"donuts_01","estampado_2":"na"}</v>
      </c>
      <c r="H3051" s="14" t="s">
        <v>1</v>
      </c>
      <c r="I3051" s="14" t="s">
        <v>622</v>
      </c>
      <c r="J3051" s="1">
        <v>14</v>
      </c>
      <c r="K3051" s="14" t="s">
        <v>3</v>
      </c>
      <c r="L3051" s="14" t="s">
        <v>4</v>
      </c>
      <c r="M3051" s="14" t="s">
        <v>5</v>
      </c>
      <c r="N3051" s="1" t="s">
        <v>6945</v>
      </c>
      <c r="O3051" s="1" t="s">
        <v>1759</v>
      </c>
      <c r="P3051" s="1" t="s">
        <v>4666</v>
      </c>
      <c r="Q3051" s="1" t="s">
        <v>5165</v>
      </c>
      <c r="R3051" s="1" t="str">
        <f t="shared" si="317"/>
        <v>PJ3B-06003 | pijama niña algodon polo+short ; talla-14 color: donuts_01-lila</v>
      </c>
      <c r="S3051" s="1" t="s">
        <v>5448</v>
      </c>
      <c r="T3051" s="18" t="s">
        <v>1407</v>
      </c>
      <c r="U3051" s="19" t="str">
        <f t="shared" si="318"/>
        <v>('producto_terminado','PJ3B','PJ3B-06003-A','pijama niña algodon polo+short','PJ3B-06003-A | pijama niña algodon polo+short ; talla-14 color: donuts_01 -&gt; donuts_01-lila','{"estampado_1":"donuts_01","estampado_2":"na"}','{"spec":"na"}','{"precio_doc":74.84,"precio_unit":6.24,"precio_web":9,"precio_catalog":6.86,"precio_usd":1.92}','14','cocotfyma','unidad','activo','APT_E','donuts_01','ruta5','PJ3B-06003','PJ3B-06003 | pijama niña algodon polo+short ; talla-14 color: donuts_01-lila','donuts_01-lila');</v>
      </c>
      <c r="V3051" s="19">
        <v>21910</v>
      </c>
      <c r="W3051" s="20" t="s">
        <v>4665</v>
      </c>
      <c r="X3051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('producto_terminado','PJ3B','PJ3B-06003-A','pijama niña algodon polo+short','PJ3B-06003-A | pijama niña algodon polo+short ; talla-14 color: donuts_01 -&gt; donuts_01-lila','{"estampado_1":"donuts_01","estampado_2":"na"}','{"spec":"na"}','{"precio_doc":74.84,"precio_unit":6.24,"precio_web":9,"precio_catalog":6.86,"precio_usd":1.92}','14','cocotfyma','unidad','activo','APT_E','donuts_01','ruta5','PJ3B-06003','PJ3B-06003 | pijama niña algodon polo+short ; talla-14 color: donuts_01-lila','donuts_01-lila');</v>
      </c>
      <c r="Y3051" s="17"/>
      <c r="Z3051" s="17"/>
      <c r="AA3051" s="17"/>
      <c r="AB3051" s="17"/>
      <c r="AC3051" s="17"/>
      <c r="AD3051" s="17"/>
      <c r="AE3051" s="17"/>
      <c r="AF3051" s="17"/>
      <c r="AG3051" s="17"/>
      <c r="AH3051" s="17"/>
      <c r="AI3051" s="17"/>
      <c r="AJ3051" s="17"/>
      <c r="AK3051" s="17"/>
      <c r="AL3051" s="17"/>
      <c r="AM3051" s="17"/>
      <c r="AN3051" s="17"/>
      <c r="AO3051" s="17"/>
      <c r="AP3051" s="17"/>
      <c r="AQ3051" s="17"/>
      <c r="AR3051" s="17"/>
      <c r="AS3051" s="17"/>
      <c r="AT3051" s="17"/>
      <c r="AU3051" s="17"/>
      <c r="AV3051" s="17"/>
      <c r="AW3051" s="17"/>
      <c r="AX3051" s="17"/>
      <c r="AY3051" s="17"/>
      <c r="AZ3051" s="17"/>
      <c r="BA3051" s="17"/>
      <c r="BB3051" s="17"/>
      <c r="BC3051" s="17"/>
      <c r="BD3051" s="17"/>
      <c r="BE3051" s="17"/>
      <c r="BF3051" s="17"/>
      <c r="BG3051" s="17"/>
      <c r="BH3051" s="17"/>
    </row>
    <row r="3052" spans="2:60" x14ac:dyDescent="0.2">
      <c r="B3052" s="1" t="s">
        <v>0</v>
      </c>
      <c r="C3052" s="1" t="str">
        <f t="shared" si="320"/>
        <v>PJ3B</v>
      </c>
      <c r="D3052" s="1" t="s">
        <v>6520</v>
      </c>
      <c r="E3052" s="1" t="s">
        <v>5485</v>
      </c>
      <c r="F3052" s="14" t="str">
        <f t="shared" si="316"/>
        <v>PJ3B-06003-B | pijama niña algodon polo+short ; talla-14 color: lila -&gt; donuts_01-lila</v>
      </c>
      <c r="G3052" s="14" t="str">
        <f t="shared" si="321"/>
        <v>{"estampado_1":"lila","estampado_2":"na"}</v>
      </c>
      <c r="H3052" s="14" t="s">
        <v>1</v>
      </c>
      <c r="I3052" s="14" t="s">
        <v>622</v>
      </c>
      <c r="J3052" s="1">
        <v>14</v>
      </c>
      <c r="K3052" s="14" t="s">
        <v>3</v>
      </c>
      <c r="L3052" s="14" t="s">
        <v>4</v>
      </c>
      <c r="M3052" s="14" t="s">
        <v>5</v>
      </c>
      <c r="N3052" s="1" t="s">
        <v>6945</v>
      </c>
      <c r="O3052" s="1" t="s">
        <v>1293</v>
      </c>
      <c r="P3052" s="1" t="s">
        <v>4666</v>
      </c>
      <c r="Q3052" s="1" t="s">
        <v>5165</v>
      </c>
      <c r="R3052" s="1" t="str">
        <f t="shared" si="317"/>
        <v>PJ3B-06003 | pijama niña algodon polo+short ; talla-14 color: donuts_01-lila</v>
      </c>
      <c r="S3052" s="1" t="s">
        <v>5448</v>
      </c>
      <c r="T3052" s="18" t="s">
        <v>1407</v>
      </c>
      <c r="U3052" s="19" t="str">
        <f t="shared" si="318"/>
        <v>('producto_terminado','PJ3B','PJ3B-06003-B','pijama niña algodon polo+short','PJ3B-06003-B | pijama niña algodon polo+short ; talla-14 color: lila -&gt; donuts_01-lila','{"estampado_1":"lila","estampado_2":"na"}','{"spec":"na"}','{"precio_doc":74.84,"precio_unit":6.24,"precio_web":9,"precio_catalog":6.86,"precio_usd":1.92}','14','cocotfyma','unidad','activo','APT_E','lila','ruta5','PJ3B-06003','PJ3B-06003 | pijama niña algodon polo+short ; talla-14 color: donuts_01-lila','donuts_01-lila');</v>
      </c>
      <c r="V3052" s="19">
        <v>21911</v>
      </c>
      <c r="W3052" s="20" t="s">
        <v>4665</v>
      </c>
      <c r="X3052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('producto_terminado','PJ3B','PJ3B-06003-B','pijama niña algodon polo+short','PJ3B-06003-B | pijama niña algodon polo+short ; talla-14 color: lila -&gt; donuts_01-lila','{"estampado_1":"lila","estampado_2":"na"}','{"spec":"na"}','{"precio_doc":74.84,"precio_unit":6.24,"precio_web":9,"precio_catalog":6.86,"precio_usd":1.92}','14','cocotfyma','unidad','activo','APT_E','lila','ruta5','PJ3B-06003','PJ3B-06003 | pijama niña algodon polo+short ; talla-14 color: donuts_01-lila','donuts_01-lila');</v>
      </c>
      <c r="Y3052" s="17"/>
      <c r="Z3052" s="17"/>
      <c r="AA3052" s="17"/>
      <c r="AB3052" s="17"/>
      <c r="AC3052" s="17"/>
      <c r="AD3052" s="17"/>
      <c r="AE3052" s="17"/>
      <c r="AF3052" s="17"/>
      <c r="AG3052" s="17"/>
      <c r="AH3052" s="17"/>
      <c r="AI3052" s="17"/>
      <c r="AJ3052" s="17"/>
      <c r="AK3052" s="17"/>
      <c r="AL3052" s="17"/>
      <c r="AM3052" s="17"/>
      <c r="AN3052" s="17"/>
      <c r="AO3052" s="17"/>
      <c r="AP3052" s="17"/>
      <c r="AQ3052" s="17"/>
      <c r="AR3052" s="17"/>
      <c r="AS3052" s="17"/>
      <c r="AT3052" s="17"/>
      <c r="AU3052" s="17"/>
      <c r="AV3052" s="17"/>
      <c r="AW3052" s="17"/>
      <c r="AX3052" s="17"/>
      <c r="AY3052" s="17"/>
      <c r="AZ3052" s="17"/>
      <c r="BA3052" s="17"/>
      <c r="BB3052" s="17"/>
      <c r="BC3052" s="17"/>
      <c r="BD3052" s="17"/>
      <c r="BE3052" s="17"/>
      <c r="BF3052" s="17"/>
      <c r="BG3052" s="17"/>
      <c r="BH3052" s="17"/>
    </row>
    <row r="3053" spans="2:60" x14ac:dyDescent="0.2">
      <c r="B3053" s="1" t="s">
        <v>0</v>
      </c>
      <c r="C3053" s="1" t="str">
        <f t="shared" si="320"/>
        <v>PJ3B</v>
      </c>
      <c r="D3053" s="1" t="s">
        <v>6521</v>
      </c>
      <c r="E3053" s="1" t="s">
        <v>5485</v>
      </c>
      <c r="F3053" s="14" t="str">
        <f t="shared" ref="F3053:F3116" si="322">D3053&amp;" | "&amp;E3053&amp;" ; talla-"&amp;J3053&amp;" color: "&amp;O3053&amp;" -&gt; "&amp;S3053</f>
        <v>PJ3B-07003-A | pijama niña algodon polo+short ; talla-16 color: donuts_01 -&gt; donuts_01-lila</v>
      </c>
      <c r="G3053" s="14" t="str">
        <f t="shared" si="321"/>
        <v>{"estampado_1":"donuts_01","estampado_2":"na"}</v>
      </c>
      <c r="H3053" s="14" t="s">
        <v>1</v>
      </c>
      <c r="I3053" s="14" t="s">
        <v>622</v>
      </c>
      <c r="J3053" s="1">
        <v>16</v>
      </c>
      <c r="K3053" s="14" t="s">
        <v>3</v>
      </c>
      <c r="L3053" s="14" t="s">
        <v>4</v>
      </c>
      <c r="M3053" s="14" t="s">
        <v>5</v>
      </c>
      <c r="N3053" s="1" t="s">
        <v>6945</v>
      </c>
      <c r="O3053" s="1" t="s">
        <v>1759</v>
      </c>
      <c r="P3053" s="1" t="s">
        <v>4666</v>
      </c>
      <c r="Q3053" s="1" t="s">
        <v>5166</v>
      </c>
      <c r="R3053" s="1" t="str">
        <f t="shared" ref="R3053:R3116" si="323">Q3053&amp;" | "&amp;E3053&amp;" ; talla-"&amp;J3053&amp;" color: "&amp;S3053</f>
        <v>PJ3B-07003 | pijama niña algodon polo+short ; talla-16 color: donuts_01-lila</v>
      </c>
      <c r="S3053" s="1" t="s">
        <v>5448</v>
      </c>
      <c r="T3053" s="18" t="s">
        <v>1407</v>
      </c>
      <c r="U3053" s="19" t="str">
        <f t="shared" ref="U3053:U3116" si="324">"("&amp;T3053&amp;B3053&amp;T3053&amp;","&amp;T3053&amp;C3053&amp;T3053&amp;","&amp;T3053&amp;D3053&amp;T3053&amp;","&amp;T3053&amp;E3053&amp;T3053&amp;","&amp;T3053&amp;F3053&amp;T3053&amp;","&amp;T3053&amp;G3053&amp;T3053&amp;","&amp;T3053&amp;H3053&amp;T3053&amp;","&amp;T3053&amp;I3053&amp;T3053&amp;","&amp;T3053&amp;J3053&amp;T3053&amp;","&amp;T3053&amp;K3053&amp;T3053&amp;","&amp;T3053&amp;L3053&amp;T3053&amp;","&amp;T3053&amp;M3053&amp;T3053&amp;","&amp;T3053&amp;N3053&amp;T3053&amp;","&amp;T3053&amp;O3053&amp;T3053&amp;","&amp;T3053&amp;P3053&amp;T3053&amp;","&amp;T3053&amp;Q3053&amp;T3053&amp;","&amp;T3053&amp;R3053&amp;T3053&amp;","&amp;T3053&amp;S3053&amp;T3053&amp;");"</f>
        <v>('producto_terminado','PJ3B','PJ3B-07003-A','pijama niña algodon polo+short','PJ3B-07003-A | pijama niña algodon polo+short ; talla-16 color: donuts_01 -&gt; donuts_01-lila','{"estampado_1":"donuts_01","estampado_2":"na"}','{"spec":"na"}','{"precio_doc":74.84,"precio_unit":6.24,"precio_web":9,"precio_catalog":6.86,"precio_usd":1.92}','16','cocotfyma','unidad','activo','APT_E','donuts_01','ruta5','PJ3B-07003','PJ3B-07003 | pijama niña algodon polo+short ; talla-16 color: donuts_01-lila','donuts_01-lila');</v>
      </c>
      <c r="V3053" s="19">
        <v>21912</v>
      </c>
      <c r="W3053" s="20" t="s">
        <v>4665</v>
      </c>
      <c r="X3053" s="17" t="str">
        <f t="shared" ref="X3053:X3116" si="325">W3053&amp;U3053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('producto_terminado','PJ3B','PJ3B-07003-A','pijama niña algodon polo+short','PJ3B-07003-A | pijama niña algodon polo+short ; talla-16 color: donuts_01 -&gt; donuts_01-lila','{"estampado_1":"donuts_01","estampado_2":"na"}','{"spec":"na"}','{"precio_doc":74.84,"precio_unit":6.24,"precio_web":9,"precio_catalog":6.86,"precio_usd":1.92}','16','cocotfyma','unidad','activo','APT_E','donuts_01','ruta5','PJ3B-07003','PJ3B-07003 | pijama niña algodon polo+short ; talla-16 color: donuts_01-lila','donuts_01-lila');</v>
      </c>
      <c r="Y3053" s="17"/>
      <c r="Z3053" s="17"/>
      <c r="AA3053" s="17"/>
      <c r="AB3053" s="17"/>
      <c r="AC3053" s="17"/>
      <c r="AD3053" s="17"/>
      <c r="AE3053" s="17"/>
      <c r="AF3053" s="17"/>
      <c r="AG3053" s="17"/>
      <c r="AH3053" s="17"/>
      <c r="AI3053" s="17"/>
      <c r="AJ3053" s="17"/>
      <c r="AK3053" s="17"/>
      <c r="AL3053" s="17"/>
      <c r="AM3053" s="17"/>
      <c r="AN3053" s="17"/>
      <c r="AO3053" s="17"/>
      <c r="AP3053" s="17"/>
      <c r="AQ3053" s="17"/>
      <c r="AR3053" s="17"/>
      <c r="AS3053" s="17"/>
      <c r="AT3053" s="17"/>
      <c r="AU3053" s="17"/>
      <c r="AV3053" s="17"/>
      <c r="AW3053" s="17"/>
      <c r="AX3053" s="17"/>
      <c r="AY3053" s="17"/>
      <c r="AZ3053" s="17"/>
      <c r="BA3053" s="17"/>
      <c r="BB3053" s="17"/>
      <c r="BC3053" s="17"/>
      <c r="BD3053" s="17"/>
      <c r="BE3053" s="17"/>
      <c r="BF3053" s="17"/>
      <c r="BG3053" s="17"/>
      <c r="BH3053" s="17"/>
    </row>
    <row r="3054" spans="2:60" x14ac:dyDescent="0.2">
      <c r="B3054" s="1" t="s">
        <v>0</v>
      </c>
      <c r="C3054" s="1" t="str">
        <f t="shared" ref="C3054:C3117" si="326">MID(D3054,1,FIND("-",D3054)-1)</f>
        <v>PJ3B</v>
      </c>
      <c r="D3054" s="1" t="s">
        <v>6522</v>
      </c>
      <c r="E3054" s="1" t="s">
        <v>5485</v>
      </c>
      <c r="F3054" s="14" t="str">
        <f t="shared" si="322"/>
        <v>PJ3B-07003-B | pijama niña algodon polo+short ; talla-16 color: lila -&gt; donuts_01-lila</v>
      </c>
      <c r="G3054" s="14" t="str">
        <f t="shared" ref="G3054:G3117" si="327">$G$4&amp;O3054&amp;$G$3</f>
        <v>{"estampado_1":"lila","estampado_2":"na"}</v>
      </c>
      <c r="H3054" s="14" t="s">
        <v>1</v>
      </c>
      <c r="I3054" s="14" t="s">
        <v>622</v>
      </c>
      <c r="J3054" s="1">
        <v>16</v>
      </c>
      <c r="K3054" s="14" t="s">
        <v>3</v>
      </c>
      <c r="L3054" s="14" t="s">
        <v>4</v>
      </c>
      <c r="M3054" s="14" t="s">
        <v>5</v>
      </c>
      <c r="N3054" s="1" t="s">
        <v>6945</v>
      </c>
      <c r="O3054" s="1" t="s">
        <v>1293</v>
      </c>
      <c r="P3054" s="1" t="s">
        <v>4666</v>
      </c>
      <c r="Q3054" s="1" t="s">
        <v>5166</v>
      </c>
      <c r="R3054" s="1" t="str">
        <f t="shared" si="323"/>
        <v>PJ3B-07003 | pijama niña algodon polo+short ; talla-16 color: donuts_01-lila</v>
      </c>
      <c r="S3054" s="1" t="s">
        <v>5448</v>
      </c>
      <c r="T3054" s="18" t="s">
        <v>1407</v>
      </c>
      <c r="U3054" s="19" t="str">
        <f t="shared" si="324"/>
        <v>('producto_terminado','PJ3B','PJ3B-07003-B','pijama niña algodon polo+short','PJ3B-07003-B | pijama niña algodon polo+short ; talla-16 color: lila -&gt; donuts_01-lila','{"estampado_1":"lila","estampado_2":"na"}','{"spec":"na"}','{"precio_doc":74.84,"precio_unit":6.24,"precio_web":9,"precio_catalog":6.86,"precio_usd":1.92}','16','cocotfyma','unidad','activo','APT_E','lila','ruta5','PJ3B-07003','PJ3B-07003 | pijama niña algodon polo+short ; talla-16 color: donuts_01-lila','donuts_01-lila');</v>
      </c>
      <c r="V3054" s="19">
        <v>21913</v>
      </c>
      <c r="W3054" s="20" t="s">
        <v>4665</v>
      </c>
      <c r="X3054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('producto_terminado','PJ3B','PJ3B-07003-B','pijama niña algodon polo+short','PJ3B-07003-B | pijama niña algodon polo+short ; talla-16 color: lila -&gt; donuts_01-lila','{"estampado_1":"lila","estampado_2":"na"}','{"spec":"na"}','{"precio_doc":74.84,"precio_unit":6.24,"precio_web":9,"precio_catalog":6.86,"precio_usd":1.92}','16','cocotfyma','unidad','activo','APT_E','lila','ruta5','PJ3B-07003','PJ3B-07003 | pijama niña algodon polo+short ; talla-16 color: donuts_01-lila','donuts_01-lila');</v>
      </c>
      <c r="Y3054" s="17"/>
      <c r="Z3054" s="17"/>
      <c r="AA3054" s="17"/>
      <c r="AB3054" s="17"/>
      <c r="AC3054" s="17"/>
      <c r="AD3054" s="17"/>
      <c r="AE3054" s="17"/>
      <c r="AF3054" s="17"/>
      <c r="AG3054" s="17"/>
      <c r="AH3054" s="17"/>
      <c r="AI3054" s="17"/>
      <c r="AJ3054" s="17"/>
      <c r="AK3054" s="17"/>
      <c r="AL3054" s="17"/>
      <c r="AM3054" s="17"/>
      <c r="AN3054" s="17"/>
      <c r="AO3054" s="17"/>
      <c r="AP3054" s="17"/>
      <c r="AQ3054" s="17"/>
      <c r="AR3054" s="17"/>
      <c r="AS3054" s="17"/>
      <c r="AT3054" s="17"/>
      <c r="AU3054" s="17"/>
      <c r="AV3054" s="17"/>
      <c r="AW3054" s="17"/>
      <c r="AX3054" s="17"/>
      <c r="AY3054" s="17"/>
      <c r="AZ3054" s="17"/>
      <c r="BA3054" s="17"/>
      <c r="BB3054" s="17"/>
      <c r="BC3054" s="17"/>
      <c r="BD3054" s="17"/>
      <c r="BE3054" s="17"/>
      <c r="BF3054" s="17"/>
      <c r="BG3054" s="17"/>
      <c r="BH3054" s="17"/>
    </row>
    <row r="3055" spans="2:60" x14ac:dyDescent="0.2">
      <c r="B3055" s="1" t="s">
        <v>0</v>
      </c>
      <c r="C3055" s="1" t="str">
        <f t="shared" si="326"/>
        <v>PJ3A</v>
      </c>
      <c r="D3055" s="1" t="s">
        <v>6523</v>
      </c>
      <c r="E3055" s="1" t="s">
        <v>5485</v>
      </c>
      <c r="F3055" s="14" t="str">
        <f t="shared" si="322"/>
        <v>PJ3A-01004-A | pijama niña algodon polo+short ; talla-4 color: ice cream_01 -&gt; ice cream_01-rosado</v>
      </c>
      <c r="G3055" s="14" t="str">
        <f t="shared" si="327"/>
        <v>{"estampado_1":"ice cream_01","estampado_2":"na"}</v>
      </c>
      <c r="H3055" s="14" t="s">
        <v>1</v>
      </c>
      <c r="I3055" s="14" t="s">
        <v>622</v>
      </c>
      <c r="J3055" s="1">
        <v>4</v>
      </c>
      <c r="K3055" s="14" t="s">
        <v>3</v>
      </c>
      <c r="L3055" s="14" t="s">
        <v>4</v>
      </c>
      <c r="M3055" s="14" t="s">
        <v>5</v>
      </c>
      <c r="N3055" s="1" t="s">
        <v>6945</v>
      </c>
      <c r="O3055" s="1" t="s">
        <v>1760</v>
      </c>
      <c r="P3055" s="1" t="s">
        <v>4666</v>
      </c>
      <c r="Q3055" s="1" t="s">
        <v>5167</v>
      </c>
      <c r="R3055" s="1" t="str">
        <f t="shared" si="323"/>
        <v>PJ3A-01004 | pijama niña algodon polo+short ; talla-4 color: ice cream_01-rosado</v>
      </c>
      <c r="S3055" s="1" t="s">
        <v>5449</v>
      </c>
      <c r="T3055" s="18" t="s">
        <v>1407</v>
      </c>
      <c r="U3055" s="19" t="str">
        <f t="shared" si="324"/>
        <v>('producto_terminado','PJ3A','PJ3A-01004-A','pijama niña algodon polo+short','PJ3A-01004-A | pijama niña algodon polo+short ; talla-4 color: ice cream_01 -&gt; ice cream_01-rosado','{"estampado_1":"ice cream_01","estampado_2":"na"}','{"spec":"na"}','{"precio_doc":74.84,"precio_unit":6.24,"precio_web":9,"precio_catalog":6.86,"precio_usd":1.92}','4','cocotfyma','unidad','activo','APT_E','ice cream_01','ruta5','PJ3A-01004','PJ3A-01004 | pijama niña algodon polo+short ; talla-4 color: ice cream_01-rosado','ice cream_01-rosado');</v>
      </c>
      <c r="V3055" s="19">
        <v>21914</v>
      </c>
      <c r="W3055" s="20" t="s">
        <v>4665</v>
      </c>
      <c r="X3055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('producto_terminado','PJ3A','PJ3A-01004-A','pijama niña algodon polo+short','PJ3A-01004-A | pijama niña algodon polo+short ; talla-4 color: ice cream_01 -&gt; ice cream_01-rosado','{"estampado_1":"ice cream_01","estampado_2":"na"}','{"spec":"na"}','{"precio_doc":74.84,"precio_unit":6.24,"precio_web":9,"precio_catalog":6.86,"precio_usd":1.92}','4','cocotfyma','unidad','activo','APT_E','ice cream_01','ruta5','PJ3A-01004','PJ3A-01004 | pijama niña algodon polo+short ; talla-4 color: ice cream_01-rosado','ice cream_01-rosado');</v>
      </c>
      <c r="Y3055" s="17"/>
      <c r="Z3055" s="17"/>
      <c r="AA3055" s="17"/>
      <c r="AB3055" s="17"/>
      <c r="AC3055" s="17"/>
      <c r="AD3055" s="17"/>
      <c r="AE3055" s="17"/>
      <c r="AF3055" s="17"/>
      <c r="AG3055" s="17"/>
      <c r="AH3055" s="17"/>
      <c r="AI3055" s="17"/>
      <c r="AJ3055" s="17"/>
      <c r="AK3055" s="17"/>
      <c r="AL3055" s="17"/>
      <c r="AM3055" s="17"/>
      <c r="AN3055" s="17"/>
      <c r="AO3055" s="17"/>
      <c r="AP3055" s="17"/>
      <c r="AQ3055" s="17"/>
      <c r="AR3055" s="17"/>
      <c r="AS3055" s="17"/>
      <c r="AT3055" s="17"/>
      <c r="AU3055" s="17"/>
      <c r="AV3055" s="17"/>
      <c r="AW3055" s="17"/>
      <c r="AX3055" s="17"/>
      <c r="AY3055" s="17"/>
      <c r="AZ3055" s="17"/>
      <c r="BA3055" s="17"/>
      <c r="BB3055" s="17"/>
      <c r="BC3055" s="17"/>
      <c r="BD3055" s="17"/>
      <c r="BE3055" s="17"/>
      <c r="BF3055" s="17"/>
      <c r="BG3055" s="17"/>
      <c r="BH3055" s="17"/>
    </row>
    <row r="3056" spans="2:60" x14ac:dyDescent="0.2">
      <c r="B3056" s="1" t="s">
        <v>0</v>
      </c>
      <c r="C3056" s="1" t="str">
        <f t="shared" si="326"/>
        <v>PJ3A</v>
      </c>
      <c r="D3056" s="1" t="s">
        <v>6524</v>
      </c>
      <c r="E3056" s="1" t="s">
        <v>5485</v>
      </c>
      <c r="F3056" s="14" t="str">
        <f t="shared" si="322"/>
        <v>PJ3A-01004-B | pijama niña algodon polo+short ; talla-4 color: rosado -&gt; ice cream_01-rosado</v>
      </c>
      <c r="G3056" s="14" t="str">
        <f t="shared" si="327"/>
        <v>{"estampado_1":"rosado","estampado_2":"na"}</v>
      </c>
      <c r="H3056" s="14" t="s">
        <v>1</v>
      </c>
      <c r="I3056" s="14" t="s">
        <v>622</v>
      </c>
      <c r="J3056" s="1">
        <v>4</v>
      </c>
      <c r="K3056" s="14" t="s">
        <v>3</v>
      </c>
      <c r="L3056" s="14" t="s">
        <v>4</v>
      </c>
      <c r="M3056" s="14" t="s">
        <v>5</v>
      </c>
      <c r="N3056" s="1" t="s">
        <v>6945</v>
      </c>
      <c r="O3056" s="1" t="s">
        <v>1287</v>
      </c>
      <c r="P3056" s="1" t="s">
        <v>4666</v>
      </c>
      <c r="Q3056" s="1" t="s">
        <v>5167</v>
      </c>
      <c r="R3056" s="1" t="str">
        <f t="shared" si="323"/>
        <v>PJ3A-01004 | pijama niña algodon polo+short ; talla-4 color: ice cream_01-rosado</v>
      </c>
      <c r="S3056" s="1" t="s">
        <v>5449</v>
      </c>
      <c r="T3056" s="18" t="s">
        <v>1407</v>
      </c>
      <c r="U3056" s="19" t="str">
        <f t="shared" si="324"/>
        <v>('producto_terminado','PJ3A','PJ3A-01004-B','pijama niña algodon polo+short','PJ3A-01004-B | pijama niña algodon polo+short ; talla-4 color: rosado -&gt; ice cream_01-rosado','{"estampado_1":"rosado","estampado_2":"na"}','{"spec":"na"}','{"precio_doc":74.84,"precio_unit":6.24,"precio_web":9,"precio_catalog":6.86,"precio_usd":1.92}','4','cocotfyma','unidad','activo','APT_E','rosado','ruta5','PJ3A-01004','PJ3A-01004 | pijama niña algodon polo+short ; talla-4 color: ice cream_01-rosado','ice cream_01-rosado');</v>
      </c>
      <c r="V3056" s="19">
        <v>21915</v>
      </c>
      <c r="W3056" s="20" t="s">
        <v>4665</v>
      </c>
      <c r="X3056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('producto_terminado','PJ3A','PJ3A-01004-B','pijama niña algodon polo+short','PJ3A-01004-B | pijama niña algodon polo+short ; talla-4 color: rosado -&gt; ice cream_01-rosado','{"estampado_1":"rosado","estampado_2":"na"}','{"spec":"na"}','{"precio_doc":74.84,"precio_unit":6.24,"precio_web":9,"precio_catalog":6.86,"precio_usd":1.92}','4','cocotfyma','unidad','activo','APT_E','rosado','ruta5','PJ3A-01004','PJ3A-01004 | pijama niña algodon polo+short ; talla-4 color: ice cream_01-rosado','ice cream_01-rosado');</v>
      </c>
      <c r="Y3056" s="17"/>
      <c r="Z3056" s="17"/>
      <c r="AA3056" s="17"/>
      <c r="AB3056" s="17"/>
      <c r="AC3056" s="17"/>
      <c r="AD3056" s="17"/>
      <c r="AE3056" s="17"/>
      <c r="AF3056" s="17"/>
      <c r="AG3056" s="17"/>
      <c r="AH3056" s="17"/>
      <c r="AI3056" s="17"/>
      <c r="AJ3056" s="17"/>
      <c r="AK3056" s="17"/>
      <c r="AL3056" s="17"/>
      <c r="AM3056" s="17"/>
      <c r="AN3056" s="17"/>
      <c r="AO3056" s="17"/>
      <c r="AP3056" s="17"/>
      <c r="AQ3056" s="17"/>
      <c r="AR3056" s="17"/>
      <c r="AS3056" s="17"/>
      <c r="AT3056" s="17"/>
      <c r="AU3056" s="17"/>
      <c r="AV3056" s="17"/>
      <c r="AW3056" s="17"/>
      <c r="AX3056" s="17"/>
      <c r="AY3056" s="17"/>
      <c r="AZ3056" s="17"/>
      <c r="BA3056" s="17"/>
      <c r="BB3056" s="17"/>
      <c r="BC3056" s="17"/>
      <c r="BD3056" s="17"/>
      <c r="BE3056" s="17"/>
      <c r="BF3056" s="17"/>
      <c r="BG3056" s="17"/>
      <c r="BH3056" s="17"/>
    </row>
    <row r="3057" spans="2:60" x14ac:dyDescent="0.2">
      <c r="B3057" s="1" t="s">
        <v>0</v>
      </c>
      <c r="C3057" s="1" t="str">
        <f t="shared" si="326"/>
        <v>PJ3A</v>
      </c>
      <c r="D3057" s="1" t="s">
        <v>6525</v>
      </c>
      <c r="E3057" s="1" t="s">
        <v>5485</v>
      </c>
      <c r="F3057" s="14" t="str">
        <f t="shared" si="322"/>
        <v>PJ3A-02004-A | pijama niña algodon polo+short ; talla-6 color: ice cream_01 -&gt; ice cream_01-rosado</v>
      </c>
      <c r="G3057" s="14" t="str">
        <f t="shared" si="327"/>
        <v>{"estampado_1":"ice cream_01","estampado_2":"na"}</v>
      </c>
      <c r="H3057" s="14" t="s">
        <v>1</v>
      </c>
      <c r="I3057" s="14" t="s">
        <v>622</v>
      </c>
      <c r="J3057" s="1">
        <v>6</v>
      </c>
      <c r="K3057" s="14" t="s">
        <v>3</v>
      </c>
      <c r="L3057" s="14" t="s">
        <v>4</v>
      </c>
      <c r="M3057" s="14" t="s">
        <v>5</v>
      </c>
      <c r="N3057" s="1" t="s">
        <v>6945</v>
      </c>
      <c r="O3057" s="1" t="s">
        <v>1760</v>
      </c>
      <c r="P3057" s="1" t="s">
        <v>4666</v>
      </c>
      <c r="Q3057" s="1" t="s">
        <v>5168</v>
      </c>
      <c r="R3057" s="1" t="str">
        <f t="shared" si="323"/>
        <v>PJ3A-02004 | pijama niña algodon polo+short ; talla-6 color: ice cream_01-rosado</v>
      </c>
      <c r="S3057" s="1" t="s">
        <v>5449</v>
      </c>
      <c r="T3057" s="18" t="s">
        <v>1407</v>
      </c>
      <c r="U3057" s="19" t="str">
        <f t="shared" si="324"/>
        <v>('producto_terminado','PJ3A','PJ3A-02004-A','pijama niña algodon polo+short','PJ3A-02004-A | pijama niña algodon polo+short ; talla-6 color: ice cream_01 -&gt; ice cream_01-rosado','{"estampado_1":"ice cream_01","estampado_2":"na"}','{"spec":"na"}','{"precio_doc":74.84,"precio_unit":6.24,"precio_web":9,"precio_catalog":6.86,"precio_usd":1.92}','6','cocotfyma','unidad','activo','APT_E','ice cream_01','ruta5','PJ3A-02004','PJ3A-02004 | pijama niña algodon polo+short ; talla-6 color: ice cream_01-rosado','ice cream_01-rosado');</v>
      </c>
      <c r="V3057" s="19">
        <v>21916</v>
      </c>
      <c r="W3057" s="20" t="s">
        <v>4665</v>
      </c>
      <c r="X3057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('producto_terminado','PJ3A','PJ3A-02004-A','pijama niña algodon polo+short','PJ3A-02004-A | pijama niña algodon polo+short ; talla-6 color: ice cream_01 -&gt; ice cream_01-rosado','{"estampado_1":"ice cream_01","estampado_2":"na"}','{"spec":"na"}','{"precio_doc":74.84,"precio_unit":6.24,"precio_web":9,"precio_catalog":6.86,"precio_usd":1.92}','6','cocotfyma','unidad','activo','APT_E','ice cream_01','ruta5','PJ3A-02004','PJ3A-02004 | pijama niña algodon polo+short ; talla-6 color: ice cream_01-rosado','ice cream_01-rosado');</v>
      </c>
      <c r="Y3057" s="17"/>
      <c r="Z3057" s="17"/>
      <c r="AA3057" s="17"/>
      <c r="AB3057" s="17"/>
      <c r="AC3057" s="17"/>
      <c r="AD3057" s="17"/>
      <c r="AE3057" s="17"/>
      <c r="AF3057" s="17"/>
      <c r="AG3057" s="17"/>
      <c r="AH3057" s="17"/>
      <c r="AI3057" s="17"/>
      <c r="AJ3057" s="17"/>
      <c r="AK3057" s="17"/>
      <c r="AL3057" s="17"/>
      <c r="AM3057" s="17"/>
      <c r="AN3057" s="17"/>
      <c r="AO3057" s="17"/>
      <c r="AP3057" s="17"/>
      <c r="AQ3057" s="17"/>
      <c r="AR3057" s="17"/>
      <c r="AS3057" s="17"/>
      <c r="AT3057" s="17"/>
      <c r="AU3057" s="17"/>
      <c r="AV3057" s="17"/>
      <c r="AW3057" s="17"/>
      <c r="AX3057" s="17"/>
      <c r="AY3057" s="17"/>
      <c r="AZ3057" s="17"/>
      <c r="BA3057" s="17"/>
      <c r="BB3057" s="17"/>
      <c r="BC3057" s="17"/>
      <c r="BD3057" s="17"/>
      <c r="BE3057" s="17"/>
      <c r="BF3057" s="17"/>
      <c r="BG3057" s="17"/>
      <c r="BH3057" s="17"/>
    </row>
    <row r="3058" spans="2:60" x14ac:dyDescent="0.2">
      <c r="B3058" s="1" t="s">
        <v>0</v>
      </c>
      <c r="C3058" s="1" t="str">
        <f t="shared" si="326"/>
        <v>PJ3A</v>
      </c>
      <c r="D3058" s="1" t="s">
        <v>6526</v>
      </c>
      <c r="E3058" s="1" t="s">
        <v>5485</v>
      </c>
      <c r="F3058" s="14" t="str">
        <f t="shared" si="322"/>
        <v>PJ3A-02004-B | pijama niña algodon polo+short ; talla-6 color: rosado -&gt; ice cream_01-rosado</v>
      </c>
      <c r="G3058" s="14" t="str">
        <f t="shared" si="327"/>
        <v>{"estampado_1":"rosado","estampado_2":"na"}</v>
      </c>
      <c r="H3058" s="14" t="s">
        <v>1</v>
      </c>
      <c r="I3058" s="14" t="s">
        <v>622</v>
      </c>
      <c r="J3058" s="1">
        <v>6</v>
      </c>
      <c r="K3058" s="14" t="s">
        <v>3</v>
      </c>
      <c r="L3058" s="14" t="s">
        <v>4</v>
      </c>
      <c r="M3058" s="14" t="s">
        <v>5</v>
      </c>
      <c r="N3058" s="1" t="s">
        <v>6945</v>
      </c>
      <c r="O3058" s="1" t="s">
        <v>1287</v>
      </c>
      <c r="P3058" s="1" t="s">
        <v>4666</v>
      </c>
      <c r="Q3058" s="1" t="s">
        <v>5168</v>
      </c>
      <c r="R3058" s="1" t="str">
        <f t="shared" si="323"/>
        <v>PJ3A-02004 | pijama niña algodon polo+short ; talla-6 color: ice cream_01-rosado</v>
      </c>
      <c r="S3058" s="1" t="s">
        <v>5449</v>
      </c>
      <c r="T3058" s="18" t="s">
        <v>1407</v>
      </c>
      <c r="U3058" s="19" t="str">
        <f t="shared" si="324"/>
        <v>('producto_terminado','PJ3A','PJ3A-02004-B','pijama niña algodon polo+short','PJ3A-02004-B | pijama niña algodon polo+short ; talla-6 color: rosado -&gt; ice cream_01-rosado','{"estampado_1":"rosado","estampado_2":"na"}','{"spec":"na"}','{"precio_doc":74.84,"precio_unit":6.24,"precio_web":9,"precio_catalog":6.86,"precio_usd":1.92}','6','cocotfyma','unidad','activo','APT_E','rosado','ruta5','PJ3A-02004','PJ3A-02004 | pijama niña algodon polo+short ; talla-6 color: ice cream_01-rosado','ice cream_01-rosado');</v>
      </c>
      <c r="V3058" s="19">
        <v>21917</v>
      </c>
      <c r="W3058" s="20" t="s">
        <v>4665</v>
      </c>
      <c r="X3058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('producto_terminado','PJ3A','PJ3A-02004-B','pijama niña algodon polo+short','PJ3A-02004-B | pijama niña algodon polo+short ; talla-6 color: rosado -&gt; ice cream_01-rosado','{"estampado_1":"rosado","estampado_2":"na"}','{"spec":"na"}','{"precio_doc":74.84,"precio_unit":6.24,"precio_web":9,"precio_catalog":6.86,"precio_usd":1.92}','6','cocotfyma','unidad','activo','APT_E','rosado','ruta5','PJ3A-02004','PJ3A-02004 | pijama niña algodon polo+short ; talla-6 color: ice cream_01-rosado','ice cream_01-rosado');</v>
      </c>
      <c r="Y3058" s="17"/>
      <c r="Z3058" s="17"/>
      <c r="AA3058" s="17"/>
      <c r="AB3058" s="17"/>
      <c r="AC3058" s="17"/>
      <c r="AD3058" s="17"/>
      <c r="AE3058" s="17"/>
      <c r="AF3058" s="17"/>
      <c r="AG3058" s="17"/>
      <c r="AH3058" s="17"/>
      <c r="AI3058" s="17"/>
      <c r="AJ3058" s="17"/>
      <c r="AK3058" s="17"/>
      <c r="AL3058" s="17"/>
      <c r="AM3058" s="17"/>
      <c r="AN3058" s="17"/>
      <c r="AO3058" s="17"/>
      <c r="AP3058" s="17"/>
      <c r="AQ3058" s="17"/>
      <c r="AR3058" s="17"/>
      <c r="AS3058" s="17"/>
      <c r="AT3058" s="17"/>
      <c r="AU3058" s="17"/>
      <c r="AV3058" s="17"/>
      <c r="AW3058" s="17"/>
      <c r="AX3058" s="17"/>
      <c r="AY3058" s="17"/>
      <c r="AZ3058" s="17"/>
      <c r="BA3058" s="17"/>
      <c r="BB3058" s="17"/>
      <c r="BC3058" s="17"/>
      <c r="BD3058" s="17"/>
      <c r="BE3058" s="17"/>
      <c r="BF3058" s="17"/>
      <c r="BG3058" s="17"/>
      <c r="BH3058" s="17"/>
    </row>
    <row r="3059" spans="2:60" x14ac:dyDescent="0.2">
      <c r="B3059" s="1" t="s">
        <v>0</v>
      </c>
      <c r="C3059" s="1" t="str">
        <f t="shared" si="326"/>
        <v>PJ3A</v>
      </c>
      <c r="D3059" s="1" t="s">
        <v>6527</v>
      </c>
      <c r="E3059" s="1" t="s">
        <v>5485</v>
      </c>
      <c r="F3059" s="14" t="str">
        <f t="shared" si="322"/>
        <v>PJ3A-03004-A | pijama niña algodon polo+short ; talla-8 color: ice cream_01 -&gt; ice cream_01-rosado</v>
      </c>
      <c r="G3059" s="14" t="str">
        <f t="shared" si="327"/>
        <v>{"estampado_1":"ice cream_01","estampado_2":"na"}</v>
      </c>
      <c r="H3059" s="14" t="s">
        <v>1</v>
      </c>
      <c r="I3059" s="14" t="s">
        <v>622</v>
      </c>
      <c r="J3059" s="1">
        <v>8</v>
      </c>
      <c r="K3059" s="14" t="s">
        <v>3</v>
      </c>
      <c r="L3059" s="14" t="s">
        <v>4</v>
      </c>
      <c r="M3059" s="14" t="s">
        <v>5</v>
      </c>
      <c r="N3059" s="1" t="s">
        <v>6945</v>
      </c>
      <c r="O3059" s="1" t="s">
        <v>1760</v>
      </c>
      <c r="P3059" s="1" t="s">
        <v>4666</v>
      </c>
      <c r="Q3059" s="1" t="s">
        <v>5169</v>
      </c>
      <c r="R3059" s="1" t="str">
        <f t="shared" si="323"/>
        <v>PJ3A-03004 | pijama niña algodon polo+short ; talla-8 color: ice cream_01-rosado</v>
      </c>
      <c r="S3059" s="1" t="s">
        <v>5449</v>
      </c>
      <c r="T3059" s="18" t="s">
        <v>1407</v>
      </c>
      <c r="U3059" s="19" t="str">
        <f t="shared" si="324"/>
        <v>('producto_terminado','PJ3A','PJ3A-03004-A','pijama niña algodon polo+short','PJ3A-03004-A | pijama niña algodon polo+short ; talla-8 color: ice cream_01 -&gt; ice cream_01-rosado','{"estampado_1":"ice cream_01","estampado_2":"na"}','{"spec":"na"}','{"precio_doc":74.84,"precio_unit":6.24,"precio_web":9,"precio_catalog":6.86,"precio_usd":1.92}','8','cocotfyma','unidad','activo','APT_E','ice cream_01','ruta5','PJ3A-03004','PJ3A-03004 | pijama niña algodon polo+short ; talla-8 color: ice cream_01-rosado','ice cream_01-rosado');</v>
      </c>
      <c r="V3059" s="19">
        <v>21918</v>
      </c>
      <c r="W3059" s="20" t="s">
        <v>4665</v>
      </c>
      <c r="X3059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('producto_terminado','PJ3A','PJ3A-03004-A','pijama niña algodon polo+short','PJ3A-03004-A | pijama niña algodon polo+short ; talla-8 color: ice cream_01 -&gt; ice cream_01-rosado','{"estampado_1":"ice cream_01","estampado_2":"na"}','{"spec":"na"}','{"precio_doc":74.84,"precio_unit":6.24,"precio_web":9,"precio_catalog":6.86,"precio_usd":1.92}','8','cocotfyma','unidad','activo','APT_E','ice cream_01','ruta5','PJ3A-03004','PJ3A-03004 | pijama niña algodon polo+short ; talla-8 color: ice cream_01-rosado','ice cream_01-rosado');</v>
      </c>
      <c r="Y3059" s="17"/>
      <c r="Z3059" s="17"/>
      <c r="AA3059" s="17"/>
      <c r="AB3059" s="17"/>
      <c r="AC3059" s="17"/>
      <c r="AD3059" s="17"/>
      <c r="AE3059" s="17"/>
      <c r="AF3059" s="17"/>
      <c r="AG3059" s="17"/>
      <c r="AH3059" s="17"/>
      <c r="AI3059" s="17"/>
      <c r="AJ3059" s="17"/>
      <c r="AK3059" s="17"/>
      <c r="AL3059" s="17"/>
      <c r="AM3059" s="17"/>
      <c r="AN3059" s="17"/>
      <c r="AO3059" s="17"/>
      <c r="AP3059" s="17"/>
      <c r="AQ3059" s="17"/>
      <c r="AR3059" s="17"/>
      <c r="AS3059" s="17"/>
      <c r="AT3059" s="17"/>
      <c r="AU3059" s="17"/>
      <c r="AV3059" s="17"/>
      <c r="AW3059" s="17"/>
      <c r="AX3059" s="17"/>
      <c r="AY3059" s="17"/>
      <c r="AZ3059" s="17"/>
      <c r="BA3059" s="17"/>
      <c r="BB3059" s="17"/>
      <c r="BC3059" s="17"/>
      <c r="BD3059" s="17"/>
      <c r="BE3059" s="17"/>
      <c r="BF3059" s="17"/>
      <c r="BG3059" s="17"/>
      <c r="BH3059" s="17"/>
    </row>
    <row r="3060" spans="2:60" x14ac:dyDescent="0.2">
      <c r="B3060" s="1" t="s">
        <v>0</v>
      </c>
      <c r="C3060" s="1" t="str">
        <f t="shared" si="326"/>
        <v>PJ3A</v>
      </c>
      <c r="D3060" s="1" t="s">
        <v>6528</v>
      </c>
      <c r="E3060" s="1" t="s">
        <v>5485</v>
      </c>
      <c r="F3060" s="14" t="str">
        <f t="shared" si="322"/>
        <v>PJ3A-03004-B | pijama niña algodon polo+short ; talla-8 color: rosado -&gt; ice cream_01-rosado</v>
      </c>
      <c r="G3060" s="14" t="str">
        <f t="shared" si="327"/>
        <v>{"estampado_1":"rosado","estampado_2":"na"}</v>
      </c>
      <c r="H3060" s="14" t="s">
        <v>1</v>
      </c>
      <c r="I3060" s="14" t="s">
        <v>622</v>
      </c>
      <c r="J3060" s="1">
        <v>8</v>
      </c>
      <c r="K3060" s="14" t="s">
        <v>3</v>
      </c>
      <c r="L3060" s="14" t="s">
        <v>4</v>
      </c>
      <c r="M3060" s="14" t="s">
        <v>5</v>
      </c>
      <c r="N3060" s="1" t="s">
        <v>6945</v>
      </c>
      <c r="O3060" s="1" t="s">
        <v>1287</v>
      </c>
      <c r="P3060" s="1" t="s">
        <v>4666</v>
      </c>
      <c r="Q3060" s="1" t="s">
        <v>5169</v>
      </c>
      <c r="R3060" s="1" t="str">
        <f t="shared" si="323"/>
        <v>PJ3A-03004 | pijama niña algodon polo+short ; talla-8 color: ice cream_01-rosado</v>
      </c>
      <c r="S3060" s="1" t="s">
        <v>5449</v>
      </c>
      <c r="T3060" s="18" t="s">
        <v>1407</v>
      </c>
      <c r="U3060" s="19" t="str">
        <f t="shared" si="324"/>
        <v>('producto_terminado','PJ3A','PJ3A-03004-B','pijama niña algodon polo+short','PJ3A-03004-B | pijama niña algodon polo+short ; talla-8 color: rosado -&gt; ice cream_01-rosado','{"estampado_1":"rosado","estampado_2":"na"}','{"spec":"na"}','{"precio_doc":74.84,"precio_unit":6.24,"precio_web":9,"precio_catalog":6.86,"precio_usd":1.92}','8','cocotfyma','unidad','activo','APT_E','rosado','ruta5','PJ3A-03004','PJ3A-03004 | pijama niña algodon polo+short ; talla-8 color: ice cream_01-rosado','ice cream_01-rosado');</v>
      </c>
      <c r="V3060" s="19">
        <v>21919</v>
      </c>
      <c r="W3060" s="20" t="s">
        <v>4665</v>
      </c>
      <c r="X3060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('producto_terminado','PJ3A','PJ3A-03004-B','pijama niña algodon polo+short','PJ3A-03004-B | pijama niña algodon polo+short ; talla-8 color: rosado -&gt; ice cream_01-rosado','{"estampado_1":"rosado","estampado_2":"na"}','{"spec":"na"}','{"precio_doc":74.84,"precio_unit":6.24,"precio_web":9,"precio_catalog":6.86,"precio_usd":1.92}','8','cocotfyma','unidad','activo','APT_E','rosado','ruta5','PJ3A-03004','PJ3A-03004 | pijama niña algodon polo+short ; talla-8 color: ice cream_01-rosado','ice cream_01-rosado');</v>
      </c>
      <c r="Y3060" s="17"/>
      <c r="Z3060" s="17"/>
      <c r="AA3060" s="17"/>
      <c r="AB3060" s="17"/>
      <c r="AC3060" s="17"/>
      <c r="AD3060" s="17"/>
      <c r="AE3060" s="17"/>
      <c r="AF3060" s="17"/>
      <c r="AG3060" s="17"/>
      <c r="AH3060" s="17"/>
      <c r="AI3060" s="17"/>
      <c r="AJ3060" s="17"/>
      <c r="AK3060" s="17"/>
      <c r="AL3060" s="17"/>
      <c r="AM3060" s="17"/>
      <c r="AN3060" s="17"/>
      <c r="AO3060" s="17"/>
      <c r="AP3060" s="17"/>
      <c r="AQ3060" s="17"/>
      <c r="AR3060" s="17"/>
      <c r="AS3060" s="17"/>
      <c r="AT3060" s="17"/>
      <c r="AU3060" s="17"/>
      <c r="AV3060" s="17"/>
      <c r="AW3060" s="17"/>
      <c r="AX3060" s="17"/>
      <c r="AY3060" s="17"/>
      <c r="AZ3060" s="17"/>
      <c r="BA3060" s="17"/>
      <c r="BB3060" s="17"/>
      <c r="BC3060" s="17"/>
      <c r="BD3060" s="17"/>
      <c r="BE3060" s="17"/>
      <c r="BF3060" s="17"/>
      <c r="BG3060" s="17"/>
      <c r="BH3060" s="17"/>
    </row>
    <row r="3061" spans="2:60" x14ac:dyDescent="0.2">
      <c r="B3061" s="1" t="s">
        <v>0</v>
      </c>
      <c r="C3061" s="1" t="str">
        <f t="shared" si="326"/>
        <v>PJ3B</v>
      </c>
      <c r="D3061" s="1" t="s">
        <v>6529</v>
      </c>
      <c r="E3061" s="1" t="s">
        <v>5485</v>
      </c>
      <c r="F3061" s="14" t="str">
        <f t="shared" si="322"/>
        <v>PJ3B-04004-A | pijama niña algodon polo+short ; talla-10 color: ice cream_01 -&gt; ice cream_01-rosado</v>
      </c>
      <c r="G3061" s="14" t="str">
        <f t="shared" si="327"/>
        <v>{"estampado_1":"ice cream_01","estampado_2":"na"}</v>
      </c>
      <c r="H3061" s="14" t="s">
        <v>1</v>
      </c>
      <c r="I3061" s="14" t="s">
        <v>622</v>
      </c>
      <c r="J3061" s="1">
        <v>10</v>
      </c>
      <c r="K3061" s="14" t="s">
        <v>3</v>
      </c>
      <c r="L3061" s="14" t="s">
        <v>4</v>
      </c>
      <c r="M3061" s="14" t="s">
        <v>5</v>
      </c>
      <c r="N3061" s="1" t="s">
        <v>6945</v>
      </c>
      <c r="O3061" s="1" t="s">
        <v>1760</v>
      </c>
      <c r="P3061" s="1" t="s">
        <v>4666</v>
      </c>
      <c r="Q3061" s="1" t="s">
        <v>5170</v>
      </c>
      <c r="R3061" s="1" t="str">
        <f t="shared" si="323"/>
        <v>PJ3B-04004 | pijama niña algodon polo+short ; talla-10 color: ice cream_01-rosado</v>
      </c>
      <c r="S3061" s="1" t="s">
        <v>5449</v>
      </c>
      <c r="T3061" s="18" t="s">
        <v>1407</v>
      </c>
      <c r="U3061" s="19" t="str">
        <f t="shared" si="324"/>
        <v>('producto_terminado','PJ3B','PJ3B-04004-A','pijama niña algodon polo+short','PJ3B-04004-A | pijama niña algodon polo+short ; talla-10 color: ice cream_01 -&gt; ice cream_01-rosado','{"estampado_1":"ice cream_01","estampado_2":"na"}','{"spec":"na"}','{"precio_doc":74.84,"precio_unit":6.24,"precio_web":9,"precio_catalog":6.86,"precio_usd":1.92}','10','cocotfyma','unidad','activo','APT_E','ice cream_01','ruta5','PJ3B-04004','PJ3B-04004 | pijama niña algodon polo+short ; talla-10 color: ice cream_01-rosado','ice cream_01-rosado');</v>
      </c>
      <c r="V3061" s="19">
        <v>21920</v>
      </c>
      <c r="W3061" s="20" t="s">
        <v>4665</v>
      </c>
      <c r="X3061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('producto_terminado','PJ3B','PJ3B-04004-A','pijama niña algodon polo+short','PJ3B-04004-A | pijama niña algodon polo+short ; talla-10 color: ice cream_01 -&gt; ice cream_01-rosado','{"estampado_1":"ice cream_01","estampado_2":"na"}','{"spec":"na"}','{"precio_doc":74.84,"precio_unit":6.24,"precio_web":9,"precio_catalog":6.86,"precio_usd":1.92}','10','cocotfyma','unidad','activo','APT_E','ice cream_01','ruta5','PJ3B-04004','PJ3B-04004 | pijama niña algodon polo+short ; talla-10 color: ice cream_01-rosado','ice cream_01-rosado');</v>
      </c>
      <c r="Y3061" s="17"/>
      <c r="Z3061" s="17"/>
      <c r="AA3061" s="17"/>
      <c r="AB3061" s="17"/>
      <c r="AC3061" s="17"/>
      <c r="AD3061" s="17"/>
      <c r="AE3061" s="17"/>
      <c r="AF3061" s="17"/>
      <c r="AG3061" s="17"/>
      <c r="AH3061" s="17"/>
      <c r="AI3061" s="17"/>
      <c r="AJ3061" s="17"/>
      <c r="AK3061" s="17"/>
      <c r="AL3061" s="17"/>
      <c r="AM3061" s="17"/>
      <c r="AN3061" s="17"/>
      <c r="AO3061" s="17"/>
      <c r="AP3061" s="17"/>
      <c r="AQ3061" s="17"/>
      <c r="AR3061" s="17"/>
      <c r="AS3061" s="17"/>
      <c r="AT3061" s="17"/>
      <c r="AU3061" s="17"/>
      <c r="AV3061" s="17"/>
      <c r="AW3061" s="17"/>
      <c r="AX3061" s="17"/>
      <c r="AY3061" s="17"/>
      <c r="AZ3061" s="17"/>
      <c r="BA3061" s="17"/>
      <c r="BB3061" s="17"/>
      <c r="BC3061" s="17"/>
      <c r="BD3061" s="17"/>
      <c r="BE3061" s="17"/>
      <c r="BF3061" s="17"/>
      <c r="BG3061" s="17"/>
      <c r="BH3061" s="17"/>
    </row>
    <row r="3062" spans="2:60" x14ac:dyDescent="0.2">
      <c r="B3062" s="1" t="s">
        <v>0</v>
      </c>
      <c r="C3062" s="1" t="str">
        <f t="shared" si="326"/>
        <v>PJ3B</v>
      </c>
      <c r="D3062" s="1" t="s">
        <v>6530</v>
      </c>
      <c r="E3062" s="1" t="s">
        <v>5485</v>
      </c>
      <c r="F3062" s="14" t="str">
        <f t="shared" si="322"/>
        <v>PJ3B-04004-B | pijama niña algodon polo+short ; talla-10 color: rosado -&gt; ice cream_01-rosado</v>
      </c>
      <c r="G3062" s="14" t="str">
        <f t="shared" si="327"/>
        <v>{"estampado_1":"rosado","estampado_2":"na"}</v>
      </c>
      <c r="H3062" s="14" t="s">
        <v>1</v>
      </c>
      <c r="I3062" s="14" t="s">
        <v>622</v>
      </c>
      <c r="J3062" s="1">
        <v>10</v>
      </c>
      <c r="K3062" s="14" t="s">
        <v>3</v>
      </c>
      <c r="L3062" s="14" t="s">
        <v>4</v>
      </c>
      <c r="M3062" s="14" t="s">
        <v>5</v>
      </c>
      <c r="N3062" s="1" t="s">
        <v>6945</v>
      </c>
      <c r="O3062" s="1" t="s">
        <v>1287</v>
      </c>
      <c r="P3062" s="1" t="s">
        <v>4666</v>
      </c>
      <c r="Q3062" s="1" t="s">
        <v>5170</v>
      </c>
      <c r="R3062" s="1" t="str">
        <f t="shared" si="323"/>
        <v>PJ3B-04004 | pijama niña algodon polo+short ; talla-10 color: ice cream_01-rosado</v>
      </c>
      <c r="S3062" s="1" t="s">
        <v>5449</v>
      </c>
      <c r="T3062" s="18" t="s">
        <v>1407</v>
      </c>
      <c r="U3062" s="19" t="str">
        <f t="shared" si="324"/>
        <v>('producto_terminado','PJ3B','PJ3B-04004-B','pijama niña algodon polo+short','PJ3B-04004-B | pijama niña algodon polo+short ; talla-10 color: rosado -&gt; ice cream_01-rosado','{"estampado_1":"rosado","estampado_2":"na"}','{"spec":"na"}','{"precio_doc":74.84,"precio_unit":6.24,"precio_web":9,"precio_catalog":6.86,"precio_usd":1.92}','10','cocotfyma','unidad','activo','APT_E','rosado','ruta5','PJ3B-04004','PJ3B-04004 | pijama niña algodon polo+short ; talla-10 color: ice cream_01-rosado','ice cream_01-rosado');</v>
      </c>
      <c r="V3062" s="19">
        <v>21921</v>
      </c>
      <c r="W3062" s="20" t="s">
        <v>4665</v>
      </c>
      <c r="X3062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('producto_terminado','PJ3B','PJ3B-04004-B','pijama niña algodon polo+short','PJ3B-04004-B | pijama niña algodon polo+short ; talla-10 color: rosado -&gt; ice cream_01-rosado','{"estampado_1":"rosado","estampado_2":"na"}','{"spec":"na"}','{"precio_doc":74.84,"precio_unit":6.24,"precio_web":9,"precio_catalog":6.86,"precio_usd":1.92}','10','cocotfyma','unidad','activo','APT_E','rosado','ruta5','PJ3B-04004','PJ3B-04004 | pijama niña algodon polo+short ; talla-10 color: ice cream_01-rosado','ice cream_01-rosado');</v>
      </c>
      <c r="Y3062" s="17"/>
      <c r="Z3062" s="17"/>
      <c r="AA3062" s="17"/>
      <c r="AB3062" s="17"/>
      <c r="AC3062" s="17"/>
      <c r="AD3062" s="17"/>
      <c r="AE3062" s="17"/>
      <c r="AF3062" s="17"/>
      <c r="AG3062" s="17"/>
      <c r="AH3062" s="17"/>
      <c r="AI3062" s="17"/>
      <c r="AJ3062" s="17"/>
      <c r="AK3062" s="17"/>
      <c r="AL3062" s="17"/>
      <c r="AM3062" s="17"/>
      <c r="AN3062" s="17"/>
      <c r="AO3062" s="17"/>
      <c r="AP3062" s="17"/>
      <c r="AQ3062" s="17"/>
      <c r="AR3062" s="17"/>
      <c r="AS3062" s="17"/>
      <c r="AT3062" s="17"/>
      <c r="AU3062" s="17"/>
      <c r="AV3062" s="17"/>
      <c r="AW3062" s="17"/>
      <c r="AX3062" s="17"/>
      <c r="AY3062" s="17"/>
      <c r="AZ3062" s="17"/>
      <c r="BA3062" s="17"/>
      <c r="BB3062" s="17"/>
      <c r="BC3062" s="17"/>
      <c r="BD3062" s="17"/>
      <c r="BE3062" s="17"/>
      <c r="BF3062" s="17"/>
      <c r="BG3062" s="17"/>
      <c r="BH3062" s="17"/>
    </row>
    <row r="3063" spans="2:60" x14ac:dyDescent="0.2">
      <c r="B3063" s="1" t="s">
        <v>0</v>
      </c>
      <c r="C3063" s="1" t="str">
        <f t="shared" si="326"/>
        <v>PJ3B</v>
      </c>
      <c r="D3063" s="1" t="s">
        <v>6531</v>
      </c>
      <c r="E3063" s="1" t="s">
        <v>5485</v>
      </c>
      <c r="F3063" s="14" t="str">
        <f t="shared" si="322"/>
        <v>PJ3B-05004-A | pijama niña algodon polo+short ; talla-12 color: ice cream_01 -&gt; ice cream_01-rosado</v>
      </c>
      <c r="G3063" s="14" t="str">
        <f t="shared" si="327"/>
        <v>{"estampado_1":"ice cream_01","estampado_2":"na"}</v>
      </c>
      <c r="H3063" s="14" t="s">
        <v>1</v>
      </c>
      <c r="I3063" s="14" t="s">
        <v>622</v>
      </c>
      <c r="J3063" s="1">
        <v>12</v>
      </c>
      <c r="K3063" s="14" t="s">
        <v>3</v>
      </c>
      <c r="L3063" s="14" t="s">
        <v>4</v>
      </c>
      <c r="M3063" s="14" t="s">
        <v>5</v>
      </c>
      <c r="N3063" s="1" t="s">
        <v>6945</v>
      </c>
      <c r="O3063" s="1" t="s">
        <v>1760</v>
      </c>
      <c r="P3063" s="1" t="s">
        <v>4666</v>
      </c>
      <c r="Q3063" s="1" t="s">
        <v>5171</v>
      </c>
      <c r="R3063" s="1" t="str">
        <f t="shared" si="323"/>
        <v>PJ3B-05004 | pijama niña algodon polo+short ; talla-12 color: ice cream_01-rosado</v>
      </c>
      <c r="S3063" s="1" t="s">
        <v>5449</v>
      </c>
      <c r="T3063" s="18" t="s">
        <v>1407</v>
      </c>
      <c r="U3063" s="19" t="str">
        <f t="shared" si="324"/>
        <v>('producto_terminado','PJ3B','PJ3B-05004-A','pijama niña algodon polo+short','PJ3B-05004-A | pijama niña algodon polo+short ; talla-12 color: ice cream_01 -&gt; ice cream_01-rosado','{"estampado_1":"ice cream_01","estampado_2":"na"}','{"spec":"na"}','{"precio_doc":74.84,"precio_unit":6.24,"precio_web":9,"precio_catalog":6.86,"precio_usd":1.92}','12','cocotfyma','unidad','activo','APT_E','ice cream_01','ruta5','PJ3B-05004','PJ3B-05004 | pijama niña algodon polo+short ; talla-12 color: ice cream_01-rosado','ice cream_01-rosado');</v>
      </c>
      <c r="V3063" s="19">
        <v>21922</v>
      </c>
      <c r="W3063" s="20" t="s">
        <v>4665</v>
      </c>
      <c r="X3063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('producto_terminado','PJ3B','PJ3B-05004-A','pijama niña algodon polo+short','PJ3B-05004-A | pijama niña algodon polo+short ; talla-12 color: ice cream_01 -&gt; ice cream_01-rosado','{"estampado_1":"ice cream_01","estampado_2":"na"}','{"spec":"na"}','{"precio_doc":74.84,"precio_unit":6.24,"precio_web":9,"precio_catalog":6.86,"precio_usd":1.92}','12','cocotfyma','unidad','activo','APT_E','ice cream_01','ruta5','PJ3B-05004','PJ3B-05004 | pijama niña algodon polo+short ; talla-12 color: ice cream_01-rosado','ice cream_01-rosado');</v>
      </c>
      <c r="Y3063" s="17"/>
      <c r="Z3063" s="17"/>
      <c r="AA3063" s="17"/>
      <c r="AB3063" s="17"/>
      <c r="AC3063" s="17"/>
      <c r="AD3063" s="17"/>
      <c r="AE3063" s="17"/>
      <c r="AF3063" s="17"/>
      <c r="AG3063" s="17"/>
      <c r="AH3063" s="17"/>
      <c r="AI3063" s="17"/>
      <c r="AJ3063" s="17"/>
      <c r="AK3063" s="17"/>
      <c r="AL3063" s="17"/>
      <c r="AM3063" s="17"/>
      <c r="AN3063" s="17"/>
      <c r="AO3063" s="17"/>
      <c r="AP3063" s="17"/>
      <c r="AQ3063" s="17"/>
      <c r="AR3063" s="17"/>
      <c r="AS3063" s="17"/>
      <c r="AT3063" s="17"/>
      <c r="AU3063" s="17"/>
      <c r="AV3063" s="17"/>
      <c r="AW3063" s="17"/>
      <c r="AX3063" s="17"/>
      <c r="AY3063" s="17"/>
      <c r="AZ3063" s="17"/>
      <c r="BA3063" s="17"/>
      <c r="BB3063" s="17"/>
      <c r="BC3063" s="17"/>
      <c r="BD3063" s="17"/>
      <c r="BE3063" s="17"/>
      <c r="BF3063" s="17"/>
      <c r="BG3063" s="17"/>
      <c r="BH3063" s="17"/>
    </row>
    <row r="3064" spans="2:60" x14ac:dyDescent="0.2">
      <c r="B3064" s="1" t="s">
        <v>0</v>
      </c>
      <c r="C3064" s="1" t="str">
        <f t="shared" si="326"/>
        <v>PJ3B</v>
      </c>
      <c r="D3064" s="1" t="s">
        <v>6532</v>
      </c>
      <c r="E3064" s="1" t="s">
        <v>5485</v>
      </c>
      <c r="F3064" s="14" t="str">
        <f t="shared" si="322"/>
        <v>PJ3B-05004-B | pijama niña algodon polo+short ; talla-12 color: rosado -&gt; ice cream_01-rosado</v>
      </c>
      <c r="G3064" s="14" t="str">
        <f t="shared" si="327"/>
        <v>{"estampado_1":"rosado","estampado_2":"na"}</v>
      </c>
      <c r="H3064" s="14" t="s">
        <v>1</v>
      </c>
      <c r="I3064" s="14" t="s">
        <v>622</v>
      </c>
      <c r="J3064" s="1">
        <v>12</v>
      </c>
      <c r="K3064" s="14" t="s">
        <v>3</v>
      </c>
      <c r="L3064" s="14" t="s">
        <v>4</v>
      </c>
      <c r="M3064" s="14" t="s">
        <v>5</v>
      </c>
      <c r="N3064" s="1" t="s">
        <v>6945</v>
      </c>
      <c r="O3064" s="1" t="s">
        <v>1287</v>
      </c>
      <c r="P3064" s="1" t="s">
        <v>4666</v>
      </c>
      <c r="Q3064" s="1" t="s">
        <v>5171</v>
      </c>
      <c r="R3064" s="1" t="str">
        <f t="shared" si="323"/>
        <v>PJ3B-05004 | pijama niña algodon polo+short ; talla-12 color: ice cream_01-rosado</v>
      </c>
      <c r="S3064" s="1" t="s">
        <v>5449</v>
      </c>
      <c r="T3064" s="18" t="s">
        <v>1407</v>
      </c>
      <c r="U3064" s="19" t="str">
        <f t="shared" si="324"/>
        <v>('producto_terminado','PJ3B','PJ3B-05004-B','pijama niña algodon polo+short','PJ3B-05004-B | pijama niña algodon polo+short ; talla-12 color: rosado -&gt; ice cream_01-rosado','{"estampado_1":"rosado","estampado_2":"na"}','{"spec":"na"}','{"precio_doc":74.84,"precio_unit":6.24,"precio_web":9,"precio_catalog":6.86,"precio_usd":1.92}','12','cocotfyma','unidad','activo','APT_E','rosado','ruta5','PJ3B-05004','PJ3B-05004 | pijama niña algodon polo+short ; talla-12 color: ice cream_01-rosado','ice cream_01-rosado');</v>
      </c>
      <c r="V3064" s="19">
        <v>21923</v>
      </c>
      <c r="W3064" s="20" t="s">
        <v>4665</v>
      </c>
      <c r="X3064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('producto_terminado','PJ3B','PJ3B-05004-B','pijama niña algodon polo+short','PJ3B-05004-B | pijama niña algodon polo+short ; talla-12 color: rosado -&gt; ice cream_01-rosado','{"estampado_1":"rosado","estampado_2":"na"}','{"spec":"na"}','{"precio_doc":74.84,"precio_unit":6.24,"precio_web":9,"precio_catalog":6.86,"precio_usd":1.92}','12','cocotfyma','unidad','activo','APT_E','rosado','ruta5','PJ3B-05004','PJ3B-05004 | pijama niña algodon polo+short ; talla-12 color: ice cream_01-rosado','ice cream_01-rosado');</v>
      </c>
      <c r="Y3064" s="17"/>
      <c r="Z3064" s="17"/>
      <c r="AA3064" s="17"/>
      <c r="AB3064" s="17"/>
      <c r="AC3064" s="17"/>
      <c r="AD3064" s="17"/>
      <c r="AE3064" s="17"/>
      <c r="AF3064" s="17"/>
      <c r="AG3064" s="17"/>
      <c r="AH3064" s="17"/>
      <c r="AI3064" s="17"/>
      <c r="AJ3064" s="17"/>
      <c r="AK3064" s="17"/>
      <c r="AL3064" s="17"/>
      <c r="AM3064" s="17"/>
      <c r="AN3064" s="17"/>
      <c r="AO3064" s="17"/>
      <c r="AP3064" s="17"/>
      <c r="AQ3064" s="17"/>
      <c r="AR3064" s="17"/>
      <c r="AS3064" s="17"/>
      <c r="AT3064" s="17"/>
      <c r="AU3064" s="17"/>
      <c r="AV3064" s="17"/>
      <c r="AW3064" s="17"/>
      <c r="AX3064" s="17"/>
      <c r="AY3064" s="17"/>
      <c r="AZ3064" s="17"/>
      <c r="BA3064" s="17"/>
      <c r="BB3064" s="17"/>
      <c r="BC3064" s="17"/>
      <c r="BD3064" s="17"/>
      <c r="BE3064" s="17"/>
      <c r="BF3064" s="17"/>
      <c r="BG3064" s="17"/>
      <c r="BH3064" s="17"/>
    </row>
    <row r="3065" spans="2:60" x14ac:dyDescent="0.2">
      <c r="B3065" s="1" t="s">
        <v>0</v>
      </c>
      <c r="C3065" s="1" t="str">
        <f t="shared" si="326"/>
        <v>PJ3B</v>
      </c>
      <c r="D3065" s="1" t="s">
        <v>6533</v>
      </c>
      <c r="E3065" s="1" t="s">
        <v>5485</v>
      </c>
      <c r="F3065" s="14" t="str">
        <f t="shared" si="322"/>
        <v>PJ3B-06004-A | pijama niña algodon polo+short ; talla-14 color: ice cream_01 -&gt; ice cream_01-rosado</v>
      </c>
      <c r="G3065" s="14" t="str">
        <f t="shared" si="327"/>
        <v>{"estampado_1":"ice cream_01","estampado_2":"na"}</v>
      </c>
      <c r="H3065" s="14" t="s">
        <v>1</v>
      </c>
      <c r="I3065" s="14" t="s">
        <v>622</v>
      </c>
      <c r="J3065" s="1">
        <v>14</v>
      </c>
      <c r="K3065" s="14" t="s">
        <v>3</v>
      </c>
      <c r="L3065" s="14" t="s">
        <v>4</v>
      </c>
      <c r="M3065" s="14" t="s">
        <v>5</v>
      </c>
      <c r="N3065" s="1" t="s">
        <v>6945</v>
      </c>
      <c r="O3065" s="1" t="s">
        <v>1760</v>
      </c>
      <c r="P3065" s="1" t="s">
        <v>4666</v>
      </c>
      <c r="Q3065" s="1" t="s">
        <v>5172</v>
      </c>
      <c r="R3065" s="1" t="str">
        <f t="shared" si="323"/>
        <v>PJ3B-06004 | pijama niña algodon polo+short ; talla-14 color: ice cream_01-rosado</v>
      </c>
      <c r="S3065" s="1" t="s">
        <v>5449</v>
      </c>
      <c r="T3065" s="18" t="s">
        <v>1407</v>
      </c>
      <c r="U3065" s="19" t="str">
        <f t="shared" si="324"/>
        <v>('producto_terminado','PJ3B','PJ3B-06004-A','pijama niña algodon polo+short','PJ3B-06004-A | pijama niña algodon polo+short ; talla-14 color: ice cream_01 -&gt; ice cream_01-rosado','{"estampado_1":"ice cream_01","estampado_2":"na"}','{"spec":"na"}','{"precio_doc":74.84,"precio_unit":6.24,"precio_web":9,"precio_catalog":6.86,"precio_usd":1.92}','14','cocotfyma','unidad','activo','APT_E','ice cream_01','ruta5','PJ3B-06004','PJ3B-06004 | pijama niña algodon polo+short ; talla-14 color: ice cream_01-rosado','ice cream_01-rosado');</v>
      </c>
      <c r="V3065" s="19">
        <v>21924</v>
      </c>
      <c r="W3065" s="20" t="s">
        <v>4665</v>
      </c>
      <c r="X3065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('producto_terminado','PJ3B','PJ3B-06004-A','pijama niña algodon polo+short','PJ3B-06004-A | pijama niña algodon polo+short ; talla-14 color: ice cream_01 -&gt; ice cream_01-rosado','{"estampado_1":"ice cream_01","estampado_2":"na"}','{"spec":"na"}','{"precio_doc":74.84,"precio_unit":6.24,"precio_web":9,"precio_catalog":6.86,"precio_usd":1.92}','14','cocotfyma','unidad','activo','APT_E','ice cream_01','ruta5','PJ3B-06004','PJ3B-06004 | pijama niña algodon polo+short ; talla-14 color: ice cream_01-rosado','ice cream_01-rosado');</v>
      </c>
      <c r="Y3065" s="17"/>
      <c r="Z3065" s="17"/>
      <c r="AA3065" s="17"/>
      <c r="AB3065" s="17"/>
      <c r="AC3065" s="17"/>
      <c r="AD3065" s="17"/>
      <c r="AE3065" s="17"/>
      <c r="AF3065" s="17"/>
      <c r="AG3065" s="17"/>
      <c r="AH3065" s="17"/>
      <c r="AI3065" s="17"/>
      <c r="AJ3065" s="17"/>
      <c r="AK3065" s="17"/>
      <c r="AL3065" s="17"/>
      <c r="AM3065" s="17"/>
      <c r="AN3065" s="17"/>
      <c r="AO3065" s="17"/>
      <c r="AP3065" s="17"/>
      <c r="AQ3065" s="17"/>
      <c r="AR3065" s="17"/>
      <c r="AS3065" s="17"/>
      <c r="AT3065" s="17"/>
      <c r="AU3065" s="17"/>
      <c r="AV3065" s="17"/>
      <c r="AW3065" s="17"/>
      <c r="AX3065" s="17"/>
      <c r="AY3065" s="17"/>
      <c r="AZ3065" s="17"/>
      <c r="BA3065" s="17"/>
      <c r="BB3065" s="17"/>
      <c r="BC3065" s="17"/>
      <c r="BD3065" s="17"/>
      <c r="BE3065" s="17"/>
      <c r="BF3065" s="17"/>
      <c r="BG3065" s="17"/>
      <c r="BH3065" s="17"/>
    </row>
    <row r="3066" spans="2:60" x14ac:dyDescent="0.2">
      <c r="B3066" s="1" t="s">
        <v>0</v>
      </c>
      <c r="C3066" s="1" t="str">
        <f t="shared" si="326"/>
        <v>PJ3B</v>
      </c>
      <c r="D3066" s="1" t="s">
        <v>6534</v>
      </c>
      <c r="E3066" s="1" t="s">
        <v>5485</v>
      </c>
      <c r="F3066" s="14" t="str">
        <f t="shared" si="322"/>
        <v>PJ3B-06004-B | pijama niña algodon polo+short ; talla-14 color: rosado -&gt; ice cream_01-rosado</v>
      </c>
      <c r="G3066" s="14" t="str">
        <f t="shared" si="327"/>
        <v>{"estampado_1":"rosado","estampado_2":"na"}</v>
      </c>
      <c r="H3066" s="14" t="s">
        <v>1</v>
      </c>
      <c r="I3066" s="14" t="s">
        <v>622</v>
      </c>
      <c r="J3066" s="1">
        <v>14</v>
      </c>
      <c r="K3066" s="14" t="s">
        <v>3</v>
      </c>
      <c r="L3066" s="14" t="s">
        <v>4</v>
      </c>
      <c r="M3066" s="14" t="s">
        <v>5</v>
      </c>
      <c r="N3066" s="1" t="s">
        <v>6945</v>
      </c>
      <c r="O3066" s="1" t="s">
        <v>1287</v>
      </c>
      <c r="P3066" s="1" t="s">
        <v>4666</v>
      </c>
      <c r="Q3066" s="1" t="s">
        <v>5172</v>
      </c>
      <c r="R3066" s="1" t="str">
        <f t="shared" si="323"/>
        <v>PJ3B-06004 | pijama niña algodon polo+short ; talla-14 color: ice cream_01-rosado</v>
      </c>
      <c r="S3066" s="1" t="s">
        <v>5449</v>
      </c>
      <c r="T3066" s="18" t="s">
        <v>1407</v>
      </c>
      <c r="U3066" s="19" t="str">
        <f t="shared" si="324"/>
        <v>('producto_terminado','PJ3B','PJ3B-06004-B','pijama niña algodon polo+short','PJ3B-06004-B | pijama niña algodon polo+short ; talla-14 color: rosado -&gt; ice cream_01-rosado','{"estampado_1":"rosado","estampado_2":"na"}','{"spec":"na"}','{"precio_doc":74.84,"precio_unit":6.24,"precio_web":9,"precio_catalog":6.86,"precio_usd":1.92}','14','cocotfyma','unidad','activo','APT_E','rosado','ruta5','PJ3B-06004','PJ3B-06004 | pijama niña algodon polo+short ; talla-14 color: ice cream_01-rosado','ice cream_01-rosado');</v>
      </c>
      <c r="V3066" s="19">
        <v>21925</v>
      </c>
      <c r="W3066" s="20" t="s">
        <v>4665</v>
      </c>
      <c r="X3066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('producto_terminado','PJ3B','PJ3B-06004-B','pijama niña algodon polo+short','PJ3B-06004-B | pijama niña algodon polo+short ; talla-14 color: rosado -&gt; ice cream_01-rosado','{"estampado_1":"rosado","estampado_2":"na"}','{"spec":"na"}','{"precio_doc":74.84,"precio_unit":6.24,"precio_web":9,"precio_catalog":6.86,"precio_usd":1.92}','14','cocotfyma','unidad','activo','APT_E','rosado','ruta5','PJ3B-06004','PJ3B-06004 | pijama niña algodon polo+short ; talla-14 color: ice cream_01-rosado','ice cream_01-rosado');</v>
      </c>
      <c r="Y3066" s="17"/>
      <c r="Z3066" s="17"/>
      <c r="AA3066" s="17"/>
      <c r="AB3066" s="17"/>
      <c r="AC3066" s="17"/>
      <c r="AD3066" s="17"/>
      <c r="AE3066" s="17"/>
      <c r="AF3066" s="17"/>
      <c r="AG3066" s="17"/>
      <c r="AH3066" s="17"/>
      <c r="AI3066" s="17"/>
      <c r="AJ3066" s="17"/>
      <c r="AK3066" s="17"/>
      <c r="AL3066" s="17"/>
      <c r="AM3066" s="17"/>
      <c r="AN3066" s="17"/>
      <c r="AO3066" s="17"/>
      <c r="AP3066" s="17"/>
      <c r="AQ3066" s="17"/>
      <c r="AR3066" s="17"/>
      <c r="AS3066" s="17"/>
      <c r="AT3066" s="17"/>
      <c r="AU3066" s="17"/>
      <c r="AV3066" s="17"/>
      <c r="AW3066" s="17"/>
      <c r="AX3066" s="17"/>
      <c r="AY3066" s="17"/>
      <c r="AZ3066" s="17"/>
      <c r="BA3066" s="17"/>
      <c r="BB3066" s="17"/>
      <c r="BC3066" s="17"/>
      <c r="BD3066" s="17"/>
      <c r="BE3066" s="17"/>
      <c r="BF3066" s="17"/>
      <c r="BG3066" s="17"/>
      <c r="BH3066" s="17"/>
    </row>
    <row r="3067" spans="2:60" x14ac:dyDescent="0.2">
      <c r="B3067" s="1" t="s">
        <v>0</v>
      </c>
      <c r="C3067" s="1" t="str">
        <f t="shared" si="326"/>
        <v>PJ3B</v>
      </c>
      <c r="D3067" s="1" t="s">
        <v>6535</v>
      </c>
      <c r="E3067" s="1" t="s">
        <v>5485</v>
      </c>
      <c r="F3067" s="14" t="str">
        <f t="shared" si="322"/>
        <v>PJ3B-07004-A | pijama niña algodon polo+short ; talla-16 color: ice cream_01 -&gt; ice cream_01-rosado</v>
      </c>
      <c r="G3067" s="14" t="str">
        <f t="shared" si="327"/>
        <v>{"estampado_1":"ice cream_01","estampado_2":"na"}</v>
      </c>
      <c r="H3067" s="14" t="s">
        <v>1</v>
      </c>
      <c r="I3067" s="14" t="s">
        <v>622</v>
      </c>
      <c r="J3067" s="1">
        <v>16</v>
      </c>
      <c r="K3067" s="14" t="s">
        <v>3</v>
      </c>
      <c r="L3067" s="14" t="s">
        <v>4</v>
      </c>
      <c r="M3067" s="14" t="s">
        <v>5</v>
      </c>
      <c r="N3067" s="1" t="s">
        <v>6945</v>
      </c>
      <c r="O3067" s="1" t="s">
        <v>1760</v>
      </c>
      <c r="P3067" s="1" t="s">
        <v>4666</v>
      </c>
      <c r="Q3067" s="1" t="s">
        <v>5173</v>
      </c>
      <c r="R3067" s="1" t="str">
        <f t="shared" si="323"/>
        <v>PJ3B-07004 | pijama niña algodon polo+short ; talla-16 color: ice cream_01-rosado</v>
      </c>
      <c r="S3067" s="1" t="s">
        <v>5449</v>
      </c>
      <c r="T3067" s="18" t="s">
        <v>1407</v>
      </c>
      <c r="U3067" s="19" t="str">
        <f t="shared" si="324"/>
        <v>('producto_terminado','PJ3B','PJ3B-07004-A','pijama niña algodon polo+short','PJ3B-07004-A | pijama niña algodon polo+short ; talla-16 color: ice cream_01 -&gt; ice cream_01-rosado','{"estampado_1":"ice cream_01","estampado_2":"na"}','{"spec":"na"}','{"precio_doc":74.84,"precio_unit":6.24,"precio_web":9,"precio_catalog":6.86,"precio_usd":1.92}','16','cocotfyma','unidad','activo','APT_E','ice cream_01','ruta5','PJ3B-07004','PJ3B-07004 | pijama niña algodon polo+short ; talla-16 color: ice cream_01-rosado','ice cream_01-rosado');</v>
      </c>
      <c r="V3067" s="19">
        <v>21926</v>
      </c>
      <c r="W3067" s="20" t="s">
        <v>4665</v>
      </c>
      <c r="X3067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('producto_terminado','PJ3B','PJ3B-07004-A','pijama niña algodon polo+short','PJ3B-07004-A | pijama niña algodon polo+short ; talla-16 color: ice cream_01 -&gt; ice cream_01-rosado','{"estampado_1":"ice cream_01","estampado_2":"na"}','{"spec":"na"}','{"precio_doc":74.84,"precio_unit":6.24,"precio_web":9,"precio_catalog":6.86,"precio_usd":1.92}','16','cocotfyma','unidad','activo','APT_E','ice cream_01','ruta5','PJ3B-07004','PJ3B-07004 | pijama niña algodon polo+short ; talla-16 color: ice cream_01-rosado','ice cream_01-rosado');</v>
      </c>
      <c r="Y3067" s="17"/>
      <c r="Z3067" s="17"/>
      <c r="AA3067" s="17"/>
      <c r="AB3067" s="17"/>
      <c r="AC3067" s="17"/>
      <c r="AD3067" s="17"/>
      <c r="AE3067" s="17"/>
      <c r="AF3067" s="17"/>
      <c r="AG3067" s="17"/>
      <c r="AH3067" s="17"/>
      <c r="AI3067" s="17"/>
      <c r="AJ3067" s="17"/>
      <c r="AK3067" s="17"/>
      <c r="AL3067" s="17"/>
      <c r="AM3067" s="17"/>
      <c r="AN3067" s="17"/>
      <c r="AO3067" s="17"/>
      <c r="AP3067" s="17"/>
      <c r="AQ3067" s="17"/>
      <c r="AR3067" s="17"/>
      <c r="AS3067" s="17"/>
      <c r="AT3067" s="17"/>
      <c r="AU3067" s="17"/>
      <c r="AV3067" s="17"/>
      <c r="AW3067" s="17"/>
      <c r="AX3067" s="17"/>
      <c r="AY3067" s="17"/>
      <c r="AZ3067" s="17"/>
      <c r="BA3067" s="17"/>
      <c r="BB3067" s="17"/>
      <c r="BC3067" s="17"/>
      <c r="BD3067" s="17"/>
      <c r="BE3067" s="17"/>
      <c r="BF3067" s="17"/>
      <c r="BG3067" s="17"/>
      <c r="BH3067" s="17"/>
    </row>
    <row r="3068" spans="2:60" x14ac:dyDescent="0.2">
      <c r="B3068" s="1" t="s">
        <v>0</v>
      </c>
      <c r="C3068" s="1" t="str">
        <f t="shared" si="326"/>
        <v>PJ3B</v>
      </c>
      <c r="D3068" s="1" t="s">
        <v>6536</v>
      </c>
      <c r="E3068" s="1" t="s">
        <v>5485</v>
      </c>
      <c r="F3068" s="14" t="str">
        <f t="shared" si="322"/>
        <v>PJ3B-07004-B | pijama niña algodon polo+short ; talla-16 color: rosado -&gt; ice cream_01-rosado</v>
      </c>
      <c r="G3068" s="14" t="str">
        <f t="shared" si="327"/>
        <v>{"estampado_1":"rosado","estampado_2":"na"}</v>
      </c>
      <c r="H3068" s="14" t="s">
        <v>1</v>
      </c>
      <c r="I3068" s="14" t="s">
        <v>622</v>
      </c>
      <c r="J3068" s="1">
        <v>16</v>
      </c>
      <c r="K3068" s="14" t="s">
        <v>3</v>
      </c>
      <c r="L3068" s="14" t="s">
        <v>4</v>
      </c>
      <c r="M3068" s="14" t="s">
        <v>5</v>
      </c>
      <c r="N3068" s="1" t="s">
        <v>6945</v>
      </c>
      <c r="O3068" s="1" t="s">
        <v>1287</v>
      </c>
      <c r="P3068" s="1" t="s">
        <v>4666</v>
      </c>
      <c r="Q3068" s="1" t="s">
        <v>5173</v>
      </c>
      <c r="R3068" s="1" t="str">
        <f t="shared" si="323"/>
        <v>PJ3B-07004 | pijama niña algodon polo+short ; talla-16 color: ice cream_01-rosado</v>
      </c>
      <c r="S3068" s="1" t="s">
        <v>5449</v>
      </c>
      <c r="T3068" s="18" t="s">
        <v>1407</v>
      </c>
      <c r="U3068" s="19" t="str">
        <f t="shared" si="324"/>
        <v>('producto_terminado','PJ3B','PJ3B-07004-B','pijama niña algodon polo+short','PJ3B-07004-B | pijama niña algodon polo+short ; talla-16 color: rosado -&gt; ice cream_01-rosado','{"estampado_1":"rosado","estampado_2":"na"}','{"spec":"na"}','{"precio_doc":74.84,"precio_unit":6.24,"precio_web":9,"precio_catalog":6.86,"precio_usd":1.92}','16','cocotfyma','unidad','activo','APT_E','rosado','ruta5','PJ3B-07004','PJ3B-07004 | pijama niña algodon polo+short ; talla-16 color: ice cream_01-rosado','ice cream_01-rosado');</v>
      </c>
      <c r="V3068" s="19">
        <v>21927</v>
      </c>
      <c r="W3068" s="20" t="s">
        <v>4665</v>
      </c>
      <c r="X3068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('producto_terminado','PJ3B','PJ3B-07004-B','pijama niña algodon polo+short','PJ3B-07004-B | pijama niña algodon polo+short ; talla-16 color: rosado -&gt; ice cream_01-rosado','{"estampado_1":"rosado","estampado_2":"na"}','{"spec":"na"}','{"precio_doc":74.84,"precio_unit":6.24,"precio_web":9,"precio_catalog":6.86,"precio_usd":1.92}','16','cocotfyma','unidad','activo','APT_E','rosado','ruta5','PJ3B-07004','PJ3B-07004 | pijama niña algodon polo+short ; talla-16 color: ice cream_01-rosado','ice cream_01-rosado');</v>
      </c>
      <c r="Y3068" s="17"/>
      <c r="Z3068" s="17"/>
      <c r="AA3068" s="17"/>
      <c r="AB3068" s="17"/>
      <c r="AC3068" s="17"/>
      <c r="AD3068" s="17"/>
      <c r="AE3068" s="17"/>
      <c r="AF3068" s="17"/>
      <c r="AG3068" s="17"/>
      <c r="AH3068" s="17"/>
      <c r="AI3068" s="17"/>
      <c r="AJ3068" s="17"/>
      <c r="AK3068" s="17"/>
      <c r="AL3068" s="17"/>
      <c r="AM3068" s="17"/>
      <c r="AN3068" s="17"/>
      <c r="AO3068" s="17"/>
      <c r="AP3068" s="17"/>
      <c r="AQ3068" s="17"/>
      <c r="AR3068" s="17"/>
      <c r="AS3068" s="17"/>
      <c r="AT3068" s="17"/>
      <c r="AU3068" s="17"/>
      <c r="AV3068" s="17"/>
      <c r="AW3068" s="17"/>
      <c r="AX3068" s="17"/>
      <c r="AY3068" s="17"/>
      <c r="AZ3068" s="17"/>
      <c r="BA3068" s="17"/>
      <c r="BB3068" s="17"/>
      <c r="BC3068" s="17"/>
      <c r="BD3068" s="17"/>
      <c r="BE3068" s="17"/>
      <c r="BF3068" s="17"/>
      <c r="BG3068" s="17"/>
      <c r="BH3068" s="17"/>
    </row>
    <row r="3069" spans="2:60" x14ac:dyDescent="0.2">
      <c r="B3069" s="1" t="s">
        <v>0</v>
      </c>
      <c r="C3069" s="1" t="str">
        <f t="shared" si="326"/>
        <v>PJ3A</v>
      </c>
      <c r="D3069" s="1" t="s">
        <v>6537</v>
      </c>
      <c r="E3069" s="1" t="s">
        <v>5485</v>
      </c>
      <c r="F3069" s="14" t="str">
        <f t="shared" si="322"/>
        <v>PJ3A-01005-A | pijama niña algodon polo+short ; talla-4 color: pop corn_01 -&gt; pop corn_01-lila</v>
      </c>
      <c r="G3069" s="14" t="str">
        <f t="shared" si="327"/>
        <v>{"estampado_1":"pop corn_01","estampado_2":"na"}</v>
      </c>
      <c r="H3069" s="14" t="s">
        <v>1</v>
      </c>
      <c r="I3069" s="14" t="s">
        <v>622</v>
      </c>
      <c r="J3069" s="1">
        <v>4</v>
      </c>
      <c r="K3069" s="14" t="s">
        <v>3</v>
      </c>
      <c r="L3069" s="14" t="s">
        <v>4</v>
      </c>
      <c r="M3069" s="14" t="s">
        <v>5</v>
      </c>
      <c r="N3069" s="1" t="s">
        <v>6945</v>
      </c>
      <c r="O3069" s="1" t="s">
        <v>1761</v>
      </c>
      <c r="P3069" s="1" t="s">
        <v>4666</v>
      </c>
      <c r="Q3069" s="1" t="s">
        <v>5174</v>
      </c>
      <c r="R3069" s="1" t="str">
        <f t="shared" si="323"/>
        <v>PJ3A-01005 | pijama niña algodon polo+short ; talla-4 color: pop corn_01-lila</v>
      </c>
      <c r="S3069" s="1" t="s">
        <v>5450</v>
      </c>
      <c r="T3069" s="18" t="s">
        <v>1407</v>
      </c>
      <c r="U3069" s="19" t="str">
        <f t="shared" si="324"/>
        <v>('producto_terminado','PJ3A','PJ3A-01005-A','pijama niña algodon polo+short','PJ3A-01005-A | pijama niña algodon polo+short ; talla-4 color: pop corn_01 -&gt; pop corn_01-lila','{"estampado_1":"pop corn_01","estampado_2":"na"}','{"spec":"na"}','{"precio_doc":74.84,"precio_unit":6.24,"precio_web":9,"precio_catalog":6.86,"precio_usd":1.92}','4','cocotfyma','unidad','activo','APT_E','pop corn_01','ruta5','PJ3A-01005','PJ3A-01005 | pijama niña algodon polo+short ; talla-4 color: pop corn_01-lila','pop corn_01-lila');</v>
      </c>
      <c r="V3069" s="19">
        <v>21928</v>
      </c>
      <c r="W3069" s="20" t="s">
        <v>4665</v>
      </c>
      <c r="X3069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('producto_terminado','PJ3A','PJ3A-01005-A','pijama niña algodon polo+short','PJ3A-01005-A | pijama niña algodon polo+short ; talla-4 color: pop corn_01 -&gt; pop corn_01-lila','{"estampado_1":"pop corn_01","estampado_2":"na"}','{"spec":"na"}','{"precio_doc":74.84,"precio_unit":6.24,"precio_web":9,"precio_catalog":6.86,"precio_usd":1.92}','4','cocotfyma','unidad','activo','APT_E','pop corn_01','ruta5','PJ3A-01005','PJ3A-01005 | pijama niña algodon polo+short ; talla-4 color: pop corn_01-lila','pop corn_01-lila');</v>
      </c>
      <c r="Y3069" s="17"/>
      <c r="Z3069" s="17"/>
      <c r="AA3069" s="17"/>
      <c r="AB3069" s="17"/>
      <c r="AC3069" s="17"/>
      <c r="AD3069" s="17"/>
      <c r="AE3069" s="17"/>
      <c r="AF3069" s="17"/>
      <c r="AG3069" s="17"/>
      <c r="AH3069" s="17"/>
      <c r="AI3069" s="17"/>
      <c r="AJ3069" s="17"/>
      <c r="AK3069" s="17"/>
      <c r="AL3069" s="17"/>
      <c r="AM3069" s="17"/>
      <c r="AN3069" s="17"/>
      <c r="AO3069" s="17"/>
      <c r="AP3069" s="17"/>
      <c r="AQ3069" s="17"/>
      <c r="AR3069" s="17"/>
      <c r="AS3069" s="17"/>
      <c r="AT3069" s="17"/>
      <c r="AU3069" s="17"/>
      <c r="AV3069" s="17"/>
      <c r="AW3069" s="17"/>
      <c r="AX3069" s="17"/>
      <c r="AY3069" s="17"/>
      <c r="AZ3069" s="17"/>
      <c r="BA3069" s="17"/>
      <c r="BB3069" s="17"/>
      <c r="BC3069" s="17"/>
      <c r="BD3069" s="17"/>
      <c r="BE3069" s="17"/>
      <c r="BF3069" s="17"/>
      <c r="BG3069" s="17"/>
      <c r="BH3069" s="17"/>
    </row>
    <row r="3070" spans="2:60" x14ac:dyDescent="0.2">
      <c r="B3070" s="1" t="s">
        <v>0</v>
      </c>
      <c r="C3070" s="1" t="str">
        <f t="shared" si="326"/>
        <v>PJ3A</v>
      </c>
      <c r="D3070" s="1" t="s">
        <v>6538</v>
      </c>
      <c r="E3070" s="1" t="s">
        <v>5485</v>
      </c>
      <c r="F3070" s="14" t="str">
        <f t="shared" si="322"/>
        <v>PJ3A-01005-B | pijama niña algodon polo+short ; talla-4 color: lila -&gt; pop corn_01-lila</v>
      </c>
      <c r="G3070" s="14" t="str">
        <f t="shared" si="327"/>
        <v>{"estampado_1":"lila","estampado_2":"na"}</v>
      </c>
      <c r="H3070" s="14" t="s">
        <v>1</v>
      </c>
      <c r="I3070" s="14" t="s">
        <v>622</v>
      </c>
      <c r="J3070" s="1">
        <v>4</v>
      </c>
      <c r="K3070" s="14" t="s">
        <v>3</v>
      </c>
      <c r="L3070" s="14" t="s">
        <v>4</v>
      </c>
      <c r="M3070" s="14" t="s">
        <v>5</v>
      </c>
      <c r="N3070" s="1" t="s">
        <v>6945</v>
      </c>
      <c r="O3070" s="1" t="s">
        <v>1293</v>
      </c>
      <c r="P3070" s="1" t="s">
        <v>4666</v>
      </c>
      <c r="Q3070" s="1" t="s">
        <v>5174</v>
      </c>
      <c r="R3070" s="1" t="str">
        <f t="shared" si="323"/>
        <v>PJ3A-01005 | pijama niña algodon polo+short ; talla-4 color: pop corn_01-lila</v>
      </c>
      <c r="S3070" s="1" t="s">
        <v>5450</v>
      </c>
      <c r="T3070" s="18" t="s">
        <v>1407</v>
      </c>
      <c r="U3070" s="19" t="str">
        <f t="shared" si="324"/>
        <v>('producto_terminado','PJ3A','PJ3A-01005-B','pijama niña algodon polo+short','PJ3A-01005-B | pijama niña algodon polo+short ; talla-4 color: lila -&gt; pop corn_01-lila','{"estampado_1":"lila","estampado_2":"na"}','{"spec":"na"}','{"precio_doc":74.84,"precio_unit":6.24,"precio_web":9,"precio_catalog":6.86,"precio_usd":1.92}','4','cocotfyma','unidad','activo','APT_E','lila','ruta5','PJ3A-01005','PJ3A-01005 | pijama niña algodon polo+short ; talla-4 color: pop corn_01-lila','pop corn_01-lila');</v>
      </c>
      <c r="V3070" s="19">
        <v>21929</v>
      </c>
      <c r="W3070" s="20" t="s">
        <v>4665</v>
      </c>
      <c r="X3070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('producto_terminado','PJ3A','PJ3A-01005-B','pijama niña algodon polo+short','PJ3A-01005-B | pijama niña algodon polo+short ; talla-4 color: lila -&gt; pop corn_01-lila','{"estampado_1":"lila","estampado_2":"na"}','{"spec":"na"}','{"precio_doc":74.84,"precio_unit":6.24,"precio_web":9,"precio_catalog":6.86,"precio_usd":1.92}','4','cocotfyma','unidad','activo','APT_E','lila','ruta5','PJ3A-01005','PJ3A-01005 | pijama niña algodon polo+short ; talla-4 color: pop corn_01-lila','pop corn_01-lila');</v>
      </c>
      <c r="Y3070" s="17"/>
      <c r="Z3070" s="17"/>
      <c r="AA3070" s="17"/>
      <c r="AB3070" s="17"/>
      <c r="AC3070" s="17"/>
      <c r="AD3070" s="17"/>
      <c r="AE3070" s="17"/>
      <c r="AF3070" s="17"/>
      <c r="AG3070" s="17"/>
      <c r="AH3070" s="17"/>
      <c r="AI3070" s="17"/>
      <c r="AJ3070" s="17"/>
      <c r="AK3070" s="17"/>
      <c r="AL3070" s="17"/>
      <c r="AM3070" s="17"/>
      <c r="AN3070" s="17"/>
      <c r="AO3070" s="17"/>
      <c r="AP3070" s="17"/>
      <c r="AQ3070" s="17"/>
      <c r="AR3070" s="17"/>
      <c r="AS3070" s="17"/>
      <c r="AT3070" s="17"/>
      <c r="AU3070" s="17"/>
      <c r="AV3070" s="17"/>
      <c r="AW3070" s="17"/>
      <c r="AX3070" s="17"/>
      <c r="AY3070" s="17"/>
      <c r="AZ3070" s="17"/>
      <c r="BA3070" s="17"/>
      <c r="BB3070" s="17"/>
      <c r="BC3070" s="17"/>
      <c r="BD3070" s="17"/>
      <c r="BE3070" s="17"/>
      <c r="BF3070" s="17"/>
      <c r="BG3070" s="17"/>
      <c r="BH3070" s="17"/>
    </row>
    <row r="3071" spans="2:60" x14ac:dyDescent="0.2">
      <c r="B3071" s="1" t="s">
        <v>0</v>
      </c>
      <c r="C3071" s="1" t="str">
        <f t="shared" si="326"/>
        <v>PJ3A</v>
      </c>
      <c r="D3071" s="1" t="s">
        <v>6539</v>
      </c>
      <c r="E3071" s="1" t="s">
        <v>5485</v>
      </c>
      <c r="F3071" s="14" t="str">
        <f t="shared" si="322"/>
        <v>PJ3A-02005-A | pijama niña algodon polo+short ; talla-6 color: pop corn_01 -&gt; pop corn_01-lila</v>
      </c>
      <c r="G3071" s="14" t="str">
        <f t="shared" si="327"/>
        <v>{"estampado_1":"pop corn_01","estampado_2":"na"}</v>
      </c>
      <c r="H3071" s="14" t="s">
        <v>1</v>
      </c>
      <c r="I3071" s="14" t="s">
        <v>622</v>
      </c>
      <c r="J3071" s="1">
        <v>6</v>
      </c>
      <c r="K3071" s="14" t="s">
        <v>3</v>
      </c>
      <c r="L3071" s="14" t="s">
        <v>4</v>
      </c>
      <c r="M3071" s="14" t="s">
        <v>5</v>
      </c>
      <c r="N3071" s="1" t="s">
        <v>6945</v>
      </c>
      <c r="O3071" s="1" t="s">
        <v>1761</v>
      </c>
      <c r="P3071" s="1" t="s">
        <v>4666</v>
      </c>
      <c r="Q3071" s="1" t="s">
        <v>5175</v>
      </c>
      <c r="R3071" s="1" t="str">
        <f t="shared" si="323"/>
        <v>PJ3A-02005 | pijama niña algodon polo+short ; talla-6 color: pop corn_01-lila</v>
      </c>
      <c r="S3071" s="1" t="s">
        <v>5450</v>
      </c>
      <c r="T3071" s="18" t="s">
        <v>1407</v>
      </c>
      <c r="U3071" s="19" t="str">
        <f t="shared" si="324"/>
        <v>('producto_terminado','PJ3A','PJ3A-02005-A','pijama niña algodon polo+short','PJ3A-02005-A | pijama niña algodon polo+short ; talla-6 color: pop corn_01 -&gt; pop corn_01-lila','{"estampado_1":"pop corn_01","estampado_2":"na"}','{"spec":"na"}','{"precio_doc":74.84,"precio_unit":6.24,"precio_web":9,"precio_catalog":6.86,"precio_usd":1.92}','6','cocotfyma','unidad','activo','APT_E','pop corn_01','ruta5','PJ3A-02005','PJ3A-02005 | pijama niña algodon polo+short ; talla-6 color: pop corn_01-lila','pop corn_01-lila');</v>
      </c>
      <c r="V3071" s="19">
        <v>21930</v>
      </c>
      <c r="W3071" s="20" t="s">
        <v>4665</v>
      </c>
      <c r="X3071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('producto_terminado','PJ3A','PJ3A-02005-A','pijama niña algodon polo+short','PJ3A-02005-A | pijama niña algodon polo+short ; talla-6 color: pop corn_01 -&gt; pop corn_01-lila','{"estampado_1":"pop corn_01","estampado_2":"na"}','{"spec":"na"}','{"precio_doc":74.84,"precio_unit":6.24,"precio_web":9,"precio_catalog":6.86,"precio_usd":1.92}','6','cocotfyma','unidad','activo','APT_E','pop corn_01','ruta5','PJ3A-02005','PJ3A-02005 | pijama niña algodon polo+short ; talla-6 color: pop corn_01-lila','pop corn_01-lila');</v>
      </c>
      <c r="Y3071" s="17"/>
      <c r="Z3071" s="17"/>
      <c r="AA3071" s="17"/>
      <c r="AB3071" s="17"/>
      <c r="AC3071" s="17"/>
      <c r="AD3071" s="17"/>
      <c r="AE3071" s="17"/>
      <c r="AF3071" s="17"/>
      <c r="AG3071" s="17"/>
      <c r="AH3071" s="17"/>
      <c r="AI3071" s="17"/>
      <c r="AJ3071" s="17"/>
      <c r="AK3071" s="17"/>
      <c r="AL3071" s="17"/>
      <c r="AM3071" s="17"/>
      <c r="AN3071" s="17"/>
      <c r="AO3071" s="17"/>
      <c r="AP3071" s="17"/>
      <c r="AQ3071" s="17"/>
      <c r="AR3071" s="17"/>
      <c r="AS3071" s="17"/>
      <c r="AT3071" s="17"/>
      <c r="AU3071" s="17"/>
      <c r="AV3071" s="17"/>
      <c r="AW3071" s="17"/>
      <c r="AX3071" s="17"/>
      <c r="AY3071" s="17"/>
      <c r="AZ3071" s="17"/>
      <c r="BA3071" s="17"/>
      <c r="BB3071" s="17"/>
      <c r="BC3071" s="17"/>
      <c r="BD3071" s="17"/>
      <c r="BE3071" s="17"/>
      <c r="BF3071" s="17"/>
      <c r="BG3071" s="17"/>
      <c r="BH3071" s="17"/>
    </row>
    <row r="3072" spans="2:60" x14ac:dyDescent="0.2">
      <c r="B3072" s="1" t="s">
        <v>0</v>
      </c>
      <c r="C3072" s="1" t="str">
        <f t="shared" si="326"/>
        <v>PJ3A</v>
      </c>
      <c r="D3072" s="1" t="s">
        <v>6540</v>
      </c>
      <c r="E3072" s="1" t="s">
        <v>5485</v>
      </c>
      <c r="F3072" s="14" t="str">
        <f t="shared" si="322"/>
        <v>PJ3A-02005-B | pijama niña algodon polo+short ; talla-6 color: lila -&gt; pop corn_01-lila</v>
      </c>
      <c r="G3072" s="14" t="str">
        <f t="shared" si="327"/>
        <v>{"estampado_1":"lila","estampado_2":"na"}</v>
      </c>
      <c r="H3072" s="14" t="s">
        <v>1</v>
      </c>
      <c r="I3072" s="14" t="s">
        <v>622</v>
      </c>
      <c r="J3072" s="1">
        <v>6</v>
      </c>
      <c r="K3072" s="14" t="s">
        <v>3</v>
      </c>
      <c r="L3072" s="14" t="s">
        <v>4</v>
      </c>
      <c r="M3072" s="14" t="s">
        <v>5</v>
      </c>
      <c r="N3072" s="1" t="s">
        <v>6945</v>
      </c>
      <c r="O3072" s="1" t="s">
        <v>1293</v>
      </c>
      <c r="P3072" s="1" t="s">
        <v>4666</v>
      </c>
      <c r="Q3072" s="1" t="s">
        <v>5175</v>
      </c>
      <c r="R3072" s="1" t="str">
        <f t="shared" si="323"/>
        <v>PJ3A-02005 | pijama niña algodon polo+short ; talla-6 color: pop corn_01-lila</v>
      </c>
      <c r="S3072" s="1" t="s">
        <v>5450</v>
      </c>
      <c r="T3072" s="18" t="s">
        <v>1407</v>
      </c>
      <c r="U3072" s="19" t="str">
        <f t="shared" si="324"/>
        <v>('producto_terminado','PJ3A','PJ3A-02005-B','pijama niña algodon polo+short','PJ3A-02005-B | pijama niña algodon polo+short ; talla-6 color: lila -&gt; pop corn_01-lila','{"estampado_1":"lila","estampado_2":"na"}','{"spec":"na"}','{"precio_doc":74.84,"precio_unit":6.24,"precio_web":9,"precio_catalog":6.86,"precio_usd":1.92}','6','cocotfyma','unidad','activo','APT_E','lila','ruta5','PJ3A-02005','PJ3A-02005 | pijama niña algodon polo+short ; talla-6 color: pop corn_01-lila','pop corn_01-lila');</v>
      </c>
      <c r="V3072" s="19">
        <v>21931</v>
      </c>
      <c r="W3072" s="20" t="s">
        <v>4665</v>
      </c>
      <c r="X3072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('producto_terminado','PJ3A','PJ3A-02005-B','pijama niña algodon polo+short','PJ3A-02005-B | pijama niña algodon polo+short ; talla-6 color: lila -&gt; pop corn_01-lila','{"estampado_1":"lila","estampado_2":"na"}','{"spec":"na"}','{"precio_doc":74.84,"precio_unit":6.24,"precio_web":9,"precio_catalog":6.86,"precio_usd":1.92}','6','cocotfyma','unidad','activo','APT_E','lila','ruta5','PJ3A-02005','PJ3A-02005 | pijama niña algodon polo+short ; talla-6 color: pop corn_01-lila','pop corn_01-lila');</v>
      </c>
      <c r="Y3072" s="17"/>
      <c r="Z3072" s="17"/>
      <c r="AA3072" s="17"/>
      <c r="AB3072" s="17"/>
      <c r="AC3072" s="17"/>
      <c r="AD3072" s="17"/>
      <c r="AE3072" s="17"/>
      <c r="AF3072" s="17"/>
      <c r="AG3072" s="17"/>
      <c r="AH3072" s="17"/>
      <c r="AI3072" s="17"/>
      <c r="AJ3072" s="17"/>
      <c r="AK3072" s="17"/>
      <c r="AL3072" s="17"/>
      <c r="AM3072" s="17"/>
      <c r="AN3072" s="17"/>
      <c r="AO3072" s="17"/>
      <c r="AP3072" s="17"/>
      <c r="AQ3072" s="17"/>
      <c r="AR3072" s="17"/>
      <c r="AS3072" s="17"/>
      <c r="AT3072" s="17"/>
      <c r="AU3072" s="17"/>
      <c r="AV3072" s="17"/>
      <c r="AW3072" s="17"/>
      <c r="AX3072" s="17"/>
      <c r="AY3072" s="17"/>
      <c r="AZ3072" s="17"/>
      <c r="BA3072" s="17"/>
      <c r="BB3072" s="17"/>
      <c r="BC3072" s="17"/>
      <c r="BD3072" s="17"/>
      <c r="BE3072" s="17"/>
      <c r="BF3072" s="17"/>
      <c r="BG3072" s="17"/>
      <c r="BH3072" s="17"/>
    </row>
    <row r="3073" spans="2:60" x14ac:dyDescent="0.2">
      <c r="B3073" s="1" t="s">
        <v>0</v>
      </c>
      <c r="C3073" s="1" t="str">
        <f t="shared" si="326"/>
        <v>PJ3A</v>
      </c>
      <c r="D3073" s="1" t="s">
        <v>6541</v>
      </c>
      <c r="E3073" s="1" t="s">
        <v>5485</v>
      </c>
      <c r="F3073" s="14" t="str">
        <f t="shared" si="322"/>
        <v>PJ3A-03005-A | pijama niña algodon polo+short ; talla-8 color: pop corn_01 -&gt; pop corn_01-lila</v>
      </c>
      <c r="G3073" s="14" t="str">
        <f t="shared" si="327"/>
        <v>{"estampado_1":"pop corn_01","estampado_2":"na"}</v>
      </c>
      <c r="H3073" s="14" t="s">
        <v>1</v>
      </c>
      <c r="I3073" s="14" t="s">
        <v>622</v>
      </c>
      <c r="J3073" s="1">
        <v>8</v>
      </c>
      <c r="K3073" s="14" t="s">
        <v>3</v>
      </c>
      <c r="L3073" s="14" t="s">
        <v>4</v>
      </c>
      <c r="M3073" s="14" t="s">
        <v>5</v>
      </c>
      <c r="N3073" s="1" t="s">
        <v>6945</v>
      </c>
      <c r="O3073" s="1" t="s">
        <v>1761</v>
      </c>
      <c r="P3073" s="1" t="s">
        <v>4666</v>
      </c>
      <c r="Q3073" s="1" t="s">
        <v>5176</v>
      </c>
      <c r="R3073" s="1" t="str">
        <f t="shared" si="323"/>
        <v>PJ3A-03005 | pijama niña algodon polo+short ; talla-8 color: pop corn_01-lila</v>
      </c>
      <c r="S3073" s="1" t="s">
        <v>5450</v>
      </c>
      <c r="T3073" s="18" t="s">
        <v>1407</v>
      </c>
      <c r="U3073" s="19" t="str">
        <f t="shared" si="324"/>
        <v>('producto_terminado','PJ3A','PJ3A-03005-A','pijama niña algodon polo+short','PJ3A-03005-A | pijama niña algodon polo+short ; talla-8 color: pop corn_01 -&gt; pop corn_01-lila','{"estampado_1":"pop corn_01","estampado_2":"na"}','{"spec":"na"}','{"precio_doc":74.84,"precio_unit":6.24,"precio_web":9,"precio_catalog":6.86,"precio_usd":1.92}','8','cocotfyma','unidad','activo','APT_E','pop corn_01','ruta5','PJ3A-03005','PJ3A-03005 | pijama niña algodon polo+short ; talla-8 color: pop corn_01-lila','pop corn_01-lila');</v>
      </c>
      <c r="V3073" s="19">
        <v>21932</v>
      </c>
      <c r="W3073" s="20" t="s">
        <v>4665</v>
      </c>
      <c r="X3073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('producto_terminado','PJ3A','PJ3A-03005-A','pijama niña algodon polo+short','PJ3A-03005-A | pijama niña algodon polo+short ; talla-8 color: pop corn_01 -&gt; pop corn_01-lila','{"estampado_1":"pop corn_01","estampado_2":"na"}','{"spec":"na"}','{"precio_doc":74.84,"precio_unit":6.24,"precio_web":9,"precio_catalog":6.86,"precio_usd":1.92}','8','cocotfyma','unidad','activo','APT_E','pop corn_01','ruta5','PJ3A-03005','PJ3A-03005 | pijama niña algodon polo+short ; talla-8 color: pop corn_01-lila','pop corn_01-lila');</v>
      </c>
      <c r="Y3073" s="17"/>
      <c r="Z3073" s="17"/>
      <c r="AA3073" s="17"/>
      <c r="AB3073" s="17"/>
      <c r="AC3073" s="17"/>
      <c r="AD3073" s="17"/>
      <c r="AE3073" s="17"/>
      <c r="AF3073" s="17"/>
      <c r="AG3073" s="17"/>
      <c r="AH3073" s="17"/>
      <c r="AI3073" s="17"/>
      <c r="AJ3073" s="17"/>
      <c r="AK3073" s="17"/>
      <c r="AL3073" s="17"/>
      <c r="AM3073" s="17"/>
      <c r="AN3073" s="17"/>
      <c r="AO3073" s="17"/>
      <c r="AP3073" s="17"/>
      <c r="AQ3073" s="17"/>
      <c r="AR3073" s="17"/>
      <c r="AS3073" s="17"/>
      <c r="AT3073" s="17"/>
      <c r="AU3073" s="17"/>
      <c r="AV3073" s="17"/>
      <c r="AW3073" s="17"/>
      <c r="AX3073" s="17"/>
      <c r="AY3073" s="17"/>
      <c r="AZ3073" s="17"/>
      <c r="BA3073" s="17"/>
      <c r="BB3073" s="17"/>
      <c r="BC3073" s="17"/>
      <c r="BD3073" s="17"/>
      <c r="BE3073" s="17"/>
      <c r="BF3073" s="17"/>
      <c r="BG3073" s="17"/>
      <c r="BH3073" s="17"/>
    </row>
    <row r="3074" spans="2:60" x14ac:dyDescent="0.2">
      <c r="B3074" s="1" t="s">
        <v>0</v>
      </c>
      <c r="C3074" s="1" t="str">
        <f t="shared" si="326"/>
        <v>PJ3A</v>
      </c>
      <c r="D3074" s="1" t="s">
        <v>6542</v>
      </c>
      <c r="E3074" s="1" t="s">
        <v>5485</v>
      </c>
      <c r="F3074" s="14" t="str">
        <f t="shared" si="322"/>
        <v>PJ3A-03005-B | pijama niña algodon polo+short ; talla-8 color: lila -&gt; pop corn_01-lila</v>
      </c>
      <c r="G3074" s="14" t="str">
        <f t="shared" si="327"/>
        <v>{"estampado_1":"lila","estampado_2":"na"}</v>
      </c>
      <c r="H3074" s="14" t="s">
        <v>1</v>
      </c>
      <c r="I3074" s="14" t="s">
        <v>622</v>
      </c>
      <c r="J3074" s="1">
        <v>8</v>
      </c>
      <c r="K3074" s="14" t="s">
        <v>3</v>
      </c>
      <c r="L3074" s="14" t="s">
        <v>4</v>
      </c>
      <c r="M3074" s="14" t="s">
        <v>5</v>
      </c>
      <c r="N3074" s="1" t="s">
        <v>6945</v>
      </c>
      <c r="O3074" s="1" t="s">
        <v>1293</v>
      </c>
      <c r="P3074" s="1" t="s">
        <v>4666</v>
      </c>
      <c r="Q3074" s="1" t="s">
        <v>5176</v>
      </c>
      <c r="R3074" s="1" t="str">
        <f t="shared" si="323"/>
        <v>PJ3A-03005 | pijama niña algodon polo+short ; talla-8 color: pop corn_01-lila</v>
      </c>
      <c r="S3074" s="1" t="s">
        <v>5450</v>
      </c>
      <c r="T3074" s="18" t="s">
        <v>1407</v>
      </c>
      <c r="U3074" s="19" t="str">
        <f t="shared" si="324"/>
        <v>('producto_terminado','PJ3A','PJ3A-03005-B','pijama niña algodon polo+short','PJ3A-03005-B | pijama niña algodon polo+short ; talla-8 color: lila -&gt; pop corn_01-lila','{"estampado_1":"lila","estampado_2":"na"}','{"spec":"na"}','{"precio_doc":74.84,"precio_unit":6.24,"precio_web":9,"precio_catalog":6.86,"precio_usd":1.92}','8','cocotfyma','unidad','activo','APT_E','lila','ruta5','PJ3A-03005','PJ3A-03005 | pijama niña algodon polo+short ; talla-8 color: pop corn_01-lila','pop corn_01-lila');</v>
      </c>
      <c r="V3074" s="19">
        <v>21933</v>
      </c>
      <c r="W3074" s="20" t="s">
        <v>4665</v>
      </c>
      <c r="X3074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('producto_terminado','PJ3A','PJ3A-03005-B','pijama niña algodon polo+short','PJ3A-03005-B | pijama niña algodon polo+short ; talla-8 color: lila -&gt; pop corn_01-lila','{"estampado_1":"lila","estampado_2":"na"}','{"spec":"na"}','{"precio_doc":74.84,"precio_unit":6.24,"precio_web":9,"precio_catalog":6.86,"precio_usd":1.92}','8','cocotfyma','unidad','activo','APT_E','lila','ruta5','PJ3A-03005','PJ3A-03005 | pijama niña algodon polo+short ; talla-8 color: pop corn_01-lila','pop corn_01-lila');</v>
      </c>
      <c r="Y3074" s="17"/>
      <c r="Z3074" s="17"/>
      <c r="AA3074" s="17"/>
      <c r="AB3074" s="17"/>
      <c r="AC3074" s="17"/>
      <c r="AD3074" s="17"/>
      <c r="AE3074" s="17"/>
      <c r="AF3074" s="17"/>
      <c r="AG3074" s="17"/>
      <c r="AH3074" s="17"/>
      <c r="AI3074" s="17"/>
      <c r="AJ3074" s="17"/>
      <c r="AK3074" s="17"/>
      <c r="AL3074" s="17"/>
      <c r="AM3074" s="17"/>
      <c r="AN3074" s="17"/>
      <c r="AO3074" s="17"/>
      <c r="AP3074" s="17"/>
      <c r="AQ3074" s="17"/>
      <c r="AR3074" s="17"/>
      <c r="AS3074" s="17"/>
      <c r="AT3074" s="17"/>
      <c r="AU3074" s="17"/>
      <c r="AV3074" s="17"/>
      <c r="AW3074" s="17"/>
      <c r="AX3074" s="17"/>
      <c r="AY3074" s="17"/>
      <c r="AZ3074" s="17"/>
      <c r="BA3074" s="17"/>
      <c r="BB3074" s="17"/>
      <c r="BC3074" s="17"/>
      <c r="BD3074" s="17"/>
      <c r="BE3074" s="17"/>
      <c r="BF3074" s="17"/>
      <c r="BG3074" s="17"/>
      <c r="BH3074" s="17"/>
    </row>
    <row r="3075" spans="2:60" x14ac:dyDescent="0.2">
      <c r="B3075" s="1" t="s">
        <v>0</v>
      </c>
      <c r="C3075" s="1" t="str">
        <f t="shared" si="326"/>
        <v>PJ3B</v>
      </c>
      <c r="D3075" s="1" t="s">
        <v>6543</v>
      </c>
      <c r="E3075" s="1" t="s">
        <v>5485</v>
      </c>
      <c r="F3075" s="14" t="str">
        <f t="shared" si="322"/>
        <v>PJ3B-04005-A | pijama niña algodon polo+short ; talla-10 color: pop corn_01 -&gt; pop corn_01-lila</v>
      </c>
      <c r="G3075" s="14" t="str">
        <f t="shared" si="327"/>
        <v>{"estampado_1":"pop corn_01","estampado_2":"na"}</v>
      </c>
      <c r="H3075" s="14" t="s">
        <v>1</v>
      </c>
      <c r="I3075" s="14" t="s">
        <v>622</v>
      </c>
      <c r="J3075" s="1">
        <v>10</v>
      </c>
      <c r="K3075" s="14" t="s">
        <v>3</v>
      </c>
      <c r="L3075" s="14" t="s">
        <v>4</v>
      </c>
      <c r="M3075" s="14" t="s">
        <v>5</v>
      </c>
      <c r="N3075" s="1" t="s">
        <v>6945</v>
      </c>
      <c r="O3075" s="1" t="s">
        <v>1761</v>
      </c>
      <c r="P3075" s="1" t="s">
        <v>4666</v>
      </c>
      <c r="Q3075" s="1" t="s">
        <v>5177</v>
      </c>
      <c r="R3075" s="1" t="str">
        <f t="shared" si="323"/>
        <v>PJ3B-04005 | pijama niña algodon polo+short ; talla-10 color: pop corn_01-lila</v>
      </c>
      <c r="S3075" s="1" t="s">
        <v>5450</v>
      </c>
      <c r="T3075" s="18" t="s">
        <v>1407</v>
      </c>
      <c r="U3075" s="19" t="str">
        <f t="shared" si="324"/>
        <v>('producto_terminado','PJ3B','PJ3B-04005-A','pijama niña algodon polo+short','PJ3B-04005-A | pijama niña algodon polo+short ; talla-10 color: pop corn_01 -&gt; pop corn_01-lila','{"estampado_1":"pop corn_01","estampado_2":"na"}','{"spec":"na"}','{"precio_doc":74.84,"precio_unit":6.24,"precio_web":9,"precio_catalog":6.86,"precio_usd":1.92}','10','cocotfyma','unidad','activo','APT_E','pop corn_01','ruta5','PJ3B-04005','PJ3B-04005 | pijama niña algodon polo+short ; talla-10 color: pop corn_01-lila','pop corn_01-lila');</v>
      </c>
      <c r="V3075" s="19">
        <v>21934</v>
      </c>
      <c r="W3075" s="20" t="s">
        <v>4665</v>
      </c>
      <c r="X3075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('producto_terminado','PJ3B','PJ3B-04005-A','pijama niña algodon polo+short','PJ3B-04005-A | pijama niña algodon polo+short ; talla-10 color: pop corn_01 -&gt; pop corn_01-lila','{"estampado_1":"pop corn_01","estampado_2":"na"}','{"spec":"na"}','{"precio_doc":74.84,"precio_unit":6.24,"precio_web":9,"precio_catalog":6.86,"precio_usd":1.92}','10','cocotfyma','unidad','activo','APT_E','pop corn_01','ruta5','PJ3B-04005','PJ3B-04005 | pijama niña algodon polo+short ; talla-10 color: pop corn_01-lila','pop corn_01-lila');</v>
      </c>
      <c r="Y3075" s="17"/>
      <c r="Z3075" s="17"/>
      <c r="AA3075" s="17"/>
      <c r="AB3075" s="17"/>
      <c r="AC3075" s="17"/>
      <c r="AD3075" s="17"/>
      <c r="AE3075" s="17"/>
      <c r="AF3075" s="17"/>
      <c r="AG3075" s="17"/>
      <c r="AH3075" s="17"/>
      <c r="AI3075" s="17"/>
      <c r="AJ3075" s="17"/>
      <c r="AK3075" s="17"/>
      <c r="AL3075" s="17"/>
      <c r="AM3075" s="17"/>
      <c r="AN3075" s="17"/>
      <c r="AO3075" s="17"/>
      <c r="AP3075" s="17"/>
      <c r="AQ3075" s="17"/>
      <c r="AR3075" s="17"/>
      <c r="AS3075" s="17"/>
      <c r="AT3075" s="17"/>
      <c r="AU3075" s="17"/>
      <c r="AV3075" s="17"/>
      <c r="AW3075" s="17"/>
      <c r="AX3075" s="17"/>
      <c r="AY3075" s="17"/>
      <c r="AZ3075" s="17"/>
      <c r="BA3075" s="17"/>
      <c r="BB3075" s="17"/>
      <c r="BC3075" s="17"/>
      <c r="BD3075" s="17"/>
      <c r="BE3075" s="17"/>
      <c r="BF3075" s="17"/>
      <c r="BG3075" s="17"/>
      <c r="BH3075" s="17"/>
    </row>
    <row r="3076" spans="2:60" x14ac:dyDescent="0.2">
      <c r="B3076" s="1" t="s">
        <v>0</v>
      </c>
      <c r="C3076" s="1" t="str">
        <f t="shared" si="326"/>
        <v>PJ3B</v>
      </c>
      <c r="D3076" s="1" t="s">
        <v>6544</v>
      </c>
      <c r="E3076" s="1" t="s">
        <v>5485</v>
      </c>
      <c r="F3076" s="14" t="str">
        <f t="shared" si="322"/>
        <v>PJ3B-04005-B | pijama niña algodon polo+short ; talla-10 color: lila -&gt; pop corn_01-lila</v>
      </c>
      <c r="G3076" s="14" t="str">
        <f t="shared" si="327"/>
        <v>{"estampado_1":"lila","estampado_2":"na"}</v>
      </c>
      <c r="H3076" s="14" t="s">
        <v>1</v>
      </c>
      <c r="I3076" s="14" t="s">
        <v>622</v>
      </c>
      <c r="J3076" s="1">
        <v>10</v>
      </c>
      <c r="K3076" s="14" t="s">
        <v>3</v>
      </c>
      <c r="L3076" s="14" t="s">
        <v>4</v>
      </c>
      <c r="M3076" s="14" t="s">
        <v>5</v>
      </c>
      <c r="N3076" s="1" t="s">
        <v>6945</v>
      </c>
      <c r="O3076" s="1" t="s">
        <v>1293</v>
      </c>
      <c r="P3076" s="1" t="s">
        <v>4666</v>
      </c>
      <c r="Q3076" s="1" t="s">
        <v>5177</v>
      </c>
      <c r="R3076" s="1" t="str">
        <f t="shared" si="323"/>
        <v>PJ3B-04005 | pijama niña algodon polo+short ; talla-10 color: pop corn_01-lila</v>
      </c>
      <c r="S3076" s="1" t="s">
        <v>5450</v>
      </c>
      <c r="T3076" s="18" t="s">
        <v>1407</v>
      </c>
      <c r="U3076" s="19" t="str">
        <f t="shared" si="324"/>
        <v>('producto_terminado','PJ3B','PJ3B-04005-B','pijama niña algodon polo+short','PJ3B-04005-B | pijama niña algodon polo+short ; talla-10 color: lila -&gt; pop corn_01-lila','{"estampado_1":"lila","estampado_2":"na"}','{"spec":"na"}','{"precio_doc":74.84,"precio_unit":6.24,"precio_web":9,"precio_catalog":6.86,"precio_usd":1.92}','10','cocotfyma','unidad','activo','APT_E','lila','ruta5','PJ3B-04005','PJ3B-04005 | pijama niña algodon polo+short ; talla-10 color: pop corn_01-lila','pop corn_01-lila');</v>
      </c>
      <c r="V3076" s="19">
        <v>21935</v>
      </c>
      <c r="W3076" s="20" t="s">
        <v>4665</v>
      </c>
      <c r="X3076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('producto_terminado','PJ3B','PJ3B-04005-B','pijama niña algodon polo+short','PJ3B-04005-B | pijama niña algodon polo+short ; talla-10 color: lila -&gt; pop corn_01-lila','{"estampado_1":"lila","estampado_2":"na"}','{"spec":"na"}','{"precio_doc":74.84,"precio_unit":6.24,"precio_web":9,"precio_catalog":6.86,"precio_usd":1.92}','10','cocotfyma','unidad','activo','APT_E','lila','ruta5','PJ3B-04005','PJ3B-04005 | pijama niña algodon polo+short ; talla-10 color: pop corn_01-lila','pop corn_01-lila');</v>
      </c>
      <c r="Y3076" s="17"/>
      <c r="Z3076" s="17"/>
      <c r="AA3076" s="17"/>
      <c r="AB3076" s="17"/>
      <c r="AC3076" s="17"/>
      <c r="AD3076" s="17"/>
      <c r="AE3076" s="17"/>
      <c r="AF3076" s="17"/>
      <c r="AG3076" s="17"/>
      <c r="AH3076" s="17"/>
      <c r="AI3076" s="17"/>
      <c r="AJ3076" s="17"/>
      <c r="AK3076" s="17"/>
      <c r="AL3076" s="17"/>
      <c r="AM3076" s="17"/>
      <c r="AN3076" s="17"/>
      <c r="AO3076" s="17"/>
      <c r="AP3076" s="17"/>
      <c r="AQ3076" s="17"/>
      <c r="AR3076" s="17"/>
      <c r="AS3076" s="17"/>
      <c r="AT3076" s="17"/>
      <c r="AU3076" s="17"/>
      <c r="AV3076" s="17"/>
      <c r="AW3076" s="17"/>
      <c r="AX3076" s="17"/>
      <c r="AY3076" s="17"/>
      <c r="AZ3076" s="17"/>
      <c r="BA3076" s="17"/>
      <c r="BB3076" s="17"/>
      <c r="BC3076" s="17"/>
      <c r="BD3076" s="17"/>
      <c r="BE3076" s="17"/>
      <c r="BF3076" s="17"/>
      <c r="BG3076" s="17"/>
      <c r="BH3076" s="17"/>
    </row>
    <row r="3077" spans="2:60" x14ac:dyDescent="0.2">
      <c r="B3077" s="1" t="s">
        <v>0</v>
      </c>
      <c r="C3077" s="1" t="str">
        <f t="shared" si="326"/>
        <v>PJ3B</v>
      </c>
      <c r="D3077" s="1" t="s">
        <v>6545</v>
      </c>
      <c r="E3077" s="1" t="s">
        <v>5485</v>
      </c>
      <c r="F3077" s="14" t="str">
        <f t="shared" si="322"/>
        <v>PJ3B-05005-A | pijama niña algodon polo+short ; talla-12 color: pop corn_01 -&gt; pop corn_01-lila</v>
      </c>
      <c r="G3077" s="14" t="str">
        <f t="shared" si="327"/>
        <v>{"estampado_1":"pop corn_01","estampado_2":"na"}</v>
      </c>
      <c r="H3077" s="14" t="s">
        <v>1</v>
      </c>
      <c r="I3077" s="14" t="s">
        <v>622</v>
      </c>
      <c r="J3077" s="1">
        <v>12</v>
      </c>
      <c r="K3077" s="14" t="s">
        <v>3</v>
      </c>
      <c r="L3077" s="14" t="s">
        <v>4</v>
      </c>
      <c r="M3077" s="14" t="s">
        <v>5</v>
      </c>
      <c r="N3077" s="1" t="s">
        <v>6945</v>
      </c>
      <c r="O3077" s="1" t="s">
        <v>1761</v>
      </c>
      <c r="P3077" s="1" t="s">
        <v>4666</v>
      </c>
      <c r="Q3077" s="1" t="s">
        <v>5178</v>
      </c>
      <c r="R3077" s="1" t="str">
        <f t="shared" si="323"/>
        <v>PJ3B-05005 | pijama niña algodon polo+short ; talla-12 color: pop corn_01-lila</v>
      </c>
      <c r="S3077" s="1" t="s">
        <v>5450</v>
      </c>
      <c r="T3077" s="18" t="s">
        <v>1407</v>
      </c>
      <c r="U3077" s="19" t="str">
        <f t="shared" si="324"/>
        <v>('producto_terminado','PJ3B','PJ3B-05005-A','pijama niña algodon polo+short','PJ3B-05005-A | pijama niña algodon polo+short ; talla-12 color: pop corn_01 -&gt; pop corn_01-lila','{"estampado_1":"pop corn_01","estampado_2":"na"}','{"spec":"na"}','{"precio_doc":74.84,"precio_unit":6.24,"precio_web":9,"precio_catalog":6.86,"precio_usd":1.92}','12','cocotfyma','unidad','activo','APT_E','pop corn_01','ruta5','PJ3B-05005','PJ3B-05005 | pijama niña algodon polo+short ; talla-12 color: pop corn_01-lila','pop corn_01-lila');</v>
      </c>
      <c r="V3077" s="19">
        <v>21936</v>
      </c>
      <c r="W3077" s="20" t="s">
        <v>4665</v>
      </c>
      <c r="X3077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('producto_terminado','PJ3B','PJ3B-05005-A','pijama niña algodon polo+short','PJ3B-05005-A | pijama niña algodon polo+short ; talla-12 color: pop corn_01 -&gt; pop corn_01-lila','{"estampado_1":"pop corn_01","estampado_2":"na"}','{"spec":"na"}','{"precio_doc":74.84,"precio_unit":6.24,"precio_web":9,"precio_catalog":6.86,"precio_usd":1.92}','12','cocotfyma','unidad','activo','APT_E','pop corn_01','ruta5','PJ3B-05005','PJ3B-05005 | pijama niña algodon polo+short ; talla-12 color: pop corn_01-lila','pop corn_01-lila');</v>
      </c>
      <c r="Y3077" s="17"/>
      <c r="Z3077" s="17"/>
      <c r="AA3077" s="17"/>
      <c r="AB3077" s="17"/>
      <c r="AC3077" s="17"/>
      <c r="AD3077" s="17"/>
      <c r="AE3077" s="17"/>
      <c r="AF3077" s="17"/>
      <c r="AG3077" s="17"/>
      <c r="AH3077" s="17"/>
      <c r="AI3077" s="17"/>
      <c r="AJ3077" s="17"/>
      <c r="AK3077" s="17"/>
      <c r="AL3077" s="17"/>
      <c r="AM3077" s="17"/>
      <c r="AN3077" s="17"/>
      <c r="AO3077" s="17"/>
      <c r="AP3077" s="17"/>
      <c r="AQ3077" s="17"/>
      <c r="AR3077" s="17"/>
      <c r="AS3077" s="17"/>
      <c r="AT3077" s="17"/>
      <c r="AU3077" s="17"/>
      <c r="AV3077" s="17"/>
      <c r="AW3077" s="17"/>
      <c r="AX3077" s="17"/>
      <c r="AY3077" s="17"/>
      <c r="AZ3077" s="17"/>
      <c r="BA3077" s="17"/>
      <c r="BB3077" s="17"/>
      <c r="BC3077" s="17"/>
      <c r="BD3077" s="17"/>
      <c r="BE3077" s="17"/>
      <c r="BF3077" s="17"/>
      <c r="BG3077" s="17"/>
      <c r="BH3077" s="17"/>
    </row>
    <row r="3078" spans="2:60" x14ac:dyDescent="0.2">
      <c r="B3078" s="1" t="s">
        <v>0</v>
      </c>
      <c r="C3078" s="1" t="str">
        <f t="shared" si="326"/>
        <v>PJ3B</v>
      </c>
      <c r="D3078" s="1" t="s">
        <v>6546</v>
      </c>
      <c r="E3078" s="1" t="s">
        <v>5485</v>
      </c>
      <c r="F3078" s="14" t="str">
        <f t="shared" si="322"/>
        <v>PJ3B-05005-B | pijama niña algodon polo+short ; talla-12 color: lila -&gt; pop corn_01-lila</v>
      </c>
      <c r="G3078" s="14" t="str">
        <f t="shared" si="327"/>
        <v>{"estampado_1":"lila","estampado_2":"na"}</v>
      </c>
      <c r="H3078" s="14" t="s">
        <v>1</v>
      </c>
      <c r="I3078" s="14" t="s">
        <v>622</v>
      </c>
      <c r="J3078" s="1">
        <v>12</v>
      </c>
      <c r="K3078" s="14" t="s">
        <v>3</v>
      </c>
      <c r="L3078" s="14" t="s">
        <v>4</v>
      </c>
      <c r="M3078" s="14" t="s">
        <v>5</v>
      </c>
      <c r="N3078" s="1" t="s">
        <v>6945</v>
      </c>
      <c r="O3078" s="1" t="s">
        <v>1293</v>
      </c>
      <c r="P3078" s="1" t="s">
        <v>4666</v>
      </c>
      <c r="Q3078" s="1" t="s">
        <v>5178</v>
      </c>
      <c r="R3078" s="1" t="str">
        <f t="shared" si="323"/>
        <v>PJ3B-05005 | pijama niña algodon polo+short ; talla-12 color: pop corn_01-lila</v>
      </c>
      <c r="S3078" s="1" t="s">
        <v>5450</v>
      </c>
      <c r="T3078" s="18" t="s">
        <v>1407</v>
      </c>
      <c r="U3078" s="19" t="str">
        <f t="shared" si="324"/>
        <v>('producto_terminado','PJ3B','PJ3B-05005-B','pijama niña algodon polo+short','PJ3B-05005-B | pijama niña algodon polo+short ; talla-12 color: lila -&gt; pop corn_01-lila','{"estampado_1":"lila","estampado_2":"na"}','{"spec":"na"}','{"precio_doc":74.84,"precio_unit":6.24,"precio_web":9,"precio_catalog":6.86,"precio_usd":1.92}','12','cocotfyma','unidad','activo','APT_E','lila','ruta5','PJ3B-05005','PJ3B-05005 | pijama niña algodon polo+short ; talla-12 color: pop corn_01-lila','pop corn_01-lila');</v>
      </c>
      <c r="V3078" s="19">
        <v>21937</v>
      </c>
      <c r="W3078" s="20" t="s">
        <v>4665</v>
      </c>
      <c r="X3078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('producto_terminado','PJ3B','PJ3B-05005-B','pijama niña algodon polo+short','PJ3B-05005-B | pijama niña algodon polo+short ; talla-12 color: lila -&gt; pop corn_01-lila','{"estampado_1":"lila","estampado_2":"na"}','{"spec":"na"}','{"precio_doc":74.84,"precio_unit":6.24,"precio_web":9,"precio_catalog":6.86,"precio_usd":1.92}','12','cocotfyma','unidad','activo','APT_E','lila','ruta5','PJ3B-05005','PJ3B-05005 | pijama niña algodon polo+short ; talla-12 color: pop corn_01-lila','pop corn_01-lila');</v>
      </c>
      <c r="Y3078" s="17"/>
      <c r="Z3078" s="17"/>
      <c r="AA3078" s="17"/>
      <c r="AB3078" s="17"/>
      <c r="AC3078" s="17"/>
      <c r="AD3078" s="17"/>
      <c r="AE3078" s="17"/>
      <c r="AF3078" s="17"/>
      <c r="AG3078" s="17"/>
      <c r="AH3078" s="17"/>
      <c r="AI3078" s="17"/>
      <c r="AJ3078" s="17"/>
      <c r="AK3078" s="17"/>
      <c r="AL3078" s="17"/>
      <c r="AM3078" s="17"/>
      <c r="AN3078" s="17"/>
      <c r="AO3078" s="17"/>
      <c r="AP3078" s="17"/>
      <c r="AQ3078" s="17"/>
      <c r="AR3078" s="17"/>
      <c r="AS3078" s="17"/>
      <c r="AT3078" s="17"/>
      <c r="AU3078" s="17"/>
      <c r="AV3078" s="17"/>
      <c r="AW3078" s="17"/>
      <c r="AX3078" s="17"/>
      <c r="AY3078" s="17"/>
      <c r="AZ3078" s="17"/>
      <c r="BA3078" s="17"/>
      <c r="BB3078" s="17"/>
      <c r="BC3078" s="17"/>
      <c r="BD3078" s="17"/>
      <c r="BE3078" s="17"/>
      <c r="BF3078" s="17"/>
      <c r="BG3078" s="17"/>
      <c r="BH3078" s="17"/>
    </row>
    <row r="3079" spans="2:60" x14ac:dyDescent="0.2">
      <c r="B3079" s="1" t="s">
        <v>0</v>
      </c>
      <c r="C3079" s="1" t="str">
        <f t="shared" si="326"/>
        <v>PJ3B</v>
      </c>
      <c r="D3079" s="1" t="s">
        <v>6547</v>
      </c>
      <c r="E3079" s="1" t="s">
        <v>5485</v>
      </c>
      <c r="F3079" s="14" t="str">
        <f t="shared" si="322"/>
        <v>PJ3B-06005-A | pijama niña algodon polo+short ; talla-14 color: pop corn_01 -&gt; pop corn_01-lila</v>
      </c>
      <c r="G3079" s="14" t="str">
        <f t="shared" si="327"/>
        <v>{"estampado_1":"pop corn_01","estampado_2":"na"}</v>
      </c>
      <c r="H3079" s="14" t="s">
        <v>1</v>
      </c>
      <c r="I3079" s="14" t="s">
        <v>622</v>
      </c>
      <c r="J3079" s="1">
        <v>14</v>
      </c>
      <c r="K3079" s="14" t="s">
        <v>3</v>
      </c>
      <c r="L3079" s="14" t="s">
        <v>4</v>
      </c>
      <c r="M3079" s="14" t="s">
        <v>5</v>
      </c>
      <c r="N3079" s="1" t="s">
        <v>6945</v>
      </c>
      <c r="O3079" s="1" t="s">
        <v>1761</v>
      </c>
      <c r="P3079" s="1" t="s">
        <v>4666</v>
      </c>
      <c r="Q3079" s="1" t="s">
        <v>5179</v>
      </c>
      <c r="R3079" s="1" t="str">
        <f t="shared" si="323"/>
        <v>PJ3B-06005 | pijama niña algodon polo+short ; talla-14 color: pop corn_01-lila</v>
      </c>
      <c r="S3079" s="1" t="s">
        <v>5450</v>
      </c>
      <c r="T3079" s="18" t="s">
        <v>1407</v>
      </c>
      <c r="U3079" s="19" t="str">
        <f t="shared" si="324"/>
        <v>('producto_terminado','PJ3B','PJ3B-06005-A','pijama niña algodon polo+short','PJ3B-06005-A | pijama niña algodon polo+short ; talla-14 color: pop corn_01 -&gt; pop corn_01-lila','{"estampado_1":"pop corn_01","estampado_2":"na"}','{"spec":"na"}','{"precio_doc":74.84,"precio_unit":6.24,"precio_web":9,"precio_catalog":6.86,"precio_usd":1.92}','14','cocotfyma','unidad','activo','APT_E','pop corn_01','ruta5','PJ3B-06005','PJ3B-06005 | pijama niña algodon polo+short ; talla-14 color: pop corn_01-lila','pop corn_01-lila');</v>
      </c>
      <c r="V3079" s="19">
        <v>21938</v>
      </c>
      <c r="W3079" s="20" t="s">
        <v>4665</v>
      </c>
      <c r="X3079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('producto_terminado','PJ3B','PJ3B-06005-A','pijama niña algodon polo+short','PJ3B-06005-A | pijama niña algodon polo+short ; talla-14 color: pop corn_01 -&gt; pop corn_01-lila','{"estampado_1":"pop corn_01","estampado_2":"na"}','{"spec":"na"}','{"precio_doc":74.84,"precio_unit":6.24,"precio_web":9,"precio_catalog":6.86,"precio_usd":1.92}','14','cocotfyma','unidad','activo','APT_E','pop corn_01','ruta5','PJ3B-06005','PJ3B-06005 | pijama niña algodon polo+short ; talla-14 color: pop corn_01-lila','pop corn_01-lila');</v>
      </c>
      <c r="Y3079" s="17"/>
      <c r="Z3079" s="17"/>
      <c r="AA3079" s="17"/>
      <c r="AB3079" s="17"/>
      <c r="AC3079" s="17"/>
      <c r="AD3079" s="17"/>
      <c r="AE3079" s="17"/>
      <c r="AF3079" s="17"/>
      <c r="AG3079" s="17"/>
      <c r="AH3079" s="17"/>
      <c r="AI3079" s="17"/>
      <c r="AJ3079" s="17"/>
      <c r="AK3079" s="17"/>
      <c r="AL3079" s="17"/>
      <c r="AM3079" s="17"/>
      <c r="AN3079" s="17"/>
      <c r="AO3079" s="17"/>
      <c r="AP3079" s="17"/>
      <c r="AQ3079" s="17"/>
      <c r="AR3079" s="17"/>
      <c r="AS3079" s="17"/>
      <c r="AT3079" s="17"/>
      <c r="AU3079" s="17"/>
      <c r="AV3079" s="17"/>
      <c r="AW3079" s="17"/>
      <c r="AX3079" s="17"/>
      <c r="AY3079" s="17"/>
      <c r="AZ3079" s="17"/>
      <c r="BA3079" s="17"/>
      <c r="BB3079" s="17"/>
      <c r="BC3079" s="17"/>
      <c r="BD3079" s="17"/>
      <c r="BE3079" s="17"/>
      <c r="BF3079" s="17"/>
      <c r="BG3079" s="17"/>
      <c r="BH3079" s="17"/>
    </row>
    <row r="3080" spans="2:60" x14ac:dyDescent="0.2">
      <c r="B3080" s="1" t="s">
        <v>0</v>
      </c>
      <c r="C3080" s="1" t="str">
        <f t="shared" si="326"/>
        <v>PJ3B</v>
      </c>
      <c r="D3080" s="1" t="s">
        <v>6548</v>
      </c>
      <c r="E3080" s="1" t="s">
        <v>5485</v>
      </c>
      <c r="F3080" s="14" t="str">
        <f t="shared" si="322"/>
        <v>PJ3B-06005-B | pijama niña algodon polo+short ; talla-14 color: lila -&gt; pop corn_01-lila</v>
      </c>
      <c r="G3080" s="14" t="str">
        <f t="shared" si="327"/>
        <v>{"estampado_1":"lila","estampado_2":"na"}</v>
      </c>
      <c r="H3080" s="14" t="s">
        <v>1</v>
      </c>
      <c r="I3080" s="14" t="s">
        <v>622</v>
      </c>
      <c r="J3080" s="1">
        <v>14</v>
      </c>
      <c r="K3080" s="14" t="s">
        <v>3</v>
      </c>
      <c r="L3080" s="14" t="s">
        <v>4</v>
      </c>
      <c r="M3080" s="14" t="s">
        <v>5</v>
      </c>
      <c r="N3080" s="1" t="s">
        <v>6945</v>
      </c>
      <c r="O3080" s="1" t="s">
        <v>1293</v>
      </c>
      <c r="P3080" s="1" t="s">
        <v>4666</v>
      </c>
      <c r="Q3080" s="1" t="s">
        <v>5179</v>
      </c>
      <c r="R3080" s="1" t="str">
        <f t="shared" si="323"/>
        <v>PJ3B-06005 | pijama niña algodon polo+short ; talla-14 color: pop corn_01-lila</v>
      </c>
      <c r="S3080" s="1" t="s">
        <v>5450</v>
      </c>
      <c r="T3080" s="18" t="s">
        <v>1407</v>
      </c>
      <c r="U3080" s="19" t="str">
        <f t="shared" si="324"/>
        <v>('producto_terminado','PJ3B','PJ3B-06005-B','pijama niña algodon polo+short','PJ3B-06005-B | pijama niña algodon polo+short ; talla-14 color: lila -&gt; pop corn_01-lila','{"estampado_1":"lila","estampado_2":"na"}','{"spec":"na"}','{"precio_doc":74.84,"precio_unit":6.24,"precio_web":9,"precio_catalog":6.86,"precio_usd":1.92}','14','cocotfyma','unidad','activo','APT_E','lila','ruta5','PJ3B-06005','PJ3B-06005 | pijama niña algodon polo+short ; talla-14 color: pop corn_01-lila','pop corn_01-lila');</v>
      </c>
      <c r="V3080" s="19">
        <v>21939</v>
      </c>
      <c r="W3080" s="20" t="s">
        <v>4665</v>
      </c>
      <c r="X3080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('producto_terminado','PJ3B','PJ3B-06005-B','pijama niña algodon polo+short','PJ3B-06005-B | pijama niña algodon polo+short ; talla-14 color: lila -&gt; pop corn_01-lila','{"estampado_1":"lila","estampado_2":"na"}','{"spec":"na"}','{"precio_doc":74.84,"precio_unit":6.24,"precio_web":9,"precio_catalog":6.86,"precio_usd":1.92}','14','cocotfyma','unidad','activo','APT_E','lila','ruta5','PJ3B-06005','PJ3B-06005 | pijama niña algodon polo+short ; talla-14 color: pop corn_01-lila','pop corn_01-lila');</v>
      </c>
      <c r="Y3080" s="17"/>
      <c r="Z3080" s="17"/>
      <c r="AA3080" s="17"/>
      <c r="AB3080" s="17"/>
      <c r="AC3080" s="17"/>
      <c r="AD3080" s="17"/>
      <c r="AE3080" s="17"/>
      <c r="AF3080" s="17"/>
      <c r="AG3080" s="17"/>
      <c r="AH3080" s="17"/>
      <c r="AI3080" s="17"/>
      <c r="AJ3080" s="17"/>
      <c r="AK3080" s="17"/>
      <c r="AL3080" s="17"/>
      <c r="AM3080" s="17"/>
      <c r="AN3080" s="17"/>
      <c r="AO3080" s="17"/>
      <c r="AP3080" s="17"/>
      <c r="AQ3080" s="17"/>
      <c r="AR3080" s="17"/>
      <c r="AS3080" s="17"/>
      <c r="AT3080" s="17"/>
      <c r="AU3080" s="17"/>
      <c r="AV3080" s="17"/>
      <c r="AW3080" s="17"/>
      <c r="AX3080" s="17"/>
      <c r="AY3080" s="17"/>
      <c r="AZ3080" s="17"/>
      <c r="BA3080" s="17"/>
      <c r="BB3080" s="17"/>
      <c r="BC3080" s="17"/>
      <c r="BD3080" s="17"/>
      <c r="BE3080" s="17"/>
      <c r="BF3080" s="17"/>
      <c r="BG3080" s="17"/>
      <c r="BH3080" s="17"/>
    </row>
    <row r="3081" spans="2:60" x14ac:dyDescent="0.2">
      <c r="B3081" s="1" t="s">
        <v>0</v>
      </c>
      <c r="C3081" s="1" t="str">
        <f t="shared" si="326"/>
        <v>PJ3B</v>
      </c>
      <c r="D3081" s="1" t="s">
        <v>6549</v>
      </c>
      <c r="E3081" s="1" t="s">
        <v>5485</v>
      </c>
      <c r="F3081" s="14" t="str">
        <f t="shared" si="322"/>
        <v>PJ3B-07005-A | pijama niña algodon polo+short ; talla-16 color: pop corn_01 -&gt; pop corn_01-lila</v>
      </c>
      <c r="G3081" s="14" t="str">
        <f t="shared" si="327"/>
        <v>{"estampado_1":"pop corn_01","estampado_2":"na"}</v>
      </c>
      <c r="H3081" s="14" t="s">
        <v>1</v>
      </c>
      <c r="I3081" s="14" t="s">
        <v>622</v>
      </c>
      <c r="J3081" s="1">
        <v>16</v>
      </c>
      <c r="K3081" s="14" t="s">
        <v>3</v>
      </c>
      <c r="L3081" s="14" t="s">
        <v>4</v>
      </c>
      <c r="M3081" s="14" t="s">
        <v>5</v>
      </c>
      <c r="N3081" s="1" t="s">
        <v>6945</v>
      </c>
      <c r="O3081" s="1" t="s">
        <v>1761</v>
      </c>
      <c r="P3081" s="1" t="s">
        <v>4666</v>
      </c>
      <c r="Q3081" s="1" t="s">
        <v>5180</v>
      </c>
      <c r="R3081" s="1" t="str">
        <f t="shared" si="323"/>
        <v>PJ3B-07005 | pijama niña algodon polo+short ; talla-16 color: pop corn_01-lila</v>
      </c>
      <c r="S3081" s="1" t="s">
        <v>5450</v>
      </c>
      <c r="T3081" s="18" t="s">
        <v>1407</v>
      </c>
      <c r="U3081" s="19" t="str">
        <f t="shared" si="324"/>
        <v>('producto_terminado','PJ3B','PJ3B-07005-A','pijama niña algodon polo+short','PJ3B-07005-A | pijama niña algodon polo+short ; talla-16 color: pop corn_01 -&gt; pop corn_01-lila','{"estampado_1":"pop corn_01","estampado_2":"na"}','{"spec":"na"}','{"precio_doc":74.84,"precio_unit":6.24,"precio_web":9,"precio_catalog":6.86,"precio_usd":1.92}','16','cocotfyma','unidad','activo','APT_E','pop corn_01','ruta5','PJ3B-07005','PJ3B-07005 | pijama niña algodon polo+short ; talla-16 color: pop corn_01-lila','pop corn_01-lila');</v>
      </c>
      <c r="V3081" s="19">
        <v>21940</v>
      </c>
      <c r="W3081" s="20" t="s">
        <v>4665</v>
      </c>
      <c r="X3081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('producto_terminado','PJ3B','PJ3B-07005-A','pijama niña algodon polo+short','PJ3B-07005-A | pijama niña algodon polo+short ; talla-16 color: pop corn_01 -&gt; pop corn_01-lila','{"estampado_1":"pop corn_01","estampado_2":"na"}','{"spec":"na"}','{"precio_doc":74.84,"precio_unit":6.24,"precio_web":9,"precio_catalog":6.86,"precio_usd":1.92}','16','cocotfyma','unidad','activo','APT_E','pop corn_01','ruta5','PJ3B-07005','PJ3B-07005 | pijama niña algodon polo+short ; talla-16 color: pop corn_01-lila','pop corn_01-lila');</v>
      </c>
      <c r="Y3081" s="17"/>
      <c r="Z3081" s="17"/>
      <c r="AA3081" s="17"/>
      <c r="AB3081" s="17"/>
      <c r="AC3081" s="17"/>
      <c r="AD3081" s="17"/>
      <c r="AE3081" s="17"/>
      <c r="AF3081" s="17"/>
      <c r="AG3081" s="17"/>
      <c r="AH3081" s="17"/>
      <c r="AI3081" s="17"/>
      <c r="AJ3081" s="17"/>
      <c r="AK3081" s="17"/>
      <c r="AL3081" s="17"/>
      <c r="AM3081" s="17"/>
      <c r="AN3081" s="17"/>
      <c r="AO3081" s="17"/>
      <c r="AP3081" s="17"/>
      <c r="AQ3081" s="17"/>
      <c r="AR3081" s="17"/>
      <c r="AS3081" s="17"/>
      <c r="AT3081" s="17"/>
      <c r="AU3081" s="17"/>
      <c r="AV3081" s="17"/>
      <c r="AW3081" s="17"/>
      <c r="AX3081" s="17"/>
      <c r="AY3081" s="17"/>
      <c r="AZ3081" s="17"/>
      <c r="BA3081" s="17"/>
      <c r="BB3081" s="17"/>
      <c r="BC3081" s="17"/>
      <c r="BD3081" s="17"/>
      <c r="BE3081" s="17"/>
      <c r="BF3081" s="17"/>
      <c r="BG3081" s="17"/>
      <c r="BH3081" s="17"/>
    </row>
    <row r="3082" spans="2:60" x14ac:dyDescent="0.2">
      <c r="B3082" s="1" t="s">
        <v>0</v>
      </c>
      <c r="C3082" s="1" t="str">
        <f t="shared" si="326"/>
        <v>PJ3B</v>
      </c>
      <c r="D3082" s="1" t="s">
        <v>6550</v>
      </c>
      <c r="E3082" s="1" t="s">
        <v>5485</v>
      </c>
      <c r="F3082" s="14" t="str">
        <f t="shared" si="322"/>
        <v>PJ3B-07005-B | pijama niña algodon polo+short ; talla-16 color: lila -&gt; pop corn_01-lila</v>
      </c>
      <c r="G3082" s="14" t="str">
        <f t="shared" si="327"/>
        <v>{"estampado_1":"lila","estampado_2":"na"}</v>
      </c>
      <c r="H3082" s="14" t="s">
        <v>1</v>
      </c>
      <c r="I3082" s="14" t="s">
        <v>622</v>
      </c>
      <c r="J3082" s="1">
        <v>16</v>
      </c>
      <c r="K3082" s="14" t="s">
        <v>3</v>
      </c>
      <c r="L3082" s="14" t="s">
        <v>4</v>
      </c>
      <c r="M3082" s="14" t="s">
        <v>5</v>
      </c>
      <c r="N3082" s="1" t="s">
        <v>6945</v>
      </c>
      <c r="O3082" s="1" t="s">
        <v>1293</v>
      </c>
      <c r="P3082" s="1" t="s">
        <v>4666</v>
      </c>
      <c r="Q3082" s="1" t="s">
        <v>5180</v>
      </c>
      <c r="R3082" s="1" t="str">
        <f t="shared" si="323"/>
        <v>PJ3B-07005 | pijama niña algodon polo+short ; talla-16 color: pop corn_01-lila</v>
      </c>
      <c r="S3082" s="1" t="s">
        <v>5450</v>
      </c>
      <c r="T3082" s="18" t="s">
        <v>1407</v>
      </c>
      <c r="U3082" s="19" t="str">
        <f t="shared" si="324"/>
        <v>('producto_terminado','PJ3B','PJ3B-07005-B','pijama niña algodon polo+short','PJ3B-07005-B | pijama niña algodon polo+short ; talla-16 color: lila -&gt; pop corn_01-lila','{"estampado_1":"lila","estampado_2":"na"}','{"spec":"na"}','{"precio_doc":74.84,"precio_unit":6.24,"precio_web":9,"precio_catalog":6.86,"precio_usd":1.92}','16','cocotfyma','unidad','activo','APT_E','lila','ruta5','PJ3B-07005','PJ3B-07005 | pijama niña algodon polo+short ; talla-16 color: pop corn_01-lila','pop corn_01-lila');</v>
      </c>
      <c r="V3082" s="19">
        <v>21941</v>
      </c>
      <c r="W3082" s="20" t="s">
        <v>4665</v>
      </c>
      <c r="X3082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('producto_terminado','PJ3B','PJ3B-07005-B','pijama niña algodon polo+short','PJ3B-07005-B | pijama niña algodon polo+short ; talla-16 color: lila -&gt; pop corn_01-lila','{"estampado_1":"lila","estampado_2":"na"}','{"spec":"na"}','{"precio_doc":74.84,"precio_unit":6.24,"precio_web":9,"precio_catalog":6.86,"precio_usd":1.92}','16','cocotfyma','unidad','activo','APT_E','lila','ruta5','PJ3B-07005','PJ3B-07005 | pijama niña algodon polo+short ; talla-16 color: pop corn_01-lila','pop corn_01-lila');</v>
      </c>
      <c r="Y3082" s="17"/>
      <c r="Z3082" s="17"/>
      <c r="AA3082" s="17"/>
      <c r="AB3082" s="17"/>
      <c r="AC3082" s="17"/>
      <c r="AD3082" s="17"/>
      <c r="AE3082" s="17"/>
      <c r="AF3082" s="17"/>
      <c r="AG3082" s="17"/>
      <c r="AH3082" s="17"/>
      <c r="AI3082" s="17"/>
      <c r="AJ3082" s="17"/>
      <c r="AK3082" s="17"/>
      <c r="AL3082" s="17"/>
      <c r="AM3082" s="17"/>
      <c r="AN3082" s="17"/>
      <c r="AO3082" s="17"/>
      <c r="AP3082" s="17"/>
      <c r="AQ3082" s="17"/>
      <c r="AR3082" s="17"/>
      <c r="AS3082" s="17"/>
      <c r="AT3082" s="17"/>
      <c r="AU3082" s="17"/>
      <c r="AV3082" s="17"/>
      <c r="AW3082" s="17"/>
      <c r="AX3082" s="17"/>
      <c r="AY3082" s="17"/>
      <c r="AZ3082" s="17"/>
      <c r="BA3082" s="17"/>
      <c r="BB3082" s="17"/>
      <c r="BC3082" s="17"/>
      <c r="BD3082" s="17"/>
      <c r="BE3082" s="17"/>
      <c r="BF3082" s="17"/>
      <c r="BG3082" s="17"/>
      <c r="BH3082" s="17"/>
    </row>
    <row r="3083" spans="2:60" x14ac:dyDescent="0.2">
      <c r="B3083" s="1" t="s">
        <v>0</v>
      </c>
      <c r="C3083" s="1" t="str">
        <f t="shared" si="326"/>
        <v>PJ3A</v>
      </c>
      <c r="D3083" s="1" t="s">
        <v>6551</v>
      </c>
      <c r="E3083" s="1" t="s">
        <v>5485</v>
      </c>
      <c r="F3083" s="14" t="str">
        <f t="shared" si="322"/>
        <v>PJ3A-01006-A | pijama niña algodon polo+short ; talla-4 color: pizza_01 -&gt; pizza_01-blanco</v>
      </c>
      <c r="G3083" s="14" t="str">
        <f t="shared" si="327"/>
        <v>{"estampado_1":"pizza_01","estampado_2":"na"}</v>
      </c>
      <c r="H3083" s="14" t="s">
        <v>1</v>
      </c>
      <c r="I3083" s="14" t="s">
        <v>622</v>
      </c>
      <c r="J3083" s="1">
        <v>4</v>
      </c>
      <c r="K3083" s="14" t="s">
        <v>3</v>
      </c>
      <c r="L3083" s="14" t="s">
        <v>4</v>
      </c>
      <c r="M3083" s="14" t="s">
        <v>5</v>
      </c>
      <c r="N3083" s="1" t="s">
        <v>6945</v>
      </c>
      <c r="O3083" s="1" t="s">
        <v>1762</v>
      </c>
      <c r="P3083" s="1" t="s">
        <v>4666</v>
      </c>
      <c r="Q3083" s="1" t="s">
        <v>5181</v>
      </c>
      <c r="R3083" s="1" t="str">
        <f t="shared" si="323"/>
        <v>PJ3A-01006 | pijama niña algodon polo+short ; talla-4 color: pizza_01-blanco</v>
      </c>
      <c r="S3083" s="1" t="s">
        <v>5451</v>
      </c>
      <c r="T3083" s="18" t="s">
        <v>1407</v>
      </c>
      <c r="U3083" s="19" t="str">
        <f t="shared" si="324"/>
        <v>('producto_terminado','PJ3A','PJ3A-01006-A','pijama niña algodon polo+short','PJ3A-01006-A | pijama niña algodon polo+short ; talla-4 color: pizza_01 -&gt; pizza_01-blanco','{"estampado_1":"pizza_01","estampado_2":"na"}','{"spec":"na"}','{"precio_doc":74.84,"precio_unit":6.24,"precio_web":9,"precio_catalog":6.86,"precio_usd":1.92}','4','cocotfyma','unidad','activo','APT_E','pizza_01','ruta5','PJ3A-01006','PJ3A-01006 | pijama niña algodon polo+short ; talla-4 color: pizza_01-blanco','pizza_01-blanco');</v>
      </c>
      <c r="V3083" s="19">
        <v>21942</v>
      </c>
      <c r="W3083" s="20" t="s">
        <v>4665</v>
      </c>
      <c r="X3083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('producto_terminado','PJ3A','PJ3A-01006-A','pijama niña algodon polo+short','PJ3A-01006-A | pijama niña algodon polo+short ; talla-4 color: pizza_01 -&gt; pizza_01-blanco','{"estampado_1":"pizza_01","estampado_2":"na"}','{"spec":"na"}','{"precio_doc":74.84,"precio_unit":6.24,"precio_web":9,"precio_catalog":6.86,"precio_usd":1.92}','4','cocotfyma','unidad','activo','APT_E','pizza_01','ruta5','PJ3A-01006','PJ3A-01006 | pijama niña algodon polo+short ; talla-4 color: pizza_01-blanco','pizza_01-blanco');</v>
      </c>
      <c r="Y3083" s="17"/>
      <c r="Z3083" s="17"/>
      <c r="AA3083" s="17"/>
      <c r="AB3083" s="17"/>
      <c r="AC3083" s="17"/>
      <c r="AD3083" s="17"/>
      <c r="AE3083" s="17"/>
      <c r="AF3083" s="17"/>
      <c r="AG3083" s="17"/>
      <c r="AH3083" s="17"/>
      <c r="AI3083" s="17"/>
      <c r="AJ3083" s="17"/>
      <c r="AK3083" s="17"/>
      <c r="AL3083" s="17"/>
      <c r="AM3083" s="17"/>
      <c r="AN3083" s="17"/>
      <c r="AO3083" s="17"/>
      <c r="AP3083" s="17"/>
      <c r="AQ3083" s="17"/>
      <c r="AR3083" s="17"/>
      <c r="AS3083" s="17"/>
      <c r="AT3083" s="17"/>
      <c r="AU3083" s="17"/>
      <c r="AV3083" s="17"/>
      <c r="AW3083" s="17"/>
      <c r="AX3083" s="17"/>
      <c r="AY3083" s="17"/>
      <c r="AZ3083" s="17"/>
      <c r="BA3083" s="17"/>
      <c r="BB3083" s="17"/>
      <c r="BC3083" s="17"/>
      <c r="BD3083" s="17"/>
      <c r="BE3083" s="17"/>
      <c r="BF3083" s="17"/>
      <c r="BG3083" s="17"/>
      <c r="BH3083" s="17"/>
    </row>
    <row r="3084" spans="2:60" x14ac:dyDescent="0.2">
      <c r="B3084" s="1" t="s">
        <v>0</v>
      </c>
      <c r="C3084" s="1" t="str">
        <f t="shared" si="326"/>
        <v>PJ3A</v>
      </c>
      <c r="D3084" s="1" t="s">
        <v>6552</v>
      </c>
      <c r="E3084" s="1" t="s">
        <v>5485</v>
      </c>
      <c r="F3084" s="14" t="str">
        <f t="shared" si="322"/>
        <v>PJ3A-01006-B | pijama niña algodon polo+short ; talla-4 color: blanco -&gt; pizza_01-blanco</v>
      </c>
      <c r="G3084" s="14" t="str">
        <f t="shared" si="327"/>
        <v>{"estampado_1":"blanco","estampado_2":"na"}</v>
      </c>
      <c r="H3084" s="14" t="s">
        <v>1</v>
      </c>
      <c r="I3084" s="14" t="s">
        <v>622</v>
      </c>
      <c r="J3084" s="1">
        <v>4</v>
      </c>
      <c r="K3084" s="14" t="s">
        <v>3</v>
      </c>
      <c r="L3084" s="14" t="s">
        <v>4</v>
      </c>
      <c r="M3084" s="14" t="s">
        <v>5</v>
      </c>
      <c r="N3084" s="1" t="s">
        <v>6945</v>
      </c>
      <c r="O3084" s="1" t="s">
        <v>1283</v>
      </c>
      <c r="P3084" s="1" t="s">
        <v>4666</v>
      </c>
      <c r="Q3084" s="1" t="s">
        <v>5181</v>
      </c>
      <c r="R3084" s="1" t="str">
        <f t="shared" si="323"/>
        <v>PJ3A-01006 | pijama niña algodon polo+short ; talla-4 color: pizza_01-blanco</v>
      </c>
      <c r="S3084" s="1" t="s">
        <v>5451</v>
      </c>
      <c r="T3084" s="18" t="s">
        <v>1407</v>
      </c>
      <c r="U3084" s="19" t="str">
        <f t="shared" si="324"/>
        <v>('producto_terminado','PJ3A','PJ3A-01006-B','pijama niña algodon polo+short','PJ3A-01006-B | pijama niña algodon polo+short ; talla-4 color: blanco -&gt; pizza_01-blanco','{"estampado_1":"blanco","estampado_2":"na"}','{"spec":"na"}','{"precio_doc":74.84,"precio_unit":6.24,"precio_web":9,"precio_catalog":6.86,"precio_usd":1.92}','4','cocotfyma','unidad','activo','APT_E','blanco','ruta5','PJ3A-01006','PJ3A-01006 | pijama niña algodon polo+short ; talla-4 color: pizza_01-blanco','pizza_01-blanco');</v>
      </c>
      <c r="V3084" s="19">
        <v>21943</v>
      </c>
      <c r="W3084" s="20" t="s">
        <v>4665</v>
      </c>
      <c r="X3084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('producto_terminado','PJ3A','PJ3A-01006-B','pijama niña algodon polo+short','PJ3A-01006-B | pijama niña algodon polo+short ; talla-4 color: blanco -&gt; pizza_01-blanco','{"estampado_1":"blanco","estampado_2":"na"}','{"spec":"na"}','{"precio_doc":74.84,"precio_unit":6.24,"precio_web":9,"precio_catalog":6.86,"precio_usd":1.92}','4','cocotfyma','unidad','activo','APT_E','blanco','ruta5','PJ3A-01006','PJ3A-01006 | pijama niña algodon polo+short ; talla-4 color: pizza_01-blanco','pizza_01-blanco');</v>
      </c>
      <c r="Y3084" s="17"/>
      <c r="Z3084" s="17"/>
      <c r="AA3084" s="17"/>
      <c r="AB3084" s="17"/>
      <c r="AC3084" s="17"/>
      <c r="AD3084" s="17"/>
      <c r="AE3084" s="17"/>
      <c r="AF3084" s="17"/>
      <c r="AG3084" s="17"/>
      <c r="AH3084" s="17"/>
      <c r="AI3084" s="17"/>
      <c r="AJ3084" s="17"/>
      <c r="AK3084" s="17"/>
      <c r="AL3084" s="17"/>
      <c r="AM3084" s="17"/>
      <c r="AN3084" s="17"/>
      <c r="AO3084" s="17"/>
      <c r="AP3084" s="17"/>
      <c r="AQ3084" s="17"/>
      <c r="AR3084" s="17"/>
      <c r="AS3084" s="17"/>
      <c r="AT3084" s="17"/>
      <c r="AU3084" s="17"/>
      <c r="AV3084" s="17"/>
      <c r="AW3084" s="17"/>
      <c r="AX3084" s="17"/>
      <c r="AY3084" s="17"/>
      <c r="AZ3084" s="17"/>
      <c r="BA3084" s="17"/>
      <c r="BB3084" s="17"/>
      <c r="BC3084" s="17"/>
      <c r="BD3084" s="17"/>
      <c r="BE3084" s="17"/>
      <c r="BF3084" s="17"/>
      <c r="BG3084" s="17"/>
      <c r="BH3084" s="17"/>
    </row>
    <row r="3085" spans="2:60" x14ac:dyDescent="0.2">
      <c r="B3085" s="1" t="s">
        <v>0</v>
      </c>
      <c r="C3085" s="1" t="str">
        <f t="shared" si="326"/>
        <v>PJ3A</v>
      </c>
      <c r="D3085" s="1" t="s">
        <v>6553</v>
      </c>
      <c r="E3085" s="1" t="s">
        <v>5485</v>
      </c>
      <c r="F3085" s="14" t="str">
        <f t="shared" si="322"/>
        <v>PJ3A-02006-A | pijama niña algodon polo+short ; talla-6 color: pizza_01 -&gt; pizza_01-blanco</v>
      </c>
      <c r="G3085" s="14" t="str">
        <f t="shared" si="327"/>
        <v>{"estampado_1":"pizza_01","estampado_2":"na"}</v>
      </c>
      <c r="H3085" s="14" t="s">
        <v>1</v>
      </c>
      <c r="I3085" s="14" t="s">
        <v>622</v>
      </c>
      <c r="J3085" s="1">
        <v>6</v>
      </c>
      <c r="K3085" s="14" t="s">
        <v>3</v>
      </c>
      <c r="L3085" s="14" t="s">
        <v>4</v>
      </c>
      <c r="M3085" s="14" t="s">
        <v>5</v>
      </c>
      <c r="N3085" s="1" t="s">
        <v>6945</v>
      </c>
      <c r="O3085" s="1" t="s">
        <v>1762</v>
      </c>
      <c r="P3085" s="1" t="s">
        <v>4666</v>
      </c>
      <c r="Q3085" s="1" t="s">
        <v>5182</v>
      </c>
      <c r="R3085" s="1" t="str">
        <f t="shared" si="323"/>
        <v>PJ3A-02006 | pijama niña algodon polo+short ; talla-6 color: pizza_01-blanco</v>
      </c>
      <c r="S3085" s="1" t="s">
        <v>5451</v>
      </c>
      <c r="T3085" s="18" t="s">
        <v>1407</v>
      </c>
      <c r="U3085" s="19" t="str">
        <f t="shared" si="324"/>
        <v>('producto_terminado','PJ3A','PJ3A-02006-A','pijama niña algodon polo+short','PJ3A-02006-A | pijama niña algodon polo+short ; talla-6 color: pizza_01 -&gt; pizza_01-blanco','{"estampado_1":"pizza_01","estampado_2":"na"}','{"spec":"na"}','{"precio_doc":74.84,"precio_unit":6.24,"precio_web":9,"precio_catalog":6.86,"precio_usd":1.92}','6','cocotfyma','unidad','activo','APT_E','pizza_01','ruta5','PJ3A-02006','PJ3A-02006 | pijama niña algodon polo+short ; talla-6 color: pizza_01-blanco','pizza_01-blanco');</v>
      </c>
      <c r="V3085" s="19">
        <v>21944</v>
      </c>
      <c r="W3085" s="20" t="s">
        <v>4665</v>
      </c>
      <c r="X3085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('producto_terminado','PJ3A','PJ3A-02006-A','pijama niña algodon polo+short','PJ3A-02006-A | pijama niña algodon polo+short ; talla-6 color: pizza_01 -&gt; pizza_01-blanco','{"estampado_1":"pizza_01","estampado_2":"na"}','{"spec":"na"}','{"precio_doc":74.84,"precio_unit":6.24,"precio_web":9,"precio_catalog":6.86,"precio_usd":1.92}','6','cocotfyma','unidad','activo','APT_E','pizza_01','ruta5','PJ3A-02006','PJ3A-02006 | pijama niña algodon polo+short ; talla-6 color: pizza_01-blanco','pizza_01-blanco');</v>
      </c>
      <c r="Y3085" s="17"/>
      <c r="Z3085" s="17"/>
      <c r="AA3085" s="17"/>
      <c r="AB3085" s="17"/>
      <c r="AC3085" s="17"/>
      <c r="AD3085" s="17"/>
      <c r="AE3085" s="17"/>
      <c r="AF3085" s="17"/>
      <c r="AG3085" s="17"/>
      <c r="AH3085" s="17"/>
      <c r="AI3085" s="17"/>
      <c r="AJ3085" s="17"/>
      <c r="AK3085" s="17"/>
      <c r="AL3085" s="17"/>
      <c r="AM3085" s="17"/>
      <c r="AN3085" s="17"/>
      <c r="AO3085" s="17"/>
      <c r="AP3085" s="17"/>
      <c r="AQ3085" s="17"/>
      <c r="AR3085" s="17"/>
      <c r="AS3085" s="17"/>
      <c r="AT3085" s="17"/>
      <c r="AU3085" s="17"/>
      <c r="AV3085" s="17"/>
      <c r="AW3085" s="17"/>
      <c r="AX3085" s="17"/>
      <c r="AY3085" s="17"/>
      <c r="AZ3085" s="17"/>
      <c r="BA3085" s="17"/>
      <c r="BB3085" s="17"/>
      <c r="BC3085" s="17"/>
      <c r="BD3085" s="17"/>
      <c r="BE3085" s="17"/>
      <c r="BF3085" s="17"/>
      <c r="BG3085" s="17"/>
      <c r="BH3085" s="17"/>
    </row>
    <row r="3086" spans="2:60" x14ac:dyDescent="0.2">
      <c r="B3086" s="1" t="s">
        <v>0</v>
      </c>
      <c r="C3086" s="1" t="str">
        <f t="shared" si="326"/>
        <v>PJ3A</v>
      </c>
      <c r="D3086" s="1" t="s">
        <v>6554</v>
      </c>
      <c r="E3086" s="1" t="s">
        <v>5485</v>
      </c>
      <c r="F3086" s="14" t="str">
        <f t="shared" si="322"/>
        <v>PJ3A-02006-B | pijama niña algodon polo+short ; talla-6 color: blanco -&gt; pizza_01-blanco</v>
      </c>
      <c r="G3086" s="14" t="str">
        <f t="shared" si="327"/>
        <v>{"estampado_1":"blanco","estampado_2":"na"}</v>
      </c>
      <c r="H3086" s="14" t="s">
        <v>1</v>
      </c>
      <c r="I3086" s="14" t="s">
        <v>622</v>
      </c>
      <c r="J3086" s="1">
        <v>6</v>
      </c>
      <c r="K3086" s="14" t="s">
        <v>3</v>
      </c>
      <c r="L3086" s="14" t="s">
        <v>4</v>
      </c>
      <c r="M3086" s="14" t="s">
        <v>5</v>
      </c>
      <c r="N3086" s="1" t="s">
        <v>6945</v>
      </c>
      <c r="O3086" s="1" t="s">
        <v>1283</v>
      </c>
      <c r="P3086" s="1" t="s">
        <v>4666</v>
      </c>
      <c r="Q3086" s="1" t="s">
        <v>5182</v>
      </c>
      <c r="R3086" s="1" t="str">
        <f t="shared" si="323"/>
        <v>PJ3A-02006 | pijama niña algodon polo+short ; talla-6 color: pizza_01-blanco</v>
      </c>
      <c r="S3086" s="1" t="s">
        <v>5451</v>
      </c>
      <c r="T3086" s="18" t="s">
        <v>1407</v>
      </c>
      <c r="U3086" s="19" t="str">
        <f t="shared" si="324"/>
        <v>('producto_terminado','PJ3A','PJ3A-02006-B','pijama niña algodon polo+short','PJ3A-02006-B | pijama niña algodon polo+short ; talla-6 color: blanco -&gt; pizza_01-blanco','{"estampado_1":"blanco","estampado_2":"na"}','{"spec":"na"}','{"precio_doc":74.84,"precio_unit":6.24,"precio_web":9,"precio_catalog":6.86,"precio_usd":1.92}','6','cocotfyma','unidad','activo','APT_E','blanco','ruta5','PJ3A-02006','PJ3A-02006 | pijama niña algodon polo+short ; talla-6 color: pizza_01-blanco','pizza_01-blanco');</v>
      </c>
      <c r="V3086" s="19">
        <v>21945</v>
      </c>
      <c r="W3086" s="20" t="s">
        <v>4665</v>
      </c>
      <c r="X3086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('producto_terminado','PJ3A','PJ3A-02006-B','pijama niña algodon polo+short','PJ3A-02006-B | pijama niña algodon polo+short ; talla-6 color: blanco -&gt; pizza_01-blanco','{"estampado_1":"blanco","estampado_2":"na"}','{"spec":"na"}','{"precio_doc":74.84,"precio_unit":6.24,"precio_web":9,"precio_catalog":6.86,"precio_usd":1.92}','6','cocotfyma','unidad','activo','APT_E','blanco','ruta5','PJ3A-02006','PJ3A-02006 | pijama niña algodon polo+short ; talla-6 color: pizza_01-blanco','pizza_01-blanco');</v>
      </c>
      <c r="Y3086" s="17"/>
      <c r="Z3086" s="17"/>
      <c r="AA3086" s="17"/>
      <c r="AB3086" s="17"/>
      <c r="AC3086" s="17"/>
      <c r="AD3086" s="17"/>
      <c r="AE3086" s="17"/>
      <c r="AF3086" s="17"/>
      <c r="AG3086" s="17"/>
      <c r="AH3086" s="17"/>
      <c r="AI3086" s="17"/>
      <c r="AJ3086" s="17"/>
      <c r="AK3086" s="17"/>
      <c r="AL3086" s="17"/>
      <c r="AM3086" s="17"/>
      <c r="AN3086" s="17"/>
      <c r="AO3086" s="17"/>
      <c r="AP3086" s="17"/>
      <c r="AQ3086" s="17"/>
      <c r="AR3086" s="17"/>
      <c r="AS3086" s="17"/>
      <c r="AT3086" s="17"/>
      <c r="AU3086" s="17"/>
      <c r="AV3086" s="17"/>
      <c r="AW3086" s="17"/>
      <c r="AX3086" s="17"/>
      <c r="AY3086" s="17"/>
      <c r="AZ3086" s="17"/>
      <c r="BA3086" s="17"/>
      <c r="BB3086" s="17"/>
      <c r="BC3086" s="17"/>
      <c r="BD3086" s="17"/>
      <c r="BE3086" s="17"/>
      <c r="BF3086" s="17"/>
      <c r="BG3086" s="17"/>
      <c r="BH3086" s="17"/>
    </row>
    <row r="3087" spans="2:60" x14ac:dyDescent="0.2">
      <c r="B3087" s="1" t="s">
        <v>0</v>
      </c>
      <c r="C3087" s="1" t="str">
        <f t="shared" si="326"/>
        <v>PJ3A</v>
      </c>
      <c r="D3087" s="1" t="s">
        <v>6555</v>
      </c>
      <c r="E3087" s="1" t="s">
        <v>5485</v>
      </c>
      <c r="F3087" s="14" t="str">
        <f t="shared" si="322"/>
        <v>PJ3A-03006-A | pijama niña algodon polo+short ; talla-8 color: pizza_01 -&gt; pizza_01-blanco</v>
      </c>
      <c r="G3087" s="14" t="str">
        <f t="shared" si="327"/>
        <v>{"estampado_1":"pizza_01","estampado_2":"na"}</v>
      </c>
      <c r="H3087" s="14" t="s">
        <v>1</v>
      </c>
      <c r="I3087" s="14" t="s">
        <v>622</v>
      </c>
      <c r="J3087" s="1">
        <v>8</v>
      </c>
      <c r="K3087" s="14" t="s">
        <v>3</v>
      </c>
      <c r="L3087" s="14" t="s">
        <v>4</v>
      </c>
      <c r="M3087" s="14" t="s">
        <v>5</v>
      </c>
      <c r="N3087" s="1" t="s">
        <v>6945</v>
      </c>
      <c r="O3087" s="1" t="s">
        <v>1762</v>
      </c>
      <c r="P3087" s="1" t="s">
        <v>4666</v>
      </c>
      <c r="Q3087" s="1" t="s">
        <v>5183</v>
      </c>
      <c r="R3087" s="1" t="str">
        <f t="shared" si="323"/>
        <v>PJ3A-03006 | pijama niña algodon polo+short ; talla-8 color: pizza_01-blanco</v>
      </c>
      <c r="S3087" s="1" t="s">
        <v>5451</v>
      </c>
      <c r="T3087" s="18" t="s">
        <v>1407</v>
      </c>
      <c r="U3087" s="19" t="str">
        <f t="shared" si="324"/>
        <v>('producto_terminado','PJ3A','PJ3A-03006-A','pijama niña algodon polo+short','PJ3A-03006-A | pijama niña algodon polo+short ; talla-8 color: pizza_01 -&gt; pizza_01-blanco','{"estampado_1":"pizza_01","estampado_2":"na"}','{"spec":"na"}','{"precio_doc":74.84,"precio_unit":6.24,"precio_web":9,"precio_catalog":6.86,"precio_usd":1.92}','8','cocotfyma','unidad','activo','APT_E','pizza_01','ruta5','PJ3A-03006','PJ3A-03006 | pijama niña algodon polo+short ; talla-8 color: pizza_01-blanco','pizza_01-blanco');</v>
      </c>
      <c r="V3087" s="19">
        <v>21946</v>
      </c>
      <c r="W3087" s="20" t="s">
        <v>4665</v>
      </c>
      <c r="X3087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('producto_terminado','PJ3A','PJ3A-03006-A','pijama niña algodon polo+short','PJ3A-03006-A | pijama niña algodon polo+short ; talla-8 color: pizza_01 -&gt; pizza_01-blanco','{"estampado_1":"pizza_01","estampado_2":"na"}','{"spec":"na"}','{"precio_doc":74.84,"precio_unit":6.24,"precio_web":9,"precio_catalog":6.86,"precio_usd":1.92}','8','cocotfyma','unidad','activo','APT_E','pizza_01','ruta5','PJ3A-03006','PJ3A-03006 | pijama niña algodon polo+short ; talla-8 color: pizza_01-blanco','pizza_01-blanco');</v>
      </c>
      <c r="Y3087" s="17"/>
      <c r="Z3087" s="17"/>
      <c r="AA3087" s="17"/>
      <c r="AB3087" s="17"/>
      <c r="AC3087" s="17"/>
      <c r="AD3087" s="17"/>
      <c r="AE3087" s="17"/>
      <c r="AF3087" s="17"/>
      <c r="AG3087" s="17"/>
      <c r="AH3087" s="17"/>
      <c r="AI3087" s="17"/>
      <c r="AJ3087" s="17"/>
      <c r="AK3087" s="17"/>
      <c r="AL3087" s="17"/>
      <c r="AM3087" s="17"/>
      <c r="AN3087" s="17"/>
      <c r="AO3087" s="17"/>
      <c r="AP3087" s="17"/>
      <c r="AQ3087" s="17"/>
      <c r="AR3087" s="17"/>
      <c r="AS3087" s="17"/>
      <c r="AT3087" s="17"/>
      <c r="AU3087" s="17"/>
      <c r="AV3087" s="17"/>
      <c r="AW3087" s="17"/>
      <c r="AX3087" s="17"/>
      <c r="AY3087" s="17"/>
      <c r="AZ3087" s="17"/>
      <c r="BA3087" s="17"/>
      <c r="BB3087" s="17"/>
      <c r="BC3087" s="17"/>
      <c r="BD3087" s="17"/>
      <c r="BE3087" s="17"/>
      <c r="BF3087" s="17"/>
      <c r="BG3087" s="17"/>
      <c r="BH3087" s="17"/>
    </row>
    <row r="3088" spans="2:60" x14ac:dyDescent="0.2">
      <c r="B3088" s="1" t="s">
        <v>0</v>
      </c>
      <c r="C3088" s="1" t="str">
        <f t="shared" si="326"/>
        <v>PJ3A</v>
      </c>
      <c r="D3088" s="1" t="s">
        <v>6556</v>
      </c>
      <c r="E3088" s="1" t="s">
        <v>5485</v>
      </c>
      <c r="F3088" s="14" t="str">
        <f t="shared" si="322"/>
        <v>PJ3A-03006-B | pijama niña algodon polo+short ; talla-8 color: blanco -&gt; pizza_01-blanco</v>
      </c>
      <c r="G3088" s="14" t="str">
        <f t="shared" si="327"/>
        <v>{"estampado_1":"blanco","estampado_2":"na"}</v>
      </c>
      <c r="H3088" s="14" t="s">
        <v>1</v>
      </c>
      <c r="I3088" s="14" t="s">
        <v>622</v>
      </c>
      <c r="J3088" s="1">
        <v>8</v>
      </c>
      <c r="K3088" s="14" t="s">
        <v>3</v>
      </c>
      <c r="L3088" s="14" t="s">
        <v>4</v>
      </c>
      <c r="M3088" s="14" t="s">
        <v>5</v>
      </c>
      <c r="N3088" s="1" t="s">
        <v>6945</v>
      </c>
      <c r="O3088" s="1" t="s">
        <v>1283</v>
      </c>
      <c r="P3088" s="1" t="s">
        <v>4666</v>
      </c>
      <c r="Q3088" s="1" t="s">
        <v>5183</v>
      </c>
      <c r="R3088" s="1" t="str">
        <f t="shared" si="323"/>
        <v>PJ3A-03006 | pijama niña algodon polo+short ; talla-8 color: pizza_01-blanco</v>
      </c>
      <c r="S3088" s="1" t="s">
        <v>5451</v>
      </c>
      <c r="T3088" s="18" t="s">
        <v>1407</v>
      </c>
      <c r="U3088" s="19" t="str">
        <f t="shared" si="324"/>
        <v>('producto_terminado','PJ3A','PJ3A-03006-B','pijama niña algodon polo+short','PJ3A-03006-B | pijama niña algodon polo+short ; talla-8 color: blanco -&gt; pizza_01-blanco','{"estampado_1":"blanco","estampado_2":"na"}','{"spec":"na"}','{"precio_doc":74.84,"precio_unit":6.24,"precio_web":9,"precio_catalog":6.86,"precio_usd":1.92}','8','cocotfyma','unidad','activo','APT_E','blanco','ruta5','PJ3A-03006','PJ3A-03006 | pijama niña algodon polo+short ; talla-8 color: pizza_01-blanco','pizza_01-blanco');</v>
      </c>
      <c r="V3088" s="19">
        <v>21947</v>
      </c>
      <c r="W3088" s="20" t="s">
        <v>4665</v>
      </c>
      <c r="X3088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('producto_terminado','PJ3A','PJ3A-03006-B','pijama niña algodon polo+short','PJ3A-03006-B | pijama niña algodon polo+short ; talla-8 color: blanco -&gt; pizza_01-blanco','{"estampado_1":"blanco","estampado_2":"na"}','{"spec":"na"}','{"precio_doc":74.84,"precio_unit":6.24,"precio_web":9,"precio_catalog":6.86,"precio_usd":1.92}','8','cocotfyma','unidad','activo','APT_E','blanco','ruta5','PJ3A-03006','PJ3A-03006 | pijama niña algodon polo+short ; talla-8 color: pizza_01-blanco','pizza_01-blanco');</v>
      </c>
      <c r="Y3088" s="17"/>
      <c r="Z3088" s="17"/>
      <c r="AA3088" s="17"/>
      <c r="AB3088" s="17"/>
      <c r="AC3088" s="17"/>
      <c r="AD3088" s="17"/>
      <c r="AE3088" s="17"/>
      <c r="AF3088" s="17"/>
      <c r="AG3088" s="17"/>
      <c r="AH3088" s="17"/>
      <c r="AI3088" s="17"/>
      <c r="AJ3088" s="17"/>
      <c r="AK3088" s="17"/>
      <c r="AL3088" s="17"/>
      <c r="AM3088" s="17"/>
      <c r="AN3088" s="17"/>
      <c r="AO3088" s="17"/>
      <c r="AP3088" s="17"/>
      <c r="AQ3088" s="17"/>
      <c r="AR3088" s="17"/>
      <c r="AS3088" s="17"/>
      <c r="AT3088" s="17"/>
      <c r="AU3088" s="17"/>
      <c r="AV3088" s="17"/>
      <c r="AW3088" s="17"/>
      <c r="AX3088" s="17"/>
      <c r="AY3088" s="17"/>
      <c r="AZ3088" s="17"/>
      <c r="BA3088" s="17"/>
      <c r="BB3088" s="17"/>
      <c r="BC3088" s="17"/>
      <c r="BD3088" s="17"/>
      <c r="BE3088" s="17"/>
      <c r="BF3088" s="17"/>
      <c r="BG3088" s="17"/>
      <c r="BH3088" s="17"/>
    </row>
    <row r="3089" spans="2:60" x14ac:dyDescent="0.2">
      <c r="B3089" s="1" t="s">
        <v>0</v>
      </c>
      <c r="C3089" s="1" t="str">
        <f t="shared" si="326"/>
        <v>PJ3B</v>
      </c>
      <c r="D3089" s="1" t="s">
        <v>6557</v>
      </c>
      <c r="E3089" s="1" t="s">
        <v>5485</v>
      </c>
      <c r="F3089" s="14" t="str">
        <f t="shared" si="322"/>
        <v>PJ3B-04006-A | pijama niña algodon polo+short ; talla-10 color: pizza_01 -&gt; pizza_01-blanco</v>
      </c>
      <c r="G3089" s="14" t="str">
        <f t="shared" si="327"/>
        <v>{"estampado_1":"pizza_01","estampado_2":"na"}</v>
      </c>
      <c r="H3089" s="14" t="s">
        <v>1</v>
      </c>
      <c r="I3089" s="14" t="s">
        <v>622</v>
      </c>
      <c r="J3089" s="1">
        <v>10</v>
      </c>
      <c r="K3089" s="14" t="s">
        <v>3</v>
      </c>
      <c r="L3089" s="14" t="s">
        <v>4</v>
      </c>
      <c r="M3089" s="14" t="s">
        <v>5</v>
      </c>
      <c r="N3089" s="1" t="s">
        <v>6945</v>
      </c>
      <c r="O3089" s="1" t="s">
        <v>1762</v>
      </c>
      <c r="P3089" s="1" t="s">
        <v>4666</v>
      </c>
      <c r="Q3089" s="1" t="s">
        <v>5184</v>
      </c>
      <c r="R3089" s="1" t="str">
        <f t="shared" si="323"/>
        <v>PJ3B-04006 | pijama niña algodon polo+short ; talla-10 color: pizza_01-blanco</v>
      </c>
      <c r="S3089" s="1" t="s">
        <v>5451</v>
      </c>
      <c r="T3089" s="18" t="s">
        <v>1407</v>
      </c>
      <c r="U3089" s="19" t="str">
        <f t="shared" si="324"/>
        <v>('producto_terminado','PJ3B','PJ3B-04006-A','pijama niña algodon polo+short','PJ3B-04006-A | pijama niña algodon polo+short ; talla-10 color: pizza_01 -&gt; pizza_01-blanco','{"estampado_1":"pizza_01","estampado_2":"na"}','{"spec":"na"}','{"precio_doc":74.84,"precio_unit":6.24,"precio_web":9,"precio_catalog":6.86,"precio_usd":1.92}','10','cocotfyma','unidad','activo','APT_E','pizza_01','ruta5','PJ3B-04006','PJ3B-04006 | pijama niña algodon polo+short ; talla-10 color: pizza_01-blanco','pizza_01-blanco');</v>
      </c>
      <c r="V3089" s="19">
        <v>21948</v>
      </c>
      <c r="W3089" s="20" t="s">
        <v>4665</v>
      </c>
      <c r="X3089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('producto_terminado','PJ3B','PJ3B-04006-A','pijama niña algodon polo+short','PJ3B-04006-A | pijama niña algodon polo+short ; talla-10 color: pizza_01 -&gt; pizza_01-blanco','{"estampado_1":"pizza_01","estampado_2":"na"}','{"spec":"na"}','{"precio_doc":74.84,"precio_unit":6.24,"precio_web":9,"precio_catalog":6.86,"precio_usd":1.92}','10','cocotfyma','unidad','activo','APT_E','pizza_01','ruta5','PJ3B-04006','PJ3B-04006 | pijama niña algodon polo+short ; talla-10 color: pizza_01-blanco','pizza_01-blanco');</v>
      </c>
      <c r="Y3089" s="17"/>
      <c r="Z3089" s="17"/>
      <c r="AA3089" s="17"/>
      <c r="AB3089" s="17"/>
      <c r="AC3089" s="17"/>
      <c r="AD3089" s="17"/>
      <c r="AE3089" s="17"/>
      <c r="AF3089" s="17"/>
      <c r="AG3089" s="17"/>
      <c r="AH3089" s="17"/>
      <c r="AI3089" s="17"/>
      <c r="AJ3089" s="17"/>
      <c r="AK3089" s="17"/>
      <c r="AL3089" s="17"/>
      <c r="AM3089" s="17"/>
      <c r="AN3089" s="17"/>
      <c r="AO3089" s="17"/>
      <c r="AP3089" s="17"/>
      <c r="AQ3089" s="17"/>
      <c r="AR3089" s="17"/>
      <c r="AS3089" s="17"/>
      <c r="AT3089" s="17"/>
      <c r="AU3089" s="17"/>
      <c r="AV3089" s="17"/>
      <c r="AW3089" s="17"/>
      <c r="AX3089" s="17"/>
      <c r="AY3089" s="17"/>
      <c r="AZ3089" s="17"/>
      <c r="BA3089" s="17"/>
      <c r="BB3089" s="17"/>
      <c r="BC3089" s="17"/>
      <c r="BD3089" s="17"/>
      <c r="BE3089" s="17"/>
      <c r="BF3089" s="17"/>
      <c r="BG3089" s="17"/>
      <c r="BH3089" s="17"/>
    </row>
    <row r="3090" spans="2:60" x14ac:dyDescent="0.2">
      <c r="B3090" s="1" t="s">
        <v>0</v>
      </c>
      <c r="C3090" s="1" t="str">
        <f t="shared" si="326"/>
        <v>PJ3B</v>
      </c>
      <c r="D3090" s="1" t="s">
        <v>6558</v>
      </c>
      <c r="E3090" s="1" t="s">
        <v>5485</v>
      </c>
      <c r="F3090" s="14" t="str">
        <f t="shared" si="322"/>
        <v>PJ3B-04006-B | pijama niña algodon polo+short ; talla-10 color: blanco -&gt; pizza_01-blanco</v>
      </c>
      <c r="G3090" s="14" t="str">
        <f t="shared" si="327"/>
        <v>{"estampado_1":"blanco","estampado_2":"na"}</v>
      </c>
      <c r="H3090" s="14" t="s">
        <v>1</v>
      </c>
      <c r="I3090" s="14" t="s">
        <v>622</v>
      </c>
      <c r="J3090" s="1">
        <v>10</v>
      </c>
      <c r="K3090" s="14" t="s">
        <v>3</v>
      </c>
      <c r="L3090" s="14" t="s">
        <v>4</v>
      </c>
      <c r="M3090" s="14" t="s">
        <v>5</v>
      </c>
      <c r="N3090" s="1" t="s">
        <v>6945</v>
      </c>
      <c r="O3090" s="1" t="s">
        <v>1283</v>
      </c>
      <c r="P3090" s="1" t="s">
        <v>4666</v>
      </c>
      <c r="Q3090" s="1" t="s">
        <v>5184</v>
      </c>
      <c r="R3090" s="1" t="str">
        <f t="shared" si="323"/>
        <v>PJ3B-04006 | pijama niña algodon polo+short ; talla-10 color: pizza_01-blanco</v>
      </c>
      <c r="S3090" s="1" t="s">
        <v>5451</v>
      </c>
      <c r="T3090" s="18" t="s">
        <v>1407</v>
      </c>
      <c r="U3090" s="19" t="str">
        <f t="shared" si="324"/>
        <v>('producto_terminado','PJ3B','PJ3B-04006-B','pijama niña algodon polo+short','PJ3B-04006-B | pijama niña algodon polo+short ; talla-10 color: blanco -&gt; pizza_01-blanco','{"estampado_1":"blanco","estampado_2":"na"}','{"spec":"na"}','{"precio_doc":74.84,"precio_unit":6.24,"precio_web":9,"precio_catalog":6.86,"precio_usd":1.92}','10','cocotfyma','unidad','activo','APT_E','blanco','ruta5','PJ3B-04006','PJ3B-04006 | pijama niña algodon polo+short ; talla-10 color: pizza_01-blanco','pizza_01-blanco');</v>
      </c>
      <c r="V3090" s="19">
        <v>21949</v>
      </c>
      <c r="W3090" s="20" t="s">
        <v>4665</v>
      </c>
      <c r="X3090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('producto_terminado','PJ3B','PJ3B-04006-B','pijama niña algodon polo+short','PJ3B-04006-B | pijama niña algodon polo+short ; talla-10 color: blanco -&gt; pizza_01-blanco','{"estampado_1":"blanco","estampado_2":"na"}','{"spec":"na"}','{"precio_doc":74.84,"precio_unit":6.24,"precio_web":9,"precio_catalog":6.86,"precio_usd":1.92}','10','cocotfyma','unidad','activo','APT_E','blanco','ruta5','PJ3B-04006','PJ3B-04006 | pijama niña algodon polo+short ; talla-10 color: pizza_01-blanco','pizza_01-blanco');</v>
      </c>
      <c r="Y3090" s="17"/>
      <c r="Z3090" s="17"/>
      <c r="AA3090" s="17"/>
      <c r="AB3090" s="17"/>
      <c r="AC3090" s="17"/>
      <c r="AD3090" s="17"/>
      <c r="AE3090" s="17"/>
      <c r="AF3090" s="17"/>
      <c r="AG3090" s="17"/>
      <c r="AH3090" s="17"/>
      <c r="AI3090" s="17"/>
      <c r="AJ3090" s="17"/>
      <c r="AK3090" s="17"/>
      <c r="AL3090" s="17"/>
      <c r="AM3090" s="17"/>
      <c r="AN3090" s="17"/>
      <c r="AO3090" s="17"/>
      <c r="AP3090" s="17"/>
      <c r="AQ3090" s="17"/>
      <c r="AR3090" s="17"/>
      <c r="AS3090" s="17"/>
      <c r="AT3090" s="17"/>
      <c r="AU3090" s="17"/>
      <c r="AV3090" s="17"/>
      <c r="AW3090" s="17"/>
      <c r="AX3090" s="17"/>
      <c r="AY3090" s="17"/>
      <c r="AZ3090" s="17"/>
      <c r="BA3090" s="17"/>
      <c r="BB3090" s="17"/>
      <c r="BC3090" s="17"/>
      <c r="BD3090" s="17"/>
      <c r="BE3090" s="17"/>
      <c r="BF3090" s="17"/>
      <c r="BG3090" s="17"/>
      <c r="BH3090" s="17"/>
    </row>
    <row r="3091" spans="2:60" x14ac:dyDescent="0.2">
      <c r="B3091" s="1" t="s">
        <v>0</v>
      </c>
      <c r="C3091" s="1" t="str">
        <f t="shared" si="326"/>
        <v>PJ3B</v>
      </c>
      <c r="D3091" s="1" t="s">
        <v>6559</v>
      </c>
      <c r="E3091" s="1" t="s">
        <v>5485</v>
      </c>
      <c r="F3091" s="14" t="str">
        <f t="shared" si="322"/>
        <v>PJ3B-05006-A | pijama niña algodon polo+short ; talla-12 color: pizza_01 -&gt; pizza_01-blanco</v>
      </c>
      <c r="G3091" s="14" t="str">
        <f t="shared" si="327"/>
        <v>{"estampado_1":"pizza_01","estampado_2":"na"}</v>
      </c>
      <c r="H3091" s="14" t="s">
        <v>1</v>
      </c>
      <c r="I3091" s="14" t="s">
        <v>622</v>
      </c>
      <c r="J3091" s="1">
        <v>12</v>
      </c>
      <c r="K3091" s="14" t="s">
        <v>3</v>
      </c>
      <c r="L3091" s="14" t="s">
        <v>4</v>
      </c>
      <c r="M3091" s="14" t="s">
        <v>5</v>
      </c>
      <c r="N3091" s="1" t="s">
        <v>6945</v>
      </c>
      <c r="O3091" s="1" t="s">
        <v>1762</v>
      </c>
      <c r="P3091" s="1" t="s">
        <v>4666</v>
      </c>
      <c r="Q3091" s="1" t="s">
        <v>5185</v>
      </c>
      <c r="R3091" s="1" t="str">
        <f t="shared" si="323"/>
        <v>PJ3B-05006 | pijama niña algodon polo+short ; talla-12 color: pizza_01-blanco</v>
      </c>
      <c r="S3091" s="1" t="s">
        <v>5451</v>
      </c>
      <c r="T3091" s="18" t="s">
        <v>1407</v>
      </c>
      <c r="U3091" s="19" t="str">
        <f t="shared" si="324"/>
        <v>('producto_terminado','PJ3B','PJ3B-05006-A','pijama niña algodon polo+short','PJ3B-05006-A | pijama niña algodon polo+short ; talla-12 color: pizza_01 -&gt; pizza_01-blanco','{"estampado_1":"pizza_01","estampado_2":"na"}','{"spec":"na"}','{"precio_doc":74.84,"precio_unit":6.24,"precio_web":9,"precio_catalog":6.86,"precio_usd":1.92}','12','cocotfyma','unidad','activo','APT_E','pizza_01','ruta5','PJ3B-05006','PJ3B-05006 | pijama niña algodon polo+short ; talla-12 color: pizza_01-blanco','pizza_01-blanco');</v>
      </c>
      <c r="V3091" s="19">
        <v>21950</v>
      </c>
      <c r="W3091" s="20" t="s">
        <v>4665</v>
      </c>
      <c r="X3091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('producto_terminado','PJ3B','PJ3B-05006-A','pijama niña algodon polo+short','PJ3B-05006-A | pijama niña algodon polo+short ; talla-12 color: pizza_01 -&gt; pizza_01-blanco','{"estampado_1":"pizza_01","estampado_2":"na"}','{"spec":"na"}','{"precio_doc":74.84,"precio_unit":6.24,"precio_web":9,"precio_catalog":6.86,"precio_usd":1.92}','12','cocotfyma','unidad','activo','APT_E','pizza_01','ruta5','PJ3B-05006','PJ3B-05006 | pijama niña algodon polo+short ; talla-12 color: pizza_01-blanco','pizza_01-blanco');</v>
      </c>
      <c r="Y3091" s="17"/>
      <c r="Z3091" s="17"/>
      <c r="AA3091" s="17"/>
      <c r="AB3091" s="17"/>
      <c r="AC3091" s="17"/>
      <c r="AD3091" s="17"/>
      <c r="AE3091" s="17"/>
      <c r="AF3091" s="17"/>
      <c r="AG3091" s="17"/>
      <c r="AH3091" s="17"/>
      <c r="AI3091" s="17"/>
      <c r="AJ3091" s="17"/>
      <c r="AK3091" s="17"/>
      <c r="AL3091" s="17"/>
      <c r="AM3091" s="17"/>
      <c r="AN3091" s="17"/>
      <c r="AO3091" s="17"/>
      <c r="AP3091" s="17"/>
      <c r="AQ3091" s="17"/>
      <c r="AR3091" s="17"/>
      <c r="AS3091" s="17"/>
      <c r="AT3091" s="17"/>
      <c r="AU3091" s="17"/>
      <c r="AV3091" s="17"/>
      <c r="AW3091" s="17"/>
      <c r="AX3091" s="17"/>
      <c r="AY3091" s="17"/>
      <c r="AZ3091" s="17"/>
      <c r="BA3091" s="17"/>
      <c r="BB3091" s="17"/>
      <c r="BC3091" s="17"/>
      <c r="BD3091" s="17"/>
      <c r="BE3091" s="17"/>
      <c r="BF3091" s="17"/>
      <c r="BG3091" s="17"/>
      <c r="BH3091" s="17"/>
    </row>
    <row r="3092" spans="2:60" x14ac:dyDescent="0.2">
      <c r="B3092" s="1" t="s">
        <v>0</v>
      </c>
      <c r="C3092" s="1" t="str">
        <f t="shared" si="326"/>
        <v>PJ3B</v>
      </c>
      <c r="D3092" s="1" t="s">
        <v>6560</v>
      </c>
      <c r="E3092" s="1" t="s">
        <v>5485</v>
      </c>
      <c r="F3092" s="14" t="str">
        <f t="shared" si="322"/>
        <v>PJ3B-05006-B | pijama niña algodon polo+short ; talla-12 color: blanco -&gt; pizza_01-blanco</v>
      </c>
      <c r="G3092" s="14" t="str">
        <f t="shared" si="327"/>
        <v>{"estampado_1":"blanco","estampado_2":"na"}</v>
      </c>
      <c r="H3092" s="14" t="s">
        <v>1</v>
      </c>
      <c r="I3092" s="14" t="s">
        <v>622</v>
      </c>
      <c r="J3092" s="1">
        <v>12</v>
      </c>
      <c r="K3092" s="14" t="s">
        <v>3</v>
      </c>
      <c r="L3092" s="14" t="s">
        <v>4</v>
      </c>
      <c r="M3092" s="14" t="s">
        <v>5</v>
      </c>
      <c r="N3092" s="1" t="s">
        <v>6945</v>
      </c>
      <c r="O3092" s="1" t="s">
        <v>1283</v>
      </c>
      <c r="P3092" s="1" t="s">
        <v>4666</v>
      </c>
      <c r="Q3092" s="1" t="s">
        <v>5185</v>
      </c>
      <c r="R3092" s="1" t="str">
        <f t="shared" si="323"/>
        <v>PJ3B-05006 | pijama niña algodon polo+short ; talla-12 color: pizza_01-blanco</v>
      </c>
      <c r="S3092" s="1" t="s">
        <v>5451</v>
      </c>
      <c r="T3092" s="18" t="s">
        <v>1407</v>
      </c>
      <c r="U3092" s="19" t="str">
        <f t="shared" si="324"/>
        <v>('producto_terminado','PJ3B','PJ3B-05006-B','pijama niña algodon polo+short','PJ3B-05006-B | pijama niña algodon polo+short ; talla-12 color: blanco -&gt; pizza_01-blanco','{"estampado_1":"blanco","estampado_2":"na"}','{"spec":"na"}','{"precio_doc":74.84,"precio_unit":6.24,"precio_web":9,"precio_catalog":6.86,"precio_usd":1.92}','12','cocotfyma','unidad','activo','APT_E','blanco','ruta5','PJ3B-05006','PJ3B-05006 | pijama niña algodon polo+short ; talla-12 color: pizza_01-blanco','pizza_01-blanco');</v>
      </c>
      <c r="V3092" s="19">
        <v>21951</v>
      </c>
      <c r="W3092" s="20" t="s">
        <v>4665</v>
      </c>
      <c r="X3092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('producto_terminado','PJ3B','PJ3B-05006-B','pijama niña algodon polo+short','PJ3B-05006-B | pijama niña algodon polo+short ; talla-12 color: blanco -&gt; pizza_01-blanco','{"estampado_1":"blanco","estampado_2":"na"}','{"spec":"na"}','{"precio_doc":74.84,"precio_unit":6.24,"precio_web":9,"precio_catalog":6.86,"precio_usd":1.92}','12','cocotfyma','unidad','activo','APT_E','blanco','ruta5','PJ3B-05006','PJ3B-05006 | pijama niña algodon polo+short ; talla-12 color: pizza_01-blanco','pizza_01-blanco');</v>
      </c>
      <c r="Y3092" s="17"/>
      <c r="Z3092" s="17"/>
      <c r="AA3092" s="17"/>
      <c r="AB3092" s="17"/>
      <c r="AC3092" s="17"/>
      <c r="AD3092" s="17"/>
      <c r="AE3092" s="17"/>
      <c r="AF3092" s="17"/>
      <c r="AG3092" s="17"/>
      <c r="AH3092" s="17"/>
      <c r="AI3092" s="17"/>
      <c r="AJ3092" s="17"/>
      <c r="AK3092" s="17"/>
      <c r="AL3092" s="17"/>
      <c r="AM3092" s="17"/>
      <c r="AN3092" s="17"/>
      <c r="AO3092" s="17"/>
      <c r="AP3092" s="17"/>
      <c r="AQ3092" s="17"/>
      <c r="AR3092" s="17"/>
      <c r="AS3092" s="17"/>
      <c r="AT3092" s="17"/>
      <c r="AU3092" s="17"/>
      <c r="AV3092" s="17"/>
      <c r="AW3092" s="17"/>
      <c r="AX3092" s="17"/>
      <c r="AY3092" s="17"/>
      <c r="AZ3092" s="17"/>
      <c r="BA3092" s="17"/>
      <c r="BB3092" s="17"/>
      <c r="BC3092" s="17"/>
      <c r="BD3092" s="17"/>
      <c r="BE3092" s="17"/>
      <c r="BF3092" s="17"/>
      <c r="BG3092" s="17"/>
      <c r="BH3092" s="17"/>
    </row>
    <row r="3093" spans="2:60" x14ac:dyDescent="0.2">
      <c r="B3093" s="1" t="s">
        <v>0</v>
      </c>
      <c r="C3093" s="1" t="str">
        <f t="shared" si="326"/>
        <v>PJ3B</v>
      </c>
      <c r="D3093" s="1" t="s">
        <v>6561</v>
      </c>
      <c r="E3093" s="1" t="s">
        <v>5485</v>
      </c>
      <c r="F3093" s="14" t="str">
        <f t="shared" si="322"/>
        <v>PJ3B-06006-A | pijama niña algodon polo+short ; talla-14 color: pizza_01 -&gt; pizza_01-blanco</v>
      </c>
      <c r="G3093" s="14" t="str">
        <f t="shared" si="327"/>
        <v>{"estampado_1":"pizza_01","estampado_2":"na"}</v>
      </c>
      <c r="H3093" s="14" t="s">
        <v>1</v>
      </c>
      <c r="I3093" s="14" t="s">
        <v>622</v>
      </c>
      <c r="J3093" s="1">
        <v>14</v>
      </c>
      <c r="K3093" s="14" t="s">
        <v>3</v>
      </c>
      <c r="L3093" s="14" t="s">
        <v>4</v>
      </c>
      <c r="M3093" s="14" t="s">
        <v>5</v>
      </c>
      <c r="N3093" s="1" t="s">
        <v>6945</v>
      </c>
      <c r="O3093" s="1" t="s">
        <v>1762</v>
      </c>
      <c r="P3093" s="1" t="s">
        <v>4666</v>
      </c>
      <c r="Q3093" s="1" t="s">
        <v>5186</v>
      </c>
      <c r="R3093" s="1" t="str">
        <f t="shared" si="323"/>
        <v>PJ3B-06006 | pijama niña algodon polo+short ; talla-14 color: pizza_01-blanco</v>
      </c>
      <c r="S3093" s="1" t="s">
        <v>5451</v>
      </c>
      <c r="T3093" s="18" t="s">
        <v>1407</v>
      </c>
      <c r="U3093" s="19" t="str">
        <f t="shared" si="324"/>
        <v>('producto_terminado','PJ3B','PJ3B-06006-A','pijama niña algodon polo+short','PJ3B-06006-A | pijama niña algodon polo+short ; talla-14 color: pizza_01 -&gt; pizza_01-blanco','{"estampado_1":"pizza_01","estampado_2":"na"}','{"spec":"na"}','{"precio_doc":74.84,"precio_unit":6.24,"precio_web":9,"precio_catalog":6.86,"precio_usd":1.92}','14','cocotfyma','unidad','activo','APT_E','pizza_01','ruta5','PJ3B-06006','PJ3B-06006 | pijama niña algodon polo+short ; talla-14 color: pizza_01-blanco','pizza_01-blanco');</v>
      </c>
      <c r="V3093" s="19">
        <v>21952</v>
      </c>
      <c r="W3093" s="20" t="s">
        <v>4665</v>
      </c>
      <c r="X3093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('producto_terminado','PJ3B','PJ3B-06006-A','pijama niña algodon polo+short','PJ3B-06006-A | pijama niña algodon polo+short ; talla-14 color: pizza_01 -&gt; pizza_01-blanco','{"estampado_1":"pizza_01","estampado_2":"na"}','{"spec":"na"}','{"precio_doc":74.84,"precio_unit":6.24,"precio_web":9,"precio_catalog":6.86,"precio_usd":1.92}','14','cocotfyma','unidad','activo','APT_E','pizza_01','ruta5','PJ3B-06006','PJ3B-06006 | pijama niña algodon polo+short ; talla-14 color: pizza_01-blanco','pizza_01-blanco');</v>
      </c>
      <c r="Y3093" s="17"/>
      <c r="Z3093" s="17"/>
      <c r="AA3093" s="17"/>
      <c r="AB3093" s="17"/>
      <c r="AC3093" s="17"/>
      <c r="AD3093" s="17"/>
      <c r="AE3093" s="17"/>
      <c r="AF3093" s="17"/>
      <c r="AG3093" s="17"/>
      <c r="AH3093" s="17"/>
      <c r="AI3093" s="17"/>
      <c r="AJ3093" s="17"/>
      <c r="AK3093" s="17"/>
      <c r="AL3093" s="17"/>
      <c r="AM3093" s="17"/>
      <c r="AN3093" s="17"/>
      <c r="AO3093" s="17"/>
      <c r="AP3093" s="17"/>
      <c r="AQ3093" s="17"/>
      <c r="AR3093" s="17"/>
      <c r="AS3093" s="17"/>
      <c r="AT3093" s="17"/>
      <c r="AU3093" s="17"/>
      <c r="AV3093" s="17"/>
      <c r="AW3093" s="17"/>
      <c r="AX3093" s="17"/>
      <c r="AY3093" s="17"/>
      <c r="AZ3093" s="17"/>
      <c r="BA3093" s="17"/>
      <c r="BB3093" s="17"/>
      <c r="BC3093" s="17"/>
      <c r="BD3093" s="17"/>
      <c r="BE3093" s="17"/>
      <c r="BF3093" s="17"/>
      <c r="BG3093" s="17"/>
      <c r="BH3093" s="17"/>
    </row>
    <row r="3094" spans="2:60" x14ac:dyDescent="0.2">
      <c r="B3094" s="1" t="s">
        <v>0</v>
      </c>
      <c r="C3094" s="1" t="str">
        <f t="shared" si="326"/>
        <v>PJ3B</v>
      </c>
      <c r="D3094" s="1" t="s">
        <v>6562</v>
      </c>
      <c r="E3094" s="1" t="s">
        <v>5485</v>
      </c>
      <c r="F3094" s="14" t="str">
        <f t="shared" si="322"/>
        <v>PJ3B-06006-B | pijama niña algodon polo+short ; talla-14 color: blanco -&gt; pizza_01-blanco</v>
      </c>
      <c r="G3094" s="14" t="str">
        <f t="shared" si="327"/>
        <v>{"estampado_1":"blanco","estampado_2":"na"}</v>
      </c>
      <c r="H3094" s="14" t="s">
        <v>1</v>
      </c>
      <c r="I3094" s="14" t="s">
        <v>622</v>
      </c>
      <c r="J3094" s="1">
        <v>14</v>
      </c>
      <c r="K3094" s="14" t="s">
        <v>3</v>
      </c>
      <c r="L3094" s="14" t="s">
        <v>4</v>
      </c>
      <c r="M3094" s="14" t="s">
        <v>5</v>
      </c>
      <c r="N3094" s="1" t="s">
        <v>6945</v>
      </c>
      <c r="O3094" s="1" t="s">
        <v>1283</v>
      </c>
      <c r="P3094" s="1" t="s">
        <v>4666</v>
      </c>
      <c r="Q3094" s="1" t="s">
        <v>5186</v>
      </c>
      <c r="R3094" s="1" t="str">
        <f t="shared" si="323"/>
        <v>PJ3B-06006 | pijama niña algodon polo+short ; talla-14 color: pizza_01-blanco</v>
      </c>
      <c r="S3094" s="1" t="s">
        <v>5451</v>
      </c>
      <c r="T3094" s="18" t="s">
        <v>1407</v>
      </c>
      <c r="U3094" s="19" t="str">
        <f t="shared" si="324"/>
        <v>('producto_terminado','PJ3B','PJ3B-06006-B','pijama niña algodon polo+short','PJ3B-06006-B | pijama niña algodon polo+short ; talla-14 color: blanco -&gt; pizza_01-blanco','{"estampado_1":"blanco","estampado_2":"na"}','{"spec":"na"}','{"precio_doc":74.84,"precio_unit":6.24,"precio_web":9,"precio_catalog":6.86,"precio_usd":1.92}','14','cocotfyma','unidad','activo','APT_E','blanco','ruta5','PJ3B-06006','PJ3B-06006 | pijama niña algodon polo+short ; talla-14 color: pizza_01-blanco','pizza_01-blanco');</v>
      </c>
      <c r="V3094" s="19">
        <v>21953</v>
      </c>
      <c r="W3094" s="20" t="s">
        <v>4665</v>
      </c>
      <c r="X3094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('producto_terminado','PJ3B','PJ3B-06006-B','pijama niña algodon polo+short','PJ3B-06006-B | pijama niña algodon polo+short ; talla-14 color: blanco -&gt; pizza_01-blanco','{"estampado_1":"blanco","estampado_2":"na"}','{"spec":"na"}','{"precio_doc":74.84,"precio_unit":6.24,"precio_web":9,"precio_catalog":6.86,"precio_usd":1.92}','14','cocotfyma','unidad','activo','APT_E','blanco','ruta5','PJ3B-06006','PJ3B-06006 | pijama niña algodon polo+short ; talla-14 color: pizza_01-blanco','pizza_01-blanco');</v>
      </c>
      <c r="Y3094" s="17"/>
      <c r="Z3094" s="17"/>
      <c r="AA3094" s="17"/>
      <c r="AB3094" s="17"/>
      <c r="AC3094" s="17"/>
      <c r="AD3094" s="17"/>
      <c r="AE3094" s="17"/>
      <c r="AF3094" s="17"/>
      <c r="AG3094" s="17"/>
      <c r="AH3094" s="17"/>
      <c r="AI3094" s="17"/>
      <c r="AJ3094" s="17"/>
      <c r="AK3094" s="17"/>
      <c r="AL3094" s="17"/>
      <c r="AM3094" s="17"/>
      <c r="AN3094" s="17"/>
      <c r="AO3094" s="17"/>
      <c r="AP3094" s="17"/>
      <c r="AQ3094" s="17"/>
      <c r="AR3094" s="17"/>
      <c r="AS3094" s="17"/>
      <c r="AT3094" s="17"/>
      <c r="AU3094" s="17"/>
      <c r="AV3094" s="17"/>
      <c r="AW3094" s="17"/>
      <c r="AX3094" s="17"/>
      <c r="AY3094" s="17"/>
      <c r="AZ3094" s="17"/>
      <c r="BA3094" s="17"/>
      <c r="BB3094" s="17"/>
      <c r="BC3094" s="17"/>
      <c r="BD3094" s="17"/>
      <c r="BE3094" s="17"/>
      <c r="BF3094" s="17"/>
      <c r="BG3094" s="17"/>
      <c r="BH3094" s="17"/>
    </row>
    <row r="3095" spans="2:60" x14ac:dyDescent="0.2">
      <c r="B3095" s="1" t="s">
        <v>0</v>
      </c>
      <c r="C3095" s="1" t="str">
        <f t="shared" si="326"/>
        <v>PJ3B</v>
      </c>
      <c r="D3095" s="1" t="s">
        <v>6563</v>
      </c>
      <c r="E3095" s="1" t="s">
        <v>5485</v>
      </c>
      <c r="F3095" s="14" t="str">
        <f t="shared" si="322"/>
        <v>PJ3B-07006-A | pijama niña algodon polo+short ; talla-16 color: pizza_01 -&gt; pizza_01-blanco</v>
      </c>
      <c r="G3095" s="14" t="str">
        <f t="shared" si="327"/>
        <v>{"estampado_1":"pizza_01","estampado_2":"na"}</v>
      </c>
      <c r="H3095" s="14" t="s">
        <v>1</v>
      </c>
      <c r="I3095" s="14" t="s">
        <v>622</v>
      </c>
      <c r="J3095" s="1">
        <v>16</v>
      </c>
      <c r="K3095" s="14" t="s">
        <v>3</v>
      </c>
      <c r="L3095" s="14" t="s">
        <v>4</v>
      </c>
      <c r="M3095" s="14" t="s">
        <v>5</v>
      </c>
      <c r="N3095" s="1" t="s">
        <v>6945</v>
      </c>
      <c r="O3095" s="1" t="s">
        <v>1762</v>
      </c>
      <c r="P3095" s="1" t="s">
        <v>4666</v>
      </c>
      <c r="Q3095" s="1" t="s">
        <v>5187</v>
      </c>
      <c r="R3095" s="1" t="str">
        <f t="shared" si="323"/>
        <v>PJ3B-07006 | pijama niña algodon polo+short ; talla-16 color: pizza_01-blanco</v>
      </c>
      <c r="S3095" s="1" t="s">
        <v>5451</v>
      </c>
      <c r="T3095" s="18" t="s">
        <v>1407</v>
      </c>
      <c r="U3095" s="19" t="str">
        <f t="shared" si="324"/>
        <v>('producto_terminado','PJ3B','PJ3B-07006-A','pijama niña algodon polo+short','PJ3B-07006-A | pijama niña algodon polo+short ; talla-16 color: pizza_01 -&gt; pizza_01-blanco','{"estampado_1":"pizza_01","estampado_2":"na"}','{"spec":"na"}','{"precio_doc":74.84,"precio_unit":6.24,"precio_web":9,"precio_catalog":6.86,"precio_usd":1.92}','16','cocotfyma','unidad','activo','APT_E','pizza_01','ruta5','PJ3B-07006','PJ3B-07006 | pijama niña algodon polo+short ; talla-16 color: pizza_01-blanco','pizza_01-blanco');</v>
      </c>
      <c r="V3095" s="19">
        <v>21954</v>
      </c>
      <c r="W3095" s="20" t="s">
        <v>4665</v>
      </c>
      <c r="X3095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('producto_terminado','PJ3B','PJ3B-07006-A','pijama niña algodon polo+short','PJ3B-07006-A | pijama niña algodon polo+short ; talla-16 color: pizza_01 -&gt; pizza_01-blanco','{"estampado_1":"pizza_01","estampado_2":"na"}','{"spec":"na"}','{"precio_doc":74.84,"precio_unit":6.24,"precio_web":9,"precio_catalog":6.86,"precio_usd":1.92}','16','cocotfyma','unidad','activo','APT_E','pizza_01','ruta5','PJ3B-07006','PJ3B-07006 | pijama niña algodon polo+short ; talla-16 color: pizza_01-blanco','pizza_01-blanco');</v>
      </c>
      <c r="Y3095" s="17"/>
      <c r="Z3095" s="17"/>
      <c r="AA3095" s="17"/>
      <c r="AB3095" s="17"/>
      <c r="AC3095" s="17"/>
      <c r="AD3095" s="17"/>
      <c r="AE3095" s="17"/>
      <c r="AF3095" s="17"/>
      <c r="AG3095" s="17"/>
      <c r="AH3095" s="17"/>
      <c r="AI3095" s="17"/>
      <c r="AJ3095" s="17"/>
      <c r="AK3095" s="17"/>
      <c r="AL3095" s="17"/>
      <c r="AM3095" s="17"/>
      <c r="AN3095" s="17"/>
      <c r="AO3095" s="17"/>
      <c r="AP3095" s="17"/>
      <c r="AQ3095" s="17"/>
      <c r="AR3095" s="17"/>
      <c r="AS3095" s="17"/>
      <c r="AT3095" s="17"/>
      <c r="AU3095" s="17"/>
      <c r="AV3095" s="17"/>
      <c r="AW3095" s="17"/>
      <c r="AX3095" s="17"/>
      <c r="AY3095" s="17"/>
      <c r="AZ3095" s="17"/>
      <c r="BA3095" s="17"/>
      <c r="BB3095" s="17"/>
      <c r="BC3095" s="17"/>
      <c r="BD3095" s="17"/>
      <c r="BE3095" s="17"/>
      <c r="BF3095" s="17"/>
      <c r="BG3095" s="17"/>
      <c r="BH3095" s="17"/>
    </row>
    <row r="3096" spans="2:60" x14ac:dyDescent="0.2">
      <c r="B3096" s="1" t="s">
        <v>0</v>
      </c>
      <c r="C3096" s="1" t="str">
        <f t="shared" si="326"/>
        <v>PJ3B</v>
      </c>
      <c r="D3096" s="1" t="s">
        <v>6564</v>
      </c>
      <c r="E3096" s="1" t="s">
        <v>5485</v>
      </c>
      <c r="F3096" s="14" t="str">
        <f t="shared" si="322"/>
        <v>PJ3B-07006-B | pijama niña algodon polo+short ; talla-16 color: blanco -&gt; pizza_01-blanco</v>
      </c>
      <c r="G3096" s="14" t="str">
        <f t="shared" si="327"/>
        <v>{"estampado_1":"blanco","estampado_2":"na"}</v>
      </c>
      <c r="H3096" s="14" t="s">
        <v>1</v>
      </c>
      <c r="I3096" s="14" t="s">
        <v>622</v>
      </c>
      <c r="J3096" s="1">
        <v>16</v>
      </c>
      <c r="K3096" s="14" t="s">
        <v>3</v>
      </c>
      <c r="L3096" s="14" t="s">
        <v>4</v>
      </c>
      <c r="M3096" s="14" t="s">
        <v>5</v>
      </c>
      <c r="N3096" s="1" t="s">
        <v>6945</v>
      </c>
      <c r="O3096" s="1" t="s">
        <v>1283</v>
      </c>
      <c r="P3096" s="1" t="s">
        <v>4666</v>
      </c>
      <c r="Q3096" s="1" t="s">
        <v>5187</v>
      </c>
      <c r="R3096" s="1" t="str">
        <f t="shared" si="323"/>
        <v>PJ3B-07006 | pijama niña algodon polo+short ; talla-16 color: pizza_01-blanco</v>
      </c>
      <c r="S3096" s="1" t="s">
        <v>5451</v>
      </c>
      <c r="T3096" s="18" t="s">
        <v>1407</v>
      </c>
      <c r="U3096" s="19" t="str">
        <f t="shared" si="324"/>
        <v>('producto_terminado','PJ3B','PJ3B-07006-B','pijama niña algodon polo+short','PJ3B-07006-B | pijama niña algodon polo+short ; talla-16 color: blanco -&gt; pizza_01-blanco','{"estampado_1":"blanco","estampado_2":"na"}','{"spec":"na"}','{"precio_doc":74.84,"precio_unit":6.24,"precio_web":9,"precio_catalog":6.86,"precio_usd":1.92}','16','cocotfyma','unidad','activo','APT_E','blanco','ruta5','PJ3B-07006','PJ3B-07006 | pijama niña algodon polo+short ; talla-16 color: pizza_01-blanco','pizza_01-blanco');</v>
      </c>
      <c r="V3096" s="19">
        <v>21955</v>
      </c>
      <c r="W3096" s="20" t="s">
        <v>4665</v>
      </c>
      <c r="X3096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('producto_terminado','PJ3B','PJ3B-07006-B','pijama niña algodon polo+short','PJ3B-07006-B | pijama niña algodon polo+short ; talla-16 color: blanco -&gt; pizza_01-blanco','{"estampado_1":"blanco","estampado_2":"na"}','{"spec":"na"}','{"precio_doc":74.84,"precio_unit":6.24,"precio_web":9,"precio_catalog":6.86,"precio_usd":1.92}','16','cocotfyma','unidad','activo','APT_E','blanco','ruta5','PJ3B-07006','PJ3B-07006 | pijama niña algodon polo+short ; talla-16 color: pizza_01-blanco','pizza_01-blanco');</v>
      </c>
      <c r="Y3096" s="17"/>
      <c r="Z3096" s="17"/>
      <c r="AA3096" s="17"/>
      <c r="AB3096" s="17"/>
      <c r="AC3096" s="17"/>
      <c r="AD3096" s="17"/>
      <c r="AE3096" s="17"/>
      <c r="AF3096" s="17"/>
      <c r="AG3096" s="17"/>
      <c r="AH3096" s="17"/>
      <c r="AI3096" s="17"/>
      <c r="AJ3096" s="17"/>
      <c r="AK3096" s="17"/>
      <c r="AL3096" s="17"/>
      <c r="AM3096" s="17"/>
      <c r="AN3096" s="17"/>
      <c r="AO3096" s="17"/>
      <c r="AP3096" s="17"/>
      <c r="AQ3096" s="17"/>
      <c r="AR3096" s="17"/>
      <c r="AS3096" s="17"/>
      <c r="AT3096" s="17"/>
      <c r="AU3096" s="17"/>
      <c r="AV3096" s="17"/>
      <c r="AW3096" s="17"/>
      <c r="AX3096" s="17"/>
      <c r="AY3096" s="17"/>
      <c r="AZ3096" s="17"/>
      <c r="BA3096" s="17"/>
      <c r="BB3096" s="17"/>
      <c r="BC3096" s="17"/>
      <c r="BD3096" s="17"/>
      <c r="BE3096" s="17"/>
      <c r="BF3096" s="17"/>
      <c r="BG3096" s="17"/>
      <c r="BH3096" s="17"/>
    </row>
    <row r="3097" spans="2:60" x14ac:dyDescent="0.2">
      <c r="B3097" s="1" t="s">
        <v>0</v>
      </c>
      <c r="C3097" s="1" t="str">
        <f t="shared" si="326"/>
        <v>PJ3A</v>
      </c>
      <c r="D3097" s="1" t="s">
        <v>6565</v>
      </c>
      <c r="E3097" s="1" t="s">
        <v>5485</v>
      </c>
      <c r="F3097" s="14" t="str">
        <f t="shared" si="322"/>
        <v>PJ3A-01007-A | pijama niña algodon polo+short ; talla-4 color: cupcake_01 -&gt; cupcake_01-rosado</v>
      </c>
      <c r="G3097" s="14" t="str">
        <f t="shared" si="327"/>
        <v>{"estampado_1":"cupcake_01","estampado_2":"na"}</v>
      </c>
      <c r="H3097" s="14" t="s">
        <v>1</v>
      </c>
      <c r="I3097" s="14" t="s">
        <v>622</v>
      </c>
      <c r="J3097" s="1">
        <v>4</v>
      </c>
      <c r="K3097" s="14" t="s">
        <v>3</v>
      </c>
      <c r="L3097" s="14" t="s">
        <v>4</v>
      </c>
      <c r="M3097" s="14" t="s">
        <v>5</v>
      </c>
      <c r="N3097" s="1" t="s">
        <v>6945</v>
      </c>
      <c r="O3097" s="1" t="s">
        <v>1763</v>
      </c>
      <c r="P3097" s="1" t="s">
        <v>4666</v>
      </c>
      <c r="Q3097" s="1" t="s">
        <v>5188</v>
      </c>
      <c r="R3097" s="1" t="str">
        <f t="shared" si="323"/>
        <v>PJ3A-01007 | pijama niña algodon polo+short ; talla-4 color: cupcake_01-rosado</v>
      </c>
      <c r="S3097" s="1" t="s">
        <v>5452</v>
      </c>
      <c r="T3097" s="18" t="s">
        <v>1407</v>
      </c>
      <c r="U3097" s="19" t="str">
        <f t="shared" si="324"/>
        <v>('producto_terminado','PJ3A','PJ3A-01007-A','pijama niña algodon polo+short','PJ3A-01007-A | pijama niña algodon polo+short ; talla-4 color: cupcake_01 -&gt; cupcake_01-rosado','{"estampado_1":"cupcake_01","estampado_2":"na"}','{"spec":"na"}','{"precio_doc":74.84,"precio_unit":6.24,"precio_web":9,"precio_catalog":6.86,"precio_usd":1.92}','4','cocotfyma','unidad','activo','APT_E','cupcake_01','ruta5','PJ3A-01007','PJ3A-01007 | pijama niña algodon polo+short ; talla-4 color: cupcake_01-rosado','cupcake_01-rosado');</v>
      </c>
      <c r="V3097" s="19">
        <v>21956</v>
      </c>
      <c r="W3097" s="20" t="s">
        <v>4665</v>
      </c>
      <c r="X3097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('producto_terminado','PJ3A','PJ3A-01007-A','pijama niña algodon polo+short','PJ3A-01007-A | pijama niña algodon polo+short ; talla-4 color: cupcake_01 -&gt; cupcake_01-rosado','{"estampado_1":"cupcake_01","estampado_2":"na"}','{"spec":"na"}','{"precio_doc":74.84,"precio_unit":6.24,"precio_web":9,"precio_catalog":6.86,"precio_usd":1.92}','4','cocotfyma','unidad','activo','APT_E','cupcake_01','ruta5','PJ3A-01007','PJ3A-01007 | pijama niña algodon polo+short ; talla-4 color: cupcake_01-rosado','cupcake_01-rosado');</v>
      </c>
      <c r="Y3097" s="17"/>
      <c r="Z3097" s="17"/>
      <c r="AA3097" s="17"/>
      <c r="AB3097" s="17"/>
      <c r="AC3097" s="17"/>
      <c r="AD3097" s="17"/>
      <c r="AE3097" s="17"/>
      <c r="AF3097" s="17"/>
      <c r="AG3097" s="17"/>
      <c r="AH3097" s="17"/>
      <c r="AI3097" s="17"/>
      <c r="AJ3097" s="17"/>
      <c r="AK3097" s="17"/>
      <c r="AL3097" s="17"/>
      <c r="AM3097" s="17"/>
      <c r="AN3097" s="17"/>
      <c r="AO3097" s="17"/>
      <c r="AP3097" s="17"/>
      <c r="AQ3097" s="17"/>
      <c r="AR3097" s="17"/>
      <c r="AS3097" s="17"/>
      <c r="AT3097" s="17"/>
      <c r="AU3097" s="17"/>
      <c r="AV3097" s="17"/>
      <c r="AW3097" s="17"/>
      <c r="AX3097" s="17"/>
      <c r="AY3097" s="17"/>
      <c r="AZ3097" s="17"/>
      <c r="BA3097" s="17"/>
      <c r="BB3097" s="17"/>
      <c r="BC3097" s="17"/>
      <c r="BD3097" s="17"/>
      <c r="BE3097" s="17"/>
      <c r="BF3097" s="17"/>
      <c r="BG3097" s="17"/>
      <c r="BH3097" s="17"/>
    </row>
    <row r="3098" spans="2:60" x14ac:dyDescent="0.2">
      <c r="B3098" s="1" t="s">
        <v>0</v>
      </c>
      <c r="C3098" s="1" t="str">
        <f t="shared" si="326"/>
        <v>PJ3A</v>
      </c>
      <c r="D3098" s="1" t="s">
        <v>6566</v>
      </c>
      <c r="E3098" s="1" t="s">
        <v>5485</v>
      </c>
      <c r="F3098" s="14" t="str">
        <f t="shared" si="322"/>
        <v>PJ3A-01007-B | pijama niña algodon polo+short ; talla-4 color: rosado -&gt; cupcake_01-rosado</v>
      </c>
      <c r="G3098" s="14" t="str">
        <f t="shared" si="327"/>
        <v>{"estampado_1":"rosado","estampado_2":"na"}</v>
      </c>
      <c r="H3098" s="14" t="s">
        <v>1</v>
      </c>
      <c r="I3098" s="14" t="s">
        <v>622</v>
      </c>
      <c r="J3098" s="1">
        <v>4</v>
      </c>
      <c r="K3098" s="14" t="s">
        <v>3</v>
      </c>
      <c r="L3098" s="14" t="s">
        <v>4</v>
      </c>
      <c r="M3098" s="14" t="s">
        <v>5</v>
      </c>
      <c r="N3098" s="1" t="s">
        <v>6945</v>
      </c>
      <c r="O3098" s="1" t="s">
        <v>1287</v>
      </c>
      <c r="P3098" s="1" t="s">
        <v>4666</v>
      </c>
      <c r="Q3098" s="1" t="s">
        <v>5188</v>
      </c>
      <c r="R3098" s="1" t="str">
        <f t="shared" si="323"/>
        <v>PJ3A-01007 | pijama niña algodon polo+short ; talla-4 color: cupcake_01-rosado</v>
      </c>
      <c r="S3098" s="1" t="s">
        <v>5452</v>
      </c>
      <c r="T3098" s="18" t="s">
        <v>1407</v>
      </c>
      <c r="U3098" s="19" t="str">
        <f t="shared" si="324"/>
        <v>('producto_terminado','PJ3A','PJ3A-01007-B','pijama niña algodon polo+short','PJ3A-01007-B | pijama niña algodon polo+short ; talla-4 color: rosado -&gt; cupcake_01-rosado','{"estampado_1":"rosado","estampado_2":"na"}','{"spec":"na"}','{"precio_doc":74.84,"precio_unit":6.24,"precio_web":9,"precio_catalog":6.86,"precio_usd":1.92}','4','cocotfyma','unidad','activo','APT_E','rosado','ruta5','PJ3A-01007','PJ3A-01007 | pijama niña algodon polo+short ; talla-4 color: cupcake_01-rosado','cupcake_01-rosado');</v>
      </c>
      <c r="V3098" s="19">
        <v>21957</v>
      </c>
      <c r="W3098" s="20" t="s">
        <v>4665</v>
      </c>
      <c r="X3098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('producto_terminado','PJ3A','PJ3A-01007-B','pijama niña algodon polo+short','PJ3A-01007-B | pijama niña algodon polo+short ; talla-4 color: rosado -&gt; cupcake_01-rosado','{"estampado_1":"rosado","estampado_2":"na"}','{"spec":"na"}','{"precio_doc":74.84,"precio_unit":6.24,"precio_web":9,"precio_catalog":6.86,"precio_usd":1.92}','4','cocotfyma','unidad','activo','APT_E','rosado','ruta5','PJ3A-01007','PJ3A-01007 | pijama niña algodon polo+short ; talla-4 color: cupcake_01-rosado','cupcake_01-rosado');</v>
      </c>
      <c r="Y3098" s="17"/>
      <c r="Z3098" s="17"/>
      <c r="AA3098" s="17"/>
      <c r="AB3098" s="17"/>
      <c r="AC3098" s="17"/>
      <c r="AD3098" s="17"/>
      <c r="AE3098" s="17"/>
      <c r="AF3098" s="17"/>
      <c r="AG3098" s="17"/>
      <c r="AH3098" s="17"/>
      <c r="AI3098" s="17"/>
      <c r="AJ3098" s="17"/>
      <c r="AK3098" s="17"/>
      <c r="AL3098" s="17"/>
      <c r="AM3098" s="17"/>
      <c r="AN3098" s="17"/>
      <c r="AO3098" s="17"/>
      <c r="AP3098" s="17"/>
      <c r="AQ3098" s="17"/>
      <c r="AR3098" s="17"/>
      <c r="AS3098" s="17"/>
      <c r="AT3098" s="17"/>
      <c r="AU3098" s="17"/>
      <c r="AV3098" s="17"/>
      <c r="AW3098" s="17"/>
      <c r="AX3098" s="17"/>
      <c r="AY3098" s="17"/>
      <c r="AZ3098" s="17"/>
      <c r="BA3098" s="17"/>
      <c r="BB3098" s="17"/>
      <c r="BC3098" s="17"/>
      <c r="BD3098" s="17"/>
      <c r="BE3098" s="17"/>
      <c r="BF3098" s="17"/>
      <c r="BG3098" s="17"/>
      <c r="BH3098" s="17"/>
    </row>
    <row r="3099" spans="2:60" x14ac:dyDescent="0.2">
      <c r="B3099" s="1" t="s">
        <v>0</v>
      </c>
      <c r="C3099" s="1" t="str">
        <f t="shared" si="326"/>
        <v>PJ3A</v>
      </c>
      <c r="D3099" s="1" t="s">
        <v>6567</v>
      </c>
      <c r="E3099" s="1" t="s">
        <v>5485</v>
      </c>
      <c r="F3099" s="14" t="str">
        <f t="shared" si="322"/>
        <v>PJ3A-02007-A | pijama niña algodon polo+short ; talla-6 color: cupcake_01 -&gt; cupcake_01-rosado</v>
      </c>
      <c r="G3099" s="14" t="str">
        <f t="shared" si="327"/>
        <v>{"estampado_1":"cupcake_01","estampado_2":"na"}</v>
      </c>
      <c r="H3099" s="14" t="s">
        <v>1</v>
      </c>
      <c r="I3099" s="14" t="s">
        <v>622</v>
      </c>
      <c r="J3099" s="1">
        <v>6</v>
      </c>
      <c r="K3099" s="14" t="s">
        <v>3</v>
      </c>
      <c r="L3099" s="14" t="s">
        <v>4</v>
      </c>
      <c r="M3099" s="14" t="s">
        <v>5</v>
      </c>
      <c r="N3099" s="1" t="s">
        <v>6945</v>
      </c>
      <c r="O3099" s="1" t="s">
        <v>1763</v>
      </c>
      <c r="P3099" s="1" t="s">
        <v>4666</v>
      </c>
      <c r="Q3099" s="1" t="s">
        <v>5189</v>
      </c>
      <c r="R3099" s="1" t="str">
        <f t="shared" si="323"/>
        <v>PJ3A-02007 | pijama niña algodon polo+short ; talla-6 color: cupcake_01-rosado</v>
      </c>
      <c r="S3099" s="1" t="s">
        <v>5452</v>
      </c>
      <c r="T3099" s="18" t="s">
        <v>1407</v>
      </c>
      <c r="U3099" s="19" t="str">
        <f t="shared" si="324"/>
        <v>('producto_terminado','PJ3A','PJ3A-02007-A','pijama niña algodon polo+short','PJ3A-02007-A | pijama niña algodon polo+short ; talla-6 color: cupcake_01 -&gt; cupcake_01-rosado','{"estampado_1":"cupcake_01","estampado_2":"na"}','{"spec":"na"}','{"precio_doc":74.84,"precio_unit":6.24,"precio_web":9,"precio_catalog":6.86,"precio_usd":1.92}','6','cocotfyma','unidad','activo','APT_E','cupcake_01','ruta5','PJ3A-02007','PJ3A-02007 | pijama niña algodon polo+short ; talla-6 color: cupcake_01-rosado','cupcake_01-rosado');</v>
      </c>
      <c r="V3099" s="19">
        <v>21958</v>
      </c>
      <c r="W3099" s="20" t="s">
        <v>4665</v>
      </c>
      <c r="X3099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('producto_terminado','PJ3A','PJ3A-02007-A','pijama niña algodon polo+short','PJ3A-02007-A | pijama niña algodon polo+short ; talla-6 color: cupcake_01 -&gt; cupcake_01-rosado','{"estampado_1":"cupcake_01","estampado_2":"na"}','{"spec":"na"}','{"precio_doc":74.84,"precio_unit":6.24,"precio_web":9,"precio_catalog":6.86,"precio_usd":1.92}','6','cocotfyma','unidad','activo','APT_E','cupcake_01','ruta5','PJ3A-02007','PJ3A-02007 | pijama niña algodon polo+short ; talla-6 color: cupcake_01-rosado','cupcake_01-rosado');</v>
      </c>
      <c r="Y3099" s="17"/>
      <c r="Z3099" s="17"/>
      <c r="AA3099" s="17"/>
      <c r="AB3099" s="17"/>
      <c r="AC3099" s="17"/>
      <c r="AD3099" s="17"/>
      <c r="AE3099" s="17"/>
      <c r="AF3099" s="17"/>
      <c r="AG3099" s="17"/>
      <c r="AH3099" s="17"/>
      <c r="AI3099" s="17"/>
      <c r="AJ3099" s="17"/>
      <c r="AK3099" s="17"/>
      <c r="AL3099" s="17"/>
      <c r="AM3099" s="17"/>
      <c r="AN3099" s="17"/>
      <c r="AO3099" s="17"/>
      <c r="AP3099" s="17"/>
      <c r="AQ3099" s="17"/>
      <c r="AR3099" s="17"/>
      <c r="AS3099" s="17"/>
      <c r="AT3099" s="17"/>
      <c r="AU3099" s="17"/>
      <c r="AV3099" s="17"/>
      <c r="AW3099" s="17"/>
      <c r="AX3099" s="17"/>
      <c r="AY3099" s="17"/>
      <c r="AZ3099" s="17"/>
      <c r="BA3099" s="17"/>
      <c r="BB3099" s="17"/>
      <c r="BC3099" s="17"/>
      <c r="BD3099" s="17"/>
      <c r="BE3099" s="17"/>
      <c r="BF3099" s="17"/>
      <c r="BG3099" s="17"/>
      <c r="BH3099" s="17"/>
    </row>
    <row r="3100" spans="2:60" x14ac:dyDescent="0.2">
      <c r="B3100" s="1" t="s">
        <v>0</v>
      </c>
      <c r="C3100" s="1" t="str">
        <f t="shared" si="326"/>
        <v>PJ3A</v>
      </c>
      <c r="D3100" s="1" t="s">
        <v>6568</v>
      </c>
      <c r="E3100" s="1" t="s">
        <v>5485</v>
      </c>
      <c r="F3100" s="14" t="str">
        <f t="shared" si="322"/>
        <v>PJ3A-02007-B | pijama niña algodon polo+short ; talla-6 color: rosado -&gt; cupcake_01-rosado</v>
      </c>
      <c r="G3100" s="14" t="str">
        <f t="shared" si="327"/>
        <v>{"estampado_1":"rosado","estampado_2":"na"}</v>
      </c>
      <c r="H3100" s="14" t="s">
        <v>1</v>
      </c>
      <c r="I3100" s="14" t="s">
        <v>622</v>
      </c>
      <c r="J3100" s="1">
        <v>6</v>
      </c>
      <c r="K3100" s="14" t="s">
        <v>3</v>
      </c>
      <c r="L3100" s="14" t="s">
        <v>4</v>
      </c>
      <c r="M3100" s="14" t="s">
        <v>5</v>
      </c>
      <c r="N3100" s="1" t="s">
        <v>6945</v>
      </c>
      <c r="O3100" s="1" t="s">
        <v>1287</v>
      </c>
      <c r="P3100" s="1" t="s">
        <v>4666</v>
      </c>
      <c r="Q3100" s="1" t="s">
        <v>5189</v>
      </c>
      <c r="R3100" s="1" t="str">
        <f t="shared" si="323"/>
        <v>PJ3A-02007 | pijama niña algodon polo+short ; talla-6 color: cupcake_01-rosado</v>
      </c>
      <c r="S3100" s="1" t="s">
        <v>5452</v>
      </c>
      <c r="T3100" s="18" t="s">
        <v>1407</v>
      </c>
      <c r="U3100" s="19" t="str">
        <f t="shared" si="324"/>
        <v>('producto_terminado','PJ3A','PJ3A-02007-B','pijama niña algodon polo+short','PJ3A-02007-B | pijama niña algodon polo+short ; talla-6 color: rosado -&gt; cupcake_01-rosado','{"estampado_1":"rosado","estampado_2":"na"}','{"spec":"na"}','{"precio_doc":74.84,"precio_unit":6.24,"precio_web":9,"precio_catalog":6.86,"precio_usd":1.92}','6','cocotfyma','unidad','activo','APT_E','rosado','ruta5','PJ3A-02007','PJ3A-02007 | pijama niña algodon polo+short ; talla-6 color: cupcake_01-rosado','cupcake_01-rosado');</v>
      </c>
      <c r="V3100" s="19">
        <v>21959</v>
      </c>
      <c r="W3100" s="20" t="s">
        <v>4665</v>
      </c>
      <c r="X3100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('producto_terminado','PJ3A','PJ3A-02007-B','pijama niña algodon polo+short','PJ3A-02007-B | pijama niña algodon polo+short ; talla-6 color: rosado -&gt; cupcake_01-rosado','{"estampado_1":"rosado","estampado_2":"na"}','{"spec":"na"}','{"precio_doc":74.84,"precio_unit":6.24,"precio_web":9,"precio_catalog":6.86,"precio_usd":1.92}','6','cocotfyma','unidad','activo','APT_E','rosado','ruta5','PJ3A-02007','PJ3A-02007 | pijama niña algodon polo+short ; talla-6 color: cupcake_01-rosado','cupcake_01-rosado');</v>
      </c>
      <c r="Y3100" s="17"/>
      <c r="Z3100" s="17"/>
      <c r="AA3100" s="17"/>
      <c r="AB3100" s="17"/>
      <c r="AC3100" s="17"/>
      <c r="AD3100" s="17"/>
      <c r="AE3100" s="17"/>
      <c r="AF3100" s="17"/>
      <c r="AG3100" s="17"/>
      <c r="AH3100" s="17"/>
      <c r="AI3100" s="17"/>
      <c r="AJ3100" s="17"/>
      <c r="AK3100" s="17"/>
      <c r="AL3100" s="17"/>
      <c r="AM3100" s="17"/>
      <c r="AN3100" s="17"/>
      <c r="AO3100" s="17"/>
      <c r="AP3100" s="17"/>
      <c r="AQ3100" s="17"/>
      <c r="AR3100" s="17"/>
      <c r="AS3100" s="17"/>
      <c r="AT3100" s="17"/>
      <c r="AU3100" s="17"/>
      <c r="AV3100" s="17"/>
      <c r="AW3100" s="17"/>
      <c r="AX3100" s="17"/>
      <c r="AY3100" s="17"/>
      <c r="AZ3100" s="17"/>
      <c r="BA3100" s="17"/>
      <c r="BB3100" s="17"/>
      <c r="BC3100" s="17"/>
      <c r="BD3100" s="17"/>
      <c r="BE3100" s="17"/>
      <c r="BF3100" s="17"/>
      <c r="BG3100" s="17"/>
      <c r="BH3100" s="17"/>
    </row>
    <row r="3101" spans="2:60" x14ac:dyDescent="0.2">
      <c r="B3101" s="1" t="s">
        <v>0</v>
      </c>
      <c r="C3101" s="1" t="str">
        <f t="shared" si="326"/>
        <v>PJ3A</v>
      </c>
      <c r="D3101" s="1" t="s">
        <v>6569</v>
      </c>
      <c r="E3101" s="1" t="s">
        <v>5485</v>
      </c>
      <c r="F3101" s="14" t="str">
        <f t="shared" si="322"/>
        <v>PJ3A-03007-A | pijama niña algodon polo+short ; talla-8 color: cupcake_01 -&gt; cupcake_01-rosado</v>
      </c>
      <c r="G3101" s="14" t="str">
        <f t="shared" si="327"/>
        <v>{"estampado_1":"cupcake_01","estampado_2":"na"}</v>
      </c>
      <c r="H3101" s="14" t="s">
        <v>1</v>
      </c>
      <c r="I3101" s="14" t="s">
        <v>622</v>
      </c>
      <c r="J3101" s="1">
        <v>8</v>
      </c>
      <c r="K3101" s="14" t="s">
        <v>3</v>
      </c>
      <c r="L3101" s="14" t="s">
        <v>4</v>
      </c>
      <c r="M3101" s="14" t="s">
        <v>5</v>
      </c>
      <c r="N3101" s="1" t="s">
        <v>6945</v>
      </c>
      <c r="O3101" s="1" t="s">
        <v>1763</v>
      </c>
      <c r="P3101" s="1" t="s">
        <v>4666</v>
      </c>
      <c r="Q3101" s="1" t="s">
        <v>5190</v>
      </c>
      <c r="R3101" s="1" t="str">
        <f t="shared" si="323"/>
        <v>PJ3A-03007 | pijama niña algodon polo+short ; talla-8 color: cupcake_01-rosado</v>
      </c>
      <c r="S3101" s="1" t="s">
        <v>5452</v>
      </c>
      <c r="T3101" s="18" t="s">
        <v>1407</v>
      </c>
      <c r="U3101" s="19" t="str">
        <f t="shared" si="324"/>
        <v>('producto_terminado','PJ3A','PJ3A-03007-A','pijama niña algodon polo+short','PJ3A-03007-A | pijama niña algodon polo+short ; talla-8 color: cupcake_01 -&gt; cupcake_01-rosado','{"estampado_1":"cupcake_01","estampado_2":"na"}','{"spec":"na"}','{"precio_doc":74.84,"precio_unit":6.24,"precio_web":9,"precio_catalog":6.86,"precio_usd":1.92}','8','cocotfyma','unidad','activo','APT_E','cupcake_01','ruta5','PJ3A-03007','PJ3A-03007 | pijama niña algodon polo+short ; talla-8 color: cupcake_01-rosado','cupcake_01-rosado');</v>
      </c>
      <c r="V3101" s="19">
        <v>21960</v>
      </c>
      <c r="W3101" s="20" t="s">
        <v>4665</v>
      </c>
      <c r="X3101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('producto_terminado','PJ3A','PJ3A-03007-A','pijama niña algodon polo+short','PJ3A-03007-A | pijama niña algodon polo+short ; talla-8 color: cupcake_01 -&gt; cupcake_01-rosado','{"estampado_1":"cupcake_01","estampado_2":"na"}','{"spec":"na"}','{"precio_doc":74.84,"precio_unit":6.24,"precio_web":9,"precio_catalog":6.86,"precio_usd":1.92}','8','cocotfyma','unidad','activo','APT_E','cupcake_01','ruta5','PJ3A-03007','PJ3A-03007 | pijama niña algodon polo+short ; talla-8 color: cupcake_01-rosado','cupcake_01-rosado');</v>
      </c>
      <c r="Y3101" s="17"/>
      <c r="Z3101" s="17"/>
      <c r="AA3101" s="17"/>
      <c r="AB3101" s="17"/>
      <c r="AC3101" s="17"/>
      <c r="AD3101" s="17"/>
      <c r="AE3101" s="17"/>
      <c r="AF3101" s="17"/>
      <c r="AG3101" s="17"/>
      <c r="AH3101" s="17"/>
      <c r="AI3101" s="17"/>
      <c r="AJ3101" s="17"/>
      <c r="AK3101" s="17"/>
      <c r="AL3101" s="17"/>
      <c r="AM3101" s="17"/>
      <c r="AN3101" s="17"/>
      <c r="AO3101" s="17"/>
      <c r="AP3101" s="17"/>
      <c r="AQ3101" s="17"/>
      <c r="AR3101" s="17"/>
      <c r="AS3101" s="17"/>
      <c r="AT3101" s="17"/>
      <c r="AU3101" s="17"/>
      <c r="AV3101" s="17"/>
      <c r="AW3101" s="17"/>
      <c r="AX3101" s="17"/>
      <c r="AY3101" s="17"/>
      <c r="AZ3101" s="17"/>
      <c r="BA3101" s="17"/>
      <c r="BB3101" s="17"/>
      <c r="BC3101" s="17"/>
      <c r="BD3101" s="17"/>
      <c r="BE3101" s="17"/>
      <c r="BF3101" s="17"/>
      <c r="BG3101" s="17"/>
      <c r="BH3101" s="17"/>
    </row>
    <row r="3102" spans="2:60" x14ac:dyDescent="0.2">
      <c r="B3102" s="1" t="s">
        <v>0</v>
      </c>
      <c r="C3102" s="1" t="str">
        <f t="shared" si="326"/>
        <v>PJ3A</v>
      </c>
      <c r="D3102" s="1" t="s">
        <v>6570</v>
      </c>
      <c r="E3102" s="1" t="s">
        <v>5485</v>
      </c>
      <c r="F3102" s="14" t="str">
        <f t="shared" si="322"/>
        <v>PJ3A-03007-B | pijama niña algodon polo+short ; talla-8 color: rosado -&gt; cupcake_01-rosado</v>
      </c>
      <c r="G3102" s="14" t="str">
        <f t="shared" si="327"/>
        <v>{"estampado_1":"rosado","estampado_2":"na"}</v>
      </c>
      <c r="H3102" s="14" t="s">
        <v>1</v>
      </c>
      <c r="I3102" s="14" t="s">
        <v>622</v>
      </c>
      <c r="J3102" s="1">
        <v>8</v>
      </c>
      <c r="K3102" s="14" t="s">
        <v>3</v>
      </c>
      <c r="L3102" s="14" t="s">
        <v>4</v>
      </c>
      <c r="M3102" s="14" t="s">
        <v>5</v>
      </c>
      <c r="N3102" s="1" t="s">
        <v>6945</v>
      </c>
      <c r="O3102" s="1" t="s">
        <v>1287</v>
      </c>
      <c r="P3102" s="1" t="s">
        <v>4666</v>
      </c>
      <c r="Q3102" s="1" t="s">
        <v>5190</v>
      </c>
      <c r="R3102" s="1" t="str">
        <f t="shared" si="323"/>
        <v>PJ3A-03007 | pijama niña algodon polo+short ; talla-8 color: cupcake_01-rosado</v>
      </c>
      <c r="S3102" s="1" t="s">
        <v>5452</v>
      </c>
      <c r="T3102" s="18" t="s">
        <v>1407</v>
      </c>
      <c r="U3102" s="19" t="str">
        <f t="shared" si="324"/>
        <v>('producto_terminado','PJ3A','PJ3A-03007-B','pijama niña algodon polo+short','PJ3A-03007-B | pijama niña algodon polo+short ; talla-8 color: rosado -&gt; cupcake_01-rosado','{"estampado_1":"rosado","estampado_2":"na"}','{"spec":"na"}','{"precio_doc":74.84,"precio_unit":6.24,"precio_web":9,"precio_catalog":6.86,"precio_usd":1.92}','8','cocotfyma','unidad','activo','APT_E','rosado','ruta5','PJ3A-03007','PJ3A-03007 | pijama niña algodon polo+short ; talla-8 color: cupcake_01-rosado','cupcake_01-rosado');</v>
      </c>
      <c r="V3102" s="19">
        <v>21961</v>
      </c>
      <c r="W3102" s="20" t="s">
        <v>4665</v>
      </c>
      <c r="X3102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('producto_terminado','PJ3A','PJ3A-03007-B','pijama niña algodon polo+short','PJ3A-03007-B | pijama niña algodon polo+short ; talla-8 color: rosado -&gt; cupcake_01-rosado','{"estampado_1":"rosado","estampado_2":"na"}','{"spec":"na"}','{"precio_doc":74.84,"precio_unit":6.24,"precio_web":9,"precio_catalog":6.86,"precio_usd":1.92}','8','cocotfyma','unidad','activo','APT_E','rosado','ruta5','PJ3A-03007','PJ3A-03007 | pijama niña algodon polo+short ; talla-8 color: cupcake_01-rosado','cupcake_01-rosado');</v>
      </c>
      <c r="Y3102" s="17"/>
      <c r="Z3102" s="17"/>
      <c r="AA3102" s="17"/>
      <c r="AB3102" s="17"/>
      <c r="AC3102" s="17"/>
      <c r="AD3102" s="17"/>
      <c r="AE3102" s="17"/>
      <c r="AF3102" s="17"/>
      <c r="AG3102" s="17"/>
      <c r="AH3102" s="17"/>
      <c r="AI3102" s="17"/>
      <c r="AJ3102" s="17"/>
      <c r="AK3102" s="17"/>
      <c r="AL3102" s="17"/>
      <c r="AM3102" s="17"/>
      <c r="AN3102" s="17"/>
      <c r="AO3102" s="17"/>
      <c r="AP3102" s="17"/>
      <c r="AQ3102" s="17"/>
      <c r="AR3102" s="17"/>
      <c r="AS3102" s="17"/>
      <c r="AT3102" s="17"/>
      <c r="AU3102" s="17"/>
      <c r="AV3102" s="17"/>
      <c r="AW3102" s="17"/>
      <c r="AX3102" s="17"/>
      <c r="AY3102" s="17"/>
      <c r="AZ3102" s="17"/>
      <c r="BA3102" s="17"/>
      <c r="BB3102" s="17"/>
      <c r="BC3102" s="17"/>
      <c r="BD3102" s="17"/>
      <c r="BE3102" s="17"/>
      <c r="BF3102" s="17"/>
      <c r="BG3102" s="17"/>
      <c r="BH3102" s="17"/>
    </row>
    <row r="3103" spans="2:60" x14ac:dyDescent="0.2">
      <c r="B3103" s="1" t="s">
        <v>0</v>
      </c>
      <c r="C3103" s="1" t="str">
        <f t="shared" si="326"/>
        <v>PJ3B</v>
      </c>
      <c r="D3103" s="1" t="s">
        <v>6571</v>
      </c>
      <c r="E3103" s="1" t="s">
        <v>5485</v>
      </c>
      <c r="F3103" s="14" t="str">
        <f t="shared" si="322"/>
        <v>PJ3B-04007-A | pijama niña algodon polo+short ; talla-10 color: cupcake_01 -&gt; cupcake_01-rosado</v>
      </c>
      <c r="G3103" s="14" t="str">
        <f t="shared" si="327"/>
        <v>{"estampado_1":"cupcake_01","estampado_2":"na"}</v>
      </c>
      <c r="H3103" s="14" t="s">
        <v>1</v>
      </c>
      <c r="I3103" s="14" t="s">
        <v>622</v>
      </c>
      <c r="J3103" s="1">
        <v>10</v>
      </c>
      <c r="K3103" s="14" t="s">
        <v>3</v>
      </c>
      <c r="L3103" s="14" t="s">
        <v>4</v>
      </c>
      <c r="M3103" s="14" t="s">
        <v>5</v>
      </c>
      <c r="N3103" s="1" t="s">
        <v>6945</v>
      </c>
      <c r="O3103" s="1" t="s">
        <v>1763</v>
      </c>
      <c r="P3103" s="1" t="s">
        <v>4666</v>
      </c>
      <c r="Q3103" s="1" t="s">
        <v>5191</v>
      </c>
      <c r="R3103" s="1" t="str">
        <f t="shared" si="323"/>
        <v>PJ3B-04007 | pijama niña algodon polo+short ; talla-10 color: cupcake_01-rosado</v>
      </c>
      <c r="S3103" s="1" t="s">
        <v>5452</v>
      </c>
      <c r="T3103" s="18" t="s">
        <v>1407</v>
      </c>
      <c r="U3103" s="19" t="str">
        <f t="shared" si="324"/>
        <v>('producto_terminado','PJ3B','PJ3B-04007-A','pijama niña algodon polo+short','PJ3B-04007-A | pijama niña algodon polo+short ; talla-10 color: cupcake_01 -&gt; cupcake_01-rosado','{"estampado_1":"cupcake_01","estampado_2":"na"}','{"spec":"na"}','{"precio_doc":74.84,"precio_unit":6.24,"precio_web":9,"precio_catalog":6.86,"precio_usd":1.92}','10','cocotfyma','unidad','activo','APT_E','cupcake_01','ruta5','PJ3B-04007','PJ3B-04007 | pijama niña algodon polo+short ; talla-10 color: cupcake_01-rosado','cupcake_01-rosado');</v>
      </c>
      <c r="V3103" s="19">
        <v>21962</v>
      </c>
      <c r="W3103" s="20" t="s">
        <v>4665</v>
      </c>
      <c r="X3103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('producto_terminado','PJ3B','PJ3B-04007-A','pijama niña algodon polo+short','PJ3B-04007-A | pijama niña algodon polo+short ; talla-10 color: cupcake_01 -&gt; cupcake_01-rosado','{"estampado_1":"cupcake_01","estampado_2":"na"}','{"spec":"na"}','{"precio_doc":74.84,"precio_unit":6.24,"precio_web":9,"precio_catalog":6.86,"precio_usd":1.92}','10','cocotfyma','unidad','activo','APT_E','cupcake_01','ruta5','PJ3B-04007','PJ3B-04007 | pijama niña algodon polo+short ; talla-10 color: cupcake_01-rosado','cupcake_01-rosado');</v>
      </c>
      <c r="Y3103" s="17"/>
      <c r="Z3103" s="17"/>
      <c r="AA3103" s="17"/>
      <c r="AB3103" s="17"/>
      <c r="AC3103" s="17"/>
      <c r="AD3103" s="17"/>
      <c r="AE3103" s="17"/>
      <c r="AF3103" s="17"/>
      <c r="AG3103" s="17"/>
      <c r="AH3103" s="17"/>
      <c r="AI3103" s="17"/>
      <c r="AJ3103" s="17"/>
      <c r="AK3103" s="17"/>
      <c r="AL3103" s="17"/>
      <c r="AM3103" s="17"/>
      <c r="AN3103" s="17"/>
      <c r="AO3103" s="17"/>
      <c r="AP3103" s="17"/>
      <c r="AQ3103" s="17"/>
      <c r="AR3103" s="17"/>
      <c r="AS3103" s="17"/>
      <c r="AT3103" s="17"/>
      <c r="AU3103" s="17"/>
      <c r="AV3103" s="17"/>
      <c r="AW3103" s="17"/>
      <c r="AX3103" s="17"/>
      <c r="AY3103" s="17"/>
      <c r="AZ3103" s="17"/>
      <c r="BA3103" s="17"/>
      <c r="BB3103" s="17"/>
      <c r="BC3103" s="17"/>
      <c r="BD3103" s="17"/>
      <c r="BE3103" s="17"/>
      <c r="BF3103" s="17"/>
      <c r="BG3103" s="17"/>
      <c r="BH3103" s="17"/>
    </row>
    <row r="3104" spans="2:60" x14ac:dyDescent="0.2">
      <c r="B3104" s="1" t="s">
        <v>0</v>
      </c>
      <c r="C3104" s="1" t="str">
        <f t="shared" si="326"/>
        <v>PJ3B</v>
      </c>
      <c r="D3104" s="1" t="s">
        <v>6572</v>
      </c>
      <c r="E3104" s="1" t="s">
        <v>5485</v>
      </c>
      <c r="F3104" s="14" t="str">
        <f t="shared" si="322"/>
        <v>PJ3B-04007-B | pijama niña algodon polo+short ; talla-10 color: rosado -&gt; cupcake_01-rosado</v>
      </c>
      <c r="G3104" s="14" t="str">
        <f t="shared" si="327"/>
        <v>{"estampado_1":"rosado","estampado_2":"na"}</v>
      </c>
      <c r="H3104" s="14" t="s">
        <v>1</v>
      </c>
      <c r="I3104" s="14" t="s">
        <v>622</v>
      </c>
      <c r="J3104" s="1">
        <v>10</v>
      </c>
      <c r="K3104" s="14" t="s">
        <v>3</v>
      </c>
      <c r="L3104" s="14" t="s">
        <v>4</v>
      </c>
      <c r="M3104" s="14" t="s">
        <v>5</v>
      </c>
      <c r="N3104" s="1" t="s">
        <v>6945</v>
      </c>
      <c r="O3104" s="1" t="s">
        <v>1287</v>
      </c>
      <c r="P3104" s="1" t="s">
        <v>4666</v>
      </c>
      <c r="Q3104" s="1" t="s">
        <v>5191</v>
      </c>
      <c r="R3104" s="1" t="str">
        <f t="shared" si="323"/>
        <v>PJ3B-04007 | pijama niña algodon polo+short ; talla-10 color: cupcake_01-rosado</v>
      </c>
      <c r="S3104" s="1" t="s">
        <v>5452</v>
      </c>
      <c r="T3104" s="18" t="s">
        <v>1407</v>
      </c>
      <c r="U3104" s="19" t="str">
        <f t="shared" si="324"/>
        <v>('producto_terminado','PJ3B','PJ3B-04007-B','pijama niña algodon polo+short','PJ3B-04007-B | pijama niña algodon polo+short ; talla-10 color: rosado -&gt; cupcake_01-rosado','{"estampado_1":"rosado","estampado_2":"na"}','{"spec":"na"}','{"precio_doc":74.84,"precio_unit":6.24,"precio_web":9,"precio_catalog":6.86,"precio_usd":1.92}','10','cocotfyma','unidad','activo','APT_E','rosado','ruta5','PJ3B-04007','PJ3B-04007 | pijama niña algodon polo+short ; talla-10 color: cupcake_01-rosado','cupcake_01-rosado');</v>
      </c>
      <c r="V3104" s="19">
        <v>21963</v>
      </c>
      <c r="W3104" s="20" t="s">
        <v>4665</v>
      </c>
      <c r="X3104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('producto_terminado','PJ3B','PJ3B-04007-B','pijama niña algodon polo+short','PJ3B-04007-B | pijama niña algodon polo+short ; talla-10 color: rosado -&gt; cupcake_01-rosado','{"estampado_1":"rosado","estampado_2":"na"}','{"spec":"na"}','{"precio_doc":74.84,"precio_unit":6.24,"precio_web":9,"precio_catalog":6.86,"precio_usd":1.92}','10','cocotfyma','unidad','activo','APT_E','rosado','ruta5','PJ3B-04007','PJ3B-04007 | pijama niña algodon polo+short ; talla-10 color: cupcake_01-rosado','cupcake_01-rosado');</v>
      </c>
      <c r="Y3104" s="17"/>
      <c r="Z3104" s="17"/>
      <c r="AA3104" s="17"/>
      <c r="AB3104" s="17"/>
      <c r="AC3104" s="17"/>
      <c r="AD3104" s="17"/>
      <c r="AE3104" s="17"/>
      <c r="AF3104" s="17"/>
      <c r="AG3104" s="17"/>
      <c r="AH3104" s="17"/>
      <c r="AI3104" s="17"/>
      <c r="AJ3104" s="17"/>
      <c r="AK3104" s="17"/>
      <c r="AL3104" s="17"/>
      <c r="AM3104" s="17"/>
      <c r="AN3104" s="17"/>
      <c r="AO3104" s="17"/>
      <c r="AP3104" s="17"/>
      <c r="AQ3104" s="17"/>
      <c r="AR3104" s="17"/>
      <c r="AS3104" s="17"/>
      <c r="AT3104" s="17"/>
      <c r="AU3104" s="17"/>
      <c r="AV3104" s="17"/>
      <c r="AW3104" s="17"/>
      <c r="AX3104" s="17"/>
      <c r="AY3104" s="17"/>
      <c r="AZ3104" s="17"/>
      <c r="BA3104" s="17"/>
      <c r="BB3104" s="17"/>
      <c r="BC3104" s="17"/>
      <c r="BD3104" s="17"/>
      <c r="BE3104" s="17"/>
      <c r="BF3104" s="17"/>
      <c r="BG3104" s="17"/>
      <c r="BH3104" s="17"/>
    </row>
    <row r="3105" spans="2:60" x14ac:dyDescent="0.2">
      <c r="B3105" s="1" t="s">
        <v>0</v>
      </c>
      <c r="C3105" s="1" t="str">
        <f t="shared" si="326"/>
        <v>PJ3B</v>
      </c>
      <c r="D3105" s="1" t="s">
        <v>6573</v>
      </c>
      <c r="E3105" s="1" t="s">
        <v>5485</v>
      </c>
      <c r="F3105" s="14" t="str">
        <f t="shared" si="322"/>
        <v>PJ3B-05007-A | pijama niña algodon polo+short ; talla-12 color: cupcake_01 -&gt; cupcake_01-rosado</v>
      </c>
      <c r="G3105" s="14" t="str">
        <f t="shared" si="327"/>
        <v>{"estampado_1":"cupcake_01","estampado_2":"na"}</v>
      </c>
      <c r="H3105" s="14" t="s">
        <v>1</v>
      </c>
      <c r="I3105" s="14" t="s">
        <v>622</v>
      </c>
      <c r="J3105" s="1">
        <v>12</v>
      </c>
      <c r="K3105" s="14" t="s">
        <v>3</v>
      </c>
      <c r="L3105" s="14" t="s">
        <v>4</v>
      </c>
      <c r="M3105" s="14" t="s">
        <v>5</v>
      </c>
      <c r="N3105" s="1" t="s">
        <v>6945</v>
      </c>
      <c r="O3105" s="1" t="s">
        <v>1763</v>
      </c>
      <c r="P3105" s="1" t="s">
        <v>4666</v>
      </c>
      <c r="Q3105" s="1" t="s">
        <v>5192</v>
      </c>
      <c r="R3105" s="1" t="str">
        <f t="shared" si="323"/>
        <v>PJ3B-05007 | pijama niña algodon polo+short ; talla-12 color: cupcake_01-rosado</v>
      </c>
      <c r="S3105" s="1" t="s">
        <v>5452</v>
      </c>
      <c r="T3105" s="18" t="s">
        <v>1407</v>
      </c>
      <c r="U3105" s="19" t="str">
        <f t="shared" si="324"/>
        <v>('producto_terminado','PJ3B','PJ3B-05007-A','pijama niña algodon polo+short','PJ3B-05007-A | pijama niña algodon polo+short ; talla-12 color: cupcake_01 -&gt; cupcake_01-rosado','{"estampado_1":"cupcake_01","estampado_2":"na"}','{"spec":"na"}','{"precio_doc":74.84,"precio_unit":6.24,"precio_web":9,"precio_catalog":6.86,"precio_usd":1.92}','12','cocotfyma','unidad','activo','APT_E','cupcake_01','ruta5','PJ3B-05007','PJ3B-05007 | pijama niña algodon polo+short ; talla-12 color: cupcake_01-rosado','cupcake_01-rosado');</v>
      </c>
      <c r="V3105" s="19">
        <v>21964</v>
      </c>
      <c r="W3105" s="20" t="s">
        <v>4665</v>
      </c>
      <c r="X3105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('producto_terminado','PJ3B','PJ3B-05007-A','pijama niña algodon polo+short','PJ3B-05007-A | pijama niña algodon polo+short ; talla-12 color: cupcake_01 -&gt; cupcake_01-rosado','{"estampado_1":"cupcake_01","estampado_2":"na"}','{"spec":"na"}','{"precio_doc":74.84,"precio_unit":6.24,"precio_web":9,"precio_catalog":6.86,"precio_usd":1.92}','12','cocotfyma','unidad','activo','APT_E','cupcake_01','ruta5','PJ3B-05007','PJ3B-05007 | pijama niña algodon polo+short ; talla-12 color: cupcake_01-rosado','cupcake_01-rosado');</v>
      </c>
      <c r="Y3105" s="17"/>
      <c r="Z3105" s="17"/>
      <c r="AA3105" s="17"/>
      <c r="AB3105" s="17"/>
      <c r="AC3105" s="17"/>
      <c r="AD3105" s="17"/>
      <c r="AE3105" s="17"/>
      <c r="AF3105" s="17"/>
      <c r="AG3105" s="17"/>
      <c r="AH3105" s="17"/>
      <c r="AI3105" s="17"/>
      <c r="AJ3105" s="17"/>
      <c r="AK3105" s="17"/>
      <c r="AL3105" s="17"/>
      <c r="AM3105" s="17"/>
      <c r="AN3105" s="17"/>
      <c r="AO3105" s="17"/>
      <c r="AP3105" s="17"/>
      <c r="AQ3105" s="17"/>
      <c r="AR3105" s="17"/>
      <c r="AS3105" s="17"/>
      <c r="AT3105" s="17"/>
      <c r="AU3105" s="17"/>
      <c r="AV3105" s="17"/>
      <c r="AW3105" s="17"/>
      <c r="AX3105" s="17"/>
      <c r="AY3105" s="17"/>
      <c r="AZ3105" s="17"/>
      <c r="BA3105" s="17"/>
      <c r="BB3105" s="17"/>
      <c r="BC3105" s="17"/>
      <c r="BD3105" s="17"/>
      <c r="BE3105" s="17"/>
      <c r="BF3105" s="17"/>
      <c r="BG3105" s="17"/>
      <c r="BH3105" s="17"/>
    </row>
    <row r="3106" spans="2:60" x14ac:dyDescent="0.2">
      <c r="B3106" s="1" t="s">
        <v>0</v>
      </c>
      <c r="C3106" s="1" t="str">
        <f t="shared" si="326"/>
        <v>PJ3B</v>
      </c>
      <c r="D3106" s="1" t="s">
        <v>6574</v>
      </c>
      <c r="E3106" s="1" t="s">
        <v>5485</v>
      </c>
      <c r="F3106" s="14" t="str">
        <f t="shared" si="322"/>
        <v>PJ3B-05007-B | pijama niña algodon polo+short ; talla-12 color: rosado -&gt; cupcake_01-rosado</v>
      </c>
      <c r="G3106" s="14" t="str">
        <f t="shared" si="327"/>
        <v>{"estampado_1":"rosado","estampado_2":"na"}</v>
      </c>
      <c r="H3106" s="14" t="s">
        <v>1</v>
      </c>
      <c r="I3106" s="14" t="s">
        <v>622</v>
      </c>
      <c r="J3106" s="1">
        <v>12</v>
      </c>
      <c r="K3106" s="14" t="s">
        <v>3</v>
      </c>
      <c r="L3106" s="14" t="s">
        <v>4</v>
      </c>
      <c r="M3106" s="14" t="s">
        <v>5</v>
      </c>
      <c r="N3106" s="1" t="s">
        <v>6945</v>
      </c>
      <c r="O3106" s="1" t="s">
        <v>1287</v>
      </c>
      <c r="P3106" s="1" t="s">
        <v>4666</v>
      </c>
      <c r="Q3106" s="1" t="s">
        <v>5192</v>
      </c>
      <c r="R3106" s="1" t="str">
        <f t="shared" si="323"/>
        <v>PJ3B-05007 | pijama niña algodon polo+short ; talla-12 color: cupcake_01-rosado</v>
      </c>
      <c r="S3106" s="1" t="s">
        <v>5452</v>
      </c>
      <c r="T3106" s="18" t="s">
        <v>1407</v>
      </c>
      <c r="U3106" s="19" t="str">
        <f t="shared" si="324"/>
        <v>('producto_terminado','PJ3B','PJ3B-05007-B','pijama niña algodon polo+short','PJ3B-05007-B | pijama niña algodon polo+short ; talla-12 color: rosado -&gt; cupcake_01-rosado','{"estampado_1":"rosado","estampado_2":"na"}','{"spec":"na"}','{"precio_doc":74.84,"precio_unit":6.24,"precio_web":9,"precio_catalog":6.86,"precio_usd":1.92}','12','cocotfyma','unidad','activo','APT_E','rosado','ruta5','PJ3B-05007','PJ3B-05007 | pijama niña algodon polo+short ; talla-12 color: cupcake_01-rosado','cupcake_01-rosado');</v>
      </c>
      <c r="V3106" s="19">
        <v>21965</v>
      </c>
      <c r="W3106" s="20" t="s">
        <v>4665</v>
      </c>
      <c r="X3106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('producto_terminado','PJ3B','PJ3B-05007-B','pijama niña algodon polo+short','PJ3B-05007-B | pijama niña algodon polo+short ; talla-12 color: rosado -&gt; cupcake_01-rosado','{"estampado_1":"rosado","estampado_2":"na"}','{"spec":"na"}','{"precio_doc":74.84,"precio_unit":6.24,"precio_web":9,"precio_catalog":6.86,"precio_usd":1.92}','12','cocotfyma','unidad','activo','APT_E','rosado','ruta5','PJ3B-05007','PJ3B-05007 | pijama niña algodon polo+short ; talla-12 color: cupcake_01-rosado','cupcake_01-rosado');</v>
      </c>
      <c r="Y3106" s="17"/>
      <c r="Z3106" s="17"/>
      <c r="AA3106" s="17"/>
      <c r="AB3106" s="17"/>
      <c r="AC3106" s="17"/>
      <c r="AD3106" s="17"/>
      <c r="AE3106" s="17"/>
      <c r="AF3106" s="17"/>
      <c r="AG3106" s="17"/>
      <c r="AH3106" s="17"/>
      <c r="AI3106" s="17"/>
      <c r="AJ3106" s="17"/>
      <c r="AK3106" s="17"/>
      <c r="AL3106" s="17"/>
      <c r="AM3106" s="17"/>
      <c r="AN3106" s="17"/>
      <c r="AO3106" s="17"/>
      <c r="AP3106" s="17"/>
      <c r="AQ3106" s="17"/>
      <c r="AR3106" s="17"/>
      <c r="AS3106" s="17"/>
      <c r="AT3106" s="17"/>
      <c r="AU3106" s="17"/>
      <c r="AV3106" s="17"/>
      <c r="AW3106" s="17"/>
      <c r="AX3106" s="17"/>
      <c r="AY3106" s="17"/>
      <c r="AZ3106" s="17"/>
      <c r="BA3106" s="17"/>
      <c r="BB3106" s="17"/>
      <c r="BC3106" s="17"/>
      <c r="BD3106" s="17"/>
      <c r="BE3106" s="17"/>
      <c r="BF3106" s="17"/>
      <c r="BG3106" s="17"/>
      <c r="BH3106" s="17"/>
    </row>
    <row r="3107" spans="2:60" x14ac:dyDescent="0.2">
      <c r="B3107" s="1" t="s">
        <v>0</v>
      </c>
      <c r="C3107" s="1" t="str">
        <f t="shared" si="326"/>
        <v>PJ3B</v>
      </c>
      <c r="D3107" s="1" t="s">
        <v>6575</v>
      </c>
      <c r="E3107" s="1" t="s">
        <v>5485</v>
      </c>
      <c r="F3107" s="14" t="str">
        <f t="shared" si="322"/>
        <v>PJ3B-06007-A | pijama niña algodon polo+short ; talla-14 color: cupcake_01 -&gt; cupcake_01-rosado</v>
      </c>
      <c r="G3107" s="14" t="str">
        <f t="shared" si="327"/>
        <v>{"estampado_1":"cupcake_01","estampado_2":"na"}</v>
      </c>
      <c r="H3107" s="14" t="s">
        <v>1</v>
      </c>
      <c r="I3107" s="14" t="s">
        <v>622</v>
      </c>
      <c r="J3107" s="1">
        <v>14</v>
      </c>
      <c r="K3107" s="14" t="s">
        <v>3</v>
      </c>
      <c r="L3107" s="14" t="s">
        <v>4</v>
      </c>
      <c r="M3107" s="14" t="s">
        <v>5</v>
      </c>
      <c r="N3107" s="1" t="s">
        <v>6945</v>
      </c>
      <c r="O3107" s="1" t="s">
        <v>1763</v>
      </c>
      <c r="P3107" s="1" t="s">
        <v>4666</v>
      </c>
      <c r="Q3107" s="1" t="s">
        <v>5193</v>
      </c>
      <c r="R3107" s="1" t="str">
        <f t="shared" si="323"/>
        <v>PJ3B-06007 | pijama niña algodon polo+short ; talla-14 color: cupcake_01-rosado</v>
      </c>
      <c r="S3107" s="1" t="s">
        <v>5452</v>
      </c>
      <c r="T3107" s="18" t="s">
        <v>1407</v>
      </c>
      <c r="U3107" s="19" t="str">
        <f t="shared" si="324"/>
        <v>('producto_terminado','PJ3B','PJ3B-06007-A','pijama niña algodon polo+short','PJ3B-06007-A | pijama niña algodon polo+short ; talla-14 color: cupcake_01 -&gt; cupcake_01-rosado','{"estampado_1":"cupcake_01","estampado_2":"na"}','{"spec":"na"}','{"precio_doc":74.84,"precio_unit":6.24,"precio_web":9,"precio_catalog":6.86,"precio_usd":1.92}','14','cocotfyma','unidad','activo','APT_E','cupcake_01','ruta5','PJ3B-06007','PJ3B-06007 | pijama niña algodon polo+short ; talla-14 color: cupcake_01-rosado','cupcake_01-rosado');</v>
      </c>
      <c r="V3107" s="19">
        <v>21966</v>
      </c>
      <c r="W3107" s="20" t="s">
        <v>4665</v>
      </c>
      <c r="X3107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('producto_terminado','PJ3B','PJ3B-06007-A','pijama niña algodon polo+short','PJ3B-06007-A | pijama niña algodon polo+short ; talla-14 color: cupcake_01 -&gt; cupcake_01-rosado','{"estampado_1":"cupcake_01","estampado_2":"na"}','{"spec":"na"}','{"precio_doc":74.84,"precio_unit":6.24,"precio_web":9,"precio_catalog":6.86,"precio_usd":1.92}','14','cocotfyma','unidad','activo','APT_E','cupcake_01','ruta5','PJ3B-06007','PJ3B-06007 | pijama niña algodon polo+short ; talla-14 color: cupcake_01-rosado','cupcake_01-rosado');</v>
      </c>
      <c r="Y3107" s="17"/>
      <c r="Z3107" s="17"/>
      <c r="AA3107" s="17"/>
      <c r="AB3107" s="17"/>
      <c r="AC3107" s="17"/>
      <c r="AD3107" s="17"/>
      <c r="AE3107" s="17"/>
      <c r="AF3107" s="17"/>
      <c r="AG3107" s="17"/>
      <c r="AH3107" s="17"/>
      <c r="AI3107" s="17"/>
      <c r="AJ3107" s="17"/>
      <c r="AK3107" s="17"/>
      <c r="AL3107" s="17"/>
      <c r="AM3107" s="17"/>
      <c r="AN3107" s="17"/>
      <c r="AO3107" s="17"/>
      <c r="AP3107" s="17"/>
      <c r="AQ3107" s="17"/>
      <c r="AR3107" s="17"/>
      <c r="AS3107" s="17"/>
      <c r="AT3107" s="17"/>
      <c r="AU3107" s="17"/>
      <c r="AV3107" s="17"/>
      <c r="AW3107" s="17"/>
      <c r="AX3107" s="17"/>
      <c r="AY3107" s="17"/>
      <c r="AZ3107" s="17"/>
      <c r="BA3107" s="17"/>
      <c r="BB3107" s="17"/>
      <c r="BC3107" s="17"/>
      <c r="BD3107" s="17"/>
      <c r="BE3107" s="17"/>
      <c r="BF3107" s="17"/>
      <c r="BG3107" s="17"/>
      <c r="BH3107" s="17"/>
    </row>
    <row r="3108" spans="2:60" x14ac:dyDescent="0.2">
      <c r="B3108" s="1" t="s">
        <v>0</v>
      </c>
      <c r="C3108" s="1" t="str">
        <f t="shared" si="326"/>
        <v>PJ3B</v>
      </c>
      <c r="D3108" s="1" t="s">
        <v>6576</v>
      </c>
      <c r="E3108" s="1" t="s">
        <v>5485</v>
      </c>
      <c r="F3108" s="14" t="str">
        <f t="shared" si="322"/>
        <v>PJ3B-06007-B | pijama niña algodon polo+short ; talla-14 color: rosado -&gt; cupcake_01-rosado</v>
      </c>
      <c r="G3108" s="14" t="str">
        <f t="shared" si="327"/>
        <v>{"estampado_1":"rosado","estampado_2":"na"}</v>
      </c>
      <c r="H3108" s="14" t="s">
        <v>1</v>
      </c>
      <c r="I3108" s="14" t="s">
        <v>622</v>
      </c>
      <c r="J3108" s="1">
        <v>14</v>
      </c>
      <c r="K3108" s="14" t="s">
        <v>3</v>
      </c>
      <c r="L3108" s="14" t="s">
        <v>4</v>
      </c>
      <c r="M3108" s="14" t="s">
        <v>5</v>
      </c>
      <c r="N3108" s="1" t="s">
        <v>6945</v>
      </c>
      <c r="O3108" s="1" t="s">
        <v>1287</v>
      </c>
      <c r="P3108" s="1" t="s">
        <v>4666</v>
      </c>
      <c r="Q3108" s="1" t="s">
        <v>5193</v>
      </c>
      <c r="R3108" s="1" t="str">
        <f t="shared" si="323"/>
        <v>PJ3B-06007 | pijama niña algodon polo+short ; talla-14 color: cupcake_01-rosado</v>
      </c>
      <c r="S3108" s="1" t="s">
        <v>5452</v>
      </c>
      <c r="T3108" s="18" t="s">
        <v>1407</v>
      </c>
      <c r="U3108" s="19" t="str">
        <f t="shared" si="324"/>
        <v>('producto_terminado','PJ3B','PJ3B-06007-B','pijama niña algodon polo+short','PJ3B-06007-B | pijama niña algodon polo+short ; talla-14 color: rosado -&gt; cupcake_01-rosado','{"estampado_1":"rosado","estampado_2":"na"}','{"spec":"na"}','{"precio_doc":74.84,"precio_unit":6.24,"precio_web":9,"precio_catalog":6.86,"precio_usd":1.92}','14','cocotfyma','unidad','activo','APT_E','rosado','ruta5','PJ3B-06007','PJ3B-06007 | pijama niña algodon polo+short ; talla-14 color: cupcake_01-rosado','cupcake_01-rosado');</v>
      </c>
      <c r="V3108" s="19">
        <v>21967</v>
      </c>
      <c r="W3108" s="20" t="s">
        <v>4665</v>
      </c>
      <c r="X3108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('producto_terminado','PJ3B','PJ3B-06007-B','pijama niña algodon polo+short','PJ3B-06007-B | pijama niña algodon polo+short ; talla-14 color: rosado -&gt; cupcake_01-rosado','{"estampado_1":"rosado","estampado_2":"na"}','{"spec":"na"}','{"precio_doc":74.84,"precio_unit":6.24,"precio_web":9,"precio_catalog":6.86,"precio_usd":1.92}','14','cocotfyma','unidad','activo','APT_E','rosado','ruta5','PJ3B-06007','PJ3B-06007 | pijama niña algodon polo+short ; talla-14 color: cupcake_01-rosado','cupcake_01-rosado');</v>
      </c>
      <c r="Y3108" s="17"/>
      <c r="Z3108" s="17"/>
      <c r="AA3108" s="17"/>
      <c r="AB3108" s="17"/>
      <c r="AC3108" s="17"/>
      <c r="AD3108" s="17"/>
      <c r="AE3108" s="17"/>
      <c r="AF3108" s="17"/>
      <c r="AG3108" s="17"/>
      <c r="AH3108" s="17"/>
      <c r="AI3108" s="17"/>
      <c r="AJ3108" s="17"/>
      <c r="AK3108" s="17"/>
      <c r="AL3108" s="17"/>
      <c r="AM3108" s="17"/>
      <c r="AN3108" s="17"/>
      <c r="AO3108" s="17"/>
      <c r="AP3108" s="17"/>
      <c r="AQ3108" s="17"/>
      <c r="AR3108" s="17"/>
      <c r="AS3108" s="17"/>
      <c r="AT3108" s="17"/>
      <c r="AU3108" s="17"/>
      <c r="AV3108" s="17"/>
      <c r="AW3108" s="17"/>
      <c r="AX3108" s="17"/>
      <c r="AY3108" s="17"/>
      <c r="AZ3108" s="17"/>
      <c r="BA3108" s="17"/>
      <c r="BB3108" s="17"/>
      <c r="BC3108" s="17"/>
      <c r="BD3108" s="17"/>
      <c r="BE3108" s="17"/>
      <c r="BF3108" s="17"/>
      <c r="BG3108" s="17"/>
      <c r="BH3108" s="17"/>
    </row>
    <row r="3109" spans="2:60" x14ac:dyDescent="0.2">
      <c r="B3109" s="1" t="s">
        <v>0</v>
      </c>
      <c r="C3109" s="1" t="str">
        <f t="shared" si="326"/>
        <v>PJ3B</v>
      </c>
      <c r="D3109" s="1" t="s">
        <v>6577</v>
      </c>
      <c r="E3109" s="1" t="s">
        <v>5485</v>
      </c>
      <c r="F3109" s="14" t="str">
        <f t="shared" si="322"/>
        <v>PJ3B-07007-A | pijama niña algodon polo+short ; talla-16 color: cupcake_01 -&gt; cupcake_01-rosado</v>
      </c>
      <c r="G3109" s="14" t="str">
        <f t="shared" si="327"/>
        <v>{"estampado_1":"cupcake_01","estampado_2":"na"}</v>
      </c>
      <c r="H3109" s="14" t="s">
        <v>1</v>
      </c>
      <c r="I3109" s="14" t="s">
        <v>622</v>
      </c>
      <c r="J3109" s="1">
        <v>16</v>
      </c>
      <c r="K3109" s="14" t="s">
        <v>3</v>
      </c>
      <c r="L3109" s="14" t="s">
        <v>4</v>
      </c>
      <c r="M3109" s="14" t="s">
        <v>5</v>
      </c>
      <c r="N3109" s="1" t="s">
        <v>6945</v>
      </c>
      <c r="O3109" s="1" t="s">
        <v>1763</v>
      </c>
      <c r="P3109" s="1" t="s">
        <v>4666</v>
      </c>
      <c r="Q3109" s="1" t="s">
        <v>5194</v>
      </c>
      <c r="R3109" s="1" t="str">
        <f t="shared" si="323"/>
        <v>PJ3B-07007 | pijama niña algodon polo+short ; talla-16 color: cupcake_01-rosado</v>
      </c>
      <c r="S3109" s="1" t="s">
        <v>5452</v>
      </c>
      <c r="T3109" s="18" t="s">
        <v>1407</v>
      </c>
      <c r="U3109" s="19" t="str">
        <f t="shared" si="324"/>
        <v>('producto_terminado','PJ3B','PJ3B-07007-A','pijama niña algodon polo+short','PJ3B-07007-A | pijama niña algodon polo+short ; talla-16 color: cupcake_01 -&gt; cupcake_01-rosado','{"estampado_1":"cupcake_01","estampado_2":"na"}','{"spec":"na"}','{"precio_doc":74.84,"precio_unit":6.24,"precio_web":9,"precio_catalog":6.86,"precio_usd":1.92}','16','cocotfyma','unidad','activo','APT_E','cupcake_01','ruta5','PJ3B-07007','PJ3B-07007 | pijama niña algodon polo+short ; talla-16 color: cupcake_01-rosado','cupcake_01-rosado');</v>
      </c>
      <c r="V3109" s="19">
        <v>21968</v>
      </c>
      <c r="W3109" s="20" t="s">
        <v>4665</v>
      </c>
      <c r="X3109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('producto_terminado','PJ3B','PJ3B-07007-A','pijama niña algodon polo+short','PJ3B-07007-A | pijama niña algodon polo+short ; talla-16 color: cupcake_01 -&gt; cupcake_01-rosado','{"estampado_1":"cupcake_01","estampado_2":"na"}','{"spec":"na"}','{"precio_doc":74.84,"precio_unit":6.24,"precio_web":9,"precio_catalog":6.86,"precio_usd":1.92}','16','cocotfyma','unidad','activo','APT_E','cupcake_01','ruta5','PJ3B-07007','PJ3B-07007 | pijama niña algodon polo+short ; talla-16 color: cupcake_01-rosado','cupcake_01-rosado');</v>
      </c>
      <c r="Y3109" s="17"/>
      <c r="Z3109" s="17"/>
      <c r="AA3109" s="17"/>
      <c r="AB3109" s="17"/>
      <c r="AC3109" s="17"/>
      <c r="AD3109" s="17"/>
      <c r="AE3109" s="17"/>
      <c r="AF3109" s="17"/>
      <c r="AG3109" s="17"/>
      <c r="AH3109" s="17"/>
      <c r="AI3109" s="17"/>
      <c r="AJ3109" s="17"/>
      <c r="AK3109" s="17"/>
      <c r="AL3109" s="17"/>
      <c r="AM3109" s="17"/>
      <c r="AN3109" s="17"/>
      <c r="AO3109" s="17"/>
      <c r="AP3109" s="17"/>
      <c r="AQ3109" s="17"/>
      <c r="AR3109" s="17"/>
      <c r="AS3109" s="17"/>
      <c r="AT3109" s="17"/>
      <c r="AU3109" s="17"/>
      <c r="AV3109" s="17"/>
      <c r="AW3109" s="17"/>
      <c r="AX3109" s="17"/>
      <c r="AY3109" s="17"/>
      <c r="AZ3109" s="17"/>
      <c r="BA3109" s="17"/>
      <c r="BB3109" s="17"/>
      <c r="BC3109" s="17"/>
      <c r="BD3109" s="17"/>
      <c r="BE3109" s="17"/>
      <c r="BF3109" s="17"/>
      <c r="BG3109" s="17"/>
      <c r="BH3109" s="17"/>
    </row>
    <row r="3110" spans="2:60" x14ac:dyDescent="0.2">
      <c r="B3110" s="1" t="s">
        <v>0</v>
      </c>
      <c r="C3110" s="1" t="str">
        <f t="shared" si="326"/>
        <v>PJ3B</v>
      </c>
      <c r="D3110" s="1" t="s">
        <v>6578</v>
      </c>
      <c r="E3110" s="1" t="s">
        <v>5485</v>
      </c>
      <c r="F3110" s="14" t="str">
        <f t="shared" si="322"/>
        <v>PJ3B-07007-B | pijama niña algodon polo+short ; talla-16 color: rosado -&gt; cupcake_01-rosado</v>
      </c>
      <c r="G3110" s="14" t="str">
        <f t="shared" si="327"/>
        <v>{"estampado_1":"rosado","estampado_2":"na"}</v>
      </c>
      <c r="H3110" s="14" t="s">
        <v>1</v>
      </c>
      <c r="I3110" s="14" t="s">
        <v>622</v>
      </c>
      <c r="J3110" s="1">
        <v>16</v>
      </c>
      <c r="K3110" s="14" t="s">
        <v>3</v>
      </c>
      <c r="L3110" s="14" t="s">
        <v>4</v>
      </c>
      <c r="M3110" s="14" t="s">
        <v>5</v>
      </c>
      <c r="N3110" s="1" t="s">
        <v>6945</v>
      </c>
      <c r="O3110" s="1" t="s">
        <v>1287</v>
      </c>
      <c r="P3110" s="1" t="s">
        <v>4666</v>
      </c>
      <c r="Q3110" s="1" t="s">
        <v>5194</v>
      </c>
      <c r="R3110" s="1" t="str">
        <f t="shared" si="323"/>
        <v>PJ3B-07007 | pijama niña algodon polo+short ; talla-16 color: cupcake_01-rosado</v>
      </c>
      <c r="S3110" s="1" t="s">
        <v>5452</v>
      </c>
      <c r="T3110" s="18" t="s">
        <v>1407</v>
      </c>
      <c r="U3110" s="19" t="str">
        <f t="shared" si="324"/>
        <v>('producto_terminado','PJ3B','PJ3B-07007-B','pijama niña algodon polo+short','PJ3B-07007-B | pijama niña algodon polo+short ; talla-16 color: rosado -&gt; cupcake_01-rosado','{"estampado_1":"rosado","estampado_2":"na"}','{"spec":"na"}','{"precio_doc":74.84,"precio_unit":6.24,"precio_web":9,"precio_catalog":6.86,"precio_usd":1.92}','16','cocotfyma','unidad','activo','APT_E','rosado','ruta5','PJ3B-07007','PJ3B-07007 | pijama niña algodon polo+short ; talla-16 color: cupcake_01-rosado','cupcake_01-rosado');</v>
      </c>
      <c r="V3110" s="19">
        <v>21969</v>
      </c>
      <c r="W3110" s="20" t="s">
        <v>4665</v>
      </c>
      <c r="X3110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('producto_terminado','PJ3B','PJ3B-07007-B','pijama niña algodon polo+short','PJ3B-07007-B | pijama niña algodon polo+short ; talla-16 color: rosado -&gt; cupcake_01-rosado','{"estampado_1":"rosado","estampado_2":"na"}','{"spec":"na"}','{"precio_doc":74.84,"precio_unit":6.24,"precio_web":9,"precio_catalog":6.86,"precio_usd":1.92}','16','cocotfyma','unidad','activo','APT_E','rosado','ruta5','PJ3B-07007','PJ3B-07007 | pijama niña algodon polo+short ; talla-16 color: cupcake_01-rosado','cupcake_01-rosado');</v>
      </c>
      <c r="Y3110" s="17"/>
      <c r="Z3110" s="17"/>
      <c r="AA3110" s="17"/>
      <c r="AB3110" s="17"/>
      <c r="AC3110" s="17"/>
      <c r="AD3110" s="17"/>
      <c r="AE3110" s="17"/>
      <c r="AF3110" s="17"/>
      <c r="AG3110" s="17"/>
      <c r="AH3110" s="17"/>
      <c r="AI3110" s="17"/>
      <c r="AJ3110" s="17"/>
      <c r="AK3110" s="17"/>
      <c r="AL3110" s="17"/>
      <c r="AM3110" s="17"/>
      <c r="AN3110" s="17"/>
      <c r="AO3110" s="17"/>
      <c r="AP3110" s="17"/>
      <c r="AQ3110" s="17"/>
      <c r="AR3110" s="17"/>
      <c r="AS3110" s="17"/>
      <c r="AT3110" s="17"/>
      <c r="AU3110" s="17"/>
      <c r="AV3110" s="17"/>
      <c r="AW3110" s="17"/>
      <c r="AX3110" s="17"/>
      <c r="AY3110" s="17"/>
      <c r="AZ3110" s="17"/>
      <c r="BA3110" s="17"/>
      <c r="BB3110" s="17"/>
      <c r="BC3110" s="17"/>
      <c r="BD3110" s="17"/>
      <c r="BE3110" s="17"/>
      <c r="BF3110" s="17"/>
      <c r="BG3110" s="17"/>
      <c r="BH3110" s="17"/>
    </row>
    <row r="3111" spans="2:60" x14ac:dyDescent="0.2">
      <c r="B3111" s="1" t="s">
        <v>0</v>
      </c>
      <c r="C3111" s="1" t="str">
        <f t="shared" si="326"/>
        <v>PJ3A</v>
      </c>
      <c r="D3111" s="1" t="s">
        <v>6579</v>
      </c>
      <c r="E3111" s="1" t="s">
        <v>5485</v>
      </c>
      <c r="F3111" s="14" t="str">
        <f t="shared" si="322"/>
        <v>PJ3A-01008-A | pijama niña algodon polo+short ; talla-4 color: vasitos_01 -&gt; vasitos_01-turqueza</v>
      </c>
      <c r="G3111" s="14" t="str">
        <f t="shared" si="327"/>
        <v>{"estampado_1":"vasitos_01","estampado_2":"na"}</v>
      </c>
      <c r="H3111" s="14" t="s">
        <v>1</v>
      </c>
      <c r="I3111" s="14" t="s">
        <v>622</v>
      </c>
      <c r="J3111" s="1">
        <v>4</v>
      </c>
      <c r="K3111" s="14" t="s">
        <v>3</v>
      </c>
      <c r="L3111" s="14" t="s">
        <v>4</v>
      </c>
      <c r="M3111" s="14" t="s">
        <v>5</v>
      </c>
      <c r="N3111" s="1" t="s">
        <v>6945</v>
      </c>
      <c r="O3111" s="1" t="s">
        <v>1764</v>
      </c>
      <c r="P3111" s="1" t="s">
        <v>4666</v>
      </c>
      <c r="Q3111" s="1" t="s">
        <v>5195</v>
      </c>
      <c r="R3111" s="1" t="str">
        <f t="shared" si="323"/>
        <v>PJ3A-01008 | pijama niña algodon polo+short ; talla-4 color: vasitos_01-turqueza</v>
      </c>
      <c r="S3111" s="1" t="s">
        <v>5453</v>
      </c>
      <c r="T3111" s="18" t="s">
        <v>1407</v>
      </c>
      <c r="U3111" s="19" t="str">
        <f t="shared" si="324"/>
        <v>('producto_terminado','PJ3A','PJ3A-01008-A','pijama niña algodon polo+short','PJ3A-01008-A | pijama niña algodon polo+short ; talla-4 color: vasitos_01 -&gt; vasitos_01-turqueza','{"estampado_1":"vasitos_01","estampado_2":"na"}','{"spec":"na"}','{"precio_doc":74.84,"precio_unit":6.24,"precio_web":9,"precio_catalog":6.86,"precio_usd":1.92}','4','cocotfyma','unidad','activo','APT_E','vasitos_01','ruta5','PJ3A-01008','PJ3A-01008 | pijama niña algodon polo+short ; talla-4 color: vasitos_01-turqueza','vasitos_01-turqueza');</v>
      </c>
      <c r="V3111" s="19">
        <v>21970</v>
      </c>
      <c r="W3111" s="20" t="s">
        <v>4665</v>
      </c>
      <c r="X3111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('producto_terminado','PJ3A','PJ3A-01008-A','pijama niña algodon polo+short','PJ3A-01008-A | pijama niña algodon polo+short ; talla-4 color: vasitos_01 -&gt; vasitos_01-turqueza','{"estampado_1":"vasitos_01","estampado_2":"na"}','{"spec":"na"}','{"precio_doc":74.84,"precio_unit":6.24,"precio_web":9,"precio_catalog":6.86,"precio_usd":1.92}','4','cocotfyma','unidad','activo','APT_E','vasitos_01','ruta5','PJ3A-01008','PJ3A-01008 | pijama niña algodon polo+short ; talla-4 color: vasitos_01-turqueza','vasitos_01-turqueza');</v>
      </c>
      <c r="Y3111" s="17"/>
      <c r="Z3111" s="17"/>
      <c r="AA3111" s="17"/>
      <c r="AB3111" s="17"/>
      <c r="AC3111" s="17"/>
      <c r="AD3111" s="17"/>
      <c r="AE3111" s="17"/>
      <c r="AF3111" s="17"/>
      <c r="AG3111" s="17"/>
      <c r="AH3111" s="17"/>
      <c r="AI3111" s="17"/>
      <c r="AJ3111" s="17"/>
      <c r="AK3111" s="17"/>
      <c r="AL3111" s="17"/>
      <c r="AM3111" s="17"/>
      <c r="AN3111" s="17"/>
      <c r="AO3111" s="17"/>
      <c r="AP3111" s="17"/>
      <c r="AQ3111" s="17"/>
      <c r="AR3111" s="17"/>
      <c r="AS3111" s="17"/>
      <c r="AT3111" s="17"/>
      <c r="AU3111" s="17"/>
      <c r="AV3111" s="17"/>
      <c r="AW3111" s="17"/>
      <c r="AX3111" s="17"/>
      <c r="AY3111" s="17"/>
      <c r="AZ3111" s="17"/>
      <c r="BA3111" s="17"/>
      <c r="BB3111" s="17"/>
      <c r="BC3111" s="17"/>
      <c r="BD3111" s="17"/>
      <c r="BE3111" s="17"/>
      <c r="BF3111" s="17"/>
      <c r="BG3111" s="17"/>
      <c r="BH3111" s="17"/>
    </row>
    <row r="3112" spans="2:60" x14ac:dyDescent="0.2">
      <c r="B3112" s="1" t="s">
        <v>0</v>
      </c>
      <c r="C3112" s="1" t="str">
        <f t="shared" si="326"/>
        <v>PJ3A</v>
      </c>
      <c r="D3112" s="1" t="s">
        <v>6580</v>
      </c>
      <c r="E3112" s="1" t="s">
        <v>5485</v>
      </c>
      <c r="F3112" s="14" t="str">
        <f t="shared" si="322"/>
        <v>PJ3A-01008-B | pijama niña algodon polo+short ; talla-4 color: turqueza -&gt; vasitos_01-turqueza</v>
      </c>
      <c r="G3112" s="14" t="str">
        <f t="shared" si="327"/>
        <v>{"estampado_1":"turqueza","estampado_2":"na"}</v>
      </c>
      <c r="H3112" s="14" t="s">
        <v>1</v>
      </c>
      <c r="I3112" s="14" t="s">
        <v>622</v>
      </c>
      <c r="J3112" s="1">
        <v>4</v>
      </c>
      <c r="K3112" s="14" t="s">
        <v>3</v>
      </c>
      <c r="L3112" s="14" t="s">
        <v>4</v>
      </c>
      <c r="M3112" s="14" t="s">
        <v>5</v>
      </c>
      <c r="N3112" s="1" t="s">
        <v>6945</v>
      </c>
      <c r="O3112" s="1" t="s">
        <v>1290</v>
      </c>
      <c r="P3112" s="1" t="s">
        <v>4666</v>
      </c>
      <c r="Q3112" s="1" t="s">
        <v>5195</v>
      </c>
      <c r="R3112" s="1" t="str">
        <f t="shared" si="323"/>
        <v>PJ3A-01008 | pijama niña algodon polo+short ; talla-4 color: vasitos_01-turqueza</v>
      </c>
      <c r="S3112" s="1" t="s">
        <v>5453</v>
      </c>
      <c r="T3112" s="18" t="s">
        <v>1407</v>
      </c>
      <c r="U3112" s="19" t="str">
        <f t="shared" si="324"/>
        <v>('producto_terminado','PJ3A','PJ3A-01008-B','pijama niña algodon polo+short','PJ3A-01008-B | pijama niña algodon polo+short ; talla-4 color: turqueza -&gt; vasitos_01-turqueza','{"estampado_1":"turqueza","estampado_2":"na"}','{"spec":"na"}','{"precio_doc":74.84,"precio_unit":6.24,"precio_web":9,"precio_catalog":6.86,"precio_usd":1.92}','4','cocotfyma','unidad','activo','APT_E','turqueza','ruta5','PJ3A-01008','PJ3A-01008 | pijama niña algodon polo+short ; talla-4 color: vasitos_01-turqueza','vasitos_01-turqueza');</v>
      </c>
      <c r="V3112" s="19">
        <v>21971</v>
      </c>
      <c r="W3112" s="20" t="s">
        <v>4665</v>
      </c>
      <c r="X3112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('producto_terminado','PJ3A','PJ3A-01008-B','pijama niña algodon polo+short','PJ3A-01008-B | pijama niña algodon polo+short ; talla-4 color: turqueza -&gt; vasitos_01-turqueza','{"estampado_1":"turqueza","estampado_2":"na"}','{"spec":"na"}','{"precio_doc":74.84,"precio_unit":6.24,"precio_web":9,"precio_catalog":6.86,"precio_usd":1.92}','4','cocotfyma','unidad','activo','APT_E','turqueza','ruta5','PJ3A-01008','PJ3A-01008 | pijama niña algodon polo+short ; talla-4 color: vasitos_01-turqueza','vasitos_01-turqueza');</v>
      </c>
      <c r="Y3112" s="17"/>
      <c r="Z3112" s="17"/>
      <c r="AA3112" s="17"/>
      <c r="AB3112" s="17"/>
      <c r="AC3112" s="17"/>
      <c r="AD3112" s="17"/>
      <c r="AE3112" s="17"/>
      <c r="AF3112" s="17"/>
      <c r="AG3112" s="17"/>
      <c r="AH3112" s="17"/>
      <c r="AI3112" s="17"/>
      <c r="AJ3112" s="17"/>
      <c r="AK3112" s="17"/>
      <c r="AL3112" s="17"/>
      <c r="AM3112" s="17"/>
      <c r="AN3112" s="17"/>
      <c r="AO3112" s="17"/>
      <c r="AP3112" s="17"/>
      <c r="AQ3112" s="17"/>
      <c r="AR3112" s="17"/>
      <c r="AS3112" s="17"/>
      <c r="AT3112" s="17"/>
      <c r="AU3112" s="17"/>
      <c r="AV3112" s="17"/>
      <c r="AW3112" s="17"/>
      <c r="AX3112" s="17"/>
      <c r="AY3112" s="17"/>
      <c r="AZ3112" s="17"/>
      <c r="BA3112" s="17"/>
      <c r="BB3112" s="17"/>
      <c r="BC3112" s="17"/>
      <c r="BD3112" s="17"/>
      <c r="BE3112" s="17"/>
      <c r="BF3112" s="17"/>
      <c r="BG3112" s="17"/>
      <c r="BH3112" s="17"/>
    </row>
    <row r="3113" spans="2:60" x14ac:dyDescent="0.2">
      <c r="B3113" s="1" t="s">
        <v>0</v>
      </c>
      <c r="C3113" s="1" t="str">
        <f t="shared" si="326"/>
        <v>PJ3A</v>
      </c>
      <c r="D3113" s="1" t="s">
        <v>6581</v>
      </c>
      <c r="E3113" s="1" t="s">
        <v>5485</v>
      </c>
      <c r="F3113" s="14" t="str">
        <f t="shared" si="322"/>
        <v>PJ3A-02008-A | pijama niña algodon polo+short ; talla-6 color: vasitos_01 -&gt; vasitos_01-turqueza</v>
      </c>
      <c r="G3113" s="14" t="str">
        <f t="shared" si="327"/>
        <v>{"estampado_1":"vasitos_01","estampado_2":"na"}</v>
      </c>
      <c r="H3113" s="14" t="s">
        <v>1</v>
      </c>
      <c r="I3113" s="14" t="s">
        <v>622</v>
      </c>
      <c r="J3113" s="1">
        <v>6</v>
      </c>
      <c r="K3113" s="14" t="s">
        <v>3</v>
      </c>
      <c r="L3113" s="14" t="s">
        <v>4</v>
      </c>
      <c r="M3113" s="14" t="s">
        <v>5</v>
      </c>
      <c r="N3113" s="1" t="s">
        <v>6945</v>
      </c>
      <c r="O3113" s="1" t="s">
        <v>1764</v>
      </c>
      <c r="P3113" s="1" t="s">
        <v>4666</v>
      </c>
      <c r="Q3113" s="1" t="s">
        <v>5196</v>
      </c>
      <c r="R3113" s="1" t="str">
        <f t="shared" si="323"/>
        <v>PJ3A-02008 | pijama niña algodon polo+short ; talla-6 color: vasitos_01-turqueza</v>
      </c>
      <c r="S3113" s="1" t="s">
        <v>5453</v>
      </c>
      <c r="T3113" s="18" t="s">
        <v>1407</v>
      </c>
      <c r="U3113" s="19" t="str">
        <f t="shared" si="324"/>
        <v>('producto_terminado','PJ3A','PJ3A-02008-A','pijama niña algodon polo+short','PJ3A-02008-A | pijama niña algodon polo+short ; talla-6 color: vasitos_01 -&gt; vasitos_01-turqueza','{"estampado_1":"vasitos_01","estampado_2":"na"}','{"spec":"na"}','{"precio_doc":74.84,"precio_unit":6.24,"precio_web":9,"precio_catalog":6.86,"precio_usd":1.92}','6','cocotfyma','unidad','activo','APT_E','vasitos_01','ruta5','PJ3A-02008','PJ3A-02008 | pijama niña algodon polo+short ; talla-6 color: vasitos_01-turqueza','vasitos_01-turqueza');</v>
      </c>
      <c r="V3113" s="19">
        <v>21972</v>
      </c>
      <c r="W3113" s="20" t="s">
        <v>4665</v>
      </c>
      <c r="X3113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('producto_terminado','PJ3A','PJ3A-02008-A','pijama niña algodon polo+short','PJ3A-02008-A | pijama niña algodon polo+short ; talla-6 color: vasitos_01 -&gt; vasitos_01-turqueza','{"estampado_1":"vasitos_01","estampado_2":"na"}','{"spec":"na"}','{"precio_doc":74.84,"precio_unit":6.24,"precio_web":9,"precio_catalog":6.86,"precio_usd":1.92}','6','cocotfyma','unidad','activo','APT_E','vasitos_01','ruta5','PJ3A-02008','PJ3A-02008 | pijama niña algodon polo+short ; talla-6 color: vasitos_01-turqueza','vasitos_01-turqueza');</v>
      </c>
      <c r="Y3113" s="17"/>
      <c r="Z3113" s="17"/>
      <c r="AA3113" s="17"/>
      <c r="AB3113" s="17"/>
      <c r="AC3113" s="17"/>
      <c r="AD3113" s="17"/>
      <c r="AE3113" s="17"/>
      <c r="AF3113" s="17"/>
      <c r="AG3113" s="17"/>
      <c r="AH3113" s="17"/>
      <c r="AI3113" s="17"/>
      <c r="AJ3113" s="17"/>
      <c r="AK3113" s="17"/>
      <c r="AL3113" s="17"/>
      <c r="AM3113" s="17"/>
      <c r="AN3113" s="17"/>
      <c r="AO3113" s="17"/>
      <c r="AP3113" s="17"/>
      <c r="AQ3113" s="17"/>
      <c r="AR3113" s="17"/>
      <c r="AS3113" s="17"/>
      <c r="AT3113" s="17"/>
      <c r="AU3113" s="17"/>
      <c r="AV3113" s="17"/>
      <c r="AW3113" s="17"/>
      <c r="AX3113" s="17"/>
      <c r="AY3113" s="17"/>
      <c r="AZ3113" s="17"/>
      <c r="BA3113" s="17"/>
      <c r="BB3113" s="17"/>
      <c r="BC3113" s="17"/>
      <c r="BD3113" s="17"/>
      <c r="BE3113" s="17"/>
      <c r="BF3113" s="17"/>
      <c r="BG3113" s="17"/>
      <c r="BH3113" s="17"/>
    </row>
    <row r="3114" spans="2:60" x14ac:dyDescent="0.2">
      <c r="B3114" s="1" t="s">
        <v>0</v>
      </c>
      <c r="C3114" s="1" t="str">
        <f t="shared" si="326"/>
        <v>PJ3A</v>
      </c>
      <c r="D3114" s="1" t="s">
        <v>6582</v>
      </c>
      <c r="E3114" s="1" t="s">
        <v>5485</v>
      </c>
      <c r="F3114" s="14" t="str">
        <f t="shared" si="322"/>
        <v>PJ3A-02008-B | pijama niña algodon polo+short ; talla-6 color: turqueza -&gt; vasitos_01-turqueza</v>
      </c>
      <c r="G3114" s="14" t="str">
        <f t="shared" si="327"/>
        <v>{"estampado_1":"turqueza","estampado_2":"na"}</v>
      </c>
      <c r="H3114" s="14" t="s">
        <v>1</v>
      </c>
      <c r="I3114" s="14" t="s">
        <v>622</v>
      </c>
      <c r="J3114" s="1">
        <v>6</v>
      </c>
      <c r="K3114" s="14" t="s">
        <v>3</v>
      </c>
      <c r="L3114" s="14" t="s">
        <v>4</v>
      </c>
      <c r="M3114" s="14" t="s">
        <v>5</v>
      </c>
      <c r="N3114" s="1" t="s">
        <v>6945</v>
      </c>
      <c r="O3114" s="1" t="s">
        <v>1290</v>
      </c>
      <c r="P3114" s="1" t="s">
        <v>4666</v>
      </c>
      <c r="Q3114" s="1" t="s">
        <v>5196</v>
      </c>
      <c r="R3114" s="1" t="str">
        <f t="shared" si="323"/>
        <v>PJ3A-02008 | pijama niña algodon polo+short ; talla-6 color: vasitos_01-turqueza</v>
      </c>
      <c r="S3114" s="1" t="s">
        <v>5453</v>
      </c>
      <c r="T3114" s="18" t="s">
        <v>1407</v>
      </c>
      <c r="U3114" s="19" t="str">
        <f t="shared" si="324"/>
        <v>('producto_terminado','PJ3A','PJ3A-02008-B','pijama niña algodon polo+short','PJ3A-02008-B | pijama niña algodon polo+short ; talla-6 color: turqueza -&gt; vasitos_01-turqueza','{"estampado_1":"turqueza","estampado_2":"na"}','{"spec":"na"}','{"precio_doc":74.84,"precio_unit":6.24,"precio_web":9,"precio_catalog":6.86,"precio_usd":1.92}','6','cocotfyma','unidad','activo','APT_E','turqueza','ruta5','PJ3A-02008','PJ3A-02008 | pijama niña algodon polo+short ; talla-6 color: vasitos_01-turqueza','vasitos_01-turqueza');</v>
      </c>
      <c r="V3114" s="19">
        <v>21973</v>
      </c>
      <c r="W3114" s="20" t="s">
        <v>4665</v>
      </c>
      <c r="X3114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('producto_terminado','PJ3A','PJ3A-02008-B','pijama niña algodon polo+short','PJ3A-02008-B | pijama niña algodon polo+short ; talla-6 color: turqueza -&gt; vasitos_01-turqueza','{"estampado_1":"turqueza","estampado_2":"na"}','{"spec":"na"}','{"precio_doc":74.84,"precio_unit":6.24,"precio_web":9,"precio_catalog":6.86,"precio_usd":1.92}','6','cocotfyma','unidad','activo','APT_E','turqueza','ruta5','PJ3A-02008','PJ3A-02008 | pijama niña algodon polo+short ; talla-6 color: vasitos_01-turqueza','vasitos_01-turqueza');</v>
      </c>
      <c r="Y3114" s="17"/>
      <c r="Z3114" s="17"/>
      <c r="AA3114" s="17"/>
      <c r="AB3114" s="17"/>
      <c r="AC3114" s="17"/>
      <c r="AD3114" s="17"/>
      <c r="AE3114" s="17"/>
      <c r="AF3114" s="17"/>
      <c r="AG3114" s="17"/>
      <c r="AH3114" s="17"/>
      <c r="AI3114" s="17"/>
      <c r="AJ3114" s="17"/>
      <c r="AK3114" s="17"/>
      <c r="AL3114" s="17"/>
      <c r="AM3114" s="17"/>
      <c r="AN3114" s="17"/>
      <c r="AO3114" s="17"/>
      <c r="AP3114" s="17"/>
      <c r="AQ3114" s="17"/>
      <c r="AR3114" s="17"/>
      <c r="AS3114" s="17"/>
      <c r="AT3114" s="17"/>
      <c r="AU3114" s="17"/>
      <c r="AV3114" s="17"/>
      <c r="AW3114" s="17"/>
      <c r="AX3114" s="17"/>
      <c r="AY3114" s="17"/>
      <c r="AZ3114" s="17"/>
      <c r="BA3114" s="17"/>
      <c r="BB3114" s="17"/>
      <c r="BC3114" s="17"/>
      <c r="BD3114" s="17"/>
      <c r="BE3114" s="17"/>
      <c r="BF3114" s="17"/>
      <c r="BG3114" s="17"/>
      <c r="BH3114" s="17"/>
    </row>
    <row r="3115" spans="2:60" x14ac:dyDescent="0.2">
      <c r="B3115" s="1" t="s">
        <v>0</v>
      </c>
      <c r="C3115" s="1" t="str">
        <f t="shared" si="326"/>
        <v>PJ3A</v>
      </c>
      <c r="D3115" s="1" t="s">
        <v>6583</v>
      </c>
      <c r="E3115" s="1" t="s">
        <v>5485</v>
      </c>
      <c r="F3115" s="14" t="str">
        <f t="shared" si="322"/>
        <v>PJ3A-03008-A | pijama niña algodon polo+short ; talla-8 color: vasitos_01 -&gt; vasitos_01-turqueza</v>
      </c>
      <c r="G3115" s="14" t="str">
        <f t="shared" si="327"/>
        <v>{"estampado_1":"vasitos_01","estampado_2":"na"}</v>
      </c>
      <c r="H3115" s="14" t="s">
        <v>1</v>
      </c>
      <c r="I3115" s="14" t="s">
        <v>622</v>
      </c>
      <c r="J3115" s="1">
        <v>8</v>
      </c>
      <c r="K3115" s="14" t="s">
        <v>3</v>
      </c>
      <c r="L3115" s="14" t="s">
        <v>4</v>
      </c>
      <c r="M3115" s="14" t="s">
        <v>5</v>
      </c>
      <c r="N3115" s="1" t="s">
        <v>6945</v>
      </c>
      <c r="O3115" s="1" t="s">
        <v>1764</v>
      </c>
      <c r="P3115" s="1" t="s">
        <v>4666</v>
      </c>
      <c r="Q3115" s="1" t="s">
        <v>5197</v>
      </c>
      <c r="R3115" s="1" t="str">
        <f t="shared" si="323"/>
        <v>PJ3A-03008 | pijama niña algodon polo+short ; talla-8 color: vasitos_01-turqueza</v>
      </c>
      <c r="S3115" s="1" t="s">
        <v>5453</v>
      </c>
      <c r="T3115" s="18" t="s">
        <v>1407</v>
      </c>
      <c r="U3115" s="19" t="str">
        <f t="shared" si="324"/>
        <v>('producto_terminado','PJ3A','PJ3A-03008-A','pijama niña algodon polo+short','PJ3A-03008-A | pijama niña algodon polo+short ; talla-8 color: vasitos_01 -&gt; vasitos_01-turqueza','{"estampado_1":"vasitos_01","estampado_2":"na"}','{"spec":"na"}','{"precio_doc":74.84,"precio_unit":6.24,"precio_web":9,"precio_catalog":6.86,"precio_usd":1.92}','8','cocotfyma','unidad','activo','APT_E','vasitos_01','ruta5','PJ3A-03008','PJ3A-03008 | pijama niña algodon polo+short ; talla-8 color: vasitos_01-turqueza','vasitos_01-turqueza');</v>
      </c>
      <c r="V3115" s="19">
        <v>21974</v>
      </c>
      <c r="W3115" s="20" t="s">
        <v>4665</v>
      </c>
      <c r="X3115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('producto_terminado','PJ3A','PJ3A-03008-A','pijama niña algodon polo+short','PJ3A-03008-A | pijama niña algodon polo+short ; talla-8 color: vasitos_01 -&gt; vasitos_01-turqueza','{"estampado_1":"vasitos_01","estampado_2":"na"}','{"spec":"na"}','{"precio_doc":74.84,"precio_unit":6.24,"precio_web":9,"precio_catalog":6.86,"precio_usd":1.92}','8','cocotfyma','unidad','activo','APT_E','vasitos_01','ruta5','PJ3A-03008','PJ3A-03008 | pijama niña algodon polo+short ; talla-8 color: vasitos_01-turqueza','vasitos_01-turqueza');</v>
      </c>
      <c r="Y3115" s="17"/>
      <c r="Z3115" s="17"/>
      <c r="AA3115" s="17"/>
      <c r="AB3115" s="17"/>
      <c r="AC3115" s="17"/>
      <c r="AD3115" s="17"/>
      <c r="AE3115" s="17"/>
      <c r="AF3115" s="17"/>
      <c r="AG3115" s="17"/>
      <c r="AH3115" s="17"/>
      <c r="AI3115" s="17"/>
      <c r="AJ3115" s="17"/>
      <c r="AK3115" s="17"/>
      <c r="AL3115" s="17"/>
      <c r="AM3115" s="17"/>
      <c r="AN3115" s="17"/>
      <c r="AO3115" s="17"/>
      <c r="AP3115" s="17"/>
      <c r="AQ3115" s="17"/>
      <c r="AR3115" s="17"/>
      <c r="AS3115" s="17"/>
      <c r="AT3115" s="17"/>
      <c r="AU3115" s="17"/>
      <c r="AV3115" s="17"/>
      <c r="AW3115" s="17"/>
      <c r="AX3115" s="17"/>
      <c r="AY3115" s="17"/>
      <c r="AZ3115" s="17"/>
      <c r="BA3115" s="17"/>
      <c r="BB3115" s="17"/>
      <c r="BC3115" s="17"/>
      <c r="BD3115" s="17"/>
      <c r="BE3115" s="17"/>
      <c r="BF3115" s="17"/>
      <c r="BG3115" s="17"/>
      <c r="BH3115" s="17"/>
    </row>
    <row r="3116" spans="2:60" x14ac:dyDescent="0.2">
      <c r="B3116" s="1" t="s">
        <v>0</v>
      </c>
      <c r="C3116" s="1" t="str">
        <f t="shared" si="326"/>
        <v>PJ3A</v>
      </c>
      <c r="D3116" s="1" t="s">
        <v>6584</v>
      </c>
      <c r="E3116" s="1" t="s">
        <v>5485</v>
      </c>
      <c r="F3116" s="14" t="str">
        <f t="shared" si="322"/>
        <v>PJ3A-03008-B | pijama niña algodon polo+short ; talla-8 color: turqueza -&gt; vasitos_01-turqueza</v>
      </c>
      <c r="G3116" s="14" t="str">
        <f t="shared" si="327"/>
        <v>{"estampado_1":"turqueza","estampado_2":"na"}</v>
      </c>
      <c r="H3116" s="14" t="s">
        <v>1</v>
      </c>
      <c r="I3116" s="14" t="s">
        <v>622</v>
      </c>
      <c r="J3116" s="1">
        <v>8</v>
      </c>
      <c r="K3116" s="14" t="s">
        <v>3</v>
      </c>
      <c r="L3116" s="14" t="s">
        <v>4</v>
      </c>
      <c r="M3116" s="14" t="s">
        <v>5</v>
      </c>
      <c r="N3116" s="1" t="s">
        <v>6945</v>
      </c>
      <c r="O3116" s="1" t="s">
        <v>1290</v>
      </c>
      <c r="P3116" s="1" t="s">
        <v>4666</v>
      </c>
      <c r="Q3116" s="1" t="s">
        <v>5197</v>
      </c>
      <c r="R3116" s="1" t="str">
        <f t="shared" si="323"/>
        <v>PJ3A-03008 | pijama niña algodon polo+short ; talla-8 color: vasitos_01-turqueza</v>
      </c>
      <c r="S3116" s="1" t="s">
        <v>5453</v>
      </c>
      <c r="T3116" s="18" t="s">
        <v>1407</v>
      </c>
      <c r="U3116" s="19" t="str">
        <f t="shared" si="324"/>
        <v>('producto_terminado','PJ3A','PJ3A-03008-B','pijama niña algodon polo+short','PJ3A-03008-B | pijama niña algodon polo+short ; talla-8 color: turqueza -&gt; vasitos_01-turqueza','{"estampado_1":"turqueza","estampado_2":"na"}','{"spec":"na"}','{"precio_doc":74.84,"precio_unit":6.24,"precio_web":9,"precio_catalog":6.86,"precio_usd":1.92}','8','cocotfyma','unidad','activo','APT_E','turqueza','ruta5','PJ3A-03008','PJ3A-03008 | pijama niña algodon polo+short ; talla-8 color: vasitos_01-turqueza','vasitos_01-turqueza');</v>
      </c>
      <c r="V3116" s="19">
        <v>21975</v>
      </c>
      <c r="W3116" s="20" t="s">
        <v>4665</v>
      </c>
      <c r="X3116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('producto_terminado','PJ3A','PJ3A-03008-B','pijama niña algodon polo+short','PJ3A-03008-B | pijama niña algodon polo+short ; talla-8 color: turqueza -&gt; vasitos_01-turqueza','{"estampado_1":"turqueza","estampado_2":"na"}','{"spec":"na"}','{"precio_doc":74.84,"precio_unit":6.24,"precio_web":9,"precio_catalog":6.86,"precio_usd":1.92}','8','cocotfyma','unidad','activo','APT_E','turqueza','ruta5','PJ3A-03008','PJ3A-03008 | pijama niña algodon polo+short ; talla-8 color: vasitos_01-turqueza','vasitos_01-turqueza');</v>
      </c>
      <c r="Y3116" s="17"/>
      <c r="Z3116" s="17"/>
      <c r="AA3116" s="17"/>
      <c r="AB3116" s="17"/>
      <c r="AC3116" s="17"/>
      <c r="AD3116" s="17"/>
      <c r="AE3116" s="17"/>
      <c r="AF3116" s="17"/>
      <c r="AG3116" s="17"/>
      <c r="AH3116" s="17"/>
      <c r="AI3116" s="17"/>
      <c r="AJ3116" s="17"/>
      <c r="AK3116" s="17"/>
      <c r="AL3116" s="17"/>
      <c r="AM3116" s="17"/>
      <c r="AN3116" s="17"/>
      <c r="AO3116" s="17"/>
      <c r="AP3116" s="17"/>
      <c r="AQ3116" s="17"/>
      <c r="AR3116" s="17"/>
      <c r="AS3116" s="17"/>
      <c r="AT3116" s="17"/>
      <c r="AU3116" s="17"/>
      <c r="AV3116" s="17"/>
      <c r="AW3116" s="17"/>
      <c r="AX3116" s="17"/>
      <c r="AY3116" s="17"/>
      <c r="AZ3116" s="17"/>
      <c r="BA3116" s="17"/>
      <c r="BB3116" s="17"/>
      <c r="BC3116" s="17"/>
      <c r="BD3116" s="17"/>
      <c r="BE3116" s="17"/>
      <c r="BF3116" s="17"/>
      <c r="BG3116" s="17"/>
      <c r="BH3116" s="17"/>
    </row>
    <row r="3117" spans="2:60" x14ac:dyDescent="0.2">
      <c r="B3117" s="1" t="s">
        <v>0</v>
      </c>
      <c r="C3117" s="1" t="str">
        <f t="shared" si="326"/>
        <v>PJ3B</v>
      </c>
      <c r="D3117" s="1" t="s">
        <v>6585</v>
      </c>
      <c r="E3117" s="1" t="s">
        <v>5485</v>
      </c>
      <c r="F3117" s="14" t="str">
        <f t="shared" ref="F3117:F3180" si="328">D3117&amp;" | "&amp;E3117&amp;" ; talla-"&amp;J3117&amp;" color: "&amp;O3117&amp;" -&gt; "&amp;S3117</f>
        <v>PJ3B-04008-A | pijama niña algodon polo+short ; talla-10 color: vasitos_01 -&gt; vasitos_01-turqueza</v>
      </c>
      <c r="G3117" s="14" t="str">
        <f t="shared" si="327"/>
        <v>{"estampado_1":"vasitos_01","estampado_2":"na"}</v>
      </c>
      <c r="H3117" s="14" t="s">
        <v>1</v>
      </c>
      <c r="I3117" s="14" t="s">
        <v>622</v>
      </c>
      <c r="J3117" s="1">
        <v>10</v>
      </c>
      <c r="K3117" s="14" t="s">
        <v>3</v>
      </c>
      <c r="L3117" s="14" t="s">
        <v>4</v>
      </c>
      <c r="M3117" s="14" t="s">
        <v>5</v>
      </c>
      <c r="N3117" s="1" t="s">
        <v>6945</v>
      </c>
      <c r="O3117" s="1" t="s">
        <v>1764</v>
      </c>
      <c r="P3117" s="1" t="s">
        <v>4666</v>
      </c>
      <c r="Q3117" s="1" t="s">
        <v>5198</v>
      </c>
      <c r="R3117" s="1" t="str">
        <f t="shared" ref="R3117:R3180" si="329">Q3117&amp;" | "&amp;E3117&amp;" ; talla-"&amp;J3117&amp;" color: "&amp;S3117</f>
        <v>PJ3B-04008 | pijama niña algodon polo+short ; talla-10 color: vasitos_01-turqueza</v>
      </c>
      <c r="S3117" s="1" t="s">
        <v>5453</v>
      </c>
      <c r="T3117" s="18" t="s">
        <v>1407</v>
      </c>
      <c r="U3117" s="19" t="str">
        <f t="shared" ref="U3117:U3180" si="330">"("&amp;T3117&amp;B3117&amp;T3117&amp;","&amp;T3117&amp;C3117&amp;T3117&amp;","&amp;T3117&amp;D3117&amp;T3117&amp;","&amp;T3117&amp;E3117&amp;T3117&amp;","&amp;T3117&amp;F3117&amp;T3117&amp;","&amp;T3117&amp;G3117&amp;T3117&amp;","&amp;T3117&amp;H3117&amp;T3117&amp;","&amp;T3117&amp;I3117&amp;T3117&amp;","&amp;T3117&amp;J3117&amp;T3117&amp;","&amp;T3117&amp;K3117&amp;T3117&amp;","&amp;T3117&amp;L3117&amp;T3117&amp;","&amp;T3117&amp;M3117&amp;T3117&amp;","&amp;T3117&amp;N3117&amp;T3117&amp;","&amp;T3117&amp;O3117&amp;T3117&amp;","&amp;T3117&amp;P3117&amp;T3117&amp;","&amp;T3117&amp;Q3117&amp;T3117&amp;","&amp;T3117&amp;R3117&amp;T3117&amp;","&amp;T3117&amp;S3117&amp;T3117&amp;");"</f>
        <v>('producto_terminado','PJ3B','PJ3B-04008-A','pijama niña algodon polo+short','PJ3B-04008-A | pijama niña algodon polo+short ; talla-10 color: vasitos_01 -&gt; vasitos_01-turqueza','{"estampado_1":"vasitos_01","estampado_2":"na"}','{"spec":"na"}','{"precio_doc":74.84,"precio_unit":6.24,"precio_web":9,"precio_catalog":6.86,"precio_usd":1.92}','10','cocotfyma','unidad','activo','APT_E','vasitos_01','ruta5','PJ3B-04008','PJ3B-04008 | pijama niña algodon polo+short ; talla-10 color: vasitos_01-turqueza','vasitos_01-turqueza');</v>
      </c>
      <c r="V3117" s="19">
        <v>21976</v>
      </c>
      <c r="W3117" s="20" t="s">
        <v>4665</v>
      </c>
      <c r="X3117" s="17" t="str">
        <f t="shared" ref="X3117:X3180" si="331">W3117&amp;U3117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('producto_terminado','PJ3B','PJ3B-04008-A','pijama niña algodon polo+short','PJ3B-04008-A | pijama niña algodon polo+short ; talla-10 color: vasitos_01 -&gt; vasitos_01-turqueza','{"estampado_1":"vasitos_01","estampado_2":"na"}','{"spec":"na"}','{"precio_doc":74.84,"precio_unit":6.24,"precio_web":9,"precio_catalog":6.86,"precio_usd":1.92}','10','cocotfyma','unidad','activo','APT_E','vasitos_01','ruta5','PJ3B-04008','PJ3B-04008 | pijama niña algodon polo+short ; talla-10 color: vasitos_01-turqueza','vasitos_01-turqueza');</v>
      </c>
      <c r="Y3117" s="17"/>
      <c r="Z3117" s="17"/>
      <c r="AA3117" s="17"/>
      <c r="AB3117" s="17"/>
      <c r="AC3117" s="17"/>
      <c r="AD3117" s="17"/>
      <c r="AE3117" s="17"/>
      <c r="AF3117" s="17"/>
      <c r="AG3117" s="17"/>
      <c r="AH3117" s="17"/>
      <c r="AI3117" s="17"/>
      <c r="AJ3117" s="17"/>
      <c r="AK3117" s="17"/>
      <c r="AL3117" s="17"/>
      <c r="AM3117" s="17"/>
      <c r="AN3117" s="17"/>
      <c r="AO3117" s="17"/>
      <c r="AP3117" s="17"/>
      <c r="AQ3117" s="17"/>
      <c r="AR3117" s="17"/>
      <c r="AS3117" s="17"/>
      <c r="AT3117" s="17"/>
      <c r="AU3117" s="17"/>
      <c r="AV3117" s="17"/>
      <c r="AW3117" s="17"/>
      <c r="AX3117" s="17"/>
      <c r="AY3117" s="17"/>
      <c r="AZ3117" s="17"/>
      <c r="BA3117" s="17"/>
      <c r="BB3117" s="17"/>
      <c r="BC3117" s="17"/>
      <c r="BD3117" s="17"/>
      <c r="BE3117" s="17"/>
      <c r="BF3117" s="17"/>
      <c r="BG3117" s="17"/>
      <c r="BH3117" s="17"/>
    </row>
    <row r="3118" spans="2:60" x14ac:dyDescent="0.2">
      <c r="B3118" s="1" t="s">
        <v>0</v>
      </c>
      <c r="C3118" s="1" t="str">
        <f t="shared" ref="C3118:C3181" si="332">MID(D3118,1,FIND("-",D3118)-1)</f>
        <v>PJ3B</v>
      </c>
      <c r="D3118" s="1" t="s">
        <v>6586</v>
      </c>
      <c r="E3118" s="1" t="s">
        <v>5485</v>
      </c>
      <c r="F3118" s="14" t="str">
        <f t="shared" si="328"/>
        <v>PJ3B-04008-B | pijama niña algodon polo+short ; talla-10 color: turqueza -&gt; vasitos_01-turqueza</v>
      </c>
      <c r="G3118" s="14" t="str">
        <f t="shared" ref="G3118:G3181" si="333">$G$4&amp;O3118&amp;$G$3</f>
        <v>{"estampado_1":"turqueza","estampado_2":"na"}</v>
      </c>
      <c r="H3118" s="14" t="s">
        <v>1</v>
      </c>
      <c r="I3118" s="14" t="s">
        <v>622</v>
      </c>
      <c r="J3118" s="1">
        <v>10</v>
      </c>
      <c r="K3118" s="14" t="s">
        <v>3</v>
      </c>
      <c r="L3118" s="14" t="s">
        <v>4</v>
      </c>
      <c r="M3118" s="14" t="s">
        <v>5</v>
      </c>
      <c r="N3118" s="1" t="s">
        <v>6945</v>
      </c>
      <c r="O3118" s="1" t="s">
        <v>1290</v>
      </c>
      <c r="P3118" s="1" t="s">
        <v>4666</v>
      </c>
      <c r="Q3118" s="1" t="s">
        <v>5198</v>
      </c>
      <c r="R3118" s="1" t="str">
        <f t="shared" si="329"/>
        <v>PJ3B-04008 | pijama niña algodon polo+short ; talla-10 color: vasitos_01-turqueza</v>
      </c>
      <c r="S3118" s="1" t="s">
        <v>5453</v>
      </c>
      <c r="T3118" s="18" t="s">
        <v>1407</v>
      </c>
      <c r="U3118" s="19" t="str">
        <f t="shared" si="330"/>
        <v>('producto_terminado','PJ3B','PJ3B-04008-B','pijama niña algodon polo+short','PJ3B-04008-B | pijama niña algodon polo+short ; talla-10 color: turqueza -&gt; vasitos_01-turqueza','{"estampado_1":"turqueza","estampado_2":"na"}','{"spec":"na"}','{"precio_doc":74.84,"precio_unit":6.24,"precio_web":9,"precio_catalog":6.86,"precio_usd":1.92}','10','cocotfyma','unidad','activo','APT_E','turqueza','ruta5','PJ3B-04008','PJ3B-04008 | pijama niña algodon polo+short ; talla-10 color: vasitos_01-turqueza','vasitos_01-turqueza');</v>
      </c>
      <c r="V3118" s="19">
        <v>21977</v>
      </c>
      <c r="W3118" s="20" t="s">
        <v>4665</v>
      </c>
      <c r="X3118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('producto_terminado','PJ3B','PJ3B-04008-B','pijama niña algodon polo+short','PJ3B-04008-B | pijama niña algodon polo+short ; talla-10 color: turqueza -&gt; vasitos_01-turqueza','{"estampado_1":"turqueza","estampado_2":"na"}','{"spec":"na"}','{"precio_doc":74.84,"precio_unit":6.24,"precio_web":9,"precio_catalog":6.86,"precio_usd":1.92}','10','cocotfyma','unidad','activo','APT_E','turqueza','ruta5','PJ3B-04008','PJ3B-04008 | pijama niña algodon polo+short ; talla-10 color: vasitos_01-turqueza','vasitos_01-turqueza');</v>
      </c>
      <c r="Y3118" s="17"/>
      <c r="Z3118" s="17"/>
      <c r="AA3118" s="17"/>
      <c r="AB3118" s="17"/>
      <c r="AC3118" s="17"/>
      <c r="AD3118" s="17"/>
      <c r="AE3118" s="17"/>
      <c r="AF3118" s="17"/>
      <c r="AG3118" s="17"/>
      <c r="AH3118" s="17"/>
      <c r="AI3118" s="17"/>
      <c r="AJ3118" s="17"/>
      <c r="AK3118" s="17"/>
      <c r="AL3118" s="17"/>
      <c r="AM3118" s="17"/>
      <c r="AN3118" s="17"/>
      <c r="AO3118" s="17"/>
      <c r="AP3118" s="17"/>
      <c r="AQ3118" s="17"/>
      <c r="AR3118" s="17"/>
      <c r="AS3118" s="17"/>
      <c r="AT3118" s="17"/>
      <c r="AU3118" s="17"/>
      <c r="AV3118" s="17"/>
      <c r="AW3118" s="17"/>
      <c r="AX3118" s="17"/>
      <c r="AY3118" s="17"/>
      <c r="AZ3118" s="17"/>
      <c r="BA3118" s="17"/>
      <c r="BB3118" s="17"/>
      <c r="BC3118" s="17"/>
      <c r="BD3118" s="17"/>
      <c r="BE3118" s="17"/>
      <c r="BF3118" s="17"/>
      <c r="BG3118" s="17"/>
      <c r="BH3118" s="17"/>
    </row>
    <row r="3119" spans="2:60" x14ac:dyDescent="0.2">
      <c r="B3119" s="1" t="s">
        <v>0</v>
      </c>
      <c r="C3119" s="1" t="str">
        <f t="shared" si="332"/>
        <v>PJ3B</v>
      </c>
      <c r="D3119" s="1" t="s">
        <v>6587</v>
      </c>
      <c r="E3119" s="1" t="s">
        <v>5485</v>
      </c>
      <c r="F3119" s="14" t="str">
        <f t="shared" si="328"/>
        <v>PJ3B-05008-A | pijama niña algodon polo+short ; talla-12 color: vasitos_01 -&gt; vasitos_01-turqueza</v>
      </c>
      <c r="G3119" s="14" t="str">
        <f t="shared" si="333"/>
        <v>{"estampado_1":"vasitos_01","estampado_2":"na"}</v>
      </c>
      <c r="H3119" s="14" t="s">
        <v>1</v>
      </c>
      <c r="I3119" s="14" t="s">
        <v>622</v>
      </c>
      <c r="J3119" s="1">
        <v>12</v>
      </c>
      <c r="K3119" s="14" t="s">
        <v>3</v>
      </c>
      <c r="L3119" s="14" t="s">
        <v>4</v>
      </c>
      <c r="M3119" s="14" t="s">
        <v>5</v>
      </c>
      <c r="N3119" s="1" t="s">
        <v>6945</v>
      </c>
      <c r="O3119" s="1" t="s">
        <v>1764</v>
      </c>
      <c r="P3119" s="1" t="s">
        <v>4666</v>
      </c>
      <c r="Q3119" s="1" t="s">
        <v>5199</v>
      </c>
      <c r="R3119" s="1" t="str">
        <f t="shared" si="329"/>
        <v>PJ3B-05008 | pijama niña algodon polo+short ; talla-12 color: vasitos_01-turqueza</v>
      </c>
      <c r="S3119" s="1" t="s">
        <v>5453</v>
      </c>
      <c r="T3119" s="18" t="s">
        <v>1407</v>
      </c>
      <c r="U3119" s="19" t="str">
        <f t="shared" si="330"/>
        <v>('producto_terminado','PJ3B','PJ3B-05008-A','pijama niña algodon polo+short','PJ3B-05008-A | pijama niña algodon polo+short ; talla-12 color: vasitos_01 -&gt; vasitos_01-turqueza','{"estampado_1":"vasitos_01","estampado_2":"na"}','{"spec":"na"}','{"precio_doc":74.84,"precio_unit":6.24,"precio_web":9,"precio_catalog":6.86,"precio_usd":1.92}','12','cocotfyma','unidad','activo','APT_E','vasitos_01','ruta5','PJ3B-05008','PJ3B-05008 | pijama niña algodon polo+short ; talla-12 color: vasitos_01-turqueza','vasitos_01-turqueza');</v>
      </c>
      <c r="V3119" s="19">
        <v>21978</v>
      </c>
      <c r="W3119" s="20" t="s">
        <v>4665</v>
      </c>
      <c r="X3119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('producto_terminado','PJ3B','PJ3B-05008-A','pijama niña algodon polo+short','PJ3B-05008-A | pijama niña algodon polo+short ; talla-12 color: vasitos_01 -&gt; vasitos_01-turqueza','{"estampado_1":"vasitos_01","estampado_2":"na"}','{"spec":"na"}','{"precio_doc":74.84,"precio_unit":6.24,"precio_web":9,"precio_catalog":6.86,"precio_usd":1.92}','12','cocotfyma','unidad','activo','APT_E','vasitos_01','ruta5','PJ3B-05008','PJ3B-05008 | pijama niña algodon polo+short ; talla-12 color: vasitos_01-turqueza','vasitos_01-turqueza');</v>
      </c>
      <c r="Y3119" s="17"/>
      <c r="Z3119" s="17"/>
      <c r="AA3119" s="17"/>
      <c r="AB3119" s="17"/>
      <c r="AC3119" s="17"/>
      <c r="AD3119" s="17"/>
      <c r="AE3119" s="17"/>
      <c r="AF3119" s="17"/>
      <c r="AG3119" s="17"/>
      <c r="AH3119" s="17"/>
      <c r="AI3119" s="17"/>
      <c r="AJ3119" s="17"/>
      <c r="AK3119" s="17"/>
      <c r="AL3119" s="17"/>
      <c r="AM3119" s="17"/>
      <c r="AN3119" s="17"/>
      <c r="AO3119" s="17"/>
      <c r="AP3119" s="17"/>
      <c r="AQ3119" s="17"/>
      <c r="AR3119" s="17"/>
      <c r="AS3119" s="17"/>
      <c r="AT3119" s="17"/>
      <c r="AU3119" s="17"/>
      <c r="AV3119" s="17"/>
      <c r="AW3119" s="17"/>
      <c r="AX3119" s="17"/>
      <c r="AY3119" s="17"/>
      <c r="AZ3119" s="17"/>
      <c r="BA3119" s="17"/>
      <c r="BB3119" s="17"/>
      <c r="BC3119" s="17"/>
      <c r="BD3119" s="17"/>
      <c r="BE3119" s="17"/>
      <c r="BF3119" s="17"/>
      <c r="BG3119" s="17"/>
      <c r="BH3119" s="17"/>
    </row>
    <row r="3120" spans="2:60" x14ac:dyDescent="0.2">
      <c r="B3120" s="1" t="s">
        <v>0</v>
      </c>
      <c r="C3120" s="1" t="str">
        <f t="shared" si="332"/>
        <v>PJ3B</v>
      </c>
      <c r="D3120" s="1" t="s">
        <v>6588</v>
      </c>
      <c r="E3120" s="1" t="s">
        <v>5485</v>
      </c>
      <c r="F3120" s="14" t="str">
        <f t="shared" si="328"/>
        <v>PJ3B-05008-B | pijama niña algodon polo+short ; talla-12 color: turqueza -&gt; vasitos_01-turqueza</v>
      </c>
      <c r="G3120" s="14" t="str">
        <f t="shared" si="333"/>
        <v>{"estampado_1":"turqueza","estampado_2":"na"}</v>
      </c>
      <c r="H3120" s="14" t="s">
        <v>1</v>
      </c>
      <c r="I3120" s="14" t="s">
        <v>622</v>
      </c>
      <c r="J3120" s="1">
        <v>12</v>
      </c>
      <c r="K3120" s="14" t="s">
        <v>3</v>
      </c>
      <c r="L3120" s="14" t="s">
        <v>4</v>
      </c>
      <c r="M3120" s="14" t="s">
        <v>5</v>
      </c>
      <c r="N3120" s="1" t="s">
        <v>6945</v>
      </c>
      <c r="O3120" s="1" t="s">
        <v>1290</v>
      </c>
      <c r="P3120" s="1" t="s">
        <v>4666</v>
      </c>
      <c r="Q3120" s="1" t="s">
        <v>5199</v>
      </c>
      <c r="R3120" s="1" t="str">
        <f t="shared" si="329"/>
        <v>PJ3B-05008 | pijama niña algodon polo+short ; talla-12 color: vasitos_01-turqueza</v>
      </c>
      <c r="S3120" s="1" t="s">
        <v>5453</v>
      </c>
      <c r="T3120" s="18" t="s">
        <v>1407</v>
      </c>
      <c r="U3120" s="19" t="str">
        <f t="shared" si="330"/>
        <v>('producto_terminado','PJ3B','PJ3B-05008-B','pijama niña algodon polo+short','PJ3B-05008-B | pijama niña algodon polo+short ; talla-12 color: turqueza -&gt; vasitos_01-turqueza','{"estampado_1":"turqueza","estampado_2":"na"}','{"spec":"na"}','{"precio_doc":74.84,"precio_unit":6.24,"precio_web":9,"precio_catalog":6.86,"precio_usd":1.92}','12','cocotfyma','unidad','activo','APT_E','turqueza','ruta5','PJ3B-05008','PJ3B-05008 | pijama niña algodon polo+short ; talla-12 color: vasitos_01-turqueza','vasitos_01-turqueza');</v>
      </c>
      <c r="V3120" s="19">
        <v>21979</v>
      </c>
      <c r="W3120" s="20" t="s">
        <v>4665</v>
      </c>
      <c r="X3120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('producto_terminado','PJ3B','PJ3B-05008-B','pijama niña algodon polo+short','PJ3B-05008-B | pijama niña algodon polo+short ; talla-12 color: turqueza -&gt; vasitos_01-turqueza','{"estampado_1":"turqueza","estampado_2":"na"}','{"spec":"na"}','{"precio_doc":74.84,"precio_unit":6.24,"precio_web":9,"precio_catalog":6.86,"precio_usd":1.92}','12','cocotfyma','unidad','activo','APT_E','turqueza','ruta5','PJ3B-05008','PJ3B-05008 | pijama niña algodon polo+short ; talla-12 color: vasitos_01-turqueza','vasitos_01-turqueza');</v>
      </c>
      <c r="Y3120" s="17"/>
      <c r="Z3120" s="17"/>
      <c r="AA3120" s="17"/>
      <c r="AB3120" s="17"/>
      <c r="AC3120" s="17"/>
      <c r="AD3120" s="17"/>
      <c r="AE3120" s="17"/>
      <c r="AF3120" s="17"/>
      <c r="AG3120" s="17"/>
      <c r="AH3120" s="17"/>
      <c r="AI3120" s="17"/>
      <c r="AJ3120" s="17"/>
      <c r="AK3120" s="17"/>
      <c r="AL3120" s="17"/>
      <c r="AM3120" s="17"/>
      <c r="AN3120" s="17"/>
      <c r="AO3120" s="17"/>
      <c r="AP3120" s="17"/>
      <c r="AQ3120" s="17"/>
      <c r="AR3120" s="17"/>
      <c r="AS3120" s="17"/>
      <c r="AT3120" s="17"/>
      <c r="AU3120" s="17"/>
      <c r="AV3120" s="17"/>
      <c r="AW3120" s="17"/>
      <c r="AX3120" s="17"/>
      <c r="AY3120" s="17"/>
      <c r="AZ3120" s="17"/>
      <c r="BA3120" s="17"/>
      <c r="BB3120" s="17"/>
      <c r="BC3120" s="17"/>
      <c r="BD3120" s="17"/>
      <c r="BE3120" s="17"/>
      <c r="BF3120" s="17"/>
      <c r="BG3120" s="17"/>
      <c r="BH3120" s="17"/>
    </row>
    <row r="3121" spans="2:60" x14ac:dyDescent="0.2">
      <c r="B3121" s="1" t="s">
        <v>0</v>
      </c>
      <c r="C3121" s="1" t="str">
        <f t="shared" si="332"/>
        <v>PJ3B</v>
      </c>
      <c r="D3121" s="1" t="s">
        <v>6589</v>
      </c>
      <c r="E3121" s="1" t="s">
        <v>5485</v>
      </c>
      <c r="F3121" s="14" t="str">
        <f t="shared" si="328"/>
        <v>PJ3B-06008-A | pijama niña algodon polo+short ; talla-14 color: vasitos_01 -&gt; vasitos_01-turqueza</v>
      </c>
      <c r="G3121" s="14" t="str">
        <f t="shared" si="333"/>
        <v>{"estampado_1":"vasitos_01","estampado_2":"na"}</v>
      </c>
      <c r="H3121" s="14" t="s">
        <v>1</v>
      </c>
      <c r="I3121" s="14" t="s">
        <v>622</v>
      </c>
      <c r="J3121" s="1">
        <v>14</v>
      </c>
      <c r="K3121" s="14" t="s">
        <v>3</v>
      </c>
      <c r="L3121" s="14" t="s">
        <v>4</v>
      </c>
      <c r="M3121" s="14" t="s">
        <v>5</v>
      </c>
      <c r="N3121" s="1" t="s">
        <v>6945</v>
      </c>
      <c r="O3121" s="1" t="s">
        <v>1764</v>
      </c>
      <c r="P3121" s="1" t="s">
        <v>4666</v>
      </c>
      <c r="Q3121" s="1" t="s">
        <v>5200</v>
      </c>
      <c r="R3121" s="1" t="str">
        <f t="shared" si="329"/>
        <v>PJ3B-06008 | pijama niña algodon polo+short ; talla-14 color: vasitos_01-turqueza</v>
      </c>
      <c r="S3121" s="1" t="s">
        <v>5453</v>
      </c>
      <c r="T3121" s="18" t="s">
        <v>1407</v>
      </c>
      <c r="U3121" s="19" t="str">
        <f t="shared" si="330"/>
        <v>('producto_terminado','PJ3B','PJ3B-06008-A','pijama niña algodon polo+short','PJ3B-06008-A | pijama niña algodon polo+short ; talla-14 color: vasitos_01 -&gt; vasitos_01-turqueza','{"estampado_1":"vasitos_01","estampado_2":"na"}','{"spec":"na"}','{"precio_doc":74.84,"precio_unit":6.24,"precio_web":9,"precio_catalog":6.86,"precio_usd":1.92}','14','cocotfyma','unidad','activo','APT_E','vasitos_01','ruta5','PJ3B-06008','PJ3B-06008 | pijama niña algodon polo+short ; talla-14 color: vasitos_01-turqueza','vasitos_01-turqueza');</v>
      </c>
      <c r="V3121" s="19">
        <v>21980</v>
      </c>
      <c r="W3121" s="20" t="s">
        <v>4665</v>
      </c>
      <c r="X3121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('producto_terminado','PJ3B','PJ3B-06008-A','pijama niña algodon polo+short','PJ3B-06008-A | pijama niña algodon polo+short ; talla-14 color: vasitos_01 -&gt; vasitos_01-turqueza','{"estampado_1":"vasitos_01","estampado_2":"na"}','{"spec":"na"}','{"precio_doc":74.84,"precio_unit":6.24,"precio_web":9,"precio_catalog":6.86,"precio_usd":1.92}','14','cocotfyma','unidad','activo','APT_E','vasitos_01','ruta5','PJ3B-06008','PJ3B-06008 | pijama niña algodon polo+short ; talla-14 color: vasitos_01-turqueza','vasitos_01-turqueza');</v>
      </c>
      <c r="Y3121" s="17"/>
      <c r="Z3121" s="17"/>
      <c r="AA3121" s="17"/>
      <c r="AB3121" s="17"/>
      <c r="AC3121" s="17"/>
      <c r="AD3121" s="17"/>
      <c r="AE3121" s="17"/>
      <c r="AF3121" s="17"/>
      <c r="AG3121" s="17"/>
      <c r="AH3121" s="17"/>
      <c r="AI3121" s="17"/>
      <c r="AJ3121" s="17"/>
      <c r="AK3121" s="17"/>
      <c r="AL3121" s="17"/>
      <c r="AM3121" s="17"/>
      <c r="AN3121" s="17"/>
      <c r="AO3121" s="17"/>
      <c r="AP3121" s="17"/>
      <c r="AQ3121" s="17"/>
      <c r="AR3121" s="17"/>
      <c r="AS3121" s="17"/>
      <c r="AT3121" s="17"/>
      <c r="AU3121" s="17"/>
      <c r="AV3121" s="17"/>
      <c r="AW3121" s="17"/>
      <c r="AX3121" s="17"/>
      <c r="AY3121" s="17"/>
      <c r="AZ3121" s="17"/>
      <c r="BA3121" s="17"/>
      <c r="BB3121" s="17"/>
      <c r="BC3121" s="17"/>
      <c r="BD3121" s="17"/>
      <c r="BE3121" s="17"/>
      <c r="BF3121" s="17"/>
      <c r="BG3121" s="17"/>
      <c r="BH3121" s="17"/>
    </row>
    <row r="3122" spans="2:60" x14ac:dyDescent="0.2">
      <c r="B3122" s="1" t="s">
        <v>0</v>
      </c>
      <c r="C3122" s="1" t="str">
        <f t="shared" si="332"/>
        <v>PJ3B</v>
      </c>
      <c r="D3122" s="1" t="s">
        <v>6590</v>
      </c>
      <c r="E3122" s="1" t="s">
        <v>5485</v>
      </c>
      <c r="F3122" s="14" t="str">
        <f t="shared" si="328"/>
        <v>PJ3B-06008-B | pijama niña algodon polo+short ; talla-14 color: turqueza -&gt; vasitos_01-turqueza</v>
      </c>
      <c r="G3122" s="14" t="str">
        <f t="shared" si="333"/>
        <v>{"estampado_1":"turqueza","estampado_2":"na"}</v>
      </c>
      <c r="H3122" s="14" t="s">
        <v>1</v>
      </c>
      <c r="I3122" s="14" t="s">
        <v>622</v>
      </c>
      <c r="J3122" s="1">
        <v>14</v>
      </c>
      <c r="K3122" s="14" t="s">
        <v>3</v>
      </c>
      <c r="L3122" s="14" t="s">
        <v>4</v>
      </c>
      <c r="M3122" s="14" t="s">
        <v>5</v>
      </c>
      <c r="N3122" s="1" t="s">
        <v>6945</v>
      </c>
      <c r="O3122" s="1" t="s">
        <v>1290</v>
      </c>
      <c r="P3122" s="1" t="s">
        <v>4666</v>
      </c>
      <c r="Q3122" s="1" t="s">
        <v>5200</v>
      </c>
      <c r="R3122" s="1" t="str">
        <f t="shared" si="329"/>
        <v>PJ3B-06008 | pijama niña algodon polo+short ; talla-14 color: vasitos_01-turqueza</v>
      </c>
      <c r="S3122" s="1" t="s">
        <v>5453</v>
      </c>
      <c r="T3122" s="18" t="s">
        <v>1407</v>
      </c>
      <c r="U3122" s="19" t="str">
        <f t="shared" si="330"/>
        <v>('producto_terminado','PJ3B','PJ3B-06008-B','pijama niña algodon polo+short','PJ3B-06008-B | pijama niña algodon polo+short ; talla-14 color: turqueza -&gt; vasitos_01-turqueza','{"estampado_1":"turqueza","estampado_2":"na"}','{"spec":"na"}','{"precio_doc":74.84,"precio_unit":6.24,"precio_web":9,"precio_catalog":6.86,"precio_usd":1.92}','14','cocotfyma','unidad','activo','APT_E','turqueza','ruta5','PJ3B-06008','PJ3B-06008 | pijama niña algodon polo+short ; talla-14 color: vasitos_01-turqueza','vasitos_01-turqueza');</v>
      </c>
      <c r="V3122" s="19">
        <v>21981</v>
      </c>
      <c r="W3122" s="20" t="s">
        <v>4665</v>
      </c>
      <c r="X3122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('producto_terminado','PJ3B','PJ3B-06008-B','pijama niña algodon polo+short','PJ3B-06008-B | pijama niña algodon polo+short ; talla-14 color: turqueza -&gt; vasitos_01-turqueza','{"estampado_1":"turqueza","estampado_2":"na"}','{"spec":"na"}','{"precio_doc":74.84,"precio_unit":6.24,"precio_web":9,"precio_catalog":6.86,"precio_usd":1.92}','14','cocotfyma','unidad','activo','APT_E','turqueza','ruta5','PJ3B-06008','PJ3B-06008 | pijama niña algodon polo+short ; talla-14 color: vasitos_01-turqueza','vasitos_01-turqueza');</v>
      </c>
      <c r="Y3122" s="17"/>
      <c r="Z3122" s="17"/>
      <c r="AA3122" s="17"/>
      <c r="AB3122" s="17"/>
      <c r="AC3122" s="17"/>
      <c r="AD3122" s="17"/>
      <c r="AE3122" s="17"/>
      <c r="AF3122" s="17"/>
      <c r="AG3122" s="17"/>
      <c r="AH3122" s="17"/>
      <c r="AI3122" s="17"/>
      <c r="AJ3122" s="17"/>
      <c r="AK3122" s="17"/>
      <c r="AL3122" s="17"/>
      <c r="AM3122" s="17"/>
      <c r="AN3122" s="17"/>
      <c r="AO3122" s="17"/>
      <c r="AP3122" s="17"/>
      <c r="AQ3122" s="17"/>
      <c r="AR3122" s="17"/>
      <c r="AS3122" s="17"/>
      <c r="AT3122" s="17"/>
      <c r="AU3122" s="17"/>
      <c r="AV3122" s="17"/>
      <c r="AW3122" s="17"/>
      <c r="AX3122" s="17"/>
      <c r="AY3122" s="17"/>
      <c r="AZ3122" s="17"/>
      <c r="BA3122" s="17"/>
      <c r="BB3122" s="17"/>
      <c r="BC3122" s="17"/>
      <c r="BD3122" s="17"/>
      <c r="BE3122" s="17"/>
      <c r="BF3122" s="17"/>
      <c r="BG3122" s="17"/>
      <c r="BH3122" s="17"/>
    </row>
    <row r="3123" spans="2:60" x14ac:dyDescent="0.2">
      <c r="B3123" s="1" t="s">
        <v>0</v>
      </c>
      <c r="C3123" s="1" t="str">
        <f t="shared" si="332"/>
        <v>PJ3B</v>
      </c>
      <c r="D3123" s="1" t="s">
        <v>6591</v>
      </c>
      <c r="E3123" s="1" t="s">
        <v>5485</v>
      </c>
      <c r="F3123" s="14" t="str">
        <f t="shared" si="328"/>
        <v>PJ3B-07008-A | pijama niña algodon polo+short ; talla-16 color: vasitos_01 -&gt; vasitos_01-turqueza</v>
      </c>
      <c r="G3123" s="14" t="str">
        <f t="shared" si="333"/>
        <v>{"estampado_1":"vasitos_01","estampado_2":"na"}</v>
      </c>
      <c r="H3123" s="14" t="s">
        <v>1</v>
      </c>
      <c r="I3123" s="14" t="s">
        <v>622</v>
      </c>
      <c r="J3123" s="1">
        <v>16</v>
      </c>
      <c r="K3123" s="14" t="s">
        <v>3</v>
      </c>
      <c r="L3123" s="14" t="s">
        <v>4</v>
      </c>
      <c r="M3123" s="14" t="s">
        <v>5</v>
      </c>
      <c r="N3123" s="1" t="s">
        <v>6945</v>
      </c>
      <c r="O3123" s="1" t="s">
        <v>1764</v>
      </c>
      <c r="P3123" s="1" t="s">
        <v>4666</v>
      </c>
      <c r="Q3123" s="1" t="s">
        <v>5201</v>
      </c>
      <c r="R3123" s="1" t="str">
        <f t="shared" si="329"/>
        <v>PJ3B-07008 | pijama niña algodon polo+short ; talla-16 color: vasitos_01-turqueza</v>
      </c>
      <c r="S3123" s="1" t="s">
        <v>5453</v>
      </c>
      <c r="T3123" s="18" t="s">
        <v>1407</v>
      </c>
      <c r="U3123" s="19" t="str">
        <f t="shared" si="330"/>
        <v>('producto_terminado','PJ3B','PJ3B-07008-A','pijama niña algodon polo+short','PJ3B-07008-A | pijama niña algodon polo+short ; talla-16 color: vasitos_01 -&gt; vasitos_01-turqueza','{"estampado_1":"vasitos_01","estampado_2":"na"}','{"spec":"na"}','{"precio_doc":74.84,"precio_unit":6.24,"precio_web":9,"precio_catalog":6.86,"precio_usd":1.92}','16','cocotfyma','unidad','activo','APT_E','vasitos_01','ruta5','PJ3B-07008','PJ3B-07008 | pijama niña algodon polo+short ; talla-16 color: vasitos_01-turqueza','vasitos_01-turqueza');</v>
      </c>
      <c r="V3123" s="19">
        <v>21982</v>
      </c>
      <c r="W3123" s="20" t="s">
        <v>4665</v>
      </c>
      <c r="X3123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('producto_terminado','PJ3B','PJ3B-07008-A','pijama niña algodon polo+short','PJ3B-07008-A | pijama niña algodon polo+short ; talla-16 color: vasitos_01 -&gt; vasitos_01-turqueza','{"estampado_1":"vasitos_01","estampado_2":"na"}','{"spec":"na"}','{"precio_doc":74.84,"precio_unit":6.24,"precio_web":9,"precio_catalog":6.86,"precio_usd":1.92}','16','cocotfyma','unidad','activo','APT_E','vasitos_01','ruta5','PJ3B-07008','PJ3B-07008 | pijama niña algodon polo+short ; talla-16 color: vasitos_01-turqueza','vasitos_01-turqueza');</v>
      </c>
      <c r="Y3123" s="17"/>
      <c r="Z3123" s="17"/>
      <c r="AA3123" s="17"/>
      <c r="AB3123" s="17"/>
      <c r="AC3123" s="17"/>
      <c r="AD3123" s="17"/>
      <c r="AE3123" s="17"/>
      <c r="AF3123" s="17"/>
      <c r="AG3123" s="17"/>
      <c r="AH3123" s="17"/>
      <c r="AI3123" s="17"/>
      <c r="AJ3123" s="17"/>
      <c r="AK3123" s="17"/>
      <c r="AL3123" s="17"/>
      <c r="AM3123" s="17"/>
      <c r="AN3123" s="17"/>
      <c r="AO3123" s="17"/>
      <c r="AP3123" s="17"/>
      <c r="AQ3123" s="17"/>
      <c r="AR3123" s="17"/>
      <c r="AS3123" s="17"/>
      <c r="AT3123" s="17"/>
      <c r="AU3123" s="17"/>
      <c r="AV3123" s="17"/>
      <c r="AW3123" s="17"/>
      <c r="AX3123" s="17"/>
      <c r="AY3123" s="17"/>
      <c r="AZ3123" s="17"/>
      <c r="BA3123" s="17"/>
      <c r="BB3123" s="17"/>
      <c r="BC3123" s="17"/>
      <c r="BD3123" s="17"/>
      <c r="BE3123" s="17"/>
      <c r="BF3123" s="17"/>
      <c r="BG3123" s="17"/>
      <c r="BH3123" s="17"/>
    </row>
    <row r="3124" spans="2:60" x14ac:dyDescent="0.2">
      <c r="B3124" s="1" t="s">
        <v>0</v>
      </c>
      <c r="C3124" s="1" t="str">
        <f t="shared" si="332"/>
        <v>PJ3B</v>
      </c>
      <c r="D3124" s="1" t="s">
        <v>6592</v>
      </c>
      <c r="E3124" s="1" t="s">
        <v>5485</v>
      </c>
      <c r="F3124" s="14" t="str">
        <f t="shared" si="328"/>
        <v>PJ3B-07008-B | pijama niña algodon polo+short ; talla-16 color: turqueza -&gt; vasitos_01-turqueza</v>
      </c>
      <c r="G3124" s="14" t="str">
        <f t="shared" si="333"/>
        <v>{"estampado_1":"turqueza","estampado_2":"na"}</v>
      </c>
      <c r="H3124" s="14" t="s">
        <v>1</v>
      </c>
      <c r="I3124" s="14" t="s">
        <v>622</v>
      </c>
      <c r="J3124" s="1">
        <v>16</v>
      </c>
      <c r="K3124" s="14" t="s">
        <v>3</v>
      </c>
      <c r="L3124" s="14" t="s">
        <v>4</v>
      </c>
      <c r="M3124" s="14" t="s">
        <v>5</v>
      </c>
      <c r="N3124" s="1" t="s">
        <v>6945</v>
      </c>
      <c r="O3124" s="1" t="s">
        <v>1290</v>
      </c>
      <c r="P3124" s="1" t="s">
        <v>4666</v>
      </c>
      <c r="Q3124" s="1" t="s">
        <v>5201</v>
      </c>
      <c r="R3124" s="1" t="str">
        <f t="shared" si="329"/>
        <v>PJ3B-07008 | pijama niña algodon polo+short ; talla-16 color: vasitos_01-turqueza</v>
      </c>
      <c r="S3124" s="1" t="s">
        <v>5453</v>
      </c>
      <c r="T3124" s="18" t="s">
        <v>1407</v>
      </c>
      <c r="U3124" s="19" t="str">
        <f t="shared" si="330"/>
        <v>('producto_terminado','PJ3B','PJ3B-07008-B','pijama niña algodon polo+short','PJ3B-07008-B | pijama niña algodon polo+short ; talla-16 color: turqueza -&gt; vasitos_01-turqueza','{"estampado_1":"turqueza","estampado_2":"na"}','{"spec":"na"}','{"precio_doc":74.84,"precio_unit":6.24,"precio_web":9,"precio_catalog":6.86,"precio_usd":1.92}','16','cocotfyma','unidad','activo','APT_E','turqueza','ruta5','PJ3B-07008','PJ3B-07008 | pijama niña algodon polo+short ; talla-16 color: vasitos_01-turqueza','vasitos_01-turqueza');</v>
      </c>
      <c r="V3124" s="19">
        <v>21983</v>
      </c>
      <c r="W3124" s="20" t="s">
        <v>4665</v>
      </c>
      <c r="X3124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('producto_terminado','PJ3B','PJ3B-07008-B','pijama niña algodon polo+short','PJ3B-07008-B | pijama niña algodon polo+short ; talla-16 color: turqueza -&gt; vasitos_01-turqueza','{"estampado_1":"turqueza","estampado_2":"na"}','{"spec":"na"}','{"precio_doc":74.84,"precio_unit":6.24,"precio_web":9,"precio_catalog":6.86,"precio_usd":1.92}','16','cocotfyma','unidad','activo','APT_E','turqueza','ruta5','PJ3B-07008','PJ3B-07008 | pijama niña algodon polo+short ; talla-16 color: vasitos_01-turqueza','vasitos_01-turqueza');</v>
      </c>
      <c r="Y3124" s="17"/>
      <c r="Z3124" s="17"/>
      <c r="AA3124" s="17"/>
      <c r="AB3124" s="17"/>
      <c r="AC3124" s="17"/>
      <c r="AD3124" s="17"/>
      <c r="AE3124" s="17"/>
      <c r="AF3124" s="17"/>
      <c r="AG3124" s="17"/>
      <c r="AH3124" s="17"/>
      <c r="AI3124" s="17"/>
      <c r="AJ3124" s="17"/>
      <c r="AK3124" s="17"/>
      <c r="AL3124" s="17"/>
      <c r="AM3124" s="17"/>
      <c r="AN3124" s="17"/>
      <c r="AO3124" s="17"/>
      <c r="AP3124" s="17"/>
      <c r="AQ3124" s="17"/>
      <c r="AR3124" s="17"/>
      <c r="AS3124" s="17"/>
      <c r="AT3124" s="17"/>
      <c r="AU3124" s="17"/>
      <c r="AV3124" s="17"/>
      <c r="AW3124" s="17"/>
      <c r="AX3124" s="17"/>
      <c r="AY3124" s="17"/>
      <c r="AZ3124" s="17"/>
      <c r="BA3124" s="17"/>
      <c r="BB3124" s="17"/>
      <c r="BC3124" s="17"/>
      <c r="BD3124" s="17"/>
      <c r="BE3124" s="17"/>
      <c r="BF3124" s="17"/>
      <c r="BG3124" s="17"/>
      <c r="BH3124" s="17"/>
    </row>
    <row r="3125" spans="2:60" x14ac:dyDescent="0.2">
      <c r="B3125" s="1" t="s">
        <v>0</v>
      </c>
      <c r="C3125" s="1" t="str">
        <f t="shared" si="332"/>
        <v>PJ4A</v>
      </c>
      <c r="D3125" s="1" t="s">
        <v>6593</v>
      </c>
      <c r="E3125" s="1" t="s">
        <v>5486</v>
      </c>
      <c r="F3125" s="14" t="str">
        <f t="shared" si="328"/>
        <v>PJ4A-01001-A | pijama niña algodon organico polo+capri ; talla-4 color: corazon_01 -&gt; corazon_01-rosado</v>
      </c>
      <c r="G3125" s="14" t="str">
        <f t="shared" si="333"/>
        <v>{"estampado_1":"corazon_01","estampado_2":"na"}</v>
      </c>
      <c r="H3125" s="14" t="s">
        <v>1</v>
      </c>
      <c r="I3125" s="14" t="s">
        <v>622</v>
      </c>
      <c r="J3125" s="1">
        <v>4</v>
      </c>
      <c r="K3125" s="14" t="s">
        <v>3</v>
      </c>
      <c r="L3125" s="14" t="s">
        <v>4</v>
      </c>
      <c r="M3125" s="14" t="s">
        <v>5</v>
      </c>
      <c r="N3125" s="1" t="s">
        <v>6945</v>
      </c>
      <c r="O3125" s="1" t="s">
        <v>1458</v>
      </c>
      <c r="P3125" s="1" t="s">
        <v>4666</v>
      </c>
      <c r="Q3125" s="1" t="s">
        <v>5202</v>
      </c>
      <c r="R3125" s="1" t="str">
        <f t="shared" si="329"/>
        <v>PJ4A-01001 | pijama niña algodon organico polo+capri ; talla-4 color: corazon_01-rosado</v>
      </c>
      <c r="S3125" s="1" t="s">
        <v>5446</v>
      </c>
      <c r="T3125" s="18" t="s">
        <v>1407</v>
      </c>
      <c r="U3125" s="19" t="str">
        <f t="shared" si="330"/>
        <v>('producto_terminado','PJ4A','PJ4A-01001-A','pijama niña algodon organico polo+capri','PJ4A-01001-A | pijama niña algodon organico polo+capri ; talla-4 color: corazon_01 -&gt; corazon_01-rosado','{"estampado_1":"corazon_01","estampado_2":"na"}','{"spec":"na"}','{"precio_doc":74.84,"precio_unit":6.24,"precio_web":9,"precio_catalog":6.86,"precio_usd":1.92}','4','cocotfyma','unidad','activo','APT_E','corazon_01','ruta5','PJ4A-01001','PJ4A-01001 | pijama niña algodon organico polo+capri ; talla-4 color: corazon_01-rosado','corazon_01-rosado');</v>
      </c>
      <c r="V3125" s="19">
        <v>21984</v>
      </c>
      <c r="W3125" s="20" t="s">
        <v>4665</v>
      </c>
      <c r="X3125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('producto_terminado','PJ4A','PJ4A-01001-A','pijama niña algodon organico polo+capri','PJ4A-01001-A | pijama niña algodon organico polo+capri ; talla-4 color: corazon_01 -&gt; corazon_01-rosado','{"estampado_1":"corazon_01","estampado_2":"na"}','{"spec":"na"}','{"precio_doc":74.84,"precio_unit":6.24,"precio_web":9,"precio_catalog":6.86,"precio_usd":1.92}','4','cocotfyma','unidad','activo','APT_E','corazon_01','ruta5','PJ4A-01001','PJ4A-01001 | pijama niña algodon organico polo+capri ; talla-4 color: corazon_01-rosado','corazon_01-rosado');</v>
      </c>
      <c r="Y3125" s="17"/>
      <c r="Z3125" s="17"/>
      <c r="AA3125" s="17"/>
      <c r="AB3125" s="17"/>
      <c r="AC3125" s="17"/>
      <c r="AD3125" s="17"/>
      <c r="AE3125" s="17"/>
      <c r="AF3125" s="17"/>
      <c r="AG3125" s="17"/>
      <c r="AH3125" s="17"/>
      <c r="AI3125" s="17"/>
      <c r="AJ3125" s="17"/>
      <c r="AK3125" s="17"/>
      <c r="AL3125" s="17"/>
      <c r="AM3125" s="17"/>
      <c r="AN3125" s="17"/>
      <c r="AO3125" s="17"/>
      <c r="AP3125" s="17"/>
      <c r="AQ3125" s="17"/>
      <c r="AR3125" s="17"/>
      <c r="AS3125" s="17"/>
      <c r="AT3125" s="17"/>
      <c r="AU3125" s="17"/>
      <c r="AV3125" s="17"/>
      <c r="AW3125" s="17"/>
      <c r="AX3125" s="17"/>
      <c r="AY3125" s="17"/>
      <c r="AZ3125" s="17"/>
      <c r="BA3125" s="17"/>
      <c r="BB3125" s="17"/>
      <c r="BC3125" s="17"/>
      <c r="BD3125" s="17"/>
      <c r="BE3125" s="17"/>
      <c r="BF3125" s="17"/>
      <c r="BG3125" s="17"/>
      <c r="BH3125" s="17"/>
    </row>
    <row r="3126" spans="2:60" x14ac:dyDescent="0.2">
      <c r="B3126" s="1" t="s">
        <v>0</v>
      </c>
      <c r="C3126" s="1" t="str">
        <f t="shared" si="332"/>
        <v>PJ4A</v>
      </c>
      <c r="D3126" s="1" t="s">
        <v>6594</v>
      </c>
      <c r="E3126" s="1" t="s">
        <v>5486</v>
      </c>
      <c r="F3126" s="14" t="str">
        <f t="shared" si="328"/>
        <v>PJ4A-01001-B | pijama niña algodon organico polo+capri ; talla-4 color: rosado -&gt; corazon_01-rosado</v>
      </c>
      <c r="G3126" s="14" t="str">
        <f t="shared" si="333"/>
        <v>{"estampado_1":"rosado","estampado_2":"na"}</v>
      </c>
      <c r="H3126" s="14" t="s">
        <v>1</v>
      </c>
      <c r="I3126" s="14" t="s">
        <v>622</v>
      </c>
      <c r="J3126" s="1">
        <v>4</v>
      </c>
      <c r="K3126" s="14" t="s">
        <v>3</v>
      </c>
      <c r="L3126" s="14" t="s">
        <v>4</v>
      </c>
      <c r="M3126" s="14" t="s">
        <v>5</v>
      </c>
      <c r="N3126" s="1" t="s">
        <v>6945</v>
      </c>
      <c r="O3126" s="1" t="s">
        <v>1287</v>
      </c>
      <c r="P3126" s="1" t="s">
        <v>4666</v>
      </c>
      <c r="Q3126" s="1" t="s">
        <v>5202</v>
      </c>
      <c r="R3126" s="1" t="str">
        <f t="shared" si="329"/>
        <v>PJ4A-01001 | pijama niña algodon organico polo+capri ; talla-4 color: corazon_01-rosado</v>
      </c>
      <c r="S3126" s="1" t="s">
        <v>5446</v>
      </c>
      <c r="T3126" s="18" t="s">
        <v>1407</v>
      </c>
      <c r="U3126" s="19" t="str">
        <f t="shared" si="330"/>
        <v>('producto_terminado','PJ4A','PJ4A-01001-B','pijama niña algodon organico polo+capri','PJ4A-01001-B | pijama niña algodon organico polo+capri ; talla-4 color: rosado -&gt; corazon_01-rosado','{"estampado_1":"rosado","estampado_2":"na"}','{"spec":"na"}','{"precio_doc":74.84,"precio_unit":6.24,"precio_web":9,"precio_catalog":6.86,"precio_usd":1.92}','4','cocotfyma','unidad','activo','APT_E','rosado','ruta5','PJ4A-01001','PJ4A-01001 | pijama niña algodon organico polo+capri ; talla-4 color: corazon_01-rosado','corazon_01-rosado');</v>
      </c>
      <c r="V3126" s="19">
        <v>21985</v>
      </c>
      <c r="W3126" s="20" t="s">
        <v>4665</v>
      </c>
      <c r="X3126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('producto_terminado','PJ4A','PJ4A-01001-B','pijama niña algodon organico polo+capri','PJ4A-01001-B | pijama niña algodon organico polo+capri ; talla-4 color: rosado -&gt; corazon_01-rosado','{"estampado_1":"rosado","estampado_2":"na"}','{"spec":"na"}','{"precio_doc":74.84,"precio_unit":6.24,"precio_web":9,"precio_catalog":6.86,"precio_usd":1.92}','4','cocotfyma','unidad','activo','APT_E','rosado','ruta5','PJ4A-01001','PJ4A-01001 | pijama niña algodon organico polo+capri ; talla-4 color: corazon_01-rosado','corazon_01-rosado');</v>
      </c>
      <c r="Y3126" s="17"/>
      <c r="Z3126" s="17"/>
      <c r="AA3126" s="17"/>
      <c r="AB3126" s="17"/>
      <c r="AC3126" s="17"/>
      <c r="AD3126" s="17"/>
      <c r="AE3126" s="17"/>
      <c r="AF3126" s="17"/>
      <c r="AG3126" s="17"/>
      <c r="AH3126" s="17"/>
      <c r="AI3126" s="17"/>
      <c r="AJ3126" s="17"/>
      <c r="AK3126" s="17"/>
      <c r="AL3126" s="17"/>
      <c r="AM3126" s="17"/>
      <c r="AN3126" s="17"/>
      <c r="AO3126" s="17"/>
      <c r="AP3126" s="17"/>
      <c r="AQ3126" s="17"/>
      <c r="AR3126" s="17"/>
      <c r="AS3126" s="17"/>
      <c r="AT3126" s="17"/>
      <c r="AU3126" s="17"/>
      <c r="AV3126" s="17"/>
      <c r="AW3126" s="17"/>
      <c r="AX3126" s="17"/>
      <c r="AY3126" s="17"/>
      <c r="AZ3126" s="17"/>
      <c r="BA3126" s="17"/>
      <c r="BB3126" s="17"/>
      <c r="BC3126" s="17"/>
      <c r="BD3126" s="17"/>
      <c r="BE3126" s="17"/>
      <c r="BF3126" s="17"/>
      <c r="BG3126" s="17"/>
      <c r="BH3126" s="17"/>
    </row>
    <row r="3127" spans="2:60" x14ac:dyDescent="0.2">
      <c r="B3127" s="1" t="s">
        <v>0</v>
      </c>
      <c r="C3127" s="1" t="str">
        <f t="shared" si="332"/>
        <v>PJ4A</v>
      </c>
      <c r="D3127" s="1" t="s">
        <v>6595</v>
      </c>
      <c r="E3127" s="1" t="s">
        <v>5486</v>
      </c>
      <c r="F3127" s="14" t="str">
        <f t="shared" si="328"/>
        <v>PJ4A-02001-A | pijama niña algodon organico polo+capri ; talla-6 color: corazon_01 -&gt; corazon_01-rosado</v>
      </c>
      <c r="G3127" s="14" t="str">
        <f t="shared" si="333"/>
        <v>{"estampado_1":"corazon_01","estampado_2":"na"}</v>
      </c>
      <c r="H3127" s="14" t="s">
        <v>1</v>
      </c>
      <c r="I3127" s="14" t="s">
        <v>622</v>
      </c>
      <c r="J3127" s="1">
        <v>6</v>
      </c>
      <c r="K3127" s="14" t="s">
        <v>3</v>
      </c>
      <c r="L3127" s="14" t="s">
        <v>4</v>
      </c>
      <c r="M3127" s="14" t="s">
        <v>5</v>
      </c>
      <c r="N3127" s="1" t="s">
        <v>6945</v>
      </c>
      <c r="O3127" s="1" t="s">
        <v>1458</v>
      </c>
      <c r="P3127" s="1" t="s">
        <v>4666</v>
      </c>
      <c r="Q3127" s="1" t="s">
        <v>5203</v>
      </c>
      <c r="R3127" s="1" t="str">
        <f t="shared" si="329"/>
        <v>PJ4A-02001 | pijama niña algodon organico polo+capri ; talla-6 color: corazon_01-rosado</v>
      </c>
      <c r="S3127" s="1" t="s">
        <v>5446</v>
      </c>
      <c r="T3127" s="18" t="s">
        <v>1407</v>
      </c>
      <c r="U3127" s="19" t="str">
        <f t="shared" si="330"/>
        <v>('producto_terminado','PJ4A','PJ4A-02001-A','pijama niña algodon organico polo+capri','PJ4A-02001-A | pijama niña algodon organico polo+capri ; talla-6 color: corazon_01 -&gt; corazon_01-rosado','{"estampado_1":"corazon_01","estampado_2":"na"}','{"spec":"na"}','{"precio_doc":74.84,"precio_unit":6.24,"precio_web":9,"precio_catalog":6.86,"precio_usd":1.92}','6','cocotfyma','unidad','activo','APT_E','corazon_01','ruta5','PJ4A-02001','PJ4A-02001 | pijama niña algodon organico polo+capri ; talla-6 color: corazon_01-rosado','corazon_01-rosado');</v>
      </c>
      <c r="V3127" s="19">
        <v>21986</v>
      </c>
      <c r="W3127" s="20" t="s">
        <v>4665</v>
      </c>
      <c r="X3127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('producto_terminado','PJ4A','PJ4A-02001-A','pijama niña algodon organico polo+capri','PJ4A-02001-A | pijama niña algodon organico polo+capri ; talla-6 color: corazon_01 -&gt; corazon_01-rosado','{"estampado_1":"corazon_01","estampado_2":"na"}','{"spec":"na"}','{"precio_doc":74.84,"precio_unit":6.24,"precio_web":9,"precio_catalog":6.86,"precio_usd":1.92}','6','cocotfyma','unidad','activo','APT_E','corazon_01','ruta5','PJ4A-02001','PJ4A-02001 | pijama niña algodon organico polo+capri ; talla-6 color: corazon_01-rosado','corazon_01-rosado');</v>
      </c>
      <c r="Y3127" s="17"/>
      <c r="Z3127" s="17"/>
      <c r="AA3127" s="17"/>
      <c r="AB3127" s="17"/>
      <c r="AC3127" s="17"/>
      <c r="AD3127" s="17"/>
      <c r="AE3127" s="17"/>
      <c r="AF3127" s="17"/>
      <c r="AG3127" s="17"/>
      <c r="AH3127" s="17"/>
      <c r="AI3127" s="17"/>
      <c r="AJ3127" s="17"/>
      <c r="AK3127" s="17"/>
      <c r="AL3127" s="17"/>
      <c r="AM3127" s="17"/>
      <c r="AN3127" s="17"/>
      <c r="AO3127" s="17"/>
      <c r="AP3127" s="17"/>
      <c r="AQ3127" s="17"/>
      <c r="AR3127" s="17"/>
      <c r="AS3127" s="17"/>
      <c r="AT3127" s="17"/>
      <c r="AU3127" s="17"/>
      <c r="AV3127" s="17"/>
      <c r="AW3127" s="17"/>
      <c r="AX3127" s="17"/>
      <c r="AY3127" s="17"/>
      <c r="AZ3127" s="17"/>
      <c r="BA3127" s="17"/>
      <c r="BB3127" s="17"/>
      <c r="BC3127" s="17"/>
      <c r="BD3127" s="17"/>
      <c r="BE3127" s="17"/>
      <c r="BF3127" s="17"/>
      <c r="BG3127" s="17"/>
      <c r="BH3127" s="17"/>
    </row>
    <row r="3128" spans="2:60" x14ac:dyDescent="0.2">
      <c r="B3128" s="1" t="s">
        <v>0</v>
      </c>
      <c r="C3128" s="1" t="str">
        <f t="shared" si="332"/>
        <v>PJ4A</v>
      </c>
      <c r="D3128" s="1" t="s">
        <v>6596</v>
      </c>
      <c r="E3128" s="1" t="s">
        <v>5486</v>
      </c>
      <c r="F3128" s="14" t="str">
        <f t="shared" si="328"/>
        <v>PJ4A-02001-B | pijama niña algodon organico polo+capri ; talla-6 color: rosado -&gt; corazon_01-rosado</v>
      </c>
      <c r="G3128" s="14" t="str">
        <f t="shared" si="333"/>
        <v>{"estampado_1":"rosado","estampado_2":"na"}</v>
      </c>
      <c r="H3128" s="14" t="s">
        <v>1</v>
      </c>
      <c r="I3128" s="14" t="s">
        <v>622</v>
      </c>
      <c r="J3128" s="1">
        <v>6</v>
      </c>
      <c r="K3128" s="14" t="s">
        <v>3</v>
      </c>
      <c r="L3128" s="14" t="s">
        <v>4</v>
      </c>
      <c r="M3128" s="14" t="s">
        <v>5</v>
      </c>
      <c r="N3128" s="1" t="s">
        <v>6945</v>
      </c>
      <c r="O3128" s="1" t="s">
        <v>1287</v>
      </c>
      <c r="P3128" s="1" t="s">
        <v>4666</v>
      </c>
      <c r="Q3128" s="1" t="s">
        <v>5203</v>
      </c>
      <c r="R3128" s="1" t="str">
        <f t="shared" si="329"/>
        <v>PJ4A-02001 | pijama niña algodon organico polo+capri ; talla-6 color: corazon_01-rosado</v>
      </c>
      <c r="S3128" s="1" t="s">
        <v>5446</v>
      </c>
      <c r="T3128" s="18" t="s">
        <v>1407</v>
      </c>
      <c r="U3128" s="19" t="str">
        <f t="shared" si="330"/>
        <v>('producto_terminado','PJ4A','PJ4A-02001-B','pijama niña algodon organico polo+capri','PJ4A-02001-B | pijama niña algodon organico polo+capri ; talla-6 color: rosado -&gt; corazon_01-rosado','{"estampado_1":"rosado","estampado_2":"na"}','{"spec":"na"}','{"precio_doc":74.84,"precio_unit":6.24,"precio_web":9,"precio_catalog":6.86,"precio_usd":1.92}','6','cocotfyma','unidad','activo','APT_E','rosado','ruta5','PJ4A-02001','PJ4A-02001 | pijama niña algodon organico polo+capri ; talla-6 color: corazon_01-rosado','corazon_01-rosado');</v>
      </c>
      <c r="V3128" s="19">
        <v>21987</v>
      </c>
      <c r="W3128" s="20" t="s">
        <v>4665</v>
      </c>
      <c r="X3128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('producto_terminado','PJ4A','PJ4A-02001-B','pijama niña algodon organico polo+capri','PJ4A-02001-B | pijama niña algodon organico polo+capri ; talla-6 color: rosado -&gt; corazon_01-rosado','{"estampado_1":"rosado","estampado_2":"na"}','{"spec":"na"}','{"precio_doc":74.84,"precio_unit":6.24,"precio_web":9,"precio_catalog":6.86,"precio_usd":1.92}','6','cocotfyma','unidad','activo','APT_E','rosado','ruta5','PJ4A-02001','PJ4A-02001 | pijama niña algodon organico polo+capri ; talla-6 color: corazon_01-rosado','corazon_01-rosado');</v>
      </c>
      <c r="Y3128" s="17"/>
      <c r="Z3128" s="17"/>
      <c r="AA3128" s="17"/>
      <c r="AB3128" s="17"/>
      <c r="AC3128" s="17"/>
      <c r="AD3128" s="17"/>
      <c r="AE3128" s="17"/>
      <c r="AF3128" s="17"/>
      <c r="AG3128" s="17"/>
      <c r="AH3128" s="17"/>
      <c r="AI3128" s="17"/>
      <c r="AJ3128" s="17"/>
      <c r="AK3128" s="17"/>
      <c r="AL3128" s="17"/>
      <c r="AM3128" s="17"/>
      <c r="AN3128" s="17"/>
      <c r="AO3128" s="17"/>
      <c r="AP3128" s="17"/>
      <c r="AQ3128" s="17"/>
      <c r="AR3128" s="17"/>
      <c r="AS3128" s="17"/>
      <c r="AT3128" s="17"/>
      <c r="AU3128" s="17"/>
      <c r="AV3128" s="17"/>
      <c r="AW3128" s="17"/>
      <c r="AX3128" s="17"/>
      <c r="AY3128" s="17"/>
      <c r="AZ3128" s="17"/>
      <c r="BA3128" s="17"/>
      <c r="BB3128" s="17"/>
      <c r="BC3128" s="17"/>
      <c r="BD3128" s="17"/>
      <c r="BE3128" s="17"/>
      <c r="BF3128" s="17"/>
      <c r="BG3128" s="17"/>
      <c r="BH3128" s="17"/>
    </row>
    <row r="3129" spans="2:60" x14ac:dyDescent="0.2">
      <c r="B3129" s="1" t="s">
        <v>0</v>
      </c>
      <c r="C3129" s="1" t="str">
        <f t="shared" si="332"/>
        <v>PJ4A</v>
      </c>
      <c r="D3129" s="1" t="s">
        <v>6597</v>
      </c>
      <c r="E3129" s="1" t="s">
        <v>5486</v>
      </c>
      <c r="F3129" s="14" t="str">
        <f t="shared" si="328"/>
        <v>PJ4A-03001-A | pijama niña algodon organico polo+capri ; talla-8 color: corazon_01 -&gt; corazon_01-rosado</v>
      </c>
      <c r="G3129" s="14" t="str">
        <f t="shared" si="333"/>
        <v>{"estampado_1":"corazon_01","estampado_2":"na"}</v>
      </c>
      <c r="H3129" s="14" t="s">
        <v>1</v>
      </c>
      <c r="I3129" s="14" t="s">
        <v>622</v>
      </c>
      <c r="J3129" s="1">
        <v>8</v>
      </c>
      <c r="K3129" s="14" t="s">
        <v>3</v>
      </c>
      <c r="L3129" s="14" t="s">
        <v>4</v>
      </c>
      <c r="M3129" s="14" t="s">
        <v>5</v>
      </c>
      <c r="N3129" s="1" t="s">
        <v>6945</v>
      </c>
      <c r="O3129" s="1" t="s">
        <v>1458</v>
      </c>
      <c r="P3129" s="1" t="s">
        <v>4666</v>
      </c>
      <c r="Q3129" s="1" t="s">
        <v>5204</v>
      </c>
      <c r="R3129" s="1" t="str">
        <f t="shared" si="329"/>
        <v>PJ4A-03001 | pijama niña algodon organico polo+capri ; talla-8 color: corazon_01-rosado</v>
      </c>
      <c r="S3129" s="1" t="s">
        <v>5446</v>
      </c>
      <c r="T3129" s="18" t="s">
        <v>1407</v>
      </c>
      <c r="U3129" s="19" t="str">
        <f t="shared" si="330"/>
        <v>('producto_terminado','PJ4A','PJ4A-03001-A','pijama niña algodon organico polo+capri','PJ4A-03001-A | pijama niña algodon organico polo+capri ; talla-8 color: corazon_01 -&gt; corazon_01-rosado','{"estampado_1":"corazon_01","estampado_2":"na"}','{"spec":"na"}','{"precio_doc":74.84,"precio_unit":6.24,"precio_web":9,"precio_catalog":6.86,"precio_usd":1.92}','8','cocotfyma','unidad','activo','APT_E','corazon_01','ruta5','PJ4A-03001','PJ4A-03001 | pijama niña algodon organico polo+capri ; talla-8 color: corazon_01-rosado','corazon_01-rosado');</v>
      </c>
      <c r="V3129" s="19">
        <v>21988</v>
      </c>
      <c r="W3129" s="20" t="s">
        <v>4665</v>
      </c>
      <c r="X3129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('producto_terminado','PJ4A','PJ4A-03001-A','pijama niña algodon organico polo+capri','PJ4A-03001-A | pijama niña algodon organico polo+capri ; talla-8 color: corazon_01 -&gt; corazon_01-rosado','{"estampado_1":"corazon_01","estampado_2":"na"}','{"spec":"na"}','{"precio_doc":74.84,"precio_unit":6.24,"precio_web":9,"precio_catalog":6.86,"precio_usd":1.92}','8','cocotfyma','unidad','activo','APT_E','corazon_01','ruta5','PJ4A-03001','PJ4A-03001 | pijama niña algodon organico polo+capri ; talla-8 color: corazon_01-rosado','corazon_01-rosado');</v>
      </c>
      <c r="Y3129" s="17"/>
      <c r="Z3129" s="17"/>
      <c r="AA3129" s="17"/>
      <c r="AB3129" s="17"/>
      <c r="AC3129" s="17"/>
      <c r="AD3129" s="17"/>
      <c r="AE3129" s="17"/>
      <c r="AF3129" s="17"/>
      <c r="AG3129" s="17"/>
      <c r="AH3129" s="17"/>
      <c r="AI3129" s="17"/>
      <c r="AJ3129" s="17"/>
      <c r="AK3129" s="17"/>
      <c r="AL3129" s="17"/>
      <c r="AM3129" s="17"/>
      <c r="AN3129" s="17"/>
      <c r="AO3129" s="17"/>
      <c r="AP3129" s="17"/>
      <c r="AQ3129" s="17"/>
      <c r="AR3129" s="17"/>
      <c r="AS3129" s="17"/>
      <c r="AT3129" s="17"/>
      <c r="AU3129" s="17"/>
      <c r="AV3129" s="17"/>
      <c r="AW3129" s="17"/>
      <c r="AX3129" s="17"/>
      <c r="AY3129" s="17"/>
      <c r="AZ3129" s="17"/>
      <c r="BA3129" s="17"/>
      <c r="BB3129" s="17"/>
      <c r="BC3129" s="17"/>
      <c r="BD3129" s="17"/>
      <c r="BE3129" s="17"/>
      <c r="BF3129" s="17"/>
      <c r="BG3129" s="17"/>
      <c r="BH3129" s="17"/>
    </row>
    <row r="3130" spans="2:60" x14ac:dyDescent="0.2">
      <c r="B3130" s="1" t="s">
        <v>0</v>
      </c>
      <c r="C3130" s="1" t="str">
        <f t="shared" si="332"/>
        <v>PJ4A</v>
      </c>
      <c r="D3130" s="1" t="s">
        <v>6598</v>
      </c>
      <c r="E3130" s="1" t="s">
        <v>5486</v>
      </c>
      <c r="F3130" s="14" t="str">
        <f t="shared" si="328"/>
        <v>PJ4A-03001-B | pijama niña algodon organico polo+capri ; talla-8 color: rosado -&gt; corazon_01-rosado</v>
      </c>
      <c r="G3130" s="14" t="str">
        <f t="shared" si="333"/>
        <v>{"estampado_1":"rosado","estampado_2":"na"}</v>
      </c>
      <c r="H3130" s="14" t="s">
        <v>1</v>
      </c>
      <c r="I3130" s="14" t="s">
        <v>622</v>
      </c>
      <c r="J3130" s="1">
        <v>8</v>
      </c>
      <c r="K3130" s="14" t="s">
        <v>3</v>
      </c>
      <c r="L3130" s="14" t="s">
        <v>4</v>
      </c>
      <c r="M3130" s="14" t="s">
        <v>5</v>
      </c>
      <c r="N3130" s="1" t="s">
        <v>6945</v>
      </c>
      <c r="O3130" s="1" t="s">
        <v>1287</v>
      </c>
      <c r="P3130" s="1" t="s">
        <v>4666</v>
      </c>
      <c r="Q3130" s="1" t="s">
        <v>5204</v>
      </c>
      <c r="R3130" s="1" t="str">
        <f t="shared" si="329"/>
        <v>PJ4A-03001 | pijama niña algodon organico polo+capri ; talla-8 color: corazon_01-rosado</v>
      </c>
      <c r="S3130" s="1" t="s">
        <v>5446</v>
      </c>
      <c r="T3130" s="18" t="s">
        <v>1407</v>
      </c>
      <c r="U3130" s="19" t="str">
        <f t="shared" si="330"/>
        <v>('producto_terminado','PJ4A','PJ4A-03001-B','pijama niña algodon organico polo+capri','PJ4A-03001-B | pijama niña algodon organico polo+capri ; talla-8 color: rosado -&gt; corazon_01-rosado','{"estampado_1":"rosado","estampado_2":"na"}','{"spec":"na"}','{"precio_doc":74.84,"precio_unit":6.24,"precio_web":9,"precio_catalog":6.86,"precio_usd":1.92}','8','cocotfyma','unidad','activo','APT_E','rosado','ruta5','PJ4A-03001','PJ4A-03001 | pijama niña algodon organico polo+capri ; talla-8 color: corazon_01-rosado','corazon_01-rosado');</v>
      </c>
      <c r="V3130" s="19">
        <v>21989</v>
      </c>
      <c r="W3130" s="20" t="s">
        <v>4665</v>
      </c>
      <c r="X3130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('producto_terminado','PJ4A','PJ4A-03001-B','pijama niña algodon organico polo+capri','PJ4A-03001-B | pijama niña algodon organico polo+capri ; talla-8 color: rosado -&gt; corazon_01-rosado','{"estampado_1":"rosado","estampado_2":"na"}','{"spec":"na"}','{"precio_doc":74.84,"precio_unit":6.24,"precio_web":9,"precio_catalog":6.86,"precio_usd":1.92}','8','cocotfyma','unidad','activo','APT_E','rosado','ruta5','PJ4A-03001','PJ4A-03001 | pijama niña algodon organico polo+capri ; talla-8 color: corazon_01-rosado','corazon_01-rosado');</v>
      </c>
      <c r="Y3130" s="17"/>
      <c r="Z3130" s="17"/>
      <c r="AA3130" s="17"/>
      <c r="AB3130" s="17"/>
      <c r="AC3130" s="17"/>
      <c r="AD3130" s="17"/>
      <c r="AE3130" s="17"/>
      <c r="AF3130" s="17"/>
      <c r="AG3130" s="17"/>
      <c r="AH3130" s="17"/>
      <c r="AI3130" s="17"/>
      <c r="AJ3130" s="17"/>
      <c r="AK3130" s="17"/>
      <c r="AL3130" s="17"/>
      <c r="AM3130" s="17"/>
      <c r="AN3130" s="17"/>
      <c r="AO3130" s="17"/>
      <c r="AP3130" s="17"/>
      <c r="AQ3130" s="17"/>
      <c r="AR3130" s="17"/>
      <c r="AS3130" s="17"/>
      <c r="AT3130" s="17"/>
      <c r="AU3130" s="17"/>
      <c r="AV3130" s="17"/>
      <c r="AW3130" s="17"/>
      <c r="AX3130" s="17"/>
      <c r="AY3130" s="17"/>
      <c r="AZ3130" s="17"/>
      <c r="BA3130" s="17"/>
      <c r="BB3130" s="17"/>
      <c r="BC3130" s="17"/>
      <c r="BD3130" s="17"/>
      <c r="BE3130" s="17"/>
      <c r="BF3130" s="17"/>
      <c r="BG3130" s="17"/>
      <c r="BH3130" s="17"/>
    </row>
    <row r="3131" spans="2:60" x14ac:dyDescent="0.2">
      <c r="B3131" s="1" t="s">
        <v>0</v>
      </c>
      <c r="C3131" s="1" t="str">
        <f t="shared" si="332"/>
        <v>PJ4B</v>
      </c>
      <c r="D3131" s="1" t="s">
        <v>6599</v>
      </c>
      <c r="E3131" s="1" t="s">
        <v>5486</v>
      </c>
      <c r="F3131" s="14" t="str">
        <f t="shared" si="328"/>
        <v>PJ4B-04001-A | pijama niña algodon organico polo+capri ; talla-10 color: corazon_01 -&gt; corazon_01-rosado</v>
      </c>
      <c r="G3131" s="14" t="str">
        <f t="shared" si="333"/>
        <v>{"estampado_1":"corazon_01","estampado_2":"na"}</v>
      </c>
      <c r="H3131" s="14" t="s">
        <v>1</v>
      </c>
      <c r="I3131" s="14" t="s">
        <v>622</v>
      </c>
      <c r="J3131" s="1">
        <v>10</v>
      </c>
      <c r="K3131" s="14" t="s">
        <v>3</v>
      </c>
      <c r="L3131" s="14" t="s">
        <v>4</v>
      </c>
      <c r="M3131" s="14" t="s">
        <v>5</v>
      </c>
      <c r="N3131" s="1" t="s">
        <v>6945</v>
      </c>
      <c r="O3131" s="1" t="s">
        <v>1458</v>
      </c>
      <c r="P3131" s="1" t="s">
        <v>4666</v>
      </c>
      <c r="Q3131" s="1" t="s">
        <v>5205</v>
      </c>
      <c r="R3131" s="1" t="str">
        <f t="shared" si="329"/>
        <v>PJ4B-04001 | pijama niña algodon organico polo+capri ; talla-10 color: corazon_01-rosado</v>
      </c>
      <c r="S3131" s="1" t="s">
        <v>5446</v>
      </c>
      <c r="T3131" s="18" t="s">
        <v>1407</v>
      </c>
      <c r="U3131" s="19" t="str">
        <f t="shared" si="330"/>
        <v>('producto_terminado','PJ4B','PJ4B-04001-A','pijama niña algodon organico polo+capri','PJ4B-04001-A | pijama niña algodon organico polo+capri ; talla-10 color: corazon_01 -&gt; corazon_01-rosado','{"estampado_1":"corazon_01","estampado_2":"na"}','{"spec":"na"}','{"precio_doc":74.84,"precio_unit":6.24,"precio_web":9,"precio_catalog":6.86,"precio_usd":1.92}','10','cocotfyma','unidad','activo','APT_E','corazon_01','ruta5','PJ4B-04001','PJ4B-04001 | pijama niña algodon organico polo+capri ; talla-10 color: corazon_01-rosado','corazon_01-rosado');</v>
      </c>
      <c r="V3131" s="19">
        <v>21990</v>
      </c>
      <c r="W3131" s="20" t="s">
        <v>4665</v>
      </c>
      <c r="X3131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('producto_terminado','PJ4B','PJ4B-04001-A','pijama niña algodon organico polo+capri','PJ4B-04001-A | pijama niña algodon organico polo+capri ; talla-10 color: corazon_01 -&gt; corazon_01-rosado','{"estampado_1":"corazon_01","estampado_2":"na"}','{"spec":"na"}','{"precio_doc":74.84,"precio_unit":6.24,"precio_web":9,"precio_catalog":6.86,"precio_usd":1.92}','10','cocotfyma','unidad','activo','APT_E','corazon_01','ruta5','PJ4B-04001','PJ4B-04001 | pijama niña algodon organico polo+capri ; talla-10 color: corazon_01-rosado','corazon_01-rosado');</v>
      </c>
      <c r="Y3131" s="17"/>
      <c r="Z3131" s="17"/>
      <c r="AA3131" s="17"/>
      <c r="AB3131" s="17"/>
      <c r="AC3131" s="17"/>
      <c r="AD3131" s="17"/>
      <c r="AE3131" s="17"/>
      <c r="AF3131" s="17"/>
      <c r="AG3131" s="17"/>
      <c r="AH3131" s="17"/>
      <c r="AI3131" s="17"/>
      <c r="AJ3131" s="17"/>
      <c r="AK3131" s="17"/>
      <c r="AL3131" s="17"/>
      <c r="AM3131" s="17"/>
      <c r="AN3131" s="17"/>
      <c r="AO3131" s="17"/>
      <c r="AP3131" s="17"/>
      <c r="AQ3131" s="17"/>
      <c r="AR3131" s="17"/>
      <c r="AS3131" s="17"/>
      <c r="AT3131" s="17"/>
      <c r="AU3131" s="17"/>
      <c r="AV3131" s="17"/>
      <c r="AW3131" s="17"/>
      <c r="AX3131" s="17"/>
      <c r="AY3131" s="17"/>
      <c r="AZ3131" s="17"/>
      <c r="BA3131" s="17"/>
      <c r="BB3131" s="17"/>
      <c r="BC3131" s="17"/>
      <c r="BD3131" s="17"/>
      <c r="BE3131" s="17"/>
      <c r="BF3131" s="17"/>
      <c r="BG3131" s="17"/>
      <c r="BH3131" s="17"/>
    </row>
    <row r="3132" spans="2:60" x14ac:dyDescent="0.2">
      <c r="B3132" s="1" t="s">
        <v>0</v>
      </c>
      <c r="C3132" s="1" t="str">
        <f t="shared" si="332"/>
        <v>PJ4B</v>
      </c>
      <c r="D3132" s="1" t="s">
        <v>6600</v>
      </c>
      <c r="E3132" s="1" t="s">
        <v>5486</v>
      </c>
      <c r="F3132" s="14" t="str">
        <f t="shared" si="328"/>
        <v>PJ4B-04001-B | pijama niña algodon organico polo+capri ; talla-10 color: rosado -&gt; corazon_01-rosado</v>
      </c>
      <c r="G3132" s="14" t="str">
        <f t="shared" si="333"/>
        <v>{"estampado_1":"rosado","estampado_2":"na"}</v>
      </c>
      <c r="H3132" s="14" t="s">
        <v>1</v>
      </c>
      <c r="I3132" s="14" t="s">
        <v>622</v>
      </c>
      <c r="J3132" s="1">
        <v>10</v>
      </c>
      <c r="K3132" s="14" t="s">
        <v>3</v>
      </c>
      <c r="L3132" s="14" t="s">
        <v>4</v>
      </c>
      <c r="M3132" s="14" t="s">
        <v>5</v>
      </c>
      <c r="N3132" s="1" t="s">
        <v>6945</v>
      </c>
      <c r="O3132" s="1" t="s">
        <v>1287</v>
      </c>
      <c r="P3132" s="1" t="s">
        <v>4666</v>
      </c>
      <c r="Q3132" s="1" t="s">
        <v>5205</v>
      </c>
      <c r="R3132" s="1" t="str">
        <f t="shared" si="329"/>
        <v>PJ4B-04001 | pijama niña algodon organico polo+capri ; talla-10 color: corazon_01-rosado</v>
      </c>
      <c r="S3132" s="1" t="s">
        <v>5446</v>
      </c>
      <c r="T3132" s="18" t="s">
        <v>1407</v>
      </c>
      <c r="U3132" s="19" t="str">
        <f t="shared" si="330"/>
        <v>('producto_terminado','PJ4B','PJ4B-04001-B','pijama niña algodon organico polo+capri','PJ4B-04001-B | pijama niña algodon organico polo+capri ; talla-10 color: rosado -&gt; corazon_01-rosado','{"estampado_1":"rosado","estampado_2":"na"}','{"spec":"na"}','{"precio_doc":74.84,"precio_unit":6.24,"precio_web":9,"precio_catalog":6.86,"precio_usd":1.92}','10','cocotfyma','unidad','activo','APT_E','rosado','ruta5','PJ4B-04001','PJ4B-04001 | pijama niña algodon organico polo+capri ; talla-10 color: corazon_01-rosado','corazon_01-rosado');</v>
      </c>
      <c r="V3132" s="19">
        <v>21991</v>
      </c>
      <c r="W3132" s="20" t="s">
        <v>4665</v>
      </c>
      <c r="X3132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('producto_terminado','PJ4B','PJ4B-04001-B','pijama niña algodon organico polo+capri','PJ4B-04001-B | pijama niña algodon organico polo+capri ; talla-10 color: rosado -&gt; corazon_01-rosado','{"estampado_1":"rosado","estampado_2":"na"}','{"spec":"na"}','{"precio_doc":74.84,"precio_unit":6.24,"precio_web":9,"precio_catalog":6.86,"precio_usd":1.92}','10','cocotfyma','unidad','activo','APT_E','rosado','ruta5','PJ4B-04001','PJ4B-04001 | pijama niña algodon organico polo+capri ; talla-10 color: corazon_01-rosado','corazon_01-rosado');</v>
      </c>
      <c r="Y3132" s="17"/>
      <c r="Z3132" s="17"/>
      <c r="AA3132" s="17"/>
      <c r="AB3132" s="17"/>
      <c r="AC3132" s="17"/>
      <c r="AD3132" s="17"/>
      <c r="AE3132" s="17"/>
      <c r="AF3132" s="17"/>
      <c r="AG3132" s="17"/>
      <c r="AH3132" s="17"/>
      <c r="AI3132" s="17"/>
      <c r="AJ3132" s="17"/>
      <c r="AK3132" s="17"/>
      <c r="AL3132" s="17"/>
      <c r="AM3132" s="17"/>
      <c r="AN3132" s="17"/>
      <c r="AO3132" s="17"/>
      <c r="AP3132" s="17"/>
      <c r="AQ3132" s="17"/>
      <c r="AR3132" s="17"/>
      <c r="AS3132" s="17"/>
      <c r="AT3132" s="17"/>
      <c r="AU3132" s="17"/>
      <c r="AV3132" s="17"/>
      <c r="AW3132" s="17"/>
      <c r="AX3132" s="17"/>
      <c r="AY3132" s="17"/>
      <c r="AZ3132" s="17"/>
      <c r="BA3132" s="17"/>
      <c r="BB3132" s="17"/>
      <c r="BC3132" s="17"/>
      <c r="BD3132" s="17"/>
      <c r="BE3132" s="17"/>
      <c r="BF3132" s="17"/>
      <c r="BG3132" s="17"/>
      <c r="BH3132" s="17"/>
    </row>
    <row r="3133" spans="2:60" x14ac:dyDescent="0.2">
      <c r="B3133" s="1" t="s">
        <v>0</v>
      </c>
      <c r="C3133" s="1" t="str">
        <f t="shared" si="332"/>
        <v>PJ4B</v>
      </c>
      <c r="D3133" s="1" t="s">
        <v>6601</v>
      </c>
      <c r="E3133" s="1" t="s">
        <v>5486</v>
      </c>
      <c r="F3133" s="14" t="str">
        <f t="shared" si="328"/>
        <v>PJ4B-05001-A | pijama niña algodon organico polo+capri ; talla-12 color: corazon_01 -&gt; corazon_01-rosado</v>
      </c>
      <c r="G3133" s="14" t="str">
        <f t="shared" si="333"/>
        <v>{"estampado_1":"corazon_01","estampado_2":"na"}</v>
      </c>
      <c r="H3133" s="14" t="s">
        <v>1</v>
      </c>
      <c r="I3133" s="14" t="s">
        <v>622</v>
      </c>
      <c r="J3133" s="1">
        <v>12</v>
      </c>
      <c r="K3133" s="14" t="s">
        <v>3</v>
      </c>
      <c r="L3133" s="14" t="s">
        <v>4</v>
      </c>
      <c r="M3133" s="14" t="s">
        <v>5</v>
      </c>
      <c r="N3133" s="1" t="s">
        <v>6945</v>
      </c>
      <c r="O3133" s="1" t="s">
        <v>1458</v>
      </c>
      <c r="P3133" s="1" t="s">
        <v>4666</v>
      </c>
      <c r="Q3133" s="1" t="s">
        <v>5206</v>
      </c>
      <c r="R3133" s="1" t="str">
        <f t="shared" si="329"/>
        <v>PJ4B-05001 | pijama niña algodon organico polo+capri ; talla-12 color: corazon_01-rosado</v>
      </c>
      <c r="S3133" s="1" t="s">
        <v>5446</v>
      </c>
      <c r="T3133" s="18" t="s">
        <v>1407</v>
      </c>
      <c r="U3133" s="19" t="str">
        <f t="shared" si="330"/>
        <v>('producto_terminado','PJ4B','PJ4B-05001-A','pijama niña algodon organico polo+capri','PJ4B-05001-A | pijama niña algodon organico polo+capri ; talla-12 color: corazon_01 -&gt; corazon_01-rosado','{"estampado_1":"corazon_01","estampado_2":"na"}','{"spec":"na"}','{"precio_doc":74.84,"precio_unit":6.24,"precio_web":9,"precio_catalog":6.86,"precio_usd":1.92}','12','cocotfyma','unidad','activo','APT_E','corazon_01','ruta5','PJ4B-05001','PJ4B-05001 | pijama niña algodon organico polo+capri ; talla-12 color: corazon_01-rosado','corazon_01-rosado');</v>
      </c>
      <c r="V3133" s="19">
        <v>21992</v>
      </c>
      <c r="W3133" s="20" t="s">
        <v>4665</v>
      </c>
      <c r="X3133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('producto_terminado','PJ4B','PJ4B-05001-A','pijama niña algodon organico polo+capri','PJ4B-05001-A | pijama niña algodon organico polo+capri ; talla-12 color: corazon_01 -&gt; corazon_01-rosado','{"estampado_1":"corazon_01","estampado_2":"na"}','{"spec":"na"}','{"precio_doc":74.84,"precio_unit":6.24,"precio_web":9,"precio_catalog":6.86,"precio_usd":1.92}','12','cocotfyma','unidad','activo','APT_E','corazon_01','ruta5','PJ4B-05001','PJ4B-05001 | pijama niña algodon organico polo+capri ; talla-12 color: corazon_01-rosado','corazon_01-rosado');</v>
      </c>
      <c r="Y3133" s="17"/>
      <c r="Z3133" s="17"/>
      <c r="AA3133" s="17"/>
      <c r="AB3133" s="17"/>
      <c r="AC3133" s="17"/>
      <c r="AD3133" s="17"/>
      <c r="AE3133" s="17"/>
      <c r="AF3133" s="17"/>
      <c r="AG3133" s="17"/>
      <c r="AH3133" s="17"/>
      <c r="AI3133" s="17"/>
      <c r="AJ3133" s="17"/>
      <c r="AK3133" s="17"/>
      <c r="AL3133" s="17"/>
      <c r="AM3133" s="17"/>
      <c r="AN3133" s="17"/>
      <c r="AO3133" s="17"/>
      <c r="AP3133" s="17"/>
      <c r="AQ3133" s="17"/>
      <c r="AR3133" s="17"/>
      <c r="AS3133" s="17"/>
      <c r="AT3133" s="17"/>
      <c r="AU3133" s="17"/>
      <c r="AV3133" s="17"/>
      <c r="AW3133" s="17"/>
      <c r="AX3133" s="17"/>
      <c r="AY3133" s="17"/>
      <c r="AZ3133" s="17"/>
      <c r="BA3133" s="17"/>
      <c r="BB3133" s="17"/>
      <c r="BC3133" s="17"/>
      <c r="BD3133" s="17"/>
      <c r="BE3133" s="17"/>
      <c r="BF3133" s="17"/>
      <c r="BG3133" s="17"/>
      <c r="BH3133" s="17"/>
    </row>
    <row r="3134" spans="2:60" x14ac:dyDescent="0.2">
      <c r="B3134" s="1" t="s">
        <v>0</v>
      </c>
      <c r="C3134" s="1" t="str">
        <f t="shared" si="332"/>
        <v>PJ4B</v>
      </c>
      <c r="D3134" s="1" t="s">
        <v>6602</v>
      </c>
      <c r="E3134" s="1" t="s">
        <v>5486</v>
      </c>
      <c r="F3134" s="14" t="str">
        <f t="shared" si="328"/>
        <v>PJ4B-05001-B | pijama niña algodon organico polo+capri ; talla-12 color: rosado -&gt; corazon_01-rosado</v>
      </c>
      <c r="G3134" s="14" t="str">
        <f t="shared" si="333"/>
        <v>{"estampado_1":"rosado","estampado_2":"na"}</v>
      </c>
      <c r="H3134" s="14" t="s">
        <v>1</v>
      </c>
      <c r="I3134" s="14" t="s">
        <v>622</v>
      </c>
      <c r="J3134" s="1">
        <v>12</v>
      </c>
      <c r="K3134" s="14" t="s">
        <v>3</v>
      </c>
      <c r="L3134" s="14" t="s">
        <v>4</v>
      </c>
      <c r="M3134" s="14" t="s">
        <v>5</v>
      </c>
      <c r="N3134" s="1" t="s">
        <v>6945</v>
      </c>
      <c r="O3134" s="1" t="s">
        <v>1287</v>
      </c>
      <c r="P3134" s="1" t="s">
        <v>4666</v>
      </c>
      <c r="Q3134" s="1" t="s">
        <v>5206</v>
      </c>
      <c r="R3134" s="1" t="str">
        <f t="shared" si="329"/>
        <v>PJ4B-05001 | pijama niña algodon organico polo+capri ; talla-12 color: corazon_01-rosado</v>
      </c>
      <c r="S3134" s="1" t="s">
        <v>5446</v>
      </c>
      <c r="T3134" s="18" t="s">
        <v>1407</v>
      </c>
      <c r="U3134" s="19" t="str">
        <f t="shared" si="330"/>
        <v>('producto_terminado','PJ4B','PJ4B-05001-B','pijama niña algodon organico polo+capri','PJ4B-05001-B | pijama niña algodon organico polo+capri ; talla-12 color: rosado -&gt; corazon_01-rosado','{"estampado_1":"rosado","estampado_2":"na"}','{"spec":"na"}','{"precio_doc":74.84,"precio_unit":6.24,"precio_web":9,"precio_catalog":6.86,"precio_usd":1.92}','12','cocotfyma','unidad','activo','APT_E','rosado','ruta5','PJ4B-05001','PJ4B-05001 | pijama niña algodon organico polo+capri ; talla-12 color: corazon_01-rosado','corazon_01-rosado');</v>
      </c>
      <c r="V3134" s="19">
        <v>21993</v>
      </c>
      <c r="W3134" s="20" t="s">
        <v>4665</v>
      </c>
      <c r="X3134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('producto_terminado','PJ4B','PJ4B-05001-B','pijama niña algodon organico polo+capri','PJ4B-05001-B | pijama niña algodon organico polo+capri ; talla-12 color: rosado -&gt; corazon_01-rosado','{"estampado_1":"rosado","estampado_2":"na"}','{"spec":"na"}','{"precio_doc":74.84,"precio_unit":6.24,"precio_web":9,"precio_catalog":6.86,"precio_usd":1.92}','12','cocotfyma','unidad','activo','APT_E','rosado','ruta5','PJ4B-05001','PJ4B-05001 | pijama niña algodon organico polo+capri ; talla-12 color: corazon_01-rosado','corazon_01-rosado');</v>
      </c>
      <c r="Y3134" s="17"/>
      <c r="Z3134" s="17"/>
      <c r="AA3134" s="17"/>
      <c r="AB3134" s="17"/>
      <c r="AC3134" s="17"/>
      <c r="AD3134" s="17"/>
      <c r="AE3134" s="17"/>
      <c r="AF3134" s="17"/>
      <c r="AG3134" s="17"/>
      <c r="AH3134" s="17"/>
      <c r="AI3134" s="17"/>
      <c r="AJ3134" s="17"/>
      <c r="AK3134" s="17"/>
      <c r="AL3134" s="17"/>
      <c r="AM3134" s="17"/>
      <c r="AN3134" s="17"/>
      <c r="AO3134" s="17"/>
      <c r="AP3134" s="17"/>
      <c r="AQ3134" s="17"/>
      <c r="AR3134" s="17"/>
      <c r="AS3134" s="17"/>
      <c r="AT3134" s="17"/>
      <c r="AU3134" s="17"/>
      <c r="AV3134" s="17"/>
      <c r="AW3134" s="17"/>
      <c r="AX3134" s="17"/>
      <c r="AY3134" s="17"/>
      <c r="AZ3134" s="17"/>
      <c r="BA3134" s="17"/>
      <c r="BB3134" s="17"/>
      <c r="BC3134" s="17"/>
      <c r="BD3134" s="17"/>
      <c r="BE3134" s="17"/>
      <c r="BF3134" s="17"/>
      <c r="BG3134" s="17"/>
      <c r="BH3134" s="17"/>
    </row>
    <row r="3135" spans="2:60" x14ac:dyDescent="0.2">
      <c r="B3135" s="1" t="s">
        <v>0</v>
      </c>
      <c r="C3135" s="1" t="str">
        <f t="shared" si="332"/>
        <v>PJ4B</v>
      </c>
      <c r="D3135" s="1" t="s">
        <v>6603</v>
      </c>
      <c r="E3135" s="1" t="s">
        <v>5486</v>
      </c>
      <c r="F3135" s="14" t="str">
        <f t="shared" si="328"/>
        <v>PJ4B-06001-A | pijama niña algodon organico polo+capri ; talla-14 color: corazon_01 -&gt; corazon_01-rosado</v>
      </c>
      <c r="G3135" s="14" t="str">
        <f t="shared" si="333"/>
        <v>{"estampado_1":"corazon_01","estampado_2":"na"}</v>
      </c>
      <c r="H3135" s="14" t="s">
        <v>1</v>
      </c>
      <c r="I3135" s="14" t="s">
        <v>622</v>
      </c>
      <c r="J3135" s="1">
        <v>14</v>
      </c>
      <c r="K3135" s="14" t="s">
        <v>3</v>
      </c>
      <c r="L3135" s="14" t="s">
        <v>4</v>
      </c>
      <c r="M3135" s="14" t="s">
        <v>5</v>
      </c>
      <c r="N3135" s="1" t="s">
        <v>6945</v>
      </c>
      <c r="O3135" s="1" t="s">
        <v>1458</v>
      </c>
      <c r="P3135" s="1" t="s">
        <v>4666</v>
      </c>
      <c r="Q3135" s="1" t="s">
        <v>5207</v>
      </c>
      <c r="R3135" s="1" t="str">
        <f t="shared" si="329"/>
        <v>PJ4B-06001 | pijama niña algodon organico polo+capri ; talla-14 color: corazon_01-rosado</v>
      </c>
      <c r="S3135" s="1" t="s">
        <v>5446</v>
      </c>
      <c r="T3135" s="18" t="s">
        <v>1407</v>
      </c>
      <c r="U3135" s="19" t="str">
        <f t="shared" si="330"/>
        <v>('producto_terminado','PJ4B','PJ4B-06001-A','pijama niña algodon organico polo+capri','PJ4B-06001-A | pijama niña algodon organico polo+capri ; talla-14 color: corazon_01 -&gt; corazon_01-rosado','{"estampado_1":"corazon_01","estampado_2":"na"}','{"spec":"na"}','{"precio_doc":74.84,"precio_unit":6.24,"precio_web":9,"precio_catalog":6.86,"precio_usd":1.92}','14','cocotfyma','unidad','activo','APT_E','corazon_01','ruta5','PJ4B-06001','PJ4B-06001 | pijama niña algodon organico polo+capri ; talla-14 color: corazon_01-rosado','corazon_01-rosado');</v>
      </c>
      <c r="V3135" s="19">
        <v>21994</v>
      </c>
      <c r="W3135" s="20" t="s">
        <v>4665</v>
      </c>
      <c r="X3135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('producto_terminado','PJ4B','PJ4B-06001-A','pijama niña algodon organico polo+capri','PJ4B-06001-A | pijama niña algodon organico polo+capri ; talla-14 color: corazon_01 -&gt; corazon_01-rosado','{"estampado_1":"corazon_01","estampado_2":"na"}','{"spec":"na"}','{"precio_doc":74.84,"precio_unit":6.24,"precio_web":9,"precio_catalog":6.86,"precio_usd":1.92}','14','cocotfyma','unidad','activo','APT_E','corazon_01','ruta5','PJ4B-06001','PJ4B-06001 | pijama niña algodon organico polo+capri ; talla-14 color: corazon_01-rosado','corazon_01-rosado');</v>
      </c>
      <c r="Y3135" s="17"/>
      <c r="Z3135" s="17"/>
      <c r="AA3135" s="17"/>
      <c r="AB3135" s="17"/>
      <c r="AC3135" s="17"/>
      <c r="AD3135" s="17"/>
      <c r="AE3135" s="17"/>
      <c r="AF3135" s="17"/>
      <c r="AG3135" s="17"/>
      <c r="AH3135" s="17"/>
      <c r="AI3135" s="17"/>
      <c r="AJ3135" s="17"/>
      <c r="AK3135" s="17"/>
      <c r="AL3135" s="17"/>
      <c r="AM3135" s="17"/>
      <c r="AN3135" s="17"/>
      <c r="AO3135" s="17"/>
      <c r="AP3135" s="17"/>
      <c r="AQ3135" s="17"/>
      <c r="AR3135" s="17"/>
      <c r="AS3135" s="17"/>
      <c r="AT3135" s="17"/>
      <c r="AU3135" s="17"/>
      <c r="AV3135" s="17"/>
      <c r="AW3135" s="17"/>
      <c r="AX3135" s="17"/>
      <c r="AY3135" s="17"/>
      <c r="AZ3135" s="17"/>
      <c r="BA3135" s="17"/>
      <c r="BB3135" s="17"/>
      <c r="BC3135" s="17"/>
      <c r="BD3135" s="17"/>
      <c r="BE3135" s="17"/>
      <c r="BF3135" s="17"/>
      <c r="BG3135" s="17"/>
      <c r="BH3135" s="17"/>
    </row>
    <row r="3136" spans="2:60" x14ac:dyDescent="0.2">
      <c r="B3136" s="1" t="s">
        <v>0</v>
      </c>
      <c r="C3136" s="1" t="str">
        <f t="shared" si="332"/>
        <v>PJ4B</v>
      </c>
      <c r="D3136" s="1" t="s">
        <v>6604</v>
      </c>
      <c r="E3136" s="1" t="s">
        <v>5486</v>
      </c>
      <c r="F3136" s="14" t="str">
        <f t="shared" si="328"/>
        <v>PJ4B-06001-B | pijama niña algodon organico polo+capri ; talla-14 color: rosado -&gt; corazon_01-rosado</v>
      </c>
      <c r="G3136" s="14" t="str">
        <f t="shared" si="333"/>
        <v>{"estampado_1":"rosado","estampado_2":"na"}</v>
      </c>
      <c r="H3136" s="14" t="s">
        <v>1</v>
      </c>
      <c r="I3136" s="14" t="s">
        <v>622</v>
      </c>
      <c r="J3136" s="1">
        <v>14</v>
      </c>
      <c r="K3136" s="14" t="s">
        <v>3</v>
      </c>
      <c r="L3136" s="14" t="s">
        <v>4</v>
      </c>
      <c r="M3136" s="14" t="s">
        <v>5</v>
      </c>
      <c r="N3136" s="1" t="s">
        <v>6945</v>
      </c>
      <c r="O3136" s="1" t="s">
        <v>1287</v>
      </c>
      <c r="P3136" s="1" t="s">
        <v>4666</v>
      </c>
      <c r="Q3136" s="1" t="s">
        <v>5207</v>
      </c>
      <c r="R3136" s="1" t="str">
        <f t="shared" si="329"/>
        <v>PJ4B-06001 | pijama niña algodon organico polo+capri ; talla-14 color: corazon_01-rosado</v>
      </c>
      <c r="S3136" s="1" t="s">
        <v>5446</v>
      </c>
      <c r="T3136" s="18" t="s">
        <v>1407</v>
      </c>
      <c r="U3136" s="19" t="str">
        <f t="shared" si="330"/>
        <v>('producto_terminado','PJ4B','PJ4B-06001-B','pijama niña algodon organico polo+capri','PJ4B-06001-B | pijama niña algodon organico polo+capri ; talla-14 color: rosado -&gt; corazon_01-rosado','{"estampado_1":"rosado","estampado_2":"na"}','{"spec":"na"}','{"precio_doc":74.84,"precio_unit":6.24,"precio_web":9,"precio_catalog":6.86,"precio_usd":1.92}','14','cocotfyma','unidad','activo','APT_E','rosado','ruta5','PJ4B-06001','PJ4B-06001 | pijama niña algodon organico polo+capri ; talla-14 color: corazon_01-rosado','corazon_01-rosado');</v>
      </c>
      <c r="V3136" s="19">
        <v>21995</v>
      </c>
      <c r="W3136" s="20" t="s">
        <v>4665</v>
      </c>
      <c r="X3136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('producto_terminado','PJ4B','PJ4B-06001-B','pijama niña algodon organico polo+capri','PJ4B-06001-B | pijama niña algodon organico polo+capri ; talla-14 color: rosado -&gt; corazon_01-rosado','{"estampado_1":"rosado","estampado_2":"na"}','{"spec":"na"}','{"precio_doc":74.84,"precio_unit":6.24,"precio_web":9,"precio_catalog":6.86,"precio_usd":1.92}','14','cocotfyma','unidad','activo','APT_E','rosado','ruta5','PJ4B-06001','PJ4B-06001 | pijama niña algodon organico polo+capri ; talla-14 color: corazon_01-rosado','corazon_01-rosado');</v>
      </c>
      <c r="Y3136" s="17"/>
      <c r="Z3136" s="17"/>
      <c r="AA3136" s="17"/>
      <c r="AB3136" s="17"/>
      <c r="AC3136" s="17"/>
      <c r="AD3136" s="17"/>
      <c r="AE3136" s="17"/>
      <c r="AF3136" s="17"/>
      <c r="AG3136" s="17"/>
      <c r="AH3136" s="17"/>
      <c r="AI3136" s="17"/>
      <c r="AJ3136" s="17"/>
      <c r="AK3136" s="17"/>
      <c r="AL3136" s="17"/>
      <c r="AM3136" s="17"/>
      <c r="AN3136" s="17"/>
      <c r="AO3136" s="17"/>
      <c r="AP3136" s="17"/>
      <c r="AQ3136" s="17"/>
      <c r="AR3136" s="17"/>
      <c r="AS3136" s="17"/>
      <c r="AT3136" s="17"/>
      <c r="AU3136" s="17"/>
      <c r="AV3136" s="17"/>
      <c r="AW3136" s="17"/>
      <c r="AX3136" s="17"/>
      <c r="AY3136" s="17"/>
      <c r="AZ3136" s="17"/>
      <c r="BA3136" s="17"/>
      <c r="BB3136" s="17"/>
      <c r="BC3136" s="17"/>
      <c r="BD3136" s="17"/>
      <c r="BE3136" s="17"/>
      <c r="BF3136" s="17"/>
      <c r="BG3136" s="17"/>
      <c r="BH3136" s="17"/>
    </row>
    <row r="3137" spans="2:60" x14ac:dyDescent="0.2">
      <c r="B3137" s="1" t="s">
        <v>0</v>
      </c>
      <c r="C3137" s="1" t="str">
        <f t="shared" si="332"/>
        <v>PJ4B</v>
      </c>
      <c r="D3137" s="1" t="s">
        <v>6605</v>
      </c>
      <c r="E3137" s="1" t="s">
        <v>5486</v>
      </c>
      <c r="F3137" s="14" t="str">
        <f t="shared" si="328"/>
        <v>PJ4B-07001-A | pijama niña algodon organico polo+capri ; talla-16 color: corazon_01 -&gt; corazon_01-rosado</v>
      </c>
      <c r="G3137" s="14" t="str">
        <f t="shared" si="333"/>
        <v>{"estampado_1":"corazon_01","estampado_2":"na"}</v>
      </c>
      <c r="H3137" s="14" t="s">
        <v>1</v>
      </c>
      <c r="I3137" s="14" t="s">
        <v>622</v>
      </c>
      <c r="J3137" s="1">
        <v>16</v>
      </c>
      <c r="K3137" s="14" t="s">
        <v>3</v>
      </c>
      <c r="L3137" s="14" t="s">
        <v>4</v>
      </c>
      <c r="M3137" s="14" t="s">
        <v>5</v>
      </c>
      <c r="N3137" s="1" t="s">
        <v>6945</v>
      </c>
      <c r="O3137" s="1" t="s">
        <v>1458</v>
      </c>
      <c r="P3137" s="1" t="s">
        <v>4666</v>
      </c>
      <c r="Q3137" s="1" t="s">
        <v>5208</v>
      </c>
      <c r="R3137" s="1" t="str">
        <f t="shared" si="329"/>
        <v>PJ4B-07001 | pijama niña algodon organico polo+capri ; talla-16 color: corazon_01-rosado</v>
      </c>
      <c r="S3137" s="1" t="s">
        <v>5446</v>
      </c>
      <c r="T3137" s="18" t="s">
        <v>1407</v>
      </c>
      <c r="U3137" s="19" t="str">
        <f t="shared" si="330"/>
        <v>('producto_terminado','PJ4B','PJ4B-07001-A','pijama niña algodon organico polo+capri','PJ4B-07001-A | pijama niña algodon organico polo+capri ; talla-16 color: corazon_01 -&gt; corazon_01-rosado','{"estampado_1":"corazon_01","estampado_2":"na"}','{"spec":"na"}','{"precio_doc":74.84,"precio_unit":6.24,"precio_web":9,"precio_catalog":6.86,"precio_usd":1.92}','16','cocotfyma','unidad','activo','APT_E','corazon_01','ruta5','PJ4B-07001','PJ4B-07001 | pijama niña algodon organico polo+capri ; talla-16 color: corazon_01-rosado','corazon_01-rosado');</v>
      </c>
      <c r="V3137" s="19">
        <v>21996</v>
      </c>
      <c r="W3137" s="20" t="s">
        <v>4665</v>
      </c>
      <c r="X3137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('producto_terminado','PJ4B','PJ4B-07001-A','pijama niña algodon organico polo+capri','PJ4B-07001-A | pijama niña algodon organico polo+capri ; talla-16 color: corazon_01 -&gt; corazon_01-rosado','{"estampado_1":"corazon_01","estampado_2":"na"}','{"spec":"na"}','{"precio_doc":74.84,"precio_unit":6.24,"precio_web":9,"precio_catalog":6.86,"precio_usd":1.92}','16','cocotfyma','unidad','activo','APT_E','corazon_01','ruta5','PJ4B-07001','PJ4B-07001 | pijama niña algodon organico polo+capri ; talla-16 color: corazon_01-rosado','corazon_01-rosado');</v>
      </c>
      <c r="Y3137" s="17"/>
      <c r="Z3137" s="17"/>
      <c r="AA3137" s="17"/>
      <c r="AB3137" s="17"/>
      <c r="AC3137" s="17"/>
      <c r="AD3137" s="17"/>
      <c r="AE3137" s="17"/>
      <c r="AF3137" s="17"/>
      <c r="AG3137" s="17"/>
      <c r="AH3137" s="17"/>
      <c r="AI3137" s="17"/>
      <c r="AJ3137" s="17"/>
      <c r="AK3137" s="17"/>
      <c r="AL3137" s="17"/>
      <c r="AM3137" s="17"/>
      <c r="AN3137" s="17"/>
      <c r="AO3137" s="17"/>
      <c r="AP3137" s="17"/>
      <c r="AQ3137" s="17"/>
      <c r="AR3137" s="17"/>
      <c r="AS3137" s="17"/>
      <c r="AT3137" s="17"/>
      <c r="AU3137" s="17"/>
      <c r="AV3137" s="17"/>
      <c r="AW3137" s="17"/>
      <c r="AX3137" s="17"/>
      <c r="AY3137" s="17"/>
      <c r="AZ3137" s="17"/>
      <c r="BA3137" s="17"/>
      <c r="BB3137" s="17"/>
      <c r="BC3137" s="17"/>
      <c r="BD3137" s="17"/>
      <c r="BE3137" s="17"/>
      <c r="BF3137" s="17"/>
      <c r="BG3137" s="17"/>
      <c r="BH3137" s="17"/>
    </row>
    <row r="3138" spans="2:60" x14ac:dyDescent="0.2">
      <c r="B3138" s="1" t="s">
        <v>0</v>
      </c>
      <c r="C3138" s="1" t="str">
        <f t="shared" si="332"/>
        <v>PJ4B</v>
      </c>
      <c r="D3138" s="1" t="s">
        <v>6606</v>
      </c>
      <c r="E3138" s="1" t="s">
        <v>5486</v>
      </c>
      <c r="F3138" s="14" t="str">
        <f t="shared" si="328"/>
        <v>PJ4B-07001-B | pijama niña algodon organico polo+capri ; talla-16 color: rosado -&gt; corazon_01-rosado</v>
      </c>
      <c r="G3138" s="14" t="str">
        <f t="shared" si="333"/>
        <v>{"estampado_1":"rosado","estampado_2":"na"}</v>
      </c>
      <c r="H3138" s="14" t="s">
        <v>1</v>
      </c>
      <c r="I3138" s="14" t="s">
        <v>622</v>
      </c>
      <c r="J3138" s="1">
        <v>16</v>
      </c>
      <c r="K3138" s="14" t="s">
        <v>3</v>
      </c>
      <c r="L3138" s="14" t="s">
        <v>4</v>
      </c>
      <c r="M3138" s="14" t="s">
        <v>5</v>
      </c>
      <c r="N3138" s="1" t="s">
        <v>6945</v>
      </c>
      <c r="O3138" s="1" t="s">
        <v>1287</v>
      </c>
      <c r="P3138" s="1" t="s">
        <v>4666</v>
      </c>
      <c r="Q3138" s="1" t="s">
        <v>5208</v>
      </c>
      <c r="R3138" s="1" t="str">
        <f t="shared" si="329"/>
        <v>PJ4B-07001 | pijama niña algodon organico polo+capri ; talla-16 color: corazon_01-rosado</v>
      </c>
      <c r="S3138" s="1" t="s">
        <v>5446</v>
      </c>
      <c r="T3138" s="18" t="s">
        <v>1407</v>
      </c>
      <c r="U3138" s="19" t="str">
        <f t="shared" si="330"/>
        <v>('producto_terminado','PJ4B','PJ4B-07001-B','pijama niña algodon organico polo+capri','PJ4B-07001-B | pijama niña algodon organico polo+capri ; talla-16 color: rosado -&gt; corazon_01-rosado','{"estampado_1":"rosado","estampado_2":"na"}','{"spec":"na"}','{"precio_doc":74.84,"precio_unit":6.24,"precio_web":9,"precio_catalog":6.86,"precio_usd":1.92}','16','cocotfyma','unidad','activo','APT_E','rosado','ruta5','PJ4B-07001','PJ4B-07001 | pijama niña algodon organico polo+capri ; talla-16 color: corazon_01-rosado','corazon_01-rosado');</v>
      </c>
      <c r="V3138" s="19">
        <v>21997</v>
      </c>
      <c r="W3138" s="20" t="s">
        <v>4665</v>
      </c>
      <c r="X3138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('producto_terminado','PJ4B','PJ4B-07001-B','pijama niña algodon organico polo+capri','PJ4B-07001-B | pijama niña algodon organico polo+capri ; talla-16 color: rosado -&gt; corazon_01-rosado','{"estampado_1":"rosado","estampado_2":"na"}','{"spec":"na"}','{"precio_doc":74.84,"precio_unit":6.24,"precio_web":9,"precio_catalog":6.86,"precio_usd":1.92}','16','cocotfyma','unidad','activo','APT_E','rosado','ruta5','PJ4B-07001','PJ4B-07001 | pijama niña algodon organico polo+capri ; talla-16 color: corazon_01-rosado','corazon_01-rosado');</v>
      </c>
      <c r="Y3138" s="17"/>
      <c r="Z3138" s="17"/>
      <c r="AA3138" s="17"/>
      <c r="AB3138" s="17"/>
      <c r="AC3138" s="17"/>
      <c r="AD3138" s="17"/>
      <c r="AE3138" s="17"/>
      <c r="AF3138" s="17"/>
      <c r="AG3138" s="17"/>
      <c r="AH3138" s="17"/>
      <c r="AI3138" s="17"/>
      <c r="AJ3138" s="17"/>
      <c r="AK3138" s="17"/>
      <c r="AL3138" s="17"/>
      <c r="AM3138" s="17"/>
      <c r="AN3138" s="17"/>
      <c r="AO3138" s="17"/>
      <c r="AP3138" s="17"/>
      <c r="AQ3138" s="17"/>
      <c r="AR3138" s="17"/>
      <c r="AS3138" s="17"/>
      <c r="AT3138" s="17"/>
      <c r="AU3138" s="17"/>
      <c r="AV3138" s="17"/>
      <c r="AW3138" s="17"/>
      <c r="AX3138" s="17"/>
      <c r="AY3138" s="17"/>
      <c r="AZ3138" s="17"/>
      <c r="BA3138" s="17"/>
      <c r="BB3138" s="17"/>
      <c r="BC3138" s="17"/>
      <c r="BD3138" s="17"/>
      <c r="BE3138" s="17"/>
      <c r="BF3138" s="17"/>
      <c r="BG3138" s="17"/>
      <c r="BH3138" s="17"/>
    </row>
    <row r="3139" spans="2:60" x14ac:dyDescent="0.2">
      <c r="B3139" s="1" t="s">
        <v>0</v>
      </c>
      <c r="C3139" s="1" t="str">
        <f t="shared" si="332"/>
        <v>PJ4A</v>
      </c>
      <c r="D3139" s="1" t="s">
        <v>6607</v>
      </c>
      <c r="E3139" s="1" t="s">
        <v>5486</v>
      </c>
      <c r="F3139" s="14" t="str">
        <f t="shared" si="328"/>
        <v>PJ4A-01002-A | pijama niña algodon organico polo+capri ; talla-4 color: lazos_01 -&gt; lazos_01-blanco</v>
      </c>
      <c r="G3139" s="14" t="str">
        <f t="shared" si="333"/>
        <v>{"estampado_1":"lazos_01","estampado_2":"na"}</v>
      </c>
      <c r="H3139" s="14" t="s">
        <v>1</v>
      </c>
      <c r="I3139" s="14" t="s">
        <v>622</v>
      </c>
      <c r="J3139" s="1">
        <v>4</v>
      </c>
      <c r="K3139" s="14" t="s">
        <v>3</v>
      </c>
      <c r="L3139" s="14" t="s">
        <v>4</v>
      </c>
      <c r="M3139" s="14" t="s">
        <v>5</v>
      </c>
      <c r="N3139" s="1" t="s">
        <v>6945</v>
      </c>
      <c r="O3139" s="1" t="s">
        <v>1758</v>
      </c>
      <c r="P3139" s="1" t="s">
        <v>4666</v>
      </c>
      <c r="Q3139" s="1" t="s">
        <v>5209</v>
      </c>
      <c r="R3139" s="1" t="str">
        <f t="shared" si="329"/>
        <v>PJ4A-01002 | pijama niña algodon organico polo+capri ; talla-4 color: lazos_01-blanco</v>
      </c>
      <c r="S3139" s="1" t="s">
        <v>5447</v>
      </c>
      <c r="T3139" s="18" t="s">
        <v>1407</v>
      </c>
      <c r="U3139" s="19" t="str">
        <f t="shared" si="330"/>
        <v>('producto_terminado','PJ4A','PJ4A-01002-A','pijama niña algodon organico polo+capri','PJ4A-01002-A | pijama niña algodon organico polo+capri ; talla-4 color: lazos_01 -&gt; lazos_01-blanco','{"estampado_1":"lazos_01","estampado_2":"na"}','{"spec":"na"}','{"precio_doc":74.84,"precio_unit":6.24,"precio_web":9,"precio_catalog":6.86,"precio_usd":1.92}','4','cocotfyma','unidad','activo','APT_E','lazos_01','ruta5','PJ4A-01002','PJ4A-01002 | pijama niña algodon organico polo+capri ; talla-4 color: lazos_01-blanco','lazos_01-blanco');</v>
      </c>
      <c r="V3139" s="19">
        <v>21998</v>
      </c>
      <c r="W3139" s="20" t="s">
        <v>4665</v>
      </c>
      <c r="X3139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('producto_terminado','PJ4A','PJ4A-01002-A','pijama niña algodon organico polo+capri','PJ4A-01002-A | pijama niña algodon organico polo+capri ; talla-4 color: lazos_01 -&gt; lazos_01-blanco','{"estampado_1":"lazos_01","estampado_2":"na"}','{"spec":"na"}','{"precio_doc":74.84,"precio_unit":6.24,"precio_web":9,"precio_catalog":6.86,"precio_usd":1.92}','4','cocotfyma','unidad','activo','APT_E','lazos_01','ruta5','PJ4A-01002','PJ4A-01002 | pijama niña algodon organico polo+capri ; talla-4 color: lazos_01-blanco','lazos_01-blanco');</v>
      </c>
      <c r="Y3139" s="17"/>
      <c r="Z3139" s="17"/>
      <c r="AA3139" s="17"/>
      <c r="AB3139" s="17"/>
      <c r="AC3139" s="17"/>
      <c r="AD3139" s="17"/>
      <c r="AE3139" s="17"/>
      <c r="AF3139" s="17"/>
      <c r="AG3139" s="17"/>
      <c r="AH3139" s="17"/>
      <c r="AI3139" s="17"/>
      <c r="AJ3139" s="17"/>
      <c r="AK3139" s="17"/>
      <c r="AL3139" s="17"/>
      <c r="AM3139" s="17"/>
      <c r="AN3139" s="17"/>
      <c r="AO3139" s="17"/>
      <c r="AP3139" s="17"/>
      <c r="AQ3139" s="17"/>
      <c r="AR3139" s="17"/>
      <c r="AS3139" s="17"/>
      <c r="AT3139" s="17"/>
      <c r="AU3139" s="17"/>
      <c r="AV3139" s="17"/>
      <c r="AW3139" s="17"/>
      <c r="AX3139" s="17"/>
      <c r="AY3139" s="17"/>
      <c r="AZ3139" s="17"/>
      <c r="BA3139" s="17"/>
      <c r="BB3139" s="17"/>
      <c r="BC3139" s="17"/>
      <c r="BD3139" s="17"/>
      <c r="BE3139" s="17"/>
      <c r="BF3139" s="17"/>
      <c r="BG3139" s="17"/>
      <c r="BH3139" s="17"/>
    </row>
    <row r="3140" spans="2:60" x14ac:dyDescent="0.2">
      <c r="B3140" s="1" t="s">
        <v>0</v>
      </c>
      <c r="C3140" s="1" t="str">
        <f t="shared" si="332"/>
        <v>PJ4A</v>
      </c>
      <c r="D3140" s="1" t="s">
        <v>6608</v>
      </c>
      <c r="E3140" s="1" t="s">
        <v>5486</v>
      </c>
      <c r="F3140" s="14" t="str">
        <f t="shared" si="328"/>
        <v>PJ4A-01002-B | pijama niña algodon organico polo+capri ; talla-4 color: blanco -&gt; lazos_01-blanco</v>
      </c>
      <c r="G3140" s="14" t="str">
        <f t="shared" si="333"/>
        <v>{"estampado_1":"blanco","estampado_2":"na"}</v>
      </c>
      <c r="H3140" s="14" t="s">
        <v>1</v>
      </c>
      <c r="I3140" s="14" t="s">
        <v>622</v>
      </c>
      <c r="J3140" s="1">
        <v>4</v>
      </c>
      <c r="K3140" s="14" t="s">
        <v>3</v>
      </c>
      <c r="L3140" s="14" t="s">
        <v>4</v>
      </c>
      <c r="M3140" s="14" t="s">
        <v>5</v>
      </c>
      <c r="N3140" s="1" t="s">
        <v>6945</v>
      </c>
      <c r="O3140" s="1" t="s">
        <v>1283</v>
      </c>
      <c r="P3140" s="1" t="s">
        <v>4666</v>
      </c>
      <c r="Q3140" s="1" t="s">
        <v>5209</v>
      </c>
      <c r="R3140" s="1" t="str">
        <f t="shared" si="329"/>
        <v>PJ4A-01002 | pijama niña algodon organico polo+capri ; talla-4 color: lazos_01-blanco</v>
      </c>
      <c r="S3140" s="1" t="s">
        <v>5447</v>
      </c>
      <c r="T3140" s="18" t="s">
        <v>1407</v>
      </c>
      <c r="U3140" s="19" t="str">
        <f t="shared" si="330"/>
        <v>('producto_terminado','PJ4A','PJ4A-01002-B','pijama niña algodon organico polo+capri','PJ4A-01002-B | pijama niña algodon organico polo+capri ; talla-4 color: blanco -&gt; lazos_01-blanco','{"estampado_1":"blanco","estampado_2":"na"}','{"spec":"na"}','{"precio_doc":74.84,"precio_unit":6.24,"precio_web":9,"precio_catalog":6.86,"precio_usd":1.92}','4','cocotfyma','unidad','activo','APT_E','blanco','ruta5','PJ4A-01002','PJ4A-01002 | pijama niña algodon organico polo+capri ; talla-4 color: lazos_01-blanco','lazos_01-blanco');</v>
      </c>
      <c r="V3140" s="19">
        <v>21999</v>
      </c>
      <c r="W3140" s="20" t="s">
        <v>4665</v>
      </c>
      <c r="X3140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('producto_terminado','PJ4A','PJ4A-01002-B','pijama niña algodon organico polo+capri','PJ4A-01002-B | pijama niña algodon organico polo+capri ; talla-4 color: blanco -&gt; lazos_01-blanco','{"estampado_1":"blanco","estampado_2":"na"}','{"spec":"na"}','{"precio_doc":74.84,"precio_unit":6.24,"precio_web":9,"precio_catalog":6.86,"precio_usd":1.92}','4','cocotfyma','unidad','activo','APT_E','blanco','ruta5','PJ4A-01002','PJ4A-01002 | pijama niña algodon organico polo+capri ; talla-4 color: lazos_01-blanco','lazos_01-blanco');</v>
      </c>
      <c r="Y3140" s="17"/>
      <c r="Z3140" s="17"/>
      <c r="AA3140" s="17"/>
      <c r="AB3140" s="17"/>
      <c r="AC3140" s="17"/>
      <c r="AD3140" s="17"/>
      <c r="AE3140" s="17"/>
      <c r="AF3140" s="17"/>
      <c r="AG3140" s="17"/>
      <c r="AH3140" s="17"/>
      <c r="AI3140" s="17"/>
      <c r="AJ3140" s="17"/>
      <c r="AK3140" s="17"/>
      <c r="AL3140" s="17"/>
      <c r="AM3140" s="17"/>
      <c r="AN3140" s="17"/>
      <c r="AO3140" s="17"/>
      <c r="AP3140" s="17"/>
      <c r="AQ3140" s="17"/>
      <c r="AR3140" s="17"/>
      <c r="AS3140" s="17"/>
      <c r="AT3140" s="17"/>
      <c r="AU3140" s="17"/>
      <c r="AV3140" s="17"/>
      <c r="AW3140" s="17"/>
      <c r="AX3140" s="17"/>
      <c r="AY3140" s="17"/>
      <c r="AZ3140" s="17"/>
      <c r="BA3140" s="17"/>
      <c r="BB3140" s="17"/>
      <c r="BC3140" s="17"/>
      <c r="BD3140" s="17"/>
      <c r="BE3140" s="17"/>
      <c r="BF3140" s="17"/>
      <c r="BG3140" s="17"/>
      <c r="BH3140" s="17"/>
    </row>
    <row r="3141" spans="2:60" x14ac:dyDescent="0.2">
      <c r="B3141" s="1" t="s">
        <v>0</v>
      </c>
      <c r="C3141" s="1" t="str">
        <f t="shared" si="332"/>
        <v>PJ4A</v>
      </c>
      <c r="D3141" s="1" t="s">
        <v>6609</v>
      </c>
      <c r="E3141" s="1" t="s">
        <v>5486</v>
      </c>
      <c r="F3141" s="14" t="str">
        <f t="shared" si="328"/>
        <v>PJ4A-02002-A | pijama niña algodon organico polo+capri ; talla-6 color: lazos_01 -&gt; lazos_01-blanco</v>
      </c>
      <c r="G3141" s="14" t="str">
        <f t="shared" si="333"/>
        <v>{"estampado_1":"lazos_01","estampado_2":"na"}</v>
      </c>
      <c r="H3141" s="14" t="s">
        <v>1</v>
      </c>
      <c r="I3141" s="14" t="s">
        <v>622</v>
      </c>
      <c r="J3141" s="1">
        <v>6</v>
      </c>
      <c r="K3141" s="14" t="s">
        <v>3</v>
      </c>
      <c r="L3141" s="14" t="s">
        <v>4</v>
      </c>
      <c r="M3141" s="14" t="s">
        <v>5</v>
      </c>
      <c r="N3141" s="1" t="s">
        <v>6945</v>
      </c>
      <c r="O3141" s="1" t="s">
        <v>1758</v>
      </c>
      <c r="P3141" s="1" t="s">
        <v>4666</v>
      </c>
      <c r="Q3141" s="1" t="s">
        <v>5210</v>
      </c>
      <c r="R3141" s="1" t="str">
        <f t="shared" si="329"/>
        <v>PJ4A-02002 | pijama niña algodon organico polo+capri ; talla-6 color: lazos_01-blanco</v>
      </c>
      <c r="S3141" s="1" t="s">
        <v>5447</v>
      </c>
      <c r="T3141" s="18" t="s">
        <v>1407</v>
      </c>
      <c r="U3141" s="19" t="str">
        <f t="shared" si="330"/>
        <v>('producto_terminado','PJ4A','PJ4A-02002-A','pijama niña algodon organico polo+capri','PJ4A-02002-A | pijama niña algodon organico polo+capri ; talla-6 color: lazos_01 -&gt; lazos_01-blanco','{"estampado_1":"lazos_01","estampado_2":"na"}','{"spec":"na"}','{"precio_doc":74.84,"precio_unit":6.24,"precio_web":9,"precio_catalog":6.86,"precio_usd":1.92}','6','cocotfyma','unidad','activo','APT_E','lazos_01','ruta5','PJ4A-02002','PJ4A-02002 | pijama niña algodon organico polo+capri ; talla-6 color: lazos_01-blanco','lazos_01-blanco');</v>
      </c>
      <c r="V3141" s="19">
        <v>22000</v>
      </c>
      <c r="W3141" s="20" t="s">
        <v>4665</v>
      </c>
      <c r="X3141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('producto_terminado','PJ4A','PJ4A-02002-A','pijama niña algodon organico polo+capri','PJ4A-02002-A | pijama niña algodon organico polo+capri ; talla-6 color: lazos_01 -&gt; lazos_01-blanco','{"estampado_1":"lazos_01","estampado_2":"na"}','{"spec":"na"}','{"precio_doc":74.84,"precio_unit":6.24,"precio_web":9,"precio_catalog":6.86,"precio_usd":1.92}','6','cocotfyma','unidad','activo','APT_E','lazos_01','ruta5','PJ4A-02002','PJ4A-02002 | pijama niña algodon organico polo+capri ; talla-6 color: lazos_01-blanco','lazos_01-blanco');</v>
      </c>
      <c r="Y3141" s="17"/>
      <c r="Z3141" s="17"/>
      <c r="AA3141" s="17"/>
      <c r="AB3141" s="17"/>
      <c r="AC3141" s="17"/>
      <c r="AD3141" s="17"/>
      <c r="AE3141" s="17"/>
      <c r="AF3141" s="17"/>
      <c r="AG3141" s="17"/>
      <c r="AH3141" s="17"/>
      <c r="AI3141" s="17"/>
      <c r="AJ3141" s="17"/>
      <c r="AK3141" s="17"/>
      <c r="AL3141" s="17"/>
      <c r="AM3141" s="17"/>
      <c r="AN3141" s="17"/>
      <c r="AO3141" s="17"/>
      <c r="AP3141" s="17"/>
      <c r="AQ3141" s="17"/>
      <c r="AR3141" s="17"/>
      <c r="AS3141" s="17"/>
      <c r="AT3141" s="17"/>
      <c r="AU3141" s="17"/>
      <c r="AV3141" s="17"/>
      <c r="AW3141" s="17"/>
      <c r="AX3141" s="17"/>
      <c r="AY3141" s="17"/>
      <c r="AZ3141" s="17"/>
      <c r="BA3141" s="17"/>
      <c r="BB3141" s="17"/>
      <c r="BC3141" s="17"/>
      <c r="BD3141" s="17"/>
      <c r="BE3141" s="17"/>
      <c r="BF3141" s="17"/>
      <c r="BG3141" s="17"/>
      <c r="BH3141" s="17"/>
    </row>
    <row r="3142" spans="2:60" x14ac:dyDescent="0.2">
      <c r="B3142" s="1" t="s">
        <v>0</v>
      </c>
      <c r="C3142" s="1" t="str">
        <f t="shared" si="332"/>
        <v>PJ4A</v>
      </c>
      <c r="D3142" s="1" t="s">
        <v>6610</v>
      </c>
      <c r="E3142" s="1" t="s">
        <v>5486</v>
      </c>
      <c r="F3142" s="14" t="str">
        <f t="shared" si="328"/>
        <v>PJ4A-02002-B | pijama niña algodon organico polo+capri ; talla-6 color: blanco -&gt; lazos_01-blanco</v>
      </c>
      <c r="G3142" s="14" t="str">
        <f t="shared" si="333"/>
        <v>{"estampado_1":"blanco","estampado_2":"na"}</v>
      </c>
      <c r="H3142" s="14" t="s">
        <v>1</v>
      </c>
      <c r="I3142" s="14" t="s">
        <v>622</v>
      </c>
      <c r="J3142" s="1">
        <v>6</v>
      </c>
      <c r="K3142" s="14" t="s">
        <v>3</v>
      </c>
      <c r="L3142" s="14" t="s">
        <v>4</v>
      </c>
      <c r="M3142" s="14" t="s">
        <v>5</v>
      </c>
      <c r="N3142" s="1" t="s">
        <v>6945</v>
      </c>
      <c r="O3142" s="1" t="s">
        <v>1283</v>
      </c>
      <c r="P3142" s="1" t="s">
        <v>4666</v>
      </c>
      <c r="Q3142" s="1" t="s">
        <v>5210</v>
      </c>
      <c r="R3142" s="1" t="str">
        <f t="shared" si="329"/>
        <v>PJ4A-02002 | pijama niña algodon organico polo+capri ; talla-6 color: lazos_01-blanco</v>
      </c>
      <c r="S3142" s="1" t="s">
        <v>5447</v>
      </c>
      <c r="T3142" s="18" t="s">
        <v>1407</v>
      </c>
      <c r="U3142" s="19" t="str">
        <f t="shared" si="330"/>
        <v>('producto_terminado','PJ4A','PJ4A-02002-B','pijama niña algodon organico polo+capri','PJ4A-02002-B | pijama niña algodon organico polo+capri ; talla-6 color: blanco -&gt; lazos_01-blanco','{"estampado_1":"blanco","estampado_2":"na"}','{"spec":"na"}','{"precio_doc":74.84,"precio_unit":6.24,"precio_web":9,"precio_catalog":6.86,"precio_usd":1.92}','6','cocotfyma','unidad','activo','APT_E','blanco','ruta5','PJ4A-02002','PJ4A-02002 | pijama niña algodon organico polo+capri ; talla-6 color: lazos_01-blanco','lazos_01-blanco');</v>
      </c>
      <c r="V3142" s="19">
        <v>22001</v>
      </c>
      <c r="W3142" s="20" t="s">
        <v>4665</v>
      </c>
      <c r="X3142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('producto_terminado','PJ4A','PJ4A-02002-B','pijama niña algodon organico polo+capri','PJ4A-02002-B | pijama niña algodon organico polo+capri ; talla-6 color: blanco -&gt; lazos_01-blanco','{"estampado_1":"blanco","estampado_2":"na"}','{"spec":"na"}','{"precio_doc":74.84,"precio_unit":6.24,"precio_web":9,"precio_catalog":6.86,"precio_usd":1.92}','6','cocotfyma','unidad','activo','APT_E','blanco','ruta5','PJ4A-02002','PJ4A-02002 | pijama niña algodon organico polo+capri ; talla-6 color: lazos_01-blanco','lazos_01-blanco');</v>
      </c>
      <c r="Y3142" s="17"/>
      <c r="Z3142" s="17"/>
      <c r="AA3142" s="17"/>
      <c r="AB3142" s="17"/>
      <c r="AC3142" s="17"/>
      <c r="AD3142" s="17"/>
      <c r="AE3142" s="17"/>
      <c r="AF3142" s="17"/>
      <c r="AG3142" s="17"/>
      <c r="AH3142" s="17"/>
      <c r="AI3142" s="17"/>
      <c r="AJ3142" s="17"/>
      <c r="AK3142" s="17"/>
      <c r="AL3142" s="17"/>
      <c r="AM3142" s="17"/>
      <c r="AN3142" s="17"/>
      <c r="AO3142" s="17"/>
      <c r="AP3142" s="17"/>
      <c r="AQ3142" s="17"/>
      <c r="AR3142" s="17"/>
      <c r="AS3142" s="17"/>
      <c r="AT3142" s="17"/>
      <c r="AU3142" s="17"/>
      <c r="AV3142" s="17"/>
      <c r="AW3142" s="17"/>
      <c r="AX3142" s="17"/>
      <c r="AY3142" s="17"/>
      <c r="AZ3142" s="17"/>
      <c r="BA3142" s="17"/>
      <c r="BB3142" s="17"/>
      <c r="BC3142" s="17"/>
      <c r="BD3142" s="17"/>
      <c r="BE3142" s="17"/>
      <c r="BF3142" s="17"/>
      <c r="BG3142" s="17"/>
      <c r="BH3142" s="17"/>
    </row>
    <row r="3143" spans="2:60" x14ac:dyDescent="0.2">
      <c r="B3143" s="1" t="s">
        <v>0</v>
      </c>
      <c r="C3143" s="1" t="str">
        <f t="shared" si="332"/>
        <v>PJ4A</v>
      </c>
      <c r="D3143" s="1" t="s">
        <v>6611</v>
      </c>
      <c r="E3143" s="1" t="s">
        <v>5486</v>
      </c>
      <c r="F3143" s="14" t="str">
        <f t="shared" si="328"/>
        <v>PJ4A-03002-A | pijama niña algodon organico polo+capri ; talla-8 color: lazos_01 -&gt; lazos_01-blanco</v>
      </c>
      <c r="G3143" s="14" t="str">
        <f t="shared" si="333"/>
        <v>{"estampado_1":"lazos_01","estampado_2":"na"}</v>
      </c>
      <c r="H3143" s="14" t="s">
        <v>1</v>
      </c>
      <c r="I3143" s="14" t="s">
        <v>622</v>
      </c>
      <c r="J3143" s="1">
        <v>8</v>
      </c>
      <c r="K3143" s="14" t="s">
        <v>3</v>
      </c>
      <c r="L3143" s="14" t="s">
        <v>4</v>
      </c>
      <c r="M3143" s="14" t="s">
        <v>5</v>
      </c>
      <c r="N3143" s="1" t="s">
        <v>6945</v>
      </c>
      <c r="O3143" s="1" t="s">
        <v>1758</v>
      </c>
      <c r="P3143" s="1" t="s">
        <v>4666</v>
      </c>
      <c r="Q3143" s="1" t="s">
        <v>5211</v>
      </c>
      <c r="R3143" s="1" t="str">
        <f t="shared" si="329"/>
        <v>PJ4A-03002 | pijama niña algodon organico polo+capri ; talla-8 color: lazos_01-blanco</v>
      </c>
      <c r="S3143" s="1" t="s">
        <v>5447</v>
      </c>
      <c r="T3143" s="18" t="s">
        <v>1407</v>
      </c>
      <c r="U3143" s="19" t="str">
        <f t="shared" si="330"/>
        <v>('producto_terminado','PJ4A','PJ4A-03002-A','pijama niña algodon organico polo+capri','PJ4A-03002-A | pijama niña algodon organico polo+capri ; talla-8 color: lazos_01 -&gt; lazos_01-blanco','{"estampado_1":"lazos_01","estampado_2":"na"}','{"spec":"na"}','{"precio_doc":74.84,"precio_unit":6.24,"precio_web":9,"precio_catalog":6.86,"precio_usd":1.92}','8','cocotfyma','unidad','activo','APT_E','lazos_01','ruta5','PJ4A-03002','PJ4A-03002 | pijama niña algodon organico polo+capri ; talla-8 color: lazos_01-blanco','lazos_01-blanco');</v>
      </c>
      <c r="V3143" s="19">
        <v>22002</v>
      </c>
      <c r="W3143" s="20" t="s">
        <v>4665</v>
      </c>
      <c r="X3143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('producto_terminado','PJ4A','PJ4A-03002-A','pijama niña algodon organico polo+capri','PJ4A-03002-A | pijama niña algodon organico polo+capri ; talla-8 color: lazos_01 -&gt; lazos_01-blanco','{"estampado_1":"lazos_01","estampado_2":"na"}','{"spec":"na"}','{"precio_doc":74.84,"precio_unit":6.24,"precio_web":9,"precio_catalog":6.86,"precio_usd":1.92}','8','cocotfyma','unidad','activo','APT_E','lazos_01','ruta5','PJ4A-03002','PJ4A-03002 | pijama niña algodon organico polo+capri ; talla-8 color: lazos_01-blanco','lazos_01-blanco');</v>
      </c>
      <c r="Y3143" s="17"/>
      <c r="Z3143" s="17"/>
      <c r="AA3143" s="17"/>
      <c r="AB3143" s="17"/>
      <c r="AC3143" s="17"/>
      <c r="AD3143" s="17"/>
      <c r="AE3143" s="17"/>
      <c r="AF3143" s="17"/>
      <c r="AG3143" s="17"/>
      <c r="AH3143" s="17"/>
      <c r="AI3143" s="17"/>
      <c r="AJ3143" s="17"/>
      <c r="AK3143" s="17"/>
      <c r="AL3143" s="17"/>
      <c r="AM3143" s="17"/>
      <c r="AN3143" s="17"/>
      <c r="AO3143" s="17"/>
      <c r="AP3143" s="17"/>
      <c r="AQ3143" s="17"/>
      <c r="AR3143" s="17"/>
      <c r="AS3143" s="17"/>
      <c r="AT3143" s="17"/>
      <c r="AU3143" s="17"/>
      <c r="AV3143" s="17"/>
      <c r="AW3143" s="17"/>
      <c r="AX3143" s="17"/>
      <c r="AY3143" s="17"/>
      <c r="AZ3143" s="17"/>
      <c r="BA3143" s="17"/>
      <c r="BB3143" s="17"/>
      <c r="BC3143" s="17"/>
      <c r="BD3143" s="17"/>
      <c r="BE3143" s="17"/>
      <c r="BF3143" s="17"/>
      <c r="BG3143" s="17"/>
      <c r="BH3143" s="17"/>
    </row>
    <row r="3144" spans="2:60" x14ac:dyDescent="0.2">
      <c r="B3144" s="1" t="s">
        <v>0</v>
      </c>
      <c r="C3144" s="1" t="str">
        <f t="shared" si="332"/>
        <v>PJ4A</v>
      </c>
      <c r="D3144" s="1" t="s">
        <v>6612</v>
      </c>
      <c r="E3144" s="1" t="s">
        <v>5486</v>
      </c>
      <c r="F3144" s="14" t="str">
        <f t="shared" si="328"/>
        <v>PJ4A-03002-B | pijama niña algodon organico polo+capri ; talla-8 color: blanco -&gt; lazos_01-blanco</v>
      </c>
      <c r="G3144" s="14" t="str">
        <f t="shared" si="333"/>
        <v>{"estampado_1":"blanco","estampado_2":"na"}</v>
      </c>
      <c r="H3144" s="14" t="s">
        <v>1</v>
      </c>
      <c r="I3144" s="14" t="s">
        <v>622</v>
      </c>
      <c r="J3144" s="1">
        <v>8</v>
      </c>
      <c r="K3144" s="14" t="s">
        <v>3</v>
      </c>
      <c r="L3144" s="14" t="s">
        <v>4</v>
      </c>
      <c r="M3144" s="14" t="s">
        <v>5</v>
      </c>
      <c r="N3144" s="1" t="s">
        <v>6945</v>
      </c>
      <c r="O3144" s="1" t="s">
        <v>1283</v>
      </c>
      <c r="P3144" s="1" t="s">
        <v>4666</v>
      </c>
      <c r="Q3144" s="1" t="s">
        <v>5211</v>
      </c>
      <c r="R3144" s="1" t="str">
        <f t="shared" si="329"/>
        <v>PJ4A-03002 | pijama niña algodon organico polo+capri ; talla-8 color: lazos_01-blanco</v>
      </c>
      <c r="S3144" s="1" t="s">
        <v>5447</v>
      </c>
      <c r="T3144" s="18" t="s">
        <v>1407</v>
      </c>
      <c r="U3144" s="19" t="str">
        <f t="shared" si="330"/>
        <v>('producto_terminado','PJ4A','PJ4A-03002-B','pijama niña algodon organico polo+capri','PJ4A-03002-B | pijama niña algodon organico polo+capri ; talla-8 color: blanco -&gt; lazos_01-blanco','{"estampado_1":"blanco","estampado_2":"na"}','{"spec":"na"}','{"precio_doc":74.84,"precio_unit":6.24,"precio_web":9,"precio_catalog":6.86,"precio_usd":1.92}','8','cocotfyma','unidad','activo','APT_E','blanco','ruta5','PJ4A-03002','PJ4A-03002 | pijama niña algodon organico polo+capri ; talla-8 color: lazos_01-blanco','lazos_01-blanco');</v>
      </c>
      <c r="V3144" s="19">
        <v>22003</v>
      </c>
      <c r="W3144" s="20" t="s">
        <v>4665</v>
      </c>
      <c r="X3144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('producto_terminado','PJ4A','PJ4A-03002-B','pijama niña algodon organico polo+capri','PJ4A-03002-B | pijama niña algodon organico polo+capri ; talla-8 color: blanco -&gt; lazos_01-blanco','{"estampado_1":"blanco","estampado_2":"na"}','{"spec":"na"}','{"precio_doc":74.84,"precio_unit":6.24,"precio_web":9,"precio_catalog":6.86,"precio_usd":1.92}','8','cocotfyma','unidad','activo','APT_E','blanco','ruta5','PJ4A-03002','PJ4A-03002 | pijama niña algodon organico polo+capri ; talla-8 color: lazos_01-blanco','lazos_01-blanco');</v>
      </c>
      <c r="Y3144" s="17"/>
      <c r="Z3144" s="17"/>
      <c r="AA3144" s="17"/>
      <c r="AB3144" s="17"/>
      <c r="AC3144" s="17"/>
      <c r="AD3144" s="17"/>
      <c r="AE3144" s="17"/>
      <c r="AF3144" s="17"/>
      <c r="AG3144" s="17"/>
      <c r="AH3144" s="17"/>
      <c r="AI3144" s="17"/>
      <c r="AJ3144" s="17"/>
      <c r="AK3144" s="17"/>
      <c r="AL3144" s="17"/>
      <c r="AM3144" s="17"/>
      <c r="AN3144" s="17"/>
      <c r="AO3144" s="17"/>
      <c r="AP3144" s="17"/>
      <c r="AQ3144" s="17"/>
      <c r="AR3144" s="17"/>
      <c r="AS3144" s="17"/>
      <c r="AT3144" s="17"/>
      <c r="AU3144" s="17"/>
      <c r="AV3144" s="17"/>
      <c r="AW3144" s="17"/>
      <c r="AX3144" s="17"/>
      <c r="AY3144" s="17"/>
      <c r="AZ3144" s="17"/>
      <c r="BA3144" s="17"/>
      <c r="BB3144" s="17"/>
      <c r="BC3144" s="17"/>
      <c r="BD3144" s="17"/>
      <c r="BE3144" s="17"/>
      <c r="BF3144" s="17"/>
      <c r="BG3144" s="17"/>
      <c r="BH3144" s="17"/>
    </row>
    <row r="3145" spans="2:60" x14ac:dyDescent="0.2">
      <c r="B3145" s="1" t="s">
        <v>0</v>
      </c>
      <c r="C3145" s="1" t="str">
        <f t="shared" si="332"/>
        <v>PJ4B</v>
      </c>
      <c r="D3145" s="1" t="s">
        <v>6613</v>
      </c>
      <c r="E3145" s="1" t="s">
        <v>5486</v>
      </c>
      <c r="F3145" s="14" t="str">
        <f t="shared" si="328"/>
        <v>PJ4B-04002-A | pijama niña algodon organico polo+capri ; talla-10 color: lazos_01 -&gt; lazos_01-blanco</v>
      </c>
      <c r="G3145" s="14" t="str">
        <f t="shared" si="333"/>
        <v>{"estampado_1":"lazos_01","estampado_2":"na"}</v>
      </c>
      <c r="H3145" s="14" t="s">
        <v>1</v>
      </c>
      <c r="I3145" s="14" t="s">
        <v>622</v>
      </c>
      <c r="J3145" s="1">
        <v>10</v>
      </c>
      <c r="K3145" s="14" t="s">
        <v>3</v>
      </c>
      <c r="L3145" s="14" t="s">
        <v>4</v>
      </c>
      <c r="M3145" s="14" t="s">
        <v>5</v>
      </c>
      <c r="N3145" s="1" t="s">
        <v>6945</v>
      </c>
      <c r="O3145" s="1" t="s">
        <v>1758</v>
      </c>
      <c r="P3145" s="1" t="s">
        <v>4666</v>
      </c>
      <c r="Q3145" s="1" t="s">
        <v>5212</v>
      </c>
      <c r="R3145" s="1" t="str">
        <f t="shared" si="329"/>
        <v>PJ4B-04002 | pijama niña algodon organico polo+capri ; talla-10 color: lazos_01-blanco</v>
      </c>
      <c r="S3145" s="1" t="s">
        <v>5447</v>
      </c>
      <c r="T3145" s="18" t="s">
        <v>1407</v>
      </c>
      <c r="U3145" s="19" t="str">
        <f t="shared" si="330"/>
        <v>('producto_terminado','PJ4B','PJ4B-04002-A','pijama niña algodon organico polo+capri','PJ4B-04002-A | pijama niña algodon organico polo+capri ; talla-10 color: lazos_01 -&gt; lazos_01-blanco','{"estampado_1":"lazos_01","estampado_2":"na"}','{"spec":"na"}','{"precio_doc":74.84,"precio_unit":6.24,"precio_web":9,"precio_catalog":6.86,"precio_usd":1.92}','10','cocotfyma','unidad','activo','APT_E','lazos_01','ruta5','PJ4B-04002','PJ4B-04002 | pijama niña algodon organico polo+capri ; talla-10 color: lazos_01-blanco','lazos_01-blanco');</v>
      </c>
      <c r="V3145" s="19">
        <v>22004</v>
      </c>
      <c r="W3145" s="20" t="s">
        <v>4665</v>
      </c>
      <c r="X3145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('producto_terminado','PJ4B','PJ4B-04002-A','pijama niña algodon organico polo+capri','PJ4B-04002-A | pijama niña algodon organico polo+capri ; talla-10 color: lazos_01 -&gt; lazos_01-blanco','{"estampado_1":"lazos_01","estampado_2":"na"}','{"spec":"na"}','{"precio_doc":74.84,"precio_unit":6.24,"precio_web":9,"precio_catalog":6.86,"precio_usd":1.92}','10','cocotfyma','unidad','activo','APT_E','lazos_01','ruta5','PJ4B-04002','PJ4B-04002 | pijama niña algodon organico polo+capri ; talla-10 color: lazos_01-blanco','lazos_01-blanco');</v>
      </c>
      <c r="Y3145" s="17"/>
      <c r="Z3145" s="17"/>
      <c r="AA3145" s="17"/>
      <c r="AB3145" s="17"/>
      <c r="AC3145" s="17"/>
      <c r="AD3145" s="17"/>
      <c r="AE3145" s="17"/>
      <c r="AF3145" s="17"/>
      <c r="AG3145" s="17"/>
      <c r="AH3145" s="17"/>
      <c r="AI3145" s="17"/>
      <c r="AJ3145" s="17"/>
      <c r="AK3145" s="17"/>
      <c r="AL3145" s="17"/>
      <c r="AM3145" s="17"/>
      <c r="AN3145" s="17"/>
      <c r="AO3145" s="17"/>
      <c r="AP3145" s="17"/>
      <c r="AQ3145" s="17"/>
      <c r="AR3145" s="17"/>
      <c r="AS3145" s="17"/>
      <c r="AT3145" s="17"/>
      <c r="AU3145" s="17"/>
      <c r="AV3145" s="17"/>
      <c r="AW3145" s="17"/>
      <c r="AX3145" s="17"/>
      <c r="AY3145" s="17"/>
      <c r="AZ3145" s="17"/>
      <c r="BA3145" s="17"/>
      <c r="BB3145" s="17"/>
      <c r="BC3145" s="17"/>
      <c r="BD3145" s="17"/>
      <c r="BE3145" s="17"/>
      <c r="BF3145" s="17"/>
      <c r="BG3145" s="17"/>
      <c r="BH3145" s="17"/>
    </row>
    <row r="3146" spans="2:60" x14ac:dyDescent="0.2">
      <c r="B3146" s="1" t="s">
        <v>0</v>
      </c>
      <c r="C3146" s="1" t="str">
        <f t="shared" si="332"/>
        <v>PJ4B</v>
      </c>
      <c r="D3146" s="1" t="s">
        <v>6614</v>
      </c>
      <c r="E3146" s="1" t="s">
        <v>5486</v>
      </c>
      <c r="F3146" s="14" t="str">
        <f t="shared" si="328"/>
        <v>PJ4B-04002-B | pijama niña algodon organico polo+capri ; talla-10 color: blanco -&gt; lazos_01-blanco</v>
      </c>
      <c r="G3146" s="14" t="str">
        <f t="shared" si="333"/>
        <v>{"estampado_1":"blanco","estampado_2":"na"}</v>
      </c>
      <c r="H3146" s="14" t="s">
        <v>1</v>
      </c>
      <c r="I3146" s="14" t="s">
        <v>622</v>
      </c>
      <c r="J3146" s="1">
        <v>10</v>
      </c>
      <c r="K3146" s="14" t="s">
        <v>3</v>
      </c>
      <c r="L3146" s="14" t="s">
        <v>4</v>
      </c>
      <c r="M3146" s="14" t="s">
        <v>5</v>
      </c>
      <c r="N3146" s="1" t="s">
        <v>6945</v>
      </c>
      <c r="O3146" s="1" t="s">
        <v>1283</v>
      </c>
      <c r="P3146" s="1" t="s">
        <v>4666</v>
      </c>
      <c r="Q3146" s="1" t="s">
        <v>5212</v>
      </c>
      <c r="R3146" s="1" t="str">
        <f t="shared" si="329"/>
        <v>PJ4B-04002 | pijama niña algodon organico polo+capri ; talla-10 color: lazos_01-blanco</v>
      </c>
      <c r="S3146" s="1" t="s">
        <v>5447</v>
      </c>
      <c r="T3146" s="18" t="s">
        <v>1407</v>
      </c>
      <c r="U3146" s="19" t="str">
        <f t="shared" si="330"/>
        <v>('producto_terminado','PJ4B','PJ4B-04002-B','pijama niña algodon organico polo+capri','PJ4B-04002-B | pijama niña algodon organico polo+capri ; talla-10 color: blanco -&gt; lazos_01-blanco','{"estampado_1":"blanco","estampado_2":"na"}','{"spec":"na"}','{"precio_doc":74.84,"precio_unit":6.24,"precio_web":9,"precio_catalog":6.86,"precio_usd":1.92}','10','cocotfyma','unidad','activo','APT_E','blanco','ruta5','PJ4B-04002','PJ4B-04002 | pijama niña algodon organico polo+capri ; talla-10 color: lazos_01-blanco','lazos_01-blanco');</v>
      </c>
      <c r="V3146" s="19">
        <v>22005</v>
      </c>
      <c r="W3146" s="20" t="s">
        <v>4665</v>
      </c>
      <c r="X3146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('producto_terminado','PJ4B','PJ4B-04002-B','pijama niña algodon organico polo+capri','PJ4B-04002-B | pijama niña algodon organico polo+capri ; talla-10 color: blanco -&gt; lazos_01-blanco','{"estampado_1":"blanco","estampado_2":"na"}','{"spec":"na"}','{"precio_doc":74.84,"precio_unit":6.24,"precio_web":9,"precio_catalog":6.86,"precio_usd":1.92}','10','cocotfyma','unidad','activo','APT_E','blanco','ruta5','PJ4B-04002','PJ4B-04002 | pijama niña algodon organico polo+capri ; talla-10 color: lazos_01-blanco','lazos_01-blanco');</v>
      </c>
      <c r="Y3146" s="17"/>
      <c r="Z3146" s="17"/>
      <c r="AA3146" s="17"/>
      <c r="AB3146" s="17"/>
      <c r="AC3146" s="17"/>
      <c r="AD3146" s="17"/>
      <c r="AE3146" s="17"/>
      <c r="AF3146" s="17"/>
      <c r="AG3146" s="17"/>
      <c r="AH3146" s="17"/>
      <c r="AI3146" s="17"/>
      <c r="AJ3146" s="17"/>
      <c r="AK3146" s="17"/>
      <c r="AL3146" s="17"/>
      <c r="AM3146" s="17"/>
      <c r="AN3146" s="17"/>
      <c r="AO3146" s="17"/>
      <c r="AP3146" s="17"/>
      <c r="AQ3146" s="17"/>
      <c r="AR3146" s="17"/>
      <c r="AS3146" s="17"/>
      <c r="AT3146" s="17"/>
      <c r="AU3146" s="17"/>
      <c r="AV3146" s="17"/>
      <c r="AW3146" s="17"/>
      <c r="AX3146" s="17"/>
      <c r="AY3146" s="17"/>
      <c r="AZ3146" s="17"/>
      <c r="BA3146" s="17"/>
      <c r="BB3146" s="17"/>
      <c r="BC3146" s="17"/>
      <c r="BD3146" s="17"/>
      <c r="BE3146" s="17"/>
      <c r="BF3146" s="17"/>
      <c r="BG3146" s="17"/>
      <c r="BH3146" s="17"/>
    </row>
    <row r="3147" spans="2:60" x14ac:dyDescent="0.2">
      <c r="B3147" s="1" t="s">
        <v>0</v>
      </c>
      <c r="C3147" s="1" t="str">
        <f t="shared" si="332"/>
        <v>PJ4B</v>
      </c>
      <c r="D3147" s="1" t="s">
        <v>6615</v>
      </c>
      <c r="E3147" s="1" t="s">
        <v>5486</v>
      </c>
      <c r="F3147" s="14" t="str">
        <f t="shared" si="328"/>
        <v>PJ4B-05002-A | pijama niña algodon organico polo+capri ; talla-12 color: lazos_01 -&gt; lazos_01-blanco</v>
      </c>
      <c r="G3147" s="14" t="str">
        <f t="shared" si="333"/>
        <v>{"estampado_1":"lazos_01","estampado_2":"na"}</v>
      </c>
      <c r="H3147" s="14" t="s">
        <v>1</v>
      </c>
      <c r="I3147" s="14" t="s">
        <v>622</v>
      </c>
      <c r="J3147" s="1">
        <v>12</v>
      </c>
      <c r="K3147" s="14" t="s">
        <v>3</v>
      </c>
      <c r="L3147" s="14" t="s">
        <v>4</v>
      </c>
      <c r="M3147" s="14" t="s">
        <v>5</v>
      </c>
      <c r="N3147" s="1" t="s">
        <v>6945</v>
      </c>
      <c r="O3147" s="1" t="s">
        <v>1758</v>
      </c>
      <c r="P3147" s="1" t="s">
        <v>4666</v>
      </c>
      <c r="Q3147" s="1" t="s">
        <v>5213</v>
      </c>
      <c r="R3147" s="1" t="str">
        <f t="shared" si="329"/>
        <v>PJ4B-05002 | pijama niña algodon organico polo+capri ; talla-12 color: lazos_01-blanco</v>
      </c>
      <c r="S3147" s="1" t="s">
        <v>5447</v>
      </c>
      <c r="T3147" s="18" t="s">
        <v>1407</v>
      </c>
      <c r="U3147" s="19" t="str">
        <f t="shared" si="330"/>
        <v>('producto_terminado','PJ4B','PJ4B-05002-A','pijama niña algodon organico polo+capri','PJ4B-05002-A | pijama niña algodon organico polo+capri ; talla-12 color: lazos_01 -&gt; lazos_01-blanco','{"estampado_1":"lazos_01","estampado_2":"na"}','{"spec":"na"}','{"precio_doc":74.84,"precio_unit":6.24,"precio_web":9,"precio_catalog":6.86,"precio_usd":1.92}','12','cocotfyma','unidad','activo','APT_E','lazos_01','ruta5','PJ4B-05002','PJ4B-05002 | pijama niña algodon organico polo+capri ; talla-12 color: lazos_01-blanco','lazos_01-blanco');</v>
      </c>
      <c r="V3147" s="19">
        <v>22006</v>
      </c>
      <c r="W3147" s="20" t="s">
        <v>4665</v>
      </c>
      <c r="X3147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('producto_terminado','PJ4B','PJ4B-05002-A','pijama niña algodon organico polo+capri','PJ4B-05002-A | pijama niña algodon organico polo+capri ; talla-12 color: lazos_01 -&gt; lazos_01-blanco','{"estampado_1":"lazos_01","estampado_2":"na"}','{"spec":"na"}','{"precio_doc":74.84,"precio_unit":6.24,"precio_web":9,"precio_catalog":6.86,"precio_usd":1.92}','12','cocotfyma','unidad','activo','APT_E','lazos_01','ruta5','PJ4B-05002','PJ4B-05002 | pijama niña algodon organico polo+capri ; talla-12 color: lazos_01-blanco','lazos_01-blanco');</v>
      </c>
      <c r="Y3147" s="17"/>
      <c r="Z3147" s="17"/>
      <c r="AA3147" s="17"/>
      <c r="AB3147" s="17"/>
      <c r="AC3147" s="17"/>
      <c r="AD3147" s="17"/>
      <c r="AE3147" s="17"/>
      <c r="AF3147" s="17"/>
      <c r="AG3147" s="17"/>
      <c r="AH3147" s="17"/>
      <c r="AI3147" s="17"/>
      <c r="AJ3147" s="17"/>
      <c r="AK3147" s="17"/>
      <c r="AL3147" s="17"/>
      <c r="AM3147" s="17"/>
      <c r="AN3147" s="17"/>
      <c r="AO3147" s="17"/>
      <c r="AP3147" s="17"/>
      <c r="AQ3147" s="17"/>
      <c r="AR3147" s="17"/>
      <c r="AS3147" s="17"/>
      <c r="AT3147" s="17"/>
      <c r="AU3147" s="17"/>
      <c r="AV3147" s="17"/>
      <c r="AW3147" s="17"/>
      <c r="AX3147" s="17"/>
      <c r="AY3147" s="17"/>
      <c r="AZ3147" s="17"/>
      <c r="BA3147" s="17"/>
      <c r="BB3147" s="17"/>
      <c r="BC3147" s="17"/>
      <c r="BD3147" s="17"/>
      <c r="BE3147" s="17"/>
      <c r="BF3147" s="17"/>
      <c r="BG3147" s="17"/>
      <c r="BH3147" s="17"/>
    </row>
    <row r="3148" spans="2:60" x14ac:dyDescent="0.2">
      <c r="B3148" s="1" t="s">
        <v>0</v>
      </c>
      <c r="C3148" s="1" t="str">
        <f t="shared" si="332"/>
        <v>PJ4B</v>
      </c>
      <c r="D3148" s="1" t="s">
        <v>6616</v>
      </c>
      <c r="E3148" s="1" t="s">
        <v>5486</v>
      </c>
      <c r="F3148" s="14" t="str">
        <f t="shared" si="328"/>
        <v>PJ4B-05002-B | pijama niña algodon organico polo+capri ; talla-12 color: blanco -&gt; lazos_01-blanco</v>
      </c>
      <c r="G3148" s="14" t="str">
        <f t="shared" si="333"/>
        <v>{"estampado_1":"blanco","estampado_2":"na"}</v>
      </c>
      <c r="H3148" s="14" t="s">
        <v>1</v>
      </c>
      <c r="I3148" s="14" t="s">
        <v>622</v>
      </c>
      <c r="J3148" s="1">
        <v>12</v>
      </c>
      <c r="K3148" s="14" t="s">
        <v>3</v>
      </c>
      <c r="L3148" s="14" t="s">
        <v>4</v>
      </c>
      <c r="M3148" s="14" t="s">
        <v>5</v>
      </c>
      <c r="N3148" s="1" t="s">
        <v>6945</v>
      </c>
      <c r="O3148" s="1" t="s">
        <v>1283</v>
      </c>
      <c r="P3148" s="1" t="s">
        <v>4666</v>
      </c>
      <c r="Q3148" s="1" t="s">
        <v>5213</v>
      </c>
      <c r="R3148" s="1" t="str">
        <f t="shared" si="329"/>
        <v>PJ4B-05002 | pijama niña algodon organico polo+capri ; talla-12 color: lazos_01-blanco</v>
      </c>
      <c r="S3148" s="1" t="s">
        <v>5447</v>
      </c>
      <c r="T3148" s="18" t="s">
        <v>1407</v>
      </c>
      <c r="U3148" s="19" t="str">
        <f t="shared" si="330"/>
        <v>('producto_terminado','PJ4B','PJ4B-05002-B','pijama niña algodon organico polo+capri','PJ4B-05002-B | pijama niña algodon organico polo+capri ; talla-12 color: blanco -&gt; lazos_01-blanco','{"estampado_1":"blanco","estampado_2":"na"}','{"spec":"na"}','{"precio_doc":74.84,"precio_unit":6.24,"precio_web":9,"precio_catalog":6.86,"precio_usd":1.92}','12','cocotfyma','unidad','activo','APT_E','blanco','ruta5','PJ4B-05002','PJ4B-05002 | pijama niña algodon organico polo+capri ; talla-12 color: lazos_01-blanco','lazos_01-blanco');</v>
      </c>
      <c r="V3148" s="19">
        <v>22007</v>
      </c>
      <c r="W3148" s="20" t="s">
        <v>4665</v>
      </c>
      <c r="X3148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('producto_terminado','PJ4B','PJ4B-05002-B','pijama niña algodon organico polo+capri','PJ4B-05002-B | pijama niña algodon organico polo+capri ; talla-12 color: blanco -&gt; lazos_01-blanco','{"estampado_1":"blanco","estampado_2":"na"}','{"spec":"na"}','{"precio_doc":74.84,"precio_unit":6.24,"precio_web":9,"precio_catalog":6.86,"precio_usd":1.92}','12','cocotfyma','unidad','activo','APT_E','blanco','ruta5','PJ4B-05002','PJ4B-05002 | pijama niña algodon organico polo+capri ; talla-12 color: lazos_01-blanco','lazos_01-blanco');</v>
      </c>
      <c r="Y3148" s="17"/>
      <c r="Z3148" s="17"/>
      <c r="AA3148" s="17"/>
      <c r="AB3148" s="17"/>
      <c r="AC3148" s="17"/>
      <c r="AD3148" s="17"/>
      <c r="AE3148" s="17"/>
      <c r="AF3148" s="17"/>
      <c r="AG3148" s="17"/>
      <c r="AH3148" s="17"/>
      <c r="AI3148" s="17"/>
      <c r="AJ3148" s="17"/>
      <c r="AK3148" s="17"/>
      <c r="AL3148" s="17"/>
      <c r="AM3148" s="17"/>
      <c r="AN3148" s="17"/>
      <c r="AO3148" s="17"/>
      <c r="AP3148" s="17"/>
      <c r="AQ3148" s="17"/>
      <c r="AR3148" s="17"/>
      <c r="AS3148" s="17"/>
      <c r="AT3148" s="17"/>
      <c r="AU3148" s="17"/>
      <c r="AV3148" s="17"/>
      <c r="AW3148" s="17"/>
      <c r="AX3148" s="17"/>
      <c r="AY3148" s="17"/>
      <c r="AZ3148" s="17"/>
      <c r="BA3148" s="17"/>
      <c r="BB3148" s="17"/>
      <c r="BC3148" s="17"/>
      <c r="BD3148" s="17"/>
      <c r="BE3148" s="17"/>
      <c r="BF3148" s="17"/>
      <c r="BG3148" s="17"/>
      <c r="BH3148" s="17"/>
    </row>
    <row r="3149" spans="2:60" x14ac:dyDescent="0.2">
      <c r="B3149" s="1" t="s">
        <v>0</v>
      </c>
      <c r="C3149" s="1" t="str">
        <f t="shared" si="332"/>
        <v>PJ4B</v>
      </c>
      <c r="D3149" s="1" t="s">
        <v>6617</v>
      </c>
      <c r="E3149" s="1" t="s">
        <v>5486</v>
      </c>
      <c r="F3149" s="14" t="str">
        <f t="shared" si="328"/>
        <v>PJ4B-06002-A | pijama niña algodon organico polo+capri ; talla-14 color: lazos_01 -&gt; lazos_01-blanco</v>
      </c>
      <c r="G3149" s="14" t="str">
        <f t="shared" si="333"/>
        <v>{"estampado_1":"lazos_01","estampado_2":"na"}</v>
      </c>
      <c r="H3149" s="14" t="s">
        <v>1</v>
      </c>
      <c r="I3149" s="14" t="s">
        <v>622</v>
      </c>
      <c r="J3149" s="1">
        <v>14</v>
      </c>
      <c r="K3149" s="14" t="s">
        <v>3</v>
      </c>
      <c r="L3149" s="14" t="s">
        <v>4</v>
      </c>
      <c r="M3149" s="14" t="s">
        <v>5</v>
      </c>
      <c r="N3149" s="1" t="s">
        <v>6945</v>
      </c>
      <c r="O3149" s="1" t="s">
        <v>1758</v>
      </c>
      <c r="P3149" s="1" t="s">
        <v>4666</v>
      </c>
      <c r="Q3149" s="1" t="s">
        <v>5214</v>
      </c>
      <c r="R3149" s="1" t="str">
        <f t="shared" si="329"/>
        <v>PJ4B-06002 | pijama niña algodon organico polo+capri ; talla-14 color: lazos_01-blanco</v>
      </c>
      <c r="S3149" s="1" t="s">
        <v>5447</v>
      </c>
      <c r="T3149" s="18" t="s">
        <v>1407</v>
      </c>
      <c r="U3149" s="19" t="str">
        <f t="shared" si="330"/>
        <v>('producto_terminado','PJ4B','PJ4B-06002-A','pijama niña algodon organico polo+capri','PJ4B-06002-A | pijama niña algodon organico polo+capri ; talla-14 color: lazos_01 -&gt; lazos_01-blanco','{"estampado_1":"lazos_01","estampado_2":"na"}','{"spec":"na"}','{"precio_doc":74.84,"precio_unit":6.24,"precio_web":9,"precio_catalog":6.86,"precio_usd":1.92}','14','cocotfyma','unidad','activo','APT_E','lazos_01','ruta5','PJ4B-06002','PJ4B-06002 | pijama niña algodon organico polo+capri ; talla-14 color: lazos_01-blanco','lazos_01-blanco');</v>
      </c>
      <c r="V3149" s="19">
        <v>22008</v>
      </c>
      <c r="W3149" s="20" t="s">
        <v>4665</v>
      </c>
      <c r="X3149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('producto_terminado','PJ4B','PJ4B-06002-A','pijama niña algodon organico polo+capri','PJ4B-06002-A | pijama niña algodon organico polo+capri ; talla-14 color: lazos_01 -&gt; lazos_01-blanco','{"estampado_1":"lazos_01","estampado_2":"na"}','{"spec":"na"}','{"precio_doc":74.84,"precio_unit":6.24,"precio_web":9,"precio_catalog":6.86,"precio_usd":1.92}','14','cocotfyma','unidad','activo','APT_E','lazos_01','ruta5','PJ4B-06002','PJ4B-06002 | pijama niña algodon organico polo+capri ; talla-14 color: lazos_01-blanco','lazos_01-blanco');</v>
      </c>
      <c r="Y3149" s="17"/>
      <c r="Z3149" s="17"/>
      <c r="AA3149" s="17"/>
      <c r="AB3149" s="17"/>
      <c r="AC3149" s="17"/>
      <c r="AD3149" s="17"/>
      <c r="AE3149" s="17"/>
      <c r="AF3149" s="17"/>
      <c r="AG3149" s="17"/>
      <c r="AH3149" s="17"/>
      <c r="AI3149" s="17"/>
      <c r="AJ3149" s="17"/>
      <c r="AK3149" s="17"/>
      <c r="AL3149" s="17"/>
      <c r="AM3149" s="17"/>
      <c r="AN3149" s="17"/>
      <c r="AO3149" s="17"/>
      <c r="AP3149" s="17"/>
      <c r="AQ3149" s="17"/>
      <c r="AR3149" s="17"/>
      <c r="AS3149" s="17"/>
      <c r="AT3149" s="17"/>
      <c r="AU3149" s="17"/>
      <c r="AV3149" s="17"/>
      <c r="AW3149" s="17"/>
      <c r="AX3149" s="17"/>
      <c r="AY3149" s="17"/>
      <c r="AZ3149" s="17"/>
      <c r="BA3149" s="17"/>
      <c r="BB3149" s="17"/>
      <c r="BC3149" s="17"/>
      <c r="BD3149" s="17"/>
      <c r="BE3149" s="17"/>
      <c r="BF3149" s="17"/>
      <c r="BG3149" s="17"/>
      <c r="BH3149" s="17"/>
    </row>
    <row r="3150" spans="2:60" x14ac:dyDescent="0.2">
      <c r="B3150" s="1" t="s">
        <v>0</v>
      </c>
      <c r="C3150" s="1" t="str">
        <f t="shared" si="332"/>
        <v>PJ4B</v>
      </c>
      <c r="D3150" s="1" t="s">
        <v>6618</v>
      </c>
      <c r="E3150" s="1" t="s">
        <v>5486</v>
      </c>
      <c r="F3150" s="14" t="str">
        <f t="shared" si="328"/>
        <v>PJ4B-06002-B | pijama niña algodon organico polo+capri ; talla-14 color: blanco -&gt; lazos_01-blanco</v>
      </c>
      <c r="G3150" s="14" t="str">
        <f t="shared" si="333"/>
        <v>{"estampado_1":"blanco","estampado_2":"na"}</v>
      </c>
      <c r="H3150" s="14" t="s">
        <v>1</v>
      </c>
      <c r="I3150" s="14" t="s">
        <v>622</v>
      </c>
      <c r="J3150" s="1">
        <v>14</v>
      </c>
      <c r="K3150" s="14" t="s">
        <v>3</v>
      </c>
      <c r="L3150" s="14" t="s">
        <v>4</v>
      </c>
      <c r="M3150" s="14" t="s">
        <v>5</v>
      </c>
      <c r="N3150" s="1" t="s">
        <v>6945</v>
      </c>
      <c r="O3150" s="1" t="s">
        <v>1283</v>
      </c>
      <c r="P3150" s="1" t="s">
        <v>4666</v>
      </c>
      <c r="Q3150" s="1" t="s">
        <v>5214</v>
      </c>
      <c r="R3150" s="1" t="str">
        <f t="shared" si="329"/>
        <v>PJ4B-06002 | pijama niña algodon organico polo+capri ; talla-14 color: lazos_01-blanco</v>
      </c>
      <c r="S3150" s="1" t="s">
        <v>5447</v>
      </c>
      <c r="T3150" s="18" t="s">
        <v>1407</v>
      </c>
      <c r="U3150" s="19" t="str">
        <f t="shared" si="330"/>
        <v>('producto_terminado','PJ4B','PJ4B-06002-B','pijama niña algodon organico polo+capri','PJ4B-06002-B | pijama niña algodon organico polo+capri ; talla-14 color: blanco -&gt; lazos_01-blanco','{"estampado_1":"blanco","estampado_2":"na"}','{"spec":"na"}','{"precio_doc":74.84,"precio_unit":6.24,"precio_web":9,"precio_catalog":6.86,"precio_usd":1.92}','14','cocotfyma','unidad','activo','APT_E','blanco','ruta5','PJ4B-06002','PJ4B-06002 | pijama niña algodon organico polo+capri ; talla-14 color: lazos_01-blanco','lazos_01-blanco');</v>
      </c>
      <c r="V3150" s="19">
        <v>22009</v>
      </c>
      <c r="W3150" s="20" t="s">
        <v>4665</v>
      </c>
      <c r="X3150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('producto_terminado','PJ4B','PJ4B-06002-B','pijama niña algodon organico polo+capri','PJ4B-06002-B | pijama niña algodon organico polo+capri ; talla-14 color: blanco -&gt; lazos_01-blanco','{"estampado_1":"blanco","estampado_2":"na"}','{"spec":"na"}','{"precio_doc":74.84,"precio_unit":6.24,"precio_web":9,"precio_catalog":6.86,"precio_usd":1.92}','14','cocotfyma','unidad','activo','APT_E','blanco','ruta5','PJ4B-06002','PJ4B-06002 | pijama niña algodon organico polo+capri ; talla-14 color: lazos_01-blanco','lazos_01-blanco');</v>
      </c>
      <c r="Y3150" s="17"/>
      <c r="Z3150" s="17"/>
      <c r="AA3150" s="17"/>
      <c r="AB3150" s="17"/>
      <c r="AC3150" s="17"/>
      <c r="AD3150" s="17"/>
      <c r="AE3150" s="17"/>
      <c r="AF3150" s="17"/>
      <c r="AG3150" s="17"/>
      <c r="AH3150" s="17"/>
      <c r="AI3150" s="17"/>
      <c r="AJ3150" s="17"/>
      <c r="AK3150" s="17"/>
      <c r="AL3150" s="17"/>
      <c r="AM3150" s="17"/>
      <c r="AN3150" s="17"/>
      <c r="AO3150" s="17"/>
      <c r="AP3150" s="17"/>
      <c r="AQ3150" s="17"/>
      <c r="AR3150" s="17"/>
      <c r="AS3150" s="17"/>
      <c r="AT3150" s="17"/>
      <c r="AU3150" s="17"/>
      <c r="AV3150" s="17"/>
      <c r="AW3150" s="17"/>
      <c r="AX3150" s="17"/>
      <c r="AY3150" s="17"/>
      <c r="AZ3150" s="17"/>
      <c r="BA3150" s="17"/>
      <c r="BB3150" s="17"/>
      <c r="BC3150" s="17"/>
      <c r="BD3150" s="17"/>
      <c r="BE3150" s="17"/>
      <c r="BF3150" s="17"/>
      <c r="BG3150" s="17"/>
      <c r="BH3150" s="17"/>
    </row>
    <row r="3151" spans="2:60" x14ac:dyDescent="0.2">
      <c r="B3151" s="1" t="s">
        <v>0</v>
      </c>
      <c r="C3151" s="1" t="str">
        <f t="shared" si="332"/>
        <v>PJ4B</v>
      </c>
      <c r="D3151" s="1" t="s">
        <v>6619</v>
      </c>
      <c r="E3151" s="1" t="s">
        <v>5486</v>
      </c>
      <c r="F3151" s="14" t="str">
        <f t="shared" si="328"/>
        <v>PJ4B-07002-A | pijama niña algodon organico polo+capri ; talla-16 color: lazos_01 -&gt; lazos_01-blanco</v>
      </c>
      <c r="G3151" s="14" t="str">
        <f t="shared" si="333"/>
        <v>{"estampado_1":"lazos_01","estampado_2":"na"}</v>
      </c>
      <c r="H3151" s="14" t="s">
        <v>1</v>
      </c>
      <c r="I3151" s="14" t="s">
        <v>622</v>
      </c>
      <c r="J3151" s="1">
        <v>16</v>
      </c>
      <c r="K3151" s="14" t="s">
        <v>3</v>
      </c>
      <c r="L3151" s="14" t="s">
        <v>4</v>
      </c>
      <c r="M3151" s="14" t="s">
        <v>5</v>
      </c>
      <c r="N3151" s="1" t="s">
        <v>6945</v>
      </c>
      <c r="O3151" s="1" t="s">
        <v>1758</v>
      </c>
      <c r="P3151" s="1" t="s">
        <v>4666</v>
      </c>
      <c r="Q3151" s="1" t="s">
        <v>5215</v>
      </c>
      <c r="R3151" s="1" t="str">
        <f t="shared" si="329"/>
        <v>PJ4B-07002 | pijama niña algodon organico polo+capri ; talla-16 color: lazos_01-blanco</v>
      </c>
      <c r="S3151" s="1" t="s">
        <v>5447</v>
      </c>
      <c r="T3151" s="18" t="s">
        <v>1407</v>
      </c>
      <c r="U3151" s="19" t="str">
        <f t="shared" si="330"/>
        <v>('producto_terminado','PJ4B','PJ4B-07002-A','pijama niña algodon organico polo+capri','PJ4B-07002-A | pijama niña algodon organico polo+capri ; talla-16 color: lazos_01 -&gt; lazos_01-blanco','{"estampado_1":"lazos_01","estampado_2":"na"}','{"spec":"na"}','{"precio_doc":74.84,"precio_unit":6.24,"precio_web":9,"precio_catalog":6.86,"precio_usd":1.92}','16','cocotfyma','unidad','activo','APT_E','lazos_01','ruta5','PJ4B-07002','PJ4B-07002 | pijama niña algodon organico polo+capri ; talla-16 color: lazos_01-blanco','lazos_01-blanco');</v>
      </c>
      <c r="V3151" s="19">
        <v>22010</v>
      </c>
      <c r="W3151" s="20" t="s">
        <v>4665</v>
      </c>
      <c r="X3151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('producto_terminado','PJ4B','PJ4B-07002-A','pijama niña algodon organico polo+capri','PJ4B-07002-A | pijama niña algodon organico polo+capri ; talla-16 color: lazos_01 -&gt; lazos_01-blanco','{"estampado_1":"lazos_01","estampado_2":"na"}','{"spec":"na"}','{"precio_doc":74.84,"precio_unit":6.24,"precio_web":9,"precio_catalog":6.86,"precio_usd":1.92}','16','cocotfyma','unidad','activo','APT_E','lazos_01','ruta5','PJ4B-07002','PJ4B-07002 | pijama niña algodon organico polo+capri ; talla-16 color: lazos_01-blanco','lazos_01-blanco');</v>
      </c>
      <c r="Y3151" s="17"/>
      <c r="Z3151" s="17"/>
      <c r="AA3151" s="17"/>
      <c r="AB3151" s="17"/>
      <c r="AC3151" s="17"/>
      <c r="AD3151" s="17"/>
      <c r="AE3151" s="17"/>
      <c r="AF3151" s="17"/>
      <c r="AG3151" s="17"/>
      <c r="AH3151" s="17"/>
      <c r="AI3151" s="17"/>
      <c r="AJ3151" s="17"/>
      <c r="AK3151" s="17"/>
      <c r="AL3151" s="17"/>
      <c r="AM3151" s="17"/>
      <c r="AN3151" s="17"/>
      <c r="AO3151" s="17"/>
      <c r="AP3151" s="17"/>
      <c r="AQ3151" s="17"/>
      <c r="AR3151" s="17"/>
      <c r="AS3151" s="17"/>
      <c r="AT3151" s="17"/>
      <c r="AU3151" s="17"/>
      <c r="AV3151" s="17"/>
      <c r="AW3151" s="17"/>
      <c r="AX3151" s="17"/>
      <c r="AY3151" s="17"/>
      <c r="AZ3151" s="17"/>
      <c r="BA3151" s="17"/>
      <c r="BB3151" s="17"/>
      <c r="BC3151" s="17"/>
      <c r="BD3151" s="17"/>
      <c r="BE3151" s="17"/>
      <c r="BF3151" s="17"/>
      <c r="BG3151" s="17"/>
      <c r="BH3151" s="17"/>
    </row>
    <row r="3152" spans="2:60" x14ac:dyDescent="0.2">
      <c r="B3152" s="1" t="s">
        <v>0</v>
      </c>
      <c r="C3152" s="1" t="str">
        <f t="shared" si="332"/>
        <v>PJ4B</v>
      </c>
      <c r="D3152" s="1" t="s">
        <v>6620</v>
      </c>
      <c r="E3152" s="1" t="s">
        <v>5486</v>
      </c>
      <c r="F3152" s="14" t="str">
        <f t="shared" si="328"/>
        <v>PJ4B-07002-B | pijama niña algodon organico polo+capri ; talla-16 color: blanco -&gt; lazos_01-blanco</v>
      </c>
      <c r="G3152" s="14" t="str">
        <f t="shared" si="333"/>
        <v>{"estampado_1":"blanco","estampado_2":"na"}</v>
      </c>
      <c r="H3152" s="14" t="s">
        <v>1</v>
      </c>
      <c r="I3152" s="14" t="s">
        <v>622</v>
      </c>
      <c r="J3152" s="1">
        <v>16</v>
      </c>
      <c r="K3152" s="14" t="s">
        <v>3</v>
      </c>
      <c r="L3152" s="14" t="s">
        <v>4</v>
      </c>
      <c r="M3152" s="14" t="s">
        <v>5</v>
      </c>
      <c r="N3152" s="1" t="s">
        <v>6945</v>
      </c>
      <c r="O3152" s="1" t="s">
        <v>1283</v>
      </c>
      <c r="P3152" s="1" t="s">
        <v>4666</v>
      </c>
      <c r="Q3152" s="1" t="s">
        <v>5215</v>
      </c>
      <c r="R3152" s="1" t="str">
        <f t="shared" si="329"/>
        <v>PJ4B-07002 | pijama niña algodon organico polo+capri ; talla-16 color: lazos_01-blanco</v>
      </c>
      <c r="S3152" s="1" t="s">
        <v>5447</v>
      </c>
      <c r="T3152" s="18" t="s">
        <v>1407</v>
      </c>
      <c r="U3152" s="19" t="str">
        <f t="shared" si="330"/>
        <v>('producto_terminado','PJ4B','PJ4B-07002-B','pijama niña algodon organico polo+capri','PJ4B-07002-B | pijama niña algodon organico polo+capri ; talla-16 color: blanco -&gt; lazos_01-blanco','{"estampado_1":"blanco","estampado_2":"na"}','{"spec":"na"}','{"precio_doc":74.84,"precio_unit":6.24,"precio_web":9,"precio_catalog":6.86,"precio_usd":1.92}','16','cocotfyma','unidad','activo','APT_E','blanco','ruta5','PJ4B-07002','PJ4B-07002 | pijama niña algodon organico polo+capri ; talla-16 color: lazos_01-blanco','lazos_01-blanco');</v>
      </c>
      <c r="V3152" s="19">
        <v>22011</v>
      </c>
      <c r="W3152" s="20" t="s">
        <v>4665</v>
      </c>
      <c r="X3152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('producto_terminado','PJ4B','PJ4B-07002-B','pijama niña algodon organico polo+capri','PJ4B-07002-B | pijama niña algodon organico polo+capri ; talla-16 color: blanco -&gt; lazos_01-blanco','{"estampado_1":"blanco","estampado_2":"na"}','{"spec":"na"}','{"precio_doc":74.84,"precio_unit":6.24,"precio_web":9,"precio_catalog":6.86,"precio_usd":1.92}','16','cocotfyma','unidad','activo','APT_E','blanco','ruta5','PJ4B-07002','PJ4B-07002 | pijama niña algodon organico polo+capri ; talla-16 color: lazos_01-blanco','lazos_01-blanco');</v>
      </c>
      <c r="Y3152" s="17"/>
      <c r="Z3152" s="17"/>
      <c r="AA3152" s="17"/>
      <c r="AB3152" s="17"/>
      <c r="AC3152" s="17"/>
      <c r="AD3152" s="17"/>
      <c r="AE3152" s="17"/>
      <c r="AF3152" s="17"/>
      <c r="AG3152" s="17"/>
      <c r="AH3152" s="17"/>
      <c r="AI3152" s="17"/>
      <c r="AJ3152" s="17"/>
      <c r="AK3152" s="17"/>
      <c r="AL3152" s="17"/>
      <c r="AM3152" s="17"/>
      <c r="AN3152" s="17"/>
      <c r="AO3152" s="17"/>
      <c r="AP3152" s="17"/>
      <c r="AQ3152" s="17"/>
      <c r="AR3152" s="17"/>
      <c r="AS3152" s="17"/>
      <c r="AT3152" s="17"/>
      <c r="AU3152" s="17"/>
      <c r="AV3152" s="17"/>
      <c r="AW3152" s="17"/>
      <c r="AX3152" s="17"/>
      <c r="AY3152" s="17"/>
      <c r="AZ3152" s="17"/>
      <c r="BA3152" s="17"/>
      <c r="BB3152" s="17"/>
      <c r="BC3152" s="17"/>
      <c r="BD3152" s="17"/>
      <c r="BE3152" s="17"/>
      <c r="BF3152" s="17"/>
      <c r="BG3152" s="17"/>
      <c r="BH3152" s="17"/>
    </row>
    <row r="3153" spans="2:60" x14ac:dyDescent="0.2">
      <c r="B3153" s="1" t="s">
        <v>0</v>
      </c>
      <c r="C3153" s="1" t="str">
        <f t="shared" si="332"/>
        <v>PJ4A</v>
      </c>
      <c r="D3153" s="1" t="s">
        <v>6621</v>
      </c>
      <c r="E3153" s="1" t="s">
        <v>5486</v>
      </c>
      <c r="F3153" s="14" t="str">
        <f t="shared" si="328"/>
        <v>PJ4A-01003-A | pijama niña algodon organico polo+capri ; talla-4 color: donuts_01 -&gt; donuts_01-lila</v>
      </c>
      <c r="G3153" s="14" t="str">
        <f t="shared" si="333"/>
        <v>{"estampado_1":"donuts_01","estampado_2":"na"}</v>
      </c>
      <c r="H3153" s="14" t="s">
        <v>1</v>
      </c>
      <c r="I3153" s="14" t="s">
        <v>622</v>
      </c>
      <c r="J3153" s="1">
        <v>4</v>
      </c>
      <c r="K3153" s="14" t="s">
        <v>3</v>
      </c>
      <c r="L3153" s="14" t="s">
        <v>4</v>
      </c>
      <c r="M3153" s="14" t="s">
        <v>5</v>
      </c>
      <c r="N3153" s="1" t="s">
        <v>6945</v>
      </c>
      <c r="O3153" s="1" t="s">
        <v>1759</v>
      </c>
      <c r="P3153" s="1" t="s">
        <v>4666</v>
      </c>
      <c r="Q3153" s="1" t="s">
        <v>5216</v>
      </c>
      <c r="R3153" s="1" t="str">
        <f t="shared" si="329"/>
        <v>PJ4A-01003 | pijama niña algodon organico polo+capri ; talla-4 color: donuts_01-lila</v>
      </c>
      <c r="S3153" s="1" t="s">
        <v>5448</v>
      </c>
      <c r="T3153" s="18" t="s">
        <v>1407</v>
      </c>
      <c r="U3153" s="19" t="str">
        <f t="shared" si="330"/>
        <v>('producto_terminado','PJ4A','PJ4A-01003-A','pijama niña algodon organico polo+capri','PJ4A-01003-A | pijama niña algodon organico polo+capri ; talla-4 color: donuts_01 -&gt; donuts_01-lila','{"estampado_1":"donuts_01","estampado_2":"na"}','{"spec":"na"}','{"precio_doc":74.84,"precio_unit":6.24,"precio_web":9,"precio_catalog":6.86,"precio_usd":1.92}','4','cocotfyma','unidad','activo','APT_E','donuts_01','ruta5','PJ4A-01003','PJ4A-01003 | pijama niña algodon organico polo+capri ; talla-4 color: donuts_01-lila','donuts_01-lila');</v>
      </c>
      <c r="V3153" s="19">
        <v>22012</v>
      </c>
      <c r="W3153" s="20" t="s">
        <v>4665</v>
      </c>
      <c r="X3153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('producto_terminado','PJ4A','PJ4A-01003-A','pijama niña algodon organico polo+capri','PJ4A-01003-A | pijama niña algodon organico polo+capri ; talla-4 color: donuts_01 -&gt; donuts_01-lila','{"estampado_1":"donuts_01","estampado_2":"na"}','{"spec":"na"}','{"precio_doc":74.84,"precio_unit":6.24,"precio_web":9,"precio_catalog":6.86,"precio_usd":1.92}','4','cocotfyma','unidad','activo','APT_E','donuts_01','ruta5','PJ4A-01003','PJ4A-01003 | pijama niña algodon organico polo+capri ; talla-4 color: donuts_01-lila','donuts_01-lila');</v>
      </c>
      <c r="Y3153" s="17"/>
      <c r="Z3153" s="17"/>
      <c r="AA3153" s="17"/>
      <c r="AB3153" s="17"/>
      <c r="AC3153" s="17"/>
      <c r="AD3153" s="17"/>
      <c r="AE3153" s="17"/>
      <c r="AF3153" s="17"/>
      <c r="AG3153" s="17"/>
      <c r="AH3153" s="17"/>
      <c r="AI3153" s="17"/>
      <c r="AJ3153" s="17"/>
      <c r="AK3153" s="17"/>
      <c r="AL3153" s="17"/>
      <c r="AM3153" s="17"/>
      <c r="AN3153" s="17"/>
      <c r="AO3153" s="17"/>
      <c r="AP3153" s="17"/>
      <c r="AQ3153" s="17"/>
      <c r="AR3153" s="17"/>
      <c r="AS3153" s="17"/>
      <c r="AT3153" s="17"/>
      <c r="AU3153" s="17"/>
      <c r="AV3153" s="17"/>
      <c r="AW3153" s="17"/>
      <c r="AX3153" s="17"/>
      <c r="AY3153" s="17"/>
      <c r="AZ3153" s="17"/>
      <c r="BA3153" s="17"/>
      <c r="BB3153" s="17"/>
      <c r="BC3153" s="17"/>
      <c r="BD3153" s="17"/>
      <c r="BE3153" s="17"/>
      <c r="BF3153" s="17"/>
      <c r="BG3153" s="17"/>
      <c r="BH3153" s="17"/>
    </row>
    <row r="3154" spans="2:60" x14ac:dyDescent="0.2">
      <c r="B3154" s="1" t="s">
        <v>0</v>
      </c>
      <c r="C3154" s="1" t="str">
        <f t="shared" si="332"/>
        <v>PJ4A</v>
      </c>
      <c r="D3154" s="1" t="s">
        <v>6622</v>
      </c>
      <c r="E3154" s="1" t="s">
        <v>5486</v>
      </c>
      <c r="F3154" s="14" t="str">
        <f t="shared" si="328"/>
        <v>PJ4A-01003-B | pijama niña algodon organico polo+capri ; talla-4 color: lila -&gt; donuts_01-lila</v>
      </c>
      <c r="G3154" s="14" t="str">
        <f t="shared" si="333"/>
        <v>{"estampado_1":"lila","estampado_2":"na"}</v>
      </c>
      <c r="H3154" s="14" t="s">
        <v>1</v>
      </c>
      <c r="I3154" s="14" t="s">
        <v>622</v>
      </c>
      <c r="J3154" s="1">
        <v>4</v>
      </c>
      <c r="K3154" s="14" t="s">
        <v>3</v>
      </c>
      <c r="L3154" s="14" t="s">
        <v>4</v>
      </c>
      <c r="M3154" s="14" t="s">
        <v>5</v>
      </c>
      <c r="N3154" s="1" t="s">
        <v>6945</v>
      </c>
      <c r="O3154" s="1" t="s">
        <v>1293</v>
      </c>
      <c r="P3154" s="1" t="s">
        <v>4666</v>
      </c>
      <c r="Q3154" s="1" t="s">
        <v>5216</v>
      </c>
      <c r="R3154" s="1" t="str">
        <f t="shared" si="329"/>
        <v>PJ4A-01003 | pijama niña algodon organico polo+capri ; talla-4 color: donuts_01-lila</v>
      </c>
      <c r="S3154" s="1" t="s">
        <v>5448</v>
      </c>
      <c r="T3154" s="18" t="s">
        <v>1407</v>
      </c>
      <c r="U3154" s="19" t="str">
        <f t="shared" si="330"/>
        <v>('producto_terminado','PJ4A','PJ4A-01003-B','pijama niña algodon organico polo+capri','PJ4A-01003-B | pijama niña algodon organico polo+capri ; talla-4 color: lila -&gt; donuts_01-lila','{"estampado_1":"lila","estampado_2":"na"}','{"spec":"na"}','{"precio_doc":74.84,"precio_unit":6.24,"precio_web":9,"precio_catalog":6.86,"precio_usd":1.92}','4','cocotfyma','unidad','activo','APT_E','lila','ruta5','PJ4A-01003','PJ4A-01003 | pijama niña algodon organico polo+capri ; talla-4 color: donuts_01-lila','donuts_01-lila');</v>
      </c>
      <c r="V3154" s="19">
        <v>22013</v>
      </c>
      <c r="W3154" s="20" t="s">
        <v>4665</v>
      </c>
      <c r="X3154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('producto_terminado','PJ4A','PJ4A-01003-B','pijama niña algodon organico polo+capri','PJ4A-01003-B | pijama niña algodon organico polo+capri ; talla-4 color: lila -&gt; donuts_01-lila','{"estampado_1":"lila","estampado_2":"na"}','{"spec":"na"}','{"precio_doc":74.84,"precio_unit":6.24,"precio_web":9,"precio_catalog":6.86,"precio_usd":1.92}','4','cocotfyma','unidad','activo','APT_E','lila','ruta5','PJ4A-01003','PJ4A-01003 | pijama niña algodon organico polo+capri ; talla-4 color: donuts_01-lila','donuts_01-lila');</v>
      </c>
      <c r="Y3154" s="17"/>
      <c r="Z3154" s="17"/>
      <c r="AA3154" s="17"/>
      <c r="AB3154" s="17"/>
      <c r="AC3154" s="17"/>
      <c r="AD3154" s="17"/>
      <c r="AE3154" s="17"/>
      <c r="AF3154" s="17"/>
      <c r="AG3154" s="17"/>
      <c r="AH3154" s="17"/>
      <c r="AI3154" s="17"/>
      <c r="AJ3154" s="17"/>
      <c r="AK3154" s="17"/>
      <c r="AL3154" s="17"/>
      <c r="AM3154" s="17"/>
      <c r="AN3154" s="17"/>
      <c r="AO3154" s="17"/>
      <c r="AP3154" s="17"/>
      <c r="AQ3154" s="17"/>
      <c r="AR3154" s="17"/>
      <c r="AS3154" s="17"/>
      <c r="AT3154" s="17"/>
      <c r="AU3154" s="17"/>
      <c r="AV3154" s="17"/>
      <c r="AW3154" s="17"/>
      <c r="AX3154" s="17"/>
      <c r="AY3154" s="17"/>
      <c r="AZ3154" s="17"/>
      <c r="BA3154" s="17"/>
      <c r="BB3154" s="17"/>
      <c r="BC3154" s="17"/>
      <c r="BD3154" s="17"/>
      <c r="BE3154" s="17"/>
      <c r="BF3154" s="17"/>
      <c r="BG3154" s="17"/>
      <c r="BH3154" s="17"/>
    </row>
    <row r="3155" spans="2:60" x14ac:dyDescent="0.2">
      <c r="B3155" s="1" t="s">
        <v>0</v>
      </c>
      <c r="C3155" s="1" t="str">
        <f t="shared" si="332"/>
        <v>PJ4A</v>
      </c>
      <c r="D3155" s="1" t="s">
        <v>6623</v>
      </c>
      <c r="E3155" s="1" t="s">
        <v>5486</v>
      </c>
      <c r="F3155" s="14" t="str">
        <f t="shared" si="328"/>
        <v>PJ4A-02003-A | pijama niña algodon organico polo+capri ; talla-6 color: donuts_01 -&gt; donuts_01-lila</v>
      </c>
      <c r="G3155" s="14" t="str">
        <f t="shared" si="333"/>
        <v>{"estampado_1":"donuts_01","estampado_2":"na"}</v>
      </c>
      <c r="H3155" s="14" t="s">
        <v>1</v>
      </c>
      <c r="I3155" s="14" t="s">
        <v>622</v>
      </c>
      <c r="J3155" s="1">
        <v>6</v>
      </c>
      <c r="K3155" s="14" t="s">
        <v>3</v>
      </c>
      <c r="L3155" s="14" t="s">
        <v>4</v>
      </c>
      <c r="M3155" s="14" t="s">
        <v>5</v>
      </c>
      <c r="N3155" s="1" t="s">
        <v>6945</v>
      </c>
      <c r="O3155" s="1" t="s">
        <v>1759</v>
      </c>
      <c r="P3155" s="1" t="s">
        <v>4666</v>
      </c>
      <c r="Q3155" s="1" t="s">
        <v>5217</v>
      </c>
      <c r="R3155" s="1" t="str">
        <f t="shared" si="329"/>
        <v>PJ4A-02003 | pijama niña algodon organico polo+capri ; talla-6 color: donuts_01-lila</v>
      </c>
      <c r="S3155" s="1" t="s">
        <v>5448</v>
      </c>
      <c r="T3155" s="18" t="s">
        <v>1407</v>
      </c>
      <c r="U3155" s="19" t="str">
        <f t="shared" si="330"/>
        <v>('producto_terminado','PJ4A','PJ4A-02003-A','pijama niña algodon organico polo+capri','PJ4A-02003-A | pijama niña algodon organico polo+capri ; talla-6 color: donuts_01 -&gt; donuts_01-lila','{"estampado_1":"donuts_01","estampado_2":"na"}','{"spec":"na"}','{"precio_doc":74.84,"precio_unit":6.24,"precio_web":9,"precio_catalog":6.86,"precio_usd":1.92}','6','cocotfyma','unidad','activo','APT_E','donuts_01','ruta5','PJ4A-02003','PJ4A-02003 | pijama niña algodon organico polo+capri ; talla-6 color: donuts_01-lila','donuts_01-lila');</v>
      </c>
      <c r="V3155" s="19">
        <v>22014</v>
      </c>
      <c r="W3155" s="20" t="s">
        <v>4665</v>
      </c>
      <c r="X3155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('producto_terminado','PJ4A','PJ4A-02003-A','pijama niña algodon organico polo+capri','PJ4A-02003-A | pijama niña algodon organico polo+capri ; talla-6 color: donuts_01 -&gt; donuts_01-lila','{"estampado_1":"donuts_01","estampado_2":"na"}','{"spec":"na"}','{"precio_doc":74.84,"precio_unit":6.24,"precio_web":9,"precio_catalog":6.86,"precio_usd":1.92}','6','cocotfyma','unidad','activo','APT_E','donuts_01','ruta5','PJ4A-02003','PJ4A-02003 | pijama niña algodon organico polo+capri ; talla-6 color: donuts_01-lila','donuts_01-lila');</v>
      </c>
      <c r="Y3155" s="17"/>
      <c r="Z3155" s="17"/>
      <c r="AA3155" s="17"/>
      <c r="AB3155" s="17"/>
      <c r="AC3155" s="17"/>
      <c r="AD3155" s="17"/>
      <c r="AE3155" s="17"/>
      <c r="AF3155" s="17"/>
      <c r="AG3155" s="17"/>
      <c r="AH3155" s="17"/>
      <c r="AI3155" s="17"/>
      <c r="AJ3155" s="17"/>
      <c r="AK3155" s="17"/>
      <c r="AL3155" s="17"/>
      <c r="AM3155" s="17"/>
      <c r="AN3155" s="17"/>
      <c r="AO3155" s="17"/>
      <c r="AP3155" s="17"/>
      <c r="AQ3155" s="17"/>
      <c r="AR3155" s="17"/>
      <c r="AS3155" s="17"/>
      <c r="AT3155" s="17"/>
      <c r="AU3155" s="17"/>
      <c r="AV3155" s="17"/>
      <c r="AW3155" s="17"/>
      <c r="AX3155" s="17"/>
      <c r="AY3155" s="17"/>
      <c r="AZ3155" s="17"/>
      <c r="BA3155" s="17"/>
      <c r="BB3155" s="17"/>
      <c r="BC3155" s="17"/>
      <c r="BD3155" s="17"/>
      <c r="BE3155" s="17"/>
      <c r="BF3155" s="17"/>
      <c r="BG3155" s="17"/>
      <c r="BH3155" s="17"/>
    </row>
    <row r="3156" spans="2:60" x14ac:dyDescent="0.2">
      <c r="B3156" s="1" t="s">
        <v>0</v>
      </c>
      <c r="C3156" s="1" t="str">
        <f t="shared" si="332"/>
        <v>PJ4A</v>
      </c>
      <c r="D3156" s="1" t="s">
        <v>6624</v>
      </c>
      <c r="E3156" s="1" t="s">
        <v>5486</v>
      </c>
      <c r="F3156" s="14" t="str">
        <f t="shared" si="328"/>
        <v>PJ4A-02003-B | pijama niña algodon organico polo+capri ; talla-6 color: lila -&gt; donuts_01-lila</v>
      </c>
      <c r="G3156" s="14" t="str">
        <f t="shared" si="333"/>
        <v>{"estampado_1":"lila","estampado_2":"na"}</v>
      </c>
      <c r="H3156" s="14" t="s">
        <v>1</v>
      </c>
      <c r="I3156" s="14" t="s">
        <v>622</v>
      </c>
      <c r="J3156" s="1">
        <v>6</v>
      </c>
      <c r="K3156" s="14" t="s">
        <v>3</v>
      </c>
      <c r="L3156" s="14" t="s">
        <v>4</v>
      </c>
      <c r="M3156" s="14" t="s">
        <v>5</v>
      </c>
      <c r="N3156" s="1" t="s">
        <v>6945</v>
      </c>
      <c r="O3156" s="1" t="s">
        <v>1293</v>
      </c>
      <c r="P3156" s="1" t="s">
        <v>4666</v>
      </c>
      <c r="Q3156" s="1" t="s">
        <v>5217</v>
      </c>
      <c r="R3156" s="1" t="str">
        <f t="shared" si="329"/>
        <v>PJ4A-02003 | pijama niña algodon organico polo+capri ; talla-6 color: donuts_01-lila</v>
      </c>
      <c r="S3156" s="1" t="s">
        <v>5448</v>
      </c>
      <c r="T3156" s="18" t="s">
        <v>1407</v>
      </c>
      <c r="U3156" s="19" t="str">
        <f t="shared" si="330"/>
        <v>('producto_terminado','PJ4A','PJ4A-02003-B','pijama niña algodon organico polo+capri','PJ4A-02003-B | pijama niña algodon organico polo+capri ; talla-6 color: lila -&gt; donuts_01-lila','{"estampado_1":"lila","estampado_2":"na"}','{"spec":"na"}','{"precio_doc":74.84,"precio_unit":6.24,"precio_web":9,"precio_catalog":6.86,"precio_usd":1.92}','6','cocotfyma','unidad','activo','APT_E','lila','ruta5','PJ4A-02003','PJ4A-02003 | pijama niña algodon organico polo+capri ; talla-6 color: donuts_01-lila','donuts_01-lila');</v>
      </c>
      <c r="V3156" s="19">
        <v>22015</v>
      </c>
      <c r="W3156" s="20" t="s">
        <v>4665</v>
      </c>
      <c r="X3156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('producto_terminado','PJ4A','PJ4A-02003-B','pijama niña algodon organico polo+capri','PJ4A-02003-B | pijama niña algodon organico polo+capri ; talla-6 color: lila -&gt; donuts_01-lila','{"estampado_1":"lila","estampado_2":"na"}','{"spec":"na"}','{"precio_doc":74.84,"precio_unit":6.24,"precio_web":9,"precio_catalog":6.86,"precio_usd":1.92}','6','cocotfyma','unidad','activo','APT_E','lila','ruta5','PJ4A-02003','PJ4A-02003 | pijama niña algodon organico polo+capri ; talla-6 color: donuts_01-lila','donuts_01-lila');</v>
      </c>
      <c r="Y3156" s="17"/>
      <c r="Z3156" s="17"/>
      <c r="AA3156" s="17"/>
      <c r="AB3156" s="17"/>
      <c r="AC3156" s="17"/>
      <c r="AD3156" s="17"/>
      <c r="AE3156" s="17"/>
      <c r="AF3156" s="17"/>
      <c r="AG3156" s="17"/>
      <c r="AH3156" s="17"/>
      <c r="AI3156" s="17"/>
      <c r="AJ3156" s="17"/>
      <c r="AK3156" s="17"/>
      <c r="AL3156" s="17"/>
      <c r="AM3156" s="17"/>
      <c r="AN3156" s="17"/>
      <c r="AO3156" s="17"/>
      <c r="AP3156" s="17"/>
      <c r="AQ3156" s="17"/>
      <c r="AR3156" s="17"/>
      <c r="AS3156" s="17"/>
      <c r="AT3156" s="17"/>
      <c r="AU3156" s="17"/>
      <c r="AV3156" s="17"/>
      <c r="AW3156" s="17"/>
      <c r="AX3156" s="17"/>
      <c r="AY3156" s="17"/>
      <c r="AZ3156" s="17"/>
      <c r="BA3156" s="17"/>
      <c r="BB3156" s="17"/>
      <c r="BC3156" s="17"/>
      <c r="BD3156" s="17"/>
      <c r="BE3156" s="17"/>
      <c r="BF3156" s="17"/>
      <c r="BG3156" s="17"/>
      <c r="BH3156" s="17"/>
    </row>
    <row r="3157" spans="2:60" x14ac:dyDescent="0.2">
      <c r="B3157" s="1" t="s">
        <v>0</v>
      </c>
      <c r="C3157" s="1" t="str">
        <f t="shared" si="332"/>
        <v>PJ4A</v>
      </c>
      <c r="D3157" s="1" t="s">
        <v>6625</v>
      </c>
      <c r="E3157" s="1" t="s">
        <v>5486</v>
      </c>
      <c r="F3157" s="14" t="str">
        <f t="shared" si="328"/>
        <v>PJ4A-03003-A | pijama niña algodon organico polo+capri ; talla-8 color: donuts_01 -&gt; donuts_01-lila</v>
      </c>
      <c r="G3157" s="14" t="str">
        <f t="shared" si="333"/>
        <v>{"estampado_1":"donuts_01","estampado_2":"na"}</v>
      </c>
      <c r="H3157" s="14" t="s">
        <v>1</v>
      </c>
      <c r="I3157" s="14" t="s">
        <v>622</v>
      </c>
      <c r="J3157" s="1">
        <v>8</v>
      </c>
      <c r="K3157" s="14" t="s">
        <v>3</v>
      </c>
      <c r="L3157" s="14" t="s">
        <v>4</v>
      </c>
      <c r="M3157" s="14" t="s">
        <v>5</v>
      </c>
      <c r="N3157" s="1" t="s">
        <v>6945</v>
      </c>
      <c r="O3157" s="1" t="s">
        <v>1759</v>
      </c>
      <c r="P3157" s="1" t="s">
        <v>4666</v>
      </c>
      <c r="Q3157" s="1" t="s">
        <v>5218</v>
      </c>
      <c r="R3157" s="1" t="str">
        <f t="shared" si="329"/>
        <v>PJ4A-03003 | pijama niña algodon organico polo+capri ; talla-8 color: donuts_01-lila</v>
      </c>
      <c r="S3157" s="1" t="s">
        <v>5448</v>
      </c>
      <c r="T3157" s="18" t="s">
        <v>1407</v>
      </c>
      <c r="U3157" s="19" t="str">
        <f t="shared" si="330"/>
        <v>('producto_terminado','PJ4A','PJ4A-03003-A','pijama niña algodon organico polo+capri','PJ4A-03003-A | pijama niña algodon organico polo+capri ; talla-8 color: donuts_01 -&gt; donuts_01-lila','{"estampado_1":"donuts_01","estampado_2":"na"}','{"spec":"na"}','{"precio_doc":74.84,"precio_unit":6.24,"precio_web":9,"precio_catalog":6.86,"precio_usd":1.92}','8','cocotfyma','unidad','activo','APT_E','donuts_01','ruta5','PJ4A-03003','PJ4A-03003 | pijama niña algodon organico polo+capri ; talla-8 color: donuts_01-lila','donuts_01-lila');</v>
      </c>
      <c r="V3157" s="19">
        <v>22016</v>
      </c>
      <c r="W3157" s="20" t="s">
        <v>4665</v>
      </c>
      <c r="X3157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('producto_terminado','PJ4A','PJ4A-03003-A','pijama niña algodon organico polo+capri','PJ4A-03003-A | pijama niña algodon organico polo+capri ; talla-8 color: donuts_01 -&gt; donuts_01-lila','{"estampado_1":"donuts_01","estampado_2":"na"}','{"spec":"na"}','{"precio_doc":74.84,"precio_unit":6.24,"precio_web":9,"precio_catalog":6.86,"precio_usd":1.92}','8','cocotfyma','unidad','activo','APT_E','donuts_01','ruta5','PJ4A-03003','PJ4A-03003 | pijama niña algodon organico polo+capri ; talla-8 color: donuts_01-lila','donuts_01-lila');</v>
      </c>
      <c r="Y3157" s="17"/>
      <c r="Z3157" s="17"/>
      <c r="AA3157" s="17"/>
      <c r="AB3157" s="17"/>
      <c r="AC3157" s="17"/>
      <c r="AD3157" s="17"/>
      <c r="AE3157" s="17"/>
      <c r="AF3157" s="17"/>
      <c r="AG3157" s="17"/>
      <c r="AH3157" s="17"/>
      <c r="AI3157" s="17"/>
      <c r="AJ3157" s="17"/>
      <c r="AK3157" s="17"/>
      <c r="AL3157" s="17"/>
      <c r="AM3157" s="17"/>
      <c r="AN3157" s="17"/>
      <c r="AO3157" s="17"/>
      <c r="AP3157" s="17"/>
      <c r="AQ3157" s="17"/>
      <c r="AR3157" s="17"/>
      <c r="AS3157" s="17"/>
      <c r="AT3157" s="17"/>
      <c r="AU3157" s="17"/>
      <c r="AV3157" s="17"/>
      <c r="AW3157" s="17"/>
      <c r="AX3157" s="17"/>
      <c r="AY3157" s="17"/>
      <c r="AZ3157" s="17"/>
      <c r="BA3157" s="17"/>
      <c r="BB3157" s="17"/>
      <c r="BC3157" s="17"/>
      <c r="BD3157" s="17"/>
      <c r="BE3157" s="17"/>
      <c r="BF3157" s="17"/>
      <c r="BG3157" s="17"/>
      <c r="BH3157" s="17"/>
    </row>
    <row r="3158" spans="2:60" x14ac:dyDescent="0.2">
      <c r="B3158" s="1" t="s">
        <v>0</v>
      </c>
      <c r="C3158" s="1" t="str">
        <f t="shared" si="332"/>
        <v>PJ4A</v>
      </c>
      <c r="D3158" s="1" t="s">
        <v>6626</v>
      </c>
      <c r="E3158" s="1" t="s">
        <v>5486</v>
      </c>
      <c r="F3158" s="14" t="str">
        <f t="shared" si="328"/>
        <v>PJ4A-03003-B | pijama niña algodon organico polo+capri ; talla-8 color: lila -&gt; donuts_01-lila</v>
      </c>
      <c r="G3158" s="14" t="str">
        <f t="shared" si="333"/>
        <v>{"estampado_1":"lila","estampado_2":"na"}</v>
      </c>
      <c r="H3158" s="14" t="s">
        <v>1</v>
      </c>
      <c r="I3158" s="14" t="s">
        <v>622</v>
      </c>
      <c r="J3158" s="1">
        <v>8</v>
      </c>
      <c r="K3158" s="14" t="s">
        <v>3</v>
      </c>
      <c r="L3158" s="14" t="s">
        <v>4</v>
      </c>
      <c r="M3158" s="14" t="s">
        <v>5</v>
      </c>
      <c r="N3158" s="1" t="s">
        <v>6945</v>
      </c>
      <c r="O3158" s="1" t="s">
        <v>1293</v>
      </c>
      <c r="P3158" s="1" t="s">
        <v>4666</v>
      </c>
      <c r="Q3158" s="1" t="s">
        <v>5218</v>
      </c>
      <c r="R3158" s="1" t="str">
        <f t="shared" si="329"/>
        <v>PJ4A-03003 | pijama niña algodon organico polo+capri ; talla-8 color: donuts_01-lila</v>
      </c>
      <c r="S3158" s="1" t="s">
        <v>5448</v>
      </c>
      <c r="T3158" s="18" t="s">
        <v>1407</v>
      </c>
      <c r="U3158" s="19" t="str">
        <f t="shared" si="330"/>
        <v>('producto_terminado','PJ4A','PJ4A-03003-B','pijama niña algodon organico polo+capri','PJ4A-03003-B | pijama niña algodon organico polo+capri ; talla-8 color: lila -&gt; donuts_01-lila','{"estampado_1":"lila","estampado_2":"na"}','{"spec":"na"}','{"precio_doc":74.84,"precio_unit":6.24,"precio_web":9,"precio_catalog":6.86,"precio_usd":1.92}','8','cocotfyma','unidad','activo','APT_E','lila','ruta5','PJ4A-03003','PJ4A-03003 | pijama niña algodon organico polo+capri ; talla-8 color: donuts_01-lila','donuts_01-lila');</v>
      </c>
      <c r="V3158" s="19">
        <v>22017</v>
      </c>
      <c r="W3158" s="20" t="s">
        <v>4665</v>
      </c>
      <c r="X3158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('producto_terminado','PJ4A','PJ4A-03003-B','pijama niña algodon organico polo+capri','PJ4A-03003-B | pijama niña algodon organico polo+capri ; talla-8 color: lila -&gt; donuts_01-lila','{"estampado_1":"lila","estampado_2":"na"}','{"spec":"na"}','{"precio_doc":74.84,"precio_unit":6.24,"precio_web":9,"precio_catalog":6.86,"precio_usd":1.92}','8','cocotfyma','unidad','activo','APT_E','lila','ruta5','PJ4A-03003','PJ4A-03003 | pijama niña algodon organico polo+capri ; talla-8 color: donuts_01-lila','donuts_01-lila');</v>
      </c>
      <c r="Y3158" s="17"/>
      <c r="Z3158" s="17"/>
      <c r="AA3158" s="17"/>
      <c r="AB3158" s="17"/>
      <c r="AC3158" s="17"/>
      <c r="AD3158" s="17"/>
      <c r="AE3158" s="17"/>
      <c r="AF3158" s="17"/>
      <c r="AG3158" s="17"/>
      <c r="AH3158" s="17"/>
      <c r="AI3158" s="17"/>
      <c r="AJ3158" s="17"/>
      <c r="AK3158" s="17"/>
      <c r="AL3158" s="17"/>
      <c r="AM3158" s="17"/>
      <c r="AN3158" s="17"/>
      <c r="AO3158" s="17"/>
      <c r="AP3158" s="17"/>
      <c r="AQ3158" s="17"/>
      <c r="AR3158" s="17"/>
      <c r="AS3158" s="17"/>
      <c r="AT3158" s="17"/>
      <c r="AU3158" s="17"/>
      <c r="AV3158" s="17"/>
      <c r="AW3158" s="17"/>
      <c r="AX3158" s="17"/>
      <c r="AY3158" s="17"/>
      <c r="AZ3158" s="17"/>
      <c r="BA3158" s="17"/>
      <c r="BB3158" s="17"/>
      <c r="BC3158" s="17"/>
      <c r="BD3158" s="17"/>
      <c r="BE3158" s="17"/>
      <c r="BF3158" s="17"/>
      <c r="BG3158" s="17"/>
      <c r="BH3158" s="17"/>
    </row>
    <row r="3159" spans="2:60" x14ac:dyDescent="0.2">
      <c r="B3159" s="1" t="s">
        <v>0</v>
      </c>
      <c r="C3159" s="1" t="str">
        <f t="shared" si="332"/>
        <v>PJ4B</v>
      </c>
      <c r="D3159" s="1" t="s">
        <v>6627</v>
      </c>
      <c r="E3159" s="1" t="s">
        <v>5486</v>
      </c>
      <c r="F3159" s="14" t="str">
        <f t="shared" si="328"/>
        <v>PJ4B-04003-A | pijama niña algodon organico polo+capri ; talla-10 color: donuts_01 -&gt; donuts_01-lila</v>
      </c>
      <c r="G3159" s="14" t="str">
        <f t="shared" si="333"/>
        <v>{"estampado_1":"donuts_01","estampado_2":"na"}</v>
      </c>
      <c r="H3159" s="14" t="s">
        <v>1</v>
      </c>
      <c r="I3159" s="14" t="s">
        <v>622</v>
      </c>
      <c r="J3159" s="1">
        <v>10</v>
      </c>
      <c r="K3159" s="14" t="s">
        <v>3</v>
      </c>
      <c r="L3159" s="14" t="s">
        <v>4</v>
      </c>
      <c r="M3159" s="14" t="s">
        <v>5</v>
      </c>
      <c r="N3159" s="1" t="s">
        <v>6945</v>
      </c>
      <c r="O3159" s="1" t="s">
        <v>1759</v>
      </c>
      <c r="P3159" s="1" t="s">
        <v>4666</v>
      </c>
      <c r="Q3159" s="1" t="s">
        <v>5219</v>
      </c>
      <c r="R3159" s="1" t="str">
        <f t="shared" si="329"/>
        <v>PJ4B-04003 | pijama niña algodon organico polo+capri ; talla-10 color: donuts_01-lila</v>
      </c>
      <c r="S3159" s="1" t="s">
        <v>5448</v>
      </c>
      <c r="T3159" s="18" t="s">
        <v>1407</v>
      </c>
      <c r="U3159" s="19" t="str">
        <f t="shared" si="330"/>
        <v>('producto_terminado','PJ4B','PJ4B-04003-A','pijama niña algodon organico polo+capri','PJ4B-04003-A | pijama niña algodon organico polo+capri ; talla-10 color: donuts_01 -&gt; donuts_01-lila','{"estampado_1":"donuts_01","estampado_2":"na"}','{"spec":"na"}','{"precio_doc":74.84,"precio_unit":6.24,"precio_web":9,"precio_catalog":6.86,"precio_usd":1.92}','10','cocotfyma','unidad','activo','APT_E','donuts_01','ruta5','PJ4B-04003','PJ4B-04003 | pijama niña algodon organico polo+capri ; talla-10 color: donuts_01-lila','donuts_01-lila');</v>
      </c>
      <c r="V3159" s="19">
        <v>22018</v>
      </c>
      <c r="W3159" s="20" t="s">
        <v>4665</v>
      </c>
      <c r="X3159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('producto_terminado','PJ4B','PJ4B-04003-A','pijama niña algodon organico polo+capri','PJ4B-04003-A | pijama niña algodon organico polo+capri ; talla-10 color: donuts_01 -&gt; donuts_01-lila','{"estampado_1":"donuts_01","estampado_2":"na"}','{"spec":"na"}','{"precio_doc":74.84,"precio_unit":6.24,"precio_web":9,"precio_catalog":6.86,"precio_usd":1.92}','10','cocotfyma','unidad','activo','APT_E','donuts_01','ruta5','PJ4B-04003','PJ4B-04003 | pijama niña algodon organico polo+capri ; talla-10 color: donuts_01-lila','donuts_01-lila');</v>
      </c>
      <c r="Y3159" s="17"/>
      <c r="Z3159" s="17"/>
      <c r="AA3159" s="17"/>
      <c r="AB3159" s="17"/>
      <c r="AC3159" s="17"/>
      <c r="AD3159" s="17"/>
      <c r="AE3159" s="17"/>
      <c r="AF3159" s="17"/>
      <c r="AG3159" s="17"/>
      <c r="AH3159" s="17"/>
      <c r="AI3159" s="17"/>
      <c r="AJ3159" s="17"/>
      <c r="AK3159" s="17"/>
      <c r="AL3159" s="17"/>
      <c r="AM3159" s="17"/>
      <c r="AN3159" s="17"/>
      <c r="AO3159" s="17"/>
      <c r="AP3159" s="17"/>
      <c r="AQ3159" s="17"/>
      <c r="AR3159" s="17"/>
      <c r="AS3159" s="17"/>
      <c r="AT3159" s="17"/>
      <c r="AU3159" s="17"/>
      <c r="AV3159" s="17"/>
      <c r="AW3159" s="17"/>
      <c r="AX3159" s="17"/>
      <c r="AY3159" s="17"/>
      <c r="AZ3159" s="17"/>
      <c r="BA3159" s="17"/>
      <c r="BB3159" s="17"/>
      <c r="BC3159" s="17"/>
      <c r="BD3159" s="17"/>
      <c r="BE3159" s="17"/>
      <c r="BF3159" s="17"/>
      <c r="BG3159" s="17"/>
      <c r="BH3159" s="17"/>
    </row>
    <row r="3160" spans="2:60" x14ac:dyDescent="0.2">
      <c r="B3160" s="1" t="s">
        <v>0</v>
      </c>
      <c r="C3160" s="1" t="str">
        <f t="shared" si="332"/>
        <v>PJ4B</v>
      </c>
      <c r="D3160" s="1" t="s">
        <v>6628</v>
      </c>
      <c r="E3160" s="1" t="s">
        <v>5486</v>
      </c>
      <c r="F3160" s="14" t="str">
        <f t="shared" si="328"/>
        <v>PJ4B-04003-B | pijama niña algodon organico polo+capri ; talla-10 color: lila -&gt; donuts_01-lila</v>
      </c>
      <c r="G3160" s="14" t="str">
        <f t="shared" si="333"/>
        <v>{"estampado_1":"lila","estampado_2":"na"}</v>
      </c>
      <c r="H3160" s="14" t="s">
        <v>1</v>
      </c>
      <c r="I3160" s="14" t="s">
        <v>622</v>
      </c>
      <c r="J3160" s="1">
        <v>10</v>
      </c>
      <c r="K3160" s="14" t="s">
        <v>3</v>
      </c>
      <c r="L3160" s="14" t="s">
        <v>4</v>
      </c>
      <c r="M3160" s="14" t="s">
        <v>5</v>
      </c>
      <c r="N3160" s="1" t="s">
        <v>6945</v>
      </c>
      <c r="O3160" s="1" t="s">
        <v>1293</v>
      </c>
      <c r="P3160" s="1" t="s">
        <v>4666</v>
      </c>
      <c r="Q3160" s="1" t="s">
        <v>5219</v>
      </c>
      <c r="R3160" s="1" t="str">
        <f t="shared" si="329"/>
        <v>PJ4B-04003 | pijama niña algodon organico polo+capri ; talla-10 color: donuts_01-lila</v>
      </c>
      <c r="S3160" s="1" t="s">
        <v>5448</v>
      </c>
      <c r="T3160" s="18" t="s">
        <v>1407</v>
      </c>
      <c r="U3160" s="19" t="str">
        <f t="shared" si="330"/>
        <v>('producto_terminado','PJ4B','PJ4B-04003-B','pijama niña algodon organico polo+capri','PJ4B-04003-B | pijama niña algodon organico polo+capri ; talla-10 color: lila -&gt; donuts_01-lila','{"estampado_1":"lila","estampado_2":"na"}','{"spec":"na"}','{"precio_doc":74.84,"precio_unit":6.24,"precio_web":9,"precio_catalog":6.86,"precio_usd":1.92}','10','cocotfyma','unidad','activo','APT_E','lila','ruta5','PJ4B-04003','PJ4B-04003 | pijama niña algodon organico polo+capri ; talla-10 color: donuts_01-lila','donuts_01-lila');</v>
      </c>
      <c r="V3160" s="19">
        <v>22019</v>
      </c>
      <c r="W3160" s="20" t="s">
        <v>4665</v>
      </c>
      <c r="X3160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('producto_terminado','PJ4B','PJ4B-04003-B','pijama niña algodon organico polo+capri','PJ4B-04003-B | pijama niña algodon organico polo+capri ; talla-10 color: lila -&gt; donuts_01-lila','{"estampado_1":"lila","estampado_2":"na"}','{"spec":"na"}','{"precio_doc":74.84,"precio_unit":6.24,"precio_web":9,"precio_catalog":6.86,"precio_usd":1.92}','10','cocotfyma','unidad','activo','APT_E','lila','ruta5','PJ4B-04003','PJ4B-04003 | pijama niña algodon organico polo+capri ; talla-10 color: donuts_01-lila','donuts_01-lila');</v>
      </c>
      <c r="Y3160" s="17"/>
      <c r="Z3160" s="17"/>
      <c r="AA3160" s="17"/>
      <c r="AB3160" s="17"/>
      <c r="AC3160" s="17"/>
      <c r="AD3160" s="17"/>
      <c r="AE3160" s="17"/>
      <c r="AF3160" s="17"/>
      <c r="AG3160" s="17"/>
      <c r="AH3160" s="17"/>
      <c r="AI3160" s="17"/>
      <c r="AJ3160" s="17"/>
      <c r="AK3160" s="17"/>
      <c r="AL3160" s="17"/>
      <c r="AM3160" s="17"/>
      <c r="AN3160" s="17"/>
      <c r="AO3160" s="17"/>
      <c r="AP3160" s="17"/>
      <c r="AQ3160" s="17"/>
      <c r="AR3160" s="17"/>
      <c r="AS3160" s="17"/>
      <c r="AT3160" s="17"/>
      <c r="AU3160" s="17"/>
      <c r="AV3160" s="17"/>
      <c r="AW3160" s="17"/>
      <c r="AX3160" s="17"/>
      <c r="AY3160" s="17"/>
      <c r="AZ3160" s="17"/>
      <c r="BA3160" s="17"/>
      <c r="BB3160" s="17"/>
      <c r="BC3160" s="17"/>
      <c r="BD3160" s="17"/>
      <c r="BE3160" s="17"/>
      <c r="BF3160" s="17"/>
      <c r="BG3160" s="17"/>
      <c r="BH3160" s="17"/>
    </row>
    <row r="3161" spans="2:60" x14ac:dyDescent="0.2">
      <c r="B3161" s="1" t="s">
        <v>0</v>
      </c>
      <c r="C3161" s="1" t="str">
        <f t="shared" si="332"/>
        <v>PJ4B</v>
      </c>
      <c r="D3161" s="1" t="s">
        <v>6629</v>
      </c>
      <c r="E3161" s="1" t="s">
        <v>5486</v>
      </c>
      <c r="F3161" s="14" t="str">
        <f t="shared" si="328"/>
        <v>PJ4B-05003-A | pijama niña algodon organico polo+capri ; talla-12 color: donuts_01 -&gt; donuts_01-lila</v>
      </c>
      <c r="G3161" s="14" t="str">
        <f t="shared" si="333"/>
        <v>{"estampado_1":"donuts_01","estampado_2":"na"}</v>
      </c>
      <c r="H3161" s="14" t="s">
        <v>1</v>
      </c>
      <c r="I3161" s="14" t="s">
        <v>622</v>
      </c>
      <c r="J3161" s="1">
        <v>12</v>
      </c>
      <c r="K3161" s="14" t="s">
        <v>3</v>
      </c>
      <c r="L3161" s="14" t="s">
        <v>4</v>
      </c>
      <c r="M3161" s="14" t="s">
        <v>5</v>
      </c>
      <c r="N3161" s="1" t="s">
        <v>6945</v>
      </c>
      <c r="O3161" s="1" t="s">
        <v>1759</v>
      </c>
      <c r="P3161" s="1" t="s">
        <v>4666</v>
      </c>
      <c r="Q3161" s="1" t="s">
        <v>5220</v>
      </c>
      <c r="R3161" s="1" t="str">
        <f t="shared" si="329"/>
        <v>PJ4B-05003 | pijama niña algodon organico polo+capri ; talla-12 color: donuts_01-lila</v>
      </c>
      <c r="S3161" s="1" t="s">
        <v>5448</v>
      </c>
      <c r="T3161" s="18" t="s">
        <v>1407</v>
      </c>
      <c r="U3161" s="19" t="str">
        <f t="shared" si="330"/>
        <v>('producto_terminado','PJ4B','PJ4B-05003-A','pijama niña algodon organico polo+capri','PJ4B-05003-A | pijama niña algodon organico polo+capri ; talla-12 color: donuts_01 -&gt; donuts_01-lila','{"estampado_1":"donuts_01","estampado_2":"na"}','{"spec":"na"}','{"precio_doc":74.84,"precio_unit":6.24,"precio_web":9,"precio_catalog":6.86,"precio_usd":1.92}','12','cocotfyma','unidad','activo','APT_E','donuts_01','ruta5','PJ4B-05003','PJ4B-05003 | pijama niña algodon organico polo+capri ; talla-12 color: donuts_01-lila','donuts_01-lila');</v>
      </c>
      <c r="V3161" s="19">
        <v>22020</v>
      </c>
      <c r="W3161" s="20" t="s">
        <v>4665</v>
      </c>
      <c r="X3161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('producto_terminado','PJ4B','PJ4B-05003-A','pijama niña algodon organico polo+capri','PJ4B-05003-A | pijama niña algodon organico polo+capri ; talla-12 color: donuts_01 -&gt; donuts_01-lila','{"estampado_1":"donuts_01","estampado_2":"na"}','{"spec":"na"}','{"precio_doc":74.84,"precio_unit":6.24,"precio_web":9,"precio_catalog":6.86,"precio_usd":1.92}','12','cocotfyma','unidad','activo','APT_E','donuts_01','ruta5','PJ4B-05003','PJ4B-05003 | pijama niña algodon organico polo+capri ; talla-12 color: donuts_01-lila','donuts_01-lila');</v>
      </c>
      <c r="Y3161" s="17"/>
      <c r="Z3161" s="17"/>
      <c r="AA3161" s="17"/>
      <c r="AB3161" s="17"/>
      <c r="AC3161" s="17"/>
      <c r="AD3161" s="17"/>
      <c r="AE3161" s="17"/>
      <c r="AF3161" s="17"/>
      <c r="AG3161" s="17"/>
      <c r="AH3161" s="17"/>
      <c r="AI3161" s="17"/>
      <c r="AJ3161" s="17"/>
      <c r="AK3161" s="17"/>
      <c r="AL3161" s="17"/>
      <c r="AM3161" s="17"/>
      <c r="AN3161" s="17"/>
      <c r="AO3161" s="17"/>
      <c r="AP3161" s="17"/>
      <c r="AQ3161" s="17"/>
      <c r="AR3161" s="17"/>
      <c r="AS3161" s="17"/>
      <c r="AT3161" s="17"/>
      <c r="AU3161" s="17"/>
      <c r="AV3161" s="17"/>
      <c r="AW3161" s="17"/>
      <c r="AX3161" s="17"/>
      <c r="AY3161" s="17"/>
      <c r="AZ3161" s="17"/>
      <c r="BA3161" s="17"/>
      <c r="BB3161" s="17"/>
      <c r="BC3161" s="17"/>
      <c r="BD3161" s="17"/>
      <c r="BE3161" s="17"/>
      <c r="BF3161" s="17"/>
      <c r="BG3161" s="17"/>
      <c r="BH3161" s="17"/>
    </row>
    <row r="3162" spans="2:60" x14ac:dyDescent="0.2">
      <c r="B3162" s="1" t="s">
        <v>0</v>
      </c>
      <c r="C3162" s="1" t="str">
        <f t="shared" si="332"/>
        <v>PJ4B</v>
      </c>
      <c r="D3162" s="1" t="s">
        <v>6630</v>
      </c>
      <c r="E3162" s="1" t="s">
        <v>5486</v>
      </c>
      <c r="F3162" s="14" t="str">
        <f t="shared" si="328"/>
        <v>PJ4B-05003-B | pijama niña algodon organico polo+capri ; talla-12 color: lila -&gt; donuts_01-lila</v>
      </c>
      <c r="G3162" s="14" t="str">
        <f t="shared" si="333"/>
        <v>{"estampado_1":"lila","estampado_2":"na"}</v>
      </c>
      <c r="H3162" s="14" t="s">
        <v>1</v>
      </c>
      <c r="I3162" s="14" t="s">
        <v>622</v>
      </c>
      <c r="J3162" s="1">
        <v>12</v>
      </c>
      <c r="K3162" s="14" t="s">
        <v>3</v>
      </c>
      <c r="L3162" s="14" t="s">
        <v>4</v>
      </c>
      <c r="M3162" s="14" t="s">
        <v>5</v>
      </c>
      <c r="N3162" s="1" t="s">
        <v>6945</v>
      </c>
      <c r="O3162" s="1" t="s">
        <v>1293</v>
      </c>
      <c r="P3162" s="1" t="s">
        <v>4666</v>
      </c>
      <c r="Q3162" s="1" t="s">
        <v>5220</v>
      </c>
      <c r="R3162" s="1" t="str">
        <f t="shared" si="329"/>
        <v>PJ4B-05003 | pijama niña algodon organico polo+capri ; talla-12 color: donuts_01-lila</v>
      </c>
      <c r="S3162" s="1" t="s">
        <v>5448</v>
      </c>
      <c r="T3162" s="18" t="s">
        <v>1407</v>
      </c>
      <c r="U3162" s="19" t="str">
        <f t="shared" si="330"/>
        <v>('producto_terminado','PJ4B','PJ4B-05003-B','pijama niña algodon organico polo+capri','PJ4B-05003-B | pijama niña algodon organico polo+capri ; talla-12 color: lila -&gt; donuts_01-lila','{"estampado_1":"lila","estampado_2":"na"}','{"spec":"na"}','{"precio_doc":74.84,"precio_unit":6.24,"precio_web":9,"precio_catalog":6.86,"precio_usd":1.92}','12','cocotfyma','unidad','activo','APT_E','lila','ruta5','PJ4B-05003','PJ4B-05003 | pijama niña algodon organico polo+capri ; talla-12 color: donuts_01-lila','donuts_01-lila');</v>
      </c>
      <c r="V3162" s="19">
        <v>22021</v>
      </c>
      <c r="W3162" s="20" t="s">
        <v>4665</v>
      </c>
      <c r="X3162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('producto_terminado','PJ4B','PJ4B-05003-B','pijama niña algodon organico polo+capri','PJ4B-05003-B | pijama niña algodon organico polo+capri ; talla-12 color: lila -&gt; donuts_01-lila','{"estampado_1":"lila","estampado_2":"na"}','{"spec":"na"}','{"precio_doc":74.84,"precio_unit":6.24,"precio_web":9,"precio_catalog":6.86,"precio_usd":1.92}','12','cocotfyma','unidad','activo','APT_E','lila','ruta5','PJ4B-05003','PJ4B-05003 | pijama niña algodon organico polo+capri ; talla-12 color: donuts_01-lila','donuts_01-lila');</v>
      </c>
      <c r="Y3162" s="17"/>
      <c r="Z3162" s="17"/>
      <c r="AA3162" s="17"/>
      <c r="AB3162" s="17"/>
      <c r="AC3162" s="17"/>
      <c r="AD3162" s="17"/>
      <c r="AE3162" s="17"/>
      <c r="AF3162" s="17"/>
      <c r="AG3162" s="17"/>
      <c r="AH3162" s="17"/>
      <c r="AI3162" s="17"/>
      <c r="AJ3162" s="17"/>
      <c r="AK3162" s="17"/>
      <c r="AL3162" s="17"/>
      <c r="AM3162" s="17"/>
      <c r="AN3162" s="17"/>
      <c r="AO3162" s="17"/>
      <c r="AP3162" s="17"/>
      <c r="AQ3162" s="17"/>
      <c r="AR3162" s="17"/>
      <c r="AS3162" s="17"/>
      <c r="AT3162" s="17"/>
      <c r="AU3162" s="17"/>
      <c r="AV3162" s="17"/>
      <c r="AW3162" s="17"/>
      <c r="AX3162" s="17"/>
      <c r="AY3162" s="17"/>
      <c r="AZ3162" s="17"/>
      <c r="BA3162" s="17"/>
      <c r="BB3162" s="17"/>
      <c r="BC3162" s="17"/>
      <c r="BD3162" s="17"/>
      <c r="BE3162" s="17"/>
      <c r="BF3162" s="17"/>
      <c r="BG3162" s="17"/>
      <c r="BH3162" s="17"/>
    </row>
    <row r="3163" spans="2:60" x14ac:dyDescent="0.2">
      <c r="B3163" s="1" t="s">
        <v>0</v>
      </c>
      <c r="C3163" s="1" t="str">
        <f t="shared" si="332"/>
        <v>PJ4B</v>
      </c>
      <c r="D3163" s="1" t="s">
        <v>6631</v>
      </c>
      <c r="E3163" s="1" t="s">
        <v>5486</v>
      </c>
      <c r="F3163" s="14" t="str">
        <f t="shared" si="328"/>
        <v>PJ4B-06003-A | pijama niña algodon organico polo+capri ; talla-14 color: donuts_01 -&gt; donuts_01-lila</v>
      </c>
      <c r="G3163" s="14" t="str">
        <f t="shared" si="333"/>
        <v>{"estampado_1":"donuts_01","estampado_2":"na"}</v>
      </c>
      <c r="H3163" s="14" t="s">
        <v>1</v>
      </c>
      <c r="I3163" s="14" t="s">
        <v>622</v>
      </c>
      <c r="J3163" s="1">
        <v>14</v>
      </c>
      <c r="K3163" s="14" t="s">
        <v>3</v>
      </c>
      <c r="L3163" s="14" t="s">
        <v>4</v>
      </c>
      <c r="M3163" s="14" t="s">
        <v>5</v>
      </c>
      <c r="N3163" s="1" t="s">
        <v>6945</v>
      </c>
      <c r="O3163" s="1" t="s">
        <v>1759</v>
      </c>
      <c r="P3163" s="1" t="s">
        <v>4666</v>
      </c>
      <c r="Q3163" s="1" t="s">
        <v>5221</v>
      </c>
      <c r="R3163" s="1" t="str">
        <f t="shared" si="329"/>
        <v>PJ4B-06003 | pijama niña algodon organico polo+capri ; talla-14 color: donuts_01-lila</v>
      </c>
      <c r="S3163" s="1" t="s">
        <v>5448</v>
      </c>
      <c r="T3163" s="18" t="s">
        <v>1407</v>
      </c>
      <c r="U3163" s="19" t="str">
        <f t="shared" si="330"/>
        <v>('producto_terminado','PJ4B','PJ4B-06003-A','pijama niña algodon organico polo+capri','PJ4B-06003-A | pijama niña algodon organico polo+capri ; talla-14 color: donuts_01 -&gt; donuts_01-lila','{"estampado_1":"donuts_01","estampado_2":"na"}','{"spec":"na"}','{"precio_doc":74.84,"precio_unit":6.24,"precio_web":9,"precio_catalog":6.86,"precio_usd":1.92}','14','cocotfyma','unidad','activo','APT_E','donuts_01','ruta5','PJ4B-06003','PJ4B-06003 | pijama niña algodon organico polo+capri ; talla-14 color: donuts_01-lila','donuts_01-lila');</v>
      </c>
      <c r="V3163" s="19">
        <v>22022</v>
      </c>
      <c r="W3163" s="20" t="s">
        <v>4665</v>
      </c>
      <c r="X3163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('producto_terminado','PJ4B','PJ4B-06003-A','pijama niña algodon organico polo+capri','PJ4B-06003-A | pijama niña algodon organico polo+capri ; talla-14 color: donuts_01 -&gt; donuts_01-lila','{"estampado_1":"donuts_01","estampado_2":"na"}','{"spec":"na"}','{"precio_doc":74.84,"precio_unit":6.24,"precio_web":9,"precio_catalog":6.86,"precio_usd":1.92}','14','cocotfyma','unidad','activo','APT_E','donuts_01','ruta5','PJ4B-06003','PJ4B-06003 | pijama niña algodon organico polo+capri ; talla-14 color: donuts_01-lila','donuts_01-lila');</v>
      </c>
      <c r="Y3163" s="17"/>
      <c r="Z3163" s="17"/>
      <c r="AA3163" s="17"/>
      <c r="AB3163" s="17"/>
      <c r="AC3163" s="17"/>
      <c r="AD3163" s="17"/>
      <c r="AE3163" s="17"/>
      <c r="AF3163" s="17"/>
      <c r="AG3163" s="17"/>
      <c r="AH3163" s="17"/>
      <c r="AI3163" s="17"/>
      <c r="AJ3163" s="17"/>
      <c r="AK3163" s="17"/>
      <c r="AL3163" s="17"/>
      <c r="AM3163" s="17"/>
      <c r="AN3163" s="17"/>
      <c r="AO3163" s="17"/>
      <c r="AP3163" s="17"/>
      <c r="AQ3163" s="17"/>
      <c r="AR3163" s="17"/>
      <c r="AS3163" s="17"/>
      <c r="AT3163" s="17"/>
      <c r="AU3163" s="17"/>
      <c r="AV3163" s="17"/>
      <c r="AW3163" s="17"/>
      <c r="AX3163" s="17"/>
      <c r="AY3163" s="17"/>
      <c r="AZ3163" s="17"/>
      <c r="BA3163" s="17"/>
      <c r="BB3163" s="17"/>
      <c r="BC3163" s="17"/>
      <c r="BD3163" s="17"/>
      <c r="BE3163" s="17"/>
      <c r="BF3163" s="17"/>
      <c r="BG3163" s="17"/>
      <c r="BH3163" s="17"/>
    </row>
    <row r="3164" spans="2:60" x14ac:dyDescent="0.2">
      <c r="B3164" s="1" t="s">
        <v>0</v>
      </c>
      <c r="C3164" s="1" t="str">
        <f t="shared" si="332"/>
        <v>PJ4B</v>
      </c>
      <c r="D3164" s="1" t="s">
        <v>6632</v>
      </c>
      <c r="E3164" s="1" t="s">
        <v>5486</v>
      </c>
      <c r="F3164" s="14" t="str">
        <f t="shared" si="328"/>
        <v>PJ4B-06003-B | pijama niña algodon organico polo+capri ; talla-14 color: lila -&gt; donuts_01-lila</v>
      </c>
      <c r="G3164" s="14" t="str">
        <f t="shared" si="333"/>
        <v>{"estampado_1":"lila","estampado_2":"na"}</v>
      </c>
      <c r="H3164" s="14" t="s">
        <v>1</v>
      </c>
      <c r="I3164" s="14" t="s">
        <v>622</v>
      </c>
      <c r="J3164" s="1">
        <v>14</v>
      </c>
      <c r="K3164" s="14" t="s">
        <v>3</v>
      </c>
      <c r="L3164" s="14" t="s">
        <v>4</v>
      </c>
      <c r="M3164" s="14" t="s">
        <v>5</v>
      </c>
      <c r="N3164" s="1" t="s">
        <v>6945</v>
      </c>
      <c r="O3164" s="1" t="s">
        <v>1293</v>
      </c>
      <c r="P3164" s="1" t="s">
        <v>4666</v>
      </c>
      <c r="Q3164" s="1" t="s">
        <v>5221</v>
      </c>
      <c r="R3164" s="1" t="str">
        <f t="shared" si="329"/>
        <v>PJ4B-06003 | pijama niña algodon organico polo+capri ; talla-14 color: donuts_01-lila</v>
      </c>
      <c r="S3164" s="1" t="s">
        <v>5448</v>
      </c>
      <c r="T3164" s="18" t="s">
        <v>1407</v>
      </c>
      <c r="U3164" s="19" t="str">
        <f t="shared" si="330"/>
        <v>('producto_terminado','PJ4B','PJ4B-06003-B','pijama niña algodon organico polo+capri','PJ4B-06003-B | pijama niña algodon organico polo+capri ; talla-14 color: lila -&gt; donuts_01-lila','{"estampado_1":"lila","estampado_2":"na"}','{"spec":"na"}','{"precio_doc":74.84,"precio_unit":6.24,"precio_web":9,"precio_catalog":6.86,"precio_usd":1.92}','14','cocotfyma','unidad','activo','APT_E','lila','ruta5','PJ4B-06003','PJ4B-06003 | pijama niña algodon organico polo+capri ; talla-14 color: donuts_01-lila','donuts_01-lila');</v>
      </c>
      <c r="V3164" s="19">
        <v>22023</v>
      </c>
      <c r="W3164" s="20" t="s">
        <v>4665</v>
      </c>
      <c r="X3164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('producto_terminado','PJ4B','PJ4B-06003-B','pijama niña algodon organico polo+capri','PJ4B-06003-B | pijama niña algodon organico polo+capri ; talla-14 color: lila -&gt; donuts_01-lila','{"estampado_1":"lila","estampado_2":"na"}','{"spec":"na"}','{"precio_doc":74.84,"precio_unit":6.24,"precio_web":9,"precio_catalog":6.86,"precio_usd":1.92}','14','cocotfyma','unidad','activo','APT_E','lila','ruta5','PJ4B-06003','PJ4B-06003 | pijama niña algodon organico polo+capri ; talla-14 color: donuts_01-lila','donuts_01-lila');</v>
      </c>
      <c r="Y3164" s="17"/>
      <c r="Z3164" s="17"/>
      <c r="AA3164" s="17"/>
      <c r="AB3164" s="17"/>
      <c r="AC3164" s="17"/>
      <c r="AD3164" s="17"/>
      <c r="AE3164" s="17"/>
      <c r="AF3164" s="17"/>
      <c r="AG3164" s="17"/>
      <c r="AH3164" s="17"/>
      <c r="AI3164" s="17"/>
      <c r="AJ3164" s="17"/>
      <c r="AK3164" s="17"/>
      <c r="AL3164" s="17"/>
      <c r="AM3164" s="17"/>
      <c r="AN3164" s="17"/>
      <c r="AO3164" s="17"/>
      <c r="AP3164" s="17"/>
      <c r="AQ3164" s="17"/>
      <c r="AR3164" s="17"/>
      <c r="AS3164" s="17"/>
      <c r="AT3164" s="17"/>
      <c r="AU3164" s="17"/>
      <c r="AV3164" s="17"/>
      <c r="AW3164" s="17"/>
      <c r="AX3164" s="17"/>
      <c r="AY3164" s="17"/>
      <c r="AZ3164" s="17"/>
      <c r="BA3164" s="17"/>
      <c r="BB3164" s="17"/>
      <c r="BC3164" s="17"/>
      <c r="BD3164" s="17"/>
      <c r="BE3164" s="17"/>
      <c r="BF3164" s="17"/>
      <c r="BG3164" s="17"/>
      <c r="BH3164" s="17"/>
    </row>
    <row r="3165" spans="2:60" x14ac:dyDescent="0.2">
      <c r="B3165" s="1" t="s">
        <v>0</v>
      </c>
      <c r="C3165" s="1" t="str">
        <f t="shared" si="332"/>
        <v>PJ4B</v>
      </c>
      <c r="D3165" s="1" t="s">
        <v>6633</v>
      </c>
      <c r="E3165" s="1" t="s">
        <v>5486</v>
      </c>
      <c r="F3165" s="14" t="str">
        <f t="shared" si="328"/>
        <v>PJ4B-07003-A | pijama niña algodon organico polo+capri ; talla-16 color: donuts_01 -&gt; donuts_01-lila</v>
      </c>
      <c r="G3165" s="14" t="str">
        <f t="shared" si="333"/>
        <v>{"estampado_1":"donuts_01","estampado_2":"na"}</v>
      </c>
      <c r="H3165" s="14" t="s">
        <v>1</v>
      </c>
      <c r="I3165" s="14" t="s">
        <v>622</v>
      </c>
      <c r="J3165" s="1">
        <v>16</v>
      </c>
      <c r="K3165" s="14" t="s">
        <v>3</v>
      </c>
      <c r="L3165" s="14" t="s">
        <v>4</v>
      </c>
      <c r="M3165" s="14" t="s">
        <v>5</v>
      </c>
      <c r="N3165" s="1" t="s">
        <v>6945</v>
      </c>
      <c r="O3165" s="1" t="s">
        <v>1759</v>
      </c>
      <c r="P3165" s="1" t="s">
        <v>4666</v>
      </c>
      <c r="Q3165" s="1" t="s">
        <v>5222</v>
      </c>
      <c r="R3165" s="1" t="str">
        <f t="shared" si="329"/>
        <v>PJ4B-07003 | pijama niña algodon organico polo+capri ; talla-16 color: donuts_01-lila</v>
      </c>
      <c r="S3165" s="1" t="s">
        <v>5448</v>
      </c>
      <c r="T3165" s="18" t="s">
        <v>1407</v>
      </c>
      <c r="U3165" s="19" t="str">
        <f t="shared" si="330"/>
        <v>('producto_terminado','PJ4B','PJ4B-07003-A','pijama niña algodon organico polo+capri','PJ4B-07003-A | pijama niña algodon organico polo+capri ; talla-16 color: donuts_01 -&gt; donuts_01-lila','{"estampado_1":"donuts_01","estampado_2":"na"}','{"spec":"na"}','{"precio_doc":74.84,"precio_unit":6.24,"precio_web":9,"precio_catalog":6.86,"precio_usd":1.92}','16','cocotfyma','unidad','activo','APT_E','donuts_01','ruta5','PJ4B-07003','PJ4B-07003 | pijama niña algodon organico polo+capri ; talla-16 color: donuts_01-lila','donuts_01-lila');</v>
      </c>
      <c r="V3165" s="19">
        <v>22024</v>
      </c>
      <c r="W3165" s="20" t="s">
        <v>4665</v>
      </c>
      <c r="X3165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('producto_terminado','PJ4B','PJ4B-07003-A','pijama niña algodon organico polo+capri','PJ4B-07003-A | pijama niña algodon organico polo+capri ; talla-16 color: donuts_01 -&gt; donuts_01-lila','{"estampado_1":"donuts_01","estampado_2":"na"}','{"spec":"na"}','{"precio_doc":74.84,"precio_unit":6.24,"precio_web":9,"precio_catalog":6.86,"precio_usd":1.92}','16','cocotfyma','unidad','activo','APT_E','donuts_01','ruta5','PJ4B-07003','PJ4B-07003 | pijama niña algodon organico polo+capri ; talla-16 color: donuts_01-lila','donuts_01-lila');</v>
      </c>
      <c r="Y3165" s="17"/>
      <c r="Z3165" s="17"/>
      <c r="AA3165" s="17"/>
      <c r="AB3165" s="17"/>
      <c r="AC3165" s="17"/>
      <c r="AD3165" s="17"/>
      <c r="AE3165" s="17"/>
      <c r="AF3165" s="17"/>
      <c r="AG3165" s="17"/>
      <c r="AH3165" s="17"/>
      <c r="AI3165" s="17"/>
      <c r="AJ3165" s="17"/>
      <c r="AK3165" s="17"/>
      <c r="AL3165" s="17"/>
      <c r="AM3165" s="17"/>
      <c r="AN3165" s="17"/>
      <c r="AO3165" s="17"/>
      <c r="AP3165" s="17"/>
      <c r="AQ3165" s="17"/>
      <c r="AR3165" s="17"/>
      <c r="AS3165" s="17"/>
      <c r="AT3165" s="17"/>
      <c r="AU3165" s="17"/>
      <c r="AV3165" s="17"/>
      <c r="AW3165" s="17"/>
      <c r="AX3165" s="17"/>
      <c r="AY3165" s="17"/>
      <c r="AZ3165" s="17"/>
      <c r="BA3165" s="17"/>
      <c r="BB3165" s="17"/>
      <c r="BC3165" s="17"/>
      <c r="BD3165" s="17"/>
      <c r="BE3165" s="17"/>
      <c r="BF3165" s="17"/>
      <c r="BG3165" s="17"/>
      <c r="BH3165" s="17"/>
    </row>
    <row r="3166" spans="2:60" x14ac:dyDescent="0.2">
      <c r="B3166" s="1" t="s">
        <v>0</v>
      </c>
      <c r="C3166" s="1" t="str">
        <f t="shared" si="332"/>
        <v>PJ4B</v>
      </c>
      <c r="D3166" s="1" t="s">
        <v>6634</v>
      </c>
      <c r="E3166" s="1" t="s">
        <v>5486</v>
      </c>
      <c r="F3166" s="14" t="str">
        <f t="shared" si="328"/>
        <v>PJ4B-07003-B | pijama niña algodon organico polo+capri ; talla-16 color: lila -&gt; donuts_01-lila</v>
      </c>
      <c r="G3166" s="14" t="str">
        <f t="shared" si="333"/>
        <v>{"estampado_1":"lila","estampado_2":"na"}</v>
      </c>
      <c r="H3166" s="14" t="s">
        <v>1</v>
      </c>
      <c r="I3166" s="14" t="s">
        <v>622</v>
      </c>
      <c r="J3166" s="1">
        <v>16</v>
      </c>
      <c r="K3166" s="14" t="s">
        <v>3</v>
      </c>
      <c r="L3166" s="14" t="s">
        <v>4</v>
      </c>
      <c r="M3166" s="14" t="s">
        <v>5</v>
      </c>
      <c r="N3166" s="1" t="s">
        <v>6945</v>
      </c>
      <c r="O3166" s="1" t="s">
        <v>1293</v>
      </c>
      <c r="P3166" s="1" t="s">
        <v>4666</v>
      </c>
      <c r="Q3166" s="1" t="s">
        <v>5222</v>
      </c>
      <c r="R3166" s="1" t="str">
        <f t="shared" si="329"/>
        <v>PJ4B-07003 | pijama niña algodon organico polo+capri ; talla-16 color: donuts_01-lila</v>
      </c>
      <c r="S3166" s="1" t="s">
        <v>5448</v>
      </c>
      <c r="T3166" s="18" t="s">
        <v>1407</v>
      </c>
      <c r="U3166" s="19" t="str">
        <f t="shared" si="330"/>
        <v>('producto_terminado','PJ4B','PJ4B-07003-B','pijama niña algodon organico polo+capri','PJ4B-07003-B | pijama niña algodon organico polo+capri ; talla-16 color: lila -&gt; donuts_01-lila','{"estampado_1":"lila","estampado_2":"na"}','{"spec":"na"}','{"precio_doc":74.84,"precio_unit":6.24,"precio_web":9,"precio_catalog":6.86,"precio_usd":1.92}','16','cocotfyma','unidad','activo','APT_E','lila','ruta5','PJ4B-07003','PJ4B-07003 | pijama niña algodon organico polo+capri ; talla-16 color: donuts_01-lila','donuts_01-lila');</v>
      </c>
      <c r="V3166" s="19">
        <v>22025</v>
      </c>
      <c r="W3166" s="20" t="s">
        <v>4665</v>
      </c>
      <c r="X3166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('producto_terminado','PJ4B','PJ4B-07003-B','pijama niña algodon organico polo+capri','PJ4B-07003-B | pijama niña algodon organico polo+capri ; talla-16 color: lila -&gt; donuts_01-lila','{"estampado_1":"lila","estampado_2":"na"}','{"spec":"na"}','{"precio_doc":74.84,"precio_unit":6.24,"precio_web":9,"precio_catalog":6.86,"precio_usd":1.92}','16','cocotfyma','unidad','activo','APT_E','lila','ruta5','PJ4B-07003','PJ4B-07003 | pijama niña algodon organico polo+capri ; talla-16 color: donuts_01-lila','donuts_01-lila');</v>
      </c>
      <c r="Y3166" s="17"/>
      <c r="Z3166" s="17"/>
      <c r="AA3166" s="17"/>
      <c r="AB3166" s="17"/>
      <c r="AC3166" s="17"/>
      <c r="AD3166" s="17"/>
      <c r="AE3166" s="17"/>
      <c r="AF3166" s="17"/>
      <c r="AG3166" s="17"/>
      <c r="AH3166" s="17"/>
      <c r="AI3166" s="17"/>
      <c r="AJ3166" s="17"/>
      <c r="AK3166" s="17"/>
      <c r="AL3166" s="17"/>
      <c r="AM3166" s="17"/>
      <c r="AN3166" s="17"/>
      <c r="AO3166" s="17"/>
      <c r="AP3166" s="17"/>
      <c r="AQ3166" s="17"/>
      <c r="AR3166" s="17"/>
      <c r="AS3166" s="17"/>
      <c r="AT3166" s="17"/>
      <c r="AU3166" s="17"/>
      <c r="AV3166" s="17"/>
      <c r="AW3166" s="17"/>
      <c r="AX3166" s="17"/>
      <c r="AY3166" s="17"/>
      <c r="AZ3166" s="17"/>
      <c r="BA3166" s="17"/>
      <c r="BB3166" s="17"/>
      <c r="BC3166" s="17"/>
      <c r="BD3166" s="17"/>
      <c r="BE3166" s="17"/>
      <c r="BF3166" s="17"/>
      <c r="BG3166" s="17"/>
      <c r="BH3166" s="17"/>
    </row>
    <row r="3167" spans="2:60" x14ac:dyDescent="0.2">
      <c r="B3167" s="1" t="s">
        <v>0</v>
      </c>
      <c r="C3167" s="1" t="str">
        <f t="shared" si="332"/>
        <v>PJ4A</v>
      </c>
      <c r="D3167" s="1" t="s">
        <v>6635</v>
      </c>
      <c r="E3167" s="1" t="s">
        <v>5486</v>
      </c>
      <c r="F3167" s="14" t="str">
        <f t="shared" si="328"/>
        <v>PJ4A-01004-A | pijama niña algodon organico polo+capri ; talla-4 color: ice cream_01 -&gt; ice cream_01-rosado</v>
      </c>
      <c r="G3167" s="14" t="str">
        <f t="shared" si="333"/>
        <v>{"estampado_1":"ice cream_01","estampado_2":"na"}</v>
      </c>
      <c r="H3167" s="14" t="s">
        <v>1</v>
      </c>
      <c r="I3167" s="14" t="s">
        <v>622</v>
      </c>
      <c r="J3167" s="1">
        <v>4</v>
      </c>
      <c r="K3167" s="14" t="s">
        <v>3</v>
      </c>
      <c r="L3167" s="14" t="s">
        <v>4</v>
      </c>
      <c r="M3167" s="14" t="s">
        <v>5</v>
      </c>
      <c r="N3167" s="1" t="s">
        <v>6945</v>
      </c>
      <c r="O3167" s="1" t="s">
        <v>1760</v>
      </c>
      <c r="P3167" s="1" t="s">
        <v>4666</v>
      </c>
      <c r="Q3167" s="1" t="s">
        <v>5223</v>
      </c>
      <c r="R3167" s="1" t="str">
        <f t="shared" si="329"/>
        <v>PJ4A-01004 | pijama niña algodon organico polo+capri ; talla-4 color: ice cream_01-rosado</v>
      </c>
      <c r="S3167" s="1" t="s">
        <v>5449</v>
      </c>
      <c r="T3167" s="18" t="s">
        <v>1407</v>
      </c>
      <c r="U3167" s="19" t="str">
        <f t="shared" si="330"/>
        <v>('producto_terminado','PJ4A','PJ4A-01004-A','pijama niña algodon organico polo+capri','PJ4A-01004-A | pijama niña algodon organico polo+capri ; talla-4 color: ice cream_01 -&gt; ice cream_01-rosado','{"estampado_1":"ice cream_01","estampado_2":"na"}','{"spec":"na"}','{"precio_doc":74.84,"precio_unit":6.24,"precio_web":9,"precio_catalog":6.86,"precio_usd":1.92}','4','cocotfyma','unidad','activo','APT_E','ice cream_01','ruta5','PJ4A-01004','PJ4A-01004 | pijama niña algodon organico polo+capri ; talla-4 color: ice cream_01-rosado','ice cream_01-rosado');</v>
      </c>
      <c r="V3167" s="19">
        <v>22026</v>
      </c>
      <c r="W3167" s="20" t="s">
        <v>4665</v>
      </c>
      <c r="X3167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('producto_terminado','PJ4A','PJ4A-01004-A','pijama niña algodon organico polo+capri','PJ4A-01004-A | pijama niña algodon organico polo+capri ; talla-4 color: ice cream_01 -&gt; ice cream_01-rosado','{"estampado_1":"ice cream_01","estampado_2":"na"}','{"spec":"na"}','{"precio_doc":74.84,"precio_unit":6.24,"precio_web":9,"precio_catalog":6.86,"precio_usd":1.92}','4','cocotfyma','unidad','activo','APT_E','ice cream_01','ruta5','PJ4A-01004','PJ4A-01004 | pijama niña algodon organico polo+capri ; talla-4 color: ice cream_01-rosado','ice cream_01-rosado');</v>
      </c>
      <c r="Y3167" s="17"/>
      <c r="Z3167" s="17"/>
      <c r="AA3167" s="17"/>
      <c r="AB3167" s="17"/>
      <c r="AC3167" s="17"/>
      <c r="AD3167" s="17"/>
      <c r="AE3167" s="17"/>
      <c r="AF3167" s="17"/>
      <c r="AG3167" s="17"/>
      <c r="AH3167" s="17"/>
      <c r="AI3167" s="17"/>
      <c r="AJ3167" s="17"/>
      <c r="AK3167" s="17"/>
      <c r="AL3167" s="17"/>
      <c r="AM3167" s="17"/>
      <c r="AN3167" s="17"/>
      <c r="AO3167" s="17"/>
      <c r="AP3167" s="17"/>
      <c r="AQ3167" s="17"/>
      <c r="AR3167" s="17"/>
      <c r="AS3167" s="17"/>
      <c r="AT3167" s="17"/>
      <c r="AU3167" s="17"/>
      <c r="AV3167" s="17"/>
      <c r="AW3167" s="17"/>
      <c r="AX3167" s="17"/>
      <c r="AY3167" s="17"/>
      <c r="AZ3167" s="17"/>
      <c r="BA3167" s="17"/>
      <c r="BB3167" s="17"/>
      <c r="BC3167" s="17"/>
      <c r="BD3167" s="17"/>
      <c r="BE3167" s="17"/>
      <c r="BF3167" s="17"/>
      <c r="BG3167" s="17"/>
      <c r="BH3167" s="17"/>
    </row>
    <row r="3168" spans="2:60" x14ac:dyDescent="0.2">
      <c r="B3168" s="1" t="s">
        <v>0</v>
      </c>
      <c r="C3168" s="1" t="str">
        <f t="shared" si="332"/>
        <v>PJ4A</v>
      </c>
      <c r="D3168" s="1" t="s">
        <v>6636</v>
      </c>
      <c r="E3168" s="1" t="s">
        <v>5486</v>
      </c>
      <c r="F3168" s="14" t="str">
        <f t="shared" si="328"/>
        <v>PJ4A-01004-B | pijama niña algodon organico polo+capri ; talla-4 color: rosado -&gt; ice cream_01-rosado</v>
      </c>
      <c r="G3168" s="14" t="str">
        <f t="shared" si="333"/>
        <v>{"estampado_1":"rosado","estampado_2":"na"}</v>
      </c>
      <c r="H3168" s="14" t="s">
        <v>1</v>
      </c>
      <c r="I3168" s="14" t="s">
        <v>622</v>
      </c>
      <c r="J3168" s="1">
        <v>4</v>
      </c>
      <c r="K3168" s="14" t="s">
        <v>3</v>
      </c>
      <c r="L3168" s="14" t="s">
        <v>4</v>
      </c>
      <c r="M3168" s="14" t="s">
        <v>5</v>
      </c>
      <c r="N3168" s="1" t="s">
        <v>6945</v>
      </c>
      <c r="O3168" s="1" t="s">
        <v>1287</v>
      </c>
      <c r="P3168" s="1" t="s">
        <v>4666</v>
      </c>
      <c r="Q3168" s="1" t="s">
        <v>5223</v>
      </c>
      <c r="R3168" s="1" t="str">
        <f t="shared" si="329"/>
        <v>PJ4A-01004 | pijama niña algodon organico polo+capri ; talla-4 color: ice cream_01-rosado</v>
      </c>
      <c r="S3168" s="1" t="s">
        <v>5449</v>
      </c>
      <c r="T3168" s="18" t="s">
        <v>1407</v>
      </c>
      <c r="U3168" s="19" t="str">
        <f t="shared" si="330"/>
        <v>('producto_terminado','PJ4A','PJ4A-01004-B','pijama niña algodon organico polo+capri','PJ4A-01004-B | pijama niña algodon organico polo+capri ; talla-4 color: rosado -&gt; ice cream_01-rosado','{"estampado_1":"rosado","estampado_2":"na"}','{"spec":"na"}','{"precio_doc":74.84,"precio_unit":6.24,"precio_web":9,"precio_catalog":6.86,"precio_usd":1.92}','4','cocotfyma','unidad','activo','APT_E','rosado','ruta5','PJ4A-01004','PJ4A-01004 | pijama niña algodon organico polo+capri ; talla-4 color: ice cream_01-rosado','ice cream_01-rosado');</v>
      </c>
      <c r="V3168" s="19">
        <v>22027</v>
      </c>
      <c r="W3168" s="20" t="s">
        <v>4665</v>
      </c>
      <c r="X3168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('producto_terminado','PJ4A','PJ4A-01004-B','pijama niña algodon organico polo+capri','PJ4A-01004-B | pijama niña algodon organico polo+capri ; talla-4 color: rosado -&gt; ice cream_01-rosado','{"estampado_1":"rosado","estampado_2":"na"}','{"spec":"na"}','{"precio_doc":74.84,"precio_unit":6.24,"precio_web":9,"precio_catalog":6.86,"precio_usd":1.92}','4','cocotfyma','unidad','activo','APT_E','rosado','ruta5','PJ4A-01004','PJ4A-01004 | pijama niña algodon organico polo+capri ; talla-4 color: ice cream_01-rosado','ice cream_01-rosado');</v>
      </c>
      <c r="Y3168" s="17"/>
      <c r="Z3168" s="17"/>
      <c r="AA3168" s="17"/>
      <c r="AB3168" s="17"/>
      <c r="AC3168" s="17"/>
      <c r="AD3168" s="17"/>
      <c r="AE3168" s="17"/>
      <c r="AF3168" s="17"/>
      <c r="AG3168" s="17"/>
      <c r="AH3168" s="17"/>
      <c r="AI3168" s="17"/>
      <c r="AJ3168" s="17"/>
      <c r="AK3168" s="17"/>
      <c r="AL3168" s="17"/>
      <c r="AM3168" s="17"/>
      <c r="AN3168" s="17"/>
      <c r="AO3168" s="17"/>
      <c r="AP3168" s="17"/>
      <c r="AQ3168" s="17"/>
      <c r="AR3168" s="17"/>
      <c r="AS3168" s="17"/>
      <c r="AT3168" s="17"/>
      <c r="AU3168" s="17"/>
      <c r="AV3168" s="17"/>
      <c r="AW3168" s="17"/>
      <c r="AX3168" s="17"/>
      <c r="AY3168" s="17"/>
      <c r="AZ3168" s="17"/>
      <c r="BA3168" s="17"/>
      <c r="BB3168" s="17"/>
      <c r="BC3168" s="17"/>
      <c r="BD3168" s="17"/>
      <c r="BE3168" s="17"/>
      <c r="BF3168" s="17"/>
      <c r="BG3168" s="17"/>
      <c r="BH3168" s="17"/>
    </row>
    <row r="3169" spans="2:60" x14ac:dyDescent="0.2">
      <c r="B3169" s="1" t="s">
        <v>0</v>
      </c>
      <c r="C3169" s="1" t="str">
        <f t="shared" si="332"/>
        <v>PJ4A</v>
      </c>
      <c r="D3169" s="1" t="s">
        <v>6637</v>
      </c>
      <c r="E3169" s="1" t="s">
        <v>5486</v>
      </c>
      <c r="F3169" s="14" t="str">
        <f t="shared" si="328"/>
        <v>PJ4A-02004-A | pijama niña algodon organico polo+capri ; talla-6 color: ice cream_01 -&gt; ice cream_01-rosado</v>
      </c>
      <c r="G3169" s="14" t="str">
        <f t="shared" si="333"/>
        <v>{"estampado_1":"ice cream_01","estampado_2":"na"}</v>
      </c>
      <c r="H3169" s="14" t="s">
        <v>1</v>
      </c>
      <c r="I3169" s="14" t="s">
        <v>622</v>
      </c>
      <c r="J3169" s="1">
        <v>6</v>
      </c>
      <c r="K3169" s="14" t="s">
        <v>3</v>
      </c>
      <c r="L3169" s="14" t="s">
        <v>4</v>
      </c>
      <c r="M3169" s="14" t="s">
        <v>5</v>
      </c>
      <c r="N3169" s="1" t="s">
        <v>6945</v>
      </c>
      <c r="O3169" s="1" t="s">
        <v>1760</v>
      </c>
      <c r="P3169" s="1" t="s">
        <v>4666</v>
      </c>
      <c r="Q3169" s="1" t="s">
        <v>5224</v>
      </c>
      <c r="R3169" s="1" t="str">
        <f t="shared" si="329"/>
        <v>PJ4A-02004 | pijama niña algodon organico polo+capri ; talla-6 color: ice cream_01-rosado</v>
      </c>
      <c r="S3169" s="1" t="s">
        <v>5449</v>
      </c>
      <c r="T3169" s="18" t="s">
        <v>1407</v>
      </c>
      <c r="U3169" s="19" t="str">
        <f t="shared" si="330"/>
        <v>('producto_terminado','PJ4A','PJ4A-02004-A','pijama niña algodon organico polo+capri','PJ4A-02004-A | pijama niña algodon organico polo+capri ; talla-6 color: ice cream_01 -&gt; ice cream_01-rosado','{"estampado_1":"ice cream_01","estampado_2":"na"}','{"spec":"na"}','{"precio_doc":74.84,"precio_unit":6.24,"precio_web":9,"precio_catalog":6.86,"precio_usd":1.92}','6','cocotfyma','unidad','activo','APT_E','ice cream_01','ruta5','PJ4A-02004','PJ4A-02004 | pijama niña algodon organico polo+capri ; talla-6 color: ice cream_01-rosado','ice cream_01-rosado');</v>
      </c>
      <c r="V3169" s="19">
        <v>22028</v>
      </c>
      <c r="W3169" s="20" t="s">
        <v>4665</v>
      </c>
      <c r="X3169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('producto_terminado','PJ4A','PJ4A-02004-A','pijama niña algodon organico polo+capri','PJ4A-02004-A | pijama niña algodon organico polo+capri ; talla-6 color: ice cream_01 -&gt; ice cream_01-rosado','{"estampado_1":"ice cream_01","estampado_2":"na"}','{"spec":"na"}','{"precio_doc":74.84,"precio_unit":6.24,"precio_web":9,"precio_catalog":6.86,"precio_usd":1.92}','6','cocotfyma','unidad','activo','APT_E','ice cream_01','ruta5','PJ4A-02004','PJ4A-02004 | pijama niña algodon organico polo+capri ; talla-6 color: ice cream_01-rosado','ice cream_01-rosado');</v>
      </c>
      <c r="Y3169" s="17"/>
      <c r="Z3169" s="17"/>
      <c r="AA3169" s="17"/>
      <c r="AB3169" s="17"/>
      <c r="AC3169" s="17"/>
      <c r="AD3169" s="17"/>
      <c r="AE3169" s="17"/>
      <c r="AF3169" s="17"/>
      <c r="AG3169" s="17"/>
      <c r="AH3169" s="17"/>
      <c r="AI3169" s="17"/>
      <c r="AJ3169" s="17"/>
      <c r="AK3169" s="17"/>
      <c r="AL3169" s="17"/>
      <c r="AM3169" s="17"/>
      <c r="AN3169" s="17"/>
      <c r="AO3169" s="17"/>
      <c r="AP3169" s="17"/>
      <c r="AQ3169" s="17"/>
      <c r="AR3169" s="17"/>
      <c r="AS3169" s="17"/>
      <c r="AT3169" s="17"/>
      <c r="AU3169" s="17"/>
      <c r="AV3169" s="17"/>
      <c r="AW3169" s="17"/>
      <c r="AX3169" s="17"/>
      <c r="AY3169" s="17"/>
      <c r="AZ3169" s="17"/>
      <c r="BA3169" s="17"/>
      <c r="BB3169" s="17"/>
      <c r="BC3169" s="17"/>
      <c r="BD3169" s="17"/>
      <c r="BE3169" s="17"/>
      <c r="BF3169" s="17"/>
      <c r="BG3169" s="17"/>
      <c r="BH3169" s="17"/>
    </row>
    <row r="3170" spans="2:60" x14ac:dyDescent="0.2">
      <c r="B3170" s="1" t="s">
        <v>0</v>
      </c>
      <c r="C3170" s="1" t="str">
        <f t="shared" si="332"/>
        <v>PJ4A</v>
      </c>
      <c r="D3170" s="1" t="s">
        <v>6638</v>
      </c>
      <c r="E3170" s="1" t="s">
        <v>5486</v>
      </c>
      <c r="F3170" s="14" t="str">
        <f t="shared" si="328"/>
        <v>PJ4A-02004-B | pijama niña algodon organico polo+capri ; talla-6 color: rosado -&gt; ice cream_01-rosado</v>
      </c>
      <c r="G3170" s="14" t="str">
        <f t="shared" si="333"/>
        <v>{"estampado_1":"rosado","estampado_2":"na"}</v>
      </c>
      <c r="H3170" s="14" t="s">
        <v>1</v>
      </c>
      <c r="I3170" s="14" t="s">
        <v>622</v>
      </c>
      <c r="J3170" s="1">
        <v>6</v>
      </c>
      <c r="K3170" s="14" t="s">
        <v>3</v>
      </c>
      <c r="L3170" s="14" t="s">
        <v>4</v>
      </c>
      <c r="M3170" s="14" t="s">
        <v>5</v>
      </c>
      <c r="N3170" s="1" t="s">
        <v>6945</v>
      </c>
      <c r="O3170" s="1" t="s">
        <v>1287</v>
      </c>
      <c r="P3170" s="1" t="s">
        <v>4666</v>
      </c>
      <c r="Q3170" s="1" t="s">
        <v>5224</v>
      </c>
      <c r="R3170" s="1" t="str">
        <f t="shared" si="329"/>
        <v>PJ4A-02004 | pijama niña algodon organico polo+capri ; talla-6 color: ice cream_01-rosado</v>
      </c>
      <c r="S3170" s="1" t="s">
        <v>5449</v>
      </c>
      <c r="T3170" s="18" t="s">
        <v>1407</v>
      </c>
      <c r="U3170" s="19" t="str">
        <f t="shared" si="330"/>
        <v>('producto_terminado','PJ4A','PJ4A-02004-B','pijama niña algodon organico polo+capri','PJ4A-02004-B | pijama niña algodon organico polo+capri ; talla-6 color: rosado -&gt; ice cream_01-rosado','{"estampado_1":"rosado","estampado_2":"na"}','{"spec":"na"}','{"precio_doc":74.84,"precio_unit":6.24,"precio_web":9,"precio_catalog":6.86,"precio_usd":1.92}','6','cocotfyma','unidad','activo','APT_E','rosado','ruta5','PJ4A-02004','PJ4A-02004 | pijama niña algodon organico polo+capri ; talla-6 color: ice cream_01-rosado','ice cream_01-rosado');</v>
      </c>
      <c r="V3170" s="19">
        <v>22029</v>
      </c>
      <c r="W3170" s="20" t="s">
        <v>4665</v>
      </c>
      <c r="X3170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('producto_terminado','PJ4A','PJ4A-02004-B','pijama niña algodon organico polo+capri','PJ4A-02004-B | pijama niña algodon organico polo+capri ; talla-6 color: rosado -&gt; ice cream_01-rosado','{"estampado_1":"rosado","estampado_2":"na"}','{"spec":"na"}','{"precio_doc":74.84,"precio_unit":6.24,"precio_web":9,"precio_catalog":6.86,"precio_usd":1.92}','6','cocotfyma','unidad','activo','APT_E','rosado','ruta5','PJ4A-02004','PJ4A-02004 | pijama niña algodon organico polo+capri ; talla-6 color: ice cream_01-rosado','ice cream_01-rosado');</v>
      </c>
      <c r="Y3170" s="17"/>
      <c r="Z3170" s="17"/>
      <c r="AA3170" s="17"/>
      <c r="AB3170" s="17"/>
      <c r="AC3170" s="17"/>
      <c r="AD3170" s="17"/>
      <c r="AE3170" s="17"/>
      <c r="AF3170" s="17"/>
      <c r="AG3170" s="17"/>
      <c r="AH3170" s="17"/>
      <c r="AI3170" s="17"/>
      <c r="AJ3170" s="17"/>
      <c r="AK3170" s="17"/>
      <c r="AL3170" s="17"/>
      <c r="AM3170" s="17"/>
      <c r="AN3170" s="17"/>
      <c r="AO3170" s="17"/>
      <c r="AP3170" s="17"/>
      <c r="AQ3170" s="17"/>
      <c r="AR3170" s="17"/>
      <c r="AS3170" s="17"/>
      <c r="AT3170" s="17"/>
      <c r="AU3170" s="17"/>
      <c r="AV3170" s="17"/>
      <c r="AW3170" s="17"/>
      <c r="AX3170" s="17"/>
      <c r="AY3170" s="17"/>
      <c r="AZ3170" s="17"/>
      <c r="BA3170" s="17"/>
      <c r="BB3170" s="17"/>
      <c r="BC3170" s="17"/>
      <c r="BD3170" s="17"/>
      <c r="BE3170" s="17"/>
      <c r="BF3170" s="17"/>
      <c r="BG3170" s="17"/>
      <c r="BH3170" s="17"/>
    </row>
    <row r="3171" spans="2:60" x14ac:dyDescent="0.2">
      <c r="B3171" s="1" t="s">
        <v>0</v>
      </c>
      <c r="C3171" s="1" t="str">
        <f t="shared" si="332"/>
        <v>PJ4A</v>
      </c>
      <c r="D3171" s="1" t="s">
        <v>6639</v>
      </c>
      <c r="E3171" s="1" t="s">
        <v>5486</v>
      </c>
      <c r="F3171" s="14" t="str">
        <f t="shared" si="328"/>
        <v>PJ4A-03004-A | pijama niña algodon organico polo+capri ; talla-8 color: ice cream_01 -&gt; ice cream_01-rosado</v>
      </c>
      <c r="G3171" s="14" t="str">
        <f t="shared" si="333"/>
        <v>{"estampado_1":"ice cream_01","estampado_2":"na"}</v>
      </c>
      <c r="H3171" s="14" t="s">
        <v>1</v>
      </c>
      <c r="I3171" s="14" t="s">
        <v>622</v>
      </c>
      <c r="J3171" s="1">
        <v>8</v>
      </c>
      <c r="K3171" s="14" t="s">
        <v>3</v>
      </c>
      <c r="L3171" s="14" t="s">
        <v>4</v>
      </c>
      <c r="M3171" s="14" t="s">
        <v>5</v>
      </c>
      <c r="N3171" s="1" t="s">
        <v>6945</v>
      </c>
      <c r="O3171" s="1" t="s">
        <v>1760</v>
      </c>
      <c r="P3171" s="1" t="s">
        <v>4666</v>
      </c>
      <c r="Q3171" s="1" t="s">
        <v>5225</v>
      </c>
      <c r="R3171" s="1" t="str">
        <f t="shared" si="329"/>
        <v>PJ4A-03004 | pijama niña algodon organico polo+capri ; talla-8 color: ice cream_01-rosado</v>
      </c>
      <c r="S3171" s="1" t="s">
        <v>5449</v>
      </c>
      <c r="T3171" s="18" t="s">
        <v>1407</v>
      </c>
      <c r="U3171" s="19" t="str">
        <f t="shared" si="330"/>
        <v>('producto_terminado','PJ4A','PJ4A-03004-A','pijama niña algodon organico polo+capri','PJ4A-03004-A | pijama niña algodon organico polo+capri ; talla-8 color: ice cream_01 -&gt; ice cream_01-rosado','{"estampado_1":"ice cream_01","estampado_2":"na"}','{"spec":"na"}','{"precio_doc":74.84,"precio_unit":6.24,"precio_web":9,"precio_catalog":6.86,"precio_usd":1.92}','8','cocotfyma','unidad','activo','APT_E','ice cream_01','ruta5','PJ4A-03004','PJ4A-03004 | pijama niña algodon organico polo+capri ; talla-8 color: ice cream_01-rosado','ice cream_01-rosado');</v>
      </c>
      <c r="V3171" s="19">
        <v>22030</v>
      </c>
      <c r="W3171" s="20" t="s">
        <v>4665</v>
      </c>
      <c r="X3171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('producto_terminado','PJ4A','PJ4A-03004-A','pijama niña algodon organico polo+capri','PJ4A-03004-A | pijama niña algodon organico polo+capri ; talla-8 color: ice cream_01 -&gt; ice cream_01-rosado','{"estampado_1":"ice cream_01","estampado_2":"na"}','{"spec":"na"}','{"precio_doc":74.84,"precio_unit":6.24,"precio_web":9,"precio_catalog":6.86,"precio_usd":1.92}','8','cocotfyma','unidad','activo','APT_E','ice cream_01','ruta5','PJ4A-03004','PJ4A-03004 | pijama niña algodon organico polo+capri ; talla-8 color: ice cream_01-rosado','ice cream_01-rosado');</v>
      </c>
      <c r="Y3171" s="17"/>
      <c r="Z3171" s="17"/>
      <c r="AA3171" s="17"/>
      <c r="AB3171" s="17"/>
      <c r="AC3171" s="17"/>
      <c r="AD3171" s="17"/>
      <c r="AE3171" s="17"/>
      <c r="AF3171" s="17"/>
      <c r="AG3171" s="17"/>
      <c r="AH3171" s="17"/>
      <c r="AI3171" s="17"/>
      <c r="AJ3171" s="17"/>
      <c r="AK3171" s="17"/>
      <c r="AL3171" s="17"/>
      <c r="AM3171" s="17"/>
      <c r="AN3171" s="17"/>
      <c r="AO3171" s="17"/>
      <c r="AP3171" s="17"/>
      <c r="AQ3171" s="17"/>
      <c r="AR3171" s="17"/>
      <c r="AS3171" s="17"/>
      <c r="AT3171" s="17"/>
      <c r="AU3171" s="17"/>
      <c r="AV3171" s="17"/>
      <c r="AW3171" s="17"/>
      <c r="AX3171" s="17"/>
      <c r="AY3171" s="17"/>
      <c r="AZ3171" s="17"/>
      <c r="BA3171" s="17"/>
      <c r="BB3171" s="17"/>
      <c r="BC3171" s="17"/>
      <c r="BD3171" s="17"/>
      <c r="BE3171" s="17"/>
      <c r="BF3171" s="17"/>
      <c r="BG3171" s="17"/>
      <c r="BH3171" s="17"/>
    </row>
    <row r="3172" spans="2:60" x14ac:dyDescent="0.2">
      <c r="B3172" s="1" t="s">
        <v>0</v>
      </c>
      <c r="C3172" s="1" t="str">
        <f t="shared" si="332"/>
        <v>PJ4A</v>
      </c>
      <c r="D3172" s="1" t="s">
        <v>6640</v>
      </c>
      <c r="E3172" s="1" t="s">
        <v>5486</v>
      </c>
      <c r="F3172" s="14" t="str">
        <f t="shared" si="328"/>
        <v>PJ4A-03004-B | pijama niña algodon organico polo+capri ; talla-8 color: rosado -&gt; ice cream_01-rosado</v>
      </c>
      <c r="G3172" s="14" t="str">
        <f t="shared" si="333"/>
        <v>{"estampado_1":"rosado","estampado_2":"na"}</v>
      </c>
      <c r="H3172" s="14" t="s">
        <v>1</v>
      </c>
      <c r="I3172" s="14" t="s">
        <v>622</v>
      </c>
      <c r="J3172" s="1">
        <v>8</v>
      </c>
      <c r="K3172" s="14" t="s">
        <v>3</v>
      </c>
      <c r="L3172" s="14" t="s">
        <v>4</v>
      </c>
      <c r="M3172" s="14" t="s">
        <v>5</v>
      </c>
      <c r="N3172" s="1" t="s">
        <v>6945</v>
      </c>
      <c r="O3172" s="1" t="s">
        <v>1287</v>
      </c>
      <c r="P3172" s="1" t="s">
        <v>4666</v>
      </c>
      <c r="Q3172" s="1" t="s">
        <v>5225</v>
      </c>
      <c r="R3172" s="1" t="str">
        <f t="shared" si="329"/>
        <v>PJ4A-03004 | pijama niña algodon organico polo+capri ; talla-8 color: ice cream_01-rosado</v>
      </c>
      <c r="S3172" s="1" t="s">
        <v>5449</v>
      </c>
      <c r="T3172" s="18" t="s">
        <v>1407</v>
      </c>
      <c r="U3172" s="19" t="str">
        <f t="shared" si="330"/>
        <v>('producto_terminado','PJ4A','PJ4A-03004-B','pijama niña algodon organico polo+capri','PJ4A-03004-B | pijama niña algodon organico polo+capri ; talla-8 color: rosado -&gt; ice cream_01-rosado','{"estampado_1":"rosado","estampado_2":"na"}','{"spec":"na"}','{"precio_doc":74.84,"precio_unit":6.24,"precio_web":9,"precio_catalog":6.86,"precio_usd":1.92}','8','cocotfyma','unidad','activo','APT_E','rosado','ruta5','PJ4A-03004','PJ4A-03004 | pijama niña algodon organico polo+capri ; talla-8 color: ice cream_01-rosado','ice cream_01-rosado');</v>
      </c>
      <c r="V3172" s="19">
        <v>22031</v>
      </c>
      <c r="W3172" s="20" t="s">
        <v>4665</v>
      </c>
      <c r="X3172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('producto_terminado','PJ4A','PJ4A-03004-B','pijama niña algodon organico polo+capri','PJ4A-03004-B | pijama niña algodon organico polo+capri ; talla-8 color: rosado -&gt; ice cream_01-rosado','{"estampado_1":"rosado","estampado_2":"na"}','{"spec":"na"}','{"precio_doc":74.84,"precio_unit":6.24,"precio_web":9,"precio_catalog":6.86,"precio_usd":1.92}','8','cocotfyma','unidad','activo','APT_E','rosado','ruta5','PJ4A-03004','PJ4A-03004 | pijama niña algodon organico polo+capri ; talla-8 color: ice cream_01-rosado','ice cream_01-rosado');</v>
      </c>
      <c r="Y3172" s="17"/>
      <c r="Z3172" s="17"/>
      <c r="AA3172" s="17"/>
      <c r="AB3172" s="17"/>
      <c r="AC3172" s="17"/>
      <c r="AD3172" s="17"/>
      <c r="AE3172" s="17"/>
      <c r="AF3172" s="17"/>
      <c r="AG3172" s="17"/>
      <c r="AH3172" s="17"/>
      <c r="AI3172" s="17"/>
      <c r="AJ3172" s="17"/>
      <c r="AK3172" s="17"/>
      <c r="AL3172" s="17"/>
      <c r="AM3172" s="17"/>
      <c r="AN3172" s="17"/>
      <c r="AO3172" s="17"/>
      <c r="AP3172" s="17"/>
      <c r="AQ3172" s="17"/>
      <c r="AR3172" s="17"/>
      <c r="AS3172" s="17"/>
      <c r="AT3172" s="17"/>
      <c r="AU3172" s="17"/>
      <c r="AV3172" s="17"/>
      <c r="AW3172" s="17"/>
      <c r="AX3172" s="17"/>
      <c r="AY3172" s="17"/>
      <c r="AZ3172" s="17"/>
      <c r="BA3172" s="17"/>
      <c r="BB3172" s="17"/>
      <c r="BC3172" s="17"/>
      <c r="BD3172" s="17"/>
      <c r="BE3172" s="17"/>
      <c r="BF3172" s="17"/>
      <c r="BG3172" s="17"/>
      <c r="BH3172" s="17"/>
    </row>
    <row r="3173" spans="2:60" x14ac:dyDescent="0.2">
      <c r="B3173" s="1" t="s">
        <v>0</v>
      </c>
      <c r="C3173" s="1" t="str">
        <f t="shared" si="332"/>
        <v>PJ4B</v>
      </c>
      <c r="D3173" s="1" t="s">
        <v>6641</v>
      </c>
      <c r="E3173" s="1" t="s">
        <v>5486</v>
      </c>
      <c r="F3173" s="14" t="str">
        <f t="shared" si="328"/>
        <v>PJ4B-04004-A | pijama niña algodon organico polo+capri ; talla-10 color: ice cream_01 -&gt; ice cream_01-rosado</v>
      </c>
      <c r="G3173" s="14" t="str">
        <f t="shared" si="333"/>
        <v>{"estampado_1":"ice cream_01","estampado_2":"na"}</v>
      </c>
      <c r="H3173" s="14" t="s">
        <v>1</v>
      </c>
      <c r="I3173" s="14" t="s">
        <v>622</v>
      </c>
      <c r="J3173" s="1">
        <v>10</v>
      </c>
      <c r="K3173" s="14" t="s">
        <v>3</v>
      </c>
      <c r="L3173" s="14" t="s">
        <v>4</v>
      </c>
      <c r="M3173" s="14" t="s">
        <v>5</v>
      </c>
      <c r="N3173" s="1" t="s">
        <v>6945</v>
      </c>
      <c r="O3173" s="1" t="s">
        <v>1760</v>
      </c>
      <c r="P3173" s="1" t="s">
        <v>4666</v>
      </c>
      <c r="Q3173" s="1" t="s">
        <v>5226</v>
      </c>
      <c r="R3173" s="1" t="str">
        <f t="shared" si="329"/>
        <v>PJ4B-04004 | pijama niña algodon organico polo+capri ; talla-10 color: ice cream_01-rosado</v>
      </c>
      <c r="S3173" s="1" t="s">
        <v>5449</v>
      </c>
      <c r="T3173" s="18" t="s">
        <v>1407</v>
      </c>
      <c r="U3173" s="19" t="str">
        <f t="shared" si="330"/>
        <v>('producto_terminado','PJ4B','PJ4B-04004-A','pijama niña algodon organico polo+capri','PJ4B-04004-A | pijama niña algodon organico polo+capri ; talla-10 color: ice cream_01 -&gt; ice cream_01-rosado','{"estampado_1":"ice cream_01","estampado_2":"na"}','{"spec":"na"}','{"precio_doc":74.84,"precio_unit":6.24,"precio_web":9,"precio_catalog":6.86,"precio_usd":1.92}','10','cocotfyma','unidad','activo','APT_E','ice cream_01','ruta5','PJ4B-04004','PJ4B-04004 | pijama niña algodon organico polo+capri ; talla-10 color: ice cream_01-rosado','ice cream_01-rosado');</v>
      </c>
      <c r="V3173" s="19">
        <v>22032</v>
      </c>
      <c r="W3173" s="20" t="s">
        <v>4665</v>
      </c>
      <c r="X3173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('producto_terminado','PJ4B','PJ4B-04004-A','pijama niña algodon organico polo+capri','PJ4B-04004-A | pijama niña algodon organico polo+capri ; talla-10 color: ice cream_01 -&gt; ice cream_01-rosado','{"estampado_1":"ice cream_01","estampado_2":"na"}','{"spec":"na"}','{"precio_doc":74.84,"precio_unit":6.24,"precio_web":9,"precio_catalog":6.86,"precio_usd":1.92}','10','cocotfyma','unidad','activo','APT_E','ice cream_01','ruta5','PJ4B-04004','PJ4B-04004 | pijama niña algodon organico polo+capri ; talla-10 color: ice cream_01-rosado','ice cream_01-rosado');</v>
      </c>
      <c r="Y3173" s="17"/>
      <c r="Z3173" s="17"/>
      <c r="AA3173" s="17"/>
      <c r="AB3173" s="17"/>
      <c r="AC3173" s="17"/>
      <c r="AD3173" s="17"/>
      <c r="AE3173" s="17"/>
      <c r="AF3173" s="17"/>
      <c r="AG3173" s="17"/>
      <c r="AH3173" s="17"/>
      <c r="AI3173" s="17"/>
      <c r="AJ3173" s="17"/>
      <c r="AK3173" s="17"/>
      <c r="AL3173" s="17"/>
      <c r="AM3173" s="17"/>
      <c r="AN3173" s="17"/>
      <c r="AO3173" s="17"/>
      <c r="AP3173" s="17"/>
      <c r="AQ3173" s="17"/>
      <c r="AR3173" s="17"/>
      <c r="AS3173" s="17"/>
      <c r="AT3173" s="17"/>
      <c r="AU3173" s="17"/>
      <c r="AV3173" s="17"/>
      <c r="AW3173" s="17"/>
      <c r="AX3173" s="17"/>
      <c r="AY3173" s="17"/>
      <c r="AZ3173" s="17"/>
      <c r="BA3173" s="17"/>
      <c r="BB3173" s="17"/>
      <c r="BC3173" s="17"/>
      <c r="BD3173" s="17"/>
      <c r="BE3173" s="17"/>
      <c r="BF3173" s="17"/>
      <c r="BG3173" s="17"/>
      <c r="BH3173" s="17"/>
    </row>
    <row r="3174" spans="2:60" x14ac:dyDescent="0.2">
      <c r="B3174" s="1" t="s">
        <v>0</v>
      </c>
      <c r="C3174" s="1" t="str">
        <f t="shared" si="332"/>
        <v>PJ4B</v>
      </c>
      <c r="D3174" s="1" t="s">
        <v>6642</v>
      </c>
      <c r="E3174" s="1" t="s">
        <v>5486</v>
      </c>
      <c r="F3174" s="14" t="str">
        <f t="shared" si="328"/>
        <v>PJ4B-04004-B | pijama niña algodon organico polo+capri ; talla-10 color: rosado -&gt; ice cream_01-rosado</v>
      </c>
      <c r="G3174" s="14" t="str">
        <f t="shared" si="333"/>
        <v>{"estampado_1":"rosado","estampado_2":"na"}</v>
      </c>
      <c r="H3174" s="14" t="s">
        <v>1</v>
      </c>
      <c r="I3174" s="14" t="s">
        <v>622</v>
      </c>
      <c r="J3174" s="1">
        <v>10</v>
      </c>
      <c r="K3174" s="14" t="s">
        <v>3</v>
      </c>
      <c r="L3174" s="14" t="s">
        <v>4</v>
      </c>
      <c r="M3174" s="14" t="s">
        <v>5</v>
      </c>
      <c r="N3174" s="1" t="s">
        <v>6945</v>
      </c>
      <c r="O3174" s="1" t="s">
        <v>1287</v>
      </c>
      <c r="P3174" s="1" t="s">
        <v>4666</v>
      </c>
      <c r="Q3174" s="1" t="s">
        <v>5226</v>
      </c>
      <c r="R3174" s="1" t="str">
        <f t="shared" si="329"/>
        <v>PJ4B-04004 | pijama niña algodon organico polo+capri ; talla-10 color: ice cream_01-rosado</v>
      </c>
      <c r="S3174" s="1" t="s">
        <v>5449</v>
      </c>
      <c r="T3174" s="18" t="s">
        <v>1407</v>
      </c>
      <c r="U3174" s="19" t="str">
        <f t="shared" si="330"/>
        <v>('producto_terminado','PJ4B','PJ4B-04004-B','pijama niña algodon organico polo+capri','PJ4B-04004-B | pijama niña algodon organico polo+capri ; talla-10 color: rosado -&gt; ice cream_01-rosado','{"estampado_1":"rosado","estampado_2":"na"}','{"spec":"na"}','{"precio_doc":74.84,"precio_unit":6.24,"precio_web":9,"precio_catalog":6.86,"precio_usd":1.92}','10','cocotfyma','unidad','activo','APT_E','rosado','ruta5','PJ4B-04004','PJ4B-04004 | pijama niña algodon organico polo+capri ; talla-10 color: ice cream_01-rosado','ice cream_01-rosado');</v>
      </c>
      <c r="V3174" s="19">
        <v>22033</v>
      </c>
      <c r="W3174" s="20" t="s">
        <v>4665</v>
      </c>
      <c r="X3174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('producto_terminado','PJ4B','PJ4B-04004-B','pijama niña algodon organico polo+capri','PJ4B-04004-B | pijama niña algodon organico polo+capri ; talla-10 color: rosado -&gt; ice cream_01-rosado','{"estampado_1":"rosado","estampado_2":"na"}','{"spec":"na"}','{"precio_doc":74.84,"precio_unit":6.24,"precio_web":9,"precio_catalog":6.86,"precio_usd":1.92}','10','cocotfyma','unidad','activo','APT_E','rosado','ruta5','PJ4B-04004','PJ4B-04004 | pijama niña algodon organico polo+capri ; talla-10 color: ice cream_01-rosado','ice cream_01-rosado');</v>
      </c>
      <c r="Y3174" s="17"/>
      <c r="Z3174" s="17"/>
      <c r="AA3174" s="17"/>
      <c r="AB3174" s="17"/>
      <c r="AC3174" s="17"/>
      <c r="AD3174" s="17"/>
      <c r="AE3174" s="17"/>
      <c r="AF3174" s="17"/>
      <c r="AG3174" s="17"/>
      <c r="AH3174" s="17"/>
      <c r="AI3174" s="17"/>
      <c r="AJ3174" s="17"/>
      <c r="AK3174" s="17"/>
      <c r="AL3174" s="17"/>
      <c r="AM3174" s="17"/>
      <c r="AN3174" s="17"/>
      <c r="AO3174" s="17"/>
      <c r="AP3174" s="17"/>
      <c r="AQ3174" s="17"/>
      <c r="AR3174" s="17"/>
      <c r="AS3174" s="17"/>
      <c r="AT3174" s="17"/>
      <c r="AU3174" s="17"/>
      <c r="AV3174" s="17"/>
      <c r="AW3174" s="17"/>
      <c r="AX3174" s="17"/>
      <c r="AY3174" s="17"/>
      <c r="AZ3174" s="17"/>
      <c r="BA3174" s="17"/>
      <c r="BB3174" s="17"/>
      <c r="BC3174" s="17"/>
      <c r="BD3174" s="17"/>
      <c r="BE3174" s="17"/>
      <c r="BF3174" s="17"/>
      <c r="BG3174" s="17"/>
      <c r="BH3174" s="17"/>
    </row>
    <row r="3175" spans="2:60" x14ac:dyDescent="0.2">
      <c r="B3175" s="1" t="s">
        <v>0</v>
      </c>
      <c r="C3175" s="1" t="str">
        <f t="shared" si="332"/>
        <v>PJ4B</v>
      </c>
      <c r="D3175" s="1" t="s">
        <v>6643</v>
      </c>
      <c r="E3175" s="1" t="s">
        <v>5486</v>
      </c>
      <c r="F3175" s="14" t="str">
        <f t="shared" si="328"/>
        <v>PJ4B-05004-A | pijama niña algodon organico polo+capri ; talla-12 color: ice cream_01 -&gt; ice cream_01-rosado</v>
      </c>
      <c r="G3175" s="14" t="str">
        <f t="shared" si="333"/>
        <v>{"estampado_1":"ice cream_01","estampado_2":"na"}</v>
      </c>
      <c r="H3175" s="14" t="s">
        <v>1</v>
      </c>
      <c r="I3175" s="14" t="s">
        <v>622</v>
      </c>
      <c r="J3175" s="1">
        <v>12</v>
      </c>
      <c r="K3175" s="14" t="s">
        <v>3</v>
      </c>
      <c r="L3175" s="14" t="s">
        <v>4</v>
      </c>
      <c r="M3175" s="14" t="s">
        <v>5</v>
      </c>
      <c r="N3175" s="1" t="s">
        <v>6945</v>
      </c>
      <c r="O3175" s="1" t="s">
        <v>1760</v>
      </c>
      <c r="P3175" s="1" t="s">
        <v>4666</v>
      </c>
      <c r="Q3175" s="1" t="s">
        <v>5227</v>
      </c>
      <c r="R3175" s="1" t="str">
        <f t="shared" si="329"/>
        <v>PJ4B-05004 | pijama niña algodon organico polo+capri ; talla-12 color: ice cream_01-rosado</v>
      </c>
      <c r="S3175" s="1" t="s">
        <v>5449</v>
      </c>
      <c r="T3175" s="18" t="s">
        <v>1407</v>
      </c>
      <c r="U3175" s="19" t="str">
        <f t="shared" si="330"/>
        <v>('producto_terminado','PJ4B','PJ4B-05004-A','pijama niña algodon organico polo+capri','PJ4B-05004-A | pijama niña algodon organico polo+capri ; talla-12 color: ice cream_01 -&gt; ice cream_01-rosado','{"estampado_1":"ice cream_01","estampado_2":"na"}','{"spec":"na"}','{"precio_doc":74.84,"precio_unit":6.24,"precio_web":9,"precio_catalog":6.86,"precio_usd":1.92}','12','cocotfyma','unidad','activo','APT_E','ice cream_01','ruta5','PJ4B-05004','PJ4B-05004 | pijama niña algodon organico polo+capri ; talla-12 color: ice cream_01-rosado','ice cream_01-rosado');</v>
      </c>
      <c r="V3175" s="19">
        <v>22034</v>
      </c>
      <c r="W3175" s="20" t="s">
        <v>4665</v>
      </c>
      <c r="X3175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('producto_terminado','PJ4B','PJ4B-05004-A','pijama niña algodon organico polo+capri','PJ4B-05004-A | pijama niña algodon organico polo+capri ; talla-12 color: ice cream_01 -&gt; ice cream_01-rosado','{"estampado_1":"ice cream_01","estampado_2":"na"}','{"spec":"na"}','{"precio_doc":74.84,"precio_unit":6.24,"precio_web":9,"precio_catalog":6.86,"precio_usd":1.92}','12','cocotfyma','unidad','activo','APT_E','ice cream_01','ruta5','PJ4B-05004','PJ4B-05004 | pijama niña algodon organico polo+capri ; talla-12 color: ice cream_01-rosado','ice cream_01-rosado');</v>
      </c>
      <c r="Y3175" s="17"/>
      <c r="Z3175" s="17"/>
      <c r="AA3175" s="17"/>
      <c r="AB3175" s="17"/>
      <c r="AC3175" s="17"/>
      <c r="AD3175" s="17"/>
      <c r="AE3175" s="17"/>
      <c r="AF3175" s="17"/>
      <c r="AG3175" s="17"/>
      <c r="AH3175" s="17"/>
      <c r="AI3175" s="17"/>
      <c r="AJ3175" s="17"/>
      <c r="AK3175" s="17"/>
      <c r="AL3175" s="17"/>
      <c r="AM3175" s="17"/>
      <c r="AN3175" s="17"/>
      <c r="AO3175" s="17"/>
      <c r="AP3175" s="17"/>
      <c r="AQ3175" s="17"/>
      <c r="AR3175" s="17"/>
      <c r="AS3175" s="17"/>
      <c r="AT3175" s="17"/>
      <c r="AU3175" s="17"/>
      <c r="AV3175" s="17"/>
      <c r="AW3175" s="17"/>
      <c r="AX3175" s="17"/>
      <c r="AY3175" s="17"/>
      <c r="AZ3175" s="17"/>
      <c r="BA3175" s="17"/>
      <c r="BB3175" s="17"/>
      <c r="BC3175" s="17"/>
      <c r="BD3175" s="17"/>
      <c r="BE3175" s="17"/>
      <c r="BF3175" s="17"/>
      <c r="BG3175" s="17"/>
      <c r="BH3175" s="17"/>
    </row>
    <row r="3176" spans="2:60" x14ac:dyDescent="0.2">
      <c r="B3176" s="1" t="s">
        <v>0</v>
      </c>
      <c r="C3176" s="1" t="str">
        <f t="shared" si="332"/>
        <v>PJ4B</v>
      </c>
      <c r="D3176" s="1" t="s">
        <v>6644</v>
      </c>
      <c r="E3176" s="1" t="s">
        <v>5486</v>
      </c>
      <c r="F3176" s="14" t="str">
        <f t="shared" si="328"/>
        <v>PJ4B-05004-B | pijama niña algodon organico polo+capri ; talla-12 color: rosado -&gt; ice cream_01-rosado</v>
      </c>
      <c r="G3176" s="14" t="str">
        <f t="shared" si="333"/>
        <v>{"estampado_1":"rosado","estampado_2":"na"}</v>
      </c>
      <c r="H3176" s="14" t="s">
        <v>1</v>
      </c>
      <c r="I3176" s="14" t="s">
        <v>622</v>
      </c>
      <c r="J3176" s="1">
        <v>12</v>
      </c>
      <c r="K3176" s="14" t="s">
        <v>3</v>
      </c>
      <c r="L3176" s="14" t="s">
        <v>4</v>
      </c>
      <c r="M3176" s="14" t="s">
        <v>5</v>
      </c>
      <c r="N3176" s="1" t="s">
        <v>6945</v>
      </c>
      <c r="O3176" s="1" t="s">
        <v>1287</v>
      </c>
      <c r="P3176" s="1" t="s">
        <v>4666</v>
      </c>
      <c r="Q3176" s="1" t="s">
        <v>5227</v>
      </c>
      <c r="R3176" s="1" t="str">
        <f t="shared" si="329"/>
        <v>PJ4B-05004 | pijama niña algodon organico polo+capri ; talla-12 color: ice cream_01-rosado</v>
      </c>
      <c r="S3176" s="1" t="s">
        <v>5449</v>
      </c>
      <c r="T3176" s="18" t="s">
        <v>1407</v>
      </c>
      <c r="U3176" s="19" t="str">
        <f t="shared" si="330"/>
        <v>('producto_terminado','PJ4B','PJ4B-05004-B','pijama niña algodon organico polo+capri','PJ4B-05004-B | pijama niña algodon organico polo+capri ; talla-12 color: rosado -&gt; ice cream_01-rosado','{"estampado_1":"rosado","estampado_2":"na"}','{"spec":"na"}','{"precio_doc":74.84,"precio_unit":6.24,"precio_web":9,"precio_catalog":6.86,"precio_usd":1.92}','12','cocotfyma','unidad','activo','APT_E','rosado','ruta5','PJ4B-05004','PJ4B-05004 | pijama niña algodon organico polo+capri ; talla-12 color: ice cream_01-rosado','ice cream_01-rosado');</v>
      </c>
      <c r="V3176" s="19">
        <v>22035</v>
      </c>
      <c r="W3176" s="20" t="s">
        <v>4665</v>
      </c>
      <c r="X3176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('producto_terminado','PJ4B','PJ4B-05004-B','pijama niña algodon organico polo+capri','PJ4B-05004-B | pijama niña algodon organico polo+capri ; talla-12 color: rosado -&gt; ice cream_01-rosado','{"estampado_1":"rosado","estampado_2":"na"}','{"spec":"na"}','{"precio_doc":74.84,"precio_unit":6.24,"precio_web":9,"precio_catalog":6.86,"precio_usd":1.92}','12','cocotfyma','unidad','activo','APT_E','rosado','ruta5','PJ4B-05004','PJ4B-05004 | pijama niña algodon organico polo+capri ; talla-12 color: ice cream_01-rosado','ice cream_01-rosado');</v>
      </c>
      <c r="Y3176" s="17"/>
      <c r="Z3176" s="17"/>
      <c r="AA3176" s="17"/>
      <c r="AB3176" s="17"/>
      <c r="AC3176" s="17"/>
      <c r="AD3176" s="17"/>
      <c r="AE3176" s="17"/>
      <c r="AF3176" s="17"/>
      <c r="AG3176" s="17"/>
      <c r="AH3176" s="17"/>
      <c r="AI3176" s="17"/>
      <c r="AJ3176" s="17"/>
      <c r="AK3176" s="17"/>
      <c r="AL3176" s="17"/>
      <c r="AM3176" s="17"/>
      <c r="AN3176" s="17"/>
      <c r="AO3176" s="17"/>
      <c r="AP3176" s="17"/>
      <c r="AQ3176" s="17"/>
      <c r="AR3176" s="17"/>
      <c r="AS3176" s="17"/>
      <c r="AT3176" s="17"/>
      <c r="AU3176" s="17"/>
      <c r="AV3176" s="17"/>
      <c r="AW3176" s="17"/>
      <c r="AX3176" s="17"/>
      <c r="AY3176" s="17"/>
      <c r="AZ3176" s="17"/>
      <c r="BA3176" s="17"/>
      <c r="BB3176" s="17"/>
      <c r="BC3176" s="17"/>
      <c r="BD3176" s="17"/>
      <c r="BE3176" s="17"/>
      <c r="BF3176" s="17"/>
      <c r="BG3176" s="17"/>
      <c r="BH3176" s="17"/>
    </row>
    <row r="3177" spans="2:60" x14ac:dyDescent="0.2">
      <c r="B3177" s="1" t="s">
        <v>0</v>
      </c>
      <c r="C3177" s="1" t="str">
        <f t="shared" si="332"/>
        <v>PJ4B</v>
      </c>
      <c r="D3177" s="1" t="s">
        <v>6645</v>
      </c>
      <c r="E3177" s="1" t="s">
        <v>5486</v>
      </c>
      <c r="F3177" s="14" t="str">
        <f t="shared" si="328"/>
        <v>PJ4B-06004-A | pijama niña algodon organico polo+capri ; talla-14 color: ice cream_01 -&gt; ice cream_01-rosado</v>
      </c>
      <c r="G3177" s="14" t="str">
        <f t="shared" si="333"/>
        <v>{"estampado_1":"ice cream_01","estampado_2":"na"}</v>
      </c>
      <c r="H3177" s="14" t="s">
        <v>1</v>
      </c>
      <c r="I3177" s="14" t="s">
        <v>622</v>
      </c>
      <c r="J3177" s="1">
        <v>14</v>
      </c>
      <c r="K3177" s="14" t="s">
        <v>3</v>
      </c>
      <c r="L3177" s="14" t="s">
        <v>4</v>
      </c>
      <c r="M3177" s="14" t="s">
        <v>5</v>
      </c>
      <c r="N3177" s="1" t="s">
        <v>6945</v>
      </c>
      <c r="O3177" s="1" t="s">
        <v>1760</v>
      </c>
      <c r="P3177" s="1" t="s">
        <v>4666</v>
      </c>
      <c r="Q3177" s="1" t="s">
        <v>5228</v>
      </c>
      <c r="R3177" s="1" t="str">
        <f t="shared" si="329"/>
        <v>PJ4B-06004 | pijama niña algodon organico polo+capri ; talla-14 color: ice cream_01-rosado</v>
      </c>
      <c r="S3177" s="1" t="s">
        <v>5449</v>
      </c>
      <c r="T3177" s="18" t="s">
        <v>1407</v>
      </c>
      <c r="U3177" s="19" t="str">
        <f t="shared" si="330"/>
        <v>('producto_terminado','PJ4B','PJ4B-06004-A','pijama niña algodon organico polo+capri','PJ4B-06004-A | pijama niña algodon organico polo+capri ; talla-14 color: ice cream_01 -&gt; ice cream_01-rosado','{"estampado_1":"ice cream_01","estampado_2":"na"}','{"spec":"na"}','{"precio_doc":74.84,"precio_unit":6.24,"precio_web":9,"precio_catalog":6.86,"precio_usd":1.92}','14','cocotfyma','unidad','activo','APT_E','ice cream_01','ruta5','PJ4B-06004','PJ4B-06004 | pijama niña algodon organico polo+capri ; talla-14 color: ice cream_01-rosado','ice cream_01-rosado');</v>
      </c>
      <c r="V3177" s="19">
        <v>22036</v>
      </c>
      <c r="W3177" s="20" t="s">
        <v>4665</v>
      </c>
      <c r="X3177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('producto_terminado','PJ4B','PJ4B-06004-A','pijama niña algodon organico polo+capri','PJ4B-06004-A | pijama niña algodon organico polo+capri ; talla-14 color: ice cream_01 -&gt; ice cream_01-rosado','{"estampado_1":"ice cream_01","estampado_2":"na"}','{"spec":"na"}','{"precio_doc":74.84,"precio_unit":6.24,"precio_web":9,"precio_catalog":6.86,"precio_usd":1.92}','14','cocotfyma','unidad','activo','APT_E','ice cream_01','ruta5','PJ4B-06004','PJ4B-06004 | pijama niña algodon organico polo+capri ; talla-14 color: ice cream_01-rosado','ice cream_01-rosado');</v>
      </c>
      <c r="Y3177" s="17"/>
      <c r="Z3177" s="17"/>
      <c r="AA3177" s="17"/>
      <c r="AB3177" s="17"/>
      <c r="AC3177" s="17"/>
      <c r="AD3177" s="17"/>
      <c r="AE3177" s="17"/>
      <c r="AF3177" s="17"/>
      <c r="AG3177" s="17"/>
      <c r="AH3177" s="17"/>
      <c r="AI3177" s="17"/>
      <c r="AJ3177" s="17"/>
      <c r="AK3177" s="17"/>
      <c r="AL3177" s="17"/>
      <c r="AM3177" s="17"/>
      <c r="AN3177" s="17"/>
      <c r="AO3177" s="17"/>
      <c r="AP3177" s="17"/>
      <c r="AQ3177" s="17"/>
      <c r="AR3177" s="17"/>
      <c r="AS3177" s="17"/>
      <c r="AT3177" s="17"/>
      <c r="AU3177" s="17"/>
      <c r="AV3177" s="17"/>
      <c r="AW3177" s="17"/>
      <c r="AX3177" s="17"/>
      <c r="AY3177" s="17"/>
      <c r="AZ3177" s="17"/>
      <c r="BA3177" s="17"/>
      <c r="BB3177" s="17"/>
      <c r="BC3177" s="17"/>
      <c r="BD3177" s="17"/>
      <c r="BE3177" s="17"/>
      <c r="BF3177" s="17"/>
      <c r="BG3177" s="17"/>
      <c r="BH3177" s="17"/>
    </row>
    <row r="3178" spans="2:60" x14ac:dyDescent="0.2">
      <c r="B3178" s="1" t="s">
        <v>0</v>
      </c>
      <c r="C3178" s="1" t="str">
        <f t="shared" si="332"/>
        <v>PJ4B</v>
      </c>
      <c r="D3178" s="1" t="s">
        <v>6646</v>
      </c>
      <c r="E3178" s="1" t="s">
        <v>5486</v>
      </c>
      <c r="F3178" s="14" t="str">
        <f t="shared" si="328"/>
        <v>PJ4B-06004-B | pijama niña algodon organico polo+capri ; talla-14 color: rosado -&gt; ice cream_01-rosado</v>
      </c>
      <c r="G3178" s="14" t="str">
        <f t="shared" si="333"/>
        <v>{"estampado_1":"rosado","estampado_2":"na"}</v>
      </c>
      <c r="H3178" s="14" t="s">
        <v>1</v>
      </c>
      <c r="I3178" s="14" t="s">
        <v>622</v>
      </c>
      <c r="J3178" s="1">
        <v>14</v>
      </c>
      <c r="K3178" s="14" t="s">
        <v>3</v>
      </c>
      <c r="L3178" s="14" t="s">
        <v>4</v>
      </c>
      <c r="M3178" s="14" t="s">
        <v>5</v>
      </c>
      <c r="N3178" s="1" t="s">
        <v>6945</v>
      </c>
      <c r="O3178" s="1" t="s">
        <v>1287</v>
      </c>
      <c r="P3178" s="1" t="s">
        <v>4666</v>
      </c>
      <c r="Q3178" s="1" t="s">
        <v>5228</v>
      </c>
      <c r="R3178" s="1" t="str">
        <f t="shared" si="329"/>
        <v>PJ4B-06004 | pijama niña algodon organico polo+capri ; talla-14 color: ice cream_01-rosado</v>
      </c>
      <c r="S3178" s="1" t="s">
        <v>5449</v>
      </c>
      <c r="T3178" s="18" t="s">
        <v>1407</v>
      </c>
      <c r="U3178" s="19" t="str">
        <f t="shared" si="330"/>
        <v>('producto_terminado','PJ4B','PJ4B-06004-B','pijama niña algodon organico polo+capri','PJ4B-06004-B | pijama niña algodon organico polo+capri ; talla-14 color: rosado -&gt; ice cream_01-rosado','{"estampado_1":"rosado","estampado_2":"na"}','{"spec":"na"}','{"precio_doc":74.84,"precio_unit":6.24,"precio_web":9,"precio_catalog":6.86,"precio_usd":1.92}','14','cocotfyma','unidad','activo','APT_E','rosado','ruta5','PJ4B-06004','PJ4B-06004 | pijama niña algodon organico polo+capri ; talla-14 color: ice cream_01-rosado','ice cream_01-rosado');</v>
      </c>
      <c r="V3178" s="19">
        <v>22037</v>
      </c>
      <c r="W3178" s="20" t="s">
        <v>4665</v>
      </c>
      <c r="X3178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('producto_terminado','PJ4B','PJ4B-06004-B','pijama niña algodon organico polo+capri','PJ4B-06004-B | pijama niña algodon organico polo+capri ; talla-14 color: rosado -&gt; ice cream_01-rosado','{"estampado_1":"rosado","estampado_2":"na"}','{"spec":"na"}','{"precio_doc":74.84,"precio_unit":6.24,"precio_web":9,"precio_catalog":6.86,"precio_usd":1.92}','14','cocotfyma','unidad','activo','APT_E','rosado','ruta5','PJ4B-06004','PJ4B-06004 | pijama niña algodon organico polo+capri ; talla-14 color: ice cream_01-rosado','ice cream_01-rosado');</v>
      </c>
      <c r="Y3178" s="17"/>
      <c r="Z3178" s="17"/>
      <c r="AA3178" s="17"/>
      <c r="AB3178" s="17"/>
      <c r="AC3178" s="17"/>
      <c r="AD3178" s="17"/>
      <c r="AE3178" s="17"/>
      <c r="AF3178" s="17"/>
      <c r="AG3178" s="17"/>
      <c r="AH3178" s="17"/>
      <c r="AI3178" s="17"/>
      <c r="AJ3178" s="17"/>
      <c r="AK3178" s="17"/>
      <c r="AL3178" s="17"/>
      <c r="AM3178" s="17"/>
      <c r="AN3178" s="17"/>
      <c r="AO3178" s="17"/>
      <c r="AP3178" s="17"/>
      <c r="AQ3178" s="17"/>
      <c r="AR3178" s="17"/>
      <c r="AS3178" s="17"/>
      <c r="AT3178" s="17"/>
      <c r="AU3178" s="17"/>
      <c r="AV3178" s="17"/>
      <c r="AW3178" s="17"/>
      <c r="AX3178" s="17"/>
      <c r="AY3178" s="17"/>
      <c r="AZ3178" s="17"/>
      <c r="BA3178" s="17"/>
      <c r="BB3178" s="17"/>
      <c r="BC3178" s="17"/>
      <c r="BD3178" s="17"/>
      <c r="BE3178" s="17"/>
      <c r="BF3178" s="17"/>
      <c r="BG3178" s="17"/>
      <c r="BH3178" s="17"/>
    </row>
    <row r="3179" spans="2:60" x14ac:dyDescent="0.2">
      <c r="B3179" s="1" t="s">
        <v>0</v>
      </c>
      <c r="C3179" s="1" t="str">
        <f t="shared" si="332"/>
        <v>PJ4B</v>
      </c>
      <c r="D3179" s="1" t="s">
        <v>6647</v>
      </c>
      <c r="E3179" s="1" t="s">
        <v>5486</v>
      </c>
      <c r="F3179" s="14" t="str">
        <f t="shared" si="328"/>
        <v>PJ4B-07004-A | pijama niña algodon organico polo+capri ; talla-16 color: ice cream_01 -&gt; ice cream_01-rosado</v>
      </c>
      <c r="G3179" s="14" t="str">
        <f t="shared" si="333"/>
        <v>{"estampado_1":"ice cream_01","estampado_2":"na"}</v>
      </c>
      <c r="H3179" s="14" t="s">
        <v>1</v>
      </c>
      <c r="I3179" s="14" t="s">
        <v>622</v>
      </c>
      <c r="J3179" s="1">
        <v>16</v>
      </c>
      <c r="K3179" s="14" t="s">
        <v>3</v>
      </c>
      <c r="L3179" s="14" t="s">
        <v>4</v>
      </c>
      <c r="M3179" s="14" t="s">
        <v>5</v>
      </c>
      <c r="N3179" s="1" t="s">
        <v>6945</v>
      </c>
      <c r="O3179" s="1" t="s">
        <v>1760</v>
      </c>
      <c r="P3179" s="1" t="s">
        <v>4666</v>
      </c>
      <c r="Q3179" s="1" t="s">
        <v>5229</v>
      </c>
      <c r="R3179" s="1" t="str">
        <f t="shared" si="329"/>
        <v>PJ4B-07004 | pijama niña algodon organico polo+capri ; talla-16 color: ice cream_01-rosado</v>
      </c>
      <c r="S3179" s="1" t="s">
        <v>5449</v>
      </c>
      <c r="T3179" s="18" t="s">
        <v>1407</v>
      </c>
      <c r="U3179" s="19" t="str">
        <f t="shared" si="330"/>
        <v>('producto_terminado','PJ4B','PJ4B-07004-A','pijama niña algodon organico polo+capri','PJ4B-07004-A | pijama niña algodon organico polo+capri ; talla-16 color: ice cream_01 -&gt; ice cream_01-rosado','{"estampado_1":"ice cream_01","estampado_2":"na"}','{"spec":"na"}','{"precio_doc":74.84,"precio_unit":6.24,"precio_web":9,"precio_catalog":6.86,"precio_usd":1.92}','16','cocotfyma','unidad','activo','APT_E','ice cream_01','ruta5','PJ4B-07004','PJ4B-07004 | pijama niña algodon organico polo+capri ; talla-16 color: ice cream_01-rosado','ice cream_01-rosado');</v>
      </c>
      <c r="V3179" s="19">
        <v>22038</v>
      </c>
      <c r="W3179" s="20" t="s">
        <v>4665</v>
      </c>
      <c r="X3179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('producto_terminado','PJ4B','PJ4B-07004-A','pijama niña algodon organico polo+capri','PJ4B-07004-A | pijama niña algodon organico polo+capri ; talla-16 color: ice cream_01 -&gt; ice cream_01-rosado','{"estampado_1":"ice cream_01","estampado_2":"na"}','{"spec":"na"}','{"precio_doc":74.84,"precio_unit":6.24,"precio_web":9,"precio_catalog":6.86,"precio_usd":1.92}','16','cocotfyma','unidad','activo','APT_E','ice cream_01','ruta5','PJ4B-07004','PJ4B-07004 | pijama niña algodon organico polo+capri ; talla-16 color: ice cream_01-rosado','ice cream_01-rosado');</v>
      </c>
      <c r="Y3179" s="17"/>
      <c r="Z3179" s="17"/>
      <c r="AA3179" s="17"/>
      <c r="AB3179" s="17"/>
      <c r="AC3179" s="17"/>
      <c r="AD3179" s="17"/>
      <c r="AE3179" s="17"/>
      <c r="AF3179" s="17"/>
      <c r="AG3179" s="17"/>
      <c r="AH3179" s="17"/>
      <c r="AI3179" s="17"/>
      <c r="AJ3179" s="17"/>
      <c r="AK3179" s="17"/>
      <c r="AL3179" s="17"/>
      <c r="AM3179" s="17"/>
      <c r="AN3179" s="17"/>
      <c r="AO3179" s="17"/>
      <c r="AP3179" s="17"/>
      <c r="AQ3179" s="17"/>
      <c r="AR3179" s="17"/>
      <c r="AS3179" s="17"/>
      <c r="AT3179" s="17"/>
      <c r="AU3179" s="17"/>
      <c r="AV3179" s="17"/>
      <c r="AW3179" s="17"/>
      <c r="AX3179" s="17"/>
      <c r="AY3179" s="17"/>
      <c r="AZ3179" s="17"/>
      <c r="BA3179" s="17"/>
      <c r="BB3179" s="17"/>
      <c r="BC3179" s="17"/>
      <c r="BD3179" s="17"/>
      <c r="BE3179" s="17"/>
      <c r="BF3179" s="17"/>
      <c r="BG3179" s="17"/>
      <c r="BH3179" s="17"/>
    </row>
    <row r="3180" spans="2:60" x14ac:dyDescent="0.2">
      <c r="B3180" s="1" t="s">
        <v>0</v>
      </c>
      <c r="C3180" s="1" t="str">
        <f t="shared" si="332"/>
        <v>PJ4B</v>
      </c>
      <c r="D3180" s="1" t="s">
        <v>6648</v>
      </c>
      <c r="E3180" s="1" t="s">
        <v>5486</v>
      </c>
      <c r="F3180" s="14" t="str">
        <f t="shared" si="328"/>
        <v>PJ4B-07004-B | pijama niña algodon organico polo+capri ; talla-16 color: rosado -&gt; ice cream_01-rosado</v>
      </c>
      <c r="G3180" s="14" t="str">
        <f t="shared" si="333"/>
        <v>{"estampado_1":"rosado","estampado_2":"na"}</v>
      </c>
      <c r="H3180" s="14" t="s">
        <v>1</v>
      </c>
      <c r="I3180" s="14" t="s">
        <v>622</v>
      </c>
      <c r="J3180" s="1">
        <v>16</v>
      </c>
      <c r="K3180" s="14" t="s">
        <v>3</v>
      </c>
      <c r="L3180" s="14" t="s">
        <v>4</v>
      </c>
      <c r="M3180" s="14" t="s">
        <v>5</v>
      </c>
      <c r="N3180" s="1" t="s">
        <v>6945</v>
      </c>
      <c r="O3180" s="1" t="s">
        <v>1287</v>
      </c>
      <c r="P3180" s="1" t="s">
        <v>4666</v>
      </c>
      <c r="Q3180" s="1" t="s">
        <v>5229</v>
      </c>
      <c r="R3180" s="1" t="str">
        <f t="shared" si="329"/>
        <v>PJ4B-07004 | pijama niña algodon organico polo+capri ; talla-16 color: ice cream_01-rosado</v>
      </c>
      <c r="S3180" s="1" t="s">
        <v>5449</v>
      </c>
      <c r="T3180" s="18" t="s">
        <v>1407</v>
      </c>
      <c r="U3180" s="19" t="str">
        <f t="shared" si="330"/>
        <v>('producto_terminado','PJ4B','PJ4B-07004-B','pijama niña algodon organico polo+capri','PJ4B-07004-B | pijama niña algodon organico polo+capri ; talla-16 color: rosado -&gt; ice cream_01-rosado','{"estampado_1":"rosado","estampado_2":"na"}','{"spec":"na"}','{"precio_doc":74.84,"precio_unit":6.24,"precio_web":9,"precio_catalog":6.86,"precio_usd":1.92}','16','cocotfyma','unidad','activo','APT_E','rosado','ruta5','PJ4B-07004','PJ4B-07004 | pijama niña algodon organico polo+capri ; talla-16 color: ice cream_01-rosado','ice cream_01-rosado');</v>
      </c>
      <c r="V3180" s="19">
        <v>22039</v>
      </c>
      <c r="W3180" s="20" t="s">
        <v>4665</v>
      </c>
      <c r="X3180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('producto_terminado','PJ4B','PJ4B-07004-B','pijama niña algodon organico polo+capri','PJ4B-07004-B | pijama niña algodon organico polo+capri ; talla-16 color: rosado -&gt; ice cream_01-rosado','{"estampado_1":"rosado","estampado_2":"na"}','{"spec":"na"}','{"precio_doc":74.84,"precio_unit":6.24,"precio_web":9,"precio_catalog":6.86,"precio_usd":1.92}','16','cocotfyma','unidad','activo','APT_E','rosado','ruta5','PJ4B-07004','PJ4B-07004 | pijama niña algodon organico polo+capri ; talla-16 color: ice cream_01-rosado','ice cream_01-rosado');</v>
      </c>
      <c r="Y3180" s="17"/>
      <c r="Z3180" s="17"/>
      <c r="AA3180" s="17"/>
      <c r="AB3180" s="17"/>
      <c r="AC3180" s="17"/>
      <c r="AD3180" s="17"/>
      <c r="AE3180" s="17"/>
      <c r="AF3180" s="17"/>
      <c r="AG3180" s="17"/>
      <c r="AH3180" s="17"/>
      <c r="AI3180" s="17"/>
      <c r="AJ3180" s="17"/>
      <c r="AK3180" s="17"/>
      <c r="AL3180" s="17"/>
      <c r="AM3180" s="17"/>
      <c r="AN3180" s="17"/>
      <c r="AO3180" s="17"/>
      <c r="AP3180" s="17"/>
      <c r="AQ3180" s="17"/>
      <c r="AR3180" s="17"/>
      <c r="AS3180" s="17"/>
      <c r="AT3180" s="17"/>
      <c r="AU3180" s="17"/>
      <c r="AV3180" s="17"/>
      <c r="AW3180" s="17"/>
      <c r="AX3180" s="17"/>
      <c r="AY3180" s="17"/>
      <c r="AZ3180" s="17"/>
      <c r="BA3180" s="17"/>
      <c r="BB3180" s="17"/>
      <c r="BC3180" s="17"/>
      <c r="BD3180" s="17"/>
      <c r="BE3180" s="17"/>
      <c r="BF3180" s="17"/>
      <c r="BG3180" s="17"/>
      <c r="BH3180" s="17"/>
    </row>
    <row r="3181" spans="2:60" x14ac:dyDescent="0.2">
      <c r="B3181" s="1" t="s">
        <v>0</v>
      </c>
      <c r="C3181" s="1" t="str">
        <f t="shared" si="332"/>
        <v>PJ4A</v>
      </c>
      <c r="D3181" s="1" t="s">
        <v>6649</v>
      </c>
      <c r="E3181" s="1" t="s">
        <v>5486</v>
      </c>
      <c r="F3181" s="14" t="str">
        <f t="shared" ref="F3181:F3244" si="334">D3181&amp;" | "&amp;E3181&amp;" ; talla-"&amp;J3181&amp;" color: "&amp;O3181&amp;" -&gt; "&amp;S3181</f>
        <v>PJ4A-01005-A | pijama niña algodon organico polo+capri ; talla-4 color: pop corn_01 -&gt; pop corn_01-lila</v>
      </c>
      <c r="G3181" s="14" t="str">
        <f t="shared" si="333"/>
        <v>{"estampado_1":"pop corn_01","estampado_2":"na"}</v>
      </c>
      <c r="H3181" s="14" t="s">
        <v>1</v>
      </c>
      <c r="I3181" s="14" t="s">
        <v>622</v>
      </c>
      <c r="J3181" s="1">
        <v>4</v>
      </c>
      <c r="K3181" s="14" t="s">
        <v>3</v>
      </c>
      <c r="L3181" s="14" t="s">
        <v>4</v>
      </c>
      <c r="M3181" s="14" t="s">
        <v>5</v>
      </c>
      <c r="N3181" s="1" t="s">
        <v>6945</v>
      </c>
      <c r="O3181" s="1" t="s">
        <v>1761</v>
      </c>
      <c r="P3181" s="1" t="s">
        <v>4666</v>
      </c>
      <c r="Q3181" s="1" t="s">
        <v>5230</v>
      </c>
      <c r="R3181" s="1" t="str">
        <f t="shared" ref="R3181:R3244" si="335">Q3181&amp;" | "&amp;E3181&amp;" ; talla-"&amp;J3181&amp;" color: "&amp;S3181</f>
        <v>PJ4A-01005 | pijama niña algodon organico polo+capri ; talla-4 color: pop corn_01-lila</v>
      </c>
      <c r="S3181" s="1" t="s">
        <v>5450</v>
      </c>
      <c r="T3181" s="18" t="s">
        <v>1407</v>
      </c>
      <c r="U3181" s="19" t="str">
        <f t="shared" ref="U3181:U3244" si="336">"("&amp;T3181&amp;B3181&amp;T3181&amp;","&amp;T3181&amp;C3181&amp;T3181&amp;","&amp;T3181&amp;D3181&amp;T3181&amp;","&amp;T3181&amp;E3181&amp;T3181&amp;","&amp;T3181&amp;F3181&amp;T3181&amp;","&amp;T3181&amp;G3181&amp;T3181&amp;","&amp;T3181&amp;H3181&amp;T3181&amp;","&amp;T3181&amp;I3181&amp;T3181&amp;","&amp;T3181&amp;J3181&amp;T3181&amp;","&amp;T3181&amp;K3181&amp;T3181&amp;","&amp;T3181&amp;L3181&amp;T3181&amp;","&amp;T3181&amp;M3181&amp;T3181&amp;","&amp;T3181&amp;N3181&amp;T3181&amp;","&amp;T3181&amp;O3181&amp;T3181&amp;","&amp;T3181&amp;P3181&amp;T3181&amp;","&amp;T3181&amp;Q3181&amp;T3181&amp;","&amp;T3181&amp;R3181&amp;T3181&amp;","&amp;T3181&amp;S3181&amp;T3181&amp;");"</f>
        <v>('producto_terminado','PJ4A','PJ4A-01005-A','pijama niña algodon organico polo+capri','PJ4A-01005-A | pijama niña algodon organico polo+capri ; talla-4 color: pop corn_01 -&gt; pop corn_01-lila','{"estampado_1":"pop corn_01","estampado_2":"na"}','{"spec":"na"}','{"precio_doc":74.84,"precio_unit":6.24,"precio_web":9,"precio_catalog":6.86,"precio_usd":1.92}','4','cocotfyma','unidad','activo','APT_E','pop corn_01','ruta5','PJ4A-01005','PJ4A-01005 | pijama niña algodon organico polo+capri ; talla-4 color: pop corn_01-lila','pop corn_01-lila');</v>
      </c>
      <c r="V3181" s="19">
        <v>22040</v>
      </c>
      <c r="W3181" s="20" t="s">
        <v>4665</v>
      </c>
      <c r="X3181" s="17" t="str">
        <f t="shared" ref="X3181:X3244" si="337">W3181&amp;U3181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('producto_terminado','PJ4A','PJ4A-01005-A','pijama niña algodon organico polo+capri','PJ4A-01005-A | pijama niña algodon organico polo+capri ; talla-4 color: pop corn_01 -&gt; pop corn_01-lila','{"estampado_1":"pop corn_01","estampado_2":"na"}','{"spec":"na"}','{"precio_doc":74.84,"precio_unit":6.24,"precio_web":9,"precio_catalog":6.86,"precio_usd":1.92}','4','cocotfyma','unidad','activo','APT_E','pop corn_01','ruta5','PJ4A-01005','PJ4A-01005 | pijama niña algodon organico polo+capri ; talla-4 color: pop corn_01-lila','pop corn_01-lila');</v>
      </c>
      <c r="Y3181" s="17"/>
      <c r="Z3181" s="17"/>
      <c r="AA3181" s="17"/>
      <c r="AB3181" s="17"/>
      <c r="AC3181" s="17"/>
      <c r="AD3181" s="17"/>
      <c r="AE3181" s="17"/>
      <c r="AF3181" s="17"/>
      <c r="AG3181" s="17"/>
      <c r="AH3181" s="17"/>
      <c r="AI3181" s="17"/>
      <c r="AJ3181" s="17"/>
      <c r="AK3181" s="17"/>
      <c r="AL3181" s="17"/>
      <c r="AM3181" s="17"/>
      <c r="AN3181" s="17"/>
      <c r="AO3181" s="17"/>
      <c r="AP3181" s="17"/>
      <c r="AQ3181" s="17"/>
      <c r="AR3181" s="17"/>
      <c r="AS3181" s="17"/>
      <c r="AT3181" s="17"/>
      <c r="AU3181" s="17"/>
      <c r="AV3181" s="17"/>
      <c r="AW3181" s="17"/>
      <c r="AX3181" s="17"/>
      <c r="AY3181" s="17"/>
      <c r="AZ3181" s="17"/>
      <c r="BA3181" s="17"/>
      <c r="BB3181" s="17"/>
      <c r="BC3181" s="17"/>
      <c r="BD3181" s="17"/>
      <c r="BE3181" s="17"/>
      <c r="BF3181" s="17"/>
      <c r="BG3181" s="17"/>
      <c r="BH3181" s="17"/>
    </row>
    <row r="3182" spans="2:60" x14ac:dyDescent="0.2">
      <c r="B3182" s="1" t="s">
        <v>0</v>
      </c>
      <c r="C3182" s="1" t="str">
        <f t="shared" ref="C3182:C3245" si="338">MID(D3182,1,FIND("-",D3182)-1)</f>
        <v>PJ4A</v>
      </c>
      <c r="D3182" s="1" t="s">
        <v>6650</v>
      </c>
      <c r="E3182" s="1" t="s">
        <v>5486</v>
      </c>
      <c r="F3182" s="14" t="str">
        <f t="shared" si="334"/>
        <v>PJ4A-01005-B | pijama niña algodon organico polo+capri ; talla-4 color: lila -&gt; pop corn_01-lila</v>
      </c>
      <c r="G3182" s="14" t="str">
        <f t="shared" ref="G3182:G3245" si="339">$G$4&amp;O3182&amp;$G$3</f>
        <v>{"estampado_1":"lila","estampado_2":"na"}</v>
      </c>
      <c r="H3182" s="14" t="s">
        <v>1</v>
      </c>
      <c r="I3182" s="14" t="s">
        <v>622</v>
      </c>
      <c r="J3182" s="1">
        <v>4</v>
      </c>
      <c r="K3182" s="14" t="s">
        <v>3</v>
      </c>
      <c r="L3182" s="14" t="s">
        <v>4</v>
      </c>
      <c r="M3182" s="14" t="s">
        <v>5</v>
      </c>
      <c r="N3182" s="1" t="s">
        <v>6945</v>
      </c>
      <c r="O3182" s="1" t="s">
        <v>1293</v>
      </c>
      <c r="P3182" s="1" t="s">
        <v>4666</v>
      </c>
      <c r="Q3182" s="1" t="s">
        <v>5230</v>
      </c>
      <c r="R3182" s="1" t="str">
        <f t="shared" si="335"/>
        <v>PJ4A-01005 | pijama niña algodon organico polo+capri ; talla-4 color: pop corn_01-lila</v>
      </c>
      <c r="S3182" s="1" t="s">
        <v>5450</v>
      </c>
      <c r="T3182" s="18" t="s">
        <v>1407</v>
      </c>
      <c r="U3182" s="19" t="str">
        <f t="shared" si="336"/>
        <v>('producto_terminado','PJ4A','PJ4A-01005-B','pijama niña algodon organico polo+capri','PJ4A-01005-B | pijama niña algodon organico polo+capri ; talla-4 color: lila -&gt; pop corn_01-lila','{"estampado_1":"lila","estampado_2":"na"}','{"spec":"na"}','{"precio_doc":74.84,"precio_unit":6.24,"precio_web":9,"precio_catalog":6.86,"precio_usd":1.92}','4','cocotfyma','unidad','activo','APT_E','lila','ruta5','PJ4A-01005','PJ4A-01005 | pijama niña algodon organico polo+capri ; talla-4 color: pop corn_01-lila','pop corn_01-lila');</v>
      </c>
      <c r="V3182" s="19">
        <v>22041</v>
      </c>
      <c r="W3182" s="20" t="s">
        <v>4665</v>
      </c>
      <c r="X3182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('producto_terminado','PJ4A','PJ4A-01005-B','pijama niña algodon organico polo+capri','PJ4A-01005-B | pijama niña algodon organico polo+capri ; talla-4 color: lila -&gt; pop corn_01-lila','{"estampado_1":"lila","estampado_2":"na"}','{"spec":"na"}','{"precio_doc":74.84,"precio_unit":6.24,"precio_web":9,"precio_catalog":6.86,"precio_usd":1.92}','4','cocotfyma','unidad','activo','APT_E','lila','ruta5','PJ4A-01005','PJ4A-01005 | pijama niña algodon organico polo+capri ; talla-4 color: pop corn_01-lila','pop corn_01-lila');</v>
      </c>
      <c r="Y3182" s="17"/>
      <c r="Z3182" s="17"/>
      <c r="AA3182" s="17"/>
      <c r="AB3182" s="17"/>
      <c r="AC3182" s="17"/>
      <c r="AD3182" s="17"/>
      <c r="AE3182" s="17"/>
      <c r="AF3182" s="17"/>
      <c r="AG3182" s="17"/>
      <c r="AH3182" s="17"/>
      <c r="AI3182" s="17"/>
      <c r="AJ3182" s="17"/>
      <c r="AK3182" s="17"/>
      <c r="AL3182" s="17"/>
      <c r="AM3182" s="17"/>
      <c r="AN3182" s="17"/>
      <c r="AO3182" s="17"/>
      <c r="AP3182" s="17"/>
      <c r="AQ3182" s="17"/>
      <c r="AR3182" s="17"/>
      <c r="AS3182" s="17"/>
      <c r="AT3182" s="17"/>
      <c r="AU3182" s="17"/>
      <c r="AV3182" s="17"/>
      <c r="AW3182" s="17"/>
      <c r="AX3182" s="17"/>
      <c r="AY3182" s="17"/>
      <c r="AZ3182" s="17"/>
      <c r="BA3182" s="17"/>
      <c r="BB3182" s="17"/>
      <c r="BC3182" s="17"/>
      <c r="BD3182" s="17"/>
      <c r="BE3182" s="17"/>
      <c r="BF3182" s="17"/>
      <c r="BG3182" s="17"/>
      <c r="BH3182" s="17"/>
    </row>
    <row r="3183" spans="2:60" x14ac:dyDescent="0.2">
      <c r="B3183" s="1" t="s">
        <v>0</v>
      </c>
      <c r="C3183" s="1" t="str">
        <f t="shared" si="338"/>
        <v>PJ4A</v>
      </c>
      <c r="D3183" s="1" t="s">
        <v>6651</v>
      </c>
      <c r="E3183" s="1" t="s">
        <v>5486</v>
      </c>
      <c r="F3183" s="14" t="str">
        <f t="shared" si="334"/>
        <v>PJ4A-02005-A | pijama niña algodon organico polo+capri ; talla-6 color: pop corn_01 -&gt; pop corn_01-lila</v>
      </c>
      <c r="G3183" s="14" t="str">
        <f t="shared" si="339"/>
        <v>{"estampado_1":"pop corn_01","estampado_2":"na"}</v>
      </c>
      <c r="H3183" s="14" t="s">
        <v>1</v>
      </c>
      <c r="I3183" s="14" t="s">
        <v>622</v>
      </c>
      <c r="J3183" s="1">
        <v>6</v>
      </c>
      <c r="K3183" s="14" t="s">
        <v>3</v>
      </c>
      <c r="L3183" s="14" t="s">
        <v>4</v>
      </c>
      <c r="M3183" s="14" t="s">
        <v>5</v>
      </c>
      <c r="N3183" s="1" t="s">
        <v>6945</v>
      </c>
      <c r="O3183" s="1" t="s">
        <v>1761</v>
      </c>
      <c r="P3183" s="1" t="s">
        <v>4666</v>
      </c>
      <c r="Q3183" s="1" t="s">
        <v>5231</v>
      </c>
      <c r="R3183" s="1" t="str">
        <f t="shared" si="335"/>
        <v>PJ4A-02005 | pijama niña algodon organico polo+capri ; talla-6 color: pop corn_01-lila</v>
      </c>
      <c r="S3183" s="1" t="s">
        <v>5450</v>
      </c>
      <c r="T3183" s="18" t="s">
        <v>1407</v>
      </c>
      <c r="U3183" s="19" t="str">
        <f t="shared" si="336"/>
        <v>('producto_terminado','PJ4A','PJ4A-02005-A','pijama niña algodon organico polo+capri','PJ4A-02005-A | pijama niña algodon organico polo+capri ; talla-6 color: pop corn_01 -&gt; pop corn_01-lila','{"estampado_1":"pop corn_01","estampado_2":"na"}','{"spec":"na"}','{"precio_doc":74.84,"precio_unit":6.24,"precio_web":9,"precio_catalog":6.86,"precio_usd":1.92}','6','cocotfyma','unidad','activo','APT_E','pop corn_01','ruta5','PJ4A-02005','PJ4A-02005 | pijama niña algodon organico polo+capri ; talla-6 color: pop corn_01-lila','pop corn_01-lila');</v>
      </c>
      <c r="V3183" s="19">
        <v>22042</v>
      </c>
      <c r="W3183" s="20" t="s">
        <v>4665</v>
      </c>
      <c r="X3183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('producto_terminado','PJ4A','PJ4A-02005-A','pijama niña algodon organico polo+capri','PJ4A-02005-A | pijama niña algodon organico polo+capri ; talla-6 color: pop corn_01 -&gt; pop corn_01-lila','{"estampado_1":"pop corn_01","estampado_2":"na"}','{"spec":"na"}','{"precio_doc":74.84,"precio_unit":6.24,"precio_web":9,"precio_catalog":6.86,"precio_usd":1.92}','6','cocotfyma','unidad','activo','APT_E','pop corn_01','ruta5','PJ4A-02005','PJ4A-02005 | pijama niña algodon organico polo+capri ; talla-6 color: pop corn_01-lila','pop corn_01-lila');</v>
      </c>
      <c r="Y3183" s="17"/>
      <c r="Z3183" s="17"/>
      <c r="AA3183" s="17"/>
      <c r="AB3183" s="17"/>
      <c r="AC3183" s="17"/>
      <c r="AD3183" s="17"/>
      <c r="AE3183" s="17"/>
      <c r="AF3183" s="17"/>
      <c r="AG3183" s="17"/>
      <c r="AH3183" s="17"/>
      <c r="AI3183" s="17"/>
      <c r="AJ3183" s="17"/>
      <c r="AK3183" s="17"/>
      <c r="AL3183" s="17"/>
      <c r="AM3183" s="17"/>
      <c r="AN3183" s="17"/>
      <c r="AO3183" s="17"/>
      <c r="AP3183" s="17"/>
      <c r="AQ3183" s="17"/>
      <c r="AR3183" s="17"/>
      <c r="AS3183" s="17"/>
      <c r="AT3183" s="17"/>
      <c r="AU3183" s="17"/>
      <c r="AV3183" s="17"/>
      <c r="AW3183" s="17"/>
      <c r="AX3183" s="17"/>
      <c r="AY3183" s="17"/>
      <c r="AZ3183" s="17"/>
      <c r="BA3183" s="17"/>
      <c r="BB3183" s="17"/>
      <c r="BC3183" s="17"/>
      <c r="BD3183" s="17"/>
      <c r="BE3183" s="17"/>
      <c r="BF3183" s="17"/>
      <c r="BG3183" s="17"/>
      <c r="BH3183" s="17"/>
    </row>
    <row r="3184" spans="2:60" x14ac:dyDescent="0.2">
      <c r="B3184" s="1" t="s">
        <v>0</v>
      </c>
      <c r="C3184" s="1" t="str">
        <f t="shared" si="338"/>
        <v>PJ4A</v>
      </c>
      <c r="D3184" s="1" t="s">
        <v>6652</v>
      </c>
      <c r="E3184" s="1" t="s">
        <v>5486</v>
      </c>
      <c r="F3184" s="14" t="str">
        <f t="shared" si="334"/>
        <v>PJ4A-02005-B | pijama niña algodon organico polo+capri ; talla-6 color: lila -&gt; pop corn_01-lila</v>
      </c>
      <c r="G3184" s="14" t="str">
        <f t="shared" si="339"/>
        <v>{"estampado_1":"lila","estampado_2":"na"}</v>
      </c>
      <c r="H3184" s="14" t="s">
        <v>1</v>
      </c>
      <c r="I3184" s="14" t="s">
        <v>622</v>
      </c>
      <c r="J3184" s="1">
        <v>6</v>
      </c>
      <c r="K3184" s="14" t="s">
        <v>3</v>
      </c>
      <c r="L3184" s="14" t="s">
        <v>4</v>
      </c>
      <c r="M3184" s="14" t="s">
        <v>5</v>
      </c>
      <c r="N3184" s="1" t="s">
        <v>6945</v>
      </c>
      <c r="O3184" s="1" t="s">
        <v>1293</v>
      </c>
      <c r="P3184" s="1" t="s">
        <v>4666</v>
      </c>
      <c r="Q3184" s="1" t="s">
        <v>5231</v>
      </c>
      <c r="R3184" s="1" t="str">
        <f t="shared" si="335"/>
        <v>PJ4A-02005 | pijama niña algodon organico polo+capri ; talla-6 color: pop corn_01-lila</v>
      </c>
      <c r="S3184" s="1" t="s">
        <v>5450</v>
      </c>
      <c r="T3184" s="18" t="s">
        <v>1407</v>
      </c>
      <c r="U3184" s="19" t="str">
        <f t="shared" si="336"/>
        <v>('producto_terminado','PJ4A','PJ4A-02005-B','pijama niña algodon organico polo+capri','PJ4A-02005-B | pijama niña algodon organico polo+capri ; talla-6 color: lila -&gt; pop corn_01-lila','{"estampado_1":"lila","estampado_2":"na"}','{"spec":"na"}','{"precio_doc":74.84,"precio_unit":6.24,"precio_web":9,"precio_catalog":6.86,"precio_usd":1.92}','6','cocotfyma','unidad','activo','APT_E','lila','ruta5','PJ4A-02005','PJ4A-02005 | pijama niña algodon organico polo+capri ; talla-6 color: pop corn_01-lila','pop corn_01-lila');</v>
      </c>
      <c r="V3184" s="19">
        <v>22043</v>
      </c>
      <c r="W3184" s="20" t="s">
        <v>4665</v>
      </c>
      <c r="X3184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('producto_terminado','PJ4A','PJ4A-02005-B','pijama niña algodon organico polo+capri','PJ4A-02005-B | pijama niña algodon organico polo+capri ; talla-6 color: lila -&gt; pop corn_01-lila','{"estampado_1":"lila","estampado_2":"na"}','{"spec":"na"}','{"precio_doc":74.84,"precio_unit":6.24,"precio_web":9,"precio_catalog":6.86,"precio_usd":1.92}','6','cocotfyma','unidad','activo','APT_E','lila','ruta5','PJ4A-02005','PJ4A-02005 | pijama niña algodon organico polo+capri ; talla-6 color: pop corn_01-lila','pop corn_01-lila');</v>
      </c>
      <c r="Y3184" s="17"/>
      <c r="Z3184" s="17"/>
      <c r="AA3184" s="17"/>
      <c r="AB3184" s="17"/>
      <c r="AC3184" s="17"/>
      <c r="AD3184" s="17"/>
      <c r="AE3184" s="17"/>
      <c r="AF3184" s="17"/>
      <c r="AG3184" s="17"/>
      <c r="AH3184" s="17"/>
      <c r="AI3184" s="17"/>
      <c r="AJ3184" s="17"/>
      <c r="AK3184" s="17"/>
      <c r="AL3184" s="17"/>
      <c r="AM3184" s="17"/>
      <c r="AN3184" s="17"/>
      <c r="AO3184" s="17"/>
      <c r="AP3184" s="17"/>
      <c r="AQ3184" s="17"/>
      <c r="AR3184" s="17"/>
      <c r="AS3184" s="17"/>
      <c r="AT3184" s="17"/>
      <c r="AU3184" s="17"/>
      <c r="AV3184" s="17"/>
      <c r="AW3184" s="17"/>
      <c r="AX3184" s="17"/>
      <c r="AY3184" s="17"/>
      <c r="AZ3184" s="17"/>
      <c r="BA3184" s="17"/>
      <c r="BB3184" s="17"/>
      <c r="BC3184" s="17"/>
      <c r="BD3184" s="17"/>
      <c r="BE3184" s="17"/>
      <c r="BF3184" s="17"/>
      <c r="BG3184" s="17"/>
      <c r="BH3184" s="17"/>
    </row>
    <row r="3185" spans="2:60" x14ac:dyDescent="0.2">
      <c r="B3185" s="1" t="s">
        <v>0</v>
      </c>
      <c r="C3185" s="1" t="str">
        <f t="shared" si="338"/>
        <v>PJ4A</v>
      </c>
      <c r="D3185" s="1" t="s">
        <v>6653</v>
      </c>
      <c r="E3185" s="1" t="s">
        <v>5486</v>
      </c>
      <c r="F3185" s="14" t="str">
        <f t="shared" si="334"/>
        <v>PJ4A-03005-A | pijama niña algodon organico polo+capri ; talla-8 color: pop corn_01 -&gt; pop corn_01-lila</v>
      </c>
      <c r="G3185" s="14" t="str">
        <f t="shared" si="339"/>
        <v>{"estampado_1":"pop corn_01","estampado_2":"na"}</v>
      </c>
      <c r="H3185" s="14" t="s">
        <v>1</v>
      </c>
      <c r="I3185" s="14" t="s">
        <v>622</v>
      </c>
      <c r="J3185" s="1">
        <v>8</v>
      </c>
      <c r="K3185" s="14" t="s">
        <v>3</v>
      </c>
      <c r="L3185" s="14" t="s">
        <v>4</v>
      </c>
      <c r="M3185" s="14" t="s">
        <v>5</v>
      </c>
      <c r="N3185" s="1" t="s">
        <v>6945</v>
      </c>
      <c r="O3185" s="1" t="s">
        <v>1761</v>
      </c>
      <c r="P3185" s="1" t="s">
        <v>4666</v>
      </c>
      <c r="Q3185" s="1" t="s">
        <v>5232</v>
      </c>
      <c r="R3185" s="1" t="str">
        <f t="shared" si="335"/>
        <v>PJ4A-03005 | pijama niña algodon organico polo+capri ; talla-8 color: pop corn_01-lila</v>
      </c>
      <c r="S3185" s="1" t="s">
        <v>5450</v>
      </c>
      <c r="T3185" s="18" t="s">
        <v>1407</v>
      </c>
      <c r="U3185" s="19" t="str">
        <f t="shared" si="336"/>
        <v>('producto_terminado','PJ4A','PJ4A-03005-A','pijama niña algodon organico polo+capri','PJ4A-03005-A | pijama niña algodon organico polo+capri ; talla-8 color: pop corn_01 -&gt; pop corn_01-lila','{"estampado_1":"pop corn_01","estampado_2":"na"}','{"spec":"na"}','{"precio_doc":74.84,"precio_unit":6.24,"precio_web":9,"precio_catalog":6.86,"precio_usd":1.92}','8','cocotfyma','unidad','activo','APT_E','pop corn_01','ruta5','PJ4A-03005','PJ4A-03005 | pijama niña algodon organico polo+capri ; talla-8 color: pop corn_01-lila','pop corn_01-lila');</v>
      </c>
      <c r="V3185" s="19">
        <v>22044</v>
      </c>
      <c r="W3185" s="20" t="s">
        <v>4665</v>
      </c>
      <c r="X3185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('producto_terminado','PJ4A','PJ4A-03005-A','pijama niña algodon organico polo+capri','PJ4A-03005-A | pijama niña algodon organico polo+capri ; talla-8 color: pop corn_01 -&gt; pop corn_01-lila','{"estampado_1":"pop corn_01","estampado_2":"na"}','{"spec":"na"}','{"precio_doc":74.84,"precio_unit":6.24,"precio_web":9,"precio_catalog":6.86,"precio_usd":1.92}','8','cocotfyma','unidad','activo','APT_E','pop corn_01','ruta5','PJ4A-03005','PJ4A-03005 | pijama niña algodon organico polo+capri ; talla-8 color: pop corn_01-lila','pop corn_01-lila');</v>
      </c>
      <c r="Y3185" s="17"/>
      <c r="Z3185" s="17"/>
      <c r="AA3185" s="17"/>
      <c r="AB3185" s="17"/>
      <c r="AC3185" s="17"/>
      <c r="AD3185" s="17"/>
      <c r="AE3185" s="17"/>
      <c r="AF3185" s="17"/>
      <c r="AG3185" s="17"/>
      <c r="AH3185" s="17"/>
      <c r="AI3185" s="17"/>
      <c r="AJ3185" s="17"/>
      <c r="AK3185" s="17"/>
      <c r="AL3185" s="17"/>
      <c r="AM3185" s="17"/>
      <c r="AN3185" s="17"/>
      <c r="AO3185" s="17"/>
      <c r="AP3185" s="17"/>
      <c r="AQ3185" s="17"/>
      <c r="AR3185" s="17"/>
      <c r="AS3185" s="17"/>
      <c r="AT3185" s="17"/>
      <c r="AU3185" s="17"/>
      <c r="AV3185" s="17"/>
      <c r="AW3185" s="17"/>
      <c r="AX3185" s="17"/>
      <c r="AY3185" s="17"/>
      <c r="AZ3185" s="17"/>
      <c r="BA3185" s="17"/>
      <c r="BB3185" s="17"/>
      <c r="BC3185" s="17"/>
      <c r="BD3185" s="17"/>
      <c r="BE3185" s="17"/>
      <c r="BF3185" s="17"/>
      <c r="BG3185" s="17"/>
      <c r="BH3185" s="17"/>
    </row>
    <row r="3186" spans="2:60" x14ac:dyDescent="0.2">
      <c r="B3186" s="1" t="s">
        <v>0</v>
      </c>
      <c r="C3186" s="1" t="str">
        <f t="shared" si="338"/>
        <v>PJ4A</v>
      </c>
      <c r="D3186" s="1" t="s">
        <v>6654</v>
      </c>
      <c r="E3186" s="1" t="s">
        <v>5486</v>
      </c>
      <c r="F3186" s="14" t="str">
        <f t="shared" si="334"/>
        <v>PJ4A-03005-B | pijama niña algodon organico polo+capri ; talla-8 color: lila -&gt; pop corn_01-lila</v>
      </c>
      <c r="G3186" s="14" t="str">
        <f t="shared" si="339"/>
        <v>{"estampado_1":"lila","estampado_2":"na"}</v>
      </c>
      <c r="H3186" s="14" t="s">
        <v>1</v>
      </c>
      <c r="I3186" s="14" t="s">
        <v>622</v>
      </c>
      <c r="J3186" s="1">
        <v>8</v>
      </c>
      <c r="K3186" s="14" t="s">
        <v>3</v>
      </c>
      <c r="L3186" s="14" t="s">
        <v>4</v>
      </c>
      <c r="M3186" s="14" t="s">
        <v>5</v>
      </c>
      <c r="N3186" s="1" t="s">
        <v>6945</v>
      </c>
      <c r="O3186" s="1" t="s">
        <v>1293</v>
      </c>
      <c r="P3186" s="1" t="s">
        <v>4666</v>
      </c>
      <c r="Q3186" s="1" t="s">
        <v>5232</v>
      </c>
      <c r="R3186" s="1" t="str">
        <f t="shared" si="335"/>
        <v>PJ4A-03005 | pijama niña algodon organico polo+capri ; talla-8 color: pop corn_01-lila</v>
      </c>
      <c r="S3186" s="1" t="s">
        <v>5450</v>
      </c>
      <c r="T3186" s="18" t="s">
        <v>1407</v>
      </c>
      <c r="U3186" s="19" t="str">
        <f t="shared" si="336"/>
        <v>('producto_terminado','PJ4A','PJ4A-03005-B','pijama niña algodon organico polo+capri','PJ4A-03005-B | pijama niña algodon organico polo+capri ; talla-8 color: lila -&gt; pop corn_01-lila','{"estampado_1":"lila","estampado_2":"na"}','{"spec":"na"}','{"precio_doc":74.84,"precio_unit":6.24,"precio_web":9,"precio_catalog":6.86,"precio_usd":1.92}','8','cocotfyma','unidad','activo','APT_E','lila','ruta5','PJ4A-03005','PJ4A-03005 | pijama niña algodon organico polo+capri ; talla-8 color: pop corn_01-lila','pop corn_01-lila');</v>
      </c>
      <c r="V3186" s="19">
        <v>22045</v>
      </c>
      <c r="W3186" s="20" t="s">
        <v>4665</v>
      </c>
      <c r="X3186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('producto_terminado','PJ4A','PJ4A-03005-B','pijama niña algodon organico polo+capri','PJ4A-03005-B | pijama niña algodon organico polo+capri ; talla-8 color: lila -&gt; pop corn_01-lila','{"estampado_1":"lila","estampado_2":"na"}','{"spec":"na"}','{"precio_doc":74.84,"precio_unit":6.24,"precio_web":9,"precio_catalog":6.86,"precio_usd":1.92}','8','cocotfyma','unidad','activo','APT_E','lila','ruta5','PJ4A-03005','PJ4A-03005 | pijama niña algodon organico polo+capri ; talla-8 color: pop corn_01-lila','pop corn_01-lila');</v>
      </c>
      <c r="Y3186" s="17"/>
      <c r="Z3186" s="17"/>
      <c r="AA3186" s="17"/>
      <c r="AB3186" s="17"/>
      <c r="AC3186" s="17"/>
      <c r="AD3186" s="17"/>
      <c r="AE3186" s="17"/>
      <c r="AF3186" s="17"/>
      <c r="AG3186" s="17"/>
      <c r="AH3186" s="17"/>
      <c r="AI3186" s="17"/>
      <c r="AJ3186" s="17"/>
      <c r="AK3186" s="17"/>
      <c r="AL3186" s="17"/>
      <c r="AM3186" s="17"/>
      <c r="AN3186" s="17"/>
      <c r="AO3186" s="17"/>
      <c r="AP3186" s="17"/>
      <c r="AQ3186" s="17"/>
      <c r="AR3186" s="17"/>
      <c r="AS3186" s="17"/>
      <c r="AT3186" s="17"/>
      <c r="AU3186" s="17"/>
      <c r="AV3186" s="17"/>
      <c r="AW3186" s="17"/>
      <c r="AX3186" s="17"/>
      <c r="AY3186" s="17"/>
      <c r="AZ3186" s="17"/>
      <c r="BA3186" s="17"/>
      <c r="BB3186" s="17"/>
      <c r="BC3186" s="17"/>
      <c r="BD3186" s="17"/>
      <c r="BE3186" s="17"/>
      <c r="BF3186" s="17"/>
      <c r="BG3186" s="17"/>
      <c r="BH3186" s="17"/>
    </row>
    <row r="3187" spans="2:60" x14ac:dyDescent="0.2">
      <c r="B3187" s="1" t="s">
        <v>0</v>
      </c>
      <c r="C3187" s="1" t="str">
        <f t="shared" si="338"/>
        <v>PJ4B</v>
      </c>
      <c r="D3187" s="1" t="s">
        <v>6655</v>
      </c>
      <c r="E3187" s="1" t="s">
        <v>5486</v>
      </c>
      <c r="F3187" s="14" t="str">
        <f t="shared" si="334"/>
        <v>PJ4B-04005-A | pijama niña algodon organico polo+capri ; talla-10 color: pop corn_01 -&gt; pop corn_01-lila</v>
      </c>
      <c r="G3187" s="14" t="str">
        <f t="shared" si="339"/>
        <v>{"estampado_1":"pop corn_01","estampado_2":"na"}</v>
      </c>
      <c r="H3187" s="14" t="s">
        <v>1</v>
      </c>
      <c r="I3187" s="14" t="s">
        <v>622</v>
      </c>
      <c r="J3187" s="1">
        <v>10</v>
      </c>
      <c r="K3187" s="14" t="s">
        <v>3</v>
      </c>
      <c r="L3187" s="14" t="s">
        <v>4</v>
      </c>
      <c r="M3187" s="14" t="s">
        <v>5</v>
      </c>
      <c r="N3187" s="1" t="s">
        <v>6945</v>
      </c>
      <c r="O3187" s="1" t="s">
        <v>1761</v>
      </c>
      <c r="P3187" s="1" t="s">
        <v>4666</v>
      </c>
      <c r="Q3187" s="1" t="s">
        <v>5233</v>
      </c>
      <c r="R3187" s="1" t="str">
        <f t="shared" si="335"/>
        <v>PJ4B-04005 | pijama niña algodon organico polo+capri ; talla-10 color: pop corn_01-lila</v>
      </c>
      <c r="S3187" s="1" t="s">
        <v>5450</v>
      </c>
      <c r="T3187" s="18" t="s">
        <v>1407</v>
      </c>
      <c r="U3187" s="19" t="str">
        <f t="shared" si="336"/>
        <v>('producto_terminado','PJ4B','PJ4B-04005-A','pijama niña algodon organico polo+capri','PJ4B-04005-A | pijama niña algodon organico polo+capri ; talla-10 color: pop corn_01 -&gt; pop corn_01-lila','{"estampado_1":"pop corn_01","estampado_2":"na"}','{"spec":"na"}','{"precio_doc":74.84,"precio_unit":6.24,"precio_web":9,"precio_catalog":6.86,"precio_usd":1.92}','10','cocotfyma','unidad','activo','APT_E','pop corn_01','ruta5','PJ4B-04005','PJ4B-04005 | pijama niña algodon organico polo+capri ; talla-10 color: pop corn_01-lila','pop corn_01-lila');</v>
      </c>
      <c r="V3187" s="19">
        <v>22046</v>
      </c>
      <c r="W3187" s="20" t="s">
        <v>4665</v>
      </c>
      <c r="X3187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('producto_terminado','PJ4B','PJ4B-04005-A','pijama niña algodon organico polo+capri','PJ4B-04005-A | pijama niña algodon organico polo+capri ; talla-10 color: pop corn_01 -&gt; pop corn_01-lila','{"estampado_1":"pop corn_01","estampado_2":"na"}','{"spec":"na"}','{"precio_doc":74.84,"precio_unit":6.24,"precio_web":9,"precio_catalog":6.86,"precio_usd":1.92}','10','cocotfyma','unidad','activo','APT_E','pop corn_01','ruta5','PJ4B-04005','PJ4B-04005 | pijama niña algodon organico polo+capri ; talla-10 color: pop corn_01-lila','pop corn_01-lila');</v>
      </c>
      <c r="Y3187" s="17"/>
      <c r="Z3187" s="17"/>
      <c r="AA3187" s="17"/>
      <c r="AB3187" s="17"/>
      <c r="AC3187" s="17"/>
      <c r="AD3187" s="17"/>
      <c r="AE3187" s="17"/>
      <c r="AF3187" s="17"/>
      <c r="AG3187" s="17"/>
      <c r="AH3187" s="17"/>
      <c r="AI3187" s="17"/>
      <c r="AJ3187" s="17"/>
      <c r="AK3187" s="17"/>
      <c r="AL3187" s="17"/>
      <c r="AM3187" s="17"/>
      <c r="AN3187" s="17"/>
      <c r="AO3187" s="17"/>
      <c r="AP3187" s="17"/>
      <c r="AQ3187" s="17"/>
      <c r="AR3187" s="17"/>
      <c r="AS3187" s="17"/>
      <c r="AT3187" s="17"/>
      <c r="AU3187" s="17"/>
      <c r="AV3187" s="17"/>
      <c r="AW3187" s="17"/>
      <c r="AX3187" s="17"/>
      <c r="AY3187" s="17"/>
      <c r="AZ3187" s="17"/>
      <c r="BA3187" s="17"/>
      <c r="BB3187" s="17"/>
      <c r="BC3187" s="17"/>
      <c r="BD3187" s="17"/>
      <c r="BE3187" s="17"/>
      <c r="BF3187" s="17"/>
      <c r="BG3187" s="17"/>
      <c r="BH3187" s="17"/>
    </row>
    <row r="3188" spans="2:60" x14ac:dyDescent="0.2">
      <c r="B3188" s="1" t="s">
        <v>0</v>
      </c>
      <c r="C3188" s="1" t="str">
        <f t="shared" si="338"/>
        <v>PJ4B</v>
      </c>
      <c r="D3188" s="1" t="s">
        <v>6656</v>
      </c>
      <c r="E3188" s="1" t="s">
        <v>5486</v>
      </c>
      <c r="F3188" s="14" t="str">
        <f t="shared" si="334"/>
        <v>PJ4B-04005-B | pijama niña algodon organico polo+capri ; talla-10 color: lila -&gt; pop corn_01-lila</v>
      </c>
      <c r="G3188" s="14" t="str">
        <f t="shared" si="339"/>
        <v>{"estampado_1":"lila","estampado_2":"na"}</v>
      </c>
      <c r="H3188" s="14" t="s">
        <v>1</v>
      </c>
      <c r="I3188" s="14" t="s">
        <v>622</v>
      </c>
      <c r="J3188" s="1">
        <v>10</v>
      </c>
      <c r="K3188" s="14" t="s">
        <v>3</v>
      </c>
      <c r="L3188" s="14" t="s">
        <v>4</v>
      </c>
      <c r="M3188" s="14" t="s">
        <v>5</v>
      </c>
      <c r="N3188" s="1" t="s">
        <v>6945</v>
      </c>
      <c r="O3188" s="1" t="s">
        <v>1293</v>
      </c>
      <c r="P3188" s="1" t="s">
        <v>4666</v>
      </c>
      <c r="Q3188" s="1" t="s">
        <v>5233</v>
      </c>
      <c r="R3188" s="1" t="str">
        <f t="shared" si="335"/>
        <v>PJ4B-04005 | pijama niña algodon organico polo+capri ; talla-10 color: pop corn_01-lila</v>
      </c>
      <c r="S3188" s="1" t="s">
        <v>5450</v>
      </c>
      <c r="T3188" s="18" t="s">
        <v>1407</v>
      </c>
      <c r="U3188" s="19" t="str">
        <f t="shared" si="336"/>
        <v>('producto_terminado','PJ4B','PJ4B-04005-B','pijama niña algodon organico polo+capri','PJ4B-04005-B | pijama niña algodon organico polo+capri ; talla-10 color: lila -&gt; pop corn_01-lila','{"estampado_1":"lila","estampado_2":"na"}','{"spec":"na"}','{"precio_doc":74.84,"precio_unit":6.24,"precio_web":9,"precio_catalog":6.86,"precio_usd":1.92}','10','cocotfyma','unidad','activo','APT_E','lila','ruta5','PJ4B-04005','PJ4B-04005 | pijama niña algodon organico polo+capri ; talla-10 color: pop corn_01-lila','pop corn_01-lila');</v>
      </c>
      <c r="V3188" s="19">
        <v>22047</v>
      </c>
      <c r="W3188" s="20" t="s">
        <v>4665</v>
      </c>
      <c r="X3188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('producto_terminado','PJ4B','PJ4B-04005-B','pijama niña algodon organico polo+capri','PJ4B-04005-B | pijama niña algodon organico polo+capri ; talla-10 color: lila -&gt; pop corn_01-lila','{"estampado_1":"lila","estampado_2":"na"}','{"spec":"na"}','{"precio_doc":74.84,"precio_unit":6.24,"precio_web":9,"precio_catalog":6.86,"precio_usd":1.92}','10','cocotfyma','unidad','activo','APT_E','lila','ruta5','PJ4B-04005','PJ4B-04005 | pijama niña algodon organico polo+capri ; talla-10 color: pop corn_01-lila','pop corn_01-lila');</v>
      </c>
      <c r="Y3188" s="17"/>
      <c r="Z3188" s="17"/>
      <c r="AA3188" s="17"/>
      <c r="AB3188" s="17"/>
      <c r="AC3188" s="17"/>
      <c r="AD3188" s="17"/>
      <c r="AE3188" s="17"/>
      <c r="AF3188" s="17"/>
      <c r="AG3188" s="17"/>
      <c r="AH3188" s="17"/>
      <c r="AI3188" s="17"/>
      <c r="AJ3188" s="17"/>
      <c r="AK3188" s="17"/>
      <c r="AL3188" s="17"/>
      <c r="AM3188" s="17"/>
      <c r="AN3188" s="17"/>
      <c r="AO3188" s="17"/>
      <c r="AP3188" s="17"/>
      <c r="AQ3188" s="17"/>
      <c r="AR3188" s="17"/>
      <c r="AS3188" s="17"/>
      <c r="AT3188" s="17"/>
      <c r="AU3188" s="17"/>
      <c r="AV3188" s="17"/>
      <c r="AW3188" s="17"/>
      <c r="AX3188" s="17"/>
      <c r="AY3188" s="17"/>
      <c r="AZ3188" s="17"/>
      <c r="BA3188" s="17"/>
      <c r="BB3188" s="17"/>
      <c r="BC3188" s="17"/>
      <c r="BD3188" s="17"/>
      <c r="BE3188" s="17"/>
      <c r="BF3188" s="17"/>
      <c r="BG3188" s="17"/>
      <c r="BH3188" s="17"/>
    </row>
    <row r="3189" spans="2:60" x14ac:dyDescent="0.2">
      <c r="B3189" s="1" t="s">
        <v>0</v>
      </c>
      <c r="C3189" s="1" t="str">
        <f t="shared" si="338"/>
        <v>PJ4B</v>
      </c>
      <c r="D3189" s="1" t="s">
        <v>6657</v>
      </c>
      <c r="E3189" s="1" t="s">
        <v>5486</v>
      </c>
      <c r="F3189" s="14" t="str">
        <f t="shared" si="334"/>
        <v>PJ4B-05005-A | pijama niña algodon organico polo+capri ; talla-12 color: pop corn_01 -&gt; pop corn_01-lila</v>
      </c>
      <c r="G3189" s="14" t="str">
        <f t="shared" si="339"/>
        <v>{"estampado_1":"pop corn_01","estampado_2":"na"}</v>
      </c>
      <c r="H3189" s="14" t="s">
        <v>1</v>
      </c>
      <c r="I3189" s="14" t="s">
        <v>622</v>
      </c>
      <c r="J3189" s="1">
        <v>12</v>
      </c>
      <c r="K3189" s="14" t="s">
        <v>3</v>
      </c>
      <c r="L3189" s="14" t="s">
        <v>4</v>
      </c>
      <c r="M3189" s="14" t="s">
        <v>5</v>
      </c>
      <c r="N3189" s="1" t="s">
        <v>6945</v>
      </c>
      <c r="O3189" s="1" t="s">
        <v>1761</v>
      </c>
      <c r="P3189" s="1" t="s">
        <v>4666</v>
      </c>
      <c r="Q3189" s="1" t="s">
        <v>5234</v>
      </c>
      <c r="R3189" s="1" t="str">
        <f t="shared" si="335"/>
        <v>PJ4B-05005 | pijama niña algodon organico polo+capri ; talla-12 color: pop corn_01-lila</v>
      </c>
      <c r="S3189" s="1" t="s">
        <v>5450</v>
      </c>
      <c r="T3189" s="18" t="s">
        <v>1407</v>
      </c>
      <c r="U3189" s="19" t="str">
        <f t="shared" si="336"/>
        <v>('producto_terminado','PJ4B','PJ4B-05005-A','pijama niña algodon organico polo+capri','PJ4B-05005-A | pijama niña algodon organico polo+capri ; talla-12 color: pop corn_01 -&gt; pop corn_01-lila','{"estampado_1":"pop corn_01","estampado_2":"na"}','{"spec":"na"}','{"precio_doc":74.84,"precio_unit":6.24,"precio_web":9,"precio_catalog":6.86,"precio_usd":1.92}','12','cocotfyma','unidad','activo','APT_E','pop corn_01','ruta5','PJ4B-05005','PJ4B-05005 | pijama niña algodon organico polo+capri ; talla-12 color: pop corn_01-lila','pop corn_01-lila');</v>
      </c>
      <c r="V3189" s="19">
        <v>22048</v>
      </c>
      <c r="W3189" s="20" t="s">
        <v>4665</v>
      </c>
      <c r="X3189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('producto_terminado','PJ4B','PJ4B-05005-A','pijama niña algodon organico polo+capri','PJ4B-05005-A | pijama niña algodon organico polo+capri ; talla-12 color: pop corn_01 -&gt; pop corn_01-lila','{"estampado_1":"pop corn_01","estampado_2":"na"}','{"spec":"na"}','{"precio_doc":74.84,"precio_unit":6.24,"precio_web":9,"precio_catalog":6.86,"precio_usd":1.92}','12','cocotfyma','unidad','activo','APT_E','pop corn_01','ruta5','PJ4B-05005','PJ4B-05005 | pijama niña algodon organico polo+capri ; talla-12 color: pop corn_01-lila','pop corn_01-lila');</v>
      </c>
      <c r="Y3189" s="17"/>
      <c r="Z3189" s="17"/>
      <c r="AA3189" s="17"/>
      <c r="AB3189" s="17"/>
      <c r="AC3189" s="17"/>
      <c r="AD3189" s="17"/>
      <c r="AE3189" s="17"/>
      <c r="AF3189" s="17"/>
      <c r="AG3189" s="17"/>
      <c r="AH3189" s="17"/>
      <c r="AI3189" s="17"/>
      <c r="AJ3189" s="17"/>
      <c r="AK3189" s="17"/>
      <c r="AL3189" s="17"/>
      <c r="AM3189" s="17"/>
      <c r="AN3189" s="17"/>
      <c r="AO3189" s="17"/>
      <c r="AP3189" s="17"/>
      <c r="AQ3189" s="17"/>
      <c r="AR3189" s="17"/>
      <c r="AS3189" s="17"/>
      <c r="AT3189" s="17"/>
      <c r="AU3189" s="17"/>
      <c r="AV3189" s="17"/>
      <c r="AW3189" s="17"/>
      <c r="AX3189" s="17"/>
      <c r="AY3189" s="17"/>
      <c r="AZ3189" s="17"/>
      <c r="BA3189" s="17"/>
      <c r="BB3189" s="17"/>
      <c r="BC3189" s="17"/>
      <c r="BD3189" s="17"/>
      <c r="BE3189" s="17"/>
      <c r="BF3189" s="17"/>
      <c r="BG3189" s="17"/>
      <c r="BH3189" s="17"/>
    </row>
    <row r="3190" spans="2:60" x14ac:dyDescent="0.2">
      <c r="B3190" s="1" t="s">
        <v>0</v>
      </c>
      <c r="C3190" s="1" t="str">
        <f t="shared" si="338"/>
        <v>PJ4B</v>
      </c>
      <c r="D3190" s="1" t="s">
        <v>6658</v>
      </c>
      <c r="E3190" s="1" t="s">
        <v>5486</v>
      </c>
      <c r="F3190" s="14" t="str">
        <f t="shared" si="334"/>
        <v>PJ4B-05005-B | pijama niña algodon organico polo+capri ; talla-12 color: lila -&gt; pop corn_01-lila</v>
      </c>
      <c r="G3190" s="14" t="str">
        <f t="shared" si="339"/>
        <v>{"estampado_1":"lila","estampado_2":"na"}</v>
      </c>
      <c r="H3190" s="14" t="s">
        <v>1</v>
      </c>
      <c r="I3190" s="14" t="s">
        <v>622</v>
      </c>
      <c r="J3190" s="1">
        <v>12</v>
      </c>
      <c r="K3190" s="14" t="s">
        <v>3</v>
      </c>
      <c r="L3190" s="14" t="s">
        <v>4</v>
      </c>
      <c r="M3190" s="14" t="s">
        <v>5</v>
      </c>
      <c r="N3190" s="1" t="s">
        <v>6945</v>
      </c>
      <c r="O3190" s="1" t="s">
        <v>1293</v>
      </c>
      <c r="P3190" s="1" t="s">
        <v>4666</v>
      </c>
      <c r="Q3190" s="1" t="s">
        <v>5234</v>
      </c>
      <c r="R3190" s="1" t="str">
        <f t="shared" si="335"/>
        <v>PJ4B-05005 | pijama niña algodon organico polo+capri ; talla-12 color: pop corn_01-lila</v>
      </c>
      <c r="S3190" s="1" t="s">
        <v>5450</v>
      </c>
      <c r="T3190" s="18" t="s">
        <v>1407</v>
      </c>
      <c r="U3190" s="19" t="str">
        <f t="shared" si="336"/>
        <v>('producto_terminado','PJ4B','PJ4B-05005-B','pijama niña algodon organico polo+capri','PJ4B-05005-B | pijama niña algodon organico polo+capri ; talla-12 color: lila -&gt; pop corn_01-lila','{"estampado_1":"lila","estampado_2":"na"}','{"spec":"na"}','{"precio_doc":74.84,"precio_unit":6.24,"precio_web":9,"precio_catalog":6.86,"precio_usd":1.92}','12','cocotfyma','unidad','activo','APT_E','lila','ruta5','PJ4B-05005','PJ4B-05005 | pijama niña algodon organico polo+capri ; talla-12 color: pop corn_01-lila','pop corn_01-lila');</v>
      </c>
      <c r="V3190" s="19">
        <v>22049</v>
      </c>
      <c r="W3190" s="20" t="s">
        <v>4665</v>
      </c>
      <c r="X3190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('producto_terminado','PJ4B','PJ4B-05005-B','pijama niña algodon organico polo+capri','PJ4B-05005-B | pijama niña algodon organico polo+capri ; talla-12 color: lila -&gt; pop corn_01-lila','{"estampado_1":"lila","estampado_2":"na"}','{"spec":"na"}','{"precio_doc":74.84,"precio_unit":6.24,"precio_web":9,"precio_catalog":6.86,"precio_usd":1.92}','12','cocotfyma','unidad','activo','APT_E','lila','ruta5','PJ4B-05005','PJ4B-05005 | pijama niña algodon organico polo+capri ; talla-12 color: pop corn_01-lila','pop corn_01-lila');</v>
      </c>
      <c r="Y3190" s="17"/>
      <c r="Z3190" s="17"/>
      <c r="AA3190" s="17"/>
      <c r="AB3190" s="17"/>
      <c r="AC3190" s="17"/>
      <c r="AD3190" s="17"/>
      <c r="AE3190" s="17"/>
      <c r="AF3190" s="17"/>
      <c r="AG3190" s="17"/>
      <c r="AH3190" s="17"/>
      <c r="AI3190" s="17"/>
      <c r="AJ3190" s="17"/>
      <c r="AK3190" s="17"/>
      <c r="AL3190" s="17"/>
      <c r="AM3190" s="17"/>
      <c r="AN3190" s="17"/>
      <c r="AO3190" s="17"/>
      <c r="AP3190" s="17"/>
      <c r="AQ3190" s="17"/>
      <c r="AR3190" s="17"/>
      <c r="AS3190" s="17"/>
      <c r="AT3190" s="17"/>
      <c r="AU3190" s="17"/>
      <c r="AV3190" s="17"/>
      <c r="AW3190" s="17"/>
      <c r="AX3190" s="17"/>
      <c r="AY3190" s="17"/>
      <c r="AZ3190" s="17"/>
      <c r="BA3190" s="17"/>
      <c r="BB3190" s="17"/>
      <c r="BC3190" s="17"/>
      <c r="BD3190" s="17"/>
      <c r="BE3190" s="17"/>
      <c r="BF3190" s="17"/>
      <c r="BG3190" s="17"/>
      <c r="BH3190" s="17"/>
    </row>
    <row r="3191" spans="2:60" x14ac:dyDescent="0.2">
      <c r="B3191" s="1" t="s">
        <v>0</v>
      </c>
      <c r="C3191" s="1" t="str">
        <f t="shared" si="338"/>
        <v>PJ4B</v>
      </c>
      <c r="D3191" s="1" t="s">
        <v>6659</v>
      </c>
      <c r="E3191" s="1" t="s">
        <v>5486</v>
      </c>
      <c r="F3191" s="14" t="str">
        <f t="shared" si="334"/>
        <v>PJ4B-06005-A | pijama niña algodon organico polo+capri ; talla-14 color: pop corn_01 -&gt; pop corn_01-lila</v>
      </c>
      <c r="G3191" s="14" t="str">
        <f t="shared" si="339"/>
        <v>{"estampado_1":"pop corn_01","estampado_2":"na"}</v>
      </c>
      <c r="H3191" s="14" t="s">
        <v>1</v>
      </c>
      <c r="I3191" s="14" t="s">
        <v>622</v>
      </c>
      <c r="J3191" s="1">
        <v>14</v>
      </c>
      <c r="K3191" s="14" t="s">
        <v>3</v>
      </c>
      <c r="L3191" s="14" t="s">
        <v>4</v>
      </c>
      <c r="M3191" s="14" t="s">
        <v>5</v>
      </c>
      <c r="N3191" s="1" t="s">
        <v>6945</v>
      </c>
      <c r="O3191" s="1" t="s">
        <v>1761</v>
      </c>
      <c r="P3191" s="1" t="s">
        <v>4666</v>
      </c>
      <c r="Q3191" s="1" t="s">
        <v>5235</v>
      </c>
      <c r="R3191" s="1" t="str">
        <f t="shared" si="335"/>
        <v>PJ4B-06005 | pijama niña algodon organico polo+capri ; talla-14 color: pop corn_01-lila</v>
      </c>
      <c r="S3191" s="1" t="s">
        <v>5450</v>
      </c>
      <c r="T3191" s="18" t="s">
        <v>1407</v>
      </c>
      <c r="U3191" s="19" t="str">
        <f t="shared" si="336"/>
        <v>('producto_terminado','PJ4B','PJ4B-06005-A','pijama niña algodon organico polo+capri','PJ4B-06005-A | pijama niña algodon organico polo+capri ; talla-14 color: pop corn_01 -&gt; pop corn_01-lila','{"estampado_1":"pop corn_01","estampado_2":"na"}','{"spec":"na"}','{"precio_doc":74.84,"precio_unit":6.24,"precio_web":9,"precio_catalog":6.86,"precio_usd":1.92}','14','cocotfyma','unidad','activo','APT_E','pop corn_01','ruta5','PJ4B-06005','PJ4B-06005 | pijama niña algodon organico polo+capri ; talla-14 color: pop corn_01-lila','pop corn_01-lila');</v>
      </c>
      <c r="V3191" s="19">
        <v>22050</v>
      </c>
      <c r="W3191" s="20" t="s">
        <v>4665</v>
      </c>
      <c r="X3191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('producto_terminado','PJ4B','PJ4B-06005-A','pijama niña algodon organico polo+capri','PJ4B-06005-A | pijama niña algodon organico polo+capri ; talla-14 color: pop corn_01 -&gt; pop corn_01-lila','{"estampado_1":"pop corn_01","estampado_2":"na"}','{"spec":"na"}','{"precio_doc":74.84,"precio_unit":6.24,"precio_web":9,"precio_catalog":6.86,"precio_usd":1.92}','14','cocotfyma','unidad','activo','APT_E','pop corn_01','ruta5','PJ4B-06005','PJ4B-06005 | pijama niña algodon organico polo+capri ; talla-14 color: pop corn_01-lila','pop corn_01-lila');</v>
      </c>
      <c r="Y3191" s="17"/>
      <c r="Z3191" s="17"/>
      <c r="AA3191" s="17"/>
      <c r="AB3191" s="17"/>
      <c r="AC3191" s="17"/>
      <c r="AD3191" s="17"/>
      <c r="AE3191" s="17"/>
      <c r="AF3191" s="17"/>
      <c r="AG3191" s="17"/>
      <c r="AH3191" s="17"/>
      <c r="AI3191" s="17"/>
      <c r="AJ3191" s="17"/>
      <c r="AK3191" s="17"/>
      <c r="AL3191" s="17"/>
      <c r="AM3191" s="17"/>
      <c r="AN3191" s="17"/>
      <c r="AO3191" s="17"/>
      <c r="AP3191" s="17"/>
      <c r="AQ3191" s="17"/>
      <c r="AR3191" s="17"/>
      <c r="AS3191" s="17"/>
      <c r="AT3191" s="17"/>
      <c r="AU3191" s="17"/>
      <c r="AV3191" s="17"/>
      <c r="AW3191" s="17"/>
      <c r="AX3191" s="17"/>
      <c r="AY3191" s="17"/>
      <c r="AZ3191" s="17"/>
      <c r="BA3191" s="17"/>
      <c r="BB3191" s="17"/>
      <c r="BC3191" s="17"/>
      <c r="BD3191" s="17"/>
      <c r="BE3191" s="17"/>
      <c r="BF3191" s="17"/>
      <c r="BG3191" s="17"/>
      <c r="BH3191" s="17"/>
    </row>
    <row r="3192" spans="2:60" x14ac:dyDescent="0.2">
      <c r="B3192" s="1" t="s">
        <v>0</v>
      </c>
      <c r="C3192" s="1" t="str">
        <f t="shared" si="338"/>
        <v>PJ4B</v>
      </c>
      <c r="D3192" s="1" t="s">
        <v>6660</v>
      </c>
      <c r="E3192" s="1" t="s">
        <v>5486</v>
      </c>
      <c r="F3192" s="14" t="str">
        <f t="shared" si="334"/>
        <v>PJ4B-06005-B | pijama niña algodon organico polo+capri ; talla-14 color: lila -&gt; pop corn_01-lila</v>
      </c>
      <c r="G3192" s="14" t="str">
        <f t="shared" si="339"/>
        <v>{"estampado_1":"lila","estampado_2":"na"}</v>
      </c>
      <c r="H3192" s="14" t="s">
        <v>1</v>
      </c>
      <c r="I3192" s="14" t="s">
        <v>622</v>
      </c>
      <c r="J3192" s="1">
        <v>14</v>
      </c>
      <c r="K3192" s="14" t="s">
        <v>3</v>
      </c>
      <c r="L3192" s="14" t="s">
        <v>4</v>
      </c>
      <c r="M3192" s="14" t="s">
        <v>5</v>
      </c>
      <c r="N3192" s="1" t="s">
        <v>6945</v>
      </c>
      <c r="O3192" s="1" t="s">
        <v>1293</v>
      </c>
      <c r="P3192" s="1" t="s">
        <v>4666</v>
      </c>
      <c r="Q3192" s="1" t="s">
        <v>5235</v>
      </c>
      <c r="R3192" s="1" t="str">
        <f t="shared" si="335"/>
        <v>PJ4B-06005 | pijama niña algodon organico polo+capri ; talla-14 color: pop corn_01-lila</v>
      </c>
      <c r="S3192" s="1" t="s">
        <v>5450</v>
      </c>
      <c r="T3192" s="18" t="s">
        <v>1407</v>
      </c>
      <c r="U3192" s="19" t="str">
        <f t="shared" si="336"/>
        <v>('producto_terminado','PJ4B','PJ4B-06005-B','pijama niña algodon organico polo+capri','PJ4B-06005-B | pijama niña algodon organico polo+capri ; talla-14 color: lila -&gt; pop corn_01-lila','{"estampado_1":"lila","estampado_2":"na"}','{"spec":"na"}','{"precio_doc":74.84,"precio_unit":6.24,"precio_web":9,"precio_catalog":6.86,"precio_usd":1.92}','14','cocotfyma','unidad','activo','APT_E','lila','ruta5','PJ4B-06005','PJ4B-06005 | pijama niña algodon organico polo+capri ; talla-14 color: pop corn_01-lila','pop corn_01-lila');</v>
      </c>
      <c r="V3192" s="19">
        <v>22051</v>
      </c>
      <c r="W3192" s="20" t="s">
        <v>4665</v>
      </c>
      <c r="X3192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('producto_terminado','PJ4B','PJ4B-06005-B','pijama niña algodon organico polo+capri','PJ4B-06005-B | pijama niña algodon organico polo+capri ; talla-14 color: lila -&gt; pop corn_01-lila','{"estampado_1":"lila","estampado_2":"na"}','{"spec":"na"}','{"precio_doc":74.84,"precio_unit":6.24,"precio_web":9,"precio_catalog":6.86,"precio_usd":1.92}','14','cocotfyma','unidad','activo','APT_E','lila','ruta5','PJ4B-06005','PJ4B-06005 | pijama niña algodon organico polo+capri ; talla-14 color: pop corn_01-lila','pop corn_01-lila');</v>
      </c>
      <c r="Y3192" s="17"/>
      <c r="Z3192" s="17"/>
      <c r="AA3192" s="17"/>
      <c r="AB3192" s="17"/>
      <c r="AC3192" s="17"/>
      <c r="AD3192" s="17"/>
      <c r="AE3192" s="17"/>
      <c r="AF3192" s="17"/>
      <c r="AG3192" s="17"/>
      <c r="AH3192" s="17"/>
      <c r="AI3192" s="17"/>
      <c r="AJ3192" s="17"/>
      <c r="AK3192" s="17"/>
      <c r="AL3192" s="17"/>
      <c r="AM3192" s="17"/>
      <c r="AN3192" s="17"/>
      <c r="AO3192" s="17"/>
      <c r="AP3192" s="17"/>
      <c r="AQ3192" s="17"/>
      <c r="AR3192" s="17"/>
      <c r="AS3192" s="17"/>
      <c r="AT3192" s="17"/>
      <c r="AU3192" s="17"/>
      <c r="AV3192" s="17"/>
      <c r="AW3192" s="17"/>
      <c r="AX3192" s="17"/>
      <c r="AY3192" s="17"/>
      <c r="AZ3192" s="17"/>
      <c r="BA3192" s="17"/>
      <c r="BB3192" s="17"/>
      <c r="BC3192" s="17"/>
      <c r="BD3192" s="17"/>
      <c r="BE3192" s="17"/>
      <c r="BF3192" s="17"/>
      <c r="BG3192" s="17"/>
      <c r="BH3192" s="17"/>
    </row>
    <row r="3193" spans="2:60" x14ac:dyDescent="0.2">
      <c r="B3193" s="1" t="s">
        <v>0</v>
      </c>
      <c r="C3193" s="1" t="str">
        <f t="shared" si="338"/>
        <v>PJ4B</v>
      </c>
      <c r="D3193" s="1" t="s">
        <v>6661</v>
      </c>
      <c r="E3193" s="1" t="s">
        <v>5486</v>
      </c>
      <c r="F3193" s="14" t="str">
        <f t="shared" si="334"/>
        <v>PJ4B-07005-A | pijama niña algodon organico polo+capri ; talla-16 color: pop corn_01 -&gt; pop corn_01-lila</v>
      </c>
      <c r="G3193" s="14" t="str">
        <f t="shared" si="339"/>
        <v>{"estampado_1":"pop corn_01","estampado_2":"na"}</v>
      </c>
      <c r="H3193" s="14" t="s">
        <v>1</v>
      </c>
      <c r="I3193" s="14" t="s">
        <v>622</v>
      </c>
      <c r="J3193" s="1">
        <v>16</v>
      </c>
      <c r="K3193" s="14" t="s">
        <v>3</v>
      </c>
      <c r="L3193" s="14" t="s">
        <v>4</v>
      </c>
      <c r="M3193" s="14" t="s">
        <v>5</v>
      </c>
      <c r="N3193" s="1" t="s">
        <v>6945</v>
      </c>
      <c r="O3193" s="1" t="s">
        <v>1761</v>
      </c>
      <c r="P3193" s="1" t="s">
        <v>4666</v>
      </c>
      <c r="Q3193" s="1" t="s">
        <v>5236</v>
      </c>
      <c r="R3193" s="1" t="str">
        <f t="shared" si="335"/>
        <v>PJ4B-07005 | pijama niña algodon organico polo+capri ; talla-16 color: pop corn_01-lila</v>
      </c>
      <c r="S3193" s="1" t="s">
        <v>5450</v>
      </c>
      <c r="T3193" s="18" t="s">
        <v>1407</v>
      </c>
      <c r="U3193" s="19" t="str">
        <f t="shared" si="336"/>
        <v>('producto_terminado','PJ4B','PJ4B-07005-A','pijama niña algodon organico polo+capri','PJ4B-07005-A | pijama niña algodon organico polo+capri ; talla-16 color: pop corn_01 -&gt; pop corn_01-lila','{"estampado_1":"pop corn_01","estampado_2":"na"}','{"spec":"na"}','{"precio_doc":74.84,"precio_unit":6.24,"precio_web":9,"precio_catalog":6.86,"precio_usd":1.92}','16','cocotfyma','unidad','activo','APT_E','pop corn_01','ruta5','PJ4B-07005','PJ4B-07005 | pijama niña algodon organico polo+capri ; talla-16 color: pop corn_01-lila','pop corn_01-lila');</v>
      </c>
      <c r="V3193" s="19">
        <v>22052</v>
      </c>
      <c r="W3193" s="20" t="s">
        <v>4665</v>
      </c>
      <c r="X3193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('producto_terminado','PJ4B','PJ4B-07005-A','pijama niña algodon organico polo+capri','PJ4B-07005-A | pijama niña algodon organico polo+capri ; talla-16 color: pop corn_01 -&gt; pop corn_01-lila','{"estampado_1":"pop corn_01","estampado_2":"na"}','{"spec":"na"}','{"precio_doc":74.84,"precio_unit":6.24,"precio_web":9,"precio_catalog":6.86,"precio_usd":1.92}','16','cocotfyma','unidad','activo','APT_E','pop corn_01','ruta5','PJ4B-07005','PJ4B-07005 | pijama niña algodon organico polo+capri ; talla-16 color: pop corn_01-lila','pop corn_01-lila');</v>
      </c>
      <c r="Y3193" s="17"/>
      <c r="Z3193" s="17"/>
      <c r="AA3193" s="17"/>
      <c r="AB3193" s="17"/>
      <c r="AC3193" s="17"/>
      <c r="AD3193" s="17"/>
      <c r="AE3193" s="17"/>
      <c r="AF3193" s="17"/>
      <c r="AG3193" s="17"/>
      <c r="AH3193" s="17"/>
      <c r="AI3193" s="17"/>
      <c r="AJ3193" s="17"/>
      <c r="AK3193" s="17"/>
      <c r="AL3193" s="17"/>
      <c r="AM3193" s="17"/>
      <c r="AN3193" s="17"/>
      <c r="AO3193" s="17"/>
      <c r="AP3193" s="17"/>
      <c r="AQ3193" s="17"/>
      <c r="AR3193" s="17"/>
      <c r="AS3193" s="17"/>
      <c r="AT3193" s="17"/>
      <c r="AU3193" s="17"/>
      <c r="AV3193" s="17"/>
      <c r="AW3193" s="17"/>
      <c r="AX3193" s="17"/>
      <c r="AY3193" s="17"/>
      <c r="AZ3193" s="17"/>
      <c r="BA3193" s="17"/>
      <c r="BB3193" s="17"/>
      <c r="BC3193" s="17"/>
      <c r="BD3193" s="17"/>
      <c r="BE3193" s="17"/>
      <c r="BF3193" s="17"/>
      <c r="BG3193" s="17"/>
      <c r="BH3193" s="17"/>
    </row>
    <row r="3194" spans="2:60" x14ac:dyDescent="0.2">
      <c r="B3194" s="1" t="s">
        <v>0</v>
      </c>
      <c r="C3194" s="1" t="str">
        <f t="shared" si="338"/>
        <v>PJ4B</v>
      </c>
      <c r="D3194" s="1" t="s">
        <v>6662</v>
      </c>
      <c r="E3194" s="1" t="s">
        <v>5486</v>
      </c>
      <c r="F3194" s="14" t="str">
        <f t="shared" si="334"/>
        <v>PJ4B-07005-B | pijama niña algodon organico polo+capri ; talla-16 color: lila -&gt; pop corn_01-lila</v>
      </c>
      <c r="G3194" s="14" t="str">
        <f t="shared" si="339"/>
        <v>{"estampado_1":"lila","estampado_2":"na"}</v>
      </c>
      <c r="H3194" s="14" t="s">
        <v>1</v>
      </c>
      <c r="I3194" s="14" t="s">
        <v>622</v>
      </c>
      <c r="J3194" s="1">
        <v>16</v>
      </c>
      <c r="K3194" s="14" t="s">
        <v>3</v>
      </c>
      <c r="L3194" s="14" t="s">
        <v>4</v>
      </c>
      <c r="M3194" s="14" t="s">
        <v>5</v>
      </c>
      <c r="N3194" s="1" t="s">
        <v>6945</v>
      </c>
      <c r="O3194" s="1" t="s">
        <v>1293</v>
      </c>
      <c r="P3194" s="1" t="s">
        <v>4666</v>
      </c>
      <c r="Q3194" s="1" t="s">
        <v>5236</v>
      </c>
      <c r="R3194" s="1" t="str">
        <f t="shared" si="335"/>
        <v>PJ4B-07005 | pijama niña algodon organico polo+capri ; talla-16 color: pop corn_01-lila</v>
      </c>
      <c r="S3194" s="1" t="s">
        <v>5450</v>
      </c>
      <c r="T3194" s="18" t="s">
        <v>1407</v>
      </c>
      <c r="U3194" s="19" t="str">
        <f t="shared" si="336"/>
        <v>('producto_terminado','PJ4B','PJ4B-07005-B','pijama niña algodon organico polo+capri','PJ4B-07005-B | pijama niña algodon organico polo+capri ; talla-16 color: lila -&gt; pop corn_01-lila','{"estampado_1":"lila","estampado_2":"na"}','{"spec":"na"}','{"precio_doc":74.84,"precio_unit":6.24,"precio_web":9,"precio_catalog":6.86,"precio_usd":1.92}','16','cocotfyma','unidad','activo','APT_E','lila','ruta5','PJ4B-07005','PJ4B-07005 | pijama niña algodon organico polo+capri ; talla-16 color: pop corn_01-lila','pop corn_01-lila');</v>
      </c>
      <c r="V3194" s="19">
        <v>22053</v>
      </c>
      <c r="W3194" s="20" t="s">
        <v>4665</v>
      </c>
      <c r="X3194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('producto_terminado','PJ4B','PJ4B-07005-B','pijama niña algodon organico polo+capri','PJ4B-07005-B | pijama niña algodon organico polo+capri ; talla-16 color: lila -&gt; pop corn_01-lila','{"estampado_1":"lila","estampado_2":"na"}','{"spec":"na"}','{"precio_doc":74.84,"precio_unit":6.24,"precio_web":9,"precio_catalog":6.86,"precio_usd":1.92}','16','cocotfyma','unidad','activo','APT_E','lila','ruta5','PJ4B-07005','PJ4B-07005 | pijama niña algodon organico polo+capri ; talla-16 color: pop corn_01-lila','pop corn_01-lila');</v>
      </c>
      <c r="Y3194" s="17"/>
      <c r="Z3194" s="17"/>
      <c r="AA3194" s="17"/>
      <c r="AB3194" s="17"/>
      <c r="AC3194" s="17"/>
      <c r="AD3194" s="17"/>
      <c r="AE3194" s="17"/>
      <c r="AF3194" s="17"/>
      <c r="AG3194" s="17"/>
      <c r="AH3194" s="17"/>
      <c r="AI3194" s="17"/>
      <c r="AJ3194" s="17"/>
      <c r="AK3194" s="17"/>
      <c r="AL3194" s="17"/>
      <c r="AM3194" s="17"/>
      <c r="AN3194" s="17"/>
      <c r="AO3194" s="17"/>
      <c r="AP3194" s="17"/>
      <c r="AQ3194" s="17"/>
      <c r="AR3194" s="17"/>
      <c r="AS3194" s="17"/>
      <c r="AT3194" s="17"/>
      <c r="AU3194" s="17"/>
      <c r="AV3194" s="17"/>
      <c r="AW3194" s="17"/>
      <c r="AX3194" s="17"/>
      <c r="AY3194" s="17"/>
      <c r="AZ3194" s="17"/>
      <c r="BA3194" s="17"/>
      <c r="BB3194" s="17"/>
      <c r="BC3194" s="17"/>
      <c r="BD3194" s="17"/>
      <c r="BE3194" s="17"/>
      <c r="BF3194" s="17"/>
      <c r="BG3194" s="17"/>
      <c r="BH3194" s="17"/>
    </row>
    <row r="3195" spans="2:60" x14ac:dyDescent="0.2">
      <c r="B3195" s="1" t="s">
        <v>0</v>
      </c>
      <c r="C3195" s="1" t="str">
        <f t="shared" si="338"/>
        <v>PJ4A</v>
      </c>
      <c r="D3195" s="1" t="s">
        <v>6663</v>
      </c>
      <c r="E3195" s="1" t="s">
        <v>5486</v>
      </c>
      <c r="F3195" s="14" t="str">
        <f t="shared" si="334"/>
        <v>PJ4A-01006-A | pijama niña algodon organico polo+capri ; talla-4 color: pizza_01 -&gt; pizza_01-blanco</v>
      </c>
      <c r="G3195" s="14" t="str">
        <f t="shared" si="339"/>
        <v>{"estampado_1":"pizza_01","estampado_2":"na"}</v>
      </c>
      <c r="H3195" s="14" t="s">
        <v>1</v>
      </c>
      <c r="I3195" s="14" t="s">
        <v>622</v>
      </c>
      <c r="J3195" s="1">
        <v>4</v>
      </c>
      <c r="K3195" s="14" t="s">
        <v>3</v>
      </c>
      <c r="L3195" s="14" t="s">
        <v>4</v>
      </c>
      <c r="M3195" s="14" t="s">
        <v>5</v>
      </c>
      <c r="N3195" s="1" t="s">
        <v>6945</v>
      </c>
      <c r="O3195" s="1" t="s">
        <v>1762</v>
      </c>
      <c r="P3195" s="1" t="s">
        <v>4666</v>
      </c>
      <c r="Q3195" s="1" t="s">
        <v>5237</v>
      </c>
      <c r="R3195" s="1" t="str">
        <f t="shared" si="335"/>
        <v>PJ4A-01006 | pijama niña algodon organico polo+capri ; talla-4 color: pizza_01-blanco</v>
      </c>
      <c r="S3195" s="1" t="s">
        <v>5451</v>
      </c>
      <c r="T3195" s="18" t="s">
        <v>1407</v>
      </c>
      <c r="U3195" s="19" t="str">
        <f t="shared" si="336"/>
        <v>('producto_terminado','PJ4A','PJ4A-01006-A','pijama niña algodon organico polo+capri','PJ4A-01006-A | pijama niña algodon organico polo+capri ; talla-4 color: pizza_01 -&gt; pizza_01-blanco','{"estampado_1":"pizza_01","estampado_2":"na"}','{"spec":"na"}','{"precio_doc":74.84,"precio_unit":6.24,"precio_web":9,"precio_catalog":6.86,"precio_usd":1.92}','4','cocotfyma','unidad','activo','APT_E','pizza_01','ruta5','PJ4A-01006','PJ4A-01006 | pijama niña algodon organico polo+capri ; talla-4 color: pizza_01-blanco','pizza_01-blanco');</v>
      </c>
      <c r="V3195" s="19">
        <v>22054</v>
      </c>
      <c r="W3195" s="20" t="s">
        <v>4665</v>
      </c>
      <c r="X3195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('producto_terminado','PJ4A','PJ4A-01006-A','pijama niña algodon organico polo+capri','PJ4A-01006-A | pijama niña algodon organico polo+capri ; talla-4 color: pizza_01 -&gt; pizza_01-blanco','{"estampado_1":"pizza_01","estampado_2":"na"}','{"spec":"na"}','{"precio_doc":74.84,"precio_unit":6.24,"precio_web":9,"precio_catalog":6.86,"precio_usd":1.92}','4','cocotfyma','unidad','activo','APT_E','pizza_01','ruta5','PJ4A-01006','PJ4A-01006 | pijama niña algodon organico polo+capri ; talla-4 color: pizza_01-blanco','pizza_01-blanco');</v>
      </c>
      <c r="Y3195" s="17"/>
      <c r="Z3195" s="17"/>
      <c r="AA3195" s="17"/>
      <c r="AB3195" s="17"/>
      <c r="AC3195" s="17"/>
      <c r="AD3195" s="17"/>
      <c r="AE3195" s="17"/>
      <c r="AF3195" s="17"/>
      <c r="AG3195" s="17"/>
      <c r="AH3195" s="17"/>
      <c r="AI3195" s="17"/>
      <c r="AJ3195" s="17"/>
      <c r="AK3195" s="17"/>
      <c r="AL3195" s="17"/>
      <c r="AM3195" s="17"/>
      <c r="AN3195" s="17"/>
      <c r="AO3195" s="17"/>
      <c r="AP3195" s="17"/>
      <c r="AQ3195" s="17"/>
      <c r="AR3195" s="17"/>
      <c r="AS3195" s="17"/>
      <c r="AT3195" s="17"/>
      <c r="AU3195" s="17"/>
      <c r="AV3195" s="17"/>
      <c r="AW3195" s="17"/>
      <c r="AX3195" s="17"/>
      <c r="AY3195" s="17"/>
      <c r="AZ3195" s="17"/>
      <c r="BA3195" s="17"/>
      <c r="BB3195" s="17"/>
      <c r="BC3195" s="17"/>
      <c r="BD3195" s="17"/>
      <c r="BE3195" s="17"/>
      <c r="BF3195" s="17"/>
      <c r="BG3195" s="17"/>
      <c r="BH3195" s="17"/>
    </row>
    <row r="3196" spans="2:60" x14ac:dyDescent="0.2">
      <c r="B3196" s="1" t="s">
        <v>0</v>
      </c>
      <c r="C3196" s="1" t="str">
        <f t="shared" si="338"/>
        <v>PJ4A</v>
      </c>
      <c r="D3196" s="1" t="s">
        <v>6664</v>
      </c>
      <c r="E3196" s="1" t="s">
        <v>5486</v>
      </c>
      <c r="F3196" s="14" t="str">
        <f t="shared" si="334"/>
        <v>PJ4A-01006-B | pijama niña algodon organico polo+capri ; talla-4 color: blanco -&gt; pizza_01-blanco</v>
      </c>
      <c r="G3196" s="14" t="str">
        <f t="shared" si="339"/>
        <v>{"estampado_1":"blanco","estampado_2":"na"}</v>
      </c>
      <c r="H3196" s="14" t="s">
        <v>1</v>
      </c>
      <c r="I3196" s="14" t="s">
        <v>622</v>
      </c>
      <c r="J3196" s="1">
        <v>4</v>
      </c>
      <c r="K3196" s="14" t="s">
        <v>3</v>
      </c>
      <c r="L3196" s="14" t="s">
        <v>4</v>
      </c>
      <c r="M3196" s="14" t="s">
        <v>5</v>
      </c>
      <c r="N3196" s="1" t="s">
        <v>6945</v>
      </c>
      <c r="O3196" s="1" t="s">
        <v>1283</v>
      </c>
      <c r="P3196" s="1" t="s">
        <v>4666</v>
      </c>
      <c r="Q3196" s="1" t="s">
        <v>5237</v>
      </c>
      <c r="R3196" s="1" t="str">
        <f t="shared" si="335"/>
        <v>PJ4A-01006 | pijama niña algodon organico polo+capri ; talla-4 color: pizza_01-blanco</v>
      </c>
      <c r="S3196" s="1" t="s">
        <v>5451</v>
      </c>
      <c r="T3196" s="18" t="s">
        <v>1407</v>
      </c>
      <c r="U3196" s="19" t="str">
        <f t="shared" si="336"/>
        <v>('producto_terminado','PJ4A','PJ4A-01006-B','pijama niña algodon organico polo+capri','PJ4A-01006-B | pijama niña algodon organico polo+capri ; talla-4 color: blanco -&gt; pizza_01-blanco','{"estampado_1":"blanco","estampado_2":"na"}','{"spec":"na"}','{"precio_doc":74.84,"precio_unit":6.24,"precio_web":9,"precio_catalog":6.86,"precio_usd":1.92}','4','cocotfyma','unidad','activo','APT_E','blanco','ruta5','PJ4A-01006','PJ4A-01006 | pijama niña algodon organico polo+capri ; talla-4 color: pizza_01-blanco','pizza_01-blanco');</v>
      </c>
      <c r="V3196" s="19">
        <v>22055</v>
      </c>
      <c r="W3196" s="20" t="s">
        <v>4665</v>
      </c>
      <c r="X3196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('producto_terminado','PJ4A','PJ4A-01006-B','pijama niña algodon organico polo+capri','PJ4A-01006-B | pijama niña algodon organico polo+capri ; talla-4 color: blanco -&gt; pizza_01-blanco','{"estampado_1":"blanco","estampado_2":"na"}','{"spec":"na"}','{"precio_doc":74.84,"precio_unit":6.24,"precio_web":9,"precio_catalog":6.86,"precio_usd":1.92}','4','cocotfyma','unidad','activo','APT_E','blanco','ruta5','PJ4A-01006','PJ4A-01006 | pijama niña algodon organico polo+capri ; talla-4 color: pizza_01-blanco','pizza_01-blanco');</v>
      </c>
      <c r="Y3196" s="17"/>
      <c r="Z3196" s="17"/>
      <c r="AA3196" s="17"/>
      <c r="AB3196" s="17"/>
      <c r="AC3196" s="17"/>
      <c r="AD3196" s="17"/>
      <c r="AE3196" s="17"/>
      <c r="AF3196" s="17"/>
      <c r="AG3196" s="17"/>
      <c r="AH3196" s="17"/>
      <c r="AI3196" s="17"/>
      <c r="AJ3196" s="17"/>
      <c r="AK3196" s="17"/>
      <c r="AL3196" s="17"/>
      <c r="AM3196" s="17"/>
      <c r="AN3196" s="17"/>
      <c r="AO3196" s="17"/>
      <c r="AP3196" s="17"/>
      <c r="AQ3196" s="17"/>
      <c r="AR3196" s="17"/>
      <c r="AS3196" s="17"/>
      <c r="AT3196" s="17"/>
      <c r="AU3196" s="17"/>
      <c r="AV3196" s="17"/>
      <c r="AW3196" s="17"/>
      <c r="AX3196" s="17"/>
      <c r="AY3196" s="17"/>
      <c r="AZ3196" s="17"/>
      <c r="BA3196" s="17"/>
      <c r="BB3196" s="17"/>
      <c r="BC3196" s="17"/>
      <c r="BD3196" s="17"/>
      <c r="BE3196" s="17"/>
      <c r="BF3196" s="17"/>
      <c r="BG3196" s="17"/>
      <c r="BH3196" s="17"/>
    </row>
    <row r="3197" spans="2:60" x14ac:dyDescent="0.2">
      <c r="B3197" s="1" t="s">
        <v>0</v>
      </c>
      <c r="C3197" s="1" t="str">
        <f t="shared" si="338"/>
        <v>PJ4A</v>
      </c>
      <c r="D3197" s="1" t="s">
        <v>6665</v>
      </c>
      <c r="E3197" s="1" t="s">
        <v>5486</v>
      </c>
      <c r="F3197" s="14" t="str">
        <f t="shared" si="334"/>
        <v>PJ4A-02006-A | pijama niña algodon organico polo+capri ; talla-6 color: pizza_01 -&gt; pizza_01-blanco</v>
      </c>
      <c r="G3197" s="14" t="str">
        <f t="shared" si="339"/>
        <v>{"estampado_1":"pizza_01","estampado_2":"na"}</v>
      </c>
      <c r="H3197" s="14" t="s">
        <v>1</v>
      </c>
      <c r="I3197" s="14" t="s">
        <v>622</v>
      </c>
      <c r="J3197" s="1">
        <v>6</v>
      </c>
      <c r="K3197" s="14" t="s">
        <v>3</v>
      </c>
      <c r="L3197" s="14" t="s">
        <v>4</v>
      </c>
      <c r="M3197" s="14" t="s">
        <v>5</v>
      </c>
      <c r="N3197" s="1" t="s">
        <v>6945</v>
      </c>
      <c r="O3197" s="1" t="s">
        <v>1762</v>
      </c>
      <c r="P3197" s="1" t="s">
        <v>4666</v>
      </c>
      <c r="Q3197" s="1" t="s">
        <v>5238</v>
      </c>
      <c r="R3197" s="1" t="str">
        <f t="shared" si="335"/>
        <v>PJ4A-02006 | pijama niña algodon organico polo+capri ; talla-6 color: pizza_01-blanco</v>
      </c>
      <c r="S3197" s="1" t="s">
        <v>5451</v>
      </c>
      <c r="T3197" s="18" t="s">
        <v>1407</v>
      </c>
      <c r="U3197" s="19" t="str">
        <f t="shared" si="336"/>
        <v>('producto_terminado','PJ4A','PJ4A-02006-A','pijama niña algodon organico polo+capri','PJ4A-02006-A | pijama niña algodon organico polo+capri ; talla-6 color: pizza_01 -&gt; pizza_01-blanco','{"estampado_1":"pizza_01","estampado_2":"na"}','{"spec":"na"}','{"precio_doc":74.84,"precio_unit":6.24,"precio_web":9,"precio_catalog":6.86,"precio_usd":1.92}','6','cocotfyma','unidad','activo','APT_E','pizza_01','ruta5','PJ4A-02006','PJ4A-02006 | pijama niña algodon organico polo+capri ; talla-6 color: pizza_01-blanco','pizza_01-blanco');</v>
      </c>
      <c r="V3197" s="19">
        <v>22056</v>
      </c>
      <c r="W3197" s="20" t="s">
        <v>4665</v>
      </c>
      <c r="X3197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('producto_terminado','PJ4A','PJ4A-02006-A','pijama niña algodon organico polo+capri','PJ4A-02006-A | pijama niña algodon organico polo+capri ; talla-6 color: pizza_01 -&gt; pizza_01-blanco','{"estampado_1":"pizza_01","estampado_2":"na"}','{"spec":"na"}','{"precio_doc":74.84,"precio_unit":6.24,"precio_web":9,"precio_catalog":6.86,"precio_usd":1.92}','6','cocotfyma','unidad','activo','APT_E','pizza_01','ruta5','PJ4A-02006','PJ4A-02006 | pijama niña algodon organico polo+capri ; talla-6 color: pizza_01-blanco','pizza_01-blanco');</v>
      </c>
      <c r="Y3197" s="17"/>
      <c r="Z3197" s="17"/>
      <c r="AA3197" s="17"/>
      <c r="AB3197" s="17"/>
      <c r="AC3197" s="17"/>
      <c r="AD3197" s="17"/>
      <c r="AE3197" s="17"/>
      <c r="AF3197" s="17"/>
      <c r="AG3197" s="17"/>
      <c r="AH3197" s="17"/>
      <c r="AI3197" s="17"/>
      <c r="AJ3197" s="17"/>
      <c r="AK3197" s="17"/>
      <c r="AL3197" s="17"/>
      <c r="AM3197" s="17"/>
      <c r="AN3197" s="17"/>
      <c r="AO3197" s="17"/>
      <c r="AP3197" s="17"/>
      <c r="AQ3197" s="17"/>
      <c r="AR3197" s="17"/>
      <c r="AS3197" s="17"/>
      <c r="AT3197" s="17"/>
      <c r="AU3197" s="17"/>
      <c r="AV3197" s="17"/>
      <c r="AW3197" s="17"/>
      <c r="AX3197" s="17"/>
      <c r="AY3197" s="17"/>
      <c r="AZ3197" s="17"/>
      <c r="BA3197" s="17"/>
      <c r="BB3197" s="17"/>
      <c r="BC3197" s="17"/>
      <c r="BD3197" s="17"/>
      <c r="BE3197" s="17"/>
      <c r="BF3197" s="17"/>
      <c r="BG3197" s="17"/>
      <c r="BH3197" s="17"/>
    </row>
    <row r="3198" spans="2:60" x14ac:dyDescent="0.2">
      <c r="B3198" s="1" t="s">
        <v>0</v>
      </c>
      <c r="C3198" s="1" t="str">
        <f t="shared" si="338"/>
        <v>PJ4A</v>
      </c>
      <c r="D3198" s="1" t="s">
        <v>6666</v>
      </c>
      <c r="E3198" s="1" t="s">
        <v>5486</v>
      </c>
      <c r="F3198" s="14" t="str">
        <f t="shared" si="334"/>
        <v>PJ4A-02006-B | pijama niña algodon organico polo+capri ; talla-6 color: blanco -&gt; pizza_01-blanco</v>
      </c>
      <c r="G3198" s="14" t="str">
        <f t="shared" si="339"/>
        <v>{"estampado_1":"blanco","estampado_2":"na"}</v>
      </c>
      <c r="H3198" s="14" t="s">
        <v>1</v>
      </c>
      <c r="I3198" s="14" t="s">
        <v>622</v>
      </c>
      <c r="J3198" s="1">
        <v>6</v>
      </c>
      <c r="K3198" s="14" t="s">
        <v>3</v>
      </c>
      <c r="L3198" s="14" t="s">
        <v>4</v>
      </c>
      <c r="M3198" s="14" t="s">
        <v>5</v>
      </c>
      <c r="N3198" s="1" t="s">
        <v>6945</v>
      </c>
      <c r="O3198" s="1" t="s">
        <v>1283</v>
      </c>
      <c r="P3198" s="1" t="s">
        <v>4666</v>
      </c>
      <c r="Q3198" s="1" t="s">
        <v>5238</v>
      </c>
      <c r="R3198" s="1" t="str">
        <f t="shared" si="335"/>
        <v>PJ4A-02006 | pijama niña algodon organico polo+capri ; talla-6 color: pizza_01-blanco</v>
      </c>
      <c r="S3198" s="1" t="s">
        <v>5451</v>
      </c>
      <c r="T3198" s="18" t="s">
        <v>1407</v>
      </c>
      <c r="U3198" s="19" t="str">
        <f t="shared" si="336"/>
        <v>('producto_terminado','PJ4A','PJ4A-02006-B','pijama niña algodon organico polo+capri','PJ4A-02006-B | pijama niña algodon organico polo+capri ; talla-6 color: blanco -&gt; pizza_01-blanco','{"estampado_1":"blanco","estampado_2":"na"}','{"spec":"na"}','{"precio_doc":74.84,"precio_unit":6.24,"precio_web":9,"precio_catalog":6.86,"precio_usd":1.92}','6','cocotfyma','unidad','activo','APT_E','blanco','ruta5','PJ4A-02006','PJ4A-02006 | pijama niña algodon organico polo+capri ; talla-6 color: pizza_01-blanco','pizza_01-blanco');</v>
      </c>
      <c r="V3198" s="19">
        <v>22057</v>
      </c>
      <c r="W3198" s="20" t="s">
        <v>4665</v>
      </c>
      <c r="X3198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('producto_terminado','PJ4A','PJ4A-02006-B','pijama niña algodon organico polo+capri','PJ4A-02006-B | pijama niña algodon organico polo+capri ; talla-6 color: blanco -&gt; pizza_01-blanco','{"estampado_1":"blanco","estampado_2":"na"}','{"spec":"na"}','{"precio_doc":74.84,"precio_unit":6.24,"precio_web":9,"precio_catalog":6.86,"precio_usd":1.92}','6','cocotfyma','unidad','activo','APT_E','blanco','ruta5','PJ4A-02006','PJ4A-02006 | pijama niña algodon organico polo+capri ; talla-6 color: pizza_01-blanco','pizza_01-blanco');</v>
      </c>
      <c r="Y3198" s="17"/>
      <c r="Z3198" s="17"/>
      <c r="AA3198" s="17"/>
      <c r="AB3198" s="17"/>
      <c r="AC3198" s="17"/>
      <c r="AD3198" s="17"/>
      <c r="AE3198" s="17"/>
      <c r="AF3198" s="17"/>
      <c r="AG3198" s="17"/>
      <c r="AH3198" s="17"/>
      <c r="AI3198" s="17"/>
      <c r="AJ3198" s="17"/>
      <c r="AK3198" s="17"/>
      <c r="AL3198" s="17"/>
      <c r="AM3198" s="17"/>
      <c r="AN3198" s="17"/>
      <c r="AO3198" s="17"/>
      <c r="AP3198" s="17"/>
      <c r="AQ3198" s="17"/>
      <c r="AR3198" s="17"/>
      <c r="AS3198" s="17"/>
      <c r="AT3198" s="17"/>
      <c r="AU3198" s="17"/>
      <c r="AV3198" s="17"/>
      <c r="AW3198" s="17"/>
      <c r="AX3198" s="17"/>
      <c r="AY3198" s="17"/>
      <c r="AZ3198" s="17"/>
      <c r="BA3198" s="17"/>
      <c r="BB3198" s="17"/>
      <c r="BC3198" s="17"/>
      <c r="BD3198" s="17"/>
      <c r="BE3198" s="17"/>
      <c r="BF3198" s="17"/>
      <c r="BG3198" s="17"/>
      <c r="BH3198" s="17"/>
    </row>
    <row r="3199" spans="2:60" x14ac:dyDescent="0.2">
      <c r="B3199" s="1" t="s">
        <v>0</v>
      </c>
      <c r="C3199" s="1" t="str">
        <f t="shared" si="338"/>
        <v>PJ4A</v>
      </c>
      <c r="D3199" s="1" t="s">
        <v>6667</v>
      </c>
      <c r="E3199" s="1" t="s">
        <v>5486</v>
      </c>
      <c r="F3199" s="14" t="str">
        <f t="shared" si="334"/>
        <v>PJ4A-03006-A | pijama niña algodon organico polo+capri ; talla-8 color: pizza_01 -&gt; pizza_01-blanco</v>
      </c>
      <c r="G3199" s="14" t="str">
        <f t="shared" si="339"/>
        <v>{"estampado_1":"pizza_01","estampado_2":"na"}</v>
      </c>
      <c r="H3199" s="14" t="s">
        <v>1</v>
      </c>
      <c r="I3199" s="14" t="s">
        <v>622</v>
      </c>
      <c r="J3199" s="1">
        <v>8</v>
      </c>
      <c r="K3199" s="14" t="s">
        <v>3</v>
      </c>
      <c r="L3199" s="14" t="s">
        <v>4</v>
      </c>
      <c r="M3199" s="14" t="s">
        <v>5</v>
      </c>
      <c r="N3199" s="1" t="s">
        <v>6945</v>
      </c>
      <c r="O3199" s="1" t="s">
        <v>1762</v>
      </c>
      <c r="P3199" s="1" t="s">
        <v>4666</v>
      </c>
      <c r="Q3199" s="1" t="s">
        <v>5239</v>
      </c>
      <c r="R3199" s="1" t="str">
        <f t="shared" si="335"/>
        <v>PJ4A-03006 | pijama niña algodon organico polo+capri ; talla-8 color: pizza_01-blanco</v>
      </c>
      <c r="S3199" s="1" t="s">
        <v>5451</v>
      </c>
      <c r="T3199" s="18" t="s">
        <v>1407</v>
      </c>
      <c r="U3199" s="19" t="str">
        <f t="shared" si="336"/>
        <v>('producto_terminado','PJ4A','PJ4A-03006-A','pijama niña algodon organico polo+capri','PJ4A-03006-A | pijama niña algodon organico polo+capri ; talla-8 color: pizza_01 -&gt; pizza_01-blanco','{"estampado_1":"pizza_01","estampado_2":"na"}','{"spec":"na"}','{"precio_doc":74.84,"precio_unit":6.24,"precio_web":9,"precio_catalog":6.86,"precio_usd":1.92}','8','cocotfyma','unidad','activo','APT_E','pizza_01','ruta5','PJ4A-03006','PJ4A-03006 | pijama niña algodon organico polo+capri ; talla-8 color: pizza_01-blanco','pizza_01-blanco');</v>
      </c>
      <c r="V3199" s="19">
        <v>22058</v>
      </c>
      <c r="W3199" s="20" t="s">
        <v>4665</v>
      </c>
      <c r="X3199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('producto_terminado','PJ4A','PJ4A-03006-A','pijama niña algodon organico polo+capri','PJ4A-03006-A | pijama niña algodon organico polo+capri ; talla-8 color: pizza_01 -&gt; pizza_01-blanco','{"estampado_1":"pizza_01","estampado_2":"na"}','{"spec":"na"}','{"precio_doc":74.84,"precio_unit":6.24,"precio_web":9,"precio_catalog":6.86,"precio_usd":1.92}','8','cocotfyma','unidad','activo','APT_E','pizza_01','ruta5','PJ4A-03006','PJ4A-03006 | pijama niña algodon organico polo+capri ; talla-8 color: pizza_01-blanco','pizza_01-blanco');</v>
      </c>
      <c r="Y3199" s="17"/>
      <c r="Z3199" s="17"/>
      <c r="AA3199" s="17"/>
      <c r="AB3199" s="17"/>
      <c r="AC3199" s="17"/>
      <c r="AD3199" s="17"/>
      <c r="AE3199" s="17"/>
      <c r="AF3199" s="17"/>
      <c r="AG3199" s="17"/>
      <c r="AH3199" s="17"/>
      <c r="AI3199" s="17"/>
      <c r="AJ3199" s="17"/>
      <c r="AK3199" s="17"/>
      <c r="AL3199" s="17"/>
      <c r="AM3199" s="17"/>
      <c r="AN3199" s="17"/>
      <c r="AO3199" s="17"/>
      <c r="AP3199" s="17"/>
      <c r="AQ3199" s="17"/>
      <c r="AR3199" s="17"/>
      <c r="AS3199" s="17"/>
      <c r="AT3199" s="17"/>
      <c r="AU3199" s="17"/>
      <c r="AV3199" s="17"/>
      <c r="AW3199" s="17"/>
      <c r="AX3199" s="17"/>
      <c r="AY3199" s="17"/>
      <c r="AZ3199" s="17"/>
      <c r="BA3199" s="17"/>
      <c r="BB3199" s="17"/>
      <c r="BC3199" s="17"/>
      <c r="BD3199" s="17"/>
      <c r="BE3199" s="17"/>
      <c r="BF3199" s="17"/>
      <c r="BG3199" s="17"/>
      <c r="BH3199" s="17"/>
    </row>
    <row r="3200" spans="2:60" x14ac:dyDescent="0.2">
      <c r="B3200" s="1" t="s">
        <v>0</v>
      </c>
      <c r="C3200" s="1" t="str">
        <f t="shared" si="338"/>
        <v>PJ4A</v>
      </c>
      <c r="D3200" s="1" t="s">
        <v>6668</v>
      </c>
      <c r="E3200" s="1" t="s">
        <v>5486</v>
      </c>
      <c r="F3200" s="14" t="str">
        <f t="shared" si="334"/>
        <v>PJ4A-03006-B | pijama niña algodon organico polo+capri ; talla-8 color: blanco -&gt; pizza_01-blanco</v>
      </c>
      <c r="G3200" s="14" t="str">
        <f t="shared" si="339"/>
        <v>{"estampado_1":"blanco","estampado_2":"na"}</v>
      </c>
      <c r="H3200" s="14" t="s">
        <v>1</v>
      </c>
      <c r="I3200" s="14" t="s">
        <v>622</v>
      </c>
      <c r="J3200" s="1">
        <v>8</v>
      </c>
      <c r="K3200" s="14" t="s">
        <v>3</v>
      </c>
      <c r="L3200" s="14" t="s">
        <v>4</v>
      </c>
      <c r="M3200" s="14" t="s">
        <v>5</v>
      </c>
      <c r="N3200" s="1" t="s">
        <v>6945</v>
      </c>
      <c r="O3200" s="1" t="s">
        <v>1283</v>
      </c>
      <c r="P3200" s="1" t="s">
        <v>4666</v>
      </c>
      <c r="Q3200" s="1" t="s">
        <v>5239</v>
      </c>
      <c r="R3200" s="1" t="str">
        <f t="shared" si="335"/>
        <v>PJ4A-03006 | pijama niña algodon organico polo+capri ; talla-8 color: pizza_01-blanco</v>
      </c>
      <c r="S3200" s="1" t="s">
        <v>5451</v>
      </c>
      <c r="T3200" s="18" t="s">
        <v>1407</v>
      </c>
      <c r="U3200" s="19" t="str">
        <f t="shared" si="336"/>
        <v>('producto_terminado','PJ4A','PJ4A-03006-B','pijama niña algodon organico polo+capri','PJ4A-03006-B | pijama niña algodon organico polo+capri ; talla-8 color: blanco -&gt; pizza_01-blanco','{"estampado_1":"blanco","estampado_2":"na"}','{"spec":"na"}','{"precio_doc":74.84,"precio_unit":6.24,"precio_web":9,"precio_catalog":6.86,"precio_usd":1.92}','8','cocotfyma','unidad','activo','APT_E','blanco','ruta5','PJ4A-03006','PJ4A-03006 | pijama niña algodon organico polo+capri ; talla-8 color: pizza_01-blanco','pizza_01-blanco');</v>
      </c>
      <c r="V3200" s="19">
        <v>22059</v>
      </c>
      <c r="W3200" s="20" t="s">
        <v>4665</v>
      </c>
      <c r="X3200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('producto_terminado','PJ4A','PJ4A-03006-B','pijama niña algodon organico polo+capri','PJ4A-03006-B | pijama niña algodon organico polo+capri ; talla-8 color: blanco -&gt; pizza_01-blanco','{"estampado_1":"blanco","estampado_2":"na"}','{"spec":"na"}','{"precio_doc":74.84,"precio_unit":6.24,"precio_web":9,"precio_catalog":6.86,"precio_usd":1.92}','8','cocotfyma','unidad','activo','APT_E','blanco','ruta5','PJ4A-03006','PJ4A-03006 | pijama niña algodon organico polo+capri ; talla-8 color: pizza_01-blanco','pizza_01-blanco');</v>
      </c>
      <c r="Y3200" s="17"/>
      <c r="Z3200" s="17"/>
      <c r="AA3200" s="17"/>
      <c r="AB3200" s="17"/>
      <c r="AC3200" s="17"/>
      <c r="AD3200" s="17"/>
      <c r="AE3200" s="17"/>
      <c r="AF3200" s="17"/>
      <c r="AG3200" s="17"/>
      <c r="AH3200" s="17"/>
      <c r="AI3200" s="17"/>
      <c r="AJ3200" s="17"/>
      <c r="AK3200" s="17"/>
      <c r="AL3200" s="17"/>
      <c r="AM3200" s="17"/>
      <c r="AN3200" s="17"/>
      <c r="AO3200" s="17"/>
      <c r="AP3200" s="17"/>
      <c r="AQ3200" s="17"/>
      <c r="AR3200" s="17"/>
      <c r="AS3200" s="17"/>
      <c r="AT3200" s="17"/>
      <c r="AU3200" s="17"/>
      <c r="AV3200" s="17"/>
      <c r="AW3200" s="17"/>
      <c r="AX3200" s="17"/>
      <c r="AY3200" s="17"/>
      <c r="AZ3200" s="17"/>
      <c r="BA3200" s="17"/>
      <c r="BB3200" s="17"/>
      <c r="BC3200" s="17"/>
      <c r="BD3200" s="17"/>
      <c r="BE3200" s="17"/>
      <c r="BF3200" s="17"/>
      <c r="BG3200" s="17"/>
      <c r="BH3200" s="17"/>
    </row>
    <row r="3201" spans="2:60" x14ac:dyDescent="0.2">
      <c r="B3201" s="1" t="s">
        <v>0</v>
      </c>
      <c r="C3201" s="1" t="str">
        <f t="shared" si="338"/>
        <v>PJ4B</v>
      </c>
      <c r="D3201" s="1" t="s">
        <v>6669</v>
      </c>
      <c r="E3201" s="1" t="s">
        <v>5486</v>
      </c>
      <c r="F3201" s="14" t="str">
        <f t="shared" si="334"/>
        <v>PJ4B-04006-A | pijama niña algodon organico polo+capri ; talla-10 color: pizza_01 -&gt; pizza_01-blanco</v>
      </c>
      <c r="G3201" s="14" t="str">
        <f t="shared" si="339"/>
        <v>{"estampado_1":"pizza_01","estampado_2":"na"}</v>
      </c>
      <c r="H3201" s="14" t="s">
        <v>1</v>
      </c>
      <c r="I3201" s="14" t="s">
        <v>622</v>
      </c>
      <c r="J3201" s="1">
        <v>10</v>
      </c>
      <c r="K3201" s="14" t="s">
        <v>3</v>
      </c>
      <c r="L3201" s="14" t="s">
        <v>4</v>
      </c>
      <c r="M3201" s="14" t="s">
        <v>5</v>
      </c>
      <c r="N3201" s="1" t="s">
        <v>6945</v>
      </c>
      <c r="O3201" s="1" t="s">
        <v>1762</v>
      </c>
      <c r="P3201" s="1" t="s">
        <v>4666</v>
      </c>
      <c r="Q3201" s="1" t="s">
        <v>5240</v>
      </c>
      <c r="R3201" s="1" t="str">
        <f t="shared" si="335"/>
        <v>PJ4B-04006 | pijama niña algodon organico polo+capri ; talla-10 color: pizza_01-blanco</v>
      </c>
      <c r="S3201" s="1" t="s">
        <v>5451</v>
      </c>
      <c r="T3201" s="18" t="s">
        <v>1407</v>
      </c>
      <c r="U3201" s="19" t="str">
        <f t="shared" si="336"/>
        <v>('producto_terminado','PJ4B','PJ4B-04006-A','pijama niña algodon organico polo+capri','PJ4B-04006-A | pijama niña algodon organico polo+capri ; talla-10 color: pizza_01 -&gt; pizza_01-blanco','{"estampado_1":"pizza_01","estampado_2":"na"}','{"spec":"na"}','{"precio_doc":74.84,"precio_unit":6.24,"precio_web":9,"precio_catalog":6.86,"precio_usd":1.92}','10','cocotfyma','unidad','activo','APT_E','pizza_01','ruta5','PJ4B-04006','PJ4B-04006 | pijama niña algodon organico polo+capri ; talla-10 color: pizza_01-blanco','pizza_01-blanco');</v>
      </c>
      <c r="V3201" s="19">
        <v>22060</v>
      </c>
      <c r="W3201" s="20" t="s">
        <v>4665</v>
      </c>
      <c r="X3201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('producto_terminado','PJ4B','PJ4B-04006-A','pijama niña algodon organico polo+capri','PJ4B-04006-A | pijama niña algodon organico polo+capri ; talla-10 color: pizza_01 -&gt; pizza_01-blanco','{"estampado_1":"pizza_01","estampado_2":"na"}','{"spec":"na"}','{"precio_doc":74.84,"precio_unit":6.24,"precio_web":9,"precio_catalog":6.86,"precio_usd":1.92}','10','cocotfyma','unidad','activo','APT_E','pizza_01','ruta5','PJ4B-04006','PJ4B-04006 | pijama niña algodon organico polo+capri ; talla-10 color: pizza_01-blanco','pizza_01-blanco');</v>
      </c>
      <c r="Y3201" s="17"/>
      <c r="Z3201" s="17"/>
      <c r="AA3201" s="17"/>
      <c r="AB3201" s="17"/>
      <c r="AC3201" s="17"/>
      <c r="AD3201" s="17"/>
      <c r="AE3201" s="17"/>
      <c r="AF3201" s="17"/>
      <c r="AG3201" s="17"/>
      <c r="AH3201" s="17"/>
      <c r="AI3201" s="17"/>
      <c r="AJ3201" s="17"/>
      <c r="AK3201" s="17"/>
      <c r="AL3201" s="17"/>
      <c r="AM3201" s="17"/>
      <c r="AN3201" s="17"/>
      <c r="AO3201" s="17"/>
      <c r="AP3201" s="17"/>
      <c r="AQ3201" s="17"/>
      <c r="AR3201" s="17"/>
      <c r="AS3201" s="17"/>
      <c r="AT3201" s="17"/>
      <c r="AU3201" s="17"/>
      <c r="AV3201" s="17"/>
      <c r="AW3201" s="17"/>
      <c r="AX3201" s="17"/>
      <c r="AY3201" s="17"/>
      <c r="AZ3201" s="17"/>
      <c r="BA3201" s="17"/>
      <c r="BB3201" s="17"/>
      <c r="BC3201" s="17"/>
      <c r="BD3201" s="17"/>
      <c r="BE3201" s="17"/>
      <c r="BF3201" s="17"/>
      <c r="BG3201" s="17"/>
      <c r="BH3201" s="17"/>
    </row>
    <row r="3202" spans="2:60" x14ac:dyDescent="0.2">
      <c r="B3202" s="1" t="s">
        <v>0</v>
      </c>
      <c r="C3202" s="1" t="str">
        <f t="shared" si="338"/>
        <v>PJ4B</v>
      </c>
      <c r="D3202" s="1" t="s">
        <v>6670</v>
      </c>
      <c r="E3202" s="1" t="s">
        <v>5486</v>
      </c>
      <c r="F3202" s="14" t="str">
        <f t="shared" si="334"/>
        <v>PJ4B-04006-B | pijama niña algodon organico polo+capri ; talla-10 color: blanco -&gt; pizza_01-blanco</v>
      </c>
      <c r="G3202" s="14" t="str">
        <f t="shared" si="339"/>
        <v>{"estampado_1":"blanco","estampado_2":"na"}</v>
      </c>
      <c r="H3202" s="14" t="s">
        <v>1</v>
      </c>
      <c r="I3202" s="14" t="s">
        <v>622</v>
      </c>
      <c r="J3202" s="1">
        <v>10</v>
      </c>
      <c r="K3202" s="14" t="s">
        <v>3</v>
      </c>
      <c r="L3202" s="14" t="s">
        <v>4</v>
      </c>
      <c r="M3202" s="14" t="s">
        <v>5</v>
      </c>
      <c r="N3202" s="1" t="s">
        <v>6945</v>
      </c>
      <c r="O3202" s="1" t="s">
        <v>1283</v>
      </c>
      <c r="P3202" s="1" t="s">
        <v>4666</v>
      </c>
      <c r="Q3202" s="1" t="s">
        <v>5240</v>
      </c>
      <c r="R3202" s="1" t="str">
        <f t="shared" si="335"/>
        <v>PJ4B-04006 | pijama niña algodon organico polo+capri ; talla-10 color: pizza_01-blanco</v>
      </c>
      <c r="S3202" s="1" t="s">
        <v>5451</v>
      </c>
      <c r="T3202" s="18" t="s">
        <v>1407</v>
      </c>
      <c r="U3202" s="19" t="str">
        <f t="shared" si="336"/>
        <v>('producto_terminado','PJ4B','PJ4B-04006-B','pijama niña algodon organico polo+capri','PJ4B-04006-B | pijama niña algodon organico polo+capri ; talla-10 color: blanco -&gt; pizza_01-blanco','{"estampado_1":"blanco","estampado_2":"na"}','{"spec":"na"}','{"precio_doc":74.84,"precio_unit":6.24,"precio_web":9,"precio_catalog":6.86,"precio_usd":1.92}','10','cocotfyma','unidad','activo','APT_E','blanco','ruta5','PJ4B-04006','PJ4B-04006 | pijama niña algodon organico polo+capri ; talla-10 color: pizza_01-blanco','pizza_01-blanco');</v>
      </c>
      <c r="V3202" s="19">
        <v>22061</v>
      </c>
      <c r="W3202" s="20" t="s">
        <v>4665</v>
      </c>
      <c r="X3202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('producto_terminado','PJ4B','PJ4B-04006-B','pijama niña algodon organico polo+capri','PJ4B-04006-B | pijama niña algodon organico polo+capri ; talla-10 color: blanco -&gt; pizza_01-blanco','{"estampado_1":"blanco","estampado_2":"na"}','{"spec":"na"}','{"precio_doc":74.84,"precio_unit":6.24,"precio_web":9,"precio_catalog":6.86,"precio_usd":1.92}','10','cocotfyma','unidad','activo','APT_E','blanco','ruta5','PJ4B-04006','PJ4B-04006 | pijama niña algodon organico polo+capri ; talla-10 color: pizza_01-blanco','pizza_01-blanco');</v>
      </c>
      <c r="Y3202" s="17"/>
      <c r="Z3202" s="17"/>
      <c r="AA3202" s="17"/>
      <c r="AB3202" s="17"/>
      <c r="AC3202" s="17"/>
      <c r="AD3202" s="17"/>
      <c r="AE3202" s="17"/>
      <c r="AF3202" s="17"/>
      <c r="AG3202" s="17"/>
      <c r="AH3202" s="17"/>
      <c r="AI3202" s="17"/>
      <c r="AJ3202" s="17"/>
      <c r="AK3202" s="17"/>
      <c r="AL3202" s="17"/>
      <c r="AM3202" s="17"/>
      <c r="AN3202" s="17"/>
      <c r="AO3202" s="17"/>
      <c r="AP3202" s="17"/>
      <c r="AQ3202" s="17"/>
      <c r="AR3202" s="17"/>
      <c r="AS3202" s="17"/>
      <c r="AT3202" s="17"/>
      <c r="AU3202" s="17"/>
      <c r="AV3202" s="17"/>
      <c r="AW3202" s="17"/>
      <c r="AX3202" s="17"/>
      <c r="AY3202" s="17"/>
      <c r="AZ3202" s="17"/>
      <c r="BA3202" s="17"/>
      <c r="BB3202" s="17"/>
      <c r="BC3202" s="17"/>
      <c r="BD3202" s="17"/>
      <c r="BE3202" s="17"/>
      <c r="BF3202" s="17"/>
      <c r="BG3202" s="17"/>
      <c r="BH3202" s="17"/>
    </row>
    <row r="3203" spans="2:60" x14ac:dyDescent="0.2">
      <c r="B3203" s="1" t="s">
        <v>0</v>
      </c>
      <c r="C3203" s="1" t="str">
        <f t="shared" si="338"/>
        <v>PJ4B</v>
      </c>
      <c r="D3203" s="1" t="s">
        <v>6671</v>
      </c>
      <c r="E3203" s="1" t="s">
        <v>5486</v>
      </c>
      <c r="F3203" s="14" t="str">
        <f t="shared" si="334"/>
        <v>PJ4B-05006-A | pijama niña algodon organico polo+capri ; talla-12 color: pizza_01 -&gt; pizza_01-blanco</v>
      </c>
      <c r="G3203" s="14" t="str">
        <f t="shared" si="339"/>
        <v>{"estampado_1":"pizza_01","estampado_2":"na"}</v>
      </c>
      <c r="H3203" s="14" t="s">
        <v>1</v>
      </c>
      <c r="I3203" s="14" t="s">
        <v>622</v>
      </c>
      <c r="J3203" s="1">
        <v>12</v>
      </c>
      <c r="K3203" s="14" t="s">
        <v>3</v>
      </c>
      <c r="L3203" s="14" t="s">
        <v>4</v>
      </c>
      <c r="M3203" s="14" t="s">
        <v>5</v>
      </c>
      <c r="N3203" s="1" t="s">
        <v>6945</v>
      </c>
      <c r="O3203" s="1" t="s">
        <v>1762</v>
      </c>
      <c r="P3203" s="1" t="s">
        <v>4666</v>
      </c>
      <c r="Q3203" s="1" t="s">
        <v>5241</v>
      </c>
      <c r="R3203" s="1" t="str">
        <f t="shared" si="335"/>
        <v>PJ4B-05006 | pijama niña algodon organico polo+capri ; talla-12 color: pizza_01-blanco</v>
      </c>
      <c r="S3203" s="1" t="s">
        <v>5451</v>
      </c>
      <c r="T3203" s="18" t="s">
        <v>1407</v>
      </c>
      <c r="U3203" s="19" t="str">
        <f t="shared" si="336"/>
        <v>('producto_terminado','PJ4B','PJ4B-05006-A','pijama niña algodon organico polo+capri','PJ4B-05006-A | pijama niña algodon organico polo+capri ; talla-12 color: pizza_01 -&gt; pizza_01-blanco','{"estampado_1":"pizza_01","estampado_2":"na"}','{"spec":"na"}','{"precio_doc":74.84,"precio_unit":6.24,"precio_web":9,"precio_catalog":6.86,"precio_usd":1.92}','12','cocotfyma','unidad','activo','APT_E','pizza_01','ruta5','PJ4B-05006','PJ4B-05006 | pijama niña algodon organico polo+capri ; talla-12 color: pizza_01-blanco','pizza_01-blanco');</v>
      </c>
      <c r="V3203" s="19">
        <v>22062</v>
      </c>
      <c r="W3203" s="20" t="s">
        <v>4665</v>
      </c>
      <c r="X3203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('producto_terminado','PJ4B','PJ4B-05006-A','pijama niña algodon organico polo+capri','PJ4B-05006-A | pijama niña algodon organico polo+capri ; talla-12 color: pizza_01 -&gt; pizza_01-blanco','{"estampado_1":"pizza_01","estampado_2":"na"}','{"spec":"na"}','{"precio_doc":74.84,"precio_unit":6.24,"precio_web":9,"precio_catalog":6.86,"precio_usd":1.92}','12','cocotfyma','unidad','activo','APT_E','pizza_01','ruta5','PJ4B-05006','PJ4B-05006 | pijama niña algodon organico polo+capri ; talla-12 color: pizza_01-blanco','pizza_01-blanco');</v>
      </c>
      <c r="Y3203" s="17"/>
      <c r="Z3203" s="17"/>
      <c r="AA3203" s="17"/>
      <c r="AB3203" s="17"/>
      <c r="AC3203" s="17"/>
      <c r="AD3203" s="17"/>
      <c r="AE3203" s="17"/>
      <c r="AF3203" s="17"/>
      <c r="AG3203" s="17"/>
      <c r="AH3203" s="17"/>
      <c r="AI3203" s="17"/>
      <c r="AJ3203" s="17"/>
      <c r="AK3203" s="17"/>
      <c r="AL3203" s="17"/>
      <c r="AM3203" s="17"/>
      <c r="AN3203" s="17"/>
      <c r="AO3203" s="17"/>
      <c r="AP3203" s="17"/>
      <c r="AQ3203" s="17"/>
      <c r="AR3203" s="17"/>
      <c r="AS3203" s="17"/>
      <c r="AT3203" s="17"/>
      <c r="AU3203" s="17"/>
      <c r="AV3203" s="17"/>
      <c r="AW3203" s="17"/>
      <c r="AX3203" s="17"/>
      <c r="AY3203" s="17"/>
      <c r="AZ3203" s="17"/>
      <c r="BA3203" s="17"/>
      <c r="BB3203" s="17"/>
      <c r="BC3203" s="17"/>
      <c r="BD3203" s="17"/>
      <c r="BE3203" s="17"/>
      <c r="BF3203" s="17"/>
      <c r="BG3203" s="17"/>
      <c r="BH3203" s="17"/>
    </row>
    <row r="3204" spans="2:60" x14ac:dyDescent="0.2">
      <c r="B3204" s="1" t="s">
        <v>0</v>
      </c>
      <c r="C3204" s="1" t="str">
        <f t="shared" si="338"/>
        <v>PJ4B</v>
      </c>
      <c r="D3204" s="1" t="s">
        <v>6672</v>
      </c>
      <c r="E3204" s="1" t="s">
        <v>5486</v>
      </c>
      <c r="F3204" s="14" t="str">
        <f t="shared" si="334"/>
        <v>PJ4B-05006-B | pijama niña algodon organico polo+capri ; talla-12 color: blanco -&gt; pizza_01-blanco</v>
      </c>
      <c r="G3204" s="14" t="str">
        <f t="shared" si="339"/>
        <v>{"estampado_1":"blanco","estampado_2":"na"}</v>
      </c>
      <c r="H3204" s="14" t="s">
        <v>1</v>
      </c>
      <c r="I3204" s="14" t="s">
        <v>622</v>
      </c>
      <c r="J3204" s="1">
        <v>12</v>
      </c>
      <c r="K3204" s="14" t="s">
        <v>3</v>
      </c>
      <c r="L3204" s="14" t="s">
        <v>4</v>
      </c>
      <c r="M3204" s="14" t="s">
        <v>5</v>
      </c>
      <c r="N3204" s="1" t="s">
        <v>6945</v>
      </c>
      <c r="O3204" s="1" t="s">
        <v>1283</v>
      </c>
      <c r="P3204" s="1" t="s">
        <v>4666</v>
      </c>
      <c r="Q3204" s="1" t="s">
        <v>5241</v>
      </c>
      <c r="R3204" s="1" t="str">
        <f t="shared" si="335"/>
        <v>PJ4B-05006 | pijama niña algodon organico polo+capri ; talla-12 color: pizza_01-blanco</v>
      </c>
      <c r="S3204" s="1" t="s">
        <v>5451</v>
      </c>
      <c r="T3204" s="18" t="s">
        <v>1407</v>
      </c>
      <c r="U3204" s="19" t="str">
        <f t="shared" si="336"/>
        <v>('producto_terminado','PJ4B','PJ4B-05006-B','pijama niña algodon organico polo+capri','PJ4B-05006-B | pijama niña algodon organico polo+capri ; talla-12 color: blanco -&gt; pizza_01-blanco','{"estampado_1":"blanco","estampado_2":"na"}','{"spec":"na"}','{"precio_doc":74.84,"precio_unit":6.24,"precio_web":9,"precio_catalog":6.86,"precio_usd":1.92}','12','cocotfyma','unidad','activo','APT_E','blanco','ruta5','PJ4B-05006','PJ4B-05006 | pijama niña algodon organico polo+capri ; talla-12 color: pizza_01-blanco','pizza_01-blanco');</v>
      </c>
      <c r="V3204" s="19">
        <v>22063</v>
      </c>
      <c r="W3204" s="20" t="s">
        <v>4665</v>
      </c>
      <c r="X3204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('producto_terminado','PJ4B','PJ4B-05006-B','pijama niña algodon organico polo+capri','PJ4B-05006-B | pijama niña algodon organico polo+capri ; talla-12 color: blanco -&gt; pizza_01-blanco','{"estampado_1":"blanco","estampado_2":"na"}','{"spec":"na"}','{"precio_doc":74.84,"precio_unit":6.24,"precio_web":9,"precio_catalog":6.86,"precio_usd":1.92}','12','cocotfyma','unidad','activo','APT_E','blanco','ruta5','PJ4B-05006','PJ4B-05006 | pijama niña algodon organico polo+capri ; talla-12 color: pizza_01-blanco','pizza_01-blanco');</v>
      </c>
      <c r="Y3204" s="17"/>
      <c r="Z3204" s="17"/>
      <c r="AA3204" s="17"/>
      <c r="AB3204" s="17"/>
      <c r="AC3204" s="17"/>
      <c r="AD3204" s="17"/>
      <c r="AE3204" s="17"/>
      <c r="AF3204" s="17"/>
      <c r="AG3204" s="17"/>
      <c r="AH3204" s="17"/>
      <c r="AI3204" s="17"/>
      <c r="AJ3204" s="17"/>
      <c r="AK3204" s="17"/>
      <c r="AL3204" s="17"/>
      <c r="AM3204" s="17"/>
      <c r="AN3204" s="17"/>
      <c r="AO3204" s="17"/>
      <c r="AP3204" s="17"/>
      <c r="AQ3204" s="17"/>
      <c r="AR3204" s="17"/>
      <c r="AS3204" s="17"/>
      <c r="AT3204" s="17"/>
      <c r="AU3204" s="17"/>
      <c r="AV3204" s="17"/>
      <c r="AW3204" s="17"/>
      <c r="AX3204" s="17"/>
      <c r="AY3204" s="17"/>
      <c r="AZ3204" s="17"/>
      <c r="BA3204" s="17"/>
      <c r="BB3204" s="17"/>
      <c r="BC3204" s="17"/>
      <c r="BD3204" s="17"/>
      <c r="BE3204" s="17"/>
      <c r="BF3204" s="17"/>
      <c r="BG3204" s="17"/>
      <c r="BH3204" s="17"/>
    </row>
    <row r="3205" spans="2:60" x14ac:dyDescent="0.2">
      <c r="B3205" s="1" t="s">
        <v>0</v>
      </c>
      <c r="C3205" s="1" t="str">
        <f t="shared" si="338"/>
        <v>PJ4B</v>
      </c>
      <c r="D3205" s="1" t="s">
        <v>6673</v>
      </c>
      <c r="E3205" s="1" t="s">
        <v>5486</v>
      </c>
      <c r="F3205" s="14" t="str">
        <f t="shared" si="334"/>
        <v>PJ4B-06006-A | pijama niña algodon organico polo+capri ; talla-14 color: pizza_01 -&gt; pizza_01-blanco</v>
      </c>
      <c r="G3205" s="14" t="str">
        <f t="shared" si="339"/>
        <v>{"estampado_1":"pizza_01","estampado_2":"na"}</v>
      </c>
      <c r="H3205" s="14" t="s">
        <v>1</v>
      </c>
      <c r="I3205" s="14" t="s">
        <v>622</v>
      </c>
      <c r="J3205" s="1">
        <v>14</v>
      </c>
      <c r="K3205" s="14" t="s">
        <v>3</v>
      </c>
      <c r="L3205" s="14" t="s">
        <v>4</v>
      </c>
      <c r="M3205" s="14" t="s">
        <v>5</v>
      </c>
      <c r="N3205" s="1" t="s">
        <v>6945</v>
      </c>
      <c r="O3205" s="1" t="s">
        <v>1762</v>
      </c>
      <c r="P3205" s="1" t="s">
        <v>4666</v>
      </c>
      <c r="Q3205" s="1" t="s">
        <v>5242</v>
      </c>
      <c r="R3205" s="1" t="str">
        <f t="shared" si="335"/>
        <v>PJ4B-06006 | pijama niña algodon organico polo+capri ; talla-14 color: pizza_01-blanco</v>
      </c>
      <c r="S3205" s="1" t="s">
        <v>5451</v>
      </c>
      <c r="T3205" s="18" t="s">
        <v>1407</v>
      </c>
      <c r="U3205" s="19" t="str">
        <f t="shared" si="336"/>
        <v>('producto_terminado','PJ4B','PJ4B-06006-A','pijama niña algodon organico polo+capri','PJ4B-06006-A | pijama niña algodon organico polo+capri ; talla-14 color: pizza_01 -&gt; pizza_01-blanco','{"estampado_1":"pizza_01","estampado_2":"na"}','{"spec":"na"}','{"precio_doc":74.84,"precio_unit":6.24,"precio_web":9,"precio_catalog":6.86,"precio_usd":1.92}','14','cocotfyma','unidad','activo','APT_E','pizza_01','ruta5','PJ4B-06006','PJ4B-06006 | pijama niña algodon organico polo+capri ; talla-14 color: pizza_01-blanco','pizza_01-blanco');</v>
      </c>
      <c r="V3205" s="19">
        <v>22064</v>
      </c>
      <c r="W3205" s="20" t="s">
        <v>4665</v>
      </c>
      <c r="X3205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('producto_terminado','PJ4B','PJ4B-06006-A','pijama niña algodon organico polo+capri','PJ4B-06006-A | pijama niña algodon organico polo+capri ; talla-14 color: pizza_01 -&gt; pizza_01-blanco','{"estampado_1":"pizza_01","estampado_2":"na"}','{"spec":"na"}','{"precio_doc":74.84,"precio_unit":6.24,"precio_web":9,"precio_catalog":6.86,"precio_usd":1.92}','14','cocotfyma','unidad','activo','APT_E','pizza_01','ruta5','PJ4B-06006','PJ4B-06006 | pijama niña algodon organico polo+capri ; talla-14 color: pizza_01-blanco','pizza_01-blanco');</v>
      </c>
      <c r="Y3205" s="17"/>
      <c r="Z3205" s="17"/>
      <c r="AA3205" s="17"/>
      <c r="AB3205" s="17"/>
      <c r="AC3205" s="17"/>
      <c r="AD3205" s="17"/>
      <c r="AE3205" s="17"/>
      <c r="AF3205" s="17"/>
      <c r="AG3205" s="17"/>
      <c r="AH3205" s="17"/>
      <c r="AI3205" s="17"/>
      <c r="AJ3205" s="17"/>
      <c r="AK3205" s="17"/>
      <c r="AL3205" s="17"/>
      <c r="AM3205" s="17"/>
      <c r="AN3205" s="17"/>
      <c r="AO3205" s="17"/>
      <c r="AP3205" s="17"/>
      <c r="AQ3205" s="17"/>
      <c r="AR3205" s="17"/>
      <c r="AS3205" s="17"/>
      <c r="AT3205" s="17"/>
      <c r="AU3205" s="17"/>
      <c r="AV3205" s="17"/>
      <c r="AW3205" s="17"/>
      <c r="AX3205" s="17"/>
      <c r="AY3205" s="17"/>
      <c r="AZ3205" s="17"/>
      <c r="BA3205" s="17"/>
      <c r="BB3205" s="17"/>
      <c r="BC3205" s="17"/>
      <c r="BD3205" s="17"/>
      <c r="BE3205" s="17"/>
      <c r="BF3205" s="17"/>
      <c r="BG3205" s="17"/>
      <c r="BH3205" s="17"/>
    </row>
    <row r="3206" spans="2:60" x14ac:dyDescent="0.2">
      <c r="B3206" s="1" t="s">
        <v>0</v>
      </c>
      <c r="C3206" s="1" t="str">
        <f t="shared" si="338"/>
        <v>PJ4B</v>
      </c>
      <c r="D3206" s="1" t="s">
        <v>6674</v>
      </c>
      <c r="E3206" s="1" t="s">
        <v>5486</v>
      </c>
      <c r="F3206" s="14" t="str">
        <f t="shared" si="334"/>
        <v>PJ4B-06006-B | pijama niña algodon organico polo+capri ; talla-14 color: blanco -&gt; pizza_01-blanco</v>
      </c>
      <c r="G3206" s="14" t="str">
        <f t="shared" si="339"/>
        <v>{"estampado_1":"blanco","estampado_2":"na"}</v>
      </c>
      <c r="H3206" s="14" t="s">
        <v>1</v>
      </c>
      <c r="I3206" s="14" t="s">
        <v>622</v>
      </c>
      <c r="J3206" s="1">
        <v>14</v>
      </c>
      <c r="K3206" s="14" t="s">
        <v>3</v>
      </c>
      <c r="L3206" s="14" t="s">
        <v>4</v>
      </c>
      <c r="M3206" s="14" t="s">
        <v>5</v>
      </c>
      <c r="N3206" s="1" t="s">
        <v>6945</v>
      </c>
      <c r="O3206" s="1" t="s">
        <v>1283</v>
      </c>
      <c r="P3206" s="1" t="s">
        <v>4666</v>
      </c>
      <c r="Q3206" s="1" t="s">
        <v>5242</v>
      </c>
      <c r="R3206" s="1" t="str">
        <f t="shared" si="335"/>
        <v>PJ4B-06006 | pijama niña algodon organico polo+capri ; talla-14 color: pizza_01-blanco</v>
      </c>
      <c r="S3206" s="1" t="s">
        <v>5451</v>
      </c>
      <c r="T3206" s="18" t="s">
        <v>1407</v>
      </c>
      <c r="U3206" s="19" t="str">
        <f t="shared" si="336"/>
        <v>('producto_terminado','PJ4B','PJ4B-06006-B','pijama niña algodon organico polo+capri','PJ4B-06006-B | pijama niña algodon organico polo+capri ; talla-14 color: blanco -&gt; pizza_01-blanco','{"estampado_1":"blanco","estampado_2":"na"}','{"spec":"na"}','{"precio_doc":74.84,"precio_unit":6.24,"precio_web":9,"precio_catalog":6.86,"precio_usd":1.92}','14','cocotfyma','unidad','activo','APT_E','blanco','ruta5','PJ4B-06006','PJ4B-06006 | pijama niña algodon organico polo+capri ; talla-14 color: pizza_01-blanco','pizza_01-blanco');</v>
      </c>
      <c r="V3206" s="19">
        <v>22065</v>
      </c>
      <c r="W3206" s="20" t="s">
        <v>4665</v>
      </c>
      <c r="X3206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('producto_terminado','PJ4B','PJ4B-06006-B','pijama niña algodon organico polo+capri','PJ4B-06006-B | pijama niña algodon organico polo+capri ; talla-14 color: blanco -&gt; pizza_01-blanco','{"estampado_1":"blanco","estampado_2":"na"}','{"spec":"na"}','{"precio_doc":74.84,"precio_unit":6.24,"precio_web":9,"precio_catalog":6.86,"precio_usd":1.92}','14','cocotfyma','unidad','activo','APT_E','blanco','ruta5','PJ4B-06006','PJ4B-06006 | pijama niña algodon organico polo+capri ; talla-14 color: pizza_01-blanco','pizza_01-blanco');</v>
      </c>
      <c r="Y3206" s="17"/>
      <c r="Z3206" s="17"/>
      <c r="AA3206" s="17"/>
      <c r="AB3206" s="17"/>
      <c r="AC3206" s="17"/>
      <c r="AD3206" s="17"/>
      <c r="AE3206" s="17"/>
      <c r="AF3206" s="17"/>
      <c r="AG3206" s="17"/>
      <c r="AH3206" s="17"/>
      <c r="AI3206" s="17"/>
      <c r="AJ3206" s="17"/>
      <c r="AK3206" s="17"/>
      <c r="AL3206" s="17"/>
      <c r="AM3206" s="17"/>
      <c r="AN3206" s="17"/>
      <c r="AO3206" s="17"/>
      <c r="AP3206" s="17"/>
      <c r="AQ3206" s="17"/>
      <c r="AR3206" s="17"/>
      <c r="AS3206" s="17"/>
      <c r="AT3206" s="17"/>
      <c r="AU3206" s="17"/>
      <c r="AV3206" s="17"/>
      <c r="AW3206" s="17"/>
      <c r="AX3206" s="17"/>
      <c r="AY3206" s="17"/>
      <c r="AZ3206" s="17"/>
      <c r="BA3206" s="17"/>
      <c r="BB3206" s="17"/>
      <c r="BC3206" s="17"/>
      <c r="BD3206" s="17"/>
      <c r="BE3206" s="17"/>
      <c r="BF3206" s="17"/>
      <c r="BG3206" s="17"/>
      <c r="BH3206" s="17"/>
    </row>
    <row r="3207" spans="2:60" x14ac:dyDescent="0.2">
      <c r="B3207" s="1" t="s">
        <v>0</v>
      </c>
      <c r="C3207" s="1" t="str">
        <f t="shared" si="338"/>
        <v>PJ4B</v>
      </c>
      <c r="D3207" s="1" t="s">
        <v>6675</v>
      </c>
      <c r="E3207" s="1" t="s">
        <v>5486</v>
      </c>
      <c r="F3207" s="14" t="str">
        <f t="shared" si="334"/>
        <v>PJ4B-07006-A | pijama niña algodon organico polo+capri ; talla-16 color: pizza_01 -&gt; pizza_01-blanco</v>
      </c>
      <c r="G3207" s="14" t="str">
        <f t="shared" si="339"/>
        <v>{"estampado_1":"pizza_01","estampado_2":"na"}</v>
      </c>
      <c r="H3207" s="14" t="s">
        <v>1</v>
      </c>
      <c r="I3207" s="14" t="s">
        <v>622</v>
      </c>
      <c r="J3207" s="1">
        <v>16</v>
      </c>
      <c r="K3207" s="14" t="s">
        <v>3</v>
      </c>
      <c r="L3207" s="14" t="s">
        <v>4</v>
      </c>
      <c r="M3207" s="14" t="s">
        <v>5</v>
      </c>
      <c r="N3207" s="1" t="s">
        <v>6945</v>
      </c>
      <c r="O3207" s="1" t="s">
        <v>1762</v>
      </c>
      <c r="P3207" s="1" t="s">
        <v>4666</v>
      </c>
      <c r="Q3207" s="1" t="s">
        <v>5243</v>
      </c>
      <c r="R3207" s="1" t="str">
        <f t="shared" si="335"/>
        <v>PJ4B-07006 | pijama niña algodon organico polo+capri ; talla-16 color: pizza_01-blanco</v>
      </c>
      <c r="S3207" s="1" t="s">
        <v>5451</v>
      </c>
      <c r="T3207" s="18" t="s">
        <v>1407</v>
      </c>
      <c r="U3207" s="19" t="str">
        <f t="shared" si="336"/>
        <v>('producto_terminado','PJ4B','PJ4B-07006-A','pijama niña algodon organico polo+capri','PJ4B-07006-A | pijama niña algodon organico polo+capri ; talla-16 color: pizza_01 -&gt; pizza_01-blanco','{"estampado_1":"pizza_01","estampado_2":"na"}','{"spec":"na"}','{"precio_doc":74.84,"precio_unit":6.24,"precio_web":9,"precio_catalog":6.86,"precio_usd":1.92}','16','cocotfyma','unidad','activo','APT_E','pizza_01','ruta5','PJ4B-07006','PJ4B-07006 | pijama niña algodon organico polo+capri ; talla-16 color: pizza_01-blanco','pizza_01-blanco');</v>
      </c>
      <c r="V3207" s="19">
        <v>22066</v>
      </c>
      <c r="W3207" s="20" t="s">
        <v>4665</v>
      </c>
      <c r="X3207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('producto_terminado','PJ4B','PJ4B-07006-A','pijama niña algodon organico polo+capri','PJ4B-07006-A | pijama niña algodon organico polo+capri ; talla-16 color: pizza_01 -&gt; pizza_01-blanco','{"estampado_1":"pizza_01","estampado_2":"na"}','{"spec":"na"}','{"precio_doc":74.84,"precio_unit":6.24,"precio_web":9,"precio_catalog":6.86,"precio_usd":1.92}','16','cocotfyma','unidad','activo','APT_E','pizza_01','ruta5','PJ4B-07006','PJ4B-07006 | pijama niña algodon organico polo+capri ; talla-16 color: pizza_01-blanco','pizza_01-blanco');</v>
      </c>
      <c r="Y3207" s="17"/>
      <c r="Z3207" s="17"/>
      <c r="AA3207" s="17"/>
      <c r="AB3207" s="17"/>
      <c r="AC3207" s="17"/>
      <c r="AD3207" s="17"/>
      <c r="AE3207" s="17"/>
      <c r="AF3207" s="17"/>
      <c r="AG3207" s="17"/>
      <c r="AH3207" s="17"/>
      <c r="AI3207" s="17"/>
      <c r="AJ3207" s="17"/>
      <c r="AK3207" s="17"/>
      <c r="AL3207" s="17"/>
      <c r="AM3207" s="17"/>
      <c r="AN3207" s="17"/>
      <c r="AO3207" s="17"/>
      <c r="AP3207" s="17"/>
      <c r="AQ3207" s="17"/>
      <c r="AR3207" s="17"/>
      <c r="AS3207" s="17"/>
      <c r="AT3207" s="17"/>
      <c r="AU3207" s="17"/>
      <c r="AV3207" s="17"/>
      <c r="AW3207" s="17"/>
      <c r="AX3207" s="17"/>
      <c r="AY3207" s="17"/>
      <c r="AZ3207" s="17"/>
      <c r="BA3207" s="17"/>
      <c r="BB3207" s="17"/>
      <c r="BC3207" s="17"/>
      <c r="BD3207" s="17"/>
      <c r="BE3207" s="17"/>
      <c r="BF3207" s="17"/>
      <c r="BG3207" s="17"/>
      <c r="BH3207" s="17"/>
    </row>
    <row r="3208" spans="2:60" x14ac:dyDescent="0.2">
      <c r="B3208" s="1" t="s">
        <v>0</v>
      </c>
      <c r="C3208" s="1" t="str">
        <f t="shared" si="338"/>
        <v>PJ4B</v>
      </c>
      <c r="D3208" s="1" t="s">
        <v>6676</v>
      </c>
      <c r="E3208" s="1" t="s">
        <v>5486</v>
      </c>
      <c r="F3208" s="14" t="str">
        <f t="shared" si="334"/>
        <v>PJ4B-07006-B | pijama niña algodon organico polo+capri ; talla-16 color: blanco -&gt; pizza_01-blanco</v>
      </c>
      <c r="G3208" s="14" t="str">
        <f t="shared" si="339"/>
        <v>{"estampado_1":"blanco","estampado_2":"na"}</v>
      </c>
      <c r="H3208" s="14" t="s">
        <v>1</v>
      </c>
      <c r="I3208" s="14" t="s">
        <v>622</v>
      </c>
      <c r="J3208" s="1">
        <v>16</v>
      </c>
      <c r="K3208" s="14" t="s">
        <v>3</v>
      </c>
      <c r="L3208" s="14" t="s">
        <v>4</v>
      </c>
      <c r="M3208" s="14" t="s">
        <v>5</v>
      </c>
      <c r="N3208" s="1" t="s">
        <v>6945</v>
      </c>
      <c r="O3208" s="1" t="s">
        <v>1283</v>
      </c>
      <c r="P3208" s="1" t="s">
        <v>4666</v>
      </c>
      <c r="Q3208" s="1" t="s">
        <v>5243</v>
      </c>
      <c r="R3208" s="1" t="str">
        <f t="shared" si="335"/>
        <v>PJ4B-07006 | pijama niña algodon organico polo+capri ; talla-16 color: pizza_01-blanco</v>
      </c>
      <c r="S3208" s="1" t="s">
        <v>5451</v>
      </c>
      <c r="T3208" s="18" t="s">
        <v>1407</v>
      </c>
      <c r="U3208" s="19" t="str">
        <f t="shared" si="336"/>
        <v>('producto_terminado','PJ4B','PJ4B-07006-B','pijama niña algodon organico polo+capri','PJ4B-07006-B | pijama niña algodon organico polo+capri ; talla-16 color: blanco -&gt; pizza_01-blanco','{"estampado_1":"blanco","estampado_2":"na"}','{"spec":"na"}','{"precio_doc":74.84,"precio_unit":6.24,"precio_web":9,"precio_catalog":6.86,"precio_usd":1.92}','16','cocotfyma','unidad','activo','APT_E','blanco','ruta5','PJ4B-07006','PJ4B-07006 | pijama niña algodon organico polo+capri ; talla-16 color: pizza_01-blanco','pizza_01-blanco');</v>
      </c>
      <c r="V3208" s="19">
        <v>22067</v>
      </c>
      <c r="W3208" s="20" t="s">
        <v>4665</v>
      </c>
      <c r="X3208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('producto_terminado','PJ4B','PJ4B-07006-B','pijama niña algodon organico polo+capri','PJ4B-07006-B | pijama niña algodon organico polo+capri ; talla-16 color: blanco -&gt; pizza_01-blanco','{"estampado_1":"blanco","estampado_2":"na"}','{"spec":"na"}','{"precio_doc":74.84,"precio_unit":6.24,"precio_web":9,"precio_catalog":6.86,"precio_usd":1.92}','16','cocotfyma','unidad','activo','APT_E','blanco','ruta5','PJ4B-07006','PJ4B-07006 | pijama niña algodon organico polo+capri ; talla-16 color: pizza_01-blanco','pizza_01-blanco');</v>
      </c>
      <c r="Y3208" s="17"/>
      <c r="Z3208" s="17"/>
      <c r="AA3208" s="17"/>
      <c r="AB3208" s="17"/>
      <c r="AC3208" s="17"/>
      <c r="AD3208" s="17"/>
      <c r="AE3208" s="17"/>
      <c r="AF3208" s="17"/>
      <c r="AG3208" s="17"/>
      <c r="AH3208" s="17"/>
      <c r="AI3208" s="17"/>
      <c r="AJ3208" s="17"/>
      <c r="AK3208" s="17"/>
      <c r="AL3208" s="17"/>
      <c r="AM3208" s="17"/>
      <c r="AN3208" s="17"/>
      <c r="AO3208" s="17"/>
      <c r="AP3208" s="17"/>
      <c r="AQ3208" s="17"/>
      <c r="AR3208" s="17"/>
      <c r="AS3208" s="17"/>
      <c r="AT3208" s="17"/>
      <c r="AU3208" s="17"/>
      <c r="AV3208" s="17"/>
      <c r="AW3208" s="17"/>
      <c r="AX3208" s="17"/>
      <c r="AY3208" s="17"/>
      <c r="AZ3208" s="17"/>
      <c r="BA3208" s="17"/>
      <c r="BB3208" s="17"/>
      <c r="BC3208" s="17"/>
      <c r="BD3208" s="17"/>
      <c r="BE3208" s="17"/>
      <c r="BF3208" s="17"/>
      <c r="BG3208" s="17"/>
      <c r="BH3208" s="17"/>
    </row>
    <row r="3209" spans="2:60" x14ac:dyDescent="0.2">
      <c r="B3209" s="1" t="s">
        <v>0</v>
      </c>
      <c r="C3209" s="1" t="str">
        <f t="shared" si="338"/>
        <v>PJ4A</v>
      </c>
      <c r="D3209" s="1" t="s">
        <v>6677</v>
      </c>
      <c r="E3209" s="1" t="s">
        <v>5486</v>
      </c>
      <c r="F3209" s="14" t="str">
        <f t="shared" si="334"/>
        <v>PJ4A-01007-A | pijama niña algodon organico polo+capri ; talla-4 color: cupcake_01 -&gt; cupcake_01-rosado</v>
      </c>
      <c r="G3209" s="14" t="str">
        <f t="shared" si="339"/>
        <v>{"estampado_1":"cupcake_01","estampado_2":"na"}</v>
      </c>
      <c r="H3209" s="14" t="s">
        <v>1</v>
      </c>
      <c r="I3209" s="14" t="s">
        <v>622</v>
      </c>
      <c r="J3209" s="1">
        <v>4</v>
      </c>
      <c r="K3209" s="14" t="s">
        <v>3</v>
      </c>
      <c r="L3209" s="14" t="s">
        <v>4</v>
      </c>
      <c r="M3209" s="14" t="s">
        <v>5</v>
      </c>
      <c r="N3209" s="1" t="s">
        <v>6945</v>
      </c>
      <c r="O3209" s="1" t="s">
        <v>1763</v>
      </c>
      <c r="P3209" s="1" t="s">
        <v>4666</v>
      </c>
      <c r="Q3209" s="1" t="s">
        <v>5244</v>
      </c>
      <c r="R3209" s="1" t="str">
        <f t="shared" si="335"/>
        <v>PJ4A-01007 | pijama niña algodon organico polo+capri ; talla-4 color: cupcake_01-rosado</v>
      </c>
      <c r="S3209" s="1" t="s">
        <v>5452</v>
      </c>
      <c r="T3209" s="18" t="s">
        <v>1407</v>
      </c>
      <c r="U3209" s="19" t="str">
        <f t="shared" si="336"/>
        <v>('producto_terminado','PJ4A','PJ4A-01007-A','pijama niña algodon organico polo+capri','PJ4A-01007-A | pijama niña algodon organico polo+capri ; talla-4 color: cupcake_01 -&gt; cupcake_01-rosado','{"estampado_1":"cupcake_01","estampado_2":"na"}','{"spec":"na"}','{"precio_doc":74.84,"precio_unit":6.24,"precio_web":9,"precio_catalog":6.86,"precio_usd":1.92}','4','cocotfyma','unidad','activo','APT_E','cupcake_01','ruta5','PJ4A-01007','PJ4A-01007 | pijama niña algodon organico polo+capri ; talla-4 color: cupcake_01-rosado','cupcake_01-rosado');</v>
      </c>
      <c r="V3209" s="19">
        <v>22068</v>
      </c>
      <c r="W3209" s="20" t="s">
        <v>4665</v>
      </c>
      <c r="X3209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('producto_terminado','PJ4A','PJ4A-01007-A','pijama niña algodon organico polo+capri','PJ4A-01007-A | pijama niña algodon organico polo+capri ; talla-4 color: cupcake_01 -&gt; cupcake_01-rosado','{"estampado_1":"cupcake_01","estampado_2":"na"}','{"spec":"na"}','{"precio_doc":74.84,"precio_unit":6.24,"precio_web":9,"precio_catalog":6.86,"precio_usd":1.92}','4','cocotfyma','unidad','activo','APT_E','cupcake_01','ruta5','PJ4A-01007','PJ4A-01007 | pijama niña algodon organico polo+capri ; talla-4 color: cupcake_01-rosado','cupcake_01-rosado');</v>
      </c>
      <c r="Y3209" s="17"/>
      <c r="Z3209" s="17"/>
      <c r="AA3209" s="17"/>
      <c r="AB3209" s="17"/>
      <c r="AC3209" s="17"/>
      <c r="AD3209" s="17"/>
      <c r="AE3209" s="17"/>
      <c r="AF3209" s="17"/>
      <c r="AG3209" s="17"/>
      <c r="AH3209" s="17"/>
      <c r="AI3209" s="17"/>
      <c r="AJ3209" s="17"/>
      <c r="AK3209" s="17"/>
      <c r="AL3209" s="17"/>
      <c r="AM3209" s="17"/>
      <c r="AN3209" s="17"/>
      <c r="AO3209" s="17"/>
      <c r="AP3209" s="17"/>
      <c r="AQ3209" s="17"/>
      <c r="AR3209" s="17"/>
      <c r="AS3209" s="17"/>
      <c r="AT3209" s="17"/>
      <c r="AU3209" s="17"/>
      <c r="AV3209" s="17"/>
      <c r="AW3209" s="17"/>
      <c r="AX3209" s="17"/>
      <c r="AY3209" s="17"/>
      <c r="AZ3209" s="17"/>
      <c r="BA3209" s="17"/>
      <c r="BB3209" s="17"/>
      <c r="BC3209" s="17"/>
      <c r="BD3209" s="17"/>
      <c r="BE3209" s="17"/>
      <c r="BF3209" s="17"/>
      <c r="BG3209" s="17"/>
      <c r="BH3209" s="17"/>
    </row>
    <row r="3210" spans="2:60" x14ac:dyDescent="0.2">
      <c r="B3210" s="1" t="s">
        <v>0</v>
      </c>
      <c r="C3210" s="1" t="str">
        <f t="shared" si="338"/>
        <v>PJ4A</v>
      </c>
      <c r="D3210" s="1" t="s">
        <v>6678</v>
      </c>
      <c r="E3210" s="1" t="s">
        <v>5486</v>
      </c>
      <c r="F3210" s="14" t="str">
        <f t="shared" si="334"/>
        <v>PJ4A-01007-B | pijama niña algodon organico polo+capri ; talla-4 color: rosado -&gt; cupcake_01-rosado</v>
      </c>
      <c r="G3210" s="14" t="str">
        <f t="shared" si="339"/>
        <v>{"estampado_1":"rosado","estampado_2":"na"}</v>
      </c>
      <c r="H3210" s="14" t="s">
        <v>1</v>
      </c>
      <c r="I3210" s="14" t="s">
        <v>622</v>
      </c>
      <c r="J3210" s="1">
        <v>4</v>
      </c>
      <c r="K3210" s="14" t="s">
        <v>3</v>
      </c>
      <c r="L3210" s="14" t="s">
        <v>4</v>
      </c>
      <c r="M3210" s="14" t="s">
        <v>5</v>
      </c>
      <c r="N3210" s="1" t="s">
        <v>6945</v>
      </c>
      <c r="O3210" s="1" t="s">
        <v>1287</v>
      </c>
      <c r="P3210" s="1" t="s">
        <v>4666</v>
      </c>
      <c r="Q3210" s="1" t="s">
        <v>5244</v>
      </c>
      <c r="R3210" s="1" t="str">
        <f t="shared" si="335"/>
        <v>PJ4A-01007 | pijama niña algodon organico polo+capri ; talla-4 color: cupcake_01-rosado</v>
      </c>
      <c r="S3210" s="1" t="s">
        <v>5452</v>
      </c>
      <c r="T3210" s="18" t="s">
        <v>1407</v>
      </c>
      <c r="U3210" s="19" t="str">
        <f t="shared" si="336"/>
        <v>('producto_terminado','PJ4A','PJ4A-01007-B','pijama niña algodon organico polo+capri','PJ4A-01007-B | pijama niña algodon organico polo+capri ; talla-4 color: rosado -&gt; cupcake_01-rosado','{"estampado_1":"rosado","estampado_2":"na"}','{"spec":"na"}','{"precio_doc":74.84,"precio_unit":6.24,"precio_web":9,"precio_catalog":6.86,"precio_usd":1.92}','4','cocotfyma','unidad','activo','APT_E','rosado','ruta5','PJ4A-01007','PJ4A-01007 | pijama niña algodon organico polo+capri ; talla-4 color: cupcake_01-rosado','cupcake_01-rosado');</v>
      </c>
      <c r="V3210" s="19">
        <v>22069</v>
      </c>
      <c r="W3210" s="20" t="s">
        <v>4665</v>
      </c>
      <c r="X3210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('producto_terminado','PJ4A','PJ4A-01007-B','pijama niña algodon organico polo+capri','PJ4A-01007-B | pijama niña algodon organico polo+capri ; talla-4 color: rosado -&gt; cupcake_01-rosado','{"estampado_1":"rosado","estampado_2":"na"}','{"spec":"na"}','{"precio_doc":74.84,"precio_unit":6.24,"precio_web":9,"precio_catalog":6.86,"precio_usd":1.92}','4','cocotfyma','unidad','activo','APT_E','rosado','ruta5','PJ4A-01007','PJ4A-01007 | pijama niña algodon organico polo+capri ; talla-4 color: cupcake_01-rosado','cupcake_01-rosado');</v>
      </c>
      <c r="Y3210" s="17"/>
      <c r="Z3210" s="17"/>
      <c r="AA3210" s="17"/>
      <c r="AB3210" s="17"/>
      <c r="AC3210" s="17"/>
      <c r="AD3210" s="17"/>
      <c r="AE3210" s="17"/>
      <c r="AF3210" s="17"/>
      <c r="AG3210" s="17"/>
      <c r="AH3210" s="17"/>
      <c r="AI3210" s="17"/>
      <c r="AJ3210" s="17"/>
      <c r="AK3210" s="17"/>
      <c r="AL3210" s="17"/>
      <c r="AM3210" s="17"/>
      <c r="AN3210" s="17"/>
      <c r="AO3210" s="17"/>
      <c r="AP3210" s="17"/>
      <c r="AQ3210" s="17"/>
      <c r="AR3210" s="17"/>
      <c r="AS3210" s="17"/>
      <c r="AT3210" s="17"/>
      <c r="AU3210" s="17"/>
      <c r="AV3210" s="17"/>
      <c r="AW3210" s="17"/>
      <c r="AX3210" s="17"/>
      <c r="AY3210" s="17"/>
      <c r="AZ3210" s="17"/>
      <c r="BA3210" s="17"/>
      <c r="BB3210" s="17"/>
      <c r="BC3210" s="17"/>
      <c r="BD3210" s="17"/>
      <c r="BE3210" s="17"/>
      <c r="BF3210" s="17"/>
      <c r="BG3210" s="17"/>
      <c r="BH3210" s="17"/>
    </row>
    <row r="3211" spans="2:60" x14ac:dyDescent="0.2">
      <c r="B3211" s="1" t="s">
        <v>0</v>
      </c>
      <c r="C3211" s="1" t="str">
        <f t="shared" si="338"/>
        <v>PJ4A</v>
      </c>
      <c r="D3211" s="1" t="s">
        <v>6679</v>
      </c>
      <c r="E3211" s="1" t="s">
        <v>5486</v>
      </c>
      <c r="F3211" s="14" t="str">
        <f t="shared" si="334"/>
        <v>PJ4A-02007-A | pijama niña algodon organico polo+capri ; talla-6 color: cupcake_01 -&gt; cupcake_01-rosado</v>
      </c>
      <c r="G3211" s="14" t="str">
        <f t="shared" si="339"/>
        <v>{"estampado_1":"cupcake_01","estampado_2":"na"}</v>
      </c>
      <c r="H3211" s="14" t="s">
        <v>1</v>
      </c>
      <c r="I3211" s="14" t="s">
        <v>622</v>
      </c>
      <c r="J3211" s="1">
        <v>6</v>
      </c>
      <c r="K3211" s="14" t="s">
        <v>3</v>
      </c>
      <c r="L3211" s="14" t="s">
        <v>4</v>
      </c>
      <c r="M3211" s="14" t="s">
        <v>5</v>
      </c>
      <c r="N3211" s="1" t="s">
        <v>6945</v>
      </c>
      <c r="O3211" s="1" t="s">
        <v>1763</v>
      </c>
      <c r="P3211" s="1" t="s">
        <v>4666</v>
      </c>
      <c r="Q3211" s="1" t="s">
        <v>5245</v>
      </c>
      <c r="R3211" s="1" t="str">
        <f t="shared" si="335"/>
        <v>PJ4A-02007 | pijama niña algodon organico polo+capri ; talla-6 color: cupcake_01-rosado</v>
      </c>
      <c r="S3211" s="1" t="s">
        <v>5452</v>
      </c>
      <c r="T3211" s="18" t="s">
        <v>1407</v>
      </c>
      <c r="U3211" s="19" t="str">
        <f t="shared" si="336"/>
        <v>('producto_terminado','PJ4A','PJ4A-02007-A','pijama niña algodon organico polo+capri','PJ4A-02007-A | pijama niña algodon organico polo+capri ; talla-6 color: cupcake_01 -&gt; cupcake_01-rosado','{"estampado_1":"cupcake_01","estampado_2":"na"}','{"spec":"na"}','{"precio_doc":74.84,"precio_unit":6.24,"precio_web":9,"precio_catalog":6.86,"precio_usd":1.92}','6','cocotfyma','unidad','activo','APT_E','cupcake_01','ruta5','PJ4A-02007','PJ4A-02007 | pijama niña algodon organico polo+capri ; talla-6 color: cupcake_01-rosado','cupcake_01-rosado');</v>
      </c>
      <c r="V3211" s="19">
        <v>22070</v>
      </c>
      <c r="W3211" s="20" t="s">
        <v>4665</v>
      </c>
      <c r="X3211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('producto_terminado','PJ4A','PJ4A-02007-A','pijama niña algodon organico polo+capri','PJ4A-02007-A | pijama niña algodon organico polo+capri ; talla-6 color: cupcake_01 -&gt; cupcake_01-rosado','{"estampado_1":"cupcake_01","estampado_2":"na"}','{"spec":"na"}','{"precio_doc":74.84,"precio_unit":6.24,"precio_web":9,"precio_catalog":6.86,"precio_usd":1.92}','6','cocotfyma','unidad','activo','APT_E','cupcake_01','ruta5','PJ4A-02007','PJ4A-02007 | pijama niña algodon organico polo+capri ; talla-6 color: cupcake_01-rosado','cupcake_01-rosado');</v>
      </c>
      <c r="Y3211" s="17"/>
      <c r="Z3211" s="17"/>
      <c r="AA3211" s="17"/>
      <c r="AB3211" s="17"/>
      <c r="AC3211" s="17"/>
      <c r="AD3211" s="17"/>
      <c r="AE3211" s="17"/>
      <c r="AF3211" s="17"/>
      <c r="AG3211" s="17"/>
      <c r="AH3211" s="17"/>
      <c r="AI3211" s="17"/>
      <c r="AJ3211" s="17"/>
      <c r="AK3211" s="17"/>
      <c r="AL3211" s="17"/>
      <c r="AM3211" s="17"/>
      <c r="AN3211" s="17"/>
      <c r="AO3211" s="17"/>
      <c r="AP3211" s="17"/>
      <c r="AQ3211" s="17"/>
      <c r="AR3211" s="17"/>
      <c r="AS3211" s="17"/>
      <c r="AT3211" s="17"/>
      <c r="AU3211" s="17"/>
      <c r="AV3211" s="17"/>
      <c r="AW3211" s="17"/>
      <c r="AX3211" s="17"/>
      <c r="AY3211" s="17"/>
      <c r="AZ3211" s="17"/>
      <c r="BA3211" s="17"/>
      <c r="BB3211" s="17"/>
      <c r="BC3211" s="17"/>
      <c r="BD3211" s="17"/>
      <c r="BE3211" s="17"/>
      <c r="BF3211" s="17"/>
      <c r="BG3211" s="17"/>
      <c r="BH3211" s="17"/>
    </row>
    <row r="3212" spans="2:60" x14ac:dyDescent="0.2">
      <c r="B3212" s="1" t="s">
        <v>0</v>
      </c>
      <c r="C3212" s="1" t="str">
        <f t="shared" si="338"/>
        <v>PJ4A</v>
      </c>
      <c r="D3212" s="1" t="s">
        <v>6680</v>
      </c>
      <c r="E3212" s="1" t="s">
        <v>5486</v>
      </c>
      <c r="F3212" s="14" t="str">
        <f t="shared" si="334"/>
        <v>PJ4A-02007-B | pijama niña algodon organico polo+capri ; talla-6 color: rosado -&gt; cupcake_01-rosado</v>
      </c>
      <c r="G3212" s="14" t="str">
        <f t="shared" si="339"/>
        <v>{"estampado_1":"rosado","estampado_2":"na"}</v>
      </c>
      <c r="H3212" s="14" t="s">
        <v>1</v>
      </c>
      <c r="I3212" s="14" t="s">
        <v>622</v>
      </c>
      <c r="J3212" s="1">
        <v>6</v>
      </c>
      <c r="K3212" s="14" t="s">
        <v>3</v>
      </c>
      <c r="L3212" s="14" t="s">
        <v>4</v>
      </c>
      <c r="M3212" s="14" t="s">
        <v>5</v>
      </c>
      <c r="N3212" s="1" t="s">
        <v>6945</v>
      </c>
      <c r="O3212" s="1" t="s">
        <v>1287</v>
      </c>
      <c r="P3212" s="1" t="s">
        <v>4666</v>
      </c>
      <c r="Q3212" s="1" t="s">
        <v>5245</v>
      </c>
      <c r="R3212" s="1" t="str">
        <f t="shared" si="335"/>
        <v>PJ4A-02007 | pijama niña algodon organico polo+capri ; talla-6 color: cupcake_01-rosado</v>
      </c>
      <c r="S3212" s="1" t="s">
        <v>5452</v>
      </c>
      <c r="T3212" s="18" t="s">
        <v>1407</v>
      </c>
      <c r="U3212" s="19" t="str">
        <f t="shared" si="336"/>
        <v>('producto_terminado','PJ4A','PJ4A-02007-B','pijama niña algodon organico polo+capri','PJ4A-02007-B | pijama niña algodon organico polo+capri ; talla-6 color: rosado -&gt; cupcake_01-rosado','{"estampado_1":"rosado","estampado_2":"na"}','{"spec":"na"}','{"precio_doc":74.84,"precio_unit":6.24,"precio_web":9,"precio_catalog":6.86,"precio_usd":1.92}','6','cocotfyma','unidad','activo','APT_E','rosado','ruta5','PJ4A-02007','PJ4A-02007 | pijama niña algodon organico polo+capri ; talla-6 color: cupcake_01-rosado','cupcake_01-rosado');</v>
      </c>
      <c r="V3212" s="19">
        <v>22071</v>
      </c>
      <c r="W3212" s="20" t="s">
        <v>4665</v>
      </c>
      <c r="X3212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('producto_terminado','PJ4A','PJ4A-02007-B','pijama niña algodon organico polo+capri','PJ4A-02007-B | pijama niña algodon organico polo+capri ; talla-6 color: rosado -&gt; cupcake_01-rosado','{"estampado_1":"rosado","estampado_2":"na"}','{"spec":"na"}','{"precio_doc":74.84,"precio_unit":6.24,"precio_web":9,"precio_catalog":6.86,"precio_usd":1.92}','6','cocotfyma','unidad','activo','APT_E','rosado','ruta5','PJ4A-02007','PJ4A-02007 | pijama niña algodon organico polo+capri ; talla-6 color: cupcake_01-rosado','cupcake_01-rosado');</v>
      </c>
      <c r="Y3212" s="17"/>
      <c r="Z3212" s="17"/>
      <c r="AA3212" s="17"/>
      <c r="AB3212" s="17"/>
      <c r="AC3212" s="17"/>
      <c r="AD3212" s="17"/>
      <c r="AE3212" s="17"/>
      <c r="AF3212" s="17"/>
      <c r="AG3212" s="17"/>
      <c r="AH3212" s="17"/>
      <c r="AI3212" s="17"/>
      <c r="AJ3212" s="17"/>
      <c r="AK3212" s="17"/>
      <c r="AL3212" s="17"/>
      <c r="AM3212" s="17"/>
      <c r="AN3212" s="17"/>
      <c r="AO3212" s="17"/>
      <c r="AP3212" s="17"/>
      <c r="AQ3212" s="17"/>
      <c r="AR3212" s="17"/>
      <c r="AS3212" s="17"/>
      <c r="AT3212" s="17"/>
      <c r="AU3212" s="17"/>
      <c r="AV3212" s="17"/>
      <c r="AW3212" s="17"/>
      <c r="AX3212" s="17"/>
      <c r="AY3212" s="17"/>
      <c r="AZ3212" s="17"/>
      <c r="BA3212" s="17"/>
      <c r="BB3212" s="17"/>
      <c r="BC3212" s="17"/>
      <c r="BD3212" s="17"/>
      <c r="BE3212" s="17"/>
      <c r="BF3212" s="17"/>
      <c r="BG3212" s="17"/>
      <c r="BH3212" s="17"/>
    </row>
    <row r="3213" spans="2:60" x14ac:dyDescent="0.2">
      <c r="B3213" s="1" t="s">
        <v>0</v>
      </c>
      <c r="C3213" s="1" t="str">
        <f t="shared" si="338"/>
        <v>PJ4A</v>
      </c>
      <c r="D3213" s="1" t="s">
        <v>6681</v>
      </c>
      <c r="E3213" s="1" t="s">
        <v>5486</v>
      </c>
      <c r="F3213" s="14" t="str">
        <f t="shared" si="334"/>
        <v>PJ4A-03007-A | pijama niña algodon organico polo+capri ; talla-8 color: cupcake_01 -&gt; cupcake_01-rosado</v>
      </c>
      <c r="G3213" s="14" t="str">
        <f t="shared" si="339"/>
        <v>{"estampado_1":"cupcake_01","estampado_2":"na"}</v>
      </c>
      <c r="H3213" s="14" t="s">
        <v>1</v>
      </c>
      <c r="I3213" s="14" t="s">
        <v>622</v>
      </c>
      <c r="J3213" s="1">
        <v>8</v>
      </c>
      <c r="K3213" s="14" t="s">
        <v>3</v>
      </c>
      <c r="L3213" s="14" t="s">
        <v>4</v>
      </c>
      <c r="M3213" s="14" t="s">
        <v>5</v>
      </c>
      <c r="N3213" s="1" t="s">
        <v>6945</v>
      </c>
      <c r="O3213" s="1" t="s">
        <v>1763</v>
      </c>
      <c r="P3213" s="1" t="s">
        <v>4666</v>
      </c>
      <c r="Q3213" s="1" t="s">
        <v>5246</v>
      </c>
      <c r="R3213" s="1" t="str">
        <f t="shared" si="335"/>
        <v>PJ4A-03007 | pijama niña algodon organico polo+capri ; talla-8 color: cupcake_01-rosado</v>
      </c>
      <c r="S3213" s="1" t="s">
        <v>5452</v>
      </c>
      <c r="T3213" s="18" t="s">
        <v>1407</v>
      </c>
      <c r="U3213" s="19" t="str">
        <f t="shared" si="336"/>
        <v>('producto_terminado','PJ4A','PJ4A-03007-A','pijama niña algodon organico polo+capri','PJ4A-03007-A | pijama niña algodon organico polo+capri ; talla-8 color: cupcake_01 -&gt; cupcake_01-rosado','{"estampado_1":"cupcake_01","estampado_2":"na"}','{"spec":"na"}','{"precio_doc":74.84,"precio_unit":6.24,"precio_web":9,"precio_catalog":6.86,"precio_usd":1.92}','8','cocotfyma','unidad','activo','APT_E','cupcake_01','ruta5','PJ4A-03007','PJ4A-03007 | pijama niña algodon organico polo+capri ; talla-8 color: cupcake_01-rosado','cupcake_01-rosado');</v>
      </c>
      <c r="V3213" s="19">
        <v>22072</v>
      </c>
      <c r="W3213" s="20" t="s">
        <v>4665</v>
      </c>
      <c r="X3213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('producto_terminado','PJ4A','PJ4A-03007-A','pijama niña algodon organico polo+capri','PJ4A-03007-A | pijama niña algodon organico polo+capri ; talla-8 color: cupcake_01 -&gt; cupcake_01-rosado','{"estampado_1":"cupcake_01","estampado_2":"na"}','{"spec":"na"}','{"precio_doc":74.84,"precio_unit":6.24,"precio_web":9,"precio_catalog":6.86,"precio_usd":1.92}','8','cocotfyma','unidad','activo','APT_E','cupcake_01','ruta5','PJ4A-03007','PJ4A-03007 | pijama niña algodon organico polo+capri ; talla-8 color: cupcake_01-rosado','cupcake_01-rosado');</v>
      </c>
      <c r="Y3213" s="17"/>
      <c r="Z3213" s="17"/>
      <c r="AA3213" s="17"/>
      <c r="AB3213" s="17"/>
      <c r="AC3213" s="17"/>
      <c r="AD3213" s="17"/>
      <c r="AE3213" s="17"/>
      <c r="AF3213" s="17"/>
      <c r="AG3213" s="17"/>
      <c r="AH3213" s="17"/>
      <c r="AI3213" s="17"/>
      <c r="AJ3213" s="17"/>
      <c r="AK3213" s="17"/>
      <c r="AL3213" s="17"/>
      <c r="AM3213" s="17"/>
      <c r="AN3213" s="17"/>
      <c r="AO3213" s="17"/>
      <c r="AP3213" s="17"/>
      <c r="AQ3213" s="17"/>
      <c r="AR3213" s="17"/>
      <c r="AS3213" s="17"/>
      <c r="AT3213" s="17"/>
      <c r="AU3213" s="17"/>
      <c r="AV3213" s="17"/>
      <c r="AW3213" s="17"/>
      <c r="AX3213" s="17"/>
      <c r="AY3213" s="17"/>
      <c r="AZ3213" s="17"/>
      <c r="BA3213" s="17"/>
      <c r="BB3213" s="17"/>
      <c r="BC3213" s="17"/>
      <c r="BD3213" s="17"/>
      <c r="BE3213" s="17"/>
      <c r="BF3213" s="17"/>
      <c r="BG3213" s="17"/>
      <c r="BH3213" s="17"/>
    </row>
    <row r="3214" spans="2:60" x14ac:dyDescent="0.2">
      <c r="B3214" s="1" t="s">
        <v>0</v>
      </c>
      <c r="C3214" s="1" t="str">
        <f t="shared" si="338"/>
        <v>PJ4A</v>
      </c>
      <c r="D3214" s="1" t="s">
        <v>6682</v>
      </c>
      <c r="E3214" s="1" t="s">
        <v>5486</v>
      </c>
      <c r="F3214" s="14" t="str">
        <f t="shared" si="334"/>
        <v>PJ4A-03007-B | pijama niña algodon organico polo+capri ; talla-8 color: rosado -&gt; cupcake_01-rosado</v>
      </c>
      <c r="G3214" s="14" t="str">
        <f t="shared" si="339"/>
        <v>{"estampado_1":"rosado","estampado_2":"na"}</v>
      </c>
      <c r="H3214" s="14" t="s">
        <v>1</v>
      </c>
      <c r="I3214" s="14" t="s">
        <v>622</v>
      </c>
      <c r="J3214" s="1">
        <v>8</v>
      </c>
      <c r="K3214" s="14" t="s">
        <v>3</v>
      </c>
      <c r="L3214" s="14" t="s">
        <v>4</v>
      </c>
      <c r="M3214" s="14" t="s">
        <v>5</v>
      </c>
      <c r="N3214" s="1" t="s">
        <v>6945</v>
      </c>
      <c r="O3214" s="1" t="s">
        <v>1287</v>
      </c>
      <c r="P3214" s="1" t="s">
        <v>4666</v>
      </c>
      <c r="Q3214" s="1" t="s">
        <v>5246</v>
      </c>
      <c r="R3214" s="1" t="str">
        <f t="shared" si="335"/>
        <v>PJ4A-03007 | pijama niña algodon organico polo+capri ; talla-8 color: cupcake_01-rosado</v>
      </c>
      <c r="S3214" s="1" t="s">
        <v>5452</v>
      </c>
      <c r="T3214" s="18" t="s">
        <v>1407</v>
      </c>
      <c r="U3214" s="19" t="str">
        <f t="shared" si="336"/>
        <v>('producto_terminado','PJ4A','PJ4A-03007-B','pijama niña algodon organico polo+capri','PJ4A-03007-B | pijama niña algodon organico polo+capri ; talla-8 color: rosado -&gt; cupcake_01-rosado','{"estampado_1":"rosado","estampado_2":"na"}','{"spec":"na"}','{"precio_doc":74.84,"precio_unit":6.24,"precio_web":9,"precio_catalog":6.86,"precio_usd":1.92}','8','cocotfyma','unidad','activo','APT_E','rosado','ruta5','PJ4A-03007','PJ4A-03007 | pijama niña algodon organico polo+capri ; talla-8 color: cupcake_01-rosado','cupcake_01-rosado');</v>
      </c>
      <c r="V3214" s="19">
        <v>22073</v>
      </c>
      <c r="W3214" s="20" t="s">
        <v>4665</v>
      </c>
      <c r="X3214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('producto_terminado','PJ4A','PJ4A-03007-B','pijama niña algodon organico polo+capri','PJ4A-03007-B | pijama niña algodon organico polo+capri ; talla-8 color: rosado -&gt; cupcake_01-rosado','{"estampado_1":"rosado","estampado_2":"na"}','{"spec":"na"}','{"precio_doc":74.84,"precio_unit":6.24,"precio_web":9,"precio_catalog":6.86,"precio_usd":1.92}','8','cocotfyma','unidad','activo','APT_E','rosado','ruta5','PJ4A-03007','PJ4A-03007 | pijama niña algodon organico polo+capri ; talla-8 color: cupcake_01-rosado','cupcake_01-rosado');</v>
      </c>
      <c r="Y3214" s="17"/>
      <c r="Z3214" s="17"/>
      <c r="AA3214" s="17"/>
      <c r="AB3214" s="17"/>
      <c r="AC3214" s="17"/>
      <c r="AD3214" s="17"/>
      <c r="AE3214" s="17"/>
      <c r="AF3214" s="17"/>
      <c r="AG3214" s="17"/>
      <c r="AH3214" s="17"/>
      <c r="AI3214" s="17"/>
      <c r="AJ3214" s="17"/>
      <c r="AK3214" s="17"/>
      <c r="AL3214" s="17"/>
      <c r="AM3214" s="17"/>
      <c r="AN3214" s="17"/>
      <c r="AO3214" s="17"/>
      <c r="AP3214" s="17"/>
      <c r="AQ3214" s="17"/>
      <c r="AR3214" s="17"/>
      <c r="AS3214" s="17"/>
      <c r="AT3214" s="17"/>
      <c r="AU3214" s="17"/>
      <c r="AV3214" s="17"/>
      <c r="AW3214" s="17"/>
      <c r="AX3214" s="17"/>
      <c r="AY3214" s="17"/>
      <c r="AZ3214" s="17"/>
      <c r="BA3214" s="17"/>
      <c r="BB3214" s="17"/>
      <c r="BC3214" s="17"/>
      <c r="BD3214" s="17"/>
      <c r="BE3214" s="17"/>
      <c r="BF3214" s="17"/>
      <c r="BG3214" s="17"/>
      <c r="BH3214" s="17"/>
    </row>
    <row r="3215" spans="2:60" x14ac:dyDescent="0.2">
      <c r="B3215" s="1" t="s">
        <v>0</v>
      </c>
      <c r="C3215" s="1" t="str">
        <f t="shared" si="338"/>
        <v>PJ4B</v>
      </c>
      <c r="D3215" s="1" t="s">
        <v>6683</v>
      </c>
      <c r="E3215" s="1" t="s">
        <v>5486</v>
      </c>
      <c r="F3215" s="14" t="str">
        <f t="shared" si="334"/>
        <v>PJ4B-04007-A | pijama niña algodon organico polo+capri ; talla-10 color: cupcake_01 -&gt; cupcake_01-rosado</v>
      </c>
      <c r="G3215" s="14" t="str">
        <f t="shared" si="339"/>
        <v>{"estampado_1":"cupcake_01","estampado_2":"na"}</v>
      </c>
      <c r="H3215" s="14" t="s">
        <v>1</v>
      </c>
      <c r="I3215" s="14" t="s">
        <v>622</v>
      </c>
      <c r="J3215" s="1">
        <v>10</v>
      </c>
      <c r="K3215" s="14" t="s">
        <v>3</v>
      </c>
      <c r="L3215" s="14" t="s">
        <v>4</v>
      </c>
      <c r="M3215" s="14" t="s">
        <v>5</v>
      </c>
      <c r="N3215" s="1" t="s">
        <v>6945</v>
      </c>
      <c r="O3215" s="1" t="s">
        <v>1763</v>
      </c>
      <c r="P3215" s="1" t="s">
        <v>4666</v>
      </c>
      <c r="Q3215" s="1" t="s">
        <v>5247</v>
      </c>
      <c r="R3215" s="1" t="str">
        <f t="shared" si="335"/>
        <v>PJ4B-04007 | pijama niña algodon organico polo+capri ; talla-10 color: cupcake_01-rosado</v>
      </c>
      <c r="S3215" s="1" t="s">
        <v>5452</v>
      </c>
      <c r="T3215" s="18" t="s">
        <v>1407</v>
      </c>
      <c r="U3215" s="19" t="str">
        <f t="shared" si="336"/>
        <v>('producto_terminado','PJ4B','PJ4B-04007-A','pijama niña algodon organico polo+capri','PJ4B-04007-A | pijama niña algodon organico polo+capri ; talla-10 color: cupcake_01 -&gt; cupcake_01-rosado','{"estampado_1":"cupcake_01","estampado_2":"na"}','{"spec":"na"}','{"precio_doc":74.84,"precio_unit":6.24,"precio_web":9,"precio_catalog":6.86,"precio_usd":1.92}','10','cocotfyma','unidad','activo','APT_E','cupcake_01','ruta5','PJ4B-04007','PJ4B-04007 | pijama niña algodon organico polo+capri ; talla-10 color: cupcake_01-rosado','cupcake_01-rosado');</v>
      </c>
      <c r="V3215" s="19">
        <v>22074</v>
      </c>
      <c r="W3215" s="20" t="s">
        <v>4665</v>
      </c>
      <c r="X3215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('producto_terminado','PJ4B','PJ4B-04007-A','pijama niña algodon organico polo+capri','PJ4B-04007-A | pijama niña algodon organico polo+capri ; talla-10 color: cupcake_01 -&gt; cupcake_01-rosado','{"estampado_1":"cupcake_01","estampado_2":"na"}','{"spec":"na"}','{"precio_doc":74.84,"precio_unit":6.24,"precio_web":9,"precio_catalog":6.86,"precio_usd":1.92}','10','cocotfyma','unidad','activo','APT_E','cupcake_01','ruta5','PJ4B-04007','PJ4B-04007 | pijama niña algodon organico polo+capri ; talla-10 color: cupcake_01-rosado','cupcake_01-rosado');</v>
      </c>
      <c r="Y3215" s="17"/>
      <c r="Z3215" s="17"/>
      <c r="AA3215" s="17"/>
      <c r="AB3215" s="17"/>
      <c r="AC3215" s="17"/>
      <c r="AD3215" s="17"/>
      <c r="AE3215" s="17"/>
      <c r="AF3215" s="17"/>
      <c r="AG3215" s="17"/>
      <c r="AH3215" s="17"/>
      <c r="AI3215" s="17"/>
      <c r="AJ3215" s="17"/>
      <c r="AK3215" s="17"/>
      <c r="AL3215" s="17"/>
      <c r="AM3215" s="17"/>
      <c r="AN3215" s="17"/>
      <c r="AO3215" s="17"/>
      <c r="AP3215" s="17"/>
      <c r="AQ3215" s="17"/>
      <c r="AR3215" s="17"/>
      <c r="AS3215" s="17"/>
      <c r="AT3215" s="17"/>
      <c r="AU3215" s="17"/>
      <c r="AV3215" s="17"/>
      <c r="AW3215" s="17"/>
      <c r="AX3215" s="17"/>
      <c r="AY3215" s="17"/>
      <c r="AZ3215" s="17"/>
      <c r="BA3215" s="17"/>
      <c r="BB3215" s="17"/>
      <c r="BC3215" s="17"/>
      <c r="BD3215" s="17"/>
      <c r="BE3215" s="17"/>
      <c r="BF3215" s="17"/>
      <c r="BG3215" s="17"/>
      <c r="BH3215" s="17"/>
    </row>
    <row r="3216" spans="2:60" x14ac:dyDescent="0.2">
      <c r="B3216" s="1" t="s">
        <v>0</v>
      </c>
      <c r="C3216" s="1" t="str">
        <f t="shared" si="338"/>
        <v>PJ4B</v>
      </c>
      <c r="D3216" s="1" t="s">
        <v>6684</v>
      </c>
      <c r="E3216" s="1" t="s">
        <v>5486</v>
      </c>
      <c r="F3216" s="14" t="str">
        <f t="shared" si="334"/>
        <v>PJ4B-04007-B | pijama niña algodon organico polo+capri ; talla-10 color: rosado -&gt; cupcake_01-rosado</v>
      </c>
      <c r="G3216" s="14" t="str">
        <f t="shared" si="339"/>
        <v>{"estampado_1":"rosado","estampado_2":"na"}</v>
      </c>
      <c r="H3216" s="14" t="s">
        <v>1</v>
      </c>
      <c r="I3216" s="14" t="s">
        <v>622</v>
      </c>
      <c r="J3216" s="1">
        <v>10</v>
      </c>
      <c r="K3216" s="14" t="s">
        <v>3</v>
      </c>
      <c r="L3216" s="14" t="s">
        <v>4</v>
      </c>
      <c r="M3216" s="14" t="s">
        <v>5</v>
      </c>
      <c r="N3216" s="1" t="s">
        <v>6945</v>
      </c>
      <c r="O3216" s="1" t="s">
        <v>1287</v>
      </c>
      <c r="P3216" s="1" t="s">
        <v>4666</v>
      </c>
      <c r="Q3216" s="1" t="s">
        <v>5247</v>
      </c>
      <c r="R3216" s="1" t="str">
        <f t="shared" si="335"/>
        <v>PJ4B-04007 | pijama niña algodon organico polo+capri ; talla-10 color: cupcake_01-rosado</v>
      </c>
      <c r="S3216" s="1" t="s">
        <v>5452</v>
      </c>
      <c r="T3216" s="18" t="s">
        <v>1407</v>
      </c>
      <c r="U3216" s="19" t="str">
        <f t="shared" si="336"/>
        <v>('producto_terminado','PJ4B','PJ4B-04007-B','pijama niña algodon organico polo+capri','PJ4B-04007-B | pijama niña algodon organico polo+capri ; talla-10 color: rosado -&gt; cupcake_01-rosado','{"estampado_1":"rosado","estampado_2":"na"}','{"spec":"na"}','{"precio_doc":74.84,"precio_unit":6.24,"precio_web":9,"precio_catalog":6.86,"precio_usd":1.92}','10','cocotfyma','unidad','activo','APT_E','rosado','ruta5','PJ4B-04007','PJ4B-04007 | pijama niña algodon organico polo+capri ; talla-10 color: cupcake_01-rosado','cupcake_01-rosado');</v>
      </c>
      <c r="V3216" s="19">
        <v>22075</v>
      </c>
      <c r="W3216" s="20" t="s">
        <v>4665</v>
      </c>
      <c r="X3216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('producto_terminado','PJ4B','PJ4B-04007-B','pijama niña algodon organico polo+capri','PJ4B-04007-B | pijama niña algodon organico polo+capri ; talla-10 color: rosado -&gt; cupcake_01-rosado','{"estampado_1":"rosado","estampado_2":"na"}','{"spec":"na"}','{"precio_doc":74.84,"precio_unit":6.24,"precio_web":9,"precio_catalog":6.86,"precio_usd":1.92}','10','cocotfyma','unidad','activo','APT_E','rosado','ruta5','PJ4B-04007','PJ4B-04007 | pijama niña algodon organico polo+capri ; talla-10 color: cupcake_01-rosado','cupcake_01-rosado');</v>
      </c>
      <c r="Y3216" s="17"/>
      <c r="Z3216" s="17"/>
      <c r="AA3216" s="17"/>
      <c r="AB3216" s="17"/>
      <c r="AC3216" s="17"/>
      <c r="AD3216" s="17"/>
      <c r="AE3216" s="17"/>
      <c r="AF3216" s="17"/>
      <c r="AG3216" s="17"/>
      <c r="AH3216" s="17"/>
      <c r="AI3216" s="17"/>
      <c r="AJ3216" s="17"/>
      <c r="AK3216" s="17"/>
      <c r="AL3216" s="17"/>
      <c r="AM3216" s="17"/>
      <c r="AN3216" s="17"/>
      <c r="AO3216" s="17"/>
      <c r="AP3216" s="17"/>
      <c r="AQ3216" s="17"/>
      <c r="AR3216" s="17"/>
      <c r="AS3216" s="17"/>
      <c r="AT3216" s="17"/>
      <c r="AU3216" s="17"/>
      <c r="AV3216" s="17"/>
      <c r="AW3216" s="17"/>
      <c r="AX3216" s="17"/>
      <c r="AY3216" s="17"/>
      <c r="AZ3216" s="17"/>
      <c r="BA3216" s="17"/>
      <c r="BB3216" s="17"/>
      <c r="BC3216" s="17"/>
      <c r="BD3216" s="17"/>
      <c r="BE3216" s="17"/>
      <c r="BF3216" s="17"/>
      <c r="BG3216" s="17"/>
      <c r="BH3216" s="17"/>
    </row>
    <row r="3217" spans="2:60" x14ac:dyDescent="0.2">
      <c r="B3217" s="1" t="s">
        <v>0</v>
      </c>
      <c r="C3217" s="1" t="str">
        <f t="shared" si="338"/>
        <v>PJ4B</v>
      </c>
      <c r="D3217" s="1" t="s">
        <v>6685</v>
      </c>
      <c r="E3217" s="1" t="s">
        <v>5486</v>
      </c>
      <c r="F3217" s="14" t="str">
        <f t="shared" si="334"/>
        <v>PJ4B-05007-A | pijama niña algodon organico polo+capri ; talla-12 color: cupcake_01 -&gt; cupcake_01-rosado</v>
      </c>
      <c r="G3217" s="14" t="str">
        <f t="shared" si="339"/>
        <v>{"estampado_1":"cupcake_01","estampado_2":"na"}</v>
      </c>
      <c r="H3217" s="14" t="s">
        <v>1</v>
      </c>
      <c r="I3217" s="14" t="s">
        <v>622</v>
      </c>
      <c r="J3217" s="1">
        <v>12</v>
      </c>
      <c r="K3217" s="14" t="s">
        <v>3</v>
      </c>
      <c r="L3217" s="14" t="s">
        <v>4</v>
      </c>
      <c r="M3217" s="14" t="s">
        <v>5</v>
      </c>
      <c r="N3217" s="1" t="s">
        <v>6945</v>
      </c>
      <c r="O3217" s="1" t="s">
        <v>1763</v>
      </c>
      <c r="P3217" s="1" t="s">
        <v>4666</v>
      </c>
      <c r="Q3217" s="1" t="s">
        <v>5248</v>
      </c>
      <c r="R3217" s="1" t="str">
        <f t="shared" si="335"/>
        <v>PJ4B-05007 | pijama niña algodon organico polo+capri ; talla-12 color: cupcake_01-rosado</v>
      </c>
      <c r="S3217" s="1" t="s">
        <v>5452</v>
      </c>
      <c r="T3217" s="18" t="s">
        <v>1407</v>
      </c>
      <c r="U3217" s="19" t="str">
        <f t="shared" si="336"/>
        <v>('producto_terminado','PJ4B','PJ4B-05007-A','pijama niña algodon organico polo+capri','PJ4B-05007-A | pijama niña algodon organico polo+capri ; talla-12 color: cupcake_01 -&gt; cupcake_01-rosado','{"estampado_1":"cupcake_01","estampado_2":"na"}','{"spec":"na"}','{"precio_doc":74.84,"precio_unit":6.24,"precio_web":9,"precio_catalog":6.86,"precio_usd":1.92}','12','cocotfyma','unidad','activo','APT_E','cupcake_01','ruta5','PJ4B-05007','PJ4B-05007 | pijama niña algodon organico polo+capri ; talla-12 color: cupcake_01-rosado','cupcake_01-rosado');</v>
      </c>
      <c r="V3217" s="19">
        <v>22076</v>
      </c>
      <c r="W3217" s="20" t="s">
        <v>4665</v>
      </c>
      <c r="X3217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('producto_terminado','PJ4B','PJ4B-05007-A','pijama niña algodon organico polo+capri','PJ4B-05007-A | pijama niña algodon organico polo+capri ; talla-12 color: cupcake_01 -&gt; cupcake_01-rosado','{"estampado_1":"cupcake_01","estampado_2":"na"}','{"spec":"na"}','{"precio_doc":74.84,"precio_unit":6.24,"precio_web":9,"precio_catalog":6.86,"precio_usd":1.92}','12','cocotfyma','unidad','activo','APT_E','cupcake_01','ruta5','PJ4B-05007','PJ4B-05007 | pijama niña algodon organico polo+capri ; talla-12 color: cupcake_01-rosado','cupcake_01-rosado');</v>
      </c>
      <c r="Y3217" s="17"/>
      <c r="Z3217" s="17"/>
      <c r="AA3217" s="17"/>
      <c r="AB3217" s="17"/>
      <c r="AC3217" s="17"/>
      <c r="AD3217" s="17"/>
      <c r="AE3217" s="17"/>
      <c r="AF3217" s="17"/>
      <c r="AG3217" s="17"/>
      <c r="AH3217" s="17"/>
      <c r="AI3217" s="17"/>
      <c r="AJ3217" s="17"/>
      <c r="AK3217" s="17"/>
      <c r="AL3217" s="17"/>
      <c r="AM3217" s="17"/>
      <c r="AN3217" s="17"/>
      <c r="AO3217" s="17"/>
      <c r="AP3217" s="17"/>
      <c r="AQ3217" s="17"/>
      <c r="AR3217" s="17"/>
      <c r="AS3217" s="17"/>
      <c r="AT3217" s="17"/>
      <c r="AU3217" s="17"/>
      <c r="AV3217" s="17"/>
      <c r="AW3217" s="17"/>
      <c r="AX3217" s="17"/>
      <c r="AY3217" s="17"/>
      <c r="AZ3217" s="17"/>
      <c r="BA3217" s="17"/>
      <c r="BB3217" s="17"/>
      <c r="BC3217" s="17"/>
      <c r="BD3217" s="17"/>
      <c r="BE3217" s="17"/>
      <c r="BF3217" s="17"/>
      <c r="BG3217" s="17"/>
      <c r="BH3217" s="17"/>
    </row>
    <row r="3218" spans="2:60" x14ac:dyDescent="0.2">
      <c r="B3218" s="1" t="s">
        <v>0</v>
      </c>
      <c r="C3218" s="1" t="str">
        <f t="shared" si="338"/>
        <v>PJ4B</v>
      </c>
      <c r="D3218" s="1" t="s">
        <v>6686</v>
      </c>
      <c r="E3218" s="1" t="s">
        <v>5486</v>
      </c>
      <c r="F3218" s="14" t="str">
        <f t="shared" si="334"/>
        <v>PJ4B-05007-B | pijama niña algodon organico polo+capri ; talla-12 color: rosado -&gt; cupcake_01-rosado</v>
      </c>
      <c r="G3218" s="14" t="str">
        <f t="shared" si="339"/>
        <v>{"estampado_1":"rosado","estampado_2":"na"}</v>
      </c>
      <c r="H3218" s="14" t="s">
        <v>1</v>
      </c>
      <c r="I3218" s="14" t="s">
        <v>622</v>
      </c>
      <c r="J3218" s="1">
        <v>12</v>
      </c>
      <c r="K3218" s="14" t="s">
        <v>3</v>
      </c>
      <c r="L3218" s="14" t="s">
        <v>4</v>
      </c>
      <c r="M3218" s="14" t="s">
        <v>5</v>
      </c>
      <c r="N3218" s="1" t="s">
        <v>6945</v>
      </c>
      <c r="O3218" s="1" t="s">
        <v>1287</v>
      </c>
      <c r="P3218" s="1" t="s">
        <v>4666</v>
      </c>
      <c r="Q3218" s="1" t="s">
        <v>5248</v>
      </c>
      <c r="R3218" s="1" t="str">
        <f t="shared" si="335"/>
        <v>PJ4B-05007 | pijama niña algodon organico polo+capri ; talla-12 color: cupcake_01-rosado</v>
      </c>
      <c r="S3218" s="1" t="s">
        <v>5452</v>
      </c>
      <c r="T3218" s="18" t="s">
        <v>1407</v>
      </c>
      <c r="U3218" s="19" t="str">
        <f t="shared" si="336"/>
        <v>('producto_terminado','PJ4B','PJ4B-05007-B','pijama niña algodon organico polo+capri','PJ4B-05007-B | pijama niña algodon organico polo+capri ; talla-12 color: rosado -&gt; cupcake_01-rosado','{"estampado_1":"rosado","estampado_2":"na"}','{"spec":"na"}','{"precio_doc":74.84,"precio_unit":6.24,"precio_web":9,"precio_catalog":6.86,"precio_usd":1.92}','12','cocotfyma','unidad','activo','APT_E','rosado','ruta5','PJ4B-05007','PJ4B-05007 | pijama niña algodon organico polo+capri ; talla-12 color: cupcake_01-rosado','cupcake_01-rosado');</v>
      </c>
      <c r="V3218" s="19">
        <v>22077</v>
      </c>
      <c r="W3218" s="20" t="s">
        <v>4665</v>
      </c>
      <c r="X3218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('producto_terminado','PJ4B','PJ4B-05007-B','pijama niña algodon organico polo+capri','PJ4B-05007-B | pijama niña algodon organico polo+capri ; talla-12 color: rosado -&gt; cupcake_01-rosado','{"estampado_1":"rosado","estampado_2":"na"}','{"spec":"na"}','{"precio_doc":74.84,"precio_unit":6.24,"precio_web":9,"precio_catalog":6.86,"precio_usd":1.92}','12','cocotfyma','unidad','activo','APT_E','rosado','ruta5','PJ4B-05007','PJ4B-05007 | pijama niña algodon organico polo+capri ; talla-12 color: cupcake_01-rosado','cupcake_01-rosado');</v>
      </c>
      <c r="Y3218" s="17"/>
      <c r="Z3218" s="17"/>
      <c r="AA3218" s="17"/>
      <c r="AB3218" s="17"/>
      <c r="AC3218" s="17"/>
      <c r="AD3218" s="17"/>
      <c r="AE3218" s="17"/>
      <c r="AF3218" s="17"/>
      <c r="AG3218" s="17"/>
      <c r="AH3218" s="17"/>
      <c r="AI3218" s="17"/>
      <c r="AJ3218" s="17"/>
      <c r="AK3218" s="17"/>
      <c r="AL3218" s="17"/>
      <c r="AM3218" s="17"/>
      <c r="AN3218" s="17"/>
      <c r="AO3218" s="17"/>
      <c r="AP3218" s="17"/>
      <c r="AQ3218" s="17"/>
      <c r="AR3218" s="17"/>
      <c r="AS3218" s="17"/>
      <c r="AT3218" s="17"/>
      <c r="AU3218" s="17"/>
      <c r="AV3218" s="17"/>
      <c r="AW3218" s="17"/>
      <c r="AX3218" s="17"/>
      <c r="AY3218" s="17"/>
      <c r="AZ3218" s="17"/>
      <c r="BA3218" s="17"/>
      <c r="BB3218" s="17"/>
      <c r="BC3218" s="17"/>
      <c r="BD3218" s="17"/>
      <c r="BE3218" s="17"/>
      <c r="BF3218" s="17"/>
      <c r="BG3218" s="17"/>
      <c r="BH3218" s="17"/>
    </row>
    <row r="3219" spans="2:60" x14ac:dyDescent="0.2">
      <c r="B3219" s="1" t="s">
        <v>0</v>
      </c>
      <c r="C3219" s="1" t="str">
        <f t="shared" si="338"/>
        <v>PJ4B</v>
      </c>
      <c r="D3219" s="1" t="s">
        <v>6687</v>
      </c>
      <c r="E3219" s="1" t="s">
        <v>5486</v>
      </c>
      <c r="F3219" s="14" t="str">
        <f t="shared" si="334"/>
        <v>PJ4B-06007-A | pijama niña algodon organico polo+capri ; talla-14 color: cupcake_01 -&gt; cupcake_01-rosado</v>
      </c>
      <c r="G3219" s="14" t="str">
        <f t="shared" si="339"/>
        <v>{"estampado_1":"cupcake_01","estampado_2":"na"}</v>
      </c>
      <c r="H3219" s="14" t="s">
        <v>1</v>
      </c>
      <c r="I3219" s="14" t="s">
        <v>622</v>
      </c>
      <c r="J3219" s="1">
        <v>14</v>
      </c>
      <c r="K3219" s="14" t="s">
        <v>3</v>
      </c>
      <c r="L3219" s="14" t="s">
        <v>4</v>
      </c>
      <c r="M3219" s="14" t="s">
        <v>5</v>
      </c>
      <c r="N3219" s="1" t="s">
        <v>6945</v>
      </c>
      <c r="O3219" s="1" t="s">
        <v>1763</v>
      </c>
      <c r="P3219" s="1" t="s">
        <v>4666</v>
      </c>
      <c r="Q3219" s="1" t="s">
        <v>5249</v>
      </c>
      <c r="R3219" s="1" t="str">
        <f t="shared" si="335"/>
        <v>PJ4B-06007 | pijama niña algodon organico polo+capri ; talla-14 color: cupcake_01-rosado</v>
      </c>
      <c r="S3219" s="1" t="s">
        <v>5452</v>
      </c>
      <c r="T3219" s="18" t="s">
        <v>1407</v>
      </c>
      <c r="U3219" s="19" t="str">
        <f t="shared" si="336"/>
        <v>('producto_terminado','PJ4B','PJ4B-06007-A','pijama niña algodon organico polo+capri','PJ4B-06007-A | pijama niña algodon organico polo+capri ; talla-14 color: cupcake_01 -&gt; cupcake_01-rosado','{"estampado_1":"cupcake_01","estampado_2":"na"}','{"spec":"na"}','{"precio_doc":74.84,"precio_unit":6.24,"precio_web":9,"precio_catalog":6.86,"precio_usd":1.92}','14','cocotfyma','unidad','activo','APT_E','cupcake_01','ruta5','PJ4B-06007','PJ4B-06007 | pijama niña algodon organico polo+capri ; talla-14 color: cupcake_01-rosado','cupcake_01-rosado');</v>
      </c>
      <c r="V3219" s="19">
        <v>22078</v>
      </c>
      <c r="W3219" s="20" t="s">
        <v>4665</v>
      </c>
      <c r="X3219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('producto_terminado','PJ4B','PJ4B-06007-A','pijama niña algodon organico polo+capri','PJ4B-06007-A | pijama niña algodon organico polo+capri ; talla-14 color: cupcake_01 -&gt; cupcake_01-rosado','{"estampado_1":"cupcake_01","estampado_2":"na"}','{"spec":"na"}','{"precio_doc":74.84,"precio_unit":6.24,"precio_web":9,"precio_catalog":6.86,"precio_usd":1.92}','14','cocotfyma','unidad','activo','APT_E','cupcake_01','ruta5','PJ4B-06007','PJ4B-06007 | pijama niña algodon organico polo+capri ; talla-14 color: cupcake_01-rosado','cupcake_01-rosado');</v>
      </c>
      <c r="Y3219" s="17"/>
      <c r="Z3219" s="17"/>
      <c r="AA3219" s="17"/>
      <c r="AB3219" s="17"/>
      <c r="AC3219" s="17"/>
      <c r="AD3219" s="17"/>
      <c r="AE3219" s="17"/>
      <c r="AF3219" s="17"/>
      <c r="AG3219" s="17"/>
      <c r="AH3219" s="17"/>
      <c r="AI3219" s="17"/>
      <c r="AJ3219" s="17"/>
      <c r="AK3219" s="17"/>
      <c r="AL3219" s="17"/>
      <c r="AM3219" s="17"/>
      <c r="AN3219" s="17"/>
      <c r="AO3219" s="17"/>
      <c r="AP3219" s="17"/>
      <c r="AQ3219" s="17"/>
      <c r="AR3219" s="17"/>
      <c r="AS3219" s="17"/>
      <c r="AT3219" s="17"/>
      <c r="AU3219" s="17"/>
      <c r="AV3219" s="17"/>
      <c r="AW3219" s="17"/>
      <c r="AX3219" s="17"/>
      <c r="AY3219" s="17"/>
      <c r="AZ3219" s="17"/>
      <c r="BA3219" s="17"/>
      <c r="BB3219" s="17"/>
      <c r="BC3219" s="17"/>
      <c r="BD3219" s="17"/>
      <c r="BE3219" s="17"/>
      <c r="BF3219" s="17"/>
      <c r="BG3219" s="17"/>
      <c r="BH3219" s="17"/>
    </row>
    <row r="3220" spans="2:60" x14ac:dyDescent="0.2">
      <c r="B3220" s="1" t="s">
        <v>0</v>
      </c>
      <c r="C3220" s="1" t="str">
        <f t="shared" si="338"/>
        <v>PJ4B</v>
      </c>
      <c r="D3220" s="1" t="s">
        <v>6688</v>
      </c>
      <c r="E3220" s="1" t="s">
        <v>5486</v>
      </c>
      <c r="F3220" s="14" t="str">
        <f t="shared" si="334"/>
        <v>PJ4B-06007-B | pijama niña algodon organico polo+capri ; talla-14 color: rosado -&gt; cupcake_01-rosado</v>
      </c>
      <c r="G3220" s="14" t="str">
        <f t="shared" si="339"/>
        <v>{"estampado_1":"rosado","estampado_2":"na"}</v>
      </c>
      <c r="H3220" s="14" t="s">
        <v>1</v>
      </c>
      <c r="I3220" s="14" t="s">
        <v>622</v>
      </c>
      <c r="J3220" s="1">
        <v>14</v>
      </c>
      <c r="K3220" s="14" t="s">
        <v>3</v>
      </c>
      <c r="L3220" s="14" t="s">
        <v>4</v>
      </c>
      <c r="M3220" s="14" t="s">
        <v>5</v>
      </c>
      <c r="N3220" s="1" t="s">
        <v>6945</v>
      </c>
      <c r="O3220" s="1" t="s">
        <v>1287</v>
      </c>
      <c r="P3220" s="1" t="s">
        <v>4666</v>
      </c>
      <c r="Q3220" s="1" t="s">
        <v>5249</v>
      </c>
      <c r="R3220" s="1" t="str">
        <f t="shared" si="335"/>
        <v>PJ4B-06007 | pijama niña algodon organico polo+capri ; talla-14 color: cupcake_01-rosado</v>
      </c>
      <c r="S3220" s="1" t="s">
        <v>5452</v>
      </c>
      <c r="T3220" s="18" t="s">
        <v>1407</v>
      </c>
      <c r="U3220" s="19" t="str">
        <f t="shared" si="336"/>
        <v>('producto_terminado','PJ4B','PJ4B-06007-B','pijama niña algodon organico polo+capri','PJ4B-06007-B | pijama niña algodon organico polo+capri ; talla-14 color: rosado -&gt; cupcake_01-rosado','{"estampado_1":"rosado","estampado_2":"na"}','{"spec":"na"}','{"precio_doc":74.84,"precio_unit":6.24,"precio_web":9,"precio_catalog":6.86,"precio_usd":1.92}','14','cocotfyma','unidad','activo','APT_E','rosado','ruta5','PJ4B-06007','PJ4B-06007 | pijama niña algodon organico polo+capri ; talla-14 color: cupcake_01-rosado','cupcake_01-rosado');</v>
      </c>
      <c r="V3220" s="19">
        <v>22079</v>
      </c>
      <c r="W3220" s="20" t="s">
        <v>4665</v>
      </c>
      <c r="X3220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('producto_terminado','PJ4B','PJ4B-06007-B','pijama niña algodon organico polo+capri','PJ4B-06007-B | pijama niña algodon organico polo+capri ; talla-14 color: rosado -&gt; cupcake_01-rosado','{"estampado_1":"rosado","estampado_2":"na"}','{"spec":"na"}','{"precio_doc":74.84,"precio_unit":6.24,"precio_web":9,"precio_catalog":6.86,"precio_usd":1.92}','14','cocotfyma','unidad','activo','APT_E','rosado','ruta5','PJ4B-06007','PJ4B-06007 | pijama niña algodon organico polo+capri ; talla-14 color: cupcake_01-rosado','cupcake_01-rosado');</v>
      </c>
      <c r="Y3220" s="17"/>
      <c r="Z3220" s="17"/>
      <c r="AA3220" s="17"/>
      <c r="AB3220" s="17"/>
      <c r="AC3220" s="17"/>
      <c r="AD3220" s="17"/>
      <c r="AE3220" s="17"/>
      <c r="AF3220" s="17"/>
      <c r="AG3220" s="17"/>
      <c r="AH3220" s="17"/>
      <c r="AI3220" s="17"/>
      <c r="AJ3220" s="17"/>
      <c r="AK3220" s="17"/>
      <c r="AL3220" s="17"/>
      <c r="AM3220" s="17"/>
      <c r="AN3220" s="17"/>
      <c r="AO3220" s="17"/>
      <c r="AP3220" s="17"/>
      <c r="AQ3220" s="17"/>
      <c r="AR3220" s="17"/>
      <c r="AS3220" s="17"/>
      <c r="AT3220" s="17"/>
      <c r="AU3220" s="17"/>
      <c r="AV3220" s="17"/>
      <c r="AW3220" s="17"/>
      <c r="AX3220" s="17"/>
      <c r="AY3220" s="17"/>
      <c r="AZ3220" s="17"/>
      <c r="BA3220" s="17"/>
      <c r="BB3220" s="17"/>
      <c r="BC3220" s="17"/>
      <c r="BD3220" s="17"/>
      <c r="BE3220" s="17"/>
      <c r="BF3220" s="17"/>
      <c r="BG3220" s="17"/>
      <c r="BH3220" s="17"/>
    </row>
    <row r="3221" spans="2:60" x14ac:dyDescent="0.2">
      <c r="B3221" s="1" t="s">
        <v>0</v>
      </c>
      <c r="C3221" s="1" t="str">
        <f t="shared" si="338"/>
        <v>PJ4B</v>
      </c>
      <c r="D3221" s="1" t="s">
        <v>6689</v>
      </c>
      <c r="E3221" s="1" t="s">
        <v>5486</v>
      </c>
      <c r="F3221" s="14" t="str">
        <f t="shared" si="334"/>
        <v>PJ4B-07007-A | pijama niña algodon organico polo+capri ; talla-16 color: cupcake_01 -&gt; cupcake_01-rosado</v>
      </c>
      <c r="G3221" s="14" t="str">
        <f t="shared" si="339"/>
        <v>{"estampado_1":"cupcake_01","estampado_2":"na"}</v>
      </c>
      <c r="H3221" s="14" t="s">
        <v>1</v>
      </c>
      <c r="I3221" s="14" t="s">
        <v>622</v>
      </c>
      <c r="J3221" s="1">
        <v>16</v>
      </c>
      <c r="K3221" s="14" t="s">
        <v>3</v>
      </c>
      <c r="L3221" s="14" t="s">
        <v>4</v>
      </c>
      <c r="M3221" s="14" t="s">
        <v>5</v>
      </c>
      <c r="N3221" s="1" t="s">
        <v>6945</v>
      </c>
      <c r="O3221" s="1" t="s">
        <v>1763</v>
      </c>
      <c r="P3221" s="1" t="s">
        <v>4666</v>
      </c>
      <c r="Q3221" s="1" t="s">
        <v>5250</v>
      </c>
      <c r="R3221" s="1" t="str">
        <f t="shared" si="335"/>
        <v>PJ4B-07007 | pijama niña algodon organico polo+capri ; talla-16 color: cupcake_01-rosado</v>
      </c>
      <c r="S3221" s="1" t="s">
        <v>5452</v>
      </c>
      <c r="T3221" s="18" t="s">
        <v>1407</v>
      </c>
      <c r="U3221" s="19" t="str">
        <f t="shared" si="336"/>
        <v>('producto_terminado','PJ4B','PJ4B-07007-A','pijama niña algodon organico polo+capri','PJ4B-07007-A | pijama niña algodon organico polo+capri ; talla-16 color: cupcake_01 -&gt; cupcake_01-rosado','{"estampado_1":"cupcake_01","estampado_2":"na"}','{"spec":"na"}','{"precio_doc":74.84,"precio_unit":6.24,"precio_web":9,"precio_catalog":6.86,"precio_usd":1.92}','16','cocotfyma','unidad','activo','APT_E','cupcake_01','ruta5','PJ4B-07007','PJ4B-07007 | pijama niña algodon organico polo+capri ; talla-16 color: cupcake_01-rosado','cupcake_01-rosado');</v>
      </c>
      <c r="V3221" s="19">
        <v>22080</v>
      </c>
      <c r="W3221" s="20" t="s">
        <v>4665</v>
      </c>
      <c r="X3221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('producto_terminado','PJ4B','PJ4B-07007-A','pijama niña algodon organico polo+capri','PJ4B-07007-A | pijama niña algodon organico polo+capri ; talla-16 color: cupcake_01 -&gt; cupcake_01-rosado','{"estampado_1":"cupcake_01","estampado_2":"na"}','{"spec":"na"}','{"precio_doc":74.84,"precio_unit":6.24,"precio_web":9,"precio_catalog":6.86,"precio_usd":1.92}','16','cocotfyma','unidad','activo','APT_E','cupcake_01','ruta5','PJ4B-07007','PJ4B-07007 | pijama niña algodon organico polo+capri ; talla-16 color: cupcake_01-rosado','cupcake_01-rosado');</v>
      </c>
      <c r="Y3221" s="17"/>
      <c r="Z3221" s="17"/>
      <c r="AA3221" s="17"/>
      <c r="AB3221" s="17"/>
      <c r="AC3221" s="17"/>
      <c r="AD3221" s="17"/>
      <c r="AE3221" s="17"/>
      <c r="AF3221" s="17"/>
      <c r="AG3221" s="17"/>
      <c r="AH3221" s="17"/>
      <c r="AI3221" s="17"/>
      <c r="AJ3221" s="17"/>
      <c r="AK3221" s="17"/>
      <c r="AL3221" s="17"/>
      <c r="AM3221" s="17"/>
      <c r="AN3221" s="17"/>
      <c r="AO3221" s="17"/>
      <c r="AP3221" s="17"/>
      <c r="AQ3221" s="17"/>
      <c r="AR3221" s="17"/>
      <c r="AS3221" s="17"/>
      <c r="AT3221" s="17"/>
      <c r="AU3221" s="17"/>
      <c r="AV3221" s="17"/>
      <c r="AW3221" s="17"/>
      <c r="AX3221" s="17"/>
      <c r="AY3221" s="17"/>
      <c r="AZ3221" s="17"/>
      <c r="BA3221" s="17"/>
      <c r="BB3221" s="17"/>
      <c r="BC3221" s="17"/>
      <c r="BD3221" s="17"/>
      <c r="BE3221" s="17"/>
      <c r="BF3221" s="17"/>
      <c r="BG3221" s="17"/>
      <c r="BH3221" s="17"/>
    </row>
    <row r="3222" spans="2:60" x14ac:dyDescent="0.2">
      <c r="B3222" s="1" t="s">
        <v>0</v>
      </c>
      <c r="C3222" s="1" t="str">
        <f t="shared" si="338"/>
        <v>PJ4B</v>
      </c>
      <c r="D3222" s="1" t="s">
        <v>6690</v>
      </c>
      <c r="E3222" s="1" t="s">
        <v>5486</v>
      </c>
      <c r="F3222" s="14" t="str">
        <f t="shared" si="334"/>
        <v>PJ4B-07007-B | pijama niña algodon organico polo+capri ; talla-16 color: rosado -&gt; cupcake_01-rosado</v>
      </c>
      <c r="G3222" s="14" t="str">
        <f t="shared" si="339"/>
        <v>{"estampado_1":"rosado","estampado_2":"na"}</v>
      </c>
      <c r="H3222" s="14" t="s">
        <v>1</v>
      </c>
      <c r="I3222" s="14" t="s">
        <v>622</v>
      </c>
      <c r="J3222" s="1">
        <v>16</v>
      </c>
      <c r="K3222" s="14" t="s">
        <v>3</v>
      </c>
      <c r="L3222" s="14" t="s">
        <v>4</v>
      </c>
      <c r="M3222" s="14" t="s">
        <v>5</v>
      </c>
      <c r="N3222" s="1" t="s">
        <v>6945</v>
      </c>
      <c r="O3222" s="1" t="s">
        <v>1287</v>
      </c>
      <c r="P3222" s="1" t="s">
        <v>4666</v>
      </c>
      <c r="Q3222" s="1" t="s">
        <v>5250</v>
      </c>
      <c r="R3222" s="1" t="str">
        <f t="shared" si="335"/>
        <v>PJ4B-07007 | pijama niña algodon organico polo+capri ; talla-16 color: cupcake_01-rosado</v>
      </c>
      <c r="S3222" s="1" t="s">
        <v>5452</v>
      </c>
      <c r="T3222" s="18" t="s">
        <v>1407</v>
      </c>
      <c r="U3222" s="19" t="str">
        <f t="shared" si="336"/>
        <v>('producto_terminado','PJ4B','PJ4B-07007-B','pijama niña algodon organico polo+capri','PJ4B-07007-B | pijama niña algodon organico polo+capri ; talla-16 color: rosado -&gt; cupcake_01-rosado','{"estampado_1":"rosado","estampado_2":"na"}','{"spec":"na"}','{"precio_doc":74.84,"precio_unit":6.24,"precio_web":9,"precio_catalog":6.86,"precio_usd":1.92}','16','cocotfyma','unidad','activo','APT_E','rosado','ruta5','PJ4B-07007','PJ4B-07007 | pijama niña algodon organico polo+capri ; talla-16 color: cupcake_01-rosado','cupcake_01-rosado');</v>
      </c>
      <c r="V3222" s="19">
        <v>22081</v>
      </c>
      <c r="W3222" s="20" t="s">
        <v>4665</v>
      </c>
      <c r="X3222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('producto_terminado','PJ4B','PJ4B-07007-B','pijama niña algodon organico polo+capri','PJ4B-07007-B | pijama niña algodon organico polo+capri ; talla-16 color: rosado -&gt; cupcake_01-rosado','{"estampado_1":"rosado","estampado_2":"na"}','{"spec":"na"}','{"precio_doc":74.84,"precio_unit":6.24,"precio_web":9,"precio_catalog":6.86,"precio_usd":1.92}','16','cocotfyma','unidad','activo','APT_E','rosado','ruta5','PJ4B-07007','PJ4B-07007 | pijama niña algodon organico polo+capri ; talla-16 color: cupcake_01-rosado','cupcake_01-rosado');</v>
      </c>
      <c r="Y3222" s="17"/>
      <c r="Z3222" s="17"/>
      <c r="AA3222" s="17"/>
      <c r="AB3222" s="17"/>
      <c r="AC3222" s="17"/>
      <c r="AD3222" s="17"/>
      <c r="AE3222" s="17"/>
      <c r="AF3222" s="17"/>
      <c r="AG3222" s="17"/>
      <c r="AH3222" s="17"/>
      <c r="AI3222" s="17"/>
      <c r="AJ3222" s="17"/>
      <c r="AK3222" s="17"/>
      <c r="AL3222" s="17"/>
      <c r="AM3222" s="17"/>
      <c r="AN3222" s="17"/>
      <c r="AO3222" s="17"/>
      <c r="AP3222" s="17"/>
      <c r="AQ3222" s="17"/>
      <c r="AR3222" s="17"/>
      <c r="AS3222" s="17"/>
      <c r="AT3222" s="17"/>
      <c r="AU3222" s="17"/>
      <c r="AV3222" s="17"/>
      <c r="AW3222" s="17"/>
      <c r="AX3222" s="17"/>
      <c r="AY3222" s="17"/>
      <c r="AZ3222" s="17"/>
      <c r="BA3222" s="17"/>
      <c r="BB3222" s="17"/>
      <c r="BC3222" s="17"/>
      <c r="BD3222" s="17"/>
      <c r="BE3222" s="17"/>
      <c r="BF3222" s="17"/>
      <c r="BG3222" s="17"/>
      <c r="BH3222" s="17"/>
    </row>
    <row r="3223" spans="2:60" x14ac:dyDescent="0.2">
      <c r="B3223" s="1" t="s">
        <v>0</v>
      </c>
      <c r="C3223" s="1" t="str">
        <f t="shared" si="338"/>
        <v>PJ4A</v>
      </c>
      <c r="D3223" s="1" t="s">
        <v>6691</v>
      </c>
      <c r="E3223" s="1" t="s">
        <v>5486</v>
      </c>
      <c r="F3223" s="14" t="str">
        <f t="shared" si="334"/>
        <v>PJ4A-01008-A | pijama niña algodon organico polo+capri ; talla-4 color: vasitos_01 -&gt; vasitos_01-turqueza</v>
      </c>
      <c r="G3223" s="14" t="str">
        <f t="shared" si="339"/>
        <v>{"estampado_1":"vasitos_01","estampado_2":"na"}</v>
      </c>
      <c r="H3223" s="14" t="s">
        <v>1</v>
      </c>
      <c r="I3223" s="14" t="s">
        <v>622</v>
      </c>
      <c r="J3223" s="1">
        <v>4</v>
      </c>
      <c r="K3223" s="14" t="s">
        <v>3</v>
      </c>
      <c r="L3223" s="14" t="s">
        <v>4</v>
      </c>
      <c r="M3223" s="14" t="s">
        <v>5</v>
      </c>
      <c r="N3223" s="1" t="s">
        <v>6945</v>
      </c>
      <c r="O3223" s="1" t="s">
        <v>1764</v>
      </c>
      <c r="P3223" s="1" t="s">
        <v>4666</v>
      </c>
      <c r="Q3223" s="1" t="s">
        <v>5251</v>
      </c>
      <c r="R3223" s="1" t="str">
        <f t="shared" si="335"/>
        <v>PJ4A-01008 | pijama niña algodon organico polo+capri ; talla-4 color: vasitos_01-turqueza</v>
      </c>
      <c r="S3223" s="1" t="s">
        <v>5453</v>
      </c>
      <c r="T3223" s="18" t="s">
        <v>1407</v>
      </c>
      <c r="U3223" s="19" t="str">
        <f t="shared" si="336"/>
        <v>('producto_terminado','PJ4A','PJ4A-01008-A','pijama niña algodon organico polo+capri','PJ4A-01008-A | pijama niña algodon organico polo+capri ; talla-4 color: vasitos_01 -&gt; vasitos_01-turqueza','{"estampado_1":"vasitos_01","estampado_2":"na"}','{"spec":"na"}','{"precio_doc":74.84,"precio_unit":6.24,"precio_web":9,"precio_catalog":6.86,"precio_usd":1.92}','4','cocotfyma','unidad','activo','APT_E','vasitos_01','ruta5','PJ4A-01008','PJ4A-01008 | pijama niña algodon organico polo+capri ; talla-4 color: vasitos_01-turqueza','vasitos_01-turqueza');</v>
      </c>
      <c r="V3223" s="19">
        <v>22082</v>
      </c>
      <c r="W3223" s="20" t="s">
        <v>4665</v>
      </c>
      <c r="X3223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('producto_terminado','PJ4A','PJ4A-01008-A','pijama niña algodon organico polo+capri','PJ4A-01008-A | pijama niña algodon organico polo+capri ; talla-4 color: vasitos_01 -&gt; vasitos_01-turqueza','{"estampado_1":"vasitos_01","estampado_2":"na"}','{"spec":"na"}','{"precio_doc":74.84,"precio_unit":6.24,"precio_web":9,"precio_catalog":6.86,"precio_usd":1.92}','4','cocotfyma','unidad','activo','APT_E','vasitos_01','ruta5','PJ4A-01008','PJ4A-01008 | pijama niña algodon organico polo+capri ; talla-4 color: vasitos_01-turqueza','vasitos_01-turqueza');</v>
      </c>
      <c r="Y3223" s="17"/>
      <c r="Z3223" s="17"/>
      <c r="AA3223" s="17"/>
      <c r="AB3223" s="17"/>
      <c r="AC3223" s="17"/>
      <c r="AD3223" s="17"/>
      <c r="AE3223" s="17"/>
      <c r="AF3223" s="17"/>
      <c r="AG3223" s="17"/>
      <c r="AH3223" s="17"/>
      <c r="AI3223" s="17"/>
      <c r="AJ3223" s="17"/>
      <c r="AK3223" s="17"/>
      <c r="AL3223" s="17"/>
      <c r="AM3223" s="17"/>
      <c r="AN3223" s="17"/>
      <c r="AO3223" s="17"/>
      <c r="AP3223" s="17"/>
      <c r="AQ3223" s="17"/>
      <c r="AR3223" s="17"/>
      <c r="AS3223" s="17"/>
      <c r="AT3223" s="17"/>
      <c r="AU3223" s="17"/>
      <c r="AV3223" s="17"/>
      <c r="AW3223" s="17"/>
      <c r="AX3223" s="17"/>
      <c r="AY3223" s="17"/>
      <c r="AZ3223" s="17"/>
      <c r="BA3223" s="17"/>
      <c r="BB3223" s="17"/>
      <c r="BC3223" s="17"/>
      <c r="BD3223" s="17"/>
      <c r="BE3223" s="17"/>
      <c r="BF3223" s="17"/>
      <c r="BG3223" s="17"/>
      <c r="BH3223" s="17"/>
    </row>
    <row r="3224" spans="2:60" x14ac:dyDescent="0.2">
      <c r="B3224" s="1" t="s">
        <v>0</v>
      </c>
      <c r="C3224" s="1" t="str">
        <f t="shared" si="338"/>
        <v>PJ4A</v>
      </c>
      <c r="D3224" s="1" t="s">
        <v>6692</v>
      </c>
      <c r="E3224" s="1" t="s">
        <v>5486</v>
      </c>
      <c r="F3224" s="14" t="str">
        <f t="shared" si="334"/>
        <v>PJ4A-01008-B | pijama niña algodon organico polo+capri ; talla-4 color: turqueza -&gt; vasitos_01-turqueza</v>
      </c>
      <c r="G3224" s="14" t="str">
        <f t="shared" si="339"/>
        <v>{"estampado_1":"turqueza","estampado_2":"na"}</v>
      </c>
      <c r="H3224" s="14" t="s">
        <v>1</v>
      </c>
      <c r="I3224" s="14" t="s">
        <v>622</v>
      </c>
      <c r="J3224" s="1">
        <v>4</v>
      </c>
      <c r="K3224" s="14" t="s">
        <v>3</v>
      </c>
      <c r="L3224" s="14" t="s">
        <v>4</v>
      </c>
      <c r="M3224" s="14" t="s">
        <v>5</v>
      </c>
      <c r="N3224" s="1" t="s">
        <v>6945</v>
      </c>
      <c r="O3224" s="1" t="s">
        <v>1290</v>
      </c>
      <c r="P3224" s="1" t="s">
        <v>4666</v>
      </c>
      <c r="Q3224" s="1" t="s">
        <v>5251</v>
      </c>
      <c r="R3224" s="1" t="str">
        <f t="shared" si="335"/>
        <v>PJ4A-01008 | pijama niña algodon organico polo+capri ; talla-4 color: vasitos_01-turqueza</v>
      </c>
      <c r="S3224" s="1" t="s">
        <v>5453</v>
      </c>
      <c r="T3224" s="18" t="s">
        <v>1407</v>
      </c>
      <c r="U3224" s="19" t="str">
        <f t="shared" si="336"/>
        <v>('producto_terminado','PJ4A','PJ4A-01008-B','pijama niña algodon organico polo+capri','PJ4A-01008-B | pijama niña algodon organico polo+capri ; talla-4 color: turqueza -&gt; vasitos_01-turqueza','{"estampado_1":"turqueza","estampado_2":"na"}','{"spec":"na"}','{"precio_doc":74.84,"precio_unit":6.24,"precio_web":9,"precio_catalog":6.86,"precio_usd":1.92}','4','cocotfyma','unidad','activo','APT_E','turqueza','ruta5','PJ4A-01008','PJ4A-01008 | pijama niña algodon organico polo+capri ; talla-4 color: vasitos_01-turqueza','vasitos_01-turqueza');</v>
      </c>
      <c r="V3224" s="19">
        <v>22083</v>
      </c>
      <c r="W3224" s="20" t="s">
        <v>4665</v>
      </c>
      <c r="X3224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('producto_terminado','PJ4A','PJ4A-01008-B','pijama niña algodon organico polo+capri','PJ4A-01008-B | pijama niña algodon organico polo+capri ; talla-4 color: turqueza -&gt; vasitos_01-turqueza','{"estampado_1":"turqueza","estampado_2":"na"}','{"spec":"na"}','{"precio_doc":74.84,"precio_unit":6.24,"precio_web":9,"precio_catalog":6.86,"precio_usd":1.92}','4','cocotfyma','unidad','activo','APT_E','turqueza','ruta5','PJ4A-01008','PJ4A-01008 | pijama niña algodon organico polo+capri ; talla-4 color: vasitos_01-turqueza','vasitos_01-turqueza');</v>
      </c>
      <c r="Y3224" s="17"/>
      <c r="Z3224" s="17"/>
      <c r="AA3224" s="17"/>
      <c r="AB3224" s="17"/>
      <c r="AC3224" s="17"/>
      <c r="AD3224" s="17"/>
      <c r="AE3224" s="17"/>
      <c r="AF3224" s="17"/>
      <c r="AG3224" s="17"/>
      <c r="AH3224" s="17"/>
      <c r="AI3224" s="17"/>
      <c r="AJ3224" s="17"/>
      <c r="AK3224" s="17"/>
      <c r="AL3224" s="17"/>
      <c r="AM3224" s="17"/>
      <c r="AN3224" s="17"/>
      <c r="AO3224" s="17"/>
      <c r="AP3224" s="17"/>
      <c r="AQ3224" s="17"/>
      <c r="AR3224" s="17"/>
      <c r="AS3224" s="17"/>
      <c r="AT3224" s="17"/>
      <c r="AU3224" s="17"/>
      <c r="AV3224" s="17"/>
      <c r="AW3224" s="17"/>
      <c r="AX3224" s="17"/>
      <c r="AY3224" s="17"/>
      <c r="AZ3224" s="17"/>
      <c r="BA3224" s="17"/>
      <c r="BB3224" s="17"/>
      <c r="BC3224" s="17"/>
      <c r="BD3224" s="17"/>
      <c r="BE3224" s="17"/>
      <c r="BF3224" s="17"/>
      <c r="BG3224" s="17"/>
      <c r="BH3224" s="17"/>
    </row>
    <row r="3225" spans="2:60" x14ac:dyDescent="0.2">
      <c r="B3225" s="1" t="s">
        <v>0</v>
      </c>
      <c r="C3225" s="1" t="str">
        <f t="shared" si="338"/>
        <v>PJ4A</v>
      </c>
      <c r="D3225" s="1" t="s">
        <v>6693</v>
      </c>
      <c r="E3225" s="1" t="s">
        <v>5486</v>
      </c>
      <c r="F3225" s="14" t="str">
        <f t="shared" si="334"/>
        <v>PJ4A-02008-A | pijama niña algodon organico polo+capri ; talla-6 color: vasitos_01 -&gt; vasitos_01-turqueza</v>
      </c>
      <c r="G3225" s="14" t="str">
        <f t="shared" si="339"/>
        <v>{"estampado_1":"vasitos_01","estampado_2":"na"}</v>
      </c>
      <c r="H3225" s="14" t="s">
        <v>1</v>
      </c>
      <c r="I3225" s="14" t="s">
        <v>622</v>
      </c>
      <c r="J3225" s="1">
        <v>6</v>
      </c>
      <c r="K3225" s="14" t="s">
        <v>3</v>
      </c>
      <c r="L3225" s="14" t="s">
        <v>4</v>
      </c>
      <c r="M3225" s="14" t="s">
        <v>5</v>
      </c>
      <c r="N3225" s="1" t="s">
        <v>6945</v>
      </c>
      <c r="O3225" s="1" t="s">
        <v>1764</v>
      </c>
      <c r="P3225" s="1" t="s">
        <v>4666</v>
      </c>
      <c r="Q3225" s="1" t="s">
        <v>5252</v>
      </c>
      <c r="R3225" s="1" t="str">
        <f t="shared" si="335"/>
        <v>PJ4A-02008 | pijama niña algodon organico polo+capri ; talla-6 color: vasitos_01-turqueza</v>
      </c>
      <c r="S3225" s="1" t="s">
        <v>5453</v>
      </c>
      <c r="T3225" s="18" t="s">
        <v>1407</v>
      </c>
      <c r="U3225" s="19" t="str">
        <f t="shared" si="336"/>
        <v>('producto_terminado','PJ4A','PJ4A-02008-A','pijama niña algodon organico polo+capri','PJ4A-02008-A | pijama niña algodon organico polo+capri ; talla-6 color: vasitos_01 -&gt; vasitos_01-turqueza','{"estampado_1":"vasitos_01","estampado_2":"na"}','{"spec":"na"}','{"precio_doc":74.84,"precio_unit":6.24,"precio_web":9,"precio_catalog":6.86,"precio_usd":1.92}','6','cocotfyma','unidad','activo','APT_E','vasitos_01','ruta5','PJ4A-02008','PJ4A-02008 | pijama niña algodon organico polo+capri ; talla-6 color: vasitos_01-turqueza','vasitos_01-turqueza');</v>
      </c>
      <c r="V3225" s="19">
        <v>22084</v>
      </c>
      <c r="W3225" s="20" t="s">
        <v>4665</v>
      </c>
      <c r="X3225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('producto_terminado','PJ4A','PJ4A-02008-A','pijama niña algodon organico polo+capri','PJ4A-02008-A | pijama niña algodon organico polo+capri ; talla-6 color: vasitos_01 -&gt; vasitos_01-turqueza','{"estampado_1":"vasitos_01","estampado_2":"na"}','{"spec":"na"}','{"precio_doc":74.84,"precio_unit":6.24,"precio_web":9,"precio_catalog":6.86,"precio_usd":1.92}','6','cocotfyma','unidad','activo','APT_E','vasitos_01','ruta5','PJ4A-02008','PJ4A-02008 | pijama niña algodon organico polo+capri ; talla-6 color: vasitos_01-turqueza','vasitos_01-turqueza');</v>
      </c>
      <c r="Y3225" s="17"/>
      <c r="Z3225" s="17"/>
      <c r="AA3225" s="17"/>
      <c r="AB3225" s="17"/>
      <c r="AC3225" s="17"/>
      <c r="AD3225" s="17"/>
      <c r="AE3225" s="17"/>
      <c r="AF3225" s="17"/>
      <c r="AG3225" s="17"/>
      <c r="AH3225" s="17"/>
      <c r="AI3225" s="17"/>
      <c r="AJ3225" s="17"/>
      <c r="AK3225" s="17"/>
      <c r="AL3225" s="17"/>
      <c r="AM3225" s="17"/>
      <c r="AN3225" s="17"/>
      <c r="AO3225" s="17"/>
      <c r="AP3225" s="17"/>
      <c r="AQ3225" s="17"/>
      <c r="AR3225" s="17"/>
      <c r="AS3225" s="17"/>
      <c r="AT3225" s="17"/>
      <c r="AU3225" s="17"/>
      <c r="AV3225" s="17"/>
      <c r="AW3225" s="17"/>
      <c r="AX3225" s="17"/>
      <c r="AY3225" s="17"/>
      <c r="AZ3225" s="17"/>
      <c r="BA3225" s="17"/>
      <c r="BB3225" s="17"/>
      <c r="BC3225" s="17"/>
      <c r="BD3225" s="17"/>
      <c r="BE3225" s="17"/>
      <c r="BF3225" s="17"/>
      <c r="BG3225" s="17"/>
      <c r="BH3225" s="17"/>
    </row>
    <row r="3226" spans="2:60" x14ac:dyDescent="0.2">
      <c r="B3226" s="1" t="s">
        <v>0</v>
      </c>
      <c r="C3226" s="1" t="str">
        <f t="shared" si="338"/>
        <v>PJ4A</v>
      </c>
      <c r="D3226" s="1" t="s">
        <v>6694</v>
      </c>
      <c r="E3226" s="1" t="s">
        <v>5486</v>
      </c>
      <c r="F3226" s="14" t="str">
        <f t="shared" si="334"/>
        <v>PJ4A-02008-B | pijama niña algodon organico polo+capri ; talla-6 color: turqueza -&gt; vasitos_01-turqueza</v>
      </c>
      <c r="G3226" s="14" t="str">
        <f t="shared" si="339"/>
        <v>{"estampado_1":"turqueza","estampado_2":"na"}</v>
      </c>
      <c r="H3226" s="14" t="s">
        <v>1</v>
      </c>
      <c r="I3226" s="14" t="s">
        <v>622</v>
      </c>
      <c r="J3226" s="1">
        <v>6</v>
      </c>
      <c r="K3226" s="14" t="s">
        <v>3</v>
      </c>
      <c r="L3226" s="14" t="s">
        <v>4</v>
      </c>
      <c r="M3226" s="14" t="s">
        <v>5</v>
      </c>
      <c r="N3226" s="1" t="s">
        <v>6945</v>
      </c>
      <c r="O3226" s="1" t="s">
        <v>1290</v>
      </c>
      <c r="P3226" s="1" t="s">
        <v>4666</v>
      </c>
      <c r="Q3226" s="1" t="s">
        <v>5252</v>
      </c>
      <c r="R3226" s="1" t="str">
        <f t="shared" si="335"/>
        <v>PJ4A-02008 | pijama niña algodon organico polo+capri ; talla-6 color: vasitos_01-turqueza</v>
      </c>
      <c r="S3226" s="1" t="s">
        <v>5453</v>
      </c>
      <c r="T3226" s="18" t="s">
        <v>1407</v>
      </c>
      <c r="U3226" s="19" t="str">
        <f t="shared" si="336"/>
        <v>('producto_terminado','PJ4A','PJ4A-02008-B','pijama niña algodon organico polo+capri','PJ4A-02008-B | pijama niña algodon organico polo+capri ; talla-6 color: turqueza -&gt; vasitos_01-turqueza','{"estampado_1":"turqueza","estampado_2":"na"}','{"spec":"na"}','{"precio_doc":74.84,"precio_unit":6.24,"precio_web":9,"precio_catalog":6.86,"precio_usd":1.92}','6','cocotfyma','unidad','activo','APT_E','turqueza','ruta5','PJ4A-02008','PJ4A-02008 | pijama niña algodon organico polo+capri ; talla-6 color: vasitos_01-turqueza','vasitos_01-turqueza');</v>
      </c>
      <c r="V3226" s="19">
        <v>22085</v>
      </c>
      <c r="W3226" s="20" t="s">
        <v>4665</v>
      </c>
      <c r="X3226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('producto_terminado','PJ4A','PJ4A-02008-B','pijama niña algodon organico polo+capri','PJ4A-02008-B | pijama niña algodon organico polo+capri ; talla-6 color: turqueza -&gt; vasitos_01-turqueza','{"estampado_1":"turqueza","estampado_2":"na"}','{"spec":"na"}','{"precio_doc":74.84,"precio_unit":6.24,"precio_web":9,"precio_catalog":6.86,"precio_usd":1.92}','6','cocotfyma','unidad','activo','APT_E','turqueza','ruta5','PJ4A-02008','PJ4A-02008 | pijama niña algodon organico polo+capri ; talla-6 color: vasitos_01-turqueza','vasitos_01-turqueza');</v>
      </c>
      <c r="Y3226" s="17"/>
      <c r="Z3226" s="17"/>
      <c r="AA3226" s="17"/>
      <c r="AB3226" s="17"/>
      <c r="AC3226" s="17"/>
      <c r="AD3226" s="17"/>
      <c r="AE3226" s="17"/>
      <c r="AF3226" s="17"/>
      <c r="AG3226" s="17"/>
      <c r="AH3226" s="17"/>
      <c r="AI3226" s="17"/>
      <c r="AJ3226" s="17"/>
      <c r="AK3226" s="17"/>
      <c r="AL3226" s="17"/>
      <c r="AM3226" s="17"/>
      <c r="AN3226" s="17"/>
      <c r="AO3226" s="17"/>
      <c r="AP3226" s="17"/>
      <c r="AQ3226" s="17"/>
      <c r="AR3226" s="17"/>
      <c r="AS3226" s="17"/>
      <c r="AT3226" s="17"/>
      <c r="AU3226" s="17"/>
      <c r="AV3226" s="17"/>
      <c r="AW3226" s="17"/>
      <c r="AX3226" s="17"/>
      <c r="AY3226" s="17"/>
      <c r="AZ3226" s="17"/>
      <c r="BA3226" s="17"/>
      <c r="BB3226" s="17"/>
      <c r="BC3226" s="17"/>
      <c r="BD3226" s="17"/>
      <c r="BE3226" s="17"/>
      <c r="BF3226" s="17"/>
      <c r="BG3226" s="17"/>
      <c r="BH3226" s="17"/>
    </row>
    <row r="3227" spans="2:60" x14ac:dyDescent="0.2">
      <c r="B3227" s="1" t="s">
        <v>0</v>
      </c>
      <c r="C3227" s="1" t="str">
        <f t="shared" si="338"/>
        <v>PJ4A</v>
      </c>
      <c r="D3227" s="1" t="s">
        <v>6695</v>
      </c>
      <c r="E3227" s="1" t="s">
        <v>5486</v>
      </c>
      <c r="F3227" s="14" t="str">
        <f t="shared" si="334"/>
        <v>PJ4A-03008-A | pijama niña algodon organico polo+capri ; talla-8 color: vasitos_01 -&gt; vasitos_01-turqueza</v>
      </c>
      <c r="G3227" s="14" t="str">
        <f t="shared" si="339"/>
        <v>{"estampado_1":"vasitos_01","estampado_2":"na"}</v>
      </c>
      <c r="H3227" s="14" t="s">
        <v>1</v>
      </c>
      <c r="I3227" s="14" t="s">
        <v>622</v>
      </c>
      <c r="J3227" s="1">
        <v>8</v>
      </c>
      <c r="K3227" s="14" t="s">
        <v>3</v>
      </c>
      <c r="L3227" s="14" t="s">
        <v>4</v>
      </c>
      <c r="M3227" s="14" t="s">
        <v>5</v>
      </c>
      <c r="N3227" s="1" t="s">
        <v>6945</v>
      </c>
      <c r="O3227" s="1" t="s">
        <v>1764</v>
      </c>
      <c r="P3227" s="1" t="s">
        <v>4666</v>
      </c>
      <c r="Q3227" s="1" t="s">
        <v>5253</v>
      </c>
      <c r="R3227" s="1" t="str">
        <f t="shared" si="335"/>
        <v>PJ4A-03008 | pijama niña algodon organico polo+capri ; talla-8 color: vasitos_01-turqueza</v>
      </c>
      <c r="S3227" s="1" t="s">
        <v>5453</v>
      </c>
      <c r="T3227" s="18" t="s">
        <v>1407</v>
      </c>
      <c r="U3227" s="19" t="str">
        <f t="shared" si="336"/>
        <v>('producto_terminado','PJ4A','PJ4A-03008-A','pijama niña algodon organico polo+capri','PJ4A-03008-A | pijama niña algodon organico polo+capri ; talla-8 color: vasitos_01 -&gt; vasitos_01-turqueza','{"estampado_1":"vasitos_01","estampado_2":"na"}','{"spec":"na"}','{"precio_doc":74.84,"precio_unit":6.24,"precio_web":9,"precio_catalog":6.86,"precio_usd":1.92}','8','cocotfyma','unidad','activo','APT_E','vasitos_01','ruta5','PJ4A-03008','PJ4A-03008 | pijama niña algodon organico polo+capri ; talla-8 color: vasitos_01-turqueza','vasitos_01-turqueza');</v>
      </c>
      <c r="V3227" s="19">
        <v>22086</v>
      </c>
      <c r="W3227" s="20" t="s">
        <v>4665</v>
      </c>
      <c r="X3227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('producto_terminado','PJ4A','PJ4A-03008-A','pijama niña algodon organico polo+capri','PJ4A-03008-A | pijama niña algodon organico polo+capri ; talla-8 color: vasitos_01 -&gt; vasitos_01-turqueza','{"estampado_1":"vasitos_01","estampado_2":"na"}','{"spec":"na"}','{"precio_doc":74.84,"precio_unit":6.24,"precio_web":9,"precio_catalog":6.86,"precio_usd":1.92}','8','cocotfyma','unidad','activo','APT_E','vasitos_01','ruta5','PJ4A-03008','PJ4A-03008 | pijama niña algodon organico polo+capri ; talla-8 color: vasitos_01-turqueza','vasitos_01-turqueza');</v>
      </c>
      <c r="Y3227" s="17"/>
      <c r="Z3227" s="17"/>
      <c r="AA3227" s="17"/>
      <c r="AB3227" s="17"/>
      <c r="AC3227" s="17"/>
      <c r="AD3227" s="17"/>
      <c r="AE3227" s="17"/>
      <c r="AF3227" s="17"/>
      <c r="AG3227" s="17"/>
      <c r="AH3227" s="17"/>
      <c r="AI3227" s="17"/>
      <c r="AJ3227" s="17"/>
      <c r="AK3227" s="17"/>
      <c r="AL3227" s="17"/>
      <c r="AM3227" s="17"/>
      <c r="AN3227" s="17"/>
      <c r="AO3227" s="17"/>
      <c r="AP3227" s="17"/>
      <c r="AQ3227" s="17"/>
      <c r="AR3227" s="17"/>
      <c r="AS3227" s="17"/>
      <c r="AT3227" s="17"/>
      <c r="AU3227" s="17"/>
      <c r="AV3227" s="17"/>
      <c r="AW3227" s="17"/>
      <c r="AX3227" s="17"/>
      <c r="AY3227" s="17"/>
      <c r="AZ3227" s="17"/>
      <c r="BA3227" s="17"/>
      <c r="BB3227" s="17"/>
      <c r="BC3227" s="17"/>
      <c r="BD3227" s="17"/>
      <c r="BE3227" s="17"/>
      <c r="BF3227" s="17"/>
      <c r="BG3227" s="17"/>
      <c r="BH3227" s="17"/>
    </row>
    <row r="3228" spans="2:60" x14ac:dyDescent="0.2">
      <c r="B3228" s="1" t="s">
        <v>0</v>
      </c>
      <c r="C3228" s="1" t="str">
        <f t="shared" si="338"/>
        <v>PJ4A</v>
      </c>
      <c r="D3228" s="1" t="s">
        <v>6696</v>
      </c>
      <c r="E3228" s="1" t="s">
        <v>5486</v>
      </c>
      <c r="F3228" s="14" t="str">
        <f t="shared" si="334"/>
        <v>PJ4A-03008-B | pijama niña algodon organico polo+capri ; talla-8 color: turqueza -&gt; vasitos_01-turqueza</v>
      </c>
      <c r="G3228" s="14" t="str">
        <f t="shared" si="339"/>
        <v>{"estampado_1":"turqueza","estampado_2":"na"}</v>
      </c>
      <c r="H3228" s="14" t="s">
        <v>1</v>
      </c>
      <c r="I3228" s="14" t="s">
        <v>622</v>
      </c>
      <c r="J3228" s="1">
        <v>8</v>
      </c>
      <c r="K3228" s="14" t="s">
        <v>3</v>
      </c>
      <c r="L3228" s="14" t="s">
        <v>4</v>
      </c>
      <c r="M3228" s="14" t="s">
        <v>5</v>
      </c>
      <c r="N3228" s="1" t="s">
        <v>6945</v>
      </c>
      <c r="O3228" s="1" t="s">
        <v>1290</v>
      </c>
      <c r="P3228" s="1" t="s">
        <v>4666</v>
      </c>
      <c r="Q3228" s="1" t="s">
        <v>5253</v>
      </c>
      <c r="R3228" s="1" t="str">
        <f t="shared" si="335"/>
        <v>PJ4A-03008 | pijama niña algodon organico polo+capri ; talla-8 color: vasitos_01-turqueza</v>
      </c>
      <c r="S3228" s="1" t="s">
        <v>5453</v>
      </c>
      <c r="T3228" s="18" t="s">
        <v>1407</v>
      </c>
      <c r="U3228" s="19" t="str">
        <f t="shared" si="336"/>
        <v>('producto_terminado','PJ4A','PJ4A-03008-B','pijama niña algodon organico polo+capri','PJ4A-03008-B | pijama niña algodon organico polo+capri ; talla-8 color: turqueza -&gt; vasitos_01-turqueza','{"estampado_1":"turqueza","estampado_2":"na"}','{"spec":"na"}','{"precio_doc":74.84,"precio_unit":6.24,"precio_web":9,"precio_catalog":6.86,"precio_usd":1.92}','8','cocotfyma','unidad','activo','APT_E','turqueza','ruta5','PJ4A-03008','PJ4A-03008 | pijama niña algodon organico polo+capri ; talla-8 color: vasitos_01-turqueza','vasitos_01-turqueza');</v>
      </c>
      <c r="V3228" s="19">
        <v>22087</v>
      </c>
      <c r="W3228" s="20" t="s">
        <v>4665</v>
      </c>
      <c r="X3228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('producto_terminado','PJ4A','PJ4A-03008-B','pijama niña algodon organico polo+capri','PJ4A-03008-B | pijama niña algodon organico polo+capri ; talla-8 color: turqueza -&gt; vasitos_01-turqueza','{"estampado_1":"turqueza","estampado_2":"na"}','{"spec":"na"}','{"precio_doc":74.84,"precio_unit":6.24,"precio_web":9,"precio_catalog":6.86,"precio_usd":1.92}','8','cocotfyma','unidad','activo','APT_E','turqueza','ruta5','PJ4A-03008','PJ4A-03008 | pijama niña algodon organico polo+capri ; talla-8 color: vasitos_01-turqueza','vasitos_01-turqueza');</v>
      </c>
      <c r="Y3228" s="17"/>
      <c r="Z3228" s="17"/>
      <c r="AA3228" s="17"/>
      <c r="AB3228" s="17"/>
      <c r="AC3228" s="17"/>
      <c r="AD3228" s="17"/>
      <c r="AE3228" s="17"/>
      <c r="AF3228" s="17"/>
      <c r="AG3228" s="17"/>
      <c r="AH3228" s="17"/>
      <c r="AI3228" s="17"/>
      <c r="AJ3228" s="17"/>
      <c r="AK3228" s="17"/>
      <c r="AL3228" s="17"/>
      <c r="AM3228" s="17"/>
      <c r="AN3228" s="17"/>
      <c r="AO3228" s="17"/>
      <c r="AP3228" s="17"/>
      <c r="AQ3228" s="17"/>
      <c r="AR3228" s="17"/>
      <c r="AS3228" s="17"/>
      <c r="AT3228" s="17"/>
      <c r="AU3228" s="17"/>
      <c r="AV3228" s="17"/>
      <c r="AW3228" s="17"/>
      <c r="AX3228" s="17"/>
      <c r="AY3228" s="17"/>
      <c r="AZ3228" s="17"/>
      <c r="BA3228" s="17"/>
      <c r="BB3228" s="17"/>
      <c r="BC3228" s="17"/>
      <c r="BD3228" s="17"/>
      <c r="BE3228" s="17"/>
      <c r="BF3228" s="17"/>
      <c r="BG3228" s="17"/>
      <c r="BH3228" s="17"/>
    </row>
    <row r="3229" spans="2:60" x14ac:dyDescent="0.2">
      <c r="B3229" s="1" t="s">
        <v>0</v>
      </c>
      <c r="C3229" s="1" t="str">
        <f t="shared" si="338"/>
        <v>PJ4B</v>
      </c>
      <c r="D3229" s="1" t="s">
        <v>6697</v>
      </c>
      <c r="E3229" s="1" t="s">
        <v>5486</v>
      </c>
      <c r="F3229" s="14" t="str">
        <f t="shared" si="334"/>
        <v>PJ4B-04008-A | pijama niña algodon organico polo+capri ; talla-10 color: vasitos_01 -&gt; vasitos_01-turqueza</v>
      </c>
      <c r="G3229" s="14" t="str">
        <f t="shared" si="339"/>
        <v>{"estampado_1":"vasitos_01","estampado_2":"na"}</v>
      </c>
      <c r="H3229" s="14" t="s">
        <v>1</v>
      </c>
      <c r="I3229" s="14" t="s">
        <v>622</v>
      </c>
      <c r="J3229" s="1">
        <v>10</v>
      </c>
      <c r="K3229" s="14" t="s">
        <v>3</v>
      </c>
      <c r="L3229" s="14" t="s">
        <v>4</v>
      </c>
      <c r="M3229" s="14" t="s">
        <v>5</v>
      </c>
      <c r="N3229" s="1" t="s">
        <v>6945</v>
      </c>
      <c r="O3229" s="1" t="s">
        <v>1764</v>
      </c>
      <c r="P3229" s="1" t="s">
        <v>4666</v>
      </c>
      <c r="Q3229" s="1" t="s">
        <v>5254</v>
      </c>
      <c r="R3229" s="1" t="str">
        <f t="shared" si="335"/>
        <v>PJ4B-04008 | pijama niña algodon organico polo+capri ; talla-10 color: vasitos_01-turqueza</v>
      </c>
      <c r="S3229" s="1" t="s">
        <v>5453</v>
      </c>
      <c r="T3229" s="18" t="s">
        <v>1407</v>
      </c>
      <c r="U3229" s="19" t="str">
        <f t="shared" si="336"/>
        <v>('producto_terminado','PJ4B','PJ4B-04008-A','pijama niña algodon organico polo+capri','PJ4B-04008-A | pijama niña algodon organico polo+capri ; talla-10 color: vasitos_01 -&gt; vasitos_01-turqueza','{"estampado_1":"vasitos_01","estampado_2":"na"}','{"spec":"na"}','{"precio_doc":74.84,"precio_unit":6.24,"precio_web":9,"precio_catalog":6.86,"precio_usd":1.92}','10','cocotfyma','unidad','activo','APT_E','vasitos_01','ruta5','PJ4B-04008','PJ4B-04008 | pijama niña algodon organico polo+capri ; talla-10 color: vasitos_01-turqueza','vasitos_01-turqueza');</v>
      </c>
      <c r="V3229" s="19">
        <v>22088</v>
      </c>
      <c r="W3229" s="20" t="s">
        <v>4665</v>
      </c>
      <c r="X3229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('producto_terminado','PJ4B','PJ4B-04008-A','pijama niña algodon organico polo+capri','PJ4B-04008-A | pijama niña algodon organico polo+capri ; talla-10 color: vasitos_01 -&gt; vasitos_01-turqueza','{"estampado_1":"vasitos_01","estampado_2":"na"}','{"spec":"na"}','{"precio_doc":74.84,"precio_unit":6.24,"precio_web":9,"precio_catalog":6.86,"precio_usd":1.92}','10','cocotfyma','unidad','activo','APT_E','vasitos_01','ruta5','PJ4B-04008','PJ4B-04008 | pijama niña algodon organico polo+capri ; talla-10 color: vasitos_01-turqueza','vasitos_01-turqueza');</v>
      </c>
      <c r="Y3229" s="17"/>
      <c r="Z3229" s="17"/>
      <c r="AA3229" s="17"/>
      <c r="AB3229" s="17"/>
      <c r="AC3229" s="17"/>
      <c r="AD3229" s="17"/>
      <c r="AE3229" s="17"/>
      <c r="AF3229" s="17"/>
      <c r="AG3229" s="17"/>
      <c r="AH3229" s="17"/>
      <c r="AI3229" s="17"/>
      <c r="AJ3229" s="17"/>
      <c r="AK3229" s="17"/>
      <c r="AL3229" s="17"/>
      <c r="AM3229" s="17"/>
      <c r="AN3229" s="17"/>
      <c r="AO3229" s="17"/>
      <c r="AP3229" s="17"/>
      <c r="AQ3229" s="17"/>
      <c r="AR3229" s="17"/>
      <c r="AS3229" s="17"/>
      <c r="AT3229" s="17"/>
      <c r="AU3229" s="17"/>
      <c r="AV3229" s="17"/>
      <c r="AW3229" s="17"/>
      <c r="AX3229" s="17"/>
      <c r="AY3229" s="17"/>
      <c r="AZ3229" s="17"/>
      <c r="BA3229" s="17"/>
      <c r="BB3229" s="17"/>
      <c r="BC3229" s="17"/>
      <c r="BD3229" s="17"/>
      <c r="BE3229" s="17"/>
      <c r="BF3229" s="17"/>
      <c r="BG3229" s="17"/>
      <c r="BH3229" s="17"/>
    </row>
    <row r="3230" spans="2:60" x14ac:dyDescent="0.2">
      <c r="B3230" s="1" t="s">
        <v>0</v>
      </c>
      <c r="C3230" s="1" t="str">
        <f t="shared" si="338"/>
        <v>PJ4B</v>
      </c>
      <c r="D3230" s="1" t="s">
        <v>6698</v>
      </c>
      <c r="E3230" s="1" t="s">
        <v>5486</v>
      </c>
      <c r="F3230" s="14" t="str">
        <f t="shared" si="334"/>
        <v>PJ4B-04008-B | pijama niña algodon organico polo+capri ; talla-10 color: turqueza -&gt; vasitos_01-turqueza</v>
      </c>
      <c r="G3230" s="14" t="str">
        <f t="shared" si="339"/>
        <v>{"estampado_1":"turqueza","estampado_2":"na"}</v>
      </c>
      <c r="H3230" s="14" t="s">
        <v>1</v>
      </c>
      <c r="I3230" s="14" t="s">
        <v>622</v>
      </c>
      <c r="J3230" s="1">
        <v>10</v>
      </c>
      <c r="K3230" s="14" t="s">
        <v>3</v>
      </c>
      <c r="L3230" s="14" t="s">
        <v>4</v>
      </c>
      <c r="M3230" s="14" t="s">
        <v>5</v>
      </c>
      <c r="N3230" s="1" t="s">
        <v>6945</v>
      </c>
      <c r="O3230" s="1" t="s">
        <v>1290</v>
      </c>
      <c r="P3230" s="1" t="s">
        <v>4666</v>
      </c>
      <c r="Q3230" s="1" t="s">
        <v>5254</v>
      </c>
      <c r="R3230" s="1" t="str">
        <f t="shared" si="335"/>
        <v>PJ4B-04008 | pijama niña algodon organico polo+capri ; talla-10 color: vasitos_01-turqueza</v>
      </c>
      <c r="S3230" s="1" t="s">
        <v>5453</v>
      </c>
      <c r="T3230" s="18" t="s">
        <v>1407</v>
      </c>
      <c r="U3230" s="19" t="str">
        <f t="shared" si="336"/>
        <v>('producto_terminado','PJ4B','PJ4B-04008-B','pijama niña algodon organico polo+capri','PJ4B-04008-B | pijama niña algodon organico polo+capri ; talla-10 color: turqueza -&gt; vasitos_01-turqueza','{"estampado_1":"turqueza","estampado_2":"na"}','{"spec":"na"}','{"precio_doc":74.84,"precio_unit":6.24,"precio_web":9,"precio_catalog":6.86,"precio_usd":1.92}','10','cocotfyma','unidad','activo','APT_E','turqueza','ruta5','PJ4B-04008','PJ4B-04008 | pijama niña algodon organico polo+capri ; talla-10 color: vasitos_01-turqueza','vasitos_01-turqueza');</v>
      </c>
      <c r="V3230" s="19">
        <v>22089</v>
      </c>
      <c r="W3230" s="20" t="s">
        <v>4665</v>
      </c>
      <c r="X3230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('producto_terminado','PJ4B','PJ4B-04008-B','pijama niña algodon organico polo+capri','PJ4B-04008-B | pijama niña algodon organico polo+capri ; talla-10 color: turqueza -&gt; vasitos_01-turqueza','{"estampado_1":"turqueza","estampado_2":"na"}','{"spec":"na"}','{"precio_doc":74.84,"precio_unit":6.24,"precio_web":9,"precio_catalog":6.86,"precio_usd":1.92}','10','cocotfyma','unidad','activo','APT_E','turqueza','ruta5','PJ4B-04008','PJ4B-04008 | pijama niña algodon organico polo+capri ; talla-10 color: vasitos_01-turqueza','vasitos_01-turqueza');</v>
      </c>
      <c r="Y3230" s="17"/>
      <c r="Z3230" s="17"/>
      <c r="AA3230" s="17"/>
      <c r="AB3230" s="17"/>
      <c r="AC3230" s="17"/>
      <c r="AD3230" s="17"/>
      <c r="AE3230" s="17"/>
      <c r="AF3230" s="17"/>
      <c r="AG3230" s="17"/>
      <c r="AH3230" s="17"/>
      <c r="AI3230" s="17"/>
      <c r="AJ3230" s="17"/>
      <c r="AK3230" s="17"/>
      <c r="AL3230" s="17"/>
      <c r="AM3230" s="17"/>
      <c r="AN3230" s="17"/>
      <c r="AO3230" s="17"/>
      <c r="AP3230" s="17"/>
      <c r="AQ3230" s="17"/>
      <c r="AR3230" s="17"/>
      <c r="AS3230" s="17"/>
      <c r="AT3230" s="17"/>
      <c r="AU3230" s="17"/>
      <c r="AV3230" s="17"/>
      <c r="AW3230" s="17"/>
      <c r="AX3230" s="17"/>
      <c r="AY3230" s="17"/>
      <c r="AZ3230" s="17"/>
      <c r="BA3230" s="17"/>
      <c r="BB3230" s="17"/>
      <c r="BC3230" s="17"/>
      <c r="BD3230" s="17"/>
      <c r="BE3230" s="17"/>
      <c r="BF3230" s="17"/>
      <c r="BG3230" s="17"/>
      <c r="BH3230" s="17"/>
    </row>
    <row r="3231" spans="2:60" x14ac:dyDescent="0.2">
      <c r="B3231" s="1" t="s">
        <v>0</v>
      </c>
      <c r="C3231" s="1" t="str">
        <f t="shared" si="338"/>
        <v>PJ4B</v>
      </c>
      <c r="D3231" s="1" t="s">
        <v>6699</v>
      </c>
      <c r="E3231" s="1" t="s">
        <v>5486</v>
      </c>
      <c r="F3231" s="14" t="str">
        <f t="shared" si="334"/>
        <v>PJ4B-05008-A | pijama niña algodon organico polo+capri ; talla-12 color: vasitos_01 -&gt; vasitos_01-turqueza</v>
      </c>
      <c r="G3231" s="14" t="str">
        <f t="shared" si="339"/>
        <v>{"estampado_1":"vasitos_01","estampado_2":"na"}</v>
      </c>
      <c r="H3231" s="14" t="s">
        <v>1</v>
      </c>
      <c r="I3231" s="14" t="s">
        <v>622</v>
      </c>
      <c r="J3231" s="1">
        <v>12</v>
      </c>
      <c r="K3231" s="14" t="s">
        <v>3</v>
      </c>
      <c r="L3231" s="14" t="s">
        <v>4</v>
      </c>
      <c r="M3231" s="14" t="s">
        <v>5</v>
      </c>
      <c r="N3231" s="1" t="s">
        <v>6945</v>
      </c>
      <c r="O3231" s="1" t="s">
        <v>1764</v>
      </c>
      <c r="P3231" s="1" t="s">
        <v>4666</v>
      </c>
      <c r="Q3231" s="1" t="s">
        <v>5255</v>
      </c>
      <c r="R3231" s="1" t="str">
        <f t="shared" si="335"/>
        <v>PJ4B-05008 | pijama niña algodon organico polo+capri ; talla-12 color: vasitos_01-turqueza</v>
      </c>
      <c r="S3231" s="1" t="s">
        <v>5453</v>
      </c>
      <c r="T3231" s="18" t="s">
        <v>1407</v>
      </c>
      <c r="U3231" s="19" t="str">
        <f t="shared" si="336"/>
        <v>('producto_terminado','PJ4B','PJ4B-05008-A','pijama niña algodon organico polo+capri','PJ4B-05008-A | pijama niña algodon organico polo+capri ; talla-12 color: vasitos_01 -&gt; vasitos_01-turqueza','{"estampado_1":"vasitos_01","estampado_2":"na"}','{"spec":"na"}','{"precio_doc":74.84,"precio_unit":6.24,"precio_web":9,"precio_catalog":6.86,"precio_usd":1.92}','12','cocotfyma','unidad','activo','APT_E','vasitos_01','ruta5','PJ4B-05008','PJ4B-05008 | pijama niña algodon organico polo+capri ; talla-12 color: vasitos_01-turqueza','vasitos_01-turqueza');</v>
      </c>
      <c r="V3231" s="19">
        <v>22090</v>
      </c>
      <c r="W3231" s="20" t="s">
        <v>4665</v>
      </c>
      <c r="X3231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('producto_terminado','PJ4B','PJ4B-05008-A','pijama niña algodon organico polo+capri','PJ4B-05008-A | pijama niña algodon organico polo+capri ; talla-12 color: vasitos_01 -&gt; vasitos_01-turqueza','{"estampado_1":"vasitos_01","estampado_2":"na"}','{"spec":"na"}','{"precio_doc":74.84,"precio_unit":6.24,"precio_web":9,"precio_catalog":6.86,"precio_usd":1.92}','12','cocotfyma','unidad','activo','APT_E','vasitos_01','ruta5','PJ4B-05008','PJ4B-05008 | pijama niña algodon organico polo+capri ; talla-12 color: vasitos_01-turqueza','vasitos_01-turqueza');</v>
      </c>
      <c r="Y3231" s="17"/>
      <c r="Z3231" s="17"/>
      <c r="AA3231" s="17"/>
      <c r="AB3231" s="17"/>
      <c r="AC3231" s="17"/>
      <c r="AD3231" s="17"/>
      <c r="AE3231" s="17"/>
      <c r="AF3231" s="17"/>
      <c r="AG3231" s="17"/>
      <c r="AH3231" s="17"/>
      <c r="AI3231" s="17"/>
      <c r="AJ3231" s="17"/>
      <c r="AK3231" s="17"/>
      <c r="AL3231" s="17"/>
      <c r="AM3231" s="17"/>
      <c r="AN3231" s="17"/>
      <c r="AO3231" s="17"/>
      <c r="AP3231" s="17"/>
      <c r="AQ3231" s="17"/>
      <c r="AR3231" s="17"/>
      <c r="AS3231" s="17"/>
      <c r="AT3231" s="17"/>
      <c r="AU3231" s="17"/>
      <c r="AV3231" s="17"/>
      <c r="AW3231" s="17"/>
      <c r="AX3231" s="17"/>
      <c r="AY3231" s="17"/>
      <c r="AZ3231" s="17"/>
      <c r="BA3231" s="17"/>
      <c r="BB3231" s="17"/>
      <c r="BC3231" s="17"/>
      <c r="BD3231" s="17"/>
      <c r="BE3231" s="17"/>
      <c r="BF3231" s="17"/>
      <c r="BG3231" s="17"/>
      <c r="BH3231" s="17"/>
    </row>
    <row r="3232" spans="2:60" x14ac:dyDescent="0.2">
      <c r="B3232" s="1" t="s">
        <v>0</v>
      </c>
      <c r="C3232" s="1" t="str">
        <f t="shared" si="338"/>
        <v>PJ4B</v>
      </c>
      <c r="D3232" s="1" t="s">
        <v>6700</v>
      </c>
      <c r="E3232" s="1" t="s">
        <v>5486</v>
      </c>
      <c r="F3232" s="14" t="str">
        <f t="shared" si="334"/>
        <v>PJ4B-05008-B | pijama niña algodon organico polo+capri ; talla-12 color: turqueza -&gt; vasitos_01-turqueza</v>
      </c>
      <c r="G3232" s="14" t="str">
        <f t="shared" si="339"/>
        <v>{"estampado_1":"turqueza","estampado_2":"na"}</v>
      </c>
      <c r="H3232" s="14" t="s">
        <v>1</v>
      </c>
      <c r="I3232" s="14" t="s">
        <v>622</v>
      </c>
      <c r="J3232" s="1">
        <v>12</v>
      </c>
      <c r="K3232" s="14" t="s">
        <v>3</v>
      </c>
      <c r="L3232" s="14" t="s">
        <v>4</v>
      </c>
      <c r="M3232" s="14" t="s">
        <v>5</v>
      </c>
      <c r="N3232" s="1" t="s">
        <v>6945</v>
      </c>
      <c r="O3232" s="1" t="s">
        <v>1290</v>
      </c>
      <c r="P3232" s="1" t="s">
        <v>4666</v>
      </c>
      <c r="Q3232" s="1" t="s">
        <v>5255</v>
      </c>
      <c r="R3232" s="1" t="str">
        <f t="shared" si="335"/>
        <v>PJ4B-05008 | pijama niña algodon organico polo+capri ; talla-12 color: vasitos_01-turqueza</v>
      </c>
      <c r="S3232" s="1" t="s">
        <v>5453</v>
      </c>
      <c r="T3232" s="18" t="s">
        <v>1407</v>
      </c>
      <c r="U3232" s="19" t="str">
        <f t="shared" si="336"/>
        <v>('producto_terminado','PJ4B','PJ4B-05008-B','pijama niña algodon organico polo+capri','PJ4B-05008-B | pijama niña algodon organico polo+capri ; talla-12 color: turqueza -&gt; vasitos_01-turqueza','{"estampado_1":"turqueza","estampado_2":"na"}','{"spec":"na"}','{"precio_doc":74.84,"precio_unit":6.24,"precio_web":9,"precio_catalog":6.86,"precio_usd":1.92}','12','cocotfyma','unidad','activo','APT_E','turqueza','ruta5','PJ4B-05008','PJ4B-05008 | pijama niña algodon organico polo+capri ; talla-12 color: vasitos_01-turqueza','vasitos_01-turqueza');</v>
      </c>
      <c r="V3232" s="19">
        <v>22091</v>
      </c>
      <c r="W3232" s="20" t="s">
        <v>4665</v>
      </c>
      <c r="X3232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('producto_terminado','PJ4B','PJ4B-05008-B','pijama niña algodon organico polo+capri','PJ4B-05008-B | pijama niña algodon organico polo+capri ; talla-12 color: turqueza -&gt; vasitos_01-turqueza','{"estampado_1":"turqueza","estampado_2":"na"}','{"spec":"na"}','{"precio_doc":74.84,"precio_unit":6.24,"precio_web":9,"precio_catalog":6.86,"precio_usd":1.92}','12','cocotfyma','unidad','activo','APT_E','turqueza','ruta5','PJ4B-05008','PJ4B-05008 | pijama niña algodon organico polo+capri ; talla-12 color: vasitos_01-turqueza','vasitos_01-turqueza');</v>
      </c>
      <c r="Y3232" s="17"/>
      <c r="Z3232" s="17"/>
      <c r="AA3232" s="17"/>
      <c r="AB3232" s="17"/>
      <c r="AC3232" s="17"/>
      <c r="AD3232" s="17"/>
      <c r="AE3232" s="17"/>
      <c r="AF3232" s="17"/>
      <c r="AG3232" s="17"/>
      <c r="AH3232" s="17"/>
      <c r="AI3232" s="17"/>
      <c r="AJ3232" s="17"/>
      <c r="AK3232" s="17"/>
      <c r="AL3232" s="17"/>
      <c r="AM3232" s="17"/>
      <c r="AN3232" s="17"/>
      <c r="AO3232" s="17"/>
      <c r="AP3232" s="17"/>
      <c r="AQ3232" s="17"/>
      <c r="AR3232" s="17"/>
      <c r="AS3232" s="17"/>
      <c r="AT3232" s="17"/>
      <c r="AU3232" s="17"/>
      <c r="AV3232" s="17"/>
      <c r="AW3232" s="17"/>
      <c r="AX3232" s="17"/>
      <c r="AY3232" s="17"/>
      <c r="AZ3232" s="17"/>
      <c r="BA3232" s="17"/>
      <c r="BB3232" s="17"/>
      <c r="BC3232" s="17"/>
      <c r="BD3232" s="17"/>
      <c r="BE3232" s="17"/>
      <c r="BF3232" s="17"/>
      <c r="BG3232" s="17"/>
      <c r="BH3232" s="17"/>
    </row>
    <row r="3233" spans="2:60" x14ac:dyDescent="0.2">
      <c r="B3233" s="1" t="s">
        <v>0</v>
      </c>
      <c r="C3233" s="1" t="str">
        <f t="shared" si="338"/>
        <v>PJ4B</v>
      </c>
      <c r="D3233" s="1" t="s">
        <v>6701</v>
      </c>
      <c r="E3233" s="1" t="s">
        <v>5486</v>
      </c>
      <c r="F3233" s="14" t="str">
        <f t="shared" si="334"/>
        <v>PJ4B-06008-A | pijama niña algodon organico polo+capri ; talla-14 color: vasitos_01 -&gt; vasitos_01-turqueza</v>
      </c>
      <c r="G3233" s="14" t="str">
        <f t="shared" si="339"/>
        <v>{"estampado_1":"vasitos_01","estampado_2":"na"}</v>
      </c>
      <c r="H3233" s="14" t="s">
        <v>1</v>
      </c>
      <c r="I3233" s="14" t="s">
        <v>622</v>
      </c>
      <c r="J3233" s="1">
        <v>14</v>
      </c>
      <c r="K3233" s="14" t="s">
        <v>3</v>
      </c>
      <c r="L3233" s="14" t="s">
        <v>4</v>
      </c>
      <c r="M3233" s="14" t="s">
        <v>5</v>
      </c>
      <c r="N3233" s="1" t="s">
        <v>6945</v>
      </c>
      <c r="O3233" s="1" t="s">
        <v>1764</v>
      </c>
      <c r="P3233" s="1" t="s">
        <v>4666</v>
      </c>
      <c r="Q3233" s="1" t="s">
        <v>5256</v>
      </c>
      <c r="R3233" s="1" t="str">
        <f t="shared" si="335"/>
        <v>PJ4B-06008 | pijama niña algodon organico polo+capri ; talla-14 color: vasitos_01-turqueza</v>
      </c>
      <c r="S3233" s="1" t="s">
        <v>5453</v>
      </c>
      <c r="T3233" s="18" t="s">
        <v>1407</v>
      </c>
      <c r="U3233" s="19" t="str">
        <f t="shared" si="336"/>
        <v>('producto_terminado','PJ4B','PJ4B-06008-A','pijama niña algodon organico polo+capri','PJ4B-06008-A | pijama niña algodon organico polo+capri ; talla-14 color: vasitos_01 -&gt; vasitos_01-turqueza','{"estampado_1":"vasitos_01","estampado_2":"na"}','{"spec":"na"}','{"precio_doc":74.84,"precio_unit":6.24,"precio_web":9,"precio_catalog":6.86,"precio_usd":1.92}','14','cocotfyma','unidad','activo','APT_E','vasitos_01','ruta5','PJ4B-06008','PJ4B-06008 | pijama niña algodon organico polo+capri ; talla-14 color: vasitos_01-turqueza','vasitos_01-turqueza');</v>
      </c>
      <c r="V3233" s="19">
        <v>22092</v>
      </c>
      <c r="W3233" s="20" t="s">
        <v>4665</v>
      </c>
      <c r="X3233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('producto_terminado','PJ4B','PJ4B-06008-A','pijama niña algodon organico polo+capri','PJ4B-06008-A | pijama niña algodon organico polo+capri ; talla-14 color: vasitos_01 -&gt; vasitos_01-turqueza','{"estampado_1":"vasitos_01","estampado_2":"na"}','{"spec":"na"}','{"precio_doc":74.84,"precio_unit":6.24,"precio_web":9,"precio_catalog":6.86,"precio_usd":1.92}','14','cocotfyma','unidad','activo','APT_E','vasitos_01','ruta5','PJ4B-06008','PJ4B-06008 | pijama niña algodon organico polo+capri ; talla-14 color: vasitos_01-turqueza','vasitos_01-turqueza');</v>
      </c>
      <c r="Y3233" s="17"/>
      <c r="Z3233" s="17"/>
      <c r="AA3233" s="17"/>
      <c r="AB3233" s="17"/>
      <c r="AC3233" s="17"/>
      <c r="AD3233" s="17"/>
      <c r="AE3233" s="17"/>
      <c r="AF3233" s="17"/>
      <c r="AG3233" s="17"/>
      <c r="AH3233" s="17"/>
      <c r="AI3233" s="17"/>
      <c r="AJ3233" s="17"/>
      <c r="AK3233" s="17"/>
      <c r="AL3233" s="17"/>
      <c r="AM3233" s="17"/>
      <c r="AN3233" s="17"/>
      <c r="AO3233" s="17"/>
      <c r="AP3233" s="17"/>
      <c r="AQ3233" s="17"/>
      <c r="AR3233" s="17"/>
      <c r="AS3233" s="17"/>
      <c r="AT3233" s="17"/>
      <c r="AU3233" s="17"/>
      <c r="AV3233" s="17"/>
      <c r="AW3233" s="17"/>
      <c r="AX3233" s="17"/>
      <c r="AY3233" s="17"/>
      <c r="AZ3233" s="17"/>
      <c r="BA3233" s="17"/>
      <c r="BB3233" s="17"/>
      <c r="BC3233" s="17"/>
      <c r="BD3233" s="17"/>
      <c r="BE3233" s="17"/>
      <c r="BF3233" s="17"/>
      <c r="BG3233" s="17"/>
      <c r="BH3233" s="17"/>
    </row>
    <row r="3234" spans="2:60" x14ac:dyDescent="0.2">
      <c r="B3234" s="1" t="s">
        <v>0</v>
      </c>
      <c r="C3234" s="1" t="str">
        <f t="shared" si="338"/>
        <v>PJ4B</v>
      </c>
      <c r="D3234" s="1" t="s">
        <v>6702</v>
      </c>
      <c r="E3234" s="1" t="s">
        <v>5486</v>
      </c>
      <c r="F3234" s="14" t="str">
        <f t="shared" si="334"/>
        <v>PJ4B-06008-B | pijama niña algodon organico polo+capri ; talla-14 color: turqueza -&gt; vasitos_01-turqueza</v>
      </c>
      <c r="G3234" s="14" t="str">
        <f t="shared" si="339"/>
        <v>{"estampado_1":"turqueza","estampado_2":"na"}</v>
      </c>
      <c r="H3234" s="14" t="s">
        <v>1</v>
      </c>
      <c r="I3234" s="14" t="s">
        <v>622</v>
      </c>
      <c r="J3234" s="1">
        <v>14</v>
      </c>
      <c r="K3234" s="14" t="s">
        <v>3</v>
      </c>
      <c r="L3234" s="14" t="s">
        <v>4</v>
      </c>
      <c r="M3234" s="14" t="s">
        <v>5</v>
      </c>
      <c r="N3234" s="1" t="s">
        <v>6945</v>
      </c>
      <c r="O3234" s="1" t="s">
        <v>1290</v>
      </c>
      <c r="P3234" s="1" t="s">
        <v>4666</v>
      </c>
      <c r="Q3234" s="1" t="s">
        <v>5256</v>
      </c>
      <c r="R3234" s="1" t="str">
        <f t="shared" si="335"/>
        <v>PJ4B-06008 | pijama niña algodon organico polo+capri ; talla-14 color: vasitos_01-turqueza</v>
      </c>
      <c r="S3234" s="1" t="s">
        <v>5453</v>
      </c>
      <c r="T3234" s="18" t="s">
        <v>1407</v>
      </c>
      <c r="U3234" s="19" t="str">
        <f t="shared" si="336"/>
        <v>('producto_terminado','PJ4B','PJ4B-06008-B','pijama niña algodon organico polo+capri','PJ4B-06008-B | pijama niña algodon organico polo+capri ; talla-14 color: turqueza -&gt; vasitos_01-turqueza','{"estampado_1":"turqueza","estampado_2":"na"}','{"spec":"na"}','{"precio_doc":74.84,"precio_unit":6.24,"precio_web":9,"precio_catalog":6.86,"precio_usd":1.92}','14','cocotfyma','unidad','activo','APT_E','turqueza','ruta5','PJ4B-06008','PJ4B-06008 | pijama niña algodon organico polo+capri ; talla-14 color: vasitos_01-turqueza','vasitos_01-turqueza');</v>
      </c>
      <c r="V3234" s="19">
        <v>22093</v>
      </c>
      <c r="W3234" s="20" t="s">
        <v>4665</v>
      </c>
      <c r="X3234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('producto_terminado','PJ4B','PJ4B-06008-B','pijama niña algodon organico polo+capri','PJ4B-06008-B | pijama niña algodon organico polo+capri ; talla-14 color: turqueza -&gt; vasitos_01-turqueza','{"estampado_1":"turqueza","estampado_2":"na"}','{"spec":"na"}','{"precio_doc":74.84,"precio_unit":6.24,"precio_web":9,"precio_catalog":6.86,"precio_usd":1.92}','14','cocotfyma','unidad','activo','APT_E','turqueza','ruta5','PJ4B-06008','PJ4B-06008 | pijama niña algodon organico polo+capri ; talla-14 color: vasitos_01-turqueza','vasitos_01-turqueza');</v>
      </c>
      <c r="Y3234" s="17"/>
      <c r="Z3234" s="17"/>
      <c r="AA3234" s="17"/>
      <c r="AB3234" s="17"/>
      <c r="AC3234" s="17"/>
      <c r="AD3234" s="17"/>
      <c r="AE3234" s="17"/>
      <c r="AF3234" s="17"/>
      <c r="AG3234" s="17"/>
      <c r="AH3234" s="17"/>
      <c r="AI3234" s="17"/>
      <c r="AJ3234" s="17"/>
      <c r="AK3234" s="17"/>
      <c r="AL3234" s="17"/>
      <c r="AM3234" s="17"/>
      <c r="AN3234" s="17"/>
      <c r="AO3234" s="17"/>
      <c r="AP3234" s="17"/>
      <c r="AQ3234" s="17"/>
      <c r="AR3234" s="17"/>
      <c r="AS3234" s="17"/>
      <c r="AT3234" s="17"/>
      <c r="AU3234" s="17"/>
      <c r="AV3234" s="17"/>
      <c r="AW3234" s="17"/>
      <c r="AX3234" s="17"/>
      <c r="AY3234" s="17"/>
      <c r="AZ3234" s="17"/>
      <c r="BA3234" s="17"/>
      <c r="BB3234" s="17"/>
      <c r="BC3234" s="17"/>
      <c r="BD3234" s="17"/>
      <c r="BE3234" s="17"/>
      <c r="BF3234" s="17"/>
      <c r="BG3234" s="17"/>
      <c r="BH3234" s="17"/>
    </row>
    <row r="3235" spans="2:60" x14ac:dyDescent="0.2">
      <c r="B3235" s="1" t="s">
        <v>0</v>
      </c>
      <c r="C3235" s="1" t="str">
        <f t="shared" si="338"/>
        <v>PJ4B</v>
      </c>
      <c r="D3235" s="1" t="s">
        <v>6703</v>
      </c>
      <c r="E3235" s="1" t="s">
        <v>5486</v>
      </c>
      <c r="F3235" s="14" t="str">
        <f t="shared" si="334"/>
        <v>PJ4B-07008-A | pijama niña algodon organico polo+capri ; talla-16 color: vasitos_01 -&gt; vasitos_01-turqueza</v>
      </c>
      <c r="G3235" s="14" t="str">
        <f t="shared" si="339"/>
        <v>{"estampado_1":"vasitos_01","estampado_2":"na"}</v>
      </c>
      <c r="H3235" s="14" t="s">
        <v>1</v>
      </c>
      <c r="I3235" s="14" t="s">
        <v>622</v>
      </c>
      <c r="J3235" s="1">
        <v>16</v>
      </c>
      <c r="K3235" s="14" t="s">
        <v>3</v>
      </c>
      <c r="L3235" s="14" t="s">
        <v>4</v>
      </c>
      <c r="M3235" s="14" t="s">
        <v>5</v>
      </c>
      <c r="N3235" s="1" t="s">
        <v>6945</v>
      </c>
      <c r="O3235" s="1" t="s">
        <v>1764</v>
      </c>
      <c r="P3235" s="1" t="s">
        <v>4666</v>
      </c>
      <c r="Q3235" s="1" t="s">
        <v>5257</v>
      </c>
      <c r="R3235" s="1" t="str">
        <f t="shared" si="335"/>
        <v>PJ4B-07008 | pijama niña algodon organico polo+capri ; talla-16 color: vasitos_01-turqueza</v>
      </c>
      <c r="S3235" s="1" t="s">
        <v>5453</v>
      </c>
      <c r="T3235" s="18" t="s">
        <v>1407</v>
      </c>
      <c r="U3235" s="19" t="str">
        <f t="shared" si="336"/>
        <v>('producto_terminado','PJ4B','PJ4B-07008-A','pijama niña algodon organico polo+capri','PJ4B-07008-A | pijama niña algodon organico polo+capri ; talla-16 color: vasitos_01 -&gt; vasitos_01-turqueza','{"estampado_1":"vasitos_01","estampado_2":"na"}','{"spec":"na"}','{"precio_doc":74.84,"precio_unit":6.24,"precio_web":9,"precio_catalog":6.86,"precio_usd":1.92}','16','cocotfyma','unidad','activo','APT_E','vasitos_01','ruta5','PJ4B-07008','PJ4B-07008 | pijama niña algodon organico polo+capri ; talla-16 color: vasitos_01-turqueza','vasitos_01-turqueza');</v>
      </c>
      <c r="V3235" s="19">
        <v>22094</v>
      </c>
      <c r="W3235" s="20" t="s">
        <v>4665</v>
      </c>
      <c r="X3235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('producto_terminado','PJ4B','PJ4B-07008-A','pijama niña algodon organico polo+capri','PJ4B-07008-A | pijama niña algodon organico polo+capri ; talla-16 color: vasitos_01 -&gt; vasitos_01-turqueza','{"estampado_1":"vasitos_01","estampado_2":"na"}','{"spec":"na"}','{"precio_doc":74.84,"precio_unit":6.24,"precio_web":9,"precio_catalog":6.86,"precio_usd":1.92}','16','cocotfyma','unidad','activo','APT_E','vasitos_01','ruta5','PJ4B-07008','PJ4B-07008 | pijama niña algodon organico polo+capri ; talla-16 color: vasitos_01-turqueza','vasitos_01-turqueza');</v>
      </c>
      <c r="Y3235" s="17"/>
      <c r="Z3235" s="17"/>
      <c r="AA3235" s="17"/>
      <c r="AB3235" s="17"/>
      <c r="AC3235" s="17"/>
      <c r="AD3235" s="17"/>
      <c r="AE3235" s="17"/>
      <c r="AF3235" s="17"/>
      <c r="AG3235" s="17"/>
      <c r="AH3235" s="17"/>
      <c r="AI3235" s="17"/>
      <c r="AJ3235" s="17"/>
      <c r="AK3235" s="17"/>
      <c r="AL3235" s="17"/>
      <c r="AM3235" s="17"/>
      <c r="AN3235" s="17"/>
      <c r="AO3235" s="17"/>
      <c r="AP3235" s="17"/>
      <c r="AQ3235" s="17"/>
      <c r="AR3235" s="17"/>
      <c r="AS3235" s="17"/>
      <c r="AT3235" s="17"/>
      <c r="AU3235" s="17"/>
      <c r="AV3235" s="17"/>
      <c r="AW3235" s="17"/>
      <c r="AX3235" s="17"/>
      <c r="AY3235" s="17"/>
      <c r="AZ3235" s="17"/>
      <c r="BA3235" s="17"/>
      <c r="BB3235" s="17"/>
      <c r="BC3235" s="17"/>
      <c r="BD3235" s="17"/>
      <c r="BE3235" s="17"/>
      <c r="BF3235" s="17"/>
      <c r="BG3235" s="17"/>
      <c r="BH3235" s="17"/>
    </row>
    <row r="3236" spans="2:60" x14ac:dyDescent="0.2">
      <c r="B3236" s="1" t="s">
        <v>0</v>
      </c>
      <c r="C3236" s="1" t="str">
        <f t="shared" si="338"/>
        <v>PJ4B</v>
      </c>
      <c r="D3236" s="1" t="s">
        <v>6704</v>
      </c>
      <c r="E3236" s="1" t="s">
        <v>5486</v>
      </c>
      <c r="F3236" s="14" t="str">
        <f t="shared" si="334"/>
        <v>PJ4B-07008-B | pijama niña algodon organico polo+capri ; talla-16 color: turqueza -&gt; vasitos_01-turqueza</v>
      </c>
      <c r="G3236" s="14" t="str">
        <f t="shared" si="339"/>
        <v>{"estampado_1":"turqueza","estampado_2":"na"}</v>
      </c>
      <c r="H3236" s="14" t="s">
        <v>1</v>
      </c>
      <c r="I3236" s="14" t="s">
        <v>622</v>
      </c>
      <c r="J3236" s="1">
        <v>16</v>
      </c>
      <c r="K3236" s="14" t="s">
        <v>3</v>
      </c>
      <c r="L3236" s="14" t="s">
        <v>4</v>
      </c>
      <c r="M3236" s="14" t="s">
        <v>5</v>
      </c>
      <c r="N3236" s="1" t="s">
        <v>6945</v>
      </c>
      <c r="O3236" s="1" t="s">
        <v>1290</v>
      </c>
      <c r="P3236" s="1" t="s">
        <v>4666</v>
      </c>
      <c r="Q3236" s="1" t="s">
        <v>5257</v>
      </c>
      <c r="R3236" s="1" t="str">
        <f t="shared" si="335"/>
        <v>PJ4B-07008 | pijama niña algodon organico polo+capri ; talla-16 color: vasitos_01-turqueza</v>
      </c>
      <c r="S3236" s="1" t="s">
        <v>5453</v>
      </c>
      <c r="T3236" s="18" t="s">
        <v>1407</v>
      </c>
      <c r="U3236" s="19" t="str">
        <f t="shared" si="336"/>
        <v>('producto_terminado','PJ4B','PJ4B-07008-B','pijama niña algodon organico polo+capri','PJ4B-07008-B | pijama niña algodon organico polo+capri ; talla-16 color: turqueza -&gt; vasitos_01-turqueza','{"estampado_1":"turqueza","estampado_2":"na"}','{"spec":"na"}','{"precio_doc":74.84,"precio_unit":6.24,"precio_web":9,"precio_catalog":6.86,"precio_usd":1.92}','16','cocotfyma','unidad','activo','APT_E','turqueza','ruta5','PJ4B-07008','PJ4B-07008 | pijama niña algodon organico polo+capri ; talla-16 color: vasitos_01-turqueza','vasitos_01-turqueza');</v>
      </c>
      <c r="V3236" s="19">
        <v>22095</v>
      </c>
      <c r="W3236" s="20" t="s">
        <v>4665</v>
      </c>
      <c r="X3236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('producto_terminado','PJ4B','PJ4B-07008-B','pijama niña algodon organico polo+capri','PJ4B-07008-B | pijama niña algodon organico polo+capri ; talla-16 color: turqueza -&gt; vasitos_01-turqueza','{"estampado_1":"turqueza","estampado_2":"na"}','{"spec":"na"}','{"precio_doc":74.84,"precio_unit":6.24,"precio_web":9,"precio_catalog":6.86,"precio_usd":1.92}','16','cocotfyma','unidad','activo','APT_E','turqueza','ruta5','PJ4B-07008','PJ4B-07008 | pijama niña algodon organico polo+capri ; talla-16 color: vasitos_01-turqueza','vasitos_01-turqueza');</v>
      </c>
      <c r="Y3236" s="17"/>
      <c r="Z3236" s="17"/>
      <c r="AA3236" s="17"/>
      <c r="AB3236" s="17"/>
      <c r="AC3236" s="17"/>
      <c r="AD3236" s="17"/>
      <c r="AE3236" s="17"/>
      <c r="AF3236" s="17"/>
      <c r="AG3236" s="17"/>
      <c r="AH3236" s="17"/>
      <c r="AI3236" s="17"/>
      <c r="AJ3236" s="17"/>
      <c r="AK3236" s="17"/>
      <c r="AL3236" s="17"/>
      <c r="AM3236" s="17"/>
      <c r="AN3236" s="17"/>
      <c r="AO3236" s="17"/>
      <c r="AP3236" s="17"/>
      <c r="AQ3236" s="17"/>
      <c r="AR3236" s="17"/>
      <c r="AS3236" s="17"/>
      <c r="AT3236" s="17"/>
      <c r="AU3236" s="17"/>
      <c r="AV3236" s="17"/>
      <c r="AW3236" s="17"/>
      <c r="AX3236" s="17"/>
      <c r="AY3236" s="17"/>
      <c r="AZ3236" s="17"/>
      <c r="BA3236" s="17"/>
      <c r="BB3236" s="17"/>
      <c r="BC3236" s="17"/>
      <c r="BD3236" s="17"/>
      <c r="BE3236" s="17"/>
      <c r="BF3236" s="17"/>
      <c r="BG3236" s="17"/>
      <c r="BH3236" s="17"/>
    </row>
    <row r="3237" spans="2:60" x14ac:dyDescent="0.2">
      <c r="B3237" s="1" t="s">
        <v>0</v>
      </c>
      <c r="C3237" s="1" t="str">
        <f t="shared" si="338"/>
        <v>CBX6</v>
      </c>
      <c r="D3237" s="1" t="s">
        <v>6705</v>
      </c>
      <c r="E3237" s="1" t="s">
        <v>5487</v>
      </c>
      <c r="F3237" s="14" t="str">
        <f t="shared" si="334"/>
        <v>CBX6-09001-A | boxer tul forro algodon ; talla-s color: palo rosa -&gt; palo rosa-palo rosa</v>
      </c>
      <c r="G3237" s="14" t="str">
        <f t="shared" si="339"/>
        <v>{"estampado_1":"palo rosa","estampado_2":"na"}</v>
      </c>
      <c r="H3237" s="14" t="s">
        <v>1</v>
      </c>
      <c r="I3237" s="14" t="s">
        <v>622</v>
      </c>
      <c r="J3237" s="1" t="s">
        <v>8</v>
      </c>
      <c r="K3237" s="14" t="s">
        <v>3</v>
      </c>
      <c r="L3237" s="14" t="s">
        <v>4</v>
      </c>
      <c r="M3237" s="14" t="s">
        <v>5</v>
      </c>
      <c r="N3237" s="1" t="s">
        <v>6945</v>
      </c>
      <c r="O3237" s="1" t="s">
        <v>1308</v>
      </c>
      <c r="P3237" s="1" t="s">
        <v>4666</v>
      </c>
      <c r="Q3237" s="1" t="s">
        <v>5258</v>
      </c>
      <c r="R3237" s="1" t="str">
        <f t="shared" si="335"/>
        <v>CBX6-09001 | boxer tul forro algodon ; talla-s color: palo rosa-palo rosa</v>
      </c>
      <c r="S3237" s="1" t="s">
        <v>5454</v>
      </c>
      <c r="T3237" s="18" t="s">
        <v>1407</v>
      </c>
      <c r="U3237" s="19" t="str">
        <f t="shared" si="336"/>
        <v>('producto_terminado','CBX6','CBX6-09001-A','boxer tul forro algodon','CBX6-09001-A | boxer tul forro algodon ; talla-s color: palo rosa -&gt; palo rosa-palo rosa','{"estampado_1":"palo rosa","estampado_2":"na"}','{"spec":"na"}','{"precio_doc":74.84,"precio_unit":6.24,"precio_web":9,"precio_catalog":6.86,"precio_usd":1.92}','s','cocotfyma','unidad','activo','APT_E','palo rosa','ruta5','CBX6-09001','CBX6-09001 | boxer tul forro algodon ; talla-s color: palo rosa-palo rosa','palo rosa-palo rosa');</v>
      </c>
      <c r="V3237" s="19">
        <v>22096</v>
      </c>
      <c r="W3237" s="20" t="s">
        <v>4665</v>
      </c>
      <c r="X3237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('producto_terminado','CBX6','CBX6-09001-A','boxer tul forro algodon','CBX6-09001-A | boxer tul forro algodon ; talla-s color: palo rosa -&gt; palo rosa-palo rosa','{"estampado_1":"palo rosa","estampado_2":"na"}','{"spec":"na"}','{"precio_doc":74.84,"precio_unit":6.24,"precio_web":9,"precio_catalog":6.86,"precio_usd":1.92}','s','cocotfyma','unidad','activo','APT_E','palo rosa','ruta5','CBX6-09001','CBX6-09001 | boxer tul forro algodon ; talla-s color: palo rosa-palo rosa','palo rosa-palo rosa');</v>
      </c>
      <c r="Y3237" s="17"/>
      <c r="Z3237" s="17"/>
      <c r="AA3237" s="17"/>
      <c r="AB3237" s="17"/>
      <c r="AC3237" s="17"/>
      <c r="AD3237" s="17"/>
      <c r="AE3237" s="17"/>
      <c r="AF3237" s="17"/>
      <c r="AG3237" s="17"/>
      <c r="AH3237" s="17"/>
      <c r="AI3237" s="17"/>
      <c r="AJ3237" s="17"/>
      <c r="AK3237" s="17"/>
      <c r="AL3237" s="17"/>
      <c r="AM3237" s="17"/>
      <c r="AN3237" s="17"/>
      <c r="AO3237" s="17"/>
      <c r="AP3237" s="17"/>
      <c r="AQ3237" s="17"/>
      <c r="AR3237" s="17"/>
      <c r="AS3237" s="17"/>
      <c r="AT3237" s="17"/>
      <c r="AU3237" s="17"/>
      <c r="AV3237" s="17"/>
      <c r="AW3237" s="17"/>
      <c r="AX3237" s="17"/>
      <c r="AY3237" s="17"/>
      <c r="AZ3237" s="17"/>
      <c r="BA3237" s="17"/>
      <c r="BB3237" s="17"/>
      <c r="BC3237" s="17"/>
      <c r="BD3237" s="17"/>
      <c r="BE3237" s="17"/>
      <c r="BF3237" s="17"/>
      <c r="BG3237" s="17"/>
      <c r="BH3237" s="17"/>
    </row>
    <row r="3238" spans="2:60" x14ac:dyDescent="0.2">
      <c r="B3238" s="1" t="s">
        <v>0</v>
      </c>
      <c r="C3238" s="1" t="str">
        <f t="shared" si="338"/>
        <v>CBX6</v>
      </c>
      <c r="D3238" s="1" t="s">
        <v>6706</v>
      </c>
      <c r="E3238" s="1" t="s">
        <v>5487</v>
      </c>
      <c r="F3238" s="14" t="str">
        <f t="shared" si="334"/>
        <v>CBX6-09001-B | boxer tul forro algodon ; talla-s color: palo rosa -&gt; palo rosa-palo rosa</v>
      </c>
      <c r="G3238" s="14" t="str">
        <f t="shared" si="339"/>
        <v>{"estampado_1":"palo rosa","estampado_2":"na"}</v>
      </c>
      <c r="H3238" s="14" t="s">
        <v>1</v>
      </c>
      <c r="I3238" s="14" t="s">
        <v>622</v>
      </c>
      <c r="J3238" s="1" t="s">
        <v>8</v>
      </c>
      <c r="K3238" s="14" t="s">
        <v>3</v>
      </c>
      <c r="L3238" s="14" t="s">
        <v>4</v>
      </c>
      <c r="M3238" s="14" t="s">
        <v>5</v>
      </c>
      <c r="N3238" s="1" t="s">
        <v>6945</v>
      </c>
      <c r="O3238" s="1" t="s">
        <v>1308</v>
      </c>
      <c r="P3238" s="1" t="s">
        <v>4666</v>
      </c>
      <c r="Q3238" s="1" t="s">
        <v>5258</v>
      </c>
      <c r="R3238" s="1" t="str">
        <f t="shared" si="335"/>
        <v>CBX6-09001 | boxer tul forro algodon ; talla-s color: palo rosa-palo rosa</v>
      </c>
      <c r="S3238" s="1" t="s">
        <v>5454</v>
      </c>
      <c r="T3238" s="18" t="s">
        <v>1407</v>
      </c>
      <c r="U3238" s="19" t="str">
        <f t="shared" si="336"/>
        <v>('producto_terminado','CBX6','CBX6-09001-B','boxer tul forro algodon','CBX6-09001-B | boxer tul forro algodon ; talla-s color: palo rosa -&gt; palo rosa-palo rosa','{"estampado_1":"palo rosa","estampado_2":"na"}','{"spec":"na"}','{"precio_doc":74.84,"precio_unit":6.24,"precio_web":9,"precio_catalog":6.86,"precio_usd":1.92}','s','cocotfyma','unidad','activo','APT_E','palo rosa','ruta5','CBX6-09001','CBX6-09001 | boxer tul forro algodon ; talla-s color: palo rosa-palo rosa','palo rosa-palo rosa');</v>
      </c>
      <c r="V3238" s="19">
        <v>22097</v>
      </c>
      <c r="W3238" s="20" t="s">
        <v>4665</v>
      </c>
      <c r="X3238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('producto_terminado','CBX6','CBX6-09001-B','boxer tul forro algodon','CBX6-09001-B | boxer tul forro algodon ; talla-s color: palo rosa -&gt; palo rosa-palo rosa','{"estampado_1":"palo rosa","estampado_2":"na"}','{"spec":"na"}','{"precio_doc":74.84,"precio_unit":6.24,"precio_web":9,"precio_catalog":6.86,"precio_usd":1.92}','s','cocotfyma','unidad','activo','APT_E','palo rosa','ruta5','CBX6-09001','CBX6-09001 | boxer tul forro algodon ; talla-s color: palo rosa-palo rosa','palo rosa-palo rosa');</v>
      </c>
      <c r="Y3238" s="17"/>
      <c r="Z3238" s="17"/>
      <c r="AA3238" s="17"/>
      <c r="AB3238" s="17"/>
      <c r="AC3238" s="17"/>
      <c r="AD3238" s="17"/>
      <c r="AE3238" s="17"/>
      <c r="AF3238" s="17"/>
      <c r="AG3238" s="17"/>
      <c r="AH3238" s="17"/>
      <c r="AI3238" s="17"/>
      <c r="AJ3238" s="17"/>
      <c r="AK3238" s="17"/>
      <c r="AL3238" s="17"/>
      <c r="AM3238" s="17"/>
      <c r="AN3238" s="17"/>
      <c r="AO3238" s="17"/>
      <c r="AP3238" s="17"/>
      <c r="AQ3238" s="17"/>
      <c r="AR3238" s="17"/>
      <c r="AS3238" s="17"/>
      <c r="AT3238" s="17"/>
      <c r="AU3238" s="17"/>
      <c r="AV3238" s="17"/>
      <c r="AW3238" s="17"/>
      <c r="AX3238" s="17"/>
      <c r="AY3238" s="17"/>
      <c r="AZ3238" s="17"/>
      <c r="BA3238" s="17"/>
      <c r="BB3238" s="17"/>
      <c r="BC3238" s="17"/>
      <c r="BD3238" s="17"/>
      <c r="BE3238" s="17"/>
      <c r="BF3238" s="17"/>
      <c r="BG3238" s="17"/>
      <c r="BH3238" s="17"/>
    </row>
    <row r="3239" spans="2:60" x14ac:dyDescent="0.2">
      <c r="B3239" s="1" t="s">
        <v>0</v>
      </c>
      <c r="C3239" s="1" t="str">
        <f t="shared" si="338"/>
        <v>CBX6</v>
      </c>
      <c r="D3239" s="1" t="s">
        <v>6707</v>
      </c>
      <c r="E3239" s="1" t="s">
        <v>5487</v>
      </c>
      <c r="F3239" s="14" t="str">
        <f t="shared" si="334"/>
        <v>CBX6-10001-A | boxer tul forro algodon ; talla-m color: palo rosa -&gt; palo rosa-palo rosa</v>
      </c>
      <c r="G3239" s="14" t="str">
        <f t="shared" si="339"/>
        <v>{"estampado_1":"palo rosa","estampado_2":"na"}</v>
      </c>
      <c r="H3239" s="14" t="s">
        <v>1</v>
      </c>
      <c r="I3239" s="14" t="s">
        <v>622</v>
      </c>
      <c r="J3239" s="1" t="s">
        <v>9</v>
      </c>
      <c r="K3239" s="14" t="s">
        <v>3</v>
      </c>
      <c r="L3239" s="14" t="s">
        <v>4</v>
      </c>
      <c r="M3239" s="14" t="s">
        <v>5</v>
      </c>
      <c r="N3239" s="1" t="s">
        <v>6945</v>
      </c>
      <c r="O3239" s="1" t="s">
        <v>1308</v>
      </c>
      <c r="P3239" s="1" t="s">
        <v>4666</v>
      </c>
      <c r="Q3239" s="1" t="s">
        <v>5259</v>
      </c>
      <c r="R3239" s="1" t="str">
        <f t="shared" si="335"/>
        <v>CBX6-10001 | boxer tul forro algodon ; talla-m color: palo rosa-palo rosa</v>
      </c>
      <c r="S3239" s="1" t="s">
        <v>5454</v>
      </c>
      <c r="T3239" s="18" t="s">
        <v>1407</v>
      </c>
      <c r="U3239" s="19" t="str">
        <f t="shared" si="336"/>
        <v>('producto_terminado','CBX6','CBX6-10001-A','boxer tul forro algodon','CBX6-10001-A | boxer tul forro algodon ; talla-m color: palo rosa -&gt; palo rosa-palo rosa','{"estampado_1":"palo rosa","estampado_2":"na"}','{"spec":"na"}','{"precio_doc":74.84,"precio_unit":6.24,"precio_web":9,"precio_catalog":6.86,"precio_usd":1.92}','m','cocotfyma','unidad','activo','APT_E','palo rosa','ruta5','CBX6-10001','CBX6-10001 | boxer tul forro algodon ; talla-m color: palo rosa-palo rosa','palo rosa-palo rosa');</v>
      </c>
      <c r="V3239" s="19">
        <v>22098</v>
      </c>
      <c r="W3239" s="20" t="s">
        <v>4665</v>
      </c>
      <c r="X3239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('producto_terminado','CBX6','CBX6-10001-A','boxer tul forro algodon','CBX6-10001-A | boxer tul forro algodon ; talla-m color: palo rosa -&gt; palo rosa-palo rosa','{"estampado_1":"palo rosa","estampado_2":"na"}','{"spec":"na"}','{"precio_doc":74.84,"precio_unit":6.24,"precio_web":9,"precio_catalog":6.86,"precio_usd":1.92}','m','cocotfyma','unidad','activo','APT_E','palo rosa','ruta5','CBX6-10001','CBX6-10001 | boxer tul forro algodon ; talla-m color: palo rosa-palo rosa','palo rosa-palo rosa');</v>
      </c>
      <c r="Y3239" s="17"/>
      <c r="Z3239" s="17"/>
      <c r="AA3239" s="17"/>
      <c r="AB3239" s="17"/>
      <c r="AC3239" s="17"/>
      <c r="AD3239" s="17"/>
      <c r="AE3239" s="17"/>
      <c r="AF3239" s="17"/>
      <c r="AG3239" s="17"/>
      <c r="AH3239" s="17"/>
      <c r="AI3239" s="17"/>
      <c r="AJ3239" s="17"/>
      <c r="AK3239" s="17"/>
      <c r="AL3239" s="17"/>
      <c r="AM3239" s="17"/>
      <c r="AN3239" s="17"/>
      <c r="AO3239" s="17"/>
      <c r="AP3239" s="17"/>
      <c r="AQ3239" s="17"/>
      <c r="AR3239" s="17"/>
      <c r="AS3239" s="17"/>
      <c r="AT3239" s="17"/>
      <c r="AU3239" s="17"/>
      <c r="AV3239" s="17"/>
      <c r="AW3239" s="17"/>
      <c r="AX3239" s="17"/>
      <c r="AY3239" s="17"/>
      <c r="AZ3239" s="17"/>
      <c r="BA3239" s="17"/>
      <c r="BB3239" s="17"/>
      <c r="BC3239" s="17"/>
      <c r="BD3239" s="17"/>
      <c r="BE3239" s="17"/>
      <c r="BF3239" s="17"/>
      <c r="BG3239" s="17"/>
      <c r="BH3239" s="17"/>
    </row>
    <row r="3240" spans="2:60" x14ac:dyDescent="0.2">
      <c r="B3240" s="1" t="s">
        <v>0</v>
      </c>
      <c r="C3240" s="1" t="str">
        <f t="shared" si="338"/>
        <v>CBX6</v>
      </c>
      <c r="D3240" s="1" t="s">
        <v>6708</v>
      </c>
      <c r="E3240" s="1" t="s">
        <v>5487</v>
      </c>
      <c r="F3240" s="14" t="str">
        <f t="shared" si="334"/>
        <v>CBX6-10001-B | boxer tul forro algodon ; talla-m color: palo rosa -&gt; palo rosa-palo rosa</v>
      </c>
      <c r="G3240" s="14" t="str">
        <f t="shared" si="339"/>
        <v>{"estampado_1":"palo rosa","estampado_2":"na"}</v>
      </c>
      <c r="H3240" s="14" t="s">
        <v>1</v>
      </c>
      <c r="I3240" s="14" t="s">
        <v>622</v>
      </c>
      <c r="J3240" s="1" t="s">
        <v>9</v>
      </c>
      <c r="K3240" s="14" t="s">
        <v>3</v>
      </c>
      <c r="L3240" s="14" t="s">
        <v>4</v>
      </c>
      <c r="M3240" s="14" t="s">
        <v>5</v>
      </c>
      <c r="N3240" s="1" t="s">
        <v>6945</v>
      </c>
      <c r="O3240" s="1" t="s">
        <v>1308</v>
      </c>
      <c r="P3240" s="1" t="s">
        <v>4666</v>
      </c>
      <c r="Q3240" s="1" t="s">
        <v>5259</v>
      </c>
      <c r="R3240" s="1" t="str">
        <f t="shared" si="335"/>
        <v>CBX6-10001 | boxer tul forro algodon ; talla-m color: palo rosa-palo rosa</v>
      </c>
      <c r="S3240" s="1" t="s">
        <v>5454</v>
      </c>
      <c r="T3240" s="18" t="s">
        <v>1407</v>
      </c>
      <c r="U3240" s="19" t="str">
        <f t="shared" si="336"/>
        <v>('producto_terminado','CBX6','CBX6-10001-B','boxer tul forro algodon','CBX6-10001-B | boxer tul forro algodon ; talla-m color: palo rosa -&gt; palo rosa-palo rosa','{"estampado_1":"palo rosa","estampado_2":"na"}','{"spec":"na"}','{"precio_doc":74.84,"precio_unit":6.24,"precio_web":9,"precio_catalog":6.86,"precio_usd":1.92}','m','cocotfyma','unidad','activo','APT_E','palo rosa','ruta5','CBX6-10001','CBX6-10001 | boxer tul forro algodon ; talla-m color: palo rosa-palo rosa','palo rosa-palo rosa');</v>
      </c>
      <c r="V3240" s="19">
        <v>22099</v>
      </c>
      <c r="W3240" s="20" t="s">
        <v>4665</v>
      </c>
      <c r="X3240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('producto_terminado','CBX6','CBX6-10001-B','boxer tul forro algodon','CBX6-10001-B | boxer tul forro algodon ; talla-m color: palo rosa -&gt; palo rosa-palo rosa','{"estampado_1":"palo rosa","estampado_2":"na"}','{"spec":"na"}','{"precio_doc":74.84,"precio_unit":6.24,"precio_web":9,"precio_catalog":6.86,"precio_usd":1.92}','m','cocotfyma','unidad','activo','APT_E','palo rosa','ruta5','CBX6-10001','CBX6-10001 | boxer tul forro algodon ; talla-m color: palo rosa-palo rosa','palo rosa-palo rosa');</v>
      </c>
      <c r="Y3240" s="17"/>
      <c r="Z3240" s="17"/>
      <c r="AA3240" s="17"/>
      <c r="AB3240" s="17"/>
      <c r="AC3240" s="17"/>
      <c r="AD3240" s="17"/>
      <c r="AE3240" s="17"/>
      <c r="AF3240" s="17"/>
      <c r="AG3240" s="17"/>
      <c r="AH3240" s="17"/>
      <c r="AI3240" s="17"/>
      <c r="AJ3240" s="17"/>
      <c r="AK3240" s="17"/>
      <c r="AL3240" s="17"/>
      <c r="AM3240" s="17"/>
      <c r="AN3240" s="17"/>
      <c r="AO3240" s="17"/>
      <c r="AP3240" s="17"/>
      <c r="AQ3240" s="17"/>
      <c r="AR3240" s="17"/>
      <c r="AS3240" s="17"/>
      <c r="AT3240" s="17"/>
      <c r="AU3240" s="17"/>
      <c r="AV3240" s="17"/>
      <c r="AW3240" s="17"/>
      <c r="AX3240" s="17"/>
      <c r="AY3240" s="17"/>
      <c r="AZ3240" s="17"/>
      <c r="BA3240" s="17"/>
      <c r="BB3240" s="17"/>
      <c r="BC3240" s="17"/>
      <c r="BD3240" s="17"/>
      <c r="BE3240" s="17"/>
      <c r="BF3240" s="17"/>
      <c r="BG3240" s="17"/>
      <c r="BH3240" s="17"/>
    </row>
    <row r="3241" spans="2:60" x14ac:dyDescent="0.2">
      <c r="B3241" s="1" t="s">
        <v>0</v>
      </c>
      <c r="C3241" s="1" t="str">
        <f t="shared" si="338"/>
        <v>CBX6</v>
      </c>
      <c r="D3241" s="1" t="s">
        <v>6709</v>
      </c>
      <c r="E3241" s="1" t="s">
        <v>5487</v>
      </c>
      <c r="F3241" s="14" t="str">
        <f t="shared" si="334"/>
        <v>CBX6-11001-A | boxer tul forro algodon ; talla-l color: palo rosa -&gt; palo rosa-palo rosa</v>
      </c>
      <c r="G3241" s="14" t="str">
        <f t="shared" si="339"/>
        <v>{"estampado_1":"palo rosa","estampado_2":"na"}</v>
      </c>
      <c r="H3241" s="14" t="s">
        <v>1</v>
      </c>
      <c r="I3241" s="14" t="s">
        <v>622</v>
      </c>
      <c r="J3241" s="1" t="s">
        <v>10</v>
      </c>
      <c r="K3241" s="14" t="s">
        <v>3</v>
      </c>
      <c r="L3241" s="14" t="s">
        <v>4</v>
      </c>
      <c r="M3241" s="14" t="s">
        <v>5</v>
      </c>
      <c r="N3241" s="1" t="s">
        <v>6945</v>
      </c>
      <c r="O3241" s="1" t="s">
        <v>1308</v>
      </c>
      <c r="P3241" s="1" t="s">
        <v>4666</v>
      </c>
      <c r="Q3241" s="1" t="s">
        <v>5260</v>
      </c>
      <c r="R3241" s="1" t="str">
        <f t="shared" si="335"/>
        <v>CBX6-11001 | boxer tul forro algodon ; talla-l color: palo rosa-palo rosa</v>
      </c>
      <c r="S3241" s="1" t="s">
        <v>5454</v>
      </c>
      <c r="T3241" s="18" t="s">
        <v>1407</v>
      </c>
      <c r="U3241" s="19" t="str">
        <f t="shared" si="336"/>
        <v>('producto_terminado','CBX6','CBX6-11001-A','boxer tul forro algodon','CBX6-11001-A | boxer tul forro algodon ; talla-l color: palo rosa -&gt; palo rosa-palo rosa','{"estampado_1":"palo rosa","estampado_2":"na"}','{"spec":"na"}','{"precio_doc":74.84,"precio_unit":6.24,"precio_web":9,"precio_catalog":6.86,"precio_usd":1.92}','l','cocotfyma','unidad','activo','APT_E','palo rosa','ruta5','CBX6-11001','CBX6-11001 | boxer tul forro algodon ; talla-l color: palo rosa-palo rosa','palo rosa-palo rosa');</v>
      </c>
      <c r="V3241" s="19">
        <v>22100</v>
      </c>
      <c r="W3241" s="20" t="s">
        <v>4665</v>
      </c>
      <c r="X3241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('producto_terminado','CBX6','CBX6-11001-A','boxer tul forro algodon','CBX6-11001-A | boxer tul forro algodon ; talla-l color: palo rosa -&gt; palo rosa-palo rosa','{"estampado_1":"palo rosa","estampado_2":"na"}','{"spec":"na"}','{"precio_doc":74.84,"precio_unit":6.24,"precio_web":9,"precio_catalog":6.86,"precio_usd":1.92}','l','cocotfyma','unidad','activo','APT_E','palo rosa','ruta5','CBX6-11001','CBX6-11001 | boxer tul forro algodon ; talla-l color: palo rosa-palo rosa','palo rosa-palo rosa');</v>
      </c>
      <c r="Y3241" s="17"/>
      <c r="Z3241" s="17"/>
      <c r="AA3241" s="17"/>
      <c r="AB3241" s="17"/>
      <c r="AC3241" s="17"/>
      <c r="AD3241" s="17"/>
      <c r="AE3241" s="17"/>
      <c r="AF3241" s="17"/>
      <c r="AG3241" s="17"/>
      <c r="AH3241" s="17"/>
      <c r="AI3241" s="17"/>
      <c r="AJ3241" s="17"/>
      <c r="AK3241" s="17"/>
      <c r="AL3241" s="17"/>
      <c r="AM3241" s="17"/>
      <c r="AN3241" s="17"/>
      <c r="AO3241" s="17"/>
      <c r="AP3241" s="17"/>
      <c r="AQ3241" s="17"/>
      <c r="AR3241" s="17"/>
      <c r="AS3241" s="17"/>
      <c r="AT3241" s="17"/>
      <c r="AU3241" s="17"/>
      <c r="AV3241" s="17"/>
      <c r="AW3241" s="17"/>
      <c r="AX3241" s="17"/>
      <c r="AY3241" s="17"/>
      <c r="AZ3241" s="17"/>
      <c r="BA3241" s="17"/>
      <c r="BB3241" s="17"/>
      <c r="BC3241" s="17"/>
      <c r="BD3241" s="17"/>
      <c r="BE3241" s="17"/>
      <c r="BF3241" s="17"/>
      <c r="BG3241" s="17"/>
      <c r="BH3241" s="17"/>
    </row>
    <row r="3242" spans="2:60" x14ac:dyDescent="0.2">
      <c r="B3242" s="1" t="s">
        <v>0</v>
      </c>
      <c r="C3242" s="1" t="str">
        <f t="shared" si="338"/>
        <v>CBX6</v>
      </c>
      <c r="D3242" s="1" t="s">
        <v>6710</v>
      </c>
      <c r="E3242" s="1" t="s">
        <v>5487</v>
      </c>
      <c r="F3242" s="14" t="str">
        <f t="shared" si="334"/>
        <v>CBX6-11001-B | boxer tul forro algodon ; talla-l color: palo rosa -&gt; palo rosa-palo rosa</v>
      </c>
      <c r="G3242" s="14" t="str">
        <f t="shared" si="339"/>
        <v>{"estampado_1":"palo rosa","estampado_2":"na"}</v>
      </c>
      <c r="H3242" s="14" t="s">
        <v>1</v>
      </c>
      <c r="I3242" s="14" t="s">
        <v>622</v>
      </c>
      <c r="J3242" s="1" t="s">
        <v>10</v>
      </c>
      <c r="K3242" s="14" t="s">
        <v>3</v>
      </c>
      <c r="L3242" s="14" t="s">
        <v>4</v>
      </c>
      <c r="M3242" s="14" t="s">
        <v>5</v>
      </c>
      <c r="N3242" s="1" t="s">
        <v>6945</v>
      </c>
      <c r="O3242" s="1" t="s">
        <v>1308</v>
      </c>
      <c r="P3242" s="1" t="s">
        <v>4666</v>
      </c>
      <c r="Q3242" s="1" t="s">
        <v>5260</v>
      </c>
      <c r="R3242" s="1" t="str">
        <f t="shared" si="335"/>
        <v>CBX6-11001 | boxer tul forro algodon ; talla-l color: palo rosa-palo rosa</v>
      </c>
      <c r="S3242" s="1" t="s">
        <v>5454</v>
      </c>
      <c r="T3242" s="18" t="s">
        <v>1407</v>
      </c>
      <c r="U3242" s="19" t="str">
        <f t="shared" si="336"/>
        <v>('producto_terminado','CBX6','CBX6-11001-B','boxer tul forro algodon','CBX6-11001-B | boxer tul forro algodon ; talla-l color: palo rosa -&gt; palo rosa-palo rosa','{"estampado_1":"palo rosa","estampado_2":"na"}','{"spec":"na"}','{"precio_doc":74.84,"precio_unit":6.24,"precio_web":9,"precio_catalog":6.86,"precio_usd":1.92}','l','cocotfyma','unidad','activo','APT_E','palo rosa','ruta5','CBX6-11001','CBX6-11001 | boxer tul forro algodon ; talla-l color: palo rosa-palo rosa','palo rosa-palo rosa');</v>
      </c>
      <c r="V3242" s="19">
        <v>22101</v>
      </c>
      <c r="W3242" s="20" t="s">
        <v>4665</v>
      </c>
      <c r="X3242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('producto_terminado','CBX6','CBX6-11001-B','boxer tul forro algodon','CBX6-11001-B | boxer tul forro algodon ; talla-l color: palo rosa -&gt; palo rosa-palo rosa','{"estampado_1":"palo rosa","estampado_2":"na"}','{"spec":"na"}','{"precio_doc":74.84,"precio_unit":6.24,"precio_web":9,"precio_catalog":6.86,"precio_usd":1.92}','l','cocotfyma','unidad','activo','APT_E','palo rosa','ruta5','CBX6-11001','CBX6-11001 | boxer tul forro algodon ; talla-l color: palo rosa-palo rosa','palo rosa-palo rosa');</v>
      </c>
      <c r="Y3242" s="17"/>
      <c r="Z3242" s="17"/>
      <c r="AA3242" s="17"/>
      <c r="AB3242" s="17"/>
      <c r="AC3242" s="17"/>
      <c r="AD3242" s="17"/>
      <c r="AE3242" s="17"/>
      <c r="AF3242" s="17"/>
      <c r="AG3242" s="17"/>
      <c r="AH3242" s="17"/>
      <c r="AI3242" s="17"/>
      <c r="AJ3242" s="17"/>
      <c r="AK3242" s="17"/>
      <c r="AL3242" s="17"/>
      <c r="AM3242" s="17"/>
      <c r="AN3242" s="17"/>
      <c r="AO3242" s="17"/>
      <c r="AP3242" s="17"/>
      <c r="AQ3242" s="17"/>
      <c r="AR3242" s="17"/>
      <c r="AS3242" s="17"/>
      <c r="AT3242" s="17"/>
      <c r="AU3242" s="17"/>
      <c r="AV3242" s="17"/>
      <c r="AW3242" s="17"/>
      <c r="AX3242" s="17"/>
      <c r="AY3242" s="17"/>
      <c r="AZ3242" s="17"/>
      <c r="BA3242" s="17"/>
      <c r="BB3242" s="17"/>
      <c r="BC3242" s="17"/>
      <c r="BD3242" s="17"/>
      <c r="BE3242" s="17"/>
      <c r="BF3242" s="17"/>
      <c r="BG3242" s="17"/>
      <c r="BH3242" s="17"/>
    </row>
    <row r="3243" spans="2:60" x14ac:dyDescent="0.2">
      <c r="B3243" s="1" t="s">
        <v>0</v>
      </c>
      <c r="C3243" s="1" t="str">
        <f t="shared" si="338"/>
        <v>CBX6</v>
      </c>
      <c r="D3243" s="1" t="s">
        <v>6711</v>
      </c>
      <c r="E3243" s="1" t="s">
        <v>5487</v>
      </c>
      <c r="F3243" s="14" t="str">
        <f t="shared" si="334"/>
        <v>CBX6-09002-A | boxer tul forro algodon ; talla-s color: azul marino -&gt; azul marino-azul marino</v>
      </c>
      <c r="G3243" s="14" t="str">
        <f t="shared" si="339"/>
        <v>{"estampado_1":"azul marino","estampado_2":"na"}</v>
      </c>
      <c r="H3243" s="14" t="s">
        <v>1</v>
      </c>
      <c r="I3243" s="14" t="s">
        <v>622</v>
      </c>
      <c r="J3243" s="1" t="s">
        <v>8</v>
      </c>
      <c r="K3243" s="14" t="s">
        <v>3</v>
      </c>
      <c r="L3243" s="14" t="s">
        <v>4</v>
      </c>
      <c r="M3243" s="14" t="s">
        <v>5</v>
      </c>
      <c r="N3243" s="1" t="s">
        <v>6945</v>
      </c>
      <c r="O3243" s="1" t="s">
        <v>1403</v>
      </c>
      <c r="P3243" s="1" t="s">
        <v>4666</v>
      </c>
      <c r="Q3243" s="1" t="s">
        <v>5261</v>
      </c>
      <c r="R3243" s="1" t="str">
        <f t="shared" si="335"/>
        <v>CBX6-09002 | boxer tul forro algodon ; talla-s color: azul marino-azul marino</v>
      </c>
      <c r="S3243" s="1" t="s">
        <v>5455</v>
      </c>
      <c r="T3243" s="18" t="s">
        <v>1407</v>
      </c>
      <c r="U3243" s="19" t="str">
        <f t="shared" si="336"/>
        <v>('producto_terminado','CBX6','CBX6-09002-A','boxer tul forro algodon','CBX6-09002-A | boxer tul forro algodon ; talla-s color: azul marino -&gt; azul marino-azul marino','{"estampado_1":"azul marino","estampado_2":"na"}','{"spec":"na"}','{"precio_doc":74.84,"precio_unit":6.24,"precio_web":9,"precio_catalog":6.86,"precio_usd":1.92}','s','cocotfyma','unidad','activo','APT_E','azul marino','ruta5','CBX6-09002','CBX6-09002 | boxer tul forro algodon ; talla-s color: azul marino-azul marino','azul marino-azul marino');</v>
      </c>
      <c r="V3243" s="19">
        <v>22102</v>
      </c>
      <c r="W3243" s="20" t="s">
        <v>4665</v>
      </c>
      <c r="X3243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('producto_terminado','CBX6','CBX6-09002-A','boxer tul forro algodon','CBX6-09002-A | boxer tul forro algodon ; talla-s color: azul marino -&gt; azul marino-azul marino','{"estampado_1":"azul marino","estampado_2":"na"}','{"spec":"na"}','{"precio_doc":74.84,"precio_unit":6.24,"precio_web":9,"precio_catalog":6.86,"precio_usd":1.92}','s','cocotfyma','unidad','activo','APT_E','azul marino','ruta5','CBX6-09002','CBX6-09002 | boxer tul forro algodon ; talla-s color: azul marino-azul marino','azul marino-azul marino');</v>
      </c>
      <c r="Y3243" s="17"/>
      <c r="Z3243" s="17"/>
      <c r="AA3243" s="17"/>
      <c r="AB3243" s="17"/>
      <c r="AC3243" s="17"/>
      <c r="AD3243" s="17"/>
      <c r="AE3243" s="17"/>
      <c r="AF3243" s="17"/>
      <c r="AG3243" s="17"/>
      <c r="AH3243" s="17"/>
      <c r="AI3243" s="17"/>
      <c r="AJ3243" s="17"/>
      <c r="AK3243" s="17"/>
      <c r="AL3243" s="17"/>
      <c r="AM3243" s="17"/>
      <c r="AN3243" s="17"/>
      <c r="AO3243" s="17"/>
      <c r="AP3243" s="17"/>
      <c r="AQ3243" s="17"/>
      <c r="AR3243" s="17"/>
      <c r="AS3243" s="17"/>
      <c r="AT3243" s="17"/>
      <c r="AU3243" s="17"/>
      <c r="AV3243" s="17"/>
      <c r="AW3243" s="17"/>
      <c r="AX3243" s="17"/>
      <c r="AY3243" s="17"/>
      <c r="AZ3243" s="17"/>
      <c r="BA3243" s="17"/>
      <c r="BB3243" s="17"/>
      <c r="BC3243" s="17"/>
      <c r="BD3243" s="17"/>
      <c r="BE3243" s="17"/>
      <c r="BF3243" s="17"/>
      <c r="BG3243" s="17"/>
      <c r="BH3243" s="17"/>
    </row>
    <row r="3244" spans="2:60" x14ac:dyDescent="0.2">
      <c r="B3244" s="1" t="s">
        <v>0</v>
      </c>
      <c r="C3244" s="1" t="str">
        <f t="shared" si="338"/>
        <v>CBX6</v>
      </c>
      <c r="D3244" s="1" t="s">
        <v>6712</v>
      </c>
      <c r="E3244" s="1" t="s">
        <v>5487</v>
      </c>
      <c r="F3244" s="14" t="str">
        <f t="shared" si="334"/>
        <v>CBX6-09002-B | boxer tul forro algodon ; talla-s color: azul marino -&gt; azul marino-azul marino</v>
      </c>
      <c r="G3244" s="14" t="str">
        <f t="shared" si="339"/>
        <v>{"estampado_1":"azul marino","estampado_2":"na"}</v>
      </c>
      <c r="H3244" s="14" t="s">
        <v>1</v>
      </c>
      <c r="I3244" s="14" t="s">
        <v>622</v>
      </c>
      <c r="J3244" s="1" t="s">
        <v>8</v>
      </c>
      <c r="K3244" s="14" t="s">
        <v>3</v>
      </c>
      <c r="L3244" s="14" t="s">
        <v>4</v>
      </c>
      <c r="M3244" s="14" t="s">
        <v>5</v>
      </c>
      <c r="N3244" s="1" t="s">
        <v>6945</v>
      </c>
      <c r="O3244" s="1" t="s">
        <v>1403</v>
      </c>
      <c r="P3244" s="1" t="s">
        <v>4666</v>
      </c>
      <c r="Q3244" s="1" t="s">
        <v>5261</v>
      </c>
      <c r="R3244" s="1" t="str">
        <f t="shared" si="335"/>
        <v>CBX6-09002 | boxer tul forro algodon ; talla-s color: azul marino-azul marino</v>
      </c>
      <c r="S3244" s="1" t="s">
        <v>5455</v>
      </c>
      <c r="T3244" s="18" t="s">
        <v>1407</v>
      </c>
      <c r="U3244" s="19" t="str">
        <f t="shared" si="336"/>
        <v>('producto_terminado','CBX6','CBX6-09002-B','boxer tul forro algodon','CBX6-09002-B | boxer tul forro algodon ; talla-s color: azul marino -&gt; azul marino-azul marino','{"estampado_1":"azul marino","estampado_2":"na"}','{"spec":"na"}','{"precio_doc":74.84,"precio_unit":6.24,"precio_web":9,"precio_catalog":6.86,"precio_usd":1.92}','s','cocotfyma','unidad','activo','APT_E','azul marino','ruta5','CBX6-09002','CBX6-09002 | boxer tul forro algodon ; talla-s color: azul marino-azul marino','azul marino-azul marino');</v>
      </c>
      <c r="V3244" s="19">
        <v>22103</v>
      </c>
      <c r="W3244" s="20" t="s">
        <v>4665</v>
      </c>
      <c r="X3244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('producto_terminado','CBX6','CBX6-09002-B','boxer tul forro algodon','CBX6-09002-B | boxer tul forro algodon ; talla-s color: azul marino -&gt; azul marino-azul marino','{"estampado_1":"azul marino","estampado_2":"na"}','{"spec":"na"}','{"precio_doc":74.84,"precio_unit":6.24,"precio_web":9,"precio_catalog":6.86,"precio_usd":1.92}','s','cocotfyma','unidad','activo','APT_E','azul marino','ruta5','CBX6-09002','CBX6-09002 | boxer tul forro algodon ; talla-s color: azul marino-azul marino','azul marino-azul marino');</v>
      </c>
      <c r="Y3244" s="17"/>
      <c r="Z3244" s="17"/>
      <c r="AA3244" s="17"/>
      <c r="AB3244" s="17"/>
      <c r="AC3244" s="17"/>
      <c r="AD3244" s="17"/>
      <c r="AE3244" s="17"/>
      <c r="AF3244" s="17"/>
      <c r="AG3244" s="17"/>
      <c r="AH3244" s="17"/>
      <c r="AI3244" s="17"/>
      <c r="AJ3244" s="17"/>
      <c r="AK3244" s="17"/>
      <c r="AL3244" s="17"/>
      <c r="AM3244" s="17"/>
      <c r="AN3244" s="17"/>
      <c r="AO3244" s="17"/>
      <c r="AP3244" s="17"/>
      <c r="AQ3244" s="17"/>
      <c r="AR3244" s="17"/>
      <c r="AS3244" s="17"/>
      <c r="AT3244" s="17"/>
      <c r="AU3244" s="17"/>
      <c r="AV3244" s="17"/>
      <c r="AW3244" s="17"/>
      <c r="AX3244" s="17"/>
      <c r="AY3244" s="17"/>
      <c r="AZ3244" s="17"/>
      <c r="BA3244" s="17"/>
      <c r="BB3244" s="17"/>
      <c r="BC3244" s="17"/>
      <c r="BD3244" s="17"/>
      <c r="BE3244" s="17"/>
      <c r="BF3244" s="17"/>
      <c r="BG3244" s="17"/>
      <c r="BH3244" s="17"/>
    </row>
    <row r="3245" spans="2:60" x14ac:dyDescent="0.2">
      <c r="B3245" s="1" t="s">
        <v>0</v>
      </c>
      <c r="C3245" s="1" t="str">
        <f t="shared" si="338"/>
        <v>CBX6</v>
      </c>
      <c r="D3245" s="1" t="s">
        <v>6713</v>
      </c>
      <c r="E3245" s="1" t="s">
        <v>5487</v>
      </c>
      <c r="F3245" s="14" t="str">
        <f t="shared" ref="F3245:F3308" si="340">D3245&amp;" | "&amp;E3245&amp;" ; talla-"&amp;J3245&amp;" color: "&amp;O3245&amp;" -&gt; "&amp;S3245</f>
        <v>CBX6-10002-A | boxer tul forro algodon ; talla-m color: azul marino -&gt; azul marino-azul marino</v>
      </c>
      <c r="G3245" s="14" t="str">
        <f t="shared" si="339"/>
        <v>{"estampado_1":"azul marino","estampado_2":"na"}</v>
      </c>
      <c r="H3245" s="14" t="s">
        <v>1</v>
      </c>
      <c r="I3245" s="14" t="s">
        <v>622</v>
      </c>
      <c r="J3245" s="1" t="s">
        <v>9</v>
      </c>
      <c r="K3245" s="14" t="s">
        <v>3</v>
      </c>
      <c r="L3245" s="14" t="s">
        <v>4</v>
      </c>
      <c r="M3245" s="14" t="s">
        <v>5</v>
      </c>
      <c r="N3245" s="1" t="s">
        <v>6945</v>
      </c>
      <c r="O3245" s="1" t="s">
        <v>1403</v>
      </c>
      <c r="P3245" s="1" t="s">
        <v>4666</v>
      </c>
      <c r="Q3245" s="1" t="s">
        <v>5262</v>
      </c>
      <c r="R3245" s="1" t="str">
        <f t="shared" ref="R3245:R3308" si="341">Q3245&amp;" | "&amp;E3245&amp;" ; talla-"&amp;J3245&amp;" color: "&amp;S3245</f>
        <v>CBX6-10002 | boxer tul forro algodon ; talla-m color: azul marino-azul marino</v>
      </c>
      <c r="S3245" s="1" t="s">
        <v>5455</v>
      </c>
      <c r="T3245" s="18" t="s">
        <v>1407</v>
      </c>
      <c r="U3245" s="19" t="str">
        <f t="shared" ref="U3245:U3308" si="342">"("&amp;T3245&amp;B3245&amp;T3245&amp;","&amp;T3245&amp;C3245&amp;T3245&amp;","&amp;T3245&amp;D3245&amp;T3245&amp;","&amp;T3245&amp;E3245&amp;T3245&amp;","&amp;T3245&amp;F3245&amp;T3245&amp;","&amp;T3245&amp;G3245&amp;T3245&amp;","&amp;T3245&amp;H3245&amp;T3245&amp;","&amp;T3245&amp;I3245&amp;T3245&amp;","&amp;T3245&amp;J3245&amp;T3245&amp;","&amp;T3245&amp;K3245&amp;T3245&amp;","&amp;T3245&amp;L3245&amp;T3245&amp;","&amp;T3245&amp;M3245&amp;T3245&amp;","&amp;T3245&amp;N3245&amp;T3245&amp;","&amp;T3245&amp;O3245&amp;T3245&amp;","&amp;T3245&amp;P3245&amp;T3245&amp;","&amp;T3245&amp;Q3245&amp;T3245&amp;","&amp;T3245&amp;R3245&amp;T3245&amp;","&amp;T3245&amp;S3245&amp;T3245&amp;");"</f>
        <v>('producto_terminado','CBX6','CBX6-10002-A','boxer tul forro algodon','CBX6-10002-A | boxer tul forro algodon ; talla-m color: azul marino -&gt; azul marino-azul marino','{"estampado_1":"azul marino","estampado_2":"na"}','{"spec":"na"}','{"precio_doc":74.84,"precio_unit":6.24,"precio_web":9,"precio_catalog":6.86,"precio_usd":1.92}','m','cocotfyma','unidad','activo','APT_E','azul marino','ruta5','CBX6-10002','CBX6-10002 | boxer tul forro algodon ; talla-m color: azul marino-azul marino','azul marino-azul marino');</v>
      </c>
      <c r="V3245" s="19">
        <v>22104</v>
      </c>
      <c r="W3245" s="20" t="s">
        <v>4665</v>
      </c>
      <c r="X3245" s="17" t="str">
        <f t="shared" ref="X3245:X3308" si="343">W3245&amp;U3245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('producto_terminado','CBX6','CBX6-10002-A','boxer tul forro algodon','CBX6-10002-A | boxer tul forro algodon ; talla-m color: azul marino -&gt; azul marino-azul marino','{"estampado_1":"azul marino","estampado_2":"na"}','{"spec":"na"}','{"precio_doc":74.84,"precio_unit":6.24,"precio_web":9,"precio_catalog":6.86,"precio_usd":1.92}','m','cocotfyma','unidad','activo','APT_E','azul marino','ruta5','CBX6-10002','CBX6-10002 | boxer tul forro algodon ; talla-m color: azul marino-azul marino','azul marino-azul marino');</v>
      </c>
      <c r="Y3245" s="17"/>
      <c r="Z3245" s="17"/>
      <c r="AA3245" s="17"/>
      <c r="AB3245" s="17"/>
      <c r="AC3245" s="17"/>
      <c r="AD3245" s="17"/>
      <c r="AE3245" s="17"/>
      <c r="AF3245" s="17"/>
      <c r="AG3245" s="17"/>
      <c r="AH3245" s="17"/>
      <c r="AI3245" s="17"/>
      <c r="AJ3245" s="17"/>
      <c r="AK3245" s="17"/>
      <c r="AL3245" s="17"/>
      <c r="AM3245" s="17"/>
      <c r="AN3245" s="17"/>
      <c r="AO3245" s="17"/>
      <c r="AP3245" s="17"/>
      <c r="AQ3245" s="17"/>
      <c r="AR3245" s="17"/>
      <c r="AS3245" s="17"/>
      <c r="AT3245" s="17"/>
      <c r="AU3245" s="17"/>
      <c r="AV3245" s="17"/>
      <c r="AW3245" s="17"/>
      <c r="AX3245" s="17"/>
      <c r="AY3245" s="17"/>
      <c r="AZ3245" s="17"/>
      <c r="BA3245" s="17"/>
      <c r="BB3245" s="17"/>
      <c r="BC3245" s="17"/>
      <c r="BD3245" s="17"/>
      <c r="BE3245" s="17"/>
      <c r="BF3245" s="17"/>
      <c r="BG3245" s="17"/>
      <c r="BH3245" s="17"/>
    </row>
    <row r="3246" spans="2:60" x14ac:dyDescent="0.2">
      <c r="B3246" s="1" t="s">
        <v>0</v>
      </c>
      <c r="C3246" s="1" t="str">
        <f t="shared" ref="C3246:C3309" si="344">MID(D3246,1,FIND("-",D3246)-1)</f>
        <v>CBX6</v>
      </c>
      <c r="D3246" s="1" t="s">
        <v>6714</v>
      </c>
      <c r="E3246" s="1" t="s">
        <v>5487</v>
      </c>
      <c r="F3246" s="14" t="str">
        <f t="shared" si="340"/>
        <v>CBX6-10002-B | boxer tul forro algodon ; talla-m color: azul marino -&gt; azul marino-azul marino</v>
      </c>
      <c r="G3246" s="14" t="str">
        <f t="shared" ref="G3246:G3309" si="345">$G$4&amp;O3246&amp;$G$3</f>
        <v>{"estampado_1":"azul marino","estampado_2":"na"}</v>
      </c>
      <c r="H3246" s="14" t="s">
        <v>1</v>
      </c>
      <c r="I3246" s="14" t="s">
        <v>622</v>
      </c>
      <c r="J3246" s="1" t="s">
        <v>9</v>
      </c>
      <c r="K3246" s="14" t="s">
        <v>3</v>
      </c>
      <c r="L3246" s="14" t="s">
        <v>4</v>
      </c>
      <c r="M3246" s="14" t="s">
        <v>5</v>
      </c>
      <c r="N3246" s="1" t="s">
        <v>6945</v>
      </c>
      <c r="O3246" s="1" t="s">
        <v>1403</v>
      </c>
      <c r="P3246" s="1" t="s">
        <v>4666</v>
      </c>
      <c r="Q3246" s="1" t="s">
        <v>5262</v>
      </c>
      <c r="R3246" s="1" t="str">
        <f t="shared" si="341"/>
        <v>CBX6-10002 | boxer tul forro algodon ; talla-m color: azul marino-azul marino</v>
      </c>
      <c r="S3246" s="1" t="s">
        <v>5455</v>
      </c>
      <c r="T3246" s="18" t="s">
        <v>1407</v>
      </c>
      <c r="U3246" s="19" t="str">
        <f t="shared" si="342"/>
        <v>('producto_terminado','CBX6','CBX6-10002-B','boxer tul forro algodon','CBX6-10002-B | boxer tul forro algodon ; talla-m color: azul marino -&gt; azul marino-azul marino','{"estampado_1":"azul marino","estampado_2":"na"}','{"spec":"na"}','{"precio_doc":74.84,"precio_unit":6.24,"precio_web":9,"precio_catalog":6.86,"precio_usd":1.92}','m','cocotfyma','unidad','activo','APT_E','azul marino','ruta5','CBX6-10002','CBX6-10002 | boxer tul forro algodon ; talla-m color: azul marino-azul marino','azul marino-azul marino');</v>
      </c>
      <c r="V3246" s="19">
        <v>22105</v>
      </c>
      <c r="W3246" s="20" t="s">
        <v>4665</v>
      </c>
      <c r="X3246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('producto_terminado','CBX6','CBX6-10002-B','boxer tul forro algodon','CBX6-10002-B | boxer tul forro algodon ; talla-m color: azul marino -&gt; azul marino-azul marino','{"estampado_1":"azul marino","estampado_2":"na"}','{"spec":"na"}','{"precio_doc":74.84,"precio_unit":6.24,"precio_web":9,"precio_catalog":6.86,"precio_usd":1.92}','m','cocotfyma','unidad','activo','APT_E','azul marino','ruta5','CBX6-10002','CBX6-10002 | boxer tul forro algodon ; talla-m color: azul marino-azul marino','azul marino-azul marino');</v>
      </c>
      <c r="Y3246" s="17"/>
      <c r="Z3246" s="17"/>
      <c r="AA3246" s="17"/>
      <c r="AB3246" s="17"/>
      <c r="AC3246" s="17"/>
      <c r="AD3246" s="17"/>
      <c r="AE3246" s="17"/>
      <c r="AF3246" s="17"/>
      <c r="AG3246" s="17"/>
      <c r="AH3246" s="17"/>
      <c r="AI3246" s="17"/>
      <c r="AJ3246" s="17"/>
      <c r="AK3246" s="17"/>
      <c r="AL3246" s="17"/>
      <c r="AM3246" s="17"/>
      <c r="AN3246" s="17"/>
      <c r="AO3246" s="17"/>
      <c r="AP3246" s="17"/>
      <c r="AQ3246" s="17"/>
      <c r="AR3246" s="17"/>
      <c r="AS3246" s="17"/>
      <c r="AT3246" s="17"/>
      <c r="AU3246" s="17"/>
      <c r="AV3246" s="17"/>
      <c r="AW3246" s="17"/>
      <c r="AX3246" s="17"/>
      <c r="AY3246" s="17"/>
      <c r="AZ3246" s="17"/>
      <c r="BA3246" s="17"/>
      <c r="BB3246" s="17"/>
      <c r="BC3246" s="17"/>
      <c r="BD3246" s="17"/>
      <c r="BE3246" s="17"/>
      <c r="BF3246" s="17"/>
      <c r="BG3246" s="17"/>
      <c r="BH3246" s="17"/>
    </row>
    <row r="3247" spans="2:60" x14ac:dyDescent="0.2">
      <c r="B3247" s="1" t="s">
        <v>0</v>
      </c>
      <c r="C3247" s="1" t="str">
        <f t="shared" si="344"/>
        <v>CBX6</v>
      </c>
      <c r="D3247" s="1" t="s">
        <v>6715</v>
      </c>
      <c r="E3247" s="1" t="s">
        <v>5487</v>
      </c>
      <c r="F3247" s="14" t="str">
        <f t="shared" si="340"/>
        <v>CBX6-11002-A | boxer tul forro algodon ; talla-l color: azul marino -&gt; azul marino-azul marino</v>
      </c>
      <c r="G3247" s="14" t="str">
        <f t="shared" si="345"/>
        <v>{"estampado_1":"azul marino","estampado_2":"na"}</v>
      </c>
      <c r="H3247" s="14" t="s">
        <v>1</v>
      </c>
      <c r="I3247" s="14" t="s">
        <v>622</v>
      </c>
      <c r="J3247" s="1" t="s">
        <v>10</v>
      </c>
      <c r="K3247" s="14" t="s">
        <v>3</v>
      </c>
      <c r="L3247" s="14" t="s">
        <v>4</v>
      </c>
      <c r="M3247" s="14" t="s">
        <v>5</v>
      </c>
      <c r="N3247" s="1" t="s">
        <v>6945</v>
      </c>
      <c r="O3247" s="1" t="s">
        <v>1403</v>
      </c>
      <c r="P3247" s="1" t="s">
        <v>4666</v>
      </c>
      <c r="Q3247" s="1" t="s">
        <v>5263</v>
      </c>
      <c r="R3247" s="1" t="str">
        <f t="shared" si="341"/>
        <v>CBX6-11002 | boxer tul forro algodon ; talla-l color: azul marino-azul marino</v>
      </c>
      <c r="S3247" s="1" t="s">
        <v>5455</v>
      </c>
      <c r="T3247" s="18" t="s">
        <v>1407</v>
      </c>
      <c r="U3247" s="19" t="str">
        <f t="shared" si="342"/>
        <v>('producto_terminado','CBX6','CBX6-11002-A','boxer tul forro algodon','CBX6-11002-A | boxer tul forro algodon ; talla-l color: azul marino -&gt; azul marino-azul marino','{"estampado_1":"azul marino","estampado_2":"na"}','{"spec":"na"}','{"precio_doc":74.84,"precio_unit":6.24,"precio_web":9,"precio_catalog":6.86,"precio_usd":1.92}','l','cocotfyma','unidad','activo','APT_E','azul marino','ruta5','CBX6-11002','CBX6-11002 | boxer tul forro algodon ; talla-l color: azul marino-azul marino','azul marino-azul marino');</v>
      </c>
      <c r="V3247" s="19">
        <v>22106</v>
      </c>
      <c r="W3247" s="20" t="s">
        <v>4665</v>
      </c>
      <c r="X3247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('producto_terminado','CBX6','CBX6-11002-A','boxer tul forro algodon','CBX6-11002-A | boxer tul forro algodon ; talla-l color: azul marino -&gt; azul marino-azul marino','{"estampado_1":"azul marino","estampado_2":"na"}','{"spec":"na"}','{"precio_doc":74.84,"precio_unit":6.24,"precio_web":9,"precio_catalog":6.86,"precio_usd":1.92}','l','cocotfyma','unidad','activo','APT_E','azul marino','ruta5','CBX6-11002','CBX6-11002 | boxer tul forro algodon ; talla-l color: azul marino-azul marino','azul marino-azul marino');</v>
      </c>
      <c r="Y3247" s="17"/>
      <c r="Z3247" s="17"/>
      <c r="AA3247" s="17"/>
      <c r="AB3247" s="17"/>
      <c r="AC3247" s="17"/>
      <c r="AD3247" s="17"/>
      <c r="AE3247" s="17"/>
      <c r="AF3247" s="17"/>
      <c r="AG3247" s="17"/>
      <c r="AH3247" s="17"/>
      <c r="AI3247" s="17"/>
      <c r="AJ3247" s="17"/>
      <c r="AK3247" s="17"/>
      <c r="AL3247" s="17"/>
      <c r="AM3247" s="17"/>
      <c r="AN3247" s="17"/>
      <c r="AO3247" s="17"/>
      <c r="AP3247" s="17"/>
      <c r="AQ3247" s="17"/>
      <c r="AR3247" s="17"/>
      <c r="AS3247" s="17"/>
      <c r="AT3247" s="17"/>
      <c r="AU3247" s="17"/>
      <c r="AV3247" s="17"/>
      <c r="AW3247" s="17"/>
      <c r="AX3247" s="17"/>
      <c r="AY3247" s="17"/>
      <c r="AZ3247" s="17"/>
      <c r="BA3247" s="17"/>
      <c r="BB3247" s="17"/>
      <c r="BC3247" s="17"/>
      <c r="BD3247" s="17"/>
      <c r="BE3247" s="17"/>
      <c r="BF3247" s="17"/>
      <c r="BG3247" s="17"/>
      <c r="BH3247" s="17"/>
    </row>
    <row r="3248" spans="2:60" x14ac:dyDescent="0.2">
      <c r="B3248" s="1" t="s">
        <v>0</v>
      </c>
      <c r="C3248" s="1" t="str">
        <f t="shared" si="344"/>
        <v>CBX6</v>
      </c>
      <c r="D3248" s="1" t="s">
        <v>6716</v>
      </c>
      <c r="E3248" s="1" t="s">
        <v>5487</v>
      </c>
      <c r="F3248" s="14" t="str">
        <f t="shared" si="340"/>
        <v>CBX6-11002-B | boxer tul forro algodon ; talla-l color: azul marino -&gt; azul marino-azul marino</v>
      </c>
      <c r="G3248" s="14" t="str">
        <f t="shared" si="345"/>
        <v>{"estampado_1":"azul marino","estampado_2":"na"}</v>
      </c>
      <c r="H3248" s="14" t="s">
        <v>1</v>
      </c>
      <c r="I3248" s="14" t="s">
        <v>622</v>
      </c>
      <c r="J3248" s="1" t="s">
        <v>10</v>
      </c>
      <c r="K3248" s="14" t="s">
        <v>3</v>
      </c>
      <c r="L3248" s="14" t="s">
        <v>4</v>
      </c>
      <c r="M3248" s="14" t="s">
        <v>5</v>
      </c>
      <c r="N3248" s="1" t="s">
        <v>6945</v>
      </c>
      <c r="O3248" s="1" t="s">
        <v>1403</v>
      </c>
      <c r="P3248" s="1" t="s">
        <v>4666</v>
      </c>
      <c r="Q3248" s="1" t="s">
        <v>5263</v>
      </c>
      <c r="R3248" s="1" t="str">
        <f t="shared" si="341"/>
        <v>CBX6-11002 | boxer tul forro algodon ; talla-l color: azul marino-azul marino</v>
      </c>
      <c r="S3248" s="1" t="s">
        <v>5455</v>
      </c>
      <c r="T3248" s="18" t="s">
        <v>1407</v>
      </c>
      <c r="U3248" s="19" t="str">
        <f t="shared" si="342"/>
        <v>('producto_terminado','CBX6','CBX6-11002-B','boxer tul forro algodon','CBX6-11002-B | boxer tul forro algodon ; talla-l color: azul marino -&gt; azul marino-azul marino','{"estampado_1":"azul marino","estampado_2":"na"}','{"spec":"na"}','{"precio_doc":74.84,"precio_unit":6.24,"precio_web":9,"precio_catalog":6.86,"precio_usd":1.92}','l','cocotfyma','unidad','activo','APT_E','azul marino','ruta5','CBX6-11002','CBX6-11002 | boxer tul forro algodon ; talla-l color: azul marino-azul marino','azul marino-azul marino');</v>
      </c>
      <c r="V3248" s="19">
        <v>22107</v>
      </c>
      <c r="W3248" s="20" t="s">
        <v>4665</v>
      </c>
      <c r="X3248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('producto_terminado','CBX6','CBX6-11002-B','boxer tul forro algodon','CBX6-11002-B | boxer tul forro algodon ; talla-l color: azul marino -&gt; azul marino-azul marino','{"estampado_1":"azul marino","estampado_2":"na"}','{"spec":"na"}','{"precio_doc":74.84,"precio_unit":6.24,"precio_web":9,"precio_catalog":6.86,"precio_usd":1.92}','l','cocotfyma','unidad','activo','APT_E','azul marino','ruta5','CBX6-11002','CBX6-11002 | boxer tul forro algodon ; talla-l color: azul marino-azul marino','azul marino-azul marino');</v>
      </c>
      <c r="Y3248" s="17"/>
      <c r="Z3248" s="17"/>
      <c r="AA3248" s="17"/>
      <c r="AB3248" s="17"/>
      <c r="AC3248" s="17"/>
      <c r="AD3248" s="17"/>
      <c r="AE3248" s="17"/>
      <c r="AF3248" s="17"/>
      <c r="AG3248" s="17"/>
      <c r="AH3248" s="17"/>
      <c r="AI3248" s="17"/>
      <c r="AJ3248" s="17"/>
      <c r="AK3248" s="17"/>
      <c r="AL3248" s="17"/>
      <c r="AM3248" s="17"/>
      <c r="AN3248" s="17"/>
      <c r="AO3248" s="17"/>
      <c r="AP3248" s="17"/>
      <c r="AQ3248" s="17"/>
      <c r="AR3248" s="17"/>
      <c r="AS3248" s="17"/>
      <c r="AT3248" s="17"/>
      <c r="AU3248" s="17"/>
      <c r="AV3248" s="17"/>
      <c r="AW3248" s="17"/>
      <c r="AX3248" s="17"/>
      <c r="AY3248" s="17"/>
      <c r="AZ3248" s="17"/>
      <c r="BA3248" s="17"/>
      <c r="BB3248" s="17"/>
      <c r="BC3248" s="17"/>
      <c r="BD3248" s="17"/>
      <c r="BE3248" s="17"/>
      <c r="BF3248" s="17"/>
      <c r="BG3248" s="17"/>
      <c r="BH3248" s="17"/>
    </row>
    <row r="3249" spans="2:60" x14ac:dyDescent="0.2">
      <c r="B3249" s="1" t="s">
        <v>0</v>
      </c>
      <c r="C3249" s="1" t="str">
        <f t="shared" si="344"/>
        <v>CBX6</v>
      </c>
      <c r="D3249" s="1" t="s">
        <v>6717</v>
      </c>
      <c r="E3249" s="1" t="s">
        <v>5487</v>
      </c>
      <c r="F3249" s="14" t="str">
        <f t="shared" si="340"/>
        <v>CBX6-09003-A | boxer tul forro algodon ; talla-s color: negro -&gt; negro-negro</v>
      </c>
      <c r="G3249" s="14" t="str">
        <f t="shared" si="345"/>
        <v>{"estampado_1":"negro","estampado_2":"na"}</v>
      </c>
      <c r="H3249" s="14" t="s">
        <v>1</v>
      </c>
      <c r="I3249" s="14" t="s">
        <v>622</v>
      </c>
      <c r="J3249" s="1" t="s">
        <v>8</v>
      </c>
      <c r="K3249" s="14" t="s">
        <v>3</v>
      </c>
      <c r="L3249" s="14" t="s">
        <v>4</v>
      </c>
      <c r="M3249" s="14" t="s">
        <v>5</v>
      </c>
      <c r="N3249" s="1" t="s">
        <v>6945</v>
      </c>
      <c r="O3249" s="1" t="s">
        <v>1296</v>
      </c>
      <c r="P3249" s="1" t="s">
        <v>4666</v>
      </c>
      <c r="Q3249" s="1" t="s">
        <v>5264</v>
      </c>
      <c r="R3249" s="1" t="str">
        <f t="shared" si="341"/>
        <v>CBX6-09003 | boxer tul forro algodon ; talla-s color: negro-negro</v>
      </c>
      <c r="S3249" s="1" t="s">
        <v>5456</v>
      </c>
      <c r="T3249" s="18" t="s">
        <v>1407</v>
      </c>
      <c r="U3249" s="19" t="str">
        <f t="shared" si="342"/>
        <v>('producto_terminado','CBX6','CBX6-09003-A','boxer tul forro algodon','CBX6-09003-A | boxer tul forro algodon ; talla-s color: negro -&gt; negro-negro','{"estampado_1":"negro","estampado_2":"na"}','{"spec":"na"}','{"precio_doc":74.84,"precio_unit":6.24,"precio_web":9,"precio_catalog":6.86,"precio_usd":1.92}','s','cocotfyma','unidad','activo','APT_E','negro','ruta5','CBX6-09003','CBX6-09003 | boxer tul forro algodon ; talla-s color: negro-negro','negro-negro');</v>
      </c>
      <c r="V3249" s="19">
        <v>22108</v>
      </c>
      <c r="W3249" s="20" t="s">
        <v>4665</v>
      </c>
      <c r="X3249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('producto_terminado','CBX6','CBX6-09003-A','boxer tul forro algodon','CBX6-09003-A | boxer tul forro algodon ; talla-s color: negro -&gt; negro-negro','{"estampado_1":"negro","estampado_2":"na"}','{"spec":"na"}','{"precio_doc":74.84,"precio_unit":6.24,"precio_web":9,"precio_catalog":6.86,"precio_usd":1.92}','s','cocotfyma','unidad','activo','APT_E','negro','ruta5','CBX6-09003','CBX6-09003 | boxer tul forro algodon ; talla-s color: negro-negro','negro-negro');</v>
      </c>
      <c r="Y3249" s="17"/>
      <c r="Z3249" s="17"/>
      <c r="AA3249" s="17"/>
      <c r="AB3249" s="17"/>
      <c r="AC3249" s="17"/>
      <c r="AD3249" s="17"/>
      <c r="AE3249" s="17"/>
      <c r="AF3249" s="17"/>
      <c r="AG3249" s="17"/>
      <c r="AH3249" s="17"/>
      <c r="AI3249" s="17"/>
      <c r="AJ3249" s="17"/>
      <c r="AK3249" s="17"/>
      <c r="AL3249" s="17"/>
      <c r="AM3249" s="17"/>
      <c r="AN3249" s="17"/>
      <c r="AO3249" s="17"/>
      <c r="AP3249" s="17"/>
      <c r="AQ3249" s="17"/>
      <c r="AR3249" s="17"/>
      <c r="AS3249" s="17"/>
      <c r="AT3249" s="17"/>
      <c r="AU3249" s="17"/>
      <c r="AV3249" s="17"/>
      <c r="AW3249" s="17"/>
      <c r="AX3249" s="17"/>
      <c r="AY3249" s="17"/>
      <c r="AZ3249" s="17"/>
      <c r="BA3249" s="17"/>
      <c r="BB3249" s="17"/>
      <c r="BC3249" s="17"/>
      <c r="BD3249" s="17"/>
      <c r="BE3249" s="17"/>
      <c r="BF3249" s="17"/>
      <c r="BG3249" s="17"/>
      <c r="BH3249" s="17"/>
    </row>
    <row r="3250" spans="2:60" x14ac:dyDescent="0.2">
      <c r="B3250" s="1" t="s">
        <v>0</v>
      </c>
      <c r="C3250" s="1" t="str">
        <f t="shared" si="344"/>
        <v>CBX6</v>
      </c>
      <c r="D3250" s="1" t="s">
        <v>6718</v>
      </c>
      <c r="E3250" s="1" t="s">
        <v>5487</v>
      </c>
      <c r="F3250" s="14" t="str">
        <f t="shared" si="340"/>
        <v>CBX6-09003-B | boxer tul forro algodon ; talla-s color: negro -&gt; negro-negro</v>
      </c>
      <c r="G3250" s="14" t="str">
        <f t="shared" si="345"/>
        <v>{"estampado_1":"negro","estampado_2":"na"}</v>
      </c>
      <c r="H3250" s="14" t="s">
        <v>1</v>
      </c>
      <c r="I3250" s="14" t="s">
        <v>622</v>
      </c>
      <c r="J3250" s="1" t="s">
        <v>8</v>
      </c>
      <c r="K3250" s="14" t="s">
        <v>3</v>
      </c>
      <c r="L3250" s="14" t="s">
        <v>4</v>
      </c>
      <c r="M3250" s="14" t="s">
        <v>5</v>
      </c>
      <c r="N3250" s="1" t="s">
        <v>6945</v>
      </c>
      <c r="O3250" s="1" t="s">
        <v>1296</v>
      </c>
      <c r="P3250" s="1" t="s">
        <v>4666</v>
      </c>
      <c r="Q3250" s="1" t="s">
        <v>5264</v>
      </c>
      <c r="R3250" s="1" t="str">
        <f t="shared" si="341"/>
        <v>CBX6-09003 | boxer tul forro algodon ; talla-s color: negro-negro</v>
      </c>
      <c r="S3250" s="1" t="s">
        <v>5456</v>
      </c>
      <c r="T3250" s="18" t="s">
        <v>1407</v>
      </c>
      <c r="U3250" s="19" t="str">
        <f t="shared" si="342"/>
        <v>('producto_terminado','CBX6','CBX6-09003-B','boxer tul forro algodon','CBX6-09003-B | boxer tul forro algodon ; talla-s color: negro -&gt; negro-negro','{"estampado_1":"negro","estampado_2":"na"}','{"spec":"na"}','{"precio_doc":74.84,"precio_unit":6.24,"precio_web":9,"precio_catalog":6.86,"precio_usd":1.92}','s','cocotfyma','unidad','activo','APT_E','negro','ruta5','CBX6-09003','CBX6-09003 | boxer tul forro algodon ; talla-s color: negro-negro','negro-negro');</v>
      </c>
      <c r="V3250" s="19">
        <v>22109</v>
      </c>
      <c r="W3250" s="20" t="s">
        <v>4665</v>
      </c>
      <c r="X3250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('producto_terminado','CBX6','CBX6-09003-B','boxer tul forro algodon','CBX6-09003-B | boxer tul forro algodon ; talla-s color: negro -&gt; negro-negro','{"estampado_1":"negro","estampado_2":"na"}','{"spec":"na"}','{"precio_doc":74.84,"precio_unit":6.24,"precio_web":9,"precio_catalog":6.86,"precio_usd":1.92}','s','cocotfyma','unidad','activo','APT_E','negro','ruta5','CBX6-09003','CBX6-09003 | boxer tul forro algodon ; talla-s color: negro-negro','negro-negro');</v>
      </c>
      <c r="Y3250" s="17"/>
      <c r="Z3250" s="17"/>
      <c r="AA3250" s="17"/>
      <c r="AB3250" s="17"/>
      <c r="AC3250" s="17"/>
      <c r="AD3250" s="17"/>
      <c r="AE3250" s="17"/>
      <c r="AF3250" s="17"/>
      <c r="AG3250" s="17"/>
      <c r="AH3250" s="17"/>
      <c r="AI3250" s="17"/>
      <c r="AJ3250" s="17"/>
      <c r="AK3250" s="17"/>
      <c r="AL3250" s="17"/>
      <c r="AM3250" s="17"/>
      <c r="AN3250" s="17"/>
      <c r="AO3250" s="17"/>
      <c r="AP3250" s="17"/>
      <c r="AQ3250" s="17"/>
      <c r="AR3250" s="17"/>
      <c r="AS3250" s="17"/>
      <c r="AT3250" s="17"/>
      <c r="AU3250" s="17"/>
      <c r="AV3250" s="17"/>
      <c r="AW3250" s="17"/>
      <c r="AX3250" s="17"/>
      <c r="AY3250" s="17"/>
      <c r="AZ3250" s="17"/>
      <c r="BA3250" s="17"/>
      <c r="BB3250" s="17"/>
      <c r="BC3250" s="17"/>
      <c r="BD3250" s="17"/>
      <c r="BE3250" s="17"/>
      <c r="BF3250" s="17"/>
      <c r="BG3250" s="17"/>
      <c r="BH3250" s="17"/>
    </row>
    <row r="3251" spans="2:60" x14ac:dyDescent="0.2">
      <c r="B3251" s="1" t="s">
        <v>0</v>
      </c>
      <c r="C3251" s="1" t="str">
        <f t="shared" si="344"/>
        <v>CBX6</v>
      </c>
      <c r="D3251" s="1" t="s">
        <v>6719</v>
      </c>
      <c r="E3251" s="1" t="s">
        <v>5487</v>
      </c>
      <c r="F3251" s="14" t="str">
        <f t="shared" si="340"/>
        <v>CBX6-10003-A | boxer tul forro algodon ; talla-m color: negro -&gt; negro-negro</v>
      </c>
      <c r="G3251" s="14" t="str">
        <f t="shared" si="345"/>
        <v>{"estampado_1":"negro","estampado_2":"na"}</v>
      </c>
      <c r="H3251" s="14" t="s">
        <v>1</v>
      </c>
      <c r="I3251" s="14" t="s">
        <v>622</v>
      </c>
      <c r="J3251" s="1" t="s">
        <v>9</v>
      </c>
      <c r="K3251" s="14" t="s">
        <v>3</v>
      </c>
      <c r="L3251" s="14" t="s">
        <v>4</v>
      </c>
      <c r="M3251" s="14" t="s">
        <v>5</v>
      </c>
      <c r="N3251" s="1" t="s">
        <v>6945</v>
      </c>
      <c r="O3251" s="1" t="s">
        <v>1296</v>
      </c>
      <c r="P3251" s="1" t="s">
        <v>4666</v>
      </c>
      <c r="Q3251" s="1" t="s">
        <v>5265</v>
      </c>
      <c r="R3251" s="1" t="str">
        <f t="shared" si="341"/>
        <v>CBX6-10003 | boxer tul forro algodon ; talla-m color: negro-negro</v>
      </c>
      <c r="S3251" s="1" t="s">
        <v>5456</v>
      </c>
      <c r="T3251" s="18" t="s">
        <v>1407</v>
      </c>
      <c r="U3251" s="19" t="str">
        <f t="shared" si="342"/>
        <v>('producto_terminado','CBX6','CBX6-10003-A','boxer tul forro algodon','CBX6-10003-A | boxer tul forro algodon ; talla-m color: negro -&gt; negro-negro','{"estampado_1":"negro","estampado_2":"na"}','{"spec":"na"}','{"precio_doc":74.84,"precio_unit":6.24,"precio_web":9,"precio_catalog":6.86,"precio_usd":1.92}','m','cocotfyma','unidad','activo','APT_E','negro','ruta5','CBX6-10003','CBX6-10003 | boxer tul forro algodon ; talla-m color: negro-negro','negro-negro');</v>
      </c>
      <c r="V3251" s="19">
        <v>22110</v>
      </c>
      <c r="W3251" s="20" t="s">
        <v>4665</v>
      </c>
      <c r="X3251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('producto_terminado','CBX6','CBX6-10003-A','boxer tul forro algodon','CBX6-10003-A | boxer tul forro algodon ; talla-m color: negro -&gt; negro-negro','{"estampado_1":"negro","estampado_2":"na"}','{"spec":"na"}','{"precio_doc":74.84,"precio_unit":6.24,"precio_web":9,"precio_catalog":6.86,"precio_usd":1.92}','m','cocotfyma','unidad','activo','APT_E','negro','ruta5','CBX6-10003','CBX6-10003 | boxer tul forro algodon ; talla-m color: negro-negro','negro-negro');</v>
      </c>
      <c r="Y3251" s="17"/>
      <c r="Z3251" s="17"/>
      <c r="AA3251" s="17"/>
      <c r="AB3251" s="17"/>
      <c r="AC3251" s="17"/>
      <c r="AD3251" s="17"/>
      <c r="AE3251" s="17"/>
      <c r="AF3251" s="17"/>
      <c r="AG3251" s="17"/>
      <c r="AH3251" s="17"/>
      <c r="AI3251" s="17"/>
      <c r="AJ3251" s="17"/>
      <c r="AK3251" s="17"/>
      <c r="AL3251" s="17"/>
      <c r="AM3251" s="17"/>
      <c r="AN3251" s="17"/>
      <c r="AO3251" s="17"/>
      <c r="AP3251" s="17"/>
      <c r="AQ3251" s="17"/>
      <c r="AR3251" s="17"/>
      <c r="AS3251" s="17"/>
      <c r="AT3251" s="17"/>
      <c r="AU3251" s="17"/>
      <c r="AV3251" s="17"/>
      <c r="AW3251" s="17"/>
      <c r="AX3251" s="17"/>
      <c r="AY3251" s="17"/>
      <c r="AZ3251" s="17"/>
      <c r="BA3251" s="17"/>
      <c r="BB3251" s="17"/>
      <c r="BC3251" s="17"/>
      <c r="BD3251" s="17"/>
      <c r="BE3251" s="17"/>
      <c r="BF3251" s="17"/>
      <c r="BG3251" s="17"/>
      <c r="BH3251" s="17"/>
    </row>
    <row r="3252" spans="2:60" x14ac:dyDescent="0.2">
      <c r="B3252" s="1" t="s">
        <v>0</v>
      </c>
      <c r="C3252" s="1" t="str">
        <f t="shared" si="344"/>
        <v>CBX6</v>
      </c>
      <c r="D3252" s="1" t="s">
        <v>6720</v>
      </c>
      <c r="E3252" s="1" t="s">
        <v>5487</v>
      </c>
      <c r="F3252" s="14" t="str">
        <f t="shared" si="340"/>
        <v>CBX6-10003-B | boxer tul forro algodon ; talla-m color: negro -&gt; negro-negro</v>
      </c>
      <c r="G3252" s="14" t="str">
        <f t="shared" si="345"/>
        <v>{"estampado_1":"negro","estampado_2":"na"}</v>
      </c>
      <c r="H3252" s="14" t="s">
        <v>1</v>
      </c>
      <c r="I3252" s="14" t="s">
        <v>622</v>
      </c>
      <c r="J3252" s="1" t="s">
        <v>9</v>
      </c>
      <c r="K3252" s="14" t="s">
        <v>3</v>
      </c>
      <c r="L3252" s="14" t="s">
        <v>4</v>
      </c>
      <c r="M3252" s="14" t="s">
        <v>5</v>
      </c>
      <c r="N3252" s="1" t="s">
        <v>6945</v>
      </c>
      <c r="O3252" s="1" t="s">
        <v>1296</v>
      </c>
      <c r="P3252" s="1" t="s">
        <v>4666</v>
      </c>
      <c r="Q3252" s="1" t="s">
        <v>5265</v>
      </c>
      <c r="R3252" s="1" t="str">
        <f t="shared" si="341"/>
        <v>CBX6-10003 | boxer tul forro algodon ; talla-m color: negro-negro</v>
      </c>
      <c r="S3252" s="1" t="s">
        <v>5456</v>
      </c>
      <c r="T3252" s="18" t="s">
        <v>1407</v>
      </c>
      <c r="U3252" s="19" t="str">
        <f t="shared" si="342"/>
        <v>('producto_terminado','CBX6','CBX6-10003-B','boxer tul forro algodon','CBX6-10003-B | boxer tul forro algodon ; talla-m color: negro -&gt; negro-negro','{"estampado_1":"negro","estampado_2":"na"}','{"spec":"na"}','{"precio_doc":74.84,"precio_unit":6.24,"precio_web":9,"precio_catalog":6.86,"precio_usd":1.92}','m','cocotfyma','unidad','activo','APT_E','negro','ruta5','CBX6-10003','CBX6-10003 | boxer tul forro algodon ; talla-m color: negro-negro','negro-negro');</v>
      </c>
      <c r="V3252" s="19">
        <v>22111</v>
      </c>
      <c r="W3252" s="20" t="s">
        <v>4665</v>
      </c>
      <c r="X3252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('producto_terminado','CBX6','CBX6-10003-B','boxer tul forro algodon','CBX6-10003-B | boxer tul forro algodon ; talla-m color: negro -&gt; negro-negro','{"estampado_1":"negro","estampado_2":"na"}','{"spec":"na"}','{"precio_doc":74.84,"precio_unit":6.24,"precio_web":9,"precio_catalog":6.86,"precio_usd":1.92}','m','cocotfyma','unidad','activo','APT_E','negro','ruta5','CBX6-10003','CBX6-10003 | boxer tul forro algodon ; talla-m color: negro-negro','negro-negro');</v>
      </c>
      <c r="Y3252" s="17"/>
      <c r="Z3252" s="17"/>
      <c r="AA3252" s="17"/>
      <c r="AB3252" s="17"/>
      <c r="AC3252" s="17"/>
      <c r="AD3252" s="17"/>
      <c r="AE3252" s="17"/>
      <c r="AF3252" s="17"/>
      <c r="AG3252" s="17"/>
      <c r="AH3252" s="17"/>
      <c r="AI3252" s="17"/>
      <c r="AJ3252" s="17"/>
      <c r="AK3252" s="17"/>
      <c r="AL3252" s="17"/>
      <c r="AM3252" s="17"/>
      <c r="AN3252" s="17"/>
      <c r="AO3252" s="17"/>
      <c r="AP3252" s="17"/>
      <c r="AQ3252" s="17"/>
      <c r="AR3252" s="17"/>
      <c r="AS3252" s="17"/>
      <c r="AT3252" s="17"/>
      <c r="AU3252" s="17"/>
      <c r="AV3252" s="17"/>
      <c r="AW3252" s="17"/>
      <c r="AX3252" s="17"/>
      <c r="AY3252" s="17"/>
      <c r="AZ3252" s="17"/>
      <c r="BA3252" s="17"/>
      <c r="BB3252" s="17"/>
      <c r="BC3252" s="17"/>
      <c r="BD3252" s="17"/>
      <c r="BE3252" s="17"/>
      <c r="BF3252" s="17"/>
      <c r="BG3252" s="17"/>
      <c r="BH3252" s="17"/>
    </row>
    <row r="3253" spans="2:60" x14ac:dyDescent="0.2">
      <c r="B3253" s="1" t="s">
        <v>0</v>
      </c>
      <c r="C3253" s="1" t="str">
        <f t="shared" si="344"/>
        <v>CBX6</v>
      </c>
      <c r="D3253" s="1" t="s">
        <v>6721</v>
      </c>
      <c r="E3253" s="1" t="s">
        <v>5487</v>
      </c>
      <c r="F3253" s="14" t="str">
        <f t="shared" si="340"/>
        <v>CBX6-11003-A | boxer tul forro algodon ; talla-l color: negro -&gt; negro-negro</v>
      </c>
      <c r="G3253" s="14" t="str">
        <f t="shared" si="345"/>
        <v>{"estampado_1":"negro","estampado_2":"na"}</v>
      </c>
      <c r="H3253" s="14" t="s">
        <v>1</v>
      </c>
      <c r="I3253" s="14" t="s">
        <v>622</v>
      </c>
      <c r="J3253" s="1" t="s">
        <v>10</v>
      </c>
      <c r="K3253" s="14" t="s">
        <v>3</v>
      </c>
      <c r="L3253" s="14" t="s">
        <v>4</v>
      </c>
      <c r="M3253" s="14" t="s">
        <v>5</v>
      </c>
      <c r="N3253" s="1" t="s">
        <v>6945</v>
      </c>
      <c r="O3253" s="1" t="s">
        <v>1296</v>
      </c>
      <c r="P3253" s="1" t="s">
        <v>4666</v>
      </c>
      <c r="Q3253" s="1" t="s">
        <v>5266</v>
      </c>
      <c r="R3253" s="1" t="str">
        <f t="shared" si="341"/>
        <v>CBX6-11003 | boxer tul forro algodon ; talla-l color: negro-negro</v>
      </c>
      <c r="S3253" s="1" t="s">
        <v>5456</v>
      </c>
      <c r="T3253" s="18" t="s">
        <v>1407</v>
      </c>
      <c r="U3253" s="19" t="str">
        <f t="shared" si="342"/>
        <v>('producto_terminado','CBX6','CBX6-11003-A','boxer tul forro algodon','CBX6-11003-A | boxer tul forro algodon ; talla-l color: negro -&gt; negro-negro','{"estampado_1":"negro","estampado_2":"na"}','{"spec":"na"}','{"precio_doc":74.84,"precio_unit":6.24,"precio_web":9,"precio_catalog":6.86,"precio_usd":1.92}','l','cocotfyma','unidad','activo','APT_E','negro','ruta5','CBX6-11003','CBX6-11003 | boxer tul forro algodon ; talla-l color: negro-negro','negro-negro');</v>
      </c>
      <c r="V3253" s="19">
        <v>22112</v>
      </c>
      <c r="W3253" s="20" t="s">
        <v>4665</v>
      </c>
      <c r="X3253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('producto_terminado','CBX6','CBX6-11003-A','boxer tul forro algodon','CBX6-11003-A | boxer tul forro algodon ; talla-l color: negro -&gt; negro-negro','{"estampado_1":"negro","estampado_2":"na"}','{"spec":"na"}','{"precio_doc":74.84,"precio_unit":6.24,"precio_web":9,"precio_catalog":6.86,"precio_usd":1.92}','l','cocotfyma','unidad','activo','APT_E','negro','ruta5','CBX6-11003','CBX6-11003 | boxer tul forro algodon ; talla-l color: negro-negro','negro-negro');</v>
      </c>
      <c r="Y3253" s="17"/>
      <c r="Z3253" s="17"/>
      <c r="AA3253" s="17"/>
      <c r="AB3253" s="17"/>
      <c r="AC3253" s="17"/>
      <c r="AD3253" s="17"/>
      <c r="AE3253" s="17"/>
      <c r="AF3253" s="17"/>
      <c r="AG3253" s="17"/>
      <c r="AH3253" s="17"/>
      <c r="AI3253" s="17"/>
      <c r="AJ3253" s="17"/>
      <c r="AK3253" s="17"/>
      <c r="AL3253" s="17"/>
      <c r="AM3253" s="17"/>
      <c r="AN3253" s="17"/>
      <c r="AO3253" s="17"/>
      <c r="AP3253" s="17"/>
      <c r="AQ3253" s="17"/>
      <c r="AR3253" s="17"/>
      <c r="AS3253" s="17"/>
      <c r="AT3253" s="17"/>
      <c r="AU3253" s="17"/>
      <c r="AV3253" s="17"/>
      <c r="AW3253" s="17"/>
      <c r="AX3253" s="17"/>
      <c r="AY3253" s="17"/>
      <c r="AZ3253" s="17"/>
      <c r="BA3253" s="17"/>
      <c r="BB3253" s="17"/>
      <c r="BC3253" s="17"/>
      <c r="BD3253" s="17"/>
      <c r="BE3253" s="17"/>
      <c r="BF3253" s="17"/>
      <c r="BG3253" s="17"/>
      <c r="BH3253" s="17"/>
    </row>
    <row r="3254" spans="2:60" x14ac:dyDescent="0.2">
      <c r="B3254" s="1" t="s">
        <v>0</v>
      </c>
      <c r="C3254" s="1" t="str">
        <f t="shared" si="344"/>
        <v>CBX6</v>
      </c>
      <c r="D3254" s="1" t="s">
        <v>6722</v>
      </c>
      <c r="E3254" s="1" t="s">
        <v>5487</v>
      </c>
      <c r="F3254" s="14" t="str">
        <f t="shared" si="340"/>
        <v>CBX6-11003-B | boxer tul forro algodon ; talla-l color: negro -&gt; negro-negro</v>
      </c>
      <c r="G3254" s="14" t="str">
        <f t="shared" si="345"/>
        <v>{"estampado_1":"negro","estampado_2":"na"}</v>
      </c>
      <c r="H3254" s="14" t="s">
        <v>1</v>
      </c>
      <c r="I3254" s="14" t="s">
        <v>622</v>
      </c>
      <c r="J3254" s="1" t="s">
        <v>10</v>
      </c>
      <c r="K3254" s="14" t="s">
        <v>3</v>
      </c>
      <c r="L3254" s="14" t="s">
        <v>4</v>
      </c>
      <c r="M3254" s="14" t="s">
        <v>5</v>
      </c>
      <c r="N3254" s="1" t="s">
        <v>6945</v>
      </c>
      <c r="O3254" s="1" t="s">
        <v>1296</v>
      </c>
      <c r="P3254" s="1" t="s">
        <v>4666</v>
      </c>
      <c r="Q3254" s="1" t="s">
        <v>5266</v>
      </c>
      <c r="R3254" s="1" t="str">
        <f t="shared" si="341"/>
        <v>CBX6-11003 | boxer tul forro algodon ; talla-l color: negro-negro</v>
      </c>
      <c r="S3254" s="1" t="s">
        <v>5456</v>
      </c>
      <c r="T3254" s="18" t="s">
        <v>1407</v>
      </c>
      <c r="U3254" s="19" t="str">
        <f t="shared" si="342"/>
        <v>('producto_terminado','CBX6','CBX6-11003-B','boxer tul forro algodon','CBX6-11003-B | boxer tul forro algodon ; talla-l color: negro -&gt; negro-negro','{"estampado_1":"negro","estampado_2":"na"}','{"spec":"na"}','{"precio_doc":74.84,"precio_unit":6.24,"precio_web":9,"precio_catalog":6.86,"precio_usd":1.92}','l','cocotfyma','unidad','activo','APT_E','negro','ruta5','CBX6-11003','CBX6-11003 | boxer tul forro algodon ; talla-l color: negro-negro','negro-negro');</v>
      </c>
      <c r="V3254" s="19">
        <v>22113</v>
      </c>
      <c r="W3254" s="20" t="s">
        <v>4665</v>
      </c>
      <c r="X3254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('producto_terminado','CBX6','CBX6-11003-B','boxer tul forro algodon','CBX6-11003-B | boxer tul forro algodon ; talla-l color: negro -&gt; negro-negro','{"estampado_1":"negro","estampado_2":"na"}','{"spec":"na"}','{"precio_doc":74.84,"precio_unit":6.24,"precio_web":9,"precio_catalog":6.86,"precio_usd":1.92}','l','cocotfyma','unidad','activo','APT_E','negro','ruta5','CBX6-11003','CBX6-11003 | boxer tul forro algodon ; talla-l color: negro-negro','negro-negro');</v>
      </c>
      <c r="Y3254" s="17"/>
      <c r="Z3254" s="17"/>
      <c r="AA3254" s="17"/>
      <c r="AB3254" s="17"/>
      <c r="AC3254" s="17"/>
      <c r="AD3254" s="17"/>
      <c r="AE3254" s="17"/>
      <c r="AF3254" s="17"/>
      <c r="AG3254" s="17"/>
      <c r="AH3254" s="17"/>
      <c r="AI3254" s="17"/>
      <c r="AJ3254" s="17"/>
      <c r="AK3254" s="17"/>
      <c r="AL3254" s="17"/>
      <c r="AM3254" s="17"/>
      <c r="AN3254" s="17"/>
      <c r="AO3254" s="17"/>
      <c r="AP3254" s="17"/>
      <c r="AQ3254" s="17"/>
      <c r="AR3254" s="17"/>
      <c r="AS3254" s="17"/>
      <c r="AT3254" s="17"/>
      <c r="AU3254" s="17"/>
      <c r="AV3254" s="17"/>
      <c r="AW3254" s="17"/>
      <c r="AX3254" s="17"/>
      <c r="AY3254" s="17"/>
      <c r="AZ3254" s="17"/>
      <c r="BA3254" s="17"/>
      <c r="BB3254" s="17"/>
      <c r="BC3254" s="17"/>
      <c r="BD3254" s="17"/>
      <c r="BE3254" s="17"/>
      <c r="BF3254" s="17"/>
      <c r="BG3254" s="17"/>
      <c r="BH3254" s="17"/>
    </row>
    <row r="3255" spans="2:60" x14ac:dyDescent="0.2">
      <c r="B3255" s="1" t="s">
        <v>0</v>
      </c>
      <c r="C3255" s="1" t="str">
        <f t="shared" si="344"/>
        <v>CBX6</v>
      </c>
      <c r="D3255" s="1" t="s">
        <v>6723</v>
      </c>
      <c r="E3255" s="1" t="s">
        <v>5487</v>
      </c>
      <c r="F3255" s="14" t="str">
        <f t="shared" si="340"/>
        <v>CBX6-09004-A | boxer tul forro algodon ; talla-s color: rojo -&gt; rojo-rojo</v>
      </c>
      <c r="G3255" s="14" t="str">
        <f t="shared" si="345"/>
        <v>{"estampado_1":"rojo","estampado_2":"na"}</v>
      </c>
      <c r="H3255" s="14" t="s">
        <v>1</v>
      </c>
      <c r="I3255" s="14" t="s">
        <v>622</v>
      </c>
      <c r="J3255" s="1" t="s">
        <v>8</v>
      </c>
      <c r="K3255" s="14" t="s">
        <v>3</v>
      </c>
      <c r="L3255" s="14" t="s">
        <v>4</v>
      </c>
      <c r="M3255" s="14" t="s">
        <v>5</v>
      </c>
      <c r="N3255" s="1" t="s">
        <v>6945</v>
      </c>
      <c r="O3255" s="1" t="s">
        <v>1297</v>
      </c>
      <c r="P3255" s="1" t="s">
        <v>4666</v>
      </c>
      <c r="Q3255" s="1" t="s">
        <v>5267</v>
      </c>
      <c r="R3255" s="1" t="str">
        <f t="shared" si="341"/>
        <v>CBX6-09004 | boxer tul forro algodon ; talla-s color: rojo-rojo</v>
      </c>
      <c r="S3255" s="1" t="s">
        <v>5457</v>
      </c>
      <c r="T3255" s="18" t="s">
        <v>1407</v>
      </c>
      <c r="U3255" s="19" t="str">
        <f t="shared" si="342"/>
        <v>('producto_terminado','CBX6','CBX6-09004-A','boxer tul forro algodon','CBX6-09004-A | boxer tul forro algodon ; talla-s color: rojo -&gt; rojo-rojo','{"estampado_1":"rojo","estampado_2":"na"}','{"spec":"na"}','{"precio_doc":74.84,"precio_unit":6.24,"precio_web":9,"precio_catalog":6.86,"precio_usd":1.92}','s','cocotfyma','unidad','activo','APT_E','rojo','ruta5','CBX6-09004','CBX6-09004 | boxer tul forro algodon ; talla-s color: rojo-rojo','rojo-rojo');</v>
      </c>
      <c r="V3255" s="19">
        <v>22114</v>
      </c>
      <c r="W3255" s="20" t="s">
        <v>4665</v>
      </c>
      <c r="X3255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('producto_terminado','CBX6','CBX6-09004-A','boxer tul forro algodon','CBX6-09004-A | boxer tul forro algodon ; talla-s color: rojo -&gt; rojo-rojo','{"estampado_1":"rojo","estampado_2":"na"}','{"spec":"na"}','{"precio_doc":74.84,"precio_unit":6.24,"precio_web":9,"precio_catalog":6.86,"precio_usd":1.92}','s','cocotfyma','unidad','activo','APT_E','rojo','ruta5','CBX6-09004','CBX6-09004 | boxer tul forro algodon ; talla-s color: rojo-rojo','rojo-rojo');</v>
      </c>
      <c r="Y3255" s="17"/>
      <c r="Z3255" s="17"/>
      <c r="AA3255" s="17"/>
      <c r="AB3255" s="17"/>
      <c r="AC3255" s="17"/>
      <c r="AD3255" s="17"/>
      <c r="AE3255" s="17"/>
      <c r="AF3255" s="17"/>
      <c r="AG3255" s="17"/>
      <c r="AH3255" s="17"/>
      <c r="AI3255" s="17"/>
      <c r="AJ3255" s="17"/>
      <c r="AK3255" s="17"/>
      <c r="AL3255" s="17"/>
      <c r="AM3255" s="17"/>
      <c r="AN3255" s="17"/>
      <c r="AO3255" s="17"/>
      <c r="AP3255" s="17"/>
      <c r="AQ3255" s="17"/>
      <c r="AR3255" s="17"/>
      <c r="AS3255" s="17"/>
      <c r="AT3255" s="17"/>
      <c r="AU3255" s="17"/>
      <c r="AV3255" s="17"/>
      <c r="AW3255" s="17"/>
      <c r="AX3255" s="17"/>
      <c r="AY3255" s="17"/>
      <c r="AZ3255" s="17"/>
      <c r="BA3255" s="17"/>
      <c r="BB3255" s="17"/>
      <c r="BC3255" s="17"/>
      <c r="BD3255" s="17"/>
      <c r="BE3255" s="17"/>
      <c r="BF3255" s="17"/>
      <c r="BG3255" s="17"/>
      <c r="BH3255" s="17"/>
    </row>
    <row r="3256" spans="2:60" x14ac:dyDescent="0.2">
      <c r="B3256" s="1" t="s">
        <v>0</v>
      </c>
      <c r="C3256" s="1" t="str">
        <f t="shared" si="344"/>
        <v>CBX6</v>
      </c>
      <c r="D3256" s="1" t="s">
        <v>6724</v>
      </c>
      <c r="E3256" s="1" t="s">
        <v>5487</v>
      </c>
      <c r="F3256" s="14" t="str">
        <f t="shared" si="340"/>
        <v>CBX6-09004-B | boxer tul forro algodon ; talla-s color: rojo -&gt; rojo-rojo</v>
      </c>
      <c r="G3256" s="14" t="str">
        <f t="shared" si="345"/>
        <v>{"estampado_1":"rojo","estampado_2":"na"}</v>
      </c>
      <c r="H3256" s="14" t="s">
        <v>1</v>
      </c>
      <c r="I3256" s="14" t="s">
        <v>622</v>
      </c>
      <c r="J3256" s="1" t="s">
        <v>8</v>
      </c>
      <c r="K3256" s="14" t="s">
        <v>3</v>
      </c>
      <c r="L3256" s="14" t="s">
        <v>4</v>
      </c>
      <c r="M3256" s="14" t="s">
        <v>5</v>
      </c>
      <c r="N3256" s="1" t="s">
        <v>6945</v>
      </c>
      <c r="O3256" s="1" t="s">
        <v>1297</v>
      </c>
      <c r="P3256" s="1" t="s">
        <v>4666</v>
      </c>
      <c r="Q3256" s="1" t="s">
        <v>5267</v>
      </c>
      <c r="R3256" s="1" t="str">
        <f t="shared" si="341"/>
        <v>CBX6-09004 | boxer tul forro algodon ; talla-s color: rojo-rojo</v>
      </c>
      <c r="S3256" s="1" t="s">
        <v>5457</v>
      </c>
      <c r="T3256" s="18" t="s">
        <v>1407</v>
      </c>
      <c r="U3256" s="19" t="str">
        <f t="shared" si="342"/>
        <v>('producto_terminado','CBX6','CBX6-09004-B','boxer tul forro algodon','CBX6-09004-B | boxer tul forro algodon ; talla-s color: rojo -&gt; rojo-rojo','{"estampado_1":"rojo","estampado_2":"na"}','{"spec":"na"}','{"precio_doc":74.84,"precio_unit":6.24,"precio_web":9,"precio_catalog":6.86,"precio_usd":1.92}','s','cocotfyma','unidad','activo','APT_E','rojo','ruta5','CBX6-09004','CBX6-09004 | boxer tul forro algodon ; talla-s color: rojo-rojo','rojo-rojo');</v>
      </c>
      <c r="V3256" s="19">
        <v>22115</v>
      </c>
      <c r="W3256" s="20" t="s">
        <v>4665</v>
      </c>
      <c r="X3256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('producto_terminado','CBX6','CBX6-09004-B','boxer tul forro algodon','CBX6-09004-B | boxer tul forro algodon ; talla-s color: rojo -&gt; rojo-rojo','{"estampado_1":"rojo","estampado_2":"na"}','{"spec":"na"}','{"precio_doc":74.84,"precio_unit":6.24,"precio_web":9,"precio_catalog":6.86,"precio_usd":1.92}','s','cocotfyma','unidad','activo','APT_E','rojo','ruta5','CBX6-09004','CBX6-09004 | boxer tul forro algodon ; talla-s color: rojo-rojo','rojo-rojo');</v>
      </c>
      <c r="Y3256" s="17"/>
      <c r="Z3256" s="17"/>
      <c r="AA3256" s="17"/>
      <c r="AB3256" s="17"/>
      <c r="AC3256" s="17"/>
      <c r="AD3256" s="17"/>
      <c r="AE3256" s="17"/>
      <c r="AF3256" s="17"/>
      <c r="AG3256" s="17"/>
      <c r="AH3256" s="17"/>
      <c r="AI3256" s="17"/>
      <c r="AJ3256" s="17"/>
      <c r="AK3256" s="17"/>
      <c r="AL3256" s="17"/>
      <c r="AM3256" s="17"/>
      <c r="AN3256" s="17"/>
      <c r="AO3256" s="17"/>
      <c r="AP3256" s="17"/>
      <c r="AQ3256" s="17"/>
      <c r="AR3256" s="17"/>
      <c r="AS3256" s="17"/>
      <c r="AT3256" s="17"/>
      <c r="AU3256" s="17"/>
      <c r="AV3256" s="17"/>
      <c r="AW3256" s="17"/>
      <c r="AX3256" s="17"/>
      <c r="AY3256" s="17"/>
      <c r="AZ3256" s="17"/>
      <c r="BA3256" s="17"/>
      <c r="BB3256" s="17"/>
      <c r="BC3256" s="17"/>
      <c r="BD3256" s="17"/>
      <c r="BE3256" s="17"/>
      <c r="BF3256" s="17"/>
      <c r="BG3256" s="17"/>
      <c r="BH3256" s="17"/>
    </row>
    <row r="3257" spans="2:60" x14ac:dyDescent="0.2">
      <c r="B3257" s="1" t="s">
        <v>0</v>
      </c>
      <c r="C3257" s="1" t="str">
        <f t="shared" si="344"/>
        <v>CBX6</v>
      </c>
      <c r="D3257" s="1" t="s">
        <v>6725</v>
      </c>
      <c r="E3257" s="1" t="s">
        <v>5487</v>
      </c>
      <c r="F3257" s="14" t="str">
        <f t="shared" si="340"/>
        <v>CBX6-10004-A | boxer tul forro algodon ; talla-m color: rojo -&gt; rojo-rojo</v>
      </c>
      <c r="G3257" s="14" t="str">
        <f t="shared" si="345"/>
        <v>{"estampado_1":"rojo","estampado_2":"na"}</v>
      </c>
      <c r="H3257" s="14" t="s">
        <v>1</v>
      </c>
      <c r="I3257" s="14" t="s">
        <v>622</v>
      </c>
      <c r="J3257" s="1" t="s">
        <v>9</v>
      </c>
      <c r="K3257" s="14" t="s">
        <v>3</v>
      </c>
      <c r="L3257" s="14" t="s">
        <v>4</v>
      </c>
      <c r="M3257" s="14" t="s">
        <v>5</v>
      </c>
      <c r="N3257" s="1" t="s">
        <v>6945</v>
      </c>
      <c r="O3257" s="1" t="s">
        <v>1297</v>
      </c>
      <c r="P3257" s="1" t="s">
        <v>4666</v>
      </c>
      <c r="Q3257" s="1" t="s">
        <v>5268</v>
      </c>
      <c r="R3257" s="1" t="str">
        <f t="shared" si="341"/>
        <v>CBX6-10004 | boxer tul forro algodon ; talla-m color: rojo-rojo</v>
      </c>
      <c r="S3257" s="1" t="s">
        <v>5457</v>
      </c>
      <c r="T3257" s="18" t="s">
        <v>1407</v>
      </c>
      <c r="U3257" s="19" t="str">
        <f t="shared" si="342"/>
        <v>('producto_terminado','CBX6','CBX6-10004-A','boxer tul forro algodon','CBX6-10004-A | boxer tul forro algodon ; talla-m color: rojo -&gt; rojo-rojo','{"estampado_1":"rojo","estampado_2":"na"}','{"spec":"na"}','{"precio_doc":74.84,"precio_unit":6.24,"precio_web":9,"precio_catalog":6.86,"precio_usd":1.92}','m','cocotfyma','unidad','activo','APT_E','rojo','ruta5','CBX6-10004','CBX6-10004 | boxer tul forro algodon ; talla-m color: rojo-rojo','rojo-rojo');</v>
      </c>
      <c r="V3257" s="19">
        <v>22116</v>
      </c>
      <c r="W3257" s="20" t="s">
        <v>4665</v>
      </c>
      <c r="X3257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('producto_terminado','CBX6','CBX6-10004-A','boxer tul forro algodon','CBX6-10004-A | boxer tul forro algodon ; talla-m color: rojo -&gt; rojo-rojo','{"estampado_1":"rojo","estampado_2":"na"}','{"spec":"na"}','{"precio_doc":74.84,"precio_unit":6.24,"precio_web":9,"precio_catalog":6.86,"precio_usd":1.92}','m','cocotfyma','unidad','activo','APT_E','rojo','ruta5','CBX6-10004','CBX6-10004 | boxer tul forro algodon ; talla-m color: rojo-rojo','rojo-rojo');</v>
      </c>
      <c r="Y3257" s="17"/>
      <c r="Z3257" s="17"/>
      <c r="AA3257" s="17"/>
      <c r="AB3257" s="17"/>
      <c r="AC3257" s="17"/>
      <c r="AD3257" s="17"/>
      <c r="AE3257" s="17"/>
      <c r="AF3257" s="17"/>
      <c r="AG3257" s="17"/>
      <c r="AH3257" s="17"/>
      <c r="AI3257" s="17"/>
      <c r="AJ3257" s="17"/>
      <c r="AK3257" s="17"/>
      <c r="AL3257" s="17"/>
      <c r="AM3257" s="17"/>
      <c r="AN3257" s="17"/>
      <c r="AO3257" s="17"/>
      <c r="AP3257" s="17"/>
      <c r="AQ3257" s="17"/>
      <c r="AR3257" s="17"/>
      <c r="AS3257" s="17"/>
      <c r="AT3257" s="17"/>
      <c r="AU3257" s="17"/>
      <c r="AV3257" s="17"/>
      <c r="AW3257" s="17"/>
      <c r="AX3257" s="17"/>
      <c r="AY3257" s="17"/>
      <c r="AZ3257" s="17"/>
      <c r="BA3257" s="17"/>
      <c r="BB3257" s="17"/>
      <c r="BC3257" s="17"/>
      <c r="BD3257" s="17"/>
      <c r="BE3257" s="17"/>
      <c r="BF3257" s="17"/>
      <c r="BG3257" s="17"/>
      <c r="BH3257" s="17"/>
    </row>
    <row r="3258" spans="2:60" x14ac:dyDescent="0.2">
      <c r="B3258" s="1" t="s">
        <v>0</v>
      </c>
      <c r="C3258" s="1" t="str">
        <f t="shared" si="344"/>
        <v>CBX6</v>
      </c>
      <c r="D3258" s="1" t="s">
        <v>6726</v>
      </c>
      <c r="E3258" s="1" t="s">
        <v>5487</v>
      </c>
      <c r="F3258" s="14" t="str">
        <f t="shared" si="340"/>
        <v>CBX6-10004-B | boxer tul forro algodon ; talla-m color: rojo -&gt; rojo-rojo</v>
      </c>
      <c r="G3258" s="14" t="str">
        <f t="shared" si="345"/>
        <v>{"estampado_1":"rojo","estampado_2":"na"}</v>
      </c>
      <c r="H3258" s="14" t="s">
        <v>1</v>
      </c>
      <c r="I3258" s="14" t="s">
        <v>622</v>
      </c>
      <c r="J3258" s="1" t="s">
        <v>9</v>
      </c>
      <c r="K3258" s="14" t="s">
        <v>3</v>
      </c>
      <c r="L3258" s="14" t="s">
        <v>4</v>
      </c>
      <c r="M3258" s="14" t="s">
        <v>5</v>
      </c>
      <c r="N3258" s="1" t="s">
        <v>6945</v>
      </c>
      <c r="O3258" s="1" t="s">
        <v>1297</v>
      </c>
      <c r="P3258" s="1" t="s">
        <v>4666</v>
      </c>
      <c r="Q3258" s="1" t="s">
        <v>5268</v>
      </c>
      <c r="R3258" s="1" t="str">
        <f t="shared" si="341"/>
        <v>CBX6-10004 | boxer tul forro algodon ; talla-m color: rojo-rojo</v>
      </c>
      <c r="S3258" s="1" t="s">
        <v>5457</v>
      </c>
      <c r="T3258" s="18" t="s">
        <v>1407</v>
      </c>
      <c r="U3258" s="19" t="str">
        <f t="shared" si="342"/>
        <v>('producto_terminado','CBX6','CBX6-10004-B','boxer tul forro algodon','CBX6-10004-B | boxer tul forro algodon ; talla-m color: rojo -&gt; rojo-rojo','{"estampado_1":"rojo","estampado_2":"na"}','{"spec":"na"}','{"precio_doc":74.84,"precio_unit":6.24,"precio_web":9,"precio_catalog":6.86,"precio_usd":1.92}','m','cocotfyma','unidad','activo','APT_E','rojo','ruta5','CBX6-10004','CBX6-10004 | boxer tul forro algodon ; talla-m color: rojo-rojo','rojo-rojo');</v>
      </c>
      <c r="V3258" s="19">
        <v>22117</v>
      </c>
      <c r="W3258" s="20" t="s">
        <v>4665</v>
      </c>
      <c r="X3258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('producto_terminado','CBX6','CBX6-10004-B','boxer tul forro algodon','CBX6-10004-B | boxer tul forro algodon ; talla-m color: rojo -&gt; rojo-rojo','{"estampado_1":"rojo","estampado_2":"na"}','{"spec":"na"}','{"precio_doc":74.84,"precio_unit":6.24,"precio_web":9,"precio_catalog":6.86,"precio_usd":1.92}','m','cocotfyma','unidad','activo','APT_E','rojo','ruta5','CBX6-10004','CBX6-10004 | boxer tul forro algodon ; talla-m color: rojo-rojo','rojo-rojo');</v>
      </c>
      <c r="Y3258" s="17"/>
      <c r="Z3258" s="17"/>
      <c r="AA3258" s="17"/>
      <c r="AB3258" s="17"/>
      <c r="AC3258" s="17"/>
      <c r="AD3258" s="17"/>
      <c r="AE3258" s="17"/>
      <c r="AF3258" s="17"/>
      <c r="AG3258" s="17"/>
      <c r="AH3258" s="17"/>
      <c r="AI3258" s="17"/>
      <c r="AJ3258" s="17"/>
      <c r="AK3258" s="17"/>
      <c r="AL3258" s="17"/>
      <c r="AM3258" s="17"/>
      <c r="AN3258" s="17"/>
      <c r="AO3258" s="17"/>
      <c r="AP3258" s="17"/>
      <c r="AQ3258" s="17"/>
      <c r="AR3258" s="17"/>
      <c r="AS3258" s="17"/>
      <c r="AT3258" s="17"/>
      <c r="AU3258" s="17"/>
      <c r="AV3258" s="17"/>
      <c r="AW3258" s="17"/>
      <c r="AX3258" s="17"/>
      <c r="AY3258" s="17"/>
      <c r="AZ3258" s="17"/>
      <c r="BA3258" s="17"/>
      <c r="BB3258" s="17"/>
      <c r="BC3258" s="17"/>
      <c r="BD3258" s="17"/>
      <c r="BE3258" s="17"/>
      <c r="BF3258" s="17"/>
      <c r="BG3258" s="17"/>
      <c r="BH3258" s="17"/>
    </row>
    <row r="3259" spans="2:60" x14ac:dyDescent="0.2">
      <c r="B3259" s="1" t="s">
        <v>0</v>
      </c>
      <c r="C3259" s="1" t="str">
        <f t="shared" si="344"/>
        <v>CBX6</v>
      </c>
      <c r="D3259" s="1" t="s">
        <v>6727</v>
      </c>
      <c r="E3259" s="1" t="s">
        <v>5487</v>
      </c>
      <c r="F3259" s="14" t="str">
        <f t="shared" si="340"/>
        <v>CBX6-11004-A | boxer tul forro algodon ; talla-l color: rojo -&gt; rojo-rojo</v>
      </c>
      <c r="G3259" s="14" t="str">
        <f t="shared" si="345"/>
        <v>{"estampado_1":"rojo","estampado_2":"na"}</v>
      </c>
      <c r="H3259" s="14" t="s">
        <v>1</v>
      </c>
      <c r="I3259" s="14" t="s">
        <v>622</v>
      </c>
      <c r="J3259" s="1" t="s">
        <v>10</v>
      </c>
      <c r="K3259" s="14" t="s">
        <v>3</v>
      </c>
      <c r="L3259" s="14" t="s">
        <v>4</v>
      </c>
      <c r="M3259" s="14" t="s">
        <v>5</v>
      </c>
      <c r="N3259" s="1" t="s">
        <v>6945</v>
      </c>
      <c r="O3259" s="1" t="s">
        <v>1297</v>
      </c>
      <c r="P3259" s="1" t="s">
        <v>4666</v>
      </c>
      <c r="Q3259" s="1" t="s">
        <v>5269</v>
      </c>
      <c r="R3259" s="1" t="str">
        <f t="shared" si="341"/>
        <v>CBX6-11004 | boxer tul forro algodon ; talla-l color: rojo-rojo</v>
      </c>
      <c r="S3259" s="1" t="s">
        <v>5457</v>
      </c>
      <c r="T3259" s="18" t="s">
        <v>1407</v>
      </c>
      <c r="U3259" s="19" t="str">
        <f t="shared" si="342"/>
        <v>('producto_terminado','CBX6','CBX6-11004-A','boxer tul forro algodon','CBX6-11004-A | boxer tul forro algodon ; talla-l color: rojo -&gt; rojo-rojo','{"estampado_1":"rojo","estampado_2":"na"}','{"spec":"na"}','{"precio_doc":74.84,"precio_unit":6.24,"precio_web":9,"precio_catalog":6.86,"precio_usd":1.92}','l','cocotfyma','unidad','activo','APT_E','rojo','ruta5','CBX6-11004','CBX6-11004 | boxer tul forro algodon ; talla-l color: rojo-rojo','rojo-rojo');</v>
      </c>
      <c r="V3259" s="19">
        <v>22118</v>
      </c>
      <c r="W3259" s="20" t="s">
        <v>4665</v>
      </c>
      <c r="X3259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('producto_terminado','CBX6','CBX6-11004-A','boxer tul forro algodon','CBX6-11004-A | boxer tul forro algodon ; talla-l color: rojo -&gt; rojo-rojo','{"estampado_1":"rojo","estampado_2":"na"}','{"spec":"na"}','{"precio_doc":74.84,"precio_unit":6.24,"precio_web":9,"precio_catalog":6.86,"precio_usd":1.92}','l','cocotfyma','unidad','activo','APT_E','rojo','ruta5','CBX6-11004','CBX6-11004 | boxer tul forro algodon ; talla-l color: rojo-rojo','rojo-rojo');</v>
      </c>
      <c r="Y3259" s="17"/>
      <c r="Z3259" s="17"/>
      <c r="AA3259" s="17"/>
      <c r="AB3259" s="17"/>
      <c r="AC3259" s="17"/>
      <c r="AD3259" s="17"/>
      <c r="AE3259" s="17"/>
      <c r="AF3259" s="17"/>
      <c r="AG3259" s="17"/>
      <c r="AH3259" s="17"/>
      <c r="AI3259" s="17"/>
      <c r="AJ3259" s="17"/>
      <c r="AK3259" s="17"/>
      <c r="AL3259" s="17"/>
      <c r="AM3259" s="17"/>
      <c r="AN3259" s="17"/>
      <c r="AO3259" s="17"/>
      <c r="AP3259" s="17"/>
      <c r="AQ3259" s="17"/>
      <c r="AR3259" s="17"/>
      <c r="AS3259" s="17"/>
      <c r="AT3259" s="17"/>
      <c r="AU3259" s="17"/>
      <c r="AV3259" s="17"/>
      <c r="AW3259" s="17"/>
      <c r="AX3259" s="17"/>
      <c r="AY3259" s="17"/>
      <c r="AZ3259" s="17"/>
      <c r="BA3259" s="17"/>
      <c r="BB3259" s="17"/>
      <c r="BC3259" s="17"/>
      <c r="BD3259" s="17"/>
      <c r="BE3259" s="17"/>
      <c r="BF3259" s="17"/>
      <c r="BG3259" s="17"/>
      <c r="BH3259" s="17"/>
    </row>
    <row r="3260" spans="2:60" x14ac:dyDescent="0.2">
      <c r="B3260" s="1" t="s">
        <v>0</v>
      </c>
      <c r="C3260" s="1" t="str">
        <f t="shared" si="344"/>
        <v>CBX6</v>
      </c>
      <c r="D3260" s="1" t="s">
        <v>6728</v>
      </c>
      <c r="E3260" s="1" t="s">
        <v>5487</v>
      </c>
      <c r="F3260" s="14" t="str">
        <f t="shared" si="340"/>
        <v>CBX6-11004-B | boxer tul forro algodon ; talla-l color: rojo -&gt; rojo-rojo</v>
      </c>
      <c r="G3260" s="14" t="str">
        <f t="shared" si="345"/>
        <v>{"estampado_1":"rojo","estampado_2":"na"}</v>
      </c>
      <c r="H3260" s="14" t="s">
        <v>1</v>
      </c>
      <c r="I3260" s="14" t="s">
        <v>622</v>
      </c>
      <c r="J3260" s="1" t="s">
        <v>10</v>
      </c>
      <c r="K3260" s="14" t="s">
        <v>3</v>
      </c>
      <c r="L3260" s="14" t="s">
        <v>4</v>
      </c>
      <c r="M3260" s="14" t="s">
        <v>5</v>
      </c>
      <c r="N3260" s="1" t="s">
        <v>6945</v>
      </c>
      <c r="O3260" s="1" t="s">
        <v>1297</v>
      </c>
      <c r="P3260" s="1" t="s">
        <v>4666</v>
      </c>
      <c r="Q3260" s="1" t="s">
        <v>5269</v>
      </c>
      <c r="R3260" s="1" t="str">
        <f t="shared" si="341"/>
        <v>CBX6-11004 | boxer tul forro algodon ; talla-l color: rojo-rojo</v>
      </c>
      <c r="S3260" s="1" t="s">
        <v>5457</v>
      </c>
      <c r="T3260" s="18" t="s">
        <v>1407</v>
      </c>
      <c r="U3260" s="19" t="str">
        <f t="shared" si="342"/>
        <v>('producto_terminado','CBX6','CBX6-11004-B','boxer tul forro algodon','CBX6-11004-B | boxer tul forro algodon ; talla-l color: rojo -&gt; rojo-rojo','{"estampado_1":"rojo","estampado_2":"na"}','{"spec":"na"}','{"precio_doc":74.84,"precio_unit":6.24,"precio_web":9,"precio_catalog":6.86,"precio_usd":1.92}','l','cocotfyma','unidad','activo','APT_E','rojo','ruta5','CBX6-11004','CBX6-11004 | boxer tul forro algodon ; talla-l color: rojo-rojo','rojo-rojo');</v>
      </c>
      <c r="V3260" s="19">
        <v>22119</v>
      </c>
      <c r="W3260" s="20" t="s">
        <v>4665</v>
      </c>
      <c r="X3260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('producto_terminado','CBX6','CBX6-11004-B','boxer tul forro algodon','CBX6-11004-B | boxer tul forro algodon ; talla-l color: rojo -&gt; rojo-rojo','{"estampado_1":"rojo","estampado_2":"na"}','{"spec":"na"}','{"precio_doc":74.84,"precio_unit":6.24,"precio_web":9,"precio_catalog":6.86,"precio_usd":1.92}','l','cocotfyma','unidad','activo','APT_E','rojo','ruta5','CBX6-11004','CBX6-11004 | boxer tul forro algodon ; talla-l color: rojo-rojo','rojo-rojo');</v>
      </c>
      <c r="Y3260" s="17"/>
      <c r="Z3260" s="17"/>
      <c r="AA3260" s="17"/>
      <c r="AB3260" s="17"/>
      <c r="AC3260" s="17"/>
      <c r="AD3260" s="17"/>
      <c r="AE3260" s="17"/>
      <c r="AF3260" s="17"/>
      <c r="AG3260" s="17"/>
      <c r="AH3260" s="17"/>
      <c r="AI3260" s="17"/>
      <c r="AJ3260" s="17"/>
      <c r="AK3260" s="17"/>
      <c r="AL3260" s="17"/>
      <c r="AM3260" s="17"/>
      <c r="AN3260" s="17"/>
      <c r="AO3260" s="17"/>
      <c r="AP3260" s="17"/>
      <c r="AQ3260" s="17"/>
      <c r="AR3260" s="17"/>
      <c r="AS3260" s="17"/>
      <c r="AT3260" s="17"/>
      <c r="AU3260" s="17"/>
      <c r="AV3260" s="17"/>
      <c r="AW3260" s="17"/>
      <c r="AX3260" s="17"/>
      <c r="AY3260" s="17"/>
      <c r="AZ3260" s="17"/>
      <c r="BA3260" s="17"/>
      <c r="BB3260" s="17"/>
      <c r="BC3260" s="17"/>
      <c r="BD3260" s="17"/>
      <c r="BE3260" s="17"/>
      <c r="BF3260" s="17"/>
      <c r="BG3260" s="17"/>
      <c r="BH3260" s="17"/>
    </row>
    <row r="3261" spans="2:60" x14ac:dyDescent="0.2">
      <c r="B3261" s="1" t="s">
        <v>0</v>
      </c>
      <c r="C3261" s="1" t="str">
        <f t="shared" si="344"/>
        <v>CBX6</v>
      </c>
      <c r="D3261" s="1" t="s">
        <v>6729</v>
      </c>
      <c r="E3261" s="1" t="s">
        <v>5487</v>
      </c>
      <c r="F3261" s="14" t="str">
        <f t="shared" si="340"/>
        <v>CBX6-09005-A | boxer tul forro algodon ; talla-s color: blanco -&gt; blanco-blanco</v>
      </c>
      <c r="G3261" s="14" t="str">
        <f t="shared" si="345"/>
        <v>{"estampado_1":"blanco","estampado_2":"na"}</v>
      </c>
      <c r="H3261" s="14" t="s">
        <v>1</v>
      </c>
      <c r="I3261" s="14" t="s">
        <v>622</v>
      </c>
      <c r="J3261" s="1" t="s">
        <v>8</v>
      </c>
      <c r="K3261" s="14" t="s">
        <v>3</v>
      </c>
      <c r="L3261" s="14" t="s">
        <v>4</v>
      </c>
      <c r="M3261" s="14" t="s">
        <v>5</v>
      </c>
      <c r="N3261" s="1" t="s">
        <v>6945</v>
      </c>
      <c r="O3261" s="1" t="s">
        <v>1283</v>
      </c>
      <c r="P3261" s="1" t="s">
        <v>4666</v>
      </c>
      <c r="Q3261" s="1" t="s">
        <v>5270</v>
      </c>
      <c r="R3261" s="1" t="str">
        <f t="shared" si="341"/>
        <v>CBX6-09005 | boxer tul forro algodon ; talla-s color: blanco-blanco</v>
      </c>
      <c r="S3261" s="1" t="s">
        <v>5458</v>
      </c>
      <c r="T3261" s="18" t="s">
        <v>1407</v>
      </c>
      <c r="U3261" s="19" t="str">
        <f t="shared" si="342"/>
        <v>('producto_terminado','CBX6','CBX6-09005-A','boxer tul forro algodon','CBX6-09005-A | boxer tul forro algodon ; talla-s color: blanco -&gt; blanco-blanco','{"estampado_1":"blanco","estampado_2":"na"}','{"spec":"na"}','{"precio_doc":74.84,"precio_unit":6.24,"precio_web":9,"precio_catalog":6.86,"precio_usd":1.92}','s','cocotfyma','unidad','activo','APT_E','blanco','ruta5','CBX6-09005','CBX6-09005 | boxer tul forro algodon ; talla-s color: blanco-blanco','blanco-blanco');</v>
      </c>
      <c r="V3261" s="19">
        <v>22120</v>
      </c>
      <c r="W3261" s="20" t="s">
        <v>4665</v>
      </c>
      <c r="X3261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('producto_terminado','CBX6','CBX6-09005-A','boxer tul forro algodon','CBX6-09005-A | boxer tul forro algodon ; talla-s color: blanco -&gt; blanco-blanco','{"estampado_1":"blanco","estampado_2":"na"}','{"spec":"na"}','{"precio_doc":74.84,"precio_unit":6.24,"precio_web":9,"precio_catalog":6.86,"precio_usd":1.92}','s','cocotfyma','unidad','activo','APT_E','blanco','ruta5','CBX6-09005','CBX6-09005 | boxer tul forro algodon ; talla-s color: blanco-blanco','blanco-blanco');</v>
      </c>
      <c r="Y3261" s="17"/>
      <c r="Z3261" s="17"/>
      <c r="AA3261" s="17"/>
      <c r="AB3261" s="17"/>
      <c r="AC3261" s="17"/>
      <c r="AD3261" s="17"/>
      <c r="AE3261" s="17"/>
      <c r="AF3261" s="17"/>
      <c r="AG3261" s="17"/>
      <c r="AH3261" s="17"/>
      <c r="AI3261" s="17"/>
      <c r="AJ3261" s="17"/>
      <c r="AK3261" s="17"/>
      <c r="AL3261" s="17"/>
      <c r="AM3261" s="17"/>
      <c r="AN3261" s="17"/>
      <c r="AO3261" s="17"/>
      <c r="AP3261" s="17"/>
      <c r="AQ3261" s="17"/>
      <c r="AR3261" s="17"/>
      <c r="AS3261" s="17"/>
      <c r="AT3261" s="17"/>
      <c r="AU3261" s="17"/>
      <c r="AV3261" s="17"/>
      <c r="AW3261" s="17"/>
      <c r="AX3261" s="17"/>
      <c r="AY3261" s="17"/>
      <c r="AZ3261" s="17"/>
      <c r="BA3261" s="17"/>
      <c r="BB3261" s="17"/>
      <c r="BC3261" s="17"/>
      <c r="BD3261" s="17"/>
      <c r="BE3261" s="17"/>
      <c r="BF3261" s="17"/>
      <c r="BG3261" s="17"/>
      <c r="BH3261" s="17"/>
    </row>
    <row r="3262" spans="2:60" x14ac:dyDescent="0.2">
      <c r="B3262" s="1" t="s">
        <v>0</v>
      </c>
      <c r="C3262" s="1" t="str">
        <f t="shared" si="344"/>
        <v>CBX6</v>
      </c>
      <c r="D3262" s="1" t="s">
        <v>6730</v>
      </c>
      <c r="E3262" s="1" t="s">
        <v>5487</v>
      </c>
      <c r="F3262" s="14" t="str">
        <f t="shared" si="340"/>
        <v>CBX6-09005-B | boxer tul forro algodon ; talla-s color: blanco -&gt; blanco-blanco</v>
      </c>
      <c r="G3262" s="14" t="str">
        <f t="shared" si="345"/>
        <v>{"estampado_1":"blanco","estampado_2":"na"}</v>
      </c>
      <c r="H3262" s="14" t="s">
        <v>1</v>
      </c>
      <c r="I3262" s="14" t="s">
        <v>622</v>
      </c>
      <c r="J3262" s="1" t="s">
        <v>8</v>
      </c>
      <c r="K3262" s="14" t="s">
        <v>3</v>
      </c>
      <c r="L3262" s="14" t="s">
        <v>4</v>
      </c>
      <c r="M3262" s="14" t="s">
        <v>5</v>
      </c>
      <c r="N3262" s="1" t="s">
        <v>6945</v>
      </c>
      <c r="O3262" s="1" t="s">
        <v>1283</v>
      </c>
      <c r="P3262" s="1" t="s">
        <v>4666</v>
      </c>
      <c r="Q3262" s="1" t="s">
        <v>5270</v>
      </c>
      <c r="R3262" s="1" t="str">
        <f t="shared" si="341"/>
        <v>CBX6-09005 | boxer tul forro algodon ; talla-s color: blanco-blanco</v>
      </c>
      <c r="S3262" s="1" t="s">
        <v>5458</v>
      </c>
      <c r="T3262" s="18" t="s">
        <v>1407</v>
      </c>
      <c r="U3262" s="19" t="str">
        <f t="shared" si="342"/>
        <v>('producto_terminado','CBX6','CBX6-09005-B','boxer tul forro algodon','CBX6-09005-B | boxer tul forro algodon ; talla-s color: blanco -&gt; blanco-blanco','{"estampado_1":"blanco","estampado_2":"na"}','{"spec":"na"}','{"precio_doc":74.84,"precio_unit":6.24,"precio_web":9,"precio_catalog":6.86,"precio_usd":1.92}','s','cocotfyma','unidad','activo','APT_E','blanco','ruta5','CBX6-09005','CBX6-09005 | boxer tul forro algodon ; talla-s color: blanco-blanco','blanco-blanco');</v>
      </c>
      <c r="V3262" s="19">
        <v>22121</v>
      </c>
      <c r="W3262" s="20" t="s">
        <v>4665</v>
      </c>
      <c r="X3262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('producto_terminado','CBX6','CBX6-09005-B','boxer tul forro algodon','CBX6-09005-B | boxer tul forro algodon ; talla-s color: blanco -&gt; blanco-blanco','{"estampado_1":"blanco","estampado_2":"na"}','{"spec":"na"}','{"precio_doc":74.84,"precio_unit":6.24,"precio_web":9,"precio_catalog":6.86,"precio_usd":1.92}','s','cocotfyma','unidad','activo','APT_E','blanco','ruta5','CBX6-09005','CBX6-09005 | boxer tul forro algodon ; talla-s color: blanco-blanco','blanco-blanco');</v>
      </c>
      <c r="Y3262" s="17"/>
      <c r="Z3262" s="17"/>
      <c r="AA3262" s="17"/>
      <c r="AB3262" s="17"/>
      <c r="AC3262" s="17"/>
      <c r="AD3262" s="17"/>
      <c r="AE3262" s="17"/>
      <c r="AF3262" s="17"/>
      <c r="AG3262" s="17"/>
      <c r="AH3262" s="17"/>
      <c r="AI3262" s="17"/>
      <c r="AJ3262" s="17"/>
      <c r="AK3262" s="17"/>
      <c r="AL3262" s="17"/>
      <c r="AM3262" s="17"/>
      <c r="AN3262" s="17"/>
      <c r="AO3262" s="17"/>
      <c r="AP3262" s="17"/>
      <c r="AQ3262" s="17"/>
      <c r="AR3262" s="17"/>
      <c r="AS3262" s="17"/>
      <c r="AT3262" s="17"/>
      <c r="AU3262" s="17"/>
      <c r="AV3262" s="17"/>
      <c r="AW3262" s="17"/>
      <c r="AX3262" s="17"/>
      <c r="AY3262" s="17"/>
      <c r="AZ3262" s="17"/>
      <c r="BA3262" s="17"/>
      <c r="BB3262" s="17"/>
      <c r="BC3262" s="17"/>
      <c r="BD3262" s="17"/>
      <c r="BE3262" s="17"/>
      <c r="BF3262" s="17"/>
      <c r="BG3262" s="17"/>
      <c r="BH3262" s="17"/>
    </row>
    <row r="3263" spans="2:60" x14ac:dyDescent="0.2">
      <c r="B3263" s="1" t="s">
        <v>0</v>
      </c>
      <c r="C3263" s="1" t="str">
        <f t="shared" si="344"/>
        <v>CBX6</v>
      </c>
      <c r="D3263" s="1" t="s">
        <v>6731</v>
      </c>
      <c r="E3263" s="1" t="s">
        <v>5487</v>
      </c>
      <c r="F3263" s="14" t="str">
        <f t="shared" si="340"/>
        <v>CBX6-10005-A | boxer tul forro algodon ; talla-m color: blanco -&gt; blanco-blanco</v>
      </c>
      <c r="G3263" s="14" t="str">
        <f t="shared" si="345"/>
        <v>{"estampado_1":"blanco","estampado_2":"na"}</v>
      </c>
      <c r="H3263" s="14" t="s">
        <v>1</v>
      </c>
      <c r="I3263" s="14" t="s">
        <v>622</v>
      </c>
      <c r="J3263" s="1" t="s">
        <v>9</v>
      </c>
      <c r="K3263" s="14" t="s">
        <v>3</v>
      </c>
      <c r="L3263" s="14" t="s">
        <v>4</v>
      </c>
      <c r="M3263" s="14" t="s">
        <v>5</v>
      </c>
      <c r="N3263" s="1" t="s">
        <v>6945</v>
      </c>
      <c r="O3263" s="1" t="s">
        <v>1283</v>
      </c>
      <c r="P3263" s="1" t="s">
        <v>4666</v>
      </c>
      <c r="Q3263" s="1" t="s">
        <v>5271</v>
      </c>
      <c r="R3263" s="1" t="str">
        <f t="shared" si="341"/>
        <v>CBX6-10005 | boxer tul forro algodon ; talla-m color: blanco-blanco</v>
      </c>
      <c r="S3263" s="1" t="s">
        <v>5458</v>
      </c>
      <c r="T3263" s="18" t="s">
        <v>1407</v>
      </c>
      <c r="U3263" s="19" t="str">
        <f t="shared" si="342"/>
        <v>('producto_terminado','CBX6','CBX6-10005-A','boxer tul forro algodon','CBX6-10005-A | boxer tul forro algodon ; talla-m color: blanco -&gt; blanco-blanco','{"estampado_1":"blanco","estampado_2":"na"}','{"spec":"na"}','{"precio_doc":74.84,"precio_unit":6.24,"precio_web":9,"precio_catalog":6.86,"precio_usd":1.92}','m','cocotfyma','unidad','activo','APT_E','blanco','ruta5','CBX6-10005','CBX6-10005 | boxer tul forro algodon ; talla-m color: blanco-blanco','blanco-blanco');</v>
      </c>
      <c r="V3263" s="19">
        <v>22122</v>
      </c>
      <c r="W3263" s="20" t="s">
        <v>4665</v>
      </c>
      <c r="X3263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('producto_terminado','CBX6','CBX6-10005-A','boxer tul forro algodon','CBX6-10005-A | boxer tul forro algodon ; talla-m color: blanco -&gt; blanco-blanco','{"estampado_1":"blanco","estampado_2":"na"}','{"spec":"na"}','{"precio_doc":74.84,"precio_unit":6.24,"precio_web":9,"precio_catalog":6.86,"precio_usd":1.92}','m','cocotfyma','unidad','activo','APT_E','blanco','ruta5','CBX6-10005','CBX6-10005 | boxer tul forro algodon ; talla-m color: blanco-blanco','blanco-blanco');</v>
      </c>
      <c r="Y3263" s="17"/>
      <c r="Z3263" s="17"/>
      <c r="AA3263" s="17"/>
      <c r="AB3263" s="17"/>
      <c r="AC3263" s="17"/>
      <c r="AD3263" s="17"/>
      <c r="AE3263" s="17"/>
      <c r="AF3263" s="17"/>
      <c r="AG3263" s="17"/>
      <c r="AH3263" s="17"/>
      <c r="AI3263" s="17"/>
      <c r="AJ3263" s="17"/>
      <c r="AK3263" s="17"/>
      <c r="AL3263" s="17"/>
      <c r="AM3263" s="17"/>
      <c r="AN3263" s="17"/>
      <c r="AO3263" s="17"/>
      <c r="AP3263" s="17"/>
      <c r="AQ3263" s="17"/>
      <c r="AR3263" s="17"/>
      <c r="AS3263" s="17"/>
      <c r="AT3263" s="17"/>
      <c r="AU3263" s="17"/>
      <c r="AV3263" s="17"/>
      <c r="AW3263" s="17"/>
      <c r="AX3263" s="17"/>
      <c r="AY3263" s="17"/>
      <c r="AZ3263" s="17"/>
      <c r="BA3263" s="17"/>
      <c r="BB3263" s="17"/>
      <c r="BC3263" s="17"/>
      <c r="BD3263" s="17"/>
      <c r="BE3263" s="17"/>
      <c r="BF3263" s="17"/>
      <c r="BG3263" s="17"/>
      <c r="BH3263" s="17"/>
    </row>
    <row r="3264" spans="2:60" x14ac:dyDescent="0.2">
      <c r="B3264" s="1" t="s">
        <v>0</v>
      </c>
      <c r="C3264" s="1" t="str">
        <f t="shared" si="344"/>
        <v>CBX6</v>
      </c>
      <c r="D3264" s="1" t="s">
        <v>6732</v>
      </c>
      <c r="E3264" s="1" t="s">
        <v>5487</v>
      </c>
      <c r="F3264" s="14" t="str">
        <f t="shared" si="340"/>
        <v>CBX6-10005-B | boxer tul forro algodon ; talla-m color: blanco -&gt; blanco-blanco</v>
      </c>
      <c r="G3264" s="14" t="str">
        <f t="shared" si="345"/>
        <v>{"estampado_1":"blanco","estampado_2":"na"}</v>
      </c>
      <c r="H3264" s="14" t="s">
        <v>1</v>
      </c>
      <c r="I3264" s="14" t="s">
        <v>622</v>
      </c>
      <c r="J3264" s="1" t="s">
        <v>9</v>
      </c>
      <c r="K3264" s="14" t="s">
        <v>3</v>
      </c>
      <c r="L3264" s="14" t="s">
        <v>4</v>
      </c>
      <c r="M3264" s="14" t="s">
        <v>5</v>
      </c>
      <c r="N3264" s="1" t="s">
        <v>6945</v>
      </c>
      <c r="O3264" s="1" t="s">
        <v>1283</v>
      </c>
      <c r="P3264" s="1" t="s">
        <v>4666</v>
      </c>
      <c r="Q3264" s="1" t="s">
        <v>5271</v>
      </c>
      <c r="R3264" s="1" t="str">
        <f t="shared" si="341"/>
        <v>CBX6-10005 | boxer tul forro algodon ; talla-m color: blanco-blanco</v>
      </c>
      <c r="S3264" s="1" t="s">
        <v>5458</v>
      </c>
      <c r="T3264" s="18" t="s">
        <v>1407</v>
      </c>
      <c r="U3264" s="19" t="str">
        <f t="shared" si="342"/>
        <v>('producto_terminado','CBX6','CBX6-10005-B','boxer tul forro algodon','CBX6-10005-B | boxer tul forro algodon ; talla-m color: blanco -&gt; blanco-blanco','{"estampado_1":"blanco","estampado_2":"na"}','{"spec":"na"}','{"precio_doc":74.84,"precio_unit":6.24,"precio_web":9,"precio_catalog":6.86,"precio_usd":1.92}','m','cocotfyma','unidad','activo','APT_E','blanco','ruta5','CBX6-10005','CBX6-10005 | boxer tul forro algodon ; talla-m color: blanco-blanco','blanco-blanco');</v>
      </c>
      <c r="V3264" s="19">
        <v>22123</v>
      </c>
      <c r="W3264" s="20" t="s">
        <v>4665</v>
      </c>
      <c r="X3264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('producto_terminado','CBX6','CBX6-10005-B','boxer tul forro algodon','CBX6-10005-B | boxer tul forro algodon ; talla-m color: blanco -&gt; blanco-blanco','{"estampado_1":"blanco","estampado_2":"na"}','{"spec":"na"}','{"precio_doc":74.84,"precio_unit":6.24,"precio_web":9,"precio_catalog":6.86,"precio_usd":1.92}','m','cocotfyma','unidad','activo','APT_E','blanco','ruta5','CBX6-10005','CBX6-10005 | boxer tul forro algodon ; talla-m color: blanco-blanco','blanco-blanco');</v>
      </c>
      <c r="Y3264" s="17"/>
      <c r="Z3264" s="17"/>
      <c r="AA3264" s="17"/>
      <c r="AB3264" s="17"/>
      <c r="AC3264" s="17"/>
      <c r="AD3264" s="17"/>
      <c r="AE3264" s="17"/>
      <c r="AF3264" s="17"/>
      <c r="AG3264" s="17"/>
      <c r="AH3264" s="17"/>
      <c r="AI3264" s="17"/>
      <c r="AJ3264" s="17"/>
      <c r="AK3264" s="17"/>
      <c r="AL3264" s="17"/>
      <c r="AM3264" s="17"/>
      <c r="AN3264" s="17"/>
      <c r="AO3264" s="17"/>
      <c r="AP3264" s="17"/>
      <c r="AQ3264" s="17"/>
      <c r="AR3264" s="17"/>
      <c r="AS3264" s="17"/>
      <c r="AT3264" s="17"/>
      <c r="AU3264" s="17"/>
      <c r="AV3264" s="17"/>
      <c r="AW3264" s="17"/>
      <c r="AX3264" s="17"/>
      <c r="AY3264" s="17"/>
      <c r="AZ3264" s="17"/>
      <c r="BA3264" s="17"/>
      <c r="BB3264" s="17"/>
      <c r="BC3264" s="17"/>
      <c r="BD3264" s="17"/>
      <c r="BE3264" s="17"/>
      <c r="BF3264" s="17"/>
      <c r="BG3264" s="17"/>
      <c r="BH3264" s="17"/>
    </row>
    <row r="3265" spans="2:60" x14ac:dyDescent="0.2">
      <c r="B3265" s="1" t="s">
        <v>0</v>
      </c>
      <c r="C3265" s="1" t="str">
        <f t="shared" si="344"/>
        <v>CBX6</v>
      </c>
      <c r="D3265" s="1" t="s">
        <v>6733</v>
      </c>
      <c r="E3265" s="1" t="s">
        <v>5487</v>
      </c>
      <c r="F3265" s="14" t="str">
        <f t="shared" si="340"/>
        <v>CBX6-11005-A | boxer tul forro algodon ; talla-l color: blanco -&gt; blanco-blanco</v>
      </c>
      <c r="G3265" s="14" t="str">
        <f t="shared" si="345"/>
        <v>{"estampado_1":"blanco","estampado_2":"na"}</v>
      </c>
      <c r="H3265" s="14" t="s">
        <v>1</v>
      </c>
      <c r="I3265" s="14" t="s">
        <v>622</v>
      </c>
      <c r="J3265" s="1" t="s">
        <v>10</v>
      </c>
      <c r="K3265" s="14" t="s">
        <v>3</v>
      </c>
      <c r="L3265" s="14" t="s">
        <v>4</v>
      </c>
      <c r="M3265" s="14" t="s">
        <v>5</v>
      </c>
      <c r="N3265" s="1" t="s">
        <v>6945</v>
      </c>
      <c r="O3265" s="1" t="s">
        <v>1283</v>
      </c>
      <c r="P3265" s="1" t="s">
        <v>4666</v>
      </c>
      <c r="Q3265" s="1" t="s">
        <v>5272</v>
      </c>
      <c r="R3265" s="1" t="str">
        <f t="shared" si="341"/>
        <v>CBX6-11005 | boxer tul forro algodon ; talla-l color: blanco-blanco</v>
      </c>
      <c r="S3265" s="1" t="s">
        <v>5458</v>
      </c>
      <c r="T3265" s="18" t="s">
        <v>1407</v>
      </c>
      <c r="U3265" s="19" t="str">
        <f t="shared" si="342"/>
        <v>('producto_terminado','CBX6','CBX6-11005-A','boxer tul forro algodon','CBX6-11005-A | boxer tul forro algodon ; talla-l color: blanco -&gt; blanco-blanco','{"estampado_1":"blanco","estampado_2":"na"}','{"spec":"na"}','{"precio_doc":74.84,"precio_unit":6.24,"precio_web":9,"precio_catalog":6.86,"precio_usd":1.92}','l','cocotfyma','unidad','activo','APT_E','blanco','ruta5','CBX6-11005','CBX6-11005 | boxer tul forro algodon ; talla-l color: blanco-blanco','blanco-blanco');</v>
      </c>
      <c r="V3265" s="19">
        <v>22124</v>
      </c>
      <c r="W3265" s="20" t="s">
        <v>4665</v>
      </c>
      <c r="X3265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('producto_terminado','CBX6','CBX6-11005-A','boxer tul forro algodon','CBX6-11005-A | boxer tul forro algodon ; talla-l color: blanco -&gt; blanco-blanco','{"estampado_1":"blanco","estampado_2":"na"}','{"spec":"na"}','{"precio_doc":74.84,"precio_unit":6.24,"precio_web":9,"precio_catalog":6.86,"precio_usd":1.92}','l','cocotfyma','unidad','activo','APT_E','blanco','ruta5','CBX6-11005','CBX6-11005 | boxer tul forro algodon ; talla-l color: blanco-blanco','blanco-blanco');</v>
      </c>
      <c r="Y3265" s="17"/>
      <c r="Z3265" s="17"/>
      <c r="AA3265" s="17"/>
      <c r="AB3265" s="17"/>
      <c r="AC3265" s="17"/>
      <c r="AD3265" s="17"/>
      <c r="AE3265" s="17"/>
      <c r="AF3265" s="17"/>
      <c r="AG3265" s="17"/>
      <c r="AH3265" s="17"/>
      <c r="AI3265" s="17"/>
      <c r="AJ3265" s="17"/>
      <c r="AK3265" s="17"/>
      <c r="AL3265" s="17"/>
      <c r="AM3265" s="17"/>
      <c r="AN3265" s="17"/>
      <c r="AO3265" s="17"/>
      <c r="AP3265" s="17"/>
      <c r="AQ3265" s="17"/>
      <c r="AR3265" s="17"/>
      <c r="AS3265" s="17"/>
      <c r="AT3265" s="17"/>
      <c r="AU3265" s="17"/>
      <c r="AV3265" s="17"/>
      <c r="AW3265" s="17"/>
      <c r="AX3265" s="17"/>
      <c r="AY3265" s="17"/>
      <c r="AZ3265" s="17"/>
      <c r="BA3265" s="17"/>
      <c r="BB3265" s="17"/>
      <c r="BC3265" s="17"/>
      <c r="BD3265" s="17"/>
      <c r="BE3265" s="17"/>
      <c r="BF3265" s="17"/>
      <c r="BG3265" s="17"/>
      <c r="BH3265" s="17"/>
    </row>
    <row r="3266" spans="2:60" x14ac:dyDescent="0.2">
      <c r="B3266" s="1" t="s">
        <v>0</v>
      </c>
      <c r="C3266" s="1" t="str">
        <f t="shared" si="344"/>
        <v>CBX6</v>
      </c>
      <c r="D3266" s="1" t="s">
        <v>6734</v>
      </c>
      <c r="E3266" s="1" t="s">
        <v>5487</v>
      </c>
      <c r="F3266" s="14" t="str">
        <f t="shared" si="340"/>
        <v>CBX6-11005-B | boxer tul forro algodon ; talla-l color: blanco -&gt; blanco-blanco</v>
      </c>
      <c r="G3266" s="14" t="str">
        <f t="shared" si="345"/>
        <v>{"estampado_1":"blanco","estampado_2":"na"}</v>
      </c>
      <c r="H3266" s="14" t="s">
        <v>1</v>
      </c>
      <c r="I3266" s="14" t="s">
        <v>622</v>
      </c>
      <c r="J3266" s="1" t="s">
        <v>10</v>
      </c>
      <c r="K3266" s="14" t="s">
        <v>3</v>
      </c>
      <c r="L3266" s="14" t="s">
        <v>4</v>
      </c>
      <c r="M3266" s="14" t="s">
        <v>5</v>
      </c>
      <c r="N3266" s="1" t="s">
        <v>6945</v>
      </c>
      <c r="O3266" s="1" t="s">
        <v>1283</v>
      </c>
      <c r="P3266" s="1" t="s">
        <v>4666</v>
      </c>
      <c r="Q3266" s="1" t="s">
        <v>5272</v>
      </c>
      <c r="R3266" s="1" t="str">
        <f t="shared" si="341"/>
        <v>CBX6-11005 | boxer tul forro algodon ; talla-l color: blanco-blanco</v>
      </c>
      <c r="S3266" s="1" t="s">
        <v>5458</v>
      </c>
      <c r="T3266" s="18" t="s">
        <v>1407</v>
      </c>
      <c r="U3266" s="19" t="str">
        <f t="shared" si="342"/>
        <v>('producto_terminado','CBX6','CBX6-11005-B','boxer tul forro algodon','CBX6-11005-B | boxer tul forro algodon ; talla-l color: blanco -&gt; blanco-blanco','{"estampado_1":"blanco","estampado_2":"na"}','{"spec":"na"}','{"precio_doc":74.84,"precio_unit":6.24,"precio_web":9,"precio_catalog":6.86,"precio_usd":1.92}','l','cocotfyma','unidad','activo','APT_E','blanco','ruta5','CBX6-11005','CBX6-11005 | boxer tul forro algodon ; talla-l color: blanco-blanco','blanco-blanco');</v>
      </c>
      <c r="V3266" s="19">
        <v>22125</v>
      </c>
      <c r="W3266" s="20" t="s">
        <v>4665</v>
      </c>
      <c r="X3266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('producto_terminado','CBX6','CBX6-11005-B','boxer tul forro algodon','CBX6-11005-B | boxer tul forro algodon ; talla-l color: blanco -&gt; blanco-blanco','{"estampado_1":"blanco","estampado_2":"na"}','{"spec":"na"}','{"precio_doc":74.84,"precio_unit":6.24,"precio_web":9,"precio_catalog":6.86,"precio_usd":1.92}','l','cocotfyma','unidad','activo','APT_E','blanco','ruta5','CBX6-11005','CBX6-11005 | boxer tul forro algodon ; talla-l color: blanco-blanco','blanco-blanco');</v>
      </c>
      <c r="Y3266" s="17"/>
      <c r="Z3266" s="17"/>
      <c r="AA3266" s="17"/>
      <c r="AB3266" s="17"/>
      <c r="AC3266" s="17"/>
      <c r="AD3266" s="17"/>
      <c r="AE3266" s="17"/>
      <c r="AF3266" s="17"/>
      <c r="AG3266" s="17"/>
      <c r="AH3266" s="17"/>
      <c r="AI3266" s="17"/>
      <c r="AJ3266" s="17"/>
      <c r="AK3266" s="17"/>
      <c r="AL3266" s="17"/>
      <c r="AM3266" s="17"/>
      <c r="AN3266" s="17"/>
      <c r="AO3266" s="17"/>
      <c r="AP3266" s="17"/>
      <c r="AQ3266" s="17"/>
      <c r="AR3266" s="17"/>
      <c r="AS3266" s="17"/>
      <c r="AT3266" s="17"/>
      <c r="AU3266" s="17"/>
      <c r="AV3266" s="17"/>
      <c r="AW3266" s="17"/>
      <c r="AX3266" s="17"/>
      <c r="AY3266" s="17"/>
      <c r="AZ3266" s="17"/>
      <c r="BA3266" s="17"/>
      <c r="BB3266" s="17"/>
      <c r="BC3266" s="17"/>
      <c r="BD3266" s="17"/>
      <c r="BE3266" s="17"/>
      <c r="BF3266" s="17"/>
      <c r="BG3266" s="17"/>
      <c r="BH3266" s="17"/>
    </row>
    <row r="3267" spans="2:60" x14ac:dyDescent="0.2">
      <c r="B3267" s="1" t="s">
        <v>0</v>
      </c>
      <c r="C3267" s="1" t="str">
        <f t="shared" si="344"/>
        <v>LCMO</v>
      </c>
      <c r="D3267" s="1" t="s">
        <v>6735</v>
      </c>
      <c r="E3267" s="1" t="s">
        <v>5488</v>
      </c>
      <c r="F3267" s="14" t="str">
        <f t="shared" si="340"/>
        <v>LCMO-10001-A | truza clasica algodon dama ; talla-m color: blanco -&gt; blanco-tulipan_02</v>
      </c>
      <c r="G3267" s="14" t="str">
        <f t="shared" si="345"/>
        <v>{"estampado_1":"blanco","estampado_2":"na"}</v>
      </c>
      <c r="H3267" s="14" t="s">
        <v>1</v>
      </c>
      <c r="I3267" s="14" t="s">
        <v>622</v>
      </c>
      <c r="J3267" s="1" t="s">
        <v>9</v>
      </c>
      <c r="K3267" s="14" t="s">
        <v>3</v>
      </c>
      <c r="L3267" s="14" t="s">
        <v>4</v>
      </c>
      <c r="M3267" s="14" t="s">
        <v>5</v>
      </c>
      <c r="N3267" s="1" t="s">
        <v>6945</v>
      </c>
      <c r="O3267" s="1" t="s">
        <v>1283</v>
      </c>
      <c r="P3267" s="1" t="s">
        <v>4666</v>
      </c>
      <c r="Q3267" s="1" t="s">
        <v>5273</v>
      </c>
      <c r="R3267" s="1" t="str">
        <f t="shared" si="341"/>
        <v>LCMO-10001 | truza clasica algodon dama ; talla-m color: blanco-tulipan_02</v>
      </c>
      <c r="S3267" s="1" t="s">
        <v>5459</v>
      </c>
      <c r="T3267" s="18" t="s">
        <v>1407</v>
      </c>
      <c r="U3267" s="19" t="str">
        <f t="shared" si="342"/>
        <v>('producto_terminado','LCMO','LCMO-10001-A','truza clasica algodon dama','LCMO-10001-A | truza clasica algodon dama ; talla-m color: blanco -&gt; blanco-tulipan_02','{"estampado_1":"blanco","estampado_2":"na"}','{"spec":"na"}','{"precio_doc":74.84,"precio_unit":6.24,"precio_web":9,"precio_catalog":6.86,"precio_usd":1.92}','m','cocotfyma','unidad','activo','APT_E','blanco','ruta5','LCMO-10001','LCMO-10001 | truza clasica algodon dama ; talla-m color: blanco-tulipan_02','blanco-tulipan_02');</v>
      </c>
      <c r="V3267" s="19">
        <v>22126</v>
      </c>
      <c r="W3267" s="20" t="s">
        <v>4665</v>
      </c>
      <c r="X3267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('producto_terminado','LCMO','LCMO-10001-A','truza clasica algodon dama','LCMO-10001-A | truza clasica algodon dama ; talla-m color: blanco -&gt; blanco-tulipan_02','{"estampado_1":"blanco","estampado_2":"na"}','{"spec":"na"}','{"precio_doc":74.84,"precio_unit":6.24,"precio_web":9,"precio_catalog":6.86,"precio_usd":1.92}','m','cocotfyma','unidad','activo','APT_E','blanco','ruta5','LCMO-10001','LCMO-10001 | truza clasica algodon dama ; talla-m color: blanco-tulipan_02','blanco-tulipan_02');</v>
      </c>
      <c r="Y3267" s="17"/>
      <c r="Z3267" s="17"/>
      <c r="AA3267" s="17"/>
      <c r="AB3267" s="17"/>
      <c r="AC3267" s="17"/>
      <c r="AD3267" s="17"/>
      <c r="AE3267" s="17"/>
      <c r="AF3267" s="17"/>
      <c r="AG3267" s="17"/>
      <c r="AH3267" s="17"/>
      <c r="AI3267" s="17"/>
      <c r="AJ3267" s="17"/>
      <c r="AK3267" s="17"/>
      <c r="AL3267" s="17"/>
      <c r="AM3267" s="17"/>
      <c r="AN3267" s="17"/>
      <c r="AO3267" s="17"/>
      <c r="AP3267" s="17"/>
      <c r="AQ3267" s="17"/>
      <c r="AR3267" s="17"/>
      <c r="AS3267" s="17"/>
      <c r="AT3267" s="17"/>
      <c r="AU3267" s="17"/>
      <c r="AV3267" s="17"/>
      <c r="AW3267" s="17"/>
      <c r="AX3267" s="17"/>
      <c r="AY3267" s="17"/>
      <c r="AZ3267" s="17"/>
      <c r="BA3267" s="17"/>
      <c r="BB3267" s="17"/>
      <c r="BC3267" s="17"/>
      <c r="BD3267" s="17"/>
      <c r="BE3267" s="17"/>
      <c r="BF3267" s="17"/>
      <c r="BG3267" s="17"/>
      <c r="BH3267" s="17"/>
    </row>
    <row r="3268" spans="2:60" x14ac:dyDescent="0.2">
      <c r="B3268" s="1" t="s">
        <v>0</v>
      </c>
      <c r="C3268" s="1" t="str">
        <f t="shared" si="344"/>
        <v>LCMO</v>
      </c>
      <c r="D3268" s="1" t="s">
        <v>6736</v>
      </c>
      <c r="E3268" s="1" t="s">
        <v>5488</v>
      </c>
      <c r="F3268" s="14" t="str">
        <f t="shared" si="340"/>
        <v>LCMO-10001-B | truza clasica algodon dama ; talla-m color: tulipan_02 -&gt; blanco-tulipan_02</v>
      </c>
      <c r="G3268" s="14" t="str">
        <f t="shared" si="345"/>
        <v>{"estampado_1":"tulipan_02","estampado_2":"na"}</v>
      </c>
      <c r="H3268" s="14" t="s">
        <v>1</v>
      </c>
      <c r="I3268" s="14" t="s">
        <v>622</v>
      </c>
      <c r="J3268" s="1" t="s">
        <v>9</v>
      </c>
      <c r="K3268" s="14" t="s">
        <v>3</v>
      </c>
      <c r="L3268" s="14" t="s">
        <v>4</v>
      </c>
      <c r="M3268" s="14" t="s">
        <v>5</v>
      </c>
      <c r="N3268" s="1" t="s">
        <v>6945</v>
      </c>
      <c r="O3268" s="1" t="s">
        <v>2471</v>
      </c>
      <c r="P3268" s="1" t="s">
        <v>4666</v>
      </c>
      <c r="Q3268" s="1" t="s">
        <v>5273</v>
      </c>
      <c r="R3268" s="1" t="str">
        <f t="shared" si="341"/>
        <v>LCMO-10001 | truza clasica algodon dama ; talla-m color: blanco-tulipan_02</v>
      </c>
      <c r="S3268" s="1" t="s">
        <v>5459</v>
      </c>
      <c r="T3268" s="18" t="s">
        <v>1407</v>
      </c>
      <c r="U3268" s="19" t="str">
        <f t="shared" si="342"/>
        <v>('producto_terminado','LCMO','LCMO-10001-B','truza clasica algodon dama','LCMO-10001-B | truza clasica algodon dama ; talla-m color: tulipan_02 -&gt; blanco-tulipan_02','{"estampado_1":"tulipan_02","estampado_2":"na"}','{"spec":"na"}','{"precio_doc":74.84,"precio_unit":6.24,"precio_web":9,"precio_catalog":6.86,"precio_usd":1.92}','m','cocotfyma','unidad','activo','APT_E','tulipan_02','ruta5','LCMO-10001','LCMO-10001 | truza clasica algodon dama ; talla-m color: blanco-tulipan_02','blanco-tulipan_02');</v>
      </c>
      <c r="V3268" s="19">
        <v>22127</v>
      </c>
      <c r="W3268" s="20" t="s">
        <v>4665</v>
      </c>
      <c r="X3268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('producto_terminado','LCMO','LCMO-10001-B','truza clasica algodon dama','LCMO-10001-B | truza clasica algodon dama ; talla-m color: tulipan_02 -&gt; blanco-tulipan_02','{"estampado_1":"tulipan_02","estampado_2":"na"}','{"spec":"na"}','{"precio_doc":74.84,"precio_unit":6.24,"precio_web":9,"precio_catalog":6.86,"precio_usd":1.92}','m','cocotfyma','unidad','activo','APT_E','tulipan_02','ruta5','LCMO-10001','LCMO-10001 | truza clasica algodon dama ; talla-m color: blanco-tulipan_02','blanco-tulipan_02');</v>
      </c>
      <c r="Y3268" s="17"/>
      <c r="Z3268" s="17"/>
      <c r="AA3268" s="17"/>
      <c r="AB3268" s="17"/>
      <c r="AC3268" s="17"/>
      <c r="AD3268" s="17"/>
      <c r="AE3268" s="17"/>
      <c r="AF3268" s="17"/>
      <c r="AG3268" s="17"/>
      <c r="AH3268" s="17"/>
      <c r="AI3268" s="17"/>
      <c r="AJ3268" s="17"/>
      <c r="AK3268" s="17"/>
      <c r="AL3268" s="17"/>
      <c r="AM3268" s="17"/>
      <c r="AN3268" s="17"/>
      <c r="AO3268" s="17"/>
      <c r="AP3268" s="17"/>
      <c r="AQ3268" s="17"/>
      <c r="AR3268" s="17"/>
      <c r="AS3268" s="17"/>
      <c r="AT3268" s="17"/>
      <c r="AU3268" s="17"/>
      <c r="AV3268" s="17"/>
      <c r="AW3268" s="17"/>
      <c r="AX3268" s="17"/>
      <c r="AY3268" s="17"/>
      <c r="AZ3268" s="17"/>
      <c r="BA3268" s="17"/>
      <c r="BB3268" s="17"/>
      <c r="BC3268" s="17"/>
      <c r="BD3268" s="17"/>
      <c r="BE3268" s="17"/>
      <c r="BF3268" s="17"/>
      <c r="BG3268" s="17"/>
      <c r="BH3268" s="17"/>
    </row>
    <row r="3269" spans="2:60" x14ac:dyDescent="0.2">
      <c r="B3269" s="1" t="s">
        <v>0</v>
      </c>
      <c r="C3269" s="1" t="str">
        <f t="shared" si="344"/>
        <v>LCMO</v>
      </c>
      <c r="D3269" s="1" t="s">
        <v>6737</v>
      </c>
      <c r="E3269" s="1" t="s">
        <v>5488</v>
      </c>
      <c r="F3269" s="14" t="str">
        <f t="shared" si="340"/>
        <v>LCMO-11001-A | truza clasica algodon dama ; talla-l color: blanco -&gt; blanco-tulipan_02</v>
      </c>
      <c r="G3269" s="14" t="str">
        <f t="shared" si="345"/>
        <v>{"estampado_1":"blanco","estampado_2":"na"}</v>
      </c>
      <c r="H3269" s="14" t="s">
        <v>1</v>
      </c>
      <c r="I3269" s="14" t="s">
        <v>622</v>
      </c>
      <c r="J3269" s="1" t="s">
        <v>10</v>
      </c>
      <c r="K3269" s="14" t="s">
        <v>3</v>
      </c>
      <c r="L3269" s="14" t="s">
        <v>4</v>
      </c>
      <c r="M3269" s="14" t="s">
        <v>5</v>
      </c>
      <c r="N3269" s="1" t="s">
        <v>6945</v>
      </c>
      <c r="O3269" s="1" t="s">
        <v>1283</v>
      </c>
      <c r="P3269" s="1" t="s">
        <v>4666</v>
      </c>
      <c r="Q3269" s="1" t="s">
        <v>5274</v>
      </c>
      <c r="R3269" s="1" t="str">
        <f t="shared" si="341"/>
        <v>LCMO-11001 | truza clasica algodon dama ; talla-l color: blanco-tulipan_02</v>
      </c>
      <c r="S3269" s="1" t="s">
        <v>5459</v>
      </c>
      <c r="T3269" s="18" t="s">
        <v>1407</v>
      </c>
      <c r="U3269" s="19" t="str">
        <f t="shared" si="342"/>
        <v>('producto_terminado','LCMO','LCMO-11001-A','truza clasica algodon dama','LCMO-11001-A | truza clasica algodon dama ; talla-l color: blanco -&gt; blanco-tulipan_02','{"estampado_1":"blanco","estampado_2":"na"}','{"spec":"na"}','{"precio_doc":74.84,"precio_unit":6.24,"precio_web":9,"precio_catalog":6.86,"precio_usd":1.92}','l','cocotfyma','unidad','activo','APT_E','blanco','ruta5','LCMO-11001','LCMO-11001 | truza clasica algodon dama ; talla-l color: blanco-tulipan_02','blanco-tulipan_02');</v>
      </c>
      <c r="V3269" s="19">
        <v>22128</v>
      </c>
      <c r="W3269" s="20" t="s">
        <v>4665</v>
      </c>
      <c r="X3269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('producto_terminado','LCMO','LCMO-11001-A','truza clasica algodon dama','LCMO-11001-A | truza clasica algodon dama ; talla-l color: blanco -&gt; blanco-tulipan_02','{"estampado_1":"blanco","estampado_2":"na"}','{"spec":"na"}','{"precio_doc":74.84,"precio_unit":6.24,"precio_web":9,"precio_catalog":6.86,"precio_usd":1.92}','l','cocotfyma','unidad','activo','APT_E','blanco','ruta5','LCMO-11001','LCMO-11001 | truza clasica algodon dama ; talla-l color: blanco-tulipan_02','blanco-tulipan_02');</v>
      </c>
      <c r="Y3269" s="17"/>
      <c r="Z3269" s="17"/>
      <c r="AA3269" s="17"/>
      <c r="AB3269" s="17"/>
      <c r="AC3269" s="17"/>
      <c r="AD3269" s="17"/>
      <c r="AE3269" s="17"/>
      <c r="AF3269" s="17"/>
      <c r="AG3269" s="17"/>
      <c r="AH3269" s="17"/>
      <c r="AI3269" s="17"/>
      <c r="AJ3269" s="17"/>
      <c r="AK3269" s="17"/>
      <c r="AL3269" s="17"/>
      <c r="AM3269" s="17"/>
      <c r="AN3269" s="17"/>
      <c r="AO3269" s="17"/>
      <c r="AP3269" s="17"/>
      <c r="AQ3269" s="17"/>
      <c r="AR3269" s="17"/>
      <c r="AS3269" s="17"/>
      <c r="AT3269" s="17"/>
      <c r="AU3269" s="17"/>
      <c r="AV3269" s="17"/>
      <c r="AW3269" s="17"/>
      <c r="AX3269" s="17"/>
      <c r="AY3269" s="17"/>
      <c r="AZ3269" s="17"/>
      <c r="BA3269" s="17"/>
      <c r="BB3269" s="17"/>
      <c r="BC3269" s="17"/>
      <c r="BD3269" s="17"/>
      <c r="BE3269" s="17"/>
      <c r="BF3269" s="17"/>
      <c r="BG3269" s="17"/>
      <c r="BH3269" s="17"/>
    </row>
    <row r="3270" spans="2:60" x14ac:dyDescent="0.2">
      <c r="B3270" s="1" t="s">
        <v>0</v>
      </c>
      <c r="C3270" s="1" t="str">
        <f t="shared" si="344"/>
        <v>LCMO</v>
      </c>
      <c r="D3270" s="1" t="s">
        <v>6738</v>
      </c>
      <c r="E3270" s="1" t="s">
        <v>5488</v>
      </c>
      <c r="F3270" s="14" t="str">
        <f t="shared" si="340"/>
        <v>LCMO-11001-B | truza clasica algodon dama ; talla-l color: tulipan_02 -&gt; blanco-tulipan_02</v>
      </c>
      <c r="G3270" s="14" t="str">
        <f t="shared" si="345"/>
        <v>{"estampado_1":"tulipan_02","estampado_2":"na"}</v>
      </c>
      <c r="H3270" s="14" t="s">
        <v>1</v>
      </c>
      <c r="I3270" s="14" t="s">
        <v>622</v>
      </c>
      <c r="J3270" s="1" t="s">
        <v>10</v>
      </c>
      <c r="K3270" s="14" t="s">
        <v>3</v>
      </c>
      <c r="L3270" s="14" t="s">
        <v>4</v>
      </c>
      <c r="M3270" s="14" t="s">
        <v>5</v>
      </c>
      <c r="N3270" s="1" t="s">
        <v>6945</v>
      </c>
      <c r="O3270" s="1" t="s">
        <v>2471</v>
      </c>
      <c r="P3270" s="1" t="s">
        <v>4666</v>
      </c>
      <c r="Q3270" s="1" t="s">
        <v>5274</v>
      </c>
      <c r="R3270" s="1" t="str">
        <f t="shared" si="341"/>
        <v>LCMO-11001 | truza clasica algodon dama ; talla-l color: blanco-tulipan_02</v>
      </c>
      <c r="S3270" s="1" t="s">
        <v>5459</v>
      </c>
      <c r="T3270" s="18" t="s">
        <v>1407</v>
      </c>
      <c r="U3270" s="19" t="str">
        <f t="shared" si="342"/>
        <v>('producto_terminado','LCMO','LCMO-11001-B','truza clasica algodon dama','LCMO-11001-B | truza clasica algodon dama ; talla-l color: tulipan_02 -&gt; blanco-tulipan_02','{"estampado_1":"tulipan_02","estampado_2":"na"}','{"spec":"na"}','{"precio_doc":74.84,"precio_unit":6.24,"precio_web":9,"precio_catalog":6.86,"precio_usd":1.92}','l','cocotfyma','unidad','activo','APT_E','tulipan_02','ruta5','LCMO-11001','LCMO-11001 | truza clasica algodon dama ; talla-l color: blanco-tulipan_02','blanco-tulipan_02');</v>
      </c>
      <c r="V3270" s="19">
        <v>22129</v>
      </c>
      <c r="W3270" s="20" t="s">
        <v>4665</v>
      </c>
      <c r="X3270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('producto_terminado','LCMO','LCMO-11001-B','truza clasica algodon dama','LCMO-11001-B | truza clasica algodon dama ; talla-l color: tulipan_02 -&gt; blanco-tulipan_02','{"estampado_1":"tulipan_02","estampado_2":"na"}','{"spec":"na"}','{"precio_doc":74.84,"precio_unit":6.24,"precio_web":9,"precio_catalog":6.86,"precio_usd":1.92}','l','cocotfyma','unidad','activo','APT_E','tulipan_02','ruta5','LCMO-11001','LCMO-11001 | truza clasica algodon dama ; talla-l color: blanco-tulipan_02','blanco-tulipan_02');</v>
      </c>
      <c r="Y3270" s="17"/>
      <c r="Z3270" s="17"/>
      <c r="AA3270" s="17"/>
      <c r="AB3270" s="17"/>
      <c r="AC3270" s="17"/>
      <c r="AD3270" s="17"/>
      <c r="AE3270" s="17"/>
      <c r="AF3270" s="17"/>
      <c r="AG3270" s="17"/>
      <c r="AH3270" s="17"/>
      <c r="AI3270" s="17"/>
      <c r="AJ3270" s="17"/>
      <c r="AK3270" s="17"/>
      <c r="AL3270" s="17"/>
      <c r="AM3270" s="17"/>
      <c r="AN3270" s="17"/>
      <c r="AO3270" s="17"/>
      <c r="AP3270" s="17"/>
      <c r="AQ3270" s="17"/>
      <c r="AR3270" s="17"/>
      <c r="AS3270" s="17"/>
      <c r="AT3270" s="17"/>
      <c r="AU3270" s="17"/>
      <c r="AV3270" s="17"/>
      <c r="AW3270" s="17"/>
      <c r="AX3270" s="17"/>
      <c r="AY3270" s="17"/>
      <c r="AZ3270" s="17"/>
      <c r="BA3270" s="17"/>
      <c r="BB3270" s="17"/>
      <c r="BC3270" s="17"/>
      <c r="BD3270" s="17"/>
      <c r="BE3270" s="17"/>
      <c r="BF3270" s="17"/>
      <c r="BG3270" s="17"/>
      <c r="BH3270" s="17"/>
    </row>
    <row r="3271" spans="2:60" x14ac:dyDescent="0.2">
      <c r="B3271" s="1" t="s">
        <v>0</v>
      </c>
      <c r="C3271" s="1" t="str">
        <f t="shared" si="344"/>
        <v>LCMO</v>
      </c>
      <c r="D3271" s="1" t="s">
        <v>6739</v>
      </c>
      <c r="E3271" s="1" t="s">
        <v>5488</v>
      </c>
      <c r="F3271" s="14" t="str">
        <f t="shared" si="340"/>
        <v>LCMO-12001-A | truza clasica algodon dama ; talla-xl color: blanco -&gt; blanco-tulipan_02</v>
      </c>
      <c r="G3271" s="14" t="str">
        <f t="shared" si="345"/>
        <v>{"estampado_1":"blanco","estampado_2":"na"}</v>
      </c>
      <c r="H3271" s="14" t="s">
        <v>1</v>
      </c>
      <c r="I3271" s="14" t="s">
        <v>622</v>
      </c>
      <c r="J3271" s="1" t="s">
        <v>71</v>
      </c>
      <c r="K3271" s="14" t="s">
        <v>3</v>
      </c>
      <c r="L3271" s="14" t="s">
        <v>4</v>
      </c>
      <c r="M3271" s="14" t="s">
        <v>5</v>
      </c>
      <c r="N3271" s="1" t="s">
        <v>6945</v>
      </c>
      <c r="O3271" s="1" t="s">
        <v>1283</v>
      </c>
      <c r="P3271" s="1" t="s">
        <v>4666</v>
      </c>
      <c r="Q3271" s="1" t="s">
        <v>5275</v>
      </c>
      <c r="R3271" s="1" t="str">
        <f t="shared" si="341"/>
        <v>LCMO-12001 | truza clasica algodon dama ; talla-xl color: blanco-tulipan_02</v>
      </c>
      <c r="S3271" s="1" t="s">
        <v>5459</v>
      </c>
      <c r="T3271" s="18" t="s">
        <v>1407</v>
      </c>
      <c r="U3271" s="19" t="str">
        <f t="shared" si="342"/>
        <v>('producto_terminado','LCMO','LCMO-12001-A','truza clasica algodon dama','LCMO-12001-A | truza clasica algodon dama ; talla-xl color: blanco -&gt; blanco-tulipan_02','{"estampado_1":"blanco","estampado_2":"na"}','{"spec":"na"}','{"precio_doc":74.84,"precio_unit":6.24,"precio_web":9,"precio_catalog":6.86,"precio_usd":1.92}','xl','cocotfyma','unidad','activo','APT_E','blanco','ruta5','LCMO-12001','LCMO-12001 | truza clasica algodon dama ; talla-xl color: blanco-tulipan_02','blanco-tulipan_02');</v>
      </c>
      <c r="V3271" s="19">
        <v>22130</v>
      </c>
      <c r="W3271" s="20" t="s">
        <v>4665</v>
      </c>
      <c r="X3271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('producto_terminado','LCMO','LCMO-12001-A','truza clasica algodon dama','LCMO-12001-A | truza clasica algodon dama ; talla-xl color: blanco -&gt; blanco-tulipan_02','{"estampado_1":"blanco","estampado_2":"na"}','{"spec":"na"}','{"precio_doc":74.84,"precio_unit":6.24,"precio_web":9,"precio_catalog":6.86,"precio_usd":1.92}','xl','cocotfyma','unidad','activo','APT_E','blanco','ruta5','LCMO-12001','LCMO-12001 | truza clasica algodon dama ; talla-xl color: blanco-tulipan_02','blanco-tulipan_02');</v>
      </c>
      <c r="Y3271" s="17"/>
      <c r="Z3271" s="17"/>
      <c r="AA3271" s="17"/>
      <c r="AB3271" s="17"/>
      <c r="AC3271" s="17"/>
      <c r="AD3271" s="17"/>
      <c r="AE3271" s="17"/>
      <c r="AF3271" s="17"/>
      <c r="AG3271" s="17"/>
      <c r="AH3271" s="17"/>
      <c r="AI3271" s="17"/>
      <c r="AJ3271" s="17"/>
      <c r="AK3271" s="17"/>
      <c r="AL3271" s="17"/>
      <c r="AM3271" s="17"/>
      <c r="AN3271" s="17"/>
      <c r="AO3271" s="17"/>
      <c r="AP3271" s="17"/>
      <c r="AQ3271" s="17"/>
      <c r="AR3271" s="17"/>
      <c r="AS3271" s="17"/>
      <c r="AT3271" s="17"/>
      <c r="AU3271" s="17"/>
      <c r="AV3271" s="17"/>
      <c r="AW3271" s="17"/>
      <c r="AX3271" s="17"/>
      <c r="AY3271" s="17"/>
      <c r="AZ3271" s="17"/>
      <c r="BA3271" s="17"/>
      <c r="BB3271" s="17"/>
      <c r="BC3271" s="17"/>
      <c r="BD3271" s="17"/>
      <c r="BE3271" s="17"/>
      <c r="BF3271" s="17"/>
      <c r="BG3271" s="17"/>
      <c r="BH3271" s="17"/>
    </row>
    <row r="3272" spans="2:60" x14ac:dyDescent="0.2">
      <c r="B3272" s="1" t="s">
        <v>0</v>
      </c>
      <c r="C3272" s="1" t="str">
        <f t="shared" si="344"/>
        <v>LCMO</v>
      </c>
      <c r="D3272" s="1" t="s">
        <v>6740</v>
      </c>
      <c r="E3272" s="1" t="s">
        <v>5488</v>
      </c>
      <c r="F3272" s="14" t="str">
        <f t="shared" si="340"/>
        <v>LCMO-12001-B | truza clasica algodon dama ; talla-xl color: tulipan_02 -&gt; blanco-tulipan_02</v>
      </c>
      <c r="G3272" s="14" t="str">
        <f t="shared" si="345"/>
        <v>{"estampado_1":"tulipan_02","estampado_2":"na"}</v>
      </c>
      <c r="H3272" s="14" t="s">
        <v>1</v>
      </c>
      <c r="I3272" s="14" t="s">
        <v>622</v>
      </c>
      <c r="J3272" s="1" t="s">
        <v>71</v>
      </c>
      <c r="K3272" s="14" t="s">
        <v>3</v>
      </c>
      <c r="L3272" s="14" t="s">
        <v>4</v>
      </c>
      <c r="M3272" s="14" t="s">
        <v>5</v>
      </c>
      <c r="N3272" s="1" t="s">
        <v>6945</v>
      </c>
      <c r="O3272" s="1" t="s">
        <v>2471</v>
      </c>
      <c r="P3272" s="1" t="s">
        <v>4666</v>
      </c>
      <c r="Q3272" s="1" t="s">
        <v>5275</v>
      </c>
      <c r="R3272" s="1" t="str">
        <f t="shared" si="341"/>
        <v>LCMO-12001 | truza clasica algodon dama ; talla-xl color: blanco-tulipan_02</v>
      </c>
      <c r="S3272" s="1" t="s">
        <v>5459</v>
      </c>
      <c r="T3272" s="18" t="s">
        <v>1407</v>
      </c>
      <c r="U3272" s="19" t="str">
        <f t="shared" si="342"/>
        <v>('producto_terminado','LCMO','LCMO-12001-B','truza clasica algodon dama','LCMO-12001-B | truza clasica algodon dama ; talla-xl color: tulipan_02 -&gt; blanco-tulipan_02','{"estampado_1":"tulipan_02","estampado_2":"na"}','{"spec":"na"}','{"precio_doc":74.84,"precio_unit":6.24,"precio_web":9,"precio_catalog":6.86,"precio_usd":1.92}','xl','cocotfyma','unidad','activo','APT_E','tulipan_02','ruta5','LCMO-12001','LCMO-12001 | truza clasica algodon dama ; talla-xl color: blanco-tulipan_02','blanco-tulipan_02');</v>
      </c>
      <c r="V3272" s="19">
        <v>22131</v>
      </c>
      <c r="W3272" s="20" t="s">
        <v>4665</v>
      </c>
      <c r="X3272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('producto_terminado','LCMO','LCMO-12001-B','truza clasica algodon dama','LCMO-12001-B | truza clasica algodon dama ; talla-xl color: tulipan_02 -&gt; blanco-tulipan_02','{"estampado_1":"tulipan_02","estampado_2":"na"}','{"spec":"na"}','{"precio_doc":74.84,"precio_unit":6.24,"precio_web":9,"precio_catalog":6.86,"precio_usd":1.92}','xl','cocotfyma','unidad','activo','APT_E','tulipan_02','ruta5','LCMO-12001','LCMO-12001 | truza clasica algodon dama ; talla-xl color: blanco-tulipan_02','blanco-tulipan_02');</v>
      </c>
      <c r="Y3272" s="17"/>
      <c r="Z3272" s="17"/>
      <c r="AA3272" s="17"/>
      <c r="AB3272" s="17"/>
      <c r="AC3272" s="17"/>
      <c r="AD3272" s="17"/>
      <c r="AE3272" s="17"/>
      <c r="AF3272" s="17"/>
      <c r="AG3272" s="17"/>
      <c r="AH3272" s="17"/>
      <c r="AI3272" s="17"/>
      <c r="AJ3272" s="17"/>
      <c r="AK3272" s="17"/>
      <c r="AL3272" s="17"/>
      <c r="AM3272" s="17"/>
      <c r="AN3272" s="17"/>
      <c r="AO3272" s="17"/>
      <c r="AP3272" s="17"/>
      <c r="AQ3272" s="17"/>
      <c r="AR3272" s="17"/>
      <c r="AS3272" s="17"/>
      <c r="AT3272" s="17"/>
      <c r="AU3272" s="17"/>
      <c r="AV3272" s="17"/>
      <c r="AW3272" s="17"/>
      <c r="AX3272" s="17"/>
      <c r="AY3272" s="17"/>
      <c r="AZ3272" s="17"/>
      <c r="BA3272" s="17"/>
      <c r="BB3272" s="17"/>
      <c r="BC3272" s="17"/>
      <c r="BD3272" s="17"/>
      <c r="BE3272" s="17"/>
      <c r="BF3272" s="17"/>
      <c r="BG3272" s="17"/>
      <c r="BH3272" s="17"/>
    </row>
    <row r="3273" spans="2:60" x14ac:dyDescent="0.2">
      <c r="B3273" s="1" t="s">
        <v>0</v>
      </c>
      <c r="C3273" s="1" t="str">
        <f t="shared" si="344"/>
        <v>LCMO</v>
      </c>
      <c r="D3273" s="1" t="s">
        <v>6741</v>
      </c>
      <c r="E3273" s="1" t="s">
        <v>5488</v>
      </c>
      <c r="F3273" s="14" t="str">
        <f t="shared" si="340"/>
        <v>LCMO-10002-A | truza clasica algodon dama ; talla-m color: beige -&gt; beige-tulipan_02</v>
      </c>
      <c r="G3273" s="14" t="str">
        <f t="shared" si="345"/>
        <v>{"estampado_1":"beige","estampado_2":"na"}</v>
      </c>
      <c r="H3273" s="14" t="s">
        <v>1</v>
      </c>
      <c r="I3273" s="14" t="s">
        <v>622</v>
      </c>
      <c r="J3273" s="1" t="s">
        <v>9</v>
      </c>
      <c r="K3273" s="14" t="s">
        <v>3</v>
      </c>
      <c r="L3273" s="14" t="s">
        <v>4</v>
      </c>
      <c r="M3273" s="14" t="s">
        <v>5</v>
      </c>
      <c r="N3273" s="1" t="s">
        <v>6945</v>
      </c>
      <c r="O3273" s="1" t="s">
        <v>1294</v>
      </c>
      <c r="P3273" s="1" t="s">
        <v>4666</v>
      </c>
      <c r="Q3273" s="1" t="s">
        <v>5276</v>
      </c>
      <c r="R3273" s="1" t="str">
        <f t="shared" si="341"/>
        <v>LCMO-10002 | truza clasica algodon dama ; talla-m color: beige-tulipan_02</v>
      </c>
      <c r="S3273" s="1" t="s">
        <v>5460</v>
      </c>
      <c r="T3273" s="18" t="s">
        <v>1407</v>
      </c>
      <c r="U3273" s="19" t="str">
        <f t="shared" si="342"/>
        <v>('producto_terminado','LCMO','LCMO-10002-A','truza clasica algodon dama','LCMO-10002-A | truza clasica algodon dama ; talla-m color: beige -&gt; beige-tulipan_02','{"estampado_1":"beige","estampado_2":"na"}','{"spec":"na"}','{"precio_doc":74.84,"precio_unit":6.24,"precio_web":9,"precio_catalog":6.86,"precio_usd":1.92}','m','cocotfyma','unidad','activo','APT_E','beige','ruta5','LCMO-10002','LCMO-10002 | truza clasica algodon dama ; talla-m color: beige-tulipan_02','beige-tulipan_02');</v>
      </c>
      <c r="V3273" s="19">
        <v>22132</v>
      </c>
      <c r="W3273" s="20" t="s">
        <v>4665</v>
      </c>
      <c r="X3273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('producto_terminado','LCMO','LCMO-10002-A','truza clasica algodon dama','LCMO-10002-A | truza clasica algodon dama ; talla-m color: beige -&gt; beige-tulipan_02','{"estampado_1":"beige","estampado_2":"na"}','{"spec":"na"}','{"precio_doc":74.84,"precio_unit":6.24,"precio_web":9,"precio_catalog":6.86,"precio_usd":1.92}','m','cocotfyma','unidad','activo','APT_E','beige','ruta5','LCMO-10002','LCMO-10002 | truza clasica algodon dama ; talla-m color: beige-tulipan_02','beige-tulipan_02');</v>
      </c>
      <c r="Y3273" s="17"/>
      <c r="Z3273" s="17"/>
      <c r="AA3273" s="17"/>
      <c r="AB3273" s="17"/>
      <c r="AC3273" s="17"/>
      <c r="AD3273" s="17"/>
      <c r="AE3273" s="17"/>
      <c r="AF3273" s="17"/>
      <c r="AG3273" s="17"/>
      <c r="AH3273" s="17"/>
      <c r="AI3273" s="17"/>
      <c r="AJ3273" s="17"/>
      <c r="AK3273" s="17"/>
      <c r="AL3273" s="17"/>
      <c r="AM3273" s="17"/>
      <c r="AN3273" s="17"/>
      <c r="AO3273" s="17"/>
      <c r="AP3273" s="17"/>
      <c r="AQ3273" s="17"/>
      <c r="AR3273" s="17"/>
      <c r="AS3273" s="17"/>
      <c r="AT3273" s="17"/>
      <c r="AU3273" s="17"/>
      <c r="AV3273" s="17"/>
      <c r="AW3273" s="17"/>
      <c r="AX3273" s="17"/>
      <c r="AY3273" s="17"/>
      <c r="AZ3273" s="17"/>
      <c r="BA3273" s="17"/>
      <c r="BB3273" s="17"/>
      <c r="BC3273" s="17"/>
      <c r="BD3273" s="17"/>
      <c r="BE3273" s="17"/>
      <c r="BF3273" s="17"/>
      <c r="BG3273" s="17"/>
      <c r="BH3273" s="17"/>
    </row>
    <row r="3274" spans="2:60" x14ac:dyDescent="0.2">
      <c r="B3274" s="1" t="s">
        <v>0</v>
      </c>
      <c r="C3274" s="1" t="str">
        <f t="shared" si="344"/>
        <v>LCMO</v>
      </c>
      <c r="D3274" s="1" t="s">
        <v>6742</v>
      </c>
      <c r="E3274" s="1" t="s">
        <v>5488</v>
      </c>
      <c r="F3274" s="14" t="str">
        <f t="shared" si="340"/>
        <v>LCMO-10002-B | truza clasica algodon dama ; talla-m color: tulipan_02 -&gt; beige-tulipan_02</v>
      </c>
      <c r="G3274" s="14" t="str">
        <f t="shared" si="345"/>
        <v>{"estampado_1":"tulipan_02","estampado_2":"na"}</v>
      </c>
      <c r="H3274" s="14" t="s">
        <v>1</v>
      </c>
      <c r="I3274" s="14" t="s">
        <v>622</v>
      </c>
      <c r="J3274" s="1" t="s">
        <v>9</v>
      </c>
      <c r="K3274" s="14" t="s">
        <v>3</v>
      </c>
      <c r="L3274" s="14" t="s">
        <v>4</v>
      </c>
      <c r="M3274" s="14" t="s">
        <v>5</v>
      </c>
      <c r="N3274" s="1" t="s">
        <v>6945</v>
      </c>
      <c r="O3274" s="1" t="s">
        <v>2471</v>
      </c>
      <c r="P3274" s="1" t="s">
        <v>4666</v>
      </c>
      <c r="Q3274" s="1" t="s">
        <v>5276</v>
      </c>
      <c r="R3274" s="1" t="str">
        <f t="shared" si="341"/>
        <v>LCMO-10002 | truza clasica algodon dama ; talla-m color: beige-tulipan_02</v>
      </c>
      <c r="S3274" s="1" t="s">
        <v>5460</v>
      </c>
      <c r="T3274" s="18" t="s">
        <v>1407</v>
      </c>
      <c r="U3274" s="19" t="str">
        <f t="shared" si="342"/>
        <v>('producto_terminado','LCMO','LCMO-10002-B','truza clasica algodon dama','LCMO-10002-B | truza clasica algodon dama ; talla-m color: tulipan_02 -&gt; beige-tulipan_02','{"estampado_1":"tulipan_02","estampado_2":"na"}','{"spec":"na"}','{"precio_doc":74.84,"precio_unit":6.24,"precio_web":9,"precio_catalog":6.86,"precio_usd":1.92}','m','cocotfyma','unidad','activo','APT_E','tulipan_02','ruta5','LCMO-10002','LCMO-10002 | truza clasica algodon dama ; talla-m color: beige-tulipan_02','beige-tulipan_02');</v>
      </c>
      <c r="V3274" s="19">
        <v>22133</v>
      </c>
      <c r="W3274" s="20" t="s">
        <v>4665</v>
      </c>
      <c r="X3274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('producto_terminado','LCMO','LCMO-10002-B','truza clasica algodon dama','LCMO-10002-B | truza clasica algodon dama ; talla-m color: tulipan_02 -&gt; beige-tulipan_02','{"estampado_1":"tulipan_02","estampado_2":"na"}','{"spec":"na"}','{"precio_doc":74.84,"precio_unit":6.24,"precio_web":9,"precio_catalog":6.86,"precio_usd":1.92}','m','cocotfyma','unidad','activo','APT_E','tulipan_02','ruta5','LCMO-10002','LCMO-10002 | truza clasica algodon dama ; talla-m color: beige-tulipan_02','beige-tulipan_02');</v>
      </c>
      <c r="Y3274" s="17"/>
      <c r="Z3274" s="17"/>
      <c r="AA3274" s="17"/>
      <c r="AB3274" s="17"/>
      <c r="AC3274" s="17"/>
      <c r="AD3274" s="17"/>
      <c r="AE3274" s="17"/>
      <c r="AF3274" s="17"/>
      <c r="AG3274" s="17"/>
      <c r="AH3274" s="17"/>
      <c r="AI3274" s="17"/>
      <c r="AJ3274" s="17"/>
      <c r="AK3274" s="17"/>
      <c r="AL3274" s="17"/>
      <c r="AM3274" s="17"/>
      <c r="AN3274" s="17"/>
      <c r="AO3274" s="17"/>
      <c r="AP3274" s="17"/>
      <c r="AQ3274" s="17"/>
      <c r="AR3274" s="17"/>
      <c r="AS3274" s="17"/>
      <c r="AT3274" s="17"/>
      <c r="AU3274" s="17"/>
      <c r="AV3274" s="17"/>
      <c r="AW3274" s="17"/>
      <c r="AX3274" s="17"/>
      <c r="AY3274" s="17"/>
      <c r="AZ3274" s="17"/>
      <c r="BA3274" s="17"/>
      <c r="BB3274" s="17"/>
      <c r="BC3274" s="17"/>
      <c r="BD3274" s="17"/>
      <c r="BE3274" s="17"/>
      <c r="BF3274" s="17"/>
      <c r="BG3274" s="17"/>
      <c r="BH3274" s="17"/>
    </row>
    <row r="3275" spans="2:60" x14ac:dyDescent="0.2">
      <c r="B3275" s="1" t="s">
        <v>0</v>
      </c>
      <c r="C3275" s="1" t="str">
        <f t="shared" si="344"/>
        <v>LCMO</v>
      </c>
      <c r="D3275" s="1" t="s">
        <v>6743</v>
      </c>
      <c r="E3275" s="1" t="s">
        <v>5488</v>
      </c>
      <c r="F3275" s="14" t="str">
        <f t="shared" si="340"/>
        <v>LCMO-11002-A | truza clasica algodon dama ; talla-l color: beige -&gt; beige-tulipan_02</v>
      </c>
      <c r="G3275" s="14" t="str">
        <f t="shared" si="345"/>
        <v>{"estampado_1":"beige","estampado_2":"na"}</v>
      </c>
      <c r="H3275" s="14" t="s">
        <v>1</v>
      </c>
      <c r="I3275" s="14" t="s">
        <v>622</v>
      </c>
      <c r="J3275" s="1" t="s">
        <v>10</v>
      </c>
      <c r="K3275" s="14" t="s">
        <v>3</v>
      </c>
      <c r="L3275" s="14" t="s">
        <v>4</v>
      </c>
      <c r="M3275" s="14" t="s">
        <v>5</v>
      </c>
      <c r="N3275" s="1" t="s">
        <v>6945</v>
      </c>
      <c r="O3275" s="1" t="s">
        <v>1294</v>
      </c>
      <c r="P3275" s="1" t="s">
        <v>4666</v>
      </c>
      <c r="Q3275" s="1" t="s">
        <v>5277</v>
      </c>
      <c r="R3275" s="1" t="str">
        <f t="shared" si="341"/>
        <v>LCMO-11002 | truza clasica algodon dama ; talla-l color: beige-tulipan_02</v>
      </c>
      <c r="S3275" s="1" t="s">
        <v>5460</v>
      </c>
      <c r="T3275" s="18" t="s">
        <v>1407</v>
      </c>
      <c r="U3275" s="19" t="str">
        <f t="shared" si="342"/>
        <v>('producto_terminado','LCMO','LCMO-11002-A','truza clasica algodon dama','LCMO-11002-A | truza clasica algodon dama ; talla-l color: beige -&gt; beige-tulipan_02','{"estampado_1":"beige","estampado_2":"na"}','{"spec":"na"}','{"precio_doc":74.84,"precio_unit":6.24,"precio_web":9,"precio_catalog":6.86,"precio_usd":1.92}','l','cocotfyma','unidad','activo','APT_E','beige','ruta5','LCMO-11002','LCMO-11002 | truza clasica algodon dama ; talla-l color: beige-tulipan_02','beige-tulipan_02');</v>
      </c>
      <c r="V3275" s="19">
        <v>22134</v>
      </c>
      <c r="W3275" s="20" t="s">
        <v>4665</v>
      </c>
      <c r="X3275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('producto_terminado','LCMO','LCMO-11002-A','truza clasica algodon dama','LCMO-11002-A | truza clasica algodon dama ; talla-l color: beige -&gt; beige-tulipan_02','{"estampado_1":"beige","estampado_2":"na"}','{"spec":"na"}','{"precio_doc":74.84,"precio_unit":6.24,"precio_web":9,"precio_catalog":6.86,"precio_usd":1.92}','l','cocotfyma','unidad','activo','APT_E','beige','ruta5','LCMO-11002','LCMO-11002 | truza clasica algodon dama ; talla-l color: beige-tulipan_02','beige-tulipan_02');</v>
      </c>
      <c r="Y3275" s="17"/>
      <c r="Z3275" s="17"/>
      <c r="AA3275" s="17"/>
      <c r="AB3275" s="17"/>
      <c r="AC3275" s="17"/>
      <c r="AD3275" s="17"/>
      <c r="AE3275" s="17"/>
      <c r="AF3275" s="17"/>
      <c r="AG3275" s="17"/>
      <c r="AH3275" s="17"/>
      <c r="AI3275" s="17"/>
      <c r="AJ3275" s="17"/>
      <c r="AK3275" s="17"/>
      <c r="AL3275" s="17"/>
      <c r="AM3275" s="17"/>
      <c r="AN3275" s="17"/>
      <c r="AO3275" s="17"/>
      <c r="AP3275" s="17"/>
      <c r="AQ3275" s="17"/>
      <c r="AR3275" s="17"/>
      <c r="AS3275" s="17"/>
      <c r="AT3275" s="17"/>
      <c r="AU3275" s="17"/>
      <c r="AV3275" s="17"/>
      <c r="AW3275" s="17"/>
      <c r="AX3275" s="17"/>
      <c r="AY3275" s="17"/>
      <c r="AZ3275" s="17"/>
      <c r="BA3275" s="17"/>
      <c r="BB3275" s="17"/>
      <c r="BC3275" s="17"/>
      <c r="BD3275" s="17"/>
      <c r="BE3275" s="17"/>
      <c r="BF3275" s="17"/>
      <c r="BG3275" s="17"/>
      <c r="BH3275" s="17"/>
    </row>
    <row r="3276" spans="2:60" x14ac:dyDescent="0.2">
      <c r="B3276" s="1" t="s">
        <v>0</v>
      </c>
      <c r="C3276" s="1" t="str">
        <f t="shared" si="344"/>
        <v>LCMO</v>
      </c>
      <c r="D3276" s="1" t="s">
        <v>6744</v>
      </c>
      <c r="E3276" s="1" t="s">
        <v>5488</v>
      </c>
      <c r="F3276" s="14" t="str">
        <f t="shared" si="340"/>
        <v>LCMO-11002-B | truza clasica algodon dama ; talla-l color: tulipan_02 -&gt; beige-tulipan_02</v>
      </c>
      <c r="G3276" s="14" t="str">
        <f t="shared" si="345"/>
        <v>{"estampado_1":"tulipan_02","estampado_2":"na"}</v>
      </c>
      <c r="H3276" s="14" t="s">
        <v>1</v>
      </c>
      <c r="I3276" s="14" t="s">
        <v>622</v>
      </c>
      <c r="J3276" s="1" t="s">
        <v>10</v>
      </c>
      <c r="K3276" s="14" t="s">
        <v>3</v>
      </c>
      <c r="L3276" s="14" t="s">
        <v>4</v>
      </c>
      <c r="M3276" s="14" t="s">
        <v>5</v>
      </c>
      <c r="N3276" s="1" t="s">
        <v>6945</v>
      </c>
      <c r="O3276" s="1" t="s">
        <v>2471</v>
      </c>
      <c r="P3276" s="1" t="s">
        <v>4666</v>
      </c>
      <c r="Q3276" s="1" t="s">
        <v>5277</v>
      </c>
      <c r="R3276" s="1" t="str">
        <f t="shared" si="341"/>
        <v>LCMO-11002 | truza clasica algodon dama ; talla-l color: beige-tulipan_02</v>
      </c>
      <c r="S3276" s="1" t="s">
        <v>5460</v>
      </c>
      <c r="T3276" s="18" t="s">
        <v>1407</v>
      </c>
      <c r="U3276" s="19" t="str">
        <f t="shared" si="342"/>
        <v>('producto_terminado','LCMO','LCMO-11002-B','truza clasica algodon dama','LCMO-11002-B | truza clasica algodon dama ; talla-l color: tulipan_02 -&gt; beige-tulipan_02','{"estampado_1":"tulipan_02","estampado_2":"na"}','{"spec":"na"}','{"precio_doc":74.84,"precio_unit":6.24,"precio_web":9,"precio_catalog":6.86,"precio_usd":1.92}','l','cocotfyma','unidad','activo','APT_E','tulipan_02','ruta5','LCMO-11002','LCMO-11002 | truza clasica algodon dama ; talla-l color: beige-tulipan_02','beige-tulipan_02');</v>
      </c>
      <c r="V3276" s="19">
        <v>22135</v>
      </c>
      <c r="W3276" s="20" t="s">
        <v>4665</v>
      </c>
      <c r="X3276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('producto_terminado','LCMO','LCMO-11002-B','truza clasica algodon dama','LCMO-11002-B | truza clasica algodon dama ; talla-l color: tulipan_02 -&gt; beige-tulipan_02','{"estampado_1":"tulipan_02","estampado_2":"na"}','{"spec":"na"}','{"precio_doc":74.84,"precio_unit":6.24,"precio_web":9,"precio_catalog":6.86,"precio_usd":1.92}','l','cocotfyma','unidad','activo','APT_E','tulipan_02','ruta5','LCMO-11002','LCMO-11002 | truza clasica algodon dama ; talla-l color: beige-tulipan_02','beige-tulipan_02');</v>
      </c>
      <c r="Y3276" s="17"/>
      <c r="Z3276" s="17"/>
      <c r="AA3276" s="17"/>
      <c r="AB3276" s="17"/>
      <c r="AC3276" s="17"/>
      <c r="AD3276" s="17"/>
      <c r="AE3276" s="17"/>
      <c r="AF3276" s="17"/>
      <c r="AG3276" s="17"/>
      <c r="AH3276" s="17"/>
      <c r="AI3276" s="17"/>
      <c r="AJ3276" s="17"/>
      <c r="AK3276" s="17"/>
      <c r="AL3276" s="17"/>
      <c r="AM3276" s="17"/>
      <c r="AN3276" s="17"/>
      <c r="AO3276" s="17"/>
      <c r="AP3276" s="17"/>
      <c r="AQ3276" s="17"/>
      <c r="AR3276" s="17"/>
      <c r="AS3276" s="17"/>
      <c r="AT3276" s="17"/>
      <c r="AU3276" s="17"/>
      <c r="AV3276" s="17"/>
      <c r="AW3276" s="17"/>
      <c r="AX3276" s="17"/>
      <c r="AY3276" s="17"/>
      <c r="AZ3276" s="17"/>
      <c r="BA3276" s="17"/>
      <c r="BB3276" s="17"/>
      <c r="BC3276" s="17"/>
      <c r="BD3276" s="17"/>
      <c r="BE3276" s="17"/>
      <c r="BF3276" s="17"/>
      <c r="BG3276" s="17"/>
      <c r="BH3276" s="17"/>
    </row>
    <row r="3277" spans="2:60" x14ac:dyDescent="0.2">
      <c r="B3277" s="1" t="s">
        <v>0</v>
      </c>
      <c r="C3277" s="1" t="str">
        <f t="shared" si="344"/>
        <v>LCMO</v>
      </c>
      <c r="D3277" s="1" t="s">
        <v>6745</v>
      </c>
      <c r="E3277" s="1" t="s">
        <v>5488</v>
      </c>
      <c r="F3277" s="14" t="str">
        <f t="shared" si="340"/>
        <v>LCMO-12002-A | truza clasica algodon dama ; talla-xl color: beige -&gt; beige-tulipan_02</v>
      </c>
      <c r="G3277" s="14" t="str">
        <f t="shared" si="345"/>
        <v>{"estampado_1":"beige","estampado_2":"na"}</v>
      </c>
      <c r="H3277" s="14" t="s">
        <v>1</v>
      </c>
      <c r="I3277" s="14" t="s">
        <v>622</v>
      </c>
      <c r="J3277" s="1" t="s">
        <v>71</v>
      </c>
      <c r="K3277" s="14" t="s">
        <v>3</v>
      </c>
      <c r="L3277" s="14" t="s">
        <v>4</v>
      </c>
      <c r="M3277" s="14" t="s">
        <v>5</v>
      </c>
      <c r="N3277" s="1" t="s">
        <v>6945</v>
      </c>
      <c r="O3277" s="1" t="s">
        <v>1294</v>
      </c>
      <c r="P3277" s="1" t="s">
        <v>4666</v>
      </c>
      <c r="Q3277" s="1" t="s">
        <v>5278</v>
      </c>
      <c r="R3277" s="1" t="str">
        <f t="shared" si="341"/>
        <v>LCMO-12002 | truza clasica algodon dama ; talla-xl color: beige-tulipan_02</v>
      </c>
      <c r="S3277" s="1" t="s">
        <v>5460</v>
      </c>
      <c r="T3277" s="18" t="s">
        <v>1407</v>
      </c>
      <c r="U3277" s="19" t="str">
        <f t="shared" si="342"/>
        <v>('producto_terminado','LCMO','LCMO-12002-A','truza clasica algodon dama','LCMO-12002-A | truza clasica algodon dama ; talla-xl color: beige -&gt; beige-tulipan_02','{"estampado_1":"beige","estampado_2":"na"}','{"spec":"na"}','{"precio_doc":74.84,"precio_unit":6.24,"precio_web":9,"precio_catalog":6.86,"precio_usd":1.92}','xl','cocotfyma','unidad','activo','APT_E','beige','ruta5','LCMO-12002','LCMO-12002 | truza clasica algodon dama ; talla-xl color: beige-tulipan_02','beige-tulipan_02');</v>
      </c>
      <c r="V3277" s="19">
        <v>22136</v>
      </c>
      <c r="W3277" s="20" t="s">
        <v>4665</v>
      </c>
      <c r="X3277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('producto_terminado','LCMO','LCMO-12002-A','truza clasica algodon dama','LCMO-12002-A | truza clasica algodon dama ; talla-xl color: beige -&gt; beige-tulipan_02','{"estampado_1":"beige","estampado_2":"na"}','{"spec":"na"}','{"precio_doc":74.84,"precio_unit":6.24,"precio_web":9,"precio_catalog":6.86,"precio_usd":1.92}','xl','cocotfyma','unidad','activo','APT_E','beige','ruta5','LCMO-12002','LCMO-12002 | truza clasica algodon dama ; talla-xl color: beige-tulipan_02','beige-tulipan_02');</v>
      </c>
      <c r="Y3277" s="17"/>
      <c r="Z3277" s="17"/>
      <c r="AA3277" s="17"/>
      <c r="AB3277" s="17"/>
      <c r="AC3277" s="17"/>
      <c r="AD3277" s="17"/>
      <c r="AE3277" s="17"/>
      <c r="AF3277" s="17"/>
      <c r="AG3277" s="17"/>
      <c r="AH3277" s="17"/>
      <c r="AI3277" s="17"/>
      <c r="AJ3277" s="17"/>
      <c r="AK3277" s="17"/>
      <c r="AL3277" s="17"/>
      <c r="AM3277" s="17"/>
      <c r="AN3277" s="17"/>
      <c r="AO3277" s="17"/>
      <c r="AP3277" s="17"/>
      <c r="AQ3277" s="17"/>
      <c r="AR3277" s="17"/>
      <c r="AS3277" s="17"/>
      <c r="AT3277" s="17"/>
      <c r="AU3277" s="17"/>
      <c r="AV3277" s="17"/>
      <c r="AW3277" s="17"/>
      <c r="AX3277" s="17"/>
      <c r="AY3277" s="17"/>
      <c r="AZ3277" s="17"/>
      <c r="BA3277" s="17"/>
      <c r="BB3277" s="17"/>
      <c r="BC3277" s="17"/>
      <c r="BD3277" s="17"/>
      <c r="BE3277" s="17"/>
      <c r="BF3277" s="17"/>
      <c r="BG3277" s="17"/>
      <c r="BH3277" s="17"/>
    </row>
    <row r="3278" spans="2:60" x14ac:dyDescent="0.2">
      <c r="B3278" s="1" t="s">
        <v>0</v>
      </c>
      <c r="C3278" s="1" t="str">
        <f t="shared" si="344"/>
        <v>LCMO</v>
      </c>
      <c r="D3278" s="1" t="s">
        <v>6746</v>
      </c>
      <c r="E3278" s="1" t="s">
        <v>5488</v>
      </c>
      <c r="F3278" s="14" t="str">
        <f t="shared" si="340"/>
        <v>LCMO-12002-B | truza clasica algodon dama ; talla-xl color: tulipan_02 -&gt; beige-tulipan_02</v>
      </c>
      <c r="G3278" s="14" t="str">
        <f t="shared" si="345"/>
        <v>{"estampado_1":"tulipan_02","estampado_2":"na"}</v>
      </c>
      <c r="H3278" s="14" t="s">
        <v>1</v>
      </c>
      <c r="I3278" s="14" t="s">
        <v>622</v>
      </c>
      <c r="J3278" s="1" t="s">
        <v>71</v>
      </c>
      <c r="K3278" s="14" t="s">
        <v>3</v>
      </c>
      <c r="L3278" s="14" t="s">
        <v>4</v>
      </c>
      <c r="M3278" s="14" t="s">
        <v>5</v>
      </c>
      <c r="N3278" s="1" t="s">
        <v>6945</v>
      </c>
      <c r="O3278" s="1" t="s">
        <v>2471</v>
      </c>
      <c r="P3278" s="1" t="s">
        <v>4666</v>
      </c>
      <c r="Q3278" s="1" t="s">
        <v>5278</v>
      </c>
      <c r="R3278" s="1" t="str">
        <f t="shared" si="341"/>
        <v>LCMO-12002 | truza clasica algodon dama ; talla-xl color: beige-tulipan_02</v>
      </c>
      <c r="S3278" s="1" t="s">
        <v>5460</v>
      </c>
      <c r="T3278" s="18" t="s">
        <v>1407</v>
      </c>
      <c r="U3278" s="19" t="str">
        <f t="shared" si="342"/>
        <v>('producto_terminado','LCMO','LCMO-12002-B','truza clasica algodon dama','LCMO-12002-B | truza clasica algodon dama ; talla-xl color: tulipan_02 -&gt; beige-tulipan_02','{"estampado_1":"tulipan_02","estampado_2":"na"}','{"spec":"na"}','{"precio_doc":74.84,"precio_unit":6.24,"precio_web":9,"precio_catalog":6.86,"precio_usd":1.92}','xl','cocotfyma','unidad','activo','APT_E','tulipan_02','ruta5','LCMO-12002','LCMO-12002 | truza clasica algodon dama ; talla-xl color: beige-tulipan_02','beige-tulipan_02');</v>
      </c>
      <c r="V3278" s="19">
        <v>22137</v>
      </c>
      <c r="W3278" s="20" t="s">
        <v>4665</v>
      </c>
      <c r="X3278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('producto_terminado','LCMO','LCMO-12002-B','truza clasica algodon dama','LCMO-12002-B | truza clasica algodon dama ; talla-xl color: tulipan_02 -&gt; beige-tulipan_02','{"estampado_1":"tulipan_02","estampado_2":"na"}','{"spec":"na"}','{"precio_doc":74.84,"precio_unit":6.24,"precio_web":9,"precio_catalog":6.86,"precio_usd":1.92}','xl','cocotfyma','unidad','activo','APT_E','tulipan_02','ruta5','LCMO-12002','LCMO-12002 | truza clasica algodon dama ; talla-xl color: beige-tulipan_02','beige-tulipan_02');</v>
      </c>
      <c r="Y3278" s="17"/>
      <c r="Z3278" s="17"/>
      <c r="AA3278" s="17"/>
      <c r="AB3278" s="17"/>
      <c r="AC3278" s="17"/>
      <c r="AD3278" s="17"/>
      <c r="AE3278" s="17"/>
      <c r="AF3278" s="17"/>
      <c r="AG3278" s="17"/>
      <c r="AH3278" s="17"/>
      <c r="AI3278" s="17"/>
      <c r="AJ3278" s="17"/>
      <c r="AK3278" s="17"/>
      <c r="AL3278" s="17"/>
      <c r="AM3278" s="17"/>
      <c r="AN3278" s="17"/>
      <c r="AO3278" s="17"/>
      <c r="AP3278" s="17"/>
      <c r="AQ3278" s="17"/>
      <c r="AR3278" s="17"/>
      <c r="AS3278" s="17"/>
      <c r="AT3278" s="17"/>
      <c r="AU3278" s="17"/>
      <c r="AV3278" s="17"/>
      <c r="AW3278" s="17"/>
      <c r="AX3278" s="17"/>
      <c r="AY3278" s="17"/>
      <c r="AZ3278" s="17"/>
      <c r="BA3278" s="17"/>
      <c r="BB3278" s="17"/>
      <c r="BC3278" s="17"/>
      <c r="BD3278" s="17"/>
      <c r="BE3278" s="17"/>
      <c r="BF3278" s="17"/>
      <c r="BG3278" s="17"/>
      <c r="BH3278" s="17"/>
    </row>
    <row r="3279" spans="2:60" x14ac:dyDescent="0.2">
      <c r="B3279" s="1" t="s">
        <v>0</v>
      </c>
      <c r="C3279" s="1" t="str">
        <f t="shared" si="344"/>
        <v>LCMO</v>
      </c>
      <c r="D3279" s="1" t="s">
        <v>6747</v>
      </c>
      <c r="E3279" s="1" t="s">
        <v>5488</v>
      </c>
      <c r="F3279" s="14" t="str">
        <f t="shared" si="340"/>
        <v>LCMO-10003-A | truza clasica algodon dama ; talla-m color: crema -&gt; crema-tulipan_02</v>
      </c>
      <c r="G3279" s="14" t="str">
        <f t="shared" si="345"/>
        <v>{"estampado_1":"crema","estampado_2":"na"}</v>
      </c>
      <c r="H3279" s="14" t="s">
        <v>1</v>
      </c>
      <c r="I3279" s="14" t="s">
        <v>622</v>
      </c>
      <c r="J3279" s="1" t="s">
        <v>9</v>
      </c>
      <c r="K3279" s="14" t="s">
        <v>3</v>
      </c>
      <c r="L3279" s="14" t="s">
        <v>4</v>
      </c>
      <c r="M3279" s="14" t="s">
        <v>5</v>
      </c>
      <c r="N3279" s="1" t="s">
        <v>6945</v>
      </c>
      <c r="O3279" s="1" t="s">
        <v>1295</v>
      </c>
      <c r="P3279" s="1" t="s">
        <v>4666</v>
      </c>
      <c r="Q3279" s="1" t="s">
        <v>5279</v>
      </c>
      <c r="R3279" s="1" t="str">
        <f t="shared" si="341"/>
        <v>LCMO-10003 | truza clasica algodon dama ; talla-m color: crema-tulipan_02</v>
      </c>
      <c r="S3279" s="1" t="s">
        <v>5461</v>
      </c>
      <c r="T3279" s="18" t="s">
        <v>1407</v>
      </c>
      <c r="U3279" s="19" t="str">
        <f t="shared" si="342"/>
        <v>('producto_terminado','LCMO','LCMO-10003-A','truza clasica algodon dama','LCMO-10003-A | truza clasica algodon dama ; talla-m color: crema -&gt; crema-tulipan_02','{"estampado_1":"crema","estampado_2":"na"}','{"spec":"na"}','{"precio_doc":74.84,"precio_unit":6.24,"precio_web":9,"precio_catalog":6.86,"precio_usd":1.92}','m','cocotfyma','unidad','activo','APT_E','crema','ruta5','LCMO-10003','LCMO-10003 | truza clasica algodon dama ; talla-m color: crema-tulipan_02','crema-tulipan_02');</v>
      </c>
      <c r="V3279" s="19">
        <v>22138</v>
      </c>
      <c r="W3279" s="20" t="s">
        <v>4665</v>
      </c>
      <c r="X3279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('producto_terminado','LCMO','LCMO-10003-A','truza clasica algodon dama','LCMO-10003-A | truza clasica algodon dama ; talla-m color: crema -&gt; crema-tulipan_02','{"estampado_1":"crema","estampado_2":"na"}','{"spec":"na"}','{"precio_doc":74.84,"precio_unit":6.24,"precio_web":9,"precio_catalog":6.86,"precio_usd":1.92}','m','cocotfyma','unidad','activo','APT_E','crema','ruta5','LCMO-10003','LCMO-10003 | truza clasica algodon dama ; talla-m color: crema-tulipan_02','crema-tulipan_02');</v>
      </c>
      <c r="Y3279" s="17"/>
      <c r="Z3279" s="17"/>
      <c r="AA3279" s="17"/>
      <c r="AB3279" s="17"/>
      <c r="AC3279" s="17"/>
      <c r="AD3279" s="17"/>
      <c r="AE3279" s="17"/>
      <c r="AF3279" s="17"/>
      <c r="AG3279" s="17"/>
      <c r="AH3279" s="17"/>
      <c r="AI3279" s="17"/>
      <c r="AJ3279" s="17"/>
      <c r="AK3279" s="17"/>
      <c r="AL3279" s="17"/>
      <c r="AM3279" s="17"/>
      <c r="AN3279" s="17"/>
      <c r="AO3279" s="17"/>
      <c r="AP3279" s="17"/>
      <c r="AQ3279" s="17"/>
      <c r="AR3279" s="17"/>
      <c r="AS3279" s="17"/>
      <c r="AT3279" s="17"/>
      <c r="AU3279" s="17"/>
      <c r="AV3279" s="17"/>
      <c r="AW3279" s="17"/>
      <c r="AX3279" s="17"/>
      <c r="AY3279" s="17"/>
      <c r="AZ3279" s="17"/>
      <c r="BA3279" s="17"/>
      <c r="BB3279" s="17"/>
      <c r="BC3279" s="17"/>
      <c r="BD3279" s="17"/>
      <c r="BE3279" s="17"/>
      <c r="BF3279" s="17"/>
      <c r="BG3279" s="17"/>
      <c r="BH3279" s="17"/>
    </row>
    <row r="3280" spans="2:60" x14ac:dyDescent="0.2">
      <c r="B3280" s="1" t="s">
        <v>0</v>
      </c>
      <c r="C3280" s="1" t="str">
        <f t="shared" si="344"/>
        <v>LCMO</v>
      </c>
      <c r="D3280" s="1" t="s">
        <v>6748</v>
      </c>
      <c r="E3280" s="1" t="s">
        <v>5488</v>
      </c>
      <c r="F3280" s="14" t="str">
        <f t="shared" si="340"/>
        <v>LCMO-10003-B | truza clasica algodon dama ; talla-m color: tulipan_02 -&gt; crema-tulipan_02</v>
      </c>
      <c r="G3280" s="14" t="str">
        <f t="shared" si="345"/>
        <v>{"estampado_1":"tulipan_02","estampado_2":"na"}</v>
      </c>
      <c r="H3280" s="14" t="s">
        <v>1</v>
      </c>
      <c r="I3280" s="14" t="s">
        <v>622</v>
      </c>
      <c r="J3280" s="1" t="s">
        <v>9</v>
      </c>
      <c r="K3280" s="14" t="s">
        <v>3</v>
      </c>
      <c r="L3280" s="14" t="s">
        <v>4</v>
      </c>
      <c r="M3280" s="14" t="s">
        <v>5</v>
      </c>
      <c r="N3280" s="1" t="s">
        <v>6945</v>
      </c>
      <c r="O3280" s="1" t="s">
        <v>2471</v>
      </c>
      <c r="P3280" s="1" t="s">
        <v>4666</v>
      </c>
      <c r="Q3280" s="1" t="s">
        <v>5279</v>
      </c>
      <c r="R3280" s="1" t="str">
        <f t="shared" si="341"/>
        <v>LCMO-10003 | truza clasica algodon dama ; talla-m color: crema-tulipan_02</v>
      </c>
      <c r="S3280" s="1" t="s">
        <v>5461</v>
      </c>
      <c r="T3280" s="18" t="s">
        <v>1407</v>
      </c>
      <c r="U3280" s="19" t="str">
        <f t="shared" si="342"/>
        <v>('producto_terminado','LCMO','LCMO-10003-B','truza clasica algodon dama','LCMO-10003-B | truza clasica algodon dama ; talla-m color: tulipan_02 -&gt; crema-tulipan_02','{"estampado_1":"tulipan_02","estampado_2":"na"}','{"spec":"na"}','{"precio_doc":74.84,"precio_unit":6.24,"precio_web":9,"precio_catalog":6.86,"precio_usd":1.92}','m','cocotfyma','unidad','activo','APT_E','tulipan_02','ruta5','LCMO-10003','LCMO-10003 | truza clasica algodon dama ; talla-m color: crema-tulipan_02','crema-tulipan_02');</v>
      </c>
      <c r="V3280" s="19">
        <v>22139</v>
      </c>
      <c r="W3280" s="20" t="s">
        <v>4665</v>
      </c>
      <c r="X3280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('producto_terminado','LCMO','LCMO-10003-B','truza clasica algodon dama','LCMO-10003-B | truza clasica algodon dama ; talla-m color: tulipan_02 -&gt; crema-tulipan_02','{"estampado_1":"tulipan_02","estampado_2":"na"}','{"spec":"na"}','{"precio_doc":74.84,"precio_unit":6.24,"precio_web":9,"precio_catalog":6.86,"precio_usd":1.92}','m','cocotfyma','unidad','activo','APT_E','tulipan_02','ruta5','LCMO-10003','LCMO-10003 | truza clasica algodon dama ; talla-m color: crema-tulipan_02','crema-tulipan_02');</v>
      </c>
      <c r="Y3280" s="17"/>
      <c r="Z3280" s="17"/>
      <c r="AA3280" s="17"/>
      <c r="AB3280" s="17"/>
      <c r="AC3280" s="17"/>
      <c r="AD3280" s="17"/>
      <c r="AE3280" s="17"/>
      <c r="AF3280" s="17"/>
      <c r="AG3280" s="17"/>
      <c r="AH3280" s="17"/>
      <c r="AI3280" s="17"/>
      <c r="AJ3280" s="17"/>
      <c r="AK3280" s="17"/>
      <c r="AL3280" s="17"/>
      <c r="AM3280" s="17"/>
      <c r="AN3280" s="17"/>
      <c r="AO3280" s="17"/>
      <c r="AP3280" s="17"/>
      <c r="AQ3280" s="17"/>
      <c r="AR3280" s="17"/>
      <c r="AS3280" s="17"/>
      <c r="AT3280" s="17"/>
      <c r="AU3280" s="17"/>
      <c r="AV3280" s="17"/>
      <c r="AW3280" s="17"/>
      <c r="AX3280" s="17"/>
      <c r="AY3280" s="17"/>
      <c r="AZ3280" s="17"/>
      <c r="BA3280" s="17"/>
      <c r="BB3280" s="17"/>
      <c r="BC3280" s="17"/>
      <c r="BD3280" s="17"/>
      <c r="BE3280" s="17"/>
      <c r="BF3280" s="17"/>
      <c r="BG3280" s="17"/>
      <c r="BH3280" s="17"/>
    </row>
    <row r="3281" spans="2:60" x14ac:dyDescent="0.2">
      <c r="B3281" s="1" t="s">
        <v>0</v>
      </c>
      <c r="C3281" s="1" t="str">
        <f t="shared" si="344"/>
        <v>LCMO</v>
      </c>
      <c r="D3281" s="1" t="s">
        <v>6749</v>
      </c>
      <c r="E3281" s="1" t="s">
        <v>5488</v>
      </c>
      <c r="F3281" s="14" t="str">
        <f t="shared" si="340"/>
        <v>LCMO-11003-A | truza clasica algodon dama ; talla-l color: crema -&gt; crema-tulipan_02</v>
      </c>
      <c r="G3281" s="14" t="str">
        <f t="shared" si="345"/>
        <v>{"estampado_1":"crema","estampado_2":"na"}</v>
      </c>
      <c r="H3281" s="14" t="s">
        <v>1</v>
      </c>
      <c r="I3281" s="14" t="s">
        <v>622</v>
      </c>
      <c r="J3281" s="1" t="s">
        <v>10</v>
      </c>
      <c r="K3281" s="14" t="s">
        <v>3</v>
      </c>
      <c r="L3281" s="14" t="s">
        <v>4</v>
      </c>
      <c r="M3281" s="14" t="s">
        <v>5</v>
      </c>
      <c r="N3281" s="1" t="s">
        <v>6945</v>
      </c>
      <c r="O3281" s="1" t="s">
        <v>1295</v>
      </c>
      <c r="P3281" s="1" t="s">
        <v>4666</v>
      </c>
      <c r="Q3281" s="1" t="s">
        <v>5280</v>
      </c>
      <c r="R3281" s="1" t="str">
        <f t="shared" si="341"/>
        <v>LCMO-11003 | truza clasica algodon dama ; talla-l color: crema-tulipan_02</v>
      </c>
      <c r="S3281" s="1" t="s">
        <v>5461</v>
      </c>
      <c r="T3281" s="18" t="s">
        <v>1407</v>
      </c>
      <c r="U3281" s="19" t="str">
        <f t="shared" si="342"/>
        <v>('producto_terminado','LCMO','LCMO-11003-A','truza clasica algodon dama','LCMO-11003-A | truza clasica algodon dama ; talla-l color: crema -&gt; crema-tulipan_02','{"estampado_1":"crema","estampado_2":"na"}','{"spec":"na"}','{"precio_doc":74.84,"precio_unit":6.24,"precio_web":9,"precio_catalog":6.86,"precio_usd":1.92}','l','cocotfyma','unidad','activo','APT_E','crema','ruta5','LCMO-11003','LCMO-11003 | truza clasica algodon dama ; talla-l color: crema-tulipan_02','crema-tulipan_02');</v>
      </c>
      <c r="V3281" s="19">
        <v>22140</v>
      </c>
      <c r="W3281" s="20" t="s">
        <v>4665</v>
      </c>
      <c r="X3281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('producto_terminado','LCMO','LCMO-11003-A','truza clasica algodon dama','LCMO-11003-A | truza clasica algodon dama ; talla-l color: crema -&gt; crema-tulipan_02','{"estampado_1":"crema","estampado_2":"na"}','{"spec":"na"}','{"precio_doc":74.84,"precio_unit":6.24,"precio_web":9,"precio_catalog":6.86,"precio_usd":1.92}','l','cocotfyma','unidad','activo','APT_E','crema','ruta5','LCMO-11003','LCMO-11003 | truza clasica algodon dama ; talla-l color: crema-tulipan_02','crema-tulipan_02');</v>
      </c>
      <c r="Y3281" s="17"/>
      <c r="Z3281" s="17"/>
      <c r="AA3281" s="17"/>
      <c r="AB3281" s="17"/>
      <c r="AC3281" s="17"/>
      <c r="AD3281" s="17"/>
      <c r="AE3281" s="17"/>
      <c r="AF3281" s="17"/>
      <c r="AG3281" s="17"/>
      <c r="AH3281" s="17"/>
      <c r="AI3281" s="17"/>
      <c r="AJ3281" s="17"/>
      <c r="AK3281" s="17"/>
      <c r="AL3281" s="17"/>
      <c r="AM3281" s="17"/>
      <c r="AN3281" s="17"/>
      <c r="AO3281" s="17"/>
      <c r="AP3281" s="17"/>
      <c r="AQ3281" s="17"/>
      <c r="AR3281" s="17"/>
      <c r="AS3281" s="17"/>
      <c r="AT3281" s="17"/>
      <c r="AU3281" s="17"/>
      <c r="AV3281" s="17"/>
      <c r="AW3281" s="17"/>
      <c r="AX3281" s="17"/>
      <c r="AY3281" s="17"/>
      <c r="AZ3281" s="17"/>
      <c r="BA3281" s="17"/>
      <c r="BB3281" s="17"/>
      <c r="BC3281" s="17"/>
      <c r="BD3281" s="17"/>
      <c r="BE3281" s="17"/>
      <c r="BF3281" s="17"/>
      <c r="BG3281" s="17"/>
      <c r="BH3281" s="17"/>
    </row>
    <row r="3282" spans="2:60" x14ac:dyDescent="0.2">
      <c r="B3282" s="1" t="s">
        <v>0</v>
      </c>
      <c r="C3282" s="1" t="str">
        <f t="shared" si="344"/>
        <v>LCMO</v>
      </c>
      <c r="D3282" s="1" t="s">
        <v>6750</v>
      </c>
      <c r="E3282" s="1" t="s">
        <v>5488</v>
      </c>
      <c r="F3282" s="14" t="str">
        <f t="shared" si="340"/>
        <v>LCMO-11003-B | truza clasica algodon dama ; talla-l color: tulipan_02 -&gt; crema-tulipan_02</v>
      </c>
      <c r="G3282" s="14" t="str">
        <f t="shared" si="345"/>
        <v>{"estampado_1":"tulipan_02","estampado_2":"na"}</v>
      </c>
      <c r="H3282" s="14" t="s">
        <v>1</v>
      </c>
      <c r="I3282" s="14" t="s">
        <v>622</v>
      </c>
      <c r="J3282" s="1" t="s">
        <v>10</v>
      </c>
      <c r="K3282" s="14" t="s">
        <v>3</v>
      </c>
      <c r="L3282" s="14" t="s">
        <v>4</v>
      </c>
      <c r="M3282" s="14" t="s">
        <v>5</v>
      </c>
      <c r="N3282" s="1" t="s">
        <v>6945</v>
      </c>
      <c r="O3282" s="1" t="s">
        <v>2471</v>
      </c>
      <c r="P3282" s="1" t="s">
        <v>4666</v>
      </c>
      <c r="Q3282" s="1" t="s">
        <v>5280</v>
      </c>
      <c r="R3282" s="1" t="str">
        <f t="shared" si="341"/>
        <v>LCMO-11003 | truza clasica algodon dama ; talla-l color: crema-tulipan_02</v>
      </c>
      <c r="S3282" s="1" t="s">
        <v>5461</v>
      </c>
      <c r="T3282" s="18" t="s">
        <v>1407</v>
      </c>
      <c r="U3282" s="19" t="str">
        <f t="shared" si="342"/>
        <v>('producto_terminado','LCMO','LCMO-11003-B','truza clasica algodon dama','LCMO-11003-B | truza clasica algodon dama ; talla-l color: tulipan_02 -&gt; crema-tulipan_02','{"estampado_1":"tulipan_02","estampado_2":"na"}','{"spec":"na"}','{"precio_doc":74.84,"precio_unit":6.24,"precio_web":9,"precio_catalog":6.86,"precio_usd":1.92}','l','cocotfyma','unidad','activo','APT_E','tulipan_02','ruta5','LCMO-11003','LCMO-11003 | truza clasica algodon dama ; talla-l color: crema-tulipan_02','crema-tulipan_02');</v>
      </c>
      <c r="V3282" s="19">
        <v>22141</v>
      </c>
      <c r="W3282" s="20" t="s">
        <v>4665</v>
      </c>
      <c r="X3282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('producto_terminado','LCMO','LCMO-11003-B','truza clasica algodon dama','LCMO-11003-B | truza clasica algodon dama ; talla-l color: tulipan_02 -&gt; crema-tulipan_02','{"estampado_1":"tulipan_02","estampado_2":"na"}','{"spec":"na"}','{"precio_doc":74.84,"precio_unit":6.24,"precio_web":9,"precio_catalog":6.86,"precio_usd":1.92}','l','cocotfyma','unidad','activo','APT_E','tulipan_02','ruta5','LCMO-11003','LCMO-11003 | truza clasica algodon dama ; talla-l color: crema-tulipan_02','crema-tulipan_02');</v>
      </c>
      <c r="Y3282" s="17"/>
      <c r="Z3282" s="17"/>
      <c r="AA3282" s="17"/>
      <c r="AB3282" s="17"/>
      <c r="AC3282" s="17"/>
      <c r="AD3282" s="17"/>
      <c r="AE3282" s="17"/>
      <c r="AF3282" s="17"/>
      <c r="AG3282" s="17"/>
      <c r="AH3282" s="17"/>
      <c r="AI3282" s="17"/>
      <c r="AJ3282" s="17"/>
      <c r="AK3282" s="17"/>
      <c r="AL3282" s="17"/>
      <c r="AM3282" s="17"/>
      <c r="AN3282" s="17"/>
      <c r="AO3282" s="17"/>
      <c r="AP3282" s="17"/>
      <c r="AQ3282" s="17"/>
      <c r="AR3282" s="17"/>
      <c r="AS3282" s="17"/>
      <c r="AT3282" s="17"/>
      <c r="AU3282" s="17"/>
      <c r="AV3282" s="17"/>
      <c r="AW3282" s="17"/>
      <c r="AX3282" s="17"/>
      <c r="AY3282" s="17"/>
      <c r="AZ3282" s="17"/>
      <c r="BA3282" s="17"/>
      <c r="BB3282" s="17"/>
      <c r="BC3282" s="17"/>
      <c r="BD3282" s="17"/>
      <c r="BE3282" s="17"/>
      <c r="BF3282" s="17"/>
      <c r="BG3282" s="17"/>
      <c r="BH3282" s="17"/>
    </row>
    <row r="3283" spans="2:60" x14ac:dyDescent="0.2">
      <c r="B3283" s="1" t="s">
        <v>0</v>
      </c>
      <c r="C3283" s="1" t="str">
        <f t="shared" si="344"/>
        <v>LCMO</v>
      </c>
      <c r="D3283" s="1" t="s">
        <v>6751</v>
      </c>
      <c r="E3283" s="1" t="s">
        <v>5488</v>
      </c>
      <c r="F3283" s="14" t="str">
        <f t="shared" si="340"/>
        <v>LCMO-12003-A | truza clasica algodon dama ; talla-xl color: crema -&gt; crema-tulipan_02</v>
      </c>
      <c r="G3283" s="14" t="str">
        <f t="shared" si="345"/>
        <v>{"estampado_1":"crema","estampado_2":"na"}</v>
      </c>
      <c r="H3283" s="14" t="s">
        <v>1</v>
      </c>
      <c r="I3283" s="14" t="s">
        <v>622</v>
      </c>
      <c r="J3283" s="1" t="s">
        <v>71</v>
      </c>
      <c r="K3283" s="14" t="s">
        <v>3</v>
      </c>
      <c r="L3283" s="14" t="s">
        <v>4</v>
      </c>
      <c r="M3283" s="14" t="s">
        <v>5</v>
      </c>
      <c r="N3283" s="1" t="s">
        <v>6945</v>
      </c>
      <c r="O3283" s="1" t="s">
        <v>1295</v>
      </c>
      <c r="P3283" s="1" t="s">
        <v>4666</v>
      </c>
      <c r="Q3283" s="1" t="s">
        <v>5281</v>
      </c>
      <c r="R3283" s="1" t="str">
        <f t="shared" si="341"/>
        <v>LCMO-12003 | truza clasica algodon dama ; talla-xl color: crema-tulipan_02</v>
      </c>
      <c r="S3283" s="1" t="s">
        <v>5461</v>
      </c>
      <c r="T3283" s="18" t="s">
        <v>1407</v>
      </c>
      <c r="U3283" s="19" t="str">
        <f t="shared" si="342"/>
        <v>('producto_terminado','LCMO','LCMO-12003-A','truza clasica algodon dama','LCMO-12003-A | truza clasica algodon dama ; talla-xl color: crema -&gt; crema-tulipan_02','{"estampado_1":"crema","estampado_2":"na"}','{"spec":"na"}','{"precio_doc":74.84,"precio_unit":6.24,"precio_web":9,"precio_catalog":6.86,"precio_usd":1.92}','xl','cocotfyma','unidad','activo','APT_E','crema','ruta5','LCMO-12003','LCMO-12003 | truza clasica algodon dama ; talla-xl color: crema-tulipan_02','crema-tulipan_02');</v>
      </c>
      <c r="V3283" s="19">
        <v>22142</v>
      </c>
      <c r="W3283" s="20" t="s">
        <v>4665</v>
      </c>
      <c r="X3283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('producto_terminado','LCMO','LCMO-12003-A','truza clasica algodon dama','LCMO-12003-A | truza clasica algodon dama ; talla-xl color: crema -&gt; crema-tulipan_02','{"estampado_1":"crema","estampado_2":"na"}','{"spec":"na"}','{"precio_doc":74.84,"precio_unit":6.24,"precio_web":9,"precio_catalog":6.86,"precio_usd":1.92}','xl','cocotfyma','unidad','activo','APT_E','crema','ruta5','LCMO-12003','LCMO-12003 | truza clasica algodon dama ; talla-xl color: crema-tulipan_02','crema-tulipan_02');</v>
      </c>
      <c r="Y3283" s="17"/>
      <c r="Z3283" s="17"/>
      <c r="AA3283" s="17"/>
      <c r="AB3283" s="17"/>
      <c r="AC3283" s="17"/>
      <c r="AD3283" s="17"/>
      <c r="AE3283" s="17"/>
      <c r="AF3283" s="17"/>
      <c r="AG3283" s="17"/>
      <c r="AH3283" s="17"/>
      <c r="AI3283" s="17"/>
      <c r="AJ3283" s="17"/>
      <c r="AK3283" s="17"/>
      <c r="AL3283" s="17"/>
      <c r="AM3283" s="17"/>
      <c r="AN3283" s="17"/>
      <c r="AO3283" s="17"/>
      <c r="AP3283" s="17"/>
      <c r="AQ3283" s="17"/>
      <c r="AR3283" s="17"/>
      <c r="AS3283" s="17"/>
      <c r="AT3283" s="17"/>
      <c r="AU3283" s="17"/>
      <c r="AV3283" s="17"/>
      <c r="AW3283" s="17"/>
      <c r="AX3283" s="17"/>
      <c r="AY3283" s="17"/>
      <c r="AZ3283" s="17"/>
      <c r="BA3283" s="17"/>
      <c r="BB3283" s="17"/>
      <c r="BC3283" s="17"/>
      <c r="BD3283" s="17"/>
      <c r="BE3283" s="17"/>
      <c r="BF3283" s="17"/>
      <c r="BG3283" s="17"/>
      <c r="BH3283" s="17"/>
    </row>
    <row r="3284" spans="2:60" x14ac:dyDescent="0.2">
      <c r="B3284" s="1" t="s">
        <v>0</v>
      </c>
      <c r="C3284" s="1" t="str">
        <f t="shared" si="344"/>
        <v>LCMO</v>
      </c>
      <c r="D3284" s="1" t="s">
        <v>6752</v>
      </c>
      <c r="E3284" s="1" t="s">
        <v>5488</v>
      </c>
      <c r="F3284" s="14" t="str">
        <f t="shared" si="340"/>
        <v>LCMO-12003-B | truza clasica algodon dama ; talla-xl color: tulipan_02 -&gt; crema-tulipan_02</v>
      </c>
      <c r="G3284" s="14" t="str">
        <f t="shared" si="345"/>
        <v>{"estampado_1":"tulipan_02","estampado_2":"na"}</v>
      </c>
      <c r="H3284" s="14" t="s">
        <v>1</v>
      </c>
      <c r="I3284" s="14" t="s">
        <v>622</v>
      </c>
      <c r="J3284" s="1" t="s">
        <v>71</v>
      </c>
      <c r="K3284" s="14" t="s">
        <v>3</v>
      </c>
      <c r="L3284" s="14" t="s">
        <v>4</v>
      </c>
      <c r="M3284" s="14" t="s">
        <v>5</v>
      </c>
      <c r="N3284" s="1" t="s">
        <v>6945</v>
      </c>
      <c r="O3284" s="1" t="s">
        <v>2471</v>
      </c>
      <c r="P3284" s="1" t="s">
        <v>4666</v>
      </c>
      <c r="Q3284" s="1" t="s">
        <v>5281</v>
      </c>
      <c r="R3284" s="1" t="str">
        <f t="shared" si="341"/>
        <v>LCMO-12003 | truza clasica algodon dama ; talla-xl color: crema-tulipan_02</v>
      </c>
      <c r="S3284" s="1" t="s">
        <v>5461</v>
      </c>
      <c r="T3284" s="18" t="s">
        <v>1407</v>
      </c>
      <c r="U3284" s="19" t="str">
        <f t="shared" si="342"/>
        <v>('producto_terminado','LCMO','LCMO-12003-B','truza clasica algodon dama','LCMO-12003-B | truza clasica algodon dama ; talla-xl color: tulipan_02 -&gt; crema-tulipan_02','{"estampado_1":"tulipan_02","estampado_2":"na"}','{"spec":"na"}','{"precio_doc":74.84,"precio_unit":6.24,"precio_web":9,"precio_catalog":6.86,"precio_usd":1.92}','xl','cocotfyma','unidad','activo','APT_E','tulipan_02','ruta5','LCMO-12003','LCMO-12003 | truza clasica algodon dama ; talla-xl color: crema-tulipan_02','crema-tulipan_02');</v>
      </c>
      <c r="V3284" s="19">
        <v>22143</v>
      </c>
      <c r="W3284" s="20" t="s">
        <v>4665</v>
      </c>
      <c r="X3284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('producto_terminado','LCMO','LCMO-12003-B','truza clasica algodon dama','LCMO-12003-B | truza clasica algodon dama ; talla-xl color: tulipan_02 -&gt; crema-tulipan_02','{"estampado_1":"tulipan_02","estampado_2":"na"}','{"spec":"na"}','{"precio_doc":74.84,"precio_unit":6.24,"precio_web":9,"precio_catalog":6.86,"precio_usd":1.92}','xl','cocotfyma','unidad','activo','APT_E','tulipan_02','ruta5','LCMO-12003','LCMO-12003 | truza clasica algodon dama ; talla-xl color: crema-tulipan_02','crema-tulipan_02');</v>
      </c>
      <c r="Y3284" s="17"/>
      <c r="Z3284" s="17"/>
      <c r="AA3284" s="17"/>
      <c r="AB3284" s="17"/>
      <c r="AC3284" s="17"/>
      <c r="AD3284" s="17"/>
      <c r="AE3284" s="17"/>
      <c r="AF3284" s="17"/>
      <c r="AG3284" s="17"/>
      <c r="AH3284" s="17"/>
      <c r="AI3284" s="17"/>
      <c r="AJ3284" s="17"/>
      <c r="AK3284" s="17"/>
      <c r="AL3284" s="17"/>
      <c r="AM3284" s="17"/>
      <c r="AN3284" s="17"/>
      <c r="AO3284" s="17"/>
      <c r="AP3284" s="17"/>
      <c r="AQ3284" s="17"/>
      <c r="AR3284" s="17"/>
      <c r="AS3284" s="17"/>
      <c r="AT3284" s="17"/>
      <c r="AU3284" s="17"/>
      <c r="AV3284" s="17"/>
      <c r="AW3284" s="17"/>
      <c r="AX3284" s="17"/>
      <c r="AY3284" s="17"/>
      <c r="AZ3284" s="17"/>
      <c r="BA3284" s="17"/>
      <c r="BB3284" s="17"/>
      <c r="BC3284" s="17"/>
      <c r="BD3284" s="17"/>
      <c r="BE3284" s="17"/>
      <c r="BF3284" s="17"/>
      <c r="BG3284" s="17"/>
      <c r="BH3284" s="17"/>
    </row>
    <row r="3285" spans="2:60" x14ac:dyDescent="0.2">
      <c r="B3285" s="1" t="s">
        <v>0</v>
      </c>
      <c r="C3285" s="1" t="str">
        <f t="shared" si="344"/>
        <v>LCMO</v>
      </c>
      <c r="D3285" s="1" t="s">
        <v>6753</v>
      </c>
      <c r="E3285" s="1" t="s">
        <v>5488</v>
      </c>
      <c r="F3285" s="14" t="str">
        <f t="shared" si="340"/>
        <v>LCMO-10004-A | truza clasica algodon dama ; talla-m color: verde agua -&gt; verde agua-tulipan_02</v>
      </c>
      <c r="G3285" s="14" t="str">
        <f t="shared" si="345"/>
        <v>{"estampado_1":"verde agua","estampado_2":"na"}</v>
      </c>
      <c r="H3285" s="14" t="s">
        <v>1</v>
      </c>
      <c r="I3285" s="14" t="s">
        <v>622</v>
      </c>
      <c r="J3285" s="1" t="s">
        <v>9</v>
      </c>
      <c r="K3285" s="14" t="s">
        <v>3</v>
      </c>
      <c r="L3285" s="14" t="s">
        <v>4</v>
      </c>
      <c r="M3285" s="14" t="s">
        <v>5</v>
      </c>
      <c r="N3285" s="1" t="s">
        <v>6945</v>
      </c>
      <c r="O3285" s="1" t="s">
        <v>1284</v>
      </c>
      <c r="P3285" s="1" t="s">
        <v>4666</v>
      </c>
      <c r="Q3285" s="1" t="s">
        <v>5282</v>
      </c>
      <c r="R3285" s="1" t="str">
        <f t="shared" si="341"/>
        <v>LCMO-10004 | truza clasica algodon dama ; talla-m color: verde agua-tulipan_02</v>
      </c>
      <c r="S3285" s="1" t="s">
        <v>5462</v>
      </c>
      <c r="T3285" s="18" t="s">
        <v>1407</v>
      </c>
      <c r="U3285" s="19" t="str">
        <f t="shared" si="342"/>
        <v>('producto_terminado','LCMO','LCMO-10004-A','truza clasica algodon dama','LCMO-10004-A | truza clasica algodon dama ; talla-m color: verde agua -&gt; verde agua-tulipan_02','{"estampado_1":"verde agua","estampado_2":"na"}','{"spec":"na"}','{"precio_doc":74.84,"precio_unit":6.24,"precio_web":9,"precio_catalog":6.86,"precio_usd":1.92}','m','cocotfyma','unidad','activo','APT_E','verde agua','ruta5','LCMO-10004','LCMO-10004 | truza clasica algodon dama ; talla-m color: verde agua-tulipan_02','verde agua-tulipan_02');</v>
      </c>
      <c r="V3285" s="19">
        <v>22144</v>
      </c>
      <c r="W3285" s="20" t="s">
        <v>4665</v>
      </c>
      <c r="X3285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('producto_terminado','LCMO','LCMO-10004-A','truza clasica algodon dama','LCMO-10004-A | truza clasica algodon dama ; talla-m color: verde agua -&gt; verde agua-tulipan_02','{"estampado_1":"verde agua","estampado_2":"na"}','{"spec":"na"}','{"precio_doc":74.84,"precio_unit":6.24,"precio_web":9,"precio_catalog":6.86,"precio_usd":1.92}','m','cocotfyma','unidad','activo','APT_E','verde agua','ruta5','LCMO-10004','LCMO-10004 | truza clasica algodon dama ; talla-m color: verde agua-tulipan_02','verde agua-tulipan_02');</v>
      </c>
      <c r="Y3285" s="17"/>
      <c r="Z3285" s="17"/>
      <c r="AA3285" s="17"/>
      <c r="AB3285" s="17"/>
      <c r="AC3285" s="17"/>
      <c r="AD3285" s="17"/>
      <c r="AE3285" s="17"/>
      <c r="AF3285" s="17"/>
      <c r="AG3285" s="17"/>
      <c r="AH3285" s="17"/>
      <c r="AI3285" s="17"/>
      <c r="AJ3285" s="17"/>
      <c r="AK3285" s="17"/>
      <c r="AL3285" s="17"/>
      <c r="AM3285" s="17"/>
      <c r="AN3285" s="17"/>
      <c r="AO3285" s="17"/>
      <c r="AP3285" s="17"/>
      <c r="AQ3285" s="17"/>
      <c r="AR3285" s="17"/>
      <c r="AS3285" s="17"/>
      <c r="AT3285" s="17"/>
      <c r="AU3285" s="17"/>
      <c r="AV3285" s="17"/>
      <c r="AW3285" s="17"/>
      <c r="AX3285" s="17"/>
      <c r="AY3285" s="17"/>
      <c r="AZ3285" s="17"/>
      <c r="BA3285" s="17"/>
      <c r="BB3285" s="17"/>
      <c r="BC3285" s="17"/>
      <c r="BD3285" s="17"/>
      <c r="BE3285" s="17"/>
      <c r="BF3285" s="17"/>
      <c r="BG3285" s="17"/>
      <c r="BH3285" s="17"/>
    </row>
    <row r="3286" spans="2:60" x14ac:dyDescent="0.2">
      <c r="B3286" s="1" t="s">
        <v>0</v>
      </c>
      <c r="C3286" s="1" t="str">
        <f t="shared" si="344"/>
        <v>LCMO</v>
      </c>
      <c r="D3286" s="1" t="s">
        <v>6754</v>
      </c>
      <c r="E3286" s="1" t="s">
        <v>5488</v>
      </c>
      <c r="F3286" s="14" t="str">
        <f t="shared" si="340"/>
        <v>LCMO-10004-B | truza clasica algodon dama ; talla-m color: tulipan_02 -&gt; verde agua-tulipan_02</v>
      </c>
      <c r="G3286" s="14" t="str">
        <f t="shared" si="345"/>
        <v>{"estampado_1":"tulipan_02","estampado_2":"na"}</v>
      </c>
      <c r="H3286" s="14" t="s">
        <v>1</v>
      </c>
      <c r="I3286" s="14" t="s">
        <v>622</v>
      </c>
      <c r="J3286" s="1" t="s">
        <v>9</v>
      </c>
      <c r="K3286" s="14" t="s">
        <v>3</v>
      </c>
      <c r="L3286" s="14" t="s">
        <v>4</v>
      </c>
      <c r="M3286" s="14" t="s">
        <v>5</v>
      </c>
      <c r="N3286" s="1" t="s">
        <v>6945</v>
      </c>
      <c r="O3286" s="1" t="s">
        <v>2471</v>
      </c>
      <c r="P3286" s="1" t="s">
        <v>4666</v>
      </c>
      <c r="Q3286" s="1" t="s">
        <v>5282</v>
      </c>
      <c r="R3286" s="1" t="str">
        <f t="shared" si="341"/>
        <v>LCMO-10004 | truza clasica algodon dama ; talla-m color: verde agua-tulipan_02</v>
      </c>
      <c r="S3286" s="1" t="s">
        <v>5462</v>
      </c>
      <c r="T3286" s="18" t="s">
        <v>1407</v>
      </c>
      <c r="U3286" s="19" t="str">
        <f t="shared" si="342"/>
        <v>('producto_terminado','LCMO','LCMO-10004-B','truza clasica algodon dama','LCMO-10004-B | truza clasica algodon dama ; talla-m color: tulipan_02 -&gt; verde agua-tulipan_02','{"estampado_1":"tulipan_02","estampado_2":"na"}','{"spec":"na"}','{"precio_doc":74.84,"precio_unit":6.24,"precio_web":9,"precio_catalog":6.86,"precio_usd":1.92}','m','cocotfyma','unidad','activo','APT_E','tulipan_02','ruta5','LCMO-10004','LCMO-10004 | truza clasica algodon dama ; talla-m color: verde agua-tulipan_02','verde agua-tulipan_02');</v>
      </c>
      <c r="V3286" s="19">
        <v>22145</v>
      </c>
      <c r="W3286" s="20" t="s">
        <v>4665</v>
      </c>
      <c r="X3286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('producto_terminado','LCMO','LCMO-10004-B','truza clasica algodon dama','LCMO-10004-B | truza clasica algodon dama ; talla-m color: tulipan_02 -&gt; verde agua-tulipan_02','{"estampado_1":"tulipan_02","estampado_2":"na"}','{"spec":"na"}','{"precio_doc":74.84,"precio_unit":6.24,"precio_web":9,"precio_catalog":6.86,"precio_usd":1.92}','m','cocotfyma','unidad','activo','APT_E','tulipan_02','ruta5','LCMO-10004','LCMO-10004 | truza clasica algodon dama ; talla-m color: verde agua-tulipan_02','verde agua-tulipan_02');</v>
      </c>
      <c r="Y3286" s="17"/>
      <c r="Z3286" s="17"/>
      <c r="AA3286" s="17"/>
      <c r="AB3286" s="17"/>
      <c r="AC3286" s="17"/>
      <c r="AD3286" s="17"/>
      <c r="AE3286" s="17"/>
      <c r="AF3286" s="17"/>
      <c r="AG3286" s="17"/>
      <c r="AH3286" s="17"/>
      <c r="AI3286" s="17"/>
      <c r="AJ3286" s="17"/>
      <c r="AK3286" s="17"/>
      <c r="AL3286" s="17"/>
      <c r="AM3286" s="17"/>
      <c r="AN3286" s="17"/>
      <c r="AO3286" s="17"/>
      <c r="AP3286" s="17"/>
      <c r="AQ3286" s="17"/>
      <c r="AR3286" s="17"/>
      <c r="AS3286" s="17"/>
      <c r="AT3286" s="17"/>
      <c r="AU3286" s="17"/>
      <c r="AV3286" s="17"/>
      <c r="AW3286" s="17"/>
      <c r="AX3286" s="17"/>
      <c r="AY3286" s="17"/>
      <c r="AZ3286" s="17"/>
      <c r="BA3286" s="17"/>
      <c r="BB3286" s="17"/>
      <c r="BC3286" s="17"/>
      <c r="BD3286" s="17"/>
      <c r="BE3286" s="17"/>
      <c r="BF3286" s="17"/>
      <c r="BG3286" s="17"/>
      <c r="BH3286" s="17"/>
    </row>
    <row r="3287" spans="2:60" x14ac:dyDescent="0.2">
      <c r="B3287" s="1" t="s">
        <v>0</v>
      </c>
      <c r="C3287" s="1" t="str">
        <f t="shared" si="344"/>
        <v>LCMO</v>
      </c>
      <c r="D3287" s="1" t="s">
        <v>6755</v>
      </c>
      <c r="E3287" s="1" t="s">
        <v>5488</v>
      </c>
      <c r="F3287" s="14" t="str">
        <f t="shared" si="340"/>
        <v>LCMO-11004-A | truza clasica algodon dama ; talla-l color: verde agua -&gt; verde agua-tulipan_02</v>
      </c>
      <c r="G3287" s="14" t="str">
        <f t="shared" si="345"/>
        <v>{"estampado_1":"verde agua","estampado_2":"na"}</v>
      </c>
      <c r="H3287" s="14" t="s">
        <v>1</v>
      </c>
      <c r="I3287" s="14" t="s">
        <v>622</v>
      </c>
      <c r="J3287" s="1" t="s">
        <v>10</v>
      </c>
      <c r="K3287" s="14" t="s">
        <v>3</v>
      </c>
      <c r="L3287" s="14" t="s">
        <v>4</v>
      </c>
      <c r="M3287" s="14" t="s">
        <v>5</v>
      </c>
      <c r="N3287" s="1" t="s">
        <v>6945</v>
      </c>
      <c r="O3287" s="1" t="s">
        <v>1284</v>
      </c>
      <c r="P3287" s="1" t="s">
        <v>4666</v>
      </c>
      <c r="Q3287" s="1" t="s">
        <v>5283</v>
      </c>
      <c r="R3287" s="1" t="str">
        <f t="shared" si="341"/>
        <v>LCMO-11004 | truza clasica algodon dama ; talla-l color: verde agua-tulipan_02</v>
      </c>
      <c r="S3287" s="1" t="s">
        <v>5462</v>
      </c>
      <c r="T3287" s="18" t="s">
        <v>1407</v>
      </c>
      <c r="U3287" s="19" t="str">
        <f t="shared" si="342"/>
        <v>('producto_terminado','LCMO','LCMO-11004-A','truza clasica algodon dama','LCMO-11004-A | truza clasica algodon dama ; talla-l color: verde agua -&gt; verde agua-tulipan_02','{"estampado_1":"verde agua","estampado_2":"na"}','{"spec":"na"}','{"precio_doc":74.84,"precio_unit":6.24,"precio_web":9,"precio_catalog":6.86,"precio_usd":1.92}','l','cocotfyma','unidad','activo','APT_E','verde agua','ruta5','LCMO-11004','LCMO-11004 | truza clasica algodon dama ; talla-l color: verde agua-tulipan_02','verde agua-tulipan_02');</v>
      </c>
      <c r="V3287" s="19">
        <v>22146</v>
      </c>
      <c r="W3287" s="20" t="s">
        <v>4665</v>
      </c>
      <c r="X3287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('producto_terminado','LCMO','LCMO-11004-A','truza clasica algodon dama','LCMO-11004-A | truza clasica algodon dama ; talla-l color: verde agua -&gt; verde agua-tulipan_02','{"estampado_1":"verde agua","estampado_2":"na"}','{"spec":"na"}','{"precio_doc":74.84,"precio_unit":6.24,"precio_web":9,"precio_catalog":6.86,"precio_usd":1.92}','l','cocotfyma','unidad','activo','APT_E','verde agua','ruta5','LCMO-11004','LCMO-11004 | truza clasica algodon dama ; talla-l color: verde agua-tulipan_02','verde agua-tulipan_02');</v>
      </c>
      <c r="Y3287" s="17"/>
      <c r="Z3287" s="17"/>
      <c r="AA3287" s="17"/>
      <c r="AB3287" s="17"/>
      <c r="AC3287" s="17"/>
      <c r="AD3287" s="17"/>
      <c r="AE3287" s="17"/>
      <c r="AF3287" s="17"/>
      <c r="AG3287" s="17"/>
      <c r="AH3287" s="17"/>
      <c r="AI3287" s="17"/>
      <c r="AJ3287" s="17"/>
      <c r="AK3287" s="17"/>
      <c r="AL3287" s="17"/>
      <c r="AM3287" s="17"/>
      <c r="AN3287" s="17"/>
      <c r="AO3287" s="17"/>
      <c r="AP3287" s="17"/>
      <c r="AQ3287" s="17"/>
      <c r="AR3287" s="17"/>
      <c r="AS3287" s="17"/>
      <c r="AT3287" s="17"/>
      <c r="AU3287" s="17"/>
      <c r="AV3287" s="17"/>
      <c r="AW3287" s="17"/>
      <c r="AX3287" s="17"/>
      <c r="AY3287" s="17"/>
      <c r="AZ3287" s="17"/>
      <c r="BA3287" s="17"/>
      <c r="BB3287" s="17"/>
      <c r="BC3287" s="17"/>
      <c r="BD3287" s="17"/>
      <c r="BE3287" s="17"/>
      <c r="BF3287" s="17"/>
      <c r="BG3287" s="17"/>
      <c r="BH3287" s="17"/>
    </row>
    <row r="3288" spans="2:60" x14ac:dyDescent="0.2">
      <c r="B3288" s="1" t="s">
        <v>0</v>
      </c>
      <c r="C3288" s="1" t="str">
        <f t="shared" si="344"/>
        <v>LCMO</v>
      </c>
      <c r="D3288" s="1" t="s">
        <v>6756</v>
      </c>
      <c r="E3288" s="1" t="s">
        <v>5488</v>
      </c>
      <c r="F3288" s="14" t="str">
        <f t="shared" si="340"/>
        <v>LCMO-11004-B | truza clasica algodon dama ; talla-l color: tulipan_02 -&gt; verde agua-tulipan_02</v>
      </c>
      <c r="G3288" s="14" t="str">
        <f t="shared" si="345"/>
        <v>{"estampado_1":"tulipan_02","estampado_2":"na"}</v>
      </c>
      <c r="H3288" s="14" t="s">
        <v>1</v>
      </c>
      <c r="I3288" s="14" t="s">
        <v>622</v>
      </c>
      <c r="J3288" s="1" t="s">
        <v>10</v>
      </c>
      <c r="K3288" s="14" t="s">
        <v>3</v>
      </c>
      <c r="L3288" s="14" t="s">
        <v>4</v>
      </c>
      <c r="M3288" s="14" t="s">
        <v>5</v>
      </c>
      <c r="N3288" s="1" t="s">
        <v>6945</v>
      </c>
      <c r="O3288" s="1" t="s">
        <v>2471</v>
      </c>
      <c r="P3288" s="1" t="s">
        <v>4666</v>
      </c>
      <c r="Q3288" s="1" t="s">
        <v>5283</v>
      </c>
      <c r="R3288" s="1" t="str">
        <f t="shared" si="341"/>
        <v>LCMO-11004 | truza clasica algodon dama ; talla-l color: verde agua-tulipan_02</v>
      </c>
      <c r="S3288" s="1" t="s">
        <v>5462</v>
      </c>
      <c r="T3288" s="18" t="s">
        <v>1407</v>
      </c>
      <c r="U3288" s="19" t="str">
        <f t="shared" si="342"/>
        <v>('producto_terminado','LCMO','LCMO-11004-B','truza clasica algodon dama','LCMO-11004-B | truza clasica algodon dama ; talla-l color: tulipan_02 -&gt; verde agua-tulipan_02','{"estampado_1":"tulipan_02","estampado_2":"na"}','{"spec":"na"}','{"precio_doc":74.84,"precio_unit":6.24,"precio_web":9,"precio_catalog":6.86,"precio_usd":1.92}','l','cocotfyma','unidad','activo','APT_E','tulipan_02','ruta5','LCMO-11004','LCMO-11004 | truza clasica algodon dama ; talla-l color: verde agua-tulipan_02','verde agua-tulipan_02');</v>
      </c>
      <c r="V3288" s="19">
        <v>22147</v>
      </c>
      <c r="W3288" s="20" t="s">
        <v>4665</v>
      </c>
      <c r="X3288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('producto_terminado','LCMO','LCMO-11004-B','truza clasica algodon dama','LCMO-11004-B | truza clasica algodon dama ; talla-l color: tulipan_02 -&gt; verde agua-tulipan_02','{"estampado_1":"tulipan_02","estampado_2":"na"}','{"spec":"na"}','{"precio_doc":74.84,"precio_unit":6.24,"precio_web":9,"precio_catalog":6.86,"precio_usd":1.92}','l','cocotfyma','unidad','activo','APT_E','tulipan_02','ruta5','LCMO-11004','LCMO-11004 | truza clasica algodon dama ; talla-l color: verde agua-tulipan_02','verde agua-tulipan_02');</v>
      </c>
      <c r="Y3288" s="17"/>
      <c r="Z3288" s="17"/>
      <c r="AA3288" s="17"/>
      <c r="AB3288" s="17"/>
      <c r="AC3288" s="17"/>
      <c r="AD3288" s="17"/>
      <c r="AE3288" s="17"/>
      <c r="AF3288" s="17"/>
      <c r="AG3288" s="17"/>
      <c r="AH3288" s="17"/>
      <c r="AI3288" s="17"/>
      <c r="AJ3288" s="17"/>
      <c r="AK3288" s="17"/>
      <c r="AL3288" s="17"/>
      <c r="AM3288" s="17"/>
      <c r="AN3288" s="17"/>
      <c r="AO3288" s="17"/>
      <c r="AP3288" s="17"/>
      <c r="AQ3288" s="17"/>
      <c r="AR3288" s="17"/>
      <c r="AS3288" s="17"/>
      <c r="AT3288" s="17"/>
      <c r="AU3288" s="17"/>
      <c r="AV3288" s="17"/>
      <c r="AW3288" s="17"/>
      <c r="AX3288" s="17"/>
      <c r="AY3288" s="17"/>
      <c r="AZ3288" s="17"/>
      <c r="BA3288" s="17"/>
      <c r="BB3288" s="17"/>
      <c r="BC3288" s="17"/>
      <c r="BD3288" s="17"/>
      <c r="BE3288" s="17"/>
      <c r="BF3288" s="17"/>
      <c r="BG3288" s="17"/>
      <c r="BH3288" s="17"/>
    </row>
    <row r="3289" spans="2:60" x14ac:dyDescent="0.2">
      <c r="B3289" s="1" t="s">
        <v>0</v>
      </c>
      <c r="C3289" s="1" t="str">
        <f t="shared" si="344"/>
        <v>LCMO</v>
      </c>
      <c r="D3289" s="1" t="s">
        <v>6757</v>
      </c>
      <c r="E3289" s="1" t="s">
        <v>5488</v>
      </c>
      <c r="F3289" s="14" t="str">
        <f t="shared" si="340"/>
        <v>LCMO-12004-A | truza clasica algodon dama ; talla-xl color: verde agua -&gt; verde agua-tulipan_02</v>
      </c>
      <c r="G3289" s="14" t="str">
        <f t="shared" si="345"/>
        <v>{"estampado_1":"verde agua","estampado_2":"na"}</v>
      </c>
      <c r="H3289" s="14" t="s">
        <v>1</v>
      </c>
      <c r="I3289" s="14" t="s">
        <v>622</v>
      </c>
      <c r="J3289" s="1" t="s">
        <v>71</v>
      </c>
      <c r="K3289" s="14" t="s">
        <v>3</v>
      </c>
      <c r="L3289" s="14" t="s">
        <v>4</v>
      </c>
      <c r="M3289" s="14" t="s">
        <v>5</v>
      </c>
      <c r="N3289" s="1" t="s">
        <v>6945</v>
      </c>
      <c r="O3289" s="1" t="s">
        <v>1284</v>
      </c>
      <c r="P3289" s="1" t="s">
        <v>4666</v>
      </c>
      <c r="Q3289" s="1" t="s">
        <v>5284</v>
      </c>
      <c r="R3289" s="1" t="str">
        <f t="shared" si="341"/>
        <v>LCMO-12004 | truza clasica algodon dama ; talla-xl color: verde agua-tulipan_02</v>
      </c>
      <c r="S3289" s="1" t="s">
        <v>5462</v>
      </c>
      <c r="T3289" s="18" t="s">
        <v>1407</v>
      </c>
      <c r="U3289" s="19" t="str">
        <f t="shared" si="342"/>
        <v>('producto_terminado','LCMO','LCMO-12004-A','truza clasica algodon dama','LCMO-12004-A | truza clasica algodon dama ; talla-xl color: verde agua -&gt; verde agua-tulipan_02','{"estampado_1":"verde agua","estampado_2":"na"}','{"spec":"na"}','{"precio_doc":74.84,"precio_unit":6.24,"precio_web":9,"precio_catalog":6.86,"precio_usd":1.92}','xl','cocotfyma','unidad','activo','APT_E','verde agua','ruta5','LCMO-12004','LCMO-12004 | truza clasica algodon dama ; talla-xl color: verde agua-tulipan_02','verde agua-tulipan_02');</v>
      </c>
      <c r="V3289" s="19">
        <v>22148</v>
      </c>
      <c r="W3289" s="20" t="s">
        <v>4665</v>
      </c>
      <c r="X3289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('producto_terminado','LCMO','LCMO-12004-A','truza clasica algodon dama','LCMO-12004-A | truza clasica algodon dama ; talla-xl color: verde agua -&gt; verde agua-tulipan_02','{"estampado_1":"verde agua","estampado_2":"na"}','{"spec":"na"}','{"precio_doc":74.84,"precio_unit":6.24,"precio_web":9,"precio_catalog":6.86,"precio_usd":1.92}','xl','cocotfyma','unidad','activo','APT_E','verde agua','ruta5','LCMO-12004','LCMO-12004 | truza clasica algodon dama ; talla-xl color: verde agua-tulipan_02','verde agua-tulipan_02');</v>
      </c>
      <c r="Y3289" s="17"/>
      <c r="Z3289" s="17"/>
      <c r="AA3289" s="17"/>
      <c r="AB3289" s="17"/>
      <c r="AC3289" s="17"/>
      <c r="AD3289" s="17"/>
      <c r="AE3289" s="17"/>
      <c r="AF3289" s="17"/>
      <c r="AG3289" s="17"/>
      <c r="AH3289" s="17"/>
      <c r="AI3289" s="17"/>
      <c r="AJ3289" s="17"/>
      <c r="AK3289" s="17"/>
      <c r="AL3289" s="17"/>
      <c r="AM3289" s="17"/>
      <c r="AN3289" s="17"/>
      <c r="AO3289" s="17"/>
      <c r="AP3289" s="17"/>
      <c r="AQ3289" s="17"/>
      <c r="AR3289" s="17"/>
      <c r="AS3289" s="17"/>
      <c r="AT3289" s="17"/>
      <c r="AU3289" s="17"/>
      <c r="AV3289" s="17"/>
      <c r="AW3289" s="17"/>
      <c r="AX3289" s="17"/>
      <c r="AY3289" s="17"/>
      <c r="AZ3289" s="17"/>
      <c r="BA3289" s="17"/>
      <c r="BB3289" s="17"/>
      <c r="BC3289" s="17"/>
      <c r="BD3289" s="17"/>
      <c r="BE3289" s="17"/>
      <c r="BF3289" s="17"/>
      <c r="BG3289" s="17"/>
      <c r="BH3289" s="17"/>
    </row>
    <row r="3290" spans="2:60" x14ac:dyDescent="0.2">
      <c r="B3290" s="1" t="s">
        <v>0</v>
      </c>
      <c r="C3290" s="1" t="str">
        <f t="shared" si="344"/>
        <v>LCMO</v>
      </c>
      <c r="D3290" s="1" t="s">
        <v>6758</v>
      </c>
      <c r="E3290" s="1" t="s">
        <v>5488</v>
      </c>
      <c r="F3290" s="14" t="str">
        <f t="shared" si="340"/>
        <v>LCMO-12004-B | truza clasica algodon dama ; talla-xl color: tulipan_02 -&gt; verde agua-tulipan_02</v>
      </c>
      <c r="G3290" s="14" t="str">
        <f t="shared" si="345"/>
        <v>{"estampado_1":"tulipan_02","estampado_2":"na"}</v>
      </c>
      <c r="H3290" s="14" t="s">
        <v>1</v>
      </c>
      <c r="I3290" s="14" t="s">
        <v>622</v>
      </c>
      <c r="J3290" s="1" t="s">
        <v>71</v>
      </c>
      <c r="K3290" s="14" t="s">
        <v>3</v>
      </c>
      <c r="L3290" s="14" t="s">
        <v>4</v>
      </c>
      <c r="M3290" s="14" t="s">
        <v>5</v>
      </c>
      <c r="N3290" s="1" t="s">
        <v>6945</v>
      </c>
      <c r="O3290" s="1" t="s">
        <v>2471</v>
      </c>
      <c r="P3290" s="1" t="s">
        <v>4666</v>
      </c>
      <c r="Q3290" s="1" t="s">
        <v>5284</v>
      </c>
      <c r="R3290" s="1" t="str">
        <f t="shared" si="341"/>
        <v>LCMO-12004 | truza clasica algodon dama ; talla-xl color: verde agua-tulipan_02</v>
      </c>
      <c r="S3290" s="1" t="s">
        <v>5462</v>
      </c>
      <c r="T3290" s="18" t="s">
        <v>1407</v>
      </c>
      <c r="U3290" s="19" t="str">
        <f t="shared" si="342"/>
        <v>('producto_terminado','LCMO','LCMO-12004-B','truza clasica algodon dama','LCMO-12004-B | truza clasica algodon dama ; talla-xl color: tulipan_02 -&gt; verde agua-tulipan_02','{"estampado_1":"tulipan_02","estampado_2":"na"}','{"spec":"na"}','{"precio_doc":74.84,"precio_unit":6.24,"precio_web":9,"precio_catalog":6.86,"precio_usd":1.92}','xl','cocotfyma','unidad','activo','APT_E','tulipan_02','ruta5','LCMO-12004','LCMO-12004 | truza clasica algodon dama ; talla-xl color: verde agua-tulipan_02','verde agua-tulipan_02');</v>
      </c>
      <c r="V3290" s="19">
        <v>22149</v>
      </c>
      <c r="W3290" s="20" t="s">
        <v>4665</v>
      </c>
      <c r="X3290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('producto_terminado','LCMO','LCMO-12004-B','truza clasica algodon dama','LCMO-12004-B | truza clasica algodon dama ; talla-xl color: tulipan_02 -&gt; verde agua-tulipan_02','{"estampado_1":"tulipan_02","estampado_2":"na"}','{"spec":"na"}','{"precio_doc":74.84,"precio_unit":6.24,"precio_web":9,"precio_catalog":6.86,"precio_usd":1.92}','xl','cocotfyma','unidad','activo','APT_E','tulipan_02','ruta5','LCMO-12004','LCMO-12004 | truza clasica algodon dama ; talla-xl color: verde agua-tulipan_02','verde agua-tulipan_02');</v>
      </c>
      <c r="Y3290" s="17"/>
      <c r="Z3290" s="17"/>
      <c r="AA3290" s="17"/>
      <c r="AB3290" s="17"/>
      <c r="AC3290" s="17"/>
      <c r="AD3290" s="17"/>
      <c r="AE3290" s="17"/>
      <c r="AF3290" s="17"/>
      <c r="AG3290" s="17"/>
      <c r="AH3290" s="17"/>
      <c r="AI3290" s="17"/>
      <c r="AJ3290" s="17"/>
      <c r="AK3290" s="17"/>
      <c r="AL3290" s="17"/>
      <c r="AM3290" s="17"/>
      <c r="AN3290" s="17"/>
      <c r="AO3290" s="17"/>
      <c r="AP3290" s="17"/>
      <c r="AQ3290" s="17"/>
      <c r="AR3290" s="17"/>
      <c r="AS3290" s="17"/>
      <c r="AT3290" s="17"/>
      <c r="AU3290" s="17"/>
      <c r="AV3290" s="17"/>
      <c r="AW3290" s="17"/>
      <c r="AX3290" s="17"/>
      <c r="AY3290" s="17"/>
      <c r="AZ3290" s="17"/>
      <c r="BA3290" s="17"/>
      <c r="BB3290" s="17"/>
      <c r="BC3290" s="17"/>
      <c r="BD3290" s="17"/>
      <c r="BE3290" s="17"/>
      <c r="BF3290" s="17"/>
      <c r="BG3290" s="17"/>
      <c r="BH3290" s="17"/>
    </row>
    <row r="3291" spans="2:60" x14ac:dyDescent="0.2">
      <c r="B3291" s="1" t="s">
        <v>0</v>
      </c>
      <c r="C3291" s="1" t="str">
        <f t="shared" si="344"/>
        <v>LCMO</v>
      </c>
      <c r="D3291" s="1" t="s">
        <v>6759</v>
      </c>
      <c r="E3291" s="1" t="s">
        <v>5488</v>
      </c>
      <c r="F3291" s="14" t="str">
        <f t="shared" si="340"/>
        <v>LCMO-10005-A | truza clasica algodon dama ; talla-m color: rosado -&gt; rosado-tulipan_02</v>
      </c>
      <c r="G3291" s="14" t="str">
        <f t="shared" si="345"/>
        <v>{"estampado_1":"rosado","estampado_2":"na"}</v>
      </c>
      <c r="H3291" s="14" t="s">
        <v>1</v>
      </c>
      <c r="I3291" s="14" t="s">
        <v>622</v>
      </c>
      <c r="J3291" s="1" t="s">
        <v>9</v>
      </c>
      <c r="K3291" s="14" t="s">
        <v>3</v>
      </c>
      <c r="L3291" s="14" t="s">
        <v>4</v>
      </c>
      <c r="M3291" s="14" t="s">
        <v>5</v>
      </c>
      <c r="N3291" s="1" t="s">
        <v>6945</v>
      </c>
      <c r="O3291" s="1" t="s">
        <v>1287</v>
      </c>
      <c r="P3291" s="1" t="s">
        <v>4666</v>
      </c>
      <c r="Q3291" s="1" t="s">
        <v>5285</v>
      </c>
      <c r="R3291" s="1" t="str">
        <f t="shared" si="341"/>
        <v>LCMO-10005 | truza clasica algodon dama ; talla-m color: rosado-tulipan_02</v>
      </c>
      <c r="S3291" s="1" t="s">
        <v>5463</v>
      </c>
      <c r="T3291" s="18" t="s">
        <v>1407</v>
      </c>
      <c r="U3291" s="19" t="str">
        <f t="shared" si="342"/>
        <v>('producto_terminado','LCMO','LCMO-10005-A','truza clasica algodon dama','LCMO-10005-A | truza clasica algodon dama ; talla-m color: rosado -&gt; rosado-tulipan_02','{"estampado_1":"rosado","estampado_2":"na"}','{"spec":"na"}','{"precio_doc":74.84,"precio_unit":6.24,"precio_web":9,"precio_catalog":6.86,"precio_usd":1.92}','m','cocotfyma','unidad','activo','APT_E','rosado','ruta5','LCMO-10005','LCMO-10005 | truza clasica algodon dama ; talla-m color: rosado-tulipan_02','rosado-tulipan_02');</v>
      </c>
      <c r="V3291" s="19">
        <v>22150</v>
      </c>
      <c r="W3291" s="20" t="s">
        <v>4665</v>
      </c>
      <c r="X3291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('producto_terminado','LCMO','LCMO-10005-A','truza clasica algodon dama','LCMO-10005-A | truza clasica algodon dama ; talla-m color: rosado -&gt; rosado-tulipan_02','{"estampado_1":"rosado","estampado_2":"na"}','{"spec":"na"}','{"precio_doc":74.84,"precio_unit":6.24,"precio_web":9,"precio_catalog":6.86,"precio_usd":1.92}','m','cocotfyma','unidad','activo','APT_E','rosado','ruta5','LCMO-10005','LCMO-10005 | truza clasica algodon dama ; talla-m color: rosado-tulipan_02','rosado-tulipan_02');</v>
      </c>
      <c r="Y3291" s="17"/>
      <c r="Z3291" s="17"/>
      <c r="AA3291" s="17"/>
      <c r="AB3291" s="17"/>
      <c r="AC3291" s="17"/>
      <c r="AD3291" s="17"/>
      <c r="AE3291" s="17"/>
      <c r="AF3291" s="17"/>
      <c r="AG3291" s="17"/>
      <c r="AH3291" s="17"/>
      <c r="AI3291" s="17"/>
      <c r="AJ3291" s="17"/>
      <c r="AK3291" s="17"/>
      <c r="AL3291" s="17"/>
      <c r="AM3291" s="17"/>
      <c r="AN3291" s="17"/>
      <c r="AO3291" s="17"/>
      <c r="AP3291" s="17"/>
      <c r="AQ3291" s="17"/>
      <c r="AR3291" s="17"/>
      <c r="AS3291" s="17"/>
      <c r="AT3291" s="17"/>
      <c r="AU3291" s="17"/>
      <c r="AV3291" s="17"/>
      <c r="AW3291" s="17"/>
      <c r="AX3291" s="17"/>
      <c r="AY3291" s="17"/>
      <c r="AZ3291" s="17"/>
      <c r="BA3291" s="17"/>
      <c r="BB3291" s="17"/>
      <c r="BC3291" s="17"/>
      <c r="BD3291" s="17"/>
      <c r="BE3291" s="17"/>
      <c r="BF3291" s="17"/>
      <c r="BG3291" s="17"/>
      <c r="BH3291" s="17"/>
    </row>
    <row r="3292" spans="2:60" x14ac:dyDescent="0.2">
      <c r="B3292" s="1" t="s">
        <v>0</v>
      </c>
      <c r="C3292" s="1" t="str">
        <f t="shared" si="344"/>
        <v>LCMO</v>
      </c>
      <c r="D3292" s="1" t="s">
        <v>6760</v>
      </c>
      <c r="E3292" s="1" t="s">
        <v>5488</v>
      </c>
      <c r="F3292" s="14" t="str">
        <f t="shared" si="340"/>
        <v>LCMO-10005-B | truza clasica algodon dama ; talla-m color: tulipan_02 -&gt; rosado-tulipan_02</v>
      </c>
      <c r="G3292" s="14" t="str">
        <f t="shared" si="345"/>
        <v>{"estampado_1":"tulipan_02","estampado_2":"na"}</v>
      </c>
      <c r="H3292" s="14" t="s">
        <v>1</v>
      </c>
      <c r="I3292" s="14" t="s">
        <v>622</v>
      </c>
      <c r="J3292" s="1" t="s">
        <v>9</v>
      </c>
      <c r="K3292" s="14" t="s">
        <v>3</v>
      </c>
      <c r="L3292" s="14" t="s">
        <v>4</v>
      </c>
      <c r="M3292" s="14" t="s">
        <v>5</v>
      </c>
      <c r="N3292" s="1" t="s">
        <v>6945</v>
      </c>
      <c r="O3292" s="1" t="s">
        <v>2471</v>
      </c>
      <c r="P3292" s="1" t="s">
        <v>4666</v>
      </c>
      <c r="Q3292" s="1" t="s">
        <v>5285</v>
      </c>
      <c r="R3292" s="1" t="str">
        <f t="shared" si="341"/>
        <v>LCMO-10005 | truza clasica algodon dama ; talla-m color: rosado-tulipan_02</v>
      </c>
      <c r="S3292" s="1" t="s">
        <v>5463</v>
      </c>
      <c r="T3292" s="18" t="s">
        <v>1407</v>
      </c>
      <c r="U3292" s="19" t="str">
        <f t="shared" si="342"/>
        <v>('producto_terminado','LCMO','LCMO-10005-B','truza clasica algodon dama','LCMO-10005-B | truza clasica algodon dama ; talla-m color: tulipan_02 -&gt; rosado-tulipan_02','{"estampado_1":"tulipan_02","estampado_2":"na"}','{"spec":"na"}','{"precio_doc":74.84,"precio_unit":6.24,"precio_web":9,"precio_catalog":6.86,"precio_usd":1.92}','m','cocotfyma','unidad','activo','APT_E','tulipan_02','ruta5','LCMO-10005','LCMO-10005 | truza clasica algodon dama ; talla-m color: rosado-tulipan_02','rosado-tulipan_02');</v>
      </c>
      <c r="V3292" s="19">
        <v>22151</v>
      </c>
      <c r="W3292" s="20" t="s">
        <v>4665</v>
      </c>
      <c r="X3292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('producto_terminado','LCMO','LCMO-10005-B','truza clasica algodon dama','LCMO-10005-B | truza clasica algodon dama ; talla-m color: tulipan_02 -&gt; rosado-tulipan_02','{"estampado_1":"tulipan_02","estampado_2":"na"}','{"spec":"na"}','{"precio_doc":74.84,"precio_unit":6.24,"precio_web":9,"precio_catalog":6.86,"precio_usd":1.92}','m','cocotfyma','unidad','activo','APT_E','tulipan_02','ruta5','LCMO-10005','LCMO-10005 | truza clasica algodon dama ; talla-m color: rosado-tulipan_02','rosado-tulipan_02');</v>
      </c>
      <c r="Y3292" s="17"/>
      <c r="Z3292" s="17"/>
      <c r="AA3292" s="17"/>
      <c r="AB3292" s="17"/>
      <c r="AC3292" s="17"/>
      <c r="AD3292" s="17"/>
      <c r="AE3292" s="17"/>
      <c r="AF3292" s="17"/>
      <c r="AG3292" s="17"/>
      <c r="AH3292" s="17"/>
      <c r="AI3292" s="17"/>
      <c r="AJ3292" s="17"/>
      <c r="AK3292" s="17"/>
      <c r="AL3292" s="17"/>
      <c r="AM3292" s="17"/>
      <c r="AN3292" s="17"/>
      <c r="AO3292" s="17"/>
      <c r="AP3292" s="17"/>
      <c r="AQ3292" s="17"/>
      <c r="AR3292" s="17"/>
      <c r="AS3292" s="17"/>
      <c r="AT3292" s="17"/>
      <c r="AU3292" s="17"/>
      <c r="AV3292" s="17"/>
      <c r="AW3292" s="17"/>
      <c r="AX3292" s="17"/>
      <c r="AY3292" s="17"/>
      <c r="AZ3292" s="17"/>
      <c r="BA3292" s="17"/>
      <c r="BB3292" s="17"/>
      <c r="BC3292" s="17"/>
      <c r="BD3292" s="17"/>
      <c r="BE3292" s="17"/>
      <c r="BF3292" s="17"/>
      <c r="BG3292" s="17"/>
      <c r="BH3292" s="17"/>
    </row>
    <row r="3293" spans="2:60" x14ac:dyDescent="0.2">
      <c r="B3293" s="1" t="s">
        <v>0</v>
      </c>
      <c r="C3293" s="1" t="str">
        <f t="shared" si="344"/>
        <v>LCMO</v>
      </c>
      <c r="D3293" s="1" t="s">
        <v>6761</v>
      </c>
      <c r="E3293" s="1" t="s">
        <v>5488</v>
      </c>
      <c r="F3293" s="14" t="str">
        <f t="shared" si="340"/>
        <v>LCMO-11005-A | truza clasica algodon dama ; talla-l color: rosado -&gt; rosado-tulipan_02</v>
      </c>
      <c r="G3293" s="14" t="str">
        <f t="shared" si="345"/>
        <v>{"estampado_1":"rosado","estampado_2":"na"}</v>
      </c>
      <c r="H3293" s="14" t="s">
        <v>1</v>
      </c>
      <c r="I3293" s="14" t="s">
        <v>622</v>
      </c>
      <c r="J3293" s="1" t="s">
        <v>10</v>
      </c>
      <c r="K3293" s="14" t="s">
        <v>3</v>
      </c>
      <c r="L3293" s="14" t="s">
        <v>4</v>
      </c>
      <c r="M3293" s="14" t="s">
        <v>5</v>
      </c>
      <c r="N3293" s="1" t="s">
        <v>6945</v>
      </c>
      <c r="O3293" s="1" t="s">
        <v>1287</v>
      </c>
      <c r="P3293" s="1" t="s">
        <v>4666</v>
      </c>
      <c r="Q3293" s="1" t="s">
        <v>5286</v>
      </c>
      <c r="R3293" s="1" t="str">
        <f t="shared" si="341"/>
        <v>LCMO-11005 | truza clasica algodon dama ; talla-l color: rosado-tulipan_02</v>
      </c>
      <c r="S3293" s="1" t="s">
        <v>5463</v>
      </c>
      <c r="T3293" s="18" t="s">
        <v>1407</v>
      </c>
      <c r="U3293" s="19" t="str">
        <f t="shared" si="342"/>
        <v>('producto_terminado','LCMO','LCMO-11005-A','truza clasica algodon dama','LCMO-11005-A | truza clasica algodon dama ; talla-l color: rosado -&gt; rosado-tulipan_02','{"estampado_1":"rosado","estampado_2":"na"}','{"spec":"na"}','{"precio_doc":74.84,"precio_unit":6.24,"precio_web":9,"precio_catalog":6.86,"precio_usd":1.92}','l','cocotfyma','unidad','activo','APT_E','rosado','ruta5','LCMO-11005','LCMO-11005 | truza clasica algodon dama ; talla-l color: rosado-tulipan_02','rosado-tulipan_02');</v>
      </c>
      <c r="V3293" s="19">
        <v>22152</v>
      </c>
      <c r="W3293" s="20" t="s">
        <v>4665</v>
      </c>
      <c r="X3293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('producto_terminado','LCMO','LCMO-11005-A','truza clasica algodon dama','LCMO-11005-A | truza clasica algodon dama ; talla-l color: rosado -&gt; rosado-tulipan_02','{"estampado_1":"rosado","estampado_2":"na"}','{"spec":"na"}','{"precio_doc":74.84,"precio_unit":6.24,"precio_web":9,"precio_catalog":6.86,"precio_usd":1.92}','l','cocotfyma','unidad','activo','APT_E','rosado','ruta5','LCMO-11005','LCMO-11005 | truza clasica algodon dama ; talla-l color: rosado-tulipan_02','rosado-tulipan_02');</v>
      </c>
      <c r="Y3293" s="17"/>
      <c r="Z3293" s="17"/>
      <c r="AA3293" s="17"/>
      <c r="AB3293" s="17"/>
      <c r="AC3293" s="17"/>
      <c r="AD3293" s="17"/>
      <c r="AE3293" s="17"/>
      <c r="AF3293" s="17"/>
      <c r="AG3293" s="17"/>
      <c r="AH3293" s="17"/>
      <c r="AI3293" s="17"/>
      <c r="AJ3293" s="17"/>
      <c r="AK3293" s="17"/>
      <c r="AL3293" s="17"/>
      <c r="AM3293" s="17"/>
      <c r="AN3293" s="17"/>
      <c r="AO3293" s="17"/>
      <c r="AP3293" s="17"/>
      <c r="AQ3293" s="17"/>
      <c r="AR3293" s="17"/>
      <c r="AS3293" s="17"/>
      <c r="AT3293" s="17"/>
      <c r="AU3293" s="17"/>
      <c r="AV3293" s="17"/>
      <c r="AW3293" s="17"/>
      <c r="AX3293" s="17"/>
      <c r="AY3293" s="17"/>
      <c r="AZ3293" s="17"/>
      <c r="BA3293" s="17"/>
      <c r="BB3293" s="17"/>
      <c r="BC3293" s="17"/>
      <c r="BD3293" s="17"/>
      <c r="BE3293" s="17"/>
      <c r="BF3293" s="17"/>
      <c r="BG3293" s="17"/>
      <c r="BH3293" s="17"/>
    </row>
    <row r="3294" spans="2:60" x14ac:dyDescent="0.2">
      <c r="B3294" s="1" t="s">
        <v>0</v>
      </c>
      <c r="C3294" s="1" t="str">
        <f t="shared" si="344"/>
        <v>LCMO</v>
      </c>
      <c r="D3294" s="1" t="s">
        <v>6762</v>
      </c>
      <c r="E3294" s="1" t="s">
        <v>5488</v>
      </c>
      <c r="F3294" s="14" t="str">
        <f t="shared" si="340"/>
        <v>LCMO-11005-B | truza clasica algodon dama ; talla-l color: tulipan_02 -&gt; rosado-tulipan_02</v>
      </c>
      <c r="G3294" s="14" t="str">
        <f t="shared" si="345"/>
        <v>{"estampado_1":"tulipan_02","estampado_2":"na"}</v>
      </c>
      <c r="H3294" s="14" t="s">
        <v>1</v>
      </c>
      <c r="I3294" s="14" t="s">
        <v>622</v>
      </c>
      <c r="J3294" s="1" t="s">
        <v>10</v>
      </c>
      <c r="K3294" s="14" t="s">
        <v>3</v>
      </c>
      <c r="L3294" s="14" t="s">
        <v>4</v>
      </c>
      <c r="M3294" s="14" t="s">
        <v>5</v>
      </c>
      <c r="N3294" s="1" t="s">
        <v>6945</v>
      </c>
      <c r="O3294" s="1" t="s">
        <v>2471</v>
      </c>
      <c r="P3294" s="1" t="s">
        <v>4666</v>
      </c>
      <c r="Q3294" s="1" t="s">
        <v>5286</v>
      </c>
      <c r="R3294" s="1" t="str">
        <f t="shared" si="341"/>
        <v>LCMO-11005 | truza clasica algodon dama ; talla-l color: rosado-tulipan_02</v>
      </c>
      <c r="S3294" s="1" t="s">
        <v>5463</v>
      </c>
      <c r="T3294" s="18" t="s">
        <v>1407</v>
      </c>
      <c r="U3294" s="19" t="str">
        <f t="shared" si="342"/>
        <v>('producto_terminado','LCMO','LCMO-11005-B','truza clasica algodon dama','LCMO-11005-B | truza clasica algodon dama ; talla-l color: tulipan_02 -&gt; rosado-tulipan_02','{"estampado_1":"tulipan_02","estampado_2":"na"}','{"spec":"na"}','{"precio_doc":74.84,"precio_unit":6.24,"precio_web":9,"precio_catalog":6.86,"precio_usd":1.92}','l','cocotfyma','unidad','activo','APT_E','tulipan_02','ruta5','LCMO-11005','LCMO-11005 | truza clasica algodon dama ; talla-l color: rosado-tulipan_02','rosado-tulipan_02');</v>
      </c>
      <c r="V3294" s="19">
        <v>22153</v>
      </c>
      <c r="W3294" s="20" t="s">
        <v>4665</v>
      </c>
      <c r="X3294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('producto_terminado','LCMO','LCMO-11005-B','truza clasica algodon dama','LCMO-11005-B | truza clasica algodon dama ; talla-l color: tulipan_02 -&gt; rosado-tulipan_02','{"estampado_1":"tulipan_02","estampado_2":"na"}','{"spec":"na"}','{"precio_doc":74.84,"precio_unit":6.24,"precio_web":9,"precio_catalog":6.86,"precio_usd":1.92}','l','cocotfyma','unidad','activo','APT_E','tulipan_02','ruta5','LCMO-11005','LCMO-11005 | truza clasica algodon dama ; talla-l color: rosado-tulipan_02','rosado-tulipan_02');</v>
      </c>
      <c r="Y3294" s="17"/>
      <c r="Z3294" s="17"/>
      <c r="AA3294" s="17"/>
      <c r="AB3294" s="17"/>
      <c r="AC3294" s="17"/>
      <c r="AD3294" s="17"/>
      <c r="AE3294" s="17"/>
      <c r="AF3294" s="17"/>
      <c r="AG3294" s="17"/>
      <c r="AH3294" s="17"/>
      <c r="AI3294" s="17"/>
      <c r="AJ3294" s="17"/>
      <c r="AK3294" s="17"/>
      <c r="AL3294" s="17"/>
      <c r="AM3294" s="17"/>
      <c r="AN3294" s="17"/>
      <c r="AO3294" s="17"/>
      <c r="AP3294" s="17"/>
      <c r="AQ3294" s="17"/>
      <c r="AR3294" s="17"/>
      <c r="AS3294" s="17"/>
      <c r="AT3294" s="17"/>
      <c r="AU3294" s="17"/>
      <c r="AV3294" s="17"/>
      <c r="AW3294" s="17"/>
      <c r="AX3294" s="17"/>
      <c r="AY3294" s="17"/>
      <c r="AZ3294" s="17"/>
      <c r="BA3294" s="17"/>
      <c r="BB3294" s="17"/>
      <c r="BC3294" s="17"/>
      <c r="BD3294" s="17"/>
      <c r="BE3294" s="17"/>
      <c r="BF3294" s="17"/>
      <c r="BG3294" s="17"/>
      <c r="BH3294" s="17"/>
    </row>
    <row r="3295" spans="2:60" x14ac:dyDescent="0.2">
      <c r="B3295" s="1" t="s">
        <v>0</v>
      </c>
      <c r="C3295" s="1" t="str">
        <f t="shared" si="344"/>
        <v>LCMO</v>
      </c>
      <c r="D3295" s="1" t="s">
        <v>6763</v>
      </c>
      <c r="E3295" s="1" t="s">
        <v>5488</v>
      </c>
      <c r="F3295" s="14" t="str">
        <f t="shared" si="340"/>
        <v>LCMO-12005-A | truza clasica algodon dama ; talla-xl color: rosado -&gt; rosado-tulipan_02</v>
      </c>
      <c r="G3295" s="14" t="str">
        <f t="shared" si="345"/>
        <v>{"estampado_1":"rosado","estampado_2":"na"}</v>
      </c>
      <c r="H3295" s="14" t="s">
        <v>1</v>
      </c>
      <c r="I3295" s="14" t="s">
        <v>622</v>
      </c>
      <c r="J3295" s="1" t="s">
        <v>71</v>
      </c>
      <c r="K3295" s="14" t="s">
        <v>3</v>
      </c>
      <c r="L3295" s="14" t="s">
        <v>4</v>
      </c>
      <c r="M3295" s="14" t="s">
        <v>5</v>
      </c>
      <c r="N3295" s="1" t="s">
        <v>6945</v>
      </c>
      <c r="O3295" s="1" t="s">
        <v>1287</v>
      </c>
      <c r="P3295" s="1" t="s">
        <v>4666</v>
      </c>
      <c r="Q3295" s="1" t="s">
        <v>5287</v>
      </c>
      <c r="R3295" s="1" t="str">
        <f t="shared" si="341"/>
        <v>LCMO-12005 | truza clasica algodon dama ; talla-xl color: rosado-tulipan_02</v>
      </c>
      <c r="S3295" s="1" t="s">
        <v>5463</v>
      </c>
      <c r="T3295" s="18" t="s">
        <v>1407</v>
      </c>
      <c r="U3295" s="19" t="str">
        <f t="shared" si="342"/>
        <v>('producto_terminado','LCMO','LCMO-12005-A','truza clasica algodon dama','LCMO-12005-A | truza clasica algodon dama ; talla-xl color: rosado -&gt; rosado-tulipan_02','{"estampado_1":"rosado","estampado_2":"na"}','{"spec":"na"}','{"precio_doc":74.84,"precio_unit":6.24,"precio_web":9,"precio_catalog":6.86,"precio_usd":1.92}','xl','cocotfyma','unidad','activo','APT_E','rosado','ruta5','LCMO-12005','LCMO-12005 | truza clasica algodon dama ; talla-xl color: rosado-tulipan_02','rosado-tulipan_02');</v>
      </c>
      <c r="V3295" s="19">
        <v>22154</v>
      </c>
      <c r="W3295" s="20" t="s">
        <v>4665</v>
      </c>
      <c r="X3295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('producto_terminado','LCMO','LCMO-12005-A','truza clasica algodon dama','LCMO-12005-A | truza clasica algodon dama ; talla-xl color: rosado -&gt; rosado-tulipan_02','{"estampado_1":"rosado","estampado_2":"na"}','{"spec":"na"}','{"precio_doc":74.84,"precio_unit":6.24,"precio_web":9,"precio_catalog":6.86,"precio_usd":1.92}','xl','cocotfyma','unidad','activo','APT_E','rosado','ruta5','LCMO-12005','LCMO-12005 | truza clasica algodon dama ; talla-xl color: rosado-tulipan_02','rosado-tulipan_02');</v>
      </c>
      <c r="Y3295" s="17"/>
      <c r="Z3295" s="17"/>
      <c r="AA3295" s="17"/>
      <c r="AB3295" s="17"/>
      <c r="AC3295" s="17"/>
      <c r="AD3295" s="17"/>
      <c r="AE3295" s="17"/>
      <c r="AF3295" s="17"/>
      <c r="AG3295" s="17"/>
      <c r="AH3295" s="17"/>
      <c r="AI3295" s="17"/>
      <c r="AJ3295" s="17"/>
      <c r="AK3295" s="17"/>
      <c r="AL3295" s="17"/>
      <c r="AM3295" s="17"/>
      <c r="AN3295" s="17"/>
      <c r="AO3295" s="17"/>
      <c r="AP3295" s="17"/>
      <c r="AQ3295" s="17"/>
      <c r="AR3295" s="17"/>
      <c r="AS3295" s="17"/>
      <c r="AT3295" s="17"/>
      <c r="AU3295" s="17"/>
      <c r="AV3295" s="17"/>
      <c r="AW3295" s="17"/>
      <c r="AX3295" s="17"/>
      <c r="AY3295" s="17"/>
      <c r="AZ3295" s="17"/>
      <c r="BA3295" s="17"/>
      <c r="BB3295" s="17"/>
      <c r="BC3295" s="17"/>
      <c r="BD3295" s="17"/>
      <c r="BE3295" s="17"/>
      <c r="BF3295" s="17"/>
      <c r="BG3295" s="17"/>
      <c r="BH3295" s="17"/>
    </row>
    <row r="3296" spans="2:60" x14ac:dyDescent="0.2">
      <c r="B3296" s="1" t="s">
        <v>0</v>
      </c>
      <c r="C3296" s="1" t="str">
        <f t="shared" si="344"/>
        <v>LCMO</v>
      </c>
      <c r="D3296" s="1" t="s">
        <v>6764</v>
      </c>
      <c r="E3296" s="1" t="s">
        <v>5488</v>
      </c>
      <c r="F3296" s="14" t="str">
        <f t="shared" si="340"/>
        <v>LCMO-12005-B | truza clasica algodon dama ; talla-xl color: tulipan_02 -&gt; rosado-tulipan_02</v>
      </c>
      <c r="G3296" s="14" t="str">
        <f t="shared" si="345"/>
        <v>{"estampado_1":"tulipan_02","estampado_2":"na"}</v>
      </c>
      <c r="H3296" s="14" t="s">
        <v>1</v>
      </c>
      <c r="I3296" s="14" t="s">
        <v>622</v>
      </c>
      <c r="J3296" s="1" t="s">
        <v>71</v>
      </c>
      <c r="K3296" s="14" t="s">
        <v>3</v>
      </c>
      <c r="L3296" s="14" t="s">
        <v>4</v>
      </c>
      <c r="M3296" s="14" t="s">
        <v>5</v>
      </c>
      <c r="N3296" s="1" t="s">
        <v>6945</v>
      </c>
      <c r="O3296" s="1" t="s">
        <v>2471</v>
      </c>
      <c r="P3296" s="1" t="s">
        <v>4666</v>
      </c>
      <c r="Q3296" s="1" t="s">
        <v>5287</v>
      </c>
      <c r="R3296" s="1" t="str">
        <f t="shared" si="341"/>
        <v>LCMO-12005 | truza clasica algodon dama ; talla-xl color: rosado-tulipan_02</v>
      </c>
      <c r="S3296" s="1" t="s">
        <v>5463</v>
      </c>
      <c r="T3296" s="18" t="s">
        <v>1407</v>
      </c>
      <c r="U3296" s="19" t="str">
        <f t="shared" si="342"/>
        <v>('producto_terminado','LCMO','LCMO-12005-B','truza clasica algodon dama','LCMO-12005-B | truza clasica algodon dama ; talla-xl color: tulipan_02 -&gt; rosado-tulipan_02','{"estampado_1":"tulipan_02","estampado_2":"na"}','{"spec":"na"}','{"precio_doc":74.84,"precio_unit":6.24,"precio_web":9,"precio_catalog":6.86,"precio_usd":1.92}','xl','cocotfyma','unidad','activo','APT_E','tulipan_02','ruta5','LCMO-12005','LCMO-12005 | truza clasica algodon dama ; talla-xl color: rosado-tulipan_02','rosado-tulipan_02');</v>
      </c>
      <c r="V3296" s="19">
        <v>22155</v>
      </c>
      <c r="W3296" s="20" t="s">
        <v>4665</v>
      </c>
      <c r="X3296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('producto_terminado','LCMO','LCMO-12005-B','truza clasica algodon dama','LCMO-12005-B | truza clasica algodon dama ; talla-xl color: tulipan_02 -&gt; rosado-tulipan_02','{"estampado_1":"tulipan_02","estampado_2":"na"}','{"spec":"na"}','{"precio_doc":74.84,"precio_unit":6.24,"precio_web":9,"precio_catalog":6.86,"precio_usd":1.92}','xl','cocotfyma','unidad','activo','APT_E','tulipan_02','ruta5','LCMO-12005','LCMO-12005 | truza clasica algodon dama ; talla-xl color: rosado-tulipan_02','rosado-tulipan_02');</v>
      </c>
      <c r="Y3296" s="17"/>
      <c r="Z3296" s="17"/>
      <c r="AA3296" s="17"/>
      <c r="AB3296" s="17"/>
      <c r="AC3296" s="17"/>
      <c r="AD3296" s="17"/>
      <c r="AE3296" s="17"/>
      <c r="AF3296" s="17"/>
      <c r="AG3296" s="17"/>
      <c r="AH3296" s="17"/>
      <c r="AI3296" s="17"/>
      <c r="AJ3296" s="17"/>
      <c r="AK3296" s="17"/>
      <c r="AL3296" s="17"/>
      <c r="AM3296" s="17"/>
      <c r="AN3296" s="17"/>
      <c r="AO3296" s="17"/>
      <c r="AP3296" s="17"/>
      <c r="AQ3296" s="17"/>
      <c r="AR3296" s="17"/>
      <c r="AS3296" s="17"/>
      <c r="AT3296" s="17"/>
      <c r="AU3296" s="17"/>
      <c r="AV3296" s="17"/>
      <c r="AW3296" s="17"/>
      <c r="AX3296" s="17"/>
      <c r="AY3296" s="17"/>
      <c r="AZ3296" s="17"/>
      <c r="BA3296" s="17"/>
      <c r="BB3296" s="17"/>
      <c r="BC3296" s="17"/>
      <c r="BD3296" s="17"/>
      <c r="BE3296" s="17"/>
      <c r="BF3296" s="17"/>
      <c r="BG3296" s="17"/>
      <c r="BH3296" s="17"/>
    </row>
    <row r="3297" spans="2:60" x14ac:dyDescent="0.2">
      <c r="B3297" s="1" t="s">
        <v>0</v>
      </c>
      <c r="C3297" s="1" t="str">
        <f t="shared" si="344"/>
        <v>LCMO</v>
      </c>
      <c r="D3297" s="1" t="s">
        <v>6765</v>
      </c>
      <c r="E3297" s="1" t="s">
        <v>5488</v>
      </c>
      <c r="F3297" s="14" t="str">
        <f t="shared" si="340"/>
        <v>LCMO-10006-A | truza clasica algodon dama ; talla-m color: negro -&gt; negro-tulipan_02</v>
      </c>
      <c r="G3297" s="14" t="str">
        <f t="shared" si="345"/>
        <v>{"estampado_1":"negro","estampado_2":"na"}</v>
      </c>
      <c r="H3297" s="14" t="s">
        <v>1</v>
      </c>
      <c r="I3297" s="14" t="s">
        <v>622</v>
      </c>
      <c r="J3297" s="1" t="s">
        <v>9</v>
      </c>
      <c r="K3297" s="14" t="s">
        <v>3</v>
      </c>
      <c r="L3297" s="14" t="s">
        <v>4</v>
      </c>
      <c r="M3297" s="14" t="s">
        <v>5</v>
      </c>
      <c r="N3297" s="1" t="s">
        <v>6945</v>
      </c>
      <c r="O3297" s="1" t="s">
        <v>1296</v>
      </c>
      <c r="P3297" s="1" t="s">
        <v>4666</v>
      </c>
      <c r="Q3297" s="1" t="s">
        <v>5288</v>
      </c>
      <c r="R3297" s="1" t="str">
        <f t="shared" si="341"/>
        <v>LCMO-10006 | truza clasica algodon dama ; talla-m color: negro-tulipan_02</v>
      </c>
      <c r="S3297" s="1" t="s">
        <v>5464</v>
      </c>
      <c r="T3297" s="18" t="s">
        <v>1407</v>
      </c>
      <c r="U3297" s="19" t="str">
        <f t="shared" si="342"/>
        <v>('producto_terminado','LCMO','LCMO-10006-A','truza clasica algodon dama','LCMO-10006-A | truza clasica algodon dama ; talla-m color: negro -&gt; negro-tulipan_02','{"estampado_1":"negro","estampado_2":"na"}','{"spec":"na"}','{"precio_doc":74.84,"precio_unit":6.24,"precio_web":9,"precio_catalog":6.86,"precio_usd":1.92}','m','cocotfyma','unidad','activo','APT_E','negro','ruta5','LCMO-10006','LCMO-10006 | truza clasica algodon dama ; talla-m color: negro-tulipan_02','negro-tulipan_02');</v>
      </c>
      <c r="V3297" s="19">
        <v>22156</v>
      </c>
      <c r="W3297" s="20" t="s">
        <v>4665</v>
      </c>
      <c r="X3297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('producto_terminado','LCMO','LCMO-10006-A','truza clasica algodon dama','LCMO-10006-A | truza clasica algodon dama ; talla-m color: negro -&gt; negro-tulipan_02','{"estampado_1":"negro","estampado_2":"na"}','{"spec":"na"}','{"precio_doc":74.84,"precio_unit":6.24,"precio_web":9,"precio_catalog":6.86,"precio_usd":1.92}','m','cocotfyma','unidad','activo','APT_E','negro','ruta5','LCMO-10006','LCMO-10006 | truza clasica algodon dama ; talla-m color: negro-tulipan_02','negro-tulipan_02');</v>
      </c>
      <c r="Y3297" s="17"/>
      <c r="Z3297" s="17"/>
      <c r="AA3297" s="17"/>
      <c r="AB3297" s="17"/>
      <c r="AC3297" s="17"/>
      <c r="AD3297" s="17"/>
      <c r="AE3297" s="17"/>
      <c r="AF3297" s="17"/>
      <c r="AG3297" s="17"/>
      <c r="AH3297" s="17"/>
      <c r="AI3297" s="17"/>
      <c r="AJ3297" s="17"/>
      <c r="AK3297" s="17"/>
      <c r="AL3297" s="17"/>
      <c r="AM3297" s="17"/>
      <c r="AN3297" s="17"/>
      <c r="AO3297" s="17"/>
      <c r="AP3297" s="17"/>
      <c r="AQ3297" s="17"/>
      <c r="AR3297" s="17"/>
      <c r="AS3297" s="17"/>
      <c r="AT3297" s="17"/>
      <c r="AU3297" s="17"/>
      <c r="AV3297" s="17"/>
      <c r="AW3297" s="17"/>
      <c r="AX3297" s="17"/>
      <c r="AY3297" s="17"/>
      <c r="AZ3297" s="17"/>
      <c r="BA3297" s="17"/>
      <c r="BB3297" s="17"/>
      <c r="BC3297" s="17"/>
      <c r="BD3297" s="17"/>
      <c r="BE3297" s="17"/>
      <c r="BF3297" s="17"/>
      <c r="BG3297" s="17"/>
      <c r="BH3297" s="17"/>
    </row>
    <row r="3298" spans="2:60" x14ac:dyDescent="0.2">
      <c r="B3298" s="1" t="s">
        <v>0</v>
      </c>
      <c r="C3298" s="1" t="str">
        <f t="shared" si="344"/>
        <v>LCMO</v>
      </c>
      <c r="D3298" s="1" t="s">
        <v>6766</v>
      </c>
      <c r="E3298" s="1" t="s">
        <v>5488</v>
      </c>
      <c r="F3298" s="14" t="str">
        <f t="shared" si="340"/>
        <v>LCMO-10006-B | truza clasica algodon dama ; talla-m color: tulipan_02 -&gt; negro-tulipan_02</v>
      </c>
      <c r="G3298" s="14" t="str">
        <f t="shared" si="345"/>
        <v>{"estampado_1":"tulipan_02","estampado_2":"na"}</v>
      </c>
      <c r="H3298" s="14" t="s">
        <v>1</v>
      </c>
      <c r="I3298" s="14" t="s">
        <v>622</v>
      </c>
      <c r="J3298" s="1" t="s">
        <v>9</v>
      </c>
      <c r="K3298" s="14" t="s">
        <v>3</v>
      </c>
      <c r="L3298" s="14" t="s">
        <v>4</v>
      </c>
      <c r="M3298" s="14" t="s">
        <v>5</v>
      </c>
      <c r="N3298" s="1" t="s">
        <v>6945</v>
      </c>
      <c r="O3298" s="1" t="s">
        <v>2471</v>
      </c>
      <c r="P3298" s="1" t="s">
        <v>4666</v>
      </c>
      <c r="Q3298" s="1" t="s">
        <v>5288</v>
      </c>
      <c r="R3298" s="1" t="str">
        <f t="shared" si="341"/>
        <v>LCMO-10006 | truza clasica algodon dama ; talla-m color: negro-tulipan_02</v>
      </c>
      <c r="S3298" s="1" t="s">
        <v>5464</v>
      </c>
      <c r="T3298" s="18" t="s">
        <v>1407</v>
      </c>
      <c r="U3298" s="19" t="str">
        <f t="shared" si="342"/>
        <v>('producto_terminado','LCMO','LCMO-10006-B','truza clasica algodon dama','LCMO-10006-B | truza clasica algodon dama ; talla-m color: tulipan_02 -&gt; negro-tulipan_02','{"estampado_1":"tulipan_02","estampado_2":"na"}','{"spec":"na"}','{"precio_doc":74.84,"precio_unit":6.24,"precio_web":9,"precio_catalog":6.86,"precio_usd":1.92}','m','cocotfyma','unidad','activo','APT_E','tulipan_02','ruta5','LCMO-10006','LCMO-10006 | truza clasica algodon dama ; talla-m color: negro-tulipan_02','negro-tulipan_02');</v>
      </c>
      <c r="V3298" s="19">
        <v>22157</v>
      </c>
      <c r="W3298" s="20" t="s">
        <v>4665</v>
      </c>
      <c r="X3298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('producto_terminado','LCMO','LCMO-10006-B','truza clasica algodon dama','LCMO-10006-B | truza clasica algodon dama ; talla-m color: tulipan_02 -&gt; negro-tulipan_02','{"estampado_1":"tulipan_02","estampado_2":"na"}','{"spec":"na"}','{"precio_doc":74.84,"precio_unit":6.24,"precio_web":9,"precio_catalog":6.86,"precio_usd":1.92}','m','cocotfyma','unidad','activo','APT_E','tulipan_02','ruta5','LCMO-10006','LCMO-10006 | truza clasica algodon dama ; talla-m color: negro-tulipan_02','negro-tulipan_02');</v>
      </c>
      <c r="Y3298" s="17"/>
      <c r="Z3298" s="17"/>
      <c r="AA3298" s="17"/>
      <c r="AB3298" s="17"/>
      <c r="AC3298" s="17"/>
      <c r="AD3298" s="17"/>
      <c r="AE3298" s="17"/>
      <c r="AF3298" s="17"/>
      <c r="AG3298" s="17"/>
      <c r="AH3298" s="17"/>
      <c r="AI3298" s="17"/>
      <c r="AJ3298" s="17"/>
      <c r="AK3298" s="17"/>
      <c r="AL3298" s="17"/>
      <c r="AM3298" s="17"/>
      <c r="AN3298" s="17"/>
      <c r="AO3298" s="17"/>
      <c r="AP3298" s="17"/>
      <c r="AQ3298" s="17"/>
      <c r="AR3298" s="17"/>
      <c r="AS3298" s="17"/>
      <c r="AT3298" s="17"/>
      <c r="AU3298" s="17"/>
      <c r="AV3298" s="17"/>
      <c r="AW3298" s="17"/>
      <c r="AX3298" s="17"/>
      <c r="AY3298" s="17"/>
      <c r="AZ3298" s="17"/>
      <c r="BA3298" s="17"/>
      <c r="BB3298" s="17"/>
      <c r="BC3298" s="17"/>
      <c r="BD3298" s="17"/>
      <c r="BE3298" s="17"/>
      <c r="BF3298" s="17"/>
      <c r="BG3298" s="17"/>
      <c r="BH3298" s="17"/>
    </row>
    <row r="3299" spans="2:60" x14ac:dyDescent="0.2">
      <c r="B3299" s="1" t="s">
        <v>0</v>
      </c>
      <c r="C3299" s="1" t="str">
        <f t="shared" si="344"/>
        <v>LCMO</v>
      </c>
      <c r="D3299" s="1" t="s">
        <v>6767</v>
      </c>
      <c r="E3299" s="1" t="s">
        <v>5488</v>
      </c>
      <c r="F3299" s="14" t="str">
        <f t="shared" si="340"/>
        <v>LCMO-11006-A | truza clasica algodon dama ; talla-l color: negro -&gt; negro-tulipan_02</v>
      </c>
      <c r="G3299" s="14" t="str">
        <f t="shared" si="345"/>
        <v>{"estampado_1":"negro","estampado_2":"na"}</v>
      </c>
      <c r="H3299" s="14" t="s">
        <v>1</v>
      </c>
      <c r="I3299" s="14" t="s">
        <v>622</v>
      </c>
      <c r="J3299" s="1" t="s">
        <v>10</v>
      </c>
      <c r="K3299" s="14" t="s">
        <v>3</v>
      </c>
      <c r="L3299" s="14" t="s">
        <v>4</v>
      </c>
      <c r="M3299" s="14" t="s">
        <v>5</v>
      </c>
      <c r="N3299" s="1" t="s">
        <v>6945</v>
      </c>
      <c r="O3299" s="1" t="s">
        <v>1296</v>
      </c>
      <c r="P3299" s="1" t="s">
        <v>4666</v>
      </c>
      <c r="Q3299" s="1" t="s">
        <v>5289</v>
      </c>
      <c r="R3299" s="1" t="str">
        <f t="shared" si="341"/>
        <v>LCMO-11006 | truza clasica algodon dama ; talla-l color: negro-tulipan_02</v>
      </c>
      <c r="S3299" s="1" t="s">
        <v>5464</v>
      </c>
      <c r="T3299" s="18" t="s">
        <v>1407</v>
      </c>
      <c r="U3299" s="19" t="str">
        <f t="shared" si="342"/>
        <v>('producto_terminado','LCMO','LCMO-11006-A','truza clasica algodon dama','LCMO-11006-A | truza clasica algodon dama ; talla-l color: negro -&gt; negro-tulipan_02','{"estampado_1":"negro","estampado_2":"na"}','{"spec":"na"}','{"precio_doc":74.84,"precio_unit":6.24,"precio_web":9,"precio_catalog":6.86,"precio_usd":1.92}','l','cocotfyma','unidad','activo','APT_E','negro','ruta5','LCMO-11006','LCMO-11006 | truza clasica algodon dama ; talla-l color: negro-tulipan_02','negro-tulipan_02');</v>
      </c>
      <c r="V3299" s="19">
        <v>22158</v>
      </c>
      <c r="W3299" s="20" t="s">
        <v>4665</v>
      </c>
      <c r="X3299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('producto_terminado','LCMO','LCMO-11006-A','truza clasica algodon dama','LCMO-11006-A | truza clasica algodon dama ; talla-l color: negro -&gt; negro-tulipan_02','{"estampado_1":"negro","estampado_2":"na"}','{"spec":"na"}','{"precio_doc":74.84,"precio_unit":6.24,"precio_web":9,"precio_catalog":6.86,"precio_usd":1.92}','l','cocotfyma','unidad','activo','APT_E','negro','ruta5','LCMO-11006','LCMO-11006 | truza clasica algodon dama ; talla-l color: negro-tulipan_02','negro-tulipan_02');</v>
      </c>
      <c r="Y3299" s="17"/>
      <c r="Z3299" s="17"/>
      <c r="AA3299" s="17"/>
      <c r="AB3299" s="17"/>
      <c r="AC3299" s="17"/>
      <c r="AD3299" s="17"/>
      <c r="AE3299" s="17"/>
      <c r="AF3299" s="17"/>
      <c r="AG3299" s="17"/>
      <c r="AH3299" s="17"/>
      <c r="AI3299" s="17"/>
      <c r="AJ3299" s="17"/>
      <c r="AK3299" s="17"/>
      <c r="AL3299" s="17"/>
      <c r="AM3299" s="17"/>
      <c r="AN3299" s="17"/>
      <c r="AO3299" s="17"/>
      <c r="AP3299" s="17"/>
      <c r="AQ3299" s="17"/>
      <c r="AR3299" s="17"/>
      <c r="AS3299" s="17"/>
      <c r="AT3299" s="17"/>
      <c r="AU3299" s="17"/>
      <c r="AV3299" s="17"/>
      <c r="AW3299" s="17"/>
      <c r="AX3299" s="17"/>
      <c r="AY3299" s="17"/>
      <c r="AZ3299" s="17"/>
      <c r="BA3299" s="17"/>
      <c r="BB3299" s="17"/>
      <c r="BC3299" s="17"/>
      <c r="BD3299" s="17"/>
      <c r="BE3299" s="17"/>
      <c r="BF3299" s="17"/>
      <c r="BG3299" s="17"/>
      <c r="BH3299" s="17"/>
    </row>
    <row r="3300" spans="2:60" x14ac:dyDescent="0.2">
      <c r="B3300" s="1" t="s">
        <v>0</v>
      </c>
      <c r="C3300" s="1" t="str">
        <f t="shared" si="344"/>
        <v>LCMO</v>
      </c>
      <c r="D3300" s="1" t="s">
        <v>6768</v>
      </c>
      <c r="E3300" s="1" t="s">
        <v>5488</v>
      </c>
      <c r="F3300" s="14" t="str">
        <f t="shared" si="340"/>
        <v>LCMO-11006-B | truza clasica algodon dama ; talla-l color: tulipan_02 -&gt; negro-tulipan_02</v>
      </c>
      <c r="G3300" s="14" t="str">
        <f t="shared" si="345"/>
        <v>{"estampado_1":"tulipan_02","estampado_2":"na"}</v>
      </c>
      <c r="H3300" s="14" t="s">
        <v>1</v>
      </c>
      <c r="I3300" s="14" t="s">
        <v>622</v>
      </c>
      <c r="J3300" s="1" t="s">
        <v>10</v>
      </c>
      <c r="K3300" s="14" t="s">
        <v>3</v>
      </c>
      <c r="L3300" s="14" t="s">
        <v>4</v>
      </c>
      <c r="M3300" s="14" t="s">
        <v>5</v>
      </c>
      <c r="N3300" s="1" t="s">
        <v>6945</v>
      </c>
      <c r="O3300" s="1" t="s">
        <v>2471</v>
      </c>
      <c r="P3300" s="1" t="s">
        <v>4666</v>
      </c>
      <c r="Q3300" s="1" t="s">
        <v>5289</v>
      </c>
      <c r="R3300" s="1" t="str">
        <f t="shared" si="341"/>
        <v>LCMO-11006 | truza clasica algodon dama ; talla-l color: negro-tulipan_02</v>
      </c>
      <c r="S3300" s="1" t="s">
        <v>5464</v>
      </c>
      <c r="T3300" s="18" t="s">
        <v>1407</v>
      </c>
      <c r="U3300" s="19" t="str">
        <f t="shared" si="342"/>
        <v>('producto_terminado','LCMO','LCMO-11006-B','truza clasica algodon dama','LCMO-11006-B | truza clasica algodon dama ; talla-l color: tulipan_02 -&gt; negro-tulipan_02','{"estampado_1":"tulipan_02","estampado_2":"na"}','{"spec":"na"}','{"precio_doc":74.84,"precio_unit":6.24,"precio_web":9,"precio_catalog":6.86,"precio_usd":1.92}','l','cocotfyma','unidad','activo','APT_E','tulipan_02','ruta5','LCMO-11006','LCMO-11006 | truza clasica algodon dama ; talla-l color: negro-tulipan_02','negro-tulipan_02');</v>
      </c>
      <c r="V3300" s="19">
        <v>22159</v>
      </c>
      <c r="W3300" s="20" t="s">
        <v>4665</v>
      </c>
      <c r="X3300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('producto_terminado','LCMO','LCMO-11006-B','truza clasica algodon dama','LCMO-11006-B | truza clasica algodon dama ; talla-l color: tulipan_02 -&gt; negro-tulipan_02','{"estampado_1":"tulipan_02","estampado_2":"na"}','{"spec":"na"}','{"precio_doc":74.84,"precio_unit":6.24,"precio_web":9,"precio_catalog":6.86,"precio_usd":1.92}','l','cocotfyma','unidad','activo','APT_E','tulipan_02','ruta5','LCMO-11006','LCMO-11006 | truza clasica algodon dama ; talla-l color: negro-tulipan_02','negro-tulipan_02');</v>
      </c>
      <c r="Y3300" s="17"/>
      <c r="Z3300" s="17"/>
      <c r="AA3300" s="17"/>
      <c r="AB3300" s="17"/>
      <c r="AC3300" s="17"/>
      <c r="AD3300" s="17"/>
      <c r="AE3300" s="17"/>
      <c r="AF3300" s="17"/>
      <c r="AG3300" s="17"/>
      <c r="AH3300" s="17"/>
      <c r="AI3300" s="17"/>
      <c r="AJ3300" s="17"/>
      <c r="AK3300" s="17"/>
      <c r="AL3300" s="17"/>
      <c r="AM3300" s="17"/>
      <c r="AN3300" s="17"/>
      <c r="AO3300" s="17"/>
      <c r="AP3300" s="17"/>
      <c r="AQ3300" s="17"/>
      <c r="AR3300" s="17"/>
      <c r="AS3300" s="17"/>
      <c r="AT3300" s="17"/>
      <c r="AU3300" s="17"/>
      <c r="AV3300" s="17"/>
      <c r="AW3300" s="17"/>
      <c r="AX3300" s="17"/>
      <c r="AY3300" s="17"/>
      <c r="AZ3300" s="17"/>
      <c r="BA3300" s="17"/>
      <c r="BB3300" s="17"/>
      <c r="BC3300" s="17"/>
      <c r="BD3300" s="17"/>
      <c r="BE3300" s="17"/>
      <c r="BF3300" s="17"/>
      <c r="BG3300" s="17"/>
      <c r="BH3300" s="17"/>
    </row>
    <row r="3301" spans="2:60" x14ac:dyDescent="0.2">
      <c r="B3301" s="1" t="s">
        <v>0</v>
      </c>
      <c r="C3301" s="1" t="str">
        <f t="shared" si="344"/>
        <v>LCMO</v>
      </c>
      <c r="D3301" s="1" t="s">
        <v>6769</v>
      </c>
      <c r="E3301" s="1" t="s">
        <v>5488</v>
      </c>
      <c r="F3301" s="14" t="str">
        <f t="shared" si="340"/>
        <v>LCMO-12006-A | truza clasica algodon dama ; talla-xl color: negro -&gt; negro-tulipan_02</v>
      </c>
      <c r="G3301" s="14" t="str">
        <f t="shared" si="345"/>
        <v>{"estampado_1":"negro","estampado_2":"na"}</v>
      </c>
      <c r="H3301" s="14" t="s">
        <v>1</v>
      </c>
      <c r="I3301" s="14" t="s">
        <v>622</v>
      </c>
      <c r="J3301" s="1" t="s">
        <v>71</v>
      </c>
      <c r="K3301" s="14" t="s">
        <v>3</v>
      </c>
      <c r="L3301" s="14" t="s">
        <v>4</v>
      </c>
      <c r="M3301" s="14" t="s">
        <v>5</v>
      </c>
      <c r="N3301" s="1" t="s">
        <v>6945</v>
      </c>
      <c r="O3301" s="1" t="s">
        <v>1296</v>
      </c>
      <c r="P3301" s="1" t="s">
        <v>4666</v>
      </c>
      <c r="Q3301" s="1" t="s">
        <v>5290</v>
      </c>
      <c r="R3301" s="1" t="str">
        <f t="shared" si="341"/>
        <v>LCMO-12006 | truza clasica algodon dama ; talla-xl color: negro-tulipan_02</v>
      </c>
      <c r="S3301" s="1" t="s">
        <v>5464</v>
      </c>
      <c r="T3301" s="18" t="s">
        <v>1407</v>
      </c>
      <c r="U3301" s="19" t="str">
        <f t="shared" si="342"/>
        <v>('producto_terminado','LCMO','LCMO-12006-A','truza clasica algodon dama','LCMO-12006-A | truza clasica algodon dama ; talla-xl color: negro -&gt; negro-tulipan_02','{"estampado_1":"negro","estampado_2":"na"}','{"spec":"na"}','{"precio_doc":74.84,"precio_unit":6.24,"precio_web":9,"precio_catalog":6.86,"precio_usd":1.92}','xl','cocotfyma','unidad','activo','APT_E','negro','ruta5','LCMO-12006','LCMO-12006 | truza clasica algodon dama ; talla-xl color: negro-tulipan_02','negro-tulipan_02');</v>
      </c>
      <c r="V3301" s="19">
        <v>22160</v>
      </c>
      <c r="W3301" s="20" t="s">
        <v>4665</v>
      </c>
      <c r="X3301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('producto_terminado','LCMO','LCMO-12006-A','truza clasica algodon dama','LCMO-12006-A | truza clasica algodon dama ; talla-xl color: negro -&gt; negro-tulipan_02','{"estampado_1":"negro","estampado_2":"na"}','{"spec":"na"}','{"precio_doc":74.84,"precio_unit":6.24,"precio_web":9,"precio_catalog":6.86,"precio_usd":1.92}','xl','cocotfyma','unidad','activo','APT_E','negro','ruta5','LCMO-12006','LCMO-12006 | truza clasica algodon dama ; talla-xl color: negro-tulipan_02','negro-tulipan_02');</v>
      </c>
      <c r="Y3301" s="17"/>
      <c r="Z3301" s="17"/>
      <c r="AA3301" s="17"/>
      <c r="AB3301" s="17"/>
      <c r="AC3301" s="17"/>
      <c r="AD3301" s="17"/>
      <c r="AE3301" s="17"/>
      <c r="AF3301" s="17"/>
      <c r="AG3301" s="17"/>
      <c r="AH3301" s="17"/>
      <c r="AI3301" s="17"/>
      <c r="AJ3301" s="17"/>
      <c r="AK3301" s="17"/>
      <c r="AL3301" s="17"/>
      <c r="AM3301" s="17"/>
      <c r="AN3301" s="17"/>
      <c r="AO3301" s="17"/>
      <c r="AP3301" s="17"/>
      <c r="AQ3301" s="17"/>
      <c r="AR3301" s="17"/>
      <c r="AS3301" s="17"/>
      <c r="AT3301" s="17"/>
      <c r="AU3301" s="17"/>
      <c r="AV3301" s="17"/>
      <c r="AW3301" s="17"/>
      <c r="AX3301" s="17"/>
      <c r="AY3301" s="17"/>
      <c r="AZ3301" s="17"/>
      <c r="BA3301" s="17"/>
      <c r="BB3301" s="17"/>
      <c r="BC3301" s="17"/>
      <c r="BD3301" s="17"/>
      <c r="BE3301" s="17"/>
      <c r="BF3301" s="17"/>
      <c r="BG3301" s="17"/>
      <c r="BH3301" s="17"/>
    </row>
    <row r="3302" spans="2:60" x14ac:dyDescent="0.2">
      <c r="B3302" s="1" t="s">
        <v>0</v>
      </c>
      <c r="C3302" s="1" t="str">
        <f t="shared" si="344"/>
        <v>LCMO</v>
      </c>
      <c r="D3302" s="1" t="s">
        <v>6770</v>
      </c>
      <c r="E3302" s="1" t="s">
        <v>5488</v>
      </c>
      <c r="F3302" s="14" t="str">
        <f t="shared" si="340"/>
        <v>LCMO-12006-B | truza clasica algodon dama ; talla-xl color: tulipan_02 -&gt; negro-tulipan_02</v>
      </c>
      <c r="G3302" s="14" t="str">
        <f t="shared" si="345"/>
        <v>{"estampado_1":"tulipan_02","estampado_2":"na"}</v>
      </c>
      <c r="H3302" s="14" t="s">
        <v>1</v>
      </c>
      <c r="I3302" s="14" t="s">
        <v>622</v>
      </c>
      <c r="J3302" s="1" t="s">
        <v>71</v>
      </c>
      <c r="K3302" s="14" t="s">
        <v>3</v>
      </c>
      <c r="L3302" s="14" t="s">
        <v>4</v>
      </c>
      <c r="M3302" s="14" t="s">
        <v>5</v>
      </c>
      <c r="N3302" s="1" t="s">
        <v>6945</v>
      </c>
      <c r="O3302" s="1" t="s">
        <v>2471</v>
      </c>
      <c r="P3302" s="1" t="s">
        <v>4666</v>
      </c>
      <c r="Q3302" s="1" t="s">
        <v>5290</v>
      </c>
      <c r="R3302" s="1" t="str">
        <f t="shared" si="341"/>
        <v>LCMO-12006 | truza clasica algodon dama ; talla-xl color: negro-tulipan_02</v>
      </c>
      <c r="S3302" s="1" t="s">
        <v>5464</v>
      </c>
      <c r="T3302" s="18" t="s">
        <v>1407</v>
      </c>
      <c r="U3302" s="19" t="str">
        <f t="shared" si="342"/>
        <v>('producto_terminado','LCMO','LCMO-12006-B','truza clasica algodon dama','LCMO-12006-B | truza clasica algodon dama ; talla-xl color: tulipan_02 -&gt; negro-tulipan_02','{"estampado_1":"tulipan_02","estampado_2":"na"}','{"spec":"na"}','{"precio_doc":74.84,"precio_unit":6.24,"precio_web":9,"precio_catalog":6.86,"precio_usd":1.92}','xl','cocotfyma','unidad','activo','APT_E','tulipan_02','ruta5','LCMO-12006','LCMO-12006 | truza clasica algodon dama ; talla-xl color: negro-tulipan_02','negro-tulipan_02');</v>
      </c>
      <c r="V3302" s="19">
        <v>22161</v>
      </c>
      <c r="W3302" s="20" t="s">
        <v>4665</v>
      </c>
      <c r="X3302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('producto_terminado','LCMO','LCMO-12006-B','truza clasica algodon dama','LCMO-12006-B | truza clasica algodon dama ; talla-xl color: tulipan_02 -&gt; negro-tulipan_02','{"estampado_1":"tulipan_02","estampado_2":"na"}','{"spec":"na"}','{"precio_doc":74.84,"precio_unit":6.24,"precio_web":9,"precio_catalog":6.86,"precio_usd":1.92}','xl','cocotfyma','unidad','activo','APT_E','tulipan_02','ruta5','LCMO-12006','LCMO-12006 | truza clasica algodon dama ; talla-xl color: negro-tulipan_02','negro-tulipan_02');</v>
      </c>
      <c r="Y3302" s="17"/>
      <c r="Z3302" s="17"/>
      <c r="AA3302" s="17"/>
      <c r="AB3302" s="17"/>
      <c r="AC3302" s="17"/>
      <c r="AD3302" s="17"/>
      <c r="AE3302" s="17"/>
      <c r="AF3302" s="17"/>
      <c r="AG3302" s="17"/>
      <c r="AH3302" s="17"/>
      <c r="AI3302" s="17"/>
      <c r="AJ3302" s="17"/>
      <c r="AK3302" s="17"/>
      <c r="AL3302" s="17"/>
      <c r="AM3302" s="17"/>
      <c r="AN3302" s="17"/>
      <c r="AO3302" s="17"/>
      <c r="AP3302" s="17"/>
      <c r="AQ3302" s="17"/>
      <c r="AR3302" s="17"/>
      <c r="AS3302" s="17"/>
      <c r="AT3302" s="17"/>
      <c r="AU3302" s="17"/>
      <c r="AV3302" s="17"/>
      <c r="AW3302" s="17"/>
      <c r="AX3302" s="17"/>
      <c r="AY3302" s="17"/>
      <c r="AZ3302" s="17"/>
      <c r="BA3302" s="17"/>
      <c r="BB3302" s="17"/>
      <c r="BC3302" s="17"/>
      <c r="BD3302" s="17"/>
      <c r="BE3302" s="17"/>
      <c r="BF3302" s="17"/>
      <c r="BG3302" s="17"/>
      <c r="BH3302" s="17"/>
    </row>
    <row r="3303" spans="2:60" x14ac:dyDescent="0.2">
      <c r="B3303" s="1" t="s">
        <v>0</v>
      </c>
      <c r="C3303" s="1" t="str">
        <f t="shared" si="344"/>
        <v>LCMO</v>
      </c>
      <c r="D3303" s="1" t="s">
        <v>6771</v>
      </c>
      <c r="E3303" s="1" t="s">
        <v>5488</v>
      </c>
      <c r="F3303" s="14" t="str">
        <f t="shared" si="340"/>
        <v>LCMO-10007-A | truza clasica algodon dama ; talla-m color: verde limon -&gt; verde limon-margarita_01</v>
      </c>
      <c r="G3303" s="14" t="str">
        <f t="shared" si="345"/>
        <v>{"estampado_1":"verde limon","estampado_2":"na"}</v>
      </c>
      <c r="H3303" s="14" t="s">
        <v>1</v>
      </c>
      <c r="I3303" s="14" t="s">
        <v>622</v>
      </c>
      <c r="J3303" s="1" t="s">
        <v>9</v>
      </c>
      <c r="K3303" s="14" t="s">
        <v>3</v>
      </c>
      <c r="L3303" s="14" t="s">
        <v>4</v>
      </c>
      <c r="M3303" s="14" t="s">
        <v>5</v>
      </c>
      <c r="N3303" s="1" t="s">
        <v>6945</v>
      </c>
      <c r="O3303" s="1" t="s">
        <v>1291</v>
      </c>
      <c r="P3303" s="1" t="s">
        <v>4666</v>
      </c>
      <c r="Q3303" s="1" t="s">
        <v>5291</v>
      </c>
      <c r="R3303" s="1" t="str">
        <f t="shared" si="341"/>
        <v>LCMO-10007 | truza clasica algodon dama ; talla-m color: verde limon-margarita_01</v>
      </c>
      <c r="S3303" s="1" t="s">
        <v>5465</v>
      </c>
      <c r="T3303" s="18" t="s">
        <v>1407</v>
      </c>
      <c r="U3303" s="19" t="str">
        <f t="shared" si="342"/>
        <v>('producto_terminado','LCMO','LCMO-10007-A','truza clasica algodon dama','LCMO-10007-A | truza clasica algodon dama ; talla-m color: verde limon -&gt; verde limon-margarita_01','{"estampado_1":"verde limon","estampado_2":"na"}','{"spec":"na"}','{"precio_doc":74.84,"precio_unit":6.24,"precio_web":9,"precio_catalog":6.86,"precio_usd":1.92}','m','cocotfyma','unidad','activo','APT_E','verde limon','ruta5','LCMO-10007','LCMO-10007 | truza clasica algodon dama ; talla-m color: verde limon-margarita_01','verde limon-margarita_01');</v>
      </c>
      <c r="V3303" s="19">
        <v>22162</v>
      </c>
      <c r="W3303" s="20" t="s">
        <v>4665</v>
      </c>
      <c r="X3303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('producto_terminado','LCMO','LCMO-10007-A','truza clasica algodon dama','LCMO-10007-A | truza clasica algodon dama ; talla-m color: verde limon -&gt; verde limon-margarita_01','{"estampado_1":"verde limon","estampado_2":"na"}','{"spec":"na"}','{"precio_doc":74.84,"precio_unit":6.24,"precio_web":9,"precio_catalog":6.86,"precio_usd":1.92}','m','cocotfyma','unidad','activo','APT_E','verde limon','ruta5','LCMO-10007','LCMO-10007 | truza clasica algodon dama ; talla-m color: verde limon-margarita_01','verde limon-margarita_01');</v>
      </c>
      <c r="Y3303" s="17"/>
      <c r="Z3303" s="17"/>
      <c r="AA3303" s="17"/>
      <c r="AB3303" s="17"/>
      <c r="AC3303" s="17"/>
      <c r="AD3303" s="17"/>
      <c r="AE3303" s="17"/>
      <c r="AF3303" s="17"/>
      <c r="AG3303" s="17"/>
      <c r="AH3303" s="17"/>
      <c r="AI3303" s="17"/>
      <c r="AJ3303" s="17"/>
      <c r="AK3303" s="17"/>
      <c r="AL3303" s="17"/>
      <c r="AM3303" s="17"/>
      <c r="AN3303" s="17"/>
      <c r="AO3303" s="17"/>
      <c r="AP3303" s="17"/>
      <c r="AQ3303" s="17"/>
      <c r="AR3303" s="17"/>
      <c r="AS3303" s="17"/>
      <c r="AT3303" s="17"/>
      <c r="AU3303" s="17"/>
      <c r="AV3303" s="17"/>
      <c r="AW3303" s="17"/>
      <c r="AX3303" s="17"/>
      <c r="AY3303" s="17"/>
      <c r="AZ3303" s="17"/>
      <c r="BA3303" s="17"/>
      <c r="BB3303" s="17"/>
      <c r="BC3303" s="17"/>
      <c r="BD3303" s="17"/>
      <c r="BE3303" s="17"/>
      <c r="BF3303" s="17"/>
      <c r="BG3303" s="17"/>
      <c r="BH3303" s="17"/>
    </row>
    <row r="3304" spans="2:60" x14ac:dyDescent="0.2">
      <c r="B3304" s="1" t="s">
        <v>0</v>
      </c>
      <c r="C3304" s="1" t="str">
        <f t="shared" si="344"/>
        <v>LCMO</v>
      </c>
      <c r="D3304" s="1" t="s">
        <v>6772</v>
      </c>
      <c r="E3304" s="1" t="s">
        <v>5488</v>
      </c>
      <c r="F3304" s="14" t="str">
        <f t="shared" si="340"/>
        <v>LCMO-10007-B | truza clasica algodon dama ; talla-m color: margarita_01 -&gt; verde limon-margarita_01</v>
      </c>
      <c r="G3304" s="14" t="str">
        <f t="shared" si="345"/>
        <v>{"estampado_1":"margarita_01","estampado_2":"na"}</v>
      </c>
      <c r="H3304" s="14" t="s">
        <v>1</v>
      </c>
      <c r="I3304" s="14" t="s">
        <v>622</v>
      </c>
      <c r="J3304" s="1" t="s">
        <v>9</v>
      </c>
      <c r="K3304" s="14" t="s">
        <v>3</v>
      </c>
      <c r="L3304" s="14" t="s">
        <v>4</v>
      </c>
      <c r="M3304" s="14" t="s">
        <v>5</v>
      </c>
      <c r="N3304" s="1" t="s">
        <v>6945</v>
      </c>
      <c r="O3304" s="1" t="s">
        <v>2469</v>
      </c>
      <c r="P3304" s="1" t="s">
        <v>4666</v>
      </c>
      <c r="Q3304" s="1" t="s">
        <v>5291</v>
      </c>
      <c r="R3304" s="1" t="str">
        <f t="shared" si="341"/>
        <v>LCMO-10007 | truza clasica algodon dama ; talla-m color: verde limon-margarita_01</v>
      </c>
      <c r="S3304" s="1" t="s">
        <v>5465</v>
      </c>
      <c r="T3304" s="18" t="s">
        <v>1407</v>
      </c>
      <c r="U3304" s="19" t="str">
        <f t="shared" si="342"/>
        <v>('producto_terminado','LCMO','LCMO-10007-B','truza clasica algodon dama','LCMO-10007-B | truza clasica algodon dama ; talla-m color: margarita_01 -&gt; verde limon-margarita_01','{"estampado_1":"margarita_01","estampado_2":"na"}','{"spec":"na"}','{"precio_doc":74.84,"precio_unit":6.24,"precio_web":9,"precio_catalog":6.86,"precio_usd":1.92}','m','cocotfyma','unidad','activo','APT_E','margarita_01','ruta5','LCMO-10007','LCMO-10007 | truza clasica algodon dama ; talla-m color: verde limon-margarita_01','verde limon-margarita_01');</v>
      </c>
      <c r="V3304" s="19">
        <v>22163</v>
      </c>
      <c r="W3304" s="20" t="s">
        <v>4665</v>
      </c>
      <c r="X3304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('producto_terminado','LCMO','LCMO-10007-B','truza clasica algodon dama','LCMO-10007-B | truza clasica algodon dama ; talla-m color: margarita_01 -&gt; verde limon-margarita_01','{"estampado_1":"margarita_01","estampado_2":"na"}','{"spec":"na"}','{"precio_doc":74.84,"precio_unit":6.24,"precio_web":9,"precio_catalog":6.86,"precio_usd":1.92}','m','cocotfyma','unidad','activo','APT_E','margarita_01','ruta5','LCMO-10007','LCMO-10007 | truza clasica algodon dama ; talla-m color: verde limon-margarita_01','verde limon-margarita_01');</v>
      </c>
      <c r="Y3304" s="17"/>
      <c r="Z3304" s="17"/>
      <c r="AA3304" s="17"/>
      <c r="AB3304" s="17"/>
      <c r="AC3304" s="17"/>
      <c r="AD3304" s="17"/>
      <c r="AE3304" s="17"/>
      <c r="AF3304" s="17"/>
      <c r="AG3304" s="17"/>
      <c r="AH3304" s="17"/>
      <c r="AI3304" s="17"/>
      <c r="AJ3304" s="17"/>
      <c r="AK3304" s="17"/>
      <c r="AL3304" s="17"/>
      <c r="AM3304" s="17"/>
      <c r="AN3304" s="17"/>
      <c r="AO3304" s="17"/>
      <c r="AP3304" s="17"/>
      <c r="AQ3304" s="17"/>
      <c r="AR3304" s="17"/>
      <c r="AS3304" s="17"/>
      <c r="AT3304" s="17"/>
      <c r="AU3304" s="17"/>
      <c r="AV3304" s="17"/>
      <c r="AW3304" s="17"/>
      <c r="AX3304" s="17"/>
      <c r="AY3304" s="17"/>
      <c r="AZ3304" s="17"/>
      <c r="BA3304" s="17"/>
      <c r="BB3304" s="17"/>
      <c r="BC3304" s="17"/>
      <c r="BD3304" s="17"/>
      <c r="BE3304" s="17"/>
      <c r="BF3304" s="17"/>
      <c r="BG3304" s="17"/>
      <c r="BH3304" s="17"/>
    </row>
    <row r="3305" spans="2:60" x14ac:dyDescent="0.2">
      <c r="B3305" s="1" t="s">
        <v>0</v>
      </c>
      <c r="C3305" s="1" t="str">
        <f t="shared" si="344"/>
        <v>LCMO</v>
      </c>
      <c r="D3305" s="1" t="s">
        <v>6773</v>
      </c>
      <c r="E3305" s="1" t="s">
        <v>5488</v>
      </c>
      <c r="F3305" s="14" t="str">
        <f t="shared" si="340"/>
        <v>LCMO-11007-A | truza clasica algodon dama ; talla-l color: verde limon -&gt; verde limon-margarita_01</v>
      </c>
      <c r="G3305" s="14" t="str">
        <f t="shared" si="345"/>
        <v>{"estampado_1":"verde limon","estampado_2":"na"}</v>
      </c>
      <c r="H3305" s="14" t="s">
        <v>1</v>
      </c>
      <c r="I3305" s="14" t="s">
        <v>622</v>
      </c>
      <c r="J3305" s="1" t="s">
        <v>10</v>
      </c>
      <c r="K3305" s="14" t="s">
        <v>3</v>
      </c>
      <c r="L3305" s="14" t="s">
        <v>4</v>
      </c>
      <c r="M3305" s="14" t="s">
        <v>5</v>
      </c>
      <c r="N3305" s="1" t="s">
        <v>6945</v>
      </c>
      <c r="O3305" s="1" t="s">
        <v>1291</v>
      </c>
      <c r="P3305" s="1" t="s">
        <v>4666</v>
      </c>
      <c r="Q3305" s="1" t="s">
        <v>5292</v>
      </c>
      <c r="R3305" s="1" t="str">
        <f t="shared" si="341"/>
        <v>LCMO-11007 | truza clasica algodon dama ; talla-l color: verde limon-margarita_01</v>
      </c>
      <c r="S3305" s="1" t="s">
        <v>5465</v>
      </c>
      <c r="T3305" s="18" t="s">
        <v>1407</v>
      </c>
      <c r="U3305" s="19" t="str">
        <f t="shared" si="342"/>
        <v>('producto_terminado','LCMO','LCMO-11007-A','truza clasica algodon dama','LCMO-11007-A | truza clasica algodon dama ; talla-l color: verde limon -&gt; verde limon-margarita_01','{"estampado_1":"verde limon","estampado_2":"na"}','{"spec":"na"}','{"precio_doc":74.84,"precio_unit":6.24,"precio_web":9,"precio_catalog":6.86,"precio_usd":1.92}','l','cocotfyma','unidad','activo','APT_E','verde limon','ruta5','LCMO-11007','LCMO-11007 | truza clasica algodon dama ; talla-l color: verde limon-margarita_01','verde limon-margarita_01');</v>
      </c>
      <c r="V3305" s="19">
        <v>22164</v>
      </c>
      <c r="W3305" s="20" t="s">
        <v>4665</v>
      </c>
      <c r="X3305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('producto_terminado','LCMO','LCMO-11007-A','truza clasica algodon dama','LCMO-11007-A | truza clasica algodon dama ; talla-l color: verde limon -&gt; verde limon-margarita_01','{"estampado_1":"verde limon","estampado_2":"na"}','{"spec":"na"}','{"precio_doc":74.84,"precio_unit":6.24,"precio_web":9,"precio_catalog":6.86,"precio_usd":1.92}','l','cocotfyma','unidad','activo','APT_E','verde limon','ruta5','LCMO-11007','LCMO-11007 | truza clasica algodon dama ; talla-l color: verde limon-margarita_01','verde limon-margarita_01');</v>
      </c>
      <c r="Y3305" s="17"/>
      <c r="Z3305" s="17"/>
      <c r="AA3305" s="17"/>
      <c r="AB3305" s="17"/>
      <c r="AC3305" s="17"/>
      <c r="AD3305" s="17"/>
      <c r="AE3305" s="17"/>
      <c r="AF3305" s="17"/>
      <c r="AG3305" s="17"/>
      <c r="AH3305" s="17"/>
      <c r="AI3305" s="17"/>
      <c r="AJ3305" s="17"/>
      <c r="AK3305" s="17"/>
      <c r="AL3305" s="17"/>
      <c r="AM3305" s="17"/>
      <c r="AN3305" s="17"/>
      <c r="AO3305" s="17"/>
      <c r="AP3305" s="17"/>
      <c r="AQ3305" s="17"/>
      <c r="AR3305" s="17"/>
      <c r="AS3305" s="17"/>
      <c r="AT3305" s="17"/>
      <c r="AU3305" s="17"/>
      <c r="AV3305" s="17"/>
      <c r="AW3305" s="17"/>
      <c r="AX3305" s="17"/>
      <c r="AY3305" s="17"/>
      <c r="AZ3305" s="17"/>
      <c r="BA3305" s="17"/>
      <c r="BB3305" s="17"/>
      <c r="BC3305" s="17"/>
      <c r="BD3305" s="17"/>
      <c r="BE3305" s="17"/>
      <c r="BF3305" s="17"/>
      <c r="BG3305" s="17"/>
      <c r="BH3305" s="17"/>
    </row>
    <row r="3306" spans="2:60" x14ac:dyDescent="0.2">
      <c r="B3306" s="1" t="s">
        <v>0</v>
      </c>
      <c r="C3306" s="1" t="str">
        <f t="shared" si="344"/>
        <v>LCMO</v>
      </c>
      <c r="D3306" s="1" t="s">
        <v>6774</v>
      </c>
      <c r="E3306" s="1" t="s">
        <v>5488</v>
      </c>
      <c r="F3306" s="14" t="str">
        <f t="shared" si="340"/>
        <v>LCMO-11007-B | truza clasica algodon dama ; talla-l color: margarita_01 -&gt; verde limon-margarita_01</v>
      </c>
      <c r="G3306" s="14" t="str">
        <f t="shared" si="345"/>
        <v>{"estampado_1":"margarita_01","estampado_2":"na"}</v>
      </c>
      <c r="H3306" s="14" t="s">
        <v>1</v>
      </c>
      <c r="I3306" s="14" t="s">
        <v>622</v>
      </c>
      <c r="J3306" s="1" t="s">
        <v>10</v>
      </c>
      <c r="K3306" s="14" t="s">
        <v>3</v>
      </c>
      <c r="L3306" s="14" t="s">
        <v>4</v>
      </c>
      <c r="M3306" s="14" t="s">
        <v>5</v>
      </c>
      <c r="N3306" s="1" t="s">
        <v>6945</v>
      </c>
      <c r="O3306" s="1" t="s">
        <v>2469</v>
      </c>
      <c r="P3306" s="1" t="s">
        <v>4666</v>
      </c>
      <c r="Q3306" s="1" t="s">
        <v>5292</v>
      </c>
      <c r="R3306" s="1" t="str">
        <f t="shared" si="341"/>
        <v>LCMO-11007 | truza clasica algodon dama ; talla-l color: verde limon-margarita_01</v>
      </c>
      <c r="S3306" s="1" t="s">
        <v>5465</v>
      </c>
      <c r="T3306" s="18" t="s">
        <v>1407</v>
      </c>
      <c r="U3306" s="19" t="str">
        <f t="shared" si="342"/>
        <v>('producto_terminado','LCMO','LCMO-11007-B','truza clasica algodon dama','LCMO-11007-B | truza clasica algodon dama ; talla-l color: margarita_01 -&gt; verde limon-margarita_01','{"estampado_1":"margarita_01","estampado_2":"na"}','{"spec":"na"}','{"precio_doc":74.84,"precio_unit":6.24,"precio_web":9,"precio_catalog":6.86,"precio_usd":1.92}','l','cocotfyma','unidad','activo','APT_E','margarita_01','ruta5','LCMO-11007','LCMO-11007 | truza clasica algodon dama ; talla-l color: verde limon-margarita_01','verde limon-margarita_01');</v>
      </c>
      <c r="V3306" s="19">
        <v>22165</v>
      </c>
      <c r="W3306" s="20" t="s">
        <v>4665</v>
      </c>
      <c r="X3306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('producto_terminado','LCMO','LCMO-11007-B','truza clasica algodon dama','LCMO-11007-B | truza clasica algodon dama ; talla-l color: margarita_01 -&gt; verde limon-margarita_01','{"estampado_1":"margarita_01","estampado_2":"na"}','{"spec":"na"}','{"precio_doc":74.84,"precio_unit":6.24,"precio_web":9,"precio_catalog":6.86,"precio_usd":1.92}','l','cocotfyma','unidad','activo','APT_E','margarita_01','ruta5','LCMO-11007','LCMO-11007 | truza clasica algodon dama ; talla-l color: verde limon-margarita_01','verde limon-margarita_01');</v>
      </c>
      <c r="Y3306" s="17"/>
      <c r="Z3306" s="17"/>
      <c r="AA3306" s="17"/>
      <c r="AB3306" s="17"/>
      <c r="AC3306" s="17"/>
      <c r="AD3306" s="17"/>
      <c r="AE3306" s="17"/>
      <c r="AF3306" s="17"/>
      <c r="AG3306" s="17"/>
      <c r="AH3306" s="17"/>
      <c r="AI3306" s="17"/>
      <c r="AJ3306" s="17"/>
      <c r="AK3306" s="17"/>
      <c r="AL3306" s="17"/>
      <c r="AM3306" s="17"/>
      <c r="AN3306" s="17"/>
      <c r="AO3306" s="17"/>
      <c r="AP3306" s="17"/>
      <c r="AQ3306" s="17"/>
      <c r="AR3306" s="17"/>
      <c r="AS3306" s="17"/>
      <c r="AT3306" s="17"/>
      <c r="AU3306" s="17"/>
      <c r="AV3306" s="17"/>
      <c r="AW3306" s="17"/>
      <c r="AX3306" s="17"/>
      <c r="AY3306" s="17"/>
      <c r="AZ3306" s="17"/>
      <c r="BA3306" s="17"/>
      <c r="BB3306" s="17"/>
      <c r="BC3306" s="17"/>
      <c r="BD3306" s="17"/>
      <c r="BE3306" s="17"/>
      <c r="BF3306" s="17"/>
      <c r="BG3306" s="17"/>
      <c r="BH3306" s="17"/>
    </row>
    <row r="3307" spans="2:60" x14ac:dyDescent="0.2">
      <c r="B3307" s="1" t="s">
        <v>0</v>
      </c>
      <c r="C3307" s="1" t="str">
        <f t="shared" si="344"/>
        <v>LCMO</v>
      </c>
      <c r="D3307" s="1" t="s">
        <v>6775</v>
      </c>
      <c r="E3307" s="1" t="s">
        <v>5488</v>
      </c>
      <c r="F3307" s="14" t="str">
        <f t="shared" si="340"/>
        <v>LCMO-12007-A | truza clasica algodon dama ; talla-xl color: verde limon -&gt; verde limon-margarita_01</v>
      </c>
      <c r="G3307" s="14" t="str">
        <f t="shared" si="345"/>
        <v>{"estampado_1":"verde limon","estampado_2":"na"}</v>
      </c>
      <c r="H3307" s="14" t="s">
        <v>1</v>
      </c>
      <c r="I3307" s="14" t="s">
        <v>622</v>
      </c>
      <c r="J3307" s="1" t="s">
        <v>71</v>
      </c>
      <c r="K3307" s="14" t="s">
        <v>3</v>
      </c>
      <c r="L3307" s="14" t="s">
        <v>4</v>
      </c>
      <c r="M3307" s="14" t="s">
        <v>5</v>
      </c>
      <c r="N3307" s="1" t="s">
        <v>6945</v>
      </c>
      <c r="O3307" s="1" t="s">
        <v>1291</v>
      </c>
      <c r="P3307" s="1" t="s">
        <v>4666</v>
      </c>
      <c r="Q3307" s="1" t="s">
        <v>5293</v>
      </c>
      <c r="R3307" s="1" t="str">
        <f t="shared" si="341"/>
        <v>LCMO-12007 | truza clasica algodon dama ; talla-xl color: verde limon-margarita_01</v>
      </c>
      <c r="S3307" s="1" t="s">
        <v>5465</v>
      </c>
      <c r="T3307" s="18" t="s">
        <v>1407</v>
      </c>
      <c r="U3307" s="19" t="str">
        <f t="shared" si="342"/>
        <v>('producto_terminado','LCMO','LCMO-12007-A','truza clasica algodon dama','LCMO-12007-A | truza clasica algodon dama ; talla-xl color: verde limon -&gt; verde limon-margarita_01','{"estampado_1":"verde limon","estampado_2":"na"}','{"spec":"na"}','{"precio_doc":74.84,"precio_unit":6.24,"precio_web":9,"precio_catalog":6.86,"precio_usd":1.92}','xl','cocotfyma','unidad','activo','APT_E','verde limon','ruta5','LCMO-12007','LCMO-12007 | truza clasica algodon dama ; talla-xl color: verde limon-margarita_01','verde limon-margarita_01');</v>
      </c>
      <c r="V3307" s="19">
        <v>22166</v>
      </c>
      <c r="W3307" s="20" t="s">
        <v>4665</v>
      </c>
      <c r="X3307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('producto_terminado','LCMO','LCMO-12007-A','truza clasica algodon dama','LCMO-12007-A | truza clasica algodon dama ; talla-xl color: verde limon -&gt; verde limon-margarita_01','{"estampado_1":"verde limon","estampado_2":"na"}','{"spec":"na"}','{"precio_doc":74.84,"precio_unit":6.24,"precio_web":9,"precio_catalog":6.86,"precio_usd":1.92}','xl','cocotfyma','unidad','activo','APT_E','verde limon','ruta5','LCMO-12007','LCMO-12007 | truza clasica algodon dama ; talla-xl color: verde limon-margarita_01','verde limon-margarita_01');</v>
      </c>
      <c r="Y3307" s="17"/>
      <c r="Z3307" s="17"/>
      <c r="AA3307" s="17"/>
      <c r="AB3307" s="17"/>
      <c r="AC3307" s="17"/>
      <c r="AD3307" s="17"/>
      <c r="AE3307" s="17"/>
      <c r="AF3307" s="17"/>
      <c r="AG3307" s="17"/>
      <c r="AH3307" s="17"/>
      <c r="AI3307" s="17"/>
      <c r="AJ3307" s="17"/>
      <c r="AK3307" s="17"/>
      <c r="AL3307" s="17"/>
      <c r="AM3307" s="17"/>
      <c r="AN3307" s="17"/>
      <c r="AO3307" s="17"/>
      <c r="AP3307" s="17"/>
      <c r="AQ3307" s="17"/>
      <c r="AR3307" s="17"/>
      <c r="AS3307" s="17"/>
      <c r="AT3307" s="17"/>
      <c r="AU3307" s="17"/>
      <c r="AV3307" s="17"/>
      <c r="AW3307" s="17"/>
      <c r="AX3307" s="17"/>
      <c r="AY3307" s="17"/>
      <c r="AZ3307" s="17"/>
      <c r="BA3307" s="17"/>
      <c r="BB3307" s="17"/>
      <c r="BC3307" s="17"/>
      <c r="BD3307" s="17"/>
      <c r="BE3307" s="17"/>
      <c r="BF3307" s="17"/>
      <c r="BG3307" s="17"/>
      <c r="BH3307" s="17"/>
    </row>
    <row r="3308" spans="2:60" x14ac:dyDescent="0.2">
      <c r="B3308" s="1" t="s">
        <v>0</v>
      </c>
      <c r="C3308" s="1" t="str">
        <f t="shared" si="344"/>
        <v>LCMO</v>
      </c>
      <c r="D3308" s="1" t="s">
        <v>6776</v>
      </c>
      <c r="E3308" s="1" t="s">
        <v>5488</v>
      </c>
      <c r="F3308" s="14" t="str">
        <f t="shared" si="340"/>
        <v>LCMO-12007-B | truza clasica algodon dama ; talla-xl color: margarita_01 -&gt; verde limon-margarita_01</v>
      </c>
      <c r="G3308" s="14" t="str">
        <f t="shared" si="345"/>
        <v>{"estampado_1":"margarita_01","estampado_2":"na"}</v>
      </c>
      <c r="H3308" s="14" t="s">
        <v>1</v>
      </c>
      <c r="I3308" s="14" t="s">
        <v>622</v>
      </c>
      <c r="J3308" s="1" t="s">
        <v>71</v>
      </c>
      <c r="K3308" s="14" t="s">
        <v>3</v>
      </c>
      <c r="L3308" s="14" t="s">
        <v>4</v>
      </c>
      <c r="M3308" s="14" t="s">
        <v>5</v>
      </c>
      <c r="N3308" s="1" t="s">
        <v>6945</v>
      </c>
      <c r="O3308" s="1" t="s">
        <v>2469</v>
      </c>
      <c r="P3308" s="1" t="s">
        <v>4666</v>
      </c>
      <c r="Q3308" s="1" t="s">
        <v>5293</v>
      </c>
      <c r="R3308" s="1" t="str">
        <f t="shared" si="341"/>
        <v>LCMO-12007 | truza clasica algodon dama ; talla-xl color: verde limon-margarita_01</v>
      </c>
      <c r="S3308" s="1" t="s">
        <v>5465</v>
      </c>
      <c r="T3308" s="18" t="s">
        <v>1407</v>
      </c>
      <c r="U3308" s="19" t="str">
        <f t="shared" si="342"/>
        <v>('producto_terminado','LCMO','LCMO-12007-B','truza clasica algodon dama','LCMO-12007-B | truza clasica algodon dama ; talla-xl color: margarita_01 -&gt; verde limon-margarita_01','{"estampado_1":"margarita_01","estampado_2":"na"}','{"spec":"na"}','{"precio_doc":74.84,"precio_unit":6.24,"precio_web":9,"precio_catalog":6.86,"precio_usd":1.92}','xl','cocotfyma','unidad','activo','APT_E','margarita_01','ruta5','LCMO-12007','LCMO-12007 | truza clasica algodon dama ; talla-xl color: verde limon-margarita_01','verde limon-margarita_01');</v>
      </c>
      <c r="V3308" s="19">
        <v>22167</v>
      </c>
      <c r="W3308" s="20" t="s">
        <v>4665</v>
      </c>
      <c r="X3308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('producto_terminado','LCMO','LCMO-12007-B','truza clasica algodon dama','LCMO-12007-B | truza clasica algodon dama ; talla-xl color: margarita_01 -&gt; verde limon-margarita_01','{"estampado_1":"margarita_01","estampado_2":"na"}','{"spec":"na"}','{"precio_doc":74.84,"precio_unit":6.24,"precio_web":9,"precio_catalog":6.86,"precio_usd":1.92}','xl','cocotfyma','unidad','activo','APT_E','margarita_01','ruta5','LCMO-12007','LCMO-12007 | truza clasica algodon dama ; talla-xl color: verde limon-margarita_01','verde limon-margarita_01');</v>
      </c>
      <c r="Y3308" s="17"/>
      <c r="Z3308" s="17"/>
      <c r="AA3308" s="17"/>
      <c r="AB3308" s="17"/>
      <c r="AC3308" s="17"/>
      <c r="AD3308" s="17"/>
      <c r="AE3308" s="17"/>
      <c r="AF3308" s="17"/>
      <c r="AG3308" s="17"/>
      <c r="AH3308" s="17"/>
      <c r="AI3308" s="17"/>
      <c r="AJ3308" s="17"/>
      <c r="AK3308" s="17"/>
      <c r="AL3308" s="17"/>
      <c r="AM3308" s="17"/>
      <c r="AN3308" s="17"/>
      <c r="AO3308" s="17"/>
      <c r="AP3308" s="17"/>
      <c r="AQ3308" s="17"/>
      <c r="AR3308" s="17"/>
      <c r="AS3308" s="17"/>
      <c r="AT3308" s="17"/>
      <c r="AU3308" s="17"/>
      <c r="AV3308" s="17"/>
      <c r="AW3308" s="17"/>
      <c r="AX3308" s="17"/>
      <c r="AY3308" s="17"/>
      <c r="AZ3308" s="17"/>
      <c r="BA3308" s="17"/>
      <c r="BB3308" s="17"/>
      <c r="BC3308" s="17"/>
      <c r="BD3308" s="17"/>
      <c r="BE3308" s="17"/>
      <c r="BF3308" s="17"/>
      <c r="BG3308" s="17"/>
      <c r="BH3308" s="17"/>
    </row>
    <row r="3309" spans="2:60" x14ac:dyDescent="0.2">
      <c r="B3309" s="1" t="s">
        <v>0</v>
      </c>
      <c r="C3309" s="1" t="str">
        <f t="shared" si="344"/>
        <v>LCM</v>
      </c>
      <c r="D3309" s="1" t="s">
        <v>6777</v>
      </c>
      <c r="E3309" s="1" t="s">
        <v>5489</v>
      </c>
      <c r="F3309" s="14" t="str">
        <f t="shared" ref="F3309:F3372" si="346">D3309&amp;" | "&amp;E3309&amp;" ; talla-"&amp;J3309&amp;" color: "&amp;O3309&amp;" -&gt; "&amp;S3309</f>
        <v>LCM-10001-A | truza materna alta ; talla-m color: blanco -&gt; blanco-blanco</v>
      </c>
      <c r="G3309" s="14" t="str">
        <f t="shared" si="345"/>
        <v>{"estampado_1":"blanco","estampado_2":"na"}</v>
      </c>
      <c r="H3309" s="14" t="s">
        <v>1</v>
      </c>
      <c r="I3309" s="14" t="s">
        <v>622</v>
      </c>
      <c r="J3309" s="1" t="s">
        <v>9</v>
      </c>
      <c r="K3309" s="14" t="s">
        <v>3</v>
      </c>
      <c r="L3309" s="14" t="s">
        <v>4</v>
      </c>
      <c r="M3309" s="14" t="s">
        <v>5</v>
      </c>
      <c r="N3309" s="1" t="s">
        <v>6945</v>
      </c>
      <c r="O3309" s="1" t="s">
        <v>1283</v>
      </c>
      <c r="P3309" s="1" t="s">
        <v>4666</v>
      </c>
      <c r="Q3309" s="1" t="s">
        <v>5294</v>
      </c>
      <c r="R3309" s="1" t="str">
        <f t="shared" ref="R3309:R3372" si="347">Q3309&amp;" | "&amp;E3309&amp;" ; talla-"&amp;J3309&amp;" color: "&amp;S3309</f>
        <v>LCM-10001 | truza materna alta ; talla-m color: blanco-blanco</v>
      </c>
      <c r="S3309" s="1" t="s">
        <v>5458</v>
      </c>
      <c r="T3309" s="18" t="s">
        <v>1407</v>
      </c>
      <c r="U3309" s="19" t="str">
        <f t="shared" ref="U3309:U3372" si="348">"("&amp;T3309&amp;B3309&amp;T3309&amp;","&amp;T3309&amp;C3309&amp;T3309&amp;","&amp;T3309&amp;D3309&amp;T3309&amp;","&amp;T3309&amp;E3309&amp;T3309&amp;","&amp;T3309&amp;F3309&amp;T3309&amp;","&amp;T3309&amp;G3309&amp;T3309&amp;","&amp;T3309&amp;H3309&amp;T3309&amp;","&amp;T3309&amp;I3309&amp;T3309&amp;","&amp;T3309&amp;J3309&amp;T3309&amp;","&amp;T3309&amp;K3309&amp;T3309&amp;","&amp;T3309&amp;L3309&amp;T3309&amp;","&amp;T3309&amp;M3309&amp;T3309&amp;","&amp;T3309&amp;N3309&amp;T3309&amp;","&amp;T3309&amp;O3309&amp;T3309&amp;","&amp;T3309&amp;P3309&amp;T3309&amp;","&amp;T3309&amp;Q3309&amp;T3309&amp;","&amp;T3309&amp;R3309&amp;T3309&amp;","&amp;T3309&amp;S3309&amp;T3309&amp;");"</f>
        <v>('producto_terminado','LCM','LCM-10001-A','truza materna alta','LCM-10001-A | truza materna alta ; talla-m color: blanco -&gt; blanco-blanco','{"estampado_1":"blanco","estampado_2":"na"}','{"spec":"na"}','{"precio_doc":74.84,"precio_unit":6.24,"precio_web":9,"precio_catalog":6.86,"precio_usd":1.92}','m','cocotfyma','unidad','activo','APT_E','blanco','ruta5','LCM-10001','LCM-10001 | truza materna alta ; talla-m color: blanco-blanco','blanco-blanco');</v>
      </c>
      <c r="V3309" s="19">
        <v>22168</v>
      </c>
      <c r="W3309" s="20" t="s">
        <v>4665</v>
      </c>
      <c r="X3309" s="17" t="str">
        <f t="shared" ref="X3309:X3372" si="349">W3309&amp;U3309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('producto_terminado','LCM','LCM-10001-A','truza materna alta','LCM-10001-A | truza materna alta ; talla-m color: blanco -&gt; blanco-blanco','{"estampado_1":"blanco","estampado_2":"na"}','{"spec":"na"}','{"precio_doc":74.84,"precio_unit":6.24,"precio_web":9,"precio_catalog":6.86,"precio_usd":1.92}','m','cocotfyma','unidad','activo','APT_E','blanco','ruta5','LCM-10001','LCM-10001 | truza materna alta ; talla-m color: blanco-blanco','blanco-blanco');</v>
      </c>
      <c r="Y3309" s="17"/>
      <c r="Z3309" s="17"/>
      <c r="AA3309" s="17"/>
      <c r="AB3309" s="17"/>
      <c r="AC3309" s="17"/>
      <c r="AD3309" s="17"/>
      <c r="AE3309" s="17"/>
      <c r="AF3309" s="17"/>
      <c r="AG3309" s="17"/>
      <c r="AH3309" s="17"/>
      <c r="AI3309" s="17"/>
      <c r="AJ3309" s="17"/>
      <c r="AK3309" s="17"/>
      <c r="AL3309" s="17"/>
      <c r="AM3309" s="17"/>
      <c r="AN3309" s="17"/>
      <c r="AO3309" s="17"/>
      <c r="AP3309" s="17"/>
      <c r="AQ3309" s="17"/>
      <c r="AR3309" s="17"/>
      <c r="AS3309" s="17"/>
      <c r="AT3309" s="17"/>
      <c r="AU3309" s="17"/>
      <c r="AV3309" s="17"/>
      <c r="AW3309" s="17"/>
      <c r="AX3309" s="17"/>
      <c r="AY3309" s="17"/>
      <c r="AZ3309" s="17"/>
      <c r="BA3309" s="17"/>
      <c r="BB3309" s="17"/>
      <c r="BC3309" s="17"/>
      <c r="BD3309" s="17"/>
      <c r="BE3309" s="17"/>
      <c r="BF3309" s="17"/>
      <c r="BG3309" s="17"/>
      <c r="BH3309" s="17"/>
    </row>
    <row r="3310" spans="2:60" x14ac:dyDescent="0.2">
      <c r="B3310" s="1" t="s">
        <v>0</v>
      </c>
      <c r="C3310" s="1" t="str">
        <f t="shared" ref="C3310:C3373" si="350">MID(D3310,1,FIND("-",D3310)-1)</f>
        <v>LCM</v>
      </c>
      <c r="D3310" s="1" t="s">
        <v>6778</v>
      </c>
      <c r="E3310" s="1" t="s">
        <v>5489</v>
      </c>
      <c r="F3310" s="14" t="str">
        <f t="shared" si="346"/>
        <v>LCM-10001-B | truza materna alta ; talla-m color: blanco -&gt; blanco-blanco</v>
      </c>
      <c r="G3310" s="14" t="str">
        <f t="shared" ref="G3310:G3373" si="351">$G$4&amp;O3310&amp;$G$3</f>
        <v>{"estampado_1":"blanco","estampado_2":"na"}</v>
      </c>
      <c r="H3310" s="14" t="s">
        <v>1</v>
      </c>
      <c r="I3310" s="14" t="s">
        <v>622</v>
      </c>
      <c r="J3310" s="1" t="s">
        <v>9</v>
      </c>
      <c r="K3310" s="14" t="s">
        <v>3</v>
      </c>
      <c r="L3310" s="14" t="s">
        <v>4</v>
      </c>
      <c r="M3310" s="14" t="s">
        <v>5</v>
      </c>
      <c r="N3310" s="1" t="s">
        <v>6945</v>
      </c>
      <c r="O3310" s="1" t="s">
        <v>1283</v>
      </c>
      <c r="P3310" s="1" t="s">
        <v>4666</v>
      </c>
      <c r="Q3310" s="1" t="s">
        <v>5294</v>
      </c>
      <c r="R3310" s="1" t="str">
        <f t="shared" si="347"/>
        <v>LCM-10001 | truza materna alta ; talla-m color: blanco-blanco</v>
      </c>
      <c r="S3310" s="1" t="s">
        <v>5458</v>
      </c>
      <c r="T3310" s="18" t="s">
        <v>1407</v>
      </c>
      <c r="U3310" s="19" t="str">
        <f t="shared" si="348"/>
        <v>('producto_terminado','LCM','LCM-10001-B','truza materna alta','LCM-10001-B | truza materna alta ; talla-m color: blanco -&gt; blanco-blanco','{"estampado_1":"blanco","estampado_2":"na"}','{"spec":"na"}','{"precio_doc":74.84,"precio_unit":6.24,"precio_web":9,"precio_catalog":6.86,"precio_usd":1.92}','m','cocotfyma','unidad','activo','APT_E','blanco','ruta5','LCM-10001','LCM-10001 | truza materna alta ; talla-m color: blanco-blanco','blanco-blanco');</v>
      </c>
      <c r="V3310" s="19">
        <v>22169</v>
      </c>
      <c r="W3310" s="20" t="s">
        <v>4665</v>
      </c>
      <c r="X3310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('producto_terminado','LCM','LCM-10001-B','truza materna alta','LCM-10001-B | truza materna alta ; talla-m color: blanco -&gt; blanco-blanco','{"estampado_1":"blanco","estampado_2":"na"}','{"spec":"na"}','{"precio_doc":74.84,"precio_unit":6.24,"precio_web":9,"precio_catalog":6.86,"precio_usd":1.92}','m','cocotfyma','unidad','activo','APT_E','blanco','ruta5','LCM-10001','LCM-10001 | truza materna alta ; talla-m color: blanco-blanco','blanco-blanco');</v>
      </c>
      <c r="Y3310" s="17"/>
      <c r="Z3310" s="17"/>
      <c r="AA3310" s="17"/>
      <c r="AB3310" s="17"/>
      <c r="AC3310" s="17"/>
      <c r="AD3310" s="17"/>
      <c r="AE3310" s="17"/>
      <c r="AF3310" s="17"/>
      <c r="AG3310" s="17"/>
      <c r="AH3310" s="17"/>
      <c r="AI3310" s="17"/>
      <c r="AJ3310" s="17"/>
      <c r="AK3310" s="17"/>
      <c r="AL3310" s="17"/>
      <c r="AM3310" s="17"/>
      <c r="AN3310" s="17"/>
      <c r="AO3310" s="17"/>
      <c r="AP3310" s="17"/>
      <c r="AQ3310" s="17"/>
      <c r="AR3310" s="17"/>
      <c r="AS3310" s="17"/>
      <c r="AT3310" s="17"/>
      <c r="AU3310" s="17"/>
      <c r="AV3310" s="17"/>
      <c r="AW3310" s="17"/>
      <c r="AX3310" s="17"/>
      <c r="AY3310" s="17"/>
      <c r="AZ3310" s="17"/>
      <c r="BA3310" s="17"/>
      <c r="BB3310" s="17"/>
      <c r="BC3310" s="17"/>
      <c r="BD3310" s="17"/>
      <c r="BE3310" s="17"/>
      <c r="BF3310" s="17"/>
      <c r="BG3310" s="17"/>
      <c r="BH3310" s="17"/>
    </row>
    <row r="3311" spans="2:60" x14ac:dyDescent="0.2">
      <c r="B3311" s="1" t="s">
        <v>0</v>
      </c>
      <c r="C3311" s="1" t="str">
        <f t="shared" si="350"/>
        <v>LCM</v>
      </c>
      <c r="D3311" s="1" t="s">
        <v>6779</v>
      </c>
      <c r="E3311" s="1" t="s">
        <v>5489</v>
      </c>
      <c r="F3311" s="14" t="str">
        <f t="shared" si="346"/>
        <v>LCM-11001-A | truza materna alta ; talla-l color: blanco -&gt; blanco-blanco</v>
      </c>
      <c r="G3311" s="14" t="str">
        <f t="shared" si="351"/>
        <v>{"estampado_1":"blanco","estampado_2":"na"}</v>
      </c>
      <c r="H3311" s="14" t="s">
        <v>1</v>
      </c>
      <c r="I3311" s="14" t="s">
        <v>622</v>
      </c>
      <c r="J3311" s="1" t="s">
        <v>10</v>
      </c>
      <c r="K3311" s="14" t="s">
        <v>3</v>
      </c>
      <c r="L3311" s="14" t="s">
        <v>4</v>
      </c>
      <c r="M3311" s="14" t="s">
        <v>5</v>
      </c>
      <c r="N3311" s="1" t="s">
        <v>6945</v>
      </c>
      <c r="O3311" s="1" t="s">
        <v>1283</v>
      </c>
      <c r="P3311" s="1" t="s">
        <v>4666</v>
      </c>
      <c r="Q3311" s="1" t="s">
        <v>5295</v>
      </c>
      <c r="R3311" s="1" t="str">
        <f t="shared" si="347"/>
        <v>LCM-11001 | truza materna alta ; talla-l color: blanco-blanco</v>
      </c>
      <c r="S3311" s="1" t="s">
        <v>5458</v>
      </c>
      <c r="T3311" s="18" t="s">
        <v>1407</v>
      </c>
      <c r="U3311" s="19" t="str">
        <f t="shared" si="348"/>
        <v>('producto_terminado','LCM','LCM-11001-A','truza materna alta','LCM-11001-A | truza materna alta ; talla-l color: blanco -&gt; blanco-blanco','{"estampado_1":"blanco","estampado_2":"na"}','{"spec":"na"}','{"precio_doc":74.84,"precio_unit":6.24,"precio_web":9,"precio_catalog":6.86,"precio_usd":1.92}','l','cocotfyma','unidad','activo','APT_E','blanco','ruta5','LCM-11001','LCM-11001 | truza materna alta ; talla-l color: blanco-blanco','blanco-blanco');</v>
      </c>
      <c r="V3311" s="19">
        <v>22170</v>
      </c>
      <c r="W3311" s="20" t="s">
        <v>4665</v>
      </c>
      <c r="X3311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('producto_terminado','LCM','LCM-11001-A','truza materna alta','LCM-11001-A | truza materna alta ; talla-l color: blanco -&gt; blanco-blanco','{"estampado_1":"blanco","estampado_2":"na"}','{"spec":"na"}','{"precio_doc":74.84,"precio_unit":6.24,"precio_web":9,"precio_catalog":6.86,"precio_usd":1.92}','l','cocotfyma','unidad','activo','APT_E','blanco','ruta5','LCM-11001','LCM-11001 | truza materna alta ; talla-l color: blanco-blanco','blanco-blanco');</v>
      </c>
      <c r="Y3311" s="17"/>
      <c r="Z3311" s="17"/>
      <c r="AA3311" s="17"/>
      <c r="AB3311" s="17"/>
      <c r="AC3311" s="17"/>
      <c r="AD3311" s="17"/>
      <c r="AE3311" s="17"/>
      <c r="AF3311" s="17"/>
      <c r="AG3311" s="17"/>
      <c r="AH3311" s="17"/>
      <c r="AI3311" s="17"/>
      <c r="AJ3311" s="17"/>
      <c r="AK3311" s="17"/>
      <c r="AL3311" s="17"/>
      <c r="AM3311" s="17"/>
      <c r="AN3311" s="17"/>
      <c r="AO3311" s="17"/>
      <c r="AP3311" s="17"/>
      <c r="AQ3311" s="17"/>
      <c r="AR3311" s="17"/>
      <c r="AS3311" s="17"/>
      <c r="AT3311" s="17"/>
      <c r="AU3311" s="17"/>
      <c r="AV3311" s="17"/>
      <c r="AW3311" s="17"/>
      <c r="AX3311" s="17"/>
      <c r="AY3311" s="17"/>
      <c r="AZ3311" s="17"/>
      <c r="BA3311" s="17"/>
      <c r="BB3311" s="17"/>
      <c r="BC3311" s="17"/>
      <c r="BD3311" s="17"/>
      <c r="BE3311" s="17"/>
      <c r="BF3311" s="17"/>
      <c r="BG3311" s="17"/>
      <c r="BH3311" s="17"/>
    </row>
    <row r="3312" spans="2:60" x14ac:dyDescent="0.2">
      <c r="B3312" s="1" t="s">
        <v>0</v>
      </c>
      <c r="C3312" s="1" t="str">
        <f t="shared" si="350"/>
        <v>LCM</v>
      </c>
      <c r="D3312" s="1" t="s">
        <v>6780</v>
      </c>
      <c r="E3312" s="1" t="s">
        <v>5489</v>
      </c>
      <c r="F3312" s="14" t="str">
        <f t="shared" si="346"/>
        <v>LCM-11001-B | truza materna alta ; talla-l color: blanco -&gt; blanco-blanco</v>
      </c>
      <c r="G3312" s="14" t="str">
        <f t="shared" si="351"/>
        <v>{"estampado_1":"blanco","estampado_2":"na"}</v>
      </c>
      <c r="H3312" s="14" t="s">
        <v>1</v>
      </c>
      <c r="I3312" s="14" t="s">
        <v>622</v>
      </c>
      <c r="J3312" s="1" t="s">
        <v>10</v>
      </c>
      <c r="K3312" s="14" t="s">
        <v>3</v>
      </c>
      <c r="L3312" s="14" t="s">
        <v>4</v>
      </c>
      <c r="M3312" s="14" t="s">
        <v>5</v>
      </c>
      <c r="N3312" s="1" t="s">
        <v>6945</v>
      </c>
      <c r="O3312" s="1" t="s">
        <v>1283</v>
      </c>
      <c r="P3312" s="1" t="s">
        <v>4666</v>
      </c>
      <c r="Q3312" s="1" t="s">
        <v>5295</v>
      </c>
      <c r="R3312" s="1" t="str">
        <f t="shared" si="347"/>
        <v>LCM-11001 | truza materna alta ; talla-l color: blanco-blanco</v>
      </c>
      <c r="S3312" s="1" t="s">
        <v>5458</v>
      </c>
      <c r="T3312" s="18" t="s">
        <v>1407</v>
      </c>
      <c r="U3312" s="19" t="str">
        <f t="shared" si="348"/>
        <v>('producto_terminado','LCM','LCM-11001-B','truza materna alta','LCM-11001-B | truza materna alta ; talla-l color: blanco -&gt; blanco-blanco','{"estampado_1":"blanco","estampado_2":"na"}','{"spec":"na"}','{"precio_doc":74.84,"precio_unit":6.24,"precio_web":9,"precio_catalog":6.86,"precio_usd":1.92}','l','cocotfyma','unidad','activo','APT_E','blanco','ruta5','LCM-11001','LCM-11001 | truza materna alta ; talla-l color: blanco-blanco','blanco-blanco');</v>
      </c>
      <c r="V3312" s="19">
        <v>22171</v>
      </c>
      <c r="W3312" s="20" t="s">
        <v>4665</v>
      </c>
      <c r="X3312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('producto_terminado','LCM','LCM-11001-B','truza materna alta','LCM-11001-B | truza materna alta ; talla-l color: blanco -&gt; blanco-blanco','{"estampado_1":"blanco","estampado_2":"na"}','{"spec":"na"}','{"precio_doc":74.84,"precio_unit":6.24,"precio_web":9,"precio_catalog":6.86,"precio_usd":1.92}','l','cocotfyma','unidad','activo','APT_E','blanco','ruta5','LCM-11001','LCM-11001 | truza materna alta ; talla-l color: blanco-blanco','blanco-blanco');</v>
      </c>
      <c r="Y3312" s="17"/>
      <c r="Z3312" s="17"/>
      <c r="AA3312" s="17"/>
      <c r="AB3312" s="17"/>
      <c r="AC3312" s="17"/>
      <c r="AD3312" s="17"/>
      <c r="AE3312" s="17"/>
      <c r="AF3312" s="17"/>
      <c r="AG3312" s="17"/>
      <c r="AH3312" s="17"/>
      <c r="AI3312" s="17"/>
      <c r="AJ3312" s="17"/>
      <c r="AK3312" s="17"/>
      <c r="AL3312" s="17"/>
      <c r="AM3312" s="17"/>
      <c r="AN3312" s="17"/>
      <c r="AO3312" s="17"/>
      <c r="AP3312" s="17"/>
      <c r="AQ3312" s="17"/>
      <c r="AR3312" s="17"/>
      <c r="AS3312" s="17"/>
      <c r="AT3312" s="17"/>
      <c r="AU3312" s="17"/>
      <c r="AV3312" s="17"/>
      <c r="AW3312" s="17"/>
      <c r="AX3312" s="17"/>
      <c r="AY3312" s="17"/>
      <c r="AZ3312" s="17"/>
      <c r="BA3312" s="17"/>
      <c r="BB3312" s="17"/>
      <c r="BC3312" s="17"/>
      <c r="BD3312" s="17"/>
      <c r="BE3312" s="17"/>
      <c r="BF3312" s="17"/>
      <c r="BG3312" s="17"/>
      <c r="BH3312" s="17"/>
    </row>
    <row r="3313" spans="2:60" x14ac:dyDescent="0.2">
      <c r="B3313" s="1" t="s">
        <v>0</v>
      </c>
      <c r="C3313" s="1" t="str">
        <f t="shared" si="350"/>
        <v>LCM</v>
      </c>
      <c r="D3313" s="1" t="s">
        <v>6781</v>
      </c>
      <c r="E3313" s="1" t="s">
        <v>5489</v>
      </c>
      <c r="F3313" s="14" t="str">
        <f t="shared" si="346"/>
        <v>LCM-12001-A | truza materna alta ; talla-xl color: blanco -&gt; blanco-blanco</v>
      </c>
      <c r="G3313" s="14" t="str">
        <f t="shared" si="351"/>
        <v>{"estampado_1":"blanco","estampado_2":"na"}</v>
      </c>
      <c r="H3313" s="14" t="s">
        <v>1</v>
      </c>
      <c r="I3313" s="14" t="s">
        <v>622</v>
      </c>
      <c r="J3313" s="1" t="s">
        <v>71</v>
      </c>
      <c r="K3313" s="14" t="s">
        <v>3</v>
      </c>
      <c r="L3313" s="14" t="s">
        <v>4</v>
      </c>
      <c r="M3313" s="14" t="s">
        <v>5</v>
      </c>
      <c r="N3313" s="1" t="s">
        <v>6945</v>
      </c>
      <c r="O3313" s="1" t="s">
        <v>1283</v>
      </c>
      <c r="P3313" s="1" t="s">
        <v>4666</v>
      </c>
      <c r="Q3313" s="1" t="s">
        <v>5296</v>
      </c>
      <c r="R3313" s="1" t="str">
        <f t="shared" si="347"/>
        <v>LCM-12001 | truza materna alta ; talla-xl color: blanco-blanco</v>
      </c>
      <c r="S3313" s="1" t="s">
        <v>5458</v>
      </c>
      <c r="T3313" s="18" t="s">
        <v>1407</v>
      </c>
      <c r="U3313" s="19" t="str">
        <f t="shared" si="348"/>
        <v>('producto_terminado','LCM','LCM-12001-A','truza materna alta','LCM-12001-A | truza materna alta ; talla-xl color: blanco -&gt; blanco-blanco','{"estampado_1":"blanco","estampado_2":"na"}','{"spec":"na"}','{"precio_doc":74.84,"precio_unit":6.24,"precio_web":9,"precio_catalog":6.86,"precio_usd":1.92}','xl','cocotfyma','unidad','activo','APT_E','blanco','ruta5','LCM-12001','LCM-12001 | truza materna alta ; talla-xl color: blanco-blanco','blanco-blanco');</v>
      </c>
      <c r="V3313" s="19">
        <v>22172</v>
      </c>
      <c r="W3313" s="20" t="s">
        <v>4665</v>
      </c>
      <c r="X3313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('producto_terminado','LCM','LCM-12001-A','truza materna alta','LCM-12001-A | truza materna alta ; talla-xl color: blanco -&gt; blanco-blanco','{"estampado_1":"blanco","estampado_2":"na"}','{"spec":"na"}','{"precio_doc":74.84,"precio_unit":6.24,"precio_web":9,"precio_catalog":6.86,"precio_usd":1.92}','xl','cocotfyma','unidad','activo','APT_E','blanco','ruta5','LCM-12001','LCM-12001 | truza materna alta ; talla-xl color: blanco-blanco','blanco-blanco');</v>
      </c>
      <c r="Y3313" s="17"/>
      <c r="Z3313" s="17"/>
      <c r="AA3313" s="17"/>
      <c r="AB3313" s="17"/>
      <c r="AC3313" s="17"/>
      <c r="AD3313" s="17"/>
      <c r="AE3313" s="17"/>
      <c r="AF3313" s="17"/>
      <c r="AG3313" s="17"/>
      <c r="AH3313" s="17"/>
      <c r="AI3313" s="17"/>
      <c r="AJ3313" s="17"/>
      <c r="AK3313" s="17"/>
      <c r="AL3313" s="17"/>
      <c r="AM3313" s="17"/>
      <c r="AN3313" s="17"/>
      <c r="AO3313" s="17"/>
      <c r="AP3313" s="17"/>
      <c r="AQ3313" s="17"/>
      <c r="AR3313" s="17"/>
      <c r="AS3313" s="17"/>
      <c r="AT3313" s="17"/>
      <c r="AU3313" s="17"/>
      <c r="AV3313" s="17"/>
      <c r="AW3313" s="17"/>
      <c r="AX3313" s="17"/>
      <c r="AY3313" s="17"/>
      <c r="AZ3313" s="17"/>
      <c r="BA3313" s="17"/>
      <c r="BB3313" s="17"/>
      <c r="BC3313" s="17"/>
      <c r="BD3313" s="17"/>
      <c r="BE3313" s="17"/>
      <c r="BF3313" s="17"/>
      <c r="BG3313" s="17"/>
      <c r="BH3313" s="17"/>
    </row>
    <row r="3314" spans="2:60" x14ac:dyDescent="0.2">
      <c r="B3314" s="1" t="s">
        <v>0</v>
      </c>
      <c r="C3314" s="1" t="str">
        <f t="shared" si="350"/>
        <v>LCM</v>
      </c>
      <c r="D3314" s="1" t="s">
        <v>6782</v>
      </c>
      <c r="E3314" s="1" t="s">
        <v>5489</v>
      </c>
      <c r="F3314" s="14" t="str">
        <f t="shared" si="346"/>
        <v>LCM-12001-B | truza materna alta ; talla-xl color: blanco -&gt; blanco-blanco</v>
      </c>
      <c r="G3314" s="14" t="str">
        <f t="shared" si="351"/>
        <v>{"estampado_1":"blanco","estampado_2":"na"}</v>
      </c>
      <c r="H3314" s="14" t="s">
        <v>1</v>
      </c>
      <c r="I3314" s="14" t="s">
        <v>622</v>
      </c>
      <c r="J3314" s="1" t="s">
        <v>71</v>
      </c>
      <c r="K3314" s="14" t="s">
        <v>3</v>
      </c>
      <c r="L3314" s="14" t="s">
        <v>4</v>
      </c>
      <c r="M3314" s="14" t="s">
        <v>5</v>
      </c>
      <c r="N3314" s="1" t="s">
        <v>6945</v>
      </c>
      <c r="O3314" s="1" t="s">
        <v>1283</v>
      </c>
      <c r="P3314" s="1" t="s">
        <v>4666</v>
      </c>
      <c r="Q3314" s="1" t="s">
        <v>5296</v>
      </c>
      <c r="R3314" s="1" t="str">
        <f t="shared" si="347"/>
        <v>LCM-12001 | truza materna alta ; talla-xl color: blanco-blanco</v>
      </c>
      <c r="S3314" s="1" t="s">
        <v>5458</v>
      </c>
      <c r="T3314" s="18" t="s">
        <v>1407</v>
      </c>
      <c r="U3314" s="19" t="str">
        <f t="shared" si="348"/>
        <v>('producto_terminado','LCM','LCM-12001-B','truza materna alta','LCM-12001-B | truza materna alta ; talla-xl color: blanco -&gt; blanco-blanco','{"estampado_1":"blanco","estampado_2":"na"}','{"spec":"na"}','{"precio_doc":74.84,"precio_unit":6.24,"precio_web":9,"precio_catalog":6.86,"precio_usd":1.92}','xl','cocotfyma','unidad','activo','APT_E','blanco','ruta5','LCM-12001','LCM-12001 | truza materna alta ; talla-xl color: blanco-blanco','blanco-blanco');</v>
      </c>
      <c r="V3314" s="19">
        <v>22173</v>
      </c>
      <c r="W3314" s="20" t="s">
        <v>4665</v>
      </c>
      <c r="X3314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('producto_terminado','LCM','LCM-12001-B','truza materna alta','LCM-12001-B | truza materna alta ; talla-xl color: blanco -&gt; blanco-blanco','{"estampado_1":"blanco","estampado_2":"na"}','{"spec":"na"}','{"precio_doc":74.84,"precio_unit":6.24,"precio_web":9,"precio_catalog":6.86,"precio_usd":1.92}','xl','cocotfyma','unidad','activo','APT_E','blanco','ruta5','LCM-12001','LCM-12001 | truza materna alta ; talla-xl color: blanco-blanco','blanco-blanco');</v>
      </c>
      <c r="Y3314" s="17"/>
      <c r="Z3314" s="17"/>
      <c r="AA3314" s="17"/>
      <c r="AB3314" s="17"/>
      <c r="AC3314" s="17"/>
      <c r="AD3314" s="17"/>
      <c r="AE3314" s="17"/>
      <c r="AF3314" s="17"/>
      <c r="AG3314" s="17"/>
      <c r="AH3314" s="17"/>
      <c r="AI3314" s="17"/>
      <c r="AJ3314" s="17"/>
      <c r="AK3314" s="17"/>
      <c r="AL3314" s="17"/>
      <c r="AM3314" s="17"/>
      <c r="AN3314" s="17"/>
      <c r="AO3314" s="17"/>
      <c r="AP3314" s="17"/>
      <c r="AQ3314" s="17"/>
      <c r="AR3314" s="17"/>
      <c r="AS3314" s="17"/>
      <c r="AT3314" s="17"/>
      <c r="AU3314" s="17"/>
      <c r="AV3314" s="17"/>
      <c r="AW3314" s="17"/>
      <c r="AX3314" s="17"/>
      <c r="AY3314" s="17"/>
      <c r="AZ3314" s="17"/>
      <c r="BA3314" s="17"/>
      <c r="BB3314" s="17"/>
      <c r="BC3314" s="17"/>
      <c r="BD3314" s="17"/>
      <c r="BE3314" s="17"/>
      <c r="BF3314" s="17"/>
      <c r="BG3314" s="17"/>
      <c r="BH3314" s="17"/>
    </row>
    <row r="3315" spans="2:60" x14ac:dyDescent="0.2">
      <c r="B3315" s="1" t="s">
        <v>0</v>
      </c>
      <c r="C3315" s="1" t="str">
        <f t="shared" si="350"/>
        <v>LCM</v>
      </c>
      <c r="D3315" s="1" t="s">
        <v>6783</v>
      </c>
      <c r="E3315" s="1" t="s">
        <v>5489</v>
      </c>
      <c r="F3315" s="14" t="str">
        <f t="shared" si="346"/>
        <v>LCM-10002-A | truza materna alta ; talla-m color: crema -&gt; crema-crema</v>
      </c>
      <c r="G3315" s="14" t="str">
        <f t="shared" si="351"/>
        <v>{"estampado_1":"crema","estampado_2":"na"}</v>
      </c>
      <c r="H3315" s="14" t="s">
        <v>1</v>
      </c>
      <c r="I3315" s="14" t="s">
        <v>622</v>
      </c>
      <c r="J3315" s="1" t="s">
        <v>9</v>
      </c>
      <c r="K3315" s="14" t="s">
        <v>3</v>
      </c>
      <c r="L3315" s="14" t="s">
        <v>4</v>
      </c>
      <c r="M3315" s="14" t="s">
        <v>5</v>
      </c>
      <c r="N3315" s="1" t="s">
        <v>6945</v>
      </c>
      <c r="O3315" s="1" t="s">
        <v>1295</v>
      </c>
      <c r="P3315" s="1" t="s">
        <v>4666</v>
      </c>
      <c r="Q3315" s="1" t="s">
        <v>5297</v>
      </c>
      <c r="R3315" s="1" t="str">
        <f t="shared" si="347"/>
        <v>LCM-10002 | truza materna alta ; talla-m color: crema-crema</v>
      </c>
      <c r="S3315" s="1" t="s">
        <v>5466</v>
      </c>
      <c r="T3315" s="18" t="s">
        <v>1407</v>
      </c>
      <c r="U3315" s="19" t="str">
        <f t="shared" si="348"/>
        <v>('producto_terminado','LCM','LCM-10002-A','truza materna alta','LCM-10002-A | truza materna alta ; talla-m color: crema -&gt; crema-crema','{"estampado_1":"crema","estampado_2":"na"}','{"spec":"na"}','{"precio_doc":74.84,"precio_unit":6.24,"precio_web":9,"precio_catalog":6.86,"precio_usd":1.92}','m','cocotfyma','unidad','activo','APT_E','crema','ruta5','LCM-10002','LCM-10002 | truza materna alta ; talla-m color: crema-crema','crema-crema');</v>
      </c>
      <c r="V3315" s="19">
        <v>22174</v>
      </c>
      <c r="W3315" s="20" t="s">
        <v>4665</v>
      </c>
      <c r="X3315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('producto_terminado','LCM','LCM-10002-A','truza materna alta','LCM-10002-A | truza materna alta ; talla-m color: crema -&gt; crema-crema','{"estampado_1":"crema","estampado_2":"na"}','{"spec":"na"}','{"precio_doc":74.84,"precio_unit":6.24,"precio_web":9,"precio_catalog":6.86,"precio_usd":1.92}','m','cocotfyma','unidad','activo','APT_E','crema','ruta5','LCM-10002','LCM-10002 | truza materna alta ; talla-m color: crema-crema','crema-crema');</v>
      </c>
      <c r="Y3315" s="17"/>
      <c r="Z3315" s="17"/>
      <c r="AA3315" s="17"/>
      <c r="AB3315" s="17"/>
      <c r="AC3315" s="17"/>
      <c r="AD3315" s="17"/>
      <c r="AE3315" s="17"/>
      <c r="AF3315" s="17"/>
      <c r="AG3315" s="17"/>
      <c r="AH3315" s="17"/>
      <c r="AI3315" s="17"/>
      <c r="AJ3315" s="17"/>
      <c r="AK3315" s="17"/>
      <c r="AL3315" s="17"/>
      <c r="AM3315" s="17"/>
      <c r="AN3315" s="17"/>
      <c r="AO3315" s="17"/>
      <c r="AP3315" s="17"/>
      <c r="AQ3315" s="17"/>
      <c r="AR3315" s="17"/>
      <c r="AS3315" s="17"/>
      <c r="AT3315" s="17"/>
      <c r="AU3315" s="17"/>
      <c r="AV3315" s="17"/>
      <c r="AW3315" s="17"/>
      <c r="AX3315" s="17"/>
      <c r="AY3315" s="17"/>
      <c r="AZ3315" s="17"/>
      <c r="BA3315" s="17"/>
      <c r="BB3315" s="17"/>
      <c r="BC3315" s="17"/>
      <c r="BD3315" s="17"/>
      <c r="BE3315" s="17"/>
      <c r="BF3315" s="17"/>
      <c r="BG3315" s="17"/>
      <c r="BH3315" s="17"/>
    </row>
    <row r="3316" spans="2:60" x14ac:dyDescent="0.2">
      <c r="B3316" s="1" t="s">
        <v>0</v>
      </c>
      <c r="C3316" s="1" t="str">
        <f t="shared" si="350"/>
        <v>LCM</v>
      </c>
      <c r="D3316" s="1" t="s">
        <v>6784</v>
      </c>
      <c r="E3316" s="1" t="s">
        <v>5489</v>
      </c>
      <c r="F3316" s="14" t="str">
        <f t="shared" si="346"/>
        <v>LCM-10002-B | truza materna alta ; talla-m color: crema -&gt; crema-crema</v>
      </c>
      <c r="G3316" s="14" t="str">
        <f t="shared" si="351"/>
        <v>{"estampado_1":"crema","estampado_2":"na"}</v>
      </c>
      <c r="H3316" s="14" t="s">
        <v>1</v>
      </c>
      <c r="I3316" s="14" t="s">
        <v>622</v>
      </c>
      <c r="J3316" s="1" t="s">
        <v>9</v>
      </c>
      <c r="K3316" s="14" t="s">
        <v>3</v>
      </c>
      <c r="L3316" s="14" t="s">
        <v>4</v>
      </c>
      <c r="M3316" s="14" t="s">
        <v>5</v>
      </c>
      <c r="N3316" s="1" t="s">
        <v>6945</v>
      </c>
      <c r="O3316" s="1" t="s">
        <v>1295</v>
      </c>
      <c r="P3316" s="1" t="s">
        <v>4666</v>
      </c>
      <c r="Q3316" s="1" t="s">
        <v>5297</v>
      </c>
      <c r="R3316" s="1" t="str">
        <f t="shared" si="347"/>
        <v>LCM-10002 | truza materna alta ; talla-m color: crema-crema</v>
      </c>
      <c r="S3316" s="1" t="s">
        <v>5466</v>
      </c>
      <c r="T3316" s="18" t="s">
        <v>1407</v>
      </c>
      <c r="U3316" s="19" t="str">
        <f t="shared" si="348"/>
        <v>('producto_terminado','LCM','LCM-10002-B','truza materna alta','LCM-10002-B | truza materna alta ; talla-m color: crema -&gt; crema-crema','{"estampado_1":"crema","estampado_2":"na"}','{"spec":"na"}','{"precio_doc":74.84,"precio_unit":6.24,"precio_web":9,"precio_catalog":6.86,"precio_usd":1.92}','m','cocotfyma','unidad','activo','APT_E','crema','ruta5','LCM-10002','LCM-10002 | truza materna alta ; talla-m color: crema-crema','crema-crema');</v>
      </c>
      <c r="V3316" s="19">
        <v>22175</v>
      </c>
      <c r="W3316" s="20" t="s">
        <v>4665</v>
      </c>
      <c r="X3316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('producto_terminado','LCM','LCM-10002-B','truza materna alta','LCM-10002-B | truza materna alta ; talla-m color: crema -&gt; crema-crema','{"estampado_1":"crema","estampado_2":"na"}','{"spec":"na"}','{"precio_doc":74.84,"precio_unit":6.24,"precio_web":9,"precio_catalog":6.86,"precio_usd":1.92}','m','cocotfyma','unidad','activo','APT_E','crema','ruta5','LCM-10002','LCM-10002 | truza materna alta ; talla-m color: crema-crema','crema-crema');</v>
      </c>
      <c r="Y3316" s="17"/>
      <c r="Z3316" s="17"/>
      <c r="AA3316" s="17"/>
      <c r="AB3316" s="17"/>
      <c r="AC3316" s="17"/>
      <c r="AD3316" s="17"/>
      <c r="AE3316" s="17"/>
      <c r="AF3316" s="17"/>
      <c r="AG3316" s="17"/>
      <c r="AH3316" s="17"/>
      <c r="AI3316" s="17"/>
      <c r="AJ3316" s="17"/>
      <c r="AK3316" s="17"/>
      <c r="AL3316" s="17"/>
      <c r="AM3316" s="17"/>
      <c r="AN3316" s="17"/>
      <c r="AO3316" s="17"/>
      <c r="AP3316" s="17"/>
      <c r="AQ3316" s="17"/>
      <c r="AR3316" s="17"/>
      <c r="AS3316" s="17"/>
      <c r="AT3316" s="17"/>
      <c r="AU3316" s="17"/>
      <c r="AV3316" s="17"/>
      <c r="AW3316" s="17"/>
      <c r="AX3316" s="17"/>
      <c r="AY3316" s="17"/>
      <c r="AZ3316" s="17"/>
      <c r="BA3316" s="17"/>
      <c r="BB3316" s="17"/>
      <c r="BC3316" s="17"/>
      <c r="BD3316" s="17"/>
      <c r="BE3316" s="17"/>
      <c r="BF3316" s="17"/>
      <c r="BG3316" s="17"/>
      <c r="BH3316" s="17"/>
    </row>
    <row r="3317" spans="2:60" x14ac:dyDescent="0.2">
      <c r="B3317" s="1" t="s">
        <v>0</v>
      </c>
      <c r="C3317" s="1" t="str">
        <f t="shared" si="350"/>
        <v>LCM</v>
      </c>
      <c r="D3317" s="1" t="s">
        <v>6785</v>
      </c>
      <c r="E3317" s="1" t="s">
        <v>5489</v>
      </c>
      <c r="F3317" s="14" t="str">
        <f t="shared" si="346"/>
        <v>LCM-11002-A | truza materna alta ; talla-l color: crema -&gt; crema-crema</v>
      </c>
      <c r="G3317" s="14" t="str">
        <f t="shared" si="351"/>
        <v>{"estampado_1":"crema","estampado_2":"na"}</v>
      </c>
      <c r="H3317" s="14" t="s">
        <v>1</v>
      </c>
      <c r="I3317" s="14" t="s">
        <v>622</v>
      </c>
      <c r="J3317" s="1" t="s">
        <v>10</v>
      </c>
      <c r="K3317" s="14" t="s">
        <v>3</v>
      </c>
      <c r="L3317" s="14" t="s">
        <v>4</v>
      </c>
      <c r="M3317" s="14" t="s">
        <v>5</v>
      </c>
      <c r="N3317" s="1" t="s">
        <v>6945</v>
      </c>
      <c r="O3317" s="1" t="s">
        <v>1295</v>
      </c>
      <c r="P3317" s="1" t="s">
        <v>4666</v>
      </c>
      <c r="Q3317" s="1" t="s">
        <v>5298</v>
      </c>
      <c r="R3317" s="1" t="str">
        <f t="shared" si="347"/>
        <v>LCM-11002 | truza materna alta ; talla-l color: crema-crema</v>
      </c>
      <c r="S3317" s="1" t="s">
        <v>5466</v>
      </c>
      <c r="T3317" s="18" t="s">
        <v>1407</v>
      </c>
      <c r="U3317" s="19" t="str">
        <f t="shared" si="348"/>
        <v>('producto_terminado','LCM','LCM-11002-A','truza materna alta','LCM-11002-A | truza materna alta ; talla-l color: crema -&gt; crema-crema','{"estampado_1":"crema","estampado_2":"na"}','{"spec":"na"}','{"precio_doc":74.84,"precio_unit":6.24,"precio_web":9,"precio_catalog":6.86,"precio_usd":1.92}','l','cocotfyma','unidad','activo','APT_E','crema','ruta5','LCM-11002','LCM-11002 | truza materna alta ; talla-l color: crema-crema','crema-crema');</v>
      </c>
      <c r="V3317" s="19">
        <v>22176</v>
      </c>
      <c r="W3317" s="20" t="s">
        <v>4665</v>
      </c>
      <c r="X3317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('producto_terminado','LCM','LCM-11002-A','truza materna alta','LCM-11002-A | truza materna alta ; talla-l color: crema -&gt; crema-crema','{"estampado_1":"crema","estampado_2":"na"}','{"spec":"na"}','{"precio_doc":74.84,"precio_unit":6.24,"precio_web":9,"precio_catalog":6.86,"precio_usd":1.92}','l','cocotfyma','unidad','activo','APT_E','crema','ruta5','LCM-11002','LCM-11002 | truza materna alta ; talla-l color: crema-crema','crema-crema');</v>
      </c>
      <c r="Y3317" s="17"/>
      <c r="Z3317" s="17"/>
      <c r="AA3317" s="17"/>
      <c r="AB3317" s="17"/>
      <c r="AC3317" s="17"/>
      <c r="AD3317" s="17"/>
      <c r="AE3317" s="17"/>
      <c r="AF3317" s="17"/>
      <c r="AG3317" s="17"/>
      <c r="AH3317" s="17"/>
      <c r="AI3317" s="17"/>
      <c r="AJ3317" s="17"/>
      <c r="AK3317" s="17"/>
      <c r="AL3317" s="17"/>
      <c r="AM3317" s="17"/>
      <c r="AN3317" s="17"/>
      <c r="AO3317" s="17"/>
      <c r="AP3317" s="17"/>
      <c r="AQ3317" s="17"/>
      <c r="AR3317" s="17"/>
      <c r="AS3317" s="17"/>
      <c r="AT3317" s="17"/>
      <c r="AU3317" s="17"/>
      <c r="AV3317" s="17"/>
      <c r="AW3317" s="17"/>
      <c r="AX3317" s="17"/>
      <c r="AY3317" s="17"/>
      <c r="AZ3317" s="17"/>
      <c r="BA3317" s="17"/>
      <c r="BB3317" s="17"/>
      <c r="BC3317" s="17"/>
      <c r="BD3317" s="17"/>
      <c r="BE3317" s="17"/>
      <c r="BF3317" s="17"/>
      <c r="BG3317" s="17"/>
      <c r="BH3317" s="17"/>
    </row>
    <row r="3318" spans="2:60" x14ac:dyDescent="0.2">
      <c r="B3318" s="1" t="s">
        <v>0</v>
      </c>
      <c r="C3318" s="1" t="str">
        <f t="shared" si="350"/>
        <v>LCM</v>
      </c>
      <c r="D3318" s="1" t="s">
        <v>6786</v>
      </c>
      <c r="E3318" s="1" t="s">
        <v>5489</v>
      </c>
      <c r="F3318" s="14" t="str">
        <f t="shared" si="346"/>
        <v>LCM-11002-B | truza materna alta ; talla-l color: crema -&gt; crema-crema</v>
      </c>
      <c r="G3318" s="14" t="str">
        <f t="shared" si="351"/>
        <v>{"estampado_1":"crema","estampado_2":"na"}</v>
      </c>
      <c r="H3318" s="14" t="s">
        <v>1</v>
      </c>
      <c r="I3318" s="14" t="s">
        <v>622</v>
      </c>
      <c r="J3318" s="1" t="s">
        <v>10</v>
      </c>
      <c r="K3318" s="14" t="s">
        <v>3</v>
      </c>
      <c r="L3318" s="14" t="s">
        <v>4</v>
      </c>
      <c r="M3318" s="14" t="s">
        <v>5</v>
      </c>
      <c r="N3318" s="1" t="s">
        <v>6945</v>
      </c>
      <c r="O3318" s="1" t="s">
        <v>1295</v>
      </c>
      <c r="P3318" s="1" t="s">
        <v>4666</v>
      </c>
      <c r="Q3318" s="1" t="s">
        <v>5298</v>
      </c>
      <c r="R3318" s="1" t="str">
        <f t="shared" si="347"/>
        <v>LCM-11002 | truza materna alta ; talla-l color: crema-crema</v>
      </c>
      <c r="S3318" s="1" t="s">
        <v>5466</v>
      </c>
      <c r="T3318" s="18" t="s">
        <v>1407</v>
      </c>
      <c r="U3318" s="19" t="str">
        <f t="shared" si="348"/>
        <v>('producto_terminado','LCM','LCM-11002-B','truza materna alta','LCM-11002-B | truza materna alta ; talla-l color: crema -&gt; crema-crema','{"estampado_1":"crema","estampado_2":"na"}','{"spec":"na"}','{"precio_doc":74.84,"precio_unit":6.24,"precio_web":9,"precio_catalog":6.86,"precio_usd":1.92}','l','cocotfyma','unidad','activo','APT_E','crema','ruta5','LCM-11002','LCM-11002 | truza materna alta ; talla-l color: crema-crema','crema-crema');</v>
      </c>
      <c r="V3318" s="19">
        <v>22177</v>
      </c>
      <c r="W3318" s="20" t="s">
        <v>4665</v>
      </c>
      <c r="X3318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('producto_terminado','LCM','LCM-11002-B','truza materna alta','LCM-11002-B | truza materna alta ; talla-l color: crema -&gt; crema-crema','{"estampado_1":"crema","estampado_2":"na"}','{"spec":"na"}','{"precio_doc":74.84,"precio_unit":6.24,"precio_web":9,"precio_catalog":6.86,"precio_usd":1.92}','l','cocotfyma','unidad','activo','APT_E','crema','ruta5','LCM-11002','LCM-11002 | truza materna alta ; talla-l color: crema-crema','crema-crema');</v>
      </c>
      <c r="Y3318" s="17"/>
      <c r="Z3318" s="17"/>
      <c r="AA3318" s="17"/>
      <c r="AB3318" s="17"/>
      <c r="AC3318" s="17"/>
      <c r="AD3318" s="17"/>
      <c r="AE3318" s="17"/>
      <c r="AF3318" s="17"/>
      <c r="AG3318" s="17"/>
      <c r="AH3318" s="17"/>
      <c r="AI3318" s="17"/>
      <c r="AJ3318" s="17"/>
      <c r="AK3318" s="17"/>
      <c r="AL3318" s="17"/>
      <c r="AM3318" s="17"/>
      <c r="AN3318" s="17"/>
      <c r="AO3318" s="17"/>
      <c r="AP3318" s="17"/>
      <c r="AQ3318" s="17"/>
      <c r="AR3318" s="17"/>
      <c r="AS3318" s="17"/>
      <c r="AT3318" s="17"/>
      <c r="AU3318" s="17"/>
      <c r="AV3318" s="17"/>
      <c r="AW3318" s="17"/>
      <c r="AX3318" s="17"/>
      <c r="AY3318" s="17"/>
      <c r="AZ3318" s="17"/>
      <c r="BA3318" s="17"/>
      <c r="BB3318" s="17"/>
      <c r="BC3318" s="17"/>
      <c r="BD3318" s="17"/>
      <c r="BE3318" s="17"/>
      <c r="BF3318" s="17"/>
      <c r="BG3318" s="17"/>
      <c r="BH3318" s="17"/>
    </row>
    <row r="3319" spans="2:60" x14ac:dyDescent="0.2">
      <c r="B3319" s="1" t="s">
        <v>0</v>
      </c>
      <c r="C3319" s="1" t="str">
        <f t="shared" si="350"/>
        <v>LCM</v>
      </c>
      <c r="D3319" s="1" t="s">
        <v>6787</v>
      </c>
      <c r="E3319" s="1" t="s">
        <v>5489</v>
      </c>
      <c r="F3319" s="14" t="str">
        <f t="shared" si="346"/>
        <v>LCM-12002-A | truza materna alta ; talla-xl color: crema -&gt; crema-crema</v>
      </c>
      <c r="G3319" s="14" t="str">
        <f t="shared" si="351"/>
        <v>{"estampado_1":"crema","estampado_2":"na"}</v>
      </c>
      <c r="H3319" s="14" t="s">
        <v>1</v>
      </c>
      <c r="I3319" s="14" t="s">
        <v>622</v>
      </c>
      <c r="J3319" s="1" t="s">
        <v>71</v>
      </c>
      <c r="K3319" s="14" t="s">
        <v>3</v>
      </c>
      <c r="L3319" s="14" t="s">
        <v>4</v>
      </c>
      <c r="M3319" s="14" t="s">
        <v>5</v>
      </c>
      <c r="N3319" s="1" t="s">
        <v>6945</v>
      </c>
      <c r="O3319" s="1" t="s">
        <v>1295</v>
      </c>
      <c r="P3319" s="1" t="s">
        <v>4666</v>
      </c>
      <c r="Q3319" s="1" t="s">
        <v>5299</v>
      </c>
      <c r="R3319" s="1" t="str">
        <f t="shared" si="347"/>
        <v>LCM-12002 | truza materna alta ; talla-xl color: crema-crema</v>
      </c>
      <c r="S3319" s="1" t="s">
        <v>5466</v>
      </c>
      <c r="T3319" s="18" t="s">
        <v>1407</v>
      </c>
      <c r="U3319" s="19" t="str">
        <f t="shared" si="348"/>
        <v>('producto_terminado','LCM','LCM-12002-A','truza materna alta','LCM-12002-A | truza materna alta ; talla-xl color: crema -&gt; crema-crema','{"estampado_1":"crema","estampado_2":"na"}','{"spec":"na"}','{"precio_doc":74.84,"precio_unit":6.24,"precio_web":9,"precio_catalog":6.86,"precio_usd":1.92}','xl','cocotfyma','unidad','activo','APT_E','crema','ruta5','LCM-12002','LCM-12002 | truza materna alta ; talla-xl color: crema-crema','crema-crema');</v>
      </c>
      <c r="V3319" s="19">
        <v>22178</v>
      </c>
      <c r="W3319" s="20" t="s">
        <v>4665</v>
      </c>
      <c r="X3319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('producto_terminado','LCM','LCM-12002-A','truza materna alta','LCM-12002-A | truza materna alta ; talla-xl color: crema -&gt; crema-crema','{"estampado_1":"crema","estampado_2":"na"}','{"spec":"na"}','{"precio_doc":74.84,"precio_unit":6.24,"precio_web":9,"precio_catalog":6.86,"precio_usd":1.92}','xl','cocotfyma','unidad','activo','APT_E','crema','ruta5','LCM-12002','LCM-12002 | truza materna alta ; talla-xl color: crema-crema','crema-crema');</v>
      </c>
      <c r="Y3319" s="17"/>
      <c r="Z3319" s="17"/>
      <c r="AA3319" s="17"/>
      <c r="AB3319" s="17"/>
      <c r="AC3319" s="17"/>
      <c r="AD3319" s="17"/>
      <c r="AE3319" s="17"/>
      <c r="AF3319" s="17"/>
      <c r="AG3319" s="17"/>
      <c r="AH3319" s="17"/>
      <c r="AI3319" s="17"/>
      <c r="AJ3319" s="17"/>
      <c r="AK3319" s="17"/>
      <c r="AL3319" s="17"/>
      <c r="AM3319" s="17"/>
      <c r="AN3319" s="17"/>
      <c r="AO3319" s="17"/>
      <c r="AP3319" s="17"/>
      <c r="AQ3319" s="17"/>
      <c r="AR3319" s="17"/>
      <c r="AS3319" s="17"/>
      <c r="AT3319" s="17"/>
      <c r="AU3319" s="17"/>
      <c r="AV3319" s="17"/>
      <c r="AW3319" s="17"/>
      <c r="AX3319" s="17"/>
      <c r="AY3319" s="17"/>
      <c r="AZ3319" s="17"/>
      <c r="BA3319" s="17"/>
      <c r="BB3319" s="17"/>
      <c r="BC3319" s="17"/>
      <c r="BD3319" s="17"/>
      <c r="BE3319" s="17"/>
      <c r="BF3319" s="17"/>
      <c r="BG3319" s="17"/>
      <c r="BH3319" s="17"/>
    </row>
    <row r="3320" spans="2:60" x14ac:dyDescent="0.2">
      <c r="B3320" s="1" t="s">
        <v>0</v>
      </c>
      <c r="C3320" s="1" t="str">
        <f t="shared" si="350"/>
        <v>LCM</v>
      </c>
      <c r="D3320" s="1" t="s">
        <v>6788</v>
      </c>
      <c r="E3320" s="1" t="s">
        <v>5489</v>
      </c>
      <c r="F3320" s="14" t="str">
        <f t="shared" si="346"/>
        <v>LCM-12002-B | truza materna alta ; talla-xl color: crema -&gt; crema-crema</v>
      </c>
      <c r="G3320" s="14" t="str">
        <f t="shared" si="351"/>
        <v>{"estampado_1":"crema","estampado_2":"na"}</v>
      </c>
      <c r="H3320" s="14" t="s">
        <v>1</v>
      </c>
      <c r="I3320" s="14" t="s">
        <v>622</v>
      </c>
      <c r="J3320" s="1" t="s">
        <v>71</v>
      </c>
      <c r="K3320" s="14" t="s">
        <v>3</v>
      </c>
      <c r="L3320" s="14" t="s">
        <v>4</v>
      </c>
      <c r="M3320" s="14" t="s">
        <v>5</v>
      </c>
      <c r="N3320" s="1" t="s">
        <v>6945</v>
      </c>
      <c r="O3320" s="1" t="s">
        <v>1295</v>
      </c>
      <c r="P3320" s="1" t="s">
        <v>4666</v>
      </c>
      <c r="Q3320" s="1" t="s">
        <v>5299</v>
      </c>
      <c r="R3320" s="1" t="str">
        <f t="shared" si="347"/>
        <v>LCM-12002 | truza materna alta ; talla-xl color: crema-crema</v>
      </c>
      <c r="S3320" s="1" t="s">
        <v>5466</v>
      </c>
      <c r="T3320" s="18" t="s">
        <v>1407</v>
      </c>
      <c r="U3320" s="19" t="str">
        <f t="shared" si="348"/>
        <v>('producto_terminado','LCM','LCM-12002-B','truza materna alta','LCM-12002-B | truza materna alta ; talla-xl color: crema -&gt; crema-crema','{"estampado_1":"crema","estampado_2":"na"}','{"spec":"na"}','{"precio_doc":74.84,"precio_unit":6.24,"precio_web":9,"precio_catalog":6.86,"precio_usd":1.92}','xl','cocotfyma','unidad','activo','APT_E','crema','ruta5','LCM-12002','LCM-12002 | truza materna alta ; talla-xl color: crema-crema','crema-crema');</v>
      </c>
      <c r="V3320" s="19">
        <v>22179</v>
      </c>
      <c r="W3320" s="20" t="s">
        <v>4665</v>
      </c>
      <c r="X3320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('producto_terminado','LCM','LCM-12002-B','truza materna alta','LCM-12002-B | truza materna alta ; talla-xl color: crema -&gt; crema-crema','{"estampado_1":"crema","estampado_2":"na"}','{"spec":"na"}','{"precio_doc":74.84,"precio_unit":6.24,"precio_web":9,"precio_catalog":6.86,"precio_usd":1.92}','xl','cocotfyma','unidad','activo','APT_E','crema','ruta5','LCM-12002','LCM-12002 | truza materna alta ; talla-xl color: crema-crema','crema-crema');</v>
      </c>
      <c r="Y3320" s="17"/>
      <c r="Z3320" s="17"/>
      <c r="AA3320" s="17"/>
      <c r="AB3320" s="17"/>
      <c r="AC3320" s="17"/>
      <c r="AD3320" s="17"/>
      <c r="AE3320" s="17"/>
      <c r="AF3320" s="17"/>
      <c r="AG3320" s="17"/>
      <c r="AH3320" s="17"/>
      <c r="AI3320" s="17"/>
      <c r="AJ3320" s="17"/>
      <c r="AK3320" s="17"/>
      <c r="AL3320" s="17"/>
      <c r="AM3320" s="17"/>
      <c r="AN3320" s="17"/>
      <c r="AO3320" s="17"/>
      <c r="AP3320" s="17"/>
      <c r="AQ3320" s="17"/>
      <c r="AR3320" s="17"/>
      <c r="AS3320" s="17"/>
      <c r="AT3320" s="17"/>
      <c r="AU3320" s="17"/>
      <c r="AV3320" s="17"/>
      <c r="AW3320" s="17"/>
      <c r="AX3320" s="17"/>
      <c r="AY3320" s="17"/>
      <c r="AZ3320" s="17"/>
      <c r="BA3320" s="17"/>
      <c r="BB3320" s="17"/>
      <c r="BC3320" s="17"/>
      <c r="BD3320" s="17"/>
      <c r="BE3320" s="17"/>
      <c r="BF3320" s="17"/>
      <c r="BG3320" s="17"/>
      <c r="BH3320" s="17"/>
    </row>
    <row r="3321" spans="2:60" x14ac:dyDescent="0.2">
      <c r="B3321" s="1" t="s">
        <v>0</v>
      </c>
      <c r="C3321" s="1" t="str">
        <f t="shared" si="350"/>
        <v>LCM</v>
      </c>
      <c r="D3321" s="1" t="s">
        <v>6789</v>
      </c>
      <c r="E3321" s="1" t="s">
        <v>5489</v>
      </c>
      <c r="F3321" s="14" t="str">
        <f t="shared" si="346"/>
        <v>LCM-10003-A | truza materna alta ; talla-m color: beige -&gt; beige-beige</v>
      </c>
      <c r="G3321" s="14" t="str">
        <f t="shared" si="351"/>
        <v>{"estampado_1":"beige","estampado_2":"na"}</v>
      </c>
      <c r="H3321" s="14" t="s">
        <v>1</v>
      </c>
      <c r="I3321" s="14" t="s">
        <v>622</v>
      </c>
      <c r="J3321" s="1" t="s">
        <v>9</v>
      </c>
      <c r="K3321" s="14" t="s">
        <v>3</v>
      </c>
      <c r="L3321" s="14" t="s">
        <v>4</v>
      </c>
      <c r="M3321" s="14" t="s">
        <v>5</v>
      </c>
      <c r="N3321" s="1" t="s">
        <v>6945</v>
      </c>
      <c r="O3321" s="1" t="s">
        <v>1294</v>
      </c>
      <c r="P3321" s="1" t="s">
        <v>4666</v>
      </c>
      <c r="Q3321" s="1" t="s">
        <v>5300</v>
      </c>
      <c r="R3321" s="1" t="str">
        <f t="shared" si="347"/>
        <v>LCM-10003 | truza materna alta ; talla-m color: beige-beige</v>
      </c>
      <c r="S3321" s="1" t="s">
        <v>5467</v>
      </c>
      <c r="T3321" s="18" t="s">
        <v>1407</v>
      </c>
      <c r="U3321" s="19" t="str">
        <f t="shared" si="348"/>
        <v>('producto_terminado','LCM','LCM-10003-A','truza materna alta','LCM-10003-A | truza materna alta ; talla-m color: beige -&gt; beige-beige','{"estampado_1":"beige","estampado_2":"na"}','{"spec":"na"}','{"precio_doc":74.84,"precio_unit":6.24,"precio_web":9,"precio_catalog":6.86,"precio_usd":1.92}','m','cocotfyma','unidad','activo','APT_E','beige','ruta5','LCM-10003','LCM-10003 | truza materna alta ; talla-m color: beige-beige','beige-beige');</v>
      </c>
      <c r="V3321" s="19">
        <v>22180</v>
      </c>
      <c r="W3321" s="20" t="s">
        <v>4665</v>
      </c>
      <c r="X3321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('producto_terminado','LCM','LCM-10003-A','truza materna alta','LCM-10003-A | truza materna alta ; talla-m color: beige -&gt; beige-beige','{"estampado_1":"beige","estampado_2":"na"}','{"spec":"na"}','{"precio_doc":74.84,"precio_unit":6.24,"precio_web":9,"precio_catalog":6.86,"precio_usd":1.92}','m','cocotfyma','unidad','activo','APT_E','beige','ruta5','LCM-10003','LCM-10003 | truza materna alta ; talla-m color: beige-beige','beige-beige');</v>
      </c>
      <c r="Y3321" s="17"/>
      <c r="Z3321" s="17"/>
      <c r="AA3321" s="17"/>
      <c r="AB3321" s="17"/>
      <c r="AC3321" s="17"/>
      <c r="AD3321" s="17"/>
      <c r="AE3321" s="17"/>
      <c r="AF3321" s="17"/>
      <c r="AG3321" s="17"/>
      <c r="AH3321" s="17"/>
      <c r="AI3321" s="17"/>
      <c r="AJ3321" s="17"/>
      <c r="AK3321" s="17"/>
      <c r="AL3321" s="17"/>
      <c r="AM3321" s="17"/>
      <c r="AN3321" s="17"/>
      <c r="AO3321" s="17"/>
      <c r="AP3321" s="17"/>
      <c r="AQ3321" s="17"/>
      <c r="AR3321" s="17"/>
      <c r="AS3321" s="17"/>
      <c r="AT3321" s="17"/>
      <c r="AU3321" s="17"/>
      <c r="AV3321" s="17"/>
      <c r="AW3321" s="17"/>
      <c r="AX3321" s="17"/>
      <c r="AY3321" s="17"/>
      <c r="AZ3321" s="17"/>
      <c r="BA3321" s="17"/>
      <c r="BB3321" s="17"/>
      <c r="BC3321" s="17"/>
      <c r="BD3321" s="17"/>
      <c r="BE3321" s="17"/>
      <c r="BF3321" s="17"/>
      <c r="BG3321" s="17"/>
      <c r="BH3321" s="17"/>
    </row>
    <row r="3322" spans="2:60" x14ac:dyDescent="0.2">
      <c r="B3322" s="1" t="s">
        <v>0</v>
      </c>
      <c r="C3322" s="1" t="str">
        <f t="shared" si="350"/>
        <v>LCM</v>
      </c>
      <c r="D3322" s="1" t="s">
        <v>6790</v>
      </c>
      <c r="E3322" s="1" t="s">
        <v>5489</v>
      </c>
      <c r="F3322" s="14" t="str">
        <f t="shared" si="346"/>
        <v>LCM-10003-B | truza materna alta ; talla-m color: beige -&gt; beige-beige</v>
      </c>
      <c r="G3322" s="14" t="str">
        <f t="shared" si="351"/>
        <v>{"estampado_1":"beige","estampado_2":"na"}</v>
      </c>
      <c r="H3322" s="14" t="s">
        <v>1</v>
      </c>
      <c r="I3322" s="14" t="s">
        <v>622</v>
      </c>
      <c r="J3322" s="1" t="s">
        <v>9</v>
      </c>
      <c r="K3322" s="14" t="s">
        <v>3</v>
      </c>
      <c r="L3322" s="14" t="s">
        <v>4</v>
      </c>
      <c r="M3322" s="14" t="s">
        <v>5</v>
      </c>
      <c r="N3322" s="1" t="s">
        <v>6945</v>
      </c>
      <c r="O3322" s="1" t="s">
        <v>1294</v>
      </c>
      <c r="P3322" s="1" t="s">
        <v>4666</v>
      </c>
      <c r="Q3322" s="1" t="s">
        <v>5300</v>
      </c>
      <c r="R3322" s="1" t="str">
        <f t="shared" si="347"/>
        <v>LCM-10003 | truza materna alta ; talla-m color: beige-beige</v>
      </c>
      <c r="S3322" s="1" t="s">
        <v>5467</v>
      </c>
      <c r="T3322" s="18" t="s">
        <v>1407</v>
      </c>
      <c r="U3322" s="19" t="str">
        <f t="shared" si="348"/>
        <v>('producto_terminado','LCM','LCM-10003-B','truza materna alta','LCM-10003-B | truza materna alta ; talla-m color: beige -&gt; beige-beige','{"estampado_1":"beige","estampado_2":"na"}','{"spec":"na"}','{"precio_doc":74.84,"precio_unit":6.24,"precio_web":9,"precio_catalog":6.86,"precio_usd":1.92}','m','cocotfyma','unidad','activo','APT_E','beige','ruta5','LCM-10003','LCM-10003 | truza materna alta ; talla-m color: beige-beige','beige-beige');</v>
      </c>
      <c r="V3322" s="19">
        <v>22181</v>
      </c>
      <c r="W3322" s="20" t="s">
        <v>4665</v>
      </c>
      <c r="X3322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('producto_terminado','LCM','LCM-10003-B','truza materna alta','LCM-10003-B | truza materna alta ; talla-m color: beige -&gt; beige-beige','{"estampado_1":"beige","estampado_2":"na"}','{"spec":"na"}','{"precio_doc":74.84,"precio_unit":6.24,"precio_web":9,"precio_catalog":6.86,"precio_usd":1.92}','m','cocotfyma','unidad','activo','APT_E','beige','ruta5','LCM-10003','LCM-10003 | truza materna alta ; talla-m color: beige-beige','beige-beige');</v>
      </c>
      <c r="Y3322" s="17"/>
      <c r="Z3322" s="17"/>
      <c r="AA3322" s="17"/>
      <c r="AB3322" s="17"/>
      <c r="AC3322" s="17"/>
      <c r="AD3322" s="17"/>
      <c r="AE3322" s="17"/>
      <c r="AF3322" s="17"/>
      <c r="AG3322" s="17"/>
      <c r="AH3322" s="17"/>
      <c r="AI3322" s="17"/>
      <c r="AJ3322" s="17"/>
      <c r="AK3322" s="17"/>
      <c r="AL3322" s="17"/>
      <c r="AM3322" s="17"/>
      <c r="AN3322" s="17"/>
      <c r="AO3322" s="17"/>
      <c r="AP3322" s="17"/>
      <c r="AQ3322" s="17"/>
      <c r="AR3322" s="17"/>
      <c r="AS3322" s="17"/>
      <c r="AT3322" s="17"/>
      <c r="AU3322" s="17"/>
      <c r="AV3322" s="17"/>
      <c r="AW3322" s="17"/>
      <c r="AX3322" s="17"/>
      <c r="AY3322" s="17"/>
      <c r="AZ3322" s="17"/>
      <c r="BA3322" s="17"/>
      <c r="BB3322" s="17"/>
      <c r="BC3322" s="17"/>
      <c r="BD3322" s="17"/>
      <c r="BE3322" s="17"/>
      <c r="BF3322" s="17"/>
      <c r="BG3322" s="17"/>
      <c r="BH3322" s="17"/>
    </row>
    <row r="3323" spans="2:60" x14ac:dyDescent="0.2">
      <c r="B3323" s="1" t="s">
        <v>0</v>
      </c>
      <c r="C3323" s="1" t="str">
        <f t="shared" si="350"/>
        <v>LCM</v>
      </c>
      <c r="D3323" s="1" t="s">
        <v>6791</v>
      </c>
      <c r="E3323" s="1" t="s">
        <v>5489</v>
      </c>
      <c r="F3323" s="14" t="str">
        <f t="shared" si="346"/>
        <v>LCM-11003-A | truza materna alta ; talla-l color: beige -&gt; beige-beige</v>
      </c>
      <c r="G3323" s="14" t="str">
        <f t="shared" si="351"/>
        <v>{"estampado_1":"beige","estampado_2":"na"}</v>
      </c>
      <c r="H3323" s="14" t="s">
        <v>1</v>
      </c>
      <c r="I3323" s="14" t="s">
        <v>622</v>
      </c>
      <c r="J3323" s="1" t="s">
        <v>10</v>
      </c>
      <c r="K3323" s="14" t="s">
        <v>3</v>
      </c>
      <c r="L3323" s="14" t="s">
        <v>4</v>
      </c>
      <c r="M3323" s="14" t="s">
        <v>5</v>
      </c>
      <c r="N3323" s="1" t="s">
        <v>6945</v>
      </c>
      <c r="O3323" s="1" t="s">
        <v>1294</v>
      </c>
      <c r="P3323" s="1" t="s">
        <v>4666</v>
      </c>
      <c r="Q3323" s="1" t="s">
        <v>5301</v>
      </c>
      <c r="R3323" s="1" t="str">
        <f t="shared" si="347"/>
        <v>LCM-11003 | truza materna alta ; talla-l color: beige-beige</v>
      </c>
      <c r="S3323" s="1" t="s">
        <v>5467</v>
      </c>
      <c r="T3323" s="18" t="s">
        <v>1407</v>
      </c>
      <c r="U3323" s="19" t="str">
        <f t="shared" si="348"/>
        <v>('producto_terminado','LCM','LCM-11003-A','truza materna alta','LCM-11003-A | truza materna alta ; talla-l color: beige -&gt; beige-beige','{"estampado_1":"beige","estampado_2":"na"}','{"spec":"na"}','{"precio_doc":74.84,"precio_unit":6.24,"precio_web":9,"precio_catalog":6.86,"precio_usd":1.92}','l','cocotfyma','unidad','activo','APT_E','beige','ruta5','LCM-11003','LCM-11003 | truza materna alta ; talla-l color: beige-beige','beige-beige');</v>
      </c>
      <c r="V3323" s="19">
        <v>22182</v>
      </c>
      <c r="W3323" s="20" t="s">
        <v>4665</v>
      </c>
      <c r="X3323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('producto_terminado','LCM','LCM-11003-A','truza materna alta','LCM-11003-A | truza materna alta ; talla-l color: beige -&gt; beige-beige','{"estampado_1":"beige","estampado_2":"na"}','{"spec":"na"}','{"precio_doc":74.84,"precio_unit":6.24,"precio_web":9,"precio_catalog":6.86,"precio_usd":1.92}','l','cocotfyma','unidad','activo','APT_E','beige','ruta5','LCM-11003','LCM-11003 | truza materna alta ; talla-l color: beige-beige','beige-beige');</v>
      </c>
      <c r="Y3323" s="17"/>
      <c r="Z3323" s="17"/>
      <c r="AA3323" s="17"/>
      <c r="AB3323" s="17"/>
      <c r="AC3323" s="17"/>
      <c r="AD3323" s="17"/>
      <c r="AE3323" s="17"/>
      <c r="AF3323" s="17"/>
      <c r="AG3323" s="17"/>
      <c r="AH3323" s="17"/>
      <c r="AI3323" s="17"/>
      <c r="AJ3323" s="17"/>
      <c r="AK3323" s="17"/>
      <c r="AL3323" s="17"/>
      <c r="AM3323" s="17"/>
      <c r="AN3323" s="17"/>
      <c r="AO3323" s="17"/>
      <c r="AP3323" s="17"/>
      <c r="AQ3323" s="17"/>
      <c r="AR3323" s="17"/>
      <c r="AS3323" s="17"/>
      <c r="AT3323" s="17"/>
      <c r="AU3323" s="17"/>
      <c r="AV3323" s="17"/>
      <c r="AW3323" s="17"/>
      <c r="AX3323" s="17"/>
      <c r="AY3323" s="17"/>
      <c r="AZ3323" s="17"/>
      <c r="BA3323" s="17"/>
      <c r="BB3323" s="17"/>
      <c r="BC3323" s="17"/>
      <c r="BD3323" s="17"/>
      <c r="BE3323" s="17"/>
      <c r="BF3323" s="17"/>
      <c r="BG3323" s="17"/>
      <c r="BH3323" s="17"/>
    </row>
    <row r="3324" spans="2:60" x14ac:dyDescent="0.2">
      <c r="B3324" s="1" t="s">
        <v>0</v>
      </c>
      <c r="C3324" s="1" t="str">
        <f t="shared" si="350"/>
        <v>LCM</v>
      </c>
      <c r="D3324" s="1" t="s">
        <v>6792</v>
      </c>
      <c r="E3324" s="1" t="s">
        <v>5489</v>
      </c>
      <c r="F3324" s="14" t="str">
        <f t="shared" si="346"/>
        <v>LCM-11003-B | truza materna alta ; talla-l color: beige -&gt; beige-beige</v>
      </c>
      <c r="G3324" s="14" t="str">
        <f t="shared" si="351"/>
        <v>{"estampado_1":"beige","estampado_2":"na"}</v>
      </c>
      <c r="H3324" s="14" t="s">
        <v>1</v>
      </c>
      <c r="I3324" s="14" t="s">
        <v>622</v>
      </c>
      <c r="J3324" s="1" t="s">
        <v>10</v>
      </c>
      <c r="K3324" s="14" t="s">
        <v>3</v>
      </c>
      <c r="L3324" s="14" t="s">
        <v>4</v>
      </c>
      <c r="M3324" s="14" t="s">
        <v>5</v>
      </c>
      <c r="N3324" s="1" t="s">
        <v>6945</v>
      </c>
      <c r="O3324" s="1" t="s">
        <v>1294</v>
      </c>
      <c r="P3324" s="1" t="s">
        <v>4666</v>
      </c>
      <c r="Q3324" s="1" t="s">
        <v>5301</v>
      </c>
      <c r="R3324" s="1" t="str">
        <f t="shared" si="347"/>
        <v>LCM-11003 | truza materna alta ; talla-l color: beige-beige</v>
      </c>
      <c r="S3324" s="1" t="s">
        <v>5467</v>
      </c>
      <c r="T3324" s="18" t="s">
        <v>1407</v>
      </c>
      <c r="U3324" s="19" t="str">
        <f t="shared" si="348"/>
        <v>('producto_terminado','LCM','LCM-11003-B','truza materna alta','LCM-11003-B | truza materna alta ; talla-l color: beige -&gt; beige-beige','{"estampado_1":"beige","estampado_2":"na"}','{"spec":"na"}','{"precio_doc":74.84,"precio_unit":6.24,"precio_web":9,"precio_catalog":6.86,"precio_usd":1.92}','l','cocotfyma','unidad','activo','APT_E','beige','ruta5','LCM-11003','LCM-11003 | truza materna alta ; talla-l color: beige-beige','beige-beige');</v>
      </c>
      <c r="V3324" s="19">
        <v>22183</v>
      </c>
      <c r="W3324" s="20" t="s">
        <v>4665</v>
      </c>
      <c r="X3324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('producto_terminado','LCM','LCM-11003-B','truza materna alta','LCM-11003-B | truza materna alta ; talla-l color: beige -&gt; beige-beige','{"estampado_1":"beige","estampado_2":"na"}','{"spec":"na"}','{"precio_doc":74.84,"precio_unit":6.24,"precio_web":9,"precio_catalog":6.86,"precio_usd":1.92}','l','cocotfyma','unidad','activo','APT_E','beige','ruta5','LCM-11003','LCM-11003 | truza materna alta ; talla-l color: beige-beige','beige-beige');</v>
      </c>
      <c r="Y3324" s="17"/>
      <c r="Z3324" s="17"/>
      <c r="AA3324" s="17"/>
      <c r="AB3324" s="17"/>
      <c r="AC3324" s="17"/>
      <c r="AD3324" s="17"/>
      <c r="AE3324" s="17"/>
      <c r="AF3324" s="17"/>
      <c r="AG3324" s="17"/>
      <c r="AH3324" s="17"/>
      <c r="AI3324" s="17"/>
      <c r="AJ3324" s="17"/>
      <c r="AK3324" s="17"/>
      <c r="AL3324" s="17"/>
      <c r="AM3324" s="17"/>
      <c r="AN3324" s="17"/>
      <c r="AO3324" s="17"/>
      <c r="AP3324" s="17"/>
      <c r="AQ3324" s="17"/>
      <c r="AR3324" s="17"/>
      <c r="AS3324" s="17"/>
      <c r="AT3324" s="17"/>
      <c r="AU3324" s="17"/>
      <c r="AV3324" s="17"/>
      <c r="AW3324" s="17"/>
      <c r="AX3324" s="17"/>
      <c r="AY3324" s="17"/>
      <c r="AZ3324" s="17"/>
      <c r="BA3324" s="17"/>
      <c r="BB3324" s="17"/>
      <c r="BC3324" s="17"/>
      <c r="BD3324" s="17"/>
      <c r="BE3324" s="17"/>
      <c r="BF3324" s="17"/>
      <c r="BG3324" s="17"/>
      <c r="BH3324" s="17"/>
    </row>
    <row r="3325" spans="2:60" x14ac:dyDescent="0.2">
      <c r="B3325" s="1" t="s">
        <v>0</v>
      </c>
      <c r="C3325" s="1" t="str">
        <f t="shared" si="350"/>
        <v>LCM</v>
      </c>
      <c r="D3325" s="1" t="s">
        <v>6793</v>
      </c>
      <c r="E3325" s="1" t="s">
        <v>5489</v>
      </c>
      <c r="F3325" s="14" t="str">
        <f t="shared" si="346"/>
        <v>LCM-12003-A | truza materna alta ; talla-xl color: beige -&gt; beige-beige</v>
      </c>
      <c r="G3325" s="14" t="str">
        <f t="shared" si="351"/>
        <v>{"estampado_1":"beige","estampado_2":"na"}</v>
      </c>
      <c r="H3325" s="14" t="s">
        <v>1</v>
      </c>
      <c r="I3325" s="14" t="s">
        <v>622</v>
      </c>
      <c r="J3325" s="1" t="s">
        <v>71</v>
      </c>
      <c r="K3325" s="14" t="s">
        <v>3</v>
      </c>
      <c r="L3325" s="14" t="s">
        <v>4</v>
      </c>
      <c r="M3325" s="14" t="s">
        <v>5</v>
      </c>
      <c r="N3325" s="1" t="s">
        <v>6945</v>
      </c>
      <c r="O3325" s="1" t="s">
        <v>1294</v>
      </c>
      <c r="P3325" s="1" t="s">
        <v>4666</v>
      </c>
      <c r="Q3325" s="1" t="s">
        <v>5302</v>
      </c>
      <c r="R3325" s="1" t="str">
        <f t="shared" si="347"/>
        <v>LCM-12003 | truza materna alta ; talla-xl color: beige-beige</v>
      </c>
      <c r="S3325" s="1" t="s">
        <v>5467</v>
      </c>
      <c r="T3325" s="18" t="s">
        <v>1407</v>
      </c>
      <c r="U3325" s="19" t="str">
        <f t="shared" si="348"/>
        <v>('producto_terminado','LCM','LCM-12003-A','truza materna alta','LCM-12003-A | truza materna alta ; talla-xl color: beige -&gt; beige-beige','{"estampado_1":"beige","estampado_2":"na"}','{"spec":"na"}','{"precio_doc":74.84,"precio_unit":6.24,"precio_web":9,"precio_catalog":6.86,"precio_usd":1.92}','xl','cocotfyma','unidad','activo','APT_E','beige','ruta5','LCM-12003','LCM-12003 | truza materna alta ; talla-xl color: beige-beige','beige-beige');</v>
      </c>
      <c r="V3325" s="19">
        <v>22184</v>
      </c>
      <c r="W3325" s="20" t="s">
        <v>4665</v>
      </c>
      <c r="X3325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('producto_terminado','LCM','LCM-12003-A','truza materna alta','LCM-12003-A | truza materna alta ; talla-xl color: beige -&gt; beige-beige','{"estampado_1":"beige","estampado_2":"na"}','{"spec":"na"}','{"precio_doc":74.84,"precio_unit":6.24,"precio_web":9,"precio_catalog":6.86,"precio_usd":1.92}','xl','cocotfyma','unidad','activo','APT_E','beige','ruta5','LCM-12003','LCM-12003 | truza materna alta ; talla-xl color: beige-beige','beige-beige');</v>
      </c>
      <c r="Y3325" s="17"/>
      <c r="Z3325" s="17"/>
      <c r="AA3325" s="17"/>
      <c r="AB3325" s="17"/>
      <c r="AC3325" s="17"/>
      <c r="AD3325" s="17"/>
      <c r="AE3325" s="17"/>
      <c r="AF3325" s="17"/>
      <c r="AG3325" s="17"/>
      <c r="AH3325" s="17"/>
      <c r="AI3325" s="17"/>
      <c r="AJ3325" s="17"/>
      <c r="AK3325" s="17"/>
      <c r="AL3325" s="17"/>
      <c r="AM3325" s="17"/>
      <c r="AN3325" s="17"/>
      <c r="AO3325" s="17"/>
      <c r="AP3325" s="17"/>
      <c r="AQ3325" s="17"/>
      <c r="AR3325" s="17"/>
      <c r="AS3325" s="17"/>
      <c r="AT3325" s="17"/>
      <c r="AU3325" s="17"/>
      <c r="AV3325" s="17"/>
      <c r="AW3325" s="17"/>
      <c r="AX3325" s="17"/>
      <c r="AY3325" s="17"/>
      <c r="AZ3325" s="17"/>
      <c r="BA3325" s="17"/>
      <c r="BB3325" s="17"/>
      <c r="BC3325" s="17"/>
      <c r="BD3325" s="17"/>
      <c r="BE3325" s="17"/>
      <c r="BF3325" s="17"/>
      <c r="BG3325" s="17"/>
      <c r="BH3325" s="17"/>
    </row>
    <row r="3326" spans="2:60" x14ac:dyDescent="0.2">
      <c r="B3326" s="1" t="s">
        <v>0</v>
      </c>
      <c r="C3326" s="1" t="str">
        <f t="shared" si="350"/>
        <v>LCM</v>
      </c>
      <c r="D3326" s="1" t="s">
        <v>6794</v>
      </c>
      <c r="E3326" s="1" t="s">
        <v>5489</v>
      </c>
      <c r="F3326" s="14" t="str">
        <f t="shared" si="346"/>
        <v>LCM-12003-B | truza materna alta ; talla-xl color: beige -&gt; beige-beige</v>
      </c>
      <c r="G3326" s="14" t="str">
        <f t="shared" si="351"/>
        <v>{"estampado_1":"beige","estampado_2":"na"}</v>
      </c>
      <c r="H3326" s="14" t="s">
        <v>1</v>
      </c>
      <c r="I3326" s="14" t="s">
        <v>622</v>
      </c>
      <c r="J3326" s="1" t="s">
        <v>71</v>
      </c>
      <c r="K3326" s="14" t="s">
        <v>3</v>
      </c>
      <c r="L3326" s="14" t="s">
        <v>4</v>
      </c>
      <c r="M3326" s="14" t="s">
        <v>5</v>
      </c>
      <c r="N3326" s="1" t="s">
        <v>6945</v>
      </c>
      <c r="O3326" s="1" t="s">
        <v>1294</v>
      </c>
      <c r="P3326" s="1" t="s">
        <v>4666</v>
      </c>
      <c r="Q3326" s="1" t="s">
        <v>5302</v>
      </c>
      <c r="R3326" s="1" t="str">
        <f t="shared" si="347"/>
        <v>LCM-12003 | truza materna alta ; talla-xl color: beige-beige</v>
      </c>
      <c r="S3326" s="1" t="s">
        <v>5467</v>
      </c>
      <c r="T3326" s="18" t="s">
        <v>1407</v>
      </c>
      <c r="U3326" s="19" t="str">
        <f t="shared" si="348"/>
        <v>('producto_terminado','LCM','LCM-12003-B','truza materna alta','LCM-12003-B | truza materna alta ; talla-xl color: beige -&gt; beige-beige','{"estampado_1":"beige","estampado_2":"na"}','{"spec":"na"}','{"precio_doc":74.84,"precio_unit":6.24,"precio_web":9,"precio_catalog":6.86,"precio_usd":1.92}','xl','cocotfyma','unidad','activo','APT_E','beige','ruta5','LCM-12003','LCM-12003 | truza materna alta ; talla-xl color: beige-beige','beige-beige');</v>
      </c>
      <c r="V3326" s="19">
        <v>22185</v>
      </c>
      <c r="W3326" s="20" t="s">
        <v>4665</v>
      </c>
      <c r="X3326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('producto_terminado','LCM','LCM-12003-B','truza materna alta','LCM-12003-B | truza materna alta ; talla-xl color: beige -&gt; beige-beige','{"estampado_1":"beige","estampado_2":"na"}','{"spec":"na"}','{"precio_doc":74.84,"precio_unit":6.24,"precio_web":9,"precio_catalog":6.86,"precio_usd":1.92}','xl','cocotfyma','unidad','activo','APT_E','beige','ruta5','LCM-12003','LCM-12003 | truza materna alta ; talla-xl color: beige-beige','beige-beige');</v>
      </c>
      <c r="Y3326" s="17"/>
      <c r="Z3326" s="17"/>
      <c r="AA3326" s="17"/>
      <c r="AB3326" s="17"/>
      <c r="AC3326" s="17"/>
      <c r="AD3326" s="17"/>
      <c r="AE3326" s="17"/>
      <c r="AF3326" s="17"/>
      <c r="AG3326" s="17"/>
      <c r="AH3326" s="17"/>
      <c r="AI3326" s="17"/>
      <c r="AJ3326" s="17"/>
      <c r="AK3326" s="17"/>
      <c r="AL3326" s="17"/>
      <c r="AM3326" s="17"/>
      <c r="AN3326" s="17"/>
      <c r="AO3326" s="17"/>
      <c r="AP3326" s="17"/>
      <c r="AQ3326" s="17"/>
      <c r="AR3326" s="17"/>
      <c r="AS3326" s="17"/>
      <c r="AT3326" s="17"/>
      <c r="AU3326" s="17"/>
      <c r="AV3326" s="17"/>
      <c r="AW3326" s="17"/>
      <c r="AX3326" s="17"/>
      <c r="AY3326" s="17"/>
      <c r="AZ3326" s="17"/>
      <c r="BA3326" s="17"/>
      <c r="BB3326" s="17"/>
      <c r="BC3326" s="17"/>
      <c r="BD3326" s="17"/>
      <c r="BE3326" s="17"/>
      <c r="BF3326" s="17"/>
      <c r="BG3326" s="17"/>
      <c r="BH3326" s="17"/>
    </row>
    <row r="3327" spans="2:60" x14ac:dyDescent="0.2">
      <c r="B3327" s="1" t="s">
        <v>0</v>
      </c>
      <c r="C3327" s="1" t="str">
        <f t="shared" si="350"/>
        <v>LCM</v>
      </c>
      <c r="D3327" s="1" t="s">
        <v>6795</v>
      </c>
      <c r="E3327" s="1" t="s">
        <v>5489</v>
      </c>
      <c r="F3327" s="14" t="str">
        <f t="shared" si="346"/>
        <v>LCM-10004-A | truza materna alta ; talla-m color: melange -&gt; melange-melange</v>
      </c>
      <c r="G3327" s="14" t="str">
        <f t="shared" si="351"/>
        <v>{"estampado_1":"melange","estampado_2":"na"}</v>
      </c>
      <c r="H3327" s="14" t="s">
        <v>1</v>
      </c>
      <c r="I3327" s="14" t="s">
        <v>622</v>
      </c>
      <c r="J3327" s="1" t="s">
        <v>9</v>
      </c>
      <c r="K3327" s="14" t="s">
        <v>3</v>
      </c>
      <c r="L3327" s="14" t="s">
        <v>4</v>
      </c>
      <c r="M3327" s="14" t="s">
        <v>5</v>
      </c>
      <c r="N3327" s="1" t="s">
        <v>6945</v>
      </c>
      <c r="O3327" s="1" t="s">
        <v>1299</v>
      </c>
      <c r="P3327" s="1" t="s">
        <v>4666</v>
      </c>
      <c r="Q3327" s="1" t="s">
        <v>5303</v>
      </c>
      <c r="R3327" s="1" t="str">
        <f t="shared" si="347"/>
        <v>LCM-10004 | truza materna alta ; talla-m color: melange-melange</v>
      </c>
      <c r="S3327" s="1" t="s">
        <v>5468</v>
      </c>
      <c r="T3327" s="18" t="s">
        <v>1407</v>
      </c>
      <c r="U3327" s="19" t="str">
        <f t="shared" si="348"/>
        <v>('producto_terminado','LCM','LCM-10004-A','truza materna alta','LCM-10004-A | truza materna alta ; talla-m color: melange -&gt; melange-melange','{"estampado_1":"melange","estampado_2":"na"}','{"spec":"na"}','{"precio_doc":74.84,"precio_unit":6.24,"precio_web":9,"precio_catalog":6.86,"precio_usd":1.92}','m','cocotfyma','unidad','activo','APT_E','melange','ruta5','LCM-10004','LCM-10004 | truza materna alta ; talla-m color: melange-melange','melange-melange');</v>
      </c>
      <c r="V3327" s="19">
        <v>22186</v>
      </c>
      <c r="W3327" s="20" t="s">
        <v>4665</v>
      </c>
      <c r="X3327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('producto_terminado','LCM','LCM-10004-A','truza materna alta','LCM-10004-A | truza materna alta ; talla-m color: melange -&gt; melange-melange','{"estampado_1":"melange","estampado_2":"na"}','{"spec":"na"}','{"precio_doc":74.84,"precio_unit":6.24,"precio_web":9,"precio_catalog":6.86,"precio_usd":1.92}','m','cocotfyma','unidad','activo','APT_E','melange','ruta5','LCM-10004','LCM-10004 | truza materna alta ; talla-m color: melange-melange','melange-melange');</v>
      </c>
      <c r="Y3327" s="17"/>
      <c r="Z3327" s="17"/>
      <c r="AA3327" s="17"/>
      <c r="AB3327" s="17"/>
      <c r="AC3327" s="17"/>
      <c r="AD3327" s="17"/>
      <c r="AE3327" s="17"/>
      <c r="AF3327" s="17"/>
      <c r="AG3327" s="17"/>
      <c r="AH3327" s="17"/>
      <c r="AI3327" s="17"/>
      <c r="AJ3327" s="17"/>
      <c r="AK3327" s="17"/>
      <c r="AL3327" s="17"/>
      <c r="AM3327" s="17"/>
      <c r="AN3327" s="17"/>
      <c r="AO3327" s="17"/>
      <c r="AP3327" s="17"/>
      <c r="AQ3327" s="17"/>
      <c r="AR3327" s="17"/>
      <c r="AS3327" s="17"/>
      <c r="AT3327" s="17"/>
      <c r="AU3327" s="17"/>
      <c r="AV3327" s="17"/>
      <c r="AW3327" s="17"/>
      <c r="AX3327" s="17"/>
      <c r="AY3327" s="17"/>
      <c r="AZ3327" s="17"/>
      <c r="BA3327" s="17"/>
      <c r="BB3327" s="17"/>
      <c r="BC3327" s="17"/>
      <c r="BD3327" s="17"/>
      <c r="BE3327" s="17"/>
      <c r="BF3327" s="17"/>
      <c r="BG3327" s="17"/>
      <c r="BH3327" s="17"/>
    </row>
    <row r="3328" spans="2:60" x14ac:dyDescent="0.2">
      <c r="B3328" s="1" t="s">
        <v>0</v>
      </c>
      <c r="C3328" s="1" t="str">
        <f t="shared" si="350"/>
        <v>LCM</v>
      </c>
      <c r="D3328" s="1" t="s">
        <v>6796</v>
      </c>
      <c r="E3328" s="1" t="s">
        <v>5489</v>
      </c>
      <c r="F3328" s="14" t="str">
        <f t="shared" si="346"/>
        <v>LCM-10004-B | truza materna alta ; talla-m color: melange -&gt; melange-melange</v>
      </c>
      <c r="G3328" s="14" t="str">
        <f t="shared" si="351"/>
        <v>{"estampado_1":"melange","estampado_2":"na"}</v>
      </c>
      <c r="H3328" s="14" t="s">
        <v>1</v>
      </c>
      <c r="I3328" s="14" t="s">
        <v>622</v>
      </c>
      <c r="J3328" s="1" t="s">
        <v>9</v>
      </c>
      <c r="K3328" s="14" t="s">
        <v>3</v>
      </c>
      <c r="L3328" s="14" t="s">
        <v>4</v>
      </c>
      <c r="M3328" s="14" t="s">
        <v>5</v>
      </c>
      <c r="N3328" s="1" t="s">
        <v>6945</v>
      </c>
      <c r="O3328" s="1" t="s">
        <v>1299</v>
      </c>
      <c r="P3328" s="1" t="s">
        <v>4666</v>
      </c>
      <c r="Q3328" s="1" t="s">
        <v>5303</v>
      </c>
      <c r="R3328" s="1" t="str">
        <f t="shared" si="347"/>
        <v>LCM-10004 | truza materna alta ; talla-m color: melange-melange</v>
      </c>
      <c r="S3328" s="1" t="s">
        <v>5468</v>
      </c>
      <c r="T3328" s="18" t="s">
        <v>1407</v>
      </c>
      <c r="U3328" s="19" t="str">
        <f t="shared" si="348"/>
        <v>('producto_terminado','LCM','LCM-10004-B','truza materna alta','LCM-10004-B | truza materna alta ; talla-m color: melange -&gt; melange-melange','{"estampado_1":"melange","estampado_2":"na"}','{"spec":"na"}','{"precio_doc":74.84,"precio_unit":6.24,"precio_web":9,"precio_catalog":6.86,"precio_usd":1.92}','m','cocotfyma','unidad','activo','APT_E','melange','ruta5','LCM-10004','LCM-10004 | truza materna alta ; talla-m color: melange-melange','melange-melange');</v>
      </c>
      <c r="V3328" s="19">
        <v>22187</v>
      </c>
      <c r="W3328" s="20" t="s">
        <v>4665</v>
      </c>
      <c r="X3328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('producto_terminado','LCM','LCM-10004-B','truza materna alta','LCM-10004-B | truza materna alta ; talla-m color: melange -&gt; melange-melange','{"estampado_1":"melange","estampado_2":"na"}','{"spec":"na"}','{"precio_doc":74.84,"precio_unit":6.24,"precio_web":9,"precio_catalog":6.86,"precio_usd":1.92}','m','cocotfyma','unidad','activo','APT_E','melange','ruta5','LCM-10004','LCM-10004 | truza materna alta ; talla-m color: melange-melange','melange-melange');</v>
      </c>
      <c r="Y3328" s="17"/>
      <c r="Z3328" s="17"/>
      <c r="AA3328" s="17"/>
      <c r="AB3328" s="17"/>
      <c r="AC3328" s="17"/>
      <c r="AD3328" s="17"/>
      <c r="AE3328" s="17"/>
      <c r="AF3328" s="17"/>
      <c r="AG3328" s="17"/>
      <c r="AH3328" s="17"/>
      <c r="AI3328" s="17"/>
      <c r="AJ3328" s="17"/>
      <c r="AK3328" s="17"/>
      <c r="AL3328" s="17"/>
      <c r="AM3328" s="17"/>
      <c r="AN3328" s="17"/>
      <c r="AO3328" s="17"/>
      <c r="AP3328" s="17"/>
      <c r="AQ3328" s="17"/>
      <c r="AR3328" s="17"/>
      <c r="AS3328" s="17"/>
      <c r="AT3328" s="17"/>
      <c r="AU3328" s="17"/>
      <c r="AV3328" s="17"/>
      <c r="AW3328" s="17"/>
      <c r="AX3328" s="17"/>
      <c r="AY3328" s="17"/>
      <c r="AZ3328" s="17"/>
      <c r="BA3328" s="17"/>
      <c r="BB3328" s="17"/>
      <c r="BC3328" s="17"/>
      <c r="BD3328" s="17"/>
      <c r="BE3328" s="17"/>
      <c r="BF3328" s="17"/>
      <c r="BG3328" s="17"/>
      <c r="BH3328" s="17"/>
    </row>
    <row r="3329" spans="2:60" x14ac:dyDescent="0.2">
      <c r="B3329" s="1" t="s">
        <v>0</v>
      </c>
      <c r="C3329" s="1" t="str">
        <f t="shared" si="350"/>
        <v>LCM</v>
      </c>
      <c r="D3329" s="1" t="s">
        <v>6797</v>
      </c>
      <c r="E3329" s="1" t="s">
        <v>5489</v>
      </c>
      <c r="F3329" s="14" t="str">
        <f t="shared" si="346"/>
        <v>LCM-11004-A | truza materna alta ; talla-l color: melange -&gt; melange-melange</v>
      </c>
      <c r="G3329" s="14" t="str">
        <f t="shared" si="351"/>
        <v>{"estampado_1":"melange","estampado_2":"na"}</v>
      </c>
      <c r="H3329" s="14" t="s">
        <v>1</v>
      </c>
      <c r="I3329" s="14" t="s">
        <v>622</v>
      </c>
      <c r="J3329" s="1" t="s">
        <v>10</v>
      </c>
      <c r="K3329" s="14" t="s">
        <v>3</v>
      </c>
      <c r="L3329" s="14" t="s">
        <v>4</v>
      </c>
      <c r="M3329" s="14" t="s">
        <v>5</v>
      </c>
      <c r="N3329" s="1" t="s">
        <v>6945</v>
      </c>
      <c r="O3329" s="1" t="s">
        <v>1299</v>
      </c>
      <c r="P3329" s="1" t="s">
        <v>4666</v>
      </c>
      <c r="Q3329" s="1" t="s">
        <v>5304</v>
      </c>
      <c r="R3329" s="1" t="str">
        <f t="shared" si="347"/>
        <v>LCM-11004 | truza materna alta ; talla-l color: melange-melange</v>
      </c>
      <c r="S3329" s="1" t="s">
        <v>5468</v>
      </c>
      <c r="T3329" s="18" t="s">
        <v>1407</v>
      </c>
      <c r="U3329" s="19" t="str">
        <f t="shared" si="348"/>
        <v>('producto_terminado','LCM','LCM-11004-A','truza materna alta','LCM-11004-A | truza materna alta ; talla-l color: melange -&gt; melange-melange','{"estampado_1":"melange","estampado_2":"na"}','{"spec":"na"}','{"precio_doc":74.84,"precio_unit":6.24,"precio_web":9,"precio_catalog":6.86,"precio_usd":1.92}','l','cocotfyma','unidad','activo','APT_E','melange','ruta5','LCM-11004','LCM-11004 | truza materna alta ; talla-l color: melange-melange','melange-melange');</v>
      </c>
      <c r="V3329" s="19">
        <v>22188</v>
      </c>
      <c r="W3329" s="20" t="s">
        <v>4665</v>
      </c>
      <c r="X3329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('producto_terminado','LCM','LCM-11004-A','truza materna alta','LCM-11004-A | truza materna alta ; talla-l color: melange -&gt; melange-melange','{"estampado_1":"melange","estampado_2":"na"}','{"spec":"na"}','{"precio_doc":74.84,"precio_unit":6.24,"precio_web":9,"precio_catalog":6.86,"precio_usd":1.92}','l','cocotfyma','unidad','activo','APT_E','melange','ruta5','LCM-11004','LCM-11004 | truza materna alta ; talla-l color: melange-melange','melange-melange');</v>
      </c>
      <c r="Y3329" s="17"/>
      <c r="Z3329" s="17"/>
      <c r="AA3329" s="17"/>
      <c r="AB3329" s="17"/>
      <c r="AC3329" s="17"/>
      <c r="AD3329" s="17"/>
      <c r="AE3329" s="17"/>
      <c r="AF3329" s="17"/>
      <c r="AG3329" s="17"/>
      <c r="AH3329" s="17"/>
      <c r="AI3329" s="17"/>
      <c r="AJ3329" s="17"/>
      <c r="AK3329" s="17"/>
      <c r="AL3329" s="17"/>
      <c r="AM3329" s="17"/>
      <c r="AN3329" s="17"/>
      <c r="AO3329" s="17"/>
      <c r="AP3329" s="17"/>
      <c r="AQ3329" s="17"/>
      <c r="AR3329" s="17"/>
      <c r="AS3329" s="17"/>
      <c r="AT3329" s="17"/>
      <c r="AU3329" s="17"/>
      <c r="AV3329" s="17"/>
      <c r="AW3329" s="17"/>
      <c r="AX3329" s="17"/>
      <c r="AY3329" s="17"/>
      <c r="AZ3329" s="17"/>
      <c r="BA3329" s="17"/>
      <c r="BB3329" s="17"/>
      <c r="BC3329" s="17"/>
      <c r="BD3329" s="17"/>
      <c r="BE3329" s="17"/>
      <c r="BF3329" s="17"/>
      <c r="BG3329" s="17"/>
      <c r="BH3329" s="17"/>
    </row>
    <row r="3330" spans="2:60" x14ac:dyDescent="0.2">
      <c r="B3330" s="1" t="s">
        <v>0</v>
      </c>
      <c r="C3330" s="1" t="str">
        <f t="shared" si="350"/>
        <v>LCM</v>
      </c>
      <c r="D3330" s="1" t="s">
        <v>6798</v>
      </c>
      <c r="E3330" s="1" t="s">
        <v>5489</v>
      </c>
      <c r="F3330" s="14" t="str">
        <f t="shared" si="346"/>
        <v>LCM-11004-B | truza materna alta ; talla-l color: melange -&gt; melange-melange</v>
      </c>
      <c r="G3330" s="14" t="str">
        <f t="shared" si="351"/>
        <v>{"estampado_1":"melange","estampado_2":"na"}</v>
      </c>
      <c r="H3330" s="14" t="s">
        <v>1</v>
      </c>
      <c r="I3330" s="14" t="s">
        <v>622</v>
      </c>
      <c r="J3330" s="1" t="s">
        <v>10</v>
      </c>
      <c r="K3330" s="14" t="s">
        <v>3</v>
      </c>
      <c r="L3330" s="14" t="s">
        <v>4</v>
      </c>
      <c r="M3330" s="14" t="s">
        <v>5</v>
      </c>
      <c r="N3330" s="1" t="s">
        <v>6945</v>
      </c>
      <c r="O3330" s="1" t="s">
        <v>1299</v>
      </c>
      <c r="P3330" s="1" t="s">
        <v>4666</v>
      </c>
      <c r="Q3330" s="1" t="s">
        <v>5304</v>
      </c>
      <c r="R3330" s="1" t="str">
        <f t="shared" si="347"/>
        <v>LCM-11004 | truza materna alta ; talla-l color: melange-melange</v>
      </c>
      <c r="S3330" s="1" t="s">
        <v>5468</v>
      </c>
      <c r="T3330" s="18" t="s">
        <v>1407</v>
      </c>
      <c r="U3330" s="19" t="str">
        <f t="shared" si="348"/>
        <v>('producto_terminado','LCM','LCM-11004-B','truza materna alta','LCM-11004-B | truza materna alta ; talla-l color: melange -&gt; melange-melange','{"estampado_1":"melange","estampado_2":"na"}','{"spec":"na"}','{"precio_doc":74.84,"precio_unit":6.24,"precio_web":9,"precio_catalog":6.86,"precio_usd":1.92}','l','cocotfyma','unidad','activo','APT_E','melange','ruta5','LCM-11004','LCM-11004 | truza materna alta ; talla-l color: melange-melange','melange-melange');</v>
      </c>
      <c r="V3330" s="19">
        <v>22189</v>
      </c>
      <c r="W3330" s="20" t="s">
        <v>4665</v>
      </c>
      <c r="X3330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('producto_terminado','LCM','LCM-11004-B','truza materna alta','LCM-11004-B | truza materna alta ; talla-l color: melange -&gt; melange-melange','{"estampado_1":"melange","estampado_2":"na"}','{"spec":"na"}','{"precio_doc":74.84,"precio_unit":6.24,"precio_web":9,"precio_catalog":6.86,"precio_usd":1.92}','l','cocotfyma','unidad','activo','APT_E','melange','ruta5','LCM-11004','LCM-11004 | truza materna alta ; talla-l color: melange-melange','melange-melange');</v>
      </c>
      <c r="Y3330" s="17"/>
      <c r="Z3330" s="17"/>
      <c r="AA3330" s="17"/>
      <c r="AB3330" s="17"/>
      <c r="AC3330" s="17"/>
      <c r="AD3330" s="17"/>
      <c r="AE3330" s="17"/>
      <c r="AF3330" s="17"/>
      <c r="AG3330" s="17"/>
      <c r="AH3330" s="17"/>
      <c r="AI3330" s="17"/>
      <c r="AJ3330" s="17"/>
      <c r="AK3330" s="17"/>
      <c r="AL3330" s="17"/>
      <c r="AM3330" s="17"/>
      <c r="AN3330" s="17"/>
      <c r="AO3330" s="17"/>
      <c r="AP3330" s="17"/>
      <c r="AQ3330" s="17"/>
      <c r="AR3330" s="17"/>
      <c r="AS3330" s="17"/>
      <c r="AT3330" s="17"/>
      <c r="AU3330" s="17"/>
      <c r="AV3330" s="17"/>
      <c r="AW3330" s="17"/>
      <c r="AX3330" s="17"/>
      <c r="AY3330" s="17"/>
      <c r="AZ3330" s="17"/>
      <c r="BA3330" s="17"/>
      <c r="BB3330" s="17"/>
      <c r="BC3330" s="17"/>
      <c r="BD3330" s="17"/>
      <c r="BE3330" s="17"/>
      <c r="BF3330" s="17"/>
      <c r="BG3330" s="17"/>
      <c r="BH3330" s="17"/>
    </row>
    <row r="3331" spans="2:60" x14ac:dyDescent="0.2">
      <c r="B3331" s="1" t="s">
        <v>0</v>
      </c>
      <c r="C3331" s="1" t="str">
        <f t="shared" si="350"/>
        <v>LCM</v>
      </c>
      <c r="D3331" s="1" t="s">
        <v>6799</v>
      </c>
      <c r="E3331" s="1" t="s">
        <v>5489</v>
      </c>
      <c r="F3331" s="14" t="str">
        <f t="shared" si="346"/>
        <v>LCM-12004-A | truza materna alta ; talla-xl color: melange -&gt; melange-melange</v>
      </c>
      <c r="G3331" s="14" t="str">
        <f t="shared" si="351"/>
        <v>{"estampado_1":"melange","estampado_2":"na"}</v>
      </c>
      <c r="H3331" s="14" t="s">
        <v>1</v>
      </c>
      <c r="I3331" s="14" t="s">
        <v>622</v>
      </c>
      <c r="J3331" s="1" t="s">
        <v>71</v>
      </c>
      <c r="K3331" s="14" t="s">
        <v>3</v>
      </c>
      <c r="L3331" s="14" t="s">
        <v>4</v>
      </c>
      <c r="M3331" s="14" t="s">
        <v>5</v>
      </c>
      <c r="N3331" s="1" t="s">
        <v>6945</v>
      </c>
      <c r="O3331" s="1" t="s">
        <v>1299</v>
      </c>
      <c r="P3331" s="1" t="s">
        <v>4666</v>
      </c>
      <c r="Q3331" s="1" t="s">
        <v>5305</v>
      </c>
      <c r="R3331" s="1" t="str">
        <f t="shared" si="347"/>
        <v>LCM-12004 | truza materna alta ; talla-xl color: melange-melange</v>
      </c>
      <c r="S3331" s="1" t="s">
        <v>5468</v>
      </c>
      <c r="T3331" s="18" t="s">
        <v>1407</v>
      </c>
      <c r="U3331" s="19" t="str">
        <f t="shared" si="348"/>
        <v>('producto_terminado','LCM','LCM-12004-A','truza materna alta','LCM-12004-A | truza materna alta ; talla-xl color: melange -&gt; melange-melange','{"estampado_1":"melange","estampado_2":"na"}','{"spec":"na"}','{"precio_doc":74.84,"precio_unit":6.24,"precio_web":9,"precio_catalog":6.86,"precio_usd":1.92}','xl','cocotfyma','unidad','activo','APT_E','melange','ruta5','LCM-12004','LCM-12004 | truza materna alta ; talla-xl color: melange-melange','melange-melange');</v>
      </c>
      <c r="V3331" s="19">
        <v>22190</v>
      </c>
      <c r="W3331" s="20" t="s">
        <v>4665</v>
      </c>
      <c r="X3331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('producto_terminado','LCM','LCM-12004-A','truza materna alta','LCM-12004-A | truza materna alta ; talla-xl color: melange -&gt; melange-melange','{"estampado_1":"melange","estampado_2":"na"}','{"spec":"na"}','{"precio_doc":74.84,"precio_unit":6.24,"precio_web":9,"precio_catalog":6.86,"precio_usd":1.92}','xl','cocotfyma','unidad','activo','APT_E','melange','ruta5','LCM-12004','LCM-12004 | truza materna alta ; talla-xl color: melange-melange','melange-melange');</v>
      </c>
      <c r="Y3331" s="17"/>
      <c r="Z3331" s="17"/>
      <c r="AA3331" s="17"/>
      <c r="AB3331" s="17"/>
      <c r="AC3331" s="17"/>
      <c r="AD3331" s="17"/>
      <c r="AE3331" s="17"/>
      <c r="AF3331" s="17"/>
      <c r="AG3331" s="17"/>
      <c r="AH3331" s="17"/>
      <c r="AI3331" s="17"/>
      <c r="AJ3331" s="17"/>
      <c r="AK3331" s="17"/>
      <c r="AL3331" s="17"/>
      <c r="AM3331" s="17"/>
      <c r="AN3331" s="17"/>
      <c r="AO3331" s="17"/>
      <c r="AP3331" s="17"/>
      <c r="AQ3331" s="17"/>
      <c r="AR3331" s="17"/>
      <c r="AS3331" s="17"/>
      <c r="AT3331" s="17"/>
      <c r="AU3331" s="17"/>
      <c r="AV3331" s="17"/>
      <c r="AW3331" s="17"/>
      <c r="AX3331" s="17"/>
      <c r="AY3331" s="17"/>
      <c r="AZ3331" s="17"/>
      <c r="BA3331" s="17"/>
      <c r="BB3331" s="17"/>
      <c r="BC3331" s="17"/>
      <c r="BD3331" s="17"/>
      <c r="BE3331" s="17"/>
      <c r="BF3331" s="17"/>
      <c r="BG3331" s="17"/>
      <c r="BH3331" s="17"/>
    </row>
    <row r="3332" spans="2:60" x14ac:dyDescent="0.2">
      <c r="B3332" s="1" t="s">
        <v>0</v>
      </c>
      <c r="C3332" s="1" t="str">
        <f t="shared" si="350"/>
        <v>LCM</v>
      </c>
      <c r="D3332" s="1" t="s">
        <v>6800</v>
      </c>
      <c r="E3332" s="1" t="s">
        <v>5489</v>
      </c>
      <c r="F3332" s="14" t="str">
        <f t="shared" si="346"/>
        <v>LCM-12004-B | truza materna alta ; talla-xl color: melange -&gt; melange-melange</v>
      </c>
      <c r="G3332" s="14" t="str">
        <f t="shared" si="351"/>
        <v>{"estampado_1":"melange","estampado_2":"na"}</v>
      </c>
      <c r="H3332" s="14" t="s">
        <v>1</v>
      </c>
      <c r="I3332" s="14" t="s">
        <v>622</v>
      </c>
      <c r="J3332" s="1" t="s">
        <v>71</v>
      </c>
      <c r="K3332" s="14" t="s">
        <v>3</v>
      </c>
      <c r="L3332" s="14" t="s">
        <v>4</v>
      </c>
      <c r="M3332" s="14" t="s">
        <v>5</v>
      </c>
      <c r="N3332" s="1" t="s">
        <v>6945</v>
      </c>
      <c r="O3332" s="1" t="s">
        <v>1299</v>
      </c>
      <c r="P3332" s="1" t="s">
        <v>4666</v>
      </c>
      <c r="Q3332" s="1" t="s">
        <v>5305</v>
      </c>
      <c r="R3332" s="1" t="str">
        <f t="shared" si="347"/>
        <v>LCM-12004 | truza materna alta ; talla-xl color: melange-melange</v>
      </c>
      <c r="S3332" s="1" t="s">
        <v>5468</v>
      </c>
      <c r="T3332" s="18" t="s">
        <v>1407</v>
      </c>
      <c r="U3332" s="19" t="str">
        <f t="shared" si="348"/>
        <v>('producto_terminado','LCM','LCM-12004-B','truza materna alta','LCM-12004-B | truza materna alta ; talla-xl color: melange -&gt; melange-melange','{"estampado_1":"melange","estampado_2":"na"}','{"spec":"na"}','{"precio_doc":74.84,"precio_unit":6.24,"precio_web":9,"precio_catalog":6.86,"precio_usd":1.92}','xl','cocotfyma','unidad','activo','APT_E','melange','ruta5','LCM-12004','LCM-12004 | truza materna alta ; talla-xl color: melange-melange','melange-melange');</v>
      </c>
      <c r="V3332" s="19">
        <v>22191</v>
      </c>
      <c r="W3332" s="20" t="s">
        <v>4665</v>
      </c>
      <c r="X3332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('producto_terminado','LCM','LCM-12004-B','truza materna alta','LCM-12004-B | truza materna alta ; talla-xl color: melange -&gt; melange-melange','{"estampado_1":"melange","estampado_2":"na"}','{"spec":"na"}','{"precio_doc":74.84,"precio_unit":6.24,"precio_web":9,"precio_catalog":6.86,"precio_usd":1.92}','xl','cocotfyma','unidad','activo','APT_E','melange','ruta5','LCM-12004','LCM-12004 | truza materna alta ; talla-xl color: melange-melange','melange-melange');</v>
      </c>
      <c r="Y3332" s="17"/>
      <c r="Z3332" s="17"/>
      <c r="AA3332" s="17"/>
      <c r="AB3332" s="17"/>
      <c r="AC3332" s="17"/>
      <c r="AD3332" s="17"/>
      <c r="AE3332" s="17"/>
      <c r="AF3332" s="17"/>
      <c r="AG3332" s="17"/>
      <c r="AH3332" s="17"/>
      <c r="AI3332" s="17"/>
      <c r="AJ3332" s="17"/>
      <c r="AK3332" s="17"/>
      <c r="AL3332" s="17"/>
      <c r="AM3332" s="17"/>
      <c r="AN3332" s="17"/>
      <c r="AO3332" s="17"/>
      <c r="AP3332" s="17"/>
      <c r="AQ3332" s="17"/>
      <c r="AR3332" s="17"/>
      <c r="AS3332" s="17"/>
      <c r="AT3332" s="17"/>
      <c r="AU3332" s="17"/>
      <c r="AV3332" s="17"/>
      <c r="AW3332" s="17"/>
      <c r="AX3332" s="17"/>
      <c r="AY3332" s="17"/>
      <c r="AZ3332" s="17"/>
      <c r="BA3332" s="17"/>
      <c r="BB3332" s="17"/>
      <c r="BC3332" s="17"/>
      <c r="BD3332" s="17"/>
      <c r="BE3332" s="17"/>
      <c r="BF3332" s="17"/>
      <c r="BG3332" s="17"/>
      <c r="BH3332" s="17"/>
    </row>
    <row r="3333" spans="2:60" x14ac:dyDescent="0.2">
      <c r="B3333" s="1" t="s">
        <v>0</v>
      </c>
      <c r="C3333" s="1" t="str">
        <f t="shared" si="350"/>
        <v>LCM</v>
      </c>
      <c r="D3333" s="1" t="s">
        <v>6801</v>
      </c>
      <c r="E3333" s="1" t="s">
        <v>5489</v>
      </c>
      <c r="F3333" s="14" t="str">
        <f t="shared" si="346"/>
        <v>LCM-10005-A | truza materna alta ; talla-m color: rosado -&gt; rosado-rosado</v>
      </c>
      <c r="G3333" s="14" t="str">
        <f t="shared" si="351"/>
        <v>{"estampado_1":"rosado","estampado_2":"na"}</v>
      </c>
      <c r="H3333" s="14" t="s">
        <v>1</v>
      </c>
      <c r="I3333" s="14" t="s">
        <v>622</v>
      </c>
      <c r="J3333" s="1" t="s">
        <v>9</v>
      </c>
      <c r="K3333" s="14" t="s">
        <v>3</v>
      </c>
      <c r="L3333" s="14" t="s">
        <v>4</v>
      </c>
      <c r="M3333" s="14" t="s">
        <v>5</v>
      </c>
      <c r="N3333" s="1" t="s">
        <v>6945</v>
      </c>
      <c r="O3333" s="1" t="s">
        <v>1287</v>
      </c>
      <c r="P3333" s="1" t="s">
        <v>4666</v>
      </c>
      <c r="Q3333" s="1" t="s">
        <v>5306</v>
      </c>
      <c r="R3333" s="1" t="str">
        <f t="shared" si="347"/>
        <v>LCM-10005 | truza materna alta ; talla-m color: rosado-rosado</v>
      </c>
      <c r="S3333" s="1" t="s">
        <v>5469</v>
      </c>
      <c r="T3333" s="18" t="s">
        <v>1407</v>
      </c>
      <c r="U3333" s="19" t="str">
        <f t="shared" si="348"/>
        <v>('producto_terminado','LCM','LCM-10005-A','truza materna alta','LCM-10005-A | truza materna alta ; talla-m color: rosado -&gt; rosado-rosado','{"estampado_1":"rosado","estampado_2":"na"}','{"spec":"na"}','{"precio_doc":74.84,"precio_unit":6.24,"precio_web":9,"precio_catalog":6.86,"precio_usd":1.92}','m','cocotfyma','unidad','activo','APT_E','rosado','ruta5','LCM-10005','LCM-10005 | truza materna alta ; talla-m color: rosado-rosado','rosado-rosado');</v>
      </c>
      <c r="V3333" s="19">
        <v>22192</v>
      </c>
      <c r="W3333" s="20" t="s">
        <v>4665</v>
      </c>
      <c r="X3333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('producto_terminado','LCM','LCM-10005-A','truza materna alta','LCM-10005-A | truza materna alta ; talla-m color: rosado -&gt; rosado-rosado','{"estampado_1":"rosado","estampado_2":"na"}','{"spec":"na"}','{"precio_doc":74.84,"precio_unit":6.24,"precio_web":9,"precio_catalog":6.86,"precio_usd":1.92}','m','cocotfyma','unidad','activo','APT_E','rosado','ruta5','LCM-10005','LCM-10005 | truza materna alta ; talla-m color: rosado-rosado','rosado-rosado');</v>
      </c>
      <c r="Y3333" s="17"/>
      <c r="Z3333" s="17"/>
      <c r="AA3333" s="17"/>
      <c r="AB3333" s="17"/>
      <c r="AC3333" s="17"/>
      <c r="AD3333" s="17"/>
      <c r="AE3333" s="17"/>
      <c r="AF3333" s="17"/>
      <c r="AG3333" s="17"/>
      <c r="AH3333" s="17"/>
      <c r="AI3333" s="17"/>
      <c r="AJ3333" s="17"/>
      <c r="AK3333" s="17"/>
      <c r="AL3333" s="17"/>
      <c r="AM3333" s="17"/>
      <c r="AN3333" s="17"/>
      <c r="AO3333" s="17"/>
      <c r="AP3333" s="17"/>
      <c r="AQ3333" s="17"/>
      <c r="AR3333" s="17"/>
      <c r="AS3333" s="17"/>
      <c r="AT3333" s="17"/>
      <c r="AU3333" s="17"/>
      <c r="AV3333" s="17"/>
      <c r="AW3333" s="17"/>
      <c r="AX3333" s="17"/>
      <c r="AY3333" s="17"/>
      <c r="AZ3333" s="17"/>
      <c r="BA3333" s="17"/>
      <c r="BB3333" s="17"/>
      <c r="BC3333" s="17"/>
      <c r="BD3333" s="17"/>
      <c r="BE3333" s="17"/>
      <c r="BF3333" s="17"/>
      <c r="BG3333" s="17"/>
      <c r="BH3333" s="17"/>
    </row>
    <row r="3334" spans="2:60" x14ac:dyDescent="0.2">
      <c r="B3334" s="1" t="s">
        <v>0</v>
      </c>
      <c r="C3334" s="1" t="str">
        <f t="shared" si="350"/>
        <v>LCM</v>
      </c>
      <c r="D3334" s="1" t="s">
        <v>6802</v>
      </c>
      <c r="E3334" s="1" t="s">
        <v>5489</v>
      </c>
      <c r="F3334" s="14" t="str">
        <f t="shared" si="346"/>
        <v>LCM-10005-B | truza materna alta ; talla-m color: rosado -&gt; rosado-rosado</v>
      </c>
      <c r="G3334" s="14" t="str">
        <f t="shared" si="351"/>
        <v>{"estampado_1":"rosado","estampado_2":"na"}</v>
      </c>
      <c r="H3334" s="14" t="s">
        <v>1</v>
      </c>
      <c r="I3334" s="14" t="s">
        <v>622</v>
      </c>
      <c r="J3334" s="1" t="s">
        <v>9</v>
      </c>
      <c r="K3334" s="14" t="s">
        <v>3</v>
      </c>
      <c r="L3334" s="14" t="s">
        <v>4</v>
      </c>
      <c r="M3334" s="14" t="s">
        <v>5</v>
      </c>
      <c r="N3334" s="1" t="s">
        <v>6945</v>
      </c>
      <c r="O3334" s="1" t="s">
        <v>1287</v>
      </c>
      <c r="P3334" s="1" t="s">
        <v>4666</v>
      </c>
      <c r="Q3334" s="1" t="s">
        <v>5306</v>
      </c>
      <c r="R3334" s="1" t="str">
        <f t="shared" si="347"/>
        <v>LCM-10005 | truza materna alta ; talla-m color: rosado-rosado</v>
      </c>
      <c r="S3334" s="1" t="s">
        <v>5469</v>
      </c>
      <c r="T3334" s="18" t="s">
        <v>1407</v>
      </c>
      <c r="U3334" s="19" t="str">
        <f t="shared" si="348"/>
        <v>('producto_terminado','LCM','LCM-10005-B','truza materna alta','LCM-10005-B | truza materna alta ; talla-m color: rosado -&gt; rosado-rosado','{"estampado_1":"rosado","estampado_2":"na"}','{"spec":"na"}','{"precio_doc":74.84,"precio_unit":6.24,"precio_web":9,"precio_catalog":6.86,"precio_usd":1.92}','m','cocotfyma','unidad','activo','APT_E','rosado','ruta5','LCM-10005','LCM-10005 | truza materna alta ; talla-m color: rosado-rosado','rosado-rosado');</v>
      </c>
      <c r="V3334" s="19">
        <v>22193</v>
      </c>
      <c r="W3334" s="20" t="s">
        <v>4665</v>
      </c>
      <c r="X3334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('producto_terminado','LCM','LCM-10005-B','truza materna alta','LCM-10005-B | truza materna alta ; talla-m color: rosado -&gt; rosado-rosado','{"estampado_1":"rosado","estampado_2":"na"}','{"spec":"na"}','{"precio_doc":74.84,"precio_unit":6.24,"precio_web":9,"precio_catalog":6.86,"precio_usd":1.92}','m','cocotfyma','unidad','activo','APT_E','rosado','ruta5','LCM-10005','LCM-10005 | truza materna alta ; talla-m color: rosado-rosado','rosado-rosado');</v>
      </c>
      <c r="Y3334" s="17"/>
      <c r="Z3334" s="17"/>
      <c r="AA3334" s="17"/>
      <c r="AB3334" s="17"/>
      <c r="AC3334" s="17"/>
      <c r="AD3334" s="17"/>
      <c r="AE3334" s="17"/>
      <c r="AF3334" s="17"/>
      <c r="AG3334" s="17"/>
      <c r="AH3334" s="17"/>
      <c r="AI3334" s="17"/>
      <c r="AJ3334" s="17"/>
      <c r="AK3334" s="17"/>
      <c r="AL3334" s="17"/>
      <c r="AM3334" s="17"/>
      <c r="AN3334" s="17"/>
      <c r="AO3334" s="17"/>
      <c r="AP3334" s="17"/>
      <c r="AQ3334" s="17"/>
      <c r="AR3334" s="17"/>
      <c r="AS3334" s="17"/>
      <c r="AT3334" s="17"/>
      <c r="AU3334" s="17"/>
      <c r="AV3334" s="17"/>
      <c r="AW3334" s="17"/>
      <c r="AX3334" s="17"/>
      <c r="AY3334" s="17"/>
      <c r="AZ3334" s="17"/>
      <c r="BA3334" s="17"/>
      <c r="BB3334" s="17"/>
      <c r="BC3334" s="17"/>
      <c r="BD3334" s="17"/>
      <c r="BE3334" s="17"/>
      <c r="BF3334" s="17"/>
      <c r="BG3334" s="17"/>
      <c r="BH3334" s="17"/>
    </row>
    <row r="3335" spans="2:60" x14ac:dyDescent="0.2">
      <c r="B3335" s="1" t="s">
        <v>0</v>
      </c>
      <c r="C3335" s="1" t="str">
        <f t="shared" si="350"/>
        <v>LCM</v>
      </c>
      <c r="D3335" s="1" t="s">
        <v>6803</v>
      </c>
      <c r="E3335" s="1" t="s">
        <v>5489</v>
      </c>
      <c r="F3335" s="14" t="str">
        <f t="shared" si="346"/>
        <v>LCM-11005-A | truza materna alta ; talla-l color: rosado -&gt; rosado-rosado</v>
      </c>
      <c r="G3335" s="14" t="str">
        <f t="shared" si="351"/>
        <v>{"estampado_1":"rosado","estampado_2":"na"}</v>
      </c>
      <c r="H3335" s="14" t="s">
        <v>1</v>
      </c>
      <c r="I3335" s="14" t="s">
        <v>622</v>
      </c>
      <c r="J3335" s="1" t="s">
        <v>10</v>
      </c>
      <c r="K3335" s="14" t="s">
        <v>3</v>
      </c>
      <c r="L3335" s="14" t="s">
        <v>4</v>
      </c>
      <c r="M3335" s="14" t="s">
        <v>5</v>
      </c>
      <c r="N3335" s="1" t="s">
        <v>6945</v>
      </c>
      <c r="O3335" s="1" t="s">
        <v>1287</v>
      </c>
      <c r="P3335" s="1" t="s">
        <v>4666</v>
      </c>
      <c r="Q3335" s="1" t="s">
        <v>5307</v>
      </c>
      <c r="R3335" s="1" t="str">
        <f t="shared" si="347"/>
        <v>LCM-11005 | truza materna alta ; talla-l color: rosado-rosado</v>
      </c>
      <c r="S3335" s="1" t="s">
        <v>5469</v>
      </c>
      <c r="T3335" s="18" t="s">
        <v>1407</v>
      </c>
      <c r="U3335" s="19" t="str">
        <f t="shared" si="348"/>
        <v>('producto_terminado','LCM','LCM-11005-A','truza materna alta','LCM-11005-A | truza materna alta ; talla-l color: rosado -&gt; rosado-rosado','{"estampado_1":"rosado","estampado_2":"na"}','{"spec":"na"}','{"precio_doc":74.84,"precio_unit":6.24,"precio_web":9,"precio_catalog":6.86,"precio_usd":1.92}','l','cocotfyma','unidad','activo','APT_E','rosado','ruta5','LCM-11005','LCM-11005 | truza materna alta ; talla-l color: rosado-rosado','rosado-rosado');</v>
      </c>
      <c r="V3335" s="19">
        <v>22194</v>
      </c>
      <c r="W3335" s="20" t="s">
        <v>4665</v>
      </c>
      <c r="X3335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('producto_terminado','LCM','LCM-11005-A','truza materna alta','LCM-11005-A | truza materna alta ; talla-l color: rosado -&gt; rosado-rosado','{"estampado_1":"rosado","estampado_2":"na"}','{"spec":"na"}','{"precio_doc":74.84,"precio_unit":6.24,"precio_web":9,"precio_catalog":6.86,"precio_usd":1.92}','l','cocotfyma','unidad','activo','APT_E','rosado','ruta5','LCM-11005','LCM-11005 | truza materna alta ; talla-l color: rosado-rosado','rosado-rosado');</v>
      </c>
      <c r="Y3335" s="17"/>
      <c r="Z3335" s="17"/>
      <c r="AA3335" s="17"/>
      <c r="AB3335" s="17"/>
      <c r="AC3335" s="17"/>
      <c r="AD3335" s="17"/>
      <c r="AE3335" s="17"/>
      <c r="AF3335" s="17"/>
      <c r="AG3335" s="17"/>
      <c r="AH3335" s="17"/>
      <c r="AI3335" s="17"/>
      <c r="AJ3335" s="17"/>
      <c r="AK3335" s="17"/>
      <c r="AL3335" s="17"/>
      <c r="AM3335" s="17"/>
      <c r="AN3335" s="17"/>
      <c r="AO3335" s="17"/>
      <c r="AP3335" s="17"/>
      <c r="AQ3335" s="17"/>
      <c r="AR3335" s="17"/>
      <c r="AS3335" s="17"/>
      <c r="AT3335" s="17"/>
      <c r="AU3335" s="17"/>
      <c r="AV3335" s="17"/>
      <c r="AW3335" s="17"/>
      <c r="AX3335" s="17"/>
      <c r="AY3335" s="17"/>
      <c r="AZ3335" s="17"/>
      <c r="BA3335" s="17"/>
      <c r="BB3335" s="17"/>
      <c r="BC3335" s="17"/>
      <c r="BD3335" s="17"/>
      <c r="BE3335" s="17"/>
      <c r="BF3335" s="17"/>
      <c r="BG3335" s="17"/>
      <c r="BH3335" s="17"/>
    </row>
    <row r="3336" spans="2:60" x14ac:dyDescent="0.2">
      <c r="B3336" s="1" t="s">
        <v>0</v>
      </c>
      <c r="C3336" s="1" t="str">
        <f t="shared" si="350"/>
        <v>LCM</v>
      </c>
      <c r="D3336" s="1" t="s">
        <v>6804</v>
      </c>
      <c r="E3336" s="1" t="s">
        <v>5489</v>
      </c>
      <c r="F3336" s="14" t="str">
        <f t="shared" si="346"/>
        <v>LCM-11005-B | truza materna alta ; talla-l color: rosado -&gt; rosado-rosado</v>
      </c>
      <c r="G3336" s="14" t="str">
        <f t="shared" si="351"/>
        <v>{"estampado_1":"rosado","estampado_2":"na"}</v>
      </c>
      <c r="H3336" s="14" t="s">
        <v>1</v>
      </c>
      <c r="I3336" s="14" t="s">
        <v>622</v>
      </c>
      <c r="J3336" s="1" t="s">
        <v>10</v>
      </c>
      <c r="K3336" s="14" t="s">
        <v>3</v>
      </c>
      <c r="L3336" s="14" t="s">
        <v>4</v>
      </c>
      <c r="M3336" s="14" t="s">
        <v>5</v>
      </c>
      <c r="N3336" s="1" t="s">
        <v>6945</v>
      </c>
      <c r="O3336" s="1" t="s">
        <v>1287</v>
      </c>
      <c r="P3336" s="1" t="s">
        <v>4666</v>
      </c>
      <c r="Q3336" s="1" t="s">
        <v>5307</v>
      </c>
      <c r="R3336" s="1" t="str">
        <f t="shared" si="347"/>
        <v>LCM-11005 | truza materna alta ; talla-l color: rosado-rosado</v>
      </c>
      <c r="S3336" s="1" t="s">
        <v>5469</v>
      </c>
      <c r="T3336" s="18" t="s">
        <v>1407</v>
      </c>
      <c r="U3336" s="19" t="str">
        <f t="shared" si="348"/>
        <v>('producto_terminado','LCM','LCM-11005-B','truza materna alta','LCM-11005-B | truza materna alta ; talla-l color: rosado -&gt; rosado-rosado','{"estampado_1":"rosado","estampado_2":"na"}','{"spec":"na"}','{"precio_doc":74.84,"precio_unit":6.24,"precio_web":9,"precio_catalog":6.86,"precio_usd":1.92}','l','cocotfyma','unidad','activo','APT_E','rosado','ruta5','LCM-11005','LCM-11005 | truza materna alta ; talla-l color: rosado-rosado','rosado-rosado');</v>
      </c>
      <c r="V3336" s="19">
        <v>22195</v>
      </c>
      <c r="W3336" s="20" t="s">
        <v>4665</v>
      </c>
      <c r="X3336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('producto_terminado','LCM','LCM-11005-B','truza materna alta','LCM-11005-B | truza materna alta ; talla-l color: rosado -&gt; rosado-rosado','{"estampado_1":"rosado","estampado_2":"na"}','{"spec":"na"}','{"precio_doc":74.84,"precio_unit":6.24,"precio_web":9,"precio_catalog":6.86,"precio_usd":1.92}','l','cocotfyma','unidad','activo','APT_E','rosado','ruta5','LCM-11005','LCM-11005 | truza materna alta ; talla-l color: rosado-rosado','rosado-rosado');</v>
      </c>
      <c r="Y3336" s="17"/>
      <c r="Z3336" s="17"/>
      <c r="AA3336" s="17"/>
      <c r="AB3336" s="17"/>
      <c r="AC3336" s="17"/>
      <c r="AD3336" s="17"/>
      <c r="AE3336" s="17"/>
      <c r="AF3336" s="17"/>
      <c r="AG3336" s="17"/>
      <c r="AH3336" s="17"/>
      <c r="AI3336" s="17"/>
      <c r="AJ3336" s="17"/>
      <c r="AK3336" s="17"/>
      <c r="AL3336" s="17"/>
      <c r="AM3336" s="17"/>
      <c r="AN3336" s="17"/>
      <c r="AO3336" s="17"/>
      <c r="AP3336" s="17"/>
      <c r="AQ3336" s="17"/>
      <c r="AR3336" s="17"/>
      <c r="AS3336" s="17"/>
      <c r="AT3336" s="17"/>
      <c r="AU3336" s="17"/>
      <c r="AV3336" s="17"/>
      <c r="AW3336" s="17"/>
      <c r="AX3336" s="17"/>
      <c r="AY3336" s="17"/>
      <c r="AZ3336" s="17"/>
      <c r="BA3336" s="17"/>
      <c r="BB3336" s="17"/>
      <c r="BC3336" s="17"/>
      <c r="BD3336" s="17"/>
      <c r="BE3336" s="17"/>
      <c r="BF3336" s="17"/>
      <c r="BG3336" s="17"/>
      <c r="BH3336" s="17"/>
    </row>
    <row r="3337" spans="2:60" x14ac:dyDescent="0.2">
      <c r="B3337" s="1" t="s">
        <v>0</v>
      </c>
      <c r="C3337" s="1" t="str">
        <f t="shared" si="350"/>
        <v>LCM</v>
      </c>
      <c r="D3337" s="1" t="s">
        <v>6805</v>
      </c>
      <c r="E3337" s="1" t="s">
        <v>5489</v>
      </c>
      <c r="F3337" s="14" t="str">
        <f t="shared" si="346"/>
        <v>LCM-12005-A | truza materna alta ; talla-xl color: rosado -&gt; rosado-rosado</v>
      </c>
      <c r="G3337" s="14" t="str">
        <f t="shared" si="351"/>
        <v>{"estampado_1":"rosado","estampado_2":"na"}</v>
      </c>
      <c r="H3337" s="14" t="s">
        <v>1</v>
      </c>
      <c r="I3337" s="14" t="s">
        <v>622</v>
      </c>
      <c r="J3337" s="1" t="s">
        <v>71</v>
      </c>
      <c r="K3337" s="14" t="s">
        <v>3</v>
      </c>
      <c r="L3337" s="14" t="s">
        <v>4</v>
      </c>
      <c r="M3337" s="14" t="s">
        <v>5</v>
      </c>
      <c r="N3337" s="1" t="s">
        <v>6945</v>
      </c>
      <c r="O3337" s="1" t="s">
        <v>1287</v>
      </c>
      <c r="P3337" s="1" t="s">
        <v>4666</v>
      </c>
      <c r="Q3337" s="1" t="s">
        <v>5308</v>
      </c>
      <c r="R3337" s="1" t="str">
        <f t="shared" si="347"/>
        <v>LCM-12005 | truza materna alta ; talla-xl color: rosado-rosado</v>
      </c>
      <c r="S3337" s="1" t="s">
        <v>5469</v>
      </c>
      <c r="T3337" s="18" t="s">
        <v>1407</v>
      </c>
      <c r="U3337" s="19" t="str">
        <f t="shared" si="348"/>
        <v>('producto_terminado','LCM','LCM-12005-A','truza materna alta','LCM-12005-A | truza materna alta ; talla-xl color: rosado -&gt; rosado-rosado','{"estampado_1":"rosado","estampado_2":"na"}','{"spec":"na"}','{"precio_doc":74.84,"precio_unit":6.24,"precio_web":9,"precio_catalog":6.86,"precio_usd":1.92}','xl','cocotfyma','unidad','activo','APT_E','rosado','ruta5','LCM-12005','LCM-12005 | truza materna alta ; talla-xl color: rosado-rosado','rosado-rosado');</v>
      </c>
      <c r="V3337" s="19">
        <v>22196</v>
      </c>
      <c r="W3337" s="20" t="s">
        <v>4665</v>
      </c>
      <c r="X3337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('producto_terminado','LCM','LCM-12005-A','truza materna alta','LCM-12005-A | truza materna alta ; talla-xl color: rosado -&gt; rosado-rosado','{"estampado_1":"rosado","estampado_2":"na"}','{"spec":"na"}','{"precio_doc":74.84,"precio_unit":6.24,"precio_web":9,"precio_catalog":6.86,"precio_usd":1.92}','xl','cocotfyma','unidad','activo','APT_E','rosado','ruta5','LCM-12005','LCM-12005 | truza materna alta ; talla-xl color: rosado-rosado','rosado-rosado');</v>
      </c>
      <c r="Y3337" s="17"/>
      <c r="Z3337" s="17"/>
      <c r="AA3337" s="17"/>
      <c r="AB3337" s="17"/>
      <c r="AC3337" s="17"/>
      <c r="AD3337" s="17"/>
      <c r="AE3337" s="17"/>
      <c r="AF3337" s="17"/>
      <c r="AG3337" s="17"/>
      <c r="AH3337" s="17"/>
      <c r="AI3337" s="17"/>
      <c r="AJ3337" s="17"/>
      <c r="AK3337" s="17"/>
      <c r="AL3337" s="17"/>
      <c r="AM3337" s="17"/>
      <c r="AN3337" s="17"/>
      <c r="AO3337" s="17"/>
      <c r="AP3337" s="17"/>
      <c r="AQ3337" s="17"/>
      <c r="AR3337" s="17"/>
      <c r="AS3337" s="17"/>
      <c r="AT3337" s="17"/>
      <c r="AU3337" s="17"/>
      <c r="AV3337" s="17"/>
      <c r="AW3337" s="17"/>
      <c r="AX3337" s="17"/>
      <c r="AY3337" s="17"/>
      <c r="AZ3337" s="17"/>
      <c r="BA3337" s="17"/>
      <c r="BB3337" s="17"/>
      <c r="BC3337" s="17"/>
      <c r="BD3337" s="17"/>
      <c r="BE3337" s="17"/>
      <c r="BF3337" s="17"/>
      <c r="BG3337" s="17"/>
      <c r="BH3337" s="17"/>
    </row>
    <row r="3338" spans="2:60" x14ac:dyDescent="0.2">
      <c r="B3338" s="1" t="s">
        <v>0</v>
      </c>
      <c r="C3338" s="1" t="str">
        <f t="shared" si="350"/>
        <v>LCM</v>
      </c>
      <c r="D3338" s="1" t="s">
        <v>6806</v>
      </c>
      <c r="E3338" s="1" t="s">
        <v>5489</v>
      </c>
      <c r="F3338" s="14" t="str">
        <f t="shared" si="346"/>
        <v>LCM-12005-B | truza materna alta ; talla-xl color: rosado -&gt; rosado-rosado</v>
      </c>
      <c r="G3338" s="14" t="str">
        <f t="shared" si="351"/>
        <v>{"estampado_1":"rosado","estampado_2":"na"}</v>
      </c>
      <c r="H3338" s="14" t="s">
        <v>1</v>
      </c>
      <c r="I3338" s="14" t="s">
        <v>622</v>
      </c>
      <c r="J3338" s="1" t="s">
        <v>71</v>
      </c>
      <c r="K3338" s="14" t="s">
        <v>3</v>
      </c>
      <c r="L3338" s="14" t="s">
        <v>4</v>
      </c>
      <c r="M3338" s="14" t="s">
        <v>5</v>
      </c>
      <c r="N3338" s="1" t="s">
        <v>6945</v>
      </c>
      <c r="O3338" s="1" t="s">
        <v>1287</v>
      </c>
      <c r="P3338" s="1" t="s">
        <v>4666</v>
      </c>
      <c r="Q3338" s="1" t="s">
        <v>5308</v>
      </c>
      <c r="R3338" s="1" t="str">
        <f t="shared" si="347"/>
        <v>LCM-12005 | truza materna alta ; talla-xl color: rosado-rosado</v>
      </c>
      <c r="S3338" s="1" t="s">
        <v>5469</v>
      </c>
      <c r="T3338" s="18" t="s">
        <v>1407</v>
      </c>
      <c r="U3338" s="19" t="str">
        <f t="shared" si="348"/>
        <v>('producto_terminado','LCM','LCM-12005-B','truza materna alta','LCM-12005-B | truza materna alta ; talla-xl color: rosado -&gt; rosado-rosado','{"estampado_1":"rosado","estampado_2":"na"}','{"spec":"na"}','{"precio_doc":74.84,"precio_unit":6.24,"precio_web":9,"precio_catalog":6.86,"precio_usd":1.92}','xl','cocotfyma','unidad','activo','APT_E','rosado','ruta5','LCM-12005','LCM-12005 | truza materna alta ; talla-xl color: rosado-rosado','rosado-rosado');</v>
      </c>
      <c r="V3338" s="19">
        <v>22197</v>
      </c>
      <c r="W3338" s="20" t="s">
        <v>4665</v>
      </c>
      <c r="X3338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('producto_terminado','LCM','LCM-12005-B','truza materna alta','LCM-12005-B | truza materna alta ; talla-xl color: rosado -&gt; rosado-rosado','{"estampado_1":"rosado","estampado_2":"na"}','{"spec":"na"}','{"precio_doc":74.84,"precio_unit":6.24,"precio_web":9,"precio_catalog":6.86,"precio_usd":1.92}','xl','cocotfyma','unidad','activo','APT_E','rosado','ruta5','LCM-12005','LCM-12005 | truza materna alta ; talla-xl color: rosado-rosado','rosado-rosado');</v>
      </c>
      <c r="Y3338" s="17"/>
      <c r="Z3338" s="17"/>
      <c r="AA3338" s="17"/>
      <c r="AB3338" s="17"/>
      <c r="AC3338" s="17"/>
      <c r="AD3338" s="17"/>
      <c r="AE3338" s="17"/>
      <c r="AF3338" s="17"/>
      <c r="AG3338" s="17"/>
      <c r="AH3338" s="17"/>
      <c r="AI3338" s="17"/>
      <c r="AJ3338" s="17"/>
      <c r="AK3338" s="17"/>
      <c r="AL3338" s="17"/>
      <c r="AM3338" s="17"/>
      <c r="AN3338" s="17"/>
      <c r="AO3338" s="17"/>
      <c r="AP3338" s="17"/>
      <c r="AQ3338" s="17"/>
      <c r="AR3338" s="17"/>
      <c r="AS3338" s="17"/>
      <c r="AT3338" s="17"/>
      <c r="AU3338" s="17"/>
      <c r="AV3338" s="17"/>
      <c r="AW3338" s="17"/>
      <c r="AX3338" s="17"/>
      <c r="AY3338" s="17"/>
      <c r="AZ3338" s="17"/>
      <c r="BA3338" s="17"/>
      <c r="BB3338" s="17"/>
      <c r="BC3338" s="17"/>
      <c r="BD3338" s="17"/>
      <c r="BE3338" s="17"/>
      <c r="BF3338" s="17"/>
      <c r="BG3338" s="17"/>
      <c r="BH3338" s="17"/>
    </row>
    <row r="3339" spans="2:60" x14ac:dyDescent="0.2">
      <c r="B3339" s="1" t="s">
        <v>0</v>
      </c>
      <c r="C3339" s="1" t="str">
        <f t="shared" si="350"/>
        <v>FBX5</v>
      </c>
      <c r="D3339" s="1" t="s">
        <v>6807</v>
      </c>
      <c r="E3339" s="1" t="s">
        <v>5490</v>
      </c>
      <c r="F3339" s="14" t="str">
        <f t="shared" si="346"/>
        <v>FBX5-00001-A | truza short niña ; talla-4 color: pizza_01 -&gt; pizza_01-blanco</v>
      </c>
      <c r="G3339" s="14" t="str">
        <f t="shared" si="351"/>
        <v>{"estampado_1":"pizza_01","estampado_2":"na"}</v>
      </c>
      <c r="H3339" s="14" t="s">
        <v>1</v>
      </c>
      <c r="I3339" s="14" t="s">
        <v>622</v>
      </c>
      <c r="J3339" s="1">
        <v>4</v>
      </c>
      <c r="K3339" s="14" t="s">
        <v>3</v>
      </c>
      <c r="L3339" s="14" t="s">
        <v>4</v>
      </c>
      <c r="M3339" s="14" t="s">
        <v>5</v>
      </c>
      <c r="N3339" s="1" t="s">
        <v>6945</v>
      </c>
      <c r="O3339" s="1" t="s">
        <v>1762</v>
      </c>
      <c r="P3339" s="1" t="s">
        <v>4666</v>
      </c>
      <c r="Q3339" s="1" t="s">
        <v>5309</v>
      </c>
      <c r="R3339" s="1" t="str">
        <f t="shared" si="347"/>
        <v>FBX5-00001 | truza short niña ; talla-4 color: pizza_01-blanco</v>
      </c>
      <c r="S3339" s="1" t="s">
        <v>5451</v>
      </c>
      <c r="T3339" s="18" t="s">
        <v>1407</v>
      </c>
      <c r="U3339" s="19" t="str">
        <f t="shared" si="348"/>
        <v>('producto_terminado','FBX5','FBX5-00001-A','truza short niña','FBX5-00001-A | truza short niña ; talla-4 color: pizza_01 -&gt; pizza_01-blanco','{"estampado_1":"pizza_01","estampado_2":"na"}','{"spec":"na"}','{"precio_doc":74.84,"precio_unit":6.24,"precio_web":9,"precio_catalog":6.86,"precio_usd":1.92}','4','cocotfyma','unidad','activo','APT_E','pizza_01','ruta5','FBX5-00001','FBX5-00001 | truza short niña ; talla-4 color: pizza_01-blanco','pizza_01-blanco');</v>
      </c>
      <c r="V3339" s="19">
        <v>22198</v>
      </c>
      <c r="W3339" s="20" t="s">
        <v>4665</v>
      </c>
      <c r="X3339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('producto_terminado','FBX5','FBX5-00001-A','truza short niña','FBX5-00001-A | truza short niña ; talla-4 color: pizza_01 -&gt; pizza_01-blanco','{"estampado_1":"pizza_01","estampado_2":"na"}','{"spec":"na"}','{"precio_doc":74.84,"precio_unit":6.24,"precio_web":9,"precio_catalog":6.86,"precio_usd":1.92}','4','cocotfyma','unidad','activo','APT_E','pizza_01','ruta5','FBX5-00001','FBX5-00001 | truza short niña ; talla-4 color: pizza_01-blanco','pizza_01-blanco');</v>
      </c>
      <c r="Y3339" s="17"/>
      <c r="Z3339" s="17"/>
      <c r="AA3339" s="17"/>
      <c r="AB3339" s="17"/>
      <c r="AC3339" s="17"/>
      <c r="AD3339" s="17"/>
      <c r="AE3339" s="17"/>
      <c r="AF3339" s="17"/>
      <c r="AG3339" s="17"/>
      <c r="AH3339" s="17"/>
      <c r="AI3339" s="17"/>
      <c r="AJ3339" s="17"/>
      <c r="AK3339" s="17"/>
      <c r="AL3339" s="17"/>
      <c r="AM3339" s="17"/>
      <c r="AN3339" s="17"/>
      <c r="AO3339" s="17"/>
      <c r="AP3339" s="17"/>
      <c r="AQ3339" s="17"/>
      <c r="AR3339" s="17"/>
      <c r="AS3339" s="17"/>
      <c r="AT3339" s="17"/>
      <c r="AU3339" s="17"/>
      <c r="AV3339" s="17"/>
      <c r="AW3339" s="17"/>
      <c r="AX3339" s="17"/>
      <c r="AY3339" s="17"/>
      <c r="AZ3339" s="17"/>
      <c r="BA3339" s="17"/>
      <c r="BB3339" s="17"/>
      <c r="BC3339" s="17"/>
      <c r="BD3339" s="17"/>
      <c r="BE3339" s="17"/>
      <c r="BF3339" s="17"/>
      <c r="BG3339" s="17"/>
      <c r="BH3339" s="17"/>
    </row>
    <row r="3340" spans="2:60" x14ac:dyDescent="0.2">
      <c r="B3340" s="1" t="s">
        <v>0</v>
      </c>
      <c r="C3340" s="1" t="str">
        <f t="shared" si="350"/>
        <v>FBX5</v>
      </c>
      <c r="D3340" s="1" t="s">
        <v>6808</v>
      </c>
      <c r="E3340" s="1" t="s">
        <v>5490</v>
      </c>
      <c r="F3340" s="14" t="str">
        <f t="shared" si="346"/>
        <v>FBX5-00001-B | truza short niña ; talla-4 color: blanco -&gt; pizza_01-blanco</v>
      </c>
      <c r="G3340" s="14" t="str">
        <f t="shared" si="351"/>
        <v>{"estampado_1":"blanco","estampado_2":"na"}</v>
      </c>
      <c r="H3340" s="14" t="s">
        <v>1</v>
      </c>
      <c r="I3340" s="14" t="s">
        <v>622</v>
      </c>
      <c r="J3340" s="1">
        <v>4</v>
      </c>
      <c r="K3340" s="14" t="s">
        <v>3</v>
      </c>
      <c r="L3340" s="14" t="s">
        <v>4</v>
      </c>
      <c r="M3340" s="14" t="s">
        <v>5</v>
      </c>
      <c r="N3340" s="1" t="s">
        <v>6945</v>
      </c>
      <c r="O3340" s="1" t="s">
        <v>1283</v>
      </c>
      <c r="P3340" s="1" t="s">
        <v>4666</v>
      </c>
      <c r="Q3340" s="1" t="s">
        <v>5309</v>
      </c>
      <c r="R3340" s="1" t="str">
        <f t="shared" si="347"/>
        <v>FBX5-00001 | truza short niña ; talla-4 color: pizza_01-blanco</v>
      </c>
      <c r="S3340" s="1" t="s">
        <v>5451</v>
      </c>
      <c r="T3340" s="18" t="s">
        <v>1407</v>
      </c>
      <c r="U3340" s="19" t="str">
        <f t="shared" si="348"/>
        <v>('producto_terminado','FBX5','FBX5-00001-B','truza short niña','FBX5-00001-B | truza short niña ; talla-4 color: blanco -&gt; pizza_01-blanco','{"estampado_1":"blanco","estampado_2":"na"}','{"spec":"na"}','{"precio_doc":74.84,"precio_unit":6.24,"precio_web":9,"precio_catalog":6.86,"precio_usd":1.92}','4','cocotfyma','unidad','activo','APT_E','blanco','ruta5','FBX5-00001','FBX5-00001 | truza short niña ; talla-4 color: pizza_01-blanco','pizza_01-blanco');</v>
      </c>
      <c r="V3340" s="19">
        <v>22199</v>
      </c>
      <c r="W3340" s="20" t="s">
        <v>4665</v>
      </c>
      <c r="X3340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('producto_terminado','FBX5','FBX5-00001-B','truza short niña','FBX5-00001-B | truza short niña ; talla-4 color: blanco -&gt; pizza_01-blanco','{"estampado_1":"blanco","estampado_2":"na"}','{"spec":"na"}','{"precio_doc":74.84,"precio_unit":6.24,"precio_web":9,"precio_catalog":6.86,"precio_usd":1.92}','4','cocotfyma','unidad','activo','APT_E','blanco','ruta5','FBX5-00001','FBX5-00001 | truza short niña ; talla-4 color: pizza_01-blanco','pizza_01-blanco');</v>
      </c>
      <c r="Y3340" s="17"/>
      <c r="Z3340" s="17"/>
      <c r="AA3340" s="17"/>
      <c r="AB3340" s="17"/>
      <c r="AC3340" s="17"/>
      <c r="AD3340" s="17"/>
      <c r="AE3340" s="17"/>
      <c r="AF3340" s="17"/>
      <c r="AG3340" s="17"/>
      <c r="AH3340" s="17"/>
      <c r="AI3340" s="17"/>
      <c r="AJ3340" s="17"/>
      <c r="AK3340" s="17"/>
      <c r="AL3340" s="17"/>
      <c r="AM3340" s="17"/>
      <c r="AN3340" s="17"/>
      <c r="AO3340" s="17"/>
      <c r="AP3340" s="17"/>
      <c r="AQ3340" s="17"/>
      <c r="AR3340" s="17"/>
      <c r="AS3340" s="17"/>
      <c r="AT3340" s="17"/>
      <c r="AU3340" s="17"/>
      <c r="AV3340" s="17"/>
      <c r="AW3340" s="17"/>
      <c r="AX3340" s="17"/>
      <c r="AY3340" s="17"/>
      <c r="AZ3340" s="17"/>
      <c r="BA3340" s="17"/>
      <c r="BB3340" s="17"/>
      <c r="BC3340" s="17"/>
      <c r="BD3340" s="17"/>
      <c r="BE3340" s="17"/>
      <c r="BF3340" s="17"/>
      <c r="BG3340" s="17"/>
      <c r="BH3340" s="17"/>
    </row>
    <row r="3341" spans="2:60" x14ac:dyDescent="0.2">
      <c r="B3341" s="1" t="s">
        <v>0</v>
      </c>
      <c r="C3341" s="1" t="str">
        <f t="shared" si="350"/>
        <v>FBX5</v>
      </c>
      <c r="D3341" s="1" t="s">
        <v>6809</v>
      </c>
      <c r="E3341" s="1" t="s">
        <v>5490</v>
      </c>
      <c r="F3341" s="14" t="str">
        <f t="shared" si="346"/>
        <v>FBX5-00002-A | truza short niña ; talla-6 color: pizza_01 -&gt; pizza_01-blanco</v>
      </c>
      <c r="G3341" s="14" t="str">
        <f t="shared" si="351"/>
        <v>{"estampado_1":"pizza_01","estampado_2":"na"}</v>
      </c>
      <c r="H3341" s="14" t="s">
        <v>1</v>
      </c>
      <c r="I3341" s="14" t="s">
        <v>622</v>
      </c>
      <c r="J3341" s="1">
        <v>6</v>
      </c>
      <c r="K3341" s="14" t="s">
        <v>3</v>
      </c>
      <c r="L3341" s="14" t="s">
        <v>4</v>
      </c>
      <c r="M3341" s="14" t="s">
        <v>5</v>
      </c>
      <c r="N3341" s="1" t="s">
        <v>6945</v>
      </c>
      <c r="O3341" s="1" t="s">
        <v>1762</v>
      </c>
      <c r="P3341" s="1" t="s">
        <v>4666</v>
      </c>
      <c r="Q3341" s="1" t="s">
        <v>5310</v>
      </c>
      <c r="R3341" s="1" t="str">
        <f t="shared" si="347"/>
        <v>FBX5-00002 | truza short niña ; talla-6 color: pizza_01-blanco</v>
      </c>
      <c r="S3341" s="1" t="s">
        <v>5451</v>
      </c>
      <c r="T3341" s="18" t="s">
        <v>1407</v>
      </c>
      <c r="U3341" s="19" t="str">
        <f t="shared" si="348"/>
        <v>('producto_terminado','FBX5','FBX5-00002-A','truza short niña','FBX5-00002-A | truza short niña ; talla-6 color: pizza_01 -&gt; pizza_01-blanco','{"estampado_1":"pizza_01","estampado_2":"na"}','{"spec":"na"}','{"precio_doc":74.84,"precio_unit":6.24,"precio_web":9,"precio_catalog":6.86,"precio_usd":1.92}','6','cocotfyma','unidad','activo','APT_E','pizza_01','ruta5','FBX5-00002','FBX5-00002 | truza short niña ; talla-6 color: pizza_01-blanco','pizza_01-blanco');</v>
      </c>
      <c r="V3341" s="19">
        <v>22200</v>
      </c>
      <c r="W3341" s="20" t="s">
        <v>4665</v>
      </c>
      <c r="X3341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('producto_terminado','FBX5','FBX5-00002-A','truza short niña','FBX5-00002-A | truza short niña ; talla-6 color: pizza_01 -&gt; pizza_01-blanco','{"estampado_1":"pizza_01","estampado_2":"na"}','{"spec":"na"}','{"precio_doc":74.84,"precio_unit":6.24,"precio_web":9,"precio_catalog":6.86,"precio_usd":1.92}','6','cocotfyma','unidad','activo','APT_E','pizza_01','ruta5','FBX5-00002','FBX5-00002 | truza short niña ; talla-6 color: pizza_01-blanco','pizza_01-blanco');</v>
      </c>
      <c r="Y3341" s="17"/>
      <c r="Z3341" s="17"/>
      <c r="AA3341" s="17"/>
      <c r="AB3341" s="17"/>
      <c r="AC3341" s="17"/>
      <c r="AD3341" s="17"/>
      <c r="AE3341" s="17"/>
      <c r="AF3341" s="17"/>
      <c r="AG3341" s="17"/>
      <c r="AH3341" s="17"/>
      <c r="AI3341" s="17"/>
      <c r="AJ3341" s="17"/>
      <c r="AK3341" s="17"/>
      <c r="AL3341" s="17"/>
      <c r="AM3341" s="17"/>
      <c r="AN3341" s="17"/>
      <c r="AO3341" s="17"/>
      <c r="AP3341" s="17"/>
      <c r="AQ3341" s="17"/>
      <c r="AR3341" s="17"/>
      <c r="AS3341" s="17"/>
      <c r="AT3341" s="17"/>
      <c r="AU3341" s="17"/>
      <c r="AV3341" s="17"/>
      <c r="AW3341" s="17"/>
      <c r="AX3341" s="17"/>
      <c r="AY3341" s="17"/>
      <c r="AZ3341" s="17"/>
      <c r="BA3341" s="17"/>
      <c r="BB3341" s="17"/>
      <c r="BC3341" s="17"/>
      <c r="BD3341" s="17"/>
      <c r="BE3341" s="17"/>
      <c r="BF3341" s="17"/>
      <c r="BG3341" s="17"/>
      <c r="BH3341" s="17"/>
    </row>
    <row r="3342" spans="2:60" x14ac:dyDescent="0.2">
      <c r="B3342" s="1" t="s">
        <v>0</v>
      </c>
      <c r="C3342" s="1" t="str">
        <f t="shared" si="350"/>
        <v>FBX5</v>
      </c>
      <c r="D3342" s="1" t="s">
        <v>6810</v>
      </c>
      <c r="E3342" s="1" t="s">
        <v>5490</v>
      </c>
      <c r="F3342" s="14" t="str">
        <f t="shared" si="346"/>
        <v>FBX5-00002-B | truza short niña ; talla-6 color: blanco -&gt; pizza_01-blanco</v>
      </c>
      <c r="G3342" s="14" t="str">
        <f t="shared" si="351"/>
        <v>{"estampado_1":"blanco","estampado_2":"na"}</v>
      </c>
      <c r="H3342" s="14" t="s">
        <v>1</v>
      </c>
      <c r="I3342" s="14" t="s">
        <v>622</v>
      </c>
      <c r="J3342" s="1">
        <v>6</v>
      </c>
      <c r="K3342" s="14" t="s">
        <v>3</v>
      </c>
      <c r="L3342" s="14" t="s">
        <v>4</v>
      </c>
      <c r="M3342" s="14" t="s">
        <v>5</v>
      </c>
      <c r="N3342" s="1" t="s">
        <v>6945</v>
      </c>
      <c r="O3342" s="1" t="s">
        <v>1283</v>
      </c>
      <c r="P3342" s="1" t="s">
        <v>4666</v>
      </c>
      <c r="Q3342" s="1" t="s">
        <v>5310</v>
      </c>
      <c r="R3342" s="1" t="str">
        <f t="shared" si="347"/>
        <v>FBX5-00002 | truza short niña ; talla-6 color: pizza_01-blanco</v>
      </c>
      <c r="S3342" s="1" t="s">
        <v>5451</v>
      </c>
      <c r="T3342" s="18" t="s">
        <v>1407</v>
      </c>
      <c r="U3342" s="19" t="str">
        <f t="shared" si="348"/>
        <v>('producto_terminado','FBX5','FBX5-00002-B','truza short niña','FBX5-00002-B | truza short niña ; talla-6 color: blanco -&gt; pizza_01-blanco','{"estampado_1":"blanco","estampado_2":"na"}','{"spec":"na"}','{"precio_doc":74.84,"precio_unit":6.24,"precio_web":9,"precio_catalog":6.86,"precio_usd":1.92}','6','cocotfyma','unidad','activo','APT_E','blanco','ruta5','FBX5-00002','FBX5-00002 | truza short niña ; talla-6 color: pizza_01-blanco','pizza_01-blanco');</v>
      </c>
      <c r="V3342" s="19">
        <v>22201</v>
      </c>
      <c r="W3342" s="20" t="s">
        <v>4665</v>
      </c>
      <c r="X3342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('producto_terminado','FBX5','FBX5-00002-B','truza short niña','FBX5-00002-B | truza short niña ; talla-6 color: blanco -&gt; pizza_01-blanco','{"estampado_1":"blanco","estampado_2":"na"}','{"spec":"na"}','{"precio_doc":74.84,"precio_unit":6.24,"precio_web":9,"precio_catalog":6.86,"precio_usd":1.92}','6','cocotfyma','unidad','activo','APT_E','blanco','ruta5','FBX5-00002','FBX5-00002 | truza short niña ; talla-6 color: pizza_01-blanco','pizza_01-blanco');</v>
      </c>
      <c r="Y3342" s="17"/>
      <c r="Z3342" s="17"/>
      <c r="AA3342" s="17"/>
      <c r="AB3342" s="17"/>
      <c r="AC3342" s="17"/>
      <c r="AD3342" s="17"/>
      <c r="AE3342" s="17"/>
      <c r="AF3342" s="17"/>
      <c r="AG3342" s="17"/>
      <c r="AH3342" s="17"/>
      <c r="AI3342" s="17"/>
      <c r="AJ3342" s="17"/>
      <c r="AK3342" s="17"/>
      <c r="AL3342" s="17"/>
      <c r="AM3342" s="17"/>
      <c r="AN3342" s="17"/>
      <c r="AO3342" s="17"/>
      <c r="AP3342" s="17"/>
      <c r="AQ3342" s="17"/>
      <c r="AR3342" s="17"/>
      <c r="AS3342" s="17"/>
      <c r="AT3342" s="17"/>
      <c r="AU3342" s="17"/>
      <c r="AV3342" s="17"/>
      <c r="AW3342" s="17"/>
      <c r="AX3342" s="17"/>
      <c r="AY3342" s="17"/>
      <c r="AZ3342" s="17"/>
      <c r="BA3342" s="17"/>
      <c r="BB3342" s="17"/>
      <c r="BC3342" s="17"/>
      <c r="BD3342" s="17"/>
      <c r="BE3342" s="17"/>
      <c r="BF3342" s="17"/>
      <c r="BG3342" s="17"/>
      <c r="BH3342" s="17"/>
    </row>
    <row r="3343" spans="2:60" x14ac:dyDescent="0.2">
      <c r="B3343" s="1" t="s">
        <v>0</v>
      </c>
      <c r="C3343" s="1" t="str">
        <f t="shared" si="350"/>
        <v>FBX5</v>
      </c>
      <c r="D3343" s="1" t="s">
        <v>6811</v>
      </c>
      <c r="E3343" s="1" t="s">
        <v>5490</v>
      </c>
      <c r="F3343" s="14" t="str">
        <f t="shared" si="346"/>
        <v>FBX5-00003-A | truza short niña ; talla-8 color: pizza_01 -&gt; pizza_01-blanco</v>
      </c>
      <c r="G3343" s="14" t="str">
        <f t="shared" si="351"/>
        <v>{"estampado_1":"pizza_01","estampado_2":"na"}</v>
      </c>
      <c r="H3343" s="14" t="s">
        <v>1</v>
      </c>
      <c r="I3343" s="14" t="s">
        <v>622</v>
      </c>
      <c r="J3343" s="1">
        <v>8</v>
      </c>
      <c r="K3343" s="14" t="s">
        <v>3</v>
      </c>
      <c r="L3343" s="14" t="s">
        <v>4</v>
      </c>
      <c r="M3343" s="14" t="s">
        <v>5</v>
      </c>
      <c r="N3343" s="1" t="s">
        <v>6945</v>
      </c>
      <c r="O3343" s="1" t="s">
        <v>1762</v>
      </c>
      <c r="P3343" s="1" t="s">
        <v>4666</v>
      </c>
      <c r="Q3343" s="1" t="s">
        <v>5311</v>
      </c>
      <c r="R3343" s="1" t="str">
        <f t="shared" si="347"/>
        <v>FBX5-00003 | truza short niña ; talla-8 color: pizza_01-blanco</v>
      </c>
      <c r="S3343" s="1" t="s">
        <v>5451</v>
      </c>
      <c r="T3343" s="18" t="s">
        <v>1407</v>
      </c>
      <c r="U3343" s="19" t="str">
        <f t="shared" si="348"/>
        <v>('producto_terminado','FBX5','FBX5-00003-A','truza short niña','FBX5-00003-A | truza short niña ; talla-8 color: pizza_01 -&gt; pizza_01-blanco','{"estampado_1":"pizza_01","estampado_2":"na"}','{"spec":"na"}','{"precio_doc":74.84,"precio_unit":6.24,"precio_web":9,"precio_catalog":6.86,"precio_usd":1.92}','8','cocotfyma','unidad','activo','APT_E','pizza_01','ruta5','FBX5-00003','FBX5-00003 | truza short niña ; talla-8 color: pizza_01-blanco','pizza_01-blanco');</v>
      </c>
      <c r="V3343" s="19">
        <v>22202</v>
      </c>
      <c r="W3343" s="20" t="s">
        <v>4665</v>
      </c>
      <c r="X3343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('producto_terminado','FBX5','FBX5-00003-A','truza short niña','FBX5-00003-A | truza short niña ; talla-8 color: pizza_01 -&gt; pizza_01-blanco','{"estampado_1":"pizza_01","estampado_2":"na"}','{"spec":"na"}','{"precio_doc":74.84,"precio_unit":6.24,"precio_web":9,"precio_catalog":6.86,"precio_usd":1.92}','8','cocotfyma','unidad','activo','APT_E','pizza_01','ruta5','FBX5-00003','FBX5-00003 | truza short niña ; talla-8 color: pizza_01-blanco','pizza_01-blanco');</v>
      </c>
      <c r="Y3343" s="17"/>
      <c r="Z3343" s="17"/>
      <c r="AA3343" s="17"/>
      <c r="AB3343" s="17"/>
      <c r="AC3343" s="17"/>
      <c r="AD3343" s="17"/>
      <c r="AE3343" s="17"/>
      <c r="AF3343" s="17"/>
      <c r="AG3343" s="17"/>
      <c r="AH3343" s="17"/>
      <c r="AI3343" s="17"/>
      <c r="AJ3343" s="17"/>
      <c r="AK3343" s="17"/>
      <c r="AL3343" s="17"/>
      <c r="AM3343" s="17"/>
      <c r="AN3343" s="17"/>
      <c r="AO3343" s="17"/>
      <c r="AP3343" s="17"/>
      <c r="AQ3343" s="17"/>
      <c r="AR3343" s="17"/>
      <c r="AS3343" s="17"/>
      <c r="AT3343" s="17"/>
      <c r="AU3343" s="17"/>
      <c r="AV3343" s="17"/>
      <c r="AW3343" s="17"/>
      <c r="AX3343" s="17"/>
      <c r="AY3343" s="17"/>
      <c r="AZ3343" s="17"/>
      <c r="BA3343" s="17"/>
      <c r="BB3343" s="17"/>
      <c r="BC3343" s="17"/>
      <c r="BD3343" s="17"/>
      <c r="BE3343" s="17"/>
      <c r="BF3343" s="17"/>
      <c r="BG3343" s="17"/>
      <c r="BH3343" s="17"/>
    </row>
    <row r="3344" spans="2:60" x14ac:dyDescent="0.2">
      <c r="B3344" s="1" t="s">
        <v>0</v>
      </c>
      <c r="C3344" s="1" t="str">
        <f t="shared" si="350"/>
        <v>FBX5</v>
      </c>
      <c r="D3344" s="1" t="s">
        <v>6812</v>
      </c>
      <c r="E3344" s="1" t="s">
        <v>5490</v>
      </c>
      <c r="F3344" s="14" t="str">
        <f t="shared" si="346"/>
        <v>FBX5-00003-B | truza short niña ; talla-8 color: blanco -&gt; pizza_01-blanco</v>
      </c>
      <c r="G3344" s="14" t="str">
        <f t="shared" si="351"/>
        <v>{"estampado_1":"blanco","estampado_2":"na"}</v>
      </c>
      <c r="H3344" s="14" t="s">
        <v>1</v>
      </c>
      <c r="I3344" s="14" t="s">
        <v>622</v>
      </c>
      <c r="J3344" s="1">
        <v>8</v>
      </c>
      <c r="K3344" s="14" t="s">
        <v>3</v>
      </c>
      <c r="L3344" s="14" t="s">
        <v>4</v>
      </c>
      <c r="M3344" s="14" t="s">
        <v>5</v>
      </c>
      <c r="N3344" s="1" t="s">
        <v>6945</v>
      </c>
      <c r="O3344" s="1" t="s">
        <v>1283</v>
      </c>
      <c r="P3344" s="1" t="s">
        <v>4666</v>
      </c>
      <c r="Q3344" s="1" t="s">
        <v>5311</v>
      </c>
      <c r="R3344" s="1" t="str">
        <f t="shared" si="347"/>
        <v>FBX5-00003 | truza short niña ; talla-8 color: pizza_01-blanco</v>
      </c>
      <c r="S3344" s="1" t="s">
        <v>5451</v>
      </c>
      <c r="T3344" s="18" t="s">
        <v>1407</v>
      </c>
      <c r="U3344" s="19" t="str">
        <f t="shared" si="348"/>
        <v>('producto_terminado','FBX5','FBX5-00003-B','truza short niña','FBX5-00003-B | truza short niña ; talla-8 color: blanco -&gt; pizza_01-blanco','{"estampado_1":"blanco","estampado_2":"na"}','{"spec":"na"}','{"precio_doc":74.84,"precio_unit":6.24,"precio_web":9,"precio_catalog":6.86,"precio_usd":1.92}','8','cocotfyma','unidad','activo','APT_E','blanco','ruta5','FBX5-00003','FBX5-00003 | truza short niña ; talla-8 color: pizza_01-blanco','pizza_01-blanco');</v>
      </c>
      <c r="V3344" s="19">
        <v>22203</v>
      </c>
      <c r="W3344" s="20" t="s">
        <v>4665</v>
      </c>
      <c r="X3344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('producto_terminado','FBX5','FBX5-00003-B','truza short niña','FBX5-00003-B | truza short niña ; talla-8 color: blanco -&gt; pizza_01-blanco','{"estampado_1":"blanco","estampado_2":"na"}','{"spec":"na"}','{"precio_doc":74.84,"precio_unit":6.24,"precio_web":9,"precio_catalog":6.86,"precio_usd":1.92}','8','cocotfyma','unidad','activo','APT_E','blanco','ruta5','FBX5-00003','FBX5-00003 | truza short niña ; talla-8 color: pizza_01-blanco','pizza_01-blanco');</v>
      </c>
      <c r="Y3344" s="17"/>
      <c r="Z3344" s="17"/>
      <c r="AA3344" s="17"/>
      <c r="AB3344" s="17"/>
      <c r="AC3344" s="17"/>
      <c r="AD3344" s="17"/>
      <c r="AE3344" s="17"/>
      <c r="AF3344" s="17"/>
      <c r="AG3344" s="17"/>
      <c r="AH3344" s="17"/>
      <c r="AI3344" s="17"/>
      <c r="AJ3344" s="17"/>
      <c r="AK3344" s="17"/>
      <c r="AL3344" s="17"/>
      <c r="AM3344" s="17"/>
      <c r="AN3344" s="17"/>
      <c r="AO3344" s="17"/>
      <c r="AP3344" s="17"/>
      <c r="AQ3344" s="17"/>
      <c r="AR3344" s="17"/>
      <c r="AS3344" s="17"/>
      <c r="AT3344" s="17"/>
      <c r="AU3344" s="17"/>
      <c r="AV3344" s="17"/>
      <c r="AW3344" s="17"/>
      <c r="AX3344" s="17"/>
      <c r="AY3344" s="17"/>
      <c r="AZ3344" s="17"/>
      <c r="BA3344" s="17"/>
      <c r="BB3344" s="17"/>
      <c r="BC3344" s="17"/>
      <c r="BD3344" s="17"/>
      <c r="BE3344" s="17"/>
      <c r="BF3344" s="17"/>
      <c r="BG3344" s="17"/>
      <c r="BH3344" s="17"/>
    </row>
    <row r="3345" spans="2:60" x14ac:dyDescent="0.2">
      <c r="B3345" s="1" t="s">
        <v>0</v>
      </c>
      <c r="C3345" s="1" t="str">
        <f t="shared" si="350"/>
        <v>FBX5</v>
      </c>
      <c r="D3345" s="1" t="s">
        <v>6813</v>
      </c>
      <c r="E3345" s="1" t="s">
        <v>5490</v>
      </c>
      <c r="F3345" s="14" t="str">
        <f t="shared" si="346"/>
        <v>FBX5-00004-A | truza short niña ; talla-10 color: pizza_01 -&gt; pizza_01-blanco</v>
      </c>
      <c r="G3345" s="14" t="str">
        <f t="shared" si="351"/>
        <v>{"estampado_1":"pizza_01","estampado_2":"na"}</v>
      </c>
      <c r="H3345" s="14" t="s">
        <v>1</v>
      </c>
      <c r="I3345" s="14" t="s">
        <v>622</v>
      </c>
      <c r="J3345" s="1">
        <v>10</v>
      </c>
      <c r="K3345" s="14" t="s">
        <v>3</v>
      </c>
      <c r="L3345" s="14" t="s">
        <v>4</v>
      </c>
      <c r="M3345" s="14" t="s">
        <v>5</v>
      </c>
      <c r="N3345" s="1" t="s">
        <v>6945</v>
      </c>
      <c r="O3345" s="1" t="s">
        <v>1762</v>
      </c>
      <c r="P3345" s="1" t="s">
        <v>4666</v>
      </c>
      <c r="Q3345" s="1" t="s">
        <v>5312</v>
      </c>
      <c r="R3345" s="1" t="str">
        <f t="shared" si="347"/>
        <v>FBX5-00004 | truza short niña ; talla-10 color: pizza_01-blanco</v>
      </c>
      <c r="S3345" s="1" t="s">
        <v>5451</v>
      </c>
      <c r="T3345" s="18" t="s">
        <v>1407</v>
      </c>
      <c r="U3345" s="19" t="str">
        <f t="shared" si="348"/>
        <v>('producto_terminado','FBX5','FBX5-00004-A','truza short niña','FBX5-00004-A | truza short niña ; talla-10 color: pizza_01 -&gt; pizza_01-blanco','{"estampado_1":"pizza_01","estampado_2":"na"}','{"spec":"na"}','{"precio_doc":74.84,"precio_unit":6.24,"precio_web":9,"precio_catalog":6.86,"precio_usd":1.92}','10','cocotfyma','unidad','activo','APT_E','pizza_01','ruta5','FBX5-00004','FBX5-00004 | truza short niña ; talla-10 color: pizza_01-blanco','pizza_01-blanco');</v>
      </c>
      <c r="V3345" s="19">
        <v>22204</v>
      </c>
      <c r="W3345" s="20" t="s">
        <v>4665</v>
      </c>
      <c r="X3345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('producto_terminado','FBX5','FBX5-00004-A','truza short niña','FBX5-00004-A | truza short niña ; talla-10 color: pizza_01 -&gt; pizza_01-blanco','{"estampado_1":"pizza_01","estampado_2":"na"}','{"spec":"na"}','{"precio_doc":74.84,"precio_unit":6.24,"precio_web":9,"precio_catalog":6.86,"precio_usd":1.92}','10','cocotfyma','unidad','activo','APT_E','pizza_01','ruta5','FBX5-00004','FBX5-00004 | truza short niña ; talla-10 color: pizza_01-blanco','pizza_01-blanco');</v>
      </c>
      <c r="Y3345" s="17"/>
      <c r="Z3345" s="17"/>
      <c r="AA3345" s="17"/>
      <c r="AB3345" s="17"/>
      <c r="AC3345" s="17"/>
      <c r="AD3345" s="17"/>
      <c r="AE3345" s="17"/>
      <c r="AF3345" s="17"/>
      <c r="AG3345" s="17"/>
      <c r="AH3345" s="17"/>
      <c r="AI3345" s="17"/>
      <c r="AJ3345" s="17"/>
      <c r="AK3345" s="17"/>
      <c r="AL3345" s="17"/>
      <c r="AM3345" s="17"/>
      <c r="AN3345" s="17"/>
      <c r="AO3345" s="17"/>
      <c r="AP3345" s="17"/>
      <c r="AQ3345" s="17"/>
      <c r="AR3345" s="17"/>
      <c r="AS3345" s="17"/>
      <c r="AT3345" s="17"/>
      <c r="AU3345" s="17"/>
      <c r="AV3345" s="17"/>
      <c r="AW3345" s="17"/>
      <c r="AX3345" s="17"/>
      <c r="AY3345" s="17"/>
      <c r="AZ3345" s="17"/>
      <c r="BA3345" s="17"/>
      <c r="BB3345" s="17"/>
      <c r="BC3345" s="17"/>
      <c r="BD3345" s="17"/>
      <c r="BE3345" s="17"/>
      <c r="BF3345" s="17"/>
      <c r="BG3345" s="17"/>
      <c r="BH3345" s="17"/>
    </row>
    <row r="3346" spans="2:60" x14ac:dyDescent="0.2">
      <c r="B3346" s="1" t="s">
        <v>0</v>
      </c>
      <c r="C3346" s="1" t="str">
        <f t="shared" si="350"/>
        <v>FBX5</v>
      </c>
      <c r="D3346" s="1" t="s">
        <v>6814</v>
      </c>
      <c r="E3346" s="1" t="s">
        <v>5490</v>
      </c>
      <c r="F3346" s="14" t="str">
        <f t="shared" si="346"/>
        <v>FBX5-00004-B | truza short niña ; talla-10 color: blanco -&gt; pizza_01-blanco</v>
      </c>
      <c r="G3346" s="14" t="str">
        <f t="shared" si="351"/>
        <v>{"estampado_1":"blanco","estampado_2":"na"}</v>
      </c>
      <c r="H3346" s="14" t="s">
        <v>1</v>
      </c>
      <c r="I3346" s="14" t="s">
        <v>622</v>
      </c>
      <c r="J3346" s="1">
        <v>10</v>
      </c>
      <c r="K3346" s="14" t="s">
        <v>3</v>
      </c>
      <c r="L3346" s="14" t="s">
        <v>4</v>
      </c>
      <c r="M3346" s="14" t="s">
        <v>5</v>
      </c>
      <c r="N3346" s="1" t="s">
        <v>6945</v>
      </c>
      <c r="O3346" s="1" t="s">
        <v>1283</v>
      </c>
      <c r="P3346" s="1" t="s">
        <v>4666</v>
      </c>
      <c r="Q3346" s="1" t="s">
        <v>5312</v>
      </c>
      <c r="R3346" s="1" t="str">
        <f t="shared" si="347"/>
        <v>FBX5-00004 | truza short niña ; talla-10 color: pizza_01-blanco</v>
      </c>
      <c r="S3346" s="1" t="s">
        <v>5451</v>
      </c>
      <c r="T3346" s="18" t="s">
        <v>1407</v>
      </c>
      <c r="U3346" s="19" t="str">
        <f t="shared" si="348"/>
        <v>('producto_terminado','FBX5','FBX5-00004-B','truza short niña','FBX5-00004-B | truza short niña ; talla-10 color: blanco -&gt; pizza_01-blanco','{"estampado_1":"blanco","estampado_2":"na"}','{"spec":"na"}','{"precio_doc":74.84,"precio_unit":6.24,"precio_web":9,"precio_catalog":6.86,"precio_usd":1.92}','10','cocotfyma','unidad','activo','APT_E','blanco','ruta5','FBX5-00004','FBX5-00004 | truza short niña ; talla-10 color: pizza_01-blanco','pizza_01-blanco');</v>
      </c>
      <c r="V3346" s="19">
        <v>22205</v>
      </c>
      <c r="W3346" s="20" t="s">
        <v>4665</v>
      </c>
      <c r="X3346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('producto_terminado','FBX5','FBX5-00004-B','truza short niña','FBX5-00004-B | truza short niña ; talla-10 color: blanco -&gt; pizza_01-blanco','{"estampado_1":"blanco","estampado_2":"na"}','{"spec":"na"}','{"precio_doc":74.84,"precio_unit":6.24,"precio_web":9,"precio_catalog":6.86,"precio_usd":1.92}','10','cocotfyma','unidad','activo','APT_E','blanco','ruta5','FBX5-00004','FBX5-00004 | truza short niña ; talla-10 color: pizza_01-blanco','pizza_01-blanco');</v>
      </c>
      <c r="Y3346" s="17"/>
      <c r="Z3346" s="17"/>
      <c r="AA3346" s="17"/>
      <c r="AB3346" s="17"/>
      <c r="AC3346" s="17"/>
      <c r="AD3346" s="17"/>
      <c r="AE3346" s="17"/>
      <c r="AF3346" s="17"/>
      <c r="AG3346" s="17"/>
      <c r="AH3346" s="17"/>
      <c r="AI3346" s="17"/>
      <c r="AJ3346" s="17"/>
      <c r="AK3346" s="17"/>
      <c r="AL3346" s="17"/>
      <c r="AM3346" s="17"/>
      <c r="AN3346" s="17"/>
      <c r="AO3346" s="17"/>
      <c r="AP3346" s="17"/>
      <c r="AQ3346" s="17"/>
      <c r="AR3346" s="17"/>
      <c r="AS3346" s="17"/>
      <c r="AT3346" s="17"/>
      <c r="AU3346" s="17"/>
      <c r="AV3346" s="17"/>
      <c r="AW3346" s="17"/>
      <c r="AX3346" s="17"/>
      <c r="AY3346" s="17"/>
      <c r="AZ3346" s="17"/>
      <c r="BA3346" s="17"/>
      <c r="BB3346" s="17"/>
      <c r="BC3346" s="17"/>
      <c r="BD3346" s="17"/>
      <c r="BE3346" s="17"/>
      <c r="BF3346" s="17"/>
      <c r="BG3346" s="17"/>
      <c r="BH3346" s="17"/>
    </row>
    <row r="3347" spans="2:60" x14ac:dyDescent="0.2">
      <c r="B3347" s="1" t="s">
        <v>0</v>
      </c>
      <c r="C3347" s="1" t="str">
        <f t="shared" si="350"/>
        <v>FBX5</v>
      </c>
      <c r="D3347" s="1" t="s">
        <v>6815</v>
      </c>
      <c r="E3347" s="1" t="s">
        <v>5490</v>
      </c>
      <c r="F3347" s="14" t="str">
        <f t="shared" si="346"/>
        <v>FBX5-00005-A | truza short niña ; talla-12 color: pizza_01 -&gt; pizza_01-blanco</v>
      </c>
      <c r="G3347" s="14" t="str">
        <f t="shared" si="351"/>
        <v>{"estampado_1":"pizza_01","estampado_2":"na"}</v>
      </c>
      <c r="H3347" s="14" t="s">
        <v>1</v>
      </c>
      <c r="I3347" s="14" t="s">
        <v>622</v>
      </c>
      <c r="J3347" s="1">
        <v>12</v>
      </c>
      <c r="K3347" s="14" t="s">
        <v>3</v>
      </c>
      <c r="L3347" s="14" t="s">
        <v>4</v>
      </c>
      <c r="M3347" s="14" t="s">
        <v>5</v>
      </c>
      <c r="N3347" s="1" t="s">
        <v>6945</v>
      </c>
      <c r="O3347" s="1" t="s">
        <v>1762</v>
      </c>
      <c r="P3347" s="1" t="s">
        <v>4666</v>
      </c>
      <c r="Q3347" s="1" t="s">
        <v>5313</v>
      </c>
      <c r="R3347" s="1" t="str">
        <f t="shared" si="347"/>
        <v>FBX5-00005 | truza short niña ; talla-12 color: pizza_01-blanco</v>
      </c>
      <c r="S3347" s="1" t="s">
        <v>5451</v>
      </c>
      <c r="T3347" s="18" t="s">
        <v>1407</v>
      </c>
      <c r="U3347" s="19" t="str">
        <f t="shared" si="348"/>
        <v>('producto_terminado','FBX5','FBX5-00005-A','truza short niña','FBX5-00005-A | truza short niña ; talla-12 color: pizza_01 -&gt; pizza_01-blanco','{"estampado_1":"pizza_01","estampado_2":"na"}','{"spec":"na"}','{"precio_doc":74.84,"precio_unit":6.24,"precio_web":9,"precio_catalog":6.86,"precio_usd":1.92}','12','cocotfyma','unidad','activo','APT_E','pizza_01','ruta5','FBX5-00005','FBX5-00005 | truza short niña ; talla-12 color: pizza_01-blanco','pizza_01-blanco');</v>
      </c>
      <c r="V3347" s="19">
        <v>22206</v>
      </c>
      <c r="W3347" s="20" t="s">
        <v>4665</v>
      </c>
      <c r="X3347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('producto_terminado','FBX5','FBX5-00005-A','truza short niña','FBX5-00005-A | truza short niña ; talla-12 color: pizza_01 -&gt; pizza_01-blanco','{"estampado_1":"pizza_01","estampado_2":"na"}','{"spec":"na"}','{"precio_doc":74.84,"precio_unit":6.24,"precio_web":9,"precio_catalog":6.86,"precio_usd":1.92}','12','cocotfyma','unidad','activo','APT_E','pizza_01','ruta5','FBX5-00005','FBX5-00005 | truza short niña ; talla-12 color: pizza_01-blanco','pizza_01-blanco');</v>
      </c>
      <c r="Y3347" s="17"/>
      <c r="Z3347" s="17"/>
      <c r="AA3347" s="17"/>
      <c r="AB3347" s="17"/>
      <c r="AC3347" s="17"/>
      <c r="AD3347" s="17"/>
      <c r="AE3347" s="17"/>
      <c r="AF3347" s="17"/>
      <c r="AG3347" s="17"/>
      <c r="AH3347" s="17"/>
      <c r="AI3347" s="17"/>
      <c r="AJ3347" s="17"/>
      <c r="AK3347" s="17"/>
      <c r="AL3347" s="17"/>
      <c r="AM3347" s="17"/>
      <c r="AN3347" s="17"/>
      <c r="AO3347" s="17"/>
      <c r="AP3347" s="17"/>
      <c r="AQ3347" s="17"/>
      <c r="AR3347" s="17"/>
      <c r="AS3347" s="17"/>
      <c r="AT3347" s="17"/>
      <c r="AU3347" s="17"/>
      <c r="AV3347" s="17"/>
      <c r="AW3347" s="17"/>
      <c r="AX3347" s="17"/>
      <c r="AY3347" s="17"/>
      <c r="AZ3347" s="17"/>
      <c r="BA3347" s="17"/>
      <c r="BB3347" s="17"/>
      <c r="BC3347" s="17"/>
      <c r="BD3347" s="17"/>
      <c r="BE3347" s="17"/>
      <c r="BF3347" s="17"/>
      <c r="BG3347" s="17"/>
      <c r="BH3347" s="17"/>
    </row>
    <row r="3348" spans="2:60" x14ac:dyDescent="0.2">
      <c r="B3348" s="1" t="s">
        <v>0</v>
      </c>
      <c r="C3348" s="1" t="str">
        <f t="shared" si="350"/>
        <v>FBX5</v>
      </c>
      <c r="D3348" s="1" t="s">
        <v>6816</v>
      </c>
      <c r="E3348" s="1" t="s">
        <v>5490</v>
      </c>
      <c r="F3348" s="14" t="str">
        <f t="shared" si="346"/>
        <v>FBX5-00005-B | truza short niña ; talla-12 color: blanco -&gt; pizza_01-blanco</v>
      </c>
      <c r="G3348" s="14" t="str">
        <f t="shared" si="351"/>
        <v>{"estampado_1":"blanco","estampado_2":"na"}</v>
      </c>
      <c r="H3348" s="14" t="s">
        <v>1</v>
      </c>
      <c r="I3348" s="14" t="s">
        <v>622</v>
      </c>
      <c r="J3348" s="1">
        <v>12</v>
      </c>
      <c r="K3348" s="14" t="s">
        <v>3</v>
      </c>
      <c r="L3348" s="14" t="s">
        <v>4</v>
      </c>
      <c r="M3348" s="14" t="s">
        <v>5</v>
      </c>
      <c r="N3348" s="1" t="s">
        <v>6945</v>
      </c>
      <c r="O3348" s="1" t="s">
        <v>1283</v>
      </c>
      <c r="P3348" s="1" t="s">
        <v>4666</v>
      </c>
      <c r="Q3348" s="1" t="s">
        <v>5313</v>
      </c>
      <c r="R3348" s="1" t="str">
        <f t="shared" si="347"/>
        <v>FBX5-00005 | truza short niña ; talla-12 color: pizza_01-blanco</v>
      </c>
      <c r="S3348" s="1" t="s">
        <v>5451</v>
      </c>
      <c r="T3348" s="18" t="s">
        <v>1407</v>
      </c>
      <c r="U3348" s="19" t="str">
        <f t="shared" si="348"/>
        <v>('producto_terminado','FBX5','FBX5-00005-B','truza short niña','FBX5-00005-B | truza short niña ; talla-12 color: blanco -&gt; pizza_01-blanco','{"estampado_1":"blanco","estampado_2":"na"}','{"spec":"na"}','{"precio_doc":74.84,"precio_unit":6.24,"precio_web":9,"precio_catalog":6.86,"precio_usd":1.92}','12','cocotfyma','unidad','activo','APT_E','blanco','ruta5','FBX5-00005','FBX5-00005 | truza short niña ; talla-12 color: pizza_01-blanco','pizza_01-blanco');</v>
      </c>
      <c r="V3348" s="19">
        <v>22207</v>
      </c>
      <c r="W3348" s="20" t="s">
        <v>4665</v>
      </c>
      <c r="X3348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('producto_terminado','FBX5','FBX5-00005-B','truza short niña','FBX5-00005-B | truza short niña ; talla-12 color: blanco -&gt; pizza_01-blanco','{"estampado_1":"blanco","estampado_2":"na"}','{"spec":"na"}','{"precio_doc":74.84,"precio_unit":6.24,"precio_web":9,"precio_catalog":6.86,"precio_usd":1.92}','12','cocotfyma','unidad','activo','APT_E','blanco','ruta5','FBX5-00005','FBX5-00005 | truza short niña ; talla-12 color: pizza_01-blanco','pizza_01-blanco');</v>
      </c>
      <c r="Y3348" s="17"/>
      <c r="Z3348" s="17"/>
      <c r="AA3348" s="17"/>
      <c r="AB3348" s="17"/>
      <c r="AC3348" s="17"/>
      <c r="AD3348" s="17"/>
      <c r="AE3348" s="17"/>
      <c r="AF3348" s="17"/>
      <c r="AG3348" s="17"/>
      <c r="AH3348" s="17"/>
      <c r="AI3348" s="17"/>
      <c r="AJ3348" s="17"/>
      <c r="AK3348" s="17"/>
      <c r="AL3348" s="17"/>
      <c r="AM3348" s="17"/>
      <c r="AN3348" s="17"/>
      <c r="AO3348" s="17"/>
      <c r="AP3348" s="17"/>
      <c r="AQ3348" s="17"/>
      <c r="AR3348" s="17"/>
      <c r="AS3348" s="17"/>
      <c r="AT3348" s="17"/>
      <c r="AU3348" s="17"/>
      <c r="AV3348" s="17"/>
      <c r="AW3348" s="17"/>
      <c r="AX3348" s="17"/>
      <c r="AY3348" s="17"/>
      <c r="AZ3348" s="17"/>
      <c r="BA3348" s="17"/>
      <c r="BB3348" s="17"/>
      <c r="BC3348" s="17"/>
      <c r="BD3348" s="17"/>
      <c r="BE3348" s="17"/>
      <c r="BF3348" s="17"/>
      <c r="BG3348" s="17"/>
      <c r="BH3348" s="17"/>
    </row>
    <row r="3349" spans="2:60" x14ac:dyDescent="0.2">
      <c r="B3349" s="1" t="s">
        <v>0</v>
      </c>
      <c r="C3349" s="1" t="str">
        <f t="shared" si="350"/>
        <v>FBX5</v>
      </c>
      <c r="D3349" s="1" t="s">
        <v>6817</v>
      </c>
      <c r="E3349" s="1" t="s">
        <v>5490</v>
      </c>
      <c r="F3349" s="14" t="str">
        <f t="shared" si="346"/>
        <v>FBX5-00006-A | truza short niña ; talla-14 color: pizza_01 -&gt; pizza_01-blanco</v>
      </c>
      <c r="G3349" s="14" t="str">
        <f t="shared" si="351"/>
        <v>{"estampado_1":"pizza_01","estampado_2":"na"}</v>
      </c>
      <c r="H3349" s="14" t="s">
        <v>1</v>
      </c>
      <c r="I3349" s="14" t="s">
        <v>622</v>
      </c>
      <c r="J3349" s="1">
        <v>14</v>
      </c>
      <c r="K3349" s="14" t="s">
        <v>3</v>
      </c>
      <c r="L3349" s="14" t="s">
        <v>4</v>
      </c>
      <c r="M3349" s="14" t="s">
        <v>5</v>
      </c>
      <c r="N3349" s="1" t="s">
        <v>6945</v>
      </c>
      <c r="O3349" s="1" t="s">
        <v>1762</v>
      </c>
      <c r="P3349" s="1" t="s">
        <v>4666</v>
      </c>
      <c r="Q3349" s="1" t="s">
        <v>5314</v>
      </c>
      <c r="R3349" s="1" t="str">
        <f t="shared" si="347"/>
        <v>FBX5-00006 | truza short niña ; talla-14 color: pizza_01-blanco</v>
      </c>
      <c r="S3349" s="1" t="s">
        <v>5451</v>
      </c>
      <c r="T3349" s="18" t="s">
        <v>1407</v>
      </c>
      <c r="U3349" s="19" t="str">
        <f t="shared" si="348"/>
        <v>('producto_terminado','FBX5','FBX5-00006-A','truza short niña','FBX5-00006-A | truza short niña ; talla-14 color: pizza_01 -&gt; pizza_01-blanco','{"estampado_1":"pizza_01","estampado_2":"na"}','{"spec":"na"}','{"precio_doc":74.84,"precio_unit":6.24,"precio_web":9,"precio_catalog":6.86,"precio_usd":1.92}','14','cocotfyma','unidad','activo','APT_E','pizza_01','ruta5','FBX5-00006','FBX5-00006 | truza short niña ; talla-14 color: pizza_01-blanco','pizza_01-blanco');</v>
      </c>
      <c r="V3349" s="19">
        <v>22208</v>
      </c>
      <c r="W3349" s="20" t="s">
        <v>4665</v>
      </c>
      <c r="X3349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('producto_terminado','FBX5','FBX5-00006-A','truza short niña','FBX5-00006-A | truza short niña ; talla-14 color: pizza_01 -&gt; pizza_01-blanco','{"estampado_1":"pizza_01","estampado_2":"na"}','{"spec":"na"}','{"precio_doc":74.84,"precio_unit":6.24,"precio_web":9,"precio_catalog":6.86,"precio_usd":1.92}','14','cocotfyma','unidad','activo','APT_E','pizza_01','ruta5','FBX5-00006','FBX5-00006 | truza short niña ; talla-14 color: pizza_01-blanco','pizza_01-blanco');</v>
      </c>
      <c r="Y3349" s="17"/>
      <c r="Z3349" s="17"/>
      <c r="AA3349" s="17"/>
      <c r="AB3349" s="17"/>
      <c r="AC3349" s="17"/>
      <c r="AD3349" s="17"/>
      <c r="AE3349" s="17"/>
      <c r="AF3349" s="17"/>
      <c r="AG3349" s="17"/>
      <c r="AH3349" s="17"/>
      <c r="AI3349" s="17"/>
      <c r="AJ3349" s="17"/>
      <c r="AK3349" s="17"/>
      <c r="AL3349" s="17"/>
      <c r="AM3349" s="17"/>
      <c r="AN3349" s="17"/>
      <c r="AO3349" s="17"/>
      <c r="AP3349" s="17"/>
      <c r="AQ3349" s="17"/>
      <c r="AR3349" s="17"/>
      <c r="AS3349" s="17"/>
      <c r="AT3349" s="17"/>
      <c r="AU3349" s="17"/>
      <c r="AV3349" s="17"/>
      <c r="AW3349" s="17"/>
      <c r="AX3349" s="17"/>
      <c r="AY3349" s="17"/>
      <c r="AZ3349" s="17"/>
      <c r="BA3349" s="17"/>
      <c r="BB3349" s="17"/>
      <c r="BC3349" s="17"/>
      <c r="BD3349" s="17"/>
      <c r="BE3349" s="17"/>
      <c r="BF3349" s="17"/>
      <c r="BG3349" s="17"/>
      <c r="BH3349" s="17"/>
    </row>
    <row r="3350" spans="2:60" x14ac:dyDescent="0.2">
      <c r="B3350" s="1" t="s">
        <v>0</v>
      </c>
      <c r="C3350" s="1" t="str">
        <f t="shared" si="350"/>
        <v>FBX5</v>
      </c>
      <c r="D3350" s="1" t="s">
        <v>6818</v>
      </c>
      <c r="E3350" s="1" t="s">
        <v>5490</v>
      </c>
      <c r="F3350" s="14" t="str">
        <f t="shared" si="346"/>
        <v>FBX5-00006-B | truza short niña ; talla-14 color: blanco -&gt; pizza_01-blanco</v>
      </c>
      <c r="G3350" s="14" t="str">
        <f t="shared" si="351"/>
        <v>{"estampado_1":"blanco","estampado_2":"na"}</v>
      </c>
      <c r="H3350" s="14" t="s">
        <v>1</v>
      </c>
      <c r="I3350" s="14" t="s">
        <v>622</v>
      </c>
      <c r="J3350" s="1">
        <v>14</v>
      </c>
      <c r="K3350" s="14" t="s">
        <v>3</v>
      </c>
      <c r="L3350" s="14" t="s">
        <v>4</v>
      </c>
      <c r="M3350" s="14" t="s">
        <v>5</v>
      </c>
      <c r="N3350" s="1" t="s">
        <v>6945</v>
      </c>
      <c r="O3350" s="1" t="s">
        <v>1283</v>
      </c>
      <c r="P3350" s="1" t="s">
        <v>4666</v>
      </c>
      <c r="Q3350" s="1" t="s">
        <v>5314</v>
      </c>
      <c r="R3350" s="1" t="str">
        <f t="shared" si="347"/>
        <v>FBX5-00006 | truza short niña ; talla-14 color: pizza_01-blanco</v>
      </c>
      <c r="S3350" s="1" t="s">
        <v>5451</v>
      </c>
      <c r="T3350" s="18" t="s">
        <v>1407</v>
      </c>
      <c r="U3350" s="19" t="str">
        <f t="shared" si="348"/>
        <v>('producto_terminado','FBX5','FBX5-00006-B','truza short niña','FBX5-00006-B | truza short niña ; talla-14 color: blanco -&gt; pizza_01-blanco','{"estampado_1":"blanco","estampado_2":"na"}','{"spec":"na"}','{"precio_doc":74.84,"precio_unit":6.24,"precio_web":9,"precio_catalog":6.86,"precio_usd":1.92}','14','cocotfyma','unidad','activo','APT_E','blanco','ruta5','FBX5-00006','FBX5-00006 | truza short niña ; talla-14 color: pizza_01-blanco','pizza_01-blanco');</v>
      </c>
      <c r="V3350" s="19">
        <v>22209</v>
      </c>
      <c r="W3350" s="20" t="s">
        <v>4665</v>
      </c>
      <c r="X3350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('producto_terminado','FBX5','FBX5-00006-B','truza short niña','FBX5-00006-B | truza short niña ; talla-14 color: blanco -&gt; pizza_01-blanco','{"estampado_1":"blanco","estampado_2":"na"}','{"spec":"na"}','{"precio_doc":74.84,"precio_unit":6.24,"precio_web":9,"precio_catalog":6.86,"precio_usd":1.92}','14','cocotfyma','unidad','activo','APT_E','blanco','ruta5','FBX5-00006','FBX5-00006 | truza short niña ; talla-14 color: pizza_01-blanco','pizza_01-blanco');</v>
      </c>
      <c r="Y3350" s="17"/>
      <c r="Z3350" s="17"/>
      <c r="AA3350" s="17"/>
      <c r="AB3350" s="17"/>
      <c r="AC3350" s="17"/>
      <c r="AD3350" s="17"/>
      <c r="AE3350" s="17"/>
      <c r="AF3350" s="17"/>
      <c r="AG3350" s="17"/>
      <c r="AH3350" s="17"/>
      <c r="AI3350" s="17"/>
      <c r="AJ3350" s="17"/>
      <c r="AK3350" s="17"/>
      <c r="AL3350" s="17"/>
      <c r="AM3350" s="17"/>
      <c r="AN3350" s="17"/>
      <c r="AO3350" s="17"/>
      <c r="AP3350" s="17"/>
      <c r="AQ3350" s="17"/>
      <c r="AR3350" s="17"/>
      <c r="AS3350" s="17"/>
      <c r="AT3350" s="17"/>
      <c r="AU3350" s="17"/>
      <c r="AV3350" s="17"/>
      <c r="AW3350" s="17"/>
      <c r="AX3350" s="17"/>
      <c r="AY3350" s="17"/>
      <c r="AZ3350" s="17"/>
      <c r="BA3350" s="17"/>
      <c r="BB3350" s="17"/>
      <c r="BC3350" s="17"/>
      <c r="BD3350" s="17"/>
      <c r="BE3350" s="17"/>
      <c r="BF3350" s="17"/>
      <c r="BG3350" s="17"/>
      <c r="BH3350" s="17"/>
    </row>
    <row r="3351" spans="2:60" x14ac:dyDescent="0.2">
      <c r="B3351" s="1" t="s">
        <v>0</v>
      </c>
      <c r="C3351" s="1" t="str">
        <f t="shared" si="350"/>
        <v>FBX5</v>
      </c>
      <c r="D3351" s="1" t="s">
        <v>6819</v>
      </c>
      <c r="E3351" s="1" t="s">
        <v>5490</v>
      </c>
      <c r="F3351" s="14" t="str">
        <f t="shared" si="346"/>
        <v>FBX5-00007-A | truza short niña ; talla-16 color: pizza_01 -&gt; pizza_01-blanco</v>
      </c>
      <c r="G3351" s="14" t="str">
        <f t="shared" si="351"/>
        <v>{"estampado_1":"pizza_01","estampado_2":"na"}</v>
      </c>
      <c r="H3351" s="14" t="s">
        <v>1</v>
      </c>
      <c r="I3351" s="14" t="s">
        <v>622</v>
      </c>
      <c r="J3351" s="1">
        <v>16</v>
      </c>
      <c r="K3351" s="14" t="s">
        <v>3</v>
      </c>
      <c r="L3351" s="14" t="s">
        <v>4</v>
      </c>
      <c r="M3351" s="14" t="s">
        <v>5</v>
      </c>
      <c r="N3351" s="1" t="s">
        <v>6945</v>
      </c>
      <c r="O3351" s="1" t="s">
        <v>1762</v>
      </c>
      <c r="P3351" s="1" t="s">
        <v>4666</v>
      </c>
      <c r="Q3351" s="1" t="s">
        <v>5315</v>
      </c>
      <c r="R3351" s="1" t="str">
        <f t="shared" si="347"/>
        <v>FBX5-00007 | truza short niña ; talla-16 color: pizza_01-blanco</v>
      </c>
      <c r="S3351" s="1" t="s">
        <v>5451</v>
      </c>
      <c r="T3351" s="18" t="s">
        <v>1407</v>
      </c>
      <c r="U3351" s="19" t="str">
        <f t="shared" si="348"/>
        <v>('producto_terminado','FBX5','FBX5-00007-A','truza short niña','FBX5-00007-A | truza short niña ; talla-16 color: pizza_01 -&gt; pizza_01-blanco','{"estampado_1":"pizza_01","estampado_2":"na"}','{"spec":"na"}','{"precio_doc":74.84,"precio_unit":6.24,"precio_web":9,"precio_catalog":6.86,"precio_usd":1.92}','16','cocotfyma','unidad','activo','APT_E','pizza_01','ruta5','FBX5-00007','FBX5-00007 | truza short niña ; talla-16 color: pizza_01-blanco','pizza_01-blanco');</v>
      </c>
      <c r="V3351" s="19">
        <v>22210</v>
      </c>
      <c r="W3351" s="20" t="s">
        <v>4665</v>
      </c>
      <c r="X3351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('producto_terminado','FBX5','FBX5-00007-A','truza short niña','FBX5-00007-A | truza short niña ; talla-16 color: pizza_01 -&gt; pizza_01-blanco','{"estampado_1":"pizza_01","estampado_2":"na"}','{"spec":"na"}','{"precio_doc":74.84,"precio_unit":6.24,"precio_web":9,"precio_catalog":6.86,"precio_usd":1.92}','16','cocotfyma','unidad','activo','APT_E','pizza_01','ruta5','FBX5-00007','FBX5-00007 | truza short niña ; talla-16 color: pizza_01-blanco','pizza_01-blanco');</v>
      </c>
      <c r="Y3351" s="17"/>
      <c r="Z3351" s="17"/>
      <c r="AA3351" s="17"/>
      <c r="AB3351" s="17"/>
      <c r="AC3351" s="17"/>
      <c r="AD3351" s="17"/>
      <c r="AE3351" s="17"/>
      <c r="AF3351" s="17"/>
      <c r="AG3351" s="17"/>
      <c r="AH3351" s="17"/>
      <c r="AI3351" s="17"/>
      <c r="AJ3351" s="17"/>
      <c r="AK3351" s="17"/>
      <c r="AL3351" s="17"/>
      <c r="AM3351" s="17"/>
      <c r="AN3351" s="17"/>
      <c r="AO3351" s="17"/>
      <c r="AP3351" s="17"/>
      <c r="AQ3351" s="17"/>
      <c r="AR3351" s="17"/>
      <c r="AS3351" s="17"/>
      <c r="AT3351" s="17"/>
      <c r="AU3351" s="17"/>
      <c r="AV3351" s="17"/>
      <c r="AW3351" s="17"/>
      <c r="AX3351" s="17"/>
      <c r="AY3351" s="17"/>
      <c r="AZ3351" s="17"/>
      <c r="BA3351" s="17"/>
      <c r="BB3351" s="17"/>
      <c r="BC3351" s="17"/>
      <c r="BD3351" s="17"/>
      <c r="BE3351" s="17"/>
      <c r="BF3351" s="17"/>
      <c r="BG3351" s="17"/>
      <c r="BH3351" s="17"/>
    </row>
    <row r="3352" spans="2:60" x14ac:dyDescent="0.2">
      <c r="B3352" s="1" t="s">
        <v>0</v>
      </c>
      <c r="C3352" s="1" t="str">
        <f t="shared" si="350"/>
        <v>FBX5</v>
      </c>
      <c r="D3352" s="1" t="s">
        <v>6820</v>
      </c>
      <c r="E3352" s="1" t="s">
        <v>5490</v>
      </c>
      <c r="F3352" s="14" t="str">
        <f t="shared" si="346"/>
        <v>FBX5-00007-B | truza short niña ; talla-16 color: blanco -&gt; pizza_01-blanco</v>
      </c>
      <c r="G3352" s="14" t="str">
        <f t="shared" si="351"/>
        <v>{"estampado_1":"blanco","estampado_2":"na"}</v>
      </c>
      <c r="H3352" s="14" t="s">
        <v>1</v>
      </c>
      <c r="I3352" s="14" t="s">
        <v>622</v>
      </c>
      <c r="J3352" s="1">
        <v>16</v>
      </c>
      <c r="K3352" s="14" t="s">
        <v>3</v>
      </c>
      <c r="L3352" s="14" t="s">
        <v>4</v>
      </c>
      <c r="M3352" s="14" t="s">
        <v>5</v>
      </c>
      <c r="N3352" s="1" t="s">
        <v>6945</v>
      </c>
      <c r="O3352" s="1" t="s">
        <v>1283</v>
      </c>
      <c r="P3352" s="1" t="s">
        <v>4666</v>
      </c>
      <c r="Q3352" s="1" t="s">
        <v>5315</v>
      </c>
      <c r="R3352" s="1" t="str">
        <f t="shared" si="347"/>
        <v>FBX5-00007 | truza short niña ; talla-16 color: pizza_01-blanco</v>
      </c>
      <c r="S3352" s="1" t="s">
        <v>5451</v>
      </c>
      <c r="T3352" s="18" t="s">
        <v>1407</v>
      </c>
      <c r="U3352" s="19" t="str">
        <f t="shared" si="348"/>
        <v>('producto_terminado','FBX5','FBX5-00007-B','truza short niña','FBX5-00007-B | truza short niña ; talla-16 color: blanco -&gt; pizza_01-blanco','{"estampado_1":"blanco","estampado_2":"na"}','{"spec":"na"}','{"precio_doc":74.84,"precio_unit":6.24,"precio_web":9,"precio_catalog":6.86,"precio_usd":1.92}','16','cocotfyma','unidad','activo','APT_E','blanco','ruta5','FBX5-00007','FBX5-00007 | truza short niña ; talla-16 color: pizza_01-blanco','pizza_01-blanco');</v>
      </c>
      <c r="V3352" s="19">
        <v>22211</v>
      </c>
      <c r="W3352" s="20" t="s">
        <v>4665</v>
      </c>
      <c r="X3352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('producto_terminado','FBX5','FBX5-00007-B','truza short niña','FBX5-00007-B | truza short niña ; talla-16 color: blanco -&gt; pizza_01-blanco','{"estampado_1":"blanco","estampado_2":"na"}','{"spec":"na"}','{"precio_doc":74.84,"precio_unit":6.24,"precio_web":9,"precio_catalog":6.86,"precio_usd":1.92}','16','cocotfyma','unidad','activo','APT_E','blanco','ruta5','FBX5-00007','FBX5-00007 | truza short niña ; talla-16 color: pizza_01-blanco','pizza_01-blanco');</v>
      </c>
      <c r="Y3352" s="17"/>
      <c r="Z3352" s="17"/>
      <c r="AA3352" s="17"/>
      <c r="AB3352" s="17"/>
      <c r="AC3352" s="17"/>
      <c r="AD3352" s="17"/>
      <c r="AE3352" s="17"/>
      <c r="AF3352" s="17"/>
      <c r="AG3352" s="17"/>
      <c r="AH3352" s="17"/>
      <c r="AI3352" s="17"/>
      <c r="AJ3352" s="17"/>
      <c r="AK3352" s="17"/>
      <c r="AL3352" s="17"/>
      <c r="AM3352" s="17"/>
      <c r="AN3352" s="17"/>
      <c r="AO3352" s="17"/>
      <c r="AP3352" s="17"/>
      <c r="AQ3352" s="17"/>
      <c r="AR3352" s="17"/>
      <c r="AS3352" s="17"/>
      <c r="AT3352" s="17"/>
      <c r="AU3352" s="17"/>
      <c r="AV3352" s="17"/>
      <c r="AW3352" s="17"/>
      <c r="AX3352" s="17"/>
      <c r="AY3352" s="17"/>
      <c r="AZ3352" s="17"/>
      <c r="BA3352" s="17"/>
      <c r="BB3352" s="17"/>
      <c r="BC3352" s="17"/>
      <c r="BD3352" s="17"/>
      <c r="BE3352" s="17"/>
      <c r="BF3352" s="17"/>
      <c r="BG3352" s="17"/>
      <c r="BH3352" s="17"/>
    </row>
    <row r="3353" spans="2:60" x14ac:dyDescent="0.2">
      <c r="B3353" s="1" t="s">
        <v>0</v>
      </c>
      <c r="C3353" s="1" t="str">
        <f t="shared" si="350"/>
        <v>RUSIA</v>
      </c>
      <c r="D3353" s="1" t="s">
        <v>6821</v>
      </c>
      <c r="E3353" s="1" t="s">
        <v>5491</v>
      </c>
      <c r="F3353" s="14" t="str">
        <f t="shared" si="346"/>
        <v>RUSIA-00002-A | truza completa pretinas niña ; talla-6 color: corazon_01 -&gt; corazon_01-rosado</v>
      </c>
      <c r="G3353" s="14" t="str">
        <f t="shared" si="351"/>
        <v>{"estampado_1":"corazon_01","estampado_2":"na"}</v>
      </c>
      <c r="H3353" s="14" t="s">
        <v>1</v>
      </c>
      <c r="I3353" s="14" t="s">
        <v>622</v>
      </c>
      <c r="J3353" s="1">
        <v>6</v>
      </c>
      <c r="K3353" s="14" t="s">
        <v>3</v>
      </c>
      <c r="L3353" s="14" t="s">
        <v>4</v>
      </c>
      <c r="M3353" s="14" t="s">
        <v>5</v>
      </c>
      <c r="N3353" s="1" t="s">
        <v>6945</v>
      </c>
      <c r="O3353" s="1" t="s">
        <v>1458</v>
      </c>
      <c r="P3353" s="1" t="s">
        <v>4666</v>
      </c>
      <c r="Q3353" s="1" t="s">
        <v>5316</v>
      </c>
      <c r="R3353" s="1" t="str">
        <f t="shared" si="347"/>
        <v>RUSIA-00002 | truza completa pretinas niña ; talla-6 color: corazon_01-rosado</v>
      </c>
      <c r="S3353" s="1" t="s">
        <v>5446</v>
      </c>
      <c r="T3353" s="18" t="s">
        <v>1407</v>
      </c>
      <c r="U3353" s="19" t="str">
        <f t="shared" si="348"/>
        <v>('producto_terminado','RUSIA','RUSIA-00002-A','truza completa pretinas niña','RUSIA-00002-A | truza completa pretinas niña ; talla-6 color: corazon_01 -&gt; corazon_01-rosado','{"estampado_1":"corazon_01","estampado_2":"na"}','{"spec":"na"}','{"precio_doc":74.84,"precio_unit":6.24,"precio_web":9,"precio_catalog":6.86,"precio_usd":1.92}','6','cocotfyma','unidad','activo','APT_E','corazon_01','ruta5','RUSIA-00002','RUSIA-00002 | truza completa pretinas niña ; talla-6 color: corazon_01-rosado','corazon_01-rosado');</v>
      </c>
      <c r="V3353" s="19">
        <v>22212</v>
      </c>
      <c r="W3353" s="20" t="s">
        <v>4665</v>
      </c>
      <c r="X3353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('producto_terminado','RUSIA','RUSIA-00002-A','truza completa pretinas niña','RUSIA-00002-A | truza completa pretinas niña ; talla-6 color: corazon_01 -&gt; corazon_01-rosado','{"estampado_1":"corazon_01","estampado_2":"na"}','{"spec":"na"}','{"precio_doc":74.84,"precio_unit":6.24,"precio_web":9,"precio_catalog":6.86,"precio_usd":1.92}','6','cocotfyma','unidad','activo','APT_E','corazon_01','ruta5','RUSIA-00002','RUSIA-00002 | truza completa pretinas niña ; talla-6 color: corazon_01-rosado','corazon_01-rosado');</v>
      </c>
      <c r="Y3353" s="17"/>
      <c r="Z3353" s="17"/>
      <c r="AA3353" s="17"/>
      <c r="AB3353" s="17"/>
      <c r="AC3353" s="17"/>
      <c r="AD3353" s="17"/>
      <c r="AE3353" s="17"/>
      <c r="AF3353" s="17"/>
      <c r="AG3353" s="17"/>
      <c r="AH3353" s="17"/>
      <c r="AI3353" s="17"/>
      <c r="AJ3353" s="17"/>
      <c r="AK3353" s="17"/>
      <c r="AL3353" s="17"/>
      <c r="AM3353" s="17"/>
      <c r="AN3353" s="17"/>
      <c r="AO3353" s="17"/>
      <c r="AP3353" s="17"/>
      <c r="AQ3353" s="17"/>
      <c r="AR3353" s="17"/>
      <c r="AS3353" s="17"/>
      <c r="AT3353" s="17"/>
      <c r="AU3353" s="17"/>
      <c r="AV3353" s="17"/>
      <c r="AW3353" s="17"/>
      <c r="AX3353" s="17"/>
      <c r="AY3353" s="17"/>
      <c r="AZ3353" s="17"/>
      <c r="BA3353" s="17"/>
      <c r="BB3353" s="17"/>
      <c r="BC3353" s="17"/>
      <c r="BD3353" s="17"/>
      <c r="BE3353" s="17"/>
      <c r="BF3353" s="17"/>
      <c r="BG3353" s="17"/>
      <c r="BH3353" s="17"/>
    </row>
    <row r="3354" spans="2:60" x14ac:dyDescent="0.2">
      <c r="B3354" s="1" t="s">
        <v>0</v>
      </c>
      <c r="C3354" s="1" t="str">
        <f t="shared" si="350"/>
        <v>RUSIA</v>
      </c>
      <c r="D3354" s="1" t="s">
        <v>6822</v>
      </c>
      <c r="E3354" s="1" t="s">
        <v>5491</v>
      </c>
      <c r="F3354" s="14" t="str">
        <f t="shared" si="346"/>
        <v>RUSIA-00002-B | truza completa pretinas niña ; talla-6 color: rosado -&gt; corazon_01-rosado</v>
      </c>
      <c r="G3354" s="14" t="str">
        <f t="shared" si="351"/>
        <v>{"estampado_1":"rosado","estampado_2":"na"}</v>
      </c>
      <c r="H3354" s="14" t="s">
        <v>1</v>
      </c>
      <c r="I3354" s="14" t="s">
        <v>622</v>
      </c>
      <c r="J3354" s="1">
        <v>6</v>
      </c>
      <c r="K3354" s="14" t="s">
        <v>3</v>
      </c>
      <c r="L3354" s="14" t="s">
        <v>4</v>
      </c>
      <c r="M3354" s="14" t="s">
        <v>5</v>
      </c>
      <c r="N3354" s="1" t="s">
        <v>6945</v>
      </c>
      <c r="O3354" s="1" t="s">
        <v>1287</v>
      </c>
      <c r="P3354" s="1" t="s">
        <v>4666</v>
      </c>
      <c r="Q3354" s="1" t="s">
        <v>5316</v>
      </c>
      <c r="R3354" s="1" t="str">
        <f t="shared" si="347"/>
        <v>RUSIA-00002 | truza completa pretinas niña ; talla-6 color: corazon_01-rosado</v>
      </c>
      <c r="S3354" s="1" t="s">
        <v>5446</v>
      </c>
      <c r="T3354" s="18" t="s">
        <v>1407</v>
      </c>
      <c r="U3354" s="19" t="str">
        <f t="shared" si="348"/>
        <v>('producto_terminado','RUSIA','RUSIA-00002-B','truza completa pretinas niña','RUSIA-00002-B | truza completa pretinas niña ; talla-6 color: rosado -&gt; corazon_01-rosado','{"estampado_1":"rosado","estampado_2":"na"}','{"spec":"na"}','{"precio_doc":74.84,"precio_unit":6.24,"precio_web":9,"precio_catalog":6.86,"precio_usd":1.92}','6','cocotfyma','unidad','activo','APT_E','rosado','ruta5','RUSIA-00002','RUSIA-00002 | truza completa pretinas niña ; talla-6 color: corazon_01-rosado','corazon_01-rosado');</v>
      </c>
      <c r="V3354" s="19">
        <v>22213</v>
      </c>
      <c r="W3354" s="20" t="s">
        <v>4665</v>
      </c>
      <c r="X3354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('producto_terminado','RUSIA','RUSIA-00002-B','truza completa pretinas niña','RUSIA-00002-B | truza completa pretinas niña ; talla-6 color: rosado -&gt; corazon_01-rosado','{"estampado_1":"rosado","estampado_2":"na"}','{"spec":"na"}','{"precio_doc":74.84,"precio_unit":6.24,"precio_web":9,"precio_catalog":6.86,"precio_usd":1.92}','6','cocotfyma','unidad','activo','APT_E','rosado','ruta5','RUSIA-00002','RUSIA-00002 | truza completa pretinas niña ; talla-6 color: corazon_01-rosado','corazon_01-rosado');</v>
      </c>
      <c r="Y3354" s="17"/>
      <c r="Z3354" s="17"/>
      <c r="AA3354" s="17"/>
      <c r="AB3354" s="17"/>
      <c r="AC3354" s="17"/>
      <c r="AD3354" s="17"/>
      <c r="AE3354" s="17"/>
      <c r="AF3354" s="17"/>
      <c r="AG3354" s="17"/>
      <c r="AH3354" s="17"/>
      <c r="AI3354" s="17"/>
      <c r="AJ3354" s="17"/>
      <c r="AK3354" s="17"/>
      <c r="AL3354" s="17"/>
      <c r="AM3354" s="17"/>
      <c r="AN3354" s="17"/>
      <c r="AO3354" s="17"/>
      <c r="AP3354" s="17"/>
      <c r="AQ3354" s="17"/>
      <c r="AR3354" s="17"/>
      <c r="AS3354" s="17"/>
      <c r="AT3354" s="17"/>
      <c r="AU3354" s="17"/>
      <c r="AV3354" s="17"/>
      <c r="AW3354" s="17"/>
      <c r="AX3354" s="17"/>
      <c r="AY3354" s="17"/>
      <c r="AZ3354" s="17"/>
      <c r="BA3354" s="17"/>
      <c r="BB3354" s="17"/>
      <c r="BC3354" s="17"/>
      <c r="BD3354" s="17"/>
      <c r="BE3354" s="17"/>
      <c r="BF3354" s="17"/>
      <c r="BG3354" s="17"/>
      <c r="BH3354" s="17"/>
    </row>
    <row r="3355" spans="2:60" x14ac:dyDescent="0.2">
      <c r="B3355" s="1" t="s">
        <v>0</v>
      </c>
      <c r="C3355" s="1" t="str">
        <f t="shared" si="350"/>
        <v>RUSIA</v>
      </c>
      <c r="D3355" s="1" t="s">
        <v>6823</v>
      </c>
      <c r="E3355" s="1" t="s">
        <v>5491</v>
      </c>
      <c r="F3355" s="14" t="str">
        <f t="shared" si="346"/>
        <v>RUSIA-00003-A | truza completa pretinas niña ; talla-8 color: corazon_01 -&gt; corazon_01-rosado</v>
      </c>
      <c r="G3355" s="14" t="str">
        <f t="shared" si="351"/>
        <v>{"estampado_1":"corazon_01","estampado_2":"na"}</v>
      </c>
      <c r="H3355" s="14" t="s">
        <v>1</v>
      </c>
      <c r="I3355" s="14" t="s">
        <v>622</v>
      </c>
      <c r="J3355" s="1">
        <v>8</v>
      </c>
      <c r="K3355" s="14" t="s">
        <v>3</v>
      </c>
      <c r="L3355" s="14" t="s">
        <v>4</v>
      </c>
      <c r="M3355" s="14" t="s">
        <v>5</v>
      </c>
      <c r="N3355" s="1" t="s">
        <v>6945</v>
      </c>
      <c r="O3355" s="1" t="s">
        <v>1458</v>
      </c>
      <c r="P3355" s="1" t="s">
        <v>4666</v>
      </c>
      <c r="Q3355" s="1" t="s">
        <v>5317</v>
      </c>
      <c r="R3355" s="1" t="str">
        <f t="shared" si="347"/>
        <v>RUSIA-00003 | truza completa pretinas niña ; talla-8 color: corazon_01-rosado</v>
      </c>
      <c r="S3355" s="1" t="s">
        <v>5446</v>
      </c>
      <c r="T3355" s="18" t="s">
        <v>1407</v>
      </c>
      <c r="U3355" s="19" t="str">
        <f t="shared" si="348"/>
        <v>('producto_terminado','RUSIA','RUSIA-00003-A','truza completa pretinas niña','RUSIA-00003-A | truza completa pretinas niña ; talla-8 color: corazon_01 -&gt; corazon_01-rosado','{"estampado_1":"corazon_01","estampado_2":"na"}','{"spec":"na"}','{"precio_doc":74.84,"precio_unit":6.24,"precio_web":9,"precio_catalog":6.86,"precio_usd":1.92}','8','cocotfyma','unidad','activo','APT_E','corazon_01','ruta5','RUSIA-00003','RUSIA-00003 | truza completa pretinas niña ; talla-8 color: corazon_01-rosado','corazon_01-rosado');</v>
      </c>
      <c r="V3355" s="19">
        <v>22214</v>
      </c>
      <c r="W3355" s="20" t="s">
        <v>4665</v>
      </c>
      <c r="X3355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('producto_terminado','RUSIA','RUSIA-00003-A','truza completa pretinas niña','RUSIA-00003-A | truza completa pretinas niña ; talla-8 color: corazon_01 -&gt; corazon_01-rosado','{"estampado_1":"corazon_01","estampado_2":"na"}','{"spec":"na"}','{"precio_doc":74.84,"precio_unit":6.24,"precio_web":9,"precio_catalog":6.86,"precio_usd":1.92}','8','cocotfyma','unidad','activo','APT_E','corazon_01','ruta5','RUSIA-00003','RUSIA-00003 | truza completa pretinas niña ; talla-8 color: corazon_01-rosado','corazon_01-rosado');</v>
      </c>
      <c r="Y3355" s="17"/>
      <c r="Z3355" s="17"/>
      <c r="AA3355" s="17"/>
      <c r="AB3355" s="17"/>
      <c r="AC3355" s="17"/>
      <c r="AD3355" s="17"/>
      <c r="AE3355" s="17"/>
      <c r="AF3355" s="17"/>
      <c r="AG3355" s="17"/>
      <c r="AH3355" s="17"/>
      <c r="AI3355" s="17"/>
      <c r="AJ3355" s="17"/>
      <c r="AK3355" s="17"/>
      <c r="AL3355" s="17"/>
      <c r="AM3355" s="17"/>
      <c r="AN3355" s="17"/>
      <c r="AO3355" s="17"/>
      <c r="AP3355" s="17"/>
      <c r="AQ3355" s="17"/>
      <c r="AR3355" s="17"/>
      <c r="AS3355" s="17"/>
      <c r="AT3355" s="17"/>
      <c r="AU3355" s="17"/>
      <c r="AV3355" s="17"/>
      <c r="AW3355" s="17"/>
      <c r="AX3355" s="17"/>
      <c r="AY3355" s="17"/>
      <c r="AZ3355" s="17"/>
      <c r="BA3355" s="17"/>
      <c r="BB3355" s="17"/>
      <c r="BC3355" s="17"/>
      <c r="BD3355" s="17"/>
      <c r="BE3355" s="17"/>
      <c r="BF3355" s="17"/>
      <c r="BG3355" s="17"/>
      <c r="BH3355" s="17"/>
    </row>
    <row r="3356" spans="2:60" x14ac:dyDescent="0.2">
      <c r="B3356" s="1" t="s">
        <v>0</v>
      </c>
      <c r="C3356" s="1" t="str">
        <f t="shared" si="350"/>
        <v>RUSIA</v>
      </c>
      <c r="D3356" s="1" t="s">
        <v>6824</v>
      </c>
      <c r="E3356" s="1" t="s">
        <v>5491</v>
      </c>
      <c r="F3356" s="14" t="str">
        <f t="shared" si="346"/>
        <v>RUSIA-00003-B | truza completa pretinas niña ; talla-8 color: rosado -&gt; corazon_01-rosado</v>
      </c>
      <c r="G3356" s="14" t="str">
        <f t="shared" si="351"/>
        <v>{"estampado_1":"rosado","estampado_2":"na"}</v>
      </c>
      <c r="H3356" s="14" t="s">
        <v>1</v>
      </c>
      <c r="I3356" s="14" t="s">
        <v>622</v>
      </c>
      <c r="J3356" s="1">
        <v>8</v>
      </c>
      <c r="K3356" s="14" t="s">
        <v>3</v>
      </c>
      <c r="L3356" s="14" t="s">
        <v>4</v>
      </c>
      <c r="M3356" s="14" t="s">
        <v>5</v>
      </c>
      <c r="N3356" s="1" t="s">
        <v>6945</v>
      </c>
      <c r="O3356" s="1" t="s">
        <v>1287</v>
      </c>
      <c r="P3356" s="1" t="s">
        <v>4666</v>
      </c>
      <c r="Q3356" s="1" t="s">
        <v>5317</v>
      </c>
      <c r="R3356" s="1" t="str">
        <f t="shared" si="347"/>
        <v>RUSIA-00003 | truza completa pretinas niña ; talla-8 color: corazon_01-rosado</v>
      </c>
      <c r="S3356" s="1" t="s">
        <v>5446</v>
      </c>
      <c r="T3356" s="18" t="s">
        <v>1407</v>
      </c>
      <c r="U3356" s="19" t="str">
        <f t="shared" si="348"/>
        <v>('producto_terminado','RUSIA','RUSIA-00003-B','truza completa pretinas niña','RUSIA-00003-B | truza completa pretinas niña ; talla-8 color: rosado -&gt; corazon_01-rosado','{"estampado_1":"rosado","estampado_2":"na"}','{"spec":"na"}','{"precio_doc":74.84,"precio_unit":6.24,"precio_web":9,"precio_catalog":6.86,"precio_usd":1.92}','8','cocotfyma','unidad','activo','APT_E','rosado','ruta5','RUSIA-00003','RUSIA-00003 | truza completa pretinas niña ; talla-8 color: corazon_01-rosado','corazon_01-rosado');</v>
      </c>
      <c r="V3356" s="19">
        <v>22215</v>
      </c>
      <c r="W3356" s="20" t="s">
        <v>4665</v>
      </c>
      <c r="X3356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('producto_terminado','RUSIA','RUSIA-00003-B','truza completa pretinas niña','RUSIA-00003-B | truza completa pretinas niña ; talla-8 color: rosado -&gt; corazon_01-rosado','{"estampado_1":"rosado","estampado_2":"na"}','{"spec":"na"}','{"precio_doc":74.84,"precio_unit":6.24,"precio_web":9,"precio_catalog":6.86,"precio_usd":1.92}','8','cocotfyma','unidad','activo','APT_E','rosado','ruta5','RUSIA-00003','RUSIA-00003 | truza completa pretinas niña ; talla-8 color: corazon_01-rosado','corazon_01-rosado');</v>
      </c>
      <c r="Y3356" s="17"/>
      <c r="Z3356" s="17"/>
      <c r="AA3356" s="17"/>
      <c r="AB3356" s="17"/>
      <c r="AC3356" s="17"/>
      <c r="AD3356" s="17"/>
      <c r="AE3356" s="17"/>
      <c r="AF3356" s="17"/>
      <c r="AG3356" s="17"/>
      <c r="AH3356" s="17"/>
      <c r="AI3356" s="17"/>
      <c r="AJ3356" s="17"/>
      <c r="AK3356" s="17"/>
      <c r="AL3356" s="17"/>
      <c r="AM3356" s="17"/>
      <c r="AN3356" s="17"/>
      <c r="AO3356" s="17"/>
      <c r="AP3356" s="17"/>
      <c r="AQ3356" s="17"/>
      <c r="AR3356" s="17"/>
      <c r="AS3356" s="17"/>
      <c r="AT3356" s="17"/>
      <c r="AU3356" s="17"/>
      <c r="AV3356" s="17"/>
      <c r="AW3356" s="17"/>
      <c r="AX3356" s="17"/>
      <c r="AY3356" s="17"/>
      <c r="AZ3356" s="17"/>
      <c r="BA3356" s="17"/>
      <c r="BB3356" s="17"/>
      <c r="BC3356" s="17"/>
      <c r="BD3356" s="17"/>
      <c r="BE3356" s="17"/>
      <c r="BF3356" s="17"/>
      <c r="BG3356" s="17"/>
      <c r="BH3356" s="17"/>
    </row>
    <row r="3357" spans="2:60" x14ac:dyDescent="0.2">
      <c r="B3357" s="1" t="s">
        <v>0</v>
      </c>
      <c r="C3357" s="1" t="str">
        <f t="shared" si="350"/>
        <v>RUSIA</v>
      </c>
      <c r="D3357" s="1" t="s">
        <v>6825</v>
      </c>
      <c r="E3357" s="1" t="s">
        <v>5491</v>
      </c>
      <c r="F3357" s="14" t="str">
        <f t="shared" si="346"/>
        <v>RUSIA-00004-A | truza completa pretinas niña ; talla-10 color: corazon_01 -&gt; corazon_01-rosado</v>
      </c>
      <c r="G3357" s="14" t="str">
        <f t="shared" si="351"/>
        <v>{"estampado_1":"corazon_01","estampado_2":"na"}</v>
      </c>
      <c r="H3357" s="14" t="s">
        <v>1</v>
      </c>
      <c r="I3357" s="14" t="s">
        <v>622</v>
      </c>
      <c r="J3357" s="1">
        <v>10</v>
      </c>
      <c r="K3357" s="14" t="s">
        <v>3</v>
      </c>
      <c r="L3357" s="14" t="s">
        <v>4</v>
      </c>
      <c r="M3357" s="14" t="s">
        <v>5</v>
      </c>
      <c r="N3357" s="1" t="s">
        <v>6945</v>
      </c>
      <c r="O3357" s="1" t="s">
        <v>1458</v>
      </c>
      <c r="P3357" s="1" t="s">
        <v>4666</v>
      </c>
      <c r="Q3357" s="1" t="s">
        <v>5318</v>
      </c>
      <c r="R3357" s="1" t="str">
        <f t="shared" si="347"/>
        <v>RUSIA-00004 | truza completa pretinas niña ; talla-10 color: corazon_01-rosado</v>
      </c>
      <c r="S3357" s="1" t="s">
        <v>5446</v>
      </c>
      <c r="T3357" s="18" t="s">
        <v>1407</v>
      </c>
      <c r="U3357" s="19" t="str">
        <f t="shared" si="348"/>
        <v>('producto_terminado','RUSIA','RUSIA-00004-A','truza completa pretinas niña','RUSIA-00004-A | truza completa pretinas niña ; talla-10 color: corazon_01 -&gt; corazon_01-rosado','{"estampado_1":"corazon_01","estampado_2":"na"}','{"spec":"na"}','{"precio_doc":74.84,"precio_unit":6.24,"precio_web":9,"precio_catalog":6.86,"precio_usd":1.92}','10','cocotfyma','unidad','activo','APT_E','corazon_01','ruta5','RUSIA-00004','RUSIA-00004 | truza completa pretinas niña ; talla-10 color: corazon_01-rosado','corazon_01-rosado');</v>
      </c>
      <c r="V3357" s="19">
        <v>22216</v>
      </c>
      <c r="W3357" s="20" t="s">
        <v>4665</v>
      </c>
      <c r="X3357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('producto_terminado','RUSIA','RUSIA-00004-A','truza completa pretinas niña','RUSIA-00004-A | truza completa pretinas niña ; talla-10 color: corazon_01 -&gt; corazon_01-rosado','{"estampado_1":"corazon_01","estampado_2":"na"}','{"spec":"na"}','{"precio_doc":74.84,"precio_unit":6.24,"precio_web":9,"precio_catalog":6.86,"precio_usd":1.92}','10','cocotfyma','unidad','activo','APT_E','corazon_01','ruta5','RUSIA-00004','RUSIA-00004 | truza completa pretinas niña ; talla-10 color: corazon_01-rosado','corazon_01-rosado');</v>
      </c>
      <c r="Y3357" s="17"/>
      <c r="Z3357" s="17"/>
      <c r="AA3357" s="17"/>
      <c r="AB3357" s="17"/>
      <c r="AC3357" s="17"/>
      <c r="AD3357" s="17"/>
      <c r="AE3357" s="17"/>
      <c r="AF3357" s="17"/>
      <c r="AG3357" s="17"/>
      <c r="AH3357" s="17"/>
      <c r="AI3357" s="17"/>
      <c r="AJ3357" s="17"/>
      <c r="AK3357" s="17"/>
      <c r="AL3357" s="17"/>
      <c r="AM3357" s="17"/>
      <c r="AN3357" s="17"/>
      <c r="AO3357" s="17"/>
      <c r="AP3357" s="17"/>
      <c r="AQ3357" s="17"/>
      <c r="AR3357" s="17"/>
      <c r="AS3357" s="17"/>
      <c r="AT3357" s="17"/>
      <c r="AU3357" s="17"/>
      <c r="AV3357" s="17"/>
      <c r="AW3357" s="17"/>
      <c r="AX3357" s="17"/>
      <c r="AY3357" s="17"/>
      <c r="AZ3357" s="17"/>
      <c r="BA3357" s="17"/>
      <c r="BB3357" s="17"/>
      <c r="BC3357" s="17"/>
      <c r="BD3357" s="17"/>
      <c r="BE3357" s="17"/>
      <c r="BF3357" s="17"/>
      <c r="BG3357" s="17"/>
      <c r="BH3357" s="17"/>
    </row>
    <row r="3358" spans="2:60" x14ac:dyDescent="0.2">
      <c r="B3358" s="1" t="s">
        <v>0</v>
      </c>
      <c r="C3358" s="1" t="str">
        <f t="shared" si="350"/>
        <v>RUSIA</v>
      </c>
      <c r="D3358" s="1" t="s">
        <v>6826</v>
      </c>
      <c r="E3358" s="1" t="s">
        <v>5491</v>
      </c>
      <c r="F3358" s="14" t="str">
        <f t="shared" si="346"/>
        <v>RUSIA-00004-B | truza completa pretinas niña ; talla-10 color: rosado -&gt; corazon_01-rosado</v>
      </c>
      <c r="G3358" s="14" t="str">
        <f t="shared" si="351"/>
        <v>{"estampado_1":"rosado","estampado_2":"na"}</v>
      </c>
      <c r="H3358" s="14" t="s">
        <v>1</v>
      </c>
      <c r="I3358" s="14" t="s">
        <v>622</v>
      </c>
      <c r="J3358" s="1">
        <v>10</v>
      </c>
      <c r="K3358" s="14" t="s">
        <v>3</v>
      </c>
      <c r="L3358" s="14" t="s">
        <v>4</v>
      </c>
      <c r="M3358" s="14" t="s">
        <v>5</v>
      </c>
      <c r="N3358" s="1" t="s">
        <v>6945</v>
      </c>
      <c r="O3358" s="1" t="s">
        <v>1287</v>
      </c>
      <c r="P3358" s="1" t="s">
        <v>4666</v>
      </c>
      <c r="Q3358" s="1" t="s">
        <v>5318</v>
      </c>
      <c r="R3358" s="1" t="str">
        <f t="shared" si="347"/>
        <v>RUSIA-00004 | truza completa pretinas niña ; talla-10 color: corazon_01-rosado</v>
      </c>
      <c r="S3358" s="1" t="s">
        <v>5446</v>
      </c>
      <c r="T3358" s="18" t="s">
        <v>1407</v>
      </c>
      <c r="U3358" s="19" t="str">
        <f t="shared" si="348"/>
        <v>('producto_terminado','RUSIA','RUSIA-00004-B','truza completa pretinas niña','RUSIA-00004-B | truza completa pretinas niña ; talla-10 color: rosado -&gt; corazon_01-rosado','{"estampado_1":"rosado","estampado_2":"na"}','{"spec":"na"}','{"precio_doc":74.84,"precio_unit":6.24,"precio_web":9,"precio_catalog":6.86,"precio_usd":1.92}','10','cocotfyma','unidad','activo','APT_E','rosado','ruta5','RUSIA-00004','RUSIA-00004 | truza completa pretinas niña ; talla-10 color: corazon_01-rosado','corazon_01-rosado');</v>
      </c>
      <c r="V3358" s="19">
        <v>22217</v>
      </c>
      <c r="W3358" s="20" t="s">
        <v>4665</v>
      </c>
      <c r="X3358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('producto_terminado','RUSIA','RUSIA-00004-B','truza completa pretinas niña','RUSIA-00004-B | truza completa pretinas niña ; talla-10 color: rosado -&gt; corazon_01-rosado','{"estampado_1":"rosado","estampado_2":"na"}','{"spec":"na"}','{"precio_doc":74.84,"precio_unit":6.24,"precio_web":9,"precio_catalog":6.86,"precio_usd":1.92}','10','cocotfyma','unidad','activo','APT_E','rosado','ruta5','RUSIA-00004','RUSIA-00004 | truza completa pretinas niña ; talla-10 color: corazon_01-rosado','corazon_01-rosado');</v>
      </c>
      <c r="Y3358" s="17"/>
      <c r="Z3358" s="17"/>
      <c r="AA3358" s="17"/>
      <c r="AB3358" s="17"/>
      <c r="AC3358" s="17"/>
      <c r="AD3358" s="17"/>
      <c r="AE3358" s="17"/>
      <c r="AF3358" s="17"/>
      <c r="AG3358" s="17"/>
      <c r="AH3358" s="17"/>
      <c r="AI3358" s="17"/>
      <c r="AJ3358" s="17"/>
      <c r="AK3358" s="17"/>
      <c r="AL3358" s="17"/>
      <c r="AM3358" s="17"/>
      <c r="AN3358" s="17"/>
      <c r="AO3358" s="17"/>
      <c r="AP3358" s="17"/>
      <c r="AQ3358" s="17"/>
      <c r="AR3358" s="17"/>
      <c r="AS3358" s="17"/>
      <c r="AT3358" s="17"/>
      <c r="AU3358" s="17"/>
      <c r="AV3358" s="17"/>
      <c r="AW3358" s="17"/>
      <c r="AX3358" s="17"/>
      <c r="AY3358" s="17"/>
      <c r="AZ3358" s="17"/>
      <c r="BA3358" s="17"/>
      <c r="BB3358" s="17"/>
      <c r="BC3358" s="17"/>
      <c r="BD3358" s="17"/>
      <c r="BE3358" s="17"/>
      <c r="BF3358" s="17"/>
      <c r="BG3358" s="17"/>
      <c r="BH3358" s="17"/>
    </row>
    <row r="3359" spans="2:60" x14ac:dyDescent="0.2">
      <c r="B3359" s="1" t="s">
        <v>0</v>
      </c>
      <c r="C3359" s="1" t="str">
        <f t="shared" si="350"/>
        <v>RUSIA</v>
      </c>
      <c r="D3359" s="1" t="s">
        <v>6827</v>
      </c>
      <c r="E3359" s="1" t="s">
        <v>5491</v>
      </c>
      <c r="F3359" s="14" t="str">
        <f t="shared" si="346"/>
        <v>RUSIA-00005-A | truza completa pretinas niña ; talla-12 color: corazon_01 -&gt; corazon_01-rosado</v>
      </c>
      <c r="G3359" s="14" t="str">
        <f t="shared" si="351"/>
        <v>{"estampado_1":"corazon_01","estampado_2":"na"}</v>
      </c>
      <c r="H3359" s="14" t="s">
        <v>1</v>
      </c>
      <c r="I3359" s="14" t="s">
        <v>622</v>
      </c>
      <c r="J3359" s="1">
        <v>12</v>
      </c>
      <c r="K3359" s="14" t="s">
        <v>3</v>
      </c>
      <c r="L3359" s="14" t="s">
        <v>4</v>
      </c>
      <c r="M3359" s="14" t="s">
        <v>5</v>
      </c>
      <c r="N3359" s="1" t="s">
        <v>6945</v>
      </c>
      <c r="O3359" s="1" t="s">
        <v>1458</v>
      </c>
      <c r="P3359" s="1" t="s">
        <v>4666</v>
      </c>
      <c r="Q3359" s="1" t="s">
        <v>5319</v>
      </c>
      <c r="R3359" s="1" t="str">
        <f t="shared" si="347"/>
        <v>RUSIA-00005 | truza completa pretinas niña ; talla-12 color: corazon_01-rosado</v>
      </c>
      <c r="S3359" s="1" t="s">
        <v>5446</v>
      </c>
      <c r="T3359" s="18" t="s">
        <v>1407</v>
      </c>
      <c r="U3359" s="19" t="str">
        <f t="shared" si="348"/>
        <v>('producto_terminado','RUSIA','RUSIA-00005-A','truza completa pretinas niña','RUSIA-00005-A | truza completa pretinas niña ; talla-12 color: corazon_01 -&gt; corazon_01-rosado','{"estampado_1":"corazon_01","estampado_2":"na"}','{"spec":"na"}','{"precio_doc":74.84,"precio_unit":6.24,"precio_web":9,"precio_catalog":6.86,"precio_usd":1.92}','12','cocotfyma','unidad','activo','APT_E','corazon_01','ruta5','RUSIA-00005','RUSIA-00005 | truza completa pretinas niña ; talla-12 color: corazon_01-rosado','corazon_01-rosado');</v>
      </c>
      <c r="V3359" s="19">
        <v>22218</v>
      </c>
      <c r="W3359" s="20" t="s">
        <v>4665</v>
      </c>
      <c r="X3359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('producto_terminado','RUSIA','RUSIA-00005-A','truza completa pretinas niña','RUSIA-00005-A | truza completa pretinas niña ; talla-12 color: corazon_01 -&gt; corazon_01-rosado','{"estampado_1":"corazon_01","estampado_2":"na"}','{"spec":"na"}','{"precio_doc":74.84,"precio_unit":6.24,"precio_web":9,"precio_catalog":6.86,"precio_usd":1.92}','12','cocotfyma','unidad','activo','APT_E','corazon_01','ruta5','RUSIA-00005','RUSIA-00005 | truza completa pretinas niña ; talla-12 color: corazon_01-rosado','corazon_01-rosado');</v>
      </c>
      <c r="Y3359" s="17"/>
      <c r="Z3359" s="17"/>
      <c r="AA3359" s="17"/>
      <c r="AB3359" s="17"/>
      <c r="AC3359" s="17"/>
      <c r="AD3359" s="17"/>
      <c r="AE3359" s="17"/>
      <c r="AF3359" s="17"/>
      <c r="AG3359" s="17"/>
      <c r="AH3359" s="17"/>
      <c r="AI3359" s="17"/>
      <c r="AJ3359" s="17"/>
      <c r="AK3359" s="17"/>
      <c r="AL3359" s="17"/>
      <c r="AM3359" s="17"/>
      <c r="AN3359" s="17"/>
      <c r="AO3359" s="17"/>
      <c r="AP3359" s="17"/>
      <c r="AQ3359" s="17"/>
      <c r="AR3359" s="17"/>
      <c r="AS3359" s="17"/>
      <c r="AT3359" s="17"/>
      <c r="AU3359" s="17"/>
      <c r="AV3359" s="17"/>
      <c r="AW3359" s="17"/>
      <c r="AX3359" s="17"/>
      <c r="AY3359" s="17"/>
      <c r="AZ3359" s="17"/>
      <c r="BA3359" s="17"/>
      <c r="BB3359" s="17"/>
      <c r="BC3359" s="17"/>
      <c r="BD3359" s="17"/>
      <c r="BE3359" s="17"/>
      <c r="BF3359" s="17"/>
      <c r="BG3359" s="17"/>
      <c r="BH3359" s="17"/>
    </row>
    <row r="3360" spans="2:60" x14ac:dyDescent="0.2">
      <c r="B3360" s="1" t="s">
        <v>0</v>
      </c>
      <c r="C3360" s="1" t="str">
        <f t="shared" si="350"/>
        <v>RUSIA</v>
      </c>
      <c r="D3360" s="1" t="s">
        <v>6828</v>
      </c>
      <c r="E3360" s="1" t="s">
        <v>5491</v>
      </c>
      <c r="F3360" s="14" t="str">
        <f t="shared" si="346"/>
        <v>RUSIA-00005-B | truza completa pretinas niña ; talla-12 color: rosado -&gt; corazon_01-rosado</v>
      </c>
      <c r="G3360" s="14" t="str">
        <f t="shared" si="351"/>
        <v>{"estampado_1":"rosado","estampado_2":"na"}</v>
      </c>
      <c r="H3360" s="14" t="s">
        <v>1</v>
      </c>
      <c r="I3360" s="14" t="s">
        <v>622</v>
      </c>
      <c r="J3360" s="1">
        <v>12</v>
      </c>
      <c r="K3360" s="14" t="s">
        <v>3</v>
      </c>
      <c r="L3360" s="14" t="s">
        <v>4</v>
      </c>
      <c r="M3360" s="14" t="s">
        <v>5</v>
      </c>
      <c r="N3360" s="1" t="s">
        <v>6945</v>
      </c>
      <c r="O3360" s="1" t="s">
        <v>1287</v>
      </c>
      <c r="P3360" s="1" t="s">
        <v>4666</v>
      </c>
      <c r="Q3360" s="1" t="s">
        <v>5319</v>
      </c>
      <c r="R3360" s="1" t="str">
        <f t="shared" si="347"/>
        <v>RUSIA-00005 | truza completa pretinas niña ; talla-12 color: corazon_01-rosado</v>
      </c>
      <c r="S3360" s="1" t="s">
        <v>5446</v>
      </c>
      <c r="T3360" s="18" t="s">
        <v>1407</v>
      </c>
      <c r="U3360" s="19" t="str">
        <f t="shared" si="348"/>
        <v>('producto_terminado','RUSIA','RUSIA-00005-B','truza completa pretinas niña','RUSIA-00005-B | truza completa pretinas niña ; talla-12 color: rosado -&gt; corazon_01-rosado','{"estampado_1":"rosado","estampado_2":"na"}','{"spec":"na"}','{"precio_doc":74.84,"precio_unit":6.24,"precio_web":9,"precio_catalog":6.86,"precio_usd":1.92}','12','cocotfyma','unidad','activo','APT_E','rosado','ruta5','RUSIA-00005','RUSIA-00005 | truza completa pretinas niña ; talla-12 color: corazon_01-rosado','corazon_01-rosado');</v>
      </c>
      <c r="V3360" s="19">
        <v>22219</v>
      </c>
      <c r="W3360" s="20" t="s">
        <v>4665</v>
      </c>
      <c r="X3360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('producto_terminado','RUSIA','RUSIA-00005-B','truza completa pretinas niña','RUSIA-00005-B | truza completa pretinas niña ; talla-12 color: rosado -&gt; corazon_01-rosado','{"estampado_1":"rosado","estampado_2":"na"}','{"spec":"na"}','{"precio_doc":74.84,"precio_unit":6.24,"precio_web":9,"precio_catalog":6.86,"precio_usd":1.92}','12','cocotfyma','unidad','activo','APT_E','rosado','ruta5','RUSIA-00005','RUSIA-00005 | truza completa pretinas niña ; talla-12 color: corazon_01-rosado','corazon_01-rosado');</v>
      </c>
      <c r="Y3360" s="17"/>
      <c r="Z3360" s="17"/>
      <c r="AA3360" s="17"/>
      <c r="AB3360" s="17"/>
      <c r="AC3360" s="17"/>
      <c r="AD3360" s="17"/>
      <c r="AE3360" s="17"/>
      <c r="AF3360" s="17"/>
      <c r="AG3360" s="17"/>
      <c r="AH3360" s="17"/>
      <c r="AI3360" s="17"/>
      <c r="AJ3360" s="17"/>
      <c r="AK3360" s="17"/>
      <c r="AL3360" s="17"/>
      <c r="AM3360" s="17"/>
      <c r="AN3360" s="17"/>
      <c r="AO3360" s="17"/>
      <c r="AP3360" s="17"/>
      <c r="AQ3360" s="17"/>
      <c r="AR3360" s="17"/>
      <c r="AS3360" s="17"/>
      <c r="AT3360" s="17"/>
      <c r="AU3360" s="17"/>
      <c r="AV3360" s="17"/>
      <c r="AW3360" s="17"/>
      <c r="AX3360" s="17"/>
      <c r="AY3360" s="17"/>
      <c r="AZ3360" s="17"/>
      <c r="BA3360" s="17"/>
      <c r="BB3360" s="17"/>
      <c r="BC3360" s="17"/>
      <c r="BD3360" s="17"/>
      <c r="BE3360" s="17"/>
      <c r="BF3360" s="17"/>
      <c r="BG3360" s="17"/>
      <c r="BH3360" s="17"/>
    </row>
    <row r="3361" spans="2:60" x14ac:dyDescent="0.2">
      <c r="B3361" s="1" t="s">
        <v>0</v>
      </c>
      <c r="C3361" s="1" t="str">
        <f t="shared" si="350"/>
        <v>RUSIA</v>
      </c>
      <c r="D3361" s="1" t="s">
        <v>6829</v>
      </c>
      <c r="E3361" s="1" t="s">
        <v>5491</v>
      </c>
      <c r="F3361" s="14" t="str">
        <f t="shared" si="346"/>
        <v>RUSIA-00006-A | truza completa pretinas niña ; talla-14 color: corazon_01 -&gt; corazon_01-rosado</v>
      </c>
      <c r="G3361" s="14" t="str">
        <f t="shared" si="351"/>
        <v>{"estampado_1":"corazon_01","estampado_2":"na"}</v>
      </c>
      <c r="H3361" s="14" t="s">
        <v>1</v>
      </c>
      <c r="I3361" s="14" t="s">
        <v>622</v>
      </c>
      <c r="J3361" s="1">
        <v>14</v>
      </c>
      <c r="K3361" s="14" t="s">
        <v>3</v>
      </c>
      <c r="L3361" s="14" t="s">
        <v>4</v>
      </c>
      <c r="M3361" s="14" t="s">
        <v>5</v>
      </c>
      <c r="N3361" s="1" t="s">
        <v>6945</v>
      </c>
      <c r="O3361" s="1" t="s">
        <v>1458</v>
      </c>
      <c r="P3361" s="1" t="s">
        <v>4666</v>
      </c>
      <c r="Q3361" s="1" t="s">
        <v>5320</v>
      </c>
      <c r="R3361" s="1" t="str">
        <f t="shared" si="347"/>
        <v>RUSIA-00006 | truza completa pretinas niña ; talla-14 color: corazon_01-rosado</v>
      </c>
      <c r="S3361" s="1" t="s">
        <v>5446</v>
      </c>
      <c r="T3361" s="18" t="s">
        <v>1407</v>
      </c>
      <c r="U3361" s="19" t="str">
        <f t="shared" si="348"/>
        <v>('producto_terminado','RUSIA','RUSIA-00006-A','truza completa pretinas niña','RUSIA-00006-A | truza completa pretinas niña ; talla-14 color: corazon_01 -&gt; corazon_01-rosado','{"estampado_1":"corazon_01","estampado_2":"na"}','{"spec":"na"}','{"precio_doc":74.84,"precio_unit":6.24,"precio_web":9,"precio_catalog":6.86,"precio_usd":1.92}','14','cocotfyma','unidad','activo','APT_E','corazon_01','ruta5','RUSIA-00006','RUSIA-00006 | truza completa pretinas niña ; talla-14 color: corazon_01-rosado','corazon_01-rosado');</v>
      </c>
      <c r="V3361" s="19">
        <v>22220</v>
      </c>
      <c r="W3361" s="20" t="s">
        <v>4665</v>
      </c>
      <c r="X3361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('producto_terminado','RUSIA','RUSIA-00006-A','truza completa pretinas niña','RUSIA-00006-A | truza completa pretinas niña ; talla-14 color: corazon_01 -&gt; corazon_01-rosado','{"estampado_1":"corazon_01","estampado_2":"na"}','{"spec":"na"}','{"precio_doc":74.84,"precio_unit":6.24,"precio_web":9,"precio_catalog":6.86,"precio_usd":1.92}','14','cocotfyma','unidad','activo','APT_E','corazon_01','ruta5','RUSIA-00006','RUSIA-00006 | truza completa pretinas niña ; talla-14 color: corazon_01-rosado','corazon_01-rosado');</v>
      </c>
      <c r="Y3361" s="17"/>
      <c r="Z3361" s="17"/>
      <c r="AA3361" s="17"/>
      <c r="AB3361" s="17"/>
      <c r="AC3361" s="17"/>
      <c r="AD3361" s="17"/>
      <c r="AE3361" s="17"/>
      <c r="AF3361" s="17"/>
      <c r="AG3361" s="17"/>
      <c r="AH3361" s="17"/>
      <c r="AI3361" s="17"/>
      <c r="AJ3361" s="17"/>
      <c r="AK3361" s="17"/>
      <c r="AL3361" s="17"/>
      <c r="AM3361" s="17"/>
      <c r="AN3361" s="17"/>
      <c r="AO3361" s="17"/>
      <c r="AP3361" s="17"/>
      <c r="AQ3361" s="17"/>
      <c r="AR3361" s="17"/>
      <c r="AS3361" s="17"/>
      <c r="AT3361" s="17"/>
      <c r="AU3361" s="17"/>
      <c r="AV3361" s="17"/>
      <c r="AW3361" s="17"/>
      <c r="AX3361" s="17"/>
      <c r="AY3361" s="17"/>
      <c r="AZ3361" s="17"/>
      <c r="BA3361" s="17"/>
      <c r="BB3361" s="17"/>
      <c r="BC3361" s="17"/>
      <c r="BD3361" s="17"/>
      <c r="BE3361" s="17"/>
      <c r="BF3361" s="17"/>
      <c r="BG3361" s="17"/>
      <c r="BH3361" s="17"/>
    </row>
    <row r="3362" spans="2:60" x14ac:dyDescent="0.2">
      <c r="B3362" s="1" t="s">
        <v>0</v>
      </c>
      <c r="C3362" s="1" t="str">
        <f t="shared" si="350"/>
        <v>RUSIA</v>
      </c>
      <c r="D3362" s="1" t="s">
        <v>6830</v>
      </c>
      <c r="E3362" s="1" t="s">
        <v>5491</v>
      </c>
      <c r="F3362" s="14" t="str">
        <f t="shared" si="346"/>
        <v>RUSIA-00006-B | truza completa pretinas niña ; talla-14 color: rosado -&gt; corazon_01-rosado</v>
      </c>
      <c r="G3362" s="14" t="str">
        <f t="shared" si="351"/>
        <v>{"estampado_1":"rosado","estampado_2":"na"}</v>
      </c>
      <c r="H3362" s="14" t="s">
        <v>1</v>
      </c>
      <c r="I3362" s="14" t="s">
        <v>622</v>
      </c>
      <c r="J3362" s="1">
        <v>14</v>
      </c>
      <c r="K3362" s="14" t="s">
        <v>3</v>
      </c>
      <c r="L3362" s="14" t="s">
        <v>4</v>
      </c>
      <c r="M3362" s="14" t="s">
        <v>5</v>
      </c>
      <c r="N3362" s="1" t="s">
        <v>6945</v>
      </c>
      <c r="O3362" s="1" t="s">
        <v>1287</v>
      </c>
      <c r="P3362" s="1" t="s">
        <v>4666</v>
      </c>
      <c r="Q3362" s="1" t="s">
        <v>5320</v>
      </c>
      <c r="R3362" s="1" t="str">
        <f t="shared" si="347"/>
        <v>RUSIA-00006 | truza completa pretinas niña ; talla-14 color: corazon_01-rosado</v>
      </c>
      <c r="S3362" s="1" t="s">
        <v>5446</v>
      </c>
      <c r="T3362" s="18" t="s">
        <v>1407</v>
      </c>
      <c r="U3362" s="19" t="str">
        <f t="shared" si="348"/>
        <v>('producto_terminado','RUSIA','RUSIA-00006-B','truza completa pretinas niña','RUSIA-00006-B | truza completa pretinas niña ; talla-14 color: rosado -&gt; corazon_01-rosado','{"estampado_1":"rosado","estampado_2":"na"}','{"spec":"na"}','{"precio_doc":74.84,"precio_unit":6.24,"precio_web":9,"precio_catalog":6.86,"precio_usd":1.92}','14','cocotfyma','unidad','activo','APT_E','rosado','ruta5','RUSIA-00006','RUSIA-00006 | truza completa pretinas niña ; talla-14 color: corazon_01-rosado','corazon_01-rosado');</v>
      </c>
      <c r="V3362" s="19">
        <v>22221</v>
      </c>
      <c r="W3362" s="20" t="s">
        <v>4665</v>
      </c>
      <c r="X3362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('producto_terminado','RUSIA','RUSIA-00006-B','truza completa pretinas niña','RUSIA-00006-B | truza completa pretinas niña ; talla-14 color: rosado -&gt; corazon_01-rosado','{"estampado_1":"rosado","estampado_2":"na"}','{"spec":"na"}','{"precio_doc":74.84,"precio_unit":6.24,"precio_web":9,"precio_catalog":6.86,"precio_usd":1.92}','14','cocotfyma','unidad','activo','APT_E','rosado','ruta5','RUSIA-00006','RUSIA-00006 | truza completa pretinas niña ; talla-14 color: corazon_01-rosado','corazon_01-rosado');</v>
      </c>
      <c r="Y3362" s="17"/>
      <c r="Z3362" s="17"/>
      <c r="AA3362" s="17"/>
      <c r="AB3362" s="17"/>
      <c r="AC3362" s="17"/>
      <c r="AD3362" s="17"/>
      <c r="AE3362" s="17"/>
      <c r="AF3362" s="17"/>
      <c r="AG3362" s="17"/>
      <c r="AH3362" s="17"/>
      <c r="AI3362" s="17"/>
      <c r="AJ3362" s="17"/>
      <c r="AK3362" s="17"/>
      <c r="AL3362" s="17"/>
      <c r="AM3362" s="17"/>
      <c r="AN3362" s="17"/>
      <c r="AO3362" s="17"/>
      <c r="AP3362" s="17"/>
      <c r="AQ3362" s="17"/>
      <c r="AR3362" s="17"/>
      <c r="AS3362" s="17"/>
      <c r="AT3362" s="17"/>
      <c r="AU3362" s="17"/>
      <c r="AV3362" s="17"/>
      <c r="AW3362" s="17"/>
      <c r="AX3362" s="17"/>
      <c r="AY3362" s="17"/>
      <c r="AZ3362" s="17"/>
      <c r="BA3362" s="17"/>
      <c r="BB3362" s="17"/>
      <c r="BC3362" s="17"/>
      <c r="BD3362" s="17"/>
      <c r="BE3362" s="17"/>
      <c r="BF3362" s="17"/>
      <c r="BG3362" s="17"/>
      <c r="BH3362" s="17"/>
    </row>
    <row r="3363" spans="2:60" x14ac:dyDescent="0.2">
      <c r="B3363" s="1" t="s">
        <v>0</v>
      </c>
      <c r="C3363" s="1" t="str">
        <f t="shared" si="350"/>
        <v>RUSIA</v>
      </c>
      <c r="D3363" s="1" t="s">
        <v>6831</v>
      </c>
      <c r="E3363" s="1" t="s">
        <v>5491</v>
      </c>
      <c r="F3363" s="14" t="str">
        <f t="shared" si="346"/>
        <v>RUSIA-00007-A | truza completa pretinas niña ; talla-16 color: corazon_01 -&gt; corazon_01-rosado</v>
      </c>
      <c r="G3363" s="14" t="str">
        <f t="shared" si="351"/>
        <v>{"estampado_1":"corazon_01","estampado_2":"na"}</v>
      </c>
      <c r="H3363" s="14" t="s">
        <v>1</v>
      </c>
      <c r="I3363" s="14" t="s">
        <v>622</v>
      </c>
      <c r="J3363" s="1">
        <v>16</v>
      </c>
      <c r="K3363" s="14" t="s">
        <v>3</v>
      </c>
      <c r="L3363" s="14" t="s">
        <v>4</v>
      </c>
      <c r="M3363" s="14" t="s">
        <v>5</v>
      </c>
      <c r="N3363" s="1" t="s">
        <v>6945</v>
      </c>
      <c r="O3363" s="1" t="s">
        <v>1458</v>
      </c>
      <c r="P3363" s="1" t="s">
        <v>4666</v>
      </c>
      <c r="Q3363" s="1" t="s">
        <v>5321</v>
      </c>
      <c r="R3363" s="1" t="str">
        <f t="shared" si="347"/>
        <v>RUSIA-00007 | truza completa pretinas niña ; talla-16 color: corazon_01-rosado</v>
      </c>
      <c r="S3363" s="1" t="s">
        <v>5446</v>
      </c>
      <c r="T3363" s="18" t="s">
        <v>1407</v>
      </c>
      <c r="U3363" s="19" t="str">
        <f t="shared" si="348"/>
        <v>('producto_terminado','RUSIA','RUSIA-00007-A','truza completa pretinas niña','RUSIA-00007-A | truza completa pretinas niña ; talla-16 color: corazon_01 -&gt; corazon_01-rosado','{"estampado_1":"corazon_01","estampado_2":"na"}','{"spec":"na"}','{"precio_doc":74.84,"precio_unit":6.24,"precio_web":9,"precio_catalog":6.86,"precio_usd":1.92}','16','cocotfyma','unidad','activo','APT_E','corazon_01','ruta5','RUSIA-00007','RUSIA-00007 | truza completa pretinas niña ; talla-16 color: corazon_01-rosado','corazon_01-rosado');</v>
      </c>
      <c r="V3363" s="19">
        <v>22222</v>
      </c>
      <c r="W3363" s="20" t="s">
        <v>4665</v>
      </c>
      <c r="X3363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('producto_terminado','RUSIA','RUSIA-00007-A','truza completa pretinas niña','RUSIA-00007-A | truza completa pretinas niña ; talla-16 color: corazon_01 -&gt; corazon_01-rosado','{"estampado_1":"corazon_01","estampado_2":"na"}','{"spec":"na"}','{"precio_doc":74.84,"precio_unit":6.24,"precio_web":9,"precio_catalog":6.86,"precio_usd":1.92}','16','cocotfyma','unidad','activo','APT_E','corazon_01','ruta5','RUSIA-00007','RUSIA-00007 | truza completa pretinas niña ; talla-16 color: corazon_01-rosado','corazon_01-rosado');</v>
      </c>
      <c r="Y3363" s="17"/>
      <c r="Z3363" s="17"/>
      <c r="AA3363" s="17"/>
      <c r="AB3363" s="17"/>
      <c r="AC3363" s="17"/>
      <c r="AD3363" s="17"/>
      <c r="AE3363" s="17"/>
      <c r="AF3363" s="17"/>
      <c r="AG3363" s="17"/>
      <c r="AH3363" s="17"/>
      <c r="AI3363" s="17"/>
      <c r="AJ3363" s="17"/>
      <c r="AK3363" s="17"/>
      <c r="AL3363" s="17"/>
      <c r="AM3363" s="17"/>
      <c r="AN3363" s="17"/>
      <c r="AO3363" s="17"/>
      <c r="AP3363" s="17"/>
      <c r="AQ3363" s="17"/>
      <c r="AR3363" s="17"/>
      <c r="AS3363" s="17"/>
      <c r="AT3363" s="17"/>
      <c r="AU3363" s="17"/>
      <c r="AV3363" s="17"/>
      <c r="AW3363" s="17"/>
      <c r="AX3363" s="17"/>
      <c r="AY3363" s="17"/>
      <c r="AZ3363" s="17"/>
      <c r="BA3363" s="17"/>
      <c r="BB3363" s="17"/>
      <c r="BC3363" s="17"/>
      <c r="BD3363" s="17"/>
      <c r="BE3363" s="17"/>
      <c r="BF3363" s="17"/>
      <c r="BG3363" s="17"/>
      <c r="BH3363" s="17"/>
    </row>
    <row r="3364" spans="2:60" x14ac:dyDescent="0.2">
      <c r="B3364" s="1" t="s">
        <v>0</v>
      </c>
      <c r="C3364" s="1" t="str">
        <f t="shared" si="350"/>
        <v>RUSIA</v>
      </c>
      <c r="D3364" s="1" t="s">
        <v>6832</v>
      </c>
      <c r="E3364" s="1" t="s">
        <v>5491</v>
      </c>
      <c r="F3364" s="14" t="str">
        <f t="shared" si="346"/>
        <v>RUSIA-00007-B | truza completa pretinas niña ; talla-16 color: rosado -&gt; corazon_01-rosado</v>
      </c>
      <c r="G3364" s="14" t="str">
        <f t="shared" si="351"/>
        <v>{"estampado_1":"rosado","estampado_2":"na"}</v>
      </c>
      <c r="H3364" s="14" t="s">
        <v>1</v>
      </c>
      <c r="I3364" s="14" t="s">
        <v>622</v>
      </c>
      <c r="J3364" s="1">
        <v>16</v>
      </c>
      <c r="K3364" s="14" t="s">
        <v>3</v>
      </c>
      <c r="L3364" s="14" t="s">
        <v>4</v>
      </c>
      <c r="M3364" s="14" t="s">
        <v>5</v>
      </c>
      <c r="N3364" s="1" t="s">
        <v>6945</v>
      </c>
      <c r="O3364" s="1" t="s">
        <v>1287</v>
      </c>
      <c r="P3364" s="1" t="s">
        <v>4666</v>
      </c>
      <c r="Q3364" s="1" t="s">
        <v>5321</v>
      </c>
      <c r="R3364" s="1" t="str">
        <f t="shared" si="347"/>
        <v>RUSIA-00007 | truza completa pretinas niña ; talla-16 color: corazon_01-rosado</v>
      </c>
      <c r="S3364" s="1" t="s">
        <v>5446</v>
      </c>
      <c r="T3364" s="18" t="s">
        <v>1407</v>
      </c>
      <c r="U3364" s="19" t="str">
        <f t="shared" si="348"/>
        <v>('producto_terminado','RUSIA','RUSIA-00007-B','truza completa pretinas niña','RUSIA-00007-B | truza completa pretinas niña ; talla-16 color: rosado -&gt; corazon_01-rosado','{"estampado_1":"rosado","estampado_2":"na"}','{"spec":"na"}','{"precio_doc":74.84,"precio_unit":6.24,"precio_web":9,"precio_catalog":6.86,"precio_usd":1.92}','16','cocotfyma','unidad','activo','APT_E','rosado','ruta5','RUSIA-00007','RUSIA-00007 | truza completa pretinas niña ; talla-16 color: corazon_01-rosado','corazon_01-rosado');</v>
      </c>
      <c r="V3364" s="19">
        <v>22223</v>
      </c>
      <c r="W3364" s="20" t="s">
        <v>4665</v>
      </c>
      <c r="X3364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('producto_terminado','RUSIA','RUSIA-00007-B','truza completa pretinas niña','RUSIA-00007-B | truza completa pretinas niña ; talla-16 color: rosado -&gt; corazon_01-rosado','{"estampado_1":"rosado","estampado_2":"na"}','{"spec":"na"}','{"precio_doc":74.84,"precio_unit":6.24,"precio_web":9,"precio_catalog":6.86,"precio_usd":1.92}','16','cocotfyma','unidad','activo','APT_E','rosado','ruta5','RUSIA-00007','RUSIA-00007 | truza completa pretinas niña ; talla-16 color: corazon_01-rosado','corazon_01-rosado');</v>
      </c>
      <c r="Y3364" s="17"/>
      <c r="Z3364" s="17"/>
      <c r="AA3364" s="17"/>
      <c r="AB3364" s="17"/>
      <c r="AC3364" s="17"/>
      <c r="AD3364" s="17"/>
      <c r="AE3364" s="17"/>
      <c r="AF3364" s="17"/>
      <c r="AG3364" s="17"/>
      <c r="AH3364" s="17"/>
      <c r="AI3364" s="17"/>
      <c r="AJ3364" s="17"/>
      <c r="AK3364" s="17"/>
      <c r="AL3364" s="17"/>
      <c r="AM3364" s="17"/>
      <c r="AN3364" s="17"/>
      <c r="AO3364" s="17"/>
      <c r="AP3364" s="17"/>
      <c r="AQ3364" s="17"/>
      <c r="AR3364" s="17"/>
      <c r="AS3364" s="17"/>
      <c r="AT3364" s="17"/>
      <c r="AU3364" s="17"/>
      <c r="AV3364" s="17"/>
      <c r="AW3364" s="17"/>
      <c r="AX3364" s="17"/>
      <c r="AY3364" s="17"/>
      <c r="AZ3364" s="17"/>
      <c r="BA3364" s="17"/>
      <c r="BB3364" s="17"/>
      <c r="BC3364" s="17"/>
      <c r="BD3364" s="17"/>
      <c r="BE3364" s="17"/>
      <c r="BF3364" s="17"/>
      <c r="BG3364" s="17"/>
      <c r="BH3364" s="17"/>
    </row>
    <row r="3365" spans="2:60" x14ac:dyDescent="0.2">
      <c r="B3365" s="1" t="s">
        <v>0</v>
      </c>
      <c r="C3365" s="1" t="str">
        <f t="shared" si="350"/>
        <v>FB3O</v>
      </c>
      <c r="D3365" s="1" t="s">
        <v>6833</v>
      </c>
      <c r="E3365" s="1" t="s">
        <v>5492</v>
      </c>
      <c r="F3365" s="14" t="str">
        <f t="shared" si="346"/>
        <v>FB3O-14001-A | pañelera bebe organica niña ; talla-6 color: lila -&gt; lila-rosado</v>
      </c>
      <c r="G3365" s="14" t="str">
        <f t="shared" si="351"/>
        <v>{"estampado_1":"lila","estampado_2":"na"}</v>
      </c>
      <c r="H3365" s="14" t="s">
        <v>1</v>
      </c>
      <c r="I3365" s="14" t="s">
        <v>622</v>
      </c>
      <c r="J3365" s="1">
        <v>6</v>
      </c>
      <c r="K3365" s="14" t="s">
        <v>3</v>
      </c>
      <c r="L3365" s="14" t="s">
        <v>4</v>
      </c>
      <c r="M3365" s="14" t="s">
        <v>5</v>
      </c>
      <c r="N3365" s="1" t="s">
        <v>6945</v>
      </c>
      <c r="O3365" s="1" t="s">
        <v>1293</v>
      </c>
      <c r="P3365" s="1" t="s">
        <v>4666</v>
      </c>
      <c r="Q3365" s="1" t="s">
        <v>5322</v>
      </c>
      <c r="R3365" s="1" t="str">
        <f t="shared" si="347"/>
        <v>FB3O-14001 | pañelera bebe organica niña ; talla-6 color: lila-rosado</v>
      </c>
      <c r="S3365" s="1" t="s">
        <v>5470</v>
      </c>
      <c r="T3365" s="18" t="s">
        <v>1407</v>
      </c>
      <c r="U3365" s="19" t="str">
        <f t="shared" si="348"/>
        <v>('producto_terminado','FB3O','FB3O-14001-A','pañelera bebe organica niña','FB3O-14001-A | pañelera bebe organica niña ; talla-6 color: lila -&gt; lila-rosado','{"estampado_1":"lila","estampado_2":"na"}','{"spec":"na"}','{"precio_doc":74.84,"precio_unit":6.24,"precio_web":9,"precio_catalog":6.86,"precio_usd":1.92}','6','cocotfyma','unidad','activo','APT_E','lila','ruta5','FB3O-14001','FB3O-14001 | pañelera bebe organica niña ; talla-6 color: lila-rosado','lila-rosado');</v>
      </c>
      <c r="V3365" s="19">
        <v>22224</v>
      </c>
      <c r="W3365" s="20" t="s">
        <v>4665</v>
      </c>
      <c r="X3365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('producto_terminado','FB3O','FB3O-14001-A','pañelera bebe organica niña','FB3O-14001-A | pañelera bebe organica niña ; talla-6 color: lila -&gt; lila-rosado','{"estampado_1":"lila","estampado_2":"na"}','{"spec":"na"}','{"precio_doc":74.84,"precio_unit":6.24,"precio_web":9,"precio_catalog":6.86,"precio_usd":1.92}','6','cocotfyma','unidad','activo','APT_E','lila','ruta5','FB3O-14001','FB3O-14001 | pañelera bebe organica niña ; talla-6 color: lila-rosado','lila-rosado');</v>
      </c>
      <c r="Y3365" s="17"/>
      <c r="Z3365" s="17"/>
      <c r="AA3365" s="17"/>
      <c r="AB3365" s="17"/>
      <c r="AC3365" s="17"/>
      <c r="AD3365" s="17"/>
      <c r="AE3365" s="17"/>
      <c r="AF3365" s="17"/>
      <c r="AG3365" s="17"/>
      <c r="AH3365" s="17"/>
      <c r="AI3365" s="17"/>
      <c r="AJ3365" s="17"/>
      <c r="AK3365" s="17"/>
      <c r="AL3365" s="17"/>
      <c r="AM3365" s="17"/>
      <c r="AN3365" s="17"/>
      <c r="AO3365" s="17"/>
      <c r="AP3365" s="17"/>
      <c r="AQ3365" s="17"/>
      <c r="AR3365" s="17"/>
      <c r="AS3365" s="17"/>
      <c r="AT3365" s="17"/>
      <c r="AU3365" s="17"/>
      <c r="AV3365" s="17"/>
      <c r="AW3365" s="17"/>
      <c r="AX3365" s="17"/>
      <c r="AY3365" s="17"/>
      <c r="AZ3365" s="17"/>
      <c r="BA3365" s="17"/>
      <c r="BB3365" s="17"/>
      <c r="BC3365" s="17"/>
      <c r="BD3365" s="17"/>
      <c r="BE3365" s="17"/>
      <c r="BF3365" s="17"/>
      <c r="BG3365" s="17"/>
      <c r="BH3365" s="17"/>
    </row>
    <row r="3366" spans="2:60" x14ac:dyDescent="0.2">
      <c r="B3366" s="1" t="s">
        <v>0</v>
      </c>
      <c r="C3366" s="1" t="str">
        <f t="shared" si="350"/>
        <v>FB3O</v>
      </c>
      <c r="D3366" s="1" t="s">
        <v>6834</v>
      </c>
      <c r="E3366" s="1" t="s">
        <v>5492</v>
      </c>
      <c r="F3366" s="14" t="str">
        <f t="shared" si="346"/>
        <v>FB3O-14001-B | pañelera bebe organica niña ; talla-6 color: rosado -&gt; lila-rosado</v>
      </c>
      <c r="G3366" s="14" t="str">
        <f t="shared" si="351"/>
        <v>{"estampado_1":"rosado","estampado_2":"na"}</v>
      </c>
      <c r="H3366" s="14" t="s">
        <v>1</v>
      </c>
      <c r="I3366" s="14" t="s">
        <v>622</v>
      </c>
      <c r="J3366" s="1">
        <v>6</v>
      </c>
      <c r="K3366" s="14" t="s">
        <v>3</v>
      </c>
      <c r="L3366" s="14" t="s">
        <v>4</v>
      </c>
      <c r="M3366" s="14" t="s">
        <v>5</v>
      </c>
      <c r="N3366" s="1" t="s">
        <v>6945</v>
      </c>
      <c r="O3366" s="1" t="s">
        <v>1287</v>
      </c>
      <c r="P3366" s="1" t="s">
        <v>4666</v>
      </c>
      <c r="Q3366" s="1" t="s">
        <v>5322</v>
      </c>
      <c r="R3366" s="1" t="str">
        <f t="shared" si="347"/>
        <v>FB3O-14001 | pañelera bebe organica niña ; talla-6 color: lila-rosado</v>
      </c>
      <c r="S3366" s="1" t="s">
        <v>5470</v>
      </c>
      <c r="T3366" s="18" t="s">
        <v>1407</v>
      </c>
      <c r="U3366" s="19" t="str">
        <f t="shared" si="348"/>
        <v>('producto_terminado','FB3O','FB3O-14001-B','pañelera bebe organica niña','FB3O-14001-B | pañelera bebe organica niña ; talla-6 color: rosado -&gt; lila-rosado','{"estampado_1":"rosado","estampado_2":"na"}','{"spec":"na"}','{"precio_doc":74.84,"precio_unit":6.24,"precio_web":9,"precio_catalog":6.86,"precio_usd":1.92}','6','cocotfyma','unidad','activo','APT_E','rosado','ruta5','FB3O-14001','FB3O-14001 | pañelera bebe organica niña ; talla-6 color: lila-rosado','lila-rosado');</v>
      </c>
      <c r="V3366" s="19">
        <v>22225</v>
      </c>
      <c r="W3366" s="20" t="s">
        <v>4665</v>
      </c>
      <c r="X3366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('producto_terminado','FB3O','FB3O-14001-B','pañelera bebe organica niña','FB3O-14001-B | pañelera bebe organica niña ; talla-6 color: rosado -&gt; lila-rosado','{"estampado_1":"rosado","estampado_2":"na"}','{"spec":"na"}','{"precio_doc":74.84,"precio_unit":6.24,"precio_web":9,"precio_catalog":6.86,"precio_usd":1.92}','6','cocotfyma','unidad','activo','APT_E','rosado','ruta5','FB3O-14001','FB3O-14001 | pañelera bebe organica niña ; talla-6 color: lila-rosado','lila-rosado');</v>
      </c>
      <c r="Y3366" s="17"/>
      <c r="Z3366" s="17"/>
      <c r="AA3366" s="17"/>
      <c r="AB3366" s="17"/>
      <c r="AC3366" s="17"/>
      <c r="AD3366" s="17"/>
      <c r="AE3366" s="17"/>
      <c r="AF3366" s="17"/>
      <c r="AG3366" s="17"/>
      <c r="AH3366" s="17"/>
      <c r="AI3366" s="17"/>
      <c r="AJ3366" s="17"/>
      <c r="AK3366" s="17"/>
      <c r="AL3366" s="17"/>
      <c r="AM3366" s="17"/>
      <c r="AN3366" s="17"/>
      <c r="AO3366" s="17"/>
      <c r="AP3366" s="17"/>
      <c r="AQ3366" s="17"/>
      <c r="AR3366" s="17"/>
      <c r="AS3366" s="17"/>
      <c r="AT3366" s="17"/>
      <c r="AU3366" s="17"/>
      <c r="AV3366" s="17"/>
      <c r="AW3366" s="17"/>
      <c r="AX3366" s="17"/>
      <c r="AY3366" s="17"/>
      <c r="AZ3366" s="17"/>
      <c r="BA3366" s="17"/>
      <c r="BB3366" s="17"/>
      <c r="BC3366" s="17"/>
      <c r="BD3366" s="17"/>
      <c r="BE3366" s="17"/>
      <c r="BF3366" s="17"/>
      <c r="BG3366" s="17"/>
      <c r="BH3366" s="17"/>
    </row>
    <row r="3367" spans="2:60" x14ac:dyDescent="0.2">
      <c r="B3367" s="1" t="s">
        <v>0</v>
      </c>
      <c r="C3367" s="1" t="str">
        <f t="shared" si="350"/>
        <v>FB3O</v>
      </c>
      <c r="D3367" s="1" t="s">
        <v>6835</v>
      </c>
      <c r="E3367" s="1" t="s">
        <v>5492</v>
      </c>
      <c r="F3367" s="14" t="str">
        <f t="shared" si="346"/>
        <v>FB3O-15001-A | pañelera bebe organica niña ; talla-12 color: lila -&gt; lila-rosado</v>
      </c>
      <c r="G3367" s="14" t="str">
        <f t="shared" si="351"/>
        <v>{"estampado_1":"lila","estampado_2":"na"}</v>
      </c>
      <c r="H3367" s="14" t="s">
        <v>1</v>
      </c>
      <c r="I3367" s="14" t="s">
        <v>622</v>
      </c>
      <c r="J3367" s="1">
        <v>12</v>
      </c>
      <c r="K3367" s="14" t="s">
        <v>3</v>
      </c>
      <c r="L3367" s="14" t="s">
        <v>4</v>
      </c>
      <c r="M3367" s="14" t="s">
        <v>5</v>
      </c>
      <c r="N3367" s="1" t="s">
        <v>6945</v>
      </c>
      <c r="O3367" s="1" t="s">
        <v>1293</v>
      </c>
      <c r="P3367" s="1" t="s">
        <v>4666</v>
      </c>
      <c r="Q3367" s="1" t="s">
        <v>5323</v>
      </c>
      <c r="R3367" s="1" t="str">
        <f t="shared" si="347"/>
        <v>FB3O-15001 | pañelera bebe organica niña ; talla-12 color: lila-rosado</v>
      </c>
      <c r="S3367" s="1" t="s">
        <v>5470</v>
      </c>
      <c r="T3367" s="18" t="s">
        <v>1407</v>
      </c>
      <c r="U3367" s="19" t="str">
        <f t="shared" si="348"/>
        <v>('producto_terminado','FB3O','FB3O-15001-A','pañelera bebe organica niña','FB3O-15001-A | pañelera bebe organica niña ; talla-12 color: lila -&gt; lila-rosado','{"estampado_1":"lila","estampado_2":"na"}','{"spec":"na"}','{"precio_doc":74.84,"precio_unit":6.24,"precio_web":9,"precio_catalog":6.86,"precio_usd":1.92}','12','cocotfyma','unidad','activo','APT_E','lila','ruta5','FB3O-15001','FB3O-15001 | pañelera bebe organica niña ; talla-12 color: lila-rosado','lila-rosado');</v>
      </c>
      <c r="V3367" s="19">
        <v>22226</v>
      </c>
      <c r="W3367" s="20" t="s">
        <v>4665</v>
      </c>
      <c r="X3367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('producto_terminado','FB3O','FB3O-15001-A','pañelera bebe organica niña','FB3O-15001-A | pañelera bebe organica niña ; talla-12 color: lila -&gt; lila-rosado','{"estampado_1":"lila","estampado_2":"na"}','{"spec":"na"}','{"precio_doc":74.84,"precio_unit":6.24,"precio_web":9,"precio_catalog":6.86,"precio_usd":1.92}','12','cocotfyma','unidad','activo','APT_E','lila','ruta5','FB3O-15001','FB3O-15001 | pañelera bebe organica niña ; talla-12 color: lila-rosado','lila-rosado');</v>
      </c>
      <c r="Y3367" s="17"/>
      <c r="Z3367" s="17"/>
      <c r="AA3367" s="17"/>
      <c r="AB3367" s="17"/>
      <c r="AC3367" s="17"/>
      <c r="AD3367" s="17"/>
      <c r="AE3367" s="17"/>
      <c r="AF3367" s="17"/>
      <c r="AG3367" s="17"/>
      <c r="AH3367" s="17"/>
      <c r="AI3367" s="17"/>
      <c r="AJ3367" s="17"/>
      <c r="AK3367" s="17"/>
      <c r="AL3367" s="17"/>
      <c r="AM3367" s="17"/>
      <c r="AN3367" s="17"/>
      <c r="AO3367" s="17"/>
      <c r="AP3367" s="17"/>
      <c r="AQ3367" s="17"/>
      <c r="AR3367" s="17"/>
      <c r="AS3367" s="17"/>
      <c r="AT3367" s="17"/>
      <c r="AU3367" s="17"/>
      <c r="AV3367" s="17"/>
      <c r="AW3367" s="17"/>
      <c r="AX3367" s="17"/>
      <c r="AY3367" s="17"/>
      <c r="AZ3367" s="17"/>
      <c r="BA3367" s="17"/>
      <c r="BB3367" s="17"/>
      <c r="BC3367" s="17"/>
      <c r="BD3367" s="17"/>
      <c r="BE3367" s="17"/>
      <c r="BF3367" s="17"/>
      <c r="BG3367" s="17"/>
      <c r="BH3367" s="17"/>
    </row>
    <row r="3368" spans="2:60" x14ac:dyDescent="0.2">
      <c r="B3368" s="1" t="s">
        <v>0</v>
      </c>
      <c r="C3368" s="1" t="str">
        <f t="shared" si="350"/>
        <v>FB3O</v>
      </c>
      <c r="D3368" s="1" t="s">
        <v>6836</v>
      </c>
      <c r="E3368" s="1" t="s">
        <v>5492</v>
      </c>
      <c r="F3368" s="14" t="str">
        <f t="shared" si="346"/>
        <v>FB3O-15001-B | pañelera bebe organica niña ; talla-12 color: rosado -&gt; lila-rosado</v>
      </c>
      <c r="G3368" s="14" t="str">
        <f t="shared" si="351"/>
        <v>{"estampado_1":"rosado","estampado_2":"na"}</v>
      </c>
      <c r="H3368" s="14" t="s">
        <v>1</v>
      </c>
      <c r="I3368" s="14" t="s">
        <v>622</v>
      </c>
      <c r="J3368" s="1">
        <v>12</v>
      </c>
      <c r="K3368" s="14" t="s">
        <v>3</v>
      </c>
      <c r="L3368" s="14" t="s">
        <v>4</v>
      </c>
      <c r="M3368" s="14" t="s">
        <v>5</v>
      </c>
      <c r="N3368" s="1" t="s">
        <v>6945</v>
      </c>
      <c r="O3368" s="1" t="s">
        <v>1287</v>
      </c>
      <c r="P3368" s="1" t="s">
        <v>4666</v>
      </c>
      <c r="Q3368" s="1" t="s">
        <v>5323</v>
      </c>
      <c r="R3368" s="1" t="str">
        <f t="shared" si="347"/>
        <v>FB3O-15001 | pañelera bebe organica niña ; talla-12 color: lila-rosado</v>
      </c>
      <c r="S3368" s="1" t="s">
        <v>5470</v>
      </c>
      <c r="T3368" s="18" t="s">
        <v>1407</v>
      </c>
      <c r="U3368" s="19" t="str">
        <f t="shared" si="348"/>
        <v>('producto_terminado','FB3O','FB3O-15001-B','pañelera bebe organica niña','FB3O-15001-B | pañelera bebe organica niña ; talla-12 color: rosado -&gt; lila-rosado','{"estampado_1":"rosado","estampado_2":"na"}','{"spec":"na"}','{"precio_doc":74.84,"precio_unit":6.24,"precio_web":9,"precio_catalog":6.86,"precio_usd":1.92}','12','cocotfyma','unidad','activo','APT_E','rosado','ruta5','FB3O-15001','FB3O-15001 | pañelera bebe organica niña ; talla-12 color: lila-rosado','lila-rosado');</v>
      </c>
      <c r="V3368" s="19">
        <v>22227</v>
      </c>
      <c r="W3368" s="20" t="s">
        <v>4665</v>
      </c>
      <c r="X3368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('producto_terminado','FB3O','FB3O-15001-B','pañelera bebe organica niña','FB3O-15001-B | pañelera bebe organica niña ; talla-12 color: rosado -&gt; lila-rosado','{"estampado_1":"rosado","estampado_2":"na"}','{"spec":"na"}','{"precio_doc":74.84,"precio_unit":6.24,"precio_web":9,"precio_catalog":6.86,"precio_usd":1.92}','12','cocotfyma','unidad','activo','APT_E','rosado','ruta5','FB3O-15001','FB3O-15001 | pañelera bebe organica niña ; talla-12 color: lila-rosado','lila-rosado');</v>
      </c>
      <c r="Y3368" s="17"/>
      <c r="Z3368" s="17"/>
      <c r="AA3368" s="17"/>
      <c r="AB3368" s="17"/>
      <c r="AC3368" s="17"/>
      <c r="AD3368" s="17"/>
      <c r="AE3368" s="17"/>
      <c r="AF3368" s="17"/>
      <c r="AG3368" s="17"/>
      <c r="AH3368" s="17"/>
      <c r="AI3368" s="17"/>
      <c r="AJ3368" s="17"/>
      <c r="AK3368" s="17"/>
      <c r="AL3368" s="17"/>
      <c r="AM3368" s="17"/>
      <c r="AN3368" s="17"/>
      <c r="AO3368" s="17"/>
      <c r="AP3368" s="17"/>
      <c r="AQ3368" s="17"/>
      <c r="AR3368" s="17"/>
      <c r="AS3368" s="17"/>
      <c r="AT3368" s="17"/>
      <c r="AU3368" s="17"/>
      <c r="AV3368" s="17"/>
      <c r="AW3368" s="17"/>
      <c r="AX3368" s="17"/>
      <c r="AY3368" s="17"/>
      <c r="AZ3368" s="17"/>
      <c r="BA3368" s="17"/>
      <c r="BB3368" s="17"/>
      <c r="BC3368" s="17"/>
      <c r="BD3368" s="17"/>
      <c r="BE3368" s="17"/>
      <c r="BF3368" s="17"/>
      <c r="BG3368" s="17"/>
      <c r="BH3368" s="17"/>
    </row>
    <row r="3369" spans="2:60" x14ac:dyDescent="0.2">
      <c r="B3369" s="1" t="s">
        <v>0</v>
      </c>
      <c r="C3369" s="1" t="str">
        <f t="shared" si="350"/>
        <v>FB3O</v>
      </c>
      <c r="D3369" s="1" t="s">
        <v>6837</v>
      </c>
      <c r="E3369" s="1" t="s">
        <v>5492</v>
      </c>
      <c r="F3369" s="14" t="str">
        <f t="shared" si="346"/>
        <v>FB3O-16001-A | pañelera bebe organica niña ; talla-18 color: lila -&gt; lila-rosado</v>
      </c>
      <c r="G3369" s="14" t="str">
        <f t="shared" si="351"/>
        <v>{"estampado_1":"lila","estampado_2":"na"}</v>
      </c>
      <c r="H3369" s="14" t="s">
        <v>1</v>
      </c>
      <c r="I3369" s="14" t="s">
        <v>622</v>
      </c>
      <c r="J3369" s="1">
        <v>18</v>
      </c>
      <c r="K3369" s="14" t="s">
        <v>3</v>
      </c>
      <c r="L3369" s="14" t="s">
        <v>4</v>
      </c>
      <c r="M3369" s="14" t="s">
        <v>5</v>
      </c>
      <c r="N3369" s="1" t="s">
        <v>6945</v>
      </c>
      <c r="O3369" s="1" t="s">
        <v>1293</v>
      </c>
      <c r="P3369" s="1" t="s">
        <v>4666</v>
      </c>
      <c r="Q3369" s="1" t="s">
        <v>5324</v>
      </c>
      <c r="R3369" s="1" t="str">
        <f t="shared" si="347"/>
        <v>FB3O-16001 | pañelera bebe organica niña ; talla-18 color: lila-rosado</v>
      </c>
      <c r="S3369" s="1" t="s">
        <v>5470</v>
      </c>
      <c r="T3369" s="18" t="s">
        <v>1407</v>
      </c>
      <c r="U3369" s="19" t="str">
        <f t="shared" si="348"/>
        <v>('producto_terminado','FB3O','FB3O-16001-A','pañelera bebe organica niña','FB3O-16001-A | pañelera bebe organica niña ; talla-18 color: lila -&gt; lila-rosado','{"estampado_1":"lila","estampado_2":"na"}','{"spec":"na"}','{"precio_doc":74.84,"precio_unit":6.24,"precio_web":9,"precio_catalog":6.86,"precio_usd":1.92}','18','cocotfyma','unidad','activo','APT_E','lila','ruta5','FB3O-16001','FB3O-16001 | pañelera bebe organica niña ; talla-18 color: lila-rosado','lila-rosado');</v>
      </c>
      <c r="V3369" s="19">
        <v>22228</v>
      </c>
      <c r="W3369" s="20" t="s">
        <v>4665</v>
      </c>
      <c r="X3369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('producto_terminado','FB3O','FB3O-16001-A','pañelera bebe organica niña','FB3O-16001-A | pañelera bebe organica niña ; talla-18 color: lila -&gt; lila-rosado','{"estampado_1":"lila","estampado_2":"na"}','{"spec":"na"}','{"precio_doc":74.84,"precio_unit":6.24,"precio_web":9,"precio_catalog":6.86,"precio_usd":1.92}','18','cocotfyma','unidad','activo','APT_E','lila','ruta5','FB3O-16001','FB3O-16001 | pañelera bebe organica niña ; talla-18 color: lila-rosado','lila-rosado');</v>
      </c>
      <c r="Y3369" s="17"/>
      <c r="Z3369" s="17"/>
      <c r="AA3369" s="17"/>
      <c r="AB3369" s="17"/>
      <c r="AC3369" s="17"/>
      <c r="AD3369" s="17"/>
      <c r="AE3369" s="17"/>
      <c r="AF3369" s="17"/>
      <c r="AG3369" s="17"/>
      <c r="AH3369" s="17"/>
      <c r="AI3369" s="17"/>
      <c r="AJ3369" s="17"/>
      <c r="AK3369" s="17"/>
      <c r="AL3369" s="17"/>
      <c r="AM3369" s="17"/>
      <c r="AN3369" s="17"/>
      <c r="AO3369" s="17"/>
      <c r="AP3369" s="17"/>
      <c r="AQ3369" s="17"/>
      <c r="AR3369" s="17"/>
      <c r="AS3369" s="17"/>
      <c r="AT3369" s="17"/>
      <c r="AU3369" s="17"/>
      <c r="AV3369" s="17"/>
      <c r="AW3369" s="17"/>
      <c r="AX3369" s="17"/>
      <c r="AY3369" s="17"/>
      <c r="AZ3369" s="17"/>
      <c r="BA3369" s="17"/>
      <c r="BB3369" s="17"/>
      <c r="BC3369" s="17"/>
      <c r="BD3369" s="17"/>
      <c r="BE3369" s="17"/>
      <c r="BF3369" s="17"/>
      <c r="BG3369" s="17"/>
      <c r="BH3369" s="17"/>
    </row>
    <row r="3370" spans="2:60" x14ac:dyDescent="0.2">
      <c r="B3370" s="1" t="s">
        <v>0</v>
      </c>
      <c r="C3370" s="1" t="str">
        <f t="shared" si="350"/>
        <v>FB3O</v>
      </c>
      <c r="D3370" s="1" t="s">
        <v>6838</v>
      </c>
      <c r="E3370" s="1" t="s">
        <v>5492</v>
      </c>
      <c r="F3370" s="14" t="str">
        <f t="shared" si="346"/>
        <v>FB3O-16001-B | pañelera bebe organica niña ; talla-18 color: rosado -&gt; lila-rosado</v>
      </c>
      <c r="G3370" s="14" t="str">
        <f t="shared" si="351"/>
        <v>{"estampado_1":"rosado","estampado_2":"na"}</v>
      </c>
      <c r="H3370" s="14" t="s">
        <v>1</v>
      </c>
      <c r="I3370" s="14" t="s">
        <v>622</v>
      </c>
      <c r="J3370" s="1">
        <v>18</v>
      </c>
      <c r="K3370" s="14" t="s">
        <v>3</v>
      </c>
      <c r="L3370" s="14" t="s">
        <v>4</v>
      </c>
      <c r="M3370" s="14" t="s">
        <v>5</v>
      </c>
      <c r="N3370" s="1" t="s">
        <v>6945</v>
      </c>
      <c r="O3370" s="1" t="s">
        <v>1287</v>
      </c>
      <c r="P3370" s="1" t="s">
        <v>4666</v>
      </c>
      <c r="Q3370" s="1" t="s">
        <v>5324</v>
      </c>
      <c r="R3370" s="1" t="str">
        <f t="shared" si="347"/>
        <v>FB3O-16001 | pañelera bebe organica niña ; talla-18 color: lila-rosado</v>
      </c>
      <c r="S3370" s="1" t="s">
        <v>5470</v>
      </c>
      <c r="T3370" s="18" t="s">
        <v>1407</v>
      </c>
      <c r="U3370" s="19" t="str">
        <f t="shared" si="348"/>
        <v>('producto_terminado','FB3O','FB3O-16001-B','pañelera bebe organica niña','FB3O-16001-B | pañelera bebe organica niña ; talla-18 color: rosado -&gt; lila-rosado','{"estampado_1":"rosado","estampado_2":"na"}','{"spec":"na"}','{"precio_doc":74.84,"precio_unit":6.24,"precio_web":9,"precio_catalog":6.86,"precio_usd":1.92}','18','cocotfyma','unidad','activo','APT_E','rosado','ruta5','FB3O-16001','FB3O-16001 | pañelera bebe organica niña ; talla-18 color: lila-rosado','lila-rosado');</v>
      </c>
      <c r="V3370" s="19">
        <v>22229</v>
      </c>
      <c r="W3370" s="20" t="s">
        <v>4665</v>
      </c>
      <c r="X3370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('producto_terminado','FB3O','FB3O-16001-B','pañelera bebe organica niña','FB3O-16001-B | pañelera bebe organica niña ; talla-18 color: rosado -&gt; lila-rosado','{"estampado_1":"rosado","estampado_2":"na"}','{"spec":"na"}','{"precio_doc":74.84,"precio_unit":6.24,"precio_web":9,"precio_catalog":6.86,"precio_usd":1.92}','18','cocotfyma','unidad','activo','APT_E','rosado','ruta5','FB3O-16001','FB3O-16001 | pañelera bebe organica niña ; talla-18 color: lila-rosado','lila-rosado');</v>
      </c>
      <c r="Y3370" s="17"/>
      <c r="Z3370" s="17"/>
      <c r="AA3370" s="17"/>
      <c r="AB3370" s="17"/>
      <c r="AC3370" s="17"/>
      <c r="AD3370" s="17"/>
      <c r="AE3370" s="17"/>
      <c r="AF3370" s="17"/>
      <c r="AG3370" s="17"/>
      <c r="AH3370" s="17"/>
      <c r="AI3370" s="17"/>
      <c r="AJ3370" s="17"/>
      <c r="AK3370" s="17"/>
      <c r="AL3370" s="17"/>
      <c r="AM3370" s="17"/>
      <c r="AN3370" s="17"/>
      <c r="AO3370" s="17"/>
      <c r="AP3370" s="17"/>
      <c r="AQ3370" s="17"/>
      <c r="AR3370" s="17"/>
      <c r="AS3370" s="17"/>
      <c r="AT3370" s="17"/>
      <c r="AU3370" s="17"/>
      <c r="AV3370" s="17"/>
      <c r="AW3370" s="17"/>
      <c r="AX3370" s="17"/>
      <c r="AY3370" s="17"/>
      <c r="AZ3370" s="17"/>
      <c r="BA3370" s="17"/>
      <c r="BB3370" s="17"/>
      <c r="BC3370" s="17"/>
      <c r="BD3370" s="17"/>
      <c r="BE3370" s="17"/>
      <c r="BF3370" s="17"/>
      <c r="BG3370" s="17"/>
      <c r="BH3370" s="17"/>
    </row>
    <row r="3371" spans="2:60" x14ac:dyDescent="0.2">
      <c r="B3371" s="1" t="s">
        <v>0</v>
      </c>
      <c r="C3371" s="1" t="str">
        <f t="shared" si="350"/>
        <v>FB3O</v>
      </c>
      <c r="D3371" s="1" t="s">
        <v>6839</v>
      </c>
      <c r="E3371" s="1" t="s">
        <v>5492</v>
      </c>
      <c r="F3371" s="14" t="str">
        <f t="shared" si="346"/>
        <v>FB3O-14002-A | pañelera bebe organica niña ; talla-6 color: fucsia -&gt; fucsia-blanco</v>
      </c>
      <c r="G3371" s="14" t="str">
        <f t="shared" si="351"/>
        <v>{"estampado_1":"fucsia","estampado_2":"na"}</v>
      </c>
      <c r="H3371" s="14" t="s">
        <v>1</v>
      </c>
      <c r="I3371" s="14" t="s">
        <v>622</v>
      </c>
      <c r="J3371" s="1">
        <v>6</v>
      </c>
      <c r="K3371" s="14" t="s">
        <v>3</v>
      </c>
      <c r="L3371" s="14" t="s">
        <v>4</v>
      </c>
      <c r="M3371" s="14" t="s">
        <v>5</v>
      </c>
      <c r="N3371" s="1" t="s">
        <v>6945</v>
      </c>
      <c r="O3371" s="1" t="s">
        <v>1289</v>
      </c>
      <c r="P3371" s="1" t="s">
        <v>4666</v>
      </c>
      <c r="Q3371" s="1" t="s">
        <v>5325</v>
      </c>
      <c r="R3371" s="1" t="str">
        <f t="shared" si="347"/>
        <v>FB3O-14002 | pañelera bebe organica niña ; talla-6 color: fucsia-blanco</v>
      </c>
      <c r="S3371" s="1" t="s">
        <v>5471</v>
      </c>
      <c r="T3371" s="18" t="s">
        <v>1407</v>
      </c>
      <c r="U3371" s="19" t="str">
        <f t="shared" si="348"/>
        <v>('producto_terminado','FB3O','FB3O-14002-A','pañelera bebe organica niña','FB3O-14002-A | pañelera bebe organica niña ; talla-6 color: fucsia -&gt; fucsia-blanco','{"estampado_1":"fucsia","estampado_2":"na"}','{"spec":"na"}','{"precio_doc":74.84,"precio_unit":6.24,"precio_web":9,"precio_catalog":6.86,"precio_usd":1.92}','6','cocotfyma','unidad','activo','APT_E','fucsia','ruta5','FB3O-14002','FB3O-14002 | pañelera bebe organica niña ; talla-6 color: fucsia-blanco','fucsia-blanco');</v>
      </c>
      <c r="V3371" s="19">
        <v>22230</v>
      </c>
      <c r="W3371" s="20" t="s">
        <v>4665</v>
      </c>
      <c r="X3371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('producto_terminado','FB3O','FB3O-14002-A','pañelera bebe organica niña','FB3O-14002-A | pañelera bebe organica niña ; talla-6 color: fucsia -&gt; fucsia-blanco','{"estampado_1":"fucsia","estampado_2":"na"}','{"spec":"na"}','{"precio_doc":74.84,"precio_unit":6.24,"precio_web":9,"precio_catalog":6.86,"precio_usd":1.92}','6','cocotfyma','unidad','activo','APT_E','fucsia','ruta5','FB3O-14002','FB3O-14002 | pañelera bebe organica niña ; talla-6 color: fucsia-blanco','fucsia-blanco');</v>
      </c>
      <c r="Y3371" s="17"/>
      <c r="Z3371" s="17"/>
      <c r="AA3371" s="17"/>
      <c r="AB3371" s="17"/>
      <c r="AC3371" s="17"/>
      <c r="AD3371" s="17"/>
      <c r="AE3371" s="17"/>
      <c r="AF3371" s="17"/>
      <c r="AG3371" s="17"/>
      <c r="AH3371" s="17"/>
      <c r="AI3371" s="17"/>
      <c r="AJ3371" s="17"/>
      <c r="AK3371" s="17"/>
      <c r="AL3371" s="17"/>
      <c r="AM3371" s="17"/>
      <c r="AN3371" s="17"/>
      <c r="AO3371" s="17"/>
      <c r="AP3371" s="17"/>
      <c r="AQ3371" s="17"/>
      <c r="AR3371" s="17"/>
      <c r="AS3371" s="17"/>
      <c r="AT3371" s="17"/>
      <c r="AU3371" s="17"/>
      <c r="AV3371" s="17"/>
      <c r="AW3371" s="17"/>
      <c r="AX3371" s="17"/>
      <c r="AY3371" s="17"/>
      <c r="AZ3371" s="17"/>
      <c r="BA3371" s="17"/>
      <c r="BB3371" s="17"/>
      <c r="BC3371" s="17"/>
      <c r="BD3371" s="17"/>
      <c r="BE3371" s="17"/>
      <c r="BF3371" s="17"/>
      <c r="BG3371" s="17"/>
      <c r="BH3371" s="17"/>
    </row>
    <row r="3372" spans="2:60" x14ac:dyDescent="0.2">
      <c r="B3372" s="1" t="s">
        <v>0</v>
      </c>
      <c r="C3372" s="1" t="str">
        <f t="shared" si="350"/>
        <v>FB3O</v>
      </c>
      <c r="D3372" s="1" t="s">
        <v>6840</v>
      </c>
      <c r="E3372" s="1" t="s">
        <v>5492</v>
      </c>
      <c r="F3372" s="14" t="str">
        <f t="shared" si="346"/>
        <v>FB3O-14002-B | pañelera bebe organica niña ; talla-6 color: blanco -&gt; fucsia-blanco</v>
      </c>
      <c r="G3372" s="14" t="str">
        <f t="shared" si="351"/>
        <v>{"estampado_1":"blanco","estampado_2":"na"}</v>
      </c>
      <c r="H3372" s="14" t="s">
        <v>1</v>
      </c>
      <c r="I3372" s="14" t="s">
        <v>622</v>
      </c>
      <c r="J3372" s="1">
        <v>6</v>
      </c>
      <c r="K3372" s="14" t="s">
        <v>3</v>
      </c>
      <c r="L3372" s="14" t="s">
        <v>4</v>
      </c>
      <c r="M3372" s="14" t="s">
        <v>5</v>
      </c>
      <c r="N3372" s="1" t="s">
        <v>6945</v>
      </c>
      <c r="O3372" s="1" t="s">
        <v>1283</v>
      </c>
      <c r="P3372" s="1" t="s">
        <v>4666</v>
      </c>
      <c r="Q3372" s="1" t="s">
        <v>5325</v>
      </c>
      <c r="R3372" s="1" t="str">
        <f t="shared" si="347"/>
        <v>FB3O-14002 | pañelera bebe organica niña ; talla-6 color: fucsia-blanco</v>
      </c>
      <c r="S3372" s="1" t="s">
        <v>5471</v>
      </c>
      <c r="T3372" s="18" t="s">
        <v>1407</v>
      </c>
      <c r="U3372" s="19" t="str">
        <f t="shared" si="348"/>
        <v>('producto_terminado','FB3O','FB3O-14002-B','pañelera bebe organica niña','FB3O-14002-B | pañelera bebe organica niña ; talla-6 color: blanco -&gt; fucsia-blanco','{"estampado_1":"blanco","estampado_2":"na"}','{"spec":"na"}','{"precio_doc":74.84,"precio_unit":6.24,"precio_web":9,"precio_catalog":6.86,"precio_usd":1.92}','6','cocotfyma','unidad','activo','APT_E','blanco','ruta5','FB3O-14002','FB3O-14002 | pañelera bebe organica niña ; talla-6 color: fucsia-blanco','fucsia-blanco');</v>
      </c>
      <c r="V3372" s="19">
        <v>22231</v>
      </c>
      <c r="W3372" s="20" t="s">
        <v>4665</v>
      </c>
      <c r="X3372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('producto_terminado','FB3O','FB3O-14002-B','pañelera bebe organica niña','FB3O-14002-B | pañelera bebe organica niña ; talla-6 color: blanco -&gt; fucsia-blanco','{"estampado_1":"blanco","estampado_2":"na"}','{"spec":"na"}','{"precio_doc":74.84,"precio_unit":6.24,"precio_web":9,"precio_catalog":6.86,"precio_usd":1.92}','6','cocotfyma','unidad','activo','APT_E','blanco','ruta5','FB3O-14002','FB3O-14002 | pañelera bebe organica niña ; talla-6 color: fucsia-blanco','fucsia-blanco');</v>
      </c>
      <c r="Y3372" s="17"/>
      <c r="Z3372" s="17"/>
      <c r="AA3372" s="17"/>
      <c r="AB3372" s="17"/>
      <c r="AC3372" s="17"/>
      <c r="AD3372" s="17"/>
      <c r="AE3372" s="17"/>
      <c r="AF3372" s="17"/>
      <c r="AG3372" s="17"/>
      <c r="AH3372" s="17"/>
      <c r="AI3372" s="17"/>
      <c r="AJ3372" s="17"/>
      <c r="AK3372" s="17"/>
      <c r="AL3372" s="17"/>
      <c r="AM3372" s="17"/>
      <c r="AN3372" s="17"/>
      <c r="AO3372" s="17"/>
      <c r="AP3372" s="17"/>
      <c r="AQ3372" s="17"/>
      <c r="AR3372" s="17"/>
      <c r="AS3372" s="17"/>
      <c r="AT3372" s="17"/>
      <c r="AU3372" s="17"/>
      <c r="AV3372" s="17"/>
      <c r="AW3372" s="17"/>
      <c r="AX3372" s="17"/>
      <c r="AY3372" s="17"/>
      <c r="AZ3372" s="17"/>
      <c r="BA3372" s="17"/>
      <c r="BB3372" s="17"/>
      <c r="BC3372" s="17"/>
      <c r="BD3372" s="17"/>
      <c r="BE3372" s="17"/>
      <c r="BF3372" s="17"/>
      <c r="BG3372" s="17"/>
      <c r="BH3372" s="17"/>
    </row>
    <row r="3373" spans="2:60" x14ac:dyDescent="0.2">
      <c r="B3373" s="1" t="s">
        <v>0</v>
      </c>
      <c r="C3373" s="1" t="str">
        <f t="shared" si="350"/>
        <v>FB3O</v>
      </c>
      <c r="D3373" s="1" t="s">
        <v>6841</v>
      </c>
      <c r="E3373" s="1" t="s">
        <v>5492</v>
      </c>
      <c r="F3373" s="14" t="str">
        <f t="shared" ref="F3373:F3436" si="352">D3373&amp;" | "&amp;E3373&amp;" ; talla-"&amp;J3373&amp;" color: "&amp;O3373&amp;" -&gt; "&amp;S3373</f>
        <v>FB3O-15002-A | pañelera bebe organica niña ; talla-12 color: fucsia -&gt; fucsia-blanco</v>
      </c>
      <c r="G3373" s="14" t="str">
        <f t="shared" si="351"/>
        <v>{"estampado_1":"fucsia","estampado_2":"na"}</v>
      </c>
      <c r="H3373" s="14" t="s">
        <v>1</v>
      </c>
      <c r="I3373" s="14" t="s">
        <v>622</v>
      </c>
      <c r="J3373" s="1">
        <v>12</v>
      </c>
      <c r="K3373" s="14" t="s">
        <v>3</v>
      </c>
      <c r="L3373" s="14" t="s">
        <v>4</v>
      </c>
      <c r="M3373" s="14" t="s">
        <v>5</v>
      </c>
      <c r="N3373" s="1" t="s">
        <v>6945</v>
      </c>
      <c r="O3373" s="1" t="s">
        <v>1289</v>
      </c>
      <c r="P3373" s="1" t="s">
        <v>4666</v>
      </c>
      <c r="Q3373" s="1" t="s">
        <v>5326</v>
      </c>
      <c r="R3373" s="1" t="str">
        <f t="shared" ref="R3373:R3436" si="353">Q3373&amp;" | "&amp;E3373&amp;" ; talla-"&amp;J3373&amp;" color: "&amp;S3373</f>
        <v>FB3O-15002 | pañelera bebe organica niña ; talla-12 color: fucsia-blanco</v>
      </c>
      <c r="S3373" s="1" t="s">
        <v>5471</v>
      </c>
      <c r="T3373" s="18" t="s">
        <v>1407</v>
      </c>
      <c r="U3373" s="19" t="str">
        <f t="shared" ref="U3373:U3428" si="354">"("&amp;T3373&amp;B3373&amp;T3373&amp;","&amp;T3373&amp;C3373&amp;T3373&amp;","&amp;T3373&amp;D3373&amp;T3373&amp;","&amp;T3373&amp;E3373&amp;T3373&amp;","&amp;T3373&amp;F3373&amp;T3373&amp;","&amp;T3373&amp;G3373&amp;T3373&amp;","&amp;T3373&amp;H3373&amp;T3373&amp;","&amp;T3373&amp;I3373&amp;T3373&amp;","&amp;T3373&amp;J3373&amp;T3373&amp;","&amp;T3373&amp;K3373&amp;T3373&amp;","&amp;T3373&amp;L3373&amp;T3373&amp;","&amp;T3373&amp;M3373&amp;T3373&amp;","&amp;T3373&amp;N3373&amp;T3373&amp;","&amp;T3373&amp;O3373&amp;T3373&amp;","&amp;T3373&amp;P3373&amp;T3373&amp;","&amp;T3373&amp;Q3373&amp;T3373&amp;","&amp;T3373&amp;R3373&amp;T3373&amp;","&amp;T3373&amp;S3373&amp;T3373&amp;");"</f>
        <v>('producto_terminado','FB3O','FB3O-15002-A','pañelera bebe organica niña','FB3O-15002-A | pañelera bebe organica niña ; talla-12 color: fucsia -&gt; fucsia-blanco','{"estampado_1":"fucsia","estampado_2":"na"}','{"spec":"na"}','{"precio_doc":74.84,"precio_unit":6.24,"precio_web":9,"precio_catalog":6.86,"precio_usd":1.92}','12','cocotfyma','unidad','activo','APT_E','fucsia','ruta5','FB3O-15002','FB3O-15002 | pañelera bebe organica niña ; talla-12 color: fucsia-blanco','fucsia-blanco');</v>
      </c>
      <c r="V3373" s="19">
        <v>22232</v>
      </c>
      <c r="W3373" s="20" t="s">
        <v>4665</v>
      </c>
      <c r="X3373" s="17" t="str">
        <f t="shared" ref="X3373:X3428" si="355">W3373&amp;U3373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('producto_terminado','FB3O','FB3O-15002-A','pañelera bebe organica niña','FB3O-15002-A | pañelera bebe organica niña ; talla-12 color: fucsia -&gt; fucsia-blanco','{"estampado_1":"fucsia","estampado_2":"na"}','{"spec":"na"}','{"precio_doc":74.84,"precio_unit":6.24,"precio_web":9,"precio_catalog":6.86,"precio_usd":1.92}','12','cocotfyma','unidad','activo','APT_E','fucsia','ruta5','FB3O-15002','FB3O-15002 | pañelera bebe organica niña ; talla-12 color: fucsia-blanco','fucsia-blanco');</v>
      </c>
      <c r="Y3373" s="17"/>
      <c r="Z3373" s="17"/>
      <c r="AA3373" s="17"/>
      <c r="AB3373" s="17"/>
      <c r="AC3373" s="17"/>
      <c r="AD3373" s="17"/>
      <c r="AE3373" s="17"/>
      <c r="AF3373" s="17"/>
      <c r="AG3373" s="17"/>
      <c r="AH3373" s="17"/>
      <c r="AI3373" s="17"/>
      <c r="AJ3373" s="17"/>
      <c r="AK3373" s="17"/>
      <c r="AL3373" s="17"/>
      <c r="AM3373" s="17"/>
      <c r="AN3373" s="17"/>
      <c r="AO3373" s="17"/>
      <c r="AP3373" s="17"/>
      <c r="AQ3373" s="17"/>
      <c r="AR3373" s="17"/>
      <c r="AS3373" s="17"/>
      <c r="AT3373" s="17"/>
      <c r="AU3373" s="17"/>
      <c r="AV3373" s="17"/>
      <c r="AW3373" s="17"/>
      <c r="AX3373" s="17"/>
      <c r="AY3373" s="17"/>
      <c r="AZ3373" s="17"/>
      <c r="BA3373" s="17"/>
      <c r="BB3373" s="17"/>
      <c r="BC3373" s="17"/>
      <c r="BD3373" s="17"/>
      <c r="BE3373" s="17"/>
      <c r="BF3373" s="17"/>
      <c r="BG3373" s="17"/>
      <c r="BH3373" s="17"/>
    </row>
    <row r="3374" spans="2:60" x14ac:dyDescent="0.2">
      <c r="B3374" s="1" t="s">
        <v>0</v>
      </c>
      <c r="C3374" s="1" t="str">
        <f t="shared" ref="C3374:C3437" si="356">MID(D3374,1,FIND("-",D3374)-1)</f>
        <v>FB3O</v>
      </c>
      <c r="D3374" s="1" t="s">
        <v>6842</v>
      </c>
      <c r="E3374" s="1" t="s">
        <v>5492</v>
      </c>
      <c r="F3374" s="14" t="str">
        <f t="shared" si="352"/>
        <v>FB3O-15002-B | pañelera bebe organica niña ; talla-12 color: blanco -&gt; fucsia-blanco</v>
      </c>
      <c r="G3374" s="14" t="str">
        <f t="shared" ref="G3374:G3437" si="357">$G$4&amp;O3374&amp;$G$3</f>
        <v>{"estampado_1":"blanco","estampado_2":"na"}</v>
      </c>
      <c r="H3374" s="14" t="s">
        <v>1</v>
      </c>
      <c r="I3374" s="14" t="s">
        <v>622</v>
      </c>
      <c r="J3374" s="1">
        <v>12</v>
      </c>
      <c r="K3374" s="14" t="s">
        <v>3</v>
      </c>
      <c r="L3374" s="14" t="s">
        <v>4</v>
      </c>
      <c r="M3374" s="14" t="s">
        <v>5</v>
      </c>
      <c r="N3374" s="1" t="s">
        <v>6945</v>
      </c>
      <c r="O3374" s="1" t="s">
        <v>1283</v>
      </c>
      <c r="P3374" s="1" t="s">
        <v>4666</v>
      </c>
      <c r="Q3374" s="1" t="s">
        <v>5326</v>
      </c>
      <c r="R3374" s="1" t="str">
        <f t="shared" si="353"/>
        <v>FB3O-15002 | pañelera bebe organica niña ; talla-12 color: fucsia-blanco</v>
      </c>
      <c r="S3374" s="1" t="s">
        <v>5471</v>
      </c>
      <c r="T3374" s="18" t="s">
        <v>1407</v>
      </c>
      <c r="U3374" s="19" t="str">
        <f t="shared" si="354"/>
        <v>('producto_terminado','FB3O','FB3O-15002-B','pañelera bebe organica niña','FB3O-15002-B | pañelera bebe organica niña ; talla-12 color: blanco -&gt; fucsia-blanco','{"estampado_1":"blanco","estampado_2":"na"}','{"spec":"na"}','{"precio_doc":74.84,"precio_unit":6.24,"precio_web":9,"precio_catalog":6.86,"precio_usd":1.92}','12','cocotfyma','unidad','activo','APT_E','blanco','ruta5','FB3O-15002','FB3O-15002 | pañelera bebe organica niña ; talla-12 color: fucsia-blanco','fucsia-blanco');</v>
      </c>
      <c r="V3374" s="19">
        <v>22233</v>
      </c>
      <c r="W3374" s="20" t="s">
        <v>4665</v>
      </c>
      <c r="X3374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('producto_terminado','FB3O','FB3O-15002-B','pañelera bebe organica niña','FB3O-15002-B | pañelera bebe organica niña ; talla-12 color: blanco -&gt; fucsia-blanco','{"estampado_1":"blanco","estampado_2":"na"}','{"spec":"na"}','{"precio_doc":74.84,"precio_unit":6.24,"precio_web":9,"precio_catalog":6.86,"precio_usd":1.92}','12','cocotfyma','unidad','activo','APT_E','blanco','ruta5','FB3O-15002','FB3O-15002 | pañelera bebe organica niña ; talla-12 color: fucsia-blanco','fucsia-blanco');</v>
      </c>
      <c r="Y3374" s="17"/>
      <c r="Z3374" s="17"/>
      <c r="AA3374" s="17"/>
      <c r="AB3374" s="17"/>
      <c r="AC3374" s="17"/>
      <c r="AD3374" s="17"/>
      <c r="AE3374" s="17"/>
      <c r="AF3374" s="17"/>
      <c r="AG3374" s="17"/>
      <c r="AH3374" s="17"/>
      <c r="AI3374" s="17"/>
      <c r="AJ3374" s="17"/>
      <c r="AK3374" s="17"/>
      <c r="AL3374" s="17"/>
      <c r="AM3374" s="17"/>
      <c r="AN3374" s="17"/>
      <c r="AO3374" s="17"/>
      <c r="AP3374" s="17"/>
      <c r="AQ3374" s="17"/>
      <c r="AR3374" s="17"/>
      <c r="AS3374" s="17"/>
      <c r="AT3374" s="17"/>
      <c r="AU3374" s="17"/>
      <c r="AV3374" s="17"/>
      <c r="AW3374" s="17"/>
      <c r="AX3374" s="17"/>
      <c r="AY3374" s="17"/>
      <c r="AZ3374" s="17"/>
      <c r="BA3374" s="17"/>
      <c r="BB3374" s="17"/>
      <c r="BC3374" s="17"/>
      <c r="BD3374" s="17"/>
      <c r="BE3374" s="17"/>
      <c r="BF3374" s="17"/>
      <c r="BG3374" s="17"/>
      <c r="BH3374" s="17"/>
    </row>
    <row r="3375" spans="2:60" x14ac:dyDescent="0.2">
      <c r="B3375" s="1" t="s">
        <v>0</v>
      </c>
      <c r="C3375" s="1" t="str">
        <f t="shared" si="356"/>
        <v>FB3O</v>
      </c>
      <c r="D3375" s="1" t="s">
        <v>6843</v>
      </c>
      <c r="E3375" s="1" t="s">
        <v>5492</v>
      </c>
      <c r="F3375" s="14" t="str">
        <f t="shared" si="352"/>
        <v>FB3O-16002-A | pañelera bebe organica niña ; talla-18 color: fucsia -&gt; fucsia-blanco</v>
      </c>
      <c r="G3375" s="14" t="str">
        <f t="shared" si="357"/>
        <v>{"estampado_1":"fucsia","estampado_2":"na"}</v>
      </c>
      <c r="H3375" s="14" t="s">
        <v>1</v>
      </c>
      <c r="I3375" s="14" t="s">
        <v>622</v>
      </c>
      <c r="J3375" s="1">
        <v>18</v>
      </c>
      <c r="K3375" s="14" t="s">
        <v>3</v>
      </c>
      <c r="L3375" s="14" t="s">
        <v>4</v>
      </c>
      <c r="M3375" s="14" t="s">
        <v>5</v>
      </c>
      <c r="N3375" s="1" t="s">
        <v>6945</v>
      </c>
      <c r="O3375" s="1" t="s">
        <v>1289</v>
      </c>
      <c r="P3375" s="1" t="s">
        <v>4666</v>
      </c>
      <c r="Q3375" s="1" t="s">
        <v>5327</v>
      </c>
      <c r="R3375" s="1" t="str">
        <f t="shared" si="353"/>
        <v>FB3O-16002 | pañelera bebe organica niña ; talla-18 color: fucsia-blanco</v>
      </c>
      <c r="S3375" s="1" t="s">
        <v>5471</v>
      </c>
      <c r="T3375" s="18" t="s">
        <v>1407</v>
      </c>
      <c r="U3375" s="19" t="str">
        <f t="shared" si="354"/>
        <v>('producto_terminado','FB3O','FB3O-16002-A','pañelera bebe organica niña','FB3O-16002-A | pañelera bebe organica niña ; talla-18 color: fucsia -&gt; fucsia-blanco','{"estampado_1":"fucsia","estampado_2":"na"}','{"spec":"na"}','{"precio_doc":74.84,"precio_unit":6.24,"precio_web":9,"precio_catalog":6.86,"precio_usd":1.92}','18','cocotfyma','unidad','activo','APT_E','fucsia','ruta5','FB3O-16002','FB3O-16002 | pañelera bebe organica niña ; talla-18 color: fucsia-blanco','fucsia-blanco');</v>
      </c>
      <c r="V3375" s="19">
        <v>22234</v>
      </c>
      <c r="W3375" s="20" t="s">
        <v>4665</v>
      </c>
      <c r="X3375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('producto_terminado','FB3O','FB3O-16002-A','pañelera bebe organica niña','FB3O-16002-A | pañelera bebe organica niña ; talla-18 color: fucsia -&gt; fucsia-blanco','{"estampado_1":"fucsia","estampado_2":"na"}','{"spec":"na"}','{"precio_doc":74.84,"precio_unit":6.24,"precio_web":9,"precio_catalog":6.86,"precio_usd":1.92}','18','cocotfyma','unidad','activo','APT_E','fucsia','ruta5','FB3O-16002','FB3O-16002 | pañelera bebe organica niña ; talla-18 color: fucsia-blanco','fucsia-blanco');</v>
      </c>
      <c r="Y3375" s="17"/>
      <c r="Z3375" s="17"/>
      <c r="AA3375" s="17"/>
      <c r="AB3375" s="17"/>
      <c r="AC3375" s="17"/>
      <c r="AD3375" s="17"/>
      <c r="AE3375" s="17"/>
      <c r="AF3375" s="17"/>
      <c r="AG3375" s="17"/>
      <c r="AH3375" s="17"/>
      <c r="AI3375" s="17"/>
      <c r="AJ3375" s="17"/>
      <c r="AK3375" s="17"/>
      <c r="AL3375" s="17"/>
      <c r="AM3375" s="17"/>
      <c r="AN3375" s="17"/>
      <c r="AO3375" s="17"/>
      <c r="AP3375" s="17"/>
      <c r="AQ3375" s="17"/>
      <c r="AR3375" s="17"/>
      <c r="AS3375" s="17"/>
      <c r="AT3375" s="17"/>
      <c r="AU3375" s="17"/>
      <c r="AV3375" s="17"/>
      <c r="AW3375" s="17"/>
      <c r="AX3375" s="17"/>
      <c r="AY3375" s="17"/>
      <c r="AZ3375" s="17"/>
      <c r="BA3375" s="17"/>
      <c r="BB3375" s="17"/>
      <c r="BC3375" s="17"/>
      <c r="BD3375" s="17"/>
      <c r="BE3375" s="17"/>
      <c r="BF3375" s="17"/>
      <c r="BG3375" s="17"/>
      <c r="BH3375" s="17"/>
    </row>
    <row r="3376" spans="2:60" x14ac:dyDescent="0.2">
      <c r="B3376" s="1" t="s">
        <v>0</v>
      </c>
      <c r="C3376" s="1" t="str">
        <f t="shared" si="356"/>
        <v>FB3O</v>
      </c>
      <c r="D3376" s="1" t="s">
        <v>6844</v>
      </c>
      <c r="E3376" s="1" t="s">
        <v>5492</v>
      </c>
      <c r="F3376" s="14" t="str">
        <f t="shared" si="352"/>
        <v>FB3O-16002-B | pañelera bebe organica niña ; talla-18 color: blanco -&gt; fucsia-blanco</v>
      </c>
      <c r="G3376" s="14" t="str">
        <f t="shared" si="357"/>
        <v>{"estampado_1":"blanco","estampado_2":"na"}</v>
      </c>
      <c r="H3376" s="14" t="s">
        <v>1</v>
      </c>
      <c r="I3376" s="14" t="s">
        <v>622</v>
      </c>
      <c r="J3376" s="1">
        <v>18</v>
      </c>
      <c r="K3376" s="14" t="s">
        <v>3</v>
      </c>
      <c r="L3376" s="14" t="s">
        <v>4</v>
      </c>
      <c r="M3376" s="14" t="s">
        <v>5</v>
      </c>
      <c r="N3376" s="1" t="s">
        <v>6945</v>
      </c>
      <c r="O3376" s="1" t="s">
        <v>1283</v>
      </c>
      <c r="P3376" s="1" t="s">
        <v>4666</v>
      </c>
      <c r="Q3376" s="1" t="s">
        <v>5327</v>
      </c>
      <c r="R3376" s="1" t="str">
        <f t="shared" si="353"/>
        <v>FB3O-16002 | pañelera bebe organica niña ; talla-18 color: fucsia-blanco</v>
      </c>
      <c r="S3376" s="1" t="s">
        <v>5471</v>
      </c>
      <c r="T3376" s="18" t="s">
        <v>1407</v>
      </c>
      <c r="U3376" s="19" t="str">
        <f t="shared" si="354"/>
        <v>('producto_terminado','FB3O','FB3O-16002-B','pañelera bebe organica niña','FB3O-16002-B | pañelera bebe organica niña ; talla-18 color: blanco -&gt; fucsia-blanco','{"estampado_1":"blanco","estampado_2":"na"}','{"spec":"na"}','{"precio_doc":74.84,"precio_unit":6.24,"precio_web":9,"precio_catalog":6.86,"precio_usd":1.92}','18','cocotfyma','unidad','activo','APT_E','blanco','ruta5','FB3O-16002','FB3O-16002 | pañelera bebe organica niña ; talla-18 color: fucsia-blanco','fucsia-blanco');</v>
      </c>
      <c r="V3376" s="19">
        <v>22235</v>
      </c>
      <c r="W3376" s="20" t="s">
        <v>4665</v>
      </c>
      <c r="X3376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('producto_terminado','FB3O','FB3O-16002-B','pañelera bebe organica niña','FB3O-16002-B | pañelera bebe organica niña ; talla-18 color: blanco -&gt; fucsia-blanco','{"estampado_1":"blanco","estampado_2":"na"}','{"spec":"na"}','{"precio_doc":74.84,"precio_unit":6.24,"precio_web":9,"precio_catalog":6.86,"precio_usd":1.92}','18','cocotfyma','unidad','activo','APT_E','blanco','ruta5','FB3O-16002','FB3O-16002 | pañelera bebe organica niña ; talla-18 color: fucsia-blanco','fucsia-blanco');</v>
      </c>
      <c r="Y3376" s="17"/>
      <c r="Z3376" s="17"/>
      <c r="AA3376" s="17"/>
      <c r="AB3376" s="17"/>
      <c r="AC3376" s="17"/>
      <c r="AD3376" s="17"/>
      <c r="AE3376" s="17"/>
      <c r="AF3376" s="17"/>
      <c r="AG3376" s="17"/>
      <c r="AH3376" s="17"/>
      <c r="AI3376" s="17"/>
      <c r="AJ3376" s="17"/>
      <c r="AK3376" s="17"/>
      <c r="AL3376" s="17"/>
      <c r="AM3376" s="17"/>
      <c r="AN3376" s="17"/>
      <c r="AO3376" s="17"/>
      <c r="AP3376" s="17"/>
      <c r="AQ3376" s="17"/>
      <c r="AR3376" s="17"/>
      <c r="AS3376" s="17"/>
      <c r="AT3376" s="17"/>
      <c r="AU3376" s="17"/>
      <c r="AV3376" s="17"/>
      <c r="AW3376" s="17"/>
      <c r="AX3376" s="17"/>
      <c r="AY3376" s="17"/>
      <c r="AZ3376" s="17"/>
      <c r="BA3376" s="17"/>
      <c r="BB3376" s="17"/>
      <c r="BC3376" s="17"/>
      <c r="BD3376" s="17"/>
      <c r="BE3376" s="17"/>
      <c r="BF3376" s="17"/>
      <c r="BG3376" s="17"/>
      <c r="BH3376" s="17"/>
    </row>
    <row r="3377" spans="2:60" x14ac:dyDescent="0.2">
      <c r="B3377" s="1" t="s">
        <v>0</v>
      </c>
      <c r="C3377" s="1" t="str">
        <f t="shared" si="356"/>
        <v>FB3O</v>
      </c>
      <c r="D3377" s="1" t="s">
        <v>6845</v>
      </c>
      <c r="E3377" s="1" t="s">
        <v>5492</v>
      </c>
      <c r="F3377" s="14" t="str">
        <f t="shared" si="352"/>
        <v>FB3O-14003-A | pañelera bebe organica niña ; talla-6 color: rosado -&gt; rosado-fucsia</v>
      </c>
      <c r="G3377" s="14" t="str">
        <f t="shared" si="357"/>
        <v>{"estampado_1":"rosado","estampado_2":"na"}</v>
      </c>
      <c r="H3377" s="14" t="s">
        <v>1</v>
      </c>
      <c r="I3377" s="14" t="s">
        <v>622</v>
      </c>
      <c r="J3377" s="1">
        <v>6</v>
      </c>
      <c r="K3377" s="14" t="s">
        <v>3</v>
      </c>
      <c r="L3377" s="14" t="s">
        <v>4</v>
      </c>
      <c r="M3377" s="14" t="s">
        <v>5</v>
      </c>
      <c r="N3377" s="1" t="s">
        <v>6945</v>
      </c>
      <c r="O3377" s="1" t="s">
        <v>1287</v>
      </c>
      <c r="P3377" s="1" t="s">
        <v>4666</v>
      </c>
      <c r="Q3377" s="1" t="s">
        <v>5328</v>
      </c>
      <c r="R3377" s="1" t="str">
        <f t="shared" si="353"/>
        <v>FB3O-14003 | pañelera bebe organica niña ; talla-6 color: rosado-fucsia</v>
      </c>
      <c r="S3377" s="1" t="s">
        <v>5472</v>
      </c>
      <c r="T3377" s="18" t="s">
        <v>1407</v>
      </c>
      <c r="U3377" s="19" t="str">
        <f t="shared" si="354"/>
        <v>('producto_terminado','FB3O','FB3O-14003-A','pañelera bebe organica niña','FB3O-14003-A | pañelera bebe organica niña ; talla-6 color: rosado -&gt; rosado-fucsia','{"estampado_1":"rosado","estampado_2":"na"}','{"spec":"na"}','{"precio_doc":74.84,"precio_unit":6.24,"precio_web":9,"precio_catalog":6.86,"precio_usd":1.92}','6','cocotfyma','unidad','activo','APT_E','rosado','ruta5','FB3O-14003','FB3O-14003 | pañelera bebe organica niña ; talla-6 color: rosado-fucsia','rosado-fucsia');</v>
      </c>
      <c r="V3377" s="19">
        <v>22236</v>
      </c>
      <c r="W3377" s="20" t="s">
        <v>4665</v>
      </c>
      <c r="X3377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('producto_terminado','FB3O','FB3O-14003-A','pañelera bebe organica niña','FB3O-14003-A | pañelera bebe organica niña ; talla-6 color: rosado -&gt; rosado-fucsia','{"estampado_1":"rosado","estampado_2":"na"}','{"spec":"na"}','{"precio_doc":74.84,"precio_unit":6.24,"precio_web":9,"precio_catalog":6.86,"precio_usd":1.92}','6','cocotfyma','unidad','activo','APT_E','rosado','ruta5','FB3O-14003','FB3O-14003 | pañelera bebe organica niña ; talla-6 color: rosado-fucsia','rosado-fucsia');</v>
      </c>
      <c r="Y3377" s="17"/>
      <c r="Z3377" s="17"/>
      <c r="AA3377" s="17"/>
      <c r="AB3377" s="17"/>
      <c r="AC3377" s="17"/>
      <c r="AD3377" s="17"/>
      <c r="AE3377" s="17"/>
      <c r="AF3377" s="17"/>
      <c r="AG3377" s="17"/>
      <c r="AH3377" s="17"/>
      <c r="AI3377" s="17"/>
      <c r="AJ3377" s="17"/>
      <c r="AK3377" s="17"/>
      <c r="AL3377" s="17"/>
      <c r="AM3377" s="17"/>
      <c r="AN3377" s="17"/>
      <c r="AO3377" s="17"/>
      <c r="AP3377" s="17"/>
      <c r="AQ3377" s="17"/>
      <c r="AR3377" s="17"/>
      <c r="AS3377" s="17"/>
      <c r="AT3377" s="17"/>
      <c r="AU3377" s="17"/>
      <c r="AV3377" s="17"/>
      <c r="AW3377" s="17"/>
      <c r="AX3377" s="17"/>
      <c r="AY3377" s="17"/>
      <c r="AZ3377" s="17"/>
      <c r="BA3377" s="17"/>
      <c r="BB3377" s="17"/>
      <c r="BC3377" s="17"/>
      <c r="BD3377" s="17"/>
      <c r="BE3377" s="17"/>
      <c r="BF3377" s="17"/>
      <c r="BG3377" s="17"/>
      <c r="BH3377" s="17"/>
    </row>
    <row r="3378" spans="2:60" x14ac:dyDescent="0.2">
      <c r="B3378" s="1" t="s">
        <v>0</v>
      </c>
      <c r="C3378" s="1" t="str">
        <f t="shared" si="356"/>
        <v>FB3O</v>
      </c>
      <c r="D3378" s="1" t="s">
        <v>6846</v>
      </c>
      <c r="E3378" s="1" t="s">
        <v>5492</v>
      </c>
      <c r="F3378" s="14" t="str">
        <f t="shared" si="352"/>
        <v>FB3O-14003-B | pañelera bebe organica niña ; talla-6 color: fucsia -&gt; rosado-fucsia</v>
      </c>
      <c r="G3378" s="14" t="str">
        <f t="shared" si="357"/>
        <v>{"estampado_1":"fucsia","estampado_2":"na"}</v>
      </c>
      <c r="H3378" s="14" t="s">
        <v>1</v>
      </c>
      <c r="I3378" s="14" t="s">
        <v>622</v>
      </c>
      <c r="J3378" s="1">
        <v>6</v>
      </c>
      <c r="K3378" s="14" t="s">
        <v>3</v>
      </c>
      <c r="L3378" s="14" t="s">
        <v>4</v>
      </c>
      <c r="M3378" s="14" t="s">
        <v>5</v>
      </c>
      <c r="N3378" s="1" t="s">
        <v>6945</v>
      </c>
      <c r="O3378" s="1" t="s">
        <v>1289</v>
      </c>
      <c r="P3378" s="1" t="s">
        <v>4666</v>
      </c>
      <c r="Q3378" s="1" t="s">
        <v>5328</v>
      </c>
      <c r="R3378" s="1" t="str">
        <f t="shared" si="353"/>
        <v>FB3O-14003 | pañelera bebe organica niña ; talla-6 color: rosado-fucsia</v>
      </c>
      <c r="S3378" s="1" t="s">
        <v>5472</v>
      </c>
      <c r="T3378" s="18" t="s">
        <v>1407</v>
      </c>
      <c r="U3378" s="19" t="str">
        <f t="shared" si="354"/>
        <v>('producto_terminado','FB3O','FB3O-14003-B','pañelera bebe organica niña','FB3O-14003-B | pañelera bebe organica niña ; talla-6 color: fucsia -&gt; rosado-fucsia','{"estampado_1":"fucsia","estampado_2":"na"}','{"spec":"na"}','{"precio_doc":74.84,"precio_unit":6.24,"precio_web":9,"precio_catalog":6.86,"precio_usd":1.92}','6','cocotfyma','unidad','activo','APT_E','fucsia','ruta5','FB3O-14003','FB3O-14003 | pañelera bebe organica niña ; talla-6 color: rosado-fucsia','rosado-fucsia');</v>
      </c>
      <c r="V3378" s="19">
        <v>22237</v>
      </c>
      <c r="W3378" s="20" t="s">
        <v>4665</v>
      </c>
      <c r="X3378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('producto_terminado','FB3O','FB3O-14003-B','pañelera bebe organica niña','FB3O-14003-B | pañelera bebe organica niña ; talla-6 color: fucsia -&gt; rosado-fucsia','{"estampado_1":"fucsia","estampado_2":"na"}','{"spec":"na"}','{"precio_doc":74.84,"precio_unit":6.24,"precio_web":9,"precio_catalog":6.86,"precio_usd":1.92}','6','cocotfyma','unidad','activo','APT_E','fucsia','ruta5','FB3O-14003','FB3O-14003 | pañelera bebe organica niña ; talla-6 color: rosado-fucsia','rosado-fucsia');</v>
      </c>
      <c r="Y3378" s="17"/>
      <c r="Z3378" s="17"/>
      <c r="AA3378" s="17"/>
      <c r="AB3378" s="17"/>
      <c r="AC3378" s="17"/>
      <c r="AD3378" s="17"/>
      <c r="AE3378" s="17"/>
      <c r="AF3378" s="17"/>
      <c r="AG3378" s="17"/>
      <c r="AH3378" s="17"/>
      <c r="AI3378" s="17"/>
      <c r="AJ3378" s="17"/>
      <c r="AK3378" s="17"/>
      <c r="AL3378" s="17"/>
      <c r="AM3378" s="17"/>
      <c r="AN3378" s="17"/>
      <c r="AO3378" s="17"/>
      <c r="AP3378" s="17"/>
      <c r="AQ3378" s="17"/>
      <c r="AR3378" s="17"/>
      <c r="AS3378" s="17"/>
      <c r="AT3378" s="17"/>
      <c r="AU3378" s="17"/>
      <c r="AV3378" s="17"/>
      <c r="AW3378" s="17"/>
      <c r="AX3378" s="17"/>
      <c r="AY3378" s="17"/>
      <c r="AZ3378" s="17"/>
      <c r="BA3378" s="17"/>
      <c r="BB3378" s="17"/>
      <c r="BC3378" s="17"/>
      <c r="BD3378" s="17"/>
      <c r="BE3378" s="17"/>
      <c r="BF3378" s="17"/>
      <c r="BG3378" s="17"/>
      <c r="BH3378" s="17"/>
    </row>
    <row r="3379" spans="2:60" x14ac:dyDescent="0.2">
      <c r="B3379" s="1" t="s">
        <v>0</v>
      </c>
      <c r="C3379" s="1" t="str">
        <f t="shared" si="356"/>
        <v>FB3O</v>
      </c>
      <c r="D3379" s="1" t="s">
        <v>6847</v>
      </c>
      <c r="E3379" s="1" t="s">
        <v>5492</v>
      </c>
      <c r="F3379" s="14" t="str">
        <f t="shared" si="352"/>
        <v>FB3O-15003-A | pañelera bebe organica niña ; talla-12 color: rosado -&gt; rosado-fucsia</v>
      </c>
      <c r="G3379" s="14" t="str">
        <f t="shared" si="357"/>
        <v>{"estampado_1":"rosado","estampado_2":"na"}</v>
      </c>
      <c r="H3379" s="14" t="s">
        <v>1</v>
      </c>
      <c r="I3379" s="14" t="s">
        <v>622</v>
      </c>
      <c r="J3379" s="1">
        <v>12</v>
      </c>
      <c r="K3379" s="14" t="s">
        <v>3</v>
      </c>
      <c r="L3379" s="14" t="s">
        <v>4</v>
      </c>
      <c r="M3379" s="14" t="s">
        <v>5</v>
      </c>
      <c r="N3379" s="1" t="s">
        <v>6945</v>
      </c>
      <c r="O3379" s="1" t="s">
        <v>1287</v>
      </c>
      <c r="P3379" s="1" t="s">
        <v>4666</v>
      </c>
      <c r="Q3379" s="1" t="s">
        <v>5329</v>
      </c>
      <c r="R3379" s="1" t="str">
        <f t="shared" si="353"/>
        <v>FB3O-15003 | pañelera bebe organica niña ; talla-12 color: rosado-fucsia</v>
      </c>
      <c r="S3379" s="1" t="s">
        <v>5472</v>
      </c>
      <c r="T3379" s="18" t="s">
        <v>1407</v>
      </c>
      <c r="U3379" s="19" t="str">
        <f t="shared" si="354"/>
        <v>('producto_terminado','FB3O','FB3O-15003-A','pañelera bebe organica niña','FB3O-15003-A | pañelera bebe organica niña ; talla-12 color: rosado -&gt; rosado-fucsia','{"estampado_1":"rosado","estampado_2":"na"}','{"spec":"na"}','{"precio_doc":74.84,"precio_unit":6.24,"precio_web":9,"precio_catalog":6.86,"precio_usd":1.92}','12','cocotfyma','unidad','activo','APT_E','rosado','ruta5','FB3O-15003','FB3O-15003 | pañelera bebe organica niña ; talla-12 color: rosado-fucsia','rosado-fucsia');</v>
      </c>
      <c r="V3379" s="19">
        <v>22238</v>
      </c>
      <c r="W3379" s="20" t="s">
        <v>4665</v>
      </c>
      <c r="X3379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('producto_terminado','FB3O','FB3O-15003-A','pañelera bebe organica niña','FB3O-15003-A | pañelera bebe organica niña ; talla-12 color: rosado -&gt; rosado-fucsia','{"estampado_1":"rosado","estampado_2":"na"}','{"spec":"na"}','{"precio_doc":74.84,"precio_unit":6.24,"precio_web":9,"precio_catalog":6.86,"precio_usd":1.92}','12','cocotfyma','unidad','activo','APT_E','rosado','ruta5','FB3O-15003','FB3O-15003 | pañelera bebe organica niña ; talla-12 color: rosado-fucsia','rosado-fucsia');</v>
      </c>
      <c r="Y3379" s="17"/>
      <c r="Z3379" s="17"/>
      <c r="AA3379" s="17"/>
      <c r="AB3379" s="17"/>
      <c r="AC3379" s="17"/>
      <c r="AD3379" s="17"/>
      <c r="AE3379" s="17"/>
      <c r="AF3379" s="17"/>
      <c r="AG3379" s="17"/>
      <c r="AH3379" s="17"/>
      <c r="AI3379" s="17"/>
      <c r="AJ3379" s="17"/>
      <c r="AK3379" s="17"/>
      <c r="AL3379" s="17"/>
      <c r="AM3379" s="17"/>
      <c r="AN3379" s="17"/>
      <c r="AO3379" s="17"/>
      <c r="AP3379" s="17"/>
      <c r="AQ3379" s="17"/>
      <c r="AR3379" s="17"/>
      <c r="AS3379" s="17"/>
      <c r="AT3379" s="17"/>
      <c r="AU3379" s="17"/>
      <c r="AV3379" s="17"/>
      <c r="AW3379" s="17"/>
      <c r="AX3379" s="17"/>
      <c r="AY3379" s="17"/>
      <c r="AZ3379" s="17"/>
      <c r="BA3379" s="17"/>
      <c r="BB3379" s="17"/>
      <c r="BC3379" s="17"/>
      <c r="BD3379" s="17"/>
      <c r="BE3379" s="17"/>
      <c r="BF3379" s="17"/>
      <c r="BG3379" s="17"/>
      <c r="BH3379" s="17"/>
    </row>
    <row r="3380" spans="2:60" x14ac:dyDescent="0.2">
      <c r="B3380" s="1" t="s">
        <v>0</v>
      </c>
      <c r="C3380" s="1" t="str">
        <f t="shared" si="356"/>
        <v>FB3O</v>
      </c>
      <c r="D3380" s="1" t="s">
        <v>6848</v>
      </c>
      <c r="E3380" s="1" t="s">
        <v>5492</v>
      </c>
      <c r="F3380" s="14" t="str">
        <f t="shared" si="352"/>
        <v>FB3O-15003-B | pañelera bebe organica niña ; talla-12 color: fucsia -&gt; rosado-fucsia</v>
      </c>
      <c r="G3380" s="14" t="str">
        <f t="shared" si="357"/>
        <v>{"estampado_1":"fucsia","estampado_2":"na"}</v>
      </c>
      <c r="H3380" s="14" t="s">
        <v>1</v>
      </c>
      <c r="I3380" s="14" t="s">
        <v>622</v>
      </c>
      <c r="J3380" s="1">
        <v>12</v>
      </c>
      <c r="K3380" s="14" t="s">
        <v>3</v>
      </c>
      <c r="L3380" s="14" t="s">
        <v>4</v>
      </c>
      <c r="M3380" s="14" t="s">
        <v>5</v>
      </c>
      <c r="N3380" s="1" t="s">
        <v>6945</v>
      </c>
      <c r="O3380" s="1" t="s">
        <v>1289</v>
      </c>
      <c r="P3380" s="1" t="s">
        <v>4666</v>
      </c>
      <c r="Q3380" s="1" t="s">
        <v>5329</v>
      </c>
      <c r="R3380" s="1" t="str">
        <f t="shared" si="353"/>
        <v>FB3O-15003 | pañelera bebe organica niña ; talla-12 color: rosado-fucsia</v>
      </c>
      <c r="S3380" s="1" t="s">
        <v>5472</v>
      </c>
      <c r="T3380" s="18" t="s">
        <v>1407</v>
      </c>
      <c r="U3380" s="19" t="str">
        <f t="shared" si="354"/>
        <v>('producto_terminado','FB3O','FB3O-15003-B','pañelera bebe organica niña','FB3O-15003-B | pañelera bebe organica niña ; talla-12 color: fucsia -&gt; rosado-fucsia','{"estampado_1":"fucsia","estampado_2":"na"}','{"spec":"na"}','{"precio_doc":74.84,"precio_unit":6.24,"precio_web":9,"precio_catalog":6.86,"precio_usd":1.92}','12','cocotfyma','unidad','activo','APT_E','fucsia','ruta5','FB3O-15003','FB3O-15003 | pañelera bebe organica niña ; talla-12 color: rosado-fucsia','rosado-fucsia');</v>
      </c>
      <c r="V3380" s="19">
        <v>22239</v>
      </c>
      <c r="W3380" s="20" t="s">
        <v>4665</v>
      </c>
      <c r="X3380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('producto_terminado','FB3O','FB3O-15003-B','pañelera bebe organica niña','FB3O-15003-B | pañelera bebe organica niña ; talla-12 color: fucsia -&gt; rosado-fucsia','{"estampado_1":"fucsia","estampado_2":"na"}','{"spec":"na"}','{"precio_doc":74.84,"precio_unit":6.24,"precio_web":9,"precio_catalog":6.86,"precio_usd":1.92}','12','cocotfyma','unidad','activo','APT_E','fucsia','ruta5','FB3O-15003','FB3O-15003 | pañelera bebe organica niña ; talla-12 color: rosado-fucsia','rosado-fucsia');</v>
      </c>
      <c r="Y3380" s="17"/>
      <c r="Z3380" s="17"/>
      <c r="AA3380" s="17"/>
      <c r="AB3380" s="17"/>
      <c r="AC3380" s="17"/>
      <c r="AD3380" s="17"/>
      <c r="AE3380" s="17"/>
      <c r="AF3380" s="17"/>
      <c r="AG3380" s="17"/>
      <c r="AH3380" s="17"/>
      <c r="AI3380" s="17"/>
      <c r="AJ3380" s="17"/>
      <c r="AK3380" s="17"/>
      <c r="AL3380" s="17"/>
      <c r="AM3380" s="17"/>
      <c r="AN3380" s="17"/>
      <c r="AO3380" s="17"/>
      <c r="AP3380" s="17"/>
      <c r="AQ3380" s="17"/>
      <c r="AR3380" s="17"/>
      <c r="AS3380" s="17"/>
      <c r="AT3380" s="17"/>
      <c r="AU3380" s="17"/>
      <c r="AV3380" s="17"/>
      <c r="AW3380" s="17"/>
      <c r="AX3380" s="17"/>
      <c r="AY3380" s="17"/>
      <c r="AZ3380" s="17"/>
      <c r="BA3380" s="17"/>
      <c r="BB3380" s="17"/>
      <c r="BC3380" s="17"/>
      <c r="BD3380" s="17"/>
      <c r="BE3380" s="17"/>
      <c r="BF3380" s="17"/>
      <c r="BG3380" s="17"/>
      <c r="BH3380" s="17"/>
    </row>
    <row r="3381" spans="2:60" x14ac:dyDescent="0.2">
      <c r="B3381" s="1" t="s">
        <v>0</v>
      </c>
      <c r="C3381" s="1" t="str">
        <f t="shared" si="356"/>
        <v>FB3O</v>
      </c>
      <c r="D3381" s="1" t="s">
        <v>6849</v>
      </c>
      <c r="E3381" s="1" t="s">
        <v>5492</v>
      </c>
      <c r="F3381" s="14" t="str">
        <f t="shared" si="352"/>
        <v>FB3O-16003-A | pañelera bebe organica niña ; talla-18 color: rosado -&gt; rosado-fucsia</v>
      </c>
      <c r="G3381" s="14" t="str">
        <f t="shared" si="357"/>
        <v>{"estampado_1":"rosado","estampado_2":"na"}</v>
      </c>
      <c r="H3381" s="14" t="s">
        <v>1</v>
      </c>
      <c r="I3381" s="14" t="s">
        <v>622</v>
      </c>
      <c r="J3381" s="1">
        <v>18</v>
      </c>
      <c r="K3381" s="14" t="s">
        <v>3</v>
      </c>
      <c r="L3381" s="14" t="s">
        <v>4</v>
      </c>
      <c r="M3381" s="14" t="s">
        <v>5</v>
      </c>
      <c r="N3381" s="1" t="s">
        <v>6945</v>
      </c>
      <c r="O3381" s="1" t="s">
        <v>1287</v>
      </c>
      <c r="P3381" s="1" t="s">
        <v>4666</v>
      </c>
      <c r="Q3381" s="1" t="s">
        <v>5330</v>
      </c>
      <c r="R3381" s="1" t="str">
        <f t="shared" si="353"/>
        <v>FB3O-16003 | pañelera bebe organica niña ; talla-18 color: rosado-fucsia</v>
      </c>
      <c r="S3381" s="1" t="s">
        <v>5472</v>
      </c>
      <c r="T3381" s="18" t="s">
        <v>1407</v>
      </c>
      <c r="U3381" s="19" t="str">
        <f t="shared" si="354"/>
        <v>('producto_terminado','FB3O','FB3O-16003-A','pañelera bebe organica niña','FB3O-16003-A | pañelera bebe organica niña ; talla-18 color: rosado -&gt; rosado-fucsia','{"estampado_1":"rosado","estampado_2":"na"}','{"spec":"na"}','{"precio_doc":74.84,"precio_unit":6.24,"precio_web":9,"precio_catalog":6.86,"precio_usd":1.92}','18','cocotfyma','unidad','activo','APT_E','rosado','ruta5','FB3O-16003','FB3O-16003 | pañelera bebe organica niña ; talla-18 color: rosado-fucsia','rosado-fucsia');</v>
      </c>
      <c r="V3381" s="19">
        <v>22240</v>
      </c>
      <c r="W3381" s="20" t="s">
        <v>4665</v>
      </c>
      <c r="X3381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('producto_terminado','FB3O','FB3O-16003-A','pañelera bebe organica niña','FB3O-16003-A | pañelera bebe organica niña ; talla-18 color: rosado -&gt; rosado-fucsia','{"estampado_1":"rosado","estampado_2":"na"}','{"spec":"na"}','{"precio_doc":74.84,"precio_unit":6.24,"precio_web":9,"precio_catalog":6.86,"precio_usd":1.92}','18','cocotfyma','unidad','activo','APT_E','rosado','ruta5','FB3O-16003','FB3O-16003 | pañelera bebe organica niña ; talla-18 color: rosado-fucsia','rosado-fucsia');</v>
      </c>
      <c r="Y3381" s="17"/>
      <c r="Z3381" s="17"/>
      <c r="AA3381" s="17"/>
      <c r="AB3381" s="17"/>
      <c r="AC3381" s="17"/>
      <c r="AD3381" s="17"/>
      <c r="AE3381" s="17"/>
      <c r="AF3381" s="17"/>
      <c r="AG3381" s="17"/>
      <c r="AH3381" s="17"/>
      <c r="AI3381" s="17"/>
      <c r="AJ3381" s="17"/>
      <c r="AK3381" s="17"/>
      <c r="AL3381" s="17"/>
      <c r="AM3381" s="17"/>
      <c r="AN3381" s="17"/>
      <c r="AO3381" s="17"/>
      <c r="AP3381" s="17"/>
      <c r="AQ3381" s="17"/>
      <c r="AR3381" s="17"/>
      <c r="AS3381" s="17"/>
      <c r="AT3381" s="17"/>
      <c r="AU3381" s="17"/>
      <c r="AV3381" s="17"/>
      <c r="AW3381" s="17"/>
      <c r="AX3381" s="17"/>
      <c r="AY3381" s="17"/>
      <c r="AZ3381" s="17"/>
      <c r="BA3381" s="17"/>
      <c r="BB3381" s="17"/>
      <c r="BC3381" s="17"/>
      <c r="BD3381" s="17"/>
      <c r="BE3381" s="17"/>
      <c r="BF3381" s="17"/>
      <c r="BG3381" s="17"/>
      <c r="BH3381" s="17"/>
    </row>
    <row r="3382" spans="2:60" x14ac:dyDescent="0.2">
      <c r="B3382" s="1" t="s">
        <v>0</v>
      </c>
      <c r="C3382" s="1" t="str">
        <f t="shared" si="356"/>
        <v>FB3O</v>
      </c>
      <c r="D3382" s="1" t="s">
        <v>6850</v>
      </c>
      <c r="E3382" s="1" t="s">
        <v>5492</v>
      </c>
      <c r="F3382" s="14" t="str">
        <f t="shared" si="352"/>
        <v>FB3O-16003-B | pañelera bebe organica niña ; talla-18 color: fucsia -&gt; rosado-fucsia</v>
      </c>
      <c r="G3382" s="14" t="str">
        <f t="shared" si="357"/>
        <v>{"estampado_1":"fucsia","estampado_2":"na"}</v>
      </c>
      <c r="H3382" s="14" t="s">
        <v>1</v>
      </c>
      <c r="I3382" s="14" t="s">
        <v>622</v>
      </c>
      <c r="J3382" s="1">
        <v>18</v>
      </c>
      <c r="K3382" s="14" t="s">
        <v>3</v>
      </c>
      <c r="L3382" s="14" t="s">
        <v>4</v>
      </c>
      <c r="M3382" s="14" t="s">
        <v>5</v>
      </c>
      <c r="N3382" s="1" t="s">
        <v>6945</v>
      </c>
      <c r="O3382" s="1" t="s">
        <v>1289</v>
      </c>
      <c r="P3382" s="1" t="s">
        <v>4666</v>
      </c>
      <c r="Q3382" s="1" t="s">
        <v>5330</v>
      </c>
      <c r="R3382" s="1" t="str">
        <f t="shared" si="353"/>
        <v>FB3O-16003 | pañelera bebe organica niña ; talla-18 color: rosado-fucsia</v>
      </c>
      <c r="S3382" s="1" t="s">
        <v>5472</v>
      </c>
      <c r="T3382" s="18" t="s">
        <v>1407</v>
      </c>
      <c r="U3382" s="19" t="str">
        <f t="shared" si="354"/>
        <v>('producto_terminado','FB3O','FB3O-16003-B','pañelera bebe organica niña','FB3O-16003-B | pañelera bebe organica niña ; talla-18 color: fucsia -&gt; rosado-fucsia','{"estampado_1":"fucsia","estampado_2":"na"}','{"spec":"na"}','{"precio_doc":74.84,"precio_unit":6.24,"precio_web":9,"precio_catalog":6.86,"precio_usd":1.92}','18','cocotfyma','unidad','activo','APT_E','fucsia','ruta5','FB3O-16003','FB3O-16003 | pañelera bebe organica niña ; talla-18 color: rosado-fucsia','rosado-fucsia');</v>
      </c>
      <c r="V3382" s="19">
        <v>22241</v>
      </c>
      <c r="W3382" s="20" t="s">
        <v>4665</v>
      </c>
      <c r="X3382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('producto_terminado','FB3O','FB3O-16003-B','pañelera bebe organica niña','FB3O-16003-B | pañelera bebe organica niña ; talla-18 color: fucsia -&gt; rosado-fucsia','{"estampado_1":"fucsia","estampado_2":"na"}','{"spec":"na"}','{"precio_doc":74.84,"precio_unit":6.24,"precio_web":9,"precio_catalog":6.86,"precio_usd":1.92}','18','cocotfyma','unidad','activo','APT_E','fucsia','ruta5','FB3O-16003','FB3O-16003 | pañelera bebe organica niña ; talla-18 color: rosado-fucsia','rosado-fucsia');</v>
      </c>
      <c r="Y3382" s="17"/>
      <c r="Z3382" s="17"/>
      <c r="AA3382" s="17"/>
      <c r="AB3382" s="17"/>
      <c r="AC3382" s="17"/>
      <c r="AD3382" s="17"/>
      <c r="AE3382" s="17"/>
      <c r="AF3382" s="17"/>
      <c r="AG3382" s="17"/>
      <c r="AH3382" s="17"/>
      <c r="AI3382" s="17"/>
      <c r="AJ3382" s="17"/>
      <c r="AK3382" s="17"/>
      <c r="AL3382" s="17"/>
      <c r="AM3382" s="17"/>
      <c r="AN3382" s="17"/>
      <c r="AO3382" s="17"/>
      <c r="AP3382" s="17"/>
      <c r="AQ3382" s="17"/>
      <c r="AR3382" s="17"/>
      <c r="AS3382" s="17"/>
      <c r="AT3382" s="17"/>
      <c r="AU3382" s="17"/>
      <c r="AV3382" s="17"/>
      <c r="AW3382" s="17"/>
      <c r="AX3382" s="17"/>
      <c r="AY3382" s="17"/>
      <c r="AZ3382" s="17"/>
      <c r="BA3382" s="17"/>
      <c r="BB3382" s="17"/>
      <c r="BC3382" s="17"/>
      <c r="BD3382" s="17"/>
      <c r="BE3382" s="17"/>
      <c r="BF3382" s="17"/>
      <c r="BG3382" s="17"/>
      <c r="BH3382" s="17"/>
    </row>
    <row r="3383" spans="2:60" x14ac:dyDescent="0.2">
      <c r="B3383" s="1" t="s">
        <v>0</v>
      </c>
      <c r="C3383" s="1" t="str">
        <f t="shared" si="356"/>
        <v>FB3O</v>
      </c>
      <c r="D3383" s="1" t="s">
        <v>6851</v>
      </c>
      <c r="E3383" s="1" t="s">
        <v>5492</v>
      </c>
      <c r="F3383" s="14" t="str">
        <f t="shared" si="352"/>
        <v>FB3O-14004-A | pañelera bebe organica niña ; talla-6 color: blanco -&gt; blanco-lila</v>
      </c>
      <c r="G3383" s="14" t="str">
        <f t="shared" si="357"/>
        <v>{"estampado_1":"blanco","estampado_2":"na"}</v>
      </c>
      <c r="H3383" s="14" t="s">
        <v>1</v>
      </c>
      <c r="I3383" s="14" t="s">
        <v>622</v>
      </c>
      <c r="J3383" s="1">
        <v>6</v>
      </c>
      <c r="K3383" s="14" t="s">
        <v>3</v>
      </c>
      <c r="L3383" s="14" t="s">
        <v>4</v>
      </c>
      <c r="M3383" s="14" t="s">
        <v>5</v>
      </c>
      <c r="N3383" s="1" t="s">
        <v>6945</v>
      </c>
      <c r="O3383" s="1" t="s">
        <v>1283</v>
      </c>
      <c r="P3383" s="1" t="s">
        <v>4666</v>
      </c>
      <c r="Q3383" s="1" t="s">
        <v>5331</v>
      </c>
      <c r="R3383" s="1" t="str">
        <f t="shared" si="353"/>
        <v>FB3O-14004 | pañelera bebe organica niña ; talla-6 color: blanco-lila</v>
      </c>
      <c r="S3383" s="1" t="s">
        <v>5473</v>
      </c>
      <c r="T3383" s="18" t="s">
        <v>1407</v>
      </c>
      <c r="U3383" s="19" t="str">
        <f t="shared" si="354"/>
        <v>('producto_terminado','FB3O','FB3O-14004-A','pañelera bebe organica niña','FB3O-14004-A | pañelera bebe organica niña ; talla-6 color: blanco -&gt; blanco-lila','{"estampado_1":"blanco","estampado_2":"na"}','{"spec":"na"}','{"precio_doc":74.84,"precio_unit":6.24,"precio_web":9,"precio_catalog":6.86,"precio_usd":1.92}','6','cocotfyma','unidad','activo','APT_E','blanco','ruta5','FB3O-14004','FB3O-14004 | pañelera bebe organica niña ; talla-6 color: blanco-lila','blanco-lila');</v>
      </c>
      <c r="V3383" s="19">
        <v>22242</v>
      </c>
      <c r="W3383" s="20" t="s">
        <v>4665</v>
      </c>
      <c r="X3383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('producto_terminado','FB3O','FB3O-14004-A','pañelera bebe organica niña','FB3O-14004-A | pañelera bebe organica niña ; talla-6 color: blanco -&gt; blanco-lila','{"estampado_1":"blanco","estampado_2":"na"}','{"spec":"na"}','{"precio_doc":74.84,"precio_unit":6.24,"precio_web":9,"precio_catalog":6.86,"precio_usd":1.92}','6','cocotfyma','unidad','activo','APT_E','blanco','ruta5','FB3O-14004','FB3O-14004 | pañelera bebe organica niña ; talla-6 color: blanco-lila','blanco-lila');</v>
      </c>
      <c r="Y3383" s="17"/>
      <c r="Z3383" s="17"/>
      <c r="AA3383" s="17"/>
      <c r="AB3383" s="17"/>
      <c r="AC3383" s="17"/>
      <c r="AD3383" s="17"/>
      <c r="AE3383" s="17"/>
      <c r="AF3383" s="17"/>
      <c r="AG3383" s="17"/>
      <c r="AH3383" s="17"/>
      <c r="AI3383" s="17"/>
      <c r="AJ3383" s="17"/>
      <c r="AK3383" s="17"/>
      <c r="AL3383" s="17"/>
      <c r="AM3383" s="17"/>
      <c r="AN3383" s="17"/>
      <c r="AO3383" s="17"/>
      <c r="AP3383" s="17"/>
      <c r="AQ3383" s="17"/>
      <c r="AR3383" s="17"/>
      <c r="AS3383" s="17"/>
      <c r="AT3383" s="17"/>
      <c r="AU3383" s="17"/>
      <c r="AV3383" s="17"/>
      <c r="AW3383" s="17"/>
      <c r="AX3383" s="17"/>
      <c r="AY3383" s="17"/>
      <c r="AZ3383" s="17"/>
      <c r="BA3383" s="17"/>
      <c r="BB3383" s="17"/>
      <c r="BC3383" s="17"/>
      <c r="BD3383" s="17"/>
      <c r="BE3383" s="17"/>
      <c r="BF3383" s="17"/>
      <c r="BG3383" s="17"/>
      <c r="BH3383" s="17"/>
    </row>
    <row r="3384" spans="2:60" x14ac:dyDescent="0.2">
      <c r="B3384" s="1" t="s">
        <v>0</v>
      </c>
      <c r="C3384" s="1" t="str">
        <f t="shared" si="356"/>
        <v>FB3O</v>
      </c>
      <c r="D3384" s="1" t="s">
        <v>6852</v>
      </c>
      <c r="E3384" s="1" t="s">
        <v>5492</v>
      </c>
      <c r="F3384" s="14" t="str">
        <f t="shared" si="352"/>
        <v>FB3O-14004-B | pañelera bebe organica niña ; talla-6 color: lila -&gt; blanco-lila</v>
      </c>
      <c r="G3384" s="14" t="str">
        <f t="shared" si="357"/>
        <v>{"estampado_1":"lila","estampado_2":"na"}</v>
      </c>
      <c r="H3384" s="14" t="s">
        <v>1</v>
      </c>
      <c r="I3384" s="14" t="s">
        <v>622</v>
      </c>
      <c r="J3384" s="1">
        <v>6</v>
      </c>
      <c r="K3384" s="14" t="s">
        <v>3</v>
      </c>
      <c r="L3384" s="14" t="s">
        <v>4</v>
      </c>
      <c r="M3384" s="14" t="s">
        <v>5</v>
      </c>
      <c r="N3384" s="1" t="s">
        <v>6945</v>
      </c>
      <c r="O3384" s="1" t="s">
        <v>1293</v>
      </c>
      <c r="P3384" s="1" t="s">
        <v>4666</v>
      </c>
      <c r="Q3384" s="1" t="s">
        <v>5331</v>
      </c>
      <c r="R3384" s="1" t="str">
        <f t="shared" si="353"/>
        <v>FB3O-14004 | pañelera bebe organica niña ; talla-6 color: blanco-lila</v>
      </c>
      <c r="S3384" s="1" t="s">
        <v>5473</v>
      </c>
      <c r="T3384" s="18" t="s">
        <v>1407</v>
      </c>
      <c r="U3384" s="19" t="str">
        <f t="shared" si="354"/>
        <v>('producto_terminado','FB3O','FB3O-14004-B','pañelera bebe organica niña','FB3O-14004-B | pañelera bebe organica niña ; talla-6 color: lila -&gt; blanco-lila','{"estampado_1":"lila","estampado_2":"na"}','{"spec":"na"}','{"precio_doc":74.84,"precio_unit":6.24,"precio_web":9,"precio_catalog":6.86,"precio_usd":1.92}','6','cocotfyma','unidad','activo','APT_E','lila','ruta5','FB3O-14004','FB3O-14004 | pañelera bebe organica niña ; talla-6 color: blanco-lila','blanco-lila');</v>
      </c>
      <c r="V3384" s="19">
        <v>22243</v>
      </c>
      <c r="W3384" s="20" t="s">
        <v>4665</v>
      </c>
      <c r="X3384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('producto_terminado','FB3O','FB3O-14004-B','pañelera bebe organica niña','FB3O-14004-B | pañelera bebe organica niña ; talla-6 color: lila -&gt; blanco-lila','{"estampado_1":"lila","estampado_2":"na"}','{"spec":"na"}','{"precio_doc":74.84,"precio_unit":6.24,"precio_web":9,"precio_catalog":6.86,"precio_usd":1.92}','6','cocotfyma','unidad','activo','APT_E','lila','ruta5','FB3O-14004','FB3O-14004 | pañelera bebe organica niña ; talla-6 color: blanco-lila','blanco-lila');</v>
      </c>
      <c r="Y3384" s="17"/>
      <c r="Z3384" s="17"/>
      <c r="AA3384" s="17"/>
      <c r="AB3384" s="17"/>
      <c r="AC3384" s="17"/>
      <c r="AD3384" s="17"/>
      <c r="AE3384" s="17"/>
      <c r="AF3384" s="17"/>
      <c r="AG3384" s="17"/>
      <c r="AH3384" s="17"/>
      <c r="AI3384" s="17"/>
      <c r="AJ3384" s="17"/>
      <c r="AK3384" s="17"/>
      <c r="AL3384" s="17"/>
      <c r="AM3384" s="17"/>
      <c r="AN3384" s="17"/>
      <c r="AO3384" s="17"/>
      <c r="AP3384" s="17"/>
      <c r="AQ3384" s="17"/>
      <c r="AR3384" s="17"/>
      <c r="AS3384" s="17"/>
      <c r="AT3384" s="17"/>
      <c r="AU3384" s="17"/>
      <c r="AV3384" s="17"/>
      <c r="AW3384" s="17"/>
      <c r="AX3384" s="17"/>
      <c r="AY3384" s="17"/>
      <c r="AZ3384" s="17"/>
      <c r="BA3384" s="17"/>
      <c r="BB3384" s="17"/>
      <c r="BC3384" s="17"/>
      <c r="BD3384" s="17"/>
      <c r="BE3384" s="17"/>
      <c r="BF3384" s="17"/>
      <c r="BG3384" s="17"/>
      <c r="BH3384" s="17"/>
    </row>
    <row r="3385" spans="2:60" x14ac:dyDescent="0.2">
      <c r="B3385" s="1" t="s">
        <v>0</v>
      </c>
      <c r="C3385" s="1" t="str">
        <f t="shared" si="356"/>
        <v>FB3O</v>
      </c>
      <c r="D3385" s="1" t="s">
        <v>6853</v>
      </c>
      <c r="E3385" s="1" t="s">
        <v>5492</v>
      </c>
      <c r="F3385" s="14" t="str">
        <f t="shared" si="352"/>
        <v>FB3O-15004-A | pañelera bebe organica niña ; talla-12 color: blanco -&gt; blanco-lila</v>
      </c>
      <c r="G3385" s="14" t="str">
        <f t="shared" si="357"/>
        <v>{"estampado_1":"blanco","estampado_2":"na"}</v>
      </c>
      <c r="H3385" s="14" t="s">
        <v>1</v>
      </c>
      <c r="I3385" s="14" t="s">
        <v>622</v>
      </c>
      <c r="J3385" s="1">
        <v>12</v>
      </c>
      <c r="K3385" s="14" t="s">
        <v>3</v>
      </c>
      <c r="L3385" s="14" t="s">
        <v>4</v>
      </c>
      <c r="M3385" s="14" t="s">
        <v>5</v>
      </c>
      <c r="N3385" s="1" t="s">
        <v>6945</v>
      </c>
      <c r="O3385" s="1" t="s">
        <v>1283</v>
      </c>
      <c r="P3385" s="1" t="s">
        <v>4666</v>
      </c>
      <c r="Q3385" s="1" t="s">
        <v>5332</v>
      </c>
      <c r="R3385" s="1" t="str">
        <f t="shared" si="353"/>
        <v>FB3O-15004 | pañelera bebe organica niña ; talla-12 color: blanco-lila</v>
      </c>
      <c r="S3385" s="1" t="s">
        <v>5473</v>
      </c>
      <c r="T3385" s="18" t="s">
        <v>1407</v>
      </c>
      <c r="U3385" s="19" t="str">
        <f t="shared" si="354"/>
        <v>('producto_terminado','FB3O','FB3O-15004-A','pañelera bebe organica niña','FB3O-15004-A | pañelera bebe organica niña ; talla-12 color: blanco -&gt; blanco-lila','{"estampado_1":"blanco","estampado_2":"na"}','{"spec":"na"}','{"precio_doc":74.84,"precio_unit":6.24,"precio_web":9,"precio_catalog":6.86,"precio_usd":1.92}','12','cocotfyma','unidad','activo','APT_E','blanco','ruta5','FB3O-15004','FB3O-15004 | pañelera bebe organica niña ; talla-12 color: blanco-lila','blanco-lila');</v>
      </c>
      <c r="V3385" s="19">
        <v>22244</v>
      </c>
      <c r="W3385" s="20" t="s">
        <v>4665</v>
      </c>
      <c r="X3385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('producto_terminado','FB3O','FB3O-15004-A','pañelera bebe organica niña','FB3O-15004-A | pañelera bebe organica niña ; talla-12 color: blanco -&gt; blanco-lila','{"estampado_1":"blanco","estampado_2":"na"}','{"spec":"na"}','{"precio_doc":74.84,"precio_unit":6.24,"precio_web":9,"precio_catalog":6.86,"precio_usd":1.92}','12','cocotfyma','unidad','activo','APT_E','blanco','ruta5','FB3O-15004','FB3O-15004 | pañelera bebe organica niña ; talla-12 color: blanco-lila','blanco-lila');</v>
      </c>
      <c r="Y3385" s="17"/>
      <c r="Z3385" s="17"/>
      <c r="AA3385" s="17"/>
      <c r="AB3385" s="17"/>
      <c r="AC3385" s="17"/>
      <c r="AD3385" s="17"/>
      <c r="AE3385" s="17"/>
      <c r="AF3385" s="17"/>
      <c r="AG3385" s="17"/>
      <c r="AH3385" s="17"/>
      <c r="AI3385" s="17"/>
      <c r="AJ3385" s="17"/>
      <c r="AK3385" s="17"/>
      <c r="AL3385" s="17"/>
      <c r="AM3385" s="17"/>
      <c r="AN3385" s="17"/>
      <c r="AO3385" s="17"/>
      <c r="AP3385" s="17"/>
      <c r="AQ3385" s="17"/>
      <c r="AR3385" s="17"/>
      <c r="AS3385" s="17"/>
      <c r="AT3385" s="17"/>
      <c r="AU3385" s="17"/>
      <c r="AV3385" s="17"/>
      <c r="AW3385" s="17"/>
      <c r="AX3385" s="17"/>
      <c r="AY3385" s="17"/>
      <c r="AZ3385" s="17"/>
      <c r="BA3385" s="17"/>
      <c r="BB3385" s="17"/>
      <c r="BC3385" s="17"/>
      <c r="BD3385" s="17"/>
      <c r="BE3385" s="17"/>
      <c r="BF3385" s="17"/>
      <c r="BG3385" s="17"/>
      <c r="BH3385" s="17"/>
    </row>
    <row r="3386" spans="2:60" x14ac:dyDescent="0.2">
      <c r="B3386" s="1" t="s">
        <v>0</v>
      </c>
      <c r="C3386" s="1" t="str">
        <f t="shared" si="356"/>
        <v>FB3O</v>
      </c>
      <c r="D3386" s="1" t="s">
        <v>6854</v>
      </c>
      <c r="E3386" s="1" t="s">
        <v>5492</v>
      </c>
      <c r="F3386" s="14" t="str">
        <f t="shared" si="352"/>
        <v>FB3O-15004-B | pañelera bebe organica niña ; talla-12 color: lila -&gt; blanco-lila</v>
      </c>
      <c r="G3386" s="14" t="str">
        <f t="shared" si="357"/>
        <v>{"estampado_1":"lila","estampado_2":"na"}</v>
      </c>
      <c r="H3386" s="14" t="s">
        <v>1</v>
      </c>
      <c r="I3386" s="14" t="s">
        <v>622</v>
      </c>
      <c r="J3386" s="1">
        <v>12</v>
      </c>
      <c r="K3386" s="14" t="s">
        <v>3</v>
      </c>
      <c r="L3386" s="14" t="s">
        <v>4</v>
      </c>
      <c r="M3386" s="14" t="s">
        <v>5</v>
      </c>
      <c r="N3386" s="1" t="s">
        <v>6945</v>
      </c>
      <c r="O3386" s="1" t="s">
        <v>1293</v>
      </c>
      <c r="P3386" s="1" t="s">
        <v>4666</v>
      </c>
      <c r="Q3386" s="1" t="s">
        <v>5332</v>
      </c>
      <c r="R3386" s="1" t="str">
        <f t="shared" si="353"/>
        <v>FB3O-15004 | pañelera bebe organica niña ; talla-12 color: blanco-lila</v>
      </c>
      <c r="S3386" s="1" t="s">
        <v>5473</v>
      </c>
      <c r="T3386" s="18" t="s">
        <v>1407</v>
      </c>
      <c r="U3386" s="19" t="str">
        <f t="shared" si="354"/>
        <v>('producto_terminado','FB3O','FB3O-15004-B','pañelera bebe organica niña','FB3O-15004-B | pañelera bebe organica niña ; talla-12 color: lila -&gt; blanco-lila','{"estampado_1":"lila","estampado_2":"na"}','{"spec":"na"}','{"precio_doc":74.84,"precio_unit":6.24,"precio_web":9,"precio_catalog":6.86,"precio_usd":1.92}','12','cocotfyma','unidad','activo','APT_E','lila','ruta5','FB3O-15004','FB3O-15004 | pañelera bebe organica niña ; talla-12 color: blanco-lila','blanco-lila');</v>
      </c>
      <c r="V3386" s="19">
        <v>22245</v>
      </c>
      <c r="W3386" s="20" t="s">
        <v>4665</v>
      </c>
      <c r="X3386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('producto_terminado','FB3O','FB3O-15004-B','pañelera bebe organica niña','FB3O-15004-B | pañelera bebe organica niña ; talla-12 color: lila -&gt; blanco-lila','{"estampado_1":"lila","estampado_2":"na"}','{"spec":"na"}','{"precio_doc":74.84,"precio_unit":6.24,"precio_web":9,"precio_catalog":6.86,"precio_usd":1.92}','12','cocotfyma','unidad','activo','APT_E','lila','ruta5','FB3O-15004','FB3O-15004 | pañelera bebe organica niña ; talla-12 color: blanco-lila','blanco-lila');</v>
      </c>
      <c r="Y3386" s="17"/>
      <c r="Z3386" s="17"/>
      <c r="AA3386" s="17"/>
      <c r="AB3386" s="17"/>
      <c r="AC3386" s="17"/>
      <c r="AD3386" s="17"/>
      <c r="AE3386" s="17"/>
      <c r="AF3386" s="17"/>
      <c r="AG3386" s="17"/>
      <c r="AH3386" s="17"/>
      <c r="AI3386" s="17"/>
      <c r="AJ3386" s="17"/>
      <c r="AK3386" s="17"/>
      <c r="AL3386" s="17"/>
      <c r="AM3386" s="17"/>
      <c r="AN3386" s="17"/>
      <c r="AO3386" s="17"/>
      <c r="AP3386" s="17"/>
      <c r="AQ3386" s="17"/>
      <c r="AR3386" s="17"/>
      <c r="AS3386" s="17"/>
      <c r="AT3386" s="17"/>
      <c r="AU3386" s="17"/>
      <c r="AV3386" s="17"/>
      <c r="AW3386" s="17"/>
      <c r="AX3386" s="17"/>
      <c r="AY3386" s="17"/>
      <c r="AZ3386" s="17"/>
      <c r="BA3386" s="17"/>
      <c r="BB3386" s="17"/>
      <c r="BC3386" s="17"/>
      <c r="BD3386" s="17"/>
      <c r="BE3386" s="17"/>
      <c r="BF3386" s="17"/>
      <c r="BG3386" s="17"/>
      <c r="BH3386" s="17"/>
    </row>
    <row r="3387" spans="2:60" x14ac:dyDescent="0.2">
      <c r="B3387" s="1" t="s">
        <v>0</v>
      </c>
      <c r="C3387" s="1" t="str">
        <f t="shared" si="356"/>
        <v>FB3O</v>
      </c>
      <c r="D3387" s="1" t="s">
        <v>6855</v>
      </c>
      <c r="E3387" s="1" t="s">
        <v>5492</v>
      </c>
      <c r="F3387" s="14" t="str">
        <f t="shared" si="352"/>
        <v>FB3O-16004-A | pañelera bebe organica niña ; talla-18 color: blanco -&gt; blanco-lila</v>
      </c>
      <c r="G3387" s="14" t="str">
        <f t="shared" si="357"/>
        <v>{"estampado_1":"blanco","estampado_2":"na"}</v>
      </c>
      <c r="H3387" s="14" t="s">
        <v>1</v>
      </c>
      <c r="I3387" s="14" t="s">
        <v>622</v>
      </c>
      <c r="J3387" s="1">
        <v>18</v>
      </c>
      <c r="K3387" s="14" t="s">
        <v>3</v>
      </c>
      <c r="L3387" s="14" t="s">
        <v>4</v>
      </c>
      <c r="M3387" s="14" t="s">
        <v>5</v>
      </c>
      <c r="N3387" s="1" t="s">
        <v>6945</v>
      </c>
      <c r="O3387" s="1" t="s">
        <v>1283</v>
      </c>
      <c r="P3387" s="1" t="s">
        <v>4666</v>
      </c>
      <c r="Q3387" s="1" t="s">
        <v>5333</v>
      </c>
      <c r="R3387" s="1" t="str">
        <f t="shared" si="353"/>
        <v>FB3O-16004 | pañelera bebe organica niña ; talla-18 color: blanco-lila</v>
      </c>
      <c r="S3387" s="1" t="s">
        <v>5473</v>
      </c>
      <c r="T3387" s="18" t="s">
        <v>1407</v>
      </c>
      <c r="U3387" s="19" t="str">
        <f t="shared" si="354"/>
        <v>('producto_terminado','FB3O','FB3O-16004-A','pañelera bebe organica niña','FB3O-16004-A | pañelera bebe organica niña ; talla-18 color: blanco -&gt; blanco-lila','{"estampado_1":"blanco","estampado_2":"na"}','{"spec":"na"}','{"precio_doc":74.84,"precio_unit":6.24,"precio_web":9,"precio_catalog":6.86,"precio_usd":1.92}','18','cocotfyma','unidad','activo','APT_E','blanco','ruta5','FB3O-16004','FB3O-16004 | pañelera bebe organica niña ; talla-18 color: blanco-lila','blanco-lila');</v>
      </c>
      <c r="V3387" s="19">
        <v>22246</v>
      </c>
      <c r="W3387" s="20" t="s">
        <v>4665</v>
      </c>
      <c r="X3387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('producto_terminado','FB3O','FB3O-16004-A','pañelera bebe organica niña','FB3O-16004-A | pañelera bebe organica niña ; talla-18 color: blanco -&gt; blanco-lila','{"estampado_1":"blanco","estampado_2":"na"}','{"spec":"na"}','{"precio_doc":74.84,"precio_unit":6.24,"precio_web":9,"precio_catalog":6.86,"precio_usd":1.92}','18','cocotfyma','unidad','activo','APT_E','blanco','ruta5','FB3O-16004','FB3O-16004 | pañelera bebe organica niña ; talla-18 color: blanco-lila','blanco-lila');</v>
      </c>
      <c r="Y3387" s="17"/>
      <c r="Z3387" s="17"/>
      <c r="AA3387" s="17"/>
      <c r="AB3387" s="17"/>
      <c r="AC3387" s="17"/>
      <c r="AD3387" s="17"/>
      <c r="AE3387" s="17"/>
      <c r="AF3387" s="17"/>
      <c r="AG3387" s="17"/>
      <c r="AH3387" s="17"/>
      <c r="AI3387" s="17"/>
      <c r="AJ3387" s="17"/>
      <c r="AK3387" s="17"/>
      <c r="AL3387" s="17"/>
      <c r="AM3387" s="17"/>
      <c r="AN3387" s="17"/>
      <c r="AO3387" s="17"/>
      <c r="AP3387" s="17"/>
      <c r="AQ3387" s="17"/>
      <c r="AR3387" s="17"/>
      <c r="AS3387" s="17"/>
      <c r="AT3387" s="17"/>
      <c r="AU3387" s="17"/>
      <c r="AV3387" s="17"/>
      <c r="AW3387" s="17"/>
      <c r="AX3387" s="17"/>
      <c r="AY3387" s="17"/>
      <c r="AZ3387" s="17"/>
      <c r="BA3387" s="17"/>
      <c r="BB3387" s="17"/>
      <c r="BC3387" s="17"/>
      <c r="BD3387" s="17"/>
      <c r="BE3387" s="17"/>
      <c r="BF3387" s="17"/>
      <c r="BG3387" s="17"/>
      <c r="BH3387" s="17"/>
    </row>
    <row r="3388" spans="2:60" x14ac:dyDescent="0.2">
      <c r="B3388" s="1" t="s">
        <v>0</v>
      </c>
      <c r="C3388" s="1" t="str">
        <f t="shared" si="356"/>
        <v>FB3O</v>
      </c>
      <c r="D3388" s="1" t="s">
        <v>6856</v>
      </c>
      <c r="E3388" s="1" t="s">
        <v>5492</v>
      </c>
      <c r="F3388" s="14" t="str">
        <f t="shared" si="352"/>
        <v>FB3O-16004-B | pañelera bebe organica niña ; talla-18 color: lila -&gt; blanco-lila</v>
      </c>
      <c r="G3388" s="14" t="str">
        <f t="shared" si="357"/>
        <v>{"estampado_1":"lila","estampado_2":"na"}</v>
      </c>
      <c r="H3388" s="14" t="s">
        <v>1</v>
      </c>
      <c r="I3388" s="14" t="s">
        <v>622</v>
      </c>
      <c r="J3388" s="1">
        <v>18</v>
      </c>
      <c r="K3388" s="14" t="s">
        <v>3</v>
      </c>
      <c r="L3388" s="14" t="s">
        <v>4</v>
      </c>
      <c r="M3388" s="14" t="s">
        <v>5</v>
      </c>
      <c r="N3388" s="1" t="s">
        <v>6945</v>
      </c>
      <c r="O3388" s="1" t="s">
        <v>1293</v>
      </c>
      <c r="P3388" s="1" t="s">
        <v>4666</v>
      </c>
      <c r="Q3388" s="1" t="s">
        <v>5333</v>
      </c>
      <c r="R3388" s="1" t="str">
        <f t="shared" si="353"/>
        <v>FB3O-16004 | pañelera bebe organica niña ; talla-18 color: blanco-lila</v>
      </c>
      <c r="S3388" s="1" t="s">
        <v>5473</v>
      </c>
      <c r="T3388" s="18" t="s">
        <v>1407</v>
      </c>
      <c r="U3388" s="19" t="str">
        <f t="shared" si="354"/>
        <v>('producto_terminado','FB3O','FB3O-16004-B','pañelera bebe organica niña','FB3O-16004-B | pañelera bebe organica niña ; talla-18 color: lila -&gt; blanco-lila','{"estampado_1":"lila","estampado_2":"na"}','{"spec":"na"}','{"precio_doc":74.84,"precio_unit":6.24,"precio_web":9,"precio_catalog":6.86,"precio_usd":1.92}','18','cocotfyma','unidad','activo','APT_E','lila','ruta5','FB3O-16004','FB3O-16004 | pañelera bebe organica niña ; talla-18 color: blanco-lila','blanco-lila');</v>
      </c>
      <c r="V3388" s="19">
        <v>22247</v>
      </c>
      <c r="W3388" s="20" t="s">
        <v>4665</v>
      </c>
      <c r="X3388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('producto_terminado','FB3O','FB3O-16004-B','pañelera bebe organica niña','FB3O-16004-B | pañelera bebe organica niña ; talla-18 color: lila -&gt; blanco-lila','{"estampado_1":"lila","estampado_2":"na"}','{"spec":"na"}','{"precio_doc":74.84,"precio_unit":6.24,"precio_web":9,"precio_catalog":6.86,"precio_usd":1.92}','18','cocotfyma','unidad','activo','APT_E','lila','ruta5','FB3O-16004','FB3O-16004 | pañelera bebe organica niña ; talla-18 color: blanco-lila','blanco-lila');</v>
      </c>
      <c r="Y3388" s="17"/>
      <c r="Z3388" s="17"/>
      <c r="AA3388" s="17"/>
      <c r="AB3388" s="17"/>
      <c r="AC3388" s="17"/>
      <c r="AD3388" s="17"/>
      <c r="AE3388" s="17"/>
      <c r="AF3388" s="17"/>
      <c r="AG3388" s="17"/>
      <c r="AH3388" s="17"/>
      <c r="AI3388" s="17"/>
      <c r="AJ3388" s="17"/>
      <c r="AK3388" s="17"/>
      <c r="AL3388" s="17"/>
      <c r="AM3388" s="17"/>
      <c r="AN3388" s="17"/>
      <c r="AO3388" s="17"/>
      <c r="AP3388" s="17"/>
      <c r="AQ3388" s="17"/>
      <c r="AR3388" s="17"/>
      <c r="AS3388" s="17"/>
      <c r="AT3388" s="17"/>
      <c r="AU3388" s="17"/>
      <c r="AV3388" s="17"/>
      <c r="AW3388" s="17"/>
      <c r="AX3388" s="17"/>
      <c r="AY3388" s="17"/>
      <c r="AZ3388" s="17"/>
      <c r="BA3388" s="17"/>
      <c r="BB3388" s="17"/>
      <c r="BC3388" s="17"/>
      <c r="BD3388" s="17"/>
      <c r="BE3388" s="17"/>
      <c r="BF3388" s="17"/>
      <c r="BG3388" s="17"/>
      <c r="BH3388" s="17"/>
    </row>
    <row r="3389" spans="2:60" x14ac:dyDescent="0.2">
      <c r="B3389" s="1" t="s">
        <v>0</v>
      </c>
      <c r="C3389" s="1" t="str">
        <f t="shared" si="356"/>
        <v>FB4O</v>
      </c>
      <c r="D3389" s="1" t="s">
        <v>6857</v>
      </c>
      <c r="E3389" s="1" t="s">
        <v>5493</v>
      </c>
      <c r="F3389" s="14" t="str">
        <f t="shared" si="352"/>
        <v>FB4O-14001-A | pañelera bebe organica niño ; talla-6 color: celeste -&gt; celeste-melange</v>
      </c>
      <c r="G3389" s="14" t="str">
        <f t="shared" si="357"/>
        <v>{"estampado_1":"celeste","estampado_2":"na"}</v>
      </c>
      <c r="H3389" s="14" t="s">
        <v>1</v>
      </c>
      <c r="I3389" s="14" t="s">
        <v>622</v>
      </c>
      <c r="J3389" s="1">
        <v>6</v>
      </c>
      <c r="K3389" s="14" t="s">
        <v>3</v>
      </c>
      <c r="L3389" s="14" t="s">
        <v>4</v>
      </c>
      <c r="M3389" s="14" t="s">
        <v>5</v>
      </c>
      <c r="N3389" s="1" t="s">
        <v>6945</v>
      </c>
      <c r="O3389" s="1" t="s">
        <v>1286</v>
      </c>
      <c r="P3389" s="1" t="s">
        <v>4666</v>
      </c>
      <c r="Q3389" s="1" t="s">
        <v>5334</v>
      </c>
      <c r="R3389" s="1" t="str">
        <f t="shared" si="353"/>
        <v>FB4O-14001 | pañelera bebe organica niño ; talla-6 color: celeste-melange</v>
      </c>
      <c r="S3389" s="1" t="s">
        <v>5474</v>
      </c>
      <c r="T3389" s="18" t="s">
        <v>1407</v>
      </c>
      <c r="U3389" s="19" t="str">
        <f t="shared" si="354"/>
        <v>('producto_terminado','FB4O','FB4O-14001-A','pañelera bebe organica niño','FB4O-14001-A | pañelera bebe organica niño ; talla-6 color: celeste -&gt; celeste-melange','{"estampado_1":"celeste","estampado_2":"na"}','{"spec":"na"}','{"precio_doc":74.84,"precio_unit":6.24,"precio_web":9,"precio_catalog":6.86,"precio_usd":1.92}','6','cocotfyma','unidad','activo','APT_E','celeste','ruta5','FB4O-14001','FB4O-14001 | pañelera bebe organica niño ; talla-6 color: celeste-melange','celeste-melange');</v>
      </c>
      <c r="V3389" s="19">
        <v>22248</v>
      </c>
      <c r="W3389" s="20" t="s">
        <v>4665</v>
      </c>
      <c r="X3389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('producto_terminado','FB4O','FB4O-14001-A','pañelera bebe organica niño','FB4O-14001-A | pañelera bebe organica niño ; talla-6 color: celeste -&gt; celeste-melange','{"estampado_1":"celeste","estampado_2":"na"}','{"spec":"na"}','{"precio_doc":74.84,"precio_unit":6.24,"precio_web":9,"precio_catalog":6.86,"precio_usd":1.92}','6','cocotfyma','unidad','activo','APT_E','celeste','ruta5','FB4O-14001','FB4O-14001 | pañelera bebe organica niño ; talla-6 color: celeste-melange','celeste-melange');</v>
      </c>
      <c r="Y3389" s="17"/>
      <c r="Z3389" s="17"/>
      <c r="AA3389" s="17"/>
      <c r="AB3389" s="17"/>
      <c r="AC3389" s="17"/>
      <c r="AD3389" s="17"/>
      <c r="AE3389" s="17"/>
      <c r="AF3389" s="17"/>
      <c r="AG3389" s="17"/>
      <c r="AH3389" s="17"/>
      <c r="AI3389" s="17"/>
      <c r="AJ3389" s="17"/>
      <c r="AK3389" s="17"/>
      <c r="AL3389" s="17"/>
      <c r="AM3389" s="17"/>
      <c r="AN3389" s="17"/>
      <c r="AO3389" s="17"/>
      <c r="AP3389" s="17"/>
      <c r="AQ3389" s="17"/>
      <c r="AR3389" s="17"/>
      <c r="AS3389" s="17"/>
      <c r="AT3389" s="17"/>
      <c r="AU3389" s="17"/>
      <c r="AV3389" s="17"/>
      <c r="AW3389" s="17"/>
      <c r="AX3389" s="17"/>
      <c r="AY3389" s="17"/>
      <c r="AZ3389" s="17"/>
      <c r="BA3389" s="17"/>
      <c r="BB3389" s="17"/>
      <c r="BC3389" s="17"/>
      <c r="BD3389" s="17"/>
      <c r="BE3389" s="17"/>
      <c r="BF3389" s="17"/>
      <c r="BG3389" s="17"/>
      <c r="BH3389" s="17"/>
    </row>
    <row r="3390" spans="2:60" x14ac:dyDescent="0.2">
      <c r="B3390" s="1" t="s">
        <v>0</v>
      </c>
      <c r="C3390" s="1" t="str">
        <f t="shared" si="356"/>
        <v>FB4O</v>
      </c>
      <c r="D3390" s="1" t="s">
        <v>6858</v>
      </c>
      <c r="E3390" s="1" t="s">
        <v>5493</v>
      </c>
      <c r="F3390" s="14" t="str">
        <f t="shared" si="352"/>
        <v>FB4O-14001-B | pañelera bebe organica niño ; talla-6 color: melange -&gt; celeste-melange</v>
      </c>
      <c r="G3390" s="14" t="str">
        <f t="shared" si="357"/>
        <v>{"estampado_1":"melange","estampado_2":"na"}</v>
      </c>
      <c r="H3390" s="14" t="s">
        <v>1</v>
      </c>
      <c r="I3390" s="14" t="s">
        <v>622</v>
      </c>
      <c r="J3390" s="1">
        <v>6</v>
      </c>
      <c r="K3390" s="14" t="s">
        <v>3</v>
      </c>
      <c r="L3390" s="14" t="s">
        <v>4</v>
      </c>
      <c r="M3390" s="14" t="s">
        <v>5</v>
      </c>
      <c r="N3390" s="1" t="s">
        <v>6945</v>
      </c>
      <c r="O3390" s="1" t="s">
        <v>1299</v>
      </c>
      <c r="P3390" s="1" t="s">
        <v>4666</v>
      </c>
      <c r="Q3390" s="1" t="s">
        <v>5334</v>
      </c>
      <c r="R3390" s="1" t="str">
        <f t="shared" si="353"/>
        <v>FB4O-14001 | pañelera bebe organica niño ; talla-6 color: celeste-melange</v>
      </c>
      <c r="S3390" s="1" t="s">
        <v>5474</v>
      </c>
      <c r="T3390" s="18" t="s">
        <v>1407</v>
      </c>
      <c r="U3390" s="19" t="str">
        <f t="shared" si="354"/>
        <v>('producto_terminado','FB4O','FB4O-14001-B','pañelera bebe organica niño','FB4O-14001-B | pañelera bebe organica niño ; talla-6 color: melange -&gt; celeste-melange','{"estampado_1":"melange","estampado_2":"na"}','{"spec":"na"}','{"precio_doc":74.84,"precio_unit":6.24,"precio_web":9,"precio_catalog":6.86,"precio_usd":1.92}','6','cocotfyma','unidad','activo','APT_E','melange','ruta5','FB4O-14001','FB4O-14001 | pañelera bebe organica niño ; talla-6 color: celeste-melange','celeste-melange');</v>
      </c>
      <c r="V3390" s="19">
        <v>22249</v>
      </c>
      <c r="W3390" s="20" t="s">
        <v>4665</v>
      </c>
      <c r="X3390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('producto_terminado','FB4O','FB4O-14001-B','pañelera bebe organica niño','FB4O-14001-B | pañelera bebe organica niño ; talla-6 color: melange -&gt; celeste-melange','{"estampado_1":"melange","estampado_2":"na"}','{"spec":"na"}','{"precio_doc":74.84,"precio_unit":6.24,"precio_web":9,"precio_catalog":6.86,"precio_usd":1.92}','6','cocotfyma','unidad','activo','APT_E','melange','ruta5','FB4O-14001','FB4O-14001 | pañelera bebe organica niño ; talla-6 color: celeste-melange','celeste-melange');</v>
      </c>
      <c r="Y3390" s="17"/>
      <c r="Z3390" s="17"/>
      <c r="AA3390" s="17"/>
      <c r="AB3390" s="17"/>
      <c r="AC3390" s="17"/>
      <c r="AD3390" s="17"/>
      <c r="AE3390" s="17"/>
      <c r="AF3390" s="17"/>
      <c r="AG3390" s="17"/>
      <c r="AH3390" s="17"/>
      <c r="AI3390" s="17"/>
      <c r="AJ3390" s="17"/>
      <c r="AK3390" s="17"/>
      <c r="AL3390" s="17"/>
      <c r="AM3390" s="17"/>
      <c r="AN3390" s="17"/>
      <c r="AO3390" s="17"/>
      <c r="AP3390" s="17"/>
      <c r="AQ3390" s="17"/>
      <c r="AR3390" s="17"/>
      <c r="AS3390" s="17"/>
      <c r="AT3390" s="17"/>
      <c r="AU3390" s="17"/>
      <c r="AV3390" s="17"/>
      <c r="AW3390" s="17"/>
      <c r="AX3390" s="17"/>
      <c r="AY3390" s="17"/>
      <c r="AZ3390" s="17"/>
      <c r="BA3390" s="17"/>
      <c r="BB3390" s="17"/>
      <c r="BC3390" s="17"/>
      <c r="BD3390" s="17"/>
      <c r="BE3390" s="17"/>
      <c r="BF3390" s="17"/>
      <c r="BG3390" s="17"/>
      <c r="BH3390" s="17"/>
    </row>
    <row r="3391" spans="2:60" x14ac:dyDescent="0.2">
      <c r="B3391" s="1" t="s">
        <v>0</v>
      </c>
      <c r="C3391" s="1" t="str">
        <f t="shared" si="356"/>
        <v>FB4O</v>
      </c>
      <c r="D3391" s="1" t="s">
        <v>6859</v>
      </c>
      <c r="E3391" s="1" t="s">
        <v>5493</v>
      </c>
      <c r="F3391" s="14" t="str">
        <f t="shared" si="352"/>
        <v>FB4O-15001-A | pañelera bebe organica niño ; talla-12 color: celeste -&gt; celeste-melange</v>
      </c>
      <c r="G3391" s="14" t="str">
        <f t="shared" si="357"/>
        <v>{"estampado_1":"celeste","estampado_2":"na"}</v>
      </c>
      <c r="H3391" s="14" t="s">
        <v>1</v>
      </c>
      <c r="I3391" s="14" t="s">
        <v>622</v>
      </c>
      <c r="J3391" s="1">
        <v>12</v>
      </c>
      <c r="K3391" s="14" t="s">
        <v>3</v>
      </c>
      <c r="L3391" s="14" t="s">
        <v>4</v>
      </c>
      <c r="M3391" s="14" t="s">
        <v>5</v>
      </c>
      <c r="N3391" s="1" t="s">
        <v>6945</v>
      </c>
      <c r="O3391" s="1" t="s">
        <v>1286</v>
      </c>
      <c r="P3391" s="1" t="s">
        <v>4666</v>
      </c>
      <c r="Q3391" s="1" t="s">
        <v>5335</v>
      </c>
      <c r="R3391" s="1" t="str">
        <f t="shared" si="353"/>
        <v>FB4O-15001 | pañelera bebe organica niño ; talla-12 color: celeste-melange</v>
      </c>
      <c r="S3391" s="1" t="s">
        <v>5474</v>
      </c>
      <c r="T3391" s="18" t="s">
        <v>1407</v>
      </c>
      <c r="U3391" s="19" t="str">
        <f t="shared" si="354"/>
        <v>('producto_terminado','FB4O','FB4O-15001-A','pañelera bebe organica niño','FB4O-15001-A | pañelera bebe organica niño ; talla-12 color: celeste -&gt; celeste-melange','{"estampado_1":"celeste","estampado_2":"na"}','{"spec":"na"}','{"precio_doc":74.84,"precio_unit":6.24,"precio_web":9,"precio_catalog":6.86,"precio_usd":1.92}','12','cocotfyma','unidad','activo','APT_E','celeste','ruta5','FB4O-15001','FB4O-15001 | pañelera bebe organica niño ; talla-12 color: celeste-melange','celeste-melange');</v>
      </c>
      <c r="V3391" s="19">
        <v>22250</v>
      </c>
      <c r="W3391" s="20" t="s">
        <v>4665</v>
      </c>
      <c r="X3391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('producto_terminado','FB4O','FB4O-15001-A','pañelera bebe organica niño','FB4O-15001-A | pañelera bebe organica niño ; talla-12 color: celeste -&gt; celeste-melange','{"estampado_1":"celeste","estampado_2":"na"}','{"spec":"na"}','{"precio_doc":74.84,"precio_unit":6.24,"precio_web":9,"precio_catalog":6.86,"precio_usd":1.92}','12','cocotfyma','unidad','activo','APT_E','celeste','ruta5','FB4O-15001','FB4O-15001 | pañelera bebe organica niño ; talla-12 color: celeste-melange','celeste-melange');</v>
      </c>
      <c r="Y3391" s="17"/>
      <c r="Z3391" s="17"/>
      <c r="AA3391" s="17"/>
      <c r="AB3391" s="17"/>
      <c r="AC3391" s="17"/>
      <c r="AD3391" s="17"/>
      <c r="AE3391" s="17"/>
      <c r="AF3391" s="17"/>
      <c r="AG3391" s="17"/>
      <c r="AH3391" s="17"/>
      <c r="AI3391" s="17"/>
      <c r="AJ3391" s="17"/>
      <c r="AK3391" s="17"/>
      <c r="AL3391" s="17"/>
      <c r="AM3391" s="17"/>
      <c r="AN3391" s="17"/>
      <c r="AO3391" s="17"/>
      <c r="AP3391" s="17"/>
      <c r="AQ3391" s="17"/>
      <c r="AR3391" s="17"/>
      <c r="AS3391" s="17"/>
      <c r="AT3391" s="17"/>
      <c r="AU3391" s="17"/>
      <c r="AV3391" s="17"/>
      <c r="AW3391" s="17"/>
      <c r="AX3391" s="17"/>
      <c r="AY3391" s="17"/>
      <c r="AZ3391" s="17"/>
      <c r="BA3391" s="17"/>
      <c r="BB3391" s="17"/>
      <c r="BC3391" s="17"/>
      <c r="BD3391" s="17"/>
      <c r="BE3391" s="17"/>
      <c r="BF3391" s="17"/>
      <c r="BG3391" s="17"/>
      <c r="BH3391" s="17"/>
    </row>
    <row r="3392" spans="2:60" x14ac:dyDescent="0.2">
      <c r="B3392" s="1" t="s">
        <v>0</v>
      </c>
      <c r="C3392" s="1" t="str">
        <f t="shared" si="356"/>
        <v>FB4O</v>
      </c>
      <c r="D3392" s="1" t="s">
        <v>6860</v>
      </c>
      <c r="E3392" s="1" t="s">
        <v>5493</v>
      </c>
      <c r="F3392" s="14" t="str">
        <f t="shared" si="352"/>
        <v>FB4O-15001-B | pañelera bebe organica niño ; talla-12 color: melange -&gt; celeste-melange</v>
      </c>
      <c r="G3392" s="14" t="str">
        <f t="shared" si="357"/>
        <v>{"estampado_1":"melange","estampado_2":"na"}</v>
      </c>
      <c r="H3392" s="14" t="s">
        <v>1</v>
      </c>
      <c r="I3392" s="14" t="s">
        <v>622</v>
      </c>
      <c r="J3392" s="1">
        <v>12</v>
      </c>
      <c r="K3392" s="14" t="s">
        <v>3</v>
      </c>
      <c r="L3392" s="14" t="s">
        <v>4</v>
      </c>
      <c r="M3392" s="14" t="s">
        <v>5</v>
      </c>
      <c r="N3392" s="1" t="s">
        <v>6945</v>
      </c>
      <c r="O3392" s="1" t="s">
        <v>1299</v>
      </c>
      <c r="P3392" s="1" t="s">
        <v>4666</v>
      </c>
      <c r="Q3392" s="1" t="s">
        <v>5335</v>
      </c>
      <c r="R3392" s="1" t="str">
        <f t="shared" si="353"/>
        <v>FB4O-15001 | pañelera bebe organica niño ; talla-12 color: celeste-melange</v>
      </c>
      <c r="S3392" s="1" t="s">
        <v>5474</v>
      </c>
      <c r="T3392" s="18" t="s">
        <v>1407</v>
      </c>
      <c r="U3392" s="19" t="str">
        <f t="shared" si="354"/>
        <v>('producto_terminado','FB4O','FB4O-15001-B','pañelera bebe organica niño','FB4O-15001-B | pañelera bebe organica niño ; talla-12 color: melange -&gt; celeste-melange','{"estampado_1":"melange","estampado_2":"na"}','{"spec":"na"}','{"precio_doc":74.84,"precio_unit":6.24,"precio_web":9,"precio_catalog":6.86,"precio_usd":1.92}','12','cocotfyma','unidad','activo','APT_E','melange','ruta5','FB4O-15001','FB4O-15001 | pañelera bebe organica niño ; talla-12 color: celeste-melange','celeste-melange');</v>
      </c>
      <c r="V3392" s="19">
        <v>22251</v>
      </c>
      <c r="W3392" s="20" t="s">
        <v>4665</v>
      </c>
      <c r="X3392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('producto_terminado','FB4O','FB4O-15001-B','pañelera bebe organica niño','FB4O-15001-B | pañelera bebe organica niño ; talla-12 color: melange -&gt; celeste-melange','{"estampado_1":"melange","estampado_2":"na"}','{"spec":"na"}','{"precio_doc":74.84,"precio_unit":6.24,"precio_web":9,"precio_catalog":6.86,"precio_usd":1.92}','12','cocotfyma','unidad','activo','APT_E','melange','ruta5','FB4O-15001','FB4O-15001 | pañelera bebe organica niño ; talla-12 color: celeste-melange','celeste-melange');</v>
      </c>
      <c r="Y3392" s="17"/>
      <c r="Z3392" s="17"/>
      <c r="AA3392" s="17"/>
      <c r="AB3392" s="17"/>
      <c r="AC3392" s="17"/>
      <c r="AD3392" s="17"/>
      <c r="AE3392" s="17"/>
      <c r="AF3392" s="17"/>
      <c r="AG3392" s="17"/>
      <c r="AH3392" s="17"/>
      <c r="AI3392" s="17"/>
      <c r="AJ3392" s="17"/>
      <c r="AK3392" s="17"/>
      <c r="AL3392" s="17"/>
      <c r="AM3392" s="17"/>
      <c r="AN3392" s="17"/>
      <c r="AO3392" s="17"/>
      <c r="AP3392" s="17"/>
      <c r="AQ3392" s="17"/>
      <c r="AR3392" s="17"/>
      <c r="AS3392" s="17"/>
      <c r="AT3392" s="17"/>
      <c r="AU3392" s="17"/>
      <c r="AV3392" s="17"/>
      <c r="AW3392" s="17"/>
      <c r="AX3392" s="17"/>
      <c r="AY3392" s="17"/>
      <c r="AZ3392" s="17"/>
      <c r="BA3392" s="17"/>
      <c r="BB3392" s="17"/>
      <c r="BC3392" s="17"/>
      <c r="BD3392" s="17"/>
      <c r="BE3392" s="17"/>
      <c r="BF3392" s="17"/>
      <c r="BG3392" s="17"/>
      <c r="BH3392" s="17"/>
    </row>
    <row r="3393" spans="2:60" x14ac:dyDescent="0.2">
      <c r="B3393" s="1" t="s">
        <v>0</v>
      </c>
      <c r="C3393" s="1" t="str">
        <f t="shared" si="356"/>
        <v>FB4O</v>
      </c>
      <c r="D3393" s="1" t="s">
        <v>6861</v>
      </c>
      <c r="E3393" s="1" t="s">
        <v>5493</v>
      </c>
      <c r="F3393" s="14" t="str">
        <f t="shared" si="352"/>
        <v>FB4O-16001-A | pañelera bebe organica niño ; talla-18 color: celeste -&gt; celeste-melange</v>
      </c>
      <c r="G3393" s="14" t="str">
        <f t="shared" si="357"/>
        <v>{"estampado_1":"celeste","estampado_2":"na"}</v>
      </c>
      <c r="H3393" s="14" t="s">
        <v>1</v>
      </c>
      <c r="I3393" s="14" t="s">
        <v>622</v>
      </c>
      <c r="J3393" s="1">
        <v>18</v>
      </c>
      <c r="K3393" s="14" t="s">
        <v>3</v>
      </c>
      <c r="L3393" s="14" t="s">
        <v>4</v>
      </c>
      <c r="M3393" s="14" t="s">
        <v>5</v>
      </c>
      <c r="N3393" s="1" t="s">
        <v>6945</v>
      </c>
      <c r="O3393" s="1" t="s">
        <v>1286</v>
      </c>
      <c r="P3393" s="1" t="s">
        <v>4666</v>
      </c>
      <c r="Q3393" s="1" t="s">
        <v>5336</v>
      </c>
      <c r="R3393" s="1" t="str">
        <f t="shared" si="353"/>
        <v>FB4O-16001 | pañelera bebe organica niño ; talla-18 color: celeste-melange</v>
      </c>
      <c r="S3393" s="1" t="s">
        <v>5474</v>
      </c>
      <c r="T3393" s="18" t="s">
        <v>1407</v>
      </c>
      <c r="U3393" s="19" t="str">
        <f t="shared" si="354"/>
        <v>('producto_terminado','FB4O','FB4O-16001-A','pañelera bebe organica niño','FB4O-16001-A | pañelera bebe organica niño ; talla-18 color: celeste -&gt; celeste-melange','{"estampado_1":"celeste","estampado_2":"na"}','{"spec":"na"}','{"precio_doc":74.84,"precio_unit":6.24,"precio_web":9,"precio_catalog":6.86,"precio_usd":1.92}','18','cocotfyma','unidad','activo','APT_E','celeste','ruta5','FB4O-16001','FB4O-16001 | pañelera bebe organica niño ; talla-18 color: celeste-melange','celeste-melange');</v>
      </c>
      <c r="V3393" s="19">
        <v>22252</v>
      </c>
      <c r="W3393" s="20" t="s">
        <v>4665</v>
      </c>
      <c r="X3393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('producto_terminado','FB4O','FB4O-16001-A','pañelera bebe organica niño','FB4O-16001-A | pañelera bebe organica niño ; talla-18 color: celeste -&gt; celeste-melange','{"estampado_1":"celeste","estampado_2":"na"}','{"spec":"na"}','{"precio_doc":74.84,"precio_unit":6.24,"precio_web":9,"precio_catalog":6.86,"precio_usd":1.92}','18','cocotfyma','unidad','activo','APT_E','celeste','ruta5','FB4O-16001','FB4O-16001 | pañelera bebe organica niño ; talla-18 color: celeste-melange','celeste-melange');</v>
      </c>
      <c r="Y3393" s="17"/>
      <c r="Z3393" s="17"/>
      <c r="AA3393" s="17"/>
      <c r="AB3393" s="17"/>
      <c r="AC3393" s="17"/>
      <c r="AD3393" s="17"/>
      <c r="AE3393" s="17"/>
      <c r="AF3393" s="17"/>
      <c r="AG3393" s="17"/>
      <c r="AH3393" s="17"/>
      <c r="AI3393" s="17"/>
      <c r="AJ3393" s="17"/>
      <c r="AK3393" s="17"/>
      <c r="AL3393" s="17"/>
      <c r="AM3393" s="17"/>
      <c r="AN3393" s="17"/>
      <c r="AO3393" s="17"/>
      <c r="AP3393" s="17"/>
      <c r="AQ3393" s="17"/>
      <c r="AR3393" s="17"/>
      <c r="AS3393" s="17"/>
      <c r="AT3393" s="17"/>
      <c r="AU3393" s="17"/>
      <c r="AV3393" s="17"/>
      <c r="AW3393" s="17"/>
      <c r="AX3393" s="17"/>
      <c r="AY3393" s="17"/>
      <c r="AZ3393" s="17"/>
      <c r="BA3393" s="17"/>
      <c r="BB3393" s="17"/>
      <c r="BC3393" s="17"/>
      <c r="BD3393" s="17"/>
      <c r="BE3393" s="17"/>
      <c r="BF3393" s="17"/>
      <c r="BG3393" s="17"/>
      <c r="BH3393" s="17"/>
    </row>
    <row r="3394" spans="2:60" x14ac:dyDescent="0.2">
      <c r="B3394" s="1" t="s">
        <v>0</v>
      </c>
      <c r="C3394" s="1" t="str">
        <f t="shared" si="356"/>
        <v>FB4O</v>
      </c>
      <c r="D3394" s="1" t="s">
        <v>6862</v>
      </c>
      <c r="E3394" s="1" t="s">
        <v>5493</v>
      </c>
      <c r="F3394" s="14" t="str">
        <f t="shared" si="352"/>
        <v>FB4O-16001-B | pañelera bebe organica niño ; talla-18 color: melange -&gt; celeste-melange</v>
      </c>
      <c r="G3394" s="14" t="str">
        <f t="shared" si="357"/>
        <v>{"estampado_1":"melange","estampado_2":"na"}</v>
      </c>
      <c r="H3394" s="14" t="s">
        <v>1</v>
      </c>
      <c r="I3394" s="14" t="s">
        <v>622</v>
      </c>
      <c r="J3394" s="1">
        <v>18</v>
      </c>
      <c r="K3394" s="14" t="s">
        <v>3</v>
      </c>
      <c r="L3394" s="14" t="s">
        <v>4</v>
      </c>
      <c r="M3394" s="14" t="s">
        <v>5</v>
      </c>
      <c r="N3394" s="1" t="s">
        <v>6945</v>
      </c>
      <c r="O3394" s="1" t="s">
        <v>1299</v>
      </c>
      <c r="P3394" s="1" t="s">
        <v>4666</v>
      </c>
      <c r="Q3394" s="1" t="s">
        <v>5336</v>
      </c>
      <c r="R3394" s="1" t="str">
        <f t="shared" si="353"/>
        <v>FB4O-16001 | pañelera bebe organica niño ; talla-18 color: celeste-melange</v>
      </c>
      <c r="S3394" s="1" t="s">
        <v>5474</v>
      </c>
      <c r="T3394" s="18" t="s">
        <v>1407</v>
      </c>
      <c r="U3394" s="19" t="str">
        <f t="shared" si="354"/>
        <v>('producto_terminado','FB4O','FB4O-16001-B','pañelera bebe organica niño','FB4O-16001-B | pañelera bebe organica niño ; talla-18 color: melange -&gt; celeste-melange','{"estampado_1":"melange","estampado_2":"na"}','{"spec":"na"}','{"precio_doc":74.84,"precio_unit":6.24,"precio_web":9,"precio_catalog":6.86,"precio_usd":1.92}','18','cocotfyma','unidad','activo','APT_E','melange','ruta5','FB4O-16001','FB4O-16001 | pañelera bebe organica niño ; talla-18 color: celeste-melange','celeste-melange');</v>
      </c>
      <c r="V3394" s="19">
        <v>22253</v>
      </c>
      <c r="W3394" s="20" t="s">
        <v>4665</v>
      </c>
      <c r="X3394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('producto_terminado','FB4O','FB4O-16001-B','pañelera bebe organica niño','FB4O-16001-B | pañelera bebe organica niño ; talla-18 color: melange -&gt; celeste-melange','{"estampado_1":"melange","estampado_2":"na"}','{"spec":"na"}','{"precio_doc":74.84,"precio_unit":6.24,"precio_web":9,"precio_catalog":6.86,"precio_usd":1.92}','18','cocotfyma','unidad','activo','APT_E','melange','ruta5','FB4O-16001','FB4O-16001 | pañelera bebe organica niño ; talla-18 color: celeste-melange','celeste-melange');</v>
      </c>
      <c r="Y3394" s="17"/>
      <c r="Z3394" s="17"/>
      <c r="AA3394" s="17"/>
      <c r="AB3394" s="17"/>
      <c r="AC3394" s="17"/>
      <c r="AD3394" s="17"/>
      <c r="AE3394" s="17"/>
      <c r="AF3394" s="17"/>
      <c r="AG3394" s="17"/>
      <c r="AH3394" s="17"/>
      <c r="AI3394" s="17"/>
      <c r="AJ3394" s="17"/>
      <c r="AK3394" s="17"/>
      <c r="AL3394" s="17"/>
      <c r="AM3394" s="17"/>
      <c r="AN3394" s="17"/>
      <c r="AO3394" s="17"/>
      <c r="AP3394" s="17"/>
      <c r="AQ3394" s="17"/>
      <c r="AR3394" s="17"/>
      <c r="AS3394" s="17"/>
      <c r="AT3394" s="17"/>
      <c r="AU3394" s="17"/>
      <c r="AV3394" s="17"/>
      <c r="AW3394" s="17"/>
      <c r="AX3394" s="17"/>
      <c r="AY3394" s="17"/>
      <c r="AZ3394" s="17"/>
      <c r="BA3394" s="17"/>
      <c r="BB3394" s="17"/>
      <c r="BC3394" s="17"/>
      <c r="BD3394" s="17"/>
      <c r="BE3394" s="17"/>
      <c r="BF3394" s="17"/>
      <c r="BG3394" s="17"/>
      <c r="BH3394" s="17"/>
    </row>
    <row r="3395" spans="2:60" x14ac:dyDescent="0.2">
      <c r="B3395" s="1" t="s">
        <v>0</v>
      </c>
      <c r="C3395" s="1" t="str">
        <f t="shared" si="356"/>
        <v>FB4O</v>
      </c>
      <c r="D3395" s="1" t="s">
        <v>6863</v>
      </c>
      <c r="E3395" s="1" t="s">
        <v>5493</v>
      </c>
      <c r="F3395" s="14" t="str">
        <f t="shared" si="352"/>
        <v>FB4O-14002-A | pañelera bebe organica niño ; talla-6 color: azulino -&gt; azulino-blanco</v>
      </c>
      <c r="G3395" s="14" t="str">
        <f t="shared" si="357"/>
        <v>{"estampado_1":"azulino","estampado_2":"na"}</v>
      </c>
      <c r="H3395" s="14" t="s">
        <v>1</v>
      </c>
      <c r="I3395" s="14" t="s">
        <v>622</v>
      </c>
      <c r="J3395" s="1">
        <v>6</v>
      </c>
      <c r="K3395" s="14" t="s">
        <v>3</v>
      </c>
      <c r="L3395" s="14" t="s">
        <v>4</v>
      </c>
      <c r="M3395" s="14" t="s">
        <v>5</v>
      </c>
      <c r="N3395" s="1" t="s">
        <v>6945</v>
      </c>
      <c r="O3395" s="1" t="s">
        <v>1300</v>
      </c>
      <c r="P3395" s="1" t="s">
        <v>4666</v>
      </c>
      <c r="Q3395" s="1" t="s">
        <v>5337</v>
      </c>
      <c r="R3395" s="1" t="str">
        <f t="shared" si="353"/>
        <v>FB4O-14002 | pañelera bebe organica niño ; talla-6 color: azulino-blanco</v>
      </c>
      <c r="S3395" s="1" t="s">
        <v>5475</v>
      </c>
      <c r="T3395" s="18" t="s">
        <v>1407</v>
      </c>
      <c r="U3395" s="19" t="str">
        <f t="shared" si="354"/>
        <v>('producto_terminado','FB4O','FB4O-14002-A','pañelera bebe organica niño','FB4O-14002-A | pañelera bebe organica niño ; talla-6 color: azulino -&gt; azulino-blanco','{"estampado_1":"azulino","estampado_2":"na"}','{"spec":"na"}','{"precio_doc":74.84,"precio_unit":6.24,"precio_web":9,"precio_catalog":6.86,"precio_usd":1.92}','6','cocotfyma','unidad','activo','APT_E','azulino','ruta5','FB4O-14002','FB4O-14002 | pañelera bebe organica niño ; talla-6 color: azulino-blanco','azulino-blanco');</v>
      </c>
      <c r="V3395" s="19">
        <v>22254</v>
      </c>
      <c r="W3395" s="20" t="s">
        <v>4665</v>
      </c>
      <c r="X3395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('producto_terminado','FB4O','FB4O-14002-A','pañelera bebe organica niño','FB4O-14002-A | pañelera bebe organica niño ; talla-6 color: azulino -&gt; azulino-blanco','{"estampado_1":"azulino","estampado_2":"na"}','{"spec":"na"}','{"precio_doc":74.84,"precio_unit":6.24,"precio_web":9,"precio_catalog":6.86,"precio_usd":1.92}','6','cocotfyma','unidad','activo','APT_E','azulino','ruta5','FB4O-14002','FB4O-14002 | pañelera bebe organica niño ; talla-6 color: azulino-blanco','azulino-blanco');</v>
      </c>
      <c r="Y3395" s="17"/>
      <c r="Z3395" s="17"/>
      <c r="AA3395" s="17"/>
      <c r="AB3395" s="17"/>
      <c r="AC3395" s="17"/>
      <c r="AD3395" s="17"/>
      <c r="AE3395" s="17"/>
      <c r="AF3395" s="17"/>
      <c r="AG3395" s="17"/>
      <c r="AH3395" s="17"/>
      <c r="AI3395" s="17"/>
      <c r="AJ3395" s="17"/>
      <c r="AK3395" s="17"/>
      <c r="AL3395" s="17"/>
      <c r="AM3395" s="17"/>
      <c r="AN3395" s="17"/>
      <c r="AO3395" s="17"/>
      <c r="AP3395" s="17"/>
      <c r="AQ3395" s="17"/>
      <c r="AR3395" s="17"/>
      <c r="AS3395" s="17"/>
      <c r="AT3395" s="17"/>
      <c r="AU3395" s="17"/>
      <c r="AV3395" s="17"/>
      <c r="AW3395" s="17"/>
      <c r="AX3395" s="17"/>
      <c r="AY3395" s="17"/>
      <c r="AZ3395" s="17"/>
      <c r="BA3395" s="17"/>
      <c r="BB3395" s="17"/>
      <c r="BC3395" s="17"/>
      <c r="BD3395" s="17"/>
      <c r="BE3395" s="17"/>
      <c r="BF3395" s="17"/>
      <c r="BG3395" s="17"/>
      <c r="BH3395" s="17"/>
    </row>
    <row r="3396" spans="2:60" x14ac:dyDescent="0.2">
      <c r="B3396" s="1" t="s">
        <v>0</v>
      </c>
      <c r="C3396" s="1" t="str">
        <f t="shared" si="356"/>
        <v>FB4O</v>
      </c>
      <c r="D3396" s="1" t="s">
        <v>6864</v>
      </c>
      <c r="E3396" s="1" t="s">
        <v>5493</v>
      </c>
      <c r="F3396" s="14" t="str">
        <f t="shared" si="352"/>
        <v>FB4O-14002-B | pañelera bebe organica niño ; talla-6 color: blanco -&gt; azulino-blanco</v>
      </c>
      <c r="G3396" s="14" t="str">
        <f t="shared" si="357"/>
        <v>{"estampado_1":"blanco","estampado_2":"na"}</v>
      </c>
      <c r="H3396" s="14" t="s">
        <v>1</v>
      </c>
      <c r="I3396" s="14" t="s">
        <v>622</v>
      </c>
      <c r="J3396" s="1">
        <v>6</v>
      </c>
      <c r="K3396" s="14" t="s">
        <v>3</v>
      </c>
      <c r="L3396" s="14" t="s">
        <v>4</v>
      </c>
      <c r="M3396" s="14" t="s">
        <v>5</v>
      </c>
      <c r="N3396" s="1" t="s">
        <v>6945</v>
      </c>
      <c r="O3396" s="1" t="s">
        <v>1283</v>
      </c>
      <c r="P3396" s="1" t="s">
        <v>4666</v>
      </c>
      <c r="Q3396" s="1" t="s">
        <v>5337</v>
      </c>
      <c r="R3396" s="1" t="str">
        <f t="shared" si="353"/>
        <v>FB4O-14002 | pañelera bebe organica niño ; talla-6 color: azulino-blanco</v>
      </c>
      <c r="S3396" s="1" t="s">
        <v>5475</v>
      </c>
      <c r="T3396" s="18" t="s">
        <v>1407</v>
      </c>
      <c r="U3396" s="19" t="str">
        <f t="shared" si="354"/>
        <v>('producto_terminado','FB4O','FB4O-14002-B','pañelera bebe organica niño','FB4O-14002-B | pañelera bebe organica niño ; talla-6 color: blanco -&gt; azulino-blanco','{"estampado_1":"blanco","estampado_2":"na"}','{"spec":"na"}','{"precio_doc":74.84,"precio_unit":6.24,"precio_web":9,"precio_catalog":6.86,"precio_usd":1.92}','6','cocotfyma','unidad','activo','APT_E','blanco','ruta5','FB4O-14002','FB4O-14002 | pañelera bebe organica niño ; talla-6 color: azulino-blanco','azulino-blanco');</v>
      </c>
      <c r="V3396" s="19">
        <v>22255</v>
      </c>
      <c r="W3396" s="20" t="s">
        <v>4665</v>
      </c>
      <c r="X3396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('producto_terminado','FB4O','FB4O-14002-B','pañelera bebe organica niño','FB4O-14002-B | pañelera bebe organica niño ; talla-6 color: blanco -&gt; azulino-blanco','{"estampado_1":"blanco","estampado_2":"na"}','{"spec":"na"}','{"precio_doc":74.84,"precio_unit":6.24,"precio_web":9,"precio_catalog":6.86,"precio_usd":1.92}','6','cocotfyma','unidad','activo','APT_E','blanco','ruta5','FB4O-14002','FB4O-14002 | pañelera bebe organica niño ; talla-6 color: azulino-blanco','azulino-blanco');</v>
      </c>
      <c r="Y3396" s="17"/>
      <c r="Z3396" s="17"/>
      <c r="AA3396" s="17"/>
      <c r="AB3396" s="17"/>
      <c r="AC3396" s="17"/>
      <c r="AD3396" s="17"/>
      <c r="AE3396" s="17"/>
      <c r="AF3396" s="17"/>
      <c r="AG3396" s="17"/>
      <c r="AH3396" s="17"/>
      <c r="AI3396" s="17"/>
      <c r="AJ3396" s="17"/>
      <c r="AK3396" s="17"/>
      <c r="AL3396" s="17"/>
      <c r="AM3396" s="17"/>
      <c r="AN3396" s="17"/>
      <c r="AO3396" s="17"/>
      <c r="AP3396" s="17"/>
      <c r="AQ3396" s="17"/>
      <c r="AR3396" s="17"/>
      <c r="AS3396" s="17"/>
      <c r="AT3396" s="17"/>
      <c r="AU3396" s="17"/>
      <c r="AV3396" s="17"/>
      <c r="AW3396" s="17"/>
      <c r="AX3396" s="17"/>
      <c r="AY3396" s="17"/>
      <c r="AZ3396" s="17"/>
      <c r="BA3396" s="17"/>
      <c r="BB3396" s="17"/>
      <c r="BC3396" s="17"/>
      <c r="BD3396" s="17"/>
      <c r="BE3396" s="17"/>
      <c r="BF3396" s="17"/>
      <c r="BG3396" s="17"/>
      <c r="BH3396" s="17"/>
    </row>
    <row r="3397" spans="2:60" x14ac:dyDescent="0.2">
      <c r="B3397" s="1" t="s">
        <v>0</v>
      </c>
      <c r="C3397" s="1" t="str">
        <f t="shared" si="356"/>
        <v>FB4O</v>
      </c>
      <c r="D3397" s="1" t="s">
        <v>6865</v>
      </c>
      <c r="E3397" s="1" t="s">
        <v>5493</v>
      </c>
      <c r="F3397" s="14" t="str">
        <f t="shared" si="352"/>
        <v>FB4O-15002-A | pañelera bebe organica niño ; talla-12 color: azulino -&gt; azulino-blanco</v>
      </c>
      <c r="G3397" s="14" t="str">
        <f t="shared" si="357"/>
        <v>{"estampado_1":"azulino","estampado_2":"na"}</v>
      </c>
      <c r="H3397" s="14" t="s">
        <v>1</v>
      </c>
      <c r="I3397" s="14" t="s">
        <v>622</v>
      </c>
      <c r="J3397" s="1">
        <v>12</v>
      </c>
      <c r="K3397" s="14" t="s">
        <v>3</v>
      </c>
      <c r="L3397" s="14" t="s">
        <v>4</v>
      </c>
      <c r="M3397" s="14" t="s">
        <v>5</v>
      </c>
      <c r="N3397" s="1" t="s">
        <v>6945</v>
      </c>
      <c r="O3397" s="1" t="s">
        <v>1300</v>
      </c>
      <c r="P3397" s="1" t="s">
        <v>4666</v>
      </c>
      <c r="Q3397" s="1" t="s">
        <v>5338</v>
      </c>
      <c r="R3397" s="1" t="str">
        <f t="shared" si="353"/>
        <v>FB4O-15002 | pañelera bebe organica niño ; talla-12 color: azulino-blanco</v>
      </c>
      <c r="S3397" s="1" t="s">
        <v>5475</v>
      </c>
      <c r="T3397" s="18" t="s">
        <v>1407</v>
      </c>
      <c r="U3397" s="19" t="str">
        <f t="shared" si="354"/>
        <v>('producto_terminado','FB4O','FB4O-15002-A','pañelera bebe organica niño','FB4O-15002-A | pañelera bebe organica niño ; talla-12 color: azulino -&gt; azulino-blanco','{"estampado_1":"azulino","estampado_2":"na"}','{"spec":"na"}','{"precio_doc":74.84,"precio_unit":6.24,"precio_web":9,"precio_catalog":6.86,"precio_usd":1.92}','12','cocotfyma','unidad','activo','APT_E','azulino','ruta5','FB4O-15002','FB4O-15002 | pañelera bebe organica niño ; talla-12 color: azulino-blanco','azulino-blanco');</v>
      </c>
      <c r="V3397" s="19">
        <v>22256</v>
      </c>
      <c r="W3397" s="20" t="s">
        <v>4665</v>
      </c>
      <c r="X3397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('producto_terminado','FB4O','FB4O-15002-A','pañelera bebe organica niño','FB4O-15002-A | pañelera bebe organica niño ; talla-12 color: azulino -&gt; azulino-blanco','{"estampado_1":"azulino","estampado_2":"na"}','{"spec":"na"}','{"precio_doc":74.84,"precio_unit":6.24,"precio_web":9,"precio_catalog":6.86,"precio_usd":1.92}','12','cocotfyma','unidad','activo','APT_E','azulino','ruta5','FB4O-15002','FB4O-15002 | pañelera bebe organica niño ; talla-12 color: azulino-blanco','azulino-blanco');</v>
      </c>
      <c r="Y3397" s="17"/>
      <c r="Z3397" s="17"/>
      <c r="AA3397" s="17"/>
      <c r="AB3397" s="17"/>
      <c r="AC3397" s="17"/>
      <c r="AD3397" s="17"/>
      <c r="AE3397" s="17"/>
      <c r="AF3397" s="17"/>
      <c r="AG3397" s="17"/>
      <c r="AH3397" s="17"/>
      <c r="AI3397" s="17"/>
      <c r="AJ3397" s="17"/>
      <c r="AK3397" s="17"/>
      <c r="AL3397" s="17"/>
      <c r="AM3397" s="17"/>
      <c r="AN3397" s="17"/>
      <c r="AO3397" s="17"/>
      <c r="AP3397" s="17"/>
      <c r="AQ3397" s="17"/>
      <c r="AR3397" s="17"/>
      <c r="AS3397" s="17"/>
      <c r="AT3397" s="17"/>
      <c r="AU3397" s="17"/>
      <c r="AV3397" s="17"/>
      <c r="AW3397" s="17"/>
      <c r="AX3397" s="17"/>
      <c r="AY3397" s="17"/>
      <c r="AZ3397" s="17"/>
      <c r="BA3397" s="17"/>
      <c r="BB3397" s="17"/>
      <c r="BC3397" s="17"/>
      <c r="BD3397" s="17"/>
      <c r="BE3397" s="17"/>
      <c r="BF3397" s="17"/>
      <c r="BG3397" s="17"/>
      <c r="BH3397" s="17"/>
    </row>
    <row r="3398" spans="2:60" x14ac:dyDescent="0.2">
      <c r="B3398" s="1" t="s">
        <v>0</v>
      </c>
      <c r="C3398" s="1" t="str">
        <f t="shared" si="356"/>
        <v>FB4O</v>
      </c>
      <c r="D3398" s="1" t="s">
        <v>6866</v>
      </c>
      <c r="E3398" s="1" t="s">
        <v>5493</v>
      </c>
      <c r="F3398" s="14" t="str">
        <f t="shared" si="352"/>
        <v>FB4O-15002-B | pañelera bebe organica niño ; talla-12 color: blanco -&gt; azulino-blanco</v>
      </c>
      <c r="G3398" s="14" t="str">
        <f t="shared" si="357"/>
        <v>{"estampado_1":"blanco","estampado_2":"na"}</v>
      </c>
      <c r="H3398" s="14" t="s">
        <v>1</v>
      </c>
      <c r="I3398" s="14" t="s">
        <v>622</v>
      </c>
      <c r="J3398" s="1">
        <v>12</v>
      </c>
      <c r="K3398" s="14" t="s">
        <v>3</v>
      </c>
      <c r="L3398" s="14" t="s">
        <v>4</v>
      </c>
      <c r="M3398" s="14" t="s">
        <v>5</v>
      </c>
      <c r="N3398" s="1" t="s">
        <v>6945</v>
      </c>
      <c r="O3398" s="1" t="s">
        <v>1283</v>
      </c>
      <c r="P3398" s="1" t="s">
        <v>4666</v>
      </c>
      <c r="Q3398" s="1" t="s">
        <v>5338</v>
      </c>
      <c r="R3398" s="1" t="str">
        <f t="shared" si="353"/>
        <v>FB4O-15002 | pañelera bebe organica niño ; talla-12 color: azulino-blanco</v>
      </c>
      <c r="S3398" s="1" t="s">
        <v>5475</v>
      </c>
      <c r="T3398" s="18" t="s">
        <v>1407</v>
      </c>
      <c r="U3398" s="19" t="str">
        <f t="shared" si="354"/>
        <v>('producto_terminado','FB4O','FB4O-15002-B','pañelera bebe organica niño','FB4O-15002-B | pañelera bebe organica niño ; talla-12 color: blanco -&gt; azulino-blanco','{"estampado_1":"blanco","estampado_2":"na"}','{"spec":"na"}','{"precio_doc":74.84,"precio_unit":6.24,"precio_web":9,"precio_catalog":6.86,"precio_usd":1.92}','12','cocotfyma','unidad','activo','APT_E','blanco','ruta5','FB4O-15002','FB4O-15002 | pañelera bebe organica niño ; talla-12 color: azulino-blanco','azulino-blanco');</v>
      </c>
      <c r="V3398" s="19">
        <v>22257</v>
      </c>
      <c r="W3398" s="20" t="s">
        <v>4665</v>
      </c>
      <c r="X3398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('producto_terminado','FB4O','FB4O-15002-B','pañelera bebe organica niño','FB4O-15002-B | pañelera bebe organica niño ; talla-12 color: blanco -&gt; azulino-blanco','{"estampado_1":"blanco","estampado_2":"na"}','{"spec":"na"}','{"precio_doc":74.84,"precio_unit":6.24,"precio_web":9,"precio_catalog":6.86,"precio_usd":1.92}','12','cocotfyma','unidad','activo','APT_E','blanco','ruta5','FB4O-15002','FB4O-15002 | pañelera bebe organica niño ; talla-12 color: azulino-blanco','azulino-blanco');</v>
      </c>
      <c r="Y3398" s="17"/>
      <c r="Z3398" s="17"/>
      <c r="AA3398" s="17"/>
      <c r="AB3398" s="17"/>
      <c r="AC3398" s="17"/>
      <c r="AD3398" s="17"/>
      <c r="AE3398" s="17"/>
      <c r="AF3398" s="17"/>
      <c r="AG3398" s="17"/>
      <c r="AH3398" s="17"/>
      <c r="AI3398" s="17"/>
      <c r="AJ3398" s="17"/>
      <c r="AK3398" s="17"/>
      <c r="AL3398" s="17"/>
      <c r="AM3398" s="17"/>
      <c r="AN3398" s="17"/>
      <c r="AO3398" s="17"/>
      <c r="AP3398" s="17"/>
      <c r="AQ3398" s="17"/>
      <c r="AR3398" s="17"/>
      <c r="AS3398" s="17"/>
      <c r="AT3398" s="17"/>
      <c r="AU3398" s="17"/>
      <c r="AV3398" s="17"/>
      <c r="AW3398" s="17"/>
      <c r="AX3398" s="17"/>
      <c r="AY3398" s="17"/>
      <c r="AZ3398" s="17"/>
      <c r="BA3398" s="17"/>
      <c r="BB3398" s="17"/>
      <c r="BC3398" s="17"/>
      <c r="BD3398" s="17"/>
      <c r="BE3398" s="17"/>
      <c r="BF3398" s="17"/>
      <c r="BG3398" s="17"/>
      <c r="BH3398" s="17"/>
    </row>
    <row r="3399" spans="2:60" x14ac:dyDescent="0.2">
      <c r="B3399" s="1" t="s">
        <v>0</v>
      </c>
      <c r="C3399" s="1" t="str">
        <f t="shared" si="356"/>
        <v>FB4O</v>
      </c>
      <c r="D3399" s="1" t="s">
        <v>6867</v>
      </c>
      <c r="E3399" s="1" t="s">
        <v>5493</v>
      </c>
      <c r="F3399" s="14" t="str">
        <f t="shared" si="352"/>
        <v>FB4O-16002-A | pañelera bebe organica niño ; talla-18 color: azulino -&gt; azulino-blanco</v>
      </c>
      <c r="G3399" s="14" t="str">
        <f t="shared" si="357"/>
        <v>{"estampado_1":"azulino","estampado_2":"na"}</v>
      </c>
      <c r="H3399" s="14" t="s">
        <v>1</v>
      </c>
      <c r="I3399" s="14" t="s">
        <v>622</v>
      </c>
      <c r="J3399" s="1">
        <v>18</v>
      </c>
      <c r="K3399" s="14" t="s">
        <v>3</v>
      </c>
      <c r="L3399" s="14" t="s">
        <v>4</v>
      </c>
      <c r="M3399" s="14" t="s">
        <v>5</v>
      </c>
      <c r="N3399" s="1" t="s">
        <v>6945</v>
      </c>
      <c r="O3399" s="1" t="s">
        <v>1300</v>
      </c>
      <c r="P3399" s="1" t="s">
        <v>4666</v>
      </c>
      <c r="Q3399" s="1" t="s">
        <v>5339</v>
      </c>
      <c r="R3399" s="1" t="str">
        <f t="shared" si="353"/>
        <v>FB4O-16002 | pañelera bebe organica niño ; talla-18 color: azulino-blanco</v>
      </c>
      <c r="S3399" s="1" t="s">
        <v>5475</v>
      </c>
      <c r="T3399" s="18" t="s">
        <v>1407</v>
      </c>
      <c r="U3399" s="19" t="str">
        <f t="shared" si="354"/>
        <v>('producto_terminado','FB4O','FB4O-16002-A','pañelera bebe organica niño','FB4O-16002-A | pañelera bebe organica niño ; talla-18 color: azulino -&gt; azulino-blanco','{"estampado_1":"azulino","estampado_2":"na"}','{"spec":"na"}','{"precio_doc":74.84,"precio_unit":6.24,"precio_web":9,"precio_catalog":6.86,"precio_usd":1.92}','18','cocotfyma','unidad','activo','APT_E','azulino','ruta5','FB4O-16002','FB4O-16002 | pañelera bebe organica niño ; talla-18 color: azulino-blanco','azulino-blanco');</v>
      </c>
      <c r="V3399" s="19">
        <v>22258</v>
      </c>
      <c r="W3399" s="20" t="s">
        <v>4665</v>
      </c>
      <c r="X3399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('producto_terminado','FB4O','FB4O-16002-A','pañelera bebe organica niño','FB4O-16002-A | pañelera bebe organica niño ; talla-18 color: azulino -&gt; azulino-blanco','{"estampado_1":"azulino","estampado_2":"na"}','{"spec":"na"}','{"precio_doc":74.84,"precio_unit":6.24,"precio_web":9,"precio_catalog":6.86,"precio_usd":1.92}','18','cocotfyma','unidad','activo','APT_E','azulino','ruta5','FB4O-16002','FB4O-16002 | pañelera bebe organica niño ; talla-18 color: azulino-blanco','azulino-blanco');</v>
      </c>
      <c r="Y3399" s="17"/>
      <c r="Z3399" s="17"/>
      <c r="AA3399" s="17"/>
      <c r="AB3399" s="17"/>
      <c r="AC3399" s="17"/>
      <c r="AD3399" s="17"/>
      <c r="AE3399" s="17"/>
      <c r="AF3399" s="17"/>
      <c r="AG3399" s="17"/>
      <c r="AH3399" s="17"/>
      <c r="AI3399" s="17"/>
      <c r="AJ3399" s="17"/>
      <c r="AK3399" s="17"/>
      <c r="AL3399" s="17"/>
      <c r="AM3399" s="17"/>
      <c r="AN3399" s="17"/>
      <c r="AO3399" s="17"/>
      <c r="AP3399" s="17"/>
      <c r="AQ3399" s="17"/>
      <c r="AR3399" s="17"/>
      <c r="AS3399" s="17"/>
      <c r="AT3399" s="17"/>
      <c r="AU3399" s="17"/>
      <c r="AV3399" s="17"/>
      <c r="AW3399" s="17"/>
      <c r="AX3399" s="17"/>
      <c r="AY3399" s="17"/>
      <c r="AZ3399" s="17"/>
      <c r="BA3399" s="17"/>
      <c r="BB3399" s="17"/>
      <c r="BC3399" s="17"/>
      <c r="BD3399" s="17"/>
      <c r="BE3399" s="17"/>
      <c r="BF3399" s="17"/>
      <c r="BG3399" s="17"/>
      <c r="BH3399" s="17"/>
    </row>
    <row r="3400" spans="2:60" x14ac:dyDescent="0.2">
      <c r="B3400" s="1" t="s">
        <v>0</v>
      </c>
      <c r="C3400" s="1" t="str">
        <f t="shared" si="356"/>
        <v>FB4O</v>
      </c>
      <c r="D3400" s="1" t="s">
        <v>6868</v>
      </c>
      <c r="E3400" s="1" t="s">
        <v>5493</v>
      </c>
      <c r="F3400" s="14" t="str">
        <f t="shared" si="352"/>
        <v>FB4O-16002-B | pañelera bebe organica niño ; talla-18 color: blanco -&gt; azulino-blanco</v>
      </c>
      <c r="G3400" s="14" t="str">
        <f t="shared" si="357"/>
        <v>{"estampado_1":"blanco","estampado_2":"na"}</v>
      </c>
      <c r="H3400" s="14" t="s">
        <v>1</v>
      </c>
      <c r="I3400" s="14" t="s">
        <v>622</v>
      </c>
      <c r="J3400" s="1">
        <v>18</v>
      </c>
      <c r="K3400" s="14" t="s">
        <v>3</v>
      </c>
      <c r="L3400" s="14" t="s">
        <v>4</v>
      </c>
      <c r="M3400" s="14" t="s">
        <v>5</v>
      </c>
      <c r="N3400" s="1" t="s">
        <v>6945</v>
      </c>
      <c r="O3400" s="1" t="s">
        <v>1283</v>
      </c>
      <c r="P3400" s="1" t="s">
        <v>4666</v>
      </c>
      <c r="Q3400" s="1" t="s">
        <v>5339</v>
      </c>
      <c r="R3400" s="1" t="str">
        <f t="shared" si="353"/>
        <v>FB4O-16002 | pañelera bebe organica niño ; talla-18 color: azulino-blanco</v>
      </c>
      <c r="S3400" s="1" t="s">
        <v>5475</v>
      </c>
      <c r="T3400" s="18" t="s">
        <v>1407</v>
      </c>
      <c r="U3400" s="19" t="str">
        <f t="shared" si="354"/>
        <v>('producto_terminado','FB4O','FB4O-16002-B','pañelera bebe organica niño','FB4O-16002-B | pañelera bebe organica niño ; talla-18 color: blanco -&gt; azulino-blanco','{"estampado_1":"blanco","estampado_2":"na"}','{"spec":"na"}','{"precio_doc":74.84,"precio_unit":6.24,"precio_web":9,"precio_catalog":6.86,"precio_usd":1.92}','18','cocotfyma','unidad','activo','APT_E','blanco','ruta5','FB4O-16002','FB4O-16002 | pañelera bebe organica niño ; talla-18 color: azulino-blanco','azulino-blanco');</v>
      </c>
      <c r="V3400" s="19">
        <v>22259</v>
      </c>
      <c r="W3400" s="20" t="s">
        <v>4665</v>
      </c>
      <c r="X3400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('producto_terminado','FB4O','FB4O-16002-B','pañelera bebe organica niño','FB4O-16002-B | pañelera bebe organica niño ; talla-18 color: blanco -&gt; azulino-blanco','{"estampado_1":"blanco","estampado_2":"na"}','{"spec":"na"}','{"precio_doc":74.84,"precio_unit":6.24,"precio_web":9,"precio_catalog":6.86,"precio_usd":1.92}','18','cocotfyma','unidad','activo','APT_E','blanco','ruta5','FB4O-16002','FB4O-16002 | pañelera bebe organica niño ; talla-18 color: azulino-blanco','azulino-blanco');</v>
      </c>
      <c r="Y3400" s="17"/>
      <c r="Z3400" s="17"/>
      <c r="AA3400" s="17"/>
      <c r="AB3400" s="17"/>
      <c r="AC3400" s="17"/>
      <c r="AD3400" s="17"/>
      <c r="AE3400" s="17"/>
      <c r="AF3400" s="17"/>
      <c r="AG3400" s="17"/>
      <c r="AH3400" s="17"/>
      <c r="AI3400" s="17"/>
      <c r="AJ3400" s="17"/>
      <c r="AK3400" s="17"/>
      <c r="AL3400" s="17"/>
      <c r="AM3400" s="17"/>
      <c r="AN3400" s="17"/>
      <c r="AO3400" s="17"/>
      <c r="AP3400" s="17"/>
      <c r="AQ3400" s="17"/>
      <c r="AR3400" s="17"/>
      <c r="AS3400" s="17"/>
      <c r="AT3400" s="17"/>
      <c r="AU3400" s="17"/>
      <c r="AV3400" s="17"/>
      <c r="AW3400" s="17"/>
      <c r="AX3400" s="17"/>
      <c r="AY3400" s="17"/>
      <c r="AZ3400" s="17"/>
      <c r="BA3400" s="17"/>
      <c r="BB3400" s="17"/>
      <c r="BC3400" s="17"/>
      <c r="BD3400" s="17"/>
      <c r="BE3400" s="17"/>
      <c r="BF3400" s="17"/>
      <c r="BG3400" s="17"/>
      <c r="BH3400" s="17"/>
    </row>
    <row r="3401" spans="2:60" x14ac:dyDescent="0.2">
      <c r="B3401" s="1" t="s">
        <v>0</v>
      </c>
      <c r="C3401" s="1" t="str">
        <f t="shared" si="356"/>
        <v>FB4O</v>
      </c>
      <c r="D3401" s="1" t="s">
        <v>6869</v>
      </c>
      <c r="E3401" s="1" t="s">
        <v>5493</v>
      </c>
      <c r="F3401" s="14" t="str">
        <f t="shared" si="352"/>
        <v>FB4O-14003-A | pañelera bebe organica niño ; talla-6 color: blanco -&gt; blanco-azulino</v>
      </c>
      <c r="G3401" s="14" t="str">
        <f t="shared" si="357"/>
        <v>{"estampado_1":"blanco","estampado_2":"na"}</v>
      </c>
      <c r="H3401" s="14" t="s">
        <v>1</v>
      </c>
      <c r="I3401" s="14" t="s">
        <v>622</v>
      </c>
      <c r="J3401" s="1">
        <v>6</v>
      </c>
      <c r="K3401" s="14" t="s">
        <v>3</v>
      </c>
      <c r="L3401" s="14" t="s">
        <v>4</v>
      </c>
      <c r="M3401" s="14" t="s">
        <v>5</v>
      </c>
      <c r="N3401" s="1" t="s">
        <v>6945</v>
      </c>
      <c r="O3401" s="1" t="s">
        <v>1283</v>
      </c>
      <c r="P3401" s="1" t="s">
        <v>4666</v>
      </c>
      <c r="Q3401" s="1" t="s">
        <v>5340</v>
      </c>
      <c r="R3401" s="1" t="str">
        <f t="shared" si="353"/>
        <v>FB4O-14003 | pañelera bebe organica niño ; talla-6 color: blanco-azulino</v>
      </c>
      <c r="S3401" s="1" t="s">
        <v>5476</v>
      </c>
      <c r="T3401" s="18" t="s">
        <v>1407</v>
      </c>
      <c r="U3401" s="19" t="str">
        <f t="shared" si="354"/>
        <v>('producto_terminado','FB4O','FB4O-14003-A','pañelera bebe organica niño','FB4O-14003-A | pañelera bebe organica niño ; talla-6 color: blanco -&gt; blanco-azulino','{"estampado_1":"blanco","estampado_2":"na"}','{"spec":"na"}','{"precio_doc":74.84,"precio_unit":6.24,"precio_web":9,"precio_catalog":6.86,"precio_usd":1.92}','6','cocotfyma','unidad','activo','APT_E','blanco','ruta5','FB4O-14003','FB4O-14003 | pañelera bebe organica niño ; talla-6 color: blanco-azulino','blanco-azulino');</v>
      </c>
      <c r="V3401" s="19">
        <v>22260</v>
      </c>
      <c r="W3401" s="20" t="s">
        <v>4665</v>
      </c>
      <c r="X3401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('producto_terminado','FB4O','FB4O-14003-A','pañelera bebe organica niño','FB4O-14003-A | pañelera bebe organica niño ; talla-6 color: blanco -&gt; blanco-azulino','{"estampado_1":"blanco","estampado_2":"na"}','{"spec":"na"}','{"precio_doc":74.84,"precio_unit":6.24,"precio_web":9,"precio_catalog":6.86,"precio_usd":1.92}','6','cocotfyma','unidad','activo','APT_E','blanco','ruta5','FB4O-14003','FB4O-14003 | pañelera bebe organica niño ; talla-6 color: blanco-azulino','blanco-azulino');</v>
      </c>
      <c r="Y3401" s="17"/>
      <c r="Z3401" s="17"/>
      <c r="AA3401" s="17"/>
      <c r="AB3401" s="17"/>
      <c r="AC3401" s="17"/>
      <c r="AD3401" s="17"/>
      <c r="AE3401" s="17"/>
      <c r="AF3401" s="17"/>
      <c r="AG3401" s="17"/>
      <c r="AH3401" s="17"/>
      <c r="AI3401" s="17"/>
      <c r="AJ3401" s="17"/>
      <c r="AK3401" s="17"/>
      <c r="AL3401" s="17"/>
      <c r="AM3401" s="17"/>
      <c r="AN3401" s="17"/>
      <c r="AO3401" s="17"/>
      <c r="AP3401" s="17"/>
      <c r="AQ3401" s="17"/>
      <c r="AR3401" s="17"/>
      <c r="AS3401" s="17"/>
      <c r="AT3401" s="17"/>
      <c r="AU3401" s="17"/>
      <c r="AV3401" s="17"/>
      <c r="AW3401" s="17"/>
      <c r="AX3401" s="17"/>
      <c r="AY3401" s="17"/>
      <c r="AZ3401" s="17"/>
      <c r="BA3401" s="17"/>
      <c r="BB3401" s="17"/>
      <c r="BC3401" s="17"/>
      <c r="BD3401" s="17"/>
      <c r="BE3401" s="17"/>
      <c r="BF3401" s="17"/>
      <c r="BG3401" s="17"/>
      <c r="BH3401" s="17"/>
    </row>
    <row r="3402" spans="2:60" x14ac:dyDescent="0.2">
      <c r="B3402" s="1" t="s">
        <v>0</v>
      </c>
      <c r="C3402" s="1" t="str">
        <f t="shared" si="356"/>
        <v>FB4O</v>
      </c>
      <c r="D3402" s="1" t="s">
        <v>6870</v>
      </c>
      <c r="E3402" s="1" t="s">
        <v>5493</v>
      </c>
      <c r="F3402" s="14" t="str">
        <f t="shared" si="352"/>
        <v>FB4O-14003-B | pañelera bebe organica niño ; talla-6 color: azulino -&gt; blanco-azulino</v>
      </c>
      <c r="G3402" s="14" t="str">
        <f t="shared" si="357"/>
        <v>{"estampado_1":"azulino","estampado_2":"na"}</v>
      </c>
      <c r="H3402" s="14" t="s">
        <v>1</v>
      </c>
      <c r="I3402" s="14" t="s">
        <v>622</v>
      </c>
      <c r="J3402" s="1">
        <v>6</v>
      </c>
      <c r="K3402" s="14" t="s">
        <v>3</v>
      </c>
      <c r="L3402" s="14" t="s">
        <v>4</v>
      </c>
      <c r="M3402" s="14" t="s">
        <v>5</v>
      </c>
      <c r="N3402" s="1" t="s">
        <v>6945</v>
      </c>
      <c r="O3402" s="1" t="s">
        <v>1300</v>
      </c>
      <c r="P3402" s="1" t="s">
        <v>4666</v>
      </c>
      <c r="Q3402" s="1" t="s">
        <v>5340</v>
      </c>
      <c r="R3402" s="1" t="str">
        <f t="shared" si="353"/>
        <v>FB4O-14003 | pañelera bebe organica niño ; talla-6 color: blanco-azulino</v>
      </c>
      <c r="S3402" s="1" t="s">
        <v>5476</v>
      </c>
      <c r="T3402" s="18" t="s">
        <v>1407</v>
      </c>
      <c r="U3402" s="19" t="str">
        <f t="shared" si="354"/>
        <v>('producto_terminado','FB4O','FB4O-14003-B','pañelera bebe organica niño','FB4O-14003-B | pañelera bebe organica niño ; talla-6 color: azulino -&gt; blanco-azulino','{"estampado_1":"azulino","estampado_2":"na"}','{"spec":"na"}','{"precio_doc":74.84,"precio_unit":6.24,"precio_web":9,"precio_catalog":6.86,"precio_usd":1.92}','6','cocotfyma','unidad','activo','APT_E','azulino','ruta5','FB4O-14003','FB4O-14003 | pañelera bebe organica niño ; talla-6 color: blanco-azulino','blanco-azulino');</v>
      </c>
      <c r="V3402" s="19">
        <v>22261</v>
      </c>
      <c r="W3402" s="20" t="s">
        <v>4665</v>
      </c>
      <c r="X3402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('producto_terminado','FB4O','FB4O-14003-B','pañelera bebe organica niño','FB4O-14003-B | pañelera bebe organica niño ; talla-6 color: azulino -&gt; blanco-azulino','{"estampado_1":"azulino","estampado_2":"na"}','{"spec":"na"}','{"precio_doc":74.84,"precio_unit":6.24,"precio_web":9,"precio_catalog":6.86,"precio_usd":1.92}','6','cocotfyma','unidad','activo','APT_E','azulino','ruta5','FB4O-14003','FB4O-14003 | pañelera bebe organica niño ; talla-6 color: blanco-azulino','blanco-azulino');</v>
      </c>
      <c r="Y3402" s="17"/>
      <c r="Z3402" s="17"/>
      <c r="AA3402" s="17"/>
      <c r="AB3402" s="17"/>
      <c r="AC3402" s="17"/>
      <c r="AD3402" s="17"/>
      <c r="AE3402" s="17"/>
      <c r="AF3402" s="17"/>
      <c r="AG3402" s="17"/>
      <c r="AH3402" s="17"/>
      <c r="AI3402" s="17"/>
      <c r="AJ3402" s="17"/>
      <c r="AK3402" s="17"/>
      <c r="AL3402" s="17"/>
      <c r="AM3402" s="17"/>
      <c r="AN3402" s="17"/>
      <c r="AO3402" s="17"/>
      <c r="AP3402" s="17"/>
      <c r="AQ3402" s="17"/>
      <c r="AR3402" s="17"/>
      <c r="AS3402" s="17"/>
      <c r="AT3402" s="17"/>
      <c r="AU3402" s="17"/>
      <c r="AV3402" s="17"/>
      <c r="AW3402" s="17"/>
      <c r="AX3402" s="17"/>
      <c r="AY3402" s="17"/>
      <c r="AZ3402" s="17"/>
      <c r="BA3402" s="17"/>
      <c r="BB3402" s="17"/>
      <c r="BC3402" s="17"/>
      <c r="BD3402" s="17"/>
      <c r="BE3402" s="17"/>
      <c r="BF3402" s="17"/>
      <c r="BG3402" s="17"/>
      <c r="BH3402" s="17"/>
    </row>
    <row r="3403" spans="2:60" x14ac:dyDescent="0.2">
      <c r="B3403" s="1" t="s">
        <v>0</v>
      </c>
      <c r="C3403" s="1" t="str">
        <f t="shared" si="356"/>
        <v>FB4O</v>
      </c>
      <c r="D3403" s="1" t="s">
        <v>6871</v>
      </c>
      <c r="E3403" s="1" t="s">
        <v>5493</v>
      </c>
      <c r="F3403" s="14" t="str">
        <f t="shared" si="352"/>
        <v>FB4O-15003-A | pañelera bebe organica niño ; talla-12 color: blanco -&gt; blanco-azulino</v>
      </c>
      <c r="G3403" s="14" t="str">
        <f t="shared" si="357"/>
        <v>{"estampado_1":"blanco","estampado_2":"na"}</v>
      </c>
      <c r="H3403" s="14" t="s">
        <v>1</v>
      </c>
      <c r="I3403" s="14" t="s">
        <v>622</v>
      </c>
      <c r="J3403" s="1">
        <v>12</v>
      </c>
      <c r="K3403" s="14" t="s">
        <v>3</v>
      </c>
      <c r="L3403" s="14" t="s">
        <v>4</v>
      </c>
      <c r="M3403" s="14" t="s">
        <v>5</v>
      </c>
      <c r="N3403" s="1" t="s">
        <v>6945</v>
      </c>
      <c r="O3403" s="1" t="s">
        <v>1283</v>
      </c>
      <c r="P3403" s="1" t="s">
        <v>4666</v>
      </c>
      <c r="Q3403" s="1" t="s">
        <v>5341</v>
      </c>
      <c r="R3403" s="1" t="str">
        <f t="shared" si="353"/>
        <v>FB4O-15003 | pañelera bebe organica niño ; talla-12 color: blanco-azulino</v>
      </c>
      <c r="S3403" s="1" t="s">
        <v>5476</v>
      </c>
      <c r="T3403" s="18" t="s">
        <v>1407</v>
      </c>
      <c r="U3403" s="19" t="str">
        <f t="shared" si="354"/>
        <v>('producto_terminado','FB4O','FB4O-15003-A','pañelera bebe organica niño','FB4O-15003-A | pañelera bebe organica niño ; talla-12 color: blanco -&gt; blanco-azulino','{"estampado_1":"blanco","estampado_2":"na"}','{"spec":"na"}','{"precio_doc":74.84,"precio_unit":6.24,"precio_web":9,"precio_catalog":6.86,"precio_usd":1.92}','12','cocotfyma','unidad','activo','APT_E','blanco','ruta5','FB4O-15003','FB4O-15003 | pañelera bebe organica niño ; talla-12 color: blanco-azulino','blanco-azulino');</v>
      </c>
      <c r="V3403" s="19">
        <v>22262</v>
      </c>
      <c r="W3403" s="20" t="s">
        <v>4665</v>
      </c>
      <c r="X3403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('producto_terminado','FB4O','FB4O-15003-A','pañelera bebe organica niño','FB4O-15003-A | pañelera bebe organica niño ; talla-12 color: blanco -&gt; blanco-azulino','{"estampado_1":"blanco","estampado_2":"na"}','{"spec":"na"}','{"precio_doc":74.84,"precio_unit":6.24,"precio_web":9,"precio_catalog":6.86,"precio_usd":1.92}','12','cocotfyma','unidad','activo','APT_E','blanco','ruta5','FB4O-15003','FB4O-15003 | pañelera bebe organica niño ; talla-12 color: blanco-azulino','blanco-azulino');</v>
      </c>
      <c r="Y3403" s="17"/>
      <c r="Z3403" s="17"/>
      <c r="AA3403" s="17"/>
      <c r="AB3403" s="17"/>
      <c r="AC3403" s="17"/>
      <c r="AD3403" s="17"/>
      <c r="AE3403" s="17"/>
      <c r="AF3403" s="17"/>
      <c r="AG3403" s="17"/>
      <c r="AH3403" s="17"/>
      <c r="AI3403" s="17"/>
      <c r="AJ3403" s="17"/>
      <c r="AK3403" s="17"/>
      <c r="AL3403" s="17"/>
      <c r="AM3403" s="17"/>
      <c r="AN3403" s="17"/>
      <c r="AO3403" s="17"/>
      <c r="AP3403" s="17"/>
      <c r="AQ3403" s="17"/>
      <c r="AR3403" s="17"/>
      <c r="AS3403" s="17"/>
      <c r="AT3403" s="17"/>
      <c r="AU3403" s="17"/>
      <c r="AV3403" s="17"/>
      <c r="AW3403" s="17"/>
      <c r="AX3403" s="17"/>
      <c r="AY3403" s="17"/>
      <c r="AZ3403" s="17"/>
      <c r="BA3403" s="17"/>
      <c r="BB3403" s="17"/>
      <c r="BC3403" s="17"/>
      <c r="BD3403" s="17"/>
      <c r="BE3403" s="17"/>
      <c r="BF3403" s="17"/>
      <c r="BG3403" s="17"/>
      <c r="BH3403" s="17"/>
    </row>
    <row r="3404" spans="2:60" x14ac:dyDescent="0.2">
      <c r="B3404" s="1" t="s">
        <v>0</v>
      </c>
      <c r="C3404" s="1" t="str">
        <f t="shared" si="356"/>
        <v>FB4O</v>
      </c>
      <c r="D3404" s="1" t="s">
        <v>6872</v>
      </c>
      <c r="E3404" s="1" t="s">
        <v>5493</v>
      </c>
      <c r="F3404" s="14" t="str">
        <f t="shared" si="352"/>
        <v>FB4O-15003-B | pañelera bebe organica niño ; talla-12 color: azulino -&gt; blanco-azulino</v>
      </c>
      <c r="G3404" s="14" t="str">
        <f t="shared" si="357"/>
        <v>{"estampado_1":"azulino","estampado_2":"na"}</v>
      </c>
      <c r="H3404" s="14" t="s">
        <v>1</v>
      </c>
      <c r="I3404" s="14" t="s">
        <v>622</v>
      </c>
      <c r="J3404" s="1">
        <v>12</v>
      </c>
      <c r="K3404" s="14" t="s">
        <v>3</v>
      </c>
      <c r="L3404" s="14" t="s">
        <v>4</v>
      </c>
      <c r="M3404" s="14" t="s">
        <v>5</v>
      </c>
      <c r="N3404" s="1" t="s">
        <v>6945</v>
      </c>
      <c r="O3404" s="1" t="s">
        <v>1300</v>
      </c>
      <c r="P3404" s="1" t="s">
        <v>4666</v>
      </c>
      <c r="Q3404" s="1" t="s">
        <v>5341</v>
      </c>
      <c r="R3404" s="1" t="str">
        <f t="shared" si="353"/>
        <v>FB4O-15003 | pañelera bebe organica niño ; talla-12 color: blanco-azulino</v>
      </c>
      <c r="S3404" s="1" t="s">
        <v>5476</v>
      </c>
      <c r="T3404" s="18" t="s">
        <v>1407</v>
      </c>
      <c r="U3404" s="19" t="str">
        <f t="shared" si="354"/>
        <v>('producto_terminado','FB4O','FB4O-15003-B','pañelera bebe organica niño','FB4O-15003-B | pañelera bebe organica niño ; talla-12 color: azulino -&gt; blanco-azulino','{"estampado_1":"azulino","estampado_2":"na"}','{"spec":"na"}','{"precio_doc":74.84,"precio_unit":6.24,"precio_web":9,"precio_catalog":6.86,"precio_usd":1.92}','12','cocotfyma','unidad','activo','APT_E','azulino','ruta5','FB4O-15003','FB4O-15003 | pañelera bebe organica niño ; talla-12 color: blanco-azulino','blanco-azulino');</v>
      </c>
      <c r="V3404" s="19">
        <v>22263</v>
      </c>
      <c r="W3404" s="20" t="s">
        <v>4665</v>
      </c>
      <c r="X3404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('producto_terminado','FB4O','FB4O-15003-B','pañelera bebe organica niño','FB4O-15003-B | pañelera bebe organica niño ; talla-12 color: azulino -&gt; blanco-azulino','{"estampado_1":"azulino","estampado_2":"na"}','{"spec":"na"}','{"precio_doc":74.84,"precio_unit":6.24,"precio_web":9,"precio_catalog":6.86,"precio_usd":1.92}','12','cocotfyma','unidad','activo','APT_E','azulino','ruta5','FB4O-15003','FB4O-15003 | pañelera bebe organica niño ; talla-12 color: blanco-azulino','blanco-azulino');</v>
      </c>
      <c r="Y3404" s="17"/>
      <c r="Z3404" s="17"/>
      <c r="AA3404" s="17"/>
      <c r="AB3404" s="17"/>
      <c r="AC3404" s="17"/>
      <c r="AD3404" s="17"/>
      <c r="AE3404" s="17"/>
      <c r="AF3404" s="17"/>
      <c r="AG3404" s="17"/>
      <c r="AH3404" s="17"/>
      <c r="AI3404" s="17"/>
      <c r="AJ3404" s="17"/>
      <c r="AK3404" s="17"/>
      <c r="AL3404" s="17"/>
      <c r="AM3404" s="17"/>
      <c r="AN3404" s="17"/>
      <c r="AO3404" s="17"/>
      <c r="AP3404" s="17"/>
      <c r="AQ3404" s="17"/>
      <c r="AR3404" s="17"/>
      <c r="AS3404" s="17"/>
      <c r="AT3404" s="17"/>
      <c r="AU3404" s="17"/>
      <c r="AV3404" s="17"/>
      <c r="AW3404" s="17"/>
      <c r="AX3404" s="17"/>
      <c r="AY3404" s="17"/>
      <c r="AZ3404" s="17"/>
      <c r="BA3404" s="17"/>
      <c r="BB3404" s="17"/>
      <c r="BC3404" s="17"/>
      <c r="BD3404" s="17"/>
      <c r="BE3404" s="17"/>
      <c r="BF3404" s="17"/>
      <c r="BG3404" s="17"/>
      <c r="BH3404" s="17"/>
    </row>
    <row r="3405" spans="2:60" x14ac:dyDescent="0.2">
      <c r="B3405" s="1" t="s">
        <v>0</v>
      </c>
      <c r="C3405" s="1" t="str">
        <f t="shared" si="356"/>
        <v>FB4O</v>
      </c>
      <c r="D3405" s="1" t="s">
        <v>6873</v>
      </c>
      <c r="E3405" s="1" t="s">
        <v>5493</v>
      </c>
      <c r="F3405" s="14" t="str">
        <f t="shared" si="352"/>
        <v>FB4O-16003-A | pañelera bebe organica niño ; talla-18 color: blanco -&gt; blanco-azulino</v>
      </c>
      <c r="G3405" s="14" t="str">
        <f t="shared" si="357"/>
        <v>{"estampado_1":"blanco","estampado_2":"na"}</v>
      </c>
      <c r="H3405" s="14" t="s">
        <v>1</v>
      </c>
      <c r="I3405" s="14" t="s">
        <v>622</v>
      </c>
      <c r="J3405" s="1">
        <v>18</v>
      </c>
      <c r="K3405" s="14" t="s">
        <v>3</v>
      </c>
      <c r="L3405" s="14" t="s">
        <v>4</v>
      </c>
      <c r="M3405" s="14" t="s">
        <v>5</v>
      </c>
      <c r="N3405" s="1" t="s">
        <v>6945</v>
      </c>
      <c r="O3405" s="1" t="s">
        <v>1283</v>
      </c>
      <c r="P3405" s="1" t="s">
        <v>4666</v>
      </c>
      <c r="Q3405" s="1" t="s">
        <v>5342</v>
      </c>
      <c r="R3405" s="1" t="str">
        <f t="shared" si="353"/>
        <v>FB4O-16003 | pañelera bebe organica niño ; talla-18 color: blanco-azulino</v>
      </c>
      <c r="S3405" s="1" t="s">
        <v>5476</v>
      </c>
      <c r="T3405" s="18" t="s">
        <v>1407</v>
      </c>
      <c r="U3405" s="19" t="str">
        <f t="shared" si="354"/>
        <v>('producto_terminado','FB4O','FB4O-16003-A','pañelera bebe organica niño','FB4O-16003-A | pañelera bebe organica niño ; talla-18 color: blanco -&gt; blanco-azulino','{"estampado_1":"blanco","estampado_2":"na"}','{"spec":"na"}','{"precio_doc":74.84,"precio_unit":6.24,"precio_web":9,"precio_catalog":6.86,"precio_usd":1.92}','18','cocotfyma','unidad','activo','APT_E','blanco','ruta5','FB4O-16003','FB4O-16003 | pañelera bebe organica niño ; talla-18 color: blanco-azulino','blanco-azulino');</v>
      </c>
      <c r="V3405" s="19">
        <v>22264</v>
      </c>
      <c r="W3405" s="20" t="s">
        <v>4665</v>
      </c>
      <c r="X3405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('producto_terminado','FB4O','FB4O-16003-A','pañelera bebe organica niño','FB4O-16003-A | pañelera bebe organica niño ; talla-18 color: blanco -&gt; blanco-azulino','{"estampado_1":"blanco","estampado_2":"na"}','{"spec":"na"}','{"precio_doc":74.84,"precio_unit":6.24,"precio_web":9,"precio_catalog":6.86,"precio_usd":1.92}','18','cocotfyma','unidad','activo','APT_E','blanco','ruta5','FB4O-16003','FB4O-16003 | pañelera bebe organica niño ; talla-18 color: blanco-azulino','blanco-azulino');</v>
      </c>
      <c r="Y3405" s="17"/>
      <c r="Z3405" s="17"/>
      <c r="AA3405" s="17"/>
      <c r="AB3405" s="17"/>
      <c r="AC3405" s="17"/>
      <c r="AD3405" s="17"/>
      <c r="AE3405" s="17"/>
      <c r="AF3405" s="17"/>
      <c r="AG3405" s="17"/>
      <c r="AH3405" s="17"/>
      <c r="AI3405" s="17"/>
      <c r="AJ3405" s="17"/>
      <c r="AK3405" s="17"/>
      <c r="AL3405" s="17"/>
      <c r="AM3405" s="17"/>
      <c r="AN3405" s="17"/>
      <c r="AO3405" s="17"/>
      <c r="AP3405" s="17"/>
      <c r="AQ3405" s="17"/>
      <c r="AR3405" s="17"/>
      <c r="AS3405" s="17"/>
      <c r="AT3405" s="17"/>
      <c r="AU3405" s="17"/>
      <c r="AV3405" s="17"/>
      <c r="AW3405" s="17"/>
      <c r="AX3405" s="17"/>
      <c r="AY3405" s="17"/>
      <c r="AZ3405" s="17"/>
      <c r="BA3405" s="17"/>
      <c r="BB3405" s="17"/>
      <c r="BC3405" s="17"/>
      <c r="BD3405" s="17"/>
      <c r="BE3405" s="17"/>
      <c r="BF3405" s="17"/>
      <c r="BG3405" s="17"/>
      <c r="BH3405" s="17"/>
    </row>
    <row r="3406" spans="2:60" x14ac:dyDescent="0.2">
      <c r="B3406" s="1" t="s">
        <v>0</v>
      </c>
      <c r="C3406" s="1" t="str">
        <f t="shared" si="356"/>
        <v>FB4O</v>
      </c>
      <c r="D3406" s="1" t="s">
        <v>6874</v>
      </c>
      <c r="E3406" s="1" t="s">
        <v>5493</v>
      </c>
      <c r="F3406" s="14" t="str">
        <f t="shared" si="352"/>
        <v>FB4O-16003-B | pañelera bebe organica niño ; talla-18 color: azulino -&gt; blanco-azulino</v>
      </c>
      <c r="G3406" s="14" t="str">
        <f t="shared" si="357"/>
        <v>{"estampado_1":"azulino","estampado_2":"na"}</v>
      </c>
      <c r="H3406" s="14" t="s">
        <v>1</v>
      </c>
      <c r="I3406" s="14" t="s">
        <v>622</v>
      </c>
      <c r="J3406" s="1">
        <v>18</v>
      </c>
      <c r="K3406" s="14" t="s">
        <v>3</v>
      </c>
      <c r="L3406" s="14" t="s">
        <v>4</v>
      </c>
      <c r="M3406" s="14" t="s">
        <v>5</v>
      </c>
      <c r="N3406" s="1" t="s">
        <v>6945</v>
      </c>
      <c r="O3406" s="1" t="s">
        <v>1300</v>
      </c>
      <c r="P3406" s="1" t="s">
        <v>4666</v>
      </c>
      <c r="Q3406" s="1" t="s">
        <v>5342</v>
      </c>
      <c r="R3406" s="1" t="str">
        <f t="shared" si="353"/>
        <v>FB4O-16003 | pañelera bebe organica niño ; talla-18 color: blanco-azulino</v>
      </c>
      <c r="S3406" s="1" t="s">
        <v>5476</v>
      </c>
      <c r="T3406" s="18" t="s">
        <v>1407</v>
      </c>
      <c r="U3406" s="19" t="str">
        <f t="shared" si="354"/>
        <v>('producto_terminado','FB4O','FB4O-16003-B','pañelera bebe organica niño','FB4O-16003-B | pañelera bebe organica niño ; talla-18 color: azulino -&gt; blanco-azulino','{"estampado_1":"azulino","estampado_2":"na"}','{"spec":"na"}','{"precio_doc":74.84,"precio_unit":6.24,"precio_web":9,"precio_catalog":6.86,"precio_usd":1.92}','18','cocotfyma','unidad','activo','APT_E','azulino','ruta5','FB4O-16003','FB4O-16003 | pañelera bebe organica niño ; talla-18 color: blanco-azulino','blanco-azulino');</v>
      </c>
      <c r="V3406" s="19">
        <v>22265</v>
      </c>
      <c r="W3406" s="20" t="s">
        <v>4665</v>
      </c>
      <c r="X3406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('producto_terminado','FB4O','FB4O-16003-B','pañelera bebe organica niño','FB4O-16003-B | pañelera bebe organica niño ; talla-18 color: azulino -&gt; blanco-azulino','{"estampado_1":"azulino","estampado_2":"na"}','{"spec":"na"}','{"precio_doc":74.84,"precio_unit":6.24,"precio_web":9,"precio_catalog":6.86,"precio_usd":1.92}','18','cocotfyma','unidad','activo','APT_E','azulino','ruta5','FB4O-16003','FB4O-16003 | pañelera bebe organica niño ; talla-18 color: blanco-azulino','blanco-azulino');</v>
      </c>
      <c r="Y3406" s="17"/>
      <c r="Z3406" s="17"/>
      <c r="AA3406" s="17"/>
      <c r="AB3406" s="17"/>
      <c r="AC3406" s="17"/>
      <c r="AD3406" s="17"/>
      <c r="AE3406" s="17"/>
      <c r="AF3406" s="17"/>
      <c r="AG3406" s="17"/>
      <c r="AH3406" s="17"/>
      <c r="AI3406" s="17"/>
      <c r="AJ3406" s="17"/>
      <c r="AK3406" s="17"/>
      <c r="AL3406" s="17"/>
      <c r="AM3406" s="17"/>
      <c r="AN3406" s="17"/>
      <c r="AO3406" s="17"/>
      <c r="AP3406" s="17"/>
      <c r="AQ3406" s="17"/>
      <c r="AR3406" s="17"/>
      <c r="AS3406" s="17"/>
      <c r="AT3406" s="17"/>
      <c r="AU3406" s="17"/>
      <c r="AV3406" s="17"/>
      <c r="AW3406" s="17"/>
      <c r="AX3406" s="17"/>
      <c r="AY3406" s="17"/>
      <c r="AZ3406" s="17"/>
      <c r="BA3406" s="17"/>
      <c r="BB3406" s="17"/>
      <c r="BC3406" s="17"/>
      <c r="BD3406" s="17"/>
      <c r="BE3406" s="17"/>
      <c r="BF3406" s="17"/>
      <c r="BG3406" s="17"/>
      <c r="BH3406" s="17"/>
    </row>
    <row r="3407" spans="2:60" x14ac:dyDescent="0.2">
      <c r="B3407" s="1" t="s">
        <v>0</v>
      </c>
      <c r="C3407" s="1" t="str">
        <f t="shared" si="356"/>
        <v>FB4O</v>
      </c>
      <c r="D3407" s="1" t="s">
        <v>6875</v>
      </c>
      <c r="E3407" s="1" t="s">
        <v>5493</v>
      </c>
      <c r="F3407" s="14" t="str">
        <f t="shared" si="352"/>
        <v>FB4O-14004-A | pañelera bebe organica niño ; talla-6 color: melange -&gt; melange-celeste</v>
      </c>
      <c r="G3407" s="14" t="str">
        <f t="shared" si="357"/>
        <v>{"estampado_1":"melange","estampado_2":"na"}</v>
      </c>
      <c r="H3407" s="14" t="s">
        <v>1</v>
      </c>
      <c r="I3407" s="14" t="s">
        <v>622</v>
      </c>
      <c r="J3407" s="1">
        <v>6</v>
      </c>
      <c r="K3407" s="14" t="s">
        <v>3</v>
      </c>
      <c r="L3407" s="14" t="s">
        <v>4</v>
      </c>
      <c r="M3407" s="14" t="s">
        <v>5</v>
      </c>
      <c r="N3407" s="1" t="s">
        <v>6945</v>
      </c>
      <c r="O3407" s="1" t="s">
        <v>1299</v>
      </c>
      <c r="P3407" s="1" t="s">
        <v>4666</v>
      </c>
      <c r="Q3407" s="1" t="s">
        <v>5343</v>
      </c>
      <c r="R3407" s="1" t="str">
        <f t="shared" si="353"/>
        <v>FB4O-14004 | pañelera bebe organica niño ; talla-6 color: melange-celeste</v>
      </c>
      <c r="S3407" s="1" t="s">
        <v>5477</v>
      </c>
      <c r="T3407" s="18" t="s">
        <v>1407</v>
      </c>
      <c r="U3407" s="19" t="str">
        <f t="shared" si="354"/>
        <v>('producto_terminado','FB4O','FB4O-14004-A','pañelera bebe organica niño','FB4O-14004-A | pañelera bebe organica niño ; talla-6 color: melange -&gt; melange-celeste','{"estampado_1":"melange","estampado_2":"na"}','{"spec":"na"}','{"precio_doc":74.84,"precio_unit":6.24,"precio_web":9,"precio_catalog":6.86,"precio_usd":1.92}','6','cocotfyma','unidad','activo','APT_E','melange','ruta5','FB4O-14004','FB4O-14004 | pañelera bebe organica niño ; talla-6 color: melange-celeste','melange-celeste');</v>
      </c>
      <c r="V3407" s="19">
        <v>22266</v>
      </c>
      <c r="W3407" s="20" t="s">
        <v>4665</v>
      </c>
      <c r="X3407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('producto_terminado','FB4O','FB4O-14004-A','pañelera bebe organica niño','FB4O-14004-A | pañelera bebe organica niño ; talla-6 color: melange -&gt; melange-celeste','{"estampado_1":"melange","estampado_2":"na"}','{"spec":"na"}','{"precio_doc":74.84,"precio_unit":6.24,"precio_web":9,"precio_catalog":6.86,"precio_usd":1.92}','6','cocotfyma','unidad','activo','APT_E','melange','ruta5','FB4O-14004','FB4O-14004 | pañelera bebe organica niño ; talla-6 color: melange-celeste','melange-celeste');</v>
      </c>
      <c r="Y3407" s="17"/>
      <c r="Z3407" s="17"/>
      <c r="AA3407" s="17"/>
      <c r="AB3407" s="17"/>
      <c r="AC3407" s="17"/>
      <c r="AD3407" s="17"/>
      <c r="AE3407" s="17"/>
      <c r="AF3407" s="17"/>
      <c r="AG3407" s="17"/>
      <c r="AH3407" s="17"/>
      <c r="AI3407" s="17"/>
      <c r="AJ3407" s="17"/>
      <c r="AK3407" s="17"/>
      <c r="AL3407" s="17"/>
      <c r="AM3407" s="17"/>
      <c r="AN3407" s="17"/>
      <c r="AO3407" s="17"/>
      <c r="AP3407" s="17"/>
      <c r="AQ3407" s="17"/>
      <c r="AR3407" s="17"/>
      <c r="AS3407" s="17"/>
      <c r="AT3407" s="17"/>
      <c r="AU3407" s="17"/>
      <c r="AV3407" s="17"/>
      <c r="AW3407" s="17"/>
      <c r="AX3407" s="17"/>
      <c r="AY3407" s="17"/>
      <c r="AZ3407" s="17"/>
      <c r="BA3407" s="17"/>
      <c r="BB3407" s="17"/>
      <c r="BC3407" s="17"/>
      <c r="BD3407" s="17"/>
      <c r="BE3407" s="17"/>
      <c r="BF3407" s="17"/>
      <c r="BG3407" s="17"/>
      <c r="BH3407" s="17"/>
    </row>
    <row r="3408" spans="2:60" x14ac:dyDescent="0.2">
      <c r="B3408" s="1" t="s">
        <v>0</v>
      </c>
      <c r="C3408" s="1" t="str">
        <f t="shared" si="356"/>
        <v>FB4O</v>
      </c>
      <c r="D3408" s="1" t="s">
        <v>6876</v>
      </c>
      <c r="E3408" s="1" t="s">
        <v>5493</v>
      </c>
      <c r="F3408" s="14" t="str">
        <f t="shared" si="352"/>
        <v>FB4O-14004-B | pañelera bebe organica niño ; talla-6 color: celeste -&gt; melange-celeste</v>
      </c>
      <c r="G3408" s="14" t="str">
        <f t="shared" si="357"/>
        <v>{"estampado_1":"celeste","estampado_2":"na"}</v>
      </c>
      <c r="H3408" s="14" t="s">
        <v>1</v>
      </c>
      <c r="I3408" s="14" t="s">
        <v>622</v>
      </c>
      <c r="J3408" s="1">
        <v>6</v>
      </c>
      <c r="K3408" s="14" t="s">
        <v>3</v>
      </c>
      <c r="L3408" s="14" t="s">
        <v>4</v>
      </c>
      <c r="M3408" s="14" t="s">
        <v>5</v>
      </c>
      <c r="N3408" s="1" t="s">
        <v>6945</v>
      </c>
      <c r="O3408" s="1" t="s">
        <v>1286</v>
      </c>
      <c r="P3408" s="1" t="s">
        <v>4666</v>
      </c>
      <c r="Q3408" s="1" t="s">
        <v>5343</v>
      </c>
      <c r="R3408" s="1" t="str">
        <f t="shared" si="353"/>
        <v>FB4O-14004 | pañelera bebe organica niño ; talla-6 color: melange-celeste</v>
      </c>
      <c r="S3408" s="1" t="s">
        <v>5477</v>
      </c>
      <c r="T3408" s="18" t="s">
        <v>1407</v>
      </c>
      <c r="U3408" s="19" t="str">
        <f t="shared" si="354"/>
        <v>('producto_terminado','FB4O','FB4O-14004-B','pañelera bebe organica niño','FB4O-14004-B | pañelera bebe organica niño ; talla-6 color: celeste -&gt; melange-celeste','{"estampado_1":"celeste","estampado_2":"na"}','{"spec":"na"}','{"precio_doc":74.84,"precio_unit":6.24,"precio_web":9,"precio_catalog":6.86,"precio_usd":1.92}','6','cocotfyma','unidad','activo','APT_E','celeste','ruta5','FB4O-14004','FB4O-14004 | pañelera bebe organica niño ; talla-6 color: melange-celeste','melange-celeste');</v>
      </c>
      <c r="V3408" s="19">
        <v>22267</v>
      </c>
      <c r="W3408" s="20" t="s">
        <v>4665</v>
      </c>
      <c r="X3408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('producto_terminado','FB4O','FB4O-14004-B','pañelera bebe organica niño','FB4O-14004-B | pañelera bebe organica niño ; talla-6 color: celeste -&gt; melange-celeste','{"estampado_1":"celeste","estampado_2":"na"}','{"spec":"na"}','{"precio_doc":74.84,"precio_unit":6.24,"precio_web":9,"precio_catalog":6.86,"precio_usd":1.92}','6','cocotfyma','unidad','activo','APT_E','celeste','ruta5','FB4O-14004','FB4O-14004 | pañelera bebe organica niño ; talla-6 color: melange-celeste','melange-celeste');</v>
      </c>
      <c r="Y3408" s="17"/>
      <c r="Z3408" s="17"/>
      <c r="AA3408" s="17"/>
      <c r="AB3408" s="17"/>
      <c r="AC3408" s="17"/>
      <c r="AD3408" s="17"/>
      <c r="AE3408" s="17"/>
      <c r="AF3408" s="17"/>
      <c r="AG3408" s="17"/>
      <c r="AH3408" s="17"/>
      <c r="AI3408" s="17"/>
      <c r="AJ3408" s="17"/>
      <c r="AK3408" s="17"/>
      <c r="AL3408" s="17"/>
      <c r="AM3408" s="17"/>
      <c r="AN3408" s="17"/>
      <c r="AO3408" s="17"/>
      <c r="AP3408" s="17"/>
      <c r="AQ3408" s="17"/>
      <c r="AR3408" s="17"/>
      <c r="AS3408" s="17"/>
      <c r="AT3408" s="17"/>
      <c r="AU3408" s="17"/>
      <c r="AV3408" s="17"/>
      <c r="AW3408" s="17"/>
      <c r="AX3408" s="17"/>
      <c r="AY3408" s="17"/>
      <c r="AZ3408" s="17"/>
      <c r="BA3408" s="17"/>
      <c r="BB3408" s="17"/>
      <c r="BC3408" s="17"/>
      <c r="BD3408" s="17"/>
      <c r="BE3408" s="17"/>
      <c r="BF3408" s="17"/>
      <c r="BG3408" s="17"/>
      <c r="BH3408" s="17"/>
    </row>
    <row r="3409" spans="2:60" x14ac:dyDescent="0.2">
      <c r="B3409" s="1" t="s">
        <v>0</v>
      </c>
      <c r="C3409" s="1" t="str">
        <f t="shared" si="356"/>
        <v>FB4O</v>
      </c>
      <c r="D3409" s="1" t="s">
        <v>6877</v>
      </c>
      <c r="E3409" s="1" t="s">
        <v>5493</v>
      </c>
      <c r="F3409" s="14" t="str">
        <f t="shared" si="352"/>
        <v>FB4O-15004-A | pañelera bebe organica niño ; talla-12 color: melange -&gt; melange-celeste</v>
      </c>
      <c r="G3409" s="14" t="str">
        <f t="shared" si="357"/>
        <v>{"estampado_1":"melange","estampado_2":"na"}</v>
      </c>
      <c r="H3409" s="14" t="s">
        <v>1</v>
      </c>
      <c r="I3409" s="14" t="s">
        <v>622</v>
      </c>
      <c r="J3409" s="1">
        <v>12</v>
      </c>
      <c r="K3409" s="14" t="s">
        <v>3</v>
      </c>
      <c r="L3409" s="14" t="s">
        <v>4</v>
      </c>
      <c r="M3409" s="14" t="s">
        <v>5</v>
      </c>
      <c r="N3409" s="1" t="s">
        <v>6945</v>
      </c>
      <c r="O3409" s="1" t="s">
        <v>1299</v>
      </c>
      <c r="P3409" s="1" t="s">
        <v>4666</v>
      </c>
      <c r="Q3409" s="1" t="s">
        <v>5344</v>
      </c>
      <c r="R3409" s="1" t="str">
        <f t="shared" si="353"/>
        <v>FB4O-15004 | pañelera bebe organica niño ; talla-12 color: melange-celeste</v>
      </c>
      <c r="S3409" s="1" t="s">
        <v>5477</v>
      </c>
      <c r="T3409" s="18" t="s">
        <v>1407</v>
      </c>
      <c r="U3409" s="19" t="str">
        <f t="shared" si="354"/>
        <v>('producto_terminado','FB4O','FB4O-15004-A','pañelera bebe organica niño','FB4O-15004-A | pañelera bebe organica niño ; talla-12 color: melange -&gt; melange-celeste','{"estampado_1":"melange","estampado_2":"na"}','{"spec":"na"}','{"precio_doc":74.84,"precio_unit":6.24,"precio_web":9,"precio_catalog":6.86,"precio_usd":1.92}','12','cocotfyma','unidad','activo','APT_E','melange','ruta5','FB4O-15004','FB4O-15004 | pañelera bebe organica niño ; talla-12 color: melange-celeste','melange-celeste');</v>
      </c>
      <c r="V3409" s="19">
        <v>22268</v>
      </c>
      <c r="W3409" s="20" t="s">
        <v>4665</v>
      </c>
      <c r="X3409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('producto_terminado','FB4O','FB4O-15004-A','pañelera bebe organica niño','FB4O-15004-A | pañelera bebe organica niño ; talla-12 color: melange -&gt; melange-celeste','{"estampado_1":"melange","estampado_2":"na"}','{"spec":"na"}','{"precio_doc":74.84,"precio_unit":6.24,"precio_web":9,"precio_catalog":6.86,"precio_usd":1.92}','12','cocotfyma','unidad','activo','APT_E','melange','ruta5','FB4O-15004','FB4O-15004 | pañelera bebe organica niño ; talla-12 color: melange-celeste','melange-celeste');</v>
      </c>
      <c r="Y3409" s="17"/>
      <c r="Z3409" s="17"/>
      <c r="AA3409" s="17"/>
      <c r="AB3409" s="17"/>
      <c r="AC3409" s="17"/>
      <c r="AD3409" s="17"/>
      <c r="AE3409" s="17"/>
      <c r="AF3409" s="17"/>
      <c r="AG3409" s="17"/>
      <c r="AH3409" s="17"/>
      <c r="AI3409" s="17"/>
      <c r="AJ3409" s="17"/>
      <c r="AK3409" s="17"/>
      <c r="AL3409" s="17"/>
      <c r="AM3409" s="17"/>
      <c r="AN3409" s="17"/>
      <c r="AO3409" s="17"/>
      <c r="AP3409" s="17"/>
      <c r="AQ3409" s="17"/>
      <c r="AR3409" s="17"/>
      <c r="AS3409" s="17"/>
      <c r="AT3409" s="17"/>
      <c r="AU3409" s="17"/>
      <c r="AV3409" s="17"/>
      <c r="AW3409" s="17"/>
      <c r="AX3409" s="17"/>
      <c r="AY3409" s="17"/>
      <c r="AZ3409" s="17"/>
      <c r="BA3409" s="17"/>
      <c r="BB3409" s="17"/>
      <c r="BC3409" s="17"/>
      <c r="BD3409" s="17"/>
      <c r="BE3409" s="17"/>
      <c r="BF3409" s="17"/>
      <c r="BG3409" s="17"/>
      <c r="BH3409" s="17"/>
    </row>
    <row r="3410" spans="2:60" x14ac:dyDescent="0.2">
      <c r="B3410" s="1" t="s">
        <v>0</v>
      </c>
      <c r="C3410" s="1" t="str">
        <f t="shared" si="356"/>
        <v>FB4O</v>
      </c>
      <c r="D3410" s="1" t="s">
        <v>6878</v>
      </c>
      <c r="E3410" s="1" t="s">
        <v>5493</v>
      </c>
      <c r="F3410" s="14" t="str">
        <f t="shared" si="352"/>
        <v>FB4O-15004-B | pañelera bebe organica niño ; talla-12 color: celeste -&gt; melange-celeste</v>
      </c>
      <c r="G3410" s="14" t="str">
        <f t="shared" si="357"/>
        <v>{"estampado_1":"celeste","estampado_2":"na"}</v>
      </c>
      <c r="H3410" s="14" t="s">
        <v>1</v>
      </c>
      <c r="I3410" s="14" t="s">
        <v>622</v>
      </c>
      <c r="J3410" s="1">
        <v>12</v>
      </c>
      <c r="K3410" s="14" t="s">
        <v>3</v>
      </c>
      <c r="L3410" s="14" t="s">
        <v>4</v>
      </c>
      <c r="M3410" s="14" t="s">
        <v>5</v>
      </c>
      <c r="N3410" s="1" t="s">
        <v>6945</v>
      </c>
      <c r="O3410" s="1" t="s">
        <v>1286</v>
      </c>
      <c r="P3410" s="1" t="s">
        <v>4666</v>
      </c>
      <c r="Q3410" s="1" t="s">
        <v>5344</v>
      </c>
      <c r="R3410" s="1" t="str">
        <f t="shared" si="353"/>
        <v>FB4O-15004 | pañelera bebe organica niño ; talla-12 color: melange-celeste</v>
      </c>
      <c r="S3410" s="1" t="s">
        <v>5477</v>
      </c>
      <c r="T3410" s="18" t="s">
        <v>1407</v>
      </c>
      <c r="U3410" s="19" t="str">
        <f t="shared" si="354"/>
        <v>('producto_terminado','FB4O','FB4O-15004-B','pañelera bebe organica niño','FB4O-15004-B | pañelera bebe organica niño ; talla-12 color: celeste -&gt; melange-celeste','{"estampado_1":"celeste","estampado_2":"na"}','{"spec":"na"}','{"precio_doc":74.84,"precio_unit":6.24,"precio_web":9,"precio_catalog":6.86,"precio_usd":1.92}','12','cocotfyma','unidad','activo','APT_E','celeste','ruta5','FB4O-15004','FB4O-15004 | pañelera bebe organica niño ; talla-12 color: melange-celeste','melange-celeste');</v>
      </c>
      <c r="V3410" s="19">
        <v>22269</v>
      </c>
      <c r="W3410" s="20" t="s">
        <v>4665</v>
      </c>
      <c r="X3410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('producto_terminado','FB4O','FB4O-15004-B','pañelera bebe organica niño','FB4O-15004-B | pañelera bebe organica niño ; talla-12 color: celeste -&gt; melange-celeste','{"estampado_1":"celeste","estampado_2":"na"}','{"spec":"na"}','{"precio_doc":74.84,"precio_unit":6.24,"precio_web":9,"precio_catalog":6.86,"precio_usd":1.92}','12','cocotfyma','unidad','activo','APT_E','celeste','ruta5','FB4O-15004','FB4O-15004 | pañelera bebe organica niño ; talla-12 color: melange-celeste','melange-celeste');</v>
      </c>
      <c r="Y3410" s="17"/>
      <c r="Z3410" s="17"/>
      <c r="AA3410" s="17"/>
      <c r="AB3410" s="17"/>
      <c r="AC3410" s="17"/>
      <c r="AD3410" s="17"/>
      <c r="AE3410" s="17"/>
      <c r="AF3410" s="17"/>
      <c r="AG3410" s="17"/>
      <c r="AH3410" s="17"/>
      <c r="AI3410" s="17"/>
      <c r="AJ3410" s="17"/>
      <c r="AK3410" s="17"/>
      <c r="AL3410" s="17"/>
      <c r="AM3410" s="17"/>
      <c r="AN3410" s="17"/>
      <c r="AO3410" s="17"/>
      <c r="AP3410" s="17"/>
      <c r="AQ3410" s="17"/>
      <c r="AR3410" s="17"/>
      <c r="AS3410" s="17"/>
      <c r="AT3410" s="17"/>
      <c r="AU3410" s="17"/>
      <c r="AV3410" s="17"/>
      <c r="AW3410" s="17"/>
      <c r="AX3410" s="17"/>
      <c r="AY3410" s="17"/>
      <c r="AZ3410" s="17"/>
      <c r="BA3410" s="17"/>
      <c r="BB3410" s="17"/>
      <c r="BC3410" s="17"/>
      <c r="BD3410" s="17"/>
      <c r="BE3410" s="17"/>
      <c r="BF3410" s="17"/>
      <c r="BG3410" s="17"/>
      <c r="BH3410" s="17"/>
    </row>
    <row r="3411" spans="2:60" x14ac:dyDescent="0.2">
      <c r="B3411" s="1" t="s">
        <v>0</v>
      </c>
      <c r="C3411" s="1" t="str">
        <f t="shared" si="356"/>
        <v>FB4O</v>
      </c>
      <c r="D3411" s="1" t="s">
        <v>6879</v>
      </c>
      <c r="E3411" s="1" t="s">
        <v>5493</v>
      </c>
      <c r="F3411" s="14" t="str">
        <f t="shared" si="352"/>
        <v>FB4O-16004-A | pañelera bebe organica niño ; talla-18 color: melange -&gt; melange-celeste</v>
      </c>
      <c r="G3411" s="14" t="str">
        <f t="shared" si="357"/>
        <v>{"estampado_1":"melange","estampado_2":"na"}</v>
      </c>
      <c r="H3411" s="14" t="s">
        <v>1</v>
      </c>
      <c r="I3411" s="14" t="s">
        <v>622</v>
      </c>
      <c r="J3411" s="1">
        <v>18</v>
      </c>
      <c r="K3411" s="14" t="s">
        <v>3</v>
      </c>
      <c r="L3411" s="14" t="s">
        <v>4</v>
      </c>
      <c r="M3411" s="14" t="s">
        <v>5</v>
      </c>
      <c r="N3411" s="1" t="s">
        <v>6945</v>
      </c>
      <c r="O3411" s="1" t="s">
        <v>1299</v>
      </c>
      <c r="P3411" s="1" t="s">
        <v>4666</v>
      </c>
      <c r="Q3411" s="1" t="s">
        <v>5345</v>
      </c>
      <c r="R3411" s="1" t="str">
        <f t="shared" si="353"/>
        <v>FB4O-16004 | pañelera bebe organica niño ; talla-18 color: melange-celeste</v>
      </c>
      <c r="S3411" s="1" t="s">
        <v>5477</v>
      </c>
      <c r="T3411" s="18" t="s">
        <v>1407</v>
      </c>
      <c r="U3411" s="19" t="str">
        <f t="shared" si="354"/>
        <v>('producto_terminado','FB4O','FB4O-16004-A','pañelera bebe organica niño','FB4O-16004-A | pañelera bebe organica niño ; talla-18 color: melange -&gt; melange-celeste','{"estampado_1":"melange","estampado_2":"na"}','{"spec":"na"}','{"precio_doc":74.84,"precio_unit":6.24,"precio_web":9,"precio_catalog":6.86,"precio_usd":1.92}','18','cocotfyma','unidad','activo','APT_E','melange','ruta5','FB4O-16004','FB4O-16004 | pañelera bebe organica niño ; talla-18 color: melange-celeste','melange-celeste');</v>
      </c>
      <c r="V3411" s="19">
        <v>22270</v>
      </c>
      <c r="W3411" s="20" t="s">
        <v>4665</v>
      </c>
      <c r="X3411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('producto_terminado','FB4O','FB4O-16004-A','pañelera bebe organica niño','FB4O-16004-A | pañelera bebe organica niño ; talla-18 color: melange -&gt; melange-celeste','{"estampado_1":"melange","estampado_2":"na"}','{"spec":"na"}','{"precio_doc":74.84,"precio_unit":6.24,"precio_web":9,"precio_catalog":6.86,"precio_usd":1.92}','18','cocotfyma','unidad','activo','APT_E','melange','ruta5','FB4O-16004','FB4O-16004 | pañelera bebe organica niño ; talla-18 color: melange-celeste','melange-celeste');</v>
      </c>
      <c r="Y3411" s="17"/>
      <c r="Z3411" s="17"/>
      <c r="AA3411" s="17"/>
      <c r="AB3411" s="17"/>
      <c r="AC3411" s="17"/>
      <c r="AD3411" s="17"/>
      <c r="AE3411" s="17"/>
      <c r="AF3411" s="17"/>
      <c r="AG3411" s="17"/>
      <c r="AH3411" s="17"/>
      <c r="AI3411" s="17"/>
      <c r="AJ3411" s="17"/>
      <c r="AK3411" s="17"/>
      <c r="AL3411" s="17"/>
      <c r="AM3411" s="17"/>
      <c r="AN3411" s="17"/>
      <c r="AO3411" s="17"/>
      <c r="AP3411" s="17"/>
      <c r="AQ3411" s="17"/>
      <c r="AR3411" s="17"/>
      <c r="AS3411" s="17"/>
      <c r="AT3411" s="17"/>
      <c r="AU3411" s="17"/>
      <c r="AV3411" s="17"/>
      <c r="AW3411" s="17"/>
      <c r="AX3411" s="17"/>
      <c r="AY3411" s="17"/>
      <c r="AZ3411" s="17"/>
      <c r="BA3411" s="17"/>
      <c r="BB3411" s="17"/>
      <c r="BC3411" s="17"/>
      <c r="BD3411" s="17"/>
      <c r="BE3411" s="17"/>
      <c r="BF3411" s="17"/>
      <c r="BG3411" s="17"/>
      <c r="BH3411" s="17"/>
    </row>
    <row r="3412" spans="2:60" x14ac:dyDescent="0.2">
      <c r="B3412" s="1" t="s">
        <v>0</v>
      </c>
      <c r="C3412" s="1" t="str">
        <f t="shared" si="356"/>
        <v>FB4O</v>
      </c>
      <c r="D3412" s="1" t="s">
        <v>6880</v>
      </c>
      <c r="E3412" s="1" t="s">
        <v>5493</v>
      </c>
      <c r="F3412" s="14" t="str">
        <f t="shared" si="352"/>
        <v>FB4O-16004-B | pañelera bebe organica niño ; talla-18 color: celeste -&gt; melange-celeste</v>
      </c>
      <c r="G3412" s="14" t="str">
        <f t="shared" si="357"/>
        <v>{"estampado_1":"celeste","estampado_2":"na"}</v>
      </c>
      <c r="H3412" s="14" t="s">
        <v>1</v>
      </c>
      <c r="I3412" s="14" t="s">
        <v>622</v>
      </c>
      <c r="J3412" s="1">
        <v>18</v>
      </c>
      <c r="K3412" s="14" t="s">
        <v>3</v>
      </c>
      <c r="L3412" s="14" t="s">
        <v>4</v>
      </c>
      <c r="M3412" s="14" t="s">
        <v>5</v>
      </c>
      <c r="N3412" s="1" t="s">
        <v>6945</v>
      </c>
      <c r="O3412" s="1" t="s">
        <v>1286</v>
      </c>
      <c r="P3412" s="1" t="s">
        <v>4666</v>
      </c>
      <c r="Q3412" s="1" t="s">
        <v>5345</v>
      </c>
      <c r="R3412" s="1" t="str">
        <f t="shared" si="353"/>
        <v>FB4O-16004 | pañelera bebe organica niño ; talla-18 color: melange-celeste</v>
      </c>
      <c r="S3412" s="1" t="s">
        <v>5477</v>
      </c>
      <c r="T3412" s="18" t="s">
        <v>1407</v>
      </c>
      <c r="U3412" s="19" t="str">
        <f t="shared" si="354"/>
        <v>('producto_terminado','FB4O','FB4O-16004-B','pañelera bebe organica niño','FB4O-16004-B | pañelera bebe organica niño ; talla-18 color: celeste -&gt; melange-celeste','{"estampado_1":"celeste","estampado_2":"na"}','{"spec":"na"}','{"precio_doc":74.84,"precio_unit":6.24,"precio_web":9,"precio_catalog":6.86,"precio_usd":1.92}','18','cocotfyma','unidad','activo','APT_E','celeste','ruta5','FB4O-16004','FB4O-16004 | pañelera bebe organica niño ; talla-18 color: melange-celeste','melange-celeste');</v>
      </c>
      <c r="V3412" s="19">
        <v>22271</v>
      </c>
      <c r="W3412" s="20" t="s">
        <v>4665</v>
      </c>
      <c r="X3412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('producto_terminado','FB4O','FB4O-16004-B','pañelera bebe organica niño','FB4O-16004-B | pañelera bebe organica niño ; talla-18 color: celeste -&gt; melange-celeste','{"estampado_1":"celeste","estampado_2":"na"}','{"spec":"na"}','{"precio_doc":74.84,"precio_unit":6.24,"precio_web":9,"precio_catalog":6.86,"precio_usd":1.92}','18','cocotfyma','unidad','activo','APT_E','celeste','ruta5','FB4O-16004','FB4O-16004 | pañelera bebe organica niño ; talla-18 color: melange-celeste','melange-celeste');</v>
      </c>
      <c r="Y3412" s="17"/>
      <c r="Z3412" s="17"/>
      <c r="AA3412" s="17"/>
      <c r="AB3412" s="17"/>
      <c r="AC3412" s="17"/>
      <c r="AD3412" s="17"/>
      <c r="AE3412" s="17"/>
      <c r="AF3412" s="17"/>
      <c r="AG3412" s="17"/>
      <c r="AH3412" s="17"/>
      <c r="AI3412" s="17"/>
      <c r="AJ3412" s="17"/>
      <c r="AK3412" s="17"/>
      <c r="AL3412" s="17"/>
      <c r="AM3412" s="17"/>
      <c r="AN3412" s="17"/>
      <c r="AO3412" s="17"/>
      <c r="AP3412" s="17"/>
      <c r="AQ3412" s="17"/>
      <c r="AR3412" s="17"/>
      <c r="AS3412" s="17"/>
      <c r="AT3412" s="17"/>
      <c r="AU3412" s="17"/>
      <c r="AV3412" s="17"/>
      <c r="AW3412" s="17"/>
      <c r="AX3412" s="17"/>
      <c r="AY3412" s="17"/>
      <c r="AZ3412" s="17"/>
      <c r="BA3412" s="17"/>
      <c r="BB3412" s="17"/>
      <c r="BC3412" s="17"/>
      <c r="BD3412" s="17"/>
      <c r="BE3412" s="17"/>
      <c r="BF3412" s="17"/>
      <c r="BG3412" s="17"/>
      <c r="BH3412" s="17"/>
    </row>
    <row r="3413" spans="2:60" x14ac:dyDescent="0.2">
      <c r="B3413" s="1" t="s">
        <v>0</v>
      </c>
      <c r="C3413" s="1" t="str">
        <f t="shared" si="356"/>
        <v>CTD6</v>
      </c>
      <c r="D3413" s="1" t="s">
        <v>6881</v>
      </c>
      <c r="E3413" s="1" t="s">
        <v>5494</v>
      </c>
      <c r="F3413" s="14" t="str">
        <f t="shared" si="352"/>
        <v>CTD6-09001-A | top deportivo tul dama ; talla-s color: negro -&gt; negro-negro</v>
      </c>
      <c r="G3413" s="14" t="str">
        <f t="shared" si="357"/>
        <v>{"estampado_1":"negro","estampado_2":"na"}</v>
      </c>
      <c r="H3413" s="14" t="s">
        <v>1</v>
      </c>
      <c r="I3413" s="14" t="s">
        <v>622</v>
      </c>
      <c r="J3413" s="1" t="s">
        <v>8</v>
      </c>
      <c r="K3413" s="14" t="s">
        <v>3</v>
      </c>
      <c r="L3413" s="14" t="s">
        <v>4</v>
      </c>
      <c r="M3413" s="14" t="s">
        <v>5</v>
      </c>
      <c r="N3413" s="1" t="s">
        <v>6945</v>
      </c>
      <c r="O3413" s="1" t="s">
        <v>1296</v>
      </c>
      <c r="P3413" s="1" t="s">
        <v>4666</v>
      </c>
      <c r="Q3413" s="1" t="s">
        <v>5346</v>
      </c>
      <c r="R3413" s="1" t="str">
        <f t="shared" si="353"/>
        <v>CTD6-09001 | top deportivo tul dama ; talla-s color: negro-negro</v>
      </c>
      <c r="S3413" s="1" t="s">
        <v>5456</v>
      </c>
      <c r="T3413" s="18" t="s">
        <v>1407</v>
      </c>
      <c r="U3413" s="19" t="str">
        <f t="shared" si="354"/>
        <v>('producto_terminado','CTD6','CTD6-09001-A','top deportivo tul dama','CTD6-09001-A | top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negro-negro','{"estampado_1":"negro","estampado_2":"na"}','{"spec":"na"}','{"precio_doc":74.84,"precio_unit":6.24,"precio_web":9,"precio_catalog":6.86,"precio_usd":1.92}','s','cocotfyma','unidad','activo','APT_E','negro','ruta5','CTD6-09001','CTD6-09001 | top deportivo tul dama ; talla-s color: negro-negro','negro-negro');</v>
      </c>
      <c r="V3413" s="19">
        <v>22272</v>
      </c>
      <c r="W3413" s="20" t="s">
        <v>4665</v>
      </c>
      <c r="X3413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('producto_terminado','CTD6','CTD6-09001-A','top deportivo tul dama','CTD6-09001-A | top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negro-negro','{"estampado_1":"negro","estampado_2":"na"}','{"spec":"na"}','{"precio_doc":74.84,"precio_unit":6.24,"precio_web":9,"precio_catalog":6.86,"precio_usd":1.92}','s','cocotfyma','unidad','activo','APT_E','negro','ruta5','CTD6-09001','CTD6-09001 | top deportivo tul dama ; talla-s color: negro-negro','negro-negro');</v>
      </c>
      <c r="Y3413" s="17"/>
      <c r="Z3413" s="17"/>
      <c r="AA3413" s="17"/>
      <c r="AB3413" s="17"/>
      <c r="AC3413" s="17"/>
      <c r="AD3413" s="17"/>
      <c r="AE3413" s="17"/>
      <c r="AF3413" s="17"/>
      <c r="AG3413" s="17"/>
      <c r="AH3413" s="17"/>
      <c r="AI3413" s="17"/>
      <c r="AJ3413" s="17"/>
      <c r="AK3413" s="17"/>
      <c r="AL3413" s="17"/>
      <c r="AM3413" s="17"/>
      <c r="AN3413" s="17"/>
      <c r="AO3413" s="17"/>
      <c r="AP3413" s="17"/>
      <c r="AQ3413" s="17"/>
      <c r="AR3413" s="17"/>
      <c r="AS3413" s="17"/>
      <c r="AT3413" s="17"/>
      <c r="AU3413" s="17"/>
      <c r="AV3413" s="17"/>
      <c r="AW3413" s="17"/>
      <c r="AX3413" s="17"/>
      <c r="AY3413" s="17"/>
      <c r="AZ3413" s="17"/>
      <c r="BA3413" s="17"/>
      <c r="BB3413" s="17"/>
      <c r="BC3413" s="17"/>
      <c r="BD3413" s="17"/>
      <c r="BE3413" s="17"/>
      <c r="BF3413" s="17"/>
      <c r="BG3413" s="17"/>
      <c r="BH3413" s="17"/>
    </row>
    <row r="3414" spans="2:60" x14ac:dyDescent="0.2">
      <c r="B3414" s="1" t="s">
        <v>0</v>
      </c>
      <c r="C3414" s="1" t="str">
        <f t="shared" si="356"/>
        <v>CTD6</v>
      </c>
      <c r="D3414" s="1" t="s">
        <v>6882</v>
      </c>
      <c r="E3414" s="1" t="s">
        <v>5494</v>
      </c>
      <c r="F3414" s="14" t="str">
        <f t="shared" si="352"/>
        <v>CTD6-09001-B | top deportivo tul dama ; talla-s color: negro -&gt; negro-negro</v>
      </c>
      <c r="G3414" s="14" t="str">
        <f t="shared" si="357"/>
        <v>{"estampado_1":"negro","estampado_2":"na"}</v>
      </c>
      <c r="H3414" s="14" t="s">
        <v>1</v>
      </c>
      <c r="I3414" s="14" t="s">
        <v>622</v>
      </c>
      <c r="J3414" s="1" t="s">
        <v>8</v>
      </c>
      <c r="K3414" s="14" t="s">
        <v>3</v>
      </c>
      <c r="L3414" s="14" t="s">
        <v>4</v>
      </c>
      <c r="M3414" s="14" t="s">
        <v>5</v>
      </c>
      <c r="N3414" s="1" t="s">
        <v>6945</v>
      </c>
      <c r="O3414" s="1" t="s">
        <v>1296</v>
      </c>
      <c r="P3414" s="1" t="s">
        <v>4666</v>
      </c>
      <c r="Q3414" s="1" t="s">
        <v>5346</v>
      </c>
      <c r="R3414" s="1" t="str">
        <f t="shared" si="353"/>
        <v>CTD6-09001 | top deportivo tul dama ; talla-s color: negro-negro</v>
      </c>
      <c r="S3414" s="1" t="s">
        <v>5456</v>
      </c>
      <c r="T3414" s="18" t="s">
        <v>1407</v>
      </c>
      <c r="U3414" s="19" t="str">
        <f t="shared" si="354"/>
        <v>('producto_terminado','CTD6','CTD6-09001-B','top deportivo tul dama','CTD6-09001-B | top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negro-negro','{"estampado_1":"negro","estampado_2":"na"}','{"spec":"na"}','{"precio_doc":74.84,"precio_unit":6.24,"precio_web":9,"precio_catalog":6.86,"precio_usd":1.92}','s','cocotfyma','unidad','activo','APT_E','negro','ruta5','CTD6-09001','CTD6-09001 | top deportivo tul dama ; talla-s color: negro-negro','negro-negro');</v>
      </c>
      <c r="V3414" s="19">
        <v>22273</v>
      </c>
      <c r="W3414" s="20" t="s">
        <v>4665</v>
      </c>
      <c r="X3414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('producto_terminado','CTD6','CTD6-09001-B','top deportivo tul dama','CTD6-09001-B | top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negro-negro','{"estampado_1":"negro","estampado_2":"na"}','{"spec":"na"}','{"precio_doc":74.84,"precio_unit":6.24,"precio_web":9,"precio_catalog":6.86,"precio_usd":1.92}','s','cocotfyma','unidad','activo','APT_E','negro','ruta5','CTD6-09001','CTD6-09001 | top deportivo tul dama ; talla-s color: negro-negro','negro-negro');</v>
      </c>
      <c r="Y3414" s="17"/>
      <c r="Z3414" s="17"/>
      <c r="AA3414" s="17"/>
      <c r="AB3414" s="17"/>
      <c r="AC3414" s="17"/>
      <c r="AD3414" s="17"/>
      <c r="AE3414" s="17"/>
      <c r="AF3414" s="17"/>
      <c r="AG3414" s="17"/>
      <c r="AH3414" s="17"/>
      <c r="AI3414" s="17"/>
      <c r="AJ3414" s="17"/>
      <c r="AK3414" s="17"/>
      <c r="AL3414" s="17"/>
      <c r="AM3414" s="17"/>
      <c r="AN3414" s="17"/>
      <c r="AO3414" s="17"/>
      <c r="AP3414" s="17"/>
      <c r="AQ3414" s="17"/>
      <c r="AR3414" s="17"/>
      <c r="AS3414" s="17"/>
      <c r="AT3414" s="17"/>
      <c r="AU3414" s="17"/>
      <c r="AV3414" s="17"/>
      <c r="AW3414" s="17"/>
      <c r="AX3414" s="17"/>
      <c r="AY3414" s="17"/>
      <c r="AZ3414" s="17"/>
      <c r="BA3414" s="17"/>
      <c r="BB3414" s="17"/>
      <c r="BC3414" s="17"/>
      <c r="BD3414" s="17"/>
      <c r="BE3414" s="17"/>
      <c r="BF3414" s="17"/>
      <c r="BG3414" s="17"/>
      <c r="BH3414" s="17"/>
    </row>
    <row r="3415" spans="2:60" x14ac:dyDescent="0.2">
      <c r="B3415" s="1" t="s">
        <v>0</v>
      </c>
      <c r="C3415" s="1" t="str">
        <f t="shared" si="356"/>
        <v>CTD6</v>
      </c>
      <c r="D3415" s="1" t="s">
        <v>6883</v>
      </c>
      <c r="E3415" s="1" t="s">
        <v>5494</v>
      </c>
      <c r="F3415" s="14" t="str">
        <f t="shared" si="352"/>
        <v>CTD6-10001-A | top deportivo tul dama ; talla-m color: negro -&gt; negro-negro</v>
      </c>
      <c r="G3415" s="14" t="str">
        <f t="shared" si="357"/>
        <v>{"estampado_1":"negro","estampado_2":"na"}</v>
      </c>
      <c r="H3415" s="14" t="s">
        <v>1</v>
      </c>
      <c r="I3415" s="14" t="s">
        <v>622</v>
      </c>
      <c r="J3415" s="1" t="s">
        <v>9</v>
      </c>
      <c r="K3415" s="14" t="s">
        <v>3</v>
      </c>
      <c r="L3415" s="14" t="s">
        <v>4</v>
      </c>
      <c r="M3415" s="14" t="s">
        <v>5</v>
      </c>
      <c r="N3415" s="1" t="s">
        <v>6945</v>
      </c>
      <c r="O3415" s="1" t="s">
        <v>1296</v>
      </c>
      <c r="P3415" s="1" t="s">
        <v>4666</v>
      </c>
      <c r="Q3415" s="1" t="s">
        <v>5347</v>
      </c>
      <c r="R3415" s="1" t="str">
        <f t="shared" si="353"/>
        <v>CTD6-10001 | top deportivo tul dama ; talla-m color: negro-negro</v>
      </c>
      <c r="S3415" s="1" t="s">
        <v>5456</v>
      </c>
      <c r="T3415" s="18" t="s">
        <v>1407</v>
      </c>
      <c r="U3415" s="19" t="str">
        <f t="shared" si="354"/>
        <v>('producto_terminado','CTD6','CTD6-10001-A','top deportivo tul dama','CTD6-10001-A | top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negro-negro','{"estampado_1":"negro","estampado_2":"na"}','{"spec":"na"}','{"precio_doc":74.84,"precio_unit":6.24,"precio_web":9,"precio_catalog":6.86,"precio_usd":1.92}','m','cocotfyma','unidad','activo','APT_E','negro','ruta5','CTD6-10001','CTD6-10001 | top deportivo tul dama ; talla-m color: negro-negro','negro-negro');</v>
      </c>
      <c r="V3415" s="19">
        <v>22274</v>
      </c>
      <c r="W3415" s="20" t="s">
        <v>4665</v>
      </c>
      <c r="X3415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('producto_terminado','CTD6','CTD6-10001-A','top deportivo tul dama','CTD6-10001-A | top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negro-negro','{"estampado_1":"negro","estampado_2":"na"}','{"spec":"na"}','{"precio_doc":74.84,"precio_unit":6.24,"precio_web":9,"precio_catalog":6.86,"precio_usd":1.92}','m','cocotfyma','unidad','activo','APT_E','negro','ruta5','CTD6-10001','CTD6-10001 | top deportivo tul dama ; talla-m color: negro-negro','negro-negro');</v>
      </c>
      <c r="Y3415" s="17"/>
      <c r="Z3415" s="17"/>
      <c r="AA3415" s="17"/>
      <c r="AB3415" s="17"/>
      <c r="AC3415" s="17"/>
      <c r="AD3415" s="17"/>
      <c r="AE3415" s="17"/>
      <c r="AF3415" s="17"/>
      <c r="AG3415" s="17"/>
      <c r="AH3415" s="17"/>
      <c r="AI3415" s="17"/>
      <c r="AJ3415" s="17"/>
      <c r="AK3415" s="17"/>
      <c r="AL3415" s="17"/>
      <c r="AM3415" s="17"/>
      <c r="AN3415" s="17"/>
      <c r="AO3415" s="17"/>
      <c r="AP3415" s="17"/>
      <c r="AQ3415" s="17"/>
      <c r="AR3415" s="17"/>
      <c r="AS3415" s="17"/>
      <c r="AT3415" s="17"/>
      <c r="AU3415" s="17"/>
      <c r="AV3415" s="17"/>
      <c r="AW3415" s="17"/>
      <c r="AX3415" s="17"/>
      <c r="AY3415" s="17"/>
      <c r="AZ3415" s="17"/>
      <c r="BA3415" s="17"/>
      <c r="BB3415" s="17"/>
      <c r="BC3415" s="17"/>
      <c r="BD3415" s="17"/>
      <c r="BE3415" s="17"/>
      <c r="BF3415" s="17"/>
      <c r="BG3415" s="17"/>
      <c r="BH3415" s="17"/>
    </row>
    <row r="3416" spans="2:60" x14ac:dyDescent="0.2">
      <c r="B3416" s="1" t="s">
        <v>0</v>
      </c>
      <c r="C3416" s="1" t="str">
        <f t="shared" si="356"/>
        <v>CTD6</v>
      </c>
      <c r="D3416" s="1" t="s">
        <v>6884</v>
      </c>
      <c r="E3416" s="1" t="s">
        <v>5494</v>
      </c>
      <c r="F3416" s="14" t="str">
        <f t="shared" si="352"/>
        <v>CTD6-10001-B | top deportivo tul dama ; talla-m color: negro -&gt; negro-negro</v>
      </c>
      <c r="G3416" s="14" t="str">
        <f t="shared" si="357"/>
        <v>{"estampado_1":"negro","estampado_2":"na"}</v>
      </c>
      <c r="H3416" s="14" t="s">
        <v>1</v>
      </c>
      <c r="I3416" s="14" t="s">
        <v>622</v>
      </c>
      <c r="J3416" s="1" t="s">
        <v>9</v>
      </c>
      <c r="K3416" s="14" t="s">
        <v>3</v>
      </c>
      <c r="L3416" s="14" t="s">
        <v>4</v>
      </c>
      <c r="M3416" s="14" t="s">
        <v>5</v>
      </c>
      <c r="N3416" s="1" t="s">
        <v>6945</v>
      </c>
      <c r="O3416" s="1" t="s">
        <v>1296</v>
      </c>
      <c r="P3416" s="1" t="s">
        <v>4666</v>
      </c>
      <c r="Q3416" s="1" t="s">
        <v>5347</v>
      </c>
      <c r="R3416" s="1" t="str">
        <f t="shared" si="353"/>
        <v>CTD6-10001 | top deportivo tul dama ; talla-m color: negro-negro</v>
      </c>
      <c r="S3416" s="1" t="s">
        <v>5456</v>
      </c>
      <c r="T3416" s="18" t="s">
        <v>1407</v>
      </c>
      <c r="U3416" s="19" t="str">
        <f t="shared" si="354"/>
        <v>('producto_terminado','CTD6','CTD6-10001-B','top deportivo tul dama','CTD6-10001-B | top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negro-negro','{"estampado_1":"negro","estampado_2":"na"}','{"spec":"na"}','{"precio_doc":74.84,"precio_unit":6.24,"precio_web":9,"precio_catalog":6.86,"precio_usd":1.92}','m','cocotfyma','unidad','activo','APT_E','negro','ruta5','CTD6-10001','CTD6-10001 | top deportivo tul dama ; talla-m color: negro-negro','negro-negro');</v>
      </c>
      <c r="V3416" s="19">
        <v>22275</v>
      </c>
      <c r="W3416" s="20" t="s">
        <v>4665</v>
      </c>
      <c r="X3416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('producto_terminado','CTD6','CTD6-10001-B','top deportivo tul dama','CTD6-10001-B | top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negro-negro','{"estampado_1":"negro","estampado_2":"na"}','{"spec":"na"}','{"precio_doc":74.84,"precio_unit":6.24,"precio_web":9,"precio_catalog":6.86,"precio_usd":1.92}','m','cocotfyma','unidad','activo','APT_E','negro','ruta5','CTD6-10001','CTD6-10001 | top deportivo tul dama ; talla-m color: negro-negro','negro-negro');</v>
      </c>
      <c r="Y3416" s="17"/>
      <c r="Z3416" s="17"/>
      <c r="AA3416" s="17"/>
      <c r="AB3416" s="17"/>
      <c r="AC3416" s="17"/>
      <c r="AD3416" s="17"/>
      <c r="AE3416" s="17"/>
      <c r="AF3416" s="17"/>
      <c r="AG3416" s="17"/>
      <c r="AH3416" s="17"/>
      <c r="AI3416" s="17"/>
      <c r="AJ3416" s="17"/>
      <c r="AK3416" s="17"/>
      <c r="AL3416" s="17"/>
      <c r="AM3416" s="17"/>
      <c r="AN3416" s="17"/>
      <c r="AO3416" s="17"/>
      <c r="AP3416" s="17"/>
      <c r="AQ3416" s="17"/>
      <c r="AR3416" s="17"/>
      <c r="AS3416" s="17"/>
      <c r="AT3416" s="17"/>
      <c r="AU3416" s="17"/>
      <c r="AV3416" s="17"/>
      <c r="AW3416" s="17"/>
      <c r="AX3416" s="17"/>
      <c r="AY3416" s="17"/>
      <c r="AZ3416" s="17"/>
      <c r="BA3416" s="17"/>
      <c r="BB3416" s="17"/>
      <c r="BC3416" s="17"/>
      <c r="BD3416" s="17"/>
      <c r="BE3416" s="17"/>
      <c r="BF3416" s="17"/>
      <c r="BG3416" s="17"/>
      <c r="BH3416" s="17"/>
    </row>
    <row r="3417" spans="2:60" x14ac:dyDescent="0.2">
      <c r="B3417" s="1" t="s">
        <v>0</v>
      </c>
      <c r="C3417" s="1" t="str">
        <f t="shared" si="356"/>
        <v>CTD6</v>
      </c>
      <c r="D3417" s="1" t="s">
        <v>6885</v>
      </c>
      <c r="E3417" s="1" t="s">
        <v>5494</v>
      </c>
      <c r="F3417" s="14" t="str">
        <f t="shared" si="352"/>
        <v>CTD6-11001-A | top deportivo tul dama ; talla-l color: negro -&gt; negro-negro</v>
      </c>
      <c r="G3417" s="14" t="str">
        <f t="shared" si="357"/>
        <v>{"estampado_1":"negro","estampado_2":"na"}</v>
      </c>
      <c r="H3417" s="14" t="s">
        <v>1</v>
      </c>
      <c r="I3417" s="14" t="s">
        <v>622</v>
      </c>
      <c r="J3417" s="1" t="s">
        <v>10</v>
      </c>
      <c r="K3417" s="14" t="s">
        <v>3</v>
      </c>
      <c r="L3417" s="14" t="s">
        <v>4</v>
      </c>
      <c r="M3417" s="14" t="s">
        <v>5</v>
      </c>
      <c r="N3417" s="1" t="s">
        <v>6945</v>
      </c>
      <c r="O3417" s="1" t="s">
        <v>1296</v>
      </c>
      <c r="P3417" s="1" t="s">
        <v>4666</v>
      </c>
      <c r="Q3417" s="1" t="s">
        <v>5348</v>
      </c>
      <c r="R3417" s="1" t="str">
        <f t="shared" si="353"/>
        <v>CTD6-11001 | top deportivo tul dama ; talla-l color: negro-negro</v>
      </c>
      <c r="S3417" s="1" t="s">
        <v>5456</v>
      </c>
      <c r="T3417" s="18" t="s">
        <v>1407</v>
      </c>
      <c r="U3417" s="19" t="str">
        <f t="shared" si="354"/>
        <v>('producto_terminado','CTD6','CTD6-11001-A','top deportivo tul dama','CTD6-11001-A | top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negro-negro','{"estampado_1":"negro","estampado_2":"na"}','{"spec":"na"}','{"precio_doc":74.84,"precio_unit":6.24,"precio_web":9,"precio_catalog":6.86,"precio_usd":1.92}','l','cocotfyma','unidad','activo','APT_E','negro','ruta5','CTD6-11001','CTD6-11001 | top deportivo tul dama ; talla-l color: negro-negro','negro-negro');</v>
      </c>
      <c r="V3417" s="19">
        <v>22276</v>
      </c>
      <c r="W3417" s="20" t="s">
        <v>4665</v>
      </c>
      <c r="X3417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('producto_terminado','CTD6','CTD6-11001-A','top deportivo tul dama','CTD6-11001-A | top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negro-negro','{"estampado_1":"negro","estampado_2":"na"}','{"spec":"na"}','{"precio_doc":74.84,"precio_unit":6.24,"precio_web":9,"precio_catalog":6.86,"precio_usd":1.92}','l','cocotfyma','unidad','activo','APT_E','negro','ruta5','CTD6-11001','CTD6-11001 | top deportivo tul dama ; talla-l color: negro-negro','negro-negro');</v>
      </c>
      <c r="Y3417" s="17"/>
      <c r="Z3417" s="17"/>
      <c r="AA3417" s="17"/>
      <c r="AB3417" s="17"/>
      <c r="AC3417" s="17"/>
      <c r="AD3417" s="17"/>
      <c r="AE3417" s="17"/>
      <c r="AF3417" s="17"/>
      <c r="AG3417" s="17"/>
      <c r="AH3417" s="17"/>
      <c r="AI3417" s="17"/>
      <c r="AJ3417" s="17"/>
      <c r="AK3417" s="17"/>
      <c r="AL3417" s="17"/>
      <c r="AM3417" s="17"/>
      <c r="AN3417" s="17"/>
      <c r="AO3417" s="17"/>
      <c r="AP3417" s="17"/>
      <c r="AQ3417" s="17"/>
      <c r="AR3417" s="17"/>
      <c r="AS3417" s="17"/>
      <c r="AT3417" s="17"/>
      <c r="AU3417" s="17"/>
      <c r="AV3417" s="17"/>
      <c r="AW3417" s="17"/>
      <c r="AX3417" s="17"/>
      <c r="AY3417" s="17"/>
      <c r="AZ3417" s="17"/>
      <c r="BA3417" s="17"/>
      <c r="BB3417" s="17"/>
      <c r="BC3417" s="17"/>
      <c r="BD3417" s="17"/>
      <c r="BE3417" s="17"/>
      <c r="BF3417" s="17"/>
      <c r="BG3417" s="17"/>
      <c r="BH3417" s="17"/>
    </row>
    <row r="3418" spans="2:60" x14ac:dyDescent="0.2">
      <c r="B3418" s="1" t="s">
        <v>0</v>
      </c>
      <c r="C3418" s="1" t="str">
        <f t="shared" si="356"/>
        <v>CTD6</v>
      </c>
      <c r="D3418" s="1" t="s">
        <v>6886</v>
      </c>
      <c r="E3418" s="1" t="s">
        <v>5494</v>
      </c>
      <c r="F3418" s="14" t="str">
        <f t="shared" si="352"/>
        <v>CTD6-11001-B | top deportivo tul dama ; talla-l color: negro -&gt; negro-negro</v>
      </c>
      <c r="G3418" s="14" t="str">
        <f t="shared" si="357"/>
        <v>{"estampado_1":"negro","estampado_2":"na"}</v>
      </c>
      <c r="H3418" s="14" t="s">
        <v>1</v>
      </c>
      <c r="I3418" s="14" t="s">
        <v>622</v>
      </c>
      <c r="J3418" s="1" t="s">
        <v>10</v>
      </c>
      <c r="K3418" s="14" t="s">
        <v>3</v>
      </c>
      <c r="L3418" s="14" t="s">
        <v>4</v>
      </c>
      <c r="M3418" s="14" t="s">
        <v>5</v>
      </c>
      <c r="N3418" s="1" t="s">
        <v>6945</v>
      </c>
      <c r="O3418" s="1" t="s">
        <v>1296</v>
      </c>
      <c r="P3418" s="1" t="s">
        <v>4666</v>
      </c>
      <c r="Q3418" s="1" t="s">
        <v>5348</v>
      </c>
      <c r="R3418" s="1" t="str">
        <f t="shared" si="353"/>
        <v>CTD6-11001 | top deportivo tul dama ; talla-l color: negro-negro</v>
      </c>
      <c r="S3418" s="1" t="s">
        <v>5456</v>
      </c>
      <c r="T3418" s="18" t="s">
        <v>1407</v>
      </c>
      <c r="U3418" s="19" t="str">
        <f t="shared" si="354"/>
        <v>('producto_terminado','CTD6','CTD6-11001-B','top deportivo tul dama','CTD6-11001-B | top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negro-negro','{"estampado_1":"negro","estampado_2":"na"}','{"spec":"na"}','{"precio_doc":74.84,"precio_unit":6.24,"precio_web":9,"precio_catalog":6.86,"precio_usd":1.92}','l','cocotfyma','unidad','activo','APT_E','negro','ruta5','CTD6-11001','CTD6-11001 | top deportivo tul dama ; talla-l color: negro-negro','negro-negro');</v>
      </c>
      <c r="V3418" s="19">
        <v>22277</v>
      </c>
      <c r="W3418" s="20" t="s">
        <v>4665</v>
      </c>
      <c r="X3418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('producto_terminado','CTD6','CTD6-11001-B','top deportivo tul dama','CTD6-11001-B | top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negro-negro','{"estampado_1":"negro","estampado_2":"na"}','{"spec":"na"}','{"precio_doc":74.84,"precio_unit":6.24,"precio_web":9,"precio_catalog":6.86,"precio_usd":1.92}','l','cocotfyma','unidad','activo','APT_E','negro','ruta5','CTD6-11001','CTD6-11001 | top deportivo tul dama ; talla-l color: negro-negro','negro-negro');</v>
      </c>
      <c r="Y3418" s="17"/>
      <c r="Z3418" s="17"/>
      <c r="AA3418" s="17"/>
      <c r="AB3418" s="17"/>
      <c r="AC3418" s="17"/>
      <c r="AD3418" s="17"/>
      <c r="AE3418" s="17"/>
      <c r="AF3418" s="17"/>
      <c r="AG3418" s="17"/>
      <c r="AH3418" s="17"/>
      <c r="AI3418" s="17"/>
      <c r="AJ3418" s="17"/>
      <c r="AK3418" s="17"/>
      <c r="AL3418" s="17"/>
      <c r="AM3418" s="17"/>
      <c r="AN3418" s="17"/>
      <c r="AO3418" s="17"/>
      <c r="AP3418" s="17"/>
      <c r="AQ3418" s="17"/>
      <c r="AR3418" s="17"/>
      <c r="AS3418" s="17"/>
      <c r="AT3418" s="17"/>
      <c r="AU3418" s="17"/>
      <c r="AV3418" s="17"/>
      <c r="AW3418" s="17"/>
      <c r="AX3418" s="17"/>
      <c r="AY3418" s="17"/>
      <c r="AZ3418" s="17"/>
      <c r="BA3418" s="17"/>
      <c r="BB3418" s="17"/>
      <c r="BC3418" s="17"/>
      <c r="BD3418" s="17"/>
      <c r="BE3418" s="17"/>
      <c r="BF3418" s="17"/>
      <c r="BG3418" s="17"/>
      <c r="BH3418" s="17"/>
    </row>
    <row r="3419" spans="2:60" x14ac:dyDescent="0.2">
      <c r="B3419" s="1" t="s">
        <v>0</v>
      </c>
      <c r="C3419" s="1" t="str">
        <f t="shared" si="356"/>
        <v>CTD6</v>
      </c>
      <c r="D3419" s="1" t="s">
        <v>6887</v>
      </c>
      <c r="E3419" s="1" t="s">
        <v>5494</v>
      </c>
      <c r="F3419" s="14" t="str">
        <f t="shared" si="352"/>
        <v>CTD6-09002-A | top deportivo tul dama ; talla-s color: melange -&gt; melange-melange</v>
      </c>
      <c r="G3419" s="14" t="str">
        <f t="shared" si="357"/>
        <v>{"estampado_1":"melange","estampado_2":"na"}</v>
      </c>
      <c r="H3419" s="14" t="s">
        <v>1</v>
      </c>
      <c r="I3419" s="14" t="s">
        <v>622</v>
      </c>
      <c r="J3419" s="1" t="s">
        <v>8</v>
      </c>
      <c r="K3419" s="14" t="s">
        <v>3</v>
      </c>
      <c r="L3419" s="14" t="s">
        <v>4</v>
      </c>
      <c r="M3419" s="14" t="s">
        <v>5</v>
      </c>
      <c r="N3419" s="1" t="s">
        <v>6945</v>
      </c>
      <c r="O3419" s="1" t="s">
        <v>1299</v>
      </c>
      <c r="P3419" s="1" t="s">
        <v>4666</v>
      </c>
      <c r="Q3419" s="1" t="s">
        <v>5349</v>
      </c>
      <c r="R3419" s="1" t="str">
        <f t="shared" si="353"/>
        <v>CTD6-09002 | top deportivo tul dama ; talla-s color: melange-melange</v>
      </c>
      <c r="S3419" s="1" t="s">
        <v>5468</v>
      </c>
      <c r="T3419" s="18" t="s">
        <v>1407</v>
      </c>
      <c r="U3419" s="19" t="str">
        <f t="shared" si="354"/>
        <v>('producto_terminado','CTD6','CTD6-09002-A','top deportivo tul dama','CTD6-09002-A | top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melange-melange','{"estampado_1":"melange","estampado_2":"na"}','{"spec":"na"}','{"precio_doc":74.84,"precio_unit":6.24,"precio_web":9,"precio_catalog":6.86,"precio_usd":1.92}','s','cocotfyma','unidad','activo','APT_E','melange','ruta5','CTD6-09002','CTD6-09002 | top deportivo tul dama ; talla-s color: melange-melange','melange-melange');</v>
      </c>
      <c r="V3419" s="19">
        <v>22278</v>
      </c>
      <c r="W3419" s="20" t="s">
        <v>4665</v>
      </c>
      <c r="X3419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('producto_terminado','CTD6','CTD6-09002-A','top deportivo tul dama','CTD6-09002-A | top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melange-melange','{"estampado_1":"melange","estampado_2":"na"}','{"spec":"na"}','{"precio_doc":74.84,"precio_unit":6.24,"precio_web":9,"precio_catalog":6.86,"precio_usd":1.92}','s','cocotfyma','unidad','activo','APT_E','melange','ruta5','CTD6-09002','CTD6-09002 | top deportivo tul dama ; talla-s color: melange-melange','melange-melange');</v>
      </c>
      <c r="Y3419" s="17"/>
      <c r="Z3419" s="17"/>
      <c r="AA3419" s="17"/>
      <c r="AB3419" s="17"/>
      <c r="AC3419" s="17"/>
      <c r="AD3419" s="17"/>
      <c r="AE3419" s="17"/>
      <c r="AF3419" s="17"/>
      <c r="AG3419" s="17"/>
      <c r="AH3419" s="17"/>
      <c r="AI3419" s="17"/>
      <c r="AJ3419" s="17"/>
      <c r="AK3419" s="17"/>
      <c r="AL3419" s="17"/>
      <c r="AM3419" s="17"/>
      <c r="AN3419" s="17"/>
      <c r="AO3419" s="17"/>
      <c r="AP3419" s="17"/>
      <c r="AQ3419" s="17"/>
      <c r="AR3419" s="17"/>
      <c r="AS3419" s="17"/>
      <c r="AT3419" s="17"/>
      <c r="AU3419" s="17"/>
      <c r="AV3419" s="17"/>
      <c r="AW3419" s="17"/>
      <c r="AX3419" s="17"/>
      <c r="AY3419" s="17"/>
      <c r="AZ3419" s="17"/>
      <c r="BA3419" s="17"/>
      <c r="BB3419" s="17"/>
      <c r="BC3419" s="17"/>
      <c r="BD3419" s="17"/>
      <c r="BE3419" s="17"/>
      <c r="BF3419" s="17"/>
      <c r="BG3419" s="17"/>
      <c r="BH3419" s="17"/>
    </row>
    <row r="3420" spans="2:60" x14ac:dyDescent="0.2">
      <c r="B3420" s="1" t="s">
        <v>0</v>
      </c>
      <c r="C3420" s="1" t="str">
        <f t="shared" si="356"/>
        <v>CTD6</v>
      </c>
      <c r="D3420" s="1" t="s">
        <v>6888</v>
      </c>
      <c r="E3420" s="1" t="s">
        <v>5494</v>
      </c>
      <c r="F3420" s="14" t="str">
        <f t="shared" si="352"/>
        <v>CTD6-09002-B | top deportivo tul dama ; talla-s color: melange -&gt; melange-melange</v>
      </c>
      <c r="G3420" s="14" t="str">
        <f t="shared" si="357"/>
        <v>{"estampado_1":"melange","estampado_2":"na"}</v>
      </c>
      <c r="H3420" s="14" t="s">
        <v>1</v>
      </c>
      <c r="I3420" s="14" t="s">
        <v>622</v>
      </c>
      <c r="J3420" s="1" t="s">
        <v>8</v>
      </c>
      <c r="K3420" s="14" t="s">
        <v>3</v>
      </c>
      <c r="L3420" s="14" t="s">
        <v>4</v>
      </c>
      <c r="M3420" s="14" t="s">
        <v>5</v>
      </c>
      <c r="N3420" s="1" t="s">
        <v>6945</v>
      </c>
      <c r="O3420" s="1" t="s">
        <v>1299</v>
      </c>
      <c r="P3420" s="1" t="s">
        <v>4666</v>
      </c>
      <c r="Q3420" s="1" t="s">
        <v>5349</v>
      </c>
      <c r="R3420" s="1" t="str">
        <f t="shared" si="353"/>
        <v>CTD6-09002 | top deportivo tul dama ; talla-s color: melange-melange</v>
      </c>
      <c r="S3420" s="1" t="s">
        <v>5468</v>
      </c>
      <c r="T3420" s="18" t="s">
        <v>1407</v>
      </c>
      <c r="U3420" s="19" t="str">
        <f t="shared" si="354"/>
        <v>('producto_terminado','CTD6','CTD6-09002-B','top deportivo tul dama','CTD6-09002-B | top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melange-melange','{"estampado_1":"melange","estampado_2":"na"}','{"spec":"na"}','{"precio_doc":74.84,"precio_unit":6.24,"precio_web":9,"precio_catalog":6.86,"precio_usd":1.92}','s','cocotfyma','unidad','activo','APT_E','melange','ruta5','CTD6-09002','CTD6-09002 | top deportivo tul dama ; talla-s color: melange-melange','melange-melange');</v>
      </c>
      <c r="V3420" s="19">
        <v>22279</v>
      </c>
      <c r="W3420" s="20" t="s">
        <v>4665</v>
      </c>
      <c r="X3420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('producto_terminado','CTD6','CTD6-09002-B','top deportivo tul dama','CTD6-09002-B | top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melange-melange','{"estampado_1":"melange","estampado_2":"na"}','{"spec":"na"}','{"precio_doc":74.84,"precio_unit":6.24,"precio_web":9,"precio_catalog":6.86,"precio_usd":1.92}','s','cocotfyma','unidad','activo','APT_E','melange','ruta5','CTD6-09002','CTD6-09002 | top deportivo tul dama ; talla-s color: melange-melange','melange-melange');</v>
      </c>
      <c r="Y3420" s="17"/>
      <c r="Z3420" s="17"/>
      <c r="AA3420" s="17"/>
      <c r="AB3420" s="17"/>
      <c r="AC3420" s="17"/>
      <c r="AD3420" s="17"/>
      <c r="AE3420" s="17"/>
      <c r="AF3420" s="17"/>
      <c r="AG3420" s="17"/>
      <c r="AH3420" s="17"/>
      <c r="AI3420" s="17"/>
      <c r="AJ3420" s="17"/>
      <c r="AK3420" s="17"/>
      <c r="AL3420" s="17"/>
      <c r="AM3420" s="17"/>
      <c r="AN3420" s="17"/>
      <c r="AO3420" s="17"/>
      <c r="AP3420" s="17"/>
      <c r="AQ3420" s="17"/>
      <c r="AR3420" s="17"/>
      <c r="AS3420" s="17"/>
      <c r="AT3420" s="17"/>
      <c r="AU3420" s="17"/>
      <c r="AV3420" s="17"/>
      <c r="AW3420" s="17"/>
      <c r="AX3420" s="17"/>
      <c r="AY3420" s="17"/>
      <c r="AZ3420" s="17"/>
      <c r="BA3420" s="17"/>
      <c r="BB3420" s="17"/>
      <c r="BC3420" s="17"/>
      <c r="BD3420" s="17"/>
      <c r="BE3420" s="17"/>
      <c r="BF3420" s="17"/>
      <c r="BG3420" s="17"/>
      <c r="BH3420" s="17"/>
    </row>
    <row r="3421" spans="2:60" x14ac:dyDescent="0.2">
      <c r="B3421" s="1" t="s">
        <v>0</v>
      </c>
      <c r="C3421" s="1" t="str">
        <f t="shared" si="356"/>
        <v>CTD6</v>
      </c>
      <c r="D3421" s="1" t="s">
        <v>6889</v>
      </c>
      <c r="E3421" s="1" t="s">
        <v>5494</v>
      </c>
      <c r="F3421" s="14" t="str">
        <f t="shared" si="352"/>
        <v>CTD6-10002-A | top deportivo tul dama ; talla-m color: melange -&gt; melange-melange</v>
      </c>
      <c r="G3421" s="14" t="str">
        <f t="shared" si="357"/>
        <v>{"estampado_1":"melange","estampado_2":"na"}</v>
      </c>
      <c r="H3421" s="14" t="s">
        <v>1</v>
      </c>
      <c r="I3421" s="14" t="s">
        <v>622</v>
      </c>
      <c r="J3421" s="1" t="s">
        <v>9</v>
      </c>
      <c r="K3421" s="14" t="s">
        <v>3</v>
      </c>
      <c r="L3421" s="14" t="s">
        <v>4</v>
      </c>
      <c r="M3421" s="14" t="s">
        <v>5</v>
      </c>
      <c r="N3421" s="1" t="s">
        <v>6945</v>
      </c>
      <c r="O3421" s="1" t="s">
        <v>1299</v>
      </c>
      <c r="P3421" s="1" t="s">
        <v>4666</v>
      </c>
      <c r="Q3421" s="1" t="s">
        <v>5350</v>
      </c>
      <c r="R3421" s="1" t="str">
        <f t="shared" si="353"/>
        <v>CTD6-10002 | top deportivo tul dama ; talla-m color: melange-melange</v>
      </c>
      <c r="S3421" s="1" t="s">
        <v>5468</v>
      </c>
      <c r="T3421" s="18" t="s">
        <v>1407</v>
      </c>
      <c r="U3421" s="19" t="str">
        <f t="shared" si="354"/>
        <v>('producto_terminado','CTD6','CTD6-10002-A','top deportivo tul dama','CTD6-10002-A | top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melange-melange','{"estampado_1":"melange","estampado_2":"na"}','{"spec":"na"}','{"precio_doc":74.84,"precio_unit":6.24,"precio_web":9,"precio_catalog":6.86,"precio_usd":1.92}','m','cocotfyma','unidad','activo','APT_E','melange','ruta5','CTD6-10002','CTD6-10002 | top deportivo tul dama ; talla-m color: melange-melange','melange-melange');</v>
      </c>
      <c r="V3421" s="19">
        <v>22280</v>
      </c>
      <c r="W3421" s="20" t="s">
        <v>4665</v>
      </c>
      <c r="X3421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('producto_terminado','CTD6','CTD6-10002-A','top deportivo tul dama','CTD6-10002-A | top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melange-melange','{"estampado_1":"melange","estampado_2":"na"}','{"spec":"na"}','{"precio_doc":74.84,"precio_unit":6.24,"precio_web":9,"precio_catalog":6.86,"precio_usd":1.92}','m','cocotfyma','unidad','activo','APT_E','melange','ruta5','CTD6-10002','CTD6-10002 | top deportivo tul dama ; talla-m color: melange-melange','melange-melange');</v>
      </c>
      <c r="Y3421" s="17"/>
      <c r="Z3421" s="17"/>
      <c r="AA3421" s="17"/>
      <c r="AB3421" s="17"/>
      <c r="AC3421" s="17"/>
      <c r="AD3421" s="17"/>
      <c r="AE3421" s="17"/>
      <c r="AF3421" s="17"/>
      <c r="AG3421" s="17"/>
      <c r="AH3421" s="17"/>
      <c r="AI3421" s="17"/>
      <c r="AJ3421" s="17"/>
      <c r="AK3421" s="17"/>
      <c r="AL3421" s="17"/>
      <c r="AM3421" s="17"/>
      <c r="AN3421" s="17"/>
      <c r="AO3421" s="17"/>
      <c r="AP3421" s="17"/>
      <c r="AQ3421" s="17"/>
      <c r="AR3421" s="17"/>
      <c r="AS3421" s="17"/>
      <c r="AT3421" s="17"/>
      <c r="AU3421" s="17"/>
      <c r="AV3421" s="17"/>
      <c r="AW3421" s="17"/>
      <c r="AX3421" s="17"/>
      <c r="AY3421" s="17"/>
      <c r="AZ3421" s="17"/>
      <c r="BA3421" s="17"/>
      <c r="BB3421" s="17"/>
      <c r="BC3421" s="17"/>
      <c r="BD3421" s="17"/>
      <c r="BE3421" s="17"/>
      <c r="BF3421" s="17"/>
      <c r="BG3421" s="17"/>
      <c r="BH3421" s="17"/>
    </row>
    <row r="3422" spans="2:60" x14ac:dyDescent="0.2">
      <c r="B3422" s="1" t="s">
        <v>0</v>
      </c>
      <c r="C3422" s="1" t="str">
        <f t="shared" si="356"/>
        <v>CTD6</v>
      </c>
      <c r="D3422" s="1" t="s">
        <v>6890</v>
      </c>
      <c r="E3422" s="1" t="s">
        <v>5494</v>
      </c>
      <c r="F3422" s="14" t="str">
        <f t="shared" si="352"/>
        <v>CTD6-10002-B | top deportivo tul dama ; talla-m color: melange -&gt; melange-melange</v>
      </c>
      <c r="G3422" s="14" t="str">
        <f t="shared" si="357"/>
        <v>{"estampado_1":"melange","estampado_2":"na"}</v>
      </c>
      <c r="H3422" s="14" t="s">
        <v>1</v>
      </c>
      <c r="I3422" s="14" t="s">
        <v>622</v>
      </c>
      <c r="J3422" s="1" t="s">
        <v>9</v>
      </c>
      <c r="K3422" s="14" t="s">
        <v>3</v>
      </c>
      <c r="L3422" s="14" t="s">
        <v>4</v>
      </c>
      <c r="M3422" s="14" t="s">
        <v>5</v>
      </c>
      <c r="N3422" s="1" t="s">
        <v>6945</v>
      </c>
      <c r="O3422" s="1" t="s">
        <v>1299</v>
      </c>
      <c r="P3422" s="1" t="s">
        <v>4666</v>
      </c>
      <c r="Q3422" s="1" t="s">
        <v>5350</v>
      </c>
      <c r="R3422" s="1" t="str">
        <f t="shared" si="353"/>
        <v>CTD6-10002 | top deportivo tul dama ; talla-m color: melange-melange</v>
      </c>
      <c r="S3422" s="1" t="s">
        <v>5468</v>
      </c>
      <c r="T3422" s="18" t="s">
        <v>1407</v>
      </c>
      <c r="U3422" s="19" t="str">
        <f t="shared" si="354"/>
        <v>('producto_terminado','CTD6','CTD6-10002-B','top deportivo tul dama','CTD6-10002-B | top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melange-melange','{"estampado_1":"melange","estampado_2":"na"}','{"spec":"na"}','{"precio_doc":74.84,"precio_unit":6.24,"precio_web":9,"precio_catalog":6.86,"precio_usd":1.92}','m','cocotfyma','unidad','activo','APT_E','melange','ruta5','CTD6-10002','CTD6-10002 | top deportivo tul dama ; talla-m color: melange-melange','melange-melange');</v>
      </c>
      <c r="V3422" s="19">
        <v>22281</v>
      </c>
      <c r="W3422" s="20" t="s">
        <v>4665</v>
      </c>
      <c r="X3422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('producto_terminado','CTD6','CTD6-10002-B','top deportivo tul dama','CTD6-10002-B | top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melange-melange','{"estampado_1":"melange","estampado_2":"na"}','{"spec":"na"}','{"precio_doc":74.84,"precio_unit":6.24,"precio_web":9,"precio_catalog":6.86,"precio_usd":1.92}','m','cocotfyma','unidad','activo','APT_E','melange','ruta5','CTD6-10002','CTD6-10002 | top deportivo tul dama ; talla-m color: melange-melange','melange-melange');</v>
      </c>
      <c r="Y3422" s="17"/>
      <c r="Z3422" s="17"/>
      <c r="AA3422" s="17"/>
      <c r="AB3422" s="17"/>
      <c r="AC3422" s="17"/>
      <c r="AD3422" s="17"/>
      <c r="AE3422" s="17"/>
      <c r="AF3422" s="17"/>
      <c r="AG3422" s="17"/>
      <c r="AH3422" s="17"/>
      <c r="AI3422" s="17"/>
      <c r="AJ3422" s="17"/>
      <c r="AK3422" s="17"/>
      <c r="AL3422" s="17"/>
      <c r="AM3422" s="17"/>
      <c r="AN3422" s="17"/>
      <c r="AO3422" s="17"/>
      <c r="AP3422" s="17"/>
      <c r="AQ3422" s="17"/>
      <c r="AR3422" s="17"/>
      <c r="AS3422" s="17"/>
      <c r="AT3422" s="17"/>
      <c r="AU3422" s="17"/>
      <c r="AV3422" s="17"/>
      <c r="AW3422" s="17"/>
      <c r="AX3422" s="17"/>
      <c r="AY3422" s="17"/>
      <c r="AZ3422" s="17"/>
      <c r="BA3422" s="17"/>
      <c r="BB3422" s="17"/>
      <c r="BC3422" s="17"/>
      <c r="BD3422" s="17"/>
      <c r="BE3422" s="17"/>
      <c r="BF3422" s="17"/>
      <c r="BG3422" s="17"/>
      <c r="BH3422" s="17"/>
    </row>
    <row r="3423" spans="2:60" x14ac:dyDescent="0.2">
      <c r="B3423" s="1" t="s">
        <v>0</v>
      </c>
      <c r="C3423" s="1" t="str">
        <f t="shared" si="356"/>
        <v>CTD6</v>
      </c>
      <c r="D3423" s="1" t="s">
        <v>6891</v>
      </c>
      <c r="E3423" s="1" t="s">
        <v>5494</v>
      </c>
      <c r="F3423" s="14" t="str">
        <f t="shared" si="352"/>
        <v>CTD6-11002-A | top deportivo tul dama ; talla-l color: melange -&gt; melange-melange</v>
      </c>
      <c r="G3423" s="14" t="str">
        <f t="shared" si="357"/>
        <v>{"estampado_1":"melange","estampado_2":"na"}</v>
      </c>
      <c r="H3423" s="14" t="s">
        <v>1</v>
      </c>
      <c r="I3423" s="14" t="s">
        <v>622</v>
      </c>
      <c r="J3423" s="1" t="s">
        <v>10</v>
      </c>
      <c r="K3423" s="14" t="s">
        <v>3</v>
      </c>
      <c r="L3423" s="14" t="s">
        <v>4</v>
      </c>
      <c r="M3423" s="14" t="s">
        <v>5</v>
      </c>
      <c r="N3423" s="1" t="s">
        <v>6945</v>
      </c>
      <c r="O3423" s="1" t="s">
        <v>1299</v>
      </c>
      <c r="P3423" s="1" t="s">
        <v>4666</v>
      </c>
      <c r="Q3423" s="1" t="s">
        <v>5351</v>
      </c>
      <c r="R3423" s="1" t="str">
        <f t="shared" si="353"/>
        <v>CTD6-11002 | top deportivo tul dama ; talla-l color: melange-melange</v>
      </c>
      <c r="S3423" s="1" t="s">
        <v>5468</v>
      </c>
      <c r="T3423" s="18" t="s">
        <v>1407</v>
      </c>
      <c r="U3423" s="19" t="str">
        <f t="shared" si="354"/>
        <v>('producto_terminado','CTD6','CTD6-11002-A','top deportivo tul dama','CTD6-11002-A | top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melange-melange','{"estampado_1":"melange","estampado_2":"na"}','{"spec":"na"}','{"precio_doc":74.84,"precio_unit":6.24,"precio_web":9,"precio_catalog":6.86,"precio_usd":1.92}','l','cocotfyma','unidad','activo','APT_E','melange','ruta5','CTD6-11002','CTD6-11002 | top deportivo tul dama ; talla-l color: melange-melange','melange-melange');</v>
      </c>
      <c r="V3423" s="19">
        <v>22282</v>
      </c>
      <c r="W3423" s="20" t="s">
        <v>4665</v>
      </c>
      <c r="X3423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('producto_terminado','CTD6','CTD6-11002-A','top deportivo tul dama','CTD6-11002-A | top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melange-melange','{"estampado_1":"melange","estampado_2":"na"}','{"spec":"na"}','{"precio_doc":74.84,"precio_unit":6.24,"precio_web":9,"precio_catalog":6.86,"precio_usd":1.92}','l','cocotfyma','unidad','activo','APT_E','melange','ruta5','CTD6-11002','CTD6-11002 | top deportivo tul dama ; talla-l color: melange-melange','melange-melange');</v>
      </c>
      <c r="Y3423" s="17"/>
      <c r="Z3423" s="17"/>
      <c r="AA3423" s="17"/>
      <c r="AB3423" s="17"/>
      <c r="AC3423" s="17"/>
      <c r="AD3423" s="17"/>
      <c r="AE3423" s="17"/>
      <c r="AF3423" s="17"/>
      <c r="AG3423" s="17"/>
      <c r="AH3423" s="17"/>
      <c r="AI3423" s="17"/>
      <c r="AJ3423" s="17"/>
      <c r="AK3423" s="17"/>
      <c r="AL3423" s="17"/>
      <c r="AM3423" s="17"/>
      <c r="AN3423" s="17"/>
      <c r="AO3423" s="17"/>
      <c r="AP3423" s="17"/>
      <c r="AQ3423" s="17"/>
      <c r="AR3423" s="17"/>
      <c r="AS3423" s="17"/>
      <c r="AT3423" s="17"/>
      <c r="AU3423" s="17"/>
      <c r="AV3423" s="17"/>
      <c r="AW3423" s="17"/>
      <c r="AX3423" s="17"/>
      <c r="AY3423" s="17"/>
      <c r="AZ3423" s="17"/>
      <c r="BA3423" s="17"/>
      <c r="BB3423" s="17"/>
      <c r="BC3423" s="17"/>
      <c r="BD3423" s="17"/>
      <c r="BE3423" s="17"/>
      <c r="BF3423" s="17"/>
      <c r="BG3423" s="17"/>
      <c r="BH3423" s="17"/>
    </row>
    <row r="3424" spans="2:60" x14ac:dyDescent="0.2">
      <c r="B3424" s="1" t="s">
        <v>0</v>
      </c>
      <c r="C3424" s="1" t="str">
        <f t="shared" si="356"/>
        <v>CTD6</v>
      </c>
      <c r="D3424" s="1" t="s">
        <v>6892</v>
      </c>
      <c r="E3424" s="1" t="s">
        <v>5494</v>
      </c>
      <c r="F3424" s="14" t="str">
        <f t="shared" si="352"/>
        <v>CTD6-11002-B | top deportivo tul dama ; talla-l color: melange -&gt; melange-melange</v>
      </c>
      <c r="G3424" s="14" t="str">
        <f t="shared" si="357"/>
        <v>{"estampado_1":"melange","estampado_2":"na"}</v>
      </c>
      <c r="H3424" s="14" t="s">
        <v>1</v>
      </c>
      <c r="I3424" s="14" t="s">
        <v>622</v>
      </c>
      <c r="J3424" s="1" t="s">
        <v>10</v>
      </c>
      <c r="K3424" s="14" t="s">
        <v>3</v>
      </c>
      <c r="L3424" s="14" t="s">
        <v>4</v>
      </c>
      <c r="M3424" s="14" t="s">
        <v>5</v>
      </c>
      <c r="N3424" s="1" t="s">
        <v>6945</v>
      </c>
      <c r="O3424" s="1" t="s">
        <v>1299</v>
      </c>
      <c r="P3424" s="1" t="s">
        <v>4666</v>
      </c>
      <c r="Q3424" s="1" t="s">
        <v>5351</v>
      </c>
      <c r="R3424" s="1" t="str">
        <f t="shared" si="353"/>
        <v>CTD6-11002 | top deportivo tul dama ; talla-l color: melange-melange</v>
      </c>
      <c r="S3424" s="1" t="s">
        <v>5468</v>
      </c>
      <c r="T3424" s="18" t="s">
        <v>1407</v>
      </c>
      <c r="U3424" s="19" t="str">
        <f t="shared" si="354"/>
        <v>('producto_terminado','CTD6','CTD6-11002-B','top deportivo tul dama','CTD6-11002-B | top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melange-melange','{"estampado_1":"melange","estampado_2":"na"}','{"spec":"na"}','{"precio_doc":74.84,"precio_unit":6.24,"precio_web":9,"precio_catalog":6.86,"precio_usd":1.92}','l','cocotfyma','unidad','activo','APT_E','melange','ruta5','CTD6-11002','CTD6-11002 | top deportivo tul dama ; talla-l color: melange-melange','melange-melange');</v>
      </c>
      <c r="V3424" s="19">
        <v>22283</v>
      </c>
      <c r="W3424" s="20" t="s">
        <v>4665</v>
      </c>
      <c r="X3424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('producto_terminado','CTD6','CTD6-11002-B','top deportivo tul dama','CTD6-11002-B | top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melange-melange','{"estampado_1":"melange","estampado_2":"na"}','{"spec":"na"}','{"precio_doc":74.84,"precio_unit":6.24,"precio_web":9,"precio_catalog":6.86,"precio_usd":1.92}','l','cocotfyma','unidad','activo','APT_E','melange','ruta5','CTD6-11002','CTD6-11002 | top deportivo tul dama ; talla-l color: melange-melange','melange-melange');</v>
      </c>
      <c r="Y3424" s="17"/>
      <c r="Z3424" s="17"/>
      <c r="AA3424" s="17"/>
      <c r="AB3424" s="17"/>
      <c r="AC3424" s="17"/>
      <c r="AD3424" s="17"/>
      <c r="AE3424" s="17"/>
      <c r="AF3424" s="17"/>
      <c r="AG3424" s="17"/>
      <c r="AH3424" s="17"/>
      <c r="AI3424" s="17"/>
      <c r="AJ3424" s="17"/>
      <c r="AK3424" s="17"/>
      <c r="AL3424" s="17"/>
      <c r="AM3424" s="17"/>
      <c r="AN3424" s="17"/>
      <c r="AO3424" s="17"/>
      <c r="AP3424" s="17"/>
      <c r="AQ3424" s="17"/>
      <c r="AR3424" s="17"/>
      <c r="AS3424" s="17"/>
      <c r="AT3424" s="17"/>
      <c r="AU3424" s="17"/>
      <c r="AV3424" s="17"/>
      <c r="AW3424" s="17"/>
      <c r="AX3424" s="17"/>
      <c r="AY3424" s="17"/>
      <c r="AZ3424" s="17"/>
      <c r="BA3424" s="17"/>
      <c r="BB3424" s="17"/>
      <c r="BC3424" s="17"/>
      <c r="BD3424" s="17"/>
      <c r="BE3424" s="17"/>
      <c r="BF3424" s="17"/>
      <c r="BG3424" s="17"/>
      <c r="BH3424" s="17"/>
    </row>
    <row r="3425" spans="2:60" x14ac:dyDescent="0.2">
      <c r="B3425" s="1" t="s">
        <v>0</v>
      </c>
      <c r="C3425" s="1" t="str">
        <f t="shared" si="356"/>
        <v>CTD6</v>
      </c>
      <c r="D3425" s="1" t="s">
        <v>6893</v>
      </c>
      <c r="E3425" s="1" t="s">
        <v>5494</v>
      </c>
      <c r="F3425" s="14" t="str">
        <f t="shared" si="352"/>
        <v>CTD6-09003-A | top deportivo tul dama ; talla-s color: negro -&gt; negro-negro</v>
      </c>
      <c r="G3425" s="14" t="str">
        <f t="shared" si="357"/>
        <v>{"estampado_1":"negro","estampado_2":"na"}</v>
      </c>
      <c r="H3425" s="14" t="s">
        <v>1</v>
      </c>
      <c r="I3425" s="14" t="s">
        <v>622</v>
      </c>
      <c r="J3425" s="1" t="s">
        <v>8</v>
      </c>
      <c r="K3425" s="14" t="s">
        <v>3</v>
      </c>
      <c r="L3425" s="14" t="s">
        <v>4</v>
      </c>
      <c r="M3425" s="14" t="s">
        <v>5</v>
      </c>
      <c r="N3425" s="1" t="s">
        <v>6945</v>
      </c>
      <c r="O3425" s="1" t="s">
        <v>1296</v>
      </c>
      <c r="P3425" s="1" t="s">
        <v>4666</v>
      </c>
      <c r="Q3425" s="1" t="s">
        <v>5352</v>
      </c>
      <c r="R3425" s="1" t="str">
        <f t="shared" si="353"/>
        <v>CTD6-09003 | top deportivo tul dama ; talla-s color: negro-negro</v>
      </c>
      <c r="S3425" s="1" t="s">
        <v>5456</v>
      </c>
      <c r="T3425" s="18" t="s">
        <v>1407</v>
      </c>
      <c r="U3425" s="19" t="str">
        <f t="shared" si="354"/>
        <v>('producto_terminado','CTD6','CTD6-09003-A','top deportivo tul dama','CTD6-09003-A | top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negro-negro','{"estampado_1":"negro","estampado_2":"na"}','{"spec":"na"}','{"precio_doc":74.84,"precio_unit":6.24,"precio_web":9,"precio_catalog":6.86,"precio_usd":1.92}','s','cocotfyma','unidad','activo','APT_E','negro','ruta5','CTD6-09003','CTD6-09003 | top deportivo tul dama ; talla-s color: negro-negro','negro-negro');</v>
      </c>
      <c r="V3425" s="19">
        <v>22284</v>
      </c>
      <c r="W3425" s="20" t="s">
        <v>4665</v>
      </c>
      <c r="X3425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('producto_terminado','CTD6','CTD6-09003-A','top deportivo tul dama','CTD6-09003-A | top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negro-negro','{"estampado_1":"negro","estampado_2":"na"}','{"spec":"na"}','{"precio_doc":74.84,"precio_unit":6.24,"precio_web":9,"precio_catalog":6.86,"precio_usd":1.92}','s','cocotfyma','unidad','activo','APT_E','negro','ruta5','CTD6-09003','CTD6-09003 | top deportivo tul dama ; talla-s color: negro-negro','negro-negro');</v>
      </c>
      <c r="Y3425" s="17"/>
      <c r="Z3425" s="17"/>
      <c r="AA3425" s="17"/>
      <c r="AB3425" s="17"/>
      <c r="AC3425" s="17"/>
      <c r="AD3425" s="17"/>
      <c r="AE3425" s="17"/>
      <c r="AF3425" s="17"/>
      <c r="AG3425" s="17"/>
      <c r="AH3425" s="17"/>
      <c r="AI3425" s="17"/>
      <c r="AJ3425" s="17"/>
      <c r="AK3425" s="17"/>
      <c r="AL3425" s="17"/>
      <c r="AM3425" s="17"/>
      <c r="AN3425" s="17"/>
      <c r="AO3425" s="17"/>
      <c r="AP3425" s="17"/>
      <c r="AQ3425" s="17"/>
      <c r="AR3425" s="17"/>
      <c r="AS3425" s="17"/>
      <c r="AT3425" s="17"/>
      <c r="AU3425" s="17"/>
      <c r="AV3425" s="17"/>
      <c r="AW3425" s="17"/>
      <c r="AX3425" s="17"/>
      <c r="AY3425" s="17"/>
      <c r="AZ3425" s="17"/>
      <c r="BA3425" s="17"/>
      <c r="BB3425" s="17"/>
      <c r="BC3425" s="17"/>
      <c r="BD3425" s="17"/>
      <c r="BE3425" s="17"/>
      <c r="BF3425" s="17"/>
      <c r="BG3425" s="17"/>
      <c r="BH3425" s="17"/>
    </row>
    <row r="3426" spans="2:60" x14ac:dyDescent="0.2">
      <c r="B3426" s="1" t="s">
        <v>0</v>
      </c>
      <c r="C3426" s="1" t="str">
        <f t="shared" si="356"/>
        <v>CTD6</v>
      </c>
      <c r="D3426" s="1" t="s">
        <v>6894</v>
      </c>
      <c r="E3426" s="1" t="s">
        <v>5494</v>
      </c>
      <c r="F3426" s="14" t="str">
        <f t="shared" si="352"/>
        <v>CTD6-09003-B | top deportivo tul dama ; talla-s color: negro -&gt; negro-negro</v>
      </c>
      <c r="G3426" s="14" t="str">
        <f t="shared" si="357"/>
        <v>{"estampado_1":"negro","estampado_2":"na"}</v>
      </c>
      <c r="H3426" s="14" t="s">
        <v>1</v>
      </c>
      <c r="I3426" s="14" t="s">
        <v>622</v>
      </c>
      <c r="J3426" s="1" t="s">
        <v>8</v>
      </c>
      <c r="K3426" s="14" t="s">
        <v>3</v>
      </c>
      <c r="L3426" s="14" t="s">
        <v>4</v>
      </c>
      <c r="M3426" s="14" t="s">
        <v>5</v>
      </c>
      <c r="N3426" s="1" t="s">
        <v>6945</v>
      </c>
      <c r="O3426" s="1" t="s">
        <v>1296</v>
      </c>
      <c r="P3426" s="1" t="s">
        <v>4666</v>
      </c>
      <c r="Q3426" s="1" t="s">
        <v>5352</v>
      </c>
      <c r="R3426" s="1" t="str">
        <f t="shared" si="353"/>
        <v>CTD6-09003 | top deportivo tul dama ; talla-s color: negro-negro</v>
      </c>
      <c r="S3426" s="1" t="s">
        <v>5456</v>
      </c>
      <c r="T3426" s="18" t="s">
        <v>1407</v>
      </c>
      <c r="U3426" s="19" t="str">
        <f t="shared" si="354"/>
        <v>('producto_terminado','CTD6','CTD6-09003-B','top deportivo tul dama','CTD6-09003-B | top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negro-negro','{"estampado_1":"negro","estampado_2":"na"}','{"spec":"na"}','{"precio_doc":74.84,"precio_unit":6.24,"precio_web":9,"precio_catalog":6.86,"precio_usd":1.92}','s','cocotfyma','unidad','activo','APT_E','negro','ruta5','CTD6-09003','CTD6-09003 | top deportivo tul dama ; talla-s color: negro-negro','negro-negro');</v>
      </c>
      <c r="V3426" s="19">
        <v>22285</v>
      </c>
      <c r="W3426" s="20" t="s">
        <v>4665</v>
      </c>
      <c r="X3426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('producto_terminado','CTD6','CTD6-09003-B','top deportivo tul dama','CTD6-09003-B | top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negro-negro','{"estampado_1":"negro","estampado_2":"na"}','{"spec":"na"}','{"precio_doc":74.84,"precio_unit":6.24,"precio_web":9,"precio_catalog":6.86,"precio_usd":1.92}','s','cocotfyma','unidad','activo','APT_E','negro','ruta5','CTD6-09003','CTD6-09003 | top deportivo tul dama ; talla-s color: negro-negro','negro-negro');</v>
      </c>
      <c r="Y3426" s="17"/>
      <c r="Z3426" s="17"/>
      <c r="AA3426" s="17"/>
      <c r="AB3426" s="17"/>
      <c r="AC3426" s="17"/>
      <c r="AD3426" s="17"/>
      <c r="AE3426" s="17"/>
      <c r="AF3426" s="17"/>
      <c r="AG3426" s="17"/>
      <c r="AH3426" s="17"/>
      <c r="AI3426" s="17"/>
      <c r="AJ3426" s="17"/>
      <c r="AK3426" s="17"/>
      <c r="AL3426" s="17"/>
      <c r="AM3426" s="17"/>
      <c r="AN3426" s="17"/>
      <c r="AO3426" s="17"/>
      <c r="AP3426" s="17"/>
      <c r="AQ3426" s="17"/>
      <c r="AR3426" s="17"/>
      <c r="AS3426" s="17"/>
      <c r="AT3426" s="17"/>
      <c r="AU3426" s="17"/>
      <c r="AV3426" s="17"/>
      <c r="AW3426" s="17"/>
      <c r="AX3426" s="17"/>
      <c r="AY3426" s="17"/>
      <c r="AZ3426" s="17"/>
      <c r="BA3426" s="17"/>
      <c r="BB3426" s="17"/>
      <c r="BC3426" s="17"/>
      <c r="BD3426" s="17"/>
      <c r="BE3426" s="17"/>
      <c r="BF3426" s="17"/>
      <c r="BG3426" s="17"/>
      <c r="BH3426" s="17"/>
    </row>
    <row r="3427" spans="2:60" x14ac:dyDescent="0.2">
      <c r="B3427" s="1" t="s">
        <v>0</v>
      </c>
      <c r="C3427" s="1" t="str">
        <f t="shared" si="356"/>
        <v>CTD6</v>
      </c>
      <c r="D3427" s="1" t="s">
        <v>6895</v>
      </c>
      <c r="E3427" s="1" t="s">
        <v>5494</v>
      </c>
      <c r="F3427" s="14" t="str">
        <f t="shared" si="352"/>
        <v>CTD6-10003-A | top deportivo tul dama ; talla-m color: negro -&gt; negro-negro</v>
      </c>
      <c r="G3427" s="14" t="str">
        <f t="shared" si="357"/>
        <v>{"estampado_1":"negro","estampado_2":"na"}</v>
      </c>
      <c r="H3427" s="14" t="s">
        <v>1</v>
      </c>
      <c r="I3427" s="14" t="s">
        <v>622</v>
      </c>
      <c r="J3427" s="1" t="s">
        <v>9</v>
      </c>
      <c r="K3427" s="14" t="s">
        <v>3</v>
      </c>
      <c r="L3427" s="14" t="s">
        <v>4</v>
      </c>
      <c r="M3427" s="14" t="s">
        <v>5</v>
      </c>
      <c r="N3427" s="1" t="s">
        <v>6945</v>
      </c>
      <c r="O3427" s="1" t="s">
        <v>1296</v>
      </c>
      <c r="P3427" s="1" t="s">
        <v>4666</v>
      </c>
      <c r="Q3427" s="1" t="s">
        <v>5353</v>
      </c>
      <c r="R3427" s="1" t="str">
        <f t="shared" si="353"/>
        <v>CTD6-10003 | top deportivo tul dama ; talla-m color: negro-negro</v>
      </c>
      <c r="S3427" s="1" t="s">
        <v>5456</v>
      </c>
      <c r="T3427" s="18" t="s">
        <v>1407</v>
      </c>
      <c r="U3427" s="19" t="str">
        <f t="shared" si="354"/>
        <v>('producto_terminado','CTD6','CTD6-10003-A','top deportivo tul dama','CTD6-10003-A | top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negro-negro','{"estampado_1":"negro","estampado_2":"na"}','{"spec":"na"}','{"precio_doc":74.84,"precio_unit":6.24,"precio_web":9,"precio_catalog":6.86,"precio_usd":1.92}','m','cocotfyma','unidad','activo','APT_E','negro','ruta5','CTD6-10003','CTD6-10003 | top deportivo tul dama ; talla-m color: negro-negro','negro-negro');</v>
      </c>
      <c r="V3427" s="19">
        <v>22286</v>
      </c>
      <c r="W3427" s="20" t="s">
        <v>4665</v>
      </c>
      <c r="X3427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('producto_terminado','CTD6','CTD6-10003-A','top deportivo tul dama','CTD6-10003-A | top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negro-negro','{"estampado_1":"negro","estampado_2":"na"}','{"spec":"na"}','{"precio_doc":74.84,"precio_unit":6.24,"precio_web":9,"precio_catalog":6.86,"precio_usd":1.92}','m','cocotfyma','unidad','activo','APT_E','negro','ruta5','CTD6-10003','CTD6-10003 | top deportivo tul dama ; talla-m color: negro-negro','negro-negro');</v>
      </c>
      <c r="Y3427" s="17"/>
      <c r="Z3427" s="17"/>
      <c r="AA3427" s="17"/>
      <c r="AB3427" s="17"/>
      <c r="AC3427" s="17"/>
      <c r="AD3427" s="17"/>
      <c r="AE3427" s="17"/>
      <c r="AF3427" s="17"/>
      <c r="AG3427" s="17"/>
      <c r="AH3427" s="17"/>
      <c r="AI3427" s="17"/>
      <c r="AJ3427" s="17"/>
      <c r="AK3427" s="17"/>
      <c r="AL3427" s="17"/>
      <c r="AM3427" s="17"/>
      <c r="AN3427" s="17"/>
      <c r="AO3427" s="17"/>
      <c r="AP3427" s="17"/>
      <c r="AQ3427" s="17"/>
      <c r="AR3427" s="17"/>
      <c r="AS3427" s="17"/>
      <c r="AT3427" s="17"/>
      <c r="AU3427" s="17"/>
      <c r="AV3427" s="17"/>
      <c r="AW3427" s="17"/>
      <c r="AX3427" s="17"/>
      <c r="AY3427" s="17"/>
      <c r="AZ3427" s="17"/>
      <c r="BA3427" s="17"/>
      <c r="BB3427" s="17"/>
      <c r="BC3427" s="17"/>
      <c r="BD3427" s="17"/>
      <c r="BE3427" s="17"/>
      <c r="BF3427" s="17"/>
      <c r="BG3427" s="17"/>
      <c r="BH3427" s="17"/>
    </row>
    <row r="3428" spans="2:60" x14ac:dyDescent="0.2">
      <c r="B3428" s="1" t="s">
        <v>0</v>
      </c>
      <c r="C3428" s="1" t="str">
        <f t="shared" si="356"/>
        <v>CTD6</v>
      </c>
      <c r="D3428" s="1" t="s">
        <v>6896</v>
      </c>
      <c r="E3428" s="1" t="s">
        <v>5494</v>
      </c>
      <c r="F3428" s="14" t="str">
        <f t="shared" si="352"/>
        <v>CTD6-10003-B | top deportivo tul dama ; talla-m color: negro -&gt; negro-negro</v>
      </c>
      <c r="G3428" s="14" t="str">
        <f t="shared" si="357"/>
        <v>{"estampado_1":"negro","estampado_2":"na"}</v>
      </c>
      <c r="H3428" s="14" t="s">
        <v>1</v>
      </c>
      <c r="I3428" s="14" t="s">
        <v>622</v>
      </c>
      <c r="J3428" s="1" t="s">
        <v>9</v>
      </c>
      <c r="K3428" s="14" t="s">
        <v>3</v>
      </c>
      <c r="L3428" s="14" t="s">
        <v>4</v>
      </c>
      <c r="M3428" s="14" t="s">
        <v>5</v>
      </c>
      <c r="N3428" s="1" t="s">
        <v>6945</v>
      </c>
      <c r="O3428" s="1" t="s">
        <v>1296</v>
      </c>
      <c r="P3428" s="1" t="s">
        <v>4666</v>
      </c>
      <c r="Q3428" s="1" t="s">
        <v>5353</v>
      </c>
      <c r="R3428" s="1" t="str">
        <f t="shared" si="353"/>
        <v>CTD6-10003 | top deportivo tul dama ; talla-m color: negro-negro</v>
      </c>
      <c r="S3428" s="1" t="s">
        <v>5456</v>
      </c>
      <c r="T3428" s="18" t="s">
        <v>1407</v>
      </c>
      <c r="U3428" s="19" t="str">
        <f t="shared" si="354"/>
        <v>('producto_terminado','CTD6','CTD6-10003-B','top deportivo tul dama','CTD6-10003-B | top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negro-negro','{"estampado_1":"negro","estampado_2":"na"}','{"spec":"na"}','{"precio_doc":74.84,"precio_unit":6.24,"precio_web":9,"precio_catalog":6.86,"precio_usd":1.92}','m','cocotfyma','unidad','activo','APT_E','negro','ruta5','CTD6-10003','CTD6-10003 | top deportivo tul dama ; talla-m color: negro-negro','negro-negro');</v>
      </c>
      <c r="V3428" s="19">
        <v>22287</v>
      </c>
      <c r="W3428" s="20" t="s">
        <v>4665</v>
      </c>
      <c r="X3428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('producto_terminado','CTD6','CTD6-10003-B','top deportivo tul dama','CTD6-10003-B | top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negro-negro','{"estampado_1":"negro","estampado_2":"na"}','{"spec":"na"}','{"precio_doc":74.84,"precio_unit":6.24,"precio_web":9,"precio_catalog":6.86,"precio_usd":1.92}','m','cocotfyma','unidad','activo','APT_E','negro','ruta5','CTD6-10003','CTD6-10003 | top deportivo tul dama ; talla-m color: negro-negro','negro-negro');</v>
      </c>
      <c r="Y3428" s="17"/>
      <c r="Z3428" s="17"/>
      <c r="AA3428" s="17"/>
      <c r="AB3428" s="17"/>
      <c r="AC3428" s="17"/>
      <c r="AD3428" s="17"/>
      <c r="AE3428" s="17"/>
      <c r="AF3428" s="17"/>
      <c r="AG3428" s="17"/>
      <c r="AH3428" s="17"/>
      <c r="AI3428" s="17"/>
      <c r="AJ3428" s="17"/>
      <c r="AK3428" s="17"/>
      <c r="AL3428" s="17"/>
      <c r="AM3428" s="17"/>
      <c r="AN3428" s="17"/>
      <c r="AO3428" s="17"/>
      <c r="AP3428" s="17"/>
      <c r="AQ3428" s="17"/>
      <c r="AR3428" s="17"/>
      <c r="AS3428" s="17"/>
      <c r="AT3428" s="17"/>
      <c r="AU3428" s="17"/>
      <c r="AV3428" s="17"/>
      <c r="AW3428" s="17"/>
      <c r="AX3428" s="17"/>
      <c r="AY3428" s="17"/>
      <c r="AZ3428" s="17"/>
      <c r="BA3428" s="17"/>
      <c r="BB3428" s="17"/>
      <c r="BC3428" s="17"/>
      <c r="BD3428" s="17"/>
      <c r="BE3428" s="17"/>
      <c r="BF3428" s="17"/>
      <c r="BG3428" s="17"/>
      <c r="BH3428" s="17"/>
    </row>
    <row r="3429" spans="2:60" x14ac:dyDescent="0.2">
      <c r="B3429" s="1" t="s">
        <v>0</v>
      </c>
      <c r="C3429" s="1" t="str">
        <f t="shared" si="356"/>
        <v>CTD6</v>
      </c>
      <c r="D3429" s="1" t="s">
        <v>6897</v>
      </c>
      <c r="E3429" s="1" t="s">
        <v>5494</v>
      </c>
      <c r="F3429" s="14" t="str">
        <f t="shared" si="352"/>
        <v>CTD6-11003-A | top deportivo tul dama ; talla-l color: negro -&gt; negro-negro</v>
      </c>
      <c r="G3429" s="14" t="str">
        <f t="shared" si="357"/>
        <v>{"estampado_1":"negro","estampado_2":"na"}</v>
      </c>
      <c r="H3429" s="14" t="s">
        <v>1</v>
      </c>
      <c r="I3429" s="14" t="s">
        <v>622</v>
      </c>
      <c r="J3429" s="1" t="s">
        <v>10</v>
      </c>
      <c r="K3429" s="14" t="s">
        <v>3</v>
      </c>
      <c r="L3429" s="14" t="s">
        <v>4</v>
      </c>
      <c r="M3429" s="14" t="s">
        <v>5</v>
      </c>
      <c r="N3429" s="1" t="s">
        <v>6945</v>
      </c>
      <c r="O3429" s="1" t="s">
        <v>1296</v>
      </c>
      <c r="P3429" s="1" t="s">
        <v>4666</v>
      </c>
      <c r="Q3429" s="1" t="s">
        <v>5354</v>
      </c>
      <c r="R3429" s="1" t="str">
        <f t="shared" si="353"/>
        <v>CTD6-11003 | top deportivo tul dama ; talla-l color: negro-negro</v>
      </c>
      <c r="S3429" s="1" t="s">
        <v>5456</v>
      </c>
      <c r="T3429" s="18" t="s">
        <v>1407</v>
      </c>
      <c r="U3429" s="19" t="str">
        <f t="shared" ref="U3429:U3476" si="358">"("&amp;T3429&amp;B3429&amp;T3429&amp;","&amp;T3429&amp;C3429&amp;T3429&amp;","&amp;T3429&amp;D3429&amp;T3429&amp;","&amp;T3429&amp;E3429&amp;T3429&amp;","&amp;T3429&amp;F3429&amp;T3429&amp;","&amp;T3429&amp;G3429&amp;T3429&amp;","&amp;T3429&amp;H3429&amp;T3429&amp;","&amp;T3429&amp;I3429&amp;T3429&amp;","&amp;T3429&amp;J3429&amp;T3429&amp;","&amp;T3429&amp;K3429&amp;T3429&amp;","&amp;T3429&amp;L3429&amp;T3429&amp;","&amp;T3429&amp;M3429&amp;T3429&amp;","&amp;T3429&amp;N3429&amp;T3429&amp;","&amp;T3429&amp;O3429&amp;T3429&amp;","&amp;T3429&amp;P3429&amp;T3429&amp;","&amp;T3429&amp;Q3429&amp;T3429&amp;","&amp;T3429&amp;R3429&amp;T3429&amp;","&amp;T3429&amp;S3429&amp;T3429&amp;");"</f>
        <v>('producto_terminado','CTD6','CTD6-11003-A','top deportivo tul dama','CTD6-11003-A | top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negro-negro','{"estampado_1":"negro","estampado_2":"na"}','{"spec":"na"}','{"precio_doc":74.84,"precio_unit":6.24,"precio_web":9,"precio_catalog":6.86,"precio_usd":1.92}','l','cocotfyma','unidad','activo','APT_E','negro','ruta5','CTD6-11003','CTD6-11003 | top deportivo tul dama ; talla-l color: negro-negro','negro-negro');</v>
      </c>
      <c r="V3429" s="19">
        <v>22288</v>
      </c>
      <c r="W3429" s="20" t="s">
        <v>4665</v>
      </c>
      <c r="X3429" s="17" t="str">
        <f t="shared" ref="X3429:X3476" si="359">W3429&amp;U3429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('producto_terminado','CTD6','CTD6-11003-A','top deportivo tul dama','CTD6-11003-A | top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negro-negro','{"estampado_1":"negro","estampado_2":"na"}','{"spec":"na"}','{"precio_doc":74.84,"precio_unit":6.24,"precio_web":9,"precio_catalog":6.86,"precio_usd":1.92}','l','cocotfyma','unidad','activo','APT_E','negro','ruta5','CTD6-11003','CTD6-11003 | top deportivo tul dama ; talla-l color: negro-negro','negro-negro');</v>
      </c>
      <c r="Y3429" s="17"/>
      <c r="Z3429" s="17"/>
      <c r="AA3429" s="17"/>
      <c r="AB3429" s="17"/>
      <c r="AC3429" s="17"/>
      <c r="AD3429" s="17"/>
      <c r="AE3429" s="17"/>
      <c r="AF3429" s="17"/>
      <c r="AG3429" s="17"/>
      <c r="AH3429" s="17"/>
      <c r="AI3429" s="17"/>
      <c r="AJ3429" s="17"/>
      <c r="AK3429" s="17"/>
      <c r="AL3429" s="17"/>
      <c r="AM3429" s="17"/>
      <c r="AN3429" s="17"/>
      <c r="AO3429" s="17"/>
      <c r="AP3429" s="17"/>
      <c r="AQ3429" s="17"/>
      <c r="AR3429" s="17"/>
      <c r="AS3429" s="17"/>
      <c r="AT3429" s="17"/>
      <c r="AU3429" s="17"/>
      <c r="AV3429" s="17"/>
      <c r="AW3429" s="17"/>
      <c r="AX3429" s="17"/>
      <c r="AY3429" s="17"/>
      <c r="AZ3429" s="17"/>
      <c r="BA3429" s="17"/>
      <c r="BB3429" s="17"/>
      <c r="BC3429" s="17"/>
      <c r="BD3429" s="17"/>
      <c r="BE3429" s="17"/>
      <c r="BF3429" s="17"/>
      <c r="BG3429" s="17"/>
      <c r="BH3429" s="17"/>
    </row>
    <row r="3430" spans="2:60" x14ac:dyDescent="0.2">
      <c r="B3430" s="1" t="s">
        <v>0</v>
      </c>
      <c r="C3430" s="1" t="str">
        <f t="shared" si="356"/>
        <v>CTD6</v>
      </c>
      <c r="D3430" s="1" t="s">
        <v>6898</v>
      </c>
      <c r="E3430" s="1" t="s">
        <v>5494</v>
      </c>
      <c r="F3430" s="14" t="str">
        <f t="shared" si="352"/>
        <v>CTD6-11003-B | top deportivo tul dama ; talla-l color: negro -&gt; negro-negro</v>
      </c>
      <c r="G3430" s="14" t="str">
        <f t="shared" si="357"/>
        <v>{"estampado_1":"negro","estampado_2":"na"}</v>
      </c>
      <c r="H3430" s="14" t="s">
        <v>1</v>
      </c>
      <c r="I3430" s="14" t="s">
        <v>622</v>
      </c>
      <c r="J3430" s="1" t="s">
        <v>10</v>
      </c>
      <c r="K3430" s="14" t="s">
        <v>3</v>
      </c>
      <c r="L3430" s="14" t="s">
        <v>4</v>
      </c>
      <c r="M3430" s="14" t="s">
        <v>5</v>
      </c>
      <c r="N3430" s="1" t="s">
        <v>6945</v>
      </c>
      <c r="O3430" s="1" t="s">
        <v>1296</v>
      </c>
      <c r="P3430" s="1" t="s">
        <v>4666</v>
      </c>
      <c r="Q3430" s="1" t="s">
        <v>5354</v>
      </c>
      <c r="R3430" s="1" t="str">
        <f t="shared" si="353"/>
        <v>CTD6-11003 | top deportivo tul dama ; talla-l color: negro-negro</v>
      </c>
      <c r="S3430" s="1" t="s">
        <v>5456</v>
      </c>
      <c r="T3430" s="18" t="s">
        <v>1407</v>
      </c>
      <c r="U3430" s="19" t="str">
        <f t="shared" si="358"/>
        <v>('producto_terminado','CTD6','CTD6-11003-B','top deportivo tul dama','CTD6-11003-B | top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negro-negro','{"estampado_1":"negro","estampado_2":"na"}','{"spec":"na"}','{"precio_doc":74.84,"precio_unit":6.24,"precio_web":9,"precio_catalog":6.86,"precio_usd":1.92}','l','cocotfyma','unidad','activo','APT_E','negro','ruta5','CTD6-11003','CTD6-11003 | top deportivo tul dama ; talla-l color: negro-negro','negro-negro');</v>
      </c>
      <c r="V3430" s="19">
        <v>22289</v>
      </c>
      <c r="W3430" s="20" t="s">
        <v>4665</v>
      </c>
      <c r="X3430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('producto_terminado','CTD6','CTD6-11003-B','top deportivo tul dama','CTD6-11003-B | top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negro-negro','{"estampado_1":"negro","estampado_2":"na"}','{"spec":"na"}','{"precio_doc":74.84,"precio_unit":6.24,"precio_web":9,"precio_catalog":6.86,"precio_usd":1.92}','l','cocotfyma','unidad','activo','APT_E','negro','ruta5','CTD6-11003','CTD6-11003 | top deportivo tul dama ; talla-l color: negro-negro','negro-negro');</v>
      </c>
      <c r="Y3430" s="17"/>
      <c r="Z3430" s="17"/>
      <c r="AA3430" s="17"/>
      <c r="AB3430" s="17"/>
      <c r="AC3430" s="17"/>
      <c r="AD3430" s="17"/>
      <c r="AE3430" s="17"/>
      <c r="AF3430" s="17"/>
      <c r="AG3430" s="17"/>
      <c r="AH3430" s="17"/>
      <c r="AI3430" s="17"/>
      <c r="AJ3430" s="17"/>
      <c r="AK3430" s="17"/>
      <c r="AL3430" s="17"/>
      <c r="AM3430" s="17"/>
      <c r="AN3430" s="17"/>
      <c r="AO3430" s="17"/>
      <c r="AP3430" s="17"/>
      <c r="AQ3430" s="17"/>
      <c r="AR3430" s="17"/>
      <c r="AS3430" s="17"/>
      <c r="AT3430" s="17"/>
      <c r="AU3430" s="17"/>
      <c r="AV3430" s="17"/>
      <c r="AW3430" s="17"/>
      <c r="AX3430" s="17"/>
      <c r="AY3430" s="17"/>
      <c r="AZ3430" s="17"/>
      <c r="BA3430" s="17"/>
      <c r="BB3430" s="17"/>
      <c r="BC3430" s="17"/>
      <c r="BD3430" s="17"/>
      <c r="BE3430" s="17"/>
      <c r="BF3430" s="17"/>
      <c r="BG3430" s="17"/>
      <c r="BH3430" s="17"/>
    </row>
    <row r="3431" spans="2:60" x14ac:dyDescent="0.2">
      <c r="B3431" s="1" t="s">
        <v>0</v>
      </c>
      <c r="C3431" s="1" t="str">
        <f t="shared" si="356"/>
        <v>CTD6</v>
      </c>
      <c r="D3431" s="1" t="s">
        <v>6899</v>
      </c>
      <c r="E3431" s="1" t="s">
        <v>5494</v>
      </c>
      <c r="F3431" s="14" t="str">
        <f t="shared" si="352"/>
        <v>CTD6-09004-A | top deportivo tul dama ; talla-s color: melange -&gt; melange-melange</v>
      </c>
      <c r="G3431" s="14" t="str">
        <f t="shared" si="357"/>
        <v>{"estampado_1":"melange","estampado_2":"na"}</v>
      </c>
      <c r="H3431" s="14" t="s">
        <v>1</v>
      </c>
      <c r="I3431" s="14" t="s">
        <v>622</v>
      </c>
      <c r="J3431" s="1" t="s">
        <v>8</v>
      </c>
      <c r="K3431" s="14" t="s">
        <v>3</v>
      </c>
      <c r="L3431" s="14" t="s">
        <v>4</v>
      </c>
      <c r="M3431" s="14" t="s">
        <v>5</v>
      </c>
      <c r="N3431" s="1" t="s">
        <v>6945</v>
      </c>
      <c r="O3431" s="1" t="s">
        <v>1299</v>
      </c>
      <c r="P3431" s="1" t="s">
        <v>4666</v>
      </c>
      <c r="Q3431" s="1" t="s">
        <v>5355</v>
      </c>
      <c r="R3431" s="1" t="str">
        <f t="shared" si="353"/>
        <v>CTD6-09004 | top deportivo tul dama ; talla-s color: melange-melange</v>
      </c>
      <c r="S3431" s="1" t="s">
        <v>5468</v>
      </c>
      <c r="T3431" s="18" t="s">
        <v>1407</v>
      </c>
      <c r="U3431" s="19" t="str">
        <f t="shared" si="358"/>
        <v>('producto_terminado','CTD6','CTD6-09004-A','top deportivo tul dama','CTD6-09004-A | top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melange-melange','{"estampado_1":"melange","estampado_2":"na"}','{"spec":"na"}','{"precio_doc":74.84,"precio_unit":6.24,"precio_web":9,"precio_catalog":6.86,"precio_usd":1.92}','s','cocotfyma','unidad','activo','APT_E','melange','ruta5','CTD6-09004','CTD6-09004 | top deportivo tul dama ; talla-s color: melange-melange','melange-melange');</v>
      </c>
      <c r="V3431" s="19">
        <v>22290</v>
      </c>
      <c r="W3431" s="20" t="s">
        <v>4665</v>
      </c>
      <c r="X3431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('producto_terminado','CTD6','CTD6-09004-A','top deportivo tul dama','CTD6-09004-A | top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melange-melange','{"estampado_1":"melange","estampado_2":"na"}','{"spec":"na"}','{"precio_doc":74.84,"precio_unit":6.24,"precio_web":9,"precio_catalog":6.86,"precio_usd":1.92}','s','cocotfyma','unidad','activo','APT_E','melange','ruta5','CTD6-09004','CTD6-09004 | top deportivo tul dama ; talla-s color: melange-melange','melange-melange');</v>
      </c>
      <c r="Y3431" s="17"/>
      <c r="Z3431" s="17"/>
      <c r="AA3431" s="17"/>
      <c r="AB3431" s="17"/>
      <c r="AC3431" s="17"/>
      <c r="AD3431" s="17"/>
      <c r="AE3431" s="17"/>
      <c r="AF3431" s="17"/>
      <c r="AG3431" s="17"/>
      <c r="AH3431" s="17"/>
      <c r="AI3431" s="17"/>
      <c r="AJ3431" s="17"/>
      <c r="AK3431" s="17"/>
      <c r="AL3431" s="17"/>
      <c r="AM3431" s="17"/>
      <c r="AN3431" s="17"/>
      <c r="AO3431" s="17"/>
      <c r="AP3431" s="17"/>
      <c r="AQ3431" s="17"/>
      <c r="AR3431" s="17"/>
      <c r="AS3431" s="17"/>
      <c r="AT3431" s="17"/>
      <c r="AU3431" s="17"/>
      <c r="AV3431" s="17"/>
      <c r="AW3431" s="17"/>
      <c r="AX3431" s="17"/>
      <c r="AY3431" s="17"/>
      <c r="AZ3431" s="17"/>
      <c r="BA3431" s="17"/>
      <c r="BB3431" s="17"/>
      <c r="BC3431" s="17"/>
      <c r="BD3431" s="17"/>
      <c r="BE3431" s="17"/>
      <c r="BF3431" s="17"/>
      <c r="BG3431" s="17"/>
      <c r="BH3431" s="17"/>
    </row>
    <row r="3432" spans="2:60" x14ac:dyDescent="0.2">
      <c r="B3432" s="1" t="s">
        <v>0</v>
      </c>
      <c r="C3432" s="1" t="str">
        <f t="shared" si="356"/>
        <v>CTD6</v>
      </c>
      <c r="D3432" s="1" t="s">
        <v>6900</v>
      </c>
      <c r="E3432" s="1" t="s">
        <v>5494</v>
      </c>
      <c r="F3432" s="14" t="str">
        <f t="shared" si="352"/>
        <v>CTD6-09004-B | top deportivo tul dama ; talla-s color: melange -&gt; melange-melange</v>
      </c>
      <c r="G3432" s="14" t="str">
        <f t="shared" si="357"/>
        <v>{"estampado_1":"melange","estampado_2":"na"}</v>
      </c>
      <c r="H3432" s="14" t="s">
        <v>1</v>
      </c>
      <c r="I3432" s="14" t="s">
        <v>622</v>
      </c>
      <c r="J3432" s="1" t="s">
        <v>8</v>
      </c>
      <c r="K3432" s="14" t="s">
        <v>3</v>
      </c>
      <c r="L3432" s="14" t="s">
        <v>4</v>
      </c>
      <c r="M3432" s="14" t="s">
        <v>5</v>
      </c>
      <c r="N3432" s="1" t="s">
        <v>6945</v>
      </c>
      <c r="O3432" s="1" t="s">
        <v>1299</v>
      </c>
      <c r="P3432" s="1" t="s">
        <v>4666</v>
      </c>
      <c r="Q3432" s="1" t="s">
        <v>5355</v>
      </c>
      <c r="R3432" s="1" t="str">
        <f t="shared" si="353"/>
        <v>CTD6-09004 | top deportivo tul dama ; talla-s color: melange-melange</v>
      </c>
      <c r="S3432" s="1" t="s">
        <v>5468</v>
      </c>
      <c r="T3432" s="18" t="s">
        <v>1407</v>
      </c>
      <c r="U3432" s="19" t="str">
        <f t="shared" si="358"/>
        <v>('producto_terminado','CTD6','CTD6-09004-B','top deportivo tul dama','CTD6-09004-B | top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melange-melange','{"estampado_1":"melange","estampado_2":"na"}','{"spec":"na"}','{"precio_doc":74.84,"precio_unit":6.24,"precio_web":9,"precio_catalog":6.86,"precio_usd":1.92}','s','cocotfyma','unidad','activo','APT_E','melange','ruta5','CTD6-09004','CTD6-09004 | top deportivo tul dama ; talla-s color: melange-melange','melange-melange');</v>
      </c>
      <c r="V3432" s="19">
        <v>22291</v>
      </c>
      <c r="W3432" s="20" t="s">
        <v>4665</v>
      </c>
      <c r="X3432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('producto_terminado','CTD6','CTD6-09004-B','top deportivo tul dama','CTD6-09004-B | top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melange-melange','{"estampado_1":"melange","estampado_2":"na"}','{"spec":"na"}','{"precio_doc":74.84,"precio_unit":6.24,"precio_web":9,"precio_catalog":6.86,"precio_usd":1.92}','s','cocotfyma','unidad','activo','APT_E','melange','ruta5','CTD6-09004','CTD6-09004 | top deportivo tul dama ; talla-s color: melange-melange','melange-melange');</v>
      </c>
      <c r="Y3432" s="17"/>
      <c r="Z3432" s="17"/>
      <c r="AA3432" s="17"/>
      <c r="AB3432" s="17"/>
      <c r="AC3432" s="17"/>
      <c r="AD3432" s="17"/>
      <c r="AE3432" s="17"/>
      <c r="AF3432" s="17"/>
      <c r="AG3432" s="17"/>
      <c r="AH3432" s="17"/>
      <c r="AI3432" s="17"/>
      <c r="AJ3432" s="17"/>
      <c r="AK3432" s="17"/>
      <c r="AL3432" s="17"/>
      <c r="AM3432" s="17"/>
      <c r="AN3432" s="17"/>
      <c r="AO3432" s="17"/>
      <c r="AP3432" s="17"/>
      <c r="AQ3432" s="17"/>
      <c r="AR3432" s="17"/>
      <c r="AS3432" s="17"/>
      <c r="AT3432" s="17"/>
      <c r="AU3432" s="17"/>
      <c r="AV3432" s="17"/>
      <c r="AW3432" s="17"/>
      <c r="AX3432" s="17"/>
      <c r="AY3432" s="17"/>
      <c r="AZ3432" s="17"/>
      <c r="BA3432" s="17"/>
      <c r="BB3432" s="17"/>
      <c r="BC3432" s="17"/>
      <c r="BD3432" s="17"/>
      <c r="BE3432" s="17"/>
      <c r="BF3432" s="17"/>
      <c r="BG3432" s="17"/>
      <c r="BH3432" s="17"/>
    </row>
    <row r="3433" spans="2:60" x14ac:dyDescent="0.2">
      <c r="B3433" s="1" t="s">
        <v>0</v>
      </c>
      <c r="C3433" s="1" t="str">
        <f t="shared" si="356"/>
        <v>CTD6</v>
      </c>
      <c r="D3433" s="1" t="s">
        <v>6901</v>
      </c>
      <c r="E3433" s="1" t="s">
        <v>5494</v>
      </c>
      <c r="F3433" s="14" t="str">
        <f t="shared" si="352"/>
        <v>CTD6-10004-A | top deportivo tul dama ; talla-m color: melange -&gt; melange-melange</v>
      </c>
      <c r="G3433" s="14" t="str">
        <f t="shared" si="357"/>
        <v>{"estampado_1":"melange","estampado_2":"na"}</v>
      </c>
      <c r="H3433" s="14" t="s">
        <v>1</v>
      </c>
      <c r="I3433" s="14" t="s">
        <v>622</v>
      </c>
      <c r="J3433" s="1" t="s">
        <v>9</v>
      </c>
      <c r="K3433" s="14" t="s">
        <v>3</v>
      </c>
      <c r="L3433" s="14" t="s">
        <v>4</v>
      </c>
      <c r="M3433" s="14" t="s">
        <v>5</v>
      </c>
      <c r="N3433" s="1" t="s">
        <v>6945</v>
      </c>
      <c r="O3433" s="1" t="s">
        <v>1299</v>
      </c>
      <c r="P3433" s="1" t="s">
        <v>4666</v>
      </c>
      <c r="Q3433" s="1" t="s">
        <v>5356</v>
      </c>
      <c r="R3433" s="1" t="str">
        <f t="shared" si="353"/>
        <v>CTD6-10004 | top deportivo tul dama ; talla-m color: melange-melange</v>
      </c>
      <c r="S3433" s="1" t="s">
        <v>5468</v>
      </c>
      <c r="T3433" s="18" t="s">
        <v>1407</v>
      </c>
      <c r="U3433" s="19" t="str">
        <f t="shared" si="358"/>
        <v>('producto_terminado','CTD6','CTD6-10004-A','top deportivo tul dama','CTD6-10004-A | top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melange-melange','{"estampado_1":"melange","estampado_2":"na"}','{"spec":"na"}','{"precio_doc":74.84,"precio_unit":6.24,"precio_web":9,"precio_catalog":6.86,"precio_usd":1.92}','m','cocotfyma','unidad','activo','APT_E','melange','ruta5','CTD6-10004','CTD6-10004 | top deportivo tul dama ; talla-m color: melange-melange','melange-melange');</v>
      </c>
      <c r="V3433" s="19">
        <v>22292</v>
      </c>
      <c r="W3433" s="20" t="s">
        <v>4665</v>
      </c>
      <c r="X3433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('producto_terminado','CTD6','CTD6-10004-A','top deportivo tul dama','CTD6-10004-A | top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melange-melange','{"estampado_1":"melange","estampado_2":"na"}','{"spec":"na"}','{"precio_doc":74.84,"precio_unit":6.24,"precio_web":9,"precio_catalog":6.86,"precio_usd":1.92}','m','cocotfyma','unidad','activo','APT_E','melange','ruta5','CTD6-10004','CTD6-10004 | top deportivo tul dama ; talla-m color: melange-melange','melange-melange');</v>
      </c>
      <c r="Y3433" s="17"/>
      <c r="Z3433" s="17"/>
      <c r="AA3433" s="17"/>
      <c r="AB3433" s="17"/>
      <c r="AC3433" s="17"/>
      <c r="AD3433" s="17"/>
      <c r="AE3433" s="17"/>
      <c r="AF3433" s="17"/>
      <c r="AG3433" s="17"/>
      <c r="AH3433" s="17"/>
      <c r="AI3433" s="17"/>
      <c r="AJ3433" s="17"/>
      <c r="AK3433" s="17"/>
      <c r="AL3433" s="17"/>
      <c r="AM3433" s="17"/>
      <c r="AN3433" s="17"/>
      <c r="AO3433" s="17"/>
      <c r="AP3433" s="17"/>
      <c r="AQ3433" s="17"/>
      <c r="AR3433" s="17"/>
      <c r="AS3433" s="17"/>
      <c r="AT3433" s="17"/>
      <c r="AU3433" s="17"/>
      <c r="AV3433" s="17"/>
      <c r="AW3433" s="17"/>
      <c r="AX3433" s="17"/>
      <c r="AY3433" s="17"/>
      <c r="AZ3433" s="17"/>
      <c r="BA3433" s="17"/>
      <c r="BB3433" s="17"/>
      <c r="BC3433" s="17"/>
      <c r="BD3433" s="17"/>
      <c r="BE3433" s="17"/>
      <c r="BF3433" s="17"/>
      <c r="BG3433" s="17"/>
      <c r="BH3433" s="17"/>
    </row>
    <row r="3434" spans="2:60" x14ac:dyDescent="0.2">
      <c r="B3434" s="1" t="s">
        <v>0</v>
      </c>
      <c r="C3434" s="1" t="str">
        <f t="shared" si="356"/>
        <v>CTD6</v>
      </c>
      <c r="D3434" s="1" t="s">
        <v>6902</v>
      </c>
      <c r="E3434" s="1" t="s">
        <v>5494</v>
      </c>
      <c r="F3434" s="14" t="str">
        <f t="shared" si="352"/>
        <v>CTD6-10004-B | top deportivo tul dama ; talla-m color: melange -&gt; melange-melange</v>
      </c>
      <c r="G3434" s="14" t="str">
        <f t="shared" si="357"/>
        <v>{"estampado_1":"melange","estampado_2":"na"}</v>
      </c>
      <c r="H3434" s="14" t="s">
        <v>1</v>
      </c>
      <c r="I3434" s="14" t="s">
        <v>622</v>
      </c>
      <c r="J3434" s="1" t="s">
        <v>9</v>
      </c>
      <c r="K3434" s="14" t="s">
        <v>3</v>
      </c>
      <c r="L3434" s="14" t="s">
        <v>4</v>
      </c>
      <c r="M3434" s="14" t="s">
        <v>5</v>
      </c>
      <c r="N3434" s="1" t="s">
        <v>6945</v>
      </c>
      <c r="O3434" s="1" t="s">
        <v>1299</v>
      </c>
      <c r="P3434" s="1" t="s">
        <v>4666</v>
      </c>
      <c r="Q3434" s="1" t="s">
        <v>5356</v>
      </c>
      <c r="R3434" s="1" t="str">
        <f t="shared" si="353"/>
        <v>CTD6-10004 | top deportivo tul dama ; talla-m color: melange-melange</v>
      </c>
      <c r="S3434" s="1" t="s">
        <v>5468</v>
      </c>
      <c r="T3434" s="18" t="s">
        <v>1407</v>
      </c>
      <c r="U3434" s="19" t="str">
        <f t="shared" si="358"/>
        <v>('producto_terminado','CTD6','CTD6-10004-B','top deportivo tul dama','CTD6-10004-B | top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melange-melange','{"estampado_1":"melange","estampado_2":"na"}','{"spec":"na"}','{"precio_doc":74.84,"precio_unit":6.24,"precio_web":9,"precio_catalog":6.86,"precio_usd":1.92}','m','cocotfyma','unidad','activo','APT_E','melange','ruta5','CTD6-10004','CTD6-10004 | top deportivo tul dama ; talla-m color: melange-melange','melange-melange');</v>
      </c>
      <c r="V3434" s="19">
        <v>22293</v>
      </c>
      <c r="W3434" s="20" t="s">
        <v>4665</v>
      </c>
      <c r="X3434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('producto_terminado','CTD6','CTD6-10004-B','top deportivo tul dama','CTD6-10004-B | top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melange-melange','{"estampado_1":"melange","estampado_2":"na"}','{"spec":"na"}','{"precio_doc":74.84,"precio_unit":6.24,"precio_web":9,"precio_catalog":6.86,"precio_usd":1.92}','m','cocotfyma','unidad','activo','APT_E','melange','ruta5','CTD6-10004','CTD6-10004 | top deportivo tul dama ; talla-m color: melange-melange','melange-melange');</v>
      </c>
      <c r="Y3434" s="17"/>
      <c r="Z3434" s="17"/>
      <c r="AA3434" s="17"/>
      <c r="AB3434" s="17"/>
      <c r="AC3434" s="17"/>
      <c r="AD3434" s="17"/>
      <c r="AE3434" s="17"/>
      <c r="AF3434" s="17"/>
      <c r="AG3434" s="17"/>
      <c r="AH3434" s="17"/>
      <c r="AI3434" s="17"/>
      <c r="AJ3434" s="17"/>
      <c r="AK3434" s="17"/>
      <c r="AL3434" s="17"/>
      <c r="AM3434" s="17"/>
      <c r="AN3434" s="17"/>
      <c r="AO3434" s="17"/>
      <c r="AP3434" s="17"/>
      <c r="AQ3434" s="17"/>
      <c r="AR3434" s="17"/>
      <c r="AS3434" s="17"/>
      <c r="AT3434" s="17"/>
      <c r="AU3434" s="17"/>
      <c r="AV3434" s="17"/>
      <c r="AW3434" s="17"/>
      <c r="AX3434" s="17"/>
      <c r="AY3434" s="17"/>
      <c r="AZ3434" s="17"/>
      <c r="BA3434" s="17"/>
      <c r="BB3434" s="17"/>
      <c r="BC3434" s="17"/>
      <c r="BD3434" s="17"/>
      <c r="BE3434" s="17"/>
      <c r="BF3434" s="17"/>
      <c r="BG3434" s="17"/>
      <c r="BH3434" s="17"/>
    </row>
    <row r="3435" spans="2:60" x14ac:dyDescent="0.2">
      <c r="B3435" s="1" t="s">
        <v>0</v>
      </c>
      <c r="C3435" s="1" t="str">
        <f t="shared" si="356"/>
        <v>CTD6</v>
      </c>
      <c r="D3435" s="1" t="s">
        <v>6903</v>
      </c>
      <c r="E3435" s="1" t="s">
        <v>5494</v>
      </c>
      <c r="F3435" s="14" t="str">
        <f t="shared" si="352"/>
        <v>CTD6-11004-A | top deportivo tul dama ; talla-l color: melange -&gt; melange-melange</v>
      </c>
      <c r="G3435" s="14" t="str">
        <f t="shared" si="357"/>
        <v>{"estampado_1":"melange","estampado_2":"na"}</v>
      </c>
      <c r="H3435" s="14" t="s">
        <v>1</v>
      </c>
      <c r="I3435" s="14" t="s">
        <v>622</v>
      </c>
      <c r="J3435" s="1" t="s">
        <v>10</v>
      </c>
      <c r="K3435" s="14" t="s">
        <v>3</v>
      </c>
      <c r="L3435" s="14" t="s">
        <v>4</v>
      </c>
      <c r="M3435" s="14" t="s">
        <v>5</v>
      </c>
      <c r="N3435" s="1" t="s">
        <v>6945</v>
      </c>
      <c r="O3435" s="1" t="s">
        <v>1299</v>
      </c>
      <c r="P3435" s="1" t="s">
        <v>4666</v>
      </c>
      <c r="Q3435" s="1" t="s">
        <v>5357</v>
      </c>
      <c r="R3435" s="1" t="str">
        <f t="shared" si="353"/>
        <v>CTD6-11004 | top deportivo tul dama ; talla-l color: melange-melange</v>
      </c>
      <c r="S3435" s="1" t="s">
        <v>5468</v>
      </c>
      <c r="T3435" s="18" t="s">
        <v>1407</v>
      </c>
      <c r="U3435" s="19" t="str">
        <f t="shared" si="358"/>
        <v>('producto_terminado','CTD6','CTD6-11004-A','top deportivo tul dama','CTD6-11004-A | top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melange-melange','{"estampado_1":"melange","estampado_2":"na"}','{"spec":"na"}','{"precio_doc":74.84,"precio_unit":6.24,"precio_web":9,"precio_catalog":6.86,"precio_usd":1.92}','l','cocotfyma','unidad','activo','APT_E','melange','ruta5','CTD6-11004','CTD6-11004 | top deportivo tul dama ; talla-l color: melange-melange','melange-melange');</v>
      </c>
      <c r="V3435" s="19">
        <v>22294</v>
      </c>
      <c r="W3435" s="20" t="s">
        <v>4665</v>
      </c>
      <c r="X3435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('producto_terminado','CTD6','CTD6-11004-A','top deportivo tul dama','CTD6-11004-A | top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melange-melange','{"estampado_1":"melange","estampado_2":"na"}','{"spec":"na"}','{"precio_doc":74.84,"precio_unit":6.24,"precio_web":9,"precio_catalog":6.86,"precio_usd":1.92}','l','cocotfyma','unidad','activo','APT_E','melange','ruta5','CTD6-11004','CTD6-11004 | top deportivo tul dama ; talla-l color: melange-melange','melange-melange');</v>
      </c>
      <c r="Y3435" s="17"/>
      <c r="Z3435" s="17"/>
      <c r="AA3435" s="17"/>
      <c r="AB3435" s="17"/>
      <c r="AC3435" s="17"/>
      <c r="AD3435" s="17"/>
      <c r="AE3435" s="17"/>
      <c r="AF3435" s="17"/>
      <c r="AG3435" s="17"/>
      <c r="AH3435" s="17"/>
      <c r="AI3435" s="17"/>
      <c r="AJ3435" s="17"/>
      <c r="AK3435" s="17"/>
      <c r="AL3435" s="17"/>
      <c r="AM3435" s="17"/>
      <c r="AN3435" s="17"/>
      <c r="AO3435" s="17"/>
      <c r="AP3435" s="17"/>
      <c r="AQ3435" s="17"/>
      <c r="AR3435" s="17"/>
      <c r="AS3435" s="17"/>
      <c r="AT3435" s="17"/>
      <c r="AU3435" s="17"/>
      <c r="AV3435" s="17"/>
      <c r="AW3435" s="17"/>
      <c r="AX3435" s="17"/>
      <c r="AY3435" s="17"/>
      <c r="AZ3435" s="17"/>
      <c r="BA3435" s="17"/>
      <c r="BB3435" s="17"/>
      <c r="BC3435" s="17"/>
      <c r="BD3435" s="17"/>
      <c r="BE3435" s="17"/>
      <c r="BF3435" s="17"/>
      <c r="BG3435" s="17"/>
      <c r="BH3435" s="17"/>
    </row>
    <row r="3436" spans="2:60" x14ac:dyDescent="0.2">
      <c r="B3436" s="1" t="s">
        <v>0</v>
      </c>
      <c r="C3436" s="1" t="str">
        <f t="shared" si="356"/>
        <v>CTD6</v>
      </c>
      <c r="D3436" s="1" t="s">
        <v>6904</v>
      </c>
      <c r="E3436" s="1" t="s">
        <v>5494</v>
      </c>
      <c r="F3436" s="14" t="str">
        <f t="shared" si="352"/>
        <v>CTD6-11004-B | top deportivo tul dama ; talla-l color: melange -&gt; melange-melange</v>
      </c>
      <c r="G3436" s="14" t="str">
        <f t="shared" si="357"/>
        <v>{"estampado_1":"melange","estampado_2":"na"}</v>
      </c>
      <c r="H3436" s="14" t="s">
        <v>1</v>
      </c>
      <c r="I3436" s="14" t="s">
        <v>622</v>
      </c>
      <c r="J3436" s="1" t="s">
        <v>10</v>
      </c>
      <c r="K3436" s="14" t="s">
        <v>3</v>
      </c>
      <c r="L3436" s="14" t="s">
        <v>4</v>
      </c>
      <c r="M3436" s="14" t="s">
        <v>5</v>
      </c>
      <c r="N3436" s="1" t="s">
        <v>6945</v>
      </c>
      <c r="O3436" s="1" t="s">
        <v>1299</v>
      </c>
      <c r="P3436" s="1" t="s">
        <v>4666</v>
      </c>
      <c r="Q3436" s="1" t="s">
        <v>5357</v>
      </c>
      <c r="R3436" s="1" t="str">
        <f t="shared" si="353"/>
        <v>CTD6-11004 | top deportivo tul dama ; talla-l color: melange-melange</v>
      </c>
      <c r="S3436" s="1" t="s">
        <v>5468</v>
      </c>
      <c r="T3436" s="18" t="s">
        <v>1407</v>
      </c>
      <c r="U3436" s="19" t="str">
        <f t="shared" si="358"/>
        <v>('producto_terminado','CTD6','CTD6-11004-B','top deportivo tul dama','CTD6-11004-B | top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melange-melange','{"estampado_1":"melange","estampado_2":"na"}','{"spec":"na"}','{"precio_doc":74.84,"precio_unit":6.24,"precio_web":9,"precio_catalog":6.86,"precio_usd":1.92}','l','cocotfyma','unidad','activo','APT_E','melange','ruta5','CTD6-11004','CTD6-11004 | top deportivo tul dama ; talla-l color: melange-melange','melange-melange');</v>
      </c>
      <c r="V3436" s="19">
        <v>22295</v>
      </c>
      <c r="W3436" s="20" t="s">
        <v>4665</v>
      </c>
      <c r="X3436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('producto_terminado','CTD6','CTD6-11004-B','top deportivo tul dama','CTD6-11004-B | top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melange-melange','{"estampado_1":"melange","estampado_2":"na"}','{"spec":"na"}','{"precio_doc":74.84,"precio_unit":6.24,"precio_web":9,"precio_catalog":6.86,"precio_usd":1.92}','l','cocotfyma','unidad','activo','APT_E','melange','ruta5','CTD6-11004','CTD6-11004 | top deportivo tul dama ; talla-l color: melange-melange','melange-melange');</v>
      </c>
      <c r="Y3436" s="17"/>
      <c r="Z3436" s="17"/>
      <c r="AA3436" s="17"/>
      <c r="AB3436" s="17"/>
      <c r="AC3436" s="17"/>
      <c r="AD3436" s="17"/>
      <c r="AE3436" s="17"/>
      <c r="AF3436" s="17"/>
      <c r="AG3436" s="17"/>
      <c r="AH3436" s="17"/>
      <c r="AI3436" s="17"/>
      <c r="AJ3436" s="17"/>
      <c r="AK3436" s="17"/>
      <c r="AL3436" s="17"/>
      <c r="AM3436" s="17"/>
      <c r="AN3436" s="17"/>
      <c r="AO3436" s="17"/>
      <c r="AP3436" s="17"/>
      <c r="AQ3436" s="17"/>
      <c r="AR3436" s="17"/>
      <c r="AS3436" s="17"/>
      <c r="AT3436" s="17"/>
      <c r="AU3436" s="17"/>
      <c r="AV3436" s="17"/>
      <c r="AW3436" s="17"/>
      <c r="AX3436" s="17"/>
      <c r="AY3436" s="17"/>
      <c r="AZ3436" s="17"/>
      <c r="BA3436" s="17"/>
      <c r="BB3436" s="17"/>
      <c r="BC3436" s="17"/>
      <c r="BD3436" s="17"/>
      <c r="BE3436" s="17"/>
      <c r="BF3436" s="17"/>
      <c r="BG3436" s="17"/>
      <c r="BH3436" s="17"/>
    </row>
    <row r="3437" spans="2:60" x14ac:dyDescent="0.2">
      <c r="B3437" s="1" t="s">
        <v>0</v>
      </c>
      <c r="C3437" s="1" t="str">
        <f t="shared" si="356"/>
        <v>CB12</v>
      </c>
      <c r="D3437" s="1" t="s">
        <v>6905</v>
      </c>
      <c r="E3437" s="1" t="s">
        <v>5495</v>
      </c>
      <c r="F3437" s="14" t="str">
        <f t="shared" ref="F3437:F3476" si="360">D3437&amp;" | "&amp;E3437&amp;" ; talla-"&amp;J3437&amp;" color: "&amp;O3437&amp;" -&gt; "&amp;S3437</f>
        <v>CB12-09001-A | bikini deportivo tul dama ; talla-s color: negro -&gt; negro-negro</v>
      </c>
      <c r="G3437" s="14" t="str">
        <f t="shared" si="357"/>
        <v>{"estampado_1":"negro","estampado_2":"na"}</v>
      </c>
      <c r="H3437" s="14" t="s">
        <v>1</v>
      </c>
      <c r="I3437" s="14" t="s">
        <v>622</v>
      </c>
      <c r="J3437" s="1" t="s">
        <v>8</v>
      </c>
      <c r="K3437" s="14" t="s">
        <v>3</v>
      </c>
      <c r="L3437" s="14" t="s">
        <v>4</v>
      </c>
      <c r="M3437" s="14" t="s">
        <v>5</v>
      </c>
      <c r="N3437" s="1" t="s">
        <v>6945</v>
      </c>
      <c r="O3437" s="1" t="s">
        <v>1296</v>
      </c>
      <c r="P3437" s="1" t="s">
        <v>4666</v>
      </c>
      <c r="Q3437" s="1" t="s">
        <v>5358</v>
      </c>
      <c r="R3437" s="1" t="str">
        <f t="shared" ref="R3437:R3476" si="361">Q3437&amp;" | "&amp;E3437&amp;" ; talla-"&amp;J3437&amp;" color: "&amp;S3437</f>
        <v>CB12-09001 | bikini deportivo tul dama ; talla-s color: negro-negro</v>
      </c>
      <c r="S3437" s="1" t="s">
        <v>5456</v>
      </c>
      <c r="T3437" s="18" t="s">
        <v>1407</v>
      </c>
      <c r="U3437" s="19" t="str">
        <f t="shared" si="358"/>
        <v>('producto_terminado','CB12','CB12-09001-A','bikini deportivo tul dama','CB12-09001-A | bikini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negro-negro','{"estampado_1":"negro","estampado_2":"na"}','{"spec":"na"}','{"precio_doc":74.84,"precio_unit":6.24,"precio_web":9,"precio_catalog":6.86,"precio_usd":1.92}','s','cocotfyma','unidad','activo','APT_E','negro','ruta5','CB12-09001','CB12-09001 | bikini deportivo tul dama ; talla-s color: negro-negro','negro-negro');</v>
      </c>
      <c r="V3437" s="19">
        <v>22296</v>
      </c>
      <c r="W3437" s="20" t="s">
        <v>4665</v>
      </c>
      <c r="X3437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('producto_terminado','CB12','CB12-09001-A','bikini deportivo tul dama','CB12-09001-A | bikini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negro-negro','{"estampado_1":"negro","estampado_2":"na"}','{"spec":"na"}','{"precio_doc":74.84,"precio_unit":6.24,"precio_web":9,"precio_catalog":6.86,"precio_usd":1.92}','s','cocotfyma','unidad','activo','APT_E','negro','ruta5','CB12-09001','CB12-09001 | bikini deportivo tul dama ; talla-s color: negro-negro','negro-negro');</v>
      </c>
      <c r="Y3437" s="17"/>
      <c r="Z3437" s="17"/>
      <c r="AA3437" s="17"/>
      <c r="AB3437" s="17"/>
      <c r="AC3437" s="17"/>
      <c r="AD3437" s="17"/>
      <c r="AE3437" s="17"/>
      <c r="AF3437" s="17"/>
      <c r="AG3437" s="17"/>
      <c r="AH3437" s="17"/>
      <c r="AI3437" s="17"/>
      <c r="AJ3437" s="17"/>
      <c r="AK3437" s="17"/>
      <c r="AL3437" s="17"/>
      <c r="AM3437" s="17"/>
      <c r="AN3437" s="17"/>
      <c r="AO3437" s="17"/>
      <c r="AP3437" s="17"/>
      <c r="AQ3437" s="17"/>
      <c r="AR3437" s="17"/>
      <c r="AS3437" s="17"/>
      <c r="AT3437" s="17"/>
      <c r="AU3437" s="17"/>
      <c r="AV3437" s="17"/>
      <c r="AW3437" s="17"/>
      <c r="AX3437" s="17"/>
      <c r="AY3437" s="17"/>
      <c r="AZ3437" s="17"/>
      <c r="BA3437" s="17"/>
      <c r="BB3437" s="17"/>
      <c r="BC3437" s="17"/>
      <c r="BD3437" s="17"/>
      <c r="BE3437" s="17"/>
      <c r="BF3437" s="17"/>
      <c r="BG3437" s="17"/>
      <c r="BH3437" s="17"/>
    </row>
    <row r="3438" spans="2:60" x14ac:dyDescent="0.2">
      <c r="B3438" s="1" t="s">
        <v>0</v>
      </c>
      <c r="C3438" s="1" t="str">
        <f t="shared" ref="C3438:C3476" si="362">MID(D3438,1,FIND("-",D3438)-1)</f>
        <v>CB12</v>
      </c>
      <c r="D3438" s="1" t="s">
        <v>6906</v>
      </c>
      <c r="E3438" s="1" t="s">
        <v>5495</v>
      </c>
      <c r="F3438" s="14" t="str">
        <f t="shared" si="360"/>
        <v>CB12-09001-B | bikini deportivo tul dama ; talla-s color: negro -&gt; negro-negro</v>
      </c>
      <c r="G3438" s="14" t="str">
        <f t="shared" ref="G3438:G3476" si="363">$G$4&amp;O3438&amp;$G$3</f>
        <v>{"estampado_1":"negro","estampado_2":"na"}</v>
      </c>
      <c r="H3438" s="14" t="s">
        <v>1</v>
      </c>
      <c r="I3438" s="14" t="s">
        <v>622</v>
      </c>
      <c r="J3438" s="1" t="s">
        <v>8</v>
      </c>
      <c r="K3438" s="14" t="s">
        <v>3</v>
      </c>
      <c r="L3438" s="14" t="s">
        <v>4</v>
      </c>
      <c r="M3438" s="14" t="s">
        <v>5</v>
      </c>
      <c r="N3438" s="1" t="s">
        <v>6945</v>
      </c>
      <c r="O3438" s="1" t="s">
        <v>1296</v>
      </c>
      <c r="P3438" s="1" t="s">
        <v>4666</v>
      </c>
      <c r="Q3438" s="1" t="s">
        <v>5358</v>
      </c>
      <c r="R3438" s="1" t="str">
        <f t="shared" si="361"/>
        <v>CB12-09001 | bikini deportivo tul dama ; talla-s color: negro-negro</v>
      </c>
      <c r="S3438" s="1" t="s">
        <v>5456</v>
      </c>
      <c r="T3438" s="18" t="s">
        <v>1407</v>
      </c>
      <c r="U3438" s="19" t="str">
        <f t="shared" si="358"/>
        <v>('producto_terminado','CB12','CB12-09001-B','bikini deportivo tul dama','CB12-09001-B | bikini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negro-negro','{"estampado_1":"negro","estampado_2":"na"}','{"spec":"na"}','{"precio_doc":74.84,"precio_unit":6.24,"precio_web":9,"precio_catalog":6.86,"precio_usd":1.92}','s','cocotfyma','unidad','activo','APT_E','negro','ruta5','CB12-09001','CB12-09001 | bikini deportivo tul dama ; talla-s color: negro-negro','negro-negro');</v>
      </c>
      <c r="V3438" s="19">
        <v>22297</v>
      </c>
      <c r="W3438" s="20" t="s">
        <v>4665</v>
      </c>
      <c r="X3438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('producto_terminado','CB12','CB12-09001-B','bikini deportivo tul dama','CB12-09001-B | bikini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negro-negro','{"estampado_1":"negro","estampado_2":"na"}','{"spec":"na"}','{"precio_doc":74.84,"precio_unit":6.24,"precio_web":9,"precio_catalog":6.86,"precio_usd":1.92}','s','cocotfyma','unidad','activo','APT_E','negro','ruta5','CB12-09001','CB12-09001 | bikini deportivo tul dama ; talla-s color: negro-negro','negro-negro');</v>
      </c>
      <c r="Y3438" s="17"/>
      <c r="Z3438" s="17"/>
      <c r="AA3438" s="17"/>
      <c r="AB3438" s="17"/>
      <c r="AC3438" s="17"/>
      <c r="AD3438" s="17"/>
      <c r="AE3438" s="17"/>
      <c r="AF3438" s="17"/>
      <c r="AG3438" s="17"/>
      <c r="AH3438" s="17"/>
      <c r="AI3438" s="17"/>
      <c r="AJ3438" s="17"/>
      <c r="AK3438" s="17"/>
      <c r="AL3438" s="17"/>
      <c r="AM3438" s="17"/>
      <c r="AN3438" s="17"/>
      <c r="AO3438" s="17"/>
      <c r="AP3438" s="17"/>
      <c r="AQ3438" s="17"/>
      <c r="AR3438" s="17"/>
      <c r="AS3438" s="17"/>
      <c r="AT3438" s="17"/>
      <c r="AU3438" s="17"/>
      <c r="AV3438" s="17"/>
      <c r="AW3438" s="17"/>
      <c r="AX3438" s="17"/>
      <c r="AY3438" s="17"/>
      <c r="AZ3438" s="17"/>
      <c r="BA3438" s="17"/>
      <c r="BB3438" s="17"/>
      <c r="BC3438" s="17"/>
      <c r="BD3438" s="17"/>
      <c r="BE3438" s="17"/>
      <c r="BF3438" s="17"/>
      <c r="BG3438" s="17"/>
      <c r="BH3438" s="17"/>
    </row>
    <row r="3439" spans="2:60" x14ac:dyDescent="0.2">
      <c r="B3439" s="1" t="s">
        <v>0</v>
      </c>
      <c r="C3439" s="1" t="str">
        <f t="shared" si="362"/>
        <v>CB12</v>
      </c>
      <c r="D3439" s="1" t="s">
        <v>6907</v>
      </c>
      <c r="E3439" s="1" t="s">
        <v>5495</v>
      </c>
      <c r="F3439" s="14" t="str">
        <f t="shared" si="360"/>
        <v>CB12-10001-A | bikini deportivo tul dama ; talla-m color: negro -&gt; negro-negro</v>
      </c>
      <c r="G3439" s="14" t="str">
        <f t="shared" si="363"/>
        <v>{"estampado_1":"negro","estampado_2":"na"}</v>
      </c>
      <c r="H3439" s="14" t="s">
        <v>1</v>
      </c>
      <c r="I3439" s="14" t="s">
        <v>622</v>
      </c>
      <c r="J3439" s="1" t="s">
        <v>9</v>
      </c>
      <c r="K3439" s="14" t="s">
        <v>3</v>
      </c>
      <c r="L3439" s="14" t="s">
        <v>4</v>
      </c>
      <c r="M3439" s="14" t="s">
        <v>5</v>
      </c>
      <c r="N3439" s="1" t="s">
        <v>6945</v>
      </c>
      <c r="O3439" s="1" t="s">
        <v>1296</v>
      </c>
      <c r="P3439" s="1" t="s">
        <v>4666</v>
      </c>
      <c r="Q3439" s="1" t="s">
        <v>5359</v>
      </c>
      <c r="R3439" s="1" t="str">
        <f t="shared" si="361"/>
        <v>CB12-10001 | bikini deportivo tul dama ; talla-m color: negro-negro</v>
      </c>
      <c r="S3439" s="1" t="s">
        <v>5456</v>
      </c>
      <c r="T3439" s="18" t="s">
        <v>1407</v>
      </c>
      <c r="U3439" s="19" t="str">
        <f t="shared" si="358"/>
        <v>('producto_terminado','CB12','CB12-10001-A','bikini deportivo tul dama','CB12-10001-A | bikini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negro-negro','{"estampado_1":"negro","estampado_2":"na"}','{"spec":"na"}','{"precio_doc":74.84,"precio_unit":6.24,"precio_web":9,"precio_catalog":6.86,"precio_usd":1.92}','m','cocotfyma','unidad','activo','APT_E','negro','ruta5','CB12-10001','CB12-10001 | bikini deportivo tul dama ; talla-m color: negro-negro','negro-negro');</v>
      </c>
      <c r="V3439" s="19">
        <v>22298</v>
      </c>
      <c r="W3439" s="20" t="s">
        <v>4665</v>
      </c>
      <c r="X3439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('producto_terminado','CB12','CB12-10001-A','bikini deportivo tul dama','CB12-10001-A | bikini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negro-negro','{"estampado_1":"negro","estampado_2":"na"}','{"spec":"na"}','{"precio_doc":74.84,"precio_unit":6.24,"precio_web":9,"precio_catalog":6.86,"precio_usd":1.92}','m','cocotfyma','unidad','activo','APT_E','negro','ruta5','CB12-10001','CB12-10001 | bikini deportivo tul dama ; talla-m color: negro-negro','negro-negro');</v>
      </c>
      <c r="Y3439" s="17"/>
      <c r="Z3439" s="17"/>
      <c r="AA3439" s="17"/>
      <c r="AB3439" s="17"/>
      <c r="AC3439" s="17"/>
      <c r="AD3439" s="17"/>
      <c r="AE3439" s="17"/>
      <c r="AF3439" s="17"/>
      <c r="AG3439" s="17"/>
      <c r="AH3439" s="17"/>
      <c r="AI3439" s="17"/>
      <c r="AJ3439" s="17"/>
      <c r="AK3439" s="17"/>
      <c r="AL3439" s="17"/>
      <c r="AM3439" s="17"/>
      <c r="AN3439" s="17"/>
      <c r="AO3439" s="17"/>
      <c r="AP3439" s="17"/>
      <c r="AQ3439" s="17"/>
      <c r="AR3439" s="17"/>
      <c r="AS3439" s="17"/>
      <c r="AT3439" s="17"/>
      <c r="AU3439" s="17"/>
      <c r="AV3439" s="17"/>
      <c r="AW3439" s="17"/>
      <c r="AX3439" s="17"/>
      <c r="AY3439" s="17"/>
      <c r="AZ3439" s="17"/>
      <c r="BA3439" s="17"/>
      <c r="BB3439" s="17"/>
      <c r="BC3439" s="17"/>
      <c r="BD3439" s="17"/>
      <c r="BE3439" s="17"/>
      <c r="BF3439" s="17"/>
      <c r="BG3439" s="17"/>
      <c r="BH3439" s="17"/>
    </row>
    <row r="3440" spans="2:60" x14ac:dyDescent="0.2">
      <c r="B3440" s="1" t="s">
        <v>0</v>
      </c>
      <c r="C3440" s="1" t="str">
        <f t="shared" si="362"/>
        <v>CB12</v>
      </c>
      <c r="D3440" s="1" t="s">
        <v>6908</v>
      </c>
      <c r="E3440" s="1" t="s">
        <v>5495</v>
      </c>
      <c r="F3440" s="14" t="str">
        <f t="shared" si="360"/>
        <v>CB12-10001-B | bikini deportivo tul dama ; talla-m color: negro -&gt; negro-negro</v>
      </c>
      <c r="G3440" s="14" t="str">
        <f t="shared" si="363"/>
        <v>{"estampado_1":"negro","estampado_2":"na"}</v>
      </c>
      <c r="H3440" s="14" t="s">
        <v>1</v>
      </c>
      <c r="I3440" s="14" t="s">
        <v>622</v>
      </c>
      <c r="J3440" s="1" t="s">
        <v>9</v>
      </c>
      <c r="K3440" s="14" t="s">
        <v>3</v>
      </c>
      <c r="L3440" s="14" t="s">
        <v>4</v>
      </c>
      <c r="M3440" s="14" t="s">
        <v>5</v>
      </c>
      <c r="N3440" s="1" t="s">
        <v>6945</v>
      </c>
      <c r="O3440" s="1" t="s">
        <v>1296</v>
      </c>
      <c r="P3440" s="1" t="s">
        <v>4666</v>
      </c>
      <c r="Q3440" s="1" t="s">
        <v>5359</v>
      </c>
      <c r="R3440" s="1" t="str">
        <f t="shared" si="361"/>
        <v>CB12-10001 | bikini deportivo tul dama ; talla-m color: negro-negro</v>
      </c>
      <c r="S3440" s="1" t="s">
        <v>5456</v>
      </c>
      <c r="T3440" s="18" t="s">
        <v>1407</v>
      </c>
      <c r="U3440" s="19" t="str">
        <f t="shared" si="358"/>
        <v>('producto_terminado','CB12','CB12-10001-B','bikini deportivo tul dama','CB12-10001-B | bikini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negro-negro','{"estampado_1":"negro","estampado_2":"na"}','{"spec":"na"}','{"precio_doc":74.84,"precio_unit":6.24,"precio_web":9,"precio_catalog":6.86,"precio_usd":1.92}','m','cocotfyma','unidad','activo','APT_E','negro','ruta5','CB12-10001','CB12-10001 | bikini deportivo tul dama ; talla-m color: negro-negro','negro-negro');</v>
      </c>
      <c r="V3440" s="19">
        <v>22299</v>
      </c>
      <c r="W3440" s="20" t="s">
        <v>4665</v>
      </c>
      <c r="X3440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('producto_terminado','CB12','CB12-10001-B','bikini deportivo tul dama','CB12-10001-B | bikini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negro-negro','{"estampado_1":"negro","estampado_2":"na"}','{"spec":"na"}','{"precio_doc":74.84,"precio_unit":6.24,"precio_web":9,"precio_catalog":6.86,"precio_usd":1.92}','m','cocotfyma','unidad','activo','APT_E','negro','ruta5','CB12-10001','CB12-10001 | bikini deportivo tul dama ; talla-m color: negro-negro','negro-negro');</v>
      </c>
      <c r="Y3440" s="17"/>
      <c r="Z3440" s="17"/>
      <c r="AA3440" s="17"/>
      <c r="AB3440" s="17"/>
      <c r="AC3440" s="17"/>
      <c r="AD3440" s="17"/>
      <c r="AE3440" s="17"/>
      <c r="AF3440" s="17"/>
      <c r="AG3440" s="17"/>
      <c r="AH3440" s="17"/>
      <c r="AI3440" s="17"/>
      <c r="AJ3440" s="17"/>
      <c r="AK3440" s="17"/>
      <c r="AL3440" s="17"/>
      <c r="AM3440" s="17"/>
      <c r="AN3440" s="17"/>
      <c r="AO3440" s="17"/>
      <c r="AP3440" s="17"/>
      <c r="AQ3440" s="17"/>
      <c r="AR3440" s="17"/>
      <c r="AS3440" s="17"/>
      <c r="AT3440" s="17"/>
      <c r="AU3440" s="17"/>
      <c r="AV3440" s="17"/>
      <c r="AW3440" s="17"/>
      <c r="AX3440" s="17"/>
      <c r="AY3440" s="17"/>
      <c r="AZ3440" s="17"/>
      <c r="BA3440" s="17"/>
      <c r="BB3440" s="17"/>
      <c r="BC3440" s="17"/>
      <c r="BD3440" s="17"/>
      <c r="BE3440" s="17"/>
      <c r="BF3440" s="17"/>
      <c r="BG3440" s="17"/>
      <c r="BH3440" s="17"/>
    </row>
    <row r="3441" spans="2:60" x14ac:dyDescent="0.2">
      <c r="B3441" s="1" t="s">
        <v>0</v>
      </c>
      <c r="C3441" s="1" t="str">
        <f t="shared" si="362"/>
        <v>CB12</v>
      </c>
      <c r="D3441" s="1" t="s">
        <v>6909</v>
      </c>
      <c r="E3441" s="1" t="s">
        <v>5495</v>
      </c>
      <c r="F3441" s="14" t="str">
        <f t="shared" si="360"/>
        <v>CB12-11001-A | bikini deportivo tul dama ; talla-l color: negro -&gt; negro-negro</v>
      </c>
      <c r="G3441" s="14" t="str">
        <f t="shared" si="363"/>
        <v>{"estampado_1":"negro","estampado_2":"na"}</v>
      </c>
      <c r="H3441" s="14" t="s">
        <v>1</v>
      </c>
      <c r="I3441" s="14" t="s">
        <v>622</v>
      </c>
      <c r="J3441" s="1" t="s">
        <v>10</v>
      </c>
      <c r="K3441" s="14" t="s">
        <v>3</v>
      </c>
      <c r="L3441" s="14" t="s">
        <v>4</v>
      </c>
      <c r="M3441" s="14" t="s">
        <v>5</v>
      </c>
      <c r="N3441" s="1" t="s">
        <v>6945</v>
      </c>
      <c r="O3441" s="1" t="s">
        <v>1296</v>
      </c>
      <c r="P3441" s="1" t="s">
        <v>4666</v>
      </c>
      <c r="Q3441" s="1" t="s">
        <v>5360</v>
      </c>
      <c r="R3441" s="1" t="str">
        <f t="shared" si="361"/>
        <v>CB12-11001 | bikini deportivo tul dama ; talla-l color: negro-negro</v>
      </c>
      <c r="S3441" s="1" t="s">
        <v>5456</v>
      </c>
      <c r="T3441" s="18" t="s">
        <v>1407</v>
      </c>
      <c r="U3441" s="19" t="str">
        <f t="shared" si="358"/>
        <v>('producto_terminado','CB12','CB12-11001-A','bikini deportivo tul dama','CB12-11001-A | bikini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negro-negro','{"estampado_1":"negro","estampado_2":"na"}','{"spec":"na"}','{"precio_doc":74.84,"precio_unit":6.24,"precio_web":9,"precio_catalog":6.86,"precio_usd":1.92}','l','cocotfyma','unidad','activo','APT_E','negro','ruta5','CB12-11001','CB12-11001 | bikini deportivo tul dama ; talla-l color: negro-negro','negro-negro');</v>
      </c>
      <c r="V3441" s="19">
        <v>22300</v>
      </c>
      <c r="W3441" s="20" t="s">
        <v>4665</v>
      </c>
      <c r="X3441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('producto_terminado','CB12','CB12-11001-A','bikini deportivo tul dama','CB12-11001-A | bikini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negro-negro','{"estampado_1":"negro","estampado_2":"na"}','{"spec":"na"}','{"precio_doc":74.84,"precio_unit":6.24,"precio_web":9,"precio_catalog":6.86,"precio_usd":1.92}','l','cocotfyma','unidad','activo','APT_E','negro','ruta5','CB12-11001','CB12-11001 | bikini deportivo tul dama ; talla-l color: negro-negro','negro-negro');</v>
      </c>
      <c r="Y3441" s="17"/>
      <c r="Z3441" s="17"/>
      <c r="AA3441" s="17"/>
      <c r="AB3441" s="17"/>
      <c r="AC3441" s="17"/>
      <c r="AD3441" s="17"/>
      <c r="AE3441" s="17"/>
      <c r="AF3441" s="17"/>
      <c r="AG3441" s="17"/>
      <c r="AH3441" s="17"/>
      <c r="AI3441" s="17"/>
      <c r="AJ3441" s="17"/>
      <c r="AK3441" s="17"/>
      <c r="AL3441" s="17"/>
      <c r="AM3441" s="17"/>
      <c r="AN3441" s="17"/>
      <c r="AO3441" s="17"/>
      <c r="AP3441" s="17"/>
      <c r="AQ3441" s="17"/>
      <c r="AR3441" s="17"/>
      <c r="AS3441" s="17"/>
      <c r="AT3441" s="17"/>
      <c r="AU3441" s="17"/>
      <c r="AV3441" s="17"/>
      <c r="AW3441" s="17"/>
      <c r="AX3441" s="17"/>
      <c r="AY3441" s="17"/>
      <c r="AZ3441" s="17"/>
      <c r="BA3441" s="17"/>
      <c r="BB3441" s="17"/>
      <c r="BC3441" s="17"/>
      <c r="BD3441" s="17"/>
      <c r="BE3441" s="17"/>
      <c r="BF3441" s="17"/>
      <c r="BG3441" s="17"/>
      <c r="BH3441" s="17"/>
    </row>
    <row r="3442" spans="2:60" x14ac:dyDescent="0.2">
      <c r="B3442" s="1" t="s">
        <v>0</v>
      </c>
      <c r="C3442" s="1" t="str">
        <f t="shared" si="362"/>
        <v>CB12</v>
      </c>
      <c r="D3442" s="1" t="s">
        <v>6910</v>
      </c>
      <c r="E3442" s="1" t="s">
        <v>5495</v>
      </c>
      <c r="F3442" s="14" t="str">
        <f t="shared" si="360"/>
        <v>CB12-11001-B | bikini deportivo tul dama ; talla-l color: negro -&gt; negro-negro</v>
      </c>
      <c r="G3442" s="14" t="str">
        <f t="shared" si="363"/>
        <v>{"estampado_1":"negro","estampado_2":"na"}</v>
      </c>
      <c r="H3442" s="14" t="s">
        <v>1</v>
      </c>
      <c r="I3442" s="14" t="s">
        <v>622</v>
      </c>
      <c r="J3442" s="1" t="s">
        <v>10</v>
      </c>
      <c r="K3442" s="14" t="s">
        <v>3</v>
      </c>
      <c r="L3442" s="14" t="s">
        <v>4</v>
      </c>
      <c r="M3442" s="14" t="s">
        <v>5</v>
      </c>
      <c r="N3442" s="1" t="s">
        <v>6945</v>
      </c>
      <c r="O3442" s="1" t="s">
        <v>1296</v>
      </c>
      <c r="P3442" s="1" t="s">
        <v>4666</v>
      </c>
      <c r="Q3442" s="1" t="s">
        <v>5360</v>
      </c>
      <c r="R3442" s="1" t="str">
        <f t="shared" si="361"/>
        <v>CB12-11001 | bikini deportivo tul dama ; talla-l color: negro-negro</v>
      </c>
      <c r="S3442" s="1" t="s">
        <v>5456</v>
      </c>
      <c r="T3442" s="18" t="s">
        <v>1407</v>
      </c>
      <c r="U3442" s="19" t="str">
        <f t="shared" si="358"/>
        <v>('producto_terminado','CB12','CB12-11001-B','bikini deportivo tul dama','CB12-11001-B | bikini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negro-negro','{"estampado_1":"negro","estampado_2":"na"}','{"spec":"na"}','{"precio_doc":74.84,"precio_unit":6.24,"precio_web":9,"precio_catalog":6.86,"precio_usd":1.92}','l','cocotfyma','unidad','activo','APT_E','negro','ruta5','CB12-11001','CB12-11001 | bikini deportivo tul dama ; talla-l color: negro-negro','negro-negro');</v>
      </c>
      <c r="V3442" s="19">
        <v>22301</v>
      </c>
      <c r="W3442" s="20" t="s">
        <v>4665</v>
      </c>
      <c r="X3442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('producto_terminado','CB12','CB12-11001-B','bikini deportivo tul dama','CB12-11001-B | bikini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negro-negro','{"estampado_1":"negro","estampado_2":"na"}','{"spec":"na"}','{"precio_doc":74.84,"precio_unit":6.24,"precio_web":9,"precio_catalog":6.86,"precio_usd":1.92}','l','cocotfyma','unidad','activo','APT_E','negro','ruta5','CB12-11001','CB12-11001 | bikini deportivo tul dama ; talla-l color: negro-negro','negro-negro');</v>
      </c>
      <c r="Y3442" s="17"/>
      <c r="Z3442" s="17"/>
      <c r="AA3442" s="17"/>
      <c r="AB3442" s="17"/>
      <c r="AC3442" s="17"/>
      <c r="AD3442" s="17"/>
      <c r="AE3442" s="17"/>
      <c r="AF3442" s="17"/>
      <c r="AG3442" s="17"/>
      <c r="AH3442" s="17"/>
      <c r="AI3442" s="17"/>
      <c r="AJ3442" s="17"/>
      <c r="AK3442" s="17"/>
      <c r="AL3442" s="17"/>
      <c r="AM3442" s="17"/>
      <c r="AN3442" s="17"/>
      <c r="AO3442" s="17"/>
      <c r="AP3442" s="17"/>
      <c r="AQ3442" s="17"/>
      <c r="AR3442" s="17"/>
      <c r="AS3442" s="17"/>
      <c r="AT3442" s="17"/>
      <c r="AU3442" s="17"/>
      <c r="AV3442" s="17"/>
      <c r="AW3442" s="17"/>
      <c r="AX3442" s="17"/>
      <c r="AY3442" s="17"/>
      <c r="AZ3442" s="17"/>
      <c r="BA3442" s="17"/>
      <c r="BB3442" s="17"/>
      <c r="BC3442" s="17"/>
      <c r="BD3442" s="17"/>
      <c r="BE3442" s="17"/>
      <c r="BF3442" s="17"/>
      <c r="BG3442" s="17"/>
      <c r="BH3442" s="17"/>
    </row>
    <row r="3443" spans="2:60" x14ac:dyDescent="0.2">
      <c r="B3443" s="1" t="s">
        <v>0</v>
      </c>
      <c r="C3443" s="1" t="str">
        <f t="shared" si="362"/>
        <v>CB12</v>
      </c>
      <c r="D3443" s="1" t="s">
        <v>6911</v>
      </c>
      <c r="E3443" s="1" t="s">
        <v>5495</v>
      </c>
      <c r="F3443" s="14" t="str">
        <f t="shared" si="360"/>
        <v>CB12-09002-A | bikini deportivo tul dama ; talla-s color: melange -&gt; melange-melange</v>
      </c>
      <c r="G3443" s="14" t="str">
        <f t="shared" si="363"/>
        <v>{"estampado_1":"melange","estampado_2":"na"}</v>
      </c>
      <c r="H3443" s="14" t="s">
        <v>1</v>
      </c>
      <c r="I3443" s="14" t="s">
        <v>622</v>
      </c>
      <c r="J3443" s="1" t="s">
        <v>8</v>
      </c>
      <c r="K3443" s="14" t="s">
        <v>3</v>
      </c>
      <c r="L3443" s="14" t="s">
        <v>4</v>
      </c>
      <c r="M3443" s="14" t="s">
        <v>5</v>
      </c>
      <c r="N3443" s="1" t="s">
        <v>6945</v>
      </c>
      <c r="O3443" s="1" t="s">
        <v>1299</v>
      </c>
      <c r="P3443" s="1" t="s">
        <v>4666</v>
      </c>
      <c r="Q3443" s="1" t="s">
        <v>5361</v>
      </c>
      <c r="R3443" s="1" t="str">
        <f t="shared" si="361"/>
        <v>CB12-09002 | bikini deportivo tul dama ; talla-s color: melange-melange</v>
      </c>
      <c r="S3443" s="1" t="s">
        <v>5468</v>
      </c>
      <c r="T3443" s="18" t="s">
        <v>1407</v>
      </c>
      <c r="U3443" s="19" t="str">
        <f t="shared" si="358"/>
        <v>('producto_terminado','CB12','CB12-09002-A','bikini deportivo tul dama','CB12-09002-A | bikini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melange-melange','{"estampado_1":"melange","estampado_2":"na"}','{"spec":"na"}','{"precio_doc":74.84,"precio_unit":6.24,"precio_web":9,"precio_catalog":6.86,"precio_usd":1.92}','s','cocotfyma','unidad','activo','APT_E','melange','ruta5','CB12-09002','CB12-09002 | bikini deportivo tul dama ; talla-s color: melange-melange','melange-melange');</v>
      </c>
      <c r="V3443" s="19">
        <v>22302</v>
      </c>
      <c r="W3443" s="20" t="s">
        <v>4665</v>
      </c>
      <c r="X3443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('producto_terminado','CB12','CB12-09002-A','bikini deportivo tul dama','CB12-09002-A | bikini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melange-melange','{"estampado_1":"melange","estampado_2":"na"}','{"spec":"na"}','{"precio_doc":74.84,"precio_unit":6.24,"precio_web":9,"precio_catalog":6.86,"precio_usd":1.92}','s','cocotfyma','unidad','activo','APT_E','melange','ruta5','CB12-09002','CB12-09002 | bikini deportivo tul dama ; talla-s color: melange-melange','melange-melange');</v>
      </c>
      <c r="Y3443" s="17"/>
      <c r="Z3443" s="17"/>
      <c r="AA3443" s="17"/>
      <c r="AB3443" s="17"/>
      <c r="AC3443" s="17"/>
      <c r="AD3443" s="17"/>
      <c r="AE3443" s="17"/>
      <c r="AF3443" s="17"/>
      <c r="AG3443" s="17"/>
      <c r="AH3443" s="17"/>
      <c r="AI3443" s="17"/>
      <c r="AJ3443" s="17"/>
      <c r="AK3443" s="17"/>
      <c r="AL3443" s="17"/>
      <c r="AM3443" s="17"/>
      <c r="AN3443" s="17"/>
      <c r="AO3443" s="17"/>
      <c r="AP3443" s="17"/>
      <c r="AQ3443" s="17"/>
      <c r="AR3443" s="17"/>
      <c r="AS3443" s="17"/>
      <c r="AT3443" s="17"/>
      <c r="AU3443" s="17"/>
      <c r="AV3443" s="17"/>
      <c r="AW3443" s="17"/>
      <c r="AX3443" s="17"/>
      <c r="AY3443" s="17"/>
      <c r="AZ3443" s="17"/>
      <c r="BA3443" s="17"/>
      <c r="BB3443" s="17"/>
      <c r="BC3443" s="17"/>
      <c r="BD3443" s="17"/>
      <c r="BE3443" s="17"/>
      <c r="BF3443" s="17"/>
      <c r="BG3443" s="17"/>
      <c r="BH3443" s="17"/>
    </row>
    <row r="3444" spans="2:60" x14ac:dyDescent="0.2">
      <c r="B3444" s="1" t="s">
        <v>0</v>
      </c>
      <c r="C3444" s="1" t="str">
        <f t="shared" si="362"/>
        <v>CB12</v>
      </c>
      <c r="D3444" s="1" t="s">
        <v>6912</v>
      </c>
      <c r="E3444" s="1" t="s">
        <v>5495</v>
      </c>
      <c r="F3444" s="14" t="str">
        <f t="shared" si="360"/>
        <v>CB12-09002-B | bikini deportivo tul dama ; talla-s color: melange -&gt; melange-melange</v>
      </c>
      <c r="G3444" s="14" t="str">
        <f t="shared" si="363"/>
        <v>{"estampado_1":"melange","estampado_2":"na"}</v>
      </c>
      <c r="H3444" s="14" t="s">
        <v>1</v>
      </c>
      <c r="I3444" s="14" t="s">
        <v>622</v>
      </c>
      <c r="J3444" s="1" t="s">
        <v>8</v>
      </c>
      <c r="K3444" s="14" t="s">
        <v>3</v>
      </c>
      <c r="L3444" s="14" t="s">
        <v>4</v>
      </c>
      <c r="M3444" s="14" t="s">
        <v>5</v>
      </c>
      <c r="N3444" s="1" t="s">
        <v>6945</v>
      </c>
      <c r="O3444" s="1" t="s">
        <v>1299</v>
      </c>
      <c r="P3444" s="1" t="s">
        <v>4666</v>
      </c>
      <c r="Q3444" s="1" t="s">
        <v>5361</v>
      </c>
      <c r="R3444" s="1" t="str">
        <f t="shared" si="361"/>
        <v>CB12-09002 | bikini deportivo tul dama ; talla-s color: melange-melange</v>
      </c>
      <c r="S3444" s="1" t="s">
        <v>5468</v>
      </c>
      <c r="T3444" s="18" t="s">
        <v>1407</v>
      </c>
      <c r="U3444" s="19" t="str">
        <f t="shared" si="358"/>
        <v>('producto_terminado','CB12','CB12-09002-B','bikini deportivo tul dama','CB12-09002-B | bikini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melange-melange','{"estampado_1":"melange","estampado_2":"na"}','{"spec":"na"}','{"precio_doc":74.84,"precio_unit":6.24,"precio_web":9,"precio_catalog":6.86,"precio_usd":1.92}','s','cocotfyma','unidad','activo','APT_E','melange','ruta5','CB12-09002','CB12-09002 | bikini deportivo tul dama ; talla-s color: melange-melange','melange-melange');</v>
      </c>
      <c r="V3444" s="19">
        <v>22303</v>
      </c>
      <c r="W3444" s="20" t="s">
        <v>4665</v>
      </c>
      <c r="X3444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('producto_terminado','CB12','CB12-09002-B','bikini deportivo tul dama','CB12-09002-B | bikini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melange-melange','{"estampado_1":"melange","estampado_2":"na"}','{"spec":"na"}','{"precio_doc":74.84,"precio_unit":6.24,"precio_web":9,"precio_catalog":6.86,"precio_usd":1.92}','s','cocotfyma','unidad','activo','APT_E','melange','ruta5','CB12-09002','CB12-09002 | bikini deportivo tul dama ; talla-s color: melange-melange','melange-melange');</v>
      </c>
      <c r="Y3444" s="17"/>
      <c r="Z3444" s="17"/>
      <c r="AA3444" s="17"/>
      <c r="AB3444" s="17"/>
      <c r="AC3444" s="17"/>
      <c r="AD3444" s="17"/>
      <c r="AE3444" s="17"/>
      <c r="AF3444" s="17"/>
      <c r="AG3444" s="17"/>
      <c r="AH3444" s="17"/>
      <c r="AI3444" s="17"/>
      <c r="AJ3444" s="17"/>
      <c r="AK3444" s="17"/>
      <c r="AL3444" s="17"/>
      <c r="AM3444" s="17"/>
      <c r="AN3444" s="17"/>
      <c r="AO3444" s="17"/>
      <c r="AP3444" s="17"/>
      <c r="AQ3444" s="17"/>
      <c r="AR3444" s="17"/>
      <c r="AS3444" s="17"/>
      <c r="AT3444" s="17"/>
      <c r="AU3444" s="17"/>
      <c r="AV3444" s="17"/>
      <c r="AW3444" s="17"/>
      <c r="AX3444" s="17"/>
      <c r="AY3444" s="17"/>
      <c r="AZ3444" s="17"/>
      <c r="BA3444" s="17"/>
      <c r="BB3444" s="17"/>
      <c r="BC3444" s="17"/>
      <c r="BD3444" s="17"/>
      <c r="BE3444" s="17"/>
      <c r="BF3444" s="17"/>
      <c r="BG3444" s="17"/>
      <c r="BH3444" s="17"/>
    </row>
    <row r="3445" spans="2:60" x14ac:dyDescent="0.2">
      <c r="B3445" s="1" t="s">
        <v>0</v>
      </c>
      <c r="C3445" s="1" t="str">
        <f t="shared" si="362"/>
        <v>CB12</v>
      </c>
      <c r="D3445" s="1" t="s">
        <v>6913</v>
      </c>
      <c r="E3445" s="1" t="s">
        <v>5495</v>
      </c>
      <c r="F3445" s="14" t="str">
        <f t="shared" si="360"/>
        <v>CB12-10002-A | bikini deportivo tul dama ; talla-m color: melange -&gt; melange-melange</v>
      </c>
      <c r="G3445" s="14" t="str">
        <f t="shared" si="363"/>
        <v>{"estampado_1":"melange","estampado_2":"na"}</v>
      </c>
      <c r="H3445" s="14" t="s">
        <v>1</v>
      </c>
      <c r="I3445" s="14" t="s">
        <v>622</v>
      </c>
      <c r="J3445" s="1" t="s">
        <v>9</v>
      </c>
      <c r="K3445" s="14" t="s">
        <v>3</v>
      </c>
      <c r="L3445" s="14" t="s">
        <v>4</v>
      </c>
      <c r="M3445" s="14" t="s">
        <v>5</v>
      </c>
      <c r="N3445" s="1" t="s">
        <v>6945</v>
      </c>
      <c r="O3445" s="1" t="s">
        <v>1299</v>
      </c>
      <c r="P3445" s="1" t="s">
        <v>4666</v>
      </c>
      <c r="Q3445" s="1" t="s">
        <v>5362</v>
      </c>
      <c r="R3445" s="1" t="str">
        <f t="shared" si="361"/>
        <v>CB12-10002 | bikini deportivo tul dama ; talla-m color: melange-melange</v>
      </c>
      <c r="S3445" s="1" t="s">
        <v>5468</v>
      </c>
      <c r="T3445" s="18" t="s">
        <v>1407</v>
      </c>
      <c r="U3445" s="19" t="str">
        <f t="shared" si="358"/>
        <v>('producto_terminado','CB12','CB12-10002-A','bikini deportivo tul dama','CB12-10002-A | bikini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melange-melange','{"estampado_1":"melange","estampado_2":"na"}','{"spec":"na"}','{"precio_doc":74.84,"precio_unit":6.24,"precio_web":9,"precio_catalog":6.86,"precio_usd":1.92}','m','cocotfyma','unidad','activo','APT_E','melange','ruta5','CB12-10002','CB12-10002 | bikini deportivo tul dama ; talla-m color: melange-melange','melange-melange');</v>
      </c>
      <c r="V3445" s="19">
        <v>22304</v>
      </c>
      <c r="W3445" s="20" t="s">
        <v>4665</v>
      </c>
      <c r="X3445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('producto_terminado','CB12','CB12-10002-A','bikini deportivo tul dama','CB12-10002-A | bikini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melange-melange','{"estampado_1":"melange","estampado_2":"na"}','{"spec":"na"}','{"precio_doc":74.84,"precio_unit":6.24,"precio_web":9,"precio_catalog":6.86,"precio_usd":1.92}','m','cocotfyma','unidad','activo','APT_E','melange','ruta5','CB12-10002','CB12-10002 | bikini deportivo tul dama ; talla-m color: melange-melange','melange-melange');</v>
      </c>
      <c r="Y3445" s="17"/>
      <c r="Z3445" s="17"/>
      <c r="AA3445" s="17"/>
      <c r="AB3445" s="17"/>
      <c r="AC3445" s="17"/>
      <c r="AD3445" s="17"/>
      <c r="AE3445" s="17"/>
      <c r="AF3445" s="17"/>
      <c r="AG3445" s="17"/>
      <c r="AH3445" s="17"/>
      <c r="AI3445" s="17"/>
      <c r="AJ3445" s="17"/>
      <c r="AK3445" s="17"/>
      <c r="AL3445" s="17"/>
      <c r="AM3445" s="17"/>
      <c r="AN3445" s="17"/>
      <c r="AO3445" s="17"/>
      <c r="AP3445" s="17"/>
      <c r="AQ3445" s="17"/>
      <c r="AR3445" s="17"/>
      <c r="AS3445" s="17"/>
      <c r="AT3445" s="17"/>
      <c r="AU3445" s="17"/>
      <c r="AV3445" s="17"/>
      <c r="AW3445" s="17"/>
      <c r="AX3445" s="17"/>
      <c r="AY3445" s="17"/>
      <c r="AZ3445" s="17"/>
      <c r="BA3445" s="17"/>
      <c r="BB3445" s="17"/>
      <c r="BC3445" s="17"/>
      <c r="BD3445" s="17"/>
      <c r="BE3445" s="17"/>
      <c r="BF3445" s="17"/>
      <c r="BG3445" s="17"/>
      <c r="BH3445" s="17"/>
    </row>
    <row r="3446" spans="2:60" x14ac:dyDescent="0.2">
      <c r="B3446" s="1" t="s">
        <v>0</v>
      </c>
      <c r="C3446" s="1" t="str">
        <f t="shared" si="362"/>
        <v>CB12</v>
      </c>
      <c r="D3446" s="1" t="s">
        <v>6914</v>
      </c>
      <c r="E3446" s="1" t="s">
        <v>5495</v>
      </c>
      <c r="F3446" s="14" t="str">
        <f t="shared" si="360"/>
        <v>CB12-10002-B | bikini deportivo tul dama ; talla-m color: melange -&gt; melange-melange</v>
      </c>
      <c r="G3446" s="14" t="str">
        <f t="shared" si="363"/>
        <v>{"estampado_1":"melange","estampado_2":"na"}</v>
      </c>
      <c r="H3446" s="14" t="s">
        <v>1</v>
      </c>
      <c r="I3446" s="14" t="s">
        <v>622</v>
      </c>
      <c r="J3446" s="1" t="s">
        <v>9</v>
      </c>
      <c r="K3446" s="14" t="s">
        <v>3</v>
      </c>
      <c r="L3446" s="14" t="s">
        <v>4</v>
      </c>
      <c r="M3446" s="14" t="s">
        <v>5</v>
      </c>
      <c r="N3446" s="1" t="s">
        <v>6945</v>
      </c>
      <c r="O3446" s="1" t="s">
        <v>1299</v>
      </c>
      <c r="P3446" s="1" t="s">
        <v>4666</v>
      </c>
      <c r="Q3446" s="1" t="s">
        <v>5362</v>
      </c>
      <c r="R3446" s="1" t="str">
        <f t="shared" si="361"/>
        <v>CB12-10002 | bikini deportivo tul dama ; talla-m color: melange-melange</v>
      </c>
      <c r="S3446" s="1" t="s">
        <v>5468</v>
      </c>
      <c r="T3446" s="18" t="s">
        <v>1407</v>
      </c>
      <c r="U3446" s="19" t="str">
        <f t="shared" si="358"/>
        <v>('producto_terminado','CB12','CB12-10002-B','bikini deportivo tul dama','CB12-10002-B | bikini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melange-melange','{"estampado_1":"melange","estampado_2":"na"}','{"spec":"na"}','{"precio_doc":74.84,"precio_unit":6.24,"precio_web":9,"precio_catalog":6.86,"precio_usd":1.92}','m','cocotfyma','unidad','activo','APT_E','melange','ruta5','CB12-10002','CB12-10002 | bikini deportivo tul dama ; talla-m color: melange-melange','melange-melange');</v>
      </c>
      <c r="V3446" s="19">
        <v>22305</v>
      </c>
      <c r="W3446" s="20" t="s">
        <v>4665</v>
      </c>
      <c r="X3446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('producto_terminado','CB12','CB12-10002-B','bikini deportivo tul dama','CB12-10002-B | bikini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melange-melange','{"estampado_1":"melange","estampado_2":"na"}','{"spec":"na"}','{"precio_doc":74.84,"precio_unit":6.24,"precio_web":9,"precio_catalog":6.86,"precio_usd":1.92}','m','cocotfyma','unidad','activo','APT_E','melange','ruta5','CB12-10002','CB12-10002 | bikini deportivo tul dama ; talla-m color: melange-melange','melange-melange');</v>
      </c>
      <c r="Y3446" s="17"/>
      <c r="Z3446" s="17"/>
      <c r="AA3446" s="17"/>
      <c r="AB3446" s="17"/>
      <c r="AC3446" s="17"/>
      <c r="AD3446" s="17"/>
      <c r="AE3446" s="17"/>
      <c r="AF3446" s="17"/>
      <c r="AG3446" s="17"/>
      <c r="AH3446" s="17"/>
      <c r="AI3446" s="17"/>
      <c r="AJ3446" s="17"/>
      <c r="AK3446" s="17"/>
      <c r="AL3446" s="17"/>
      <c r="AM3446" s="17"/>
      <c r="AN3446" s="17"/>
      <c r="AO3446" s="17"/>
      <c r="AP3446" s="17"/>
      <c r="AQ3446" s="17"/>
      <c r="AR3446" s="17"/>
      <c r="AS3446" s="17"/>
      <c r="AT3446" s="17"/>
      <c r="AU3446" s="17"/>
      <c r="AV3446" s="17"/>
      <c r="AW3446" s="17"/>
      <c r="AX3446" s="17"/>
      <c r="AY3446" s="17"/>
      <c r="AZ3446" s="17"/>
      <c r="BA3446" s="17"/>
      <c r="BB3446" s="17"/>
      <c r="BC3446" s="17"/>
      <c r="BD3446" s="17"/>
      <c r="BE3446" s="17"/>
      <c r="BF3446" s="17"/>
      <c r="BG3446" s="17"/>
      <c r="BH3446" s="17"/>
    </row>
    <row r="3447" spans="2:60" x14ac:dyDescent="0.2">
      <c r="B3447" s="1" t="s">
        <v>0</v>
      </c>
      <c r="C3447" s="1" t="str">
        <f t="shared" si="362"/>
        <v>CB12</v>
      </c>
      <c r="D3447" s="1" t="s">
        <v>6915</v>
      </c>
      <c r="E3447" s="1" t="s">
        <v>5495</v>
      </c>
      <c r="F3447" s="14" t="str">
        <f t="shared" si="360"/>
        <v>CB12-11002-A | bikini deportivo tul dama ; talla-l color: melange -&gt; melange-melange</v>
      </c>
      <c r="G3447" s="14" t="str">
        <f t="shared" si="363"/>
        <v>{"estampado_1":"melange","estampado_2":"na"}</v>
      </c>
      <c r="H3447" s="14" t="s">
        <v>1</v>
      </c>
      <c r="I3447" s="14" t="s">
        <v>622</v>
      </c>
      <c r="J3447" s="1" t="s">
        <v>10</v>
      </c>
      <c r="K3447" s="14" t="s">
        <v>3</v>
      </c>
      <c r="L3447" s="14" t="s">
        <v>4</v>
      </c>
      <c r="M3447" s="14" t="s">
        <v>5</v>
      </c>
      <c r="N3447" s="1" t="s">
        <v>6945</v>
      </c>
      <c r="O3447" s="1" t="s">
        <v>1299</v>
      </c>
      <c r="P3447" s="1" t="s">
        <v>4666</v>
      </c>
      <c r="Q3447" s="1" t="s">
        <v>5363</v>
      </c>
      <c r="R3447" s="1" t="str">
        <f t="shared" si="361"/>
        <v>CB12-11002 | bikini deportivo tul dama ; talla-l color: melange-melange</v>
      </c>
      <c r="S3447" s="1" t="s">
        <v>5468</v>
      </c>
      <c r="T3447" s="18" t="s">
        <v>1407</v>
      </c>
      <c r="U3447" s="19" t="str">
        <f t="shared" si="358"/>
        <v>('producto_terminado','CB12','CB12-11002-A','bikini deportivo tul dama','CB12-11002-A | bikini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melange-melange','{"estampado_1":"melange","estampado_2":"na"}','{"spec":"na"}','{"precio_doc":74.84,"precio_unit":6.24,"precio_web":9,"precio_catalog":6.86,"precio_usd":1.92}','l','cocotfyma','unidad','activo','APT_E','melange','ruta5','CB12-11002','CB12-11002 | bikini deportivo tul dama ; talla-l color: melange-melange','melange-melange');</v>
      </c>
      <c r="V3447" s="19">
        <v>22306</v>
      </c>
      <c r="W3447" s="20" t="s">
        <v>4665</v>
      </c>
      <c r="X3447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('producto_terminado','CB12','CB12-11002-A','bikini deportivo tul dama','CB12-11002-A | bikini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melange-melange','{"estampado_1":"melange","estampado_2":"na"}','{"spec":"na"}','{"precio_doc":74.84,"precio_unit":6.24,"precio_web":9,"precio_catalog":6.86,"precio_usd":1.92}','l','cocotfyma','unidad','activo','APT_E','melange','ruta5','CB12-11002','CB12-11002 | bikini deportivo tul dama ; talla-l color: melange-melange','melange-melange');</v>
      </c>
      <c r="Y3447" s="17"/>
      <c r="Z3447" s="17"/>
      <c r="AA3447" s="17"/>
      <c r="AB3447" s="17"/>
      <c r="AC3447" s="17"/>
      <c r="AD3447" s="17"/>
      <c r="AE3447" s="17"/>
      <c r="AF3447" s="17"/>
      <c r="AG3447" s="17"/>
      <c r="AH3447" s="17"/>
      <c r="AI3447" s="17"/>
      <c r="AJ3447" s="17"/>
      <c r="AK3447" s="17"/>
      <c r="AL3447" s="17"/>
      <c r="AM3447" s="17"/>
      <c r="AN3447" s="17"/>
      <c r="AO3447" s="17"/>
      <c r="AP3447" s="17"/>
      <c r="AQ3447" s="17"/>
      <c r="AR3447" s="17"/>
      <c r="AS3447" s="17"/>
      <c r="AT3447" s="17"/>
      <c r="AU3447" s="17"/>
      <c r="AV3447" s="17"/>
      <c r="AW3447" s="17"/>
      <c r="AX3447" s="17"/>
      <c r="AY3447" s="17"/>
      <c r="AZ3447" s="17"/>
      <c r="BA3447" s="17"/>
      <c r="BB3447" s="17"/>
      <c r="BC3447" s="17"/>
      <c r="BD3447" s="17"/>
      <c r="BE3447" s="17"/>
      <c r="BF3447" s="17"/>
      <c r="BG3447" s="17"/>
      <c r="BH3447" s="17"/>
    </row>
    <row r="3448" spans="2:60" x14ac:dyDescent="0.2">
      <c r="B3448" s="1" t="s">
        <v>0</v>
      </c>
      <c r="C3448" s="1" t="str">
        <f t="shared" si="362"/>
        <v>CB12</v>
      </c>
      <c r="D3448" s="1" t="s">
        <v>6916</v>
      </c>
      <c r="E3448" s="1" t="s">
        <v>5495</v>
      </c>
      <c r="F3448" s="14" t="str">
        <f t="shared" si="360"/>
        <v>CB12-11002-B | bikini deportivo tul dama ; talla-l color: melange -&gt; melange-melange</v>
      </c>
      <c r="G3448" s="14" t="str">
        <f t="shared" si="363"/>
        <v>{"estampado_1":"melange","estampado_2":"na"}</v>
      </c>
      <c r="H3448" s="14" t="s">
        <v>1</v>
      </c>
      <c r="I3448" s="14" t="s">
        <v>622</v>
      </c>
      <c r="J3448" s="1" t="s">
        <v>10</v>
      </c>
      <c r="K3448" s="14" t="s">
        <v>3</v>
      </c>
      <c r="L3448" s="14" t="s">
        <v>4</v>
      </c>
      <c r="M3448" s="14" t="s">
        <v>5</v>
      </c>
      <c r="N3448" s="1" t="s">
        <v>6945</v>
      </c>
      <c r="O3448" s="1" t="s">
        <v>1299</v>
      </c>
      <c r="P3448" s="1" t="s">
        <v>4666</v>
      </c>
      <c r="Q3448" s="1" t="s">
        <v>5363</v>
      </c>
      <c r="R3448" s="1" t="str">
        <f t="shared" si="361"/>
        <v>CB12-11002 | bikini deportivo tul dama ; talla-l color: melange-melange</v>
      </c>
      <c r="S3448" s="1" t="s">
        <v>5468</v>
      </c>
      <c r="T3448" s="18" t="s">
        <v>1407</v>
      </c>
      <c r="U3448" s="19" t="str">
        <f t="shared" si="358"/>
        <v>('producto_terminado','CB12','CB12-11002-B','bikini deportivo tul dama','CB12-11002-B | bikini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melange-melange','{"estampado_1":"melange","estampado_2":"na"}','{"spec":"na"}','{"precio_doc":74.84,"precio_unit":6.24,"precio_web":9,"precio_catalog":6.86,"precio_usd":1.92}','l','cocotfyma','unidad','activo','APT_E','melange','ruta5','CB12-11002','CB12-11002 | bikini deportivo tul dama ; talla-l color: melange-melange','melange-melange');</v>
      </c>
      <c r="V3448" s="19">
        <v>22307</v>
      </c>
      <c r="W3448" s="20" t="s">
        <v>4665</v>
      </c>
      <c r="X3448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('producto_terminado','CB12','CB12-11002-B','bikini deportivo tul dama','CB12-11002-B | bikini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melange-melange','{"estampado_1":"melange","estampado_2":"na"}','{"spec":"na"}','{"precio_doc":74.84,"precio_unit":6.24,"precio_web":9,"precio_catalog":6.86,"precio_usd":1.92}','l','cocotfyma','unidad','activo','APT_E','melange','ruta5','CB12-11002','CB12-11002 | bikini deportivo tul dama ; talla-l color: melange-melange','melange-melange');</v>
      </c>
      <c r="Y3448" s="17"/>
      <c r="Z3448" s="17"/>
      <c r="AA3448" s="17"/>
      <c r="AB3448" s="17"/>
      <c r="AC3448" s="17"/>
      <c r="AD3448" s="17"/>
      <c r="AE3448" s="17"/>
      <c r="AF3448" s="17"/>
      <c r="AG3448" s="17"/>
      <c r="AH3448" s="17"/>
      <c r="AI3448" s="17"/>
      <c r="AJ3448" s="17"/>
      <c r="AK3448" s="17"/>
      <c r="AL3448" s="17"/>
      <c r="AM3448" s="17"/>
      <c r="AN3448" s="17"/>
      <c r="AO3448" s="17"/>
      <c r="AP3448" s="17"/>
      <c r="AQ3448" s="17"/>
      <c r="AR3448" s="17"/>
      <c r="AS3448" s="17"/>
      <c r="AT3448" s="17"/>
      <c r="AU3448" s="17"/>
      <c r="AV3448" s="17"/>
      <c r="AW3448" s="17"/>
      <c r="AX3448" s="17"/>
      <c r="AY3448" s="17"/>
      <c r="AZ3448" s="17"/>
      <c r="BA3448" s="17"/>
      <c r="BB3448" s="17"/>
      <c r="BC3448" s="17"/>
      <c r="BD3448" s="17"/>
      <c r="BE3448" s="17"/>
      <c r="BF3448" s="17"/>
      <c r="BG3448" s="17"/>
      <c r="BH3448" s="17"/>
    </row>
    <row r="3449" spans="2:60" x14ac:dyDescent="0.2">
      <c r="B3449" s="1" t="s">
        <v>0</v>
      </c>
      <c r="C3449" s="1" t="str">
        <f t="shared" si="362"/>
        <v>CB12</v>
      </c>
      <c r="D3449" s="1" t="s">
        <v>6917</v>
      </c>
      <c r="E3449" s="1" t="s">
        <v>5495</v>
      </c>
      <c r="F3449" s="14" t="str">
        <f t="shared" si="360"/>
        <v>CB12-09003-A | bikini deportivo tul dama ; talla-s color: negro -&gt; negro-negro</v>
      </c>
      <c r="G3449" s="14" t="str">
        <f t="shared" si="363"/>
        <v>{"estampado_1":"negro","estampado_2":"na"}</v>
      </c>
      <c r="H3449" s="14" t="s">
        <v>1</v>
      </c>
      <c r="I3449" s="14" t="s">
        <v>622</v>
      </c>
      <c r="J3449" s="1" t="s">
        <v>8</v>
      </c>
      <c r="K3449" s="14" t="s">
        <v>3</v>
      </c>
      <c r="L3449" s="14" t="s">
        <v>4</v>
      </c>
      <c r="M3449" s="14" t="s">
        <v>5</v>
      </c>
      <c r="N3449" s="1" t="s">
        <v>6945</v>
      </c>
      <c r="O3449" s="1" t="s">
        <v>1296</v>
      </c>
      <c r="P3449" s="1" t="s">
        <v>4666</v>
      </c>
      <c r="Q3449" s="1" t="s">
        <v>5364</v>
      </c>
      <c r="R3449" s="1" t="str">
        <f t="shared" si="361"/>
        <v>CB12-09003 | bikini deportivo tul dama ; talla-s color: negro-negro</v>
      </c>
      <c r="S3449" s="1" t="s">
        <v>5456</v>
      </c>
      <c r="T3449" s="18" t="s">
        <v>1407</v>
      </c>
      <c r="U3449" s="19" t="str">
        <f t="shared" si="358"/>
        <v>('producto_terminado','CB12','CB12-09003-A','bikini deportivo tul dama','CB12-09003-A | bikini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negro-negro','{"estampado_1":"negro","estampado_2":"na"}','{"spec":"na"}','{"precio_doc":74.84,"precio_unit":6.24,"precio_web":9,"precio_catalog":6.86,"precio_usd":1.92}','s','cocotfyma','unidad','activo','APT_E','negro','ruta5','CB12-09003','CB12-09003 | bikini deportivo tul dama ; talla-s color: negro-negro','negro-negro');</v>
      </c>
      <c r="V3449" s="19">
        <v>22308</v>
      </c>
      <c r="W3449" s="20" t="s">
        <v>4665</v>
      </c>
      <c r="X3449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('producto_terminado','CB12','CB12-09003-A','bikini deportivo tul dama','CB12-09003-A | bikini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negro-negro','{"estampado_1":"negro","estampado_2":"na"}','{"spec":"na"}','{"precio_doc":74.84,"precio_unit":6.24,"precio_web":9,"precio_catalog":6.86,"precio_usd":1.92}','s','cocotfyma','unidad','activo','APT_E','negro','ruta5','CB12-09003','CB12-09003 | bikini deportivo tul dama ; talla-s color: negro-negro','negro-negro');</v>
      </c>
      <c r="Y3449" s="17"/>
      <c r="Z3449" s="17"/>
      <c r="AA3449" s="17"/>
      <c r="AB3449" s="17"/>
      <c r="AC3449" s="17"/>
      <c r="AD3449" s="17"/>
      <c r="AE3449" s="17"/>
      <c r="AF3449" s="17"/>
      <c r="AG3449" s="17"/>
      <c r="AH3449" s="17"/>
      <c r="AI3449" s="17"/>
      <c r="AJ3449" s="17"/>
      <c r="AK3449" s="17"/>
      <c r="AL3449" s="17"/>
      <c r="AM3449" s="17"/>
      <c r="AN3449" s="17"/>
      <c r="AO3449" s="17"/>
      <c r="AP3449" s="17"/>
      <c r="AQ3449" s="17"/>
      <c r="AR3449" s="17"/>
      <c r="AS3449" s="17"/>
      <c r="AT3449" s="17"/>
      <c r="AU3449" s="17"/>
      <c r="AV3449" s="17"/>
      <c r="AW3449" s="17"/>
      <c r="AX3449" s="17"/>
      <c r="AY3449" s="17"/>
      <c r="AZ3449" s="17"/>
      <c r="BA3449" s="17"/>
      <c r="BB3449" s="17"/>
      <c r="BC3449" s="17"/>
      <c r="BD3449" s="17"/>
      <c r="BE3449" s="17"/>
      <c r="BF3449" s="17"/>
      <c r="BG3449" s="17"/>
      <c r="BH3449" s="17"/>
    </row>
    <row r="3450" spans="2:60" x14ac:dyDescent="0.2">
      <c r="B3450" s="1" t="s">
        <v>0</v>
      </c>
      <c r="C3450" s="1" t="str">
        <f t="shared" si="362"/>
        <v>CB12</v>
      </c>
      <c r="D3450" s="1" t="s">
        <v>6918</v>
      </c>
      <c r="E3450" s="1" t="s">
        <v>5495</v>
      </c>
      <c r="F3450" s="14" t="str">
        <f t="shared" si="360"/>
        <v>CB12-09003-B | bikini deportivo tul dama ; talla-s color: negro -&gt; negro-negro</v>
      </c>
      <c r="G3450" s="14" t="str">
        <f t="shared" si="363"/>
        <v>{"estampado_1":"negro","estampado_2":"na"}</v>
      </c>
      <c r="H3450" s="14" t="s">
        <v>1</v>
      </c>
      <c r="I3450" s="14" t="s">
        <v>622</v>
      </c>
      <c r="J3450" s="1" t="s">
        <v>8</v>
      </c>
      <c r="K3450" s="14" t="s">
        <v>3</v>
      </c>
      <c r="L3450" s="14" t="s">
        <v>4</v>
      </c>
      <c r="M3450" s="14" t="s">
        <v>5</v>
      </c>
      <c r="N3450" s="1" t="s">
        <v>6945</v>
      </c>
      <c r="O3450" s="1" t="s">
        <v>1296</v>
      </c>
      <c r="P3450" s="1" t="s">
        <v>4666</v>
      </c>
      <c r="Q3450" s="1" t="s">
        <v>5364</v>
      </c>
      <c r="R3450" s="1" t="str">
        <f t="shared" si="361"/>
        <v>CB12-09003 | bikini deportivo tul dama ; talla-s color: negro-negro</v>
      </c>
      <c r="S3450" s="1" t="s">
        <v>5456</v>
      </c>
      <c r="T3450" s="18" t="s">
        <v>1407</v>
      </c>
      <c r="U3450" s="19" t="str">
        <f t="shared" si="358"/>
        <v>('producto_terminado','CB12','CB12-09003-B','bikini deportivo tul dama','CB12-09003-B | bikini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negro-negro','{"estampado_1":"negro","estampado_2":"na"}','{"spec":"na"}','{"precio_doc":74.84,"precio_unit":6.24,"precio_web":9,"precio_catalog":6.86,"precio_usd":1.92}','s','cocotfyma','unidad','activo','APT_E','negro','ruta5','CB12-09003','CB12-09003 | bikini deportivo tul dama ; talla-s color: negro-negro','negro-negro');</v>
      </c>
      <c r="V3450" s="19">
        <v>22309</v>
      </c>
      <c r="W3450" s="20" t="s">
        <v>4665</v>
      </c>
      <c r="X3450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('producto_terminado','CB12','CB12-09003-B','bikini deportivo tul dama','CB12-09003-B | bikini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negro-negro','{"estampado_1":"negro","estampado_2":"na"}','{"spec":"na"}','{"precio_doc":74.84,"precio_unit":6.24,"precio_web":9,"precio_catalog":6.86,"precio_usd":1.92}','s','cocotfyma','unidad','activo','APT_E','negro','ruta5','CB12-09003','CB12-09003 | bikini deportivo tul dama ; talla-s color: negro-negro','negro-negro');</v>
      </c>
      <c r="Y3450" s="17"/>
      <c r="Z3450" s="17"/>
      <c r="AA3450" s="17"/>
      <c r="AB3450" s="17"/>
      <c r="AC3450" s="17"/>
      <c r="AD3450" s="17"/>
      <c r="AE3450" s="17"/>
      <c r="AF3450" s="17"/>
      <c r="AG3450" s="17"/>
      <c r="AH3450" s="17"/>
      <c r="AI3450" s="17"/>
      <c r="AJ3450" s="17"/>
      <c r="AK3450" s="17"/>
      <c r="AL3450" s="17"/>
      <c r="AM3450" s="17"/>
      <c r="AN3450" s="17"/>
      <c r="AO3450" s="17"/>
      <c r="AP3450" s="17"/>
      <c r="AQ3450" s="17"/>
      <c r="AR3450" s="17"/>
      <c r="AS3450" s="17"/>
      <c r="AT3450" s="17"/>
      <c r="AU3450" s="17"/>
      <c r="AV3450" s="17"/>
      <c r="AW3450" s="17"/>
      <c r="AX3450" s="17"/>
      <c r="AY3450" s="17"/>
      <c r="AZ3450" s="17"/>
      <c r="BA3450" s="17"/>
      <c r="BB3450" s="17"/>
      <c r="BC3450" s="17"/>
      <c r="BD3450" s="17"/>
      <c r="BE3450" s="17"/>
      <c r="BF3450" s="17"/>
      <c r="BG3450" s="17"/>
      <c r="BH3450" s="17"/>
    </row>
    <row r="3451" spans="2:60" x14ac:dyDescent="0.2">
      <c r="B3451" s="1" t="s">
        <v>0</v>
      </c>
      <c r="C3451" s="1" t="str">
        <f t="shared" si="362"/>
        <v>CB12</v>
      </c>
      <c r="D3451" s="1" t="s">
        <v>6919</v>
      </c>
      <c r="E3451" s="1" t="s">
        <v>5495</v>
      </c>
      <c r="F3451" s="14" t="str">
        <f t="shared" si="360"/>
        <v>CB12-10003-A | bikini deportivo tul dama ; talla-m color: negro -&gt; negro-negro</v>
      </c>
      <c r="G3451" s="14" t="str">
        <f t="shared" si="363"/>
        <v>{"estampado_1":"negro","estampado_2":"na"}</v>
      </c>
      <c r="H3451" s="14" t="s">
        <v>1</v>
      </c>
      <c r="I3451" s="14" t="s">
        <v>622</v>
      </c>
      <c r="J3451" s="1" t="s">
        <v>9</v>
      </c>
      <c r="K3451" s="14" t="s">
        <v>3</v>
      </c>
      <c r="L3451" s="14" t="s">
        <v>4</v>
      </c>
      <c r="M3451" s="14" t="s">
        <v>5</v>
      </c>
      <c r="N3451" s="1" t="s">
        <v>6945</v>
      </c>
      <c r="O3451" s="1" t="s">
        <v>1296</v>
      </c>
      <c r="P3451" s="1" t="s">
        <v>4666</v>
      </c>
      <c r="Q3451" s="1" t="s">
        <v>5365</v>
      </c>
      <c r="R3451" s="1" t="str">
        <f t="shared" si="361"/>
        <v>CB12-10003 | bikini deportivo tul dama ; talla-m color: negro-negro</v>
      </c>
      <c r="S3451" s="1" t="s">
        <v>5456</v>
      </c>
      <c r="T3451" s="18" t="s">
        <v>1407</v>
      </c>
      <c r="U3451" s="19" t="str">
        <f t="shared" si="358"/>
        <v>('producto_terminado','CB12','CB12-10003-A','bikini deportivo tul dama','CB12-10003-A | bikini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negro-negro','{"estampado_1":"negro","estampado_2":"na"}','{"spec":"na"}','{"precio_doc":74.84,"precio_unit":6.24,"precio_web":9,"precio_catalog":6.86,"precio_usd":1.92}','m','cocotfyma','unidad','activo','APT_E','negro','ruta5','CB12-10003','CB12-10003 | bikini deportivo tul dama ; talla-m color: negro-negro','negro-negro');</v>
      </c>
      <c r="V3451" s="19">
        <v>22310</v>
      </c>
      <c r="W3451" s="20" t="s">
        <v>4665</v>
      </c>
      <c r="X3451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('producto_terminado','CB12','CB12-10003-A','bikini deportivo tul dama','CB12-10003-A | bikini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negro-negro','{"estampado_1":"negro","estampado_2":"na"}','{"spec":"na"}','{"precio_doc":74.84,"precio_unit":6.24,"precio_web":9,"precio_catalog":6.86,"precio_usd":1.92}','m','cocotfyma','unidad','activo','APT_E','negro','ruta5','CB12-10003','CB12-10003 | bikini deportivo tul dama ; talla-m color: negro-negro','negro-negro');</v>
      </c>
      <c r="Y3451" s="17"/>
      <c r="Z3451" s="17"/>
      <c r="AA3451" s="17"/>
      <c r="AB3451" s="17"/>
      <c r="AC3451" s="17"/>
      <c r="AD3451" s="17"/>
      <c r="AE3451" s="17"/>
      <c r="AF3451" s="17"/>
      <c r="AG3451" s="17"/>
      <c r="AH3451" s="17"/>
      <c r="AI3451" s="17"/>
      <c r="AJ3451" s="17"/>
      <c r="AK3451" s="17"/>
      <c r="AL3451" s="17"/>
      <c r="AM3451" s="17"/>
      <c r="AN3451" s="17"/>
      <c r="AO3451" s="17"/>
      <c r="AP3451" s="17"/>
      <c r="AQ3451" s="17"/>
      <c r="AR3451" s="17"/>
      <c r="AS3451" s="17"/>
      <c r="AT3451" s="17"/>
      <c r="AU3451" s="17"/>
      <c r="AV3451" s="17"/>
      <c r="AW3451" s="17"/>
      <c r="AX3451" s="17"/>
      <c r="AY3451" s="17"/>
      <c r="AZ3451" s="17"/>
      <c r="BA3451" s="17"/>
      <c r="BB3451" s="17"/>
      <c r="BC3451" s="17"/>
      <c r="BD3451" s="17"/>
      <c r="BE3451" s="17"/>
      <c r="BF3451" s="17"/>
      <c r="BG3451" s="17"/>
      <c r="BH3451" s="17"/>
    </row>
    <row r="3452" spans="2:60" x14ac:dyDescent="0.2">
      <c r="B3452" s="1" t="s">
        <v>0</v>
      </c>
      <c r="C3452" s="1" t="str">
        <f t="shared" si="362"/>
        <v>CB12</v>
      </c>
      <c r="D3452" s="1" t="s">
        <v>6920</v>
      </c>
      <c r="E3452" s="1" t="s">
        <v>5495</v>
      </c>
      <c r="F3452" s="14" t="str">
        <f t="shared" si="360"/>
        <v>CB12-10003-B | bikini deportivo tul dama ; talla-m color: negro -&gt; negro-negro</v>
      </c>
      <c r="G3452" s="14" t="str">
        <f t="shared" si="363"/>
        <v>{"estampado_1":"negro","estampado_2":"na"}</v>
      </c>
      <c r="H3452" s="14" t="s">
        <v>1</v>
      </c>
      <c r="I3452" s="14" t="s">
        <v>622</v>
      </c>
      <c r="J3452" s="1" t="s">
        <v>9</v>
      </c>
      <c r="K3452" s="14" t="s">
        <v>3</v>
      </c>
      <c r="L3452" s="14" t="s">
        <v>4</v>
      </c>
      <c r="M3452" s="14" t="s">
        <v>5</v>
      </c>
      <c r="N3452" s="1" t="s">
        <v>6945</v>
      </c>
      <c r="O3452" s="1" t="s">
        <v>1296</v>
      </c>
      <c r="P3452" s="1" t="s">
        <v>4666</v>
      </c>
      <c r="Q3452" s="1" t="s">
        <v>5365</v>
      </c>
      <c r="R3452" s="1" t="str">
        <f t="shared" si="361"/>
        <v>CB12-10003 | bikini deportivo tul dama ; talla-m color: negro-negro</v>
      </c>
      <c r="S3452" s="1" t="s">
        <v>5456</v>
      </c>
      <c r="T3452" s="18" t="s">
        <v>1407</v>
      </c>
      <c r="U3452" s="19" t="str">
        <f t="shared" si="358"/>
        <v>('producto_terminado','CB12','CB12-10003-B','bikini deportivo tul dama','CB12-10003-B | bikini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negro-negro','{"estampado_1":"negro","estampado_2":"na"}','{"spec":"na"}','{"precio_doc":74.84,"precio_unit":6.24,"precio_web":9,"precio_catalog":6.86,"precio_usd":1.92}','m','cocotfyma','unidad','activo','APT_E','negro','ruta5','CB12-10003','CB12-10003 | bikini deportivo tul dama ; talla-m color: negro-negro','negro-negro');</v>
      </c>
      <c r="V3452" s="19">
        <v>22311</v>
      </c>
      <c r="W3452" s="20" t="s">
        <v>4665</v>
      </c>
      <c r="X3452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('producto_terminado','CB12','CB12-10003-B','bikini deportivo tul dama','CB12-10003-B | bikini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negro-negro','{"estampado_1":"negro","estampado_2":"na"}','{"spec":"na"}','{"precio_doc":74.84,"precio_unit":6.24,"precio_web":9,"precio_catalog":6.86,"precio_usd":1.92}','m','cocotfyma','unidad','activo','APT_E','negro','ruta5','CB12-10003','CB12-10003 | bikini deportivo tul dama ; talla-m color: negro-negro','negro-negro');</v>
      </c>
      <c r="Y3452" s="17"/>
      <c r="Z3452" s="17"/>
      <c r="AA3452" s="17"/>
      <c r="AB3452" s="17"/>
      <c r="AC3452" s="17"/>
      <c r="AD3452" s="17"/>
      <c r="AE3452" s="17"/>
      <c r="AF3452" s="17"/>
      <c r="AG3452" s="17"/>
      <c r="AH3452" s="17"/>
      <c r="AI3452" s="17"/>
      <c r="AJ3452" s="17"/>
      <c r="AK3452" s="17"/>
      <c r="AL3452" s="17"/>
      <c r="AM3452" s="17"/>
      <c r="AN3452" s="17"/>
      <c r="AO3452" s="17"/>
      <c r="AP3452" s="17"/>
      <c r="AQ3452" s="17"/>
      <c r="AR3452" s="17"/>
      <c r="AS3452" s="17"/>
      <c r="AT3452" s="17"/>
      <c r="AU3452" s="17"/>
      <c r="AV3452" s="17"/>
      <c r="AW3452" s="17"/>
      <c r="AX3452" s="17"/>
      <c r="AY3452" s="17"/>
      <c r="AZ3452" s="17"/>
      <c r="BA3452" s="17"/>
      <c r="BB3452" s="17"/>
      <c r="BC3452" s="17"/>
      <c r="BD3452" s="17"/>
      <c r="BE3452" s="17"/>
      <c r="BF3452" s="17"/>
      <c r="BG3452" s="17"/>
      <c r="BH3452" s="17"/>
    </row>
    <row r="3453" spans="2:60" x14ac:dyDescent="0.2">
      <c r="B3453" s="1" t="s">
        <v>0</v>
      </c>
      <c r="C3453" s="1" t="str">
        <f t="shared" si="362"/>
        <v>CB12</v>
      </c>
      <c r="D3453" s="1" t="s">
        <v>6921</v>
      </c>
      <c r="E3453" s="1" t="s">
        <v>5495</v>
      </c>
      <c r="F3453" s="14" t="str">
        <f t="shared" si="360"/>
        <v>CB12-11003-A | bikini deportivo tul dama ; talla-l color: negro -&gt; negro-negro</v>
      </c>
      <c r="G3453" s="14" t="str">
        <f t="shared" si="363"/>
        <v>{"estampado_1":"negro","estampado_2":"na"}</v>
      </c>
      <c r="H3453" s="14" t="s">
        <v>1</v>
      </c>
      <c r="I3453" s="14" t="s">
        <v>622</v>
      </c>
      <c r="J3453" s="1" t="s">
        <v>10</v>
      </c>
      <c r="K3453" s="14" t="s">
        <v>3</v>
      </c>
      <c r="L3453" s="14" t="s">
        <v>4</v>
      </c>
      <c r="M3453" s="14" t="s">
        <v>5</v>
      </c>
      <c r="N3453" s="1" t="s">
        <v>6945</v>
      </c>
      <c r="O3453" s="1" t="s">
        <v>1296</v>
      </c>
      <c r="P3453" s="1" t="s">
        <v>4666</v>
      </c>
      <c r="Q3453" s="1" t="s">
        <v>5366</v>
      </c>
      <c r="R3453" s="1" t="str">
        <f t="shared" si="361"/>
        <v>CB12-11003 | bikini deportivo tul dama ; talla-l color: negro-negro</v>
      </c>
      <c r="S3453" s="1" t="s">
        <v>5456</v>
      </c>
      <c r="T3453" s="18" t="s">
        <v>1407</v>
      </c>
      <c r="U3453" s="19" t="str">
        <f t="shared" si="358"/>
        <v>('producto_terminado','CB12','CB12-11003-A','bikini deportivo tul dama','CB12-11003-A | bikini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negro-negro','{"estampado_1":"negro","estampado_2":"na"}','{"spec":"na"}','{"precio_doc":74.84,"precio_unit":6.24,"precio_web":9,"precio_catalog":6.86,"precio_usd":1.92}','l','cocotfyma','unidad','activo','APT_E','negro','ruta5','CB12-11003','CB12-11003 | bikini deportivo tul dama ; talla-l color: negro-negro','negro-negro');</v>
      </c>
      <c r="V3453" s="19">
        <v>22312</v>
      </c>
      <c r="W3453" s="20" t="s">
        <v>4665</v>
      </c>
      <c r="X3453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('producto_terminado','CB12','CB12-11003-A','bikini deportivo tul dama','CB12-11003-A | bikini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negro-negro','{"estampado_1":"negro","estampado_2":"na"}','{"spec":"na"}','{"precio_doc":74.84,"precio_unit":6.24,"precio_web":9,"precio_catalog":6.86,"precio_usd":1.92}','l','cocotfyma','unidad','activo','APT_E','negro','ruta5','CB12-11003','CB12-11003 | bikini deportivo tul dama ; talla-l color: negro-negro','negro-negro');</v>
      </c>
      <c r="Y3453" s="17"/>
      <c r="Z3453" s="17"/>
      <c r="AA3453" s="17"/>
      <c r="AB3453" s="17"/>
      <c r="AC3453" s="17"/>
      <c r="AD3453" s="17"/>
      <c r="AE3453" s="17"/>
      <c r="AF3453" s="17"/>
      <c r="AG3453" s="17"/>
      <c r="AH3453" s="17"/>
      <c r="AI3453" s="17"/>
      <c r="AJ3453" s="17"/>
      <c r="AK3453" s="17"/>
      <c r="AL3453" s="17"/>
      <c r="AM3453" s="17"/>
      <c r="AN3453" s="17"/>
      <c r="AO3453" s="17"/>
      <c r="AP3453" s="17"/>
      <c r="AQ3453" s="17"/>
      <c r="AR3453" s="17"/>
      <c r="AS3453" s="17"/>
      <c r="AT3453" s="17"/>
      <c r="AU3453" s="17"/>
      <c r="AV3453" s="17"/>
      <c r="AW3453" s="17"/>
      <c r="AX3453" s="17"/>
      <c r="AY3453" s="17"/>
      <c r="AZ3453" s="17"/>
      <c r="BA3453" s="17"/>
      <c r="BB3453" s="17"/>
      <c r="BC3453" s="17"/>
      <c r="BD3453" s="17"/>
      <c r="BE3453" s="17"/>
      <c r="BF3453" s="17"/>
      <c r="BG3453" s="17"/>
      <c r="BH3453" s="17"/>
    </row>
    <row r="3454" spans="2:60" x14ac:dyDescent="0.2">
      <c r="B3454" s="1" t="s">
        <v>0</v>
      </c>
      <c r="C3454" s="1" t="str">
        <f t="shared" si="362"/>
        <v>CB12</v>
      </c>
      <c r="D3454" s="1" t="s">
        <v>6922</v>
      </c>
      <c r="E3454" s="1" t="s">
        <v>5495</v>
      </c>
      <c r="F3454" s="14" t="str">
        <f t="shared" si="360"/>
        <v>CB12-11003-B | bikini deportivo tul dama ; talla-l color: negro -&gt; negro-negro</v>
      </c>
      <c r="G3454" s="14" t="str">
        <f t="shared" si="363"/>
        <v>{"estampado_1":"negro","estampado_2":"na"}</v>
      </c>
      <c r="H3454" s="14" t="s">
        <v>1</v>
      </c>
      <c r="I3454" s="14" t="s">
        <v>622</v>
      </c>
      <c r="J3454" s="1" t="s">
        <v>10</v>
      </c>
      <c r="K3454" s="14" t="s">
        <v>3</v>
      </c>
      <c r="L3454" s="14" t="s">
        <v>4</v>
      </c>
      <c r="M3454" s="14" t="s">
        <v>5</v>
      </c>
      <c r="N3454" s="1" t="s">
        <v>6945</v>
      </c>
      <c r="O3454" s="1" t="s">
        <v>1296</v>
      </c>
      <c r="P3454" s="1" t="s">
        <v>4666</v>
      </c>
      <c r="Q3454" s="1" t="s">
        <v>5366</v>
      </c>
      <c r="R3454" s="1" t="str">
        <f t="shared" si="361"/>
        <v>CB12-11003 | bikini deportivo tul dama ; talla-l color: negro-negro</v>
      </c>
      <c r="S3454" s="1" t="s">
        <v>5456</v>
      </c>
      <c r="T3454" s="18" t="s">
        <v>1407</v>
      </c>
      <c r="U3454" s="19" t="str">
        <f t="shared" si="358"/>
        <v>('producto_terminado','CB12','CB12-11003-B','bikini deportivo tul dama','CB12-11003-B | bikini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negro-negro','{"estampado_1":"negro","estampado_2":"na"}','{"spec":"na"}','{"precio_doc":74.84,"precio_unit":6.24,"precio_web":9,"precio_catalog":6.86,"precio_usd":1.92}','l','cocotfyma','unidad','activo','APT_E','negro','ruta5','CB12-11003','CB12-11003 | bikini deportivo tul dama ; talla-l color: negro-negro','negro-negro');</v>
      </c>
      <c r="V3454" s="19">
        <v>22313</v>
      </c>
      <c r="W3454" s="20" t="s">
        <v>4665</v>
      </c>
      <c r="X3454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('producto_terminado','CB12','CB12-11003-B','bikini deportivo tul dama','CB12-11003-B | bikini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negro-negro','{"estampado_1":"negro","estampado_2":"na"}','{"spec":"na"}','{"precio_doc":74.84,"precio_unit":6.24,"precio_web":9,"precio_catalog":6.86,"precio_usd":1.92}','l','cocotfyma','unidad','activo','APT_E','negro','ruta5','CB12-11003','CB12-11003 | bikini deportivo tul dama ; talla-l color: negro-negro','negro-negro');</v>
      </c>
      <c r="Y3454" s="17"/>
      <c r="Z3454" s="17"/>
      <c r="AA3454" s="17"/>
      <c r="AB3454" s="17"/>
      <c r="AC3454" s="17"/>
      <c r="AD3454" s="17"/>
      <c r="AE3454" s="17"/>
      <c r="AF3454" s="17"/>
      <c r="AG3454" s="17"/>
      <c r="AH3454" s="17"/>
      <c r="AI3454" s="17"/>
      <c r="AJ3454" s="17"/>
      <c r="AK3454" s="17"/>
      <c r="AL3454" s="17"/>
      <c r="AM3454" s="17"/>
      <c r="AN3454" s="17"/>
      <c r="AO3454" s="17"/>
      <c r="AP3454" s="17"/>
      <c r="AQ3454" s="17"/>
      <c r="AR3454" s="17"/>
      <c r="AS3454" s="17"/>
      <c r="AT3454" s="17"/>
      <c r="AU3454" s="17"/>
      <c r="AV3454" s="17"/>
      <c r="AW3454" s="17"/>
      <c r="AX3454" s="17"/>
      <c r="AY3454" s="17"/>
      <c r="AZ3454" s="17"/>
      <c r="BA3454" s="17"/>
      <c r="BB3454" s="17"/>
      <c r="BC3454" s="17"/>
      <c r="BD3454" s="17"/>
      <c r="BE3454" s="17"/>
      <c r="BF3454" s="17"/>
      <c r="BG3454" s="17"/>
      <c r="BH3454" s="17"/>
    </row>
    <row r="3455" spans="2:60" x14ac:dyDescent="0.2">
      <c r="B3455" s="1" t="s">
        <v>0</v>
      </c>
      <c r="C3455" s="1" t="str">
        <f t="shared" si="362"/>
        <v>CB12</v>
      </c>
      <c r="D3455" s="1" t="s">
        <v>6923</v>
      </c>
      <c r="E3455" s="1" t="s">
        <v>5495</v>
      </c>
      <c r="F3455" s="14" t="str">
        <f t="shared" si="360"/>
        <v>CB12-09004-A | bikini deportivo tul dama ; talla-s color: melange -&gt; melange-melange</v>
      </c>
      <c r="G3455" s="14" t="str">
        <f t="shared" si="363"/>
        <v>{"estampado_1":"melange","estampado_2":"na"}</v>
      </c>
      <c r="H3455" s="14" t="s">
        <v>1</v>
      </c>
      <c r="I3455" s="14" t="s">
        <v>622</v>
      </c>
      <c r="J3455" s="1" t="s">
        <v>8</v>
      </c>
      <c r="K3455" s="14" t="s">
        <v>3</v>
      </c>
      <c r="L3455" s="14" t="s">
        <v>4</v>
      </c>
      <c r="M3455" s="14" t="s">
        <v>5</v>
      </c>
      <c r="N3455" s="1" t="s">
        <v>6945</v>
      </c>
      <c r="O3455" s="1" t="s">
        <v>1299</v>
      </c>
      <c r="P3455" s="1" t="s">
        <v>4666</v>
      </c>
      <c r="Q3455" s="1" t="s">
        <v>5367</v>
      </c>
      <c r="R3455" s="1" t="str">
        <f t="shared" si="361"/>
        <v>CB12-09004 | bikini deportivo tul dama ; talla-s color: melange-melange</v>
      </c>
      <c r="S3455" s="1" t="s">
        <v>5468</v>
      </c>
      <c r="T3455" s="18" t="s">
        <v>1407</v>
      </c>
      <c r="U3455" s="19" t="str">
        <f t="shared" si="358"/>
        <v>('producto_terminado','CB12','CB12-09004-A','bikini deportivo tul dama','CB12-09004-A | bikini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melange-melange','{"estampado_1":"melange","estampado_2":"na"}','{"spec":"na"}','{"precio_doc":74.84,"precio_unit":6.24,"precio_web":9,"precio_catalog":6.86,"precio_usd":1.92}','s','cocotfyma','unidad','activo','APT_E','melange','ruta5','CB12-09004','CB12-09004 | bikini deportivo tul dama ; talla-s color: melange-melange','melange-melange');</v>
      </c>
      <c r="V3455" s="19">
        <v>22314</v>
      </c>
      <c r="W3455" s="20" t="s">
        <v>4665</v>
      </c>
      <c r="X3455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('producto_terminado','CB12','CB12-09004-A','bikini deportivo tul dama','CB12-09004-A | bikini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melange-melange','{"estampado_1":"melange","estampado_2":"na"}','{"spec":"na"}','{"precio_doc":74.84,"precio_unit":6.24,"precio_web":9,"precio_catalog":6.86,"precio_usd":1.92}','s','cocotfyma','unidad','activo','APT_E','melange','ruta5','CB12-09004','CB12-09004 | bikini deportivo tul dama ; talla-s color: melange-melange','melange-melange');</v>
      </c>
      <c r="Y3455" s="17"/>
      <c r="Z3455" s="17"/>
      <c r="AA3455" s="17"/>
      <c r="AB3455" s="17"/>
      <c r="AC3455" s="17"/>
      <c r="AD3455" s="17"/>
      <c r="AE3455" s="17"/>
      <c r="AF3455" s="17"/>
      <c r="AG3455" s="17"/>
      <c r="AH3455" s="17"/>
      <c r="AI3455" s="17"/>
      <c r="AJ3455" s="17"/>
      <c r="AK3455" s="17"/>
      <c r="AL3455" s="17"/>
      <c r="AM3455" s="17"/>
      <c r="AN3455" s="17"/>
      <c r="AO3455" s="17"/>
      <c r="AP3455" s="17"/>
      <c r="AQ3455" s="17"/>
      <c r="AR3455" s="17"/>
      <c r="AS3455" s="17"/>
      <c r="AT3455" s="17"/>
      <c r="AU3455" s="17"/>
      <c r="AV3455" s="17"/>
      <c r="AW3455" s="17"/>
      <c r="AX3455" s="17"/>
      <c r="AY3455" s="17"/>
      <c r="AZ3455" s="17"/>
      <c r="BA3455" s="17"/>
      <c r="BB3455" s="17"/>
      <c r="BC3455" s="17"/>
      <c r="BD3455" s="17"/>
      <c r="BE3455" s="17"/>
      <c r="BF3455" s="17"/>
      <c r="BG3455" s="17"/>
      <c r="BH3455" s="17"/>
    </row>
    <row r="3456" spans="2:60" x14ac:dyDescent="0.2">
      <c r="B3456" s="1" t="s">
        <v>0</v>
      </c>
      <c r="C3456" s="1" t="str">
        <f t="shared" si="362"/>
        <v>CB12</v>
      </c>
      <c r="D3456" s="1" t="s">
        <v>6924</v>
      </c>
      <c r="E3456" s="1" t="s">
        <v>5495</v>
      </c>
      <c r="F3456" s="14" t="str">
        <f t="shared" si="360"/>
        <v>CB12-09004-B | bikini deportivo tul dama ; talla-s color: melange -&gt; melange-melange</v>
      </c>
      <c r="G3456" s="14" t="str">
        <f t="shared" si="363"/>
        <v>{"estampado_1":"melange","estampado_2":"na"}</v>
      </c>
      <c r="H3456" s="14" t="s">
        <v>1</v>
      </c>
      <c r="I3456" s="14" t="s">
        <v>622</v>
      </c>
      <c r="J3456" s="1" t="s">
        <v>8</v>
      </c>
      <c r="K3456" s="14" t="s">
        <v>3</v>
      </c>
      <c r="L3456" s="14" t="s">
        <v>4</v>
      </c>
      <c r="M3456" s="14" t="s">
        <v>5</v>
      </c>
      <c r="N3456" s="1" t="s">
        <v>6945</v>
      </c>
      <c r="O3456" s="1" t="s">
        <v>1299</v>
      </c>
      <c r="P3456" s="1" t="s">
        <v>4666</v>
      </c>
      <c r="Q3456" s="1" t="s">
        <v>5367</v>
      </c>
      <c r="R3456" s="1" t="str">
        <f t="shared" si="361"/>
        <v>CB12-09004 | bikini deportivo tul dama ; talla-s color: melange-melange</v>
      </c>
      <c r="S3456" s="1" t="s">
        <v>5468</v>
      </c>
      <c r="T3456" s="18" t="s">
        <v>1407</v>
      </c>
      <c r="U3456" s="19" t="str">
        <f t="shared" si="358"/>
        <v>('producto_terminado','CB12','CB12-09004-B','bikini deportivo tul dama','CB12-09004-B | bikini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melange-melange','{"estampado_1":"melange","estampado_2":"na"}','{"spec":"na"}','{"precio_doc":74.84,"precio_unit":6.24,"precio_web":9,"precio_catalog":6.86,"precio_usd":1.92}','s','cocotfyma','unidad','activo','APT_E','melange','ruta5','CB12-09004','CB12-09004 | bikini deportivo tul dama ; talla-s color: melange-melange','melange-melange');</v>
      </c>
      <c r="V3456" s="19">
        <v>22315</v>
      </c>
      <c r="W3456" s="20" t="s">
        <v>4665</v>
      </c>
      <c r="X3456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('producto_terminado','CB12','CB12-09004-B','bikini deportivo tul dama','CB12-09004-B | bikini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melange-melange','{"estampado_1":"melange","estampado_2":"na"}','{"spec":"na"}','{"precio_doc":74.84,"precio_unit":6.24,"precio_web":9,"precio_catalog":6.86,"precio_usd":1.92}','s','cocotfyma','unidad','activo','APT_E','melange','ruta5','CB12-09004','CB12-09004 | bikini deportivo tul dama ; talla-s color: melange-melange','melange-melange');</v>
      </c>
      <c r="Y3456" s="17"/>
      <c r="Z3456" s="17"/>
      <c r="AA3456" s="17"/>
      <c r="AB3456" s="17"/>
      <c r="AC3456" s="17"/>
      <c r="AD3456" s="17"/>
      <c r="AE3456" s="17"/>
      <c r="AF3456" s="17"/>
      <c r="AG3456" s="17"/>
      <c r="AH3456" s="17"/>
      <c r="AI3456" s="17"/>
      <c r="AJ3456" s="17"/>
      <c r="AK3456" s="17"/>
      <c r="AL3456" s="17"/>
      <c r="AM3456" s="17"/>
      <c r="AN3456" s="17"/>
      <c r="AO3456" s="17"/>
      <c r="AP3456" s="17"/>
      <c r="AQ3456" s="17"/>
      <c r="AR3456" s="17"/>
      <c r="AS3456" s="17"/>
      <c r="AT3456" s="17"/>
      <c r="AU3456" s="17"/>
      <c r="AV3456" s="17"/>
      <c r="AW3456" s="17"/>
      <c r="AX3456" s="17"/>
      <c r="AY3456" s="17"/>
      <c r="AZ3456" s="17"/>
      <c r="BA3456" s="17"/>
      <c r="BB3456" s="17"/>
      <c r="BC3456" s="17"/>
      <c r="BD3456" s="17"/>
      <c r="BE3456" s="17"/>
      <c r="BF3456" s="17"/>
      <c r="BG3456" s="17"/>
      <c r="BH3456" s="17"/>
    </row>
    <row r="3457" spans="2:60" x14ac:dyDescent="0.2">
      <c r="B3457" s="1" t="s">
        <v>0</v>
      </c>
      <c r="C3457" s="1" t="str">
        <f t="shared" si="362"/>
        <v>CB12</v>
      </c>
      <c r="D3457" s="1" t="s">
        <v>6925</v>
      </c>
      <c r="E3457" s="1" t="s">
        <v>5495</v>
      </c>
      <c r="F3457" s="14" t="str">
        <f t="shared" si="360"/>
        <v>CB12-10004-A | bikini deportivo tul dama ; talla-m color: melange -&gt; melange-melange</v>
      </c>
      <c r="G3457" s="14" t="str">
        <f t="shared" si="363"/>
        <v>{"estampado_1":"melange","estampado_2":"na"}</v>
      </c>
      <c r="H3457" s="14" t="s">
        <v>1</v>
      </c>
      <c r="I3457" s="14" t="s">
        <v>622</v>
      </c>
      <c r="J3457" s="1" t="s">
        <v>9</v>
      </c>
      <c r="K3457" s="14" t="s">
        <v>3</v>
      </c>
      <c r="L3457" s="14" t="s">
        <v>4</v>
      </c>
      <c r="M3457" s="14" t="s">
        <v>5</v>
      </c>
      <c r="N3457" s="1" t="s">
        <v>6945</v>
      </c>
      <c r="O3457" s="1" t="s">
        <v>1299</v>
      </c>
      <c r="P3457" s="1" t="s">
        <v>4666</v>
      </c>
      <c r="Q3457" s="1" t="s">
        <v>5368</v>
      </c>
      <c r="R3457" s="1" t="str">
        <f t="shared" si="361"/>
        <v>CB12-10004 | bikini deportivo tul dama ; talla-m color: melange-melange</v>
      </c>
      <c r="S3457" s="1" t="s">
        <v>5468</v>
      </c>
      <c r="T3457" s="18" t="s">
        <v>1407</v>
      </c>
      <c r="U3457" s="19" t="str">
        <f t="shared" si="358"/>
        <v>('producto_terminado','CB12','CB12-10004-A','bikini deportivo tul dama','CB12-10004-A | bikini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melange-melange','{"estampado_1":"melange","estampado_2":"na"}','{"spec":"na"}','{"precio_doc":74.84,"precio_unit":6.24,"precio_web":9,"precio_catalog":6.86,"precio_usd":1.92}','m','cocotfyma','unidad','activo','APT_E','melange','ruta5','CB12-10004','CB12-10004 | bikini deportivo tul dama ; talla-m color: melange-melange','melange-melange');</v>
      </c>
      <c r="V3457" s="19">
        <v>22316</v>
      </c>
      <c r="W3457" s="20" t="s">
        <v>4665</v>
      </c>
      <c r="X3457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('producto_terminado','CB12','CB12-10004-A','bikini deportivo tul dama','CB12-10004-A | bikini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melange-melange','{"estampado_1":"melange","estampado_2":"na"}','{"spec":"na"}','{"precio_doc":74.84,"precio_unit":6.24,"precio_web":9,"precio_catalog":6.86,"precio_usd":1.92}','m','cocotfyma','unidad','activo','APT_E','melange','ruta5','CB12-10004','CB12-10004 | bikini deportivo tul dama ; talla-m color: melange-melange','melange-melange');</v>
      </c>
      <c r="Y3457" s="17"/>
      <c r="Z3457" s="17"/>
      <c r="AA3457" s="17"/>
      <c r="AB3457" s="17"/>
      <c r="AC3457" s="17"/>
      <c r="AD3457" s="17"/>
      <c r="AE3457" s="17"/>
      <c r="AF3457" s="17"/>
      <c r="AG3457" s="17"/>
      <c r="AH3457" s="17"/>
      <c r="AI3457" s="17"/>
      <c r="AJ3457" s="17"/>
      <c r="AK3457" s="17"/>
      <c r="AL3457" s="17"/>
      <c r="AM3457" s="17"/>
      <c r="AN3457" s="17"/>
      <c r="AO3457" s="17"/>
      <c r="AP3457" s="17"/>
      <c r="AQ3457" s="17"/>
      <c r="AR3457" s="17"/>
      <c r="AS3457" s="17"/>
      <c r="AT3457" s="17"/>
      <c r="AU3457" s="17"/>
      <c r="AV3457" s="17"/>
      <c r="AW3457" s="17"/>
      <c r="AX3457" s="17"/>
      <c r="AY3457" s="17"/>
      <c r="AZ3457" s="17"/>
      <c r="BA3457" s="17"/>
      <c r="BB3457" s="17"/>
      <c r="BC3457" s="17"/>
      <c r="BD3457" s="17"/>
      <c r="BE3457" s="17"/>
      <c r="BF3457" s="17"/>
      <c r="BG3457" s="17"/>
      <c r="BH3457" s="17"/>
    </row>
    <row r="3458" spans="2:60" x14ac:dyDescent="0.2">
      <c r="B3458" s="1" t="s">
        <v>0</v>
      </c>
      <c r="C3458" s="1" t="str">
        <f t="shared" si="362"/>
        <v>CB12</v>
      </c>
      <c r="D3458" s="1" t="s">
        <v>6926</v>
      </c>
      <c r="E3458" s="1" t="s">
        <v>5495</v>
      </c>
      <c r="F3458" s="14" t="str">
        <f t="shared" si="360"/>
        <v>CB12-10004-B | bikini deportivo tul dama ; talla-m color: melange -&gt; melange-melange</v>
      </c>
      <c r="G3458" s="14" t="str">
        <f t="shared" si="363"/>
        <v>{"estampado_1":"melange","estampado_2":"na"}</v>
      </c>
      <c r="H3458" s="14" t="s">
        <v>1</v>
      </c>
      <c r="I3458" s="14" t="s">
        <v>622</v>
      </c>
      <c r="J3458" s="1" t="s">
        <v>9</v>
      </c>
      <c r="K3458" s="14" t="s">
        <v>3</v>
      </c>
      <c r="L3458" s="14" t="s">
        <v>4</v>
      </c>
      <c r="M3458" s="14" t="s">
        <v>5</v>
      </c>
      <c r="N3458" s="1" t="s">
        <v>6945</v>
      </c>
      <c r="O3458" s="1" t="s">
        <v>1299</v>
      </c>
      <c r="P3458" s="1" t="s">
        <v>4666</v>
      </c>
      <c r="Q3458" s="1" t="s">
        <v>5368</v>
      </c>
      <c r="R3458" s="1" t="str">
        <f t="shared" si="361"/>
        <v>CB12-10004 | bikini deportivo tul dama ; talla-m color: melange-melange</v>
      </c>
      <c r="S3458" s="1" t="s">
        <v>5468</v>
      </c>
      <c r="T3458" s="18" t="s">
        <v>1407</v>
      </c>
      <c r="U3458" s="19" t="str">
        <f t="shared" si="358"/>
        <v>('producto_terminado','CB12','CB12-10004-B','bikini deportivo tul dama','CB12-10004-B | bikini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melange-melange','{"estampado_1":"melange","estampado_2":"na"}','{"spec":"na"}','{"precio_doc":74.84,"precio_unit":6.24,"precio_web":9,"precio_catalog":6.86,"precio_usd":1.92}','m','cocotfyma','unidad','activo','APT_E','melange','ruta5','CB12-10004','CB12-10004 | bikini deportivo tul dama ; talla-m color: melange-melange','melange-melange');</v>
      </c>
      <c r="V3458" s="19">
        <v>22317</v>
      </c>
      <c r="W3458" s="20" t="s">
        <v>4665</v>
      </c>
      <c r="X3458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('producto_terminado','CB12','CB12-10004-B','bikini deportivo tul dama','CB12-10004-B | bikini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melange-melange','{"estampado_1":"melange","estampado_2":"na"}','{"spec":"na"}','{"precio_doc":74.84,"precio_unit":6.24,"precio_web":9,"precio_catalog":6.86,"precio_usd":1.92}','m','cocotfyma','unidad','activo','APT_E','melange','ruta5','CB12-10004','CB12-10004 | bikini deportivo tul dama ; talla-m color: melange-melange','melange-melange');</v>
      </c>
      <c r="Y3458" s="17"/>
      <c r="Z3458" s="17"/>
      <c r="AA3458" s="17"/>
      <c r="AB3458" s="17"/>
      <c r="AC3458" s="17"/>
      <c r="AD3458" s="17"/>
      <c r="AE3458" s="17"/>
      <c r="AF3458" s="17"/>
      <c r="AG3458" s="17"/>
      <c r="AH3458" s="17"/>
      <c r="AI3458" s="17"/>
      <c r="AJ3458" s="17"/>
      <c r="AK3458" s="17"/>
      <c r="AL3458" s="17"/>
      <c r="AM3458" s="17"/>
      <c r="AN3458" s="17"/>
      <c r="AO3458" s="17"/>
      <c r="AP3458" s="17"/>
      <c r="AQ3458" s="17"/>
      <c r="AR3458" s="17"/>
      <c r="AS3458" s="17"/>
      <c r="AT3458" s="17"/>
      <c r="AU3458" s="17"/>
      <c r="AV3458" s="17"/>
      <c r="AW3458" s="17"/>
      <c r="AX3458" s="17"/>
      <c r="AY3458" s="17"/>
      <c r="AZ3458" s="17"/>
      <c r="BA3458" s="17"/>
      <c r="BB3458" s="17"/>
      <c r="BC3458" s="17"/>
      <c r="BD3458" s="17"/>
      <c r="BE3458" s="17"/>
      <c r="BF3458" s="17"/>
      <c r="BG3458" s="17"/>
      <c r="BH3458" s="17"/>
    </row>
    <row r="3459" spans="2:60" x14ac:dyDescent="0.2">
      <c r="B3459" s="1" t="s">
        <v>0</v>
      </c>
      <c r="C3459" s="1" t="str">
        <f t="shared" si="362"/>
        <v>CB12</v>
      </c>
      <c r="D3459" s="1" t="s">
        <v>6927</v>
      </c>
      <c r="E3459" s="1" t="s">
        <v>5495</v>
      </c>
      <c r="F3459" s="14" t="str">
        <f t="shared" si="360"/>
        <v>CB12-11004-A | bikini deportivo tul dama ; talla-l color: melange -&gt; melange-melange</v>
      </c>
      <c r="G3459" s="14" t="str">
        <f t="shared" si="363"/>
        <v>{"estampado_1":"melange","estampado_2":"na"}</v>
      </c>
      <c r="H3459" s="14" t="s">
        <v>1</v>
      </c>
      <c r="I3459" s="14" t="s">
        <v>622</v>
      </c>
      <c r="J3459" s="1" t="s">
        <v>10</v>
      </c>
      <c r="K3459" s="14" t="s">
        <v>3</v>
      </c>
      <c r="L3459" s="14" t="s">
        <v>4</v>
      </c>
      <c r="M3459" s="14" t="s">
        <v>5</v>
      </c>
      <c r="N3459" s="1" t="s">
        <v>6945</v>
      </c>
      <c r="O3459" s="1" t="s">
        <v>1299</v>
      </c>
      <c r="P3459" s="1" t="s">
        <v>4666</v>
      </c>
      <c r="Q3459" s="1" t="s">
        <v>5369</v>
      </c>
      <c r="R3459" s="1" t="str">
        <f t="shared" si="361"/>
        <v>CB12-11004 | bikini deportivo tul dama ; talla-l color: melange-melange</v>
      </c>
      <c r="S3459" s="1" t="s">
        <v>5468</v>
      </c>
      <c r="T3459" s="18" t="s">
        <v>1407</v>
      </c>
      <c r="U3459" s="19" t="str">
        <f t="shared" si="358"/>
        <v>('producto_terminado','CB12','CB12-11004-A','bikini deportivo tul dama','CB12-11004-A | bikini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melange-melange','{"estampado_1":"melange","estampado_2":"na"}','{"spec":"na"}','{"precio_doc":74.84,"precio_unit":6.24,"precio_web":9,"precio_catalog":6.86,"precio_usd":1.92}','l','cocotfyma','unidad','activo','APT_E','melange','ruta5','CB12-11004','CB12-11004 | bikini deportivo tul dama ; talla-l color: melange-melange','melange-melange');</v>
      </c>
      <c r="V3459" s="19">
        <v>22318</v>
      </c>
      <c r="W3459" s="20" t="s">
        <v>4665</v>
      </c>
      <c r="X3459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('producto_terminado','CB12','CB12-11004-A','bikini deportivo tul dama','CB12-11004-A | bikini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melange-melange','{"estampado_1":"melange","estampado_2":"na"}','{"spec":"na"}','{"precio_doc":74.84,"precio_unit":6.24,"precio_web":9,"precio_catalog":6.86,"precio_usd":1.92}','l','cocotfyma','unidad','activo','APT_E','melange','ruta5','CB12-11004','CB12-11004 | bikini deportivo tul dama ; talla-l color: melange-melange','melange-melange');</v>
      </c>
      <c r="Y3459" s="17"/>
      <c r="Z3459" s="17"/>
      <c r="AA3459" s="17"/>
      <c r="AB3459" s="17"/>
      <c r="AC3459" s="17"/>
      <c r="AD3459" s="17"/>
      <c r="AE3459" s="17"/>
      <c r="AF3459" s="17"/>
      <c r="AG3459" s="17"/>
      <c r="AH3459" s="17"/>
      <c r="AI3459" s="17"/>
      <c r="AJ3459" s="17"/>
      <c r="AK3459" s="17"/>
      <c r="AL3459" s="17"/>
      <c r="AM3459" s="17"/>
      <c r="AN3459" s="17"/>
      <c r="AO3459" s="17"/>
      <c r="AP3459" s="17"/>
      <c r="AQ3459" s="17"/>
      <c r="AR3459" s="17"/>
      <c r="AS3459" s="17"/>
      <c r="AT3459" s="17"/>
      <c r="AU3459" s="17"/>
      <c r="AV3459" s="17"/>
      <c r="AW3459" s="17"/>
      <c r="AX3459" s="17"/>
      <c r="AY3459" s="17"/>
      <c r="AZ3459" s="17"/>
      <c r="BA3459" s="17"/>
      <c r="BB3459" s="17"/>
      <c r="BC3459" s="17"/>
      <c r="BD3459" s="17"/>
      <c r="BE3459" s="17"/>
      <c r="BF3459" s="17"/>
      <c r="BG3459" s="17"/>
      <c r="BH3459" s="17"/>
    </row>
    <row r="3460" spans="2:60" x14ac:dyDescent="0.2">
      <c r="B3460" s="1" t="s">
        <v>0</v>
      </c>
      <c r="C3460" s="1" t="str">
        <f t="shared" si="362"/>
        <v>CB12</v>
      </c>
      <c r="D3460" s="1" t="s">
        <v>6928</v>
      </c>
      <c r="E3460" s="1" t="s">
        <v>5495</v>
      </c>
      <c r="F3460" s="14" t="str">
        <f t="shared" si="360"/>
        <v>CB12-11004-B | bikini deportivo tul dama ; talla-l color: melange -&gt; melange-melange</v>
      </c>
      <c r="G3460" s="14" t="str">
        <f t="shared" si="363"/>
        <v>{"estampado_1":"melange","estampado_2":"na"}</v>
      </c>
      <c r="H3460" s="14" t="s">
        <v>1</v>
      </c>
      <c r="I3460" s="14" t="s">
        <v>622</v>
      </c>
      <c r="J3460" s="1" t="s">
        <v>10</v>
      </c>
      <c r="K3460" s="14" t="s">
        <v>3</v>
      </c>
      <c r="L3460" s="14" t="s">
        <v>4</v>
      </c>
      <c r="M3460" s="14" t="s">
        <v>5</v>
      </c>
      <c r="N3460" s="1" t="s">
        <v>6945</v>
      </c>
      <c r="O3460" s="1" t="s">
        <v>1299</v>
      </c>
      <c r="P3460" s="1" t="s">
        <v>4666</v>
      </c>
      <c r="Q3460" s="1" t="s">
        <v>5369</v>
      </c>
      <c r="R3460" s="1" t="str">
        <f t="shared" si="361"/>
        <v>CB12-11004 | bikini deportivo tul dama ; talla-l color: melange-melange</v>
      </c>
      <c r="S3460" s="1" t="s">
        <v>5468</v>
      </c>
      <c r="T3460" s="18" t="s">
        <v>1407</v>
      </c>
      <c r="U3460" s="19" t="str">
        <f t="shared" si="358"/>
        <v>('producto_terminado','CB12','CB12-11004-B','bikini deportivo tul dama','CB12-11004-B | bikini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melange-melange','{"estampado_1":"melange","estampado_2":"na"}','{"spec":"na"}','{"precio_doc":74.84,"precio_unit":6.24,"precio_web":9,"precio_catalog":6.86,"precio_usd":1.92}','l','cocotfyma','unidad','activo','APT_E','melange','ruta5','CB12-11004','CB12-11004 | bikini deportivo tul dama ; talla-l color: melange-melange','melange-melange');</v>
      </c>
      <c r="V3460" s="19">
        <v>22319</v>
      </c>
      <c r="W3460" s="20" t="s">
        <v>4665</v>
      </c>
      <c r="X3460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('producto_terminado','CB12','CB12-11004-B','bikini deportivo tul dama','CB12-11004-B | bikini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melange-melange','{"estampado_1":"melange","estampado_2":"na"}','{"spec":"na"}','{"precio_doc":74.84,"precio_unit":6.24,"precio_web":9,"precio_catalog":6.86,"precio_usd":1.92}','l','cocotfyma','unidad','activo','APT_E','melange','ruta5','CB12-11004','CB12-11004 | bikini deportivo tul dama ; talla-l color: melange-melange','melange-melange');</v>
      </c>
      <c r="Y3460" s="17"/>
      <c r="Z3460" s="17"/>
      <c r="AA3460" s="17"/>
      <c r="AB3460" s="17"/>
      <c r="AC3460" s="17"/>
      <c r="AD3460" s="17"/>
      <c r="AE3460" s="17"/>
      <c r="AF3460" s="17"/>
      <c r="AG3460" s="17"/>
      <c r="AH3460" s="17"/>
      <c r="AI3460" s="17"/>
      <c r="AJ3460" s="17"/>
      <c r="AK3460" s="17"/>
      <c r="AL3460" s="17"/>
      <c r="AM3460" s="17"/>
      <c r="AN3460" s="17"/>
      <c r="AO3460" s="17"/>
      <c r="AP3460" s="17"/>
      <c r="AQ3460" s="17"/>
      <c r="AR3460" s="17"/>
      <c r="AS3460" s="17"/>
      <c r="AT3460" s="17"/>
      <c r="AU3460" s="17"/>
      <c r="AV3460" s="17"/>
      <c r="AW3460" s="17"/>
      <c r="AX3460" s="17"/>
      <c r="AY3460" s="17"/>
      <c r="AZ3460" s="17"/>
      <c r="BA3460" s="17"/>
      <c r="BB3460" s="17"/>
      <c r="BC3460" s="17"/>
      <c r="BD3460" s="17"/>
      <c r="BE3460" s="17"/>
      <c r="BF3460" s="17"/>
      <c r="BG3460" s="17"/>
      <c r="BH3460" s="17"/>
    </row>
    <row r="3461" spans="2:60" x14ac:dyDescent="0.2">
      <c r="B3461" s="1" t="s">
        <v>0</v>
      </c>
      <c r="C3461" s="1" t="str">
        <f t="shared" si="362"/>
        <v>CFBD2</v>
      </c>
      <c r="D3461" s="1" t="s">
        <v>6929</v>
      </c>
      <c r="E3461" s="1" t="s">
        <v>5496</v>
      </c>
      <c r="F3461" s="14" t="str">
        <f t="shared" si="360"/>
        <v>CFBD2-18001-A | top banca encaje dama ; talla-unica color: fucsia -&gt; fucsia-fucsia brocado</v>
      </c>
      <c r="G3461" s="14" t="str">
        <f t="shared" si="363"/>
        <v>{"estampado_1":"fucsia","estampado_2":"na"}</v>
      </c>
      <c r="H3461" s="14" t="s">
        <v>1</v>
      </c>
      <c r="I3461" s="14" t="s">
        <v>622</v>
      </c>
      <c r="J3461" s="1" t="s">
        <v>1158</v>
      </c>
      <c r="K3461" s="14" t="s">
        <v>3</v>
      </c>
      <c r="L3461" s="14" t="s">
        <v>4</v>
      </c>
      <c r="M3461" s="14" t="s">
        <v>5</v>
      </c>
      <c r="N3461" s="1" t="s">
        <v>6945</v>
      </c>
      <c r="O3461" s="1" t="s">
        <v>1289</v>
      </c>
      <c r="P3461" s="1" t="s">
        <v>4666</v>
      </c>
      <c r="Q3461" s="1" t="s">
        <v>5370</v>
      </c>
      <c r="R3461" s="1" t="str">
        <f t="shared" si="361"/>
        <v>CFBD2-18001 | top banca encaje dama ; talla-unica color: fucsia-fucsia brocado</v>
      </c>
      <c r="S3461" s="1" t="s">
        <v>5478</v>
      </c>
      <c r="T3461" s="18" t="s">
        <v>1407</v>
      </c>
      <c r="U3461" s="19" t="str">
        <f t="shared" si="358"/>
        <v>('producto_terminado','CFBD2','CFBD2-18001-A','top banca encaje dama','CFBD2-18001-A | top banca encaje dama ; talla-unica color: fucsia -&gt; fucsia-fucsia brocado','{"estampado_1":"fucsia","estampado_2":"na"}','{"spec":"na"}','{"precio_doc":74.84,"precio_unit":6.24,"precio_web":9,"precio_catalog":6.86,"precio_usd":1.92}','unica','cocotfyma','unidad','activo','APT_E','fucsia','ruta5','CFBD2-18001','CFBD2-18001 | top banca encaje dama ; talla-unica color: fucsia-fucsia brocado','fucsia-fucsia brocado');</v>
      </c>
      <c r="V3461" s="19">
        <v>22320</v>
      </c>
      <c r="W3461" s="20" t="s">
        <v>4665</v>
      </c>
      <c r="X3461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('producto_terminado','CFBD2','CFBD2-18001-A','top banca encaje dama','CFBD2-18001-A | top banca encaje dama ; talla-unica color: fucsia -&gt; fucsia-fucsia brocado','{"estampado_1":"fucsia","estampado_2":"na"}','{"spec":"na"}','{"precio_doc":74.84,"precio_unit":6.24,"precio_web":9,"precio_catalog":6.86,"precio_usd":1.92}','unica','cocotfyma','unidad','activo','APT_E','fucsia','ruta5','CFBD2-18001','CFBD2-18001 | top banca encaje dama ; talla-unica color: fucsia-fucsia brocado','fucsia-fucsia brocado');</v>
      </c>
      <c r="Y3461" s="17"/>
      <c r="Z3461" s="17"/>
      <c r="AA3461" s="17"/>
      <c r="AB3461" s="17"/>
      <c r="AC3461" s="17"/>
      <c r="AD3461" s="17"/>
      <c r="AE3461" s="17"/>
      <c r="AF3461" s="17"/>
      <c r="AG3461" s="17"/>
      <c r="AH3461" s="17"/>
      <c r="AI3461" s="17"/>
      <c r="AJ3461" s="17"/>
      <c r="AK3461" s="17"/>
      <c r="AL3461" s="17"/>
      <c r="AM3461" s="17"/>
      <c r="AN3461" s="17"/>
      <c r="AO3461" s="17"/>
      <c r="AP3461" s="17"/>
      <c r="AQ3461" s="17"/>
      <c r="AR3461" s="17"/>
      <c r="AS3461" s="17"/>
      <c r="AT3461" s="17"/>
      <c r="AU3461" s="17"/>
      <c r="AV3461" s="17"/>
      <c r="AW3461" s="17"/>
      <c r="AX3461" s="17"/>
      <c r="AY3461" s="17"/>
      <c r="AZ3461" s="17"/>
      <c r="BA3461" s="17"/>
      <c r="BB3461" s="17"/>
      <c r="BC3461" s="17"/>
      <c r="BD3461" s="17"/>
      <c r="BE3461" s="17"/>
      <c r="BF3461" s="17"/>
      <c r="BG3461" s="17"/>
      <c r="BH3461" s="17"/>
    </row>
    <row r="3462" spans="2:60" x14ac:dyDescent="0.2">
      <c r="B3462" s="1" t="s">
        <v>0</v>
      </c>
      <c r="C3462" s="1" t="str">
        <f t="shared" si="362"/>
        <v>CFBD2</v>
      </c>
      <c r="D3462" s="1" t="s">
        <v>6930</v>
      </c>
      <c r="E3462" s="1" t="s">
        <v>5496</v>
      </c>
      <c r="F3462" s="14" t="str">
        <f t="shared" si="360"/>
        <v>CFBD2-18001-B | top banca encaje dama ; talla-unica color: fucsia brocado -&gt; fucsia-fucsia brocado</v>
      </c>
      <c r="G3462" s="14" t="str">
        <f t="shared" si="363"/>
        <v>{"estampado_1":"fucsia brocado","estampado_2":"na"}</v>
      </c>
      <c r="H3462" s="14" t="s">
        <v>1</v>
      </c>
      <c r="I3462" s="14" t="s">
        <v>622</v>
      </c>
      <c r="J3462" s="1" t="s">
        <v>1158</v>
      </c>
      <c r="K3462" s="14" t="s">
        <v>3</v>
      </c>
      <c r="L3462" s="14" t="s">
        <v>4</v>
      </c>
      <c r="M3462" s="14" t="s">
        <v>5</v>
      </c>
      <c r="N3462" s="1" t="s">
        <v>6945</v>
      </c>
      <c r="O3462" s="1" t="s">
        <v>2472</v>
      </c>
      <c r="P3462" s="1" t="s">
        <v>4666</v>
      </c>
      <c r="Q3462" s="1" t="s">
        <v>5370</v>
      </c>
      <c r="R3462" s="1" t="str">
        <f t="shared" si="361"/>
        <v>CFBD2-18001 | top banca encaje dama ; talla-unica color: fucsia-fucsia brocado</v>
      </c>
      <c r="S3462" s="1" t="s">
        <v>5478</v>
      </c>
      <c r="T3462" s="18" t="s">
        <v>1407</v>
      </c>
      <c r="U3462" s="19" t="str">
        <f t="shared" si="358"/>
        <v>('producto_terminado','CFBD2','CFBD2-18001-B','top banca encaje dama','CFBD2-18001-B | top banca encaje dama ; talla-unica color: fucsia brocado -&gt; fucsia-fucsia brocado','{"estampado_1":"fucsia brocado","estampado_2":"na"}','{"spec":"na"}','{"precio_doc":74.84,"precio_unit":6.24,"precio_web":9,"precio_catalog":6.86,"precio_usd":1.92}','unica','cocotfyma','unidad','activo','APT_E','fucsia brocado','ruta5','CFBD2-18001','CFBD2-18001 | top banca encaje dama ; talla-unica color: fucsia-fucsia brocado','fucsia-fucsia brocado');</v>
      </c>
      <c r="V3462" s="19">
        <v>22321</v>
      </c>
      <c r="W3462" s="20" t="s">
        <v>4665</v>
      </c>
      <c r="X3462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('producto_terminado','CFBD2','CFBD2-18001-B','top banca encaje dama','CFBD2-18001-B | top banca encaje dama ; talla-unica color: fucsia brocado -&gt; fucsia-fucsia brocado','{"estampado_1":"fucsia brocado","estampado_2":"na"}','{"spec":"na"}','{"precio_doc":74.84,"precio_unit":6.24,"precio_web":9,"precio_catalog":6.86,"precio_usd":1.92}','unica','cocotfyma','unidad','activo','APT_E','fucsia brocado','ruta5','CFBD2-18001','CFBD2-18001 | top banca encaje dama ; talla-unica color: fucsia-fucsia brocado','fucsia-fucsia brocado');</v>
      </c>
      <c r="Y3462" s="17"/>
      <c r="Z3462" s="17"/>
      <c r="AA3462" s="17"/>
      <c r="AB3462" s="17"/>
      <c r="AC3462" s="17"/>
      <c r="AD3462" s="17"/>
      <c r="AE3462" s="17"/>
      <c r="AF3462" s="17"/>
      <c r="AG3462" s="17"/>
      <c r="AH3462" s="17"/>
      <c r="AI3462" s="17"/>
      <c r="AJ3462" s="17"/>
      <c r="AK3462" s="17"/>
      <c r="AL3462" s="17"/>
      <c r="AM3462" s="17"/>
      <c r="AN3462" s="17"/>
      <c r="AO3462" s="17"/>
      <c r="AP3462" s="17"/>
      <c r="AQ3462" s="17"/>
      <c r="AR3462" s="17"/>
      <c r="AS3462" s="17"/>
      <c r="AT3462" s="17"/>
      <c r="AU3462" s="17"/>
      <c r="AV3462" s="17"/>
      <c r="AW3462" s="17"/>
      <c r="AX3462" s="17"/>
      <c r="AY3462" s="17"/>
      <c r="AZ3462" s="17"/>
      <c r="BA3462" s="17"/>
      <c r="BB3462" s="17"/>
      <c r="BC3462" s="17"/>
      <c r="BD3462" s="17"/>
      <c r="BE3462" s="17"/>
      <c r="BF3462" s="17"/>
      <c r="BG3462" s="17"/>
      <c r="BH3462" s="17"/>
    </row>
    <row r="3463" spans="2:60" x14ac:dyDescent="0.2">
      <c r="B3463" s="1" t="s">
        <v>0</v>
      </c>
      <c r="C3463" s="1" t="str">
        <f t="shared" si="362"/>
        <v>CFBD2</v>
      </c>
      <c r="D3463" s="1" t="s">
        <v>6931</v>
      </c>
      <c r="E3463" s="1" t="s">
        <v>5496</v>
      </c>
      <c r="F3463" s="14" t="str">
        <f t="shared" si="360"/>
        <v>CFBD2-09001-A | top banca encaje dama ; talla-s color: fucsia -&gt; fucsia-fucsia brocado</v>
      </c>
      <c r="G3463" s="14" t="str">
        <f t="shared" si="363"/>
        <v>{"estampado_1":"fucsia","estampado_2":"na"}</v>
      </c>
      <c r="H3463" s="14" t="s">
        <v>1</v>
      </c>
      <c r="I3463" s="14" t="s">
        <v>622</v>
      </c>
      <c r="J3463" s="1" t="s">
        <v>8</v>
      </c>
      <c r="K3463" s="14" t="s">
        <v>3</v>
      </c>
      <c r="L3463" s="14" t="s">
        <v>4</v>
      </c>
      <c r="M3463" s="14" t="s">
        <v>5</v>
      </c>
      <c r="N3463" s="1" t="s">
        <v>6945</v>
      </c>
      <c r="O3463" s="1" t="s">
        <v>1289</v>
      </c>
      <c r="P3463" s="1" t="s">
        <v>4666</v>
      </c>
      <c r="Q3463" s="1" t="s">
        <v>5371</v>
      </c>
      <c r="R3463" s="1" t="str">
        <f t="shared" si="361"/>
        <v>CFBD2-09001 | top banca encaje dama ; talla-s color: fucsia-fucsia brocado</v>
      </c>
      <c r="S3463" s="1" t="s">
        <v>5478</v>
      </c>
      <c r="T3463" s="18" t="s">
        <v>1407</v>
      </c>
      <c r="U3463" s="19" t="str">
        <f t="shared" si="358"/>
        <v>('producto_terminado','CFBD2','CFBD2-09001-A','top banca encaje dama','CFBD2-09001-A | top banca encaje dama ; talla-s color: fucsia -&gt; fucsia-fucsia brocado','{"estampado_1":"fucsia","estampado_2":"na"}','{"spec":"na"}','{"precio_doc":74.84,"precio_unit":6.24,"precio_web":9,"precio_catalog":6.86,"precio_usd":1.92}','s','cocotfyma','unidad','activo','APT_E','fucsia','ruta5','CFBD2-09001','CFBD2-09001 | top banca encaje dama ; talla-s color: fucsia-fucsia brocado','fucsia-fucsia brocado');</v>
      </c>
      <c r="V3463" s="19">
        <v>22322</v>
      </c>
      <c r="W3463" s="20" t="s">
        <v>4665</v>
      </c>
      <c r="X3463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('producto_terminado','CFBD2','CFBD2-09001-A','top banca encaje dama','CFBD2-09001-A | top banca encaje dama ; talla-s color: fucsia -&gt; fucsia-fucsia brocado','{"estampado_1":"fucsia","estampado_2":"na"}','{"spec":"na"}','{"precio_doc":74.84,"precio_unit":6.24,"precio_web":9,"precio_catalog":6.86,"precio_usd":1.92}','s','cocotfyma','unidad','activo','APT_E','fucsia','ruta5','CFBD2-09001','CFBD2-09001 | top banca encaje dama ; talla-s color: fucsia-fucsia brocado','fucsia-fucsia brocado');</v>
      </c>
      <c r="Y3463" s="17"/>
      <c r="Z3463" s="17"/>
      <c r="AA3463" s="17"/>
      <c r="AB3463" s="17"/>
      <c r="AC3463" s="17"/>
      <c r="AD3463" s="17"/>
      <c r="AE3463" s="17"/>
      <c r="AF3463" s="17"/>
      <c r="AG3463" s="17"/>
      <c r="AH3463" s="17"/>
      <c r="AI3463" s="17"/>
      <c r="AJ3463" s="17"/>
      <c r="AK3463" s="17"/>
      <c r="AL3463" s="17"/>
      <c r="AM3463" s="17"/>
      <c r="AN3463" s="17"/>
      <c r="AO3463" s="17"/>
      <c r="AP3463" s="17"/>
      <c r="AQ3463" s="17"/>
      <c r="AR3463" s="17"/>
      <c r="AS3463" s="17"/>
      <c r="AT3463" s="17"/>
      <c r="AU3463" s="17"/>
      <c r="AV3463" s="17"/>
      <c r="AW3463" s="17"/>
      <c r="AX3463" s="17"/>
      <c r="AY3463" s="17"/>
      <c r="AZ3463" s="17"/>
      <c r="BA3463" s="17"/>
      <c r="BB3463" s="17"/>
      <c r="BC3463" s="17"/>
      <c r="BD3463" s="17"/>
      <c r="BE3463" s="17"/>
      <c r="BF3463" s="17"/>
      <c r="BG3463" s="17"/>
      <c r="BH3463" s="17"/>
    </row>
    <row r="3464" spans="2:60" x14ac:dyDescent="0.2">
      <c r="B3464" s="1" t="s">
        <v>0</v>
      </c>
      <c r="C3464" s="1" t="str">
        <f t="shared" si="362"/>
        <v>CFBD2</v>
      </c>
      <c r="D3464" s="1" t="s">
        <v>6932</v>
      </c>
      <c r="E3464" s="1" t="s">
        <v>5496</v>
      </c>
      <c r="F3464" s="14" t="str">
        <f t="shared" si="360"/>
        <v>CFBD2-09001-B | top banca encaje dama ; talla-s color: fucsia brocado -&gt; fucsia-fucsia brocado</v>
      </c>
      <c r="G3464" s="14" t="str">
        <f t="shared" si="363"/>
        <v>{"estampado_1":"fucsia brocado","estampado_2":"na"}</v>
      </c>
      <c r="H3464" s="14" t="s">
        <v>1</v>
      </c>
      <c r="I3464" s="14" t="s">
        <v>622</v>
      </c>
      <c r="J3464" s="1" t="s">
        <v>8</v>
      </c>
      <c r="K3464" s="14" t="s">
        <v>3</v>
      </c>
      <c r="L3464" s="14" t="s">
        <v>4</v>
      </c>
      <c r="M3464" s="14" t="s">
        <v>5</v>
      </c>
      <c r="N3464" s="1" t="s">
        <v>6945</v>
      </c>
      <c r="O3464" s="1" t="s">
        <v>2472</v>
      </c>
      <c r="P3464" s="1" t="s">
        <v>4666</v>
      </c>
      <c r="Q3464" s="1" t="s">
        <v>5371</v>
      </c>
      <c r="R3464" s="1" t="str">
        <f t="shared" si="361"/>
        <v>CFBD2-09001 | top banca encaje dama ; talla-s color: fucsia-fucsia brocado</v>
      </c>
      <c r="S3464" s="1" t="s">
        <v>5478</v>
      </c>
      <c r="T3464" s="18" t="s">
        <v>1407</v>
      </c>
      <c r="U3464" s="19" t="str">
        <f t="shared" si="358"/>
        <v>('producto_terminado','CFBD2','CFBD2-09001-B','top banca encaje dama','CFBD2-09001-B | top banca encaje dama ; talla-s color: fucsia brocado -&gt; fucsia-fucsia brocado','{"estampado_1":"fucsia brocado","estampado_2":"na"}','{"spec":"na"}','{"precio_doc":74.84,"precio_unit":6.24,"precio_web":9,"precio_catalog":6.86,"precio_usd":1.92}','s','cocotfyma','unidad','activo','APT_E','fucsia brocado','ruta5','CFBD2-09001','CFBD2-09001 | top banca encaje dama ; talla-s color: fucsia-fucsia brocado','fucsia-fucsia brocado');</v>
      </c>
      <c r="V3464" s="19">
        <v>22323</v>
      </c>
      <c r="W3464" s="20" t="s">
        <v>4665</v>
      </c>
      <c r="X3464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('producto_terminado','CFBD2','CFBD2-09001-B','top banca encaje dama','CFBD2-09001-B | top banca encaje dama ; talla-s color: fucsia brocado -&gt; fucsia-fucsia brocado','{"estampado_1":"fucsia brocado","estampado_2":"na"}','{"spec":"na"}','{"precio_doc":74.84,"precio_unit":6.24,"precio_web":9,"precio_catalog":6.86,"precio_usd":1.92}','s','cocotfyma','unidad','activo','APT_E','fucsia brocado','ruta5','CFBD2-09001','CFBD2-09001 | top banca encaje dama ; talla-s color: fucsia-fucsia brocado','fucsia-fucsia brocado');</v>
      </c>
      <c r="Y3464" s="17"/>
      <c r="Z3464" s="17"/>
      <c r="AA3464" s="17"/>
      <c r="AB3464" s="17"/>
      <c r="AC3464" s="17"/>
      <c r="AD3464" s="17"/>
      <c r="AE3464" s="17"/>
      <c r="AF3464" s="17"/>
      <c r="AG3464" s="17"/>
      <c r="AH3464" s="17"/>
      <c r="AI3464" s="17"/>
      <c r="AJ3464" s="17"/>
      <c r="AK3464" s="17"/>
      <c r="AL3464" s="17"/>
      <c r="AM3464" s="17"/>
      <c r="AN3464" s="17"/>
      <c r="AO3464" s="17"/>
      <c r="AP3464" s="17"/>
      <c r="AQ3464" s="17"/>
      <c r="AR3464" s="17"/>
      <c r="AS3464" s="17"/>
      <c r="AT3464" s="17"/>
      <c r="AU3464" s="17"/>
      <c r="AV3464" s="17"/>
      <c r="AW3464" s="17"/>
      <c r="AX3464" s="17"/>
      <c r="AY3464" s="17"/>
      <c r="AZ3464" s="17"/>
      <c r="BA3464" s="17"/>
      <c r="BB3464" s="17"/>
      <c r="BC3464" s="17"/>
      <c r="BD3464" s="17"/>
      <c r="BE3464" s="17"/>
      <c r="BF3464" s="17"/>
      <c r="BG3464" s="17"/>
      <c r="BH3464" s="17"/>
    </row>
    <row r="3465" spans="2:60" x14ac:dyDescent="0.2">
      <c r="B3465" s="1" t="s">
        <v>0</v>
      </c>
      <c r="C3465" s="1" t="str">
        <f t="shared" si="362"/>
        <v>CFBD2</v>
      </c>
      <c r="D3465" s="1" t="s">
        <v>6933</v>
      </c>
      <c r="E3465" s="1" t="s">
        <v>5496</v>
      </c>
      <c r="F3465" s="14" t="str">
        <f t="shared" si="360"/>
        <v>CFBD2-10001-A | top banca encaje dama ; talla-m color: fucsia -&gt; fucsia-fucsia brocado</v>
      </c>
      <c r="G3465" s="14" t="str">
        <f t="shared" si="363"/>
        <v>{"estampado_1":"fucsia","estampado_2":"na"}</v>
      </c>
      <c r="H3465" s="14" t="s">
        <v>1</v>
      </c>
      <c r="I3465" s="14" t="s">
        <v>622</v>
      </c>
      <c r="J3465" s="1" t="s">
        <v>9</v>
      </c>
      <c r="K3465" s="14" t="s">
        <v>3</v>
      </c>
      <c r="L3465" s="14" t="s">
        <v>4</v>
      </c>
      <c r="M3465" s="14" t="s">
        <v>5</v>
      </c>
      <c r="N3465" s="1" t="s">
        <v>6945</v>
      </c>
      <c r="O3465" s="1" t="s">
        <v>1289</v>
      </c>
      <c r="P3465" s="1" t="s">
        <v>4666</v>
      </c>
      <c r="Q3465" s="1" t="s">
        <v>5372</v>
      </c>
      <c r="R3465" s="1" t="str">
        <f t="shared" si="361"/>
        <v>CFBD2-10001 | top banca encaje dama ; talla-m color: fucsia-fucsia brocado</v>
      </c>
      <c r="S3465" s="1" t="s">
        <v>5478</v>
      </c>
      <c r="T3465" s="18" t="s">
        <v>1407</v>
      </c>
      <c r="U3465" s="19" t="str">
        <f t="shared" si="358"/>
        <v>('producto_terminado','CFBD2','CFBD2-10001-A','top banca encaje dama','CFBD2-10001-A | top banca encaje dama ; talla-m color: fucsia -&gt; fucsia-fucsia brocado','{"estampado_1":"fucsia","estampado_2":"na"}','{"spec":"na"}','{"precio_doc":74.84,"precio_unit":6.24,"precio_web":9,"precio_catalog":6.86,"precio_usd":1.92}','m','cocotfyma','unidad','activo','APT_E','fucsia','ruta5','CFBD2-10001','CFBD2-10001 | top banca encaje dama ; talla-m color: fucsia-fucsia brocado','fucsia-fucsia brocado');</v>
      </c>
      <c r="V3465" s="19">
        <v>22324</v>
      </c>
      <c r="W3465" s="20" t="s">
        <v>4665</v>
      </c>
      <c r="X3465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('producto_terminado','CFBD2','CFBD2-10001-A','top banca encaje dama','CFBD2-10001-A | top banca encaje dama ; talla-m color: fucsia -&gt; fucsia-fucsia brocado','{"estampado_1":"fucsia","estampado_2":"na"}','{"spec":"na"}','{"precio_doc":74.84,"precio_unit":6.24,"precio_web":9,"precio_catalog":6.86,"precio_usd":1.92}','m','cocotfyma','unidad','activo','APT_E','fucsia','ruta5','CFBD2-10001','CFBD2-10001 | top banca encaje dama ; talla-m color: fucsia-fucsia brocado','fucsia-fucsia brocado');</v>
      </c>
      <c r="Y3465" s="17"/>
      <c r="Z3465" s="17"/>
      <c r="AA3465" s="17"/>
      <c r="AB3465" s="17"/>
      <c r="AC3465" s="17"/>
      <c r="AD3465" s="17"/>
      <c r="AE3465" s="17"/>
      <c r="AF3465" s="17"/>
      <c r="AG3465" s="17"/>
      <c r="AH3465" s="17"/>
      <c r="AI3465" s="17"/>
      <c r="AJ3465" s="17"/>
      <c r="AK3465" s="17"/>
      <c r="AL3465" s="17"/>
      <c r="AM3465" s="17"/>
      <c r="AN3465" s="17"/>
      <c r="AO3465" s="17"/>
      <c r="AP3465" s="17"/>
      <c r="AQ3465" s="17"/>
      <c r="AR3465" s="17"/>
      <c r="AS3465" s="17"/>
      <c r="AT3465" s="17"/>
      <c r="AU3465" s="17"/>
      <c r="AV3465" s="17"/>
      <c r="AW3465" s="17"/>
      <c r="AX3465" s="17"/>
      <c r="AY3465" s="17"/>
      <c r="AZ3465" s="17"/>
      <c r="BA3465" s="17"/>
      <c r="BB3465" s="17"/>
      <c r="BC3465" s="17"/>
      <c r="BD3465" s="17"/>
      <c r="BE3465" s="17"/>
      <c r="BF3465" s="17"/>
      <c r="BG3465" s="17"/>
      <c r="BH3465" s="17"/>
    </row>
    <row r="3466" spans="2:60" x14ac:dyDescent="0.2">
      <c r="B3466" s="1" t="s">
        <v>0</v>
      </c>
      <c r="C3466" s="1" t="str">
        <f t="shared" si="362"/>
        <v>CFBD2</v>
      </c>
      <c r="D3466" s="1" t="s">
        <v>6934</v>
      </c>
      <c r="E3466" s="1" t="s">
        <v>5496</v>
      </c>
      <c r="F3466" s="14" t="str">
        <f t="shared" si="360"/>
        <v>CFBD2-10001-B | top banca encaje dama ; talla-m color: fucsia brocado -&gt; fucsia-fucsia brocado</v>
      </c>
      <c r="G3466" s="14" t="str">
        <f t="shared" si="363"/>
        <v>{"estampado_1":"fucsia brocado","estampado_2":"na"}</v>
      </c>
      <c r="H3466" s="14" t="s">
        <v>1</v>
      </c>
      <c r="I3466" s="14" t="s">
        <v>622</v>
      </c>
      <c r="J3466" s="1" t="s">
        <v>9</v>
      </c>
      <c r="K3466" s="14" t="s">
        <v>3</v>
      </c>
      <c r="L3466" s="14" t="s">
        <v>4</v>
      </c>
      <c r="M3466" s="14" t="s">
        <v>5</v>
      </c>
      <c r="N3466" s="1" t="s">
        <v>6945</v>
      </c>
      <c r="O3466" s="1" t="s">
        <v>2472</v>
      </c>
      <c r="P3466" s="1" t="s">
        <v>4666</v>
      </c>
      <c r="Q3466" s="1" t="s">
        <v>5372</v>
      </c>
      <c r="R3466" s="1" t="str">
        <f t="shared" si="361"/>
        <v>CFBD2-10001 | top banca encaje dama ; talla-m color: fucsia-fucsia brocado</v>
      </c>
      <c r="S3466" s="1" t="s">
        <v>5478</v>
      </c>
      <c r="T3466" s="18" t="s">
        <v>1407</v>
      </c>
      <c r="U3466" s="19" t="str">
        <f t="shared" si="358"/>
        <v>('producto_terminado','CFBD2','CFBD2-10001-B','top banca encaje dama','CFBD2-10001-B | top banca encaje dama ; talla-m color: fucsia brocado -&gt; fucsia-fucsia brocado','{"estampado_1":"fucsia brocado","estampado_2":"na"}','{"spec":"na"}','{"precio_doc":74.84,"precio_unit":6.24,"precio_web":9,"precio_catalog":6.86,"precio_usd":1.92}','m','cocotfyma','unidad','activo','APT_E','fucsia brocado','ruta5','CFBD2-10001','CFBD2-10001 | top banca encaje dama ; talla-m color: fucsia-fucsia brocado','fucsia-fucsia brocado');</v>
      </c>
      <c r="V3466" s="19">
        <v>22325</v>
      </c>
      <c r="W3466" s="20" t="s">
        <v>4665</v>
      </c>
      <c r="X3466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('producto_terminado','CFBD2','CFBD2-10001-B','top banca encaje dama','CFBD2-10001-B | top banca encaje dama ; talla-m color: fucsia brocado -&gt; fucsia-fucsia brocado','{"estampado_1":"fucsia brocado","estampado_2":"na"}','{"spec":"na"}','{"precio_doc":74.84,"precio_unit":6.24,"precio_web":9,"precio_catalog":6.86,"precio_usd":1.92}','m','cocotfyma','unidad','activo','APT_E','fucsia brocado','ruta5','CFBD2-10001','CFBD2-10001 | top banca encaje dama ; talla-m color: fucsia-fucsia brocado','fucsia-fucsia brocado');</v>
      </c>
      <c r="Y3466" s="17"/>
      <c r="Z3466" s="17"/>
      <c r="AA3466" s="17"/>
      <c r="AB3466" s="17"/>
      <c r="AC3466" s="17"/>
      <c r="AD3466" s="17"/>
      <c r="AE3466" s="17"/>
      <c r="AF3466" s="17"/>
      <c r="AG3466" s="17"/>
      <c r="AH3466" s="17"/>
      <c r="AI3466" s="17"/>
      <c r="AJ3466" s="17"/>
      <c r="AK3466" s="17"/>
      <c r="AL3466" s="17"/>
      <c r="AM3466" s="17"/>
      <c r="AN3466" s="17"/>
      <c r="AO3466" s="17"/>
      <c r="AP3466" s="17"/>
      <c r="AQ3466" s="17"/>
      <c r="AR3466" s="17"/>
      <c r="AS3466" s="17"/>
      <c r="AT3466" s="17"/>
      <c r="AU3466" s="17"/>
      <c r="AV3466" s="17"/>
      <c r="AW3466" s="17"/>
      <c r="AX3466" s="17"/>
      <c r="AY3466" s="17"/>
      <c r="AZ3466" s="17"/>
      <c r="BA3466" s="17"/>
      <c r="BB3466" s="17"/>
      <c r="BC3466" s="17"/>
      <c r="BD3466" s="17"/>
      <c r="BE3466" s="17"/>
      <c r="BF3466" s="17"/>
      <c r="BG3466" s="17"/>
      <c r="BH3466" s="17"/>
    </row>
    <row r="3467" spans="2:60" x14ac:dyDescent="0.2">
      <c r="B3467" s="1" t="s">
        <v>0</v>
      </c>
      <c r="C3467" s="1" t="str">
        <f t="shared" si="362"/>
        <v>CFBD2</v>
      </c>
      <c r="D3467" s="1" t="s">
        <v>6935</v>
      </c>
      <c r="E3467" s="1" t="s">
        <v>5496</v>
      </c>
      <c r="F3467" s="14" t="str">
        <f t="shared" si="360"/>
        <v>CFBD2-11001-A | top banca encaje dama ; talla-l color: fucsia -&gt; fucsia-fucsia brocado</v>
      </c>
      <c r="G3467" s="14" t="str">
        <f t="shared" si="363"/>
        <v>{"estampado_1":"fucsia","estampado_2":"na"}</v>
      </c>
      <c r="H3467" s="14" t="s">
        <v>1</v>
      </c>
      <c r="I3467" s="14" t="s">
        <v>622</v>
      </c>
      <c r="J3467" s="1" t="s">
        <v>10</v>
      </c>
      <c r="K3467" s="14" t="s">
        <v>3</v>
      </c>
      <c r="L3467" s="14" t="s">
        <v>4</v>
      </c>
      <c r="M3467" s="14" t="s">
        <v>5</v>
      </c>
      <c r="N3467" s="1" t="s">
        <v>6945</v>
      </c>
      <c r="O3467" s="1" t="s">
        <v>1289</v>
      </c>
      <c r="P3467" s="1" t="s">
        <v>4666</v>
      </c>
      <c r="Q3467" s="1" t="s">
        <v>5373</v>
      </c>
      <c r="R3467" s="1" t="str">
        <f t="shared" si="361"/>
        <v>CFBD2-11001 | top banca encaje dama ; talla-l color: fucsia-fucsia brocado</v>
      </c>
      <c r="S3467" s="1" t="s">
        <v>5478</v>
      </c>
      <c r="T3467" s="18" t="s">
        <v>1407</v>
      </c>
      <c r="U3467" s="19" t="str">
        <f t="shared" si="358"/>
        <v>('producto_terminado','CFBD2','CFBD2-11001-A','top banca encaje dama','CFBD2-11001-A | top banca encaje dama ; talla-l color: fucsia -&gt; fucsia-fucsia brocado','{"estampado_1":"fucsia","estampado_2":"na"}','{"spec":"na"}','{"precio_doc":74.84,"precio_unit":6.24,"precio_web":9,"precio_catalog":6.86,"precio_usd":1.92}','l','cocotfyma','unidad','activo','APT_E','fucsia','ruta5','CFBD2-11001','CFBD2-11001 | top banca encaje dama ; talla-l color: fucsia-fucsia brocado','fucsia-fucsia brocado');</v>
      </c>
      <c r="V3467" s="19">
        <v>22326</v>
      </c>
      <c r="W3467" s="20" t="s">
        <v>4665</v>
      </c>
      <c r="X3467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('producto_terminado','CFBD2','CFBD2-11001-A','top banca encaje dama','CFBD2-11001-A | top banca encaje dama ; talla-l color: fucsia -&gt; fucsia-fucsia brocado','{"estampado_1":"fucsia","estampado_2":"na"}','{"spec":"na"}','{"precio_doc":74.84,"precio_unit":6.24,"precio_web":9,"precio_catalog":6.86,"precio_usd":1.92}','l','cocotfyma','unidad','activo','APT_E','fucsia','ruta5','CFBD2-11001','CFBD2-11001 | top banca encaje dama ; talla-l color: fucsia-fucsia brocado','fucsia-fucsia brocado');</v>
      </c>
      <c r="Y3467" s="17"/>
      <c r="Z3467" s="17"/>
      <c r="AA3467" s="17"/>
      <c r="AB3467" s="17"/>
      <c r="AC3467" s="17"/>
      <c r="AD3467" s="17"/>
      <c r="AE3467" s="17"/>
      <c r="AF3467" s="17"/>
      <c r="AG3467" s="17"/>
      <c r="AH3467" s="17"/>
      <c r="AI3467" s="17"/>
      <c r="AJ3467" s="17"/>
      <c r="AK3467" s="17"/>
      <c r="AL3467" s="17"/>
      <c r="AM3467" s="17"/>
      <c r="AN3467" s="17"/>
      <c r="AO3467" s="17"/>
      <c r="AP3467" s="17"/>
      <c r="AQ3467" s="17"/>
      <c r="AR3467" s="17"/>
      <c r="AS3467" s="17"/>
      <c r="AT3467" s="17"/>
      <c r="AU3467" s="17"/>
      <c r="AV3467" s="17"/>
      <c r="AW3467" s="17"/>
      <c r="AX3467" s="17"/>
      <c r="AY3467" s="17"/>
      <c r="AZ3467" s="17"/>
      <c r="BA3467" s="17"/>
      <c r="BB3467" s="17"/>
      <c r="BC3467" s="17"/>
      <c r="BD3467" s="17"/>
      <c r="BE3467" s="17"/>
      <c r="BF3467" s="17"/>
      <c r="BG3467" s="17"/>
      <c r="BH3467" s="17"/>
    </row>
    <row r="3468" spans="2:60" x14ac:dyDescent="0.2">
      <c r="B3468" s="1" t="s">
        <v>0</v>
      </c>
      <c r="C3468" s="1" t="str">
        <f t="shared" si="362"/>
        <v>CFBD2</v>
      </c>
      <c r="D3468" s="1" t="s">
        <v>6936</v>
      </c>
      <c r="E3468" s="1" t="s">
        <v>5496</v>
      </c>
      <c r="F3468" s="14" t="str">
        <f t="shared" si="360"/>
        <v>CFBD2-11001-B | top banca encaje dama ; talla-l color: fucsia brocado -&gt; fucsia-fucsia brocado</v>
      </c>
      <c r="G3468" s="14" t="str">
        <f t="shared" si="363"/>
        <v>{"estampado_1":"fucsia brocado","estampado_2":"na"}</v>
      </c>
      <c r="H3468" s="14" t="s">
        <v>1</v>
      </c>
      <c r="I3468" s="14" t="s">
        <v>622</v>
      </c>
      <c r="J3468" s="1" t="s">
        <v>10</v>
      </c>
      <c r="K3468" s="14" t="s">
        <v>3</v>
      </c>
      <c r="L3468" s="14" t="s">
        <v>4</v>
      </c>
      <c r="M3468" s="14" t="s">
        <v>5</v>
      </c>
      <c r="N3468" s="1" t="s">
        <v>6945</v>
      </c>
      <c r="O3468" s="1" t="s">
        <v>2472</v>
      </c>
      <c r="P3468" s="1" t="s">
        <v>4666</v>
      </c>
      <c r="Q3468" s="1" t="s">
        <v>5373</v>
      </c>
      <c r="R3468" s="1" t="str">
        <f t="shared" si="361"/>
        <v>CFBD2-11001 | top banca encaje dama ; talla-l color: fucsia-fucsia brocado</v>
      </c>
      <c r="S3468" s="1" t="s">
        <v>5478</v>
      </c>
      <c r="T3468" s="18" t="s">
        <v>1407</v>
      </c>
      <c r="U3468" s="19" t="str">
        <f t="shared" si="358"/>
        <v>('producto_terminado','CFBD2','CFBD2-11001-B','top banca encaje dama','CFBD2-11001-B | top banca encaje dama ; talla-l color: fucsia brocado -&gt; fucsia-fucsia brocado','{"estampado_1":"fucsia brocado","estampado_2":"na"}','{"spec":"na"}','{"precio_doc":74.84,"precio_unit":6.24,"precio_web":9,"precio_catalog":6.86,"precio_usd":1.92}','l','cocotfyma','unidad','activo','APT_E','fucsia brocado','ruta5','CFBD2-11001','CFBD2-11001 | top banca encaje dama ; talla-l color: fucsia-fucsia brocado','fucsia-fucsia brocado');</v>
      </c>
      <c r="V3468" s="19">
        <v>22327</v>
      </c>
      <c r="W3468" s="20" t="s">
        <v>4665</v>
      </c>
      <c r="X3468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('producto_terminado','CFBD2','CFBD2-11001-B','top banca encaje dama','CFBD2-11001-B | top banca encaje dama ; talla-l color: fucsia brocado -&gt; fucsia-fucsia brocado','{"estampado_1":"fucsia brocado","estampado_2":"na"}','{"spec":"na"}','{"precio_doc":74.84,"precio_unit":6.24,"precio_web":9,"precio_catalog":6.86,"precio_usd":1.92}','l','cocotfyma','unidad','activo','APT_E','fucsia brocado','ruta5','CFBD2-11001','CFBD2-11001 | top banca encaje dama ; talla-l color: fucsia-fucsia brocado','fucsia-fucsia brocado');</v>
      </c>
      <c r="Y3468" s="17"/>
      <c r="Z3468" s="17"/>
      <c r="AA3468" s="17"/>
      <c r="AB3468" s="17"/>
      <c r="AC3468" s="17"/>
      <c r="AD3468" s="17"/>
      <c r="AE3468" s="17"/>
      <c r="AF3468" s="17"/>
      <c r="AG3468" s="17"/>
      <c r="AH3468" s="17"/>
      <c r="AI3468" s="17"/>
      <c r="AJ3468" s="17"/>
      <c r="AK3468" s="17"/>
      <c r="AL3468" s="17"/>
      <c r="AM3468" s="17"/>
      <c r="AN3468" s="17"/>
      <c r="AO3468" s="17"/>
      <c r="AP3468" s="17"/>
      <c r="AQ3468" s="17"/>
      <c r="AR3468" s="17"/>
      <c r="AS3468" s="17"/>
      <c r="AT3468" s="17"/>
      <c r="AU3468" s="17"/>
      <c r="AV3468" s="17"/>
      <c r="AW3468" s="17"/>
      <c r="AX3468" s="17"/>
      <c r="AY3468" s="17"/>
      <c r="AZ3468" s="17"/>
      <c r="BA3468" s="17"/>
      <c r="BB3468" s="17"/>
      <c r="BC3468" s="17"/>
      <c r="BD3468" s="17"/>
      <c r="BE3468" s="17"/>
      <c r="BF3468" s="17"/>
      <c r="BG3468" s="17"/>
      <c r="BH3468" s="17"/>
    </row>
    <row r="3469" spans="2:60" x14ac:dyDescent="0.2">
      <c r="B3469" s="1" t="s">
        <v>0</v>
      </c>
      <c r="C3469" s="1" t="str">
        <f t="shared" si="362"/>
        <v>CFBD2</v>
      </c>
      <c r="D3469" s="1" t="s">
        <v>6937</v>
      </c>
      <c r="E3469" s="1" t="s">
        <v>5496</v>
      </c>
      <c r="F3469" s="14" t="str">
        <f t="shared" si="360"/>
        <v>CFBD2-18002-A | top banca encaje dama ; talla-unica color: negro -&gt; negro-negro brocado</v>
      </c>
      <c r="G3469" s="14" t="str">
        <f t="shared" si="363"/>
        <v>{"estampado_1":"negro","estampado_2":"na"}</v>
      </c>
      <c r="H3469" s="14" t="s">
        <v>1</v>
      </c>
      <c r="I3469" s="14" t="s">
        <v>622</v>
      </c>
      <c r="J3469" s="1" t="s">
        <v>1158</v>
      </c>
      <c r="K3469" s="14" t="s">
        <v>3</v>
      </c>
      <c r="L3469" s="14" t="s">
        <v>4</v>
      </c>
      <c r="M3469" s="14" t="s">
        <v>5</v>
      </c>
      <c r="N3469" s="1" t="s">
        <v>6945</v>
      </c>
      <c r="O3469" s="1" t="s">
        <v>1296</v>
      </c>
      <c r="P3469" s="1" t="s">
        <v>4666</v>
      </c>
      <c r="Q3469" s="1" t="s">
        <v>5374</v>
      </c>
      <c r="R3469" s="1" t="str">
        <f t="shared" si="361"/>
        <v>CFBD2-18002 | top banca encaje dama ; talla-unica color: negro-negro brocado</v>
      </c>
      <c r="S3469" s="1" t="s">
        <v>5479</v>
      </c>
      <c r="T3469" s="18" t="s">
        <v>1407</v>
      </c>
      <c r="U3469" s="19" t="str">
        <f t="shared" si="358"/>
        <v>('producto_terminado','CFBD2','CFBD2-18002-A','top banca encaje dama','CFBD2-18002-A | top banca encaje dama ; talla-unica color: negro -&gt; negro-negro brocado','{"estampado_1":"negro","estampado_2":"na"}','{"spec":"na"}','{"precio_doc":74.84,"precio_unit":6.24,"precio_web":9,"precio_catalog":6.86,"precio_usd":1.92}','unica','cocotfyma','unidad','activo','APT_E','negro','ruta5','CFBD2-18002','CFBD2-18002 | top banca encaje dama ; talla-unica color: negro-negro brocado','negro-negro brocado');</v>
      </c>
      <c r="V3469" s="19">
        <v>22328</v>
      </c>
      <c r="W3469" s="20" t="s">
        <v>4665</v>
      </c>
      <c r="X3469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('producto_terminado','CFBD2','CFBD2-18002-A','top banca encaje dama','CFBD2-18002-A | top banca encaje dama ; talla-unica color: negro -&gt; negro-negro brocado','{"estampado_1":"negro","estampado_2":"na"}','{"spec":"na"}','{"precio_doc":74.84,"precio_unit":6.24,"precio_web":9,"precio_catalog":6.86,"precio_usd":1.92}','unica','cocotfyma','unidad','activo','APT_E','negro','ruta5','CFBD2-18002','CFBD2-18002 | top banca encaje dama ; talla-unica color: negro-negro brocado','negro-negro brocado');</v>
      </c>
      <c r="Y3469" s="17"/>
      <c r="Z3469" s="17"/>
      <c r="AA3469" s="17"/>
      <c r="AB3469" s="17"/>
      <c r="AC3469" s="17"/>
      <c r="AD3469" s="17"/>
      <c r="AE3469" s="17"/>
      <c r="AF3469" s="17"/>
      <c r="AG3469" s="17"/>
      <c r="AH3469" s="17"/>
      <c r="AI3469" s="17"/>
      <c r="AJ3469" s="17"/>
      <c r="AK3469" s="17"/>
      <c r="AL3469" s="17"/>
      <c r="AM3469" s="17"/>
      <c r="AN3469" s="17"/>
      <c r="AO3469" s="17"/>
      <c r="AP3469" s="17"/>
      <c r="AQ3469" s="17"/>
      <c r="AR3469" s="17"/>
      <c r="AS3469" s="17"/>
      <c r="AT3469" s="17"/>
      <c r="AU3469" s="17"/>
      <c r="AV3469" s="17"/>
      <c r="AW3469" s="17"/>
      <c r="AX3469" s="17"/>
      <c r="AY3469" s="17"/>
      <c r="AZ3469" s="17"/>
      <c r="BA3469" s="17"/>
      <c r="BB3469" s="17"/>
      <c r="BC3469" s="17"/>
      <c r="BD3469" s="17"/>
      <c r="BE3469" s="17"/>
      <c r="BF3469" s="17"/>
      <c r="BG3469" s="17"/>
      <c r="BH3469" s="17"/>
    </row>
    <row r="3470" spans="2:60" x14ac:dyDescent="0.2">
      <c r="B3470" s="1" t="s">
        <v>0</v>
      </c>
      <c r="C3470" s="1" t="str">
        <f t="shared" si="362"/>
        <v>CFBD2</v>
      </c>
      <c r="D3470" s="1" t="s">
        <v>6938</v>
      </c>
      <c r="E3470" s="1" t="s">
        <v>5496</v>
      </c>
      <c r="F3470" s="14" t="str">
        <f t="shared" si="360"/>
        <v>CFBD2-18002-B | top banca encaje dama ; talla-unica color: negro brocado -&gt; negro-negro brocado</v>
      </c>
      <c r="G3470" s="14" t="str">
        <f t="shared" si="363"/>
        <v>{"estampado_1":"negro brocado","estampado_2":"na"}</v>
      </c>
      <c r="H3470" s="14" t="s">
        <v>1</v>
      </c>
      <c r="I3470" s="14" t="s">
        <v>622</v>
      </c>
      <c r="J3470" s="1" t="s">
        <v>1158</v>
      </c>
      <c r="K3470" s="14" t="s">
        <v>3</v>
      </c>
      <c r="L3470" s="14" t="s">
        <v>4</v>
      </c>
      <c r="M3470" s="14" t="s">
        <v>5</v>
      </c>
      <c r="N3470" s="1" t="s">
        <v>6945</v>
      </c>
      <c r="O3470" s="1" t="s">
        <v>2473</v>
      </c>
      <c r="P3470" s="1" t="s">
        <v>4666</v>
      </c>
      <c r="Q3470" s="1" t="s">
        <v>5374</v>
      </c>
      <c r="R3470" s="1" t="str">
        <f t="shared" si="361"/>
        <v>CFBD2-18002 | top banca encaje dama ; talla-unica color: negro-negro brocado</v>
      </c>
      <c r="S3470" s="1" t="s">
        <v>5479</v>
      </c>
      <c r="T3470" s="18" t="s">
        <v>1407</v>
      </c>
      <c r="U3470" s="19" t="str">
        <f t="shared" si="358"/>
        <v>('producto_terminado','CFBD2','CFBD2-18002-B','top banca encaje dama','CFBD2-18002-B | top banca encaje dama ; talla-unica color: negro brocado -&gt; negro-negro brocado','{"estampado_1":"negro brocado","estampado_2":"na"}','{"spec":"na"}','{"precio_doc":74.84,"precio_unit":6.24,"precio_web":9,"precio_catalog":6.86,"precio_usd":1.92}','unica','cocotfyma','unidad','activo','APT_E','negro brocado','ruta5','CFBD2-18002','CFBD2-18002 | top banca encaje dama ; talla-unica color: negro-negro brocado','negro-negro brocado');</v>
      </c>
      <c r="V3470" s="19">
        <v>22329</v>
      </c>
      <c r="W3470" s="20" t="s">
        <v>4665</v>
      </c>
      <c r="X3470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('producto_terminado','CFBD2','CFBD2-18002-B','top banca encaje dama','CFBD2-18002-B | top banca encaje dama ; talla-unica color: negro brocado -&gt; negro-negro brocado','{"estampado_1":"negro brocado","estampado_2":"na"}','{"spec":"na"}','{"precio_doc":74.84,"precio_unit":6.24,"precio_web":9,"precio_catalog":6.86,"precio_usd":1.92}','unica','cocotfyma','unidad','activo','APT_E','negro brocado','ruta5','CFBD2-18002','CFBD2-18002 | top banca encaje dama ; talla-unica color: negro-negro brocado','negro-negro brocado');</v>
      </c>
      <c r="Y3470" s="17"/>
      <c r="Z3470" s="17"/>
      <c r="AA3470" s="17"/>
      <c r="AB3470" s="17"/>
      <c r="AC3470" s="17"/>
      <c r="AD3470" s="17"/>
      <c r="AE3470" s="17"/>
      <c r="AF3470" s="17"/>
      <c r="AG3470" s="17"/>
      <c r="AH3470" s="17"/>
      <c r="AI3470" s="17"/>
      <c r="AJ3470" s="17"/>
      <c r="AK3470" s="17"/>
      <c r="AL3470" s="17"/>
      <c r="AM3470" s="17"/>
      <c r="AN3470" s="17"/>
      <c r="AO3470" s="17"/>
      <c r="AP3470" s="17"/>
      <c r="AQ3470" s="17"/>
      <c r="AR3470" s="17"/>
      <c r="AS3470" s="17"/>
      <c r="AT3470" s="17"/>
      <c r="AU3470" s="17"/>
      <c r="AV3470" s="17"/>
      <c r="AW3470" s="17"/>
      <c r="AX3470" s="17"/>
      <c r="AY3470" s="17"/>
      <c r="AZ3470" s="17"/>
      <c r="BA3470" s="17"/>
      <c r="BB3470" s="17"/>
      <c r="BC3470" s="17"/>
      <c r="BD3470" s="17"/>
      <c r="BE3470" s="17"/>
      <c r="BF3470" s="17"/>
      <c r="BG3470" s="17"/>
      <c r="BH3470" s="17"/>
    </row>
    <row r="3471" spans="2:60" x14ac:dyDescent="0.2">
      <c r="B3471" s="1" t="s">
        <v>0</v>
      </c>
      <c r="C3471" s="1" t="str">
        <f t="shared" si="362"/>
        <v>CFBD2</v>
      </c>
      <c r="D3471" s="1" t="s">
        <v>6939</v>
      </c>
      <c r="E3471" s="1" t="s">
        <v>5496</v>
      </c>
      <c r="F3471" s="14" t="str">
        <f t="shared" si="360"/>
        <v>CFBD2-09002-A | top banca encaje dama ; talla-s color: negro -&gt; negro-negro brocado</v>
      </c>
      <c r="G3471" s="14" t="str">
        <f t="shared" si="363"/>
        <v>{"estampado_1":"negro","estampado_2":"na"}</v>
      </c>
      <c r="H3471" s="14" t="s">
        <v>1</v>
      </c>
      <c r="I3471" s="14" t="s">
        <v>622</v>
      </c>
      <c r="J3471" s="1" t="s">
        <v>8</v>
      </c>
      <c r="K3471" s="14" t="s">
        <v>3</v>
      </c>
      <c r="L3471" s="14" t="s">
        <v>4</v>
      </c>
      <c r="M3471" s="14" t="s">
        <v>5</v>
      </c>
      <c r="N3471" s="1" t="s">
        <v>6945</v>
      </c>
      <c r="O3471" s="1" t="s">
        <v>1296</v>
      </c>
      <c r="P3471" s="1" t="s">
        <v>4666</v>
      </c>
      <c r="Q3471" s="1" t="s">
        <v>5375</v>
      </c>
      <c r="R3471" s="1" t="str">
        <f t="shared" si="361"/>
        <v>CFBD2-09002 | top banca encaje dama ; talla-s color: negro-negro brocado</v>
      </c>
      <c r="S3471" s="1" t="s">
        <v>5479</v>
      </c>
      <c r="T3471" s="18" t="s">
        <v>1407</v>
      </c>
      <c r="U3471" s="19" t="str">
        <f t="shared" si="358"/>
        <v>('producto_terminado','CFBD2','CFBD2-09002-A','top banca encaje dama','CFBD2-09002-A | top banca encaje dama ; talla-s color: negro -&gt; negro-negro brocado','{"estampado_1":"negro","estampado_2":"na"}','{"spec":"na"}','{"precio_doc":74.84,"precio_unit":6.24,"precio_web":9,"precio_catalog":6.86,"precio_usd":1.92}','s','cocotfyma','unidad','activo','APT_E','negro','ruta5','CFBD2-09002','CFBD2-09002 | top banca encaje dama ; talla-s color: negro-negro brocado','negro-negro brocado');</v>
      </c>
      <c r="V3471" s="19">
        <v>22330</v>
      </c>
      <c r="W3471" s="20" t="s">
        <v>4665</v>
      </c>
      <c r="X3471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('producto_terminado','CFBD2','CFBD2-09002-A','top banca encaje dama','CFBD2-09002-A | top banca encaje dama ; talla-s color: negro -&gt; negro-negro brocado','{"estampado_1":"negro","estampado_2":"na"}','{"spec":"na"}','{"precio_doc":74.84,"precio_unit":6.24,"precio_web":9,"precio_catalog":6.86,"precio_usd":1.92}','s','cocotfyma','unidad','activo','APT_E','negro','ruta5','CFBD2-09002','CFBD2-09002 | top banca encaje dama ; talla-s color: negro-negro brocado','negro-negro brocado');</v>
      </c>
      <c r="Y3471" s="17"/>
      <c r="Z3471" s="17"/>
      <c r="AA3471" s="17"/>
      <c r="AB3471" s="17"/>
      <c r="AC3471" s="17"/>
      <c r="AD3471" s="17"/>
      <c r="AE3471" s="17"/>
      <c r="AF3471" s="17"/>
      <c r="AG3471" s="17"/>
      <c r="AH3471" s="17"/>
      <c r="AI3471" s="17"/>
      <c r="AJ3471" s="17"/>
      <c r="AK3471" s="17"/>
      <c r="AL3471" s="17"/>
      <c r="AM3471" s="17"/>
      <c r="AN3471" s="17"/>
      <c r="AO3471" s="17"/>
      <c r="AP3471" s="17"/>
      <c r="AQ3471" s="17"/>
      <c r="AR3471" s="17"/>
      <c r="AS3471" s="17"/>
      <c r="AT3471" s="17"/>
      <c r="AU3471" s="17"/>
      <c r="AV3471" s="17"/>
      <c r="AW3471" s="17"/>
      <c r="AX3471" s="17"/>
      <c r="AY3471" s="17"/>
      <c r="AZ3471" s="17"/>
      <c r="BA3471" s="17"/>
      <c r="BB3471" s="17"/>
      <c r="BC3471" s="17"/>
      <c r="BD3471" s="17"/>
      <c r="BE3471" s="17"/>
      <c r="BF3471" s="17"/>
      <c r="BG3471" s="17"/>
      <c r="BH3471" s="17"/>
    </row>
    <row r="3472" spans="2:60" x14ac:dyDescent="0.2">
      <c r="B3472" s="1" t="s">
        <v>0</v>
      </c>
      <c r="C3472" s="1" t="str">
        <f t="shared" si="362"/>
        <v>CFBD2</v>
      </c>
      <c r="D3472" s="1" t="s">
        <v>6940</v>
      </c>
      <c r="E3472" s="1" t="s">
        <v>5496</v>
      </c>
      <c r="F3472" s="14" t="str">
        <f t="shared" si="360"/>
        <v>CFBD2-09002-B | top banca encaje dama ; talla-s color: negro brocado -&gt; negro-negro brocado</v>
      </c>
      <c r="G3472" s="14" t="str">
        <f t="shared" si="363"/>
        <v>{"estampado_1":"negro brocado","estampado_2":"na"}</v>
      </c>
      <c r="H3472" s="14" t="s">
        <v>1</v>
      </c>
      <c r="I3472" s="14" t="s">
        <v>622</v>
      </c>
      <c r="J3472" s="1" t="s">
        <v>8</v>
      </c>
      <c r="K3472" s="14" t="s">
        <v>3</v>
      </c>
      <c r="L3472" s="14" t="s">
        <v>4</v>
      </c>
      <c r="M3472" s="14" t="s">
        <v>5</v>
      </c>
      <c r="N3472" s="1" t="s">
        <v>6945</v>
      </c>
      <c r="O3472" s="1" t="s">
        <v>2473</v>
      </c>
      <c r="P3472" s="1" t="s">
        <v>4666</v>
      </c>
      <c r="Q3472" s="1" t="s">
        <v>5375</v>
      </c>
      <c r="R3472" s="1" t="str">
        <f t="shared" si="361"/>
        <v>CFBD2-09002 | top banca encaje dama ; talla-s color: negro-negro brocado</v>
      </c>
      <c r="S3472" s="1" t="s">
        <v>5479</v>
      </c>
      <c r="T3472" s="18" t="s">
        <v>1407</v>
      </c>
      <c r="U3472" s="19" t="str">
        <f t="shared" si="358"/>
        <v>('producto_terminado','CFBD2','CFBD2-09002-B','top banca encaje dama','CFBD2-09002-B | top banca encaje dama ; talla-s color: negro brocado -&gt; negro-negro brocado','{"estampado_1":"negro brocado","estampado_2":"na"}','{"spec":"na"}','{"precio_doc":74.84,"precio_unit":6.24,"precio_web":9,"precio_catalog":6.86,"precio_usd":1.92}','s','cocotfyma','unidad','activo','APT_E','negro brocado','ruta5','CFBD2-09002','CFBD2-09002 | top banca encaje dama ; talla-s color: negro-negro brocado','negro-negro brocado');</v>
      </c>
      <c r="V3472" s="19">
        <v>22331</v>
      </c>
      <c r="W3472" s="20" t="s">
        <v>4665</v>
      </c>
      <c r="X3472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('producto_terminado','CFBD2','CFBD2-09002-B','top banca encaje dama','CFBD2-09002-B | top banca encaje dama ; talla-s color: negro brocado -&gt; negro-negro brocado','{"estampado_1":"negro brocado","estampado_2":"na"}','{"spec":"na"}','{"precio_doc":74.84,"precio_unit":6.24,"precio_web":9,"precio_catalog":6.86,"precio_usd":1.92}','s','cocotfyma','unidad','activo','APT_E','negro brocado','ruta5','CFBD2-09002','CFBD2-09002 | top banca encaje dama ; talla-s color: negro-negro brocado','negro-negro brocado');</v>
      </c>
      <c r="Y3472" s="17"/>
      <c r="Z3472" s="17"/>
      <c r="AA3472" s="17"/>
      <c r="AB3472" s="17"/>
      <c r="AC3472" s="17"/>
      <c r="AD3472" s="17"/>
      <c r="AE3472" s="17"/>
      <c r="AF3472" s="17"/>
      <c r="AG3472" s="17"/>
      <c r="AH3472" s="17"/>
      <c r="AI3472" s="17"/>
      <c r="AJ3472" s="17"/>
      <c r="AK3472" s="17"/>
      <c r="AL3472" s="17"/>
      <c r="AM3472" s="17"/>
      <c r="AN3472" s="17"/>
      <c r="AO3472" s="17"/>
      <c r="AP3472" s="17"/>
      <c r="AQ3472" s="17"/>
      <c r="AR3472" s="17"/>
      <c r="AS3472" s="17"/>
      <c r="AT3472" s="17"/>
      <c r="AU3472" s="17"/>
      <c r="AV3472" s="17"/>
      <c r="AW3472" s="17"/>
      <c r="AX3472" s="17"/>
      <c r="AY3472" s="17"/>
      <c r="AZ3472" s="17"/>
      <c r="BA3472" s="17"/>
      <c r="BB3472" s="17"/>
      <c r="BC3472" s="17"/>
      <c r="BD3472" s="17"/>
      <c r="BE3472" s="17"/>
      <c r="BF3472" s="17"/>
      <c r="BG3472" s="17"/>
      <c r="BH3472" s="17"/>
    </row>
    <row r="3473" spans="2:60" x14ac:dyDescent="0.2">
      <c r="B3473" s="1" t="s">
        <v>0</v>
      </c>
      <c r="C3473" s="1" t="str">
        <f t="shared" si="362"/>
        <v>CFBD2</v>
      </c>
      <c r="D3473" s="1" t="s">
        <v>6941</v>
      </c>
      <c r="E3473" s="1" t="s">
        <v>5496</v>
      </c>
      <c r="F3473" s="14" t="str">
        <f t="shared" si="360"/>
        <v>CFBD2-10002-A | top banca encaje dama ; talla-m color: negro -&gt; negro-negro brocado</v>
      </c>
      <c r="G3473" s="14" t="str">
        <f t="shared" si="363"/>
        <v>{"estampado_1":"negro","estampado_2":"na"}</v>
      </c>
      <c r="H3473" s="14" t="s">
        <v>1</v>
      </c>
      <c r="I3473" s="14" t="s">
        <v>622</v>
      </c>
      <c r="J3473" s="1" t="s">
        <v>9</v>
      </c>
      <c r="K3473" s="14" t="s">
        <v>3</v>
      </c>
      <c r="L3473" s="14" t="s">
        <v>4</v>
      </c>
      <c r="M3473" s="14" t="s">
        <v>5</v>
      </c>
      <c r="N3473" s="1" t="s">
        <v>6945</v>
      </c>
      <c r="O3473" s="1" t="s">
        <v>1296</v>
      </c>
      <c r="P3473" s="1" t="s">
        <v>4666</v>
      </c>
      <c r="Q3473" s="1" t="s">
        <v>5376</v>
      </c>
      <c r="R3473" s="1" t="str">
        <f t="shared" si="361"/>
        <v>CFBD2-10002 | top banca encaje dama ; talla-m color: negro-negro brocado</v>
      </c>
      <c r="S3473" s="1" t="s">
        <v>5479</v>
      </c>
      <c r="T3473" s="18" t="s">
        <v>1407</v>
      </c>
      <c r="U3473" s="19" t="str">
        <f t="shared" si="358"/>
        <v>('producto_terminado','CFBD2','CFBD2-10002-A','top banca encaje dama','CFBD2-10002-A | top banca encaje dama ; talla-m color: negro -&gt; negro-negro brocado','{"estampado_1":"negro","estampado_2":"na"}','{"spec":"na"}','{"precio_doc":74.84,"precio_unit":6.24,"precio_web":9,"precio_catalog":6.86,"precio_usd":1.92}','m','cocotfyma','unidad','activo','APT_E','negro','ruta5','CFBD2-10002','CFBD2-10002 | top banca encaje dama ; talla-m color: negro-negro brocado','negro-negro brocado');</v>
      </c>
      <c r="V3473" s="19">
        <v>22332</v>
      </c>
      <c r="W3473" s="20" t="s">
        <v>4665</v>
      </c>
      <c r="X3473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('producto_terminado','CFBD2','CFBD2-10002-A','top banca encaje dama','CFBD2-10002-A | top banca encaje dama ; talla-m color: negro -&gt; negro-negro brocado','{"estampado_1":"negro","estampado_2":"na"}','{"spec":"na"}','{"precio_doc":74.84,"precio_unit":6.24,"precio_web":9,"precio_catalog":6.86,"precio_usd":1.92}','m','cocotfyma','unidad','activo','APT_E','negro','ruta5','CFBD2-10002','CFBD2-10002 | top banca encaje dama ; talla-m color: negro-negro brocado','negro-negro brocado');</v>
      </c>
      <c r="Y3473" s="17"/>
      <c r="Z3473" s="17"/>
      <c r="AA3473" s="17"/>
      <c r="AB3473" s="17"/>
      <c r="AC3473" s="17"/>
      <c r="AD3473" s="17"/>
      <c r="AE3473" s="17"/>
      <c r="AF3473" s="17"/>
      <c r="AG3473" s="17"/>
      <c r="AH3473" s="17"/>
      <c r="AI3473" s="17"/>
      <c r="AJ3473" s="17"/>
      <c r="AK3473" s="17"/>
      <c r="AL3473" s="17"/>
      <c r="AM3473" s="17"/>
      <c r="AN3473" s="17"/>
      <c r="AO3473" s="17"/>
      <c r="AP3473" s="17"/>
      <c r="AQ3473" s="17"/>
      <c r="AR3473" s="17"/>
      <c r="AS3473" s="17"/>
      <c r="AT3473" s="17"/>
      <c r="AU3473" s="17"/>
      <c r="AV3473" s="17"/>
      <c r="AW3473" s="17"/>
      <c r="AX3473" s="17"/>
      <c r="AY3473" s="17"/>
      <c r="AZ3473" s="17"/>
      <c r="BA3473" s="17"/>
      <c r="BB3473" s="17"/>
      <c r="BC3473" s="17"/>
      <c r="BD3473" s="17"/>
      <c r="BE3473" s="17"/>
      <c r="BF3473" s="17"/>
      <c r="BG3473" s="17"/>
      <c r="BH3473" s="17"/>
    </row>
    <row r="3474" spans="2:60" x14ac:dyDescent="0.2">
      <c r="B3474" s="1" t="s">
        <v>0</v>
      </c>
      <c r="C3474" s="1" t="str">
        <f t="shared" si="362"/>
        <v>CFBD2</v>
      </c>
      <c r="D3474" s="1" t="s">
        <v>6942</v>
      </c>
      <c r="E3474" s="1" t="s">
        <v>5496</v>
      </c>
      <c r="F3474" s="14" t="str">
        <f t="shared" si="360"/>
        <v>CFBD2-10002-B | top banca encaje dama ; talla-m color: negro brocado -&gt; negro-negro brocado</v>
      </c>
      <c r="G3474" s="14" t="str">
        <f t="shared" si="363"/>
        <v>{"estampado_1":"negro brocado","estampado_2":"na"}</v>
      </c>
      <c r="H3474" s="14" t="s">
        <v>1</v>
      </c>
      <c r="I3474" s="14" t="s">
        <v>622</v>
      </c>
      <c r="J3474" s="1" t="s">
        <v>9</v>
      </c>
      <c r="K3474" s="14" t="s">
        <v>3</v>
      </c>
      <c r="L3474" s="14" t="s">
        <v>4</v>
      </c>
      <c r="M3474" s="14" t="s">
        <v>5</v>
      </c>
      <c r="N3474" s="1" t="s">
        <v>6945</v>
      </c>
      <c r="O3474" s="1" t="s">
        <v>2473</v>
      </c>
      <c r="P3474" s="1" t="s">
        <v>4666</v>
      </c>
      <c r="Q3474" s="1" t="s">
        <v>5376</v>
      </c>
      <c r="R3474" s="1" t="str">
        <f t="shared" si="361"/>
        <v>CFBD2-10002 | top banca encaje dama ; talla-m color: negro-negro brocado</v>
      </c>
      <c r="S3474" s="1" t="s">
        <v>5479</v>
      </c>
      <c r="T3474" s="18" t="s">
        <v>1407</v>
      </c>
      <c r="U3474" s="19" t="str">
        <f t="shared" si="358"/>
        <v>('producto_terminado','CFBD2','CFBD2-10002-B','top banca encaje dama','CFBD2-10002-B | top banca encaje dama ; talla-m color: negro brocado -&gt; negro-negro brocado','{"estampado_1":"negro brocado","estampado_2":"na"}','{"spec":"na"}','{"precio_doc":74.84,"precio_unit":6.24,"precio_web":9,"precio_catalog":6.86,"precio_usd":1.92}','m','cocotfyma','unidad','activo','APT_E','negro brocado','ruta5','CFBD2-10002','CFBD2-10002 | top banca encaje dama ; talla-m color: negro-negro brocado','negro-negro brocado');</v>
      </c>
      <c r="V3474" s="19">
        <v>22333</v>
      </c>
      <c r="W3474" s="20" t="s">
        <v>4665</v>
      </c>
      <c r="X3474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('producto_terminado','CFBD2','CFBD2-10002-B','top banca encaje dama','CFBD2-10002-B | top banca encaje dama ; talla-m color: negro brocado -&gt; negro-negro brocado','{"estampado_1":"negro brocado","estampado_2":"na"}','{"spec":"na"}','{"precio_doc":74.84,"precio_unit":6.24,"precio_web":9,"precio_catalog":6.86,"precio_usd":1.92}','m','cocotfyma','unidad','activo','APT_E','negro brocado','ruta5','CFBD2-10002','CFBD2-10002 | top banca encaje dama ; talla-m color: negro-negro brocado','negro-negro brocado');</v>
      </c>
      <c r="Y3474" s="17"/>
      <c r="Z3474" s="17"/>
      <c r="AA3474" s="17"/>
      <c r="AB3474" s="17"/>
      <c r="AC3474" s="17"/>
      <c r="AD3474" s="17"/>
      <c r="AE3474" s="17"/>
      <c r="AF3474" s="17"/>
      <c r="AG3474" s="17"/>
      <c r="AH3474" s="17"/>
      <c r="AI3474" s="17"/>
      <c r="AJ3474" s="17"/>
      <c r="AK3474" s="17"/>
      <c r="AL3474" s="17"/>
      <c r="AM3474" s="17"/>
      <c r="AN3474" s="17"/>
      <c r="AO3474" s="17"/>
      <c r="AP3474" s="17"/>
      <c r="AQ3474" s="17"/>
      <c r="AR3474" s="17"/>
      <c r="AS3474" s="17"/>
      <c r="AT3474" s="17"/>
      <c r="AU3474" s="17"/>
      <c r="AV3474" s="17"/>
      <c r="AW3474" s="17"/>
      <c r="AX3474" s="17"/>
      <c r="AY3474" s="17"/>
      <c r="AZ3474" s="17"/>
      <c r="BA3474" s="17"/>
      <c r="BB3474" s="17"/>
      <c r="BC3474" s="17"/>
      <c r="BD3474" s="17"/>
      <c r="BE3474" s="17"/>
      <c r="BF3474" s="17"/>
      <c r="BG3474" s="17"/>
      <c r="BH3474" s="17"/>
    </row>
    <row r="3475" spans="2:60" x14ac:dyDescent="0.2">
      <c r="B3475" s="1" t="s">
        <v>0</v>
      </c>
      <c r="C3475" s="1" t="str">
        <f t="shared" si="362"/>
        <v>CFBD2</v>
      </c>
      <c r="D3475" s="1" t="s">
        <v>6943</v>
      </c>
      <c r="E3475" s="1" t="s">
        <v>5496</v>
      </c>
      <c r="F3475" s="14" t="str">
        <f t="shared" si="360"/>
        <v>CFBD2-11002-A | top banca encaje dama ; talla-l color: negro -&gt; negro-negro brocado</v>
      </c>
      <c r="G3475" s="14" t="str">
        <f t="shared" si="363"/>
        <v>{"estampado_1":"negro","estampado_2":"na"}</v>
      </c>
      <c r="H3475" s="14" t="s">
        <v>1</v>
      </c>
      <c r="I3475" s="14" t="s">
        <v>622</v>
      </c>
      <c r="J3475" s="1" t="s">
        <v>10</v>
      </c>
      <c r="K3475" s="14" t="s">
        <v>3</v>
      </c>
      <c r="L3475" s="14" t="s">
        <v>4</v>
      </c>
      <c r="M3475" s="14" t="s">
        <v>5</v>
      </c>
      <c r="N3475" s="1" t="s">
        <v>6945</v>
      </c>
      <c r="O3475" s="1" t="s">
        <v>1296</v>
      </c>
      <c r="P3475" s="1" t="s">
        <v>4666</v>
      </c>
      <c r="Q3475" s="1" t="s">
        <v>5377</v>
      </c>
      <c r="R3475" s="1" t="str">
        <f t="shared" si="361"/>
        <v>CFBD2-11002 | top banca encaje dama ; talla-l color: negro-negro brocado</v>
      </c>
      <c r="S3475" s="1" t="s">
        <v>5479</v>
      </c>
      <c r="T3475" s="18" t="s">
        <v>1407</v>
      </c>
      <c r="U3475" s="19" t="str">
        <f t="shared" si="358"/>
        <v>('producto_terminado','CFBD2','CFBD2-11002-A','top banca encaje dama','CFBD2-11002-A | top banca encaje dama ; talla-l color: negro -&gt; negro-negro brocado','{"estampado_1":"negro","estampado_2":"na"}','{"spec":"na"}','{"precio_doc":74.84,"precio_unit":6.24,"precio_web":9,"precio_catalog":6.86,"precio_usd":1.92}','l','cocotfyma','unidad','activo','APT_E','negro','ruta5','CFBD2-11002','CFBD2-11002 | top banca encaje dama ; talla-l color: negro-negro brocado','negro-negro brocado');</v>
      </c>
      <c r="V3475" s="19">
        <v>22334</v>
      </c>
      <c r="W3475" s="20" t="s">
        <v>4665</v>
      </c>
      <c r="X3475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('producto_terminado','CFBD2','CFBD2-11002-A','top banca encaje dama','CFBD2-11002-A | top banca encaje dama ; talla-l color: negro -&gt; negro-negro brocado','{"estampado_1":"negro","estampado_2":"na"}','{"spec":"na"}','{"precio_doc":74.84,"precio_unit":6.24,"precio_web":9,"precio_catalog":6.86,"precio_usd":1.92}','l','cocotfyma','unidad','activo','APT_E','negro','ruta5','CFBD2-11002','CFBD2-11002 | top banca encaje dama ; talla-l color: negro-negro brocado','negro-negro brocado');</v>
      </c>
      <c r="Y3475" s="17"/>
      <c r="Z3475" s="17"/>
      <c r="AA3475" s="17"/>
      <c r="AB3475" s="17"/>
      <c r="AC3475" s="17"/>
      <c r="AD3475" s="17"/>
      <c r="AE3475" s="17"/>
      <c r="AF3475" s="17"/>
      <c r="AG3475" s="17"/>
      <c r="AH3475" s="17"/>
      <c r="AI3475" s="17"/>
      <c r="AJ3475" s="17"/>
      <c r="AK3475" s="17"/>
      <c r="AL3475" s="17"/>
      <c r="AM3475" s="17"/>
      <c r="AN3475" s="17"/>
      <c r="AO3475" s="17"/>
      <c r="AP3475" s="17"/>
      <c r="AQ3475" s="17"/>
      <c r="AR3475" s="17"/>
      <c r="AS3475" s="17"/>
      <c r="AT3475" s="17"/>
      <c r="AU3475" s="17"/>
      <c r="AV3475" s="17"/>
      <c r="AW3475" s="17"/>
      <c r="AX3475" s="17"/>
      <c r="AY3475" s="17"/>
      <c r="AZ3475" s="17"/>
      <c r="BA3475" s="17"/>
      <c r="BB3475" s="17"/>
      <c r="BC3475" s="17"/>
      <c r="BD3475" s="17"/>
      <c r="BE3475" s="17"/>
      <c r="BF3475" s="17"/>
      <c r="BG3475" s="17"/>
      <c r="BH3475" s="17"/>
    </row>
    <row r="3476" spans="2:60" x14ac:dyDescent="0.2">
      <c r="B3476" s="1" t="s">
        <v>0</v>
      </c>
      <c r="C3476" s="1" t="str">
        <f t="shared" si="362"/>
        <v>CFBD2</v>
      </c>
      <c r="D3476" s="1" t="s">
        <v>6944</v>
      </c>
      <c r="E3476" s="1" t="s">
        <v>5496</v>
      </c>
      <c r="F3476" s="14" t="str">
        <f t="shared" si="360"/>
        <v>CFBD2-11002-B | top banca encaje dama ; talla-l color: negro brocado -&gt; negro-negro brocado</v>
      </c>
      <c r="G3476" s="14" t="str">
        <f t="shared" si="363"/>
        <v>{"estampado_1":"negro brocado","estampado_2":"na"}</v>
      </c>
      <c r="H3476" s="14" t="s">
        <v>1</v>
      </c>
      <c r="I3476" s="14" t="s">
        <v>622</v>
      </c>
      <c r="J3476" s="1" t="s">
        <v>10</v>
      </c>
      <c r="K3476" s="14" t="s">
        <v>3</v>
      </c>
      <c r="L3476" s="14" t="s">
        <v>4</v>
      </c>
      <c r="M3476" s="14" t="s">
        <v>5</v>
      </c>
      <c r="N3476" s="1" t="s">
        <v>6945</v>
      </c>
      <c r="O3476" s="1" t="s">
        <v>2473</v>
      </c>
      <c r="P3476" s="1" t="s">
        <v>4666</v>
      </c>
      <c r="Q3476" s="1" t="s">
        <v>5377</v>
      </c>
      <c r="R3476" s="1" t="str">
        <f t="shared" si="361"/>
        <v>CFBD2-11002 | top banca encaje dama ; talla-l color: negro-negro brocado</v>
      </c>
      <c r="S3476" s="1" t="s">
        <v>5479</v>
      </c>
      <c r="T3476" s="18" t="s">
        <v>1407</v>
      </c>
      <c r="U3476" s="19" t="str">
        <f t="shared" si="358"/>
        <v>('producto_terminado','CFBD2','CFBD2-11002-B','top banca encaje dama','CFBD2-11002-B | top banca encaje dama ; talla-l color: negro brocado -&gt; negro-negro brocado','{"estampado_1":"negro brocado","estampado_2":"na"}','{"spec":"na"}','{"precio_doc":74.84,"precio_unit":6.24,"precio_web":9,"precio_catalog":6.86,"precio_usd":1.92}','l','cocotfyma','unidad','activo','APT_E','negro brocado','ruta5','CFBD2-11002','CFBD2-11002 | top banca encaje dama ; talla-l color: negro-negro brocado','negro-negro brocado');</v>
      </c>
      <c r="V3476" s="19">
        <v>22335</v>
      </c>
      <c r="W3476" s="20" t="s">
        <v>4665</v>
      </c>
      <c r="X3476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('producto_terminado','CFBD2','CFBD2-11002-B','top banca encaje dama','CFBD2-11002-B | top banca encaje dama ; talla-l color: negro brocado -&gt; negro-negro brocado','{"estampado_1":"negro brocado","estampado_2":"na"}','{"spec":"na"}','{"precio_doc":74.84,"precio_unit":6.24,"precio_web":9,"precio_catalog":6.86,"precio_usd":1.92}','l','cocotfyma','unidad','activo','APT_E','negro brocado','ruta5','CFBD2-11002','CFBD2-11002 | top banca encaje dama ; talla-l color: negro-negro brocado','negro-negro brocado');</v>
      </c>
      <c r="Y3476" s="17"/>
      <c r="Z3476" s="17"/>
      <c r="AA3476" s="17"/>
      <c r="AB3476" s="17"/>
      <c r="AC3476" s="17"/>
      <c r="AD3476" s="17"/>
      <c r="AE3476" s="17"/>
      <c r="AF3476" s="17"/>
      <c r="AG3476" s="17"/>
      <c r="AH3476" s="17"/>
      <c r="AI3476" s="17"/>
      <c r="AJ3476" s="17"/>
      <c r="AK3476" s="17"/>
      <c r="AL3476" s="17"/>
      <c r="AM3476" s="17"/>
      <c r="AN3476" s="17"/>
      <c r="AO3476" s="17"/>
      <c r="AP3476" s="17"/>
      <c r="AQ3476" s="17"/>
      <c r="AR3476" s="17"/>
      <c r="AS3476" s="17"/>
      <c r="AT3476" s="17"/>
      <c r="AU3476" s="17"/>
      <c r="AV3476" s="17"/>
      <c r="AW3476" s="17"/>
      <c r="AX3476" s="17"/>
      <c r="AY3476" s="17"/>
      <c r="AZ3476" s="17"/>
      <c r="BA3476" s="17"/>
      <c r="BB3476" s="17"/>
      <c r="BC3476" s="17"/>
      <c r="BD3476" s="17"/>
      <c r="BE3476" s="17"/>
      <c r="BF3476" s="17"/>
      <c r="BG3476" s="17"/>
      <c r="BH3476" s="17"/>
    </row>
    <row r="3477" spans="2:60" x14ac:dyDescent="0.2">
      <c r="T3477" s="18"/>
      <c r="U3477" s="19"/>
      <c r="V3477" s="19"/>
      <c r="W3477" s="20"/>
      <c r="X3477" s="17"/>
      <c r="Y3477" s="17"/>
      <c r="Z3477" s="17"/>
      <c r="AA3477" s="17"/>
      <c r="AB3477" s="17"/>
      <c r="AC3477" s="17"/>
      <c r="AD3477" s="17"/>
      <c r="AE3477" s="17"/>
      <c r="AF3477" s="17"/>
      <c r="AG3477" s="17"/>
      <c r="AH3477" s="17"/>
      <c r="AI3477" s="17"/>
      <c r="AJ3477" s="17"/>
      <c r="AK3477" s="17"/>
      <c r="AL3477" s="17"/>
      <c r="AM3477" s="17"/>
      <c r="AN3477" s="17"/>
      <c r="AO3477" s="17"/>
      <c r="AP3477" s="17"/>
      <c r="AQ3477" s="17"/>
      <c r="AR3477" s="17"/>
      <c r="AS3477" s="17"/>
      <c r="AT3477" s="17"/>
      <c r="AU3477" s="17"/>
      <c r="AV3477" s="17"/>
      <c r="AW3477" s="17"/>
      <c r="AX3477" s="17"/>
      <c r="AY3477" s="17"/>
      <c r="AZ3477" s="17"/>
      <c r="BA3477" s="17"/>
      <c r="BB3477" s="17"/>
      <c r="BC3477" s="17"/>
      <c r="BD3477" s="17"/>
      <c r="BE3477" s="17"/>
      <c r="BF3477" s="17"/>
      <c r="BG3477" s="17"/>
      <c r="BH3477" s="17"/>
    </row>
    <row r="3478" spans="2:60" x14ac:dyDescent="0.2">
      <c r="T3478" s="18"/>
      <c r="U3478" s="19"/>
      <c r="V3478" s="19"/>
      <c r="W3478" s="20"/>
      <c r="X3478" s="17"/>
      <c r="Y3478" s="17"/>
      <c r="Z3478" s="17"/>
      <c r="AA3478" s="17"/>
      <c r="AB3478" s="17"/>
      <c r="AC3478" s="17"/>
      <c r="AD3478" s="17"/>
      <c r="AE3478" s="17"/>
      <c r="AF3478" s="17"/>
      <c r="AG3478" s="17"/>
      <c r="AH3478" s="17"/>
      <c r="AI3478" s="17"/>
      <c r="AJ3478" s="17"/>
      <c r="AK3478" s="17"/>
      <c r="AL3478" s="17"/>
      <c r="AM3478" s="17"/>
      <c r="AN3478" s="17"/>
      <c r="AO3478" s="17"/>
      <c r="AP3478" s="17"/>
      <c r="AQ3478" s="17"/>
      <c r="AR3478" s="17"/>
      <c r="AS3478" s="17"/>
      <c r="AT3478" s="17"/>
      <c r="AU3478" s="17"/>
      <c r="AV3478" s="17"/>
      <c r="AW3478" s="17"/>
      <c r="AX3478" s="17"/>
      <c r="AY3478" s="17"/>
      <c r="AZ3478" s="17"/>
      <c r="BA3478" s="17"/>
      <c r="BB3478" s="17"/>
      <c r="BC3478" s="17"/>
      <c r="BD3478" s="17"/>
      <c r="BE3478" s="17"/>
      <c r="BF3478" s="17"/>
      <c r="BG3478" s="17"/>
      <c r="BH3478" s="17"/>
    </row>
    <row r="3479" spans="2:60" x14ac:dyDescent="0.2">
      <c r="T3479" s="18"/>
      <c r="U3479" s="19"/>
      <c r="V3479" s="19"/>
      <c r="W3479" s="20"/>
      <c r="X3479" s="17"/>
      <c r="Y3479" s="17"/>
      <c r="Z3479" s="17"/>
      <c r="AA3479" s="17"/>
      <c r="AB3479" s="17"/>
      <c r="AC3479" s="17"/>
      <c r="AD3479" s="17"/>
      <c r="AE3479" s="17"/>
      <c r="AF3479" s="17"/>
      <c r="AG3479" s="17"/>
      <c r="AH3479" s="17"/>
      <c r="AI3479" s="17"/>
      <c r="AJ3479" s="17"/>
      <c r="AK3479" s="17"/>
      <c r="AL3479" s="17"/>
      <c r="AM3479" s="17"/>
      <c r="AN3479" s="17"/>
      <c r="AO3479" s="17"/>
      <c r="AP3479" s="17"/>
      <c r="AQ3479" s="17"/>
      <c r="AR3479" s="17"/>
      <c r="AS3479" s="17"/>
      <c r="AT3479" s="17"/>
      <c r="AU3479" s="17"/>
      <c r="AV3479" s="17"/>
      <c r="AW3479" s="17"/>
      <c r="AX3479" s="17"/>
      <c r="AY3479" s="17"/>
      <c r="AZ3479" s="17"/>
      <c r="BA3479" s="17"/>
      <c r="BB3479" s="17"/>
      <c r="BC3479" s="17"/>
      <c r="BD3479" s="17"/>
      <c r="BE3479" s="17"/>
      <c r="BF3479" s="17"/>
      <c r="BG3479" s="17"/>
      <c r="BH3479" s="17"/>
    </row>
    <row r="3480" spans="2:60" x14ac:dyDescent="0.2">
      <c r="T3480" s="18"/>
      <c r="U3480" s="19"/>
      <c r="V3480" s="19"/>
      <c r="W3480" s="20"/>
      <c r="X3480" s="17"/>
      <c r="Y3480" s="17"/>
      <c r="Z3480" s="17"/>
      <c r="AA3480" s="17"/>
      <c r="AB3480" s="17"/>
      <c r="AC3480" s="17"/>
      <c r="AD3480" s="17"/>
      <c r="AE3480" s="17"/>
      <c r="AF3480" s="17"/>
      <c r="AG3480" s="17"/>
      <c r="AH3480" s="17"/>
      <c r="AI3480" s="17"/>
      <c r="AJ3480" s="17"/>
      <c r="AK3480" s="17"/>
      <c r="AL3480" s="17"/>
      <c r="AM3480" s="17"/>
      <c r="AN3480" s="17"/>
      <c r="AO3480" s="17"/>
      <c r="AP3480" s="17"/>
      <c r="AQ3480" s="17"/>
      <c r="AR3480" s="17"/>
      <c r="AS3480" s="17"/>
      <c r="AT3480" s="17"/>
      <c r="AU3480" s="17"/>
      <c r="AV3480" s="17"/>
      <c r="AW3480" s="17"/>
      <c r="AX3480" s="17"/>
      <c r="AY3480" s="17"/>
      <c r="AZ3480" s="17"/>
      <c r="BA3480" s="17"/>
      <c r="BB3480" s="17"/>
      <c r="BC3480" s="17"/>
      <c r="BD3480" s="17"/>
      <c r="BE3480" s="17"/>
      <c r="BF3480" s="17"/>
      <c r="BG3480" s="17"/>
      <c r="BH3480" s="17"/>
    </row>
    <row r="3481" spans="2:60" x14ac:dyDescent="0.2">
      <c r="T3481" s="18"/>
      <c r="U3481" s="19"/>
      <c r="V3481" s="19"/>
      <c r="W3481" s="20"/>
      <c r="X3481" s="17"/>
      <c r="Y3481" s="17"/>
      <c r="Z3481" s="17"/>
      <c r="AA3481" s="17"/>
      <c r="AB3481" s="17"/>
      <c r="AC3481" s="17"/>
      <c r="AD3481" s="17"/>
      <c r="AE3481" s="17"/>
      <c r="AF3481" s="17"/>
      <c r="AG3481" s="17"/>
      <c r="AH3481" s="17"/>
      <c r="AI3481" s="17"/>
      <c r="AJ3481" s="17"/>
      <c r="AK3481" s="17"/>
      <c r="AL3481" s="17"/>
      <c r="AM3481" s="17"/>
      <c r="AN3481" s="17"/>
      <c r="AO3481" s="17"/>
      <c r="AP3481" s="17"/>
      <c r="AQ3481" s="17"/>
      <c r="AR3481" s="17"/>
      <c r="AS3481" s="17"/>
      <c r="AT3481" s="17"/>
      <c r="AU3481" s="17"/>
      <c r="AV3481" s="17"/>
      <c r="AW3481" s="17"/>
      <c r="AX3481" s="17"/>
      <c r="AY3481" s="17"/>
      <c r="AZ3481" s="17"/>
      <c r="BA3481" s="17"/>
      <c r="BB3481" s="17"/>
      <c r="BC3481" s="17"/>
      <c r="BD3481" s="17"/>
      <c r="BE3481" s="17"/>
      <c r="BF3481" s="17"/>
      <c r="BG3481" s="17"/>
      <c r="BH3481" s="17"/>
    </row>
    <row r="3482" spans="2:60" x14ac:dyDescent="0.2">
      <c r="T3482" s="18"/>
      <c r="U3482" s="19"/>
      <c r="V3482" s="19"/>
      <c r="W3482" s="20"/>
      <c r="X3482" s="17"/>
      <c r="Y3482" s="17"/>
      <c r="Z3482" s="17"/>
      <c r="AA3482" s="17"/>
      <c r="AB3482" s="17"/>
      <c r="AC3482" s="17"/>
      <c r="AD3482" s="17"/>
      <c r="AE3482" s="17"/>
      <c r="AF3482" s="17"/>
      <c r="AG3482" s="17"/>
      <c r="AH3482" s="17"/>
      <c r="AI3482" s="17"/>
      <c r="AJ3482" s="17"/>
      <c r="AK3482" s="17"/>
      <c r="AL3482" s="17"/>
      <c r="AM3482" s="17"/>
      <c r="AN3482" s="17"/>
      <c r="AO3482" s="17"/>
      <c r="AP3482" s="17"/>
      <c r="AQ3482" s="17"/>
      <c r="AR3482" s="17"/>
      <c r="AS3482" s="17"/>
      <c r="AT3482" s="17"/>
      <c r="AU3482" s="17"/>
      <c r="AV3482" s="17"/>
      <c r="AW3482" s="17"/>
      <c r="AX3482" s="17"/>
      <c r="AY3482" s="17"/>
      <c r="AZ3482" s="17"/>
      <c r="BA3482" s="17"/>
      <c r="BB3482" s="17"/>
      <c r="BC3482" s="17"/>
      <c r="BD3482" s="17"/>
      <c r="BE3482" s="17"/>
      <c r="BF3482" s="17"/>
      <c r="BG3482" s="17"/>
      <c r="BH3482" s="17"/>
    </row>
    <row r="3483" spans="2:60" x14ac:dyDescent="0.2">
      <c r="T3483" s="18"/>
      <c r="U3483" s="19"/>
      <c r="V3483" s="19"/>
      <c r="W3483" s="20"/>
      <c r="X3483" s="17"/>
      <c r="Y3483" s="17"/>
      <c r="Z3483" s="17"/>
      <c r="AA3483" s="17"/>
      <c r="AB3483" s="17"/>
      <c r="AC3483" s="17"/>
      <c r="AD3483" s="17"/>
      <c r="AE3483" s="17"/>
      <c r="AF3483" s="17"/>
      <c r="AG3483" s="17"/>
      <c r="AH3483" s="17"/>
      <c r="AI3483" s="17"/>
      <c r="AJ3483" s="17"/>
      <c r="AK3483" s="17"/>
      <c r="AL3483" s="17"/>
      <c r="AM3483" s="17"/>
      <c r="AN3483" s="17"/>
      <c r="AO3483" s="17"/>
      <c r="AP3483" s="17"/>
      <c r="AQ3483" s="17"/>
      <c r="AR3483" s="17"/>
      <c r="AS3483" s="17"/>
      <c r="AT3483" s="17"/>
      <c r="AU3483" s="17"/>
      <c r="AV3483" s="17"/>
      <c r="AW3483" s="17"/>
      <c r="AX3483" s="17"/>
      <c r="AY3483" s="17"/>
      <c r="AZ3483" s="17"/>
      <c r="BA3483" s="17"/>
      <c r="BB3483" s="17"/>
      <c r="BC3483" s="17"/>
      <c r="BD3483" s="17"/>
      <c r="BE3483" s="17"/>
      <c r="BF3483" s="17"/>
      <c r="BG3483" s="17"/>
      <c r="BH3483" s="17"/>
    </row>
    <row r="3484" spans="2:60" x14ac:dyDescent="0.2">
      <c r="T3484" s="18"/>
      <c r="U3484" s="19"/>
      <c r="V3484" s="19"/>
      <c r="W3484" s="20"/>
      <c r="X3484" s="17"/>
      <c r="Y3484" s="17"/>
      <c r="Z3484" s="17"/>
      <c r="AA3484" s="17"/>
      <c r="AB3484" s="17"/>
      <c r="AC3484" s="17"/>
      <c r="AD3484" s="17"/>
      <c r="AE3484" s="17"/>
      <c r="AF3484" s="17"/>
      <c r="AG3484" s="17"/>
      <c r="AH3484" s="17"/>
      <c r="AI3484" s="17"/>
      <c r="AJ3484" s="17"/>
      <c r="AK3484" s="17"/>
      <c r="AL3484" s="17"/>
      <c r="AM3484" s="17"/>
      <c r="AN3484" s="17"/>
      <c r="AO3484" s="17"/>
      <c r="AP3484" s="17"/>
      <c r="AQ3484" s="17"/>
      <c r="AR3484" s="17"/>
      <c r="AS3484" s="17"/>
      <c r="AT3484" s="17"/>
      <c r="AU3484" s="17"/>
      <c r="AV3484" s="17"/>
      <c r="AW3484" s="17"/>
      <c r="AX3484" s="17"/>
      <c r="AY3484" s="17"/>
      <c r="AZ3484" s="17"/>
      <c r="BA3484" s="17"/>
      <c r="BB3484" s="17"/>
      <c r="BC3484" s="17"/>
      <c r="BD3484" s="17"/>
      <c r="BE3484" s="17"/>
      <c r="BF3484" s="17"/>
      <c r="BG3484" s="17"/>
      <c r="BH3484" s="17"/>
    </row>
    <row r="3485" spans="2:60" x14ac:dyDescent="0.2">
      <c r="T3485" s="18"/>
      <c r="U3485" s="19"/>
      <c r="V3485" s="19"/>
      <c r="W3485" s="20"/>
      <c r="X3485" s="17"/>
      <c r="Y3485" s="17"/>
      <c r="Z3485" s="17"/>
      <c r="AA3485" s="17"/>
      <c r="AB3485" s="17"/>
      <c r="AC3485" s="17"/>
      <c r="AD3485" s="17"/>
      <c r="AE3485" s="17"/>
      <c r="AF3485" s="17"/>
      <c r="AG3485" s="17"/>
      <c r="AH3485" s="17"/>
      <c r="AI3485" s="17"/>
      <c r="AJ3485" s="17"/>
      <c r="AK3485" s="17"/>
      <c r="AL3485" s="17"/>
      <c r="AM3485" s="17"/>
      <c r="AN3485" s="17"/>
      <c r="AO3485" s="17"/>
      <c r="AP3485" s="17"/>
      <c r="AQ3485" s="17"/>
      <c r="AR3485" s="17"/>
      <c r="AS3485" s="17"/>
      <c r="AT3485" s="17"/>
      <c r="AU3485" s="17"/>
      <c r="AV3485" s="17"/>
      <c r="AW3485" s="17"/>
      <c r="AX3485" s="17"/>
      <c r="AY3485" s="17"/>
      <c r="AZ3485" s="17"/>
      <c r="BA3485" s="17"/>
      <c r="BB3485" s="17"/>
      <c r="BC3485" s="17"/>
      <c r="BD3485" s="17"/>
      <c r="BE3485" s="17"/>
      <c r="BF3485" s="17"/>
      <c r="BG3485" s="17"/>
      <c r="BH3485" s="17"/>
    </row>
    <row r="3486" spans="2:60" x14ac:dyDescent="0.2">
      <c r="T3486" s="18"/>
      <c r="U3486" s="19"/>
      <c r="V3486" s="19"/>
      <c r="W3486" s="20"/>
      <c r="X3486" s="17"/>
      <c r="Y3486" s="17"/>
      <c r="Z3486" s="17"/>
      <c r="AA3486" s="17"/>
      <c r="AB3486" s="17"/>
      <c r="AC3486" s="17"/>
      <c r="AD3486" s="17"/>
      <c r="AE3486" s="17"/>
      <c r="AF3486" s="17"/>
      <c r="AG3486" s="17"/>
      <c r="AH3486" s="17"/>
      <c r="AI3486" s="17"/>
      <c r="AJ3486" s="17"/>
      <c r="AK3486" s="17"/>
      <c r="AL3486" s="17"/>
      <c r="AM3486" s="17"/>
      <c r="AN3486" s="17"/>
      <c r="AO3486" s="17"/>
      <c r="AP3486" s="17"/>
      <c r="AQ3486" s="17"/>
      <c r="AR3486" s="17"/>
      <c r="AS3486" s="17"/>
      <c r="AT3486" s="17"/>
      <c r="AU3486" s="17"/>
      <c r="AV3486" s="17"/>
      <c r="AW3486" s="17"/>
      <c r="AX3486" s="17"/>
      <c r="AY3486" s="17"/>
      <c r="AZ3486" s="17"/>
      <c r="BA3486" s="17"/>
      <c r="BB3486" s="17"/>
      <c r="BC3486" s="17"/>
      <c r="BD3486" s="17"/>
      <c r="BE3486" s="17"/>
      <c r="BF3486" s="17"/>
      <c r="BG3486" s="17"/>
      <c r="BH3486" s="17"/>
    </row>
    <row r="3487" spans="2:60" x14ac:dyDescent="0.2">
      <c r="T3487" s="18"/>
      <c r="U3487" s="19"/>
      <c r="V3487" s="19"/>
      <c r="W3487" s="20"/>
      <c r="X3487" s="17"/>
      <c r="Y3487" s="17"/>
      <c r="Z3487" s="17"/>
      <c r="AA3487" s="17"/>
      <c r="AB3487" s="17"/>
      <c r="AC3487" s="17"/>
      <c r="AD3487" s="17"/>
      <c r="AE3487" s="17"/>
      <c r="AF3487" s="17"/>
      <c r="AG3487" s="17"/>
      <c r="AH3487" s="17"/>
      <c r="AI3487" s="17"/>
      <c r="AJ3487" s="17"/>
      <c r="AK3487" s="17"/>
      <c r="AL3487" s="17"/>
      <c r="AM3487" s="17"/>
      <c r="AN3487" s="17"/>
      <c r="AO3487" s="17"/>
      <c r="AP3487" s="17"/>
      <c r="AQ3487" s="17"/>
      <c r="AR3487" s="17"/>
      <c r="AS3487" s="17"/>
      <c r="AT3487" s="17"/>
      <c r="AU3487" s="17"/>
      <c r="AV3487" s="17"/>
      <c r="AW3487" s="17"/>
      <c r="AX3487" s="17"/>
      <c r="AY3487" s="17"/>
      <c r="AZ3487" s="17"/>
      <c r="BA3487" s="17"/>
      <c r="BB3487" s="17"/>
      <c r="BC3487" s="17"/>
      <c r="BD3487" s="17"/>
      <c r="BE3487" s="17"/>
      <c r="BF3487" s="17"/>
      <c r="BG3487" s="17"/>
      <c r="BH3487" s="17"/>
    </row>
    <row r="3488" spans="2:60" x14ac:dyDescent="0.2">
      <c r="T3488" s="18"/>
      <c r="U3488" s="19"/>
      <c r="V3488" s="19"/>
      <c r="W3488" s="20"/>
      <c r="X3488" s="17"/>
      <c r="Y3488" s="17"/>
      <c r="Z3488" s="17"/>
      <c r="AA3488" s="17"/>
      <c r="AB3488" s="17"/>
      <c r="AC3488" s="17"/>
      <c r="AD3488" s="17"/>
      <c r="AE3488" s="17"/>
      <c r="AF3488" s="17"/>
      <c r="AG3488" s="17"/>
      <c r="AH3488" s="17"/>
      <c r="AI3488" s="17"/>
      <c r="AJ3488" s="17"/>
      <c r="AK3488" s="17"/>
      <c r="AL3488" s="17"/>
      <c r="AM3488" s="17"/>
      <c r="AN3488" s="17"/>
      <c r="AO3488" s="17"/>
      <c r="AP3488" s="17"/>
      <c r="AQ3488" s="17"/>
      <c r="AR3488" s="17"/>
      <c r="AS3488" s="17"/>
      <c r="AT3488" s="17"/>
      <c r="AU3488" s="17"/>
      <c r="AV3488" s="17"/>
      <c r="AW3488" s="17"/>
      <c r="AX3488" s="17"/>
      <c r="AY3488" s="17"/>
      <c r="AZ3488" s="17"/>
      <c r="BA3488" s="17"/>
      <c r="BB3488" s="17"/>
      <c r="BC3488" s="17"/>
      <c r="BD3488" s="17"/>
      <c r="BE3488" s="17"/>
      <c r="BF3488" s="17"/>
      <c r="BG3488" s="17"/>
      <c r="BH3488" s="17"/>
    </row>
    <row r="3489" spans="20:60" x14ac:dyDescent="0.2">
      <c r="T3489" s="18"/>
      <c r="U3489" s="19"/>
      <c r="V3489" s="19"/>
      <c r="W3489" s="20"/>
      <c r="X3489" s="17"/>
      <c r="Y3489" s="17"/>
      <c r="Z3489" s="17"/>
      <c r="AA3489" s="17"/>
      <c r="AB3489" s="17"/>
      <c r="AC3489" s="17"/>
      <c r="AD3489" s="17"/>
      <c r="AE3489" s="17"/>
      <c r="AF3489" s="17"/>
      <c r="AG3489" s="17"/>
      <c r="AH3489" s="17"/>
      <c r="AI3489" s="17"/>
      <c r="AJ3489" s="17"/>
      <c r="AK3489" s="17"/>
      <c r="AL3489" s="17"/>
      <c r="AM3489" s="17"/>
      <c r="AN3489" s="17"/>
      <c r="AO3489" s="17"/>
      <c r="AP3489" s="17"/>
      <c r="AQ3489" s="17"/>
      <c r="AR3489" s="17"/>
      <c r="AS3489" s="17"/>
      <c r="AT3489" s="17"/>
      <c r="AU3489" s="17"/>
      <c r="AV3489" s="17"/>
      <c r="AW3489" s="17"/>
      <c r="AX3489" s="17"/>
      <c r="AY3489" s="17"/>
      <c r="AZ3489" s="17"/>
      <c r="BA3489" s="17"/>
      <c r="BB3489" s="17"/>
      <c r="BC3489" s="17"/>
      <c r="BD3489" s="17"/>
      <c r="BE3489" s="17"/>
      <c r="BF3489" s="17"/>
      <c r="BG3489" s="17"/>
      <c r="BH3489" s="17"/>
    </row>
    <row r="3490" spans="20:60" x14ac:dyDescent="0.2">
      <c r="T3490" s="18"/>
      <c r="U3490" s="19"/>
      <c r="V3490" s="19"/>
      <c r="W3490" s="20"/>
      <c r="X3490" s="17"/>
      <c r="Y3490" s="17"/>
      <c r="Z3490" s="17"/>
      <c r="AA3490" s="17"/>
      <c r="AB3490" s="17"/>
      <c r="AC3490" s="17"/>
      <c r="AD3490" s="17"/>
      <c r="AE3490" s="17"/>
      <c r="AF3490" s="17"/>
      <c r="AG3490" s="17"/>
      <c r="AH3490" s="17"/>
      <c r="AI3490" s="17"/>
      <c r="AJ3490" s="17"/>
      <c r="AK3490" s="17"/>
      <c r="AL3490" s="17"/>
      <c r="AM3490" s="17"/>
      <c r="AN3490" s="17"/>
      <c r="AO3490" s="17"/>
      <c r="AP3490" s="17"/>
      <c r="AQ3490" s="17"/>
      <c r="AR3490" s="17"/>
      <c r="AS3490" s="17"/>
      <c r="AT3490" s="17"/>
      <c r="AU3490" s="17"/>
      <c r="AV3490" s="17"/>
      <c r="AW3490" s="17"/>
      <c r="AX3490" s="17"/>
      <c r="AY3490" s="17"/>
      <c r="AZ3490" s="17"/>
      <c r="BA3490" s="17"/>
      <c r="BB3490" s="17"/>
      <c r="BC3490" s="17"/>
      <c r="BD3490" s="17"/>
      <c r="BE3490" s="17"/>
      <c r="BF3490" s="17"/>
      <c r="BG3490" s="17"/>
      <c r="BH3490" s="17"/>
    </row>
    <row r="3491" spans="20:60" x14ac:dyDescent="0.2">
      <c r="T3491" s="18"/>
      <c r="U3491" s="19"/>
      <c r="V3491" s="19"/>
      <c r="W3491" s="20"/>
      <c r="X3491" s="17"/>
      <c r="Y3491" s="17"/>
      <c r="Z3491" s="17"/>
      <c r="AA3491" s="17"/>
      <c r="AB3491" s="17"/>
      <c r="AC3491" s="17"/>
      <c r="AD3491" s="17"/>
      <c r="AE3491" s="17"/>
      <c r="AF3491" s="17"/>
      <c r="AG3491" s="17"/>
      <c r="AH3491" s="17"/>
      <c r="AI3491" s="17"/>
      <c r="AJ3491" s="17"/>
      <c r="AK3491" s="17"/>
      <c r="AL3491" s="17"/>
      <c r="AM3491" s="17"/>
      <c r="AN3491" s="17"/>
      <c r="AO3491" s="17"/>
      <c r="AP3491" s="17"/>
      <c r="AQ3491" s="17"/>
      <c r="AR3491" s="17"/>
      <c r="AS3491" s="17"/>
      <c r="AT3491" s="17"/>
      <c r="AU3491" s="17"/>
      <c r="AV3491" s="17"/>
      <c r="AW3491" s="17"/>
      <c r="AX3491" s="17"/>
      <c r="AY3491" s="17"/>
      <c r="AZ3491" s="17"/>
      <c r="BA3491" s="17"/>
      <c r="BB3491" s="17"/>
      <c r="BC3491" s="17"/>
      <c r="BD3491" s="17"/>
      <c r="BE3491" s="17"/>
      <c r="BF3491" s="17"/>
      <c r="BG3491" s="17"/>
      <c r="BH3491" s="17"/>
    </row>
    <row r="3492" spans="20:60" x14ac:dyDescent="0.2">
      <c r="T3492" s="18"/>
      <c r="U3492" s="19"/>
      <c r="V3492" s="19"/>
      <c r="W3492" s="20"/>
      <c r="X3492" s="17"/>
      <c r="Y3492" s="17"/>
      <c r="Z3492" s="17"/>
      <c r="AA3492" s="17"/>
      <c r="AB3492" s="17"/>
      <c r="AC3492" s="17"/>
      <c r="AD3492" s="17"/>
      <c r="AE3492" s="17"/>
      <c r="AF3492" s="17"/>
      <c r="AG3492" s="17"/>
      <c r="AH3492" s="17"/>
      <c r="AI3492" s="17"/>
      <c r="AJ3492" s="17"/>
      <c r="AK3492" s="17"/>
      <c r="AL3492" s="17"/>
      <c r="AM3492" s="17"/>
      <c r="AN3492" s="17"/>
      <c r="AO3492" s="17"/>
      <c r="AP3492" s="17"/>
      <c r="AQ3492" s="17"/>
      <c r="AR3492" s="17"/>
      <c r="AS3492" s="17"/>
      <c r="AT3492" s="17"/>
      <c r="AU3492" s="17"/>
      <c r="AV3492" s="17"/>
      <c r="AW3492" s="17"/>
      <c r="AX3492" s="17"/>
      <c r="AY3492" s="17"/>
      <c r="AZ3492" s="17"/>
      <c r="BA3492" s="17"/>
      <c r="BB3492" s="17"/>
      <c r="BC3492" s="17"/>
      <c r="BD3492" s="17"/>
      <c r="BE3492" s="17"/>
      <c r="BF3492" s="17"/>
      <c r="BG3492" s="17"/>
      <c r="BH3492" s="17"/>
    </row>
    <row r="3493" spans="20:60" x14ac:dyDescent="0.2">
      <c r="T3493" s="18"/>
      <c r="U3493" s="19"/>
      <c r="V3493" s="19"/>
      <c r="W3493" s="20"/>
      <c r="X3493" s="17"/>
      <c r="Y3493" s="17"/>
      <c r="Z3493" s="17"/>
      <c r="AA3493" s="17"/>
      <c r="AB3493" s="17"/>
      <c r="AC3493" s="17"/>
      <c r="AD3493" s="17"/>
      <c r="AE3493" s="17"/>
      <c r="AF3493" s="17"/>
      <c r="AG3493" s="17"/>
      <c r="AH3493" s="17"/>
      <c r="AI3493" s="17"/>
      <c r="AJ3493" s="17"/>
      <c r="AK3493" s="17"/>
      <c r="AL3493" s="17"/>
      <c r="AM3493" s="17"/>
      <c r="AN3493" s="17"/>
      <c r="AO3493" s="17"/>
      <c r="AP3493" s="17"/>
      <c r="AQ3493" s="17"/>
      <c r="AR3493" s="17"/>
      <c r="AS3493" s="17"/>
      <c r="AT3493" s="17"/>
      <c r="AU3493" s="17"/>
      <c r="AV3493" s="17"/>
      <c r="AW3493" s="17"/>
      <c r="AX3493" s="17"/>
      <c r="AY3493" s="17"/>
      <c r="AZ3493" s="17"/>
      <c r="BA3493" s="17"/>
      <c r="BB3493" s="17"/>
      <c r="BC3493" s="17"/>
      <c r="BD3493" s="17"/>
      <c r="BE3493" s="17"/>
      <c r="BF3493" s="17"/>
      <c r="BG3493" s="17"/>
      <c r="BH3493" s="17"/>
    </row>
    <row r="3494" spans="20:60" x14ac:dyDescent="0.2">
      <c r="T3494" s="18"/>
      <c r="U3494" s="19"/>
      <c r="V3494" s="19"/>
      <c r="W3494" s="20"/>
      <c r="X3494" s="17"/>
      <c r="Y3494" s="17"/>
      <c r="Z3494" s="17"/>
      <c r="AA3494" s="17"/>
      <c r="AB3494" s="17"/>
      <c r="AC3494" s="17"/>
      <c r="AD3494" s="17"/>
      <c r="AE3494" s="17"/>
      <c r="AF3494" s="17"/>
      <c r="AG3494" s="17"/>
      <c r="AH3494" s="17"/>
      <c r="AI3494" s="17"/>
      <c r="AJ3494" s="17"/>
      <c r="AK3494" s="17"/>
      <c r="AL3494" s="17"/>
      <c r="AM3494" s="17"/>
      <c r="AN3494" s="17"/>
      <c r="AO3494" s="17"/>
      <c r="AP3494" s="17"/>
      <c r="AQ3494" s="17"/>
      <c r="AR3494" s="17"/>
      <c r="AS3494" s="17"/>
      <c r="AT3494" s="17"/>
      <c r="AU3494" s="17"/>
      <c r="AV3494" s="17"/>
      <c r="AW3494" s="17"/>
      <c r="AX3494" s="17"/>
      <c r="AY3494" s="17"/>
      <c r="AZ3494" s="17"/>
      <c r="BA3494" s="17"/>
      <c r="BB3494" s="17"/>
      <c r="BC3494" s="17"/>
      <c r="BD3494" s="17"/>
      <c r="BE3494" s="17"/>
      <c r="BF3494" s="17"/>
      <c r="BG3494" s="17"/>
      <c r="BH3494" s="17"/>
    </row>
    <row r="3495" spans="20:60" x14ac:dyDescent="0.2">
      <c r="T3495" s="18"/>
      <c r="U3495" s="19"/>
      <c r="V3495" s="19"/>
      <c r="W3495" s="20"/>
      <c r="X3495" s="17"/>
      <c r="Y3495" s="17"/>
      <c r="Z3495" s="17"/>
      <c r="AA3495" s="17"/>
      <c r="AB3495" s="17"/>
      <c r="AC3495" s="17"/>
      <c r="AD3495" s="17"/>
      <c r="AE3495" s="17"/>
      <c r="AF3495" s="17"/>
      <c r="AG3495" s="17"/>
      <c r="AH3495" s="17"/>
      <c r="AI3495" s="17"/>
      <c r="AJ3495" s="17"/>
      <c r="AK3495" s="17"/>
      <c r="AL3495" s="17"/>
      <c r="AM3495" s="17"/>
      <c r="AN3495" s="17"/>
      <c r="AO3495" s="17"/>
      <c r="AP3495" s="17"/>
      <c r="AQ3495" s="17"/>
      <c r="AR3495" s="17"/>
      <c r="AS3495" s="17"/>
      <c r="AT3495" s="17"/>
      <c r="AU3495" s="17"/>
      <c r="AV3495" s="17"/>
      <c r="AW3495" s="17"/>
      <c r="AX3495" s="17"/>
      <c r="AY3495" s="17"/>
      <c r="AZ3495" s="17"/>
      <c r="BA3495" s="17"/>
      <c r="BB3495" s="17"/>
      <c r="BC3495" s="17"/>
      <c r="BD3495" s="17"/>
      <c r="BE3495" s="17"/>
      <c r="BF3495" s="17"/>
      <c r="BG3495" s="17"/>
      <c r="BH3495" s="17"/>
    </row>
    <row r="3496" spans="20:60" x14ac:dyDescent="0.2">
      <c r="T3496" s="18"/>
      <c r="U3496" s="19"/>
      <c r="V3496" s="19"/>
      <c r="W3496" s="20"/>
      <c r="X3496" s="17"/>
      <c r="Y3496" s="17"/>
      <c r="Z3496" s="17"/>
      <c r="AA3496" s="17"/>
      <c r="AB3496" s="17"/>
      <c r="AC3496" s="17"/>
      <c r="AD3496" s="17"/>
      <c r="AE3496" s="17"/>
      <c r="AF3496" s="17"/>
      <c r="AG3496" s="17"/>
      <c r="AH3496" s="17"/>
      <c r="AI3496" s="17"/>
      <c r="AJ3496" s="17"/>
      <c r="AK3496" s="17"/>
      <c r="AL3496" s="17"/>
      <c r="AM3496" s="17"/>
      <c r="AN3496" s="17"/>
      <c r="AO3496" s="17"/>
      <c r="AP3496" s="17"/>
      <c r="AQ3496" s="17"/>
      <c r="AR3496" s="17"/>
      <c r="AS3496" s="17"/>
      <c r="AT3496" s="17"/>
      <c r="AU3496" s="17"/>
      <c r="AV3496" s="17"/>
      <c r="AW3496" s="17"/>
      <c r="AX3496" s="17"/>
      <c r="AY3496" s="17"/>
      <c r="AZ3496" s="17"/>
      <c r="BA3496" s="17"/>
      <c r="BB3496" s="17"/>
      <c r="BC3496" s="17"/>
      <c r="BD3496" s="17"/>
      <c r="BE3496" s="17"/>
      <c r="BF3496" s="17"/>
      <c r="BG3496" s="17"/>
      <c r="BH3496" s="17"/>
    </row>
    <row r="3497" spans="20:60" x14ac:dyDescent="0.2">
      <c r="T3497" s="18"/>
      <c r="U3497" s="19"/>
      <c r="V3497" s="19"/>
      <c r="W3497" s="20"/>
      <c r="X3497" s="17"/>
      <c r="Y3497" s="17"/>
      <c r="Z3497" s="17"/>
      <c r="AA3497" s="17"/>
      <c r="AB3497" s="17"/>
      <c r="AC3497" s="17"/>
      <c r="AD3497" s="17"/>
      <c r="AE3497" s="17"/>
      <c r="AF3497" s="17"/>
      <c r="AG3497" s="17"/>
      <c r="AH3497" s="17"/>
      <c r="AI3497" s="17"/>
      <c r="AJ3497" s="17"/>
      <c r="AK3497" s="17"/>
      <c r="AL3497" s="17"/>
      <c r="AM3497" s="17"/>
      <c r="AN3497" s="17"/>
      <c r="AO3497" s="17"/>
      <c r="AP3497" s="17"/>
      <c r="AQ3497" s="17"/>
      <c r="AR3497" s="17"/>
      <c r="AS3497" s="17"/>
      <c r="AT3497" s="17"/>
      <c r="AU3497" s="17"/>
      <c r="AV3497" s="17"/>
      <c r="AW3497" s="17"/>
      <c r="AX3497" s="17"/>
      <c r="AY3497" s="17"/>
      <c r="AZ3497" s="17"/>
      <c r="BA3497" s="17"/>
      <c r="BB3497" s="17"/>
      <c r="BC3497" s="17"/>
      <c r="BD3497" s="17"/>
      <c r="BE3497" s="17"/>
      <c r="BF3497" s="17"/>
      <c r="BG3497" s="17"/>
      <c r="BH3497" s="17"/>
    </row>
    <row r="3498" spans="20:60" x14ac:dyDescent="0.2">
      <c r="T3498" s="18"/>
      <c r="U3498" s="19"/>
      <c r="V3498" s="19"/>
      <c r="W3498" s="20"/>
      <c r="X3498" s="17"/>
      <c r="Y3498" s="17"/>
      <c r="Z3498" s="17"/>
      <c r="AA3498" s="17"/>
      <c r="AB3498" s="17"/>
      <c r="AC3498" s="17"/>
      <c r="AD3498" s="17"/>
      <c r="AE3498" s="17"/>
      <c r="AF3498" s="17"/>
      <c r="AG3498" s="17"/>
      <c r="AH3498" s="17"/>
      <c r="AI3498" s="17"/>
      <c r="AJ3498" s="17"/>
      <c r="AK3498" s="17"/>
      <c r="AL3498" s="17"/>
      <c r="AM3498" s="17"/>
      <c r="AN3498" s="17"/>
      <c r="AO3498" s="17"/>
      <c r="AP3498" s="17"/>
      <c r="AQ3498" s="17"/>
      <c r="AR3498" s="17"/>
      <c r="AS3498" s="17"/>
      <c r="AT3498" s="17"/>
      <c r="AU3498" s="17"/>
      <c r="AV3498" s="17"/>
      <c r="AW3498" s="17"/>
      <c r="AX3498" s="17"/>
      <c r="AY3498" s="17"/>
      <c r="AZ3498" s="17"/>
      <c r="BA3498" s="17"/>
      <c r="BB3498" s="17"/>
      <c r="BC3498" s="17"/>
      <c r="BD3498" s="17"/>
      <c r="BE3498" s="17"/>
      <c r="BF3498" s="17"/>
      <c r="BG3498" s="17"/>
      <c r="BH3498" s="17"/>
    </row>
    <row r="3499" spans="20:60" x14ac:dyDescent="0.2">
      <c r="T3499" s="18"/>
      <c r="U3499" s="19"/>
      <c r="V3499" s="19"/>
      <c r="W3499" s="20"/>
      <c r="X3499" s="17"/>
      <c r="Y3499" s="17"/>
      <c r="Z3499" s="17"/>
      <c r="AA3499" s="17"/>
      <c r="AB3499" s="17"/>
      <c r="AC3499" s="17"/>
      <c r="AD3499" s="17"/>
      <c r="AE3499" s="17"/>
      <c r="AF3499" s="17"/>
      <c r="AG3499" s="17"/>
      <c r="AH3499" s="17"/>
      <c r="AI3499" s="17"/>
      <c r="AJ3499" s="17"/>
      <c r="AK3499" s="17"/>
      <c r="AL3499" s="17"/>
      <c r="AM3499" s="17"/>
      <c r="AN3499" s="17"/>
      <c r="AO3499" s="17"/>
      <c r="AP3499" s="17"/>
      <c r="AQ3499" s="17"/>
      <c r="AR3499" s="17"/>
      <c r="AS3499" s="17"/>
      <c r="AT3499" s="17"/>
      <c r="AU3499" s="17"/>
      <c r="AV3499" s="17"/>
      <c r="AW3499" s="17"/>
      <c r="AX3499" s="17"/>
      <c r="AY3499" s="17"/>
      <c r="AZ3499" s="17"/>
      <c r="BA3499" s="17"/>
      <c r="BB3499" s="17"/>
      <c r="BC3499" s="17"/>
      <c r="BD3499" s="17"/>
      <c r="BE3499" s="17"/>
      <c r="BF3499" s="17"/>
      <c r="BG3499" s="17"/>
      <c r="BH3499" s="17"/>
    </row>
    <row r="3500" spans="20:60" x14ac:dyDescent="0.2">
      <c r="T3500" s="18"/>
      <c r="U3500" s="19"/>
      <c r="V3500" s="19"/>
      <c r="W3500" s="20"/>
      <c r="X3500" s="17"/>
      <c r="Y3500" s="17"/>
      <c r="Z3500" s="17"/>
      <c r="AA3500" s="17"/>
      <c r="AB3500" s="17"/>
      <c r="AC3500" s="17"/>
      <c r="AD3500" s="17"/>
      <c r="AE3500" s="17"/>
      <c r="AF3500" s="17"/>
      <c r="AG3500" s="17"/>
      <c r="AH3500" s="17"/>
      <c r="AI3500" s="17"/>
      <c r="AJ3500" s="17"/>
      <c r="AK3500" s="17"/>
      <c r="AL3500" s="17"/>
      <c r="AM3500" s="17"/>
      <c r="AN3500" s="17"/>
      <c r="AO3500" s="17"/>
      <c r="AP3500" s="17"/>
      <c r="AQ3500" s="17"/>
      <c r="AR3500" s="17"/>
      <c r="AS3500" s="17"/>
      <c r="AT3500" s="17"/>
      <c r="AU3500" s="17"/>
      <c r="AV3500" s="17"/>
      <c r="AW3500" s="17"/>
      <c r="AX3500" s="17"/>
      <c r="AY3500" s="17"/>
      <c r="AZ3500" s="17"/>
      <c r="BA3500" s="17"/>
      <c r="BB3500" s="17"/>
      <c r="BC3500" s="17"/>
      <c r="BD3500" s="17"/>
      <c r="BE3500" s="17"/>
      <c r="BF3500" s="17"/>
      <c r="BG3500" s="17"/>
      <c r="BH3500" s="17"/>
    </row>
    <row r="3501" spans="20:60" x14ac:dyDescent="0.2">
      <c r="T3501" s="18"/>
      <c r="U3501" s="19"/>
      <c r="V3501" s="19"/>
      <c r="W3501" s="20"/>
      <c r="X3501" s="17"/>
      <c r="Y3501" s="17"/>
      <c r="Z3501" s="17"/>
      <c r="AA3501" s="17"/>
      <c r="AB3501" s="17"/>
      <c r="AC3501" s="17"/>
      <c r="AD3501" s="17"/>
      <c r="AE3501" s="17"/>
      <c r="AF3501" s="17"/>
      <c r="AG3501" s="17"/>
      <c r="AH3501" s="17"/>
      <c r="AI3501" s="17"/>
      <c r="AJ3501" s="17"/>
      <c r="AK3501" s="17"/>
      <c r="AL3501" s="17"/>
      <c r="AM3501" s="17"/>
      <c r="AN3501" s="17"/>
      <c r="AO3501" s="17"/>
      <c r="AP3501" s="17"/>
      <c r="AQ3501" s="17"/>
      <c r="AR3501" s="17"/>
      <c r="AS3501" s="17"/>
      <c r="AT3501" s="17"/>
      <c r="AU3501" s="17"/>
      <c r="AV3501" s="17"/>
      <c r="AW3501" s="17"/>
      <c r="AX3501" s="17"/>
      <c r="AY3501" s="17"/>
      <c r="AZ3501" s="17"/>
      <c r="BA3501" s="17"/>
      <c r="BB3501" s="17"/>
      <c r="BC3501" s="17"/>
      <c r="BD3501" s="17"/>
      <c r="BE3501" s="17"/>
      <c r="BF3501" s="17"/>
      <c r="BG3501" s="17"/>
      <c r="BH3501" s="17"/>
    </row>
    <row r="3502" spans="20:60" x14ac:dyDescent="0.2">
      <c r="T3502" s="18"/>
      <c r="U3502" s="19"/>
      <c r="V3502" s="19"/>
      <c r="W3502" s="20"/>
      <c r="X3502" s="17"/>
      <c r="Y3502" s="17"/>
      <c r="Z3502" s="17"/>
      <c r="AA3502" s="17"/>
      <c r="AB3502" s="17"/>
      <c r="AC3502" s="17"/>
      <c r="AD3502" s="17"/>
      <c r="AE3502" s="17"/>
      <c r="AF3502" s="17"/>
      <c r="AG3502" s="17"/>
      <c r="AH3502" s="17"/>
      <c r="AI3502" s="17"/>
      <c r="AJ3502" s="17"/>
      <c r="AK3502" s="17"/>
      <c r="AL3502" s="17"/>
      <c r="AM3502" s="17"/>
      <c r="AN3502" s="17"/>
      <c r="AO3502" s="17"/>
      <c r="AP3502" s="17"/>
      <c r="AQ3502" s="17"/>
      <c r="AR3502" s="17"/>
      <c r="AS3502" s="17"/>
      <c r="AT3502" s="17"/>
      <c r="AU3502" s="17"/>
      <c r="AV3502" s="17"/>
      <c r="AW3502" s="17"/>
      <c r="AX3502" s="17"/>
      <c r="AY3502" s="17"/>
      <c r="AZ3502" s="17"/>
      <c r="BA3502" s="17"/>
      <c r="BB3502" s="17"/>
      <c r="BC3502" s="17"/>
      <c r="BD3502" s="17"/>
      <c r="BE3502" s="17"/>
      <c r="BF3502" s="17"/>
      <c r="BG3502" s="17"/>
      <c r="BH3502" s="17"/>
    </row>
    <row r="3503" spans="20:60" x14ac:dyDescent="0.2">
      <c r="T3503" s="18"/>
      <c r="U3503" s="19"/>
      <c r="V3503" s="19"/>
      <c r="W3503" s="20"/>
      <c r="X3503" s="17"/>
      <c r="Y3503" s="17"/>
      <c r="Z3503" s="17"/>
      <c r="AA3503" s="17"/>
      <c r="AB3503" s="17"/>
      <c r="AC3503" s="17"/>
      <c r="AD3503" s="17"/>
      <c r="AE3503" s="17"/>
      <c r="AF3503" s="17"/>
      <c r="AG3503" s="17"/>
      <c r="AH3503" s="17"/>
      <c r="AI3503" s="17"/>
      <c r="AJ3503" s="17"/>
      <c r="AK3503" s="17"/>
      <c r="AL3503" s="17"/>
      <c r="AM3503" s="17"/>
      <c r="AN3503" s="17"/>
      <c r="AO3503" s="17"/>
      <c r="AP3503" s="17"/>
      <c r="AQ3503" s="17"/>
      <c r="AR3503" s="17"/>
      <c r="AS3503" s="17"/>
      <c r="AT3503" s="17"/>
      <c r="AU3503" s="17"/>
      <c r="AV3503" s="17"/>
      <c r="AW3503" s="17"/>
      <c r="AX3503" s="17"/>
      <c r="AY3503" s="17"/>
      <c r="AZ3503" s="17"/>
      <c r="BA3503" s="17"/>
      <c r="BB3503" s="17"/>
      <c r="BC3503" s="17"/>
      <c r="BD3503" s="17"/>
      <c r="BE3503" s="17"/>
      <c r="BF3503" s="17"/>
      <c r="BG3503" s="17"/>
      <c r="BH3503" s="17"/>
    </row>
    <row r="3504" spans="20:60" x14ac:dyDescent="0.2">
      <c r="T3504" s="18"/>
      <c r="U3504" s="19"/>
      <c r="V3504" s="19"/>
      <c r="W3504" s="20"/>
      <c r="X3504" s="17"/>
      <c r="Y3504" s="17"/>
      <c r="Z3504" s="17"/>
      <c r="AA3504" s="17"/>
      <c r="AB3504" s="17"/>
      <c r="AC3504" s="17"/>
      <c r="AD3504" s="17"/>
      <c r="AE3504" s="17"/>
      <c r="AF3504" s="17"/>
      <c r="AG3504" s="17"/>
      <c r="AH3504" s="17"/>
      <c r="AI3504" s="17"/>
      <c r="AJ3504" s="17"/>
      <c r="AK3504" s="17"/>
      <c r="AL3504" s="17"/>
      <c r="AM3504" s="17"/>
      <c r="AN3504" s="17"/>
      <c r="AO3504" s="17"/>
      <c r="AP3504" s="17"/>
      <c r="AQ3504" s="17"/>
      <c r="AR3504" s="17"/>
      <c r="AS3504" s="17"/>
      <c r="AT3504" s="17"/>
      <c r="AU3504" s="17"/>
      <c r="AV3504" s="17"/>
      <c r="AW3504" s="17"/>
      <c r="AX3504" s="17"/>
      <c r="AY3504" s="17"/>
      <c r="AZ3504" s="17"/>
      <c r="BA3504" s="17"/>
      <c r="BB3504" s="17"/>
      <c r="BC3504" s="17"/>
      <c r="BD3504" s="17"/>
      <c r="BE3504" s="17"/>
      <c r="BF3504" s="17"/>
      <c r="BG3504" s="17"/>
      <c r="BH3504" s="17"/>
    </row>
    <row r="3505" spans="20:60" x14ac:dyDescent="0.2">
      <c r="T3505" s="18"/>
      <c r="U3505" s="19"/>
      <c r="V3505" s="19"/>
      <c r="W3505" s="20"/>
      <c r="X3505" s="17"/>
      <c r="Y3505" s="17"/>
      <c r="Z3505" s="17"/>
      <c r="AA3505" s="17"/>
      <c r="AB3505" s="17"/>
      <c r="AC3505" s="17"/>
      <c r="AD3505" s="17"/>
      <c r="AE3505" s="17"/>
      <c r="AF3505" s="17"/>
      <c r="AG3505" s="17"/>
      <c r="AH3505" s="17"/>
      <c r="AI3505" s="17"/>
      <c r="AJ3505" s="17"/>
      <c r="AK3505" s="17"/>
      <c r="AL3505" s="17"/>
      <c r="AM3505" s="17"/>
      <c r="AN3505" s="17"/>
      <c r="AO3505" s="17"/>
      <c r="AP3505" s="17"/>
      <c r="AQ3505" s="17"/>
      <c r="AR3505" s="17"/>
      <c r="AS3505" s="17"/>
      <c r="AT3505" s="17"/>
      <c r="AU3505" s="17"/>
      <c r="AV3505" s="17"/>
      <c r="AW3505" s="17"/>
      <c r="AX3505" s="17"/>
      <c r="AY3505" s="17"/>
      <c r="AZ3505" s="17"/>
      <c r="BA3505" s="17"/>
      <c r="BB3505" s="17"/>
      <c r="BC3505" s="17"/>
      <c r="BD3505" s="17"/>
      <c r="BE3505" s="17"/>
      <c r="BF3505" s="17"/>
      <c r="BG3505" s="17"/>
      <c r="BH3505" s="17"/>
    </row>
    <row r="3506" spans="20:60" x14ac:dyDescent="0.2">
      <c r="T3506" s="18"/>
      <c r="U3506" s="19"/>
      <c r="V3506" s="19"/>
      <c r="W3506" s="20"/>
      <c r="X3506" s="17"/>
      <c r="Y3506" s="17"/>
      <c r="Z3506" s="17"/>
      <c r="AA3506" s="17"/>
      <c r="AB3506" s="17"/>
      <c r="AC3506" s="17"/>
      <c r="AD3506" s="17"/>
      <c r="AE3506" s="17"/>
      <c r="AF3506" s="17"/>
      <c r="AG3506" s="17"/>
      <c r="AH3506" s="17"/>
      <c r="AI3506" s="17"/>
      <c r="AJ3506" s="17"/>
      <c r="AK3506" s="17"/>
      <c r="AL3506" s="17"/>
      <c r="AM3506" s="17"/>
      <c r="AN3506" s="17"/>
      <c r="AO3506" s="17"/>
      <c r="AP3506" s="17"/>
      <c r="AQ3506" s="17"/>
      <c r="AR3506" s="17"/>
      <c r="AS3506" s="17"/>
      <c r="AT3506" s="17"/>
      <c r="AU3506" s="17"/>
      <c r="AV3506" s="17"/>
      <c r="AW3506" s="17"/>
      <c r="AX3506" s="17"/>
      <c r="AY3506" s="17"/>
      <c r="AZ3506" s="17"/>
      <c r="BA3506" s="17"/>
      <c r="BB3506" s="17"/>
      <c r="BC3506" s="17"/>
      <c r="BD3506" s="17"/>
      <c r="BE3506" s="17"/>
      <c r="BF3506" s="17"/>
      <c r="BG3506" s="17"/>
      <c r="BH3506" s="17"/>
    </row>
    <row r="3507" spans="20:60" x14ac:dyDescent="0.2">
      <c r="T3507" s="18"/>
      <c r="U3507" s="19"/>
      <c r="V3507" s="19"/>
      <c r="W3507" s="20"/>
      <c r="X3507" s="17"/>
      <c r="Y3507" s="17"/>
      <c r="Z3507" s="17"/>
      <c r="AA3507" s="17"/>
      <c r="AB3507" s="17"/>
      <c r="AC3507" s="17"/>
      <c r="AD3507" s="17"/>
      <c r="AE3507" s="17"/>
      <c r="AF3507" s="17"/>
      <c r="AG3507" s="17"/>
      <c r="AH3507" s="17"/>
      <c r="AI3507" s="17"/>
      <c r="AJ3507" s="17"/>
      <c r="AK3507" s="17"/>
      <c r="AL3507" s="17"/>
      <c r="AM3507" s="17"/>
      <c r="AN3507" s="17"/>
      <c r="AO3507" s="17"/>
      <c r="AP3507" s="17"/>
      <c r="AQ3507" s="17"/>
      <c r="AR3507" s="17"/>
      <c r="AS3507" s="17"/>
      <c r="AT3507" s="17"/>
      <c r="AU3507" s="17"/>
      <c r="AV3507" s="17"/>
      <c r="AW3507" s="17"/>
      <c r="AX3507" s="17"/>
      <c r="AY3507" s="17"/>
      <c r="AZ3507" s="17"/>
      <c r="BA3507" s="17"/>
      <c r="BB3507" s="17"/>
      <c r="BC3507" s="17"/>
      <c r="BD3507" s="17"/>
      <c r="BE3507" s="17"/>
      <c r="BF3507" s="17"/>
      <c r="BG3507" s="17"/>
      <c r="BH3507" s="17"/>
    </row>
    <row r="3508" spans="20:60" x14ac:dyDescent="0.2">
      <c r="T3508" s="18"/>
      <c r="U3508" s="19"/>
      <c r="V3508" s="19"/>
      <c r="W3508" s="20"/>
      <c r="X3508" s="17"/>
      <c r="Y3508" s="17"/>
      <c r="Z3508" s="17"/>
      <c r="AA3508" s="17"/>
      <c r="AB3508" s="17"/>
      <c r="AC3508" s="17"/>
      <c r="AD3508" s="17"/>
      <c r="AE3508" s="17"/>
      <c r="AF3508" s="17"/>
      <c r="AG3508" s="17"/>
      <c r="AH3508" s="17"/>
      <c r="AI3508" s="17"/>
      <c r="AJ3508" s="17"/>
      <c r="AK3508" s="17"/>
      <c r="AL3508" s="17"/>
      <c r="AM3508" s="17"/>
      <c r="AN3508" s="17"/>
      <c r="AO3508" s="17"/>
      <c r="AP3508" s="17"/>
      <c r="AQ3508" s="17"/>
      <c r="AR3508" s="17"/>
      <c r="AS3508" s="17"/>
      <c r="AT3508" s="17"/>
      <c r="AU3508" s="17"/>
      <c r="AV3508" s="17"/>
      <c r="AW3508" s="17"/>
      <c r="AX3508" s="17"/>
      <c r="AY3508" s="17"/>
      <c r="AZ3508" s="17"/>
      <c r="BA3508" s="17"/>
      <c r="BB3508" s="17"/>
      <c r="BC3508" s="17"/>
      <c r="BD3508" s="17"/>
      <c r="BE3508" s="17"/>
      <c r="BF3508" s="17"/>
      <c r="BG3508" s="17"/>
      <c r="BH3508" s="17"/>
    </row>
    <row r="3509" spans="20:60" x14ac:dyDescent="0.2">
      <c r="T3509" s="18"/>
      <c r="U3509" s="19"/>
      <c r="V3509" s="19"/>
      <c r="W3509" s="20"/>
      <c r="X3509" s="17"/>
      <c r="Y3509" s="17"/>
      <c r="Z3509" s="17"/>
      <c r="AA3509" s="17"/>
      <c r="AB3509" s="17"/>
      <c r="AC3509" s="17"/>
      <c r="AD3509" s="17"/>
      <c r="AE3509" s="17"/>
      <c r="AF3509" s="17"/>
      <c r="AG3509" s="17"/>
      <c r="AH3509" s="17"/>
      <c r="AI3509" s="17"/>
      <c r="AJ3509" s="17"/>
      <c r="AK3509" s="17"/>
      <c r="AL3509" s="17"/>
      <c r="AM3509" s="17"/>
      <c r="AN3509" s="17"/>
      <c r="AO3509" s="17"/>
      <c r="AP3509" s="17"/>
      <c r="AQ3509" s="17"/>
      <c r="AR3509" s="17"/>
      <c r="AS3509" s="17"/>
      <c r="AT3509" s="17"/>
      <c r="AU3509" s="17"/>
      <c r="AV3509" s="17"/>
      <c r="AW3509" s="17"/>
      <c r="AX3509" s="17"/>
      <c r="AY3509" s="17"/>
      <c r="AZ3509" s="17"/>
      <c r="BA3509" s="17"/>
      <c r="BB3509" s="17"/>
      <c r="BC3509" s="17"/>
      <c r="BD3509" s="17"/>
      <c r="BE3509" s="17"/>
      <c r="BF3509" s="17"/>
      <c r="BG3509" s="17"/>
      <c r="BH3509" s="17"/>
    </row>
    <row r="3510" spans="20:60" x14ac:dyDescent="0.2">
      <c r="T3510" s="18"/>
      <c r="U3510" s="19"/>
      <c r="V3510" s="19"/>
      <c r="W3510" s="20"/>
      <c r="X3510" s="17"/>
      <c r="Y3510" s="17"/>
      <c r="Z3510" s="17"/>
      <c r="AA3510" s="17"/>
      <c r="AB3510" s="17"/>
      <c r="AC3510" s="17"/>
      <c r="AD3510" s="17"/>
      <c r="AE3510" s="17"/>
      <c r="AF3510" s="17"/>
      <c r="AG3510" s="17"/>
      <c r="AH3510" s="17"/>
      <c r="AI3510" s="17"/>
      <c r="AJ3510" s="17"/>
      <c r="AK3510" s="17"/>
      <c r="AL3510" s="17"/>
      <c r="AM3510" s="17"/>
      <c r="AN3510" s="17"/>
      <c r="AO3510" s="17"/>
      <c r="AP3510" s="17"/>
      <c r="AQ3510" s="17"/>
      <c r="AR3510" s="17"/>
      <c r="AS3510" s="17"/>
      <c r="AT3510" s="17"/>
      <c r="AU3510" s="17"/>
      <c r="AV3510" s="17"/>
      <c r="AW3510" s="17"/>
      <c r="AX3510" s="17"/>
      <c r="AY3510" s="17"/>
      <c r="AZ3510" s="17"/>
      <c r="BA3510" s="17"/>
      <c r="BB3510" s="17"/>
      <c r="BC3510" s="17"/>
      <c r="BD3510" s="17"/>
      <c r="BE3510" s="17"/>
      <c r="BF3510" s="17"/>
      <c r="BG3510" s="17"/>
      <c r="BH3510" s="17"/>
    </row>
    <row r="3511" spans="20:60" x14ac:dyDescent="0.2">
      <c r="T3511" s="18"/>
      <c r="U3511" s="19"/>
      <c r="V3511" s="19"/>
      <c r="W3511" s="20"/>
      <c r="X3511" s="17"/>
      <c r="Y3511" s="17"/>
      <c r="Z3511" s="17"/>
      <c r="AA3511" s="17"/>
      <c r="AB3511" s="17"/>
      <c r="AC3511" s="17"/>
      <c r="AD3511" s="17"/>
      <c r="AE3511" s="17"/>
      <c r="AF3511" s="17"/>
      <c r="AG3511" s="17"/>
      <c r="AH3511" s="17"/>
      <c r="AI3511" s="17"/>
      <c r="AJ3511" s="17"/>
      <c r="AK3511" s="17"/>
      <c r="AL3511" s="17"/>
      <c r="AM3511" s="17"/>
      <c r="AN3511" s="17"/>
      <c r="AO3511" s="17"/>
      <c r="AP3511" s="17"/>
      <c r="AQ3511" s="17"/>
      <c r="AR3511" s="17"/>
      <c r="AS3511" s="17"/>
      <c r="AT3511" s="17"/>
      <c r="AU3511" s="17"/>
      <c r="AV3511" s="17"/>
      <c r="AW3511" s="17"/>
      <c r="AX3511" s="17"/>
      <c r="AY3511" s="17"/>
      <c r="AZ3511" s="17"/>
      <c r="BA3511" s="17"/>
      <c r="BB3511" s="17"/>
      <c r="BC3511" s="17"/>
      <c r="BD3511" s="17"/>
      <c r="BE3511" s="17"/>
      <c r="BF3511" s="17"/>
      <c r="BG3511" s="17"/>
      <c r="BH3511" s="17"/>
    </row>
    <row r="3512" spans="20:60" x14ac:dyDescent="0.2">
      <c r="T3512" s="18"/>
      <c r="U3512" s="19"/>
      <c r="V3512" s="19"/>
      <c r="W3512" s="20"/>
      <c r="X3512" s="17"/>
      <c r="Y3512" s="17"/>
      <c r="Z3512" s="17"/>
      <c r="AA3512" s="17"/>
      <c r="AB3512" s="17"/>
      <c r="AC3512" s="17"/>
      <c r="AD3512" s="17"/>
      <c r="AE3512" s="17"/>
      <c r="AF3512" s="17"/>
      <c r="AG3512" s="17"/>
      <c r="AH3512" s="17"/>
      <c r="AI3512" s="17"/>
      <c r="AJ3512" s="17"/>
      <c r="AK3512" s="17"/>
      <c r="AL3512" s="17"/>
      <c r="AM3512" s="17"/>
      <c r="AN3512" s="17"/>
      <c r="AO3512" s="17"/>
      <c r="AP3512" s="17"/>
      <c r="AQ3512" s="17"/>
      <c r="AR3512" s="17"/>
      <c r="AS3512" s="17"/>
      <c r="AT3512" s="17"/>
      <c r="AU3512" s="17"/>
      <c r="AV3512" s="17"/>
      <c r="AW3512" s="17"/>
      <c r="AX3512" s="17"/>
      <c r="AY3512" s="17"/>
      <c r="AZ3512" s="17"/>
      <c r="BA3512" s="17"/>
      <c r="BB3512" s="17"/>
      <c r="BC3512" s="17"/>
      <c r="BD3512" s="17"/>
      <c r="BE3512" s="17"/>
      <c r="BF3512" s="17"/>
      <c r="BG3512" s="17"/>
      <c r="BH3512" s="17"/>
    </row>
    <row r="3513" spans="20:60" x14ac:dyDescent="0.2">
      <c r="T3513" s="18"/>
      <c r="U3513" s="19"/>
      <c r="V3513" s="19"/>
      <c r="W3513" s="20"/>
      <c r="X3513" s="17"/>
      <c r="Y3513" s="17"/>
      <c r="Z3513" s="17"/>
      <c r="AA3513" s="17"/>
      <c r="AB3513" s="17"/>
      <c r="AC3513" s="17"/>
      <c r="AD3513" s="17"/>
      <c r="AE3513" s="17"/>
      <c r="AF3513" s="17"/>
      <c r="AG3513" s="17"/>
      <c r="AH3513" s="17"/>
      <c r="AI3513" s="17"/>
      <c r="AJ3513" s="17"/>
      <c r="AK3513" s="17"/>
      <c r="AL3513" s="17"/>
      <c r="AM3513" s="17"/>
      <c r="AN3513" s="17"/>
      <c r="AO3513" s="17"/>
      <c r="AP3513" s="17"/>
      <c r="AQ3513" s="17"/>
      <c r="AR3513" s="17"/>
      <c r="AS3513" s="17"/>
      <c r="AT3513" s="17"/>
      <c r="AU3513" s="17"/>
      <c r="AV3513" s="17"/>
      <c r="AW3513" s="17"/>
      <c r="AX3513" s="17"/>
      <c r="AY3513" s="17"/>
      <c r="AZ3513" s="17"/>
      <c r="BA3513" s="17"/>
      <c r="BB3513" s="17"/>
      <c r="BC3513" s="17"/>
      <c r="BD3513" s="17"/>
      <c r="BE3513" s="17"/>
      <c r="BF3513" s="17"/>
      <c r="BG3513" s="17"/>
      <c r="BH3513" s="17"/>
    </row>
    <row r="3514" spans="20:60" x14ac:dyDescent="0.2">
      <c r="T3514" s="18"/>
      <c r="U3514" s="19"/>
      <c r="V3514" s="19"/>
      <c r="W3514" s="20"/>
      <c r="X3514" s="17"/>
      <c r="Y3514" s="17"/>
      <c r="Z3514" s="17"/>
      <c r="AA3514" s="17"/>
      <c r="AB3514" s="17"/>
      <c r="AC3514" s="17"/>
      <c r="AD3514" s="17"/>
      <c r="AE3514" s="17"/>
      <c r="AF3514" s="17"/>
      <c r="AG3514" s="17"/>
      <c r="AH3514" s="17"/>
      <c r="AI3514" s="17"/>
      <c r="AJ3514" s="17"/>
      <c r="AK3514" s="17"/>
      <c r="AL3514" s="17"/>
      <c r="AM3514" s="17"/>
      <c r="AN3514" s="17"/>
      <c r="AO3514" s="17"/>
      <c r="AP3514" s="17"/>
      <c r="AQ3514" s="17"/>
      <c r="AR3514" s="17"/>
      <c r="AS3514" s="17"/>
      <c r="AT3514" s="17"/>
      <c r="AU3514" s="17"/>
      <c r="AV3514" s="17"/>
      <c r="AW3514" s="17"/>
      <c r="AX3514" s="17"/>
      <c r="AY3514" s="17"/>
      <c r="AZ3514" s="17"/>
      <c r="BA3514" s="17"/>
      <c r="BB3514" s="17"/>
      <c r="BC3514" s="17"/>
      <c r="BD3514" s="17"/>
      <c r="BE3514" s="17"/>
      <c r="BF3514" s="17"/>
      <c r="BG3514" s="17"/>
      <c r="BH3514" s="17"/>
    </row>
    <row r="3515" spans="20:60" x14ac:dyDescent="0.2">
      <c r="T3515" s="18"/>
      <c r="U3515" s="19"/>
      <c r="V3515" s="19"/>
      <c r="W3515" s="20"/>
      <c r="X3515" s="17"/>
      <c r="Y3515" s="17"/>
      <c r="Z3515" s="17"/>
      <c r="AA3515" s="17"/>
      <c r="AB3515" s="17"/>
      <c r="AC3515" s="17"/>
      <c r="AD3515" s="17"/>
      <c r="AE3515" s="17"/>
      <c r="AF3515" s="17"/>
      <c r="AG3515" s="17"/>
      <c r="AH3515" s="17"/>
      <c r="AI3515" s="17"/>
      <c r="AJ3515" s="17"/>
      <c r="AK3515" s="17"/>
      <c r="AL3515" s="17"/>
      <c r="AM3515" s="17"/>
      <c r="AN3515" s="17"/>
      <c r="AO3515" s="17"/>
      <c r="AP3515" s="17"/>
      <c r="AQ3515" s="17"/>
      <c r="AR3515" s="17"/>
      <c r="AS3515" s="17"/>
      <c r="AT3515" s="17"/>
      <c r="AU3515" s="17"/>
      <c r="AV3515" s="17"/>
      <c r="AW3515" s="17"/>
      <c r="AX3515" s="17"/>
      <c r="AY3515" s="17"/>
      <c r="AZ3515" s="17"/>
      <c r="BA3515" s="17"/>
      <c r="BB3515" s="17"/>
      <c r="BC3515" s="17"/>
      <c r="BD3515" s="17"/>
      <c r="BE3515" s="17"/>
      <c r="BF3515" s="17"/>
      <c r="BG3515" s="17"/>
      <c r="BH3515" s="17"/>
    </row>
    <row r="3516" spans="20:60" x14ac:dyDescent="0.2">
      <c r="T3516" s="18"/>
      <c r="U3516" s="19"/>
      <c r="V3516" s="19"/>
      <c r="W3516" s="20"/>
      <c r="X3516" s="17"/>
      <c r="Y3516" s="17"/>
      <c r="Z3516" s="17"/>
      <c r="AA3516" s="17"/>
      <c r="AB3516" s="17"/>
      <c r="AC3516" s="17"/>
      <c r="AD3516" s="17"/>
      <c r="AE3516" s="17"/>
      <c r="AF3516" s="17"/>
      <c r="AG3516" s="17"/>
      <c r="AH3516" s="17"/>
      <c r="AI3516" s="17"/>
      <c r="AJ3516" s="17"/>
      <c r="AK3516" s="17"/>
      <c r="AL3516" s="17"/>
      <c r="AM3516" s="17"/>
      <c r="AN3516" s="17"/>
      <c r="AO3516" s="17"/>
      <c r="AP3516" s="17"/>
      <c r="AQ3516" s="17"/>
      <c r="AR3516" s="17"/>
      <c r="AS3516" s="17"/>
      <c r="AT3516" s="17"/>
      <c r="AU3516" s="17"/>
      <c r="AV3516" s="17"/>
      <c r="AW3516" s="17"/>
      <c r="AX3516" s="17"/>
      <c r="AY3516" s="17"/>
      <c r="AZ3516" s="17"/>
      <c r="BA3516" s="17"/>
      <c r="BB3516" s="17"/>
      <c r="BC3516" s="17"/>
      <c r="BD3516" s="17"/>
      <c r="BE3516" s="17"/>
      <c r="BF3516" s="17"/>
      <c r="BG3516" s="17"/>
      <c r="BH3516" s="17"/>
    </row>
    <row r="3517" spans="20:60" x14ac:dyDescent="0.2">
      <c r="T3517" s="18"/>
      <c r="U3517" s="19"/>
      <c r="V3517" s="19"/>
      <c r="W3517" s="20"/>
      <c r="X3517" s="17"/>
      <c r="Y3517" s="17"/>
      <c r="Z3517" s="17"/>
      <c r="AA3517" s="17"/>
      <c r="AB3517" s="17"/>
      <c r="AC3517" s="17"/>
      <c r="AD3517" s="17"/>
      <c r="AE3517" s="17"/>
      <c r="AF3517" s="17"/>
      <c r="AG3517" s="17"/>
      <c r="AH3517" s="17"/>
      <c r="AI3517" s="17"/>
      <c r="AJ3517" s="17"/>
      <c r="AK3517" s="17"/>
      <c r="AL3517" s="17"/>
      <c r="AM3517" s="17"/>
      <c r="AN3517" s="17"/>
      <c r="AO3517" s="17"/>
      <c r="AP3517" s="17"/>
      <c r="AQ3517" s="17"/>
      <c r="AR3517" s="17"/>
      <c r="AS3517" s="17"/>
      <c r="AT3517" s="17"/>
      <c r="AU3517" s="17"/>
      <c r="AV3517" s="17"/>
      <c r="AW3517" s="17"/>
      <c r="AX3517" s="17"/>
      <c r="AY3517" s="17"/>
      <c r="AZ3517" s="17"/>
      <c r="BA3517" s="17"/>
      <c r="BB3517" s="17"/>
      <c r="BC3517" s="17"/>
      <c r="BD3517" s="17"/>
      <c r="BE3517" s="17"/>
      <c r="BF3517" s="17"/>
      <c r="BG3517" s="17"/>
      <c r="BH3517" s="17"/>
    </row>
    <row r="3518" spans="20:60" x14ac:dyDescent="0.2">
      <c r="T3518" s="18"/>
      <c r="U3518" s="19"/>
      <c r="V3518" s="19"/>
      <c r="W3518" s="20"/>
      <c r="X3518" s="17"/>
      <c r="Y3518" s="17"/>
      <c r="Z3518" s="17"/>
      <c r="AA3518" s="17"/>
      <c r="AB3518" s="17"/>
      <c r="AC3518" s="17"/>
      <c r="AD3518" s="17"/>
      <c r="AE3518" s="17"/>
      <c r="AF3518" s="17"/>
      <c r="AG3518" s="17"/>
      <c r="AH3518" s="17"/>
      <c r="AI3518" s="17"/>
      <c r="AJ3518" s="17"/>
      <c r="AK3518" s="17"/>
      <c r="AL3518" s="17"/>
      <c r="AM3518" s="17"/>
      <c r="AN3518" s="17"/>
      <c r="AO3518" s="17"/>
      <c r="AP3518" s="17"/>
      <c r="AQ3518" s="17"/>
      <c r="AR3518" s="17"/>
      <c r="AS3518" s="17"/>
      <c r="AT3518" s="17"/>
      <c r="AU3518" s="17"/>
      <c r="AV3518" s="17"/>
      <c r="AW3518" s="17"/>
      <c r="AX3518" s="17"/>
      <c r="AY3518" s="17"/>
      <c r="AZ3518" s="17"/>
      <c r="BA3518" s="17"/>
      <c r="BB3518" s="17"/>
      <c r="BC3518" s="17"/>
      <c r="BD3518" s="17"/>
      <c r="BE3518" s="17"/>
      <c r="BF3518" s="17"/>
      <c r="BG3518" s="17"/>
      <c r="BH3518" s="17"/>
    </row>
    <row r="3519" spans="20:60" x14ac:dyDescent="0.2">
      <c r="T3519" s="18"/>
      <c r="U3519" s="19"/>
      <c r="V3519" s="19"/>
      <c r="W3519" s="20"/>
      <c r="X3519" s="17"/>
      <c r="Y3519" s="17"/>
      <c r="Z3519" s="17"/>
      <c r="AA3519" s="17"/>
      <c r="AB3519" s="17"/>
      <c r="AC3519" s="17"/>
      <c r="AD3519" s="17"/>
      <c r="AE3519" s="17"/>
      <c r="AF3519" s="17"/>
      <c r="AG3519" s="17"/>
      <c r="AH3519" s="17"/>
      <c r="AI3519" s="17"/>
      <c r="AJ3519" s="17"/>
      <c r="AK3519" s="17"/>
      <c r="AL3519" s="17"/>
      <c r="AM3519" s="17"/>
      <c r="AN3519" s="17"/>
      <c r="AO3519" s="17"/>
      <c r="AP3519" s="17"/>
      <c r="AQ3519" s="17"/>
      <c r="AR3519" s="17"/>
      <c r="AS3519" s="17"/>
      <c r="AT3519" s="17"/>
      <c r="AU3519" s="17"/>
      <c r="AV3519" s="17"/>
      <c r="AW3519" s="17"/>
      <c r="AX3519" s="17"/>
      <c r="AY3519" s="17"/>
      <c r="AZ3519" s="17"/>
      <c r="BA3519" s="17"/>
      <c r="BB3519" s="17"/>
      <c r="BC3519" s="17"/>
      <c r="BD3519" s="17"/>
      <c r="BE3519" s="17"/>
      <c r="BF3519" s="17"/>
      <c r="BG3519" s="17"/>
      <c r="BH3519" s="17"/>
    </row>
    <row r="3520" spans="20:60" x14ac:dyDescent="0.2">
      <c r="T3520" s="18"/>
      <c r="U3520" s="19"/>
      <c r="V3520" s="19"/>
      <c r="W3520" s="20"/>
      <c r="X3520" s="17"/>
      <c r="Y3520" s="17"/>
      <c r="Z3520" s="17"/>
      <c r="AA3520" s="17"/>
      <c r="AB3520" s="17"/>
      <c r="AC3520" s="17"/>
      <c r="AD3520" s="17"/>
      <c r="AE3520" s="17"/>
      <c r="AF3520" s="17"/>
      <c r="AG3520" s="17"/>
      <c r="AH3520" s="17"/>
      <c r="AI3520" s="17"/>
      <c r="AJ3520" s="17"/>
      <c r="AK3520" s="17"/>
      <c r="AL3520" s="17"/>
      <c r="AM3520" s="17"/>
      <c r="AN3520" s="17"/>
      <c r="AO3520" s="17"/>
      <c r="AP3520" s="17"/>
      <c r="AQ3520" s="17"/>
      <c r="AR3520" s="17"/>
      <c r="AS3520" s="17"/>
      <c r="AT3520" s="17"/>
      <c r="AU3520" s="17"/>
      <c r="AV3520" s="17"/>
      <c r="AW3520" s="17"/>
      <c r="AX3520" s="17"/>
      <c r="AY3520" s="17"/>
      <c r="AZ3520" s="17"/>
      <c r="BA3520" s="17"/>
      <c r="BB3520" s="17"/>
      <c r="BC3520" s="17"/>
      <c r="BD3520" s="17"/>
      <c r="BE3520" s="17"/>
      <c r="BF3520" s="17"/>
      <c r="BG3520" s="17"/>
      <c r="BH3520" s="17"/>
    </row>
    <row r="3521" spans="20:60" x14ac:dyDescent="0.2">
      <c r="T3521" s="18"/>
      <c r="U3521" s="19"/>
      <c r="V3521" s="19"/>
      <c r="W3521" s="20"/>
      <c r="X3521" s="17"/>
      <c r="Y3521" s="17"/>
      <c r="Z3521" s="17"/>
      <c r="AA3521" s="17"/>
      <c r="AB3521" s="17"/>
      <c r="AC3521" s="17"/>
      <c r="AD3521" s="17"/>
      <c r="AE3521" s="17"/>
      <c r="AF3521" s="17"/>
      <c r="AG3521" s="17"/>
      <c r="AH3521" s="17"/>
      <c r="AI3521" s="17"/>
      <c r="AJ3521" s="17"/>
      <c r="AK3521" s="17"/>
      <c r="AL3521" s="17"/>
      <c r="AM3521" s="17"/>
      <c r="AN3521" s="17"/>
      <c r="AO3521" s="17"/>
      <c r="AP3521" s="17"/>
      <c r="AQ3521" s="17"/>
      <c r="AR3521" s="17"/>
      <c r="AS3521" s="17"/>
      <c r="AT3521" s="17"/>
      <c r="AU3521" s="17"/>
      <c r="AV3521" s="17"/>
      <c r="AW3521" s="17"/>
      <c r="AX3521" s="17"/>
      <c r="AY3521" s="17"/>
      <c r="AZ3521" s="17"/>
      <c r="BA3521" s="17"/>
      <c r="BB3521" s="17"/>
      <c r="BC3521" s="17"/>
      <c r="BD3521" s="17"/>
      <c r="BE3521" s="17"/>
      <c r="BF3521" s="17"/>
      <c r="BG3521" s="17"/>
      <c r="BH3521" s="17"/>
    </row>
    <row r="3522" spans="20:60" x14ac:dyDescent="0.2">
      <c r="T3522" s="18"/>
      <c r="U3522" s="19"/>
      <c r="V3522" s="19"/>
      <c r="W3522" s="20"/>
      <c r="X3522" s="17"/>
      <c r="Y3522" s="17"/>
      <c r="Z3522" s="17"/>
      <c r="AA3522" s="17"/>
      <c r="AB3522" s="17"/>
      <c r="AC3522" s="17"/>
      <c r="AD3522" s="17"/>
      <c r="AE3522" s="17"/>
      <c r="AF3522" s="17"/>
      <c r="AG3522" s="17"/>
      <c r="AH3522" s="17"/>
      <c r="AI3522" s="17"/>
      <c r="AJ3522" s="17"/>
      <c r="AK3522" s="17"/>
      <c r="AL3522" s="17"/>
      <c r="AM3522" s="17"/>
      <c r="AN3522" s="17"/>
      <c r="AO3522" s="17"/>
      <c r="AP3522" s="17"/>
      <c r="AQ3522" s="17"/>
      <c r="AR3522" s="17"/>
      <c r="AS3522" s="17"/>
      <c r="AT3522" s="17"/>
      <c r="AU3522" s="17"/>
      <c r="AV3522" s="17"/>
      <c r="AW3522" s="17"/>
      <c r="AX3522" s="17"/>
      <c r="AY3522" s="17"/>
      <c r="AZ3522" s="17"/>
      <c r="BA3522" s="17"/>
      <c r="BB3522" s="17"/>
      <c r="BC3522" s="17"/>
      <c r="BD3522" s="17"/>
      <c r="BE3522" s="17"/>
      <c r="BF3522" s="17"/>
      <c r="BG3522" s="17"/>
      <c r="BH3522" s="17"/>
    </row>
    <row r="3523" spans="20:60" x14ac:dyDescent="0.2">
      <c r="T3523" s="18"/>
      <c r="U3523" s="19"/>
      <c r="V3523" s="19"/>
      <c r="W3523" s="20"/>
      <c r="X3523" s="17"/>
      <c r="Y3523" s="17"/>
      <c r="Z3523" s="17"/>
      <c r="AA3523" s="17"/>
      <c r="AB3523" s="17"/>
      <c r="AC3523" s="17"/>
      <c r="AD3523" s="17"/>
      <c r="AE3523" s="17"/>
      <c r="AF3523" s="17"/>
      <c r="AG3523" s="17"/>
      <c r="AH3523" s="17"/>
      <c r="AI3523" s="17"/>
      <c r="AJ3523" s="17"/>
      <c r="AK3523" s="17"/>
      <c r="AL3523" s="17"/>
      <c r="AM3523" s="17"/>
      <c r="AN3523" s="17"/>
      <c r="AO3523" s="17"/>
      <c r="AP3523" s="17"/>
      <c r="AQ3523" s="17"/>
      <c r="AR3523" s="17"/>
      <c r="AS3523" s="17"/>
      <c r="AT3523" s="17"/>
      <c r="AU3523" s="17"/>
      <c r="AV3523" s="17"/>
      <c r="AW3523" s="17"/>
      <c r="AX3523" s="17"/>
      <c r="AY3523" s="17"/>
      <c r="AZ3523" s="17"/>
      <c r="BA3523" s="17"/>
      <c r="BB3523" s="17"/>
      <c r="BC3523" s="17"/>
      <c r="BD3523" s="17"/>
      <c r="BE3523" s="17"/>
      <c r="BF3523" s="17"/>
      <c r="BG3523" s="17"/>
      <c r="BH3523" s="17"/>
    </row>
    <row r="3524" spans="20:60" x14ac:dyDescent="0.2">
      <c r="T3524" s="18"/>
      <c r="U3524" s="19"/>
      <c r="V3524" s="19"/>
      <c r="W3524" s="20"/>
      <c r="X3524" s="17"/>
      <c r="Y3524" s="17"/>
      <c r="Z3524" s="17"/>
      <c r="AA3524" s="17"/>
      <c r="AB3524" s="17"/>
      <c r="AC3524" s="17"/>
      <c r="AD3524" s="17"/>
      <c r="AE3524" s="17"/>
      <c r="AF3524" s="17"/>
      <c r="AG3524" s="17"/>
      <c r="AH3524" s="17"/>
      <c r="AI3524" s="17"/>
      <c r="AJ3524" s="17"/>
      <c r="AK3524" s="17"/>
      <c r="AL3524" s="17"/>
      <c r="AM3524" s="17"/>
      <c r="AN3524" s="17"/>
      <c r="AO3524" s="17"/>
      <c r="AP3524" s="17"/>
      <c r="AQ3524" s="17"/>
      <c r="AR3524" s="17"/>
      <c r="AS3524" s="17"/>
      <c r="AT3524" s="17"/>
      <c r="AU3524" s="17"/>
      <c r="AV3524" s="17"/>
      <c r="AW3524" s="17"/>
      <c r="AX3524" s="17"/>
      <c r="AY3524" s="17"/>
      <c r="AZ3524" s="17"/>
      <c r="BA3524" s="17"/>
      <c r="BB3524" s="17"/>
      <c r="BC3524" s="17"/>
      <c r="BD3524" s="17"/>
      <c r="BE3524" s="17"/>
      <c r="BF3524" s="17"/>
      <c r="BG3524" s="17"/>
      <c r="BH3524" s="17"/>
    </row>
    <row r="3525" spans="20:60" x14ac:dyDescent="0.2">
      <c r="T3525" s="18"/>
      <c r="U3525" s="19"/>
      <c r="V3525" s="19"/>
      <c r="W3525" s="20"/>
      <c r="X3525" s="17"/>
      <c r="Y3525" s="17"/>
      <c r="Z3525" s="17"/>
      <c r="AA3525" s="17"/>
      <c r="AB3525" s="17"/>
      <c r="AC3525" s="17"/>
      <c r="AD3525" s="17"/>
      <c r="AE3525" s="17"/>
      <c r="AF3525" s="17"/>
      <c r="AG3525" s="17"/>
      <c r="AH3525" s="17"/>
      <c r="AI3525" s="17"/>
      <c r="AJ3525" s="17"/>
      <c r="AK3525" s="17"/>
      <c r="AL3525" s="17"/>
      <c r="AM3525" s="17"/>
      <c r="AN3525" s="17"/>
      <c r="AO3525" s="17"/>
      <c r="AP3525" s="17"/>
      <c r="AQ3525" s="17"/>
      <c r="AR3525" s="17"/>
      <c r="AS3525" s="17"/>
      <c r="AT3525" s="17"/>
      <c r="AU3525" s="17"/>
      <c r="AV3525" s="17"/>
      <c r="AW3525" s="17"/>
      <c r="AX3525" s="17"/>
      <c r="AY3525" s="17"/>
      <c r="AZ3525" s="17"/>
      <c r="BA3525" s="17"/>
      <c r="BB3525" s="17"/>
      <c r="BC3525" s="17"/>
      <c r="BD3525" s="17"/>
      <c r="BE3525" s="17"/>
      <c r="BF3525" s="17"/>
      <c r="BG3525" s="17"/>
      <c r="BH3525" s="17"/>
    </row>
    <row r="3526" spans="20:60" x14ac:dyDescent="0.2">
      <c r="T3526" s="18"/>
      <c r="U3526" s="19"/>
      <c r="V3526" s="19"/>
      <c r="W3526" s="20"/>
      <c r="X3526" s="17"/>
      <c r="Y3526" s="17"/>
      <c r="Z3526" s="17"/>
      <c r="AA3526" s="17"/>
      <c r="AB3526" s="17"/>
      <c r="AC3526" s="17"/>
      <c r="AD3526" s="17"/>
      <c r="AE3526" s="17"/>
      <c r="AF3526" s="17"/>
      <c r="AG3526" s="17"/>
      <c r="AH3526" s="17"/>
      <c r="AI3526" s="17"/>
      <c r="AJ3526" s="17"/>
      <c r="AK3526" s="17"/>
      <c r="AL3526" s="17"/>
      <c r="AM3526" s="17"/>
      <c r="AN3526" s="17"/>
      <c r="AO3526" s="17"/>
      <c r="AP3526" s="17"/>
      <c r="AQ3526" s="17"/>
      <c r="AR3526" s="17"/>
      <c r="AS3526" s="17"/>
      <c r="AT3526" s="17"/>
      <c r="AU3526" s="17"/>
      <c r="AV3526" s="17"/>
      <c r="AW3526" s="17"/>
      <c r="AX3526" s="17"/>
      <c r="AY3526" s="17"/>
      <c r="AZ3526" s="17"/>
      <c r="BA3526" s="17"/>
      <c r="BB3526" s="17"/>
      <c r="BC3526" s="17"/>
      <c r="BD3526" s="17"/>
      <c r="BE3526" s="17"/>
      <c r="BF3526" s="17"/>
      <c r="BG3526" s="17"/>
      <c r="BH3526" s="17"/>
    </row>
    <row r="3527" spans="20:60" x14ac:dyDescent="0.2">
      <c r="T3527" s="18"/>
      <c r="U3527" s="19"/>
      <c r="V3527" s="19"/>
      <c r="W3527" s="20"/>
      <c r="X3527" s="17"/>
      <c r="Y3527" s="17"/>
      <c r="Z3527" s="17"/>
      <c r="AA3527" s="17"/>
      <c r="AB3527" s="17"/>
      <c r="AC3527" s="17"/>
      <c r="AD3527" s="17"/>
      <c r="AE3527" s="17"/>
      <c r="AF3527" s="17"/>
      <c r="AG3527" s="17"/>
      <c r="AH3527" s="17"/>
      <c r="AI3527" s="17"/>
      <c r="AJ3527" s="17"/>
      <c r="AK3527" s="17"/>
      <c r="AL3527" s="17"/>
      <c r="AM3527" s="17"/>
      <c r="AN3527" s="17"/>
      <c r="AO3527" s="17"/>
      <c r="AP3527" s="17"/>
      <c r="AQ3527" s="17"/>
      <c r="AR3527" s="17"/>
      <c r="AS3527" s="17"/>
      <c r="AT3527" s="17"/>
      <c r="AU3527" s="17"/>
      <c r="AV3527" s="17"/>
      <c r="AW3527" s="17"/>
      <c r="AX3527" s="17"/>
      <c r="AY3527" s="17"/>
      <c r="AZ3527" s="17"/>
      <c r="BA3527" s="17"/>
      <c r="BB3527" s="17"/>
      <c r="BC3527" s="17"/>
      <c r="BD3527" s="17"/>
      <c r="BE3527" s="17"/>
      <c r="BF3527" s="17"/>
      <c r="BG3527" s="17"/>
      <c r="BH3527" s="17"/>
    </row>
    <row r="3528" spans="20:60" x14ac:dyDescent="0.2">
      <c r="T3528" s="18"/>
      <c r="U3528" s="19"/>
      <c r="V3528" s="19"/>
      <c r="W3528" s="20"/>
      <c r="X3528" s="17"/>
      <c r="Y3528" s="17"/>
      <c r="Z3528" s="17"/>
      <c r="AA3528" s="17"/>
      <c r="AB3528" s="17"/>
      <c r="AC3528" s="17"/>
      <c r="AD3528" s="17"/>
      <c r="AE3528" s="17"/>
      <c r="AF3528" s="17"/>
      <c r="AG3528" s="17"/>
      <c r="AH3528" s="17"/>
      <c r="AI3528" s="17"/>
      <c r="AJ3528" s="17"/>
      <c r="AK3528" s="17"/>
      <c r="AL3528" s="17"/>
      <c r="AM3528" s="17"/>
      <c r="AN3528" s="17"/>
      <c r="AO3528" s="17"/>
      <c r="AP3528" s="17"/>
      <c r="AQ3528" s="17"/>
      <c r="AR3528" s="17"/>
      <c r="AS3528" s="17"/>
      <c r="AT3528" s="17"/>
      <c r="AU3528" s="17"/>
      <c r="AV3528" s="17"/>
      <c r="AW3528" s="17"/>
      <c r="AX3528" s="17"/>
      <c r="AY3528" s="17"/>
      <c r="AZ3528" s="17"/>
      <c r="BA3528" s="17"/>
      <c r="BB3528" s="17"/>
      <c r="BC3528" s="17"/>
      <c r="BD3528" s="17"/>
      <c r="BE3528" s="17"/>
      <c r="BF3528" s="17"/>
      <c r="BG3528" s="17"/>
      <c r="BH3528" s="17"/>
    </row>
    <row r="3529" spans="20:60" x14ac:dyDescent="0.2">
      <c r="T3529" s="18"/>
      <c r="U3529" s="19"/>
      <c r="V3529" s="19"/>
      <c r="W3529" s="20"/>
      <c r="X3529" s="17"/>
      <c r="Y3529" s="17"/>
      <c r="Z3529" s="17"/>
      <c r="AA3529" s="17"/>
      <c r="AB3529" s="17"/>
      <c r="AC3529" s="17"/>
      <c r="AD3529" s="17"/>
      <c r="AE3529" s="17"/>
      <c r="AF3529" s="17"/>
      <c r="AG3529" s="17"/>
      <c r="AH3529" s="17"/>
      <c r="AI3529" s="17"/>
      <c r="AJ3529" s="17"/>
      <c r="AK3529" s="17"/>
      <c r="AL3529" s="17"/>
      <c r="AM3529" s="17"/>
      <c r="AN3529" s="17"/>
      <c r="AO3529" s="17"/>
      <c r="AP3529" s="17"/>
      <c r="AQ3529" s="17"/>
      <c r="AR3529" s="17"/>
      <c r="AS3529" s="17"/>
      <c r="AT3529" s="17"/>
      <c r="AU3529" s="17"/>
      <c r="AV3529" s="17"/>
      <c r="AW3529" s="17"/>
      <c r="AX3529" s="17"/>
      <c r="AY3529" s="17"/>
      <c r="AZ3529" s="17"/>
      <c r="BA3529" s="17"/>
      <c r="BB3529" s="17"/>
      <c r="BC3529" s="17"/>
      <c r="BD3529" s="17"/>
      <c r="BE3529" s="17"/>
      <c r="BF3529" s="17"/>
      <c r="BG3529" s="17"/>
      <c r="BH3529" s="17"/>
    </row>
    <row r="3530" spans="20:60" x14ac:dyDescent="0.2">
      <c r="T3530" s="18"/>
      <c r="U3530" s="19"/>
      <c r="V3530" s="19"/>
      <c r="W3530" s="20"/>
      <c r="X3530" s="17"/>
      <c r="Y3530" s="17"/>
      <c r="Z3530" s="17"/>
      <c r="AA3530" s="17"/>
      <c r="AB3530" s="17"/>
      <c r="AC3530" s="17"/>
      <c r="AD3530" s="17"/>
      <c r="AE3530" s="17"/>
      <c r="AF3530" s="17"/>
      <c r="AG3530" s="17"/>
      <c r="AH3530" s="17"/>
      <c r="AI3530" s="17"/>
      <c r="AJ3530" s="17"/>
      <c r="AK3530" s="17"/>
      <c r="AL3530" s="17"/>
      <c r="AM3530" s="17"/>
      <c r="AN3530" s="17"/>
      <c r="AO3530" s="17"/>
      <c r="AP3530" s="17"/>
      <c r="AQ3530" s="17"/>
      <c r="AR3530" s="17"/>
      <c r="AS3530" s="17"/>
      <c r="AT3530" s="17"/>
      <c r="AU3530" s="17"/>
      <c r="AV3530" s="17"/>
      <c r="AW3530" s="17"/>
      <c r="AX3530" s="17"/>
      <c r="AY3530" s="17"/>
      <c r="AZ3530" s="17"/>
      <c r="BA3530" s="17"/>
      <c r="BB3530" s="17"/>
      <c r="BC3530" s="17"/>
      <c r="BD3530" s="17"/>
      <c r="BE3530" s="17"/>
      <c r="BF3530" s="17"/>
      <c r="BG3530" s="17"/>
      <c r="BH3530" s="17"/>
    </row>
    <row r="3531" spans="20:60" x14ac:dyDescent="0.2">
      <c r="T3531" s="18"/>
      <c r="U3531" s="19"/>
      <c r="V3531" s="19"/>
      <c r="W3531" s="20"/>
      <c r="X3531" s="17"/>
      <c r="Y3531" s="17"/>
      <c r="Z3531" s="17"/>
      <c r="AA3531" s="17"/>
      <c r="AB3531" s="17"/>
      <c r="AC3531" s="17"/>
      <c r="AD3531" s="17"/>
      <c r="AE3531" s="17"/>
      <c r="AF3531" s="17"/>
      <c r="AG3531" s="17"/>
      <c r="AH3531" s="17"/>
      <c r="AI3531" s="17"/>
      <c r="AJ3531" s="17"/>
      <c r="AK3531" s="17"/>
      <c r="AL3531" s="17"/>
      <c r="AM3531" s="17"/>
      <c r="AN3531" s="17"/>
      <c r="AO3531" s="17"/>
      <c r="AP3531" s="17"/>
      <c r="AQ3531" s="17"/>
      <c r="AR3531" s="17"/>
      <c r="AS3531" s="17"/>
      <c r="AT3531" s="17"/>
      <c r="AU3531" s="17"/>
      <c r="AV3531" s="17"/>
      <c r="AW3531" s="17"/>
      <c r="AX3531" s="17"/>
      <c r="AY3531" s="17"/>
      <c r="AZ3531" s="17"/>
      <c r="BA3531" s="17"/>
      <c r="BB3531" s="17"/>
      <c r="BC3531" s="17"/>
      <c r="BD3531" s="17"/>
      <c r="BE3531" s="17"/>
      <c r="BF3531" s="17"/>
      <c r="BG3531" s="17"/>
      <c r="BH3531" s="17"/>
    </row>
    <row r="3532" spans="20:60" x14ac:dyDescent="0.2">
      <c r="T3532" s="18"/>
      <c r="U3532" s="19"/>
      <c r="V3532" s="19"/>
      <c r="W3532" s="20"/>
      <c r="X3532" s="17"/>
      <c r="Y3532" s="17"/>
      <c r="Z3532" s="17"/>
      <c r="AA3532" s="17"/>
      <c r="AB3532" s="17"/>
      <c r="AC3532" s="17"/>
      <c r="AD3532" s="17"/>
      <c r="AE3532" s="17"/>
      <c r="AF3532" s="17"/>
      <c r="AG3532" s="17"/>
      <c r="AH3532" s="17"/>
      <c r="AI3532" s="17"/>
      <c r="AJ3532" s="17"/>
      <c r="AK3532" s="17"/>
      <c r="AL3532" s="17"/>
      <c r="AM3532" s="17"/>
      <c r="AN3532" s="17"/>
      <c r="AO3532" s="17"/>
      <c r="AP3532" s="17"/>
      <c r="AQ3532" s="17"/>
      <c r="AR3532" s="17"/>
      <c r="AS3532" s="17"/>
      <c r="AT3532" s="17"/>
      <c r="AU3532" s="17"/>
      <c r="AV3532" s="17"/>
      <c r="AW3532" s="17"/>
      <c r="AX3532" s="17"/>
      <c r="AY3532" s="17"/>
      <c r="AZ3532" s="17"/>
      <c r="BA3532" s="17"/>
      <c r="BB3532" s="17"/>
      <c r="BC3532" s="17"/>
      <c r="BD3532" s="17"/>
      <c r="BE3532" s="17"/>
      <c r="BF3532" s="17"/>
      <c r="BG3532" s="17"/>
      <c r="BH3532" s="17"/>
    </row>
    <row r="3533" spans="20:60" x14ac:dyDescent="0.2">
      <c r="T3533" s="18"/>
      <c r="U3533" s="19"/>
      <c r="V3533" s="19"/>
      <c r="W3533" s="20"/>
      <c r="X3533" s="17"/>
      <c r="Y3533" s="17"/>
      <c r="Z3533" s="17"/>
      <c r="AA3533" s="17"/>
      <c r="AB3533" s="17"/>
      <c r="AC3533" s="17"/>
      <c r="AD3533" s="17"/>
      <c r="AE3533" s="17"/>
      <c r="AF3533" s="17"/>
      <c r="AG3533" s="17"/>
      <c r="AH3533" s="17"/>
      <c r="AI3533" s="17"/>
      <c r="AJ3533" s="17"/>
      <c r="AK3533" s="17"/>
      <c r="AL3533" s="17"/>
      <c r="AM3533" s="17"/>
      <c r="AN3533" s="17"/>
      <c r="AO3533" s="17"/>
      <c r="AP3533" s="17"/>
      <c r="AQ3533" s="17"/>
      <c r="AR3533" s="17"/>
      <c r="AS3533" s="17"/>
      <c r="AT3533" s="17"/>
      <c r="AU3533" s="17"/>
      <c r="AV3533" s="17"/>
      <c r="AW3533" s="17"/>
      <c r="AX3533" s="17"/>
      <c r="AY3533" s="17"/>
      <c r="AZ3533" s="17"/>
      <c r="BA3533" s="17"/>
      <c r="BB3533" s="17"/>
      <c r="BC3533" s="17"/>
      <c r="BD3533" s="17"/>
      <c r="BE3533" s="17"/>
      <c r="BF3533" s="17"/>
      <c r="BG3533" s="17"/>
      <c r="BH3533" s="17"/>
    </row>
    <row r="3534" spans="20:60" x14ac:dyDescent="0.2">
      <c r="T3534" s="18"/>
      <c r="U3534" s="19"/>
      <c r="V3534" s="19"/>
      <c r="W3534" s="20"/>
      <c r="X3534" s="17"/>
      <c r="Y3534" s="17"/>
      <c r="Z3534" s="17"/>
      <c r="AA3534" s="17"/>
      <c r="AB3534" s="17"/>
      <c r="AC3534" s="17"/>
      <c r="AD3534" s="17"/>
      <c r="AE3534" s="17"/>
      <c r="AF3534" s="17"/>
      <c r="AG3534" s="17"/>
      <c r="AH3534" s="17"/>
      <c r="AI3534" s="17"/>
      <c r="AJ3534" s="17"/>
      <c r="AK3534" s="17"/>
      <c r="AL3534" s="17"/>
      <c r="AM3534" s="17"/>
      <c r="AN3534" s="17"/>
      <c r="AO3534" s="17"/>
      <c r="AP3534" s="17"/>
      <c r="AQ3534" s="17"/>
      <c r="AR3534" s="17"/>
      <c r="AS3534" s="17"/>
      <c r="AT3534" s="17"/>
      <c r="AU3534" s="17"/>
      <c r="AV3534" s="17"/>
      <c r="AW3534" s="17"/>
      <c r="AX3534" s="17"/>
      <c r="AY3534" s="17"/>
      <c r="AZ3534" s="17"/>
      <c r="BA3534" s="17"/>
      <c r="BB3534" s="17"/>
      <c r="BC3534" s="17"/>
      <c r="BD3534" s="17"/>
      <c r="BE3534" s="17"/>
      <c r="BF3534" s="17"/>
      <c r="BG3534" s="17"/>
      <c r="BH3534" s="17"/>
    </row>
    <row r="3535" spans="20:60" x14ac:dyDescent="0.2">
      <c r="T3535" s="18"/>
      <c r="U3535" s="19"/>
      <c r="V3535" s="19"/>
      <c r="W3535" s="20"/>
      <c r="X3535" s="17"/>
      <c r="Y3535" s="17"/>
      <c r="Z3535" s="17"/>
      <c r="AA3535" s="17"/>
      <c r="AB3535" s="17"/>
      <c r="AC3535" s="17"/>
      <c r="AD3535" s="17"/>
      <c r="AE3535" s="17"/>
      <c r="AF3535" s="17"/>
      <c r="AG3535" s="17"/>
      <c r="AH3535" s="17"/>
      <c r="AI3535" s="17"/>
      <c r="AJ3535" s="17"/>
      <c r="AK3535" s="17"/>
      <c r="AL3535" s="17"/>
      <c r="AM3535" s="17"/>
      <c r="AN3535" s="17"/>
      <c r="AO3535" s="17"/>
      <c r="AP3535" s="17"/>
      <c r="AQ3535" s="17"/>
      <c r="AR3535" s="17"/>
      <c r="AS3535" s="17"/>
      <c r="AT3535" s="17"/>
      <c r="AU3535" s="17"/>
      <c r="AV3535" s="17"/>
      <c r="AW3535" s="17"/>
      <c r="AX3535" s="17"/>
      <c r="AY3535" s="17"/>
      <c r="AZ3535" s="17"/>
      <c r="BA3535" s="17"/>
      <c r="BB3535" s="17"/>
      <c r="BC3535" s="17"/>
      <c r="BD3535" s="17"/>
      <c r="BE3535" s="17"/>
      <c r="BF3535" s="17"/>
      <c r="BG3535" s="17"/>
      <c r="BH3535" s="17"/>
    </row>
    <row r="3536" spans="20:60" x14ac:dyDescent="0.2">
      <c r="T3536" s="18"/>
      <c r="U3536" s="19"/>
      <c r="V3536" s="19"/>
      <c r="W3536" s="20"/>
      <c r="X3536" s="17"/>
      <c r="Y3536" s="17"/>
      <c r="Z3536" s="17"/>
      <c r="AA3536" s="17"/>
      <c r="AB3536" s="17"/>
      <c r="AC3536" s="17"/>
      <c r="AD3536" s="17"/>
      <c r="AE3536" s="17"/>
      <c r="AF3536" s="17"/>
      <c r="AG3536" s="17"/>
      <c r="AH3536" s="17"/>
      <c r="AI3536" s="17"/>
      <c r="AJ3536" s="17"/>
      <c r="AK3536" s="17"/>
      <c r="AL3536" s="17"/>
      <c r="AM3536" s="17"/>
      <c r="AN3536" s="17"/>
      <c r="AO3536" s="17"/>
      <c r="AP3536" s="17"/>
      <c r="AQ3536" s="17"/>
      <c r="AR3536" s="17"/>
      <c r="AS3536" s="17"/>
      <c r="AT3536" s="17"/>
      <c r="AU3536" s="17"/>
      <c r="AV3536" s="17"/>
      <c r="AW3536" s="17"/>
      <c r="AX3536" s="17"/>
      <c r="AY3536" s="17"/>
      <c r="AZ3536" s="17"/>
      <c r="BA3536" s="17"/>
      <c r="BB3536" s="17"/>
      <c r="BC3536" s="17"/>
      <c r="BD3536" s="17"/>
      <c r="BE3536" s="17"/>
      <c r="BF3536" s="17"/>
      <c r="BG3536" s="17"/>
      <c r="BH3536" s="17"/>
    </row>
    <row r="3537" spans="20:60" x14ac:dyDescent="0.2">
      <c r="T3537" s="18"/>
      <c r="U3537" s="19"/>
      <c r="V3537" s="19"/>
      <c r="W3537" s="20"/>
      <c r="X3537" s="17"/>
      <c r="Y3537" s="17"/>
      <c r="Z3537" s="17"/>
      <c r="AA3537" s="17"/>
      <c r="AB3537" s="17"/>
      <c r="AC3537" s="17"/>
      <c r="AD3537" s="17"/>
      <c r="AE3537" s="17"/>
      <c r="AF3537" s="17"/>
      <c r="AG3537" s="17"/>
      <c r="AH3537" s="17"/>
      <c r="AI3537" s="17"/>
      <c r="AJ3537" s="17"/>
      <c r="AK3537" s="17"/>
      <c r="AL3537" s="17"/>
      <c r="AM3537" s="17"/>
      <c r="AN3537" s="17"/>
      <c r="AO3537" s="17"/>
      <c r="AP3537" s="17"/>
      <c r="AQ3537" s="17"/>
      <c r="AR3537" s="17"/>
      <c r="AS3537" s="17"/>
      <c r="AT3537" s="17"/>
      <c r="AU3537" s="17"/>
      <c r="AV3537" s="17"/>
      <c r="AW3537" s="17"/>
      <c r="AX3537" s="17"/>
      <c r="AY3537" s="17"/>
      <c r="AZ3537" s="17"/>
      <c r="BA3537" s="17"/>
      <c r="BB3537" s="17"/>
      <c r="BC3537" s="17"/>
      <c r="BD3537" s="17"/>
      <c r="BE3537" s="17"/>
      <c r="BF3537" s="17"/>
      <c r="BG3537" s="17"/>
      <c r="BH3537" s="17"/>
    </row>
    <row r="3538" spans="20:60" x14ac:dyDescent="0.2">
      <c r="T3538" s="18"/>
      <c r="U3538" s="19"/>
      <c r="V3538" s="19"/>
      <c r="W3538" s="20"/>
      <c r="X3538" s="17"/>
      <c r="Y3538" s="17"/>
      <c r="Z3538" s="17"/>
      <c r="AA3538" s="17"/>
      <c r="AB3538" s="17"/>
      <c r="AC3538" s="17"/>
      <c r="AD3538" s="17"/>
      <c r="AE3538" s="17"/>
      <c r="AF3538" s="17"/>
      <c r="AG3538" s="17"/>
      <c r="AH3538" s="17"/>
      <c r="AI3538" s="17"/>
      <c r="AJ3538" s="17"/>
      <c r="AK3538" s="17"/>
      <c r="AL3538" s="17"/>
      <c r="AM3538" s="17"/>
      <c r="AN3538" s="17"/>
      <c r="AO3538" s="17"/>
      <c r="AP3538" s="17"/>
      <c r="AQ3538" s="17"/>
      <c r="AR3538" s="17"/>
      <c r="AS3538" s="17"/>
      <c r="AT3538" s="17"/>
      <c r="AU3538" s="17"/>
      <c r="AV3538" s="17"/>
      <c r="AW3538" s="17"/>
      <c r="AX3538" s="17"/>
      <c r="AY3538" s="17"/>
      <c r="AZ3538" s="17"/>
      <c r="BA3538" s="17"/>
      <c r="BB3538" s="17"/>
      <c r="BC3538" s="17"/>
      <c r="BD3538" s="17"/>
      <c r="BE3538" s="17"/>
      <c r="BF3538" s="17"/>
      <c r="BG3538" s="17"/>
      <c r="BH3538" s="17"/>
    </row>
    <row r="3539" spans="20:60" x14ac:dyDescent="0.2">
      <c r="T3539" s="18"/>
      <c r="U3539" s="19"/>
      <c r="V3539" s="19"/>
      <c r="W3539" s="20"/>
      <c r="X3539" s="17"/>
      <c r="Y3539" s="17"/>
      <c r="Z3539" s="17"/>
      <c r="AA3539" s="17"/>
      <c r="AB3539" s="17"/>
      <c r="AC3539" s="17"/>
      <c r="AD3539" s="17"/>
      <c r="AE3539" s="17"/>
      <c r="AF3539" s="17"/>
      <c r="AG3539" s="17"/>
      <c r="AH3539" s="17"/>
      <c r="AI3539" s="17"/>
      <c r="AJ3539" s="17"/>
      <c r="AK3539" s="17"/>
      <c r="AL3539" s="17"/>
      <c r="AM3539" s="17"/>
      <c r="AN3539" s="17"/>
      <c r="AO3539" s="17"/>
      <c r="AP3539" s="17"/>
      <c r="AQ3539" s="17"/>
      <c r="AR3539" s="17"/>
      <c r="AS3539" s="17"/>
      <c r="AT3539" s="17"/>
      <c r="AU3539" s="17"/>
      <c r="AV3539" s="17"/>
      <c r="AW3539" s="17"/>
      <c r="AX3539" s="17"/>
      <c r="AY3539" s="17"/>
      <c r="AZ3539" s="17"/>
      <c r="BA3539" s="17"/>
      <c r="BB3539" s="17"/>
      <c r="BC3539" s="17"/>
      <c r="BD3539" s="17"/>
      <c r="BE3539" s="17"/>
      <c r="BF3539" s="17"/>
      <c r="BG3539" s="17"/>
      <c r="BH3539" s="17"/>
    </row>
    <row r="3540" spans="20:60" x14ac:dyDescent="0.2">
      <c r="T3540" s="18"/>
      <c r="U3540" s="19"/>
      <c r="V3540" s="19"/>
      <c r="W3540" s="20"/>
      <c r="X3540" s="17"/>
      <c r="Y3540" s="17"/>
      <c r="Z3540" s="17"/>
      <c r="AA3540" s="17"/>
      <c r="AB3540" s="17"/>
      <c r="AC3540" s="17"/>
      <c r="AD3540" s="17"/>
      <c r="AE3540" s="17"/>
      <c r="AF3540" s="17"/>
      <c r="AG3540" s="17"/>
      <c r="AH3540" s="17"/>
      <c r="AI3540" s="17"/>
      <c r="AJ3540" s="17"/>
      <c r="AK3540" s="17"/>
      <c r="AL3540" s="17"/>
      <c r="AM3540" s="17"/>
      <c r="AN3540" s="17"/>
      <c r="AO3540" s="17"/>
      <c r="AP3540" s="17"/>
      <c r="AQ3540" s="17"/>
      <c r="AR3540" s="17"/>
      <c r="AS3540" s="17"/>
      <c r="AT3540" s="17"/>
      <c r="AU3540" s="17"/>
      <c r="AV3540" s="17"/>
      <c r="AW3540" s="17"/>
      <c r="AX3540" s="17"/>
      <c r="AY3540" s="17"/>
      <c r="AZ3540" s="17"/>
      <c r="BA3540" s="17"/>
      <c r="BB3540" s="17"/>
      <c r="BC3540" s="17"/>
      <c r="BD3540" s="17"/>
      <c r="BE3540" s="17"/>
      <c r="BF3540" s="17"/>
      <c r="BG3540" s="17"/>
      <c r="BH3540" s="17"/>
    </row>
    <row r="3541" spans="20:60" x14ac:dyDescent="0.2">
      <c r="T3541" s="18"/>
      <c r="U3541" s="19"/>
      <c r="V3541" s="19"/>
      <c r="W3541" s="20"/>
      <c r="X3541" s="17"/>
      <c r="Y3541" s="17"/>
      <c r="Z3541" s="17"/>
      <c r="AA3541" s="17"/>
      <c r="AB3541" s="17"/>
      <c r="AC3541" s="17"/>
      <c r="AD3541" s="17"/>
      <c r="AE3541" s="17"/>
      <c r="AF3541" s="17"/>
      <c r="AG3541" s="17"/>
      <c r="AH3541" s="17"/>
      <c r="AI3541" s="17"/>
      <c r="AJ3541" s="17"/>
      <c r="AK3541" s="17"/>
      <c r="AL3541" s="17"/>
      <c r="AM3541" s="17"/>
      <c r="AN3541" s="17"/>
      <c r="AO3541" s="17"/>
      <c r="AP3541" s="17"/>
      <c r="AQ3541" s="17"/>
      <c r="AR3541" s="17"/>
      <c r="AS3541" s="17"/>
      <c r="AT3541" s="17"/>
      <c r="AU3541" s="17"/>
      <c r="AV3541" s="17"/>
      <c r="AW3541" s="17"/>
      <c r="AX3541" s="17"/>
      <c r="AY3541" s="17"/>
      <c r="AZ3541" s="17"/>
      <c r="BA3541" s="17"/>
      <c r="BB3541" s="17"/>
      <c r="BC3541" s="17"/>
      <c r="BD3541" s="17"/>
      <c r="BE3541" s="17"/>
      <c r="BF3541" s="17"/>
      <c r="BG3541" s="17"/>
      <c r="BH3541" s="17"/>
    </row>
    <row r="3542" spans="20:60" x14ac:dyDescent="0.2">
      <c r="T3542" s="18"/>
      <c r="U3542" s="19"/>
      <c r="V3542" s="19"/>
      <c r="W3542" s="20"/>
      <c r="X3542" s="17"/>
      <c r="Y3542" s="17"/>
      <c r="Z3542" s="17"/>
      <c r="AA3542" s="17"/>
      <c r="AB3542" s="17"/>
      <c r="AC3542" s="17"/>
      <c r="AD3542" s="17"/>
      <c r="AE3542" s="17"/>
      <c r="AF3542" s="17"/>
      <c r="AG3542" s="17"/>
      <c r="AH3542" s="17"/>
      <c r="AI3542" s="17"/>
      <c r="AJ3542" s="17"/>
      <c r="AK3542" s="17"/>
      <c r="AL3542" s="17"/>
      <c r="AM3542" s="17"/>
      <c r="AN3542" s="17"/>
      <c r="AO3542" s="17"/>
      <c r="AP3542" s="17"/>
      <c r="AQ3542" s="17"/>
      <c r="AR3542" s="17"/>
      <c r="AS3542" s="17"/>
      <c r="AT3542" s="17"/>
      <c r="AU3542" s="17"/>
      <c r="AV3542" s="17"/>
      <c r="AW3542" s="17"/>
      <c r="AX3542" s="17"/>
      <c r="AY3542" s="17"/>
      <c r="AZ3542" s="17"/>
      <c r="BA3542" s="17"/>
      <c r="BB3542" s="17"/>
      <c r="BC3542" s="17"/>
      <c r="BD3542" s="17"/>
      <c r="BE3542" s="17"/>
      <c r="BF3542" s="17"/>
      <c r="BG3542" s="17"/>
      <c r="BH3542" s="17"/>
    </row>
    <row r="3543" spans="20:60" x14ac:dyDescent="0.2">
      <c r="T3543" s="18"/>
      <c r="U3543" s="19"/>
      <c r="V3543" s="19"/>
      <c r="W3543" s="20"/>
      <c r="X3543" s="17"/>
      <c r="Y3543" s="17"/>
      <c r="Z3543" s="17"/>
      <c r="AA3543" s="17"/>
      <c r="AB3543" s="17"/>
      <c r="AC3543" s="17"/>
      <c r="AD3543" s="17"/>
      <c r="AE3543" s="17"/>
      <c r="AF3543" s="17"/>
      <c r="AG3543" s="17"/>
      <c r="AH3543" s="17"/>
      <c r="AI3543" s="17"/>
      <c r="AJ3543" s="17"/>
      <c r="AK3543" s="17"/>
      <c r="AL3543" s="17"/>
      <c r="AM3543" s="17"/>
      <c r="AN3543" s="17"/>
      <c r="AO3543" s="17"/>
      <c r="AP3543" s="17"/>
      <c r="AQ3543" s="17"/>
      <c r="AR3543" s="17"/>
      <c r="AS3543" s="17"/>
      <c r="AT3543" s="17"/>
      <c r="AU3543" s="17"/>
      <c r="AV3543" s="17"/>
      <c r="AW3543" s="17"/>
      <c r="AX3543" s="17"/>
      <c r="AY3543" s="17"/>
      <c r="AZ3543" s="17"/>
      <c r="BA3543" s="17"/>
      <c r="BB3543" s="17"/>
      <c r="BC3543" s="17"/>
      <c r="BD3543" s="17"/>
      <c r="BE3543" s="17"/>
      <c r="BF3543" s="17"/>
      <c r="BG3543" s="17"/>
      <c r="BH3543" s="17"/>
    </row>
    <row r="3544" spans="20:60" x14ac:dyDescent="0.2">
      <c r="T3544" s="18"/>
      <c r="U3544" s="19"/>
      <c r="V3544" s="19"/>
      <c r="W3544" s="20"/>
      <c r="X3544" s="17"/>
      <c r="Y3544" s="17"/>
      <c r="Z3544" s="17"/>
      <c r="AA3544" s="17"/>
      <c r="AB3544" s="17"/>
      <c r="AC3544" s="17"/>
      <c r="AD3544" s="17"/>
      <c r="AE3544" s="17"/>
      <c r="AF3544" s="17"/>
      <c r="AG3544" s="17"/>
      <c r="AH3544" s="17"/>
      <c r="AI3544" s="17"/>
      <c r="AJ3544" s="17"/>
      <c r="AK3544" s="17"/>
      <c r="AL3544" s="17"/>
      <c r="AM3544" s="17"/>
      <c r="AN3544" s="17"/>
      <c r="AO3544" s="17"/>
      <c r="AP3544" s="17"/>
      <c r="AQ3544" s="17"/>
      <c r="AR3544" s="17"/>
      <c r="AS3544" s="17"/>
      <c r="AT3544" s="17"/>
      <c r="AU3544" s="17"/>
      <c r="AV3544" s="17"/>
      <c r="AW3544" s="17"/>
      <c r="AX3544" s="17"/>
      <c r="AY3544" s="17"/>
      <c r="AZ3544" s="17"/>
      <c r="BA3544" s="17"/>
      <c r="BB3544" s="17"/>
      <c r="BC3544" s="17"/>
      <c r="BD3544" s="17"/>
      <c r="BE3544" s="17"/>
      <c r="BF3544" s="17"/>
      <c r="BG3544" s="17"/>
      <c r="BH3544" s="17"/>
    </row>
    <row r="3545" spans="20:60" x14ac:dyDescent="0.2">
      <c r="T3545" s="18"/>
      <c r="U3545" s="19"/>
      <c r="V3545" s="19"/>
      <c r="W3545" s="20"/>
      <c r="X3545" s="17"/>
      <c r="Y3545" s="17"/>
      <c r="Z3545" s="17"/>
      <c r="AA3545" s="17"/>
      <c r="AB3545" s="17"/>
      <c r="AC3545" s="17"/>
      <c r="AD3545" s="17"/>
      <c r="AE3545" s="17"/>
      <c r="AF3545" s="17"/>
      <c r="AG3545" s="17"/>
      <c r="AH3545" s="17"/>
      <c r="AI3545" s="17"/>
      <c r="AJ3545" s="17"/>
      <c r="AK3545" s="17"/>
      <c r="AL3545" s="17"/>
      <c r="AM3545" s="17"/>
      <c r="AN3545" s="17"/>
      <c r="AO3545" s="17"/>
      <c r="AP3545" s="17"/>
      <c r="AQ3545" s="17"/>
      <c r="AR3545" s="17"/>
      <c r="AS3545" s="17"/>
      <c r="AT3545" s="17"/>
      <c r="AU3545" s="17"/>
      <c r="AV3545" s="17"/>
      <c r="AW3545" s="17"/>
      <c r="AX3545" s="17"/>
      <c r="AY3545" s="17"/>
      <c r="AZ3545" s="17"/>
      <c r="BA3545" s="17"/>
      <c r="BB3545" s="17"/>
      <c r="BC3545" s="17"/>
      <c r="BD3545" s="17"/>
      <c r="BE3545" s="17"/>
      <c r="BF3545" s="17"/>
      <c r="BG3545" s="17"/>
      <c r="BH3545" s="17"/>
    </row>
    <row r="3546" spans="20:60" x14ac:dyDescent="0.2">
      <c r="T3546" s="18"/>
      <c r="U3546" s="19"/>
      <c r="V3546" s="19"/>
      <c r="W3546" s="20"/>
      <c r="X3546" s="17"/>
      <c r="Y3546" s="17"/>
      <c r="Z3546" s="17"/>
      <c r="AA3546" s="17"/>
      <c r="AB3546" s="17"/>
      <c r="AC3546" s="17"/>
      <c r="AD3546" s="17"/>
      <c r="AE3546" s="17"/>
      <c r="AF3546" s="17"/>
      <c r="AG3546" s="17"/>
      <c r="AH3546" s="17"/>
      <c r="AI3546" s="17"/>
      <c r="AJ3546" s="17"/>
      <c r="AK3546" s="17"/>
      <c r="AL3546" s="17"/>
      <c r="AM3546" s="17"/>
      <c r="AN3546" s="17"/>
      <c r="AO3546" s="17"/>
      <c r="AP3546" s="17"/>
      <c r="AQ3546" s="17"/>
      <c r="AR3546" s="17"/>
      <c r="AS3546" s="17"/>
      <c r="AT3546" s="17"/>
      <c r="AU3546" s="17"/>
      <c r="AV3546" s="17"/>
      <c r="AW3546" s="17"/>
      <c r="AX3546" s="17"/>
      <c r="AY3546" s="17"/>
      <c r="AZ3546" s="17"/>
      <c r="BA3546" s="17"/>
      <c r="BB3546" s="17"/>
      <c r="BC3546" s="17"/>
      <c r="BD3546" s="17"/>
      <c r="BE3546" s="17"/>
      <c r="BF3546" s="17"/>
      <c r="BG3546" s="17"/>
      <c r="BH3546" s="17"/>
    </row>
    <row r="3547" spans="20:60" x14ac:dyDescent="0.2">
      <c r="T3547" s="18"/>
      <c r="U3547" s="19"/>
      <c r="V3547" s="19"/>
      <c r="W3547" s="20"/>
      <c r="X3547" s="17"/>
      <c r="Y3547" s="17"/>
      <c r="Z3547" s="17"/>
      <c r="AA3547" s="17"/>
      <c r="AB3547" s="17"/>
      <c r="AC3547" s="17"/>
      <c r="AD3547" s="17"/>
      <c r="AE3547" s="17"/>
      <c r="AF3547" s="17"/>
      <c r="AG3547" s="17"/>
      <c r="AH3547" s="17"/>
      <c r="AI3547" s="17"/>
      <c r="AJ3547" s="17"/>
      <c r="AK3547" s="17"/>
      <c r="AL3547" s="17"/>
      <c r="AM3547" s="17"/>
      <c r="AN3547" s="17"/>
      <c r="AO3547" s="17"/>
      <c r="AP3547" s="17"/>
      <c r="AQ3547" s="17"/>
      <c r="AR3547" s="17"/>
      <c r="AS3547" s="17"/>
      <c r="AT3547" s="17"/>
      <c r="AU3547" s="17"/>
      <c r="AV3547" s="17"/>
      <c r="AW3547" s="17"/>
      <c r="AX3547" s="17"/>
      <c r="AY3547" s="17"/>
      <c r="AZ3547" s="17"/>
      <c r="BA3547" s="17"/>
      <c r="BB3547" s="17"/>
      <c r="BC3547" s="17"/>
      <c r="BD3547" s="17"/>
      <c r="BE3547" s="17"/>
      <c r="BF3547" s="17"/>
      <c r="BG3547" s="17"/>
      <c r="BH3547" s="17"/>
    </row>
    <row r="3548" spans="20:60" x14ac:dyDescent="0.2">
      <c r="T3548" s="18"/>
      <c r="U3548" s="19"/>
      <c r="V3548" s="19"/>
      <c r="W3548" s="20"/>
      <c r="X3548" s="17"/>
      <c r="Y3548" s="17"/>
      <c r="Z3548" s="17"/>
      <c r="AA3548" s="17"/>
      <c r="AB3548" s="17"/>
      <c r="AC3548" s="17"/>
      <c r="AD3548" s="17"/>
      <c r="AE3548" s="17"/>
      <c r="AF3548" s="17"/>
      <c r="AG3548" s="17"/>
      <c r="AH3548" s="17"/>
      <c r="AI3548" s="17"/>
      <c r="AJ3548" s="17"/>
      <c r="AK3548" s="17"/>
      <c r="AL3548" s="17"/>
      <c r="AM3548" s="17"/>
      <c r="AN3548" s="17"/>
      <c r="AO3548" s="17"/>
      <c r="AP3548" s="17"/>
      <c r="AQ3548" s="17"/>
      <c r="AR3548" s="17"/>
      <c r="AS3548" s="17"/>
      <c r="AT3548" s="17"/>
      <c r="AU3548" s="17"/>
      <c r="AV3548" s="17"/>
      <c r="AW3548" s="17"/>
      <c r="AX3548" s="17"/>
      <c r="AY3548" s="17"/>
      <c r="AZ3548" s="17"/>
      <c r="BA3548" s="17"/>
      <c r="BB3548" s="17"/>
      <c r="BC3548" s="17"/>
      <c r="BD3548" s="17"/>
      <c r="BE3548" s="17"/>
      <c r="BF3548" s="17"/>
      <c r="BG3548" s="17"/>
      <c r="BH3548" s="17"/>
    </row>
    <row r="3549" spans="20:60" x14ac:dyDescent="0.2">
      <c r="T3549" s="18"/>
      <c r="U3549" s="19"/>
      <c r="V3549" s="19"/>
      <c r="W3549" s="20"/>
      <c r="X3549" s="17"/>
      <c r="Y3549" s="17"/>
      <c r="Z3549" s="17"/>
      <c r="AA3549" s="17"/>
      <c r="AB3549" s="17"/>
      <c r="AC3549" s="17"/>
      <c r="AD3549" s="17"/>
      <c r="AE3549" s="17"/>
      <c r="AF3549" s="17"/>
      <c r="AG3549" s="17"/>
      <c r="AH3549" s="17"/>
      <c r="AI3549" s="17"/>
      <c r="AJ3549" s="17"/>
      <c r="AK3549" s="17"/>
      <c r="AL3549" s="17"/>
      <c r="AM3549" s="17"/>
      <c r="AN3549" s="17"/>
      <c r="AO3549" s="17"/>
      <c r="AP3549" s="17"/>
      <c r="AQ3549" s="17"/>
      <c r="AR3549" s="17"/>
      <c r="AS3549" s="17"/>
      <c r="AT3549" s="17"/>
      <c r="AU3549" s="17"/>
      <c r="AV3549" s="17"/>
      <c r="AW3549" s="17"/>
      <c r="AX3549" s="17"/>
      <c r="AY3549" s="17"/>
      <c r="AZ3549" s="17"/>
      <c r="BA3549" s="17"/>
      <c r="BB3549" s="17"/>
      <c r="BC3549" s="17"/>
      <c r="BD3549" s="17"/>
      <c r="BE3549" s="17"/>
      <c r="BF3549" s="17"/>
      <c r="BG3549" s="17"/>
      <c r="BH3549" s="17"/>
    </row>
    <row r="3550" spans="20:60" x14ac:dyDescent="0.2">
      <c r="T3550" s="18"/>
      <c r="U3550" s="19"/>
      <c r="V3550" s="19"/>
      <c r="W3550" s="20"/>
      <c r="X3550" s="17"/>
      <c r="Y3550" s="17"/>
      <c r="Z3550" s="17"/>
      <c r="AA3550" s="17"/>
      <c r="AB3550" s="17"/>
      <c r="AC3550" s="17"/>
      <c r="AD3550" s="17"/>
      <c r="AE3550" s="17"/>
      <c r="AF3550" s="17"/>
      <c r="AG3550" s="17"/>
      <c r="AH3550" s="17"/>
      <c r="AI3550" s="17"/>
      <c r="AJ3550" s="17"/>
      <c r="AK3550" s="17"/>
      <c r="AL3550" s="17"/>
      <c r="AM3550" s="17"/>
      <c r="AN3550" s="17"/>
      <c r="AO3550" s="17"/>
      <c r="AP3550" s="17"/>
      <c r="AQ3550" s="17"/>
      <c r="AR3550" s="17"/>
      <c r="AS3550" s="17"/>
      <c r="AT3550" s="17"/>
      <c r="AU3550" s="17"/>
      <c r="AV3550" s="17"/>
      <c r="AW3550" s="17"/>
      <c r="AX3550" s="17"/>
      <c r="AY3550" s="17"/>
      <c r="AZ3550" s="17"/>
      <c r="BA3550" s="17"/>
      <c r="BB3550" s="17"/>
      <c r="BC3550" s="17"/>
      <c r="BD3550" s="17"/>
      <c r="BE3550" s="17"/>
      <c r="BF3550" s="17"/>
      <c r="BG3550" s="17"/>
      <c r="BH3550" s="17"/>
    </row>
    <row r="3551" spans="20:60" x14ac:dyDescent="0.2">
      <c r="T3551" s="18"/>
      <c r="U3551" s="19"/>
      <c r="V3551" s="19"/>
      <c r="W3551" s="20"/>
      <c r="X3551" s="17"/>
      <c r="Y3551" s="17"/>
      <c r="Z3551" s="17"/>
      <c r="AA3551" s="17"/>
      <c r="AB3551" s="17"/>
      <c r="AC3551" s="17"/>
      <c r="AD3551" s="17"/>
      <c r="AE3551" s="17"/>
      <c r="AF3551" s="17"/>
      <c r="AG3551" s="17"/>
      <c r="AH3551" s="17"/>
      <c r="AI3551" s="17"/>
      <c r="AJ3551" s="17"/>
      <c r="AK3551" s="17"/>
      <c r="AL3551" s="17"/>
      <c r="AM3551" s="17"/>
      <c r="AN3551" s="17"/>
      <c r="AO3551" s="17"/>
      <c r="AP3551" s="17"/>
      <c r="AQ3551" s="17"/>
      <c r="AR3551" s="17"/>
      <c r="AS3551" s="17"/>
      <c r="AT3551" s="17"/>
      <c r="AU3551" s="17"/>
      <c r="AV3551" s="17"/>
      <c r="AW3551" s="17"/>
      <c r="AX3551" s="17"/>
      <c r="AY3551" s="17"/>
      <c r="AZ3551" s="17"/>
      <c r="BA3551" s="17"/>
      <c r="BB3551" s="17"/>
      <c r="BC3551" s="17"/>
      <c r="BD3551" s="17"/>
      <c r="BE3551" s="17"/>
      <c r="BF3551" s="17"/>
      <c r="BG3551" s="17"/>
      <c r="BH3551" s="17"/>
    </row>
    <row r="3552" spans="20:60" x14ac:dyDescent="0.2">
      <c r="T3552" s="18"/>
      <c r="U3552" s="19"/>
      <c r="V3552" s="19"/>
      <c r="W3552" s="20"/>
      <c r="X3552" s="17"/>
      <c r="Y3552" s="17"/>
      <c r="Z3552" s="17"/>
      <c r="AA3552" s="17"/>
      <c r="AB3552" s="17"/>
      <c r="AC3552" s="17"/>
      <c r="AD3552" s="17"/>
      <c r="AE3552" s="17"/>
      <c r="AF3552" s="17"/>
      <c r="AG3552" s="17"/>
      <c r="AH3552" s="17"/>
      <c r="AI3552" s="17"/>
      <c r="AJ3552" s="17"/>
      <c r="AK3552" s="17"/>
      <c r="AL3552" s="17"/>
      <c r="AM3552" s="17"/>
      <c r="AN3552" s="17"/>
      <c r="AO3552" s="17"/>
      <c r="AP3552" s="17"/>
      <c r="AQ3552" s="17"/>
      <c r="AR3552" s="17"/>
      <c r="AS3552" s="17"/>
      <c r="AT3552" s="17"/>
      <c r="AU3552" s="17"/>
      <c r="AV3552" s="17"/>
      <c r="AW3552" s="17"/>
      <c r="AX3552" s="17"/>
      <c r="AY3552" s="17"/>
      <c r="AZ3552" s="17"/>
      <c r="BA3552" s="17"/>
      <c r="BB3552" s="17"/>
      <c r="BC3552" s="17"/>
      <c r="BD3552" s="17"/>
      <c r="BE3552" s="17"/>
      <c r="BF3552" s="17"/>
      <c r="BG3552" s="17"/>
      <c r="BH3552" s="17"/>
    </row>
    <row r="3553" spans="20:60" x14ac:dyDescent="0.2">
      <c r="T3553" s="18"/>
      <c r="U3553" s="19"/>
      <c r="V3553" s="19"/>
      <c r="W3553" s="20"/>
      <c r="X3553" s="17"/>
      <c r="Y3553" s="17"/>
      <c r="Z3553" s="17"/>
      <c r="AA3553" s="17"/>
      <c r="AB3553" s="17"/>
      <c r="AC3553" s="17"/>
      <c r="AD3553" s="17"/>
      <c r="AE3553" s="17"/>
      <c r="AF3553" s="17"/>
      <c r="AG3553" s="17"/>
      <c r="AH3553" s="17"/>
      <c r="AI3553" s="17"/>
      <c r="AJ3553" s="17"/>
      <c r="AK3553" s="17"/>
      <c r="AL3553" s="17"/>
      <c r="AM3553" s="17"/>
      <c r="AN3553" s="17"/>
      <c r="AO3553" s="17"/>
      <c r="AP3553" s="17"/>
      <c r="AQ3553" s="17"/>
      <c r="AR3553" s="17"/>
      <c r="AS3553" s="17"/>
      <c r="AT3553" s="17"/>
      <c r="AU3553" s="17"/>
      <c r="AV3553" s="17"/>
      <c r="AW3553" s="17"/>
      <c r="AX3553" s="17"/>
      <c r="AY3553" s="17"/>
      <c r="AZ3553" s="17"/>
      <c r="BA3553" s="17"/>
      <c r="BB3553" s="17"/>
      <c r="BC3553" s="17"/>
      <c r="BD3553" s="17"/>
      <c r="BE3553" s="17"/>
      <c r="BF3553" s="17"/>
      <c r="BG3553" s="17"/>
      <c r="BH3553" s="17"/>
    </row>
    <row r="3554" spans="20:60" x14ac:dyDescent="0.2">
      <c r="T3554" s="18"/>
      <c r="U3554" s="19"/>
      <c r="V3554" s="19"/>
      <c r="W3554" s="20"/>
      <c r="X3554" s="17"/>
      <c r="Y3554" s="17"/>
      <c r="Z3554" s="17"/>
      <c r="AA3554" s="17"/>
      <c r="AB3554" s="17"/>
      <c r="AC3554" s="17"/>
      <c r="AD3554" s="17"/>
      <c r="AE3554" s="17"/>
      <c r="AF3554" s="17"/>
      <c r="AG3554" s="17"/>
      <c r="AH3554" s="17"/>
      <c r="AI3554" s="17"/>
      <c r="AJ3554" s="17"/>
      <c r="AK3554" s="17"/>
      <c r="AL3554" s="17"/>
      <c r="AM3554" s="17"/>
      <c r="AN3554" s="17"/>
      <c r="AO3554" s="17"/>
      <c r="AP3554" s="17"/>
      <c r="AQ3554" s="17"/>
      <c r="AR3554" s="17"/>
      <c r="AS3554" s="17"/>
      <c r="AT3554" s="17"/>
      <c r="AU3554" s="17"/>
      <c r="AV3554" s="17"/>
      <c r="AW3554" s="17"/>
      <c r="AX3554" s="17"/>
      <c r="AY3554" s="17"/>
      <c r="AZ3554" s="17"/>
      <c r="BA3554" s="17"/>
      <c r="BB3554" s="17"/>
      <c r="BC3554" s="17"/>
      <c r="BD3554" s="17"/>
      <c r="BE3554" s="17"/>
      <c r="BF3554" s="17"/>
      <c r="BG3554" s="17"/>
      <c r="BH3554" s="17"/>
    </row>
    <row r="3555" spans="20:60" x14ac:dyDescent="0.2">
      <c r="T3555" s="18"/>
      <c r="U3555" s="19"/>
      <c r="V3555" s="19"/>
      <c r="W3555" s="20"/>
      <c r="X3555" s="17"/>
      <c r="Y3555" s="17"/>
      <c r="Z3555" s="17"/>
      <c r="AA3555" s="17"/>
      <c r="AB3555" s="17"/>
      <c r="AC3555" s="17"/>
      <c r="AD3555" s="17"/>
      <c r="AE3555" s="17"/>
      <c r="AF3555" s="17"/>
      <c r="AG3555" s="17"/>
      <c r="AH3555" s="17"/>
      <c r="AI3555" s="17"/>
      <c r="AJ3555" s="17"/>
      <c r="AK3555" s="17"/>
      <c r="AL3555" s="17"/>
      <c r="AM3555" s="17"/>
      <c r="AN3555" s="17"/>
      <c r="AO3555" s="17"/>
      <c r="AP3555" s="17"/>
      <c r="AQ3555" s="17"/>
      <c r="AR3555" s="17"/>
      <c r="AS3555" s="17"/>
      <c r="AT3555" s="17"/>
      <c r="AU3555" s="17"/>
      <c r="AV3555" s="17"/>
      <c r="AW3555" s="17"/>
      <c r="AX3555" s="17"/>
      <c r="AY3555" s="17"/>
      <c r="AZ3555" s="17"/>
      <c r="BA3555" s="17"/>
      <c r="BB3555" s="17"/>
      <c r="BC3555" s="17"/>
      <c r="BD3555" s="17"/>
      <c r="BE3555" s="17"/>
      <c r="BF3555" s="17"/>
      <c r="BG3555" s="17"/>
      <c r="BH3555" s="17"/>
    </row>
    <row r="3556" spans="20:60" x14ac:dyDescent="0.2">
      <c r="T3556" s="18"/>
      <c r="U3556" s="19"/>
      <c r="V3556" s="19"/>
      <c r="W3556" s="20"/>
      <c r="X3556" s="17"/>
      <c r="Y3556" s="17"/>
      <c r="Z3556" s="17"/>
      <c r="AA3556" s="17"/>
      <c r="AB3556" s="17"/>
      <c r="AC3556" s="17"/>
      <c r="AD3556" s="17"/>
      <c r="AE3556" s="17"/>
      <c r="AF3556" s="17"/>
      <c r="AG3556" s="17"/>
      <c r="AH3556" s="17"/>
      <c r="AI3556" s="17"/>
      <c r="AJ3556" s="17"/>
      <c r="AK3556" s="17"/>
      <c r="AL3556" s="17"/>
      <c r="AM3556" s="17"/>
      <c r="AN3556" s="17"/>
      <c r="AO3556" s="17"/>
      <c r="AP3556" s="17"/>
      <c r="AQ3556" s="17"/>
      <c r="AR3556" s="17"/>
      <c r="AS3556" s="17"/>
      <c r="AT3556" s="17"/>
      <c r="AU3556" s="17"/>
      <c r="AV3556" s="17"/>
      <c r="AW3556" s="17"/>
      <c r="AX3556" s="17"/>
      <c r="AY3556" s="17"/>
      <c r="AZ3556" s="17"/>
      <c r="BA3556" s="17"/>
      <c r="BB3556" s="17"/>
      <c r="BC3556" s="17"/>
      <c r="BD3556" s="17"/>
      <c r="BE3556" s="17"/>
      <c r="BF3556" s="17"/>
      <c r="BG3556" s="17"/>
      <c r="BH3556" s="17"/>
    </row>
    <row r="3557" spans="20:60" x14ac:dyDescent="0.2">
      <c r="T3557" s="18"/>
      <c r="U3557" s="19"/>
      <c r="V3557" s="19"/>
      <c r="W3557" s="20"/>
      <c r="X3557" s="17"/>
      <c r="Y3557" s="17"/>
      <c r="Z3557" s="17"/>
      <c r="AA3557" s="17"/>
      <c r="AB3557" s="17"/>
      <c r="AC3557" s="17"/>
      <c r="AD3557" s="17"/>
      <c r="AE3557" s="17"/>
      <c r="AF3557" s="17"/>
      <c r="AG3557" s="17"/>
      <c r="AH3557" s="17"/>
      <c r="AI3557" s="17"/>
      <c r="AJ3557" s="17"/>
      <c r="AK3557" s="17"/>
      <c r="AL3557" s="17"/>
      <c r="AM3557" s="17"/>
      <c r="AN3557" s="17"/>
      <c r="AO3557" s="17"/>
      <c r="AP3557" s="17"/>
      <c r="AQ3557" s="17"/>
      <c r="AR3557" s="17"/>
      <c r="AS3557" s="17"/>
      <c r="AT3557" s="17"/>
      <c r="AU3557" s="17"/>
      <c r="AV3557" s="17"/>
      <c r="AW3557" s="17"/>
      <c r="AX3557" s="17"/>
      <c r="AY3557" s="17"/>
      <c r="AZ3557" s="17"/>
      <c r="BA3557" s="17"/>
      <c r="BB3557" s="17"/>
      <c r="BC3557" s="17"/>
      <c r="BD3557" s="17"/>
      <c r="BE3557" s="17"/>
      <c r="BF3557" s="17"/>
      <c r="BG3557" s="17"/>
      <c r="BH3557" s="17"/>
    </row>
    <row r="3558" spans="20:60" x14ac:dyDescent="0.2">
      <c r="T3558" s="18"/>
      <c r="U3558" s="19"/>
      <c r="V3558" s="19"/>
      <c r="W3558" s="20"/>
      <c r="X3558" s="17"/>
      <c r="Y3558" s="17"/>
      <c r="Z3558" s="17"/>
      <c r="AA3558" s="17"/>
      <c r="AB3558" s="17"/>
      <c r="AC3558" s="17"/>
      <c r="AD3558" s="17"/>
      <c r="AE3558" s="17"/>
      <c r="AF3558" s="17"/>
      <c r="AG3558" s="17"/>
      <c r="AH3558" s="17"/>
      <c r="AI3558" s="17"/>
      <c r="AJ3558" s="17"/>
      <c r="AK3558" s="17"/>
      <c r="AL3558" s="17"/>
      <c r="AM3558" s="17"/>
      <c r="AN3558" s="17"/>
      <c r="AO3558" s="17"/>
      <c r="AP3558" s="17"/>
      <c r="AQ3558" s="17"/>
      <c r="AR3558" s="17"/>
      <c r="AS3558" s="17"/>
      <c r="AT3558" s="17"/>
      <c r="AU3558" s="17"/>
      <c r="AV3558" s="17"/>
      <c r="AW3558" s="17"/>
      <c r="AX3558" s="17"/>
      <c r="AY3558" s="17"/>
      <c r="AZ3558" s="17"/>
      <c r="BA3558" s="17"/>
      <c r="BB3558" s="17"/>
      <c r="BC3558" s="17"/>
      <c r="BD3558" s="17"/>
      <c r="BE3558" s="17"/>
      <c r="BF3558" s="17"/>
      <c r="BG3558" s="17"/>
      <c r="BH3558" s="17"/>
    </row>
    <row r="3559" spans="20:60" x14ac:dyDescent="0.2">
      <c r="T3559" s="18"/>
      <c r="U3559" s="19"/>
      <c r="V3559" s="19"/>
      <c r="W3559" s="20"/>
      <c r="X3559" s="17"/>
      <c r="Y3559" s="17"/>
      <c r="Z3559" s="17"/>
      <c r="AA3559" s="17"/>
      <c r="AB3559" s="17"/>
      <c r="AC3559" s="17"/>
      <c r="AD3559" s="17"/>
      <c r="AE3559" s="17"/>
      <c r="AF3559" s="17"/>
      <c r="AG3559" s="17"/>
      <c r="AH3559" s="17"/>
      <c r="AI3559" s="17"/>
      <c r="AJ3559" s="17"/>
      <c r="AK3559" s="17"/>
      <c r="AL3559" s="17"/>
      <c r="AM3559" s="17"/>
      <c r="AN3559" s="17"/>
      <c r="AO3559" s="17"/>
      <c r="AP3559" s="17"/>
      <c r="AQ3559" s="17"/>
      <c r="AR3559" s="17"/>
      <c r="AS3559" s="17"/>
      <c r="AT3559" s="17"/>
      <c r="AU3559" s="17"/>
      <c r="AV3559" s="17"/>
      <c r="AW3559" s="17"/>
      <c r="AX3559" s="17"/>
      <c r="AY3559" s="17"/>
      <c r="AZ3559" s="17"/>
      <c r="BA3559" s="17"/>
      <c r="BB3559" s="17"/>
      <c r="BC3559" s="17"/>
      <c r="BD3559" s="17"/>
      <c r="BE3559" s="17"/>
      <c r="BF3559" s="17"/>
      <c r="BG3559" s="17"/>
      <c r="BH3559" s="17"/>
    </row>
    <row r="3560" spans="20:60" x14ac:dyDescent="0.2">
      <c r="T3560" s="18"/>
      <c r="U3560" s="19"/>
      <c r="V3560" s="19"/>
      <c r="W3560" s="20"/>
      <c r="X3560" s="17"/>
      <c r="Y3560" s="17"/>
      <c r="Z3560" s="17"/>
      <c r="AA3560" s="17"/>
      <c r="AB3560" s="17"/>
      <c r="AC3560" s="17"/>
      <c r="AD3560" s="17"/>
      <c r="AE3560" s="17"/>
      <c r="AF3560" s="17"/>
      <c r="AG3560" s="17"/>
      <c r="AH3560" s="17"/>
      <c r="AI3560" s="17"/>
      <c r="AJ3560" s="17"/>
      <c r="AK3560" s="17"/>
      <c r="AL3560" s="17"/>
      <c r="AM3560" s="17"/>
      <c r="AN3560" s="17"/>
      <c r="AO3560" s="17"/>
      <c r="AP3560" s="17"/>
      <c r="AQ3560" s="17"/>
      <c r="AR3560" s="17"/>
      <c r="AS3560" s="17"/>
      <c r="AT3560" s="17"/>
      <c r="AU3560" s="17"/>
      <c r="AV3560" s="17"/>
      <c r="AW3560" s="17"/>
      <c r="AX3560" s="17"/>
      <c r="AY3560" s="17"/>
      <c r="AZ3560" s="17"/>
      <c r="BA3560" s="17"/>
      <c r="BB3560" s="17"/>
      <c r="BC3560" s="17"/>
      <c r="BD3560" s="17"/>
      <c r="BE3560" s="17"/>
      <c r="BF3560" s="17"/>
      <c r="BG3560" s="17"/>
      <c r="BH3560" s="17"/>
    </row>
    <row r="3561" spans="20:60" x14ac:dyDescent="0.2">
      <c r="T3561" s="18"/>
      <c r="U3561" s="19"/>
      <c r="V3561" s="19"/>
      <c r="W3561" s="20"/>
      <c r="X3561" s="17"/>
      <c r="Y3561" s="17"/>
      <c r="Z3561" s="17"/>
      <c r="AA3561" s="17"/>
      <c r="AB3561" s="17"/>
      <c r="AC3561" s="17"/>
      <c r="AD3561" s="17"/>
      <c r="AE3561" s="17"/>
      <c r="AF3561" s="17"/>
      <c r="AG3561" s="17"/>
      <c r="AH3561" s="17"/>
      <c r="AI3561" s="17"/>
      <c r="AJ3561" s="17"/>
      <c r="AK3561" s="17"/>
      <c r="AL3561" s="17"/>
      <c r="AM3561" s="17"/>
      <c r="AN3561" s="17"/>
      <c r="AO3561" s="17"/>
      <c r="AP3561" s="17"/>
      <c r="AQ3561" s="17"/>
      <c r="AR3561" s="17"/>
      <c r="AS3561" s="17"/>
      <c r="AT3561" s="17"/>
      <c r="AU3561" s="17"/>
      <c r="AV3561" s="17"/>
      <c r="AW3561" s="17"/>
      <c r="AX3561" s="17"/>
      <c r="AY3561" s="17"/>
      <c r="AZ3561" s="17"/>
      <c r="BA3561" s="17"/>
      <c r="BB3561" s="17"/>
      <c r="BC3561" s="17"/>
      <c r="BD3561" s="17"/>
      <c r="BE3561" s="17"/>
      <c r="BF3561" s="17"/>
      <c r="BG3561" s="17"/>
      <c r="BH3561" s="17"/>
    </row>
    <row r="3562" spans="20:60" x14ac:dyDescent="0.2">
      <c r="T3562" s="18"/>
      <c r="U3562" s="19"/>
      <c r="V3562" s="19"/>
      <c r="W3562" s="20"/>
      <c r="X3562" s="17"/>
      <c r="Y3562" s="17"/>
      <c r="Z3562" s="17"/>
      <c r="AA3562" s="17"/>
      <c r="AB3562" s="17"/>
      <c r="AC3562" s="17"/>
      <c r="AD3562" s="17"/>
      <c r="AE3562" s="17"/>
      <c r="AF3562" s="17"/>
      <c r="AG3562" s="17"/>
      <c r="AH3562" s="17"/>
      <c r="AI3562" s="17"/>
      <c r="AJ3562" s="17"/>
      <c r="AK3562" s="17"/>
      <c r="AL3562" s="17"/>
      <c r="AM3562" s="17"/>
      <c r="AN3562" s="17"/>
      <c r="AO3562" s="17"/>
      <c r="AP3562" s="17"/>
      <c r="AQ3562" s="17"/>
      <c r="AR3562" s="17"/>
      <c r="AS3562" s="17"/>
      <c r="AT3562" s="17"/>
      <c r="AU3562" s="17"/>
      <c r="AV3562" s="17"/>
      <c r="AW3562" s="17"/>
      <c r="AX3562" s="17"/>
      <c r="AY3562" s="17"/>
      <c r="AZ3562" s="17"/>
      <c r="BA3562" s="17"/>
      <c r="BB3562" s="17"/>
      <c r="BC3562" s="17"/>
      <c r="BD3562" s="17"/>
      <c r="BE3562" s="17"/>
      <c r="BF3562" s="17"/>
      <c r="BG3562" s="17"/>
      <c r="BH3562" s="17"/>
    </row>
    <row r="3563" spans="20:60" x14ac:dyDescent="0.2">
      <c r="T3563" s="18"/>
      <c r="U3563" s="19"/>
      <c r="V3563" s="19"/>
      <c r="W3563" s="20"/>
      <c r="X3563" s="17"/>
      <c r="Y3563" s="17"/>
      <c r="Z3563" s="17"/>
      <c r="AA3563" s="17"/>
      <c r="AB3563" s="17"/>
      <c r="AC3563" s="17"/>
      <c r="AD3563" s="17"/>
      <c r="AE3563" s="17"/>
      <c r="AF3563" s="17"/>
      <c r="AG3563" s="17"/>
      <c r="AH3563" s="17"/>
      <c r="AI3563" s="17"/>
      <c r="AJ3563" s="17"/>
      <c r="AK3563" s="17"/>
      <c r="AL3563" s="17"/>
      <c r="AM3563" s="17"/>
      <c r="AN3563" s="17"/>
      <c r="AO3563" s="17"/>
      <c r="AP3563" s="17"/>
      <c r="AQ3563" s="17"/>
      <c r="AR3563" s="17"/>
      <c r="AS3563" s="17"/>
      <c r="AT3563" s="17"/>
      <c r="AU3563" s="17"/>
      <c r="AV3563" s="17"/>
      <c r="AW3563" s="17"/>
      <c r="AX3563" s="17"/>
      <c r="AY3563" s="17"/>
      <c r="AZ3563" s="17"/>
      <c r="BA3563" s="17"/>
      <c r="BB3563" s="17"/>
      <c r="BC3563" s="17"/>
      <c r="BD3563" s="17"/>
      <c r="BE3563" s="17"/>
      <c r="BF3563" s="17"/>
      <c r="BG3563" s="17"/>
      <c r="BH3563" s="17"/>
    </row>
    <row r="3564" spans="20:60" x14ac:dyDescent="0.2">
      <c r="T3564" s="18"/>
      <c r="U3564" s="19"/>
      <c r="V3564" s="19"/>
      <c r="W3564" s="20"/>
      <c r="X3564" s="17"/>
      <c r="Y3564" s="17"/>
      <c r="Z3564" s="17"/>
      <c r="AA3564" s="17"/>
      <c r="AB3564" s="17"/>
      <c r="AC3564" s="17"/>
      <c r="AD3564" s="17"/>
      <c r="AE3564" s="17"/>
      <c r="AF3564" s="17"/>
      <c r="AG3564" s="17"/>
      <c r="AH3564" s="17"/>
      <c r="AI3564" s="17"/>
      <c r="AJ3564" s="17"/>
      <c r="AK3564" s="17"/>
      <c r="AL3564" s="17"/>
      <c r="AM3564" s="17"/>
      <c r="AN3564" s="17"/>
      <c r="AO3564" s="17"/>
      <c r="AP3564" s="17"/>
      <c r="AQ3564" s="17"/>
      <c r="AR3564" s="17"/>
      <c r="AS3564" s="17"/>
      <c r="AT3564" s="17"/>
      <c r="AU3564" s="17"/>
      <c r="AV3564" s="17"/>
      <c r="AW3564" s="17"/>
      <c r="AX3564" s="17"/>
      <c r="AY3564" s="17"/>
      <c r="AZ3564" s="17"/>
      <c r="BA3564" s="17"/>
      <c r="BB3564" s="17"/>
      <c r="BC3564" s="17"/>
      <c r="BD3564" s="17"/>
      <c r="BE3564" s="17"/>
      <c r="BF3564" s="17"/>
      <c r="BG3564" s="17"/>
      <c r="BH3564" s="17"/>
    </row>
    <row r="3565" spans="20:60" x14ac:dyDescent="0.2">
      <c r="T3565" s="18"/>
      <c r="U3565" s="19"/>
      <c r="V3565" s="19"/>
      <c r="W3565" s="20"/>
      <c r="X3565" s="17"/>
      <c r="Y3565" s="17"/>
      <c r="Z3565" s="17"/>
      <c r="AA3565" s="17"/>
      <c r="AB3565" s="17"/>
      <c r="AC3565" s="17"/>
      <c r="AD3565" s="17"/>
      <c r="AE3565" s="17"/>
      <c r="AF3565" s="17"/>
      <c r="AG3565" s="17"/>
      <c r="AH3565" s="17"/>
      <c r="AI3565" s="17"/>
      <c r="AJ3565" s="17"/>
      <c r="AK3565" s="17"/>
      <c r="AL3565" s="17"/>
      <c r="AM3565" s="17"/>
      <c r="AN3565" s="17"/>
      <c r="AO3565" s="17"/>
      <c r="AP3565" s="17"/>
      <c r="AQ3565" s="17"/>
      <c r="AR3565" s="17"/>
      <c r="AS3565" s="17"/>
      <c r="AT3565" s="17"/>
      <c r="AU3565" s="17"/>
      <c r="AV3565" s="17"/>
      <c r="AW3565" s="17"/>
      <c r="AX3565" s="17"/>
      <c r="AY3565" s="17"/>
      <c r="AZ3565" s="17"/>
      <c r="BA3565" s="17"/>
      <c r="BB3565" s="17"/>
      <c r="BC3565" s="17"/>
      <c r="BD3565" s="17"/>
      <c r="BE3565" s="17"/>
      <c r="BF3565" s="17"/>
      <c r="BG3565" s="17"/>
      <c r="BH3565" s="17"/>
    </row>
    <row r="3566" spans="20:60" x14ac:dyDescent="0.2">
      <c r="T3566" s="18"/>
      <c r="U3566" s="19"/>
      <c r="V3566" s="19"/>
      <c r="W3566" s="20"/>
      <c r="X3566" s="17"/>
      <c r="Y3566" s="17"/>
      <c r="Z3566" s="17"/>
      <c r="AA3566" s="17"/>
      <c r="AB3566" s="17"/>
      <c r="AC3566" s="17"/>
      <c r="AD3566" s="17"/>
      <c r="AE3566" s="17"/>
      <c r="AF3566" s="17"/>
      <c r="AG3566" s="17"/>
      <c r="AH3566" s="17"/>
      <c r="AI3566" s="17"/>
      <c r="AJ3566" s="17"/>
      <c r="AK3566" s="17"/>
      <c r="AL3566" s="17"/>
      <c r="AM3566" s="17"/>
      <c r="AN3566" s="17"/>
      <c r="AO3566" s="17"/>
      <c r="AP3566" s="17"/>
      <c r="AQ3566" s="17"/>
      <c r="AR3566" s="17"/>
      <c r="AS3566" s="17"/>
      <c r="AT3566" s="17"/>
      <c r="AU3566" s="17"/>
      <c r="AV3566" s="17"/>
      <c r="AW3566" s="17"/>
      <c r="AX3566" s="17"/>
      <c r="AY3566" s="17"/>
      <c r="AZ3566" s="17"/>
      <c r="BA3566" s="17"/>
      <c r="BB3566" s="17"/>
      <c r="BC3566" s="17"/>
      <c r="BD3566" s="17"/>
      <c r="BE3566" s="17"/>
      <c r="BF3566" s="17"/>
      <c r="BG3566" s="17"/>
      <c r="BH3566" s="17"/>
    </row>
    <row r="3567" spans="20:60" x14ac:dyDescent="0.2">
      <c r="T3567" s="18"/>
      <c r="U3567" s="19"/>
      <c r="V3567" s="19"/>
      <c r="W3567" s="20"/>
      <c r="X3567" s="17"/>
      <c r="Y3567" s="17"/>
      <c r="Z3567" s="17"/>
      <c r="AA3567" s="17"/>
      <c r="AB3567" s="17"/>
      <c r="AC3567" s="17"/>
      <c r="AD3567" s="17"/>
      <c r="AE3567" s="17"/>
      <c r="AF3567" s="17"/>
      <c r="AG3567" s="17"/>
      <c r="AH3567" s="17"/>
      <c r="AI3567" s="17"/>
      <c r="AJ3567" s="17"/>
      <c r="AK3567" s="17"/>
      <c r="AL3567" s="17"/>
      <c r="AM3567" s="17"/>
      <c r="AN3567" s="17"/>
      <c r="AO3567" s="17"/>
      <c r="AP3567" s="17"/>
      <c r="AQ3567" s="17"/>
      <c r="AR3567" s="17"/>
      <c r="AS3567" s="17"/>
      <c r="AT3567" s="17"/>
      <c r="AU3567" s="17"/>
      <c r="AV3567" s="17"/>
      <c r="AW3567" s="17"/>
      <c r="AX3567" s="17"/>
      <c r="AY3567" s="17"/>
      <c r="AZ3567" s="17"/>
      <c r="BA3567" s="17"/>
      <c r="BB3567" s="17"/>
      <c r="BC3567" s="17"/>
      <c r="BD3567" s="17"/>
      <c r="BE3567" s="17"/>
      <c r="BF3567" s="17"/>
      <c r="BG3567" s="17"/>
      <c r="BH3567" s="17"/>
    </row>
    <row r="3568" spans="20:60" x14ac:dyDescent="0.2">
      <c r="T3568" s="18"/>
      <c r="U3568" s="19"/>
      <c r="V3568" s="19"/>
      <c r="W3568" s="20"/>
      <c r="X3568" s="17"/>
      <c r="Y3568" s="17"/>
      <c r="Z3568" s="17"/>
      <c r="AA3568" s="17"/>
      <c r="AB3568" s="17"/>
      <c r="AC3568" s="17"/>
      <c r="AD3568" s="17"/>
      <c r="AE3568" s="17"/>
      <c r="AF3568" s="17"/>
      <c r="AG3568" s="17"/>
      <c r="AH3568" s="17"/>
      <c r="AI3568" s="17"/>
      <c r="AJ3568" s="17"/>
      <c r="AK3568" s="17"/>
      <c r="AL3568" s="17"/>
      <c r="AM3568" s="17"/>
      <c r="AN3568" s="17"/>
      <c r="AO3568" s="17"/>
      <c r="AP3568" s="17"/>
      <c r="AQ3568" s="17"/>
      <c r="AR3568" s="17"/>
      <c r="AS3568" s="17"/>
      <c r="AT3568" s="17"/>
      <c r="AU3568" s="17"/>
      <c r="AV3568" s="17"/>
      <c r="AW3568" s="17"/>
      <c r="AX3568" s="17"/>
      <c r="AY3568" s="17"/>
      <c r="AZ3568" s="17"/>
      <c r="BA3568" s="17"/>
      <c r="BB3568" s="17"/>
      <c r="BC3568" s="17"/>
      <c r="BD3568" s="17"/>
      <c r="BE3568" s="17"/>
      <c r="BF3568" s="17"/>
      <c r="BG3568" s="17"/>
      <c r="BH3568" s="17"/>
    </row>
    <row r="3569" spans="20:60" x14ac:dyDescent="0.2">
      <c r="T3569" s="18"/>
      <c r="U3569" s="19"/>
      <c r="V3569" s="19"/>
      <c r="W3569" s="20"/>
      <c r="X3569" s="17"/>
      <c r="Y3569" s="17"/>
      <c r="Z3569" s="17"/>
      <c r="AA3569" s="17"/>
      <c r="AB3569" s="17"/>
      <c r="AC3569" s="17"/>
      <c r="AD3569" s="17"/>
      <c r="AE3569" s="17"/>
      <c r="AF3569" s="17"/>
      <c r="AG3569" s="17"/>
      <c r="AH3569" s="17"/>
      <c r="AI3569" s="17"/>
      <c r="AJ3569" s="17"/>
      <c r="AK3569" s="17"/>
      <c r="AL3569" s="17"/>
      <c r="AM3569" s="17"/>
      <c r="AN3569" s="17"/>
      <c r="AO3569" s="17"/>
      <c r="AP3569" s="17"/>
      <c r="AQ3569" s="17"/>
      <c r="AR3569" s="17"/>
      <c r="AS3569" s="17"/>
      <c r="AT3569" s="17"/>
      <c r="AU3569" s="17"/>
      <c r="AV3569" s="17"/>
      <c r="AW3569" s="17"/>
      <c r="AX3569" s="17"/>
      <c r="AY3569" s="17"/>
      <c r="AZ3569" s="17"/>
      <c r="BA3569" s="17"/>
      <c r="BB3569" s="17"/>
      <c r="BC3569" s="17"/>
      <c r="BD3569" s="17"/>
      <c r="BE3569" s="17"/>
      <c r="BF3569" s="17"/>
      <c r="BG3569" s="17"/>
      <c r="BH3569" s="17"/>
    </row>
    <row r="3570" spans="20:60" x14ac:dyDescent="0.2">
      <c r="T3570" s="18"/>
      <c r="U3570" s="19"/>
      <c r="V3570" s="19"/>
      <c r="W3570" s="20"/>
      <c r="X3570" s="17"/>
      <c r="Y3570" s="17"/>
      <c r="Z3570" s="17"/>
      <c r="AA3570" s="17"/>
      <c r="AB3570" s="17"/>
      <c r="AC3570" s="17"/>
      <c r="AD3570" s="17"/>
      <c r="AE3570" s="17"/>
      <c r="AF3570" s="17"/>
      <c r="AG3570" s="17"/>
      <c r="AH3570" s="17"/>
      <c r="AI3570" s="17"/>
      <c r="AJ3570" s="17"/>
      <c r="AK3570" s="17"/>
      <c r="AL3570" s="17"/>
      <c r="AM3570" s="17"/>
      <c r="AN3570" s="17"/>
      <c r="AO3570" s="17"/>
      <c r="AP3570" s="17"/>
      <c r="AQ3570" s="17"/>
      <c r="AR3570" s="17"/>
      <c r="AS3570" s="17"/>
      <c r="AT3570" s="17"/>
      <c r="AU3570" s="17"/>
      <c r="AV3570" s="17"/>
      <c r="AW3570" s="17"/>
      <c r="AX3570" s="17"/>
      <c r="AY3570" s="17"/>
      <c r="AZ3570" s="17"/>
      <c r="BA3570" s="17"/>
      <c r="BB3570" s="17"/>
      <c r="BC3570" s="17"/>
      <c r="BD3570" s="17"/>
      <c r="BE3570" s="17"/>
      <c r="BF3570" s="17"/>
      <c r="BG3570" s="17"/>
      <c r="BH3570" s="17"/>
    </row>
    <row r="3571" spans="20:60" x14ac:dyDescent="0.2">
      <c r="T3571" s="18"/>
      <c r="U3571" s="19"/>
      <c r="V3571" s="19"/>
      <c r="W3571" s="20"/>
      <c r="X3571" s="17"/>
      <c r="Y3571" s="17"/>
      <c r="Z3571" s="17"/>
      <c r="AA3571" s="17"/>
      <c r="AB3571" s="17"/>
      <c r="AC3571" s="17"/>
      <c r="AD3571" s="17"/>
      <c r="AE3571" s="17"/>
      <c r="AF3571" s="17"/>
      <c r="AG3571" s="17"/>
      <c r="AH3571" s="17"/>
      <c r="AI3571" s="17"/>
      <c r="AJ3571" s="17"/>
      <c r="AK3571" s="17"/>
      <c r="AL3571" s="17"/>
      <c r="AM3571" s="17"/>
      <c r="AN3571" s="17"/>
      <c r="AO3571" s="17"/>
      <c r="AP3571" s="17"/>
      <c r="AQ3571" s="17"/>
      <c r="AR3571" s="17"/>
      <c r="AS3571" s="17"/>
      <c r="AT3571" s="17"/>
      <c r="AU3571" s="17"/>
      <c r="AV3571" s="17"/>
      <c r="AW3571" s="17"/>
      <c r="AX3571" s="17"/>
      <c r="AY3571" s="17"/>
      <c r="AZ3571" s="17"/>
      <c r="BA3571" s="17"/>
      <c r="BB3571" s="17"/>
      <c r="BC3571" s="17"/>
      <c r="BD3571" s="17"/>
      <c r="BE3571" s="17"/>
      <c r="BF3571" s="17"/>
      <c r="BG3571" s="17"/>
      <c r="BH3571" s="17"/>
    </row>
    <row r="3572" spans="20:60" x14ac:dyDescent="0.2">
      <c r="T3572" s="18"/>
      <c r="U3572" s="19"/>
      <c r="V3572" s="19"/>
      <c r="W3572" s="20"/>
      <c r="X3572" s="17"/>
      <c r="Y3572" s="17"/>
      <c r="Z3572" s="17"/>
      <c r="AA3572" s="17"/>
      <c r="AB3572" s="17"/>
      <c r="AC3572" s="17"/>
      <c r="AD3572" s="17"/>
      <c r="AE3572" s="17"/>
      <c r="AF3572" s="17"/>
      <c r="AG3572" s="17"/>
      <c r="AH3572" s="17"/>
      <c r="AI3572" s="17"/>
      <c r="AJ3572" s="17"/>
      <c r="AK3572" s="17"/>
      <c r="AL3572" s="17"/>
      <c r="AM3572" s="17"/>
      <c r="AN3572" s="17"/>
      <c r="AO3572" s="17"/>
      <c r="AP3572" s="17"/>
      <c r="AQ3572" s="17"/>
      <c r="AR3572" s="17"/>
      <c r="AS3572" s="17"/>
      <c r="AT3572" s="17"/>
      <c r="AU3572" s="17"/>
      <c r="AV3572" s="17"/>
      <c r="AW3572" s="17"/>
      <c r="AX3572" s="17"/>
      <c r="AY3572" s="17"/>
      <c r="AZ3572" s="17"/>
      <c r="BA3572" s="17"/>
      <c r="BB3572" s="17"/>
      <c r="BC3572" s="17"/>
      <c r="BD3572" s="17"/>
      <c r="BE3572" s="17"/>
      <c r="BF3572" s="17"/>
      <c r="BG3572" s="17"/>
      <c r="BH3572" s="17"/>
    </row>
    <row r="3573" spans="20:60" x14ac:dyDescent="0.2">
      <c r="T3573" s="18"/>
      <c r="U3573" s="19"/>
      <c r="V3573" s="19"/>
      <c r="W3573" s="20"/>
      <c r="X3573" s="17"/>
      <c r="Y3573" s="17"/>
      <c r="Z3573" s="17"/>
      <c r="AA3573" s="17"/>
      <c r="AB3573" s="17"/>
      <c r="AC3573" s="17"/>
      <c r="AD3573" s="17"/>
      <c r="AE3573" s="17"/>
      <c r="AF3573" s="17"/>
      <c r="AG3573" s="17"/>
      <c r="AH3573" s="17"/>
      <c r="AI3573" s="17"/>
      <c r="AJ3573" s="17"/>
      <c r="AK3573" s="17"/>
      <c r="AL3573" s="17"/>
      <c r="AM3573" s="17"/>
      <c r="AN3573" s="17"/>
      <c r="AO3573" s="17"/>
      <c r="AP3573" s="17"/>
      <c r="AQ3573" s="17"/>
      <c r="AR3573" s="17"/>
      <c r="AS3573" s="17"/>
      <c r="AT3573" s="17"/>
      <c r="AU3573" s="17"/>
      <c r="AV3573" s="17"/>
      <c r="AW3573" s="17"/>
      <c r="AX3573" s="17"/>
      <c r="AY3573" s="17"/>
      <c r="AZ3573" s="17"/>
      <c r="BA3573" s="17"/>
      <c r="BB3573" s="17"/>
      <c r="BC3573" s="17"/>
      <c r="BD3573" s="17"/>
      <c r="BE3573" s="17"/>
      <c r="BF3573" s="17"/>
      <c r="BG3573" s="17"/>
      <c r="BH3573" s="17"/>
    </row>
    <row r="3574" spans="20:60" x14ac:dyDescent="0.2">
      <c r="T3574" s="18"/>
      <c r="U3574" s="19"/>
      <c r="V3574" s="19"/>
      <c r="W3574" s="20"/>
      <c r="X3574" s="17"/>
      <c r="Y3574" s="17"/>
      <c r="Z3574" s="17"/>
      <c r="AA3574" s="17"/>
      <c r="AB3574" s="17"/>
      <c r="AC3574" s="17"/>
      <c r="AD3574" s="17"/>
      <c r="AE3574" s="17"/>
      <c r="AF3574" s="17"/>
      <c r="AG3574" s="17"/>
      <c r="AH3574" s="17"/>
      <c r="AI3574" s="17"/>
      <c r="AJ3574" s="17"/>
      <c r="AK3574" s="17"/>
      <c r="AL3574" s="17"/>
      <c r="AM3574" s="17"/>
      <c r="AN3574" s="17"/>
      <c r="AO3574" s="17"/>
      <c r="AP3574" s="17"/>
      <c r="AQ3574" s="17"/>
      <c r="AR3574" s="17"/>
      <c r="AS3574" s="17"/>
      <c r="AT3574" s="17"/>
      <c r="AU3574" s="17"/>
      <c r="AV3574" s="17"/>
      <c r="AW3574" s="17"/>
      <c r="AX3574" s="17"/>
      <c r="AY3574" s="17"/>
      <c r="AZ3574" s="17"/>
      <c r="BA3574" s="17"/>
      <c r="BB3574" s="17"/>
      <c r="BC3574" s="17"/>
      <c r="BD3574" s="17"/>
      <c r="BE3574" s="17"/>
      <c r="BF3574" s="17"/>
      <c r="BG3574" s="17"/>
      <c r="BH3574" s="17"/>
    </row>
    <row r="3575" spans="20:60" x14ac:dyDescent="0.2">
      <c r="T3575" s="18"/>
      <c r="U3575" s="19"/>
      <c r="V3575" s="19"/>
      <c r="W3575" s="20"/>
      <c r="X3575" s="17"/>
      <c r="Y3575" s="17"/>
      <c r="Z3575" s="17"/>
      <c r="AA3575" s="17"/>
      <c r="AB3575" s="17"/>
      <c r="AC3575" s="17"/>
      <c r="AD3575" s="17"/>
      <c r="AE3575" s="17"/>
      <c r="AF3575" s="17"/>
      <c r="AG3575" s="17"/>
      <c r="AH3575" s="17"/>
      <c r="AI3575" s="17"/>
      <c r="AJ3575" s="17"/>
      <c r="AK3575" s="17"/>
      <c r="AL3575" s="17"/>
      <c r="AM3575" s="17"/>
      <c r="AN3575" s="17"/>
      <c r="AO3575" s="17"/>
      <c r="AP3575" s="17"/>
      <c r="AQ3575" s="17"/>
      <c r="AR3575" s="17"/>
      <c r="AS3575" s="17"/>
      <c r="AT3575" s="17"/>
      <c r="AU3575" s="17"/>
      <c r="AV3575" s="17"/>
      <c r="AW3575" s="17"/>
      <c r="AX3575" s="17"/>
      <c r="AY3575" s="17"/>
      <c r="AZ3575" s="17"/>
      <c r="BA3575" s="17"/>
      <c r="BB3575" s="17"/>
      <c r="BC3575" s="17"/>
      <c r="BD3575" s="17"/>
      <c r="BE3575" s="17"/>
      <c r="BF3575" s="17"/>
      <c r="BG3575" s="17"/>
      <c r="BH3575" s="17"/>
    </row>
    <row r="3576" spans="20:60" x14ac:dyDescent="0.2">
      <c r="T3576" s="18"/>
      <c r="U3576" s="19"/>
      <c r="V3576" s="19"/>
      <c r="W3576" s="20"/>
      <c r="X3576" s="17"/>
      <c r="Y3576" s="17"/>
      <c r="Z3576" s="17"/>
      <c r="AA3576" s="17"/>
      <c r="AB3576" s="17"/>
      <c r="AC3576" s="17"/>
      <c r="AD3576" s="17"/>
      <c r="AE3576" s="17"/>
      <c r="AF3576" s="17"/>
      <c r="AG3576" s="17"/>
      <c r="AH3576" s="17"/>
      <c r="AI3576" s="17"/>
      <c r="AJ3576" s="17"/>
      <c r="AK3576" s="17"/>
      <c r="AL3576" s="17"/>
      <c r="AM3576" s="17"/>
      <c r="AN3576" s="17"/>
      <c r="AO3576" s="17"/>
      <c r="AP3576" s="17"/>
      <c r="AQ3576" s="17"/>
      <c r="AR3576" s="17"/>
      <c r="AS3576" s="17"/>
      <c r="AT3576" s="17"/>
      <c r="AU3576" s="17"/>
      <c r="AV3576" s="17"/>
      <c r="AW3576" s="17"/>
      <c r="AX3576" s="17"/>
      <c r="AY3576" s="17"/>
      <c r="AZ3576" s="17"/>
      <c r="BA3576" s="17"/>
      <c r="BB3576" s="17"/>
      <c r="BC3576" s="17"/>
      <c r="BD3576" s="17"/>
      <c r="BE3576" s="17"/>
      <c r="BF3576" s="17"/>
      <c r="BG3576" s="17"/>
      <c r="BH3576" s="17"/>
    </row>
    <row r="3577" spans="20:60" x14ac:dyDescent="0.2">
      <c r="T3577" s="18"/>
      <c r="U3577" s="19"/>
      <c r="V3577" s="19"/>
      <c r="W3577" s="20"/>
      <c r="X3577" s="17"/>
      <c r="Y3577" s="17"/>
      <c r="Z3577" s="17"/>
      <c r="AA3577" s="17"/>
      <c r="AB3577" s="17"/>
      <c r="AC3577" s="17"/>
      <c r="AD3577" s="17"/>
      <c r="AE3577" s="17"/>
      <c r="AF3577" s="17"/>
      <c r="AG3577" s="17"/>
      <c r="AH3577" s="17"/>
      <c r="AI3577" s="17"/>
      <c r="AJ3577" s="17"/>
      <c r="AK3577" s="17"/>
      <c r="AL3577" s="17"/>
      <c r="AM3577" s="17"/>
      <c r="AN3577" s="17"/>
      <c r="AO3577" s="17"/>
      <c r="AP3577" s="17"/>
      <c r="AQ3577" s="17"/>
      <c r="AR3577" s="17"/>
      <c r="AS3577" s="17"/>
      <c r="AT3577" s="17"/>
      <c r="AU3577" s="17"/>
      <c r="AV3577" s="17"/>
      <c r="AW3577" s="17"/>
      <c r="AX3577" s="17"/>
      <c r="AY3577" s="17"/>
      <c r="AZ3577" s="17"/>
      <c r="BA3577" s="17"/>
      <c r="BB3577" s="17"/>
      <c r="BC3577" s="17"/>
      <c r="BD3577" s="17"/>
      <c r="BE3577" s="17"/>
      <c r="BF3577" s="17"/>
      <c r="BG3577" s="17"/>
      <c r="BH3577" s="17"/>
    </row>
    <row r="3578" spans="20:60" x14ac:dyDescent="0.2">
      <c r="T3578" s="18"/>
      <c r="U3578" s="19"/>
      <c r="V3578" s="19"/>
      <c r="W3578" s="20"/>
      <c r="X3578" s="17"/>
      <c r="Y3578" s="17"/>
      <c r="Z3578" s="17"/>
      <c r="AA3578" s="17"/>
      <c r="AB3578" s="17"/>
      <c r="AC3578" s="17"/>
      <c r="AD3578" s="17"/>
      <c r="AE3578" s="17"/>
      <c r="AF3578" s="17"/>
      <c r="AG3578" s="17"/>
      <c r="AH3578" s="17"/>
      <c r="AI3578" s="17"/>
      <c r="AJ3578" s="17"/>
      <c r="AK3578" s="17"/>
      <c r="AL3578" s="17"/>
      <c r="AM3578" s="17"/>
      <c r="AN3578" s="17"/>
      <c r="AO3578" s="17"/>
      <c r="AP3578" s="17"/>
      <c r="AQ3578" s="17"/>
      <c r="AR3578" s="17"/>
      <c r="AS3578" s="17"/>
      <c r="AT3578" s="17"/>
      <c r="AU3578" s="17"/>
      <c r="AV3578" s="17"/>
      <c r="AW3578" s="17"/>
      <c r="AX3578" s="17"/>
      <c r="AY3578" s="17"/>
      <c r="AZ3578" s="17"/>
      <c r="BA3578" s="17"/>
      <c r="BB3578" s="17"/>
      <c r="BC3578" s="17"/>
      <c r="BD3578" s="17"/>
      <c r="BE3578" s="17"/>
      <c r="BF3578" s="17"/>
      <c r="BG3578" s="17"/>
      <c r="BH3578" s="17"/>
    </row>
    <row r="3579" spans="20:60" x14ac:dyDescent="0.2">
      <c r="T3579" s="18"/>
      <c r="U3579" s="19"/>
      <c r="V3579" s="19"/>
      <c r="W3579" s="20"/>
      <c r="X3579" s="17"/>
      <c r="Y3579" s="17"/>
      <c r="Z3579" s="17"/>
      <c r="AA3579" s="17"/>
      <c r="AB3579" s="17"/>
      <c r="AC3579" s="17"/>
      <c r="AD3579" s="17"/>
      <c r="AE3579" s="17"/>
      <c r="AF3579" s="17"/>
      <c r="AG3579" s="17"/>
      <c r="AH3579" s="17"/>
      <c r="AI3579" s="17"/>
      <c r="AJ3579" s="17"/>
      <c r="AK3579" s="17"/>
      <c r="AL3579" s="17"/>
      <c r="AM3579" s="17"/>
      <c r="AN3579" s="17"/>
      <c r="AO3579" s="17"/>
      <c r="AP3579" s="17"/>
      <c r="AQ3579" s="17"/>
      <c r="AR3579" s="17"/>
      <c r="AS3579" s="17"/>
      <c r="AT3579" s="17"/>
      <c r="AU3579" s="17"/>
      <c r="AV3579" s="17"/>
      <c r="AW3579" s="17"/>
      <c r="AX3579" s="17"/>
      <c r="AY3579" s="17"/>
      <c r="AZ3579" s="17"/>
      <c r="BA3579" s="17"/>
      <c r="BB3579" s="17"/>
      <c r="BC3579" s="17"/>
      <c r="BD3579" s="17"/>
      <c r="BE3579" s="17"/>
      <c r="BF3579" s="17"/>
      <c r="BG3579" s="17"/>
      <c r="BH3579" s="17"/>
    </row>
    <row r="3580" spans="20:60" x14ac:dyDescent="0.2">
      <c r="T3580" s="18"/>
      <c r="U3580" s="19"/>
      <c r="V3580" s="19"/>
      <c r="W3580" s="20"/>
      <c r="X3580" s="17"/>
      <c r="Y3580" s="17"/>
      <c r="Z3580" s="17"/>
      <c r="AA3580" s="17"/>
      <c r="AB3580" s="17"/>
      <c r="AC3580" s="17"/>
      <c r="AD3580" s="17"/>
      <c r="AE3580" s="17"/>
      <c r="AF3580" s="17"/>
      <c r="AG3580" s="17"/>
      <c r="AH3580" s="17"/>
      <c r="AI3580" s="17"/>
      <c r="AJ3580" s="17"/>
      <c r="AK3580" s="17"/>
      <c r="AL3580" s="17"/>
      <c r="AM3580" s="17"/>
      <c r="AN3580" s="17"/>
      <c r="AO3580" s="17"/>
      <c r="AP3580" s="17"/>
      <c r="AQ3580" s="17"/>
      <c r="AR3580" s="17"/>
      <c r="AS3580" s="17"/>
      <c r="AT3580" s="17"/>
      <c r="AU3580" s="17"/>
      <c r="AV3580" s="17"/>
      <c r="AW3580" s="17"/>
      <c r="AX3580" s="17"/>
      <c r="AY3580" s="17"/>
      <c r="AZ3580" s="17"/>
      <c r="BA3580" s="17"/>
      <c r="BB3580" s="17"/>
      <c r="BC3580" s="17"/>
      <c r="BD3580" s="17"/>
      <c r="BE3580" s="17"/>
      <c r="BF3580" s="17"/>
      <c r="BG3580" s="17"/>
      <c r="BH3580" s="17"/>
    </row>
    <row r="3581" spans="20:60" x14ac:dyDescent="0.2">
      <c r="T3581" s="18"/>
      <c r="U3581" s="19"/>
      <c r="V3581" s="19"/>
      <c r="W3581" s="20"/>
      <c r="X3581" s="17"/>
      <c r="Y3581" s="17"/>
      <c r="Z3581" s="17"/>
      <c r="AA3581" s="17"/>
      <c r="AB3581" s="17"/>
      <c r="AC3581" s="17"/>
      <c r="AD3581" s="17"/>
      <c r="AE3581" s="17"/>
      <c r="AF3581" s="17"/>
      <c r="AG3581" s="17"/>
      <c r="AH3581" s="17"/>
      <c r="AI3581" s="17"/>
      <c r="AJ3581" s="17"/>
      <c r="AK3581" s="17"/>
      <c r="AL3581" s="17"/>
      <c r="AM3581" s="17"/>
      <c r="AN3581" s="17"/>
      <c r="AO3581" s="17"/>
      <c r="AP3581" s="17"/>
      <c r="AQ3581" s="17"/>
      <c r="AR3581" s="17"/>
      <c r="AS3581" s="17"/>
      <c r="AT3581" s="17"/>
      <c r="AU3581" s="17"/>
      <c r="AV3581" s="17"/>
      <c r="AW3581" s="17"/>
      <c r="AX3581" s="17"/>
      <c r="AY3581" s="17"/>
      <c r="AZ3581" s="17"/>
      <c r="BA3581" s="17"/>
      <c r="BB3581" s="17"/>
      <c r="BC3581" s="17"/>
      <c r="BD3581" s="17"/>
      <c r="BE3581" s="17"/>
      <c r="BF3581" s="17"/>
      <c r="BG3581" s="17"/>
      <c r="BH3581" s="17"/>
    </row>
    <row r="3582" spans="20:60" x14ac:dyDescent="0.2">
      <c r="T3582" s="18"/>
      <c r="U3582" s="19"/>
      <c r="V3582" s="19"/>
      <c r="W3582" s="20"/>
      <c r="X3582" s="17"/>
      <c r="Y3582" s="17"/>
      <c r="Z3582" s="17"/>
      <c r="AA3582" s="17"/>
      <c r="AB3582" s="17"/>
      <c r="AC3582" s="17"/>
      <c r="AD3582" s="17"/>
      <c r="AE3582" s="17"/>
      <c r="AF3582" s="17"/>
      <c r="AG3582" s="17"/>
      <c r="AH3582" s="17"/>
      <c r="AI3582" s="17"/>
      <c r="AJ3582" s="17"/>
      <c r="AK3582" s="17"/>
      <c r="AL3582" s="17"/>
      <c r="AM3582" s="17"/>
      <c r="AN3582" s="17"/>
      <c r="AO3582" s="17"/>
      <c r="AP3582" s="17"/>
      <c r="AQ3582" s="17"/>
      <c r="AR3582" s="17"/>
      <c r="AS3582" s="17"/>
      <c r="AT3582" s="17"/>
      <c r="AU3582" s="17"/>
      <c r="AV3582" s="17"/>
      <c r="AW3582" s="17"/>
      <c r="AX3582" s="17"/>
      <c r="AY3582" s="17"/>
      <c r="AZ3582" s="17"/>
      <c r="BA3582" s="17"/>
      <c r="BB3582" s="17"/>
      <c r="BC3582" s="17"/>
      <c r="BD3582" s="17"/>
      <c r="BE3582" s="17"/>
      <c r="BF3582" s="17"/>
      <c r="BG3582" s="17"/>
      <c r="BH3582" s="17"/>
    </row>
    <row r="3583" spans="20:60" x14ac:dyDescent="0.2">
      <c r="T3583" s="18"/>
      <c r="U3583" s="19"/>
      <c r="V3583" s="19"/>
      <c r="W3583" s="20"/>
      <c r="X3583" s="17"/>
      <c r="Y3583" s="17"/>
      <c r="Z3583" s="17"/>
      <c r="AA3583" s="17"/>
      <c r="AB3583" s="17"/>
      <c r="AC3583" s="17"/>
      <c r="AD3583" s="17"/>
      <c r="AE3583" s="17"/>
      <c r="AF3583" s="17"/>
      <c r="AG3583" s="17"/>
      <c r="AH3583" s="17"/>
      <c r="AI3583" s="17"/>
      <c r="AJ3583" s="17"/>
      <c r="AK3583" s="17"/>
      <c r="AL3583" s="17"/>
      <c r="AM3583" s="17"/>
      <c r="AN3583" s="17"/>
      <c r="AO3583" s="17"/>
      <c r="AP3583" s="17"/>
      <c r="AQ3583" s="17"/>
      <c r="AR3583" s="17"/>
      <c r="AS3583" s="17"/>
      <c r="AT3583" s="17"/>
      <c r="AU3583" s="17"/>
      <c r="AV3583" s="17"/>
      <c r="AW3583" s="17"/>
      <c r="AX3583" s="17"/>
      <c r="AY3583" s="17"/>
      <c r="AZ3583" s="17"/>
      <c r="BA3583" s="17"/>
      <c r="BB3583" s="17"/>
      <c r="BC3583" s="17"/>
      <c r="BD3583" s="17"/>
      <c r="BE3583" s="17"/>
      <c r="BF3583" s="17"/>
      <c r="BG3583" s="17"/>
      <c r="BH3583" s="17"/>
    </row>
    <row r="3584" spans="20:60" x14ac:dyDescent="0.2">
      <c r="T3584" s="18"/>
      <c r="U3584" s="19"/>
      <c r="V3584" s="19"/>
      <c r="W3584" s="20"/>
      <c r="X3584" s="17"/>
      <c r="Y3584" s="17"/>
      <c r="Z3584" s="17"/>
      <c r="AA3584" s="17"/>
      <c r="AB3584" s="17"/>
      <c r="AC3584" s="17"/>
      <c r="AD3584" s="17"/>
      <c r="AE3584" s="17"/>
      <c r="AF3584" s="17"/>
      <c r="AG3584" s="17"/>
      <c r="AH3584" s="17"/>
      <c r="AI3584" s="17"/>
      <c r="AJ3584" s="17"/>
      <c r="AK3584" s="17"/>
      <c r="AL3584" s="17"/>
      <c r="AM3584" s="17"/>
      <c r="AN3584" s="17"/>
      <c r="AO3584" s="17"/>
      <c r="AP3584" s="17"/>
      <c r="AQ3584" s="17"/>
      <c r="AR3584" s="17"/>
      <c r="AS3584" s="17"/>
      <c r="AT3584" s="17"/>
      <c r="AU3584" s="17"/>
      <c r="AV3584" s="17"/>
      <c r="AW3584" s="17"/>
      <c r="AX3584" s="17"/>
      <c r="AY3584" s="17"/>
      <c r="AZ3584" s="17"/>
      <c r="BA3584" s="17"/>
      <c r="BB3584" s="17"/>
      <c r="BC3584" s="17"/>
      <c r="BD3584" s="17"/>
      <c r="BE3584" s="17"/>
      <c r="BF3584" s="17"/>
      <c r="BG3584" s="17"/>
      <c r="BH3584" s="17"/>
    </row>
    <row r="3585" spans="20:60" x14ac:dyDescent="0.2">
      <c r="T3585" s="18"/>
      <c r="U3585" s="19"/>
      <c r="V3585" s="19"/>
      <c r="W3585" s="20"/>
      <c r="X3585" s="17"/>
      <c r="Y3585" s="17"/>
      <c r="Z3585" s="17"/>
      <c r="AA3585" s="17"/>
      <c r="AB3585" s="17"/>
      <c r="AC3585" s="17"/>
      <c r="AD3585" s="17"/>
      <c r="AE3585" s="17"/>
      <c r="AF3585" s="17"/>
      <c r="AG3585" s="17"/>
      <c r="AH3585" s="17"/>
      <c r="AI3585" s="17"/>
      <c r="AJ3585" s="17"/>
      <c r="AK3585" s="17"/>
      <c r="AL3585" s="17"/>
      <c r="AM3585" s="17"/>
      <c r="AN3585" s="17"/>
      <c r="AO3585" s="17"/>
      <c r="AP3585" s="17"/>
      <c r="AQ3585" s="17"/>
      <c r="AR3585" s="17"/>
      <c r="AS3585" s="17"/>
      <c r="AT3585" s="17"/>
      <c r="AU3585" s="17"/>
      <c r="AV3585" s="17"/>
      <c r="AW3585" s="17"/>
      <c r="AX3585" s="17"/>
      <c r="AY3585" s="17"/>
      <c r="AZ3585" s="17"/>
      <c r="BA3585" s="17"/>
      <c r="BB3585" s="17"/>
      <c r="BC3585" s="17"/>
      <c r="BD3585" s="17"/>
      <c r="BE3585" s="17"/>
      <c r="BF3585" s="17"/>
      <c r="BG3585" s="17"/>
      <c r="BH3585" s="17"/>
    </row>
    <row r="3586" spans="20:60" x14ac:dyDescent="0.2">
      <c r="T3586" s="18"/>
      <c r="U3586" s="19"/>
      <c r="V3586" s="19"/>
      <c r="W3586" s="20"/>
      <c r="X3586" s="17"/>
      <c r="Y3586" s="17"/>
      <c r="Z3586" s="17"/>
      <c r="AA3586" s="17"/>
      <c r="AB3586" s="17"/>
      <c r="AC3586" s="17"/>
      <c r="AD3586" s="17"/>
      <c r="AE3586" s="17"/>
      <c r="AF3586" s="17"/>
      <c r="AG3586" s="17"/>
      <c r="AH3586" s="17"/>
      <c r="AI3586" s="17"/>
      <c r="AJ3586" s="17"/>
      <c r="AK3586" s="17"/>
      <c r="AL3586" s="17"/>
      <c r="AM3586" s="17"/>
      <c r="AN3586" s="17"/>
      <c r="AO3586" s="17"/>
      <c r="AP3586" s="17"/>
      <c r="AQ3586" s="17"/>
      <c r="AR3586" s="17"/>
      <c r="AS3586" s="17"/>
      <c r="AT3586" s="17"/>
      <c r="AU3586" s="17"/>
      <c r="AV3586" s="17"/>
      <c r="AW3586" s="17"/>
      <c r="AX3586" s="17"/>
      <c r="AY3586" s="17"/>
      <c r="AZ3586" s="17"/>
      <c r="BA3586" s="17"/>
      <c r="BB3586" s="17"/>
      <c r="BC3586" s="17"/>
      <c r="BD3586" s="17"/>
      <c r="BE3586" s="17"/>
      <c r="BF3586" s="17"/>
      <c r="BG3586" s="17"/>
      <c r="BH3586" s="17"/>
    </row>
    <row r="3587" spans="20:60" x14ac:dyDescent="0.2">
      <c r="T3587" s="18"/>
      <c r="U3587" s="19"/>
      <c r="V3587" s="19"/>
      <c r="W3587" s="20"/>
      <c r="X3587" s="17"/>
      <c r="Y3587" s="17"/>
      <c r="Z3587" s="17"/>
      <c r="AA3587" s="17"/>
      <c r="AB3587" s="17"/>
      <c r="AC3587" s="17"/>
      <c r="AD3587" s="17"/>
      <c r="AE3587" s="17"/>
      <c r="AF3587" s="17"/>
      <c r="AG3587" s="17"/>
      <c r="AH3587" s="17"/>
      <c r="AI3587" s="17"/>
      <c r="AJ3587" s="17"/>
      <c r="AK3587" s="17"/>
      <c r="AL3587" s="17"/>
      <c r="AM3587" s="17"/>
      <c r="AN3587" s="17"/>
      <c r="AO3587" s="17"/>
      <c r="AP3587" s="17"/>
      <c r="AQ3587" s="17"/>
      <c r="AR3587" s="17"/>
      <c r="AS3587" s="17"/>
      <c r="AT3587" s="17"/>
      <c r="AU3587" s="17"/>
      <c r="AV3587" s="17"/>
      <c r="AW3587" s="17"/>
      <c r="AX3587" s="17"/>
      <c r="AY3587" s="17"/>
      <c r="AZ3587" s="17"/>
      <c r="BA3587" s="17"/>
      <c r="BB3587" s="17"/>
      <c r="BC3587" s="17"/>
      <c r="BD3587" s="17"/>
      <c r="BE3587" s="17"/>
      <c r="BF3587" s="17"/>
      <c r="BG3587" s="17"/>
      <c r="BH3587" s="17"/>
    </row>
    <row r="3588" spans="20:60" x14ac:dyDescent="0.2">
      <c r="T3588" s="18"/>
      <c r="U3588" s="19"/>
      <c r="V3588" s="19"/>
      <c r="W3588" s="20"/>
      <c r="X3588" s="17"/>
      <c r="Y3588" s="17"/>
      <c r="Z3588" s="17"/>
      <c r="AA3588" s="17"/>
      <c r="AB3588" s="17"/>
      <c r="AC3588" s="17"/>
      <c r="AD3588" s="17"/>
      <c r="AE3588" s="17"/>
      <c r="AF3588" s="17"/>
      <c r="AG3588" s="17"/>
      <c r="AH3588" s="17"/>
      <c r="AI3588" s="17"/>
      <c r="AJ3588" s="17"/>
      <c r="AK3588" s="17"/>
      <c r="AL3588" s="17"/>
      <c r="AM3588" s="17"/>
      <c r="AN3588" s="17"/>
      <c r="AO3588" s="17"/>
      <c r="AP3588" s="17"/>
      <c r="AQ3588" s="17"/>
      <c r="AR3588" s="17"/>
      <c r="AS3588" s="17"/>
      <c r="AT3588" s="17"/>
      <c r="AU3588" s="17"/>
      <c r="AV3588" s="17"/>
      <c r="AW3588" s="17"/>
      <c r="AX3588" s="17"/>
      <c r="AY3588" s="17"/>
      <c r="AZ3588" s="17"/>
      <c r="BA3588" s="17"/>
      <c r="BB3588" s="17"/>
      <c r="BC3588" s="17"/>
      <c r="BD3588" s="17"/>
      <c r="BE3588" s="17"/>
      <c r="BF3588" s="17"/>
      <c r="BG3588" s="17"/>
      <c r="BH3588" s="17"/>
    </row>
    <row r="3589" spans="20:60" x14ac:dyDescent="0.2">
      <c r="T3589" s="18"/>
      <c r="U3589" s="19"/>
      <c r="V3589" s="19"/>
      <c r="W3589" s="20"/>
      <c r="X3589" s="17"/>
      <c r="Y3589" s="17"/>
      <c r="Z3589" s="17"/>
      <c r="AA3589" s="17"/>
      <c r="AB3589" s="17"/>
      <c r="AC3589" s="17"/>
      <c r="AD3589" s="17"/>
      <c r="AE3589" s="17"/>
      <c r="AF3589" s="17"/>
      <c r="AG3589" s="17"/>
      <c r="AH3589" s="17"/>
      <c r="AI3589" s="17"/>
      <c r="AJ3589" s="17"/>
      <c r="AK3589" s="17"/>
      <c r="AL3589" s="17"/>
      <c r="AM3589" s="17"/>
      <c r="AN3589" s="17"/>
      <c r="AO3589" s="17"/>
      <c r="AP3589" s="17"/>
      <c r="AQ3589" s="17"/>
      <c r="AR3589" s="17"/>
      <c r="AS3589" s="17"/>
      <c r="AT3589" s="17"/>
      <c r="AU3589" s="17"/>
      <c r="AV3589" s="17"/>
      <c r="AW3589" s="17"/>
      <c r="AX3589" s="17"/>
      <c r="AY3589" s="17"/>
      <c r="AZ3589" s="17"/>
      <c r="BA3589" s="17"/>
      <c r="BB3589" s="17"/>
      <c r="BC3589" s="17"/>
      <c r="BD3589" s="17"/>
      <c r="BE3589" s="17"/>
      <c r="BF3589" s="17"/>
      <c r="BG3589" s="17"/>
      <c r="BH3589" s="17"/>
    </row>
    <row r="3590" spans="20:60" x14ac:dyDescent="0.2">
      <c r="T3590" s="18"/>
      <c r="U3590" s="19"/>
      <c r="V3590" s="19"/>
      <c r="W3590" s="20"/>
      <c r="X3590" s="17"/>
      <c r="Y3590" s="17"/>
      <c r="Z3590" s="17"/>
      <c r="AA3590" s="17"/>
      <c r="AB3590" s="17"/>
      <c r="AC3590" s="17"/>
      <c r="AD3590" s="17"/>
      <c r="AE3590" s="17"/>
      <c r="AF3590" s="17"/>
      <c r="AG3590" s="17"/>
      <c r="AH3590" s="17"/>
      <c r="AI3590" s="17"/>
      <c r="AJ3590" s="17"/>
      <c r="AK3590" s="17"/>
      <c r="AL3590" s="17"/>
      <c r="AM3590" s="17"/>
      <c r="AN3590" s="17"/>
      <c r="AO3590" s="17"/>
      <c r="AP3590" s="17"/>
      <c r="AQ3590" s="17"/>
      <c r="AR3590" s="17"/>
      <c r="AS3590" s="17"/>
      <c r="AT3590" s="17"/>
      <c r="AU3590" s="17"/>
      <c r="AV3590" s="17"/>
      <c r="AW3590" s="17"/>
      <c r="AX3590" s="17"/>
      <c r="AY3590" s="17"/>
      <c r="AZ3590" s="17"/>
      <c r="BA3590" s="17"/>
      <c r="BB3590" s="17"/>
      <c r="BC3590" s="17"/>
      <c r="BD3590" s="17"/>
      <c r="BE3590" s="17"/>
      <c r="BF3590" s="17"/>
      <c r="BG3590" s="17"/>
      <c r="BH3590" s="17"/>
    </row>
    <row r="3591" spans="20:60" x14ac:dyDescent="0.2">
      <c r="T3591" s="18"/>
      <c r="U3591" s="19"/>
      <c r="V3591" s="19"/>
      <c r="W3591" s="20"/>
      <c r="X3591" s="17"/>
      <c r="Y3591" s="17"/>
      <c r="Z3591" s="17"/>
      <c r="AA3591" s="17"/>
      <c r="AB3591" s="17"/>
      <c r="AC3591" s="17"/>
      <c r="AD3591" s="17"/>
      <c r="AE3591" s="17"/>
      <c r="AF3591" s="17"/>
      <c r="AG3591" s="17"/>
      <c r="AH3591" s="17"/>
      <c r="AI3591" s="17"/>
      <c r="AJ3591" s="17"/>
      <c r="AK3591" s="17"/>
      <c r="AL3591" s="17"/>
      <c r="AM3591" s="17"/>
      <c r="AN3591" s="17"/>
      <c r="AO3591" s="17"/>
      <c r="AP3591" s="17"/>
      <c r="AQ3591" s="17"/>
      <c r="AR3591" s="17"/>
      <c r="AS3591" s="17"/>
      <c r="AT3591" s="17"/>
      <c r="AU3591" s="17"/>
      <c r="AV3591" s="17"/>
      <c r="AW3591" s="17"/>
      <c r="AX3591" s="17"/>
      <c r="AY3591" s="17"/>
      <c r="AZ3591" s="17"/>
      <c r="BA3591" s="17"/>
      <c r="BB3591" s="17"/>
      <c r="BC3591" s="17"/>
      <c r="BD3591" s="17"/>
      <c r="BE3591" s="17"/>
      <c r="BF3591" s="17"/>
      <c r="BG3591" s="17"/>
      <c r="BH3591" s="17"/>
    </row>
    <row r="3592" spans="20:60" x14ac:dyDescent="0.2">
      <c r="T3592" s="18"/>
      <c r="U3592" s="19"/>
      <c r="V3592" s="19"/>
      <c r="W3592" s="20"/>
      <c r="X3592" s="17"/>
      <c r="Y3592" s="17"/>
      <c r="Z3592" s="17"/>
      <c r="AA3592" s="17"/>
      <c r="AB3592" s="17"/>
      <c r="AC3592" s="17"/>
      <c r="AD3592" s="17"/>
      <c r="AE3592" s="17"/>
      <c r="AF3592" s="17"/>
      <c r="AG3592" s="17"/>
      <c r="AH3592" s="17"/>
      <c r="AI3592" s="17"/>
      <c r="AJ3592" s="17"/>
      <c r="AK3592" s="17"/>
      <c r="AL3592" s="17"/>
      <c r="AM3592" s="17"/>
      <c r="AN3592" s="17"/>
      <c r="AO3592" s="17"/>
      <c r="AP3592" s="17"/>
      <c r="AQ3592" s="17"/>
      <c r="AR3592" s="17"/>
      <c r="AS3592" s="17"/>
      <c r="AT3592" s="17"/>
      <c r="AU3592" s="17"/>
      <c r="AV3592" s="17"/>
      <c r="AW3592" s="17"/>
      <c r="AX3592" s="17"/>
      <c r="AY3592" s="17"/>
      <c r="AZ3592" s="17"/>
      <c r="BA3592" s="17"/>
      <c r="BB3592" s="17"/>
      <c r="BC3592" s="17"/>
      <c r="BD3592" s="17"/>
      <c r="BE3592" s="17"/>
      <c r="BF3592" s="17"/>
      <c r="BG3592" s="17"/>
      <c r="BH3592" s="17"/>
    </row>
    <row r="3593" spans="20:60" x14ac:dyDescent="0.2">
      <c r="T3593" s="18"/>
      <c r="U3593" s="19"/>
      <c r="V3593" s="19"/>
      <c r="W3593" s="20"/>
      <c r="X3593" s="17"/>
      <c r="Y3593" s="17"/>
      <c r="Z3593" s="17"/>
      <c r="AA3593" s="17"/>
      <c r="AB3593" s="17"/>
      <c r="AC3593" s="17"/>
      <c r="AD3593" s="17"/>
      <c r="AE3593" s="17"/>
      <c r="AF3593" s="17"/>
      <c r="AG3593" s="17"/>
      <c r="AH3593" s="17"/>
      <c r="AI3593" s="17"/>
      <c r="AJ3593" s="17"/>
      <c r="AK3593" s="17"/>
      <c r="AL3593" s="17"/>
      <c r="AM3593" s="17"/>
      <c r="AN3593" s="17"/>
      <c r="AO3593" s="17"/>
      <c r="AP3593" s="17"/>
      <c r="AQ3593" s="17"/>
      <c r="AR3593" s="17"/>
      <c r="AS3593" s="17"/>
      <c r="AT3593" s="17"/>
      <c r="AU3593" s="17"/>
      <c r="AV3593" s="17"/>
      <c r="AW3593" s="17"/>
      <c r="AX3593" s="17"/>
      <c r="AY3593" s="17"/>
      <c r="AZ3593" s="17"/>
      <c r="BA3593" s="17"/>
      <c r="BB3593" s="17"/>
      <c r="BC3593" s="17"/>
      <c r="BD3593" s="17"/>
      <c r="BE3593" s="17"/>
      <c r="BF3593" s="17"/>
      <c r="BG3593" s="17"/>
      <c r="BH3593" s="17"/>
    </row>
    <row r="3594" spans="20:60" x14ac:dyDescent="0.2">
      <c r="T3594" s="18"/>
      <c r="U3594" s="19"/>
      <c r="V3594" s="19"/>
      <c r="W3594" s="20"/>
      <c r="X3594" s="17"/>
      <c r="Y3594" s="17"/>
      <c r="Z3594" s="17"/>
      <c r="AA3594" s="17"/>
      <c r="AB3594" s="17"/>
      <c r="AC3594" s="17"/>
      <c r="AD3594" s="17"/>
      <c r="AE3594" s="17"/>
      <c r="AF3594" s="17"/>
      <c r="AG3594" s="17"/>
      <c r="AH3594" s="17"/>
      <c r="AI3594" s="17"/>
      <c r="AJ3594" s="17"/>
      <c r="AK3594" s="17"/>
      <c r="AL3594" s="17"/>
      <c r="AM3594" s="17"/>
      <c r="AN3594" s="17"/>
      <c r="AO3594" s="17"/>
      <c r="AP3594" s="17"/>
      <c r="AQ3594" s="17"/>
      <c r="AR3594" s="17"/>
      <c r="AS3594" s="17"/>
      <c r="AT3594" s="17"/>
      <c r="AU3594" s="17"/>
      <c r="AV3594" s="17"/>
      <c r="AW3594" s="17"/>
      <c r="AX3594" s="17"/>
      <c r="AY3594" s="17"/>
      <c r="AZ3594" s="17"/>
      <c r="BA3594" s="17"/>
      <c r="BB3594" s="17"/>
      <c r="BC3594" s="17"/>
      <c r="BD3594" s="17"/>
      <c r="BE3594" s="17"/>
      <c r="BF3594" s="17"/>
      <c r="BG3594" s="17"/>
      <c r="BH3594" s="17"/>
    </row>
    <row r="3595" spans="20:60" x14ac:dyDescent="0.2">
      <c r="T3595" s="18"/>
      <c r="U3595" s="19"/>
      <c r="V3595" s="19"/>
      <c r="W3595" s="20"/>
      <c r="X3595" s="17"/>
      <c r="Y3595" s="17"/>
      <c r="Z3595" s="17"/>
      <c r="AA3595" s="17"/>
      <c r="AB3595" s="17"/>
      <c r="AC3595" s="17"/>
      <c r="AD3595" s="17"/>
      <c r="AE3595" s="17"/>
      <c r="AF3595" s="17"/>
      <c r="AG3595" s="17"/>
      <c r="AH3595" s="17"/>
      <c r="AI3595" s="17"/>
      <c r="AJ3595" s="17"/>
      <c r="AK3595" s="17"/>
      <c r="AL3595" s="17"/>
      <c r="AM3595" s="17"/>
      <c r="AN3595" s="17"/>
      <c r="AO3595" s="17"/>
      <c r="AP3595" s="17"/>
      <c r="AQ3595" s="17"/>
      <c r="AR3595" s="17"/>
      <c r="AS3595" s="17"/>
      <c r="AT3595" s="17"/>
      <c r="AU3595" s="17"/>
      <c r="AV3595" s="17"/>
      <c r="AW3595" s="17"/>
      <c r="AX3595" s="17"/>
      <c r="AY3595" s="17"/>
      <c r="AZ3595" s="17"/>
      <c r="BA3595" s="17"/>
      <c r="BB3595" s="17"/>
      <c r="BC3595" s="17"/>
      <c r="BD3595" s="17"/>
      <c r="BE3595" s="17"/>
      <c r="BF3595" s="17"/>
      <c r="BG3595" s="17"/>
      <c r="BH3595" s="17"/>
    </row>
    <row r="3596" spans="20:60" x14ac:dyDescent="0.2">
      <c r="T3596" s="18"/>
      <c r="U3596" s="19"/>
      <c r="V3596" s="19"/>
      <c r="W3596" s="20"/>
      <c r="X3596" s="17"/>
      <c r="Y3596" s="17"/>
      <c r="Z3596" s="17"/>
      <c r="AA3596" s="17"/>
      <c r="AB3596" s="17"/>
      <c r="AC3596" s="17"/>
      <c r="AD3596" s="17"/>
      <c r="AE3596" s="17"/>
      <c r="AF3596" s="17"/>
      <c r="AG3596" s="17"/>
      <c r="AH3596" s="17"/>
      <c r="AI3596" s="17"/>
      <c r="AJ3596" s="17"/>
      <c r="AK3596" s="17"/>
      <c r="AL3596" s="17"/>
      <c r="AM3596" s="17"/>
      <c r="AN3596" s="17"/>
      <c r="AO3596" s="17"/>
      <c r="AP3596" s="17"/>
      <c r="AQ3596" s="17"/>
      <c r="AR3596" s="17"/>
      <c r="AS3596" s="17"/>
      <c r="AT3596" s="17"/>
      <c r="AU3596" s="17"/>
      <c r="AV3596" s="17"/>
      <c r="AW3596" s="17"/>
      <c r="AX3596" s="17"/>
      <c r="AY3596" s="17"/>
      <c r="AZ3596" s="17"/>
      <c r="BA3596" s="17"/>
      <c r="BB3596" s="17"/>
      <c r="BC3596" s="17"/>
      <c r="BD3596" s="17"/>
      <c r="BE3596" s="17"/>
      <c r="BF3596" s="17"/>
      <c r="BG3596" s="17"/>
      <c r="BH3596" s="17"/>
    </row>
    <row r="3597" spans="20:60" x14ac:dyDescent="0.2">
      <c r="T3597" s="18"/>
      <c r="U3597" s="19"/>
      <c r="V3597" s="19"/>
      <c r="W3597" s="20"/>
      <c r="X3597" s="17"/>
      <c r="Y3597" s="17"/>
      <c r="Z3597" s="17"/>
      <c r="AA3597" s="17"/>
      <c r="AB3597" s="17"/>
      <c r="AC3597" s="17"/>
      <c r="AD3597" s="17"/>
      <c r="AE3597" s="17"/>
      <c r="AF3597" s="17"/>
      <c r="AG3597" s="17"/>
      <c r="AH3597" s="17"/>
      <c r="AI3597" s="17"/>
      <c r="AJ3597" s="17"/>
      <c r="AK3597" s="17"/>
      <c r="AL3597" s="17"/>
      <c r="AM3597" s="17"/>
      <c r="AN3597" s="17"/>
      <c r="AO3597" s="17"/>
      <c r="AP3597" s="17"/>
      <c r="AQ3597" s="17"/>
      <c r="AR3597" s="17"/>
      <c r="AS3597" s="17"/>
      <c r="AT3597" s="17"/>
      <c r="AU3597" s="17"/>
      <c r="AV3597" s="17"/>
      <c r="AW3597" s="17"/>
      <c r="AX3597" s="17"/>
      <c r="AY3597" s="17"/>
      <c r="AZ3597" s="17"/>
      <c r="BA3597" s="17"/>
      <c r="BB3597" s="17"/>
      <c r="BC3597" s="17"/>
      <c r="BD3597" s="17"/>
      <c r="BE3597" s="17"/>
      <c r="BF3597" s="17"/>
      <c r="BG3597" s="17"/>
      <c r="BH3597" s="17"/>
    </row>
    <row r="3598" spans="20:60" x14ac:dyDescent="0.2">
      <c r="T3598" s="18"/>
      <c r="U3598" s="19"/>
      <c r="V3598" s="19"/>
      <c r="W3598" s="20"/>
      <c r="X3598" s="17"/>
      <c r="Y3598" s="17"/>
      <c r="Z3598" s="17"/>
      <c r="AA3598" s="17"/>
      <c r="AB3598" s="17"/>
      <c r="AC3598" s="17"/>
      <c r="AD3598" s="17"/>
      <c r="AE3598" s="17"/>
      <c r="AF3598" s="17"/>
      <c r="AG3598" s="17"/>
      <c r="AH3598" s="17"/>
      <c r="AI3598" s="17"/>
      <c r="AJ3598" s="17"/>
      <c r="AK3598" s="17"/>
      <c r="AL3598" s="17"/>
      <c r="AM3598" s="17"/>
      <c r="AN3598" s="17"/>
      <c r="AO3598" s="17"/>
      <c r="AP3598" s="17"/>
      <c r="AQ3598" s="17"/>
      <c r="AR3598" s="17"/>
      <c r="AS3598" s="17"/>
      <c r="AT3598" s="17"/>
      <c r="AU3598" s="17"/>
      <c r="AV3598" s="17"/>
      <c r="AW3598" s="17"/>
      <c r="AX3598" s="17"/>
      <c r="AY3598" s="17"/>
      <c r="AZ3598" s="17"/>
      <c r="BA3598" s="17"/>
      <c r="BB3598" s="17"/>
      <c r="BC3598" s="17"/>
      <c r="BD3598" s="17"/>
      <c r="BE3598" s="17"/>
      <c r="BF3598" s="17"/>
      <c r="BG3598" s="17"/>
      <c r="BH3598" s="17"/>
    </row>
    <row r="3599" spans="20:60" x14ac:dyDescent="0.2">
      <c r="T3599" s="18"/>
      <c r="U3599" s="19"/>
      <c r="V3599" s="19"/>
      <c r="W3599" s="20"/>
      <c r="X3599" s="17"/>
      <c r="Y3599" s="17"/>
      <c r="Z3599" s="17"/>
      <c r="AA3599" s="17"/>
      <c r="AB3599" s="17"/>
      <c r="AC3599" s="17"/>
      <c r="AD3599" s="17"/>
      <c r="AE3599" s="17"/>
      <c r="AF3599" s="17"/>
      <c r="AG3599" s="17"/>
      <c r="AH3599" s="17"/>
      <c r="AI3599" s="17"/>
      <c r="AJ3599" s="17"/>
      <c r="AK3599" s="17"/>
      <c r="AL3599" s="17"/>
      <c r="AM3599" s="17"/>
      <c r="AN3599" s="17"/>
      <c r="AO3599" s="17"/>
      <c r="AP3599" s="17"/>
      <c r="AQ3599" s="17"/>
      <c r="AR3599" s="17"/>
      <c r="AS3599" s="17"/>
      <c r="AT3599" s="17"/>
      <c r="AU3599" s="17"/>
      <c r="AV3599" s="17"/>
      <c r="AW3599" s="17"/>
      <c r="AX3599" s="17"/>
      <c r="AY3599" s="17"/>
      <c r="AZ3599" s="17"/>
      <c r="BA3599" s="17"/>
      <c r="BB3599" s="17"/>
      <c r="BC3599" s="17"/>
      <c r="BD3599" s="17"/>
      <c r="BE3599" s="17"/>
      <c r="BF3599" s="17"/>
      <c r="BG3599" s="17"/>
      <c r="BH3599" s="17"/>
    </row>
    <row r="3600" spans="20:60" x14ac:dyDescent="0.2">
      <c r="T3600" s="18"/>
      <c r="U3600" s="19"/>
      <c r="V3600" s="19"/>
      <c r="W3600" s="20"/>
      <c r="X3600" s="17"/>
      <c r="Y3600" s="17"/>
      <c r="Z3600" s="17"/>
      <c r="AA3600" s="17"/>
      <c r="AB3600" s="17"/>
      <c r="AC3600" s="17"/>
      <c r="AD3600" s="17"/>
      <c r="AE3600" s="17"/>
      <c r="AF3600" s="17"/>
      <c r="AG3600" s="17"/>
      <c r="AH3600" s="17"/>
      <c r="AI3600" s="17"/>
      <c r="AJ3600" s="17"/>
      <c r="AK3600" s="17"/>
      <c r="AL3600" s="17"/>
      <c r="AM3600" s="17"/>
      <c r="AN3600" s="17"/>
      <c r="AO3600" s="17"/>
      <c r="AP3600" s="17"/>
      <c r="AQ3600" s="17"/>
      <c r="AR3600" s="17"/>
      <c r="AS3600" s="17"/>
      <c r="AT3600" s="17"/>
      <c r="AU3600" s="17"/>
      <c r="AV3600" s="17"/>
      <c r="AW3600" s="17"/>
      <c r="AX3600" s="17"/>
      <c r="AY3600" s="17"/>
      <c r="AZ3600" s="17"/>
      <c r="BA3600" s="17"/>
      <c r="BB3600" s="17"/>
      <c r="BC3600" s="17"/>
      <c r="BD3600" s="17"/>
      <c r="BE3600" s="17"/>
      <c r="BF3600" s="17"/>
      <c r="BG3600" s="17"/>
      <c r="BH3600" s="17"/>
    </row>
    <row r="3601" spans="20:60" x14ac:dyDescent="0.2">
      <c r="T3601" s="18"/>
      <c r="U3601" s="19"/>
      <c r="V3601" s="19"/>
      <c r="W3601" s="20"/>
      <c r="X3601" s="17"/>
      <c r="Y3601" s="17"/>
      <c r="Z3601" s="17"/>
      <c r="AA3601" s="17"/>
      <c r="AB3601" s="17"/>
      <c r="AC3601" s="17"/>
      <c r="AD3601" s="17"/>
      <c r="AE3601" s="17"/>
      <c r="AF3601" s="17"/>
      <c r="AG3601" s="17"/>
      <c r="AH3601" s="17"/>
      <c r="AI3601" s="17"/>
      <c r="AJ3601" s="17"/>
      <c r="AK3601" s="17"/>
      <c r="AL3601" s="17"/>
      <c r="AM3601" s="17"/>
      <c r="AN3601" s="17"/>
      <c r="AO3601" s="17"/>
      <c r="AP3601" s="17"/>
      <c r="AQ3601" s="17"/>
      <c r="AR3601" s="17"/>
      <c r="AS3601" s="17"/>
      <c r="AT3601" s="17"/>
      <c r="AU3601" s="17"/>
      <c r="AV3601" s="17"/>
      <c r="AW3601" s="17"/>
      <c r="AX3601" s="17"/>
      <c r="AY3601" s="17"/>
      <c r="AZ3601" s="17"/>
      <c r="BA3601" s="17"/>
      <c r="BB3601" s="17"/>
      <c r="BC3601" s="17"/>
      <c r="BD3601" s="17"/>
      <c r="BE3601" s="17"/>
      <c r="BF3601" s="17"/>
      <c r="BG3601" s="17"/>
      <c r="BH3601" s="17"/>
    </row>
    <row r="3602" spans="20:60" x14ac:dyDescent="0.2">
      <c r="T3602" s="18"/>
      <c r="U3602" s="19"/>
      <c r="V3602" s="19"/>
      <c r="W3602" s="20"/>
      <c r="X3602" s="17"/>
      <c r="Y3602" s="17"/>
      <c r="Z3602" s="17"/>
      <c r="AA3602" s="17"/>
      <c r="AB3602" s="17"/>
      <c r="AC3602" s="17"/>
      <c r="AD3602" s="17"/>
      <c r="AE3602" s="17"/>
      <c r="AF3602" s="17"/>
      <c r="AG3602" s="17"/>
      <c r="AH3602" s="17"/>
      <c r="AI3602" s="17"/>
      <c r="AJ3602" s="17"/>
      <c r="AK3602" s="17"/>
      <c r="AL3602" s="17"/>
      <c r="AM3602" s="17"/>
      <c r="AN3602" s="17"/>
      <c r="AO3602" s="17"/>
      <c r="AP3602" s="17"/>
      <c r="AQ3602" s="17"/>
      <c r="AR3602" s="17"/>
      <c r="AS3602" s="17"/>
      <c r="AT3602" s="17"/>
      <c r="AU3602" s="17"/>
      <c r="AV3602" s="17"/>
      <c r="AW3602" s="17"/>
      <c r="AX3602" s="17"/>
      <c r="AY3602" s="17"/>
      <c r="AZ3602" s="17"/>
      <c r="BA3602" s="17"/>
      <c r="BB3602" s="17"/>
      <c r="BC3602" s="17"/>
      <c r="BD3602" s="17"/>
      <c r="BE3602" s="17"/>
      <c r="BF3602" s="17"/>
      <c r="BG3602" s="17"/>
      <c r="BH3602" s="17"/>
    </row>
    <row r="3603" spans="20:60" x14ac:dyDescent="0.2">
      <c r="T3603" s="18"/>
      <c r="U3603" s="19"/>
      <c r="V3603" s="19"/>
      <c r="W3603" s="20"/>
      <c r="X3603" s="17"/>
      <c r="Y3603" s="17"/>
      <c r="Z3603" s="17"/>
      <c r="AA3603" s="17"/>
      <c r="AB3603" s="17"/>
      <c r="AC3603" s="17"/>
      <c r="AD3603" s="17"/>
      <c r="AE3603" s="17"/>
      <c r="AF3603" s="17"/>
      <c r="AG3603" s="17"/>
      <c r="AH3603" s="17"/>
      <c r="AI3603" s="17"/>
      <c r="AJ3603" s="17"/>
      <c r="AK3603" s="17"/>
      <c r="AL3603" s="17"/>
      <c r="AM3603" s="17"/>
      <c r="AN3603" s="17"/>
      <c r="AO3603" s="17"/>
      <c r="AP3603" s="17"/>
      <c r="AQ3603" s="17"/>
      <c r="AR3603" s="17"/>
      <c r="AS3603" s="17"/>
      <c r="AT3603" s="17"/>
      <c r="AU3603" s="17"/>
      <c r="AV3603" s="17"/>
      <c r="AW3603" s="17"/>
      <c r="AX3603" s="17"/>
      <c r="AY3603" s="17"/>
      <c r="AZ3603" s="17"/>
      <c r="BA3603" s="17"/>
      <c r="BB3603" s="17"/>
      <c r="BC3603" s="17"/>
      <c r="BD3603" s="17"/>
      <c r="BE3603" s="17"/>
      <c r="BF3603" s="17"/>
      <c r="BG3603" s="17"/>
      <c r="BH3603" s="17"/>
    </row>
    <row r="3604" spans="20:60" x14ac:dyDescent="0.2">
      <c r="T3604" s="18"/>
      <c r="U3604" s="19"/>
      <c r="V3604" s="19"/>
      <c r="W3604" s="20"/>
      <c r="X3604" s="17"/>
      <c r="Y3604" s="17"/>
      <c r="Z3604" s="17"/>
      <c r="AA3604" s="17"/>
      <c r="AB3604" s="17"/>
      <c r="AC3604" s="17"/>
      <c r="AD3604" s="17"/>
      <c r="AE3604" s="17"/>
      <c r="AF3604" s="17"/>
      <c r="AG3604" s="17"/>
      <c r="AH3604" s="17"/>
      <c r="AI3604" s="17"/>
      <c r="AJ3604" s="17"/>
      <c r="AK3604" s="17"/>
      <c r="AL3604" s="17"/>
      <c r="AM3604" s="17"/>
      <c r="AN3604" s="17"/>
      <c r="AO3604" s="17"/>
      <c r="AP3604" s="17"/>
      <c r="AQ3604" s="17"/>
      <c r="AR3604" s="17"/>
      <c r="AS3604" s="17"/>
      <c r="AT3604" s="17"/>
      <c r="AU3604" s="17"/>
      <c r="AV3604" s="17"/>
      <c r="AW3604" s="17"/>
      <c r="AX3604" s="17"/>
      <c r="AY3604" s="17"/>
      <c r="AZ3604" s="17"/>
      <c r="BA3604" s="17"/>
      <c r="BB3604" s="17"/>
      <c r="BC3604" s="17"/>
      <c r="BD3604" s="17"/>
      <c r="BE3604" s="17"/>
      <c r="BF3604" s="17"/>
      <c r="BG3604" s="17"/>
      <c r="BH3604" s="17"/>
    </row>
    <row r="3605" spans="20:60" x14ac:dyDescent="0.2">
      <c r="T3605" s="18"/>
      <c r="U3605" s="19"/>
      <c r="V3605" s="19"/>
      <c r="W3605" s="20"/>
      <c r="X3605" s="17"/>
      <c r="Y3605" s="17"/>
      <c r="Z3605" s="17"/>
      <c r="AA3605" s="17"/>
      <c r="AB3605" s="17"/>
      <c r="AC3605" s="17"/>
      <c r="AD3605" s="17"/>
      <c r="AE3605" s="17"/>
      <c r="AF3605" s="17"/>
      <c r="AG3605" s="17"/>
      <c r="AH3605" s="17"/>
      <c r="AI3605" s="17"/>
      <c r="AJ3605" s="17"/>
      <c r="AK3605" s="17"/>
      <c r="AL3605" s="17"/>
      <c r="AM3605" s="17"/>
      <c r="AN3605" s="17"/>
      <c r="AO3605" s="17"/>
      <c r="AP3605" s="17"/>
      <c r="AQ3605" s="17"/>
      <c r="AR3605" s="17"/>
      <c r="AS3605" s="17"/>
      <c r="AT3605" s="17"/>
      <c r="AU3605" s="17"/>
      <c r="AV3605" s="17"/>
      <c r="AW3605" s="17"/>
      <c r="AX3605" s="17"/>
      <c r="AY3605" s="17"/>
      <c r="AZ3605" s="17"/>
      <c r="BA3605" s="17"/>
      <c r="BB3605" s="17"/>
      <c r="BC3605" s="17"/>
      <c r="BD3605" s="17"/>
      <c r="BE3605" s="17"/>
      <c r="BF3605" s="17"/>
      <c r="BG3605" s="17"/>
      <c r="BH3605" s="17"/>
    </row>
    <row r="3606" spans="20:60" x14ac:dyDescent="0.2">
      <c r="T3606" s="18"/>
      <c r="U3606" s="19"/>
      <c r="V3606" s="19"/>
      <c r="W3606" s="20"/>
      <c r="X3606" s="17"/>
      <c r="Y3606" s="17"/>
      <c r="Z3606" s="17"/>
      <c r="AA3606" s="17"/>
      <c r="AB3606" s="17"/>
      <c r="AC3606" s="17"/>
      <c r="AD3606" s="17"/>
      <c r="AE3606" s="17"/>
      <c r="AF3606" s="17"/>
      <c r="AG3606" s="17"/>
      <c r="AH3606" s="17"/>
      <c r="AI3606" s="17"/>
      <c r="AJ3606" s="17"/>
      <c r="AK3606" s="17"/>
      <c r="AL3606" s="17"/>
      <c r="AM3606" s="17"/>
      <c r="AN3606" s="17"/>
      <c r="AO3606" s="17"/>
      <c r="AP3606" s="17"/>
      <c r="AQ3606" s="17"/>
      <c r="AR3606" s="17"/>
      <c r="AS3606" s="17"/>
      <c r="AT3606" s="17"/>
      <c r="AU3606" s="17"/>
      <c r="AV3606" s="17"/>
      <c r="AW3606" s="17"/>
      <c r="AX3606" s="17"/>
      <c r="AY3606" s="17"/>
      <c r="AZ3606" s="17"/>
      <c r="BA3606" s="17"/>
      <c r="BB3606" s="17"/>
      <c r="BC3606" s="17"/>
      <c r="BD3606" s="17"/>
      <c r="BE3606" s="17"/>
      <c r="BF3606" s="17"/>
      <c r="BG3606" s="17"/>
      <c r="BH3606" s="17"/>
    </row>
    <row r="3607" spans="20:60" x14ac:dyDescent="0.2">
      <c r="T3607" s="18"/>
      <c r="U3607" s="19"/>
      <c r="V3607" s="19"/>
      <c r="W3607" s="20"/>
      <c r="X3607" s="17"/>
      <c r="Y3607" s="17"/>
      <c r="Z3607" s="17"/>
      <c r="AA3607" s="17"/>
      <c r="AB3607" s="17"/>
      <c r="AC3607" s="17"/>
      <c r="AD3607" s="17"/>
      <c r="AE3607" s="17"/>
      <c r="AF3607" s="17"/>
      <c r="AG3607" s="17"/>
      <c r="AH3607" s="17"/>
      <c r="AI3607" s="17"/>
      <c r="AJ3607" s="17"/>
      <c r="AK3607" s="17"/>
      <c r="AL3607" s="17"/>
      <c r="AM3607" s="17"/>
      <c r="AN3607" s="17"/>
      <c r="AO3607" s="17"/>
      <c r="AP3607" s="17"/>
      <c r="AQ3607" s="17"/>
      <c r="AR3607" s="17"/>
      <c r="AS3607" s="17"/>
      <c r="AT3607" s="17"/>
      <c r="AU3607" s="17"/>
      <c r="AV3607" s="17"/>
      <c r="AW3607" s="17"/>
      <c r="AX3607" s="17"/>
      <c r="AY3607" s="17"/>
      <c r="AZ3607" s="17"/>
      <c r="BA3607" s="17"/>
      <c r="BB3607" s="17"/>
      <c r="BC3607" s="17"/>
      <c r="BD3607" s="17"/>
      <c r="BE3607" s="17"/>
      <c r="BF3607" s="17"/>
      <c r="BG3607" s="17"/>
      <c r="BH3607" s="17"/>
    </row>
    <row r="3608" spans="20:60" x14ac:dyDescent="0.2">
      <c r="T3608" s="18"/>
      <c r="U3608" s="19"/>
      <c r="V3608" s="19"/>
      <c r="W3608" s="20"/>
      <c r="X3608" s="17"/>
      <c r="Y3608" s="17"/>
      <c r="Z3608" s="17"/>
      <c r="AA3608" s="17"/>
      <c r="AB3608" s="17"/>
      <c r="AC3608" s="17"/>
      <c r="AD3608" s="17"/>
      <c r="AE3608" s="17"/>
      <c r="AF3608" s="17"/>
      <c r="AG3608" s="17"/>
      <c r="AH3608" s="17"/>
      <c r="AI3608" s="17"/>
      <c r="AJ3608" s="17"/>
      <c r="AK3608" s="17"/>
      <c r="AL3608" s="17"/>
      <c r="AM3608" s="17"/>
      <c r="AN3608" s="17"/>
      <c r="AO3608" s="17"/>
      <c r="AP3608" s="17"/>
      <c r="AQ3608" s="17"/>
      <c r="AR3608" s="17"/>
      <c r="AS3608" s="17"/>
      <c r="AT3608" s="17"/>
      <c r="AU3608" s="17"/>
      <c r="AV3608" s="17"/>
      <c r="AW3608" s="17"/>
      <c r="AX3608" s="17"/>
      <c r="AY3608" s="17"/>
      <c r="AZ3608" s="17"/>
      <c r="BA3608" s="17"/>
      <c r="BB3608" s="17"/>
      <c r="BC3608" s="17"/>
      <c r="BD3608" s="17"/>
      <c r="BE3608" s="17"/>
      <c r="BF3608" s="17"/>
      <c r="BG3608" s="17"/>
      <c r="BH3608" s="17"/>
    </row>
    <row r="3609" spans="20:60" x14ac:dyDescent="0.2">
      <c r="T3609" s="18"/>
      <c r="U3609" s="19"/>
      <c r="V3609" s="19"/>
      <c r="W3609" s="20"/>
      <c r="X3609" s="17"/>
      <c r="Y3609" s="17"/>
      <c r="Z3609" s="17"/>
      <c r="AA3609" s="17"/>
      <c r="AB3609" s="17"/>
      <c r="AC3609" s="17"/>
      <c r="AD3609" s="17"/>
      <c r="AE3609" s="17"/>
      <c r="AF3609" s="17"/>
      <c r="AG3609" s="17"/>
      <c r="AH3609" s="17"/>
      <c r="AI3609" s="17"/>
      <c r="AJ3609" s="17"/>
      <c r="AK3609" s="17"/>
      <c r="AL3609" s="17"/>
      <c r="AM3609" s="17"/>
      <c r="AN3609" s="17"/>
      <c r="AO3609" s="17"/>
      <c r="AP3609" s="17"/>
      <c r="AQ3609" s="17"/>
      <c r="AR3609" s="17"/>
      <c r="AS3609" s="17"/>
      <c r="AT3609" s="17"/>
      <c r="AU3609" s="17"/>
      <c r="AV3609" s="17"/>
      <c r="AW3609" s="17"/>
      <c r="AX3609" s="17"/>
      <c r="AY3609" s="17"/>
      <c r="AZ3609" s="17"/>
      <c r="BA3609" s="17"/>
      <c r="BB3609" s="17"/>
      <c r="BC3609" s="17"/>
      <c r="BD3609" s="17"/>
      <c r="BE3609" s="17"/>
      <c r="BF3609" s="17"/>
      <c r="BG3609" s="17"/>
      <c r="BH3609" s="17"/>
    </row>
    <row r="3610" spans="20:60" x14ac:dyDescent="0.2">
      <c r="T3610" s="18"/>
      <c r="U3610" s="19"/>
      <c r="V3610" s="19"/>
      <c r="W3610" s="20"/>
      <c r="X3610" s="17"/>
      <c r="Y3610" s="17"/>
      <c r="Z3610" s="17"/>
      <c r="AA3610" s="17"/>
      <c r="AB3610" s="17"/>
      <c r="AC3610" s="17"/>
      <c r="AD3610" s="17"/>
      <c r="AE3610" s="17"/>
      <c r="AF3610" s="17"/>
      <c r="AG3610" s="17"/>
      <c r="AH3610" s="17"/>
      <c r="AI3610" s="17"/>
      <c r="AJ3610" s="17"/>
      <c r="AK3610" s="17"/>
      <c r="AL3610" s="17"/>
      <c r="AM3610" s="17"/>
      <c r="AN3610" s="17"/>
      <c r="AO3610" s="17"/>
      <c r="AP3610" s="17"/>
      <c r="AQ3610" s="17"/>
      <c r="AR3610" s="17"/>
      <c r="AS3610" s="17"/>
      <c r="AT3610" s="17"/>
      <c r="AU3610" s="17"/>
      <c r="AV3610" s="17"/>
      <c r="AW3610" s="17"/>
      <c r="AX3610" s="17"/>
      <c r="AY3610" s="17"/>
      <c r="AZ3610" s="17"/>
      <c r="BA3610" s="17"/>
      <c r="BB3610" s="17"/>
      <c r="BC3610" s="17"/>
      <c r="BD3610" s="17"/>
      <c r="BE3610" s="17"/>
      <c r="BF3610" s="17"/>
      <c r="BG3610" s="17"/>
      <c r="BH3610" s="17"/>
    </row>
    <row r="3611" spans="20:60" x14ac:dyDescent="0.2">
      <c r="T3611" s="18"/>
      <c r="U3611" s="19"/>
      <c r="V3611" s="19"/>
      <c r="W3611" s="20"/>
      <c r="X3611" s="17"/>
      <c r="Y3611" s="17"/>
      <c r="Z3611" s="17"/>
      <c r="AA3611" s="17"/>
      <c r="AB3611" s="17"/>
      <c r="AC3611" s="17"/>
      <c r="AD3611" s="17"/>
      <c r="AE3611" s="17"/>
      <c r="AF3611" s="17"/>
      <c r="AG3611" s="17"/>
      <c r="AH3611" s="17"/>
      <c r="AI3611" s="17"/>
      <c r="AJ3611" s="17"/>
      <c r="AK3611" s="17"/>
      <c r="AL3611" s="17"/>
      <c r="AM3611" s="17"/>
      <c r="AN3611" s="17"/>
      <c r="AO3611" s="17"/>
      <c r="AP3611" s="17"/>
      <c r="AQ3611" s="17"/>
      <c r="AR3611" s="17"/>
      <c r="AS3611" s="17"/>
      <c r="AT3611" s="17"/>
      <c r="AU3611" s="17"/>
      <c r="AV3611" s="17"/>
      <c r="AW3611" s="17"/>
      <c r="AX3611" s="17"/>
      <c r="AY3611" s="17"/>
      <c r="AZ3611" s="17"/>
      <c r="BA3611" s="17"/>
      <c r="BB3611" s="17"/>
      <c r="BC3611" s="17"/>
      <c r="BD3611" s="17"/>
      <c r="BE3611" s="17"/>
      <c r="BF3611" s="17"/>
      <c r="BG3611" s="17"/>
      <c r="BH3611" s="17"/>
    </row>
    <row r="3612" spans="20:60" x14ac:dyDescent="0.2">
      <c r="T3612" s="18"/>
      <c r="U3612" s="19"/>
      <c r="V3612" s="19"/>
      <c r="W3612" s="20"/>
      <c r="X3612" s="17"/>
      <c r="Y3612" s="17"/>
      <c r="Z3612" s="17"/>
      <c r="AA3612" s="17"/>
      <c r="AB3612" s="17"/>
      <c r="AC3612" s="17"/>
      <c r="AD3612" s="17"/>
      <c r="AE3612" s="17"/>
      <c r="AF3612" s="17"/>
      <c r="AG3612" s="17"/>
      <c r="AH3612" s="17"/>
      <c r="AI3612" s="17"/>
      <c r="AJ3612" s="17"/>
      <c r="AK3612" s="17"/>
      <c r="AL3612" s="17"/>
      <c r="AM3612" s="17"/>
      <c r="AN3612" s="17"/>
      <c r="AO3612" s="17"/>
      <c r="AP3612" s="17"/>
      <c r="AQ3612" s="17"/>
      <c r="AR3612" s="17"/>
      <c r="AS3612" s="17"/>
      <c r="AT3612" s="17"/>
      <c r="AU3612" s="17"/>
      <c r="AV3612" s="17"/>
      <c r="AW3612" s="17"/>
      <c r="AX3612" s="17"/>
      <c r="AY3612" s="17"/>
      <c r="AZ3612" s="17"/>
      <c r="BA3612" s="17"/>
      <c r="BB3612" s="17"/>
      <c r="BC3612" s="17"/>
      <c r="BD3612" s="17"/>
      <c r="BE3612" s="17"/>
      <c r="BF3612" s="17"/>
      <c r="BG3612" s="17"/>
      <c r="BH3612" s="17"/>
    </row>
    <row r="3613" spans="20:60" x14ac:dyDescent="0.2">
      <c r="T3613" s="18"/>
      <c r="U3613" s="19"/>
      <c r="V3613" s="19"/>
      <c r="W3613" s="20"/>
      <c r="X3613" s="17"/>
      <c r="Y3613" s="17"/>
      <c r="Z3613" s="17"/>
      <c r="AA3613" s="17"/>
      <c r="AB3613" s="17"/>
      <c r="AC3613" s="17"/>
      <c r="AD3613" s="17"/>
      <c r="AE3613" s="17"/>
      <c r="AF3613" s="17"/>
      <c r="AG3613" s="17"/>
      <c r="AH3613" s="17"/>
      <c r="AI3613" s="17"/>
      <c r="AJ3613" s="17"/>
      <c r="AK3613" s="17"/>
      <c r="AL3613" s="17"/>
      <c r="AM3613" s="17"/>
      <c r="AN3613" s="17"/>
      <c r="AO3613" s="17"/>
      <c r="AP3613" s="17"/>
      <c r="AQ3613" s="17"/>
      <c r="AR3613" s="17"/>
      <c r="AS3613" s="17"/>
      <c r="AT3613" s="17"/>
      <c r="AU3613" s="17"/>
      <c r="AV3613" s="17"/>
      <c r="AW3613" s="17"/>
      <c r="AX3613" s="17"/>
      <c r="AY3613" s="17"/>
      <c r="AZ3613" s="17"/>
      <c r="BA3613" s="17"/>
      <c r="BB3613" s="17"/>
      <c r="BC3613" s="17"/>
      <c r="BD3613" s="17"/>
      <c r="BE3613" s="17"/>
      <c r="BF3613" s="17"/>
      <c r="BG3613" s="17"/>
      <c r="BH3613" s="17"/>
    </row>
    <row r="3614" spans="20:60" x14ac:dyDescent="0.2">
      <c r="T3614" s="18"/>
      <c r="U3614" s="19"/>
      <c r="V3614" s="19"/>
      <c r="W3614" s="20"/>
      <c r="X3614" s="17"/>
      <c r="Y3614" s="17"/>
      <c r="Z3614" s="17"/>
      <c r="AA3614" s="17"/>
      <c r="AB3614" s="17"/>
      <c r="AC3614" s="17"/>
      <c r="AD3614" s="17"/>
      <c r="AE3614" s="17"/>
      <c r="AF3614" s="17"/>
      <c r="AG3614" s="17"/>
      <c r="AH3614" s="17"/>
      <c r="AI3614" s="17"/>
      <c r="AJ3614" s="17"/>
      <c r="AK3614" s="17"/>
      <c r="AL3614" s="17"/>
      <c r="AM3614" s="17"/>
      <c r="AN3614" s="17"/>
      <c r="AO3614" s="17"/>
      <c r="AP3614" s="17"/>
      <c r="AQ3614" s="17"/>
      <c r="AR3614" s="17"/>
      <c r="AS3614" s="17"/>
      <c r="AT3614" s="17"/>
      <c r="AU3614" s="17"/>
      <c r="AV3614" s="17"/>
      <c r="AW3614" s="17"/>
      <c r="AX3614" s="17"/>
      <c r="AY3614" s="17"/>
      <c r="AZ3614" s="17"/>
      <c r="BA3614" s="17"/>
      <c r="BB3614" s="17"/>
      <c r="BC3614" s="17"/>
      <c r="BD3614" s="17"/>
      <c r="BE3614" s="17"/>
      <c r="BF3614" s="17"/>
      <c r="BG3614" s="17"/>
      <c r="BH3614" s="17"/>
    </row>
    <row r="3615" spans="20:60" x14ac:dyDescent="0.2">
      <c r="T3615" s="18"/>
      <c r="U3615" s="19"/>
      <c r="V3615" s="19"/>
      <c r="W3615" s="20"/>
      <c r="X3615" s="17"/>
      <c r="Y3615" s="17"/>
      <c r="Z3615" s="17"/>
      <c r="AA3615" s="17"/>
      <c r="AB3615" s="17"/>
      <c r="AC3615" s="17"/>
      <c r="AD3615" s="17"/>
      <c r="AE3615" s="17"/>
      <c r="AF3615" s="17"/>
      <c r="AG3615" s="17"/>
      <c r="AH3615" s="17"/>
      <c r="AI3615" s="17"/>
      <c r="AJ3615" s="17"/>
      <c r="AK3615" s="17"/>
      <c r="AL3615" s="17"/>
      <c r="AM3615" s="17"/>
      <c r="AN3615" s="17"/>
      <c r="AO3615" s="17"/>
      <c r="AP3615" s="17"/>
      <c r="AQ3615" s="17"/>
      <c r="AR3615" s="17"/>
      <c r="AS3615" s="17"/>
      <c r="AT3615" s="17"/>
      <c r="AU3615" s="17"/>
      <c r="AV3615" s="17"/>
      <c r="AW3615" s="17"/>
      <c r="AX3615" s="17"/>
      <c r="AY3615" s="17"/>
      <c r="AZ3615" s="17"/>
      <c r="BA3615" s="17"/>
      <c r="BB3615" s="17"/>
      <c r="BC3615" s="17"/>
      <c r="BD3615" s="17"/>
      <c r="BE3615" s="17"/>
      <c r="BF3615" s="17"/>
      <c r="BG3615" s="17"/>
      <c r="BH3615" s="17"/>
    </row>
    <row r="3616" spans="20:60" x14ac:dyDescent="0.2">
      <c r="T3616" s="18"/>
      <c r="U3616" s="19"/>
      <c r="V3616" s="19"/>
      <c r="W3616" s="20"/>
      <c r="X3616" s="17"/>
      <c r="Y3616" s="17"/>
      <c r="Z3616" s="17"/>
      <c r="AA3616" s="17"/>
      <c r="AB3616" s="17"/>
      <c r="AC3616" s="17"/>
      <c r="AD3616" s="17"/>
      <c r="AE3616" s="17"/>
      <c r="AF3616" s="17"/>
      <c r="AG3616" s="17"/>
      <c r="AH3616" s="17"/>
      <c r="AI3616" s="17"/>
      <c r="AJ3616" s="17"/>
      <c r="AK3616" s="17"/>
      <c r="AL3616" s="17"/>
      <c r="AM3616" s="17"/>
      <c r="AN3616" s="17"/>
      <c r="AO3616" s="17"/>
      <c r="AP3616" s="17"/>
      <c r="AQ3616" s="17"/>
      <c r="AR3616" s="17"/>
      <c r="AS3616" s="17"/>
      <c r="AT3616" s="17"/>
      <c r="AU3616" s="17"/>
      <c r="AV3616" s="17"/>
      <c r="AW3616" s="17"/>
      <c r="AX3616" s="17"/>
      <c r="AY3616" s="17"/>
      <c r="AZ3616" s="17"/>
      <c r="BA3616" s="17"/>
      <c r="BB3616" s="17"/>
      <c r="BC3616" s="17"/>
      <c r="BD3616" s="17"/>
      <c r="BE3616" s="17"/>
      <c r="BF3616" s="17"/>
      <c r="BG3616" s="17"/>
      <c r="BH3616" s="17"/>
    </row>
    <row r="3617" spans="20:60" x14ac:dyDescent="0.2">
      <c r="T3617" s="18"/>
      <c r="U3617" s="19"/>
      <c r="V3617" s="19"/>
      <c r="W3617" s="20"/>
      <c r="X3617" s="17"/>
      <c r="Y3617" s="17"/>
      <c r="Z3617" s="17"/>
      <c r="AA3617" s="17"/>
      <c r="AB3617" s="17"/>
      <c r="AC3617" s="17"/>
      <c r="AD3617" s="17"/>
      <c r="AE3617" s="17"/>
      <c r="AF3617" s="17"/>
      <c r="AG3617" s="17"/>
      <c r="AH3617" s="17"/>
      <c r="AI3617" s="17"/>
      <c r="AJ3617" s="17"/>
      <c r="AK3617" s="17"/>
      <c r="AL3617" s="17"/>
      <c r="AM3617" s="17"/>
      <c r="AN3617" s="17"/>
      <c r="AO3617" s="17"/>
      <c r="AP3617" s="17"/>
      <c r="AQ3617" s="17"/>
      <c r="AR3617" s="17"/>
      <c r="AS3617" s="17"/>
      <c r="AT3617" s="17"/>
      <c r="AU3617" s="17"/>
      <c r="AV3617" s="17"/>
      <c r="AW3617" s="17"/>
      <c r="AX3617" s="17"/>
      <c r="AY3617" s="17"/>
      <c r="AZ3617" s="17"/>
      <c r="BA3617" s="17"/>
      <c r="BB3617" s="17"/>
      <c r="BC3617" s="17"/>
      <c r="BD3617" s="17"/>
      <c r="BE3617" s="17"/>
      <c r="BF3617" s="17"/>
      <c r="BG3617" s="17"/>
      <c r="BH3617" s="17"/>
    </row>
    <row r="3618" spans="20:60" x14ac:dyDescent="0.2">
      <c r="T3618" s="18"/>
      <c r="U3618" s="19"/>
      <c r="V3618" s="19"/>
      <c r="W3618" s="20"/>
      <c r="X3618" s="17"/>
      <c r="Y3618" s="17"/>
      <c r="Z3618" s="17"/>
      <c r="AA3618" s="17"/>
      <c r="AB3618" s="17"/>
      <c r="AC3618" s="17"/>
      <c r="AD3618" s="17"/>
      <c r="AE3618" s="17"/>
      <c r="AF3618" s="17"/>
      <c r="AG3618" s="17"/>
      <c r="AH3618" s="17"/>
      <c r="AI3618" s="17"/>
      <c r="AJ3618" s="17"/>
      <c r="AK3618" s="17"/>
      <c r="AL3618" s="17"/>
      <c r="AM3618" s="17"/>
      <c r="AN3618" s="17"/>
      <c r="AO3618" s="17"/>
      <c r="AP3618" s="17"/>
      <c r="AQ3618" s="17"/>
      <c r="AR3618" s="17"/>
      <c r="AS3618" s="17"/>
      <c r="AT3618" s="17"/>
      <c r="AU3618" s="17"/>
      <c r="AV3618" s="17"/>
      <c r="AW3618" s="17"/>
      <c r="AX3618" s="17"/>
      <c r="AY3618" s="17"/>
      <c r="AZ3618" s="17"/>
      <c r="BA3618" s="17"/>
      <c r="BB3618" s="17"/>
      <c r="BC3618" s="17"/>
      <c r="BD3618" s="17"/>
      <c r="BE3618" s="17"/>
      <c r="BF3618" s="17"/>
      <c r="BG3618" s="17"/>
      <c r="BH3618" s="17"/>
    </row>
    <row r="3619" spans="20:60" x14ac:dyDescent="0.2">
      <c r="T3619" s="18"/>
      <c r="U3619" s="19"/>
      <c r="V3619" s="19"/>
      <c r="W3619" s="20"/>
      <c r="X3619" s="17"/>
      <c r="Y3619" s="17"/>
      <c r="Z3619" s="17"/>
      <c r="AA3619" s="17"/>
      <c r="AB3619" s="17"/>
      <c r="AC3619" s="17"/>
      <c r="AD3619" s="17"/>
      <c r="AE3619" s="17"/>
      <c r="AF3619" s="17"/>
      <c r="AG3619" s="17"/>
      <c r="AH3619" s="17"/>
      <c r="AI3619" s="17"/>
      <c r="AJ3619" s="17"/>
      <c r="AK3619" s="17"/>
      <c r="AL3619" s="17"/>
      <c r="AM3619" s="17"/>
      <c r="AN3619" s="17"/>
      <c r="AO3619" s="17"/>
      <c r="AP3619" s="17"/>
      <c r="AQ3619" s="17"/>
      <c r="AR3619" s="17"/>
      <c r="AS3619" s="17"/>
      <c r="AT3619" s="17"/>
      <c r="AU3619" s="17"/>
      <c r="AV3619" s="17"/>
      <c r="AW3619" s="17"/>
      <c r="AX3619" s="17"/>
      <c r="AY3619" s="17"/>
      <c r="AZ3619" s="17"/>
      <c r="BA3619" s="17"/>
      <c r="BB3619" s="17"/>
      <c r="BC3619" s="17"/>
      <c r="BD3619" s="17"/>
      <c r="BE3619" s="17"/>
      <c r="BF3619" s="17"/>
      <c r="BG3619" s="17"/>
      <c r="BH3619" s="17"/>
    </row>
    <row r="3620" spans="20:60" x14ac:dyDescent="0.2">
      <c r="T3620" s="18"/>
      <c r="U3620" s="19"/>
      <c r="V3620" s="19"/>
      <c r="W3620" s="20"/>
      <c r="X3620" s="17"/>
      <c r="Y3620" s="17"/>
      <c r="Z3620" s="17"/>
      <c r="AA3620" s="17"/>
      <c r="AB3620" s="17"/>
      <c r="AC3620" s="17"/>
      <c r="AD3620" s="17"/>
      <c r="AE3620" s="17"/>
      <c r="AF3620" s="17"/>
      <c r="AG3620" s="17"/>
      <c r="AH3620" s="17"/>
      <c r="AI3620" s="17"/>
      <c r="AJ3620" s="17"/>
      <c r="AK3620" s="17"/>
      <c r="AL3620" s="17"/>
      <c r="AM3620" s="17"/>
      <c r="AN3620" s="17"/>
      <c r="AO3620" s="17"/>
      <c r="AP3620" s="17"/>
      <c r="AQ3620" s="17"/>
      <c r="AR3620" s="17"/>
      <c r="AS3620" s="17"/>
      <c r="AT3620" s="17"/>
      <c r="AU3620" s="17"/>
      <c r="AV3620" s="17"/>
      <c r="AW3620" s="17"/>
      <c r="AX3620" s="17"/>
      <c r="AY3620" s="17"/>
      <c r="AZ3620" s="17"/>
      <c r="BA3620" s="17"/>
      <c r="BB3620" s="17"/>
      <c r="BC3620" s="17"/>
      <c r="BD3620" s="17"/>
      <c r="BE3620" s="17"/>
      <c r="BF3620" s="17"/>
      <c r="BG3620" s="17"/>
      <c r="BH3620" s="17"/>
    </row>
    <row r="3621" spans="20:60" x14ac:dyDescent="0.2">
      <c r="T3621" s="18"/>
      <c r="U3621" s="19"/>
      <c r="V3621" s="19"/>
      <c r="W3621" s="20"/>
      <c r="X3621" s="17"/>
      <c r="Y3621" s="17"/>
      <c r="Z3621" s="17"/>
      <c r="AA3621" s="17"/>
      <c r="AB3621" s="17"/>
      <c r="AC3621" s="17"/>
      <c r="AD3621" s="17"/>
      <c r="AE3621" s="17"/>
      <c r="AF3621" s="17"/>
      <c r="AG3621" s="17"/>
      <c r="AH3621" s="17"/>
      <c r="AI3621" s="17"/>
      <c r="AJ3621" s="17"/>
      <c r="AK3621" s="17"/>
      <c r="AL3621" s="17"/>
      <c r="AM3621" s="17"/>
      <c r="AN3621" s="17"/>
      <c r="AO3621" s="17"/>
      <c r="AP3621" s="17"/>
      <c r="AQ3621" s="17"/>
      <c r="AR3621" s="17"/>
      <c r="AS3621" s="17"/>
      <c r="AT3621" s="17"/>
      <c r="AU3621" s="17"/>
      <c r="AV3621" s="17"/>
      <c r="AW3621" s="17"/>
      <c r="AX3621" s="17"/>
      <c r="AY3621" s="17"/>
      <c r="AZ3621" s="17"/>
      <c r="BA3621" s="17"/>
      <c r="BB3621" s="17"/>
      <c r="BC3621" s="17"/>
      <c r="BD3621" s="17"/>
      <c r="BE3621" s="17"/>
      <c r="BF3621" s="17"/>
      <c r="BG3621" s="17"/>
      <c r="BH3621" s="17"/>
    </row>
    <row r="3622" spans="20:60" x14ac:dyDescent="0.2">
      <c r="T3622" s="18"/>
      <c r="U3622" s="19"/>
      <c r="V3622" s="19"/>
      <c r="W3622" s="20"/>
      <c r="X3622" s="17"/>
      <c r="Y3622" s="17"/>
      <c r="Z3622" s="17"/>
      <c r="AA3622" s="17"/>
      <c r="AB3622" s="17"/>
      <c r="AC3622" s="17"/>
      <c r="AD3622" s="17"/>
      <c r="AE3622" s="17"/>
      <c r="AF3622" s="17"/>
      <c r="AG3622" s="17"/>
      <c r="AH3622" s="17"/>
      <c r="AI3622" s="17"/>
      <c r="AJ3622" s="17"/>
      <c r="AK3622" s="17"/>
      <c r="AL3622" s="17"/>
      <c r="AM3622" s="17"/>
      <c r="AN3622" s="17"/>
      <c r="AO3622" s="17"/>
      <c r="AP3622" s="17"/>
      <c r="AQ3622" s="17"/>
      <c r="AR3622" s="17"/>
      <c r="AS3622" s="17"/>
      <c r="AT3622" s="17"/>
      <c r="AU3622" s="17"/>
      <c r="AV3622" s="17"/>
      <c r="AW3622" s="17"/>
      <c r="AX3622" s="17"/>
      <c r="AY3622" s="17"/>
      <c r="AZ3622" s="17"/>
      <c r="BA3622" s="17"/>
      <c r="BB3622" s="17"/>
      <c r="BC3622" s="17"/>
      <c r="BD3622" s="17"/>
      <c r="BE3622" s="17"/>
      <c r="BF3622" s="17"/>
      <c r="BG3622" s="17"/>
      <c r="BH3622" s="17"/>
    </row>
    <row r="3623" spans="20:60" x14ac:dyDescent="0.2">
      <c r="T3623" s="18"/>
      <c r="U3623" s="19"/>
      <c r="V3623" s="19"/>
      <c r="W3623" s="20"/>
      <c r="X3623" s="17"/>
      <c r="Y3623" s="17"/>
      <c r="Z3623" s="17"/>
      <c r="AA3623" s="17"/>
      <c r="AB3623" s="17"/>
      <c r="AC3623" s="17"/>
      <c r="AD3623" s="17"/>
      <c r="AE3623" s="17"/>
      <c r="AF3623" s="17"/>
      <c r="AG3623" s="17"/>
      <c r="AH3623" s="17"/>
      <c r="AI3623" s="17"/>
      <c r="AJ3623" s="17"/>
      <c r="AK3623" s="17"/>
      <c r="AL3623" s="17"/>
      <c r="AM3623" s="17"/>
      <c r="AN3623" s="17"/>
      <c r="AO3623" s="17"/>
      <c r="AP3623" s="17"/>
      <c r="AQ3623" s="17"/>
      <c r="AR3623" s="17"/>
      <c r="AS3623" s="17"/>
      <c r="AT3623" s="17"/>
      <c r="AU3623" s="17"/>
      <c r="AV3623" s="17"/>
      <c r="AW3623" s="17"/>
      <c r="AX3623" s="17"/>
      <c r="AY3623" s="17"/>
      <c r="AZ3623" s="17"/>
      <c r="BA3623" s="17"/>
      <c r="BB3623" s="17"/>
      <c r="BC3623" s="17"/>
      <c r="BD3623" s="17"/>
      <c r="BE3623" s="17"/>
      <c r="BF3623" s="17"/>
      <c r="BG3623" s="17"/>
      <c r="BH3623" s="17"/>
    </row>
    <row r="3624" spans="20:60" x14ac:dyDescent="0.2">
      <c r="T3624" s="18"/>
      <c r="U3624" s="19"/>
      <c r="V3624" s="19"/>
      <c r="W3624" s="20"/>
      <c r="X3624" s="17"/>
      <c r="Y3624" s="17"/>
      <c r="Z3624" s="17"/>
      <c r="AA3624" s="17"/>
      <c r="AB3624" s="17"/>
      <c r="AC3624" s="17"/>
      <c r="AD3624" s="17"/>
      <c r="AE3624" s="17"/>
      <c r="AF3624" s="17"/>
      <c r="AG3624" s="17"/>
      <c r="AH3624" s="17"/>
      <c r="AI3624" s="17"/>
      <c r="AJ3624" s="17"/>
      <c r="AK3624" s="17"/>
      <c r="AL3624" s="17"/>
      <c r="AM3624" s="17"/>
      <c r="AN3624" s="17"/>
      <c r="AO3624" s="17"/>
      <c r="AP3624" s="17"/>
      <c r="AQ3624" s="17"/>
      <c r="AR3624" s="17"/>
      <c r="AS3624" s="17"/>
      <c r="AT3624" s="17"/>
      <c r="AU3624" s="17"/>
      <c r="AV3624" s="17"/>
      <c r="AW3624" s="17"/>
      <c r="AX3624" s="17"/>
      <c r="AY3624" s="17"/>
      <c r="AZ3624" s="17"/>
      <c r="BA3624" s="17"/>
      <c r="BB3624" s="17"/>
      <c r="BC3624" s="17"/>
      <c r="BD3624" s="17"/>
      <c r="BE3624" s="17"/>
      <c r="BF3624" s="17"/>
      <c r="BG3624" s="17"/>
      <c r="BH3624" s="17"/>
    </row>
    <row r="3625" spans="20:60" x14ac:dyDescent="0.2">
      <c r="T3625" s="18"/>
      <c r="U3625" s="19"/>
      <c r="V3625" s="19"/>
      <c r="W3625" s="20"/>
      <c r="X3625" s="17"/>
      <c r="Y3625" s="17"/>
      <c r="Z3625" s="17"/>
      <c r="AA3625" s="17"/>
      <c r="AB3625" s="17"/>
      <c r="AC3625" s="17"/>
      <c r="AD3625" s="17"/>
      <c r="AE3625" s="17"/>
      <c r="AF3625" s="17"/>
      <c r="AG3625" s="17"/>
      <c r="AH3625" s="17"/>
      <c r="AI3625" s="17"/>
      <c r="AJ3625" s="17"/>
      <c r="AK3625" s="17"/>
      <c r="AL3625" s="17"/>
      <c r="AM3625" s="17"/>
      <c r="AN3625" s="17"/>
      <c r="AO3625" s="17"/>
      <c r="AP3625" s="17"/>
      <c r="AQ3625" s="17"/>
      <c r="AR3625" s="17"/>
      <c r="AS3625" s="17"/>
      <c r="AT3625" s="17"/>
      <c r="AU3625" s="17"/>
      <c r="AV3625" s="17"/>
      <c r="AW3625" s="17"/>
      <c r="AX3625" s="17"/>
      <c r="AY3625" s="17"/>
      <c r="AZ3625" s="17"/>
      <c r="BA3625" s="17"/>
      <c r="BB3625" s="17"/>
      <c r="BC3625" s="17"/>
      <c r="BD3625" s="17"/>
      <c r="BE3625" s="17"/>
      <c r="BF3625" s="17"/>
      <c r="BG3625" s="17"/>
      <c r="BH3625" s="17"/>
    </row>
    <row r="3626" spans="20:60" x14ac:dyDescent="0.2">
      <c r="T3626" s="18"/>
      <c r="U3626" s="19"/>
      <c r="V3626" s="19"/>
      <c r="W3626" s="20"/>
      <c r="X3626" s="17"/>
      <c r="Y3626" s="17"/>
      <c r="Z3626" s="17"/>
      <c r="AA3626" s="17"/>
      <c r="AB3626" s="17"/>
      <c r="AC3626" s="17"/>
      <c r="AD3626" s="17"/>
      <c r="AE3626" s="17"/>
      <c r="AF3626" s="17"/>
      <c r="AG3626" s="17"/>
      <c r="AH3626" s="17"/>
      <c r="AI3626" s="17"/>
      <c r="AJ3626" s="17"/>
      <c r="AK3626" s="17"/>
      <c r="AL3626" s="17"/>
      <c r="AM3626" s="17"/>
      <c r="AN3626" s="17"/>
      <c r="AO3626" s="17"/>
      <c r="AP3626" s="17"/>
      <c r="AQ3626" s="17"/>
      <c r="AR3626" s="17"/>
      <c r="AS3626" s="17"/>
      <c r="AT3626" s="17"/>
      <c r="AU3626" s="17"/>
      <c r="AV3626" s="17"/>
      <c r="AW3626" s="17"/>
      <c r="AX3626" s="17"/>
      <c r="AY3626" s="17"/>
      <c r="AZ3626" s="17"/>
      <c r="BA3626" s="17"/>
      <c r="BB3626" s="17"/>
      <c r="BC3626" s="17"/>
      <c r="BD3626" s="17"/>
      <c r="BE3626" s="17"/>
      <c r="BF3626" s="17"/>
      <c r="BG3626" s="17"/>
      <c r="BH3626" s="17"/>
    </row>
    <row r="3627" spans="20:60" x14ac:dyDescent="0.2">
      <c r="T3627" s="18"/>
      <c r="U3627" s="19"/>
      <c r="V3627" s="19"/>
      <c r="W3627" s="20"/>
      <c r="X3627" s="17"/>
      <c r="Y3627" s="17"/>
      <c r="Z3627" s="17"/>
      <c r="AA3627" s="17"/>
      <c r="AB3627" s="17"/>
      <c r="AC3627" s="17"/>
      <c r="AD3627" s="17"/>
      <c r="AE3627" s="17"/>
      <c r="AF3627" s="17"/>
      <c r="AG3627" s="17"/>
      <c r="AH3627" s="17"/>
      <c r="AI3627" s="17"/>
      <c r="AJ3627" s="17"/>
      <c r="AK3627" s="17"/>
      <c r="AL3627" s="17"/>
      <c r="AM3627" s="17"/>
      <c r="AN3627" s="17"/>
      <c r="AO3627" s="17"/>
      <c r="AP3627" s="17"/>
      <c r="AQ3627" s="17"/>
      <c r="AR3627" s="17"/>
      <c r="AS3627" s="17"/>
      <c r="AT3627" s="17"/>
      <c r="AU3627" s="17"/>
      <c r="AV3627" s="17"/>
      <c r="AW3627" s="17"/>
      <c r="AX3627" s="17"/>
      <c r="AY3627" s="17"/>
      <c r="AZ3627" s="17"/>
      <c r="BA3627" s="17"/>
      <c r="BB3627" s="17"/>
      <c r="BC3627" s="17"/>
      <c r="BD3627" s="17"/>
      <c r="BE3627" s="17"/>
      <c r="BF3627" s="17"/>
      <c r="BG3627" s="17"/>
      <c r="BH3627" s="17"/>
    </row>
    <row r="3628" spans="20:60" x14ac:dyDescent="0.2">
      <c r="T3628" s="18"/>
      <c r="U3628" s="19"/>
      <c r="V3628" s="19"/>
      <c r="W3628" s="20"/>
      <c r="X3628" s="17"/>
      <c r="Y3628" s="17"/>
      <c r="Z3628" s="17"/>
      <c r="AA3628" s="17"/>
      <c r="AB3628" s="17"/>
      <c r="AC3628" s="17"/>
      <c r="AD3628" s="17"/>
      <c r="AE3628" s="17"/>
      <c r="AF3628" s="17"/>
      <c r="AG3628" s="17"/>
      <c r="AH3628" s="17"/>
      <c r="AI3628" s="17"/>
      <c r="AJ3628" s="17"/>
      <c r="AK3628" s="17"/>
      <c r="AL3628" s="17"/>
      <c r="AM3628" s="17"/>
      <c r="AN3628" s="17"/>
      <c r="AO3628" s="17"/>
      <c r="AP3628" s="17"/>
      <c r="AQ3628" s="17"/>
      <c r="AR3628" s="17"/>
      <c r="AS3628" s="17"/>
      <c r="AT3628" s="17"/>
      <c r="AU3628" s="17"/>
      <c r="AV3628" s="17"/>
      <c r="AW3628" s="17"/>
      <c r="AX3628" s="17"/>
      <c r="AY3628" s="17"/>
      <c r="AZ3628" s="17"/>
      <c r="BA3628" s="17"/>
      <c r="BB3628" s="17"/>
      <c r="BC3628" s="17"/>
      <c r="BD3628" s="17"/>
      <c r="BE3628" s="17"/>
      <c r="BF3628" s="17"/>
      <c r="BG3628" s="17"/>
      <c r="BH3628" s="17"/>
    </row>
    <row r="3629" spans="20:60" x14ac:dyDescent="0.2">
      <c r="T3629" s="18"/>
      <c r="U3629" s="19"/>
      <c r="V3629" s="19"/>
      <c r="W3629" s="20"/>
      <c r="X3629" s="17"/>
      <c r="Y3629" s="17"/>
      <c r="Z3629" s="17"/>
      <c r="AA3629" s="17"/>
      <c r="AB3629" s="17"/>
      <c r="AC3629" s="17"/>
      <c r="AD3629" s="17"/>
      <c r="AE3629" s="17"/>
      <c r="AF3629" s="17"/>
      <c r="AG3629" s="17"/>
      <c r="AH3629" s="17"/>
      <c r="AI3629" s="17"/>
      <c r="AJ3629" s="17"/>
      <c r="AK3629" s="17"/>
      <c r="AL3629" s="17"/>
      <c r="AM3629" s="17"/>
      <c r="AN3629" s="17"/>
      <c r="AO3629" s="17"/>
      <c r="AP3629" s="17"/>
      <c r="AQ3629" s="17"/>
      <c r="AR3629" s="17"/>
      <c r="AS3629" s="17"/>
      <c r="AT3629" s="17"/>
      <c r="AU3629" s="17"/>
      <c r="AV3629" s="17"/>
      <c r="AW3629" s="17"/>
      <c r="AX3629" s="17"/>
      <c r="AY3629" s="17"/>
      <c r="AZ3629" s="17"/>
      <c r="BA3629" s="17"/>
      <c r="BB3629" s="17"/>
      <c r="BC3629" s="17"/>
      <c r="BD3629" s="17"/>
      <c r="BE3629" s="17"/>
      <c r="BF3629" s="17"/>
      <c r="BG3629" s="17"/>
      <c r="BH3629" s="17"/>
    </row>
    <row r="3630" spans="20:60" x14ac:dyDescent="0.2">
      <c r="T3630" s="18"/>
      <c r="U3630" s="19"/>
      <c r="V3630" s="19"/>
      <c r="W3630" s="20"/>
      <c r="X3630" s="17"/>
      <c r="Y3630" s="17"/>
      <c r="Z3630" s="17"/>
      <c r="AA3630" s="17"/>
      <c r="AB3630" s="17"/>
      <c r="AC3630" s="17"/>
      <c r="AD3630" s="17"/>
      <c r="AE3630" s="17"/>
      <c r="AF3630" s="17"/>
      <c r="AG3630" s="17"/>
      <c r="AH3630" s="17"/>
      <c r="AI3630" s="17"/>
      <c r="AJ3630" s="17"/>
      <c r="AK3630" s="17"/>
      <c r="AL3630" s="17"/>
      <c r="AM3630" s="17"/>
      <c r="AN3630" s="17"/>
      <c r="AO3630" s="17"/>
      <c r="AP3630" s="17"/>
      <c r="AQ3630" s="17"/>
      <c r="AR3630" s="17"/>
      <c r="AS3630" s="17"/>
      <c r="AT3630" s="17"/>
      <c r="AU3630" s="17"/>
      <c r="AV3630" s="17"/>
      <c r="AW3630" s="17"/>
      <c r="AX3630" s="17"/>
      <c r="AY3630" s="17"/>
      <c r="AZ3630" s="17"/>
      <c r="BA3630" s="17"/>
      <c r="BB3630" s="17"/>
      <c r="BC3630" s="17"/>
      <c r="BD3630" s="17"/>
      <c r="BE3630" s="17"/>
      <c r="BF3630" s="17"/>
      <c r="BG3630" s="17"/>
      <c r="BH3630" s="17"/>
    </row>
    <row r="3631" spans="20:60" x14ac:dyDescent="0.2">
      <c r="T3631" s="18"/>
      <c r="U3631" s="19"/>
      <c r="V3631" s="19"/>
      <c r="W3631" s="20"/>
      <c r="X3631" s="17"/>
      <c r="Y3631" s="17"/>
      <c r="Z3631" s="17"/>
      <c r="AA3631" s="17"/>
      <c r="AB3631" s="17"/>
      <c r="AC3631" s="17"/>
      <c r="AD3631" s="17"/>
      <c r="AE3631" s="17"/>
      <c r="AF3631" s="17"/>
      <c r="AG3631" s="17"/>
      <c r="AH3631" s="17"/>
      <c r="AI3631" s="17"/>
      <c r="AJ3631" s="17"/>
      <c r="AK3631" s="17"/>
      <c r="AL3631" s="17"/>
      <c r="AM3631" s="17"/>
      <c r="AN3631" s="17"/>
      <c r="AO3631" s="17"/>
      <c r="AP3631" s="17"/>
      <c r="AQ3631" s="17"/>
      <c r="AR3631" s="17"/>
      <c r="AS3631" s="17"/>
      <c r="AT3631" s="17"/>
      <c r="AU3631" s="17"/>
      <c r="AV3631" s="17"/>
      <c r="AW3631" s="17"/>
      <c r="AX3631" s="17"/>
      <c r="AY3631" s="17"/>
      <c r="AZ3631" s="17"/>
      <c r="BA3631" s="17"/>
      <c r="BB3631" s="17"/>
      <c r="BC3631" s="17"/>
      <c r="BD3631" s="17"/>
      <c r="BE3631" s="17"/>
      <c r="BF3631" s="17"/>
      <c r="BG3631" s="17"/>
      <c r="BH3631" s="17"/>
    </row>
    <row r="3632" spans="20:60" x14ac:dyDescent="0.2">
      <c r="T3632" s="18"/>
      <c r="U3632" s="19"/>
      <c r="V3632" s="19"/>
      <c r="W3632" s="20"/>
      <c r="X3632" s="17"/>
      <c r="Y3632" s="17"/>
      <c r="Z3632" s="17"/>
      <c r="AA3632" s="17"/>
      <c r="AB3632" s="17"/>
      <c r="AC3632" s="17"/>
      <c r="AD3632" s="17"/>
      <c r="AE3632" s="17"/>
      <c r="AF3632" s="17"/>
      <c r="AG3632" s="17"/>
      <c r="AH3632" s="17"/>
      <c r="AI3632" s="17"/>
      <c r="AJ3632" s="17"/>
      <c r="AK3632" s="17"/>
      <c r="AL3632" s="17"/>
      <c r="AM3632" s="17"/>
      <c r="AN3632" s="17"/>
      <c r="AO3632" s="17"/>
      <c r="AP3632" s="17"/>
      <c r="AQ3632" s="17"/>
      <c r="AR3632" s="17"/>
      <c r="AS3632" s="17"/>
      <c r="AT3632" s="17"/>
      <c r="AU3632" s="17"/>
      <c r="AV3632" s="17"/>
      <c r="AW3632" s="17"/>
      <c r="AX3632" s="17"/>
      <c r="AY3632" s="17"/>
      <c r="AZ3632" s="17"/>
      <c r="BA3632" s="17"/>
      <c r="BB3632" s="17"/>
      <c r="BC3632" s="17"/>
      <c r="BD3632" s="17"/>
      <c r="BE3632" s="17"/>
      <c r="BF3632" s="17"/>
      <c r="BG3632" s="17"/>
      <c r="BH3632" s="17"/>
    </row>
    <row r="3633" spans="20:60" x14ac:dyDescent="0.2">
      <c r="T3633" s="18"/>
      <c r="U3633" s="19"/>
      <c r="V3633" s="19"/>
      <c r="W3633" s="20"/>
      <c r="X3633" s="17"/>
      <c r="Y3633" s="17"/>
      <c r="Z3633" s="17"/>
      <c r="AA3633" s="17"/>
      <c r="AB3633" s="17"/>
      <c r="AC3633" s="17"/>
      <c r="AD3633" s="17"/>
      <c r="AE3633" s="17"/>
      <c r="AF3633" s="17"/>
      <c r="AG3633" s="17"/>
      <c r="AH3633" s="17"/>
      <c r="AI3633" s="17"/>
      <c r="AJ3633" s="17"/>
      <c r="AK3633" s="17"/>
      <c r="AL3633" s="17"/>
      <c r="AM3633" s="17"/>
      <c r="AN3633" s="17"/>
      <c r="AO3633" s="17"/>
      <c r="AP3633" s="17"/>
      <c r="AQ3633" s="17"/>
      <c r="AR3633" s="17"/>
      <c r="AS3633" s="17"/>
      <c r="AT3633" s="17"/>
      <c r="AU3633" s="17"/>
      <c r="AV3633" s="17"/>
      <c r="AW3633" s="17"/>
      <c r="AX3633" s="17"/>
      <c r="AY3633" s="17"/>
      <c r="AZ3633" s="17"/>
      <c r="BA3633" s="17"/>
      <c r="BB3633" s="17"/>
      <c r="BC3633" s="17"/>
      <c r="BD3633" s="17"/>
      <c r="BE3633" s="17"/>
      <c r="BF3633" s="17"/>
      <c r="BG3633" s="17"/>
      <c r="BH3633" s="17"/>
    </row>
    <row r="3634" spans="20:60" x14ac:dyDescent="0.2">
      <c r="T3634" s="18"/>
      <c r="U3634" s="19"/>
      <c r="V3634" s="19"/>
      <c r="W3634" s="20"/>
      <c r="X3634" s="17"/>
      <c r="Y3634" s="17"/>
      <c r="Z3634" s="17"/>
      <c r="AA3634" s="17"/>
      <c r="AB3634" s="17"/>
      <c r="AC3634" s="17"/>
      <c r="AD3634" s="17"/>
      <c r="AE3634" s="17"/>
      <c r="AF3634" s="17"/>
      <c r="AG3634" s="17"/>
      <c r="AH3634" s="17"/>
      <c r="AI3634" s="17"/>
      <c r="AJ3634" s="17"/>
      <c r="AK3634" s="17"/>
      <c r="AL3634" s="17"/>
      <c r="AM3634" s="17"/>
      <c r="AN3634" s="17"/>
      <c r="AO3634" s="17"/>
      <c r="AP3634" s="17"/>
      <c r="AQ3634" s="17"/>
      <c r="AR3634" s="17"/>
      <c r="AS3634" s="17"/>
      <c r="AT3634" s="17"/>
      <c r="AU3634" s="17"/>
      <c r="AV3634" s="17"/>
      <c r="AW3634" s="17"/>
      <c r="AX3634" s="17"/>
      <c r="AY3634" s="17"/>
      <c r="AZ3634" s="17"/>
      <c r="BA3634" s="17"/>
      <c r="BB3634" s="17"/>
      <c r="BC3634" s="17"/>
      <c r="BD3634" s="17"/>
      <c r="BE3634" s="17"/>
      <c r="BF3634" s="17"/>
      <c r="BG3634" s="17"/>
      <c r="BH3634" s="17"/>
    </row>
    <row r="3635" spans="20:60" x14ac:dyDescent="0.2">
      <c r="T3635" s="18"/>
      <c r="U3635" s="19"/>
      <c r="V3635" s="19"/>
      <c r="W3635" s="20"/>
      <c r="X3635" s="17"/>
      <c r="Y3635" s="17"/>
      <c r="Z3635" s="17"/>
      <c r="AA3635" s="17"/>
      <c r="AB3635" s="17"/>
      <c r="AC3635" s="17"/>
      <c r="AD3635" s="17"/>
      <c r="AE3635" s="17"/>
      <c r="AF3635" s="17"/>
      <c r="AG3635" s="17"/>
      <c r="AH3635" s="17"/>
      <c r="AI3635" s="17"/>
      <c r="AJ3635" s="17"/>
      <c r="AK3635" s="17"/>
      <c r="AL3635" s="17"/>
      <c r="AM3635" s="17"/>
      <c r="AN3635" s="17"/>
      <c r="AO3635" s="17"/>
      <c r="AP3635" s="17"/>
      <c r="AQ3635" s="17"/>
      <c r="AR3635" s="17"/>
      <c r="AS3635" s="17"/>
      <c r="AT3635" s="17"/>
      <c r="AU3635" s="17"/>
      <c r="AV3635" s="17"/>
      <c r="AW3635" s="17"/>
      <c r="AX3635" s="17"/>
      <c r="AY3635" s="17"/>
      <c r="AZ3635" s="17"/>
      <c r="BA3635" s="17"/>
      <c r="BB3635" s="17"/>
      <c r="BC3635" s="17"/>
      <c r="BD3635" s="17"/>
      <c r="BE3635" s="17"/>
      <c r="BF3635" s="17"/>
      <c r="BG3635" s="17"/>
      <c r="BH3635" s="17"/>
    </row>
    <row r="3636" spans="20:60" x14ac:dyDescent="0.2">
      <c r="T3636" s="18"/>
      <c r="U3636" s="19"/>
      <c r="V3636" s="19"/>
      <c r="W3636" s="20"/>
      <c r="X3636" s="17"/>
      <c r="Y3636" s="17"/>
      <c r="Z3636" s="17"/>
      <c r="AA3636" s="17"/>
      <c r="AB3636" s="17"/>
      <c r="AC3636" s="17"/>
      <c r="AD3636" s="17"/>
      <c r="AE3636" s="17"/>
      <c r="AF3636" s="17"/>
      <c r="AG3636" s="17"/>
      <c r="AH3636" s="17"/>
      <c r="AI3636" s="17"/>
      <c r="AJ3636" s="17"/>
      <c r="AK3636" s="17"/>
      <c r="AL3636" s="17"/>
      <c r="AM3636" s="17"/>
      <c r="AN3636" s="17"/>
      <c r="AO3636" s="17"/>
      <c r="AP3636" s="17"/>
      <c r="AQ3636" s="17"/>
      <c r="AR3636" s="17"/>
      <c r="AS3636" s="17"/>
      <c r="AT3636" s="17"/>
      <c r="AU3636" s="17"/>
      <c r="AV3636" s="17"/>
      <c r="AW3636" s="17"/>
      <c r="AX3636" s="17"/>
      <c r="AY3636" s="17"/>
      <c r="AZ3636" s="17"/>
      <c r="BA3636" s="17"/>
      <c r="BB3636" s="17"/>
      <c r="BC3636" s="17"/>
      <c r="BD3636" s="17"/>
      <c r="BE3636" s="17"/>
      <c r="BF3636" s="17"/>
      <c r="BG3636" s="17"/>
      <c r="BH3636" s="17"/>
    </row>
    <row r="3637" spans="20:60" x14ac:dyDescent="0.2">
      <c r="T3637" s="18"/>
      <c r="U3637" s="19"/>
      <c r="V3637" s="19"/>
      <c r="W3637" s="20"/>
      <c r="X3637" s="17"/>
      <c r="Y3637" s="17"/>
      <c r="Z3637" s="17"/>
      <c r="AA3637" s="17"/>
      <c r="AB3637" s="17"/>
      <c r="AC3637" s="17"/>
      <c r="AD3637" s="17"/>
      <c r="AE3637" s="17"/>
      <c r="AF3637" s="17"/>
      <c r="AG3637" s="17"/>
      <c r="AH3637" s="17"/>
      <c r="AI3637" s="17"/>
      <c r="AJ3637" s="17"/>
      <c r="AK3637" s="17"/>
      <c r="AL3637" s="17"/>
      <c r="AM3637" s="17"/>
      <c r="AN3637" s="17"/>
      <c r="AO3637" s="17"/>
      <c r="AP3637" s="17"/>
      <c r="AQ3637" s="17"/>
      <c r="AR3637" s="17"/>
      <c r="AS3637" s="17"/>
      <c r="AT3637" s="17"/>
      <c r="AU3637" s="17"/>
      <c r="AV3637" s="17"/>
      <c r="AW3637" s="17"/>
      <c r="AX3637" s="17"/>
      <c r="AY3637" s="17"/>
      <c r="AZ3637" s="17"/>
      <c r="BA3637" s="17"/>
      <c r="BB3637" s="17"/>
      <c r="BC3637" s="17"/>
      <c r="BD3637" s="17"/>
      <c r="BE3637" s="17"/>
      <c r="BF3637" s="17"/>
      <c r="BG3637" s="17"/>
      <c r="BH3637" s="17"/>
    </row>
    <row r="3638" spans="20:60" x14ac:dyDescent="0.2">
      <c r="T3638" s="18"/>
      <c r="U3638" s="19"/>
      <c r="V3638" s="19"/>
      <c r="W3638" s="20"/>
      <c r="X3638" s="17"/>
      <c r="Y3638" s="17"/>
      <c r="Z3638" s="17"/>
      <c r="AA3638" s="17"/>
      <c r="AB3638" s="17"/>
      <c r="AC3638" s="17"/>
      <c r="AD3638" s="17"/>
      <c r="AE3638" s="17"/>
      <c r="AF3638" s="17"/>
      <c r="AG3638" s="17"/>
      <c r="AH3638" s="17"/>
      <c r="AI3638" s="17"/>
      <c r="AJ3638" s="17"/>
      <c r="AK3638" s="17"/>
      <c r="AL3638" s="17"/>
      <c r="AM3638" s="17"/>
      <c r="AN3638" s="17"/>
      <c r="AO3638" s="17"/>
      <c r="AP3638" s="17"/>
      <c r="AQ3638" s="17"/>
      <c r="AR3638" s="17"/>
      <c r="AS3638" s="17"/>
      <c r="AT3638" s="17"/>
      <c r="AU3638" s="17"/>
      <c r="AV3638" s="17"/>
      <c r="AW3638" s="17"/>
      <c r="AX3638" s="17"/>
      <c r="AY3638" s="17"/>
      <c r="AZ3638" s="17"/>
      <c r="BA3638" s="17"/>
      <c r="BB3638" s="17"/>
      <c r="BC3638" s="17"/>
      <c r="BD3638" s="17"/>
      <c r="BE3638" s="17"/>
      <c r="BF3638" s="17"/>
      <c r="BG3638" s="17"/>
      <c r="BH3638" s="17"/>
    </row>
    <row r="3639" spans="20:60" x14ac:dyDescent="0.2">
      <c r="T3639" s="18"/>
      <c r="U3639" s="19"/>
      <c r="V3639" s="19"/>
      <c r="W3639" s="20"/>
      <c r="X3639" s="17"/>
      <c r="Y3639" s="17"/>
      <c r="Z3639" s="17"/>
      <c r="AA3639" s="17"/>
      <c r="AB3639" s="17"/>
      <c r="AC3639" s="17"/>
      <c r="AD3639" s="17"/>
      <c r="AE3639" s="17"/>
      <c r="AF3639" s="17"/>
      <c r="AG3639" s="17"/>
      <c r="AH3639" s="17"/>
      <c r="AI3639" s="17"/>
      <c r="AJ3639" s="17"/>
      <c r="AK3639" s="17"/>
      <c r="AL3639" s="17"/>
      <c r="AM3639" s="17"/>
      <c r="AN3639" s="17"/>
      <c r="AO3639" s="17"/>
      <c r="AP3639" s="17"/>
      <c r="AQ3639" s="17"/>
      <c r="AR3639" s="17"/>
      <c r="AS3639" s="17"/>
      <c r="AT3639" s="17"/>
      <c r="AU3639" s="17"/>
      <c r="AV3639" s="17"/>
      <c r="AW3639" s="17"/>
      <c r="AX3639" s="17"/>
      <c r="AY3639" s="17"/>
      <c r="AZ3639" s="17"/>
      <c r="BA3639" s="17"/>
      <c r="BB3639" s="17"/>
      <c r="BC3639" s="17"/>
      <c r="BD3639" s="17"/>
      <c r="BE3639" s="17"/>
      <c r="BF3639" s="17"/>
      <c r="BG3639" s="17"/>
      <c r="BH3639" s="17"/>
    </row>
    <row r="3640" spans="20:60" x14ac:dyDescent="0.2">
      <c r="T3640" s="18"/>
      <c r="U3640" s="19"/>
      <c r="V3640" s="19"/>
      <c r="W3640" s="20"/>
      <c r="X3640" s="17"/>
      <c r="Y3640" s="17"/>
      <c r="Z3640" s="17"/>
      <c r="AA3640" s="17"/>
      <c r="AB3640" s="17"/>
      <c r="AC3640" s="17"/>
      <c r="AD3640" s="17"/>
      <c r="AE3640" s="17"/>
      <c r="AF3640" s="17"/>
      <c r="AG3640" s="17"/>
      <c r="AH3640" s="17"/>
      <c r="AI3640" s="17"/>
      <c r="AJ3640" s="17"/>
      <c r="AK3640" s="17"/>
      <c r="AL3640" s="17"/>
      <c r="AM3640" s="17"/>
      <c r="AN3640" s="17"/>
      <c r="AO3640" s="17"/>
      <c r="AP3640" s="17"/>
      <c r="AQ3640" s="17"/>
      <c r="AR3640" s="17"/>
      <c r="AS3640" s="17"/>
      <c r="AT3640" s="17"/>
      <c r="AU3640" s="17"/>
      <c r="AV3640" s="17"/>
      <c r="AW3640" s="17"/>
      <c r="AX3640" s="17"/>
      <c r="AY3640" s="17"/>
      <c r="AZ3640" s="17"/>
      <c r="BA3640" s="17"/>
      <c r="BB3640" s="17"/>
      <c r="BC3640" s="17"/>
      <c r="BD3640" s="17"/>
      <c r="BE3640" s="17"/>
      <c r="BF3640" s="17"/>
      <c r="BG3640" s="17"/>
      <c r="BH3640" s="17"/>
    </row>
    <row r="3641" spans="20:60" x14ac:dyDescent="0.2">
      <c r="T3641" s="18"/>
      <c r="U3641" s="19"/>
      <c r="V3641" s="19"/>
      <c r="W3641" s="20"/>
      <c r="X3641" s="17"/>
      <c r="Y3641" s="17"/>
      <c r="Z3641" s="17"/>
      <c r="AA3641" s="17"/>
      <c r="AB3641" s="17"/>
      <c r="AC3641" s="17"/>
      <c r="AD3641" s="17"/>
      <c r="AE3641" s="17"/>
      <c r="AF3641" s="17"/>
      <c r="AG3641" s="17"/>
      <c r="AH3641" s="17"/>
      <c r="AI3641" s="17"/>
      <c r="AJ3641" s="17"/>
      <c r="AK3641" s="17"/>
      <c r="AL3641" s="17"/>
      <c r="AM3641" s="17"/>
      <c r="AN3641" s="17"/>
      <c r="AO3641" s="17"/>
      <c r="AP3641" s="17"/>
      <c r="AQ3641" s="17"/>
      <c r="AR3641" s="17"/>
      <c r="AS3641" s="17"/>
      <c r="AT3641" s="17"/>
      <c r="AU3641" s="17"/>
      <c r="AV3641" s="17"/>
      <c r="AW3641" s="17"/>
      <c r="AX3641" s="17"/>
      <c r="AY3641" s="17"/>
      <c r="AZ3641" s="17"/>
      <c r="BA3641" s="17"/>
      <c r="BB3641" s="17"/>
      <c r="BC3641" s="17"/>
      <c r="BD3641" s="17"/>
      <c r="BE3641" s="17"/>
      <c r="BF3641" s="17"/>
      <c r="BG3641" s="17"/>
      <c r="BH3641" s="17"/>
    </row>
    <row r="3642" spans="20:60" x14ac:dyDescent="0.2">
      <c r="T3642" s="18"/>
      <c r="U3642" s="19"/>
      <c r="V3642" s="19"/>
      <c r="W3642" s="20"/>
      <c r="X3642" s="17"/>
      <c r="Y3642" s="17"/>
      <c r="Z3642" s="17"/>
      <c r="AA3642" s="17"/>
      <c r="AB3642" s="17"/>
      <c r="AC3642" s="17"/>
      <c r="AD3642" s="17"/>
      <c r="AE3642" s="17"/>
      <c r="AF3642" s="17"/>
      <c r="AG3642" s="17"/>
      <c r="AH3642" s="17"/>
      <c r="AI3642" s="17"/>
      <c r="AJ3642" s="17"/>
      <c r="AK3642" s="17"/>
      <c r="AL3642" s="17"/>
      <c r="AM3642" s="17"/>
      <c r="AN3642" s="17"/>
      <c r="AO3642" s="17"/>
      <c r="AP3642" s="17"/>
      <c r="AQ3642" s="17"/>
      <c r="AR3642" s="17"/>
      <c r="AS3642" s="17"/>
      <c r="AT3642" s="17"/>
      <c r="AU3642" s="17"/>
      <c r="AV3642" s="17"/>
      <c r="AW3642" s="17"/>
      <c r="AX3642" s="17"/>
      <c r="AY3642" s="17"/>
      <c r="AZ3642" s="17"/>
      <c r="BA3642" s="17"/>
      <c r="BB3642" s="17"/>
      <c r="BC3642" s="17"/>
      <c r="BD3642" s="17"/>
      <c r="BE3642" s="17"/>
      <c r="BF3642" s="17"/>
      <c r="BG3642" s="17"/>
      <c r="BH3642" s="17"/>
    </row>
    <row r="3643" spans="20:60" x14ac:dyDescent="0.2">
      <c r="T3643" s="18"/>
      <c r="U3643" s="19"/>
      <c r="V3643" s="19"/>
      <c r="W3643" s="20"/>
      <c r="X3643" s="17"/>
      <c r="Y3643" s="17"/>
      <c r="Z3643" s="17"/>
      <c r="AA3643" s="17"/>
      <c r="AB3643" s="17"/>
      <c r="AC3643" s="17"/>
      <c r="AD3643" s="17"/>
      <c r="AE3643" s="17"/>
      <c r="AF3643" s="17"/>
      <c r="AG3643" s="17"/>
      <c r="AH3643" s="17"/>
      <c r="AI3643" s="17"/>
      <c r="AJ3643" s="17"/>
      <c r="AK3643" s="17"/>
      <c r="AL3643" s="17"/>
      <c r="AM3643" s="17"/>
      <c r="AN3643" s="17"/>
      <c r="AO3643" s="17"/>
      <c r="AP3643" s="17"/>
      <c r="AQ3643" s="17"/>
      <c r="AR3643" s="17"/>
      <c r="AS3643" s="17"/>
      <c r="AT3643" s="17"/>
      <c r="AU3643" s="17"/>
      <c r="AV3643" s="17"/>
      <c r="AW3643" s="17"/>
      <c r="AX3643" s="17"/>
      <c r="AY3643" s="17"/>
      <c r="AZ3643" s="17"/>
      <c r="BA3643" s="17"/>
      <c r="BB3643" s="17"/>
      <c r="BC3643" s="17"/>
      <c r="BD3643" s="17"/>
      <c r="BE3643" s="17"/>
      <c r="BF3643" s="17"/>
      <c r="BG3643" s="17"/>
      <c r="BH3643" s="17"/>
    </row>
    <row r="3644" spans="20:60" x14ac:dyDescent="0.2">
      <c r="T3644" s="18"/>
      <c r="U3644" s="19"/>
      <c r="V3644" s="19"/>
      <c r="W3644" s="20"/>
      <c r="X3644" s="17"/>
      <c r="Y3644" s="17"/>
      <c r="Z3644" s="17"/>
      <c r="AA3644" s="17"/>
      <c r="AB3644" s="17"/>
      <c r="AC3644" s="17"/>
      <c r="AD3644" s="17"/>
      <c r="AE3644" s="17"/>
      <c r="AF3644" s="17"/>
      <c r="AG3644" s="17"/>
      <c r="AH3644" s="17"/>
      <c r="AI3644" s="17"/>
      <c r="AJ3644" s="17"/>
      <c r="AK3644" s="17"/>
      <c r="AL3644" s="17"/>
      <c r="AM3644" s="17"/>
      <c r="AN3644" s="17"/>
      <c r="AO3644" s="17"/>
      <c r="AP3644" s="17"/>
      <c r="AQ3644" s="17"/>
      <c r="AR3644" s="17"/>
      <c r="AS3644" s="17"/>
      <c r="AT3644" s="17"/>
      <c r="AU3644" s="17"/>
      <c r="AV3644" s="17"/>
      <c r="AW3644" s="17"/>
      <c r="AX3644" s="17"/>
      <c r="AY3644" s="17"/>
      <c r="AZ3644" s="17"/>
      <c r="BA3644" s="17"/>
      <c r="BB3644" s="17"/>
      <c r="BC3644" s="17"/>
      <c r="BD3644" s="17"/>
      <c r="BE3644" s="17"/>
      <c r="BF3644" s="17"/>
      <c r="BG3644" s="17"/>
      <c r="BH3644" s="17"/>
    </row>
    <row r="3645" spans="20:60" x14ac:dyDescent="0.2">
      <c r="T3645" s="18"/>
      <c r="U3645" s="19"/>
      <c r="V3645" s="19"/>
      <c r="W3645" s="20"/>
      <c r="X3645" s="17"/>
      <c r="Y3645" s="17"/>
      <c r="Z3645" s="17"/>
      <c r="AA3645" s="17"/>
      <c r="AB3645" s="17"/>
      <c r="AC3645" s="17"/>
      <c r="AD3645" s="17"/>
      <c r="AE3645" s="17"/>
      <c r="AF3645" s="17"/>
      <c r="AG3645" s="17"/>
      <c r="AH3645" s="17"/>
      <c r="AI3645" s="17"/>
      <c r="AJ3645" s="17"/>
      <c r="AK3645" s="17"/>
      <c r="AL3645" s="17"/>
      <c r="AM3645" s="17"/>
      <c r="AN3645" s="17"/>
      <c r="AO3645" s="17"/>
      <c r="AP3645" s="17"/>
      <c r="AQ3645" s="17"/>
      <c r="AR3645" s="17"/>
      <c r="AS3645" s="17"/>
      <c r="AT3645" s="17"/>
      <c r="AU3645" s="17"/>
      <c r="AV3645" s="17"/>
      <c r="AW3645" s="17"/>
      <c r="AX3645" s="17"/>
      <c r="AY3645" s="17"/>
      <c r="AZ3645" s="17"/>
      <c r="BA3645" s="17"/>
      <c r="BB3645" s="17"/>
      <c r="BC3645" s="17"/>
      <c r="BD3645" s="17"/>
      <c r="BE3645" s="17"/>
      <c r="BF3645" s="17"/>
      <c r="BG3645" s="17"/>
      <c r="BH3645" s="17"/>
    </row>
    <row r="3646" spans="20:60" x14ac:dyDescent="0.2">
      <c r="T3646" s="18"/>
      <c r="U3646" s="19"/>
      <c r="V3646" s="19"/>
      <c r="W3646" s="20"/>
      <c r="X3646" s="17"/>
      <c r="Y3646" s="17"/>
      <c r="Z3646" s="17"/>
      <c r="AA3646" s="17"/>
      <c r="AB3646" s="17"/>
      <c r="AC3646" s="17"/>
      <c r="AD3646" s="17"/>
      <c r="AE3646" s="17"/>
      <c r="AF3646" s="17"/>
      <c r="AG3646" s="17"/>
      <c r="AH3646" s="17"/>
      <c r="AI3646" s="17"/>
      <c r="AJ3646" s="17"/>
      <c r="AK3646" s="17"/>
      <c r="AL3646" s="17"/>
      <c r="AM3646" s="17"/>
      <c r="AN3646" s="17"/>
      <c r="AO3646" s="17"/>
      <c r="AP3646" s="17"/>
      <c r="AQ3646" s="17"/>
      <c r="AR3646" s="17"/>
      <c r="AS3646" s="17"/>
      <c r="AT3646" s="17"/>
      <c r="AU3646" s="17"/>
      <c r="AV3646" s="17"/>
      <c r="AW3646" s="17"/>
      <c r="AX3646" s="17"/>
      <c r="AY3646" s="17"/>
      <c r="AZ3646" s="17"/>
      <c r="BA3646" s="17"/>
      <c r="BB3646" s="17"/>
      <c r="BC3646" s="17"/>
      <c r="BD3646" s="17"/>
      <c r="BE3646" s="17"/>
      <c r="BF3646" s="17"/>
      <c r="BG3646" s="17"/>
      <c r="BH3646" s="17"/>
    </row>
    <row r="3647" spans="20:60" x14ac:dyDescent="0.2">
      <c r="T3647" s="18"/>
      <c r="U3647" s="19"/>
      <c r="V3647" s="19"/>
      <c r="W3647" s="20"/>
      <c r="X3647" s="17"/>
      <c r="Y3647" s="17"/>
      <c r="Z3647" s="17"/>
      <c r="AA3647" s="17"/>
      <c r="AB3647" s="17"/>
      <c r="AC3647" s="17"/>
      <c r="AD3647" s="17"/>
      <c r="AE3647" s="17"/>
      <c r="AF3647" s="17"/>
      <c r="AG3647" s="17"/>
      <c r="AH3647" s="17"/>
      <c r="AI3647" s="17"/>
      <c r="AJ3647" s="17"/>
      <c r="AK3647" s="17"/>
      <c r="AL3647" s="17"/>
      <c r="AM3647" s="17"/>
      <c r="AN3647" s="17"/>
      <c r="AO3647" s="17"/>
      <c r="AP3647" s="17"/>
      <c r="AQ3647" s="17"/>
      <c r="AR3647" s="17"/>
      <c r="AS3647" s="17"/>
      <c r="AT3647" s="17"/>
      <c r="AU3647" s="17"/>
      <c r="AV3647" s="17"/>
      <c r="AW3647" s="17"/>
      <c r="AX3647" s="17"/>
      <c r="AY3647" s="17"/>
      <c r="AZ3647" s="17"/>
      <c r="BA3647" s="17"/>
      <c r="BB3647" s="17"/>
      <c r="BC3647" s="17"/>
      <c r="BD3647" s="17"/>
      <c r="BE3647" s="17"/>
      <c r="BF3647" s="17"/>
      <c r="BG3647" s="17"/>
      <c r="BH3647" s="17"/>
    </row>
    <row r="3648" spans="20:60" x14ac:dyDescent="0.2">
      <c r="T3648" s="18"/>
      <c r="U3648" s="19"/>
      <c r="V3648" s="19"/>
      <c r="W3648" s="20"/>
      <c r="X3648" s="17"/>
      <c r="Y3648" s="17"/>
      <c r="Z3648" s="17"/>
      <c r="AA3648" s="17"/>
      <c r="AB3648" s="17"/>
      <c r="AC3648" s="17"/>
      <c r="AD3648" s="17"/>
      <c r="AE3648" s="17"/>
      <c r="AF3648" s="17"/>
      <c r="AG3648" s="17"/>
      <c r="AH3648" s="17"/>
      <c r="AI3648" s="17"/>
      <c r="AJ3648" s="17"/>
      <c r="AK3648" s="17"/>
      <c r="AL3648" s="17"/>
      <c r="AM3648" s="17"/>
      <c r="AN3648" s="17"/>
      <c r="AO3648" s="17"/>
      <c r="AP3648" s="17"/>
      <c r="AQ3648" s="17"/>
      <c r="AR3648" s="17"/>
      <c r="AS3648" s="17"/>
      <c r="AT3648" s="17"/>
      <c r="AU3648" s="17"/>
      <c r="AV3648" s="17"/>
      <c r="AW3648" s="17"/>
      <c r="AX3648" s="17"/>
      <c r="AY3648" s="17"/>
      <c r="AZ3648" s="17"/>
      <c r="BA3648" s="17"/>
      <c r="BB3648" s="17"/>
      <c r="BC3648" s="17"/>
      <c r="BD3648" s="17"/>
      <c r="BE3648" s="17"/>
      <c r="BF3648" s="17"/>
      <c r="BG3648" s="17"/>
      <c r="BH3648" s="17"/>
    </row>
    <row r="3649" spans="20:60" x14ac:dyDescent="0.2">
      <c r="T3649" s="18"/>
      <c r="U3649" s="19"/>
      <c r="V3649" s="19"/>
      <c r="W3649" s="20"/>
      <c r="X3649" s="17"/>
      <c r="Y3649" s="17"/>
      <c r="Z3649" s="17"/>
      <c r="AA3649" s="17"/>
      <c r="AB3649" s="17"/>
      <c r="AC3649" s="17"/>
      <c r="AD3649" s="17"/>
      <c r="AE3649" s="17"/>
      <c r="AF3649" s="17"/>
      <c r="AG3649" s="17"/>
      <c r="AH3649" s="17"/>
      <c r="AI3649" s="17"/>
      <c r="AJ3649" s="17"/>
      <c r="AK3649" s="17"/>
      <c r="AL3649" s="17"/>
      <c r="AM3649" s="17"/>
      <c r="AN3649" s="17"/>
      <c r="AO3649" s="17"/>
      <c r="AP3649" s="17"/>
      <c r="AQ3649" s="17"/>
      <c r="AR3649" s="17"/>
      <c r="AS3649" s="17"/>
      <c r="AT3649" s="17"/>
      <c r="AU3649" s="17"/>
      <c r="AV3649" s="17"/>
      <c r="AW3649" s="17"/>
      <c r="AX3649" s="17"/>
      <c r="AY3649" s="17"/>
      <c r="AZ3649" s="17"/>
      <c r="BA3649" s="17"/>
      <c r="BB3649" s="17"/>
      <c r="BC3649" s="17"/>
      <c r="BD3649" s="17"/>
      <c r="BE3649" s="17"/>
      <c r="BF3649" s="17"/>
      <c r="BG3649" s="17"/>
      <c r="BH3649" s="17"/>
    </row>
    <row r="3650" spans="20:60" x14ac:dyDescent="0.2">
      <c r="T3650" s="18"/>
      <c r="U3650" s="19"/>
      <c r="V3650" s="19"/>
      <c r="W3650" s="20"/>
      <c r="X3650" s="17"/>
      <c r="Y3650" s="17"/>
      <c r="Z3650" s="17"/>
      <c r="AA3650" s="17"/>
      <c r="AB3650" s="17"/>
      <c r="AC3650" s="17"/>
      <c r="AD3650" s="17"/>
      <c r="AE3650" s="17"/>
      <c r="AF3650" s="17"/>
      <c r="AG3650" s="17"/>
      <c r="AH3650" s="17"/>
      <c r="AI3650" s="17"/>
      <c r="AJ3650" s="17"/>
      <c r="AK3650" s="17"/>
      <c r="AL3650" s="17"/>
      <c r="AM3650" s="17"/>
      <c r="AN3650" s="17"/>
      <c r="AO3650" s="17"/>
      <c r="AP3650" s="17"/>
      <c r="AQ3650" s="17"/>
      <c r="AR3650" s="17"/>
      <c r="AS3650" s="17"/>
      <c r="AT3650" s="17"/>
      <c r="AU3650" s="17"/>
      <c r="AV3650" s="17"/>
      <c r="AW3650" s="17"/>
      <c r="AX3650" s="17"/>
      <c r="AY3650" s="17"/>
      <c r="AZ3650" s="17"/>
      <c r="BA3650" s="17"/>
      <c r="BB3650" s="17"/>
      <c r="BC3650" s="17"/>
      <c r="BD3650" s="17"/>
      <c r="BE3650" s="17"/>
      <c r="BF3650" s="17"/>
      <c r="BG3650" s="17"/>
      <c r="BH3650" s="17"/>
    </row>
    <row r="3651" spans="20:60" x14ac:dyDescent="0.2">
      <c r="T3651" s="18"/>
      <c r="U3651" s="19"/>
      <c r="V3651" s="19"/>
      <c r="W3651" s="20"/>
      <c r="X3651" s="17"/>
      <c r="Y3651" s="17"/>
      <c r="Z3651" s="17"/>
      <c r="AA3651" s="17"/>
      <c r="AB3651" s="17"/>
      <c r="AC3651" s="17"/>
      <c r="AD3651" s="17"/>
      <c r="AE3651" s="17"/>
      <c r="AF3651" s="17"/>
      <c r="AG3651" s="17"/>
      <c r="AH3651" s="17"/>
      <c r="AI3651" s="17"/>
      <c r="AJ3651" s="17"/>
      <c r="AK3651" s="17"/>
      <c r="AL3651" s="17"/>
      <c r="AM3651" s="17"/>
      <c r="AN3651" s="17"/>
      <c r="AO3651" s="17"/>
      <c r="AP3651" s="17"/>
      <c r="AQ3651" s="17"/>
      <c r="AR3651" s="17"/>
      <c r="AS3651" s="17"/>
      <c r="AT3651" s="17"/>
      <c r="AU3651" s="17"/>
      <c r="AV3651" s="17"/>
      <c r="AW3651" s="17"/>
      <c r="AX3651" s="17"/>
      <c r="AY3651" s="17"/>
      <c r="AZ3651" s="17"/>
      <c r="BA3651" s="17"/>
      <c r="BB3651" s="17"/>
      <c r="BC3651" s="17"/>
      <c r="BD3651" s="17"/>
      <c r="BE3651" s="17"/>
      <c r="BF3651" s="17"/>
      <c r="BG3651" s="17"/>
      <c r="BH3651" s="17"/>
    </row>
    <row r="3652" spans="20:60" x14ac:dyDescent="0.2">
      <c r="T3652" s="18"/>
      <c r="U3652" s="19"/>
      <c r="V3652" s="19"/>
      <c r="W3652" s="20"/>
      <c r="X3652" s="17"/>
      <c r="Y3652" s="17"/>
      <c r="Z3652" s="17"/>
      <c r="AA3652" s="17"/>
      <c r="AB3652" s="17"/>
      <c r="AC3652" s="17"/>
      <c r="AD3652" s="17"/>
      <c r="AE3652" s="17"/>
      <c r="AF3652" s="17"/>
      <c r="AG3652" s="17"/>
      <c r="AH3652" s="17"/>
      <c r="AI3652" s="17"/>
      <c r="AJ3652" s="17"/>
      <c r="AK3652" s="17"/>
      <c r="AL3652" s="17"/>
      <c r="AM3652" s="17"/>
      <c r="AN3652" s="17"/>
      <c r="AO3652" s="17"/>
      <c r="AP3652" s="17"/>
      <c r="AQ3652" s="17"/>
      <c r="AR3652" s="17"/>
      <c r="AS3652" s="17"/>
      <c r="AT3652" s="17"/>
      <c r="AU3652" s="17"/>
      <c r="AV3652" s="17"/>
      <c r="AW3652" s="17"/>
      <c r="AX3652" s="17"/>
      <c r="AY3652" s="17"/>
      <c r="AZ3652" s="17"/>
      <c r="BA3652" s="17"/>
      <c r="BB3652" s="17"/>
      <c r="BC3652" s="17"/>
      <c r="BD3652" s="17"/>
      <c r="BE3652" s="17"/>
      <c r="BF3652" s="17"/>
      <c r="BG3652" s="17"/>
      <c r="BH3652" s="17"/>
    </row>
    <row r="3653" spans="20:60" x14ac:dyDescent="0.2">
      <c r="T3653" s="18"/>
      <c r="U3653" s="19"/>
      <c r="V3653" s="19"/>
      <c r="W3653" s="20"/>
      <c r="X3653" s="17"/>
      <c r="Y3653" s="17"/>
      <c r="Z3653" s="17"/>
      <c r="AA3653" s="17"/>
      <c r="AB3653" s="17"/>
      <c r="AC3653" s="17"/>
      <c r="AD3653" s="17"/>
      <c r="AE3653" s="17"/>
      <c r="AF3653" s="17"/>
      <c r="AG3653" s="17"/>
      <c r="AH3653" s="17"/>
      <c r="AI3653" s="17"/>
      <c r="AJ3653" s="17"/>
      <c r="AK3653" s="17"/>
      <c r="AL3653" s="17"/>
      <c r="AM3653" s="17"/>
      <c r="AN3653" s="17"/>
      <c r="AO3653" s="17"/>
      <c r="AP3653" s="17"/>
      <c r="AQ3653" s="17"/>
      <c r="AR3653" s="17"/>
      <c r="AS3653" s="17"/>
      <c r="AT3653" s="17"/>
      <c r="AU3653" s="17"/>
      <c r="AV3653" s="17"/>
      <c r="AW3653" s="17"/>
      <c r="AX3653" s="17"/>
      <c r="AY3653" s="17"/>
      <c r="AZ3653" s="17"/>
      <c r="BA3653" s="17"/>
      <c r="BB3653" s="17"/>
      <c r="BC3653" s="17"/>
      <c r="BD3653" s="17"/>
      <c r="BE3653" s="17"/>
      <c r="BF3653" s="17"/>
      <c r="BG3653" s="17"/>
      <c r="BH3653" s="17"/>
    </row>
    <row r="3654" spans="20:60" x14ac:dyDescent="0.2">
      <c r="T3654" s="18"/>
      <c r="U3654" s="19"/>
      <c r="V3654" s="19"/>
      <c r="W3654" s="20"/>
      <c r="X3654" s="17"/>
      <c r="Y3654" s="17"/>
      <c r="Z3654" s="17"/>
      <c r="AA3654" s="17"/>
      <c r="AB3654" s="17"/>
      <c r="AC3654" s="17"/>
      <c r="AD3654" s="17"/>
      <c r="AE3654" s="17"/>
      <c r="AF3654" s="17"/>
      <c r="AG3654" s="17"/>
      <c r="AH3654" s="17"/>
      <c r="AI3654" s="17"/>
      <c r="AJ3654" s="17"/>
      <c r="AK3654" s="17"/>
      <c r="AL3654" s="17"/>
      <c r="AM3654" s="17"/>
      <c r="AN3654" s="17"/>
      <c r="AO3654" s="17"/>
      <c r="AP3654" s="17"/>
      <c r="AQ3654" s="17"/>
      <c r="AR3654" s="17"/>
      <c r="AS3654" s="17"/>
      <c r="AT3654" s="17"/>
      <c r="AU3654" s="17"/>
      <c r="AV3654" s="17"/>
      <c r="AW3654" s="17"/>
      <c r="AX3654" s="17"/>
      <c r="AY3654" s="17"/>
      <c r="AZ3654" s="17"/>
      <c r="BA3654" s="17"/>
      <c r="BB3654" s="17"/>
      <c r="BC3654" s="17"/>
      <c r="BD3654" s="17"/>
      <c r="BE3654" s="17"/>
      <c r="BF3654" s="17"/>
      <c r="BG3654" s="17"/>
      <c r="BH3654" s="17"/>
    </row>
    <row r="3655" spans="20:60" x14ac:dyDescent="0.2">
      <c r="T3655" s="18"/>
      <c r="U3655" s="19"/>
      <c r="V3655" s="19"/>
      <c r="W3655" s="20"/>
      <c r="X3655" s="17"/>
      <c r="Y3655" s="17"/>
      <c r="Z3655" s="17"/>
      <c r="AA3655" s="17"/>
      <c r="AB3655" s="17"/>
      <c r="AC3655" s="17"/>
      <c r="AD3655" s="17"/>
      <c r="AE3655" s="17"/>
      <c r="AF3655" s="17"/>
      <c r="AG3655" s="17"/>
      <c r="AH3655" s="17"/>
      <c r="AI3655" s="17"/>
      <c r="AJ3655" s="17"/>
      <c r="AK3655" s="17"/>
      <c r="AL3655" s="17"/>
      <c r="AM3655" s="17"/>
      <c r="AN3655" s="17"/>
      <c r="AO3655" s="17"/>
      <c r="AP3655" s="17"/>
      <c r="AQ3655" s="17"/>
      <c r="AR3655" s="17"/>
      <c r="AS3655" s="17"/>
      <c r="AT3655" s="17"/>
      <c r="AU3655" s="17"/>
      <c r="AV3655" s="17"/>
      <c r="AW3655" s="17"/>
      <c r="AX3655" s="17"/>
      <c r="AY3655" s="17"/>
      <c r="AZ3655" s="17"/>
      <c r="BA3655" s="17"/>
      <c r="BB3655" s="17"/>
      <c r="BC3655" s="17"/>
      <c r="BD3655" s="17"/>
      <c r="BE3655" s="17"/>
      <c r="BF3655" s="17"/>
      <c r="BG3655" s="17"/>
      <c r="BH3655" s="17"/>
    </row>
    <row r="3656" spans="20:60" x14ac:dyDescent="0.2">
      <c r="T3656" s="18"/>
      <c r="U3656" s="19"/>
      <c r="V3656" s="19"/>
      <c r="W3656" s="20"/>
      <c r="X3656" s="17"/>
      <c r="Y3656" s="17"/>
      <c r="Z3656" s="17"/>
      <c r="AA3656" s="17"/>
      <c r="AB3656" s="17"/>
      <c r="AC3656" s="17"/>
      <c r="AD3656" s="17"/>
      <c r="AE3656" s="17"/>
      <c r="AF3656" s="17"/>
      <c r="AG3656" s="17"/>
      <c r="AH3656" s="17"/>
      <c r="AI3656" s="17"/>
      <c r="AJ3656" s="17"/>
      <c r="AK3656" s="17"/>
      <c r="AL3656" s="17"/>
      <c r="AM3656" s="17"/>
      <c r="AN3656" s="17"/>
      <c r="AO3656" s="17"/>
      <c r="AP3656" s="17"/>
      <c r="AQ3656" s="17"/>
      <c r="AR3656" s="17"/>
      <c r="AS3656" s="17"/>
      <c r="AT3656" s="17"/>
      <c r="AU3656" s="17"/>
      <c r="AV3656" s="17"/>
      <c r="AW3656" s="17"/>
      <c r="AX3656" s="17"/>
      <c r="AY3656" s="17"/>
      <c r="AZ3656" s="17"/>
      <c r="BA3656" s="17"/>
      <c r="BB3656" s="17"/>
      <c r="BC3656" s="17"/>
      <c r="BD3656" s="17"/>
      <c r="BE3656" s="17"/>
      <c r="BF3656" s="17"/>
      <c r="BG3656" s="17"/>
      <c r="BH3656" s="17"/>
    </row>
    <row r="3657" spans="20:60" x14ac:dyDescent="0.2">
      <c r="T3657" s="18"/>
      <c r="U3657" s="19"/>
      <c r="V3657" s="19"/>
      <c r="W3657" s="20"/>
      <c r="X3657" s="17"/>
      <c r="Y3657" s="17"/>
      <c r="Z3657" s="17"/>
      <c r="AA3657" s="17"/>
      <c r="AB3657" s="17"/>
      <c r="AC3657" s="17"/>
      <c r="AD3657" s="17"/>
      <c r="AE3657" s="17"/>
      <c r="AF3657" s="17"/>
      <c r="AG3657" s="17"/>
      <c r="AH3657" s="17"/>
      <c r="AI3657" s="17"/>
      <c r="AJ3657" s="17"/>
      <c r="AK3657" s="17"/>
      <c r="AL3657" s="17"/>
      <c r="AM3657" s="17"/>
      <c r="AN3657" s="17"/>
      <c r="AO3657" s="17"/>
      <c r="AP3657" s="17"/>
      <c r="AQ3657" s="17"/>
      <c r="AR3657" s="17"/>
      <c r="AS3657" s="17"/>
      <c r="AT3657" s="17"/>
      <c r="AU3657" s="17"/>
      <c r="AV3657" s="17"/>
      <c r="AW3657" s="17"/>
      <c r="AX3657" s="17"/>
      <c r="AY3657" s="17"/>
      <c r="AZ3657" s="17"/>
      <c r="BA3657" s="17"/>
      <c r="BB3657" s="17"/>
      <c r="BC3657" s="17"/>
      <c r="BD3657" s="17"/>
      <c r="BE3657" s="17"/>
      <c r="BF3657" s="17"/>
      <c r="BG3657" s="17"/>
      <c r="BH3657" s="17"/>
    </row>
    <row r="3658" spans="20:60" x14ac:dyDescent="0.2">
      <c r="T3658" s="18"/>
      <c r="U3658" s="19"/>
      <c r="V3658" s="19"/>
      <c r="W3658" s="20"/>
      <c r="X3658" s="17"/>
      <c r="Y3658" s="17"/>
      <c r="Z3658" s="17"/>
      <c r="AA3658" s="17"/>
      <c r="AB3658" s="17"/>
      <c r="AC3658" s="17"/>
      <c r="AD3658" s="17"/>
      <c r="AE3658" s="17"/>
      <c r="AF3658" s="17"/>
      <c r="AG3658" s="17"/>
      <c r="AH3658" s="17"/>
      <c r="AI3658" s="17"/>
      <c r="AJ3658" s="17"/>
      <c r="AK3658" s="17"/>
      <c r="AL3658" s="17"/>
      <c r="AM3658" s="17"/>
      <c r="AN3658" s="17"/>
      <c r="AO3658" s="17"/>
      <c r="AP3658" s="17"/>
      <c r="AQ3658" s="17"/>
      <c r="AR3658" s="17"/>
      <c r="AS3658" s="17"/>
      <c r="AT3658" s="17"/>
      <c r="AU3658" s="17"/>
      <c r="AV3658" s="17"/>
      <c r="AW3658" s="17"/>
      <c r="AX3658" s="17"/>
      <c r="AY3658" s="17"/>
      <c r="AZ3658" s="17"/>
      <c r="BA3658" s="17"/>
      <c r="BB3658" s="17"/>
      <c r="BC3658" s="17"/>
      <c r="BD3658" s="17"/>
      <c r="BE3658" s="17"/>
      <c r="BF3658" s="17"/>
      <c r="BG3658" s="17"/>
      <c r="BH3658" s="17"/>
    </row>
    <row r="3659" spans="20:60" x14ac:dyDescent="0.2">
      <c r="T3659" s="18"/>
      <c r="U3659" s="19"/>
      <c r="V3659" s="19"/>
      <c r="W3659" s="20"/>
      <c r="X3659" s="17"/>
      <c r="Y3659" s="17"/>
      <c r="Z3659" s="17"/>
      <c r="AA3659" s="17"/>
      <c r="AB3659" s="17"/>
      <c r="AC3659" s="17"/>
      <c r="AD3659" s="17"/>
      <c r="AE3659" s="17"/>
      <c r="AF3659" s="17"/>
      <c r="AG3659" s="17"/>
      <c r="AH3659" s="17"/>
      <c r="AI3659" s="17"/>
      <c r="AJ3659" s="17"/>
      <c r="AK3659" s="17"/>
      <c r="AL3659" s="17"/>
      <c r="AM3659" s="17"/>
      <c r="AN3659" s="17"/>
      <c r="AO3659" s="17"/>
      <c r="AP3659" s="17"/>
      <c r="AQ3659" s="17"/>
      <c r="AR3659" s="17"/>
      <c r="AS3659" s="17"/>
      <c r="AT3659" s="17"/>
      <c r="AU3659" s="17"/>
      <c r="AV3659" s="17"/>
      <c r="AW3659" s="17"/>
      <c r="AX3659" s="17"/>
      <c r="AY3659" s="17"/>
      <c r="AZ3659" s="17"/>
      <c r="BA3659" s="17"/>
      <c r="BB3659" s="17"/>
      <c r="BC3659" s="17"/>
      <c r="BD3659" s="17"/>
      <c r="BE3659" s="17"/>
      <c r="BF3659" s="17"/>
      <c r="BG3659" s="17"/>
      <c r="BH3659" s="17"/>
    </row>
    <row r="3660" spans="20:60" x14ac:dyDescent="0.2">
      <c r="T3660" s="18"/>
      <c r="U3660" s="19"/>
      <c r="V3660" s="19"/>
      <c r="W3660" s="20"/>
      <c r="X3660" s="17"/>
      <c r="Y3660" s="17"/>
      <c r="Z3660" s="17"/>
      <c r="AA3660" s="17"/>
      <c r="AB3660" s="17"/>
      <c r="AC3660" s="17"/>
      <c r="AD3660" s="17"/>
      <c r="AE3660" s="17"/>
      <c r="AF3660" s="17"/>
      <c r="AG3660" s="17"/>
      <c r="AH3660" s="17"/>
      <c r="AI3660" s="17"/>
      <c r="AJ3660" s="17"/>
      <c r="AK3660" s="17"/>
      <c r="AL3660" s="17"/>
      <c r="AM3660" s="17"/>
      <c r="AN3660" s="17"/>
      <c r="AO3660" s="17"/>
      <c r="AP3660" s="17"/>
      <c r="AQ3660" s="17"/>
      <c r="AR3660" s="17"/>
      <c r="AS3660" s="17"/>
      <c r="AT3660" s="17"/>
      <c r="AU3660" s="17"/>
      <c r="AV3660" s="17"/>
      <c r="AW3660" s="17"/>
      <c r="AX3660" s="17"/>
      <c r="AY3660" s="17"/>
      <c r="AZ3660" s="17"/>
      <c r="BA3660" s="17"/>
      <c r="BB3660" s="17"/>
      <c r="BC3660" s="17"/>
      <c r="BD3660" s="17"/>
      <c r="BE3660" s="17"/>
      <c r="BF3660" s="17"/>
      <c r="BG3660" s="17"/>
      <c r="BH3660" s="17"/>
    </row>
    <row r="3661" spans="20:60" x14ac:dyDescent="0.2">
      <c r="T3661" s="18"/>
      <c r="U3661" s="19"/>
      <c r="V3661" s="19"/>
      <c r="W3661" s="20"/>
      <c r="X3661" s="17"/>
      <c r="Y3661" s="17"/>
      <c r="Z3661" s="17"/>
      <c r="AA3661" s="17"/>
      <c r="AB3661" s="17"/>
      <c r="AC3661" s="17"/>
      <c r="AD3661" s="17"/>
      <c r="AE3661" s="17"/>
      <c r="AF3661" s="17"/>
      <c r="AG3661" s="17"/>
      <c r="AH3661" s="17"/>
      <c r="AI3661" s="17"/>
      <c r="AJ3661" s="17"/>
      <c r="AK3661" s="17"/>
      <c r="AL3661" s="17"/>
      <c r="AM3661" s="17"/>
      <c r="AN3661" s="17"/>
      <c r="AO3661" s="17"/>
      <c r="AP3661" s="17"/>
      <c r="AQ3661" s="17"/>
      <c r="AR3661" s="17"/>
      <c r="AS3661" s="17"/>
      <c r="AT3661" s="17"/>
      <c r="AU3661" s="17"/>
      <c r="AV3661" s="17"/>
      <c r="AW3661" s="17"/>
      <c r="AX3661" s="17"/>
      <c r="AY3661" s="17"/>
      <c r="AZ3661" s="17"/>
      <c r="BA3661" s="17"/>
      <c r="BB3661" s="17"/>
      <c r="BC3661" s="17"/>
      <c r="BD3661" s="17"/>
      <c r="BE3661" s="17"/>
      <c r="BF3661" s="17"/>
      <c r="BG3661" s="17"/>
      <c r="BH3661" s="17"/>
    </row>
    <row r="3662" spans="20:60" x14ac:dyDescent="0.2">
      <c r="T3662" s="18"/>
      <c r="U3662" s="19"/>
      <c r="V3662" s="19"/>
      <c r="W3662" s="20"/>
      <c r="X3662" s="17"/>
      <c r="Y3662" s="17"/>
      <c r="Z3662" s="17"/>
      <c r="AA3662" s="17"/>
      <c r="AB3662" s="17"/>
      <c r="AC3662" s="17"/>
      <c r="AD3662" s="17"/>
      <c r="AE3662" s="17"/>
      <c r="AF3662" s="17"/>
      <c r="AG3662" s="17"/>
      <c r="AH3662" s="17"/>
      <c r="AI3662" s="17"/>
      <c r="AJ3662" s="17"/>
      <c r="AK3662" s="17"/>
      <c r="AL3662" s="17"/>
      <c r="AM3662" s="17"/>
      <c r="AN3662" s="17"/>
      <c r="AO3662" s="17"/>
      <c r="AP3662" s="17"/>
      <c r="AQ3662" s="17"/>
      <c r="AR3662" s="17"/>
      <c r="AS3662" s="17"/>
      <c r="AT3662" s="17"/>
      <c r="AU3662" s="17"/>
      <c r="AV3662" s="17"/>
      <c r="AW3662" s="17"/>
      <c r="AX3662" s="17"/>
      <c r="AY3662" s="17"/>
      <c r="AZ3662" s="17"/>
      <c r="BA3662" s="17"/>
      <c r="BB3662" s="17"/>
      <c r="BC3662" s="17"/>
      <c r="BD3662" s="17"/>
      <c r="BE3662" s="17"/>
      <c r="BF3662" s="17"/>
      <c r="BG3662" s="17"/>
      <c r="BH3662" s="17"/>
    </row>
    <row r="3663" spans="20:60" x14ac:dyDescent="0.2">
      <c r="T3663" s="18"/>
      <c r="U3663" s="19"/>
      <c r="V3663" s="19"/>
      <c r="W3663" s="20"/>
      <c r="X3663" s="17"/>
      <c r="Y3663" s="17"/>
      <c r="Z3663" s="17"/>
      <c r="AA3663" s="17"/>
      <c r="AB3663" s="17"/>
      <c r="AC3663" s="17"/>
      <c r="AD3663" s="17"/>
      <c r="AE3663" s="17"/>
      <c r="AF3663" s="17"/>
      <c r="AG3663" s="17"/>
      <c r="AH3663" s="17"/>
      <c r="AI3663" s="17"/>
      <c r="AJ3663" s="17"/>
      <c r="AK3663" s="17"/>
      <c r="AL3663" s="17"/>
      <c r="AM3663" s="17"/>
      <c r="AN3663" s="17"/>
      <c r="AO3663" s="17"/>
      <c r="AP3663" s="17"/>
      <c r="AQ3663" s="17"/>
      <c r="AR3663" s="17"/>
      <c r="AS3663" s="17"/>
      <c r="AT3663" s="17"/>
      <c r="AU3663" s="17"/>
      <c r="AV3663" s="17"/>
      <c r="AW3663" s="17"/>
      <c r="AX3663" s="17"/>
      <c r="AY3663" s="17"/>
      <c r="AZ3663" s="17"/>
      <c r="BA3663" s="17"/>
      <c r="BB3663" s="17"/>
      <c r="BC3663" s="17"/>
      <c r="BD3663" s="17"/>
      <c r="BE3663" s="17"/>
      <c r="BF3663" s="17"/>
      <c r="BG3663" s="17"/>
      <c r="BH3663" s="17"/>
    </row>
    <row r="3664" spans="20:60" x14ac:dyDescent="0.2">
      <c r="T3664" s="18"/>
      <c r="U3664" s="19"/>
      <c r="V3664" s="19"/>
      <c r="W3664" s="20"/>
      <c r="X3664" s="17"/>
      <c r="Y3664" s="17"/>
      <c r="Z3664" s="17"/>
      <c r="AA3664" s="17"/>
      <c r="AB3664" s="17"/>
      <c r="AC3664" s="17"/>
      <c r="AD3664" s="17"/>
      <c r="AE3664" s="17"/>
      <c r="AF3664" s="17"/>
      <c r="AG3664" s="17"/>
      <c r="AH3664" s="17"/>
      <c r="AI3664" s="17"/>
      <c r="AJ3664" s="17"/>
      <c r="AK3664" s="17"/>
      <c r="AL3664" s="17"/>
      <c r="AM3664" s="17"/>
      <c r="AN3664" s="17"/>
      <c r="AO3664" s="17"/>
      <c r="AP3664" s="17"/>
      <c r="AQ3664" s="17"/>
      <c r="AR3664" s="17"/>
      <c r="AS3664" s="17"/>
      <c r="AT3664" s="17"/>
      <c r="AU3664" s="17"/>
      <c r="AV3664" s="17"/>
      <c r="AW3664" s="17"/>
      <c r="AX3664" s="17"/>
      <c r="AY3664" s="17"/>
      <c r="AZ3664" s="17"/>
      <c r="BA3664" s="17"/>
      <c r="BB3664" s="17"/>
      <c r="BC3664" s="17"/>
      <c r="BD3664" s="17"/>
      <c r="BE3664" s="17"/>
      <c r="BF3664" s="17"/>
      <c r="BG3664" s="17"/>
      <c r="BH3664" s="17"/>
    </row>
    <row r="3665" spans="20:60" x14ac:dyDescent="0.2">
      <c r="T3665" s="18"/>
      <c r="U3665" s="19"/>
      <c r="V3665" s="19"/>
      <c r="W3665" s="20"/>
      <c r="X3665" s="17"/>
      <c r="Y3665" s="17"/>
      <c r="Z3665" s="17"/>
      <c r="AA3665" s="17"/>
      <c r="AB3665" s="17"/>
      <c r="AC3665" s="17"/>
      <c r="AD3665" s="17"/>
      <c r="AE3665" s="17"/>
      <c r="AF3665" s="17"/>
      <c r="AG3665" s="17"/>
      <c r="AH3665" s="17"/>
      <c r="AI3665" s="17"/>
      <c r="AJ3665" s="17"/>
      <c r="AK3665" s="17"/>
      <c r="AL3665" s="17"/>
      <c r="AM3665" s="17"/>
      <c r="AN3665" s="17"/>
      <c r="AO3665" s="17"/>
      <c r="AP3665" s="17"/>
      <c r="AQ3665" s="17"/>
      <c r="AR3665" s="17"/>
      <c r="AS3665" s="17"/>
      <c r="AT3665" s="17"/>
      <c r="AU3665" s="17"/>
      <c r="AV3665" s="17"/>
      <c r="AW3665" s="17"/>
      <c r="AX3665" s="17"/>
      <c r="AY3665" s="17"/>
      <c r="AZ3665" s="17"/>
      <c r="BA3665" s="17"/>
      <c r="BB3665" s="17"/>
      <c r="BC3665" s="17"/>
      <c r="BD3665" s="17"/>
      <c r="BE3665" s="17"/>
      <c r="BF3665" s="17"/>
      <c r="BG3665" s="17"/>
      <c r="BH3665" s="17"/>
    </row>
    <row r="3666" spans="20:60" x14ac:dyDescent="0.2">
      <c r="T3666" s="18"/>
      <c r="U3666" s="19"/>
      <c r="V3666" s="19"/>
      <c r="W3666" s="20"/>
      <c r="X3666" s="17"/>
      <c r="Y3666" s="17"/>
      <c r="Z3666" s="17"/>
      <c r="AA3666" s="17"/>
      <c r="AB3666" s="17"/>
      <c r="AC3666" s="17"/>
      <c r="AD3666" s="17"/>
      <c r="AE3666" s="17"/>
      <c r="AF3666" s="17"/>
      <c r="AG3666" s="17"/>
      <c r="AH3666" s="17"/>
      <c r="AI3666" s="17"/>
      <c r="AJ3666" s="17"/>
      <c r="AK3666" s="17"/>
      <c r="AL3666" s="17"/>
      <c r="AM3666" s="17"/>
      <c r="AN3666" s="17"/>
      <c r="AO3666" s="17"/>
      <c r="AP3666" s="17"/>
      <c r="AQ3666" s="17"/>
      <c r="AR3666" s="17"/>
      <c r="AS3666" s="17"/>
      <c r="AT3666" s="17"/>
      <c r="AU3666" s="17"/>
      <c r="AV3666" s="17"/>
      <c r="AW3666" s="17"/>
      <c r="AX3666" s="17"/>
      <c r="AY3666" s="17"/>
      <c r="AZ3666" s="17"/>
      <c r="BA3666" s="17"/>
      <c r="BB3666" s="17"/>
      <c r="BC3666" s="17"/>
      <c r="BD3666" s="17"/>
      <c r="BE3666" s="17"/>
      <c r="BF3666" s="17"/>
      <c r="BG3666" s="17"/>
      <c r="BH3666" s="17"/>
    </row>
    <row r="3667" spans="20:60" x14ac:dyDescent="0.2">
      <c r="T3667" s="18"/>
      <c r="U3667" s="19"/>
      <c r="V3667" s="19"/>
      <c r="W3667" s="20"/>
      <c r="X3667" s="17"/>
      <c r="Y3667" s="17"/>
      <c r="Z3667" s="17"/>
      <c r="AA3667" s="17"/>
      <c r="AB3667" s="17"/>
      <c r="AC3667" s="17"/>
      <c r="AD3667" s="17"/>
      <c r="AE3667" s="17"/>
      <c r="AF3667" s="17"/>
      <c r="AG3667" s="17"/>
      <c r="AH3667" s="17"/>
      <c r="AI3667" s="17"/>
      <c r="AJ3667" s="17"/>
      <c r="AK3667" s="17"/>
      <c r="AL3667" s="17"/>
      <c r="AM3667" s="17"/>
      <c r="AN3667" s="17"/>
      <c r="AO3667" s="17"/>
      <c r="AP3667" s="17"/>
      <c r="AQ3667" s="17"/>
      <c r="AR3667" s="17"/>
      <c r="AS3667" s="17"/>
      <c r="AT3667" s="17"/>
      <c r="AU3667" s="17"/>
      <c r="AV3667" s="17"/>
      <c r="AW3667" s="17"/>
      <c r="AX3667" s="17"/>
      <c r="AY3667" s="17"/>
      <c r="AZ3667" s="17"/>
      <c r="BA3667" s="17"/>
      <c r="BB3667" s="17"/>
      <c r="BC3667" s="17"/>
      <c r="BD3667" s="17"/>
      <c r="BE3667" s="17"/>
      <c r="BF3667" s="17"/>
      <c r="BG3667" s="17"/>
      <c r="BH3667" s="17"/>
    </row>
    <row r="3668" spans="20:60" x14ac:dyDescent="0.2">
      <c r="T3668" s="18"/>
      <c r="U3668" s="19"/>
      <c r="V3668" s="19"/>
      <c r="W3668" s="20"/>
      <c r="X3668" s="17"/>
      <c r="Y3668" s="17"/>
      <c r="Z3668" s="17"/>
      <c r="AA3668" s="17"/>
      <c r="AB3668" s="17"/>
      <c r="AC3668" s="17"/>
      <c r="AD3668" s="17"/>
      <c r="AE3668" s="17"/>
      <c r="AF3668" s="17"/>
      <c r="AG3668" s="17"/>
      <c r="AH3668" s="17"/>
      <c r="AI3668" s="17"/>
      <c r="AJ3668" s="17"/>
      <c r="AK3668" s="17"/>
      <c r="AL3668" s="17"/>
      <c r="AM3668" s="17"/>
      <c r="AN3668" s="17"/>
      <c r="AO3668" s="17"/>
      <c r="AP3668" s="17"/>
      <c r="AQ3668" s="17"/>
      <c r="AR3668" s="17"/>
      <c r="AS3668" s="17"/>
      <c r="AT3668" s="17"/>
      <c r="AU3668" s="17"/>
      <c r="AV3668" s="17"/>
      <c r="AW3668" s="17"/>
      <c r="AX3668" s="17"/>
      <c r="AY3668" s="17"/>
      <c r="AZ3668" s="17"/>
      <c r="BA3668" s="17"/>
      <c r="BB3668" s="17"/>
      <c r="BC3668" s="17"/>
      <c r="BD3668" s="17"/>
      <c r="BE3668" s="17"/>
      <c r="BF3668" s="17"/>
      <c r="BG3668" s="17"/>
      <c r="BH3668" s="17"/>
    </row>
    <row r="3669" spans="20:60" x14ac:dyDescent="0.2">
      <c r="T3669" s="18"/>
      <c r="U3669" s="19"/>
      <c r="V3669" s="19"/>
      <c r="W3669" s="20"/>
      <c r="X3669" s="17"/>
      <c r="Y3669" s="17"/>
      <c r="Z3669" s="17"/>
      <c r="AA3669" s="17"/>
      <c r="AB3669" s="17"/>
      <c r="AC3669" s="17"/>
      <c r="AD3669" s="17"/>
      <c r="AE3669" s="17"/>
      <c r="AF3669" s="17"/>
      <c r="AG3669" s="17"/>
      <c r="AH3669" s="17"/>
      <c r="AI3669" s="17"/>
      <c r="AJ3669" s="17"/>
      <c r="AK3669" s="17"/>
      <c r="AL3669" s="17"/>
      <c r="AM3669" s="17"/>
      <c r="AN3669" s="17"/>
      <c r="AO3669" s="17"/>
      <c r="AP3669" s="17"/>
      <c r="AQ3669" s="17"/>
      <c r="AR3669" s="17"/>
      <c r="AS3669" s="17"/>
      <c r="AT3669" s="17"/>
      <c r="AU3669" s="17"/>
      <c r="AV3669" s="17"/>
      <c r="AW3669" s="17"/>
      <c r="AX3669" s="17"/>
      <c r="AY3669" s="17"/>
      <c r="AZ3669" s="17"/>
      <c r="BA3669" s="17"/>
      <c r="BB3669" s="17"/>
      <c r="BC3669" s="17"/>
      <c r="BD3669" s="17"/>
      <c r="BE3669" s="17"/>
      <c r="BF3669" s="17"/>
      <c r="BG3669" s="17"/>
      <c r="BH3669" s="17"/>
    </row>
    <row r="3670" spans="20:60" x14ac:dyDescent="0.2">
      <c r="T3670" s="18"/>
      <c r="U3670" s="19"/>
      <c r="V3670" s="19"/>
      <c r="W3670" s="20"/>
      <c r="X3670" s="17"/>
      <c r="Y3670" s="17"/>
      <c r="Z3670" s="17"/>
      <c r="AA3670" s="17"/>
      <c r="AB3670" s="17"/>
      <c r="AC3670" s="17"/>
      <c r="AD3670" s="17"/>
      <c r="AE3670" s="17"/>
      <c r="AF3670" s="17"/>
      <c r="AG3670" s="17"/>
      <c r="AH3670" s="17"/>
      <c r="AI3670" s="17"/>
      <c r="AJ3670" s="17"/>
      <c r="AK3670" s="17"/>
      <c r="AL3670" s="17"/>
      <c r="AM3670" s="17"/>
      <c r="AN3670" s="17"/>
      <c r="AO3670" s="17"/>
      <c r="AP3670" s="17"/>
      <c r="AQ3670" s="17"/>
      <c r="AR3670" s="17"/>
      <c r="AS3670" s="17"/>
      <c r="AT3670" s="17"/>
      <c r="AU3670" s="17"/>
      <c r="AV3670" s="17"/>
      <c r="AW3670" s="17"/>
      <c r="AX3670" s="17"/>
      <c r="AY3670" s="17"/>
      <c r="AZ3670" s="17"/>
      <c r="BA3670" s="17"/>
      <c r="BB3670" s="17"/>
      <c r="BC3670" s="17"/>
      <c r="BD3670" s="17"/>
      <c r="BE3670" s="17"/>
      <c r="BF3670" s="17"/>
      <c r="BG3670" s="17"/>
      <c r="BH3670" s="17"/>
    </row>
    <row r="3671" spans="20:60" x14ac:dyDescent="0.2">
      <c r="T3671" s="18"/>
      <c r="U3671" s="19"/>
      <c r="V3671" s="19"/>
      <c r="W3671" s="20"/>
      <c r="X3671" s="17"/>
      <c r="Y3671" s="17"/>
      <c r="Z3671" s="17"/>
      <c r="AA3671" s="17"/>
      <c r="AB3671" s="17"/>
      <c r="AC3671" s="17"/>
      <c r="AD3671" s="17"/>
      <c r="AE3671" s="17"/>
      <c r="AF3671" s="17"/>
      <c r="AG3671" s="17"/>
      <c r="AH3671" s="17"/>
      <c r="AI3671" s="17"/>
      <c r="AJ3671" s="17"/>
      <c r="AK3671" s="17"/>
      <c r="AL3671" s="17"/>
      <c r="AM3671" s="17"/>
      <c r="AN3671" s="17"/>
      <c r="AO3671" s="17"/>
      <c r="AP3671" s="17"/>
      <c r="AQ3671" s="17"/>
      <c r="AR3671" s="17"/>
      <c r="AS3671" s="17"/>
      <c r="AT3671" s="17"/>
      <c r="AU3671" s="17"/>
      <c r="AV3671" s="17"/>
      <c r="AW3671" s="17"/>
      <c r="AX3671" s="17"/>
      <c r="AY3671" s="17"/>
      <c r="AZ3671" s="17"/>
      <c r="BA3671" s="17"/>
      <c r="BB3671" s="17"/>
      <c r="BC3671" s="17"/>
      <c r="BD3671" s="17"/>
      <c r="BE3671" s="17"/>
      <c r="BF3671" s="17"/>
      <c r="BG3671" s="17"/>
      <c r="BH3671" s="17"/>
    </row>
    <row r="3672" spans="20:60" x14ac:dyDescent="0.2">
      <c r="T3672" s="18"/>
      <c r="U3672" s="19"/>
      <c r="V3672" s="19"/>
      <c r="W3672" s="20"/>
      <c r="X3672" s="17"/>
      <c r="Y3672" s="17"/>
      <c r="Z3672" s="17"/>
      <c r="AA3672" s="17"/>
      <c r="AB3672" s="17"/>
      <c r="AC3672" s="17"/>
      <c r="AD3672" s="17"/>
      <c r="AE3672" s="17"/>
      <c r="AF3672" s="17"/>
      <c r="AG3672" s="17"/>
      <c r="AH3672" s="17"/>
      <c r="AI3672" s="17"/>
      <c r="AJ3672" s="17"/>
      <c r="AK3672" s="17"/>
      <c r="AL3672" s="17"/>
      <c r="AM3672" s="17"/>
      <c r="AN3672" s="17"/>
      <c r="AO3672" s="17"/>
      <c r="AP3672" s="17"/>
      <c r="AQ3672" s="17"/>
      <c r="AR3672" s="17"/>
      <c r="AS3672" s="17"/>
      <c r="AT3672" s="17"/>
      <c r="AU3672" s="17"/>
      <c r="AV3672" s="17"/>
      <c r="AW3672" s="17"/>
      <c r="AX3672" s="17"/>
      <c r="AY3672" s="17"/>
      <c r="AZ3672" s="17"/>
      <c r="BA3672" s="17"/>
      <c r="BB3672" s="17"/>
      <c r="BC3672" s="17"/>
      <c r="BD3672" s="17"/>
      <c r="BE3672" s="17"/>
      <c r="BF3672" s="17"/>
      <c r="BG3672" s="17"/>
      <c r="BH3672" s="17"/>
    </row>
    <row r="3673" spans="20:60" x14ac:dyDescent="0.2">
      <c r="T3673" s="18"/>
      <c r="U3673" s="19"/>
      <c r="V3673" s="19"/>
      <c r="W3673" s="20"/>
      <c r="X3673" s="17"/>
      <c r="Y3673" s="17"/>
      <c r="Z3673" s="17"/>
      <c r="AA3673" s="17"/>
      <c r="AB3673" s="17"/>
      <c r="AC3673" s="17"/>
      <c r="AD3673" s="17"/>
      <c r="AE3673" s="17"/>
      <c r="AF3673" s="17"/>
      <c r="AG3673" s="17"/>
      <c r="AH3673" s="17"/>
      <c r="AI3673" s="17"/>
      <c r="AJ3673" s="17"/>
      <c r="AK3673" s="17"/>
      <c r="AL3673" s="17"/>
      <c r="AM3673" s="17"/>
      <c r="AN3673" s="17"/>
      <c r="AO3673" s="17"/>
      <c r="AP3673" s="17"/>
      <c r="AQ3673" s="17"/>
      <c r="AR3673" s="17"/>
      <c r="AS3673" s="17"/>
      <c r="AT3673" s="17"/>
      <c r="AU3673" s="17"/>
      <c r="AV3673" s="17"/>
      <c r="AW3673" s="17"/>
      <c r="AX3673" s="17"/>
      <c r="AY3673" s="17"/>
      <c r="AZ3673" s="17"/>
      <c r="BA3673" s="17"/>
      <c r="BB3673" s="17"/>
      <c r="BC3673" s="17"/>
      <c r="BD3673" s="17"/>
      <c r="BE3673" s="17"/>
      <c r="BF3673" s="17"/>
      <c r="BG3673" s="17"/>
      <c r="BH3673" s="17"/>
    </row>
    <row r="3674" spans="20:60" x14ac:dyDescent="0.2">
      <c r="T3674" s="18"/>
      <c r="U3674" s="19"/>
      <c r="V3674" s="19"/>
      <c r="W3674" s="20"/>
      <c r="X3674" s="17"/>
      <c r="Y3674" s="17"/>
      <c r="Z3674" s="17"/>
      <c r="AA3674" s="17"/>
      <c r="AB3674" s="17"/>
      <c r="AC3674" s="17"/>
      <c r="AD3674" s="17"/>
      <c r="AE3674" s="17"/>
      <c r="AF3674" s="17"/>
      <c r="AG3674" s="17"/>
      <c r="AH3674" s="17"/>
      <c r="AI3674" s="17"/>
      <c r="AJ3674" s="17"/>
      <c r="AK3674" s="17"/>
      <c r="AL3674" s="17"/>
      <c r="AM3674" s="17"/>
      <c r="AN3674" s="17"/>
      <c r="AO3674" s="17"/>
      <c r="AP3674" s="17"/>
      <c r="AQ3674" s="17"/>
      <c r="AR3674" s="17"/>
      <c r="AS3674" s="17"/>
      <c r="AT3674" s="17"/>
      <c r="AU3674" s="17"/>
      <c r="AV3674" s="17"/>
      <c r="AW3674" s="17"/>
      <c r="AX3674" s="17"/>
      <c r="AY3674" s="17"/>
      <c r="AZ3674" s="17"/>
      <c r="BA3674" s="17"/>
      <c r="BB3674" s="17"/>
      <c r="BC3674" s="17"/>
      <c r="BD3674" s="17"/>
      <c r="BE3674" s="17"/>
      <c r="BF3674" s="17"/>
      <c r="BG3674" s="17"/>
      <c r="BH3674" s="17"/>
    </row>
    <row r="3675" spans="20:60" x14ac:dyDescent="0.2">
      <c r="T3675" s="18"/>
      <c r="U3675" s="19"/>
      <c r="V3675" s="19"/>
      <c r="W3675" s="20"/>
      <c r="X3675" s="17"/>
      <c r="Y3675" s="17"/>
      <c r="Z3675" s="17"/>
      <c r="AA3675" s="17"/>
      <c r="AB3675" s="17"/>
      <c r="AC3675" s="17"/>
      <c r="AD3675" s="17"/>
      <c r="AE3675" s="17"/>
      <c r="AF3675" s="17"/>
      <c r="AG3675" s="17"/>
      <c r="AH3675" s="17"/>
      <c r="AI3675" s="17"/>
      <c r="AJ3675" s="17"/>
      <c r="AK3675" s="17"/>
      <c r="AL3675" s="17"/>
      <c r="AM3675" s="17"/>
      <c r="AN3675" s="17"/>
      <c r="AO3675" s="17"/>
      <c r="AP3675" s="17"/>
      <c r="AQ3675" s="17"/>
      <c r="AR3675" s="17"/>
      <c r="AS3675" s="17"/>
      <c r="AT3675" s="17"/>
      <c r="AU3675" s="17"/>
      <c r="AV3675" s="17"/>
      <c r="AW3675" s="17"/>
      <c r="AX3675" s="17"/>
      <c r="AY3675" s="17"/>
      <c r="AZ3675" s="17"/>
      <c r="BA3675" s="17"/>
      <c r="BB3675" s="17"/>
      <c r="BC3675" s="17"/>
      <c r="BD3675" s="17"/>
      <c r="BE3675" s="17"/>
      <c r="BF3675" s="17"/>
      <c r="BG3675" s="17"/>
      <c r="BH3675" s="17"/>
    </row>
    <row r="3676" spans="20:60" x14ac:dyDescent="0.2">
      <c r="T3676" s="18"/>
      <c r="U3676" s="19"/>
      <c r="V3676" s="19"/>
      <c r="W3676" s="20"/>
      <c r="X3676" s="17"/>
      <c r="Y3676" s="17"/>
      <c r="Z3676" s="17"/>
      <c r="AA3676" s="17"/>
      <c r="AB3676" s="17"/>
      <c r="AC3676" s="17"/>
      <c r="AD3676" s="17"/>
      <c r="AE3676" s="17"/>
      <c r="AF3676" s="17"/>
      <c r="AG3676" s="17"/>
      <c r="AH3676" s="17"/>
      <c r="AI3676" s="17"/>
      <c r="AJ3676" s="17"/>
      <c r="AK3676" s="17"/>
      <c r="AL3676" s="17"/>
      <c r="AM3676" s="17"/>
      <c r="AN3676" s="17"/>
      <c r="AO3676" s="17"/>
      <c r="AP3676" s="17"/>
      <c r="AQ3676" s="17"/>
      <c r="AR3676" s="17"/>
      <c r="AS3676" s="17"/>
      <c r="AT3676" s="17"/>
      <c r="AU3676" s="17"/>
      <c r="AV3676" s="17"/>
      <c r="AW3676" s="17"/>
      <c r="AX3676" s="17"/>
      <c r="AY3676" s="17"/>
      <c r="AZ3676" s="17"/>
      <c r="BA3676" s="17"/>
      <c r="BB3676" s="17"/>
      <c r="BC3676" s="17"/>
      <c r="BD3676" s="17"/>
      <c r="BE3676" s="17"/>
      <c r="BF3676" s="17"/>
      <c r="BG3676" s="17"/>
      <c r="BH3676" s="17"/>
    </row>
    <row r="3677" spans="20:60" x14ac:dyDescent="0.2">
      <c r="T3677" s="18"/>
      <c r="U3677" s="19"/>
      <c r="V3677" s="19"/>
      <c r="W3677" s="20"/>
      <c r="X3677" s="17"/>
      <c r="Y3677" s="17"/>
      <c r="Z3677" s="17"/>
      <c r="AA3677" s="17"/>
      <c r="AB3677" s="17"/>
      <c r="AC3677" s="17"/>
      <c r="AD3677" s="17"/>
      <c r="AE3677" s="17"/>
      <c r="AF3677" s="17"/>
      <c r="AG3677" s="17"/>
      <c r="AH3677" s="17"/>
      <c r="AI3677" s="17"/>
      <c r="AJ3677" s="17"/>
      <c r="AK3677" s="17"/>
      <c r="AL3677" s="17"/>
      <c r="AM3677" s="17"/>
      <c r="AN3677" s="17"/>
      <c r="AO3677" s="17"/>
      <c r="AP3677" s="17"/>
      <c r="AQ3677" s="17"/>
      <c r="AR3677" s="17"/>
      <c r="AS3677" s="17"/>
      <c r="AT3677" s="17"/>
      <c r="AU3677" s="17"/>
      <c r="AV3677" s="17"/>
      <c r="AW3677" s="17"/>
      <c r="AX3677" s="17"/>
      <c r="AY3677" s="17"/>
      <c r="AZ3677" s="17"/>
      <c r="BA3677" s="17"/>
      <c r="BB3677" s="17"/>
      <c r="BC3677" s="17"/>
      <c r="BD3677" s="17"/>
      <c r="BE3677" s="17"/>
      <c r="BF3677" s="17"/>
      <c r="BG3677" s="17"/>
      <c r="BH3677" s="17"/>
    </row>
    <row r="3678" spans="20:60" x14ac:dyDescent="0.2">
      <c r="T3678" s="18"/>
      <c r="U3678" s="19"/>
      <c r="V3678" s="19"/>
      <c r="W3678" s="20"/>
      <c r="X3678" s="17"/>
      <c r="Y3678" s="17"/>
      <c r="Z3678" s="17"/>
      <c r="AA3678" s="17"/>
      <c r="AB3678" s="17"/>
      <c r="AC3678" s="17"/>
      <c r="AD3678" s="17"/>
      <c r="AE3678" s="17"/>
      <c r="AF3678" s="17"/>
      <c r="AG3678" s="17"/>
      <c r="AH3678" s="17"/>
      <c r="AI3678" s="17"/>
      <c r="AJ3678" s="17"/>
      <c r="AK3678" s="17"/>
      <c r="AL3678" s="17"/>
      <c r="AM3678" s="17"/>
      <c r="AN3678" s="17"/>
      <c r="AO3678" s="17"/>
      <c r="AP3678" s="17"/>
      <c r="AQ3678" s="17"/>
      <c r="AR3678" s="17"/>
      <c r="AS3678" s="17"/>
      <c r="AT3678" s="17"/>
      <c r="AU3678" s="17"/>
      <c r="AV3678" s="17"/>
      <c r="AW3678" s="17"/>
      <c r="AX3678" s="17"/>
      <c r="AY3678" s="17"/>
      <c r="AZ3678" s="17"/>
      <c r="BA3678" s="17"/>
      <c r="BB3678" s="17"/>
      <c r="BC3678" s="17"/>
      <c r="BD3678" s="17"/>
      <c r="BE3678" s="17"/>
      <c r="BF3678" s="17"/>
      <c r="BG3678" s="17"/>
      <c r="BH3678" s="17"/>
    </row>
    <row r="3679" spans="20:60" x14ac:dyDescent="0.2">
      <c r="T3679" s="18"/>
      <c r="U3679" s="19"/>
      <c r="V3679" s="19"/>
      <c r="W3679" s="20"/>
      <c r="X3679" s="17"/>
      <c r="Y3679" s="17"/>
      <c r="Z3679" s="17"/>
      <c r="AA3679" s="17"/>
      <c r="AB3679" s="17"/>
      <c r="AC3679" s="17"/>
      <c r="AD3679" s="17"/>
      <c r="AE3679" s="17"/>
      <c r="AF3679" s="17"/>
      <c r="AG3679" s="17"/>
      <c r="AH3679" s="17"/>
      <c r="AI3679" s="17"/>
      <c r="AJ3679" s="17"/>
      <c r="AK3679" s="17"/>
      <c r="AL3679" s="17"/>
      <c r="AM3679" s="17"/>
      <c r="AN3679" s="17"/>
      <c r="AO3679" s="17"/>
      <c r="AP3679" s="17"/>
      <c r="AQ3679" s="17"/>
      <c r="AR3679" s="17"/>
      <c r="AS3679" s="17"/>
      <c r="AT3679" s="17"/>
      <c r="AU3679" s="17"/>
      <c r="AV3679" s="17"/>
      <c r="AW3679" s="17"/>
      <c r="AX3679" s="17"/>
      <c r="AY3679" s="17"/>
      <c r="AZ3679" s="17"/>
      <c r="BA3679" s="17"/>
      <c r="BB3679" s="17"/>
      <c r="BC3679" s="17"/>
      <c r="BD3679" s="17"/>
      <c r="BE3679" s="17"/>
      <c r="BF3679" s="17"/>
      <c r="BG3679" s="17"/>
      <c r="BH3679" s="17"/>
    </row>
    <row r="3680" spans="20:60" x14ac:dyDescent="0.2">
      <c r="T3680" s="18"/>
      <c r="U3680" s="19"/>
      <c r="V3680" s="19"/>
      <c r="W3680" s="20"/>
      <c r="X3680" s="17"/>
      <c r="Y3680" s="17"/>
      <c r="Z3680" s="17"/>
      <c r="AA3680" s="17"/>
      <c r="AB3680" s="17"/>
      <c r="AC3680" s="17"/>
      <c r="AD3680" s="17"/>
      <c r="AE3680" s="17"/>
      <c r="AF3680" s="17"/>
      <c r="AG3680" s="17"/>
      <c r="AH3680" s="17"/>
      <c r="AI3680" s="17"/>
      <c r="AJ3680" s="17"/>
      <c r="AK3680" s="17"/>
      <c r="AL3680" s="17"/>
      <c r="AM3680" s="17"/>
      <c r="AN3680" s="17"/>
      <c r="AO3680" s="17"/>
      <c r="AP3680" s="17"/>
      <c r="AQ3680" s="17"/>
      <c r="AR3680" s="17"/>
      <c r="AS3680" s="17"/>
      <c r="AT3680" s="17"/>
      <c r="AU3680" s="17"/>
      <c r="AV3680" s="17"/>
      <c r="AW3680" s="17"/>
      <c r="AX3680" s="17"/>
      <c r="AY3680" s="17"/>
      <c r="AZ3680" s="17"/>
      <c r="BA3680" s="17"/>
      <c r="BB3680" s="17"/>
      <c r="BC3680" s="17"/>
      <c r="BD3680" s="17"/>
      <c r="BE3680" s="17"/>
      <c r="BF3680" s="17"/>
      <c r="BG3680" s="17"/>
      <c r="BH3680" s="17"/>
    </row>
    <row r="3681" spans="20:60" x14ac:dyDescent="0.2">
      <c r="T3681" s="18"/>
      <c r="U3681" s="19"/>
      <c r="V3681" s="19"/>
      <c r="W3681" s="20"/>
      <c r="X3681" s="17"/>
      <c r="Y3681" s="17"/>
      <c r="Z3681" s="17"/>
      <c r="AA3681" s="17"/>
      <c r="AB3681" s="17"/>
      <c r="AC3681" s="17"/>
      <c r="AD3681" s="17"/>
      <c r="AE3681" s="17"/>
      <c r="AF3681" s="17"/>
      <c r="AG3681" s="17"/>
      <c r="AH3681" s="17"/>
      <c r="AI3681" s="17"/>
      <c r="AJ3681" s="17"/>
      <c r="AK3681" s="17"/>
      <c r="AL3681" s="17"/>
      <c r="AM3681" s="17"/>
      <c r="AN3681" s="17"/>
      <c r="AO3681" s="17"/>
      <c r="AP3681" s="17"/>
      <c r="AQ3681" s="17"/>
      <c r="AR3681" s="17"/>
      <c r="AS3681" s="17"/>
      <c r="AT3681" s="17"/>
      <c r="AU3681" s="17"/>
      <c r="AV3681" s="17"/>
      <c r="AW3681" s="17"/>
      <c r="AX3681" s="17"/>
      <c r="AY3681" s="17"/>
      <c r="AZ3681" s="17"/>
      <c r="BA3681" s="17"/>
      <c r="BB3681" s="17"/>
      <c r="BC3681" s="17"/>
      <c r="BD3681" s="17"/>
      <c r="BE3681" s="17"/>
      <c r="BF3681" s="17"/>
      <c r="BG3681" s="17"/>
      <c r="BH3681" s="17"/>
    </row>
    <row r="3682" spans="20:60" x14ac:dyDescent="0.2">
      <c r="T3682" s="18"/>
      <c r="U3682" s="19"/>
      <c r="V3682" s="19"/>
      <c r="W3682" s="20"/>
      <c r="X3682" s="17"/>
      <c r="Y3682" s="17"/>
      <c r="Z3682" s="17"/>
      <c r="AA3682" s="17"/>
      <c r="AB3682" s="17"/>
      <c r="AC3682" s="17"/>
      <c r="AD3682" s="17"/>
      <c r="AE3682" s="17"/>
      <c r="AF3682" s="17"/>
      <c r="AG3682" s="17"/>
      <c r="AH3682" s="17"/>
      <c r="AI3682" s="17"/>
      <c r="AJ3682" s="17"/>
      <c r="AK3682" s="17"/>
      <c r="AL3682" s="17"/>
      <c r="AM3682" s="17"/>
      <c r="AN3682" s="17"/>
      <c r="AO3682" s="17"/>
      <c r="AP3682" s="17"/>
      <c r="AQ3682" s="17"/>
      <c r="AR3682" s="17"/>
      <c r="AS3682" s="17"/>
      <c r="AT3682" s="17"/>
      <c r="AU3682" s="17"/>
      <c r="AV3682" s="17"/>
      <c r="AW3682" s="17"/>
      <c r="AX3682" s="17"/>
      <c r="AY3682" s="17"/>
      <c r="AZ3682" s="17"/>
      <c r="BA3682" s="17"/>
      <c r="BB3682" s="17"/>
      <c r="BC3682" s="17"/>
      <c r="BD3682" s="17"/>
      <c r="BE3682" s="17"/>
      <c r="BF3682" s="17"/>
      <c r="BG3682" s="17"/>
      <c r="BH3682" s="17"/>
    </row>
    <row r="3683" spans="20:60" x14ac:dyDescent="0.2">
      <c r="T3683" s="18"/>
      <c r="U3683" s="19"/>
      <c r="V3683" s="19"/>
      <c r="W3683" s="20"/>
      <c r="X3683" s="17"/>
      <c r="Y3683" s="17"/>
      <c r="Z3683" s="17"/>
      <c r="AA3683" s="17"/>
      <c r="AB3683" s="17"/>
      <c r="AC3683" s="17"/>
      <c r="AD3683" s="17"/>
      <c r="AE3683" s="17"/>
      <c r="AF3683" s="17"/>
      <c r="AG3683" s="17"/>
      <c r="AH3683" s="17"/>
      <c r="AI3683" s="17"/>
      <c r="AJ3683" s="17"/>
      <c r="AK3683" s="17"/>
      <c r="AL3683" s="17"/>
      <c r="AM3683" s="17"/>
      <c r="AN3683" s="17"/>
      <c r="AO3683" s="17"/>
      <c r="AP3683" s="17"/>
      <c r="AQ3683" s="17"/>
      <c r="AR3683" s="17"/>
      <c r="AS3683" s="17"/>
      <c r="AT3683" s="17"/>
      <c r="AU3683" s="17"/>
      <c r="AV3683" s="17"/>
      <c r="AW3683" s="17"/>
      <c r="AX3683" s="17"/>
      <c r="AY3683" s="17"/>
      <c r="AZ3683" s="17"/>
      <c r="BA3683" s="17"/>
      <c r="BB3683" s="17"/>
      <c r="BC3683" s="17"/>
      <c r="BD3683" s="17"/>
      <c r="BE3683" s="17"/>
      <c r="BF3683" s="17"/>
      <c r="BG3683" s="17"/>
      <c r="BH3683" s="17"/>
    </row>
    <row r="3684" spans="20:60" x14ac:dyDescent="0.2">
      <c r="T3684" s="18"/>
      <c r="U3684" s="19"/>
      <c r="V3684" s="19"/>
      <c r="W3684" s="20"/>
      <c r="X3684" s="17"/>
      <c r="Y3684" s="17"/>
      <c r="Z3684" s="17"/>
      <c r="AA3684" s="17"/>
      <c r="AB3684" s="17"/>
      <c r="AC3684" s="17"/>
      <c r="AD3684" s="17"/>
      <c r="AE3684" s="17"/>
      <c r="AF3684" s="17"/>
      <c r="AG3684" s="17"/>
      <c r="AH3684" s="17"/>
      <c r="AI3684" s="17"/>
      <c r="AJ3684" s="17"/>
      <c r="AK3684" s="17"/>
      <c r="AL3684" s="17"/>
      <c r="AM3684" s="17"/>
      <c r="AN3684" s="17"/>
      <c r="AO3684" s="17"/>
      <c r="AP3684" s="17"/>
      <c r="AQ3684" s="17"/>
      <c r="AR3684" s="17"/>
      <c r="AS3684" s="17"/>
      <c r="AT3684" s="17"/>
      <c r="AU3684" s="17"/>
      <c r="AV3684" s="17"/>
      <c r="AW3684" s="17"/>
      <c r="AX3684" s="17"/>
      <c r="AY3684" s="17"/>
      <c r="AZ3684" s="17"/>
      <c r="BA3684" s="17"/>
      <c r="BB3684" s="17"/>
      <c r="BC3684" s="17"/>
      <c r="BD3684" s="17"/>
      <c r="BE3684" s="17"/>
      <c r="BF3684" s="17"/>
      <c r="BG3684" s="17"/>
      <c r="BH3684" s="17"/>
    </row>
    <row r="3685" spans="20:60" x14ac:dyDescent="0.2">
      <c r="T3685" s="18"/>
      <c r="U3685" s="19"/>
      <c r="V3685" s="19"/>
      <c r="W3685" s="20"/>
      <c r="X3685" s="17"/>
      <c r="Y3685" s="17"/>
      <c r="Z3685" s="17"/>
      <c r="AA3685" s="17"/>
      <c r="AB3685" s="17"/>
      <c r="AC3685" s="17"/>
      <c r="AD3685" s="17"/>
      <c r="AE3685" s="17"/>
      <c r="AF3685" s="17"/>
      <c r="AG3685" s="17"/>
      <c r="AH3685" s="17"/>
      <c r="AI3685" s="17"/>
      <c r="AJ3685" s="17"/>
      <c r="AK3685" s="17"/>
      <c r="AL3685" s="17"/>
      <c r="AM3685" s="17"/>
      <c r="AN3685" s="17"/>
      <c r="AO3685" s="17"/>
      <c r="AP3685" s="17"/>
      <c r="AQ3685" s="17"/>
      <c r="AR3685" s="17"/>
      <c r="AS3685" s="17"/>
      <c r="AT3685" s="17"/>
      <c r="AU3685" s="17"/>
      <c r="AV3685" s="17"/>
      <c r="AW3685" s="17"/>
      <c r="AX3685" s="17"/>
      <c r="AY3685" s="17"/>
      <c r="AZ3685" s="17"/>
      <c r="BA3685" s="17"/>
      <c r="BB3685" s="17"/>
      <c r="BC3685" s="17"/>
      <c r="BD3685" s="17"/>
      <c r="BE3685" s="17"/>
      <c r="BF3685" s="17"/>
      <c r="BG3685" s="17"/>
      <c r="BH3685" s="17"/>
    </row>
    <row r="3686" spans="20:60" x14ac:dyDescent="0.2">
      <c r="T3686" s="18"/>
      <c r="U3686" s="19"/>
      <c r="V3686" s="19"/>
      <c r="W3686" s="20"/>
      <c r="X3686" s="17"/>
      <c r="Y3686" s="17"/>
      <c r="Z3686" s="17"/>
      <c r="AA3686" s="17"/>
      <c r="AB3686" s="17"/>
      <c r="AC3686" s="17"/>
      <c r="AD3686" s="17"/>
      <c r="AE3686" s="17"/>
      <c r="AF3686" s="17"/>
      <c r="AG3686" s="17"/>
      <c r="AH3686" s="17"/>
      <c r="AI3686" s="17"/>
      <c r="AJ3686" s="17"/>
      <c r="AK3686" s="17"/>
      <c r="AL3686" s="17"/>
      <c r="AM3686" s="17"/>
      <c r="AN3686" s="17"/>
      <c r="AO3686" s="17"/>
      <c r="AP3686" s="17"/>
      <c r="AQ3686" s="17"/>
      <c r="AR3686" s="17"/>
      <c r="AS3686" s="17"/>
      <c r="AT3686" s="17"/>
      <c r="AU3686" s="17"/>
      <c r="AV3686" s="17"/>
      <c r="AW3686" s="17"/>
      <c r="AX3686" s="17"/>
      <c r="AY3686" s="17"/>
      <c r="AZ3686" s="17"/>
      <c r="BA3686" s="17"/>
      <c r="BB3686" s="17"/>
      <c r="BC3686" s="17"/>
      <c r="BD3686" s="17"/>
      <c r="BE3686" s="17"/>
      <c r="BF3686" s="17"/>
      <c r="BG3686" s="17"/>
      <c r="BH3686" s="17"/>
    </row>
    <row r="3687" spans="20:60" x14ac:dyDescent="0.2">
      <c r="T3687" s="18"/>
      <c r="U3687" s="19"/>
      <c r="V3687" s="19"/>
      <c r="W3687" s="20"/>
      <c r="X3687" s="17"/>
      <c r="Y3687" s="17"/>
      <c r="Z3687" s="17"/>
      <c r="AA3687" s="17"/>
      <c r="AB3687" s="17"/>
      <c r="AC3687" s="17"/>
      <c r="AD3687" s="17"/>
      <c r="AE3687" s="17"/>
      <c r="AF3687" s="17"/>
      <c r="AG3687" s="17"/>
      <c r="AH3687" s="17"/>
      <c r="AI3687" s="17"/>
      <c r="AJ3687" s="17"/>
      <c r="AK3687" s="17"/>
      <c r="AL3687" s="17"/>
      <c r="AM3687" s="17"/>
      <c r="AN3687" s="17"/>
      <c r="AO3687" s="17"/>
      <c r="AP3687" s="17"/>
      <c r="AQ3687" s="17"/>
      <c r="AR3687" s="17"/>
      <c r="AS3687" s="17"/>
      <c r="AT3687" s="17"/>
      <c r="AU3687" s="17"/>
      <c r="AV3687" s="17"/>
      <c r="AW3687" s="17"/>
      <c r="AX3687" s="17"/>
      <c r="AY3687" s="17"/>
      <c r="AZ3687" s="17"/>
      <c r="BA3687" s="17"/>
      <c r="BB3687" s="17"/>
      <c r="BC3687" s="17"/>
      <c r="BD3687" s="17"/>
      <c r="BE3687" s="17"/>
      <c r="BF3687" s="17"/>
      <c r="BG3687" s="17"/>
      <c r="BH3687" s="17"/>
    </row>
    <row r="3688" spans="20:60" x14ac:dyDescent="0.2">
      <c r="T3688" s="18"/>
      <c r="U3688" s="19"/>
      <c r="V3688" s="19"/>
      <c r="W3688" s="20"/>
      <c r="X3688" s="17"/>
      <c r="Y3688" s="17"/>
      <c r="Z3688" s="17"/>
      <c r="AA3688" s="17"/>
      <c r="AB3688" s="17"/>
      <c r="AC3688" s="17"/>
      <c r="AD3688" s="17"/>
      <c r="AE3688" s="17"/>
      <c r="AF3688" s="17"/>
      <c r="AG3688" s="17"/>
      <c r="AH3688" s="17"/>
      <c r="AI3688" s="17"/>
      <c r="AJ3688" s="17"/>
      <c r="AK3688" s="17"/>
      <c r="AL3688" s="17"/>
      <c r="AM3688" s="17"/>
      <c r="AN3688" s="17"/>
      <c r="AO3688" s="17"/>
      <c r="AP3688" s="17"/>
      <c r="AQ3688" s="17"/>
      <c r="AR3688" s="17"/>
      <c r="AS3688" s="17"/>
      <c r="AT3688" s="17"/>
      <c r="AU3688" s="17"/>
      <c r="AV3688" s="17"/>
      <c r="AW3688" s="17"/>
      <c r="AX3688" s="17"/>
      <c r="AY3688" s="17"/>
      <c r="AZ3688" s="17"/>
      <c r="BA3688" s="17"/>
      <c r="BB3688" s="17"/>
      <c r="BC3688" s="17"/>
      <c r="BD3688" s="17"/>
      <c r="BE3688" s="17"/>
      <c r="BF3688" s="17"/>
      <c r="BG3688" s="17"/>
      <c r="BH3688" s="17"/>
    </row>
    <row r="3689" spans="20:60" x14ac:dyDescent="0.2">
      <c r="T3689" s="18"/>
      <c r="U3689" s="19"/>
      <c r="V3689" s="19"/>
      <c r="W3689" s="20"/>
      <c r="X3689" s="17"/>
      <c r="Y3689" s="17"/>
      <c r="Z3689" s="17"/>
      <c r="AA3689" s="17"/>
      <c r="AB3689" s="17"/>
      <c r="AC3689" s="17"/>
      <c r="AD3689" s="17"/>
      <c r="AE3689" s="17"/>
      <c r="AF3689" s="17"/>
      <c r="AG3689" s="17"/>
      <c r="AH3689" s="17"/>
      <c r="AI3689" s="17"/>
      <c r="AJ3689" s="17"/>
      <c r="AK3689" s="17"/>
      <c r="AL3689" s="17"/>
      <c r="AM3689" s="17"/>
      <c r="AN3689" s="17"/>
      <c r="AO3689" s="17"/>
      <c r="AP3689" s="17"/>
      <c r="AQ3689" s="17"/>
      <c r="AR3689" s="17"/>
      <c r="AS3689" s="17"/>
      <c r="AT3689" s="17"/>
      <c r="AU3689" s="17"/>
      <c r="AV3689" s="17"/>
      <c r="AW3689" s="17"/>
      <c r="AX3689" s="17"/>
      <c r="AY3689" s="17"/>
      <c r="AZ3689" s="17"/>
      <c r="BA3689" s="17"/>
      <c r="BB3689" s="17"/>
      <c r="BC3689" s="17"/>
      <c r="BD3689" s="17"/>
      <c r="BE3689" s="17"/>
      <c r="BF3689" s="17"/>
      <c r="BG3689" s="17"/>
      <c r="BH3689" s="17"/>
    </row>
    <row r="3690" spans="20:60" x14ac:dyDescent="0.2">
      <c r="T3690" s="18"/>
      <c r="U3690" s="19"/>
      <c r="V3690" s="19"/>
      <c r="W3690" s="20"/>
      <c r="X3690" s="17"/>
      <c r="Y3690" s="17"/>
      <c r="Z3690" s="17"/>
      <c r="AA3690" s="17"/>
      <c r="AB3690" s="17"/>
      <c r="AC3690" s="17"/>
      <c r="AD3690" s="17"/>
      <c r="AE3690" s="17"/>
      <c r="AF3690" s="17"/>
      <c r="AG3690" s="17"/>
      <c r="AH3690" s="17"/>
      <c r="AI3690" s="17"/>
      <c r="AJ3690" s="17"/>
      <c r="AK3690" s="17"/>
      <c r="AL3690" s="17"/>
      <c r="AM3690" s="17"/>
      <c r="AN3690" s="17"/>
      <c r="AO3690" s="17"/>
      <c r="AP3690" s="17"/>
      <c r="AQ3690" s="17"/>
      <c r="AR3690" s="17"/>
      <c r="AS3690" s="17"/>
      <c r="AT3690" s="17"/>
      <c r="AU3690" s="17"/>
      <c r="AV3690" s="17"/>
      <c r="AW3690" s="17"/>
      <c r="AX3690" s="17"/>
      <c r="AY3690" s="17"/>
      <c r="AZ3690" s="17"/>
      <c r="BA3690" s="17"/>
      <c r="BB3690" s="17"/>
      <c r="BC3690" s="17"/>
      <c r="BD3690" s="17"/>
      <c r="BE3690" s="17"/>
      <c r="BF3690" s="17"/>
      <c r="BG3690" s="17"/>
      <c r="BH3690" s="17"/>
    </row>
    <row r="3691" spans="20:60" x14ac:dyDescent="0.2">
      <c r="T3691" s="18"/>
      <c r="U3691" s="19"/>
      <c r="V3691" s="19"/>
      <c r="W3691" s="20"/>
      <c r="X3691" s="17"/>
      <c r="Y3691" s="17"/>
      <c r="Z3691" s="17"/>
      <c r="AA3691" s="17"/>
      <c r="AB3691" s="17"/>
      <c r="AC3691" s="17"/>
      <c r="AD3691" s="17"/>
      <c r="AE3691" s="17"/>
      <c r="AF3691" s="17"/>
      <c r="AG3691" s="17"/>
      <c r="AH3691" s="17"/>
      <c r="AI3691" s="17"/>
      <c r="AJ3691" s="17"/>
      <c r="AK3691" s="17"/>
      <c r="AL3691" s="17"/>
      <c r="AM3691" s="17"/>
      <c r="AN3691" s="17"/>
      <c r="AO3691" s="17"/>
      <c r="AP3691" s="17"/>
      <c r="AQ3691" s="17"/>
      <c r="AR3691" s="17"/>
      <c r="AS3691" s="17"/>
      <c r="AT3691" s="17"/>
      <c r="AU3691" s="17"/>
      <c r="AV3691" s="17"/>
      <c r="AW3691" s="17"/>
      <c r="AX3691" s="17"/>
      <c r="AY3691" s="17"/>
      <c r="AZ3691" s="17"/>
      <c r="BA3691" s="17"/>
      <c r="BB3691" s="17"/>
      <c r="BC3691" s="17"/>
      <c r="BD3691" s="17"/>
      <c r="BE3691" s="17"/>
      <c r="BF3691" s="17"/>
      <c r="BG3691" s="17"/>
      <c r="BH3691" s="17"/>
    </row>
    <row r="3692" spans="20:60" x14ac:dyDescent="0.2">
      <c r="T3692" s="18"/>
      <c r="U3692" s="19"/>
      <c r="V3692" s="19"/>
      <c r="W3692" s="20"/>
      <c r="X3692" s="17"/>
      <c r="Y3692" s="17"/>
      <c r="Z3692" s="17"/>
      <c r="AA3692" s="17"/>
      <c r="AB3692" s="17"/>
      <c r="AC3692" s="17"/>
      <c r="AD3692" s="17"/>
      <c r="AE3692" s="17"/>
      <c r="AF3692" s="17"/>
      <c r="AG3692" s="17"/>
      <c r="AH3692" s="17"/>
      <c r="AI3692" s="17"/>
      <c r="AJ3692" s="17"/>
      <c r="AK3692" s="17"/>
      <c r="AL3692" s="17"/>
      <c r="AM3692" s="17"/>
      <c r="AN3692" s="17"/>
      <c r="AO3692" s="17"/>
      <c r="AP3692" s="17"/>
      <c r="AQ3692" s="17"/>
      <c r="AR3692" s="17"/>
      <c r="AS3692" s="17"/>
      <c r="AT3692" s="17"/>
      <c r="AU3692" s="17"/>
      <c r="AV3692" s="17"/>
      <c r="AW3692" s="17"/>
      <c r="AX3692" s="17"/>
      <c r="AY3692" s="17"/>
      <c r="AZ3692" s="17"/>
      <c r="BA3692" s="17"/>
      <c r="BB3692" s="17"/>
      <c r="BC3692" s="17"/>
      <c r="BD3692" s="17"/>
      <c r="BE3692" s="17"/>
      <c r="BF3692" s="17"/>
      <c r="BG3692" s="17"/>
      <c r="BH3692" s="17"/>
    </row>
    <row r="3693" spans="20:60" x14ac:dyDescent="0.2">
      <c r="T3693" s="18"/>
      <c r="U3693" s="19"/>
      <c r="V3693" s="19"/>
      <c r="W3693" s="20"/>
      <c r="X3693" s="17"/>
      <c r="Y3693" s="17"/>
      <c r="Z3693" s="17"/>
      <c r="AA3693" s="17"/>
      <c r="AB3693" s="17"/>
      <c r="AC3693" s="17"/>
      <c r="AD3693" s="17"/>
      <c r="AE3693" s="17"/>
      <c r="AF3693" s="17"/>
      <c r="AG3693" s="17"/>
      <c r="AH3693" s="17"/>
      <c r="AI3693" s="17"/>
      <c r="AJ3693" s="17"/>
      <c r="AK3693" s="17"/>
      <c r="AL3693" s="17"/>
      <c r="AM3693" s="17"/>
      <c r="AN3693" s="17"/>
      <c r="AO3693" s="17"/>
      <c r="AP3693" s="17"/>
      <c r="AQ3693" s="17"/>
      <c r="AR3693" s="17"/>
      <c r="AS3693" s="17"/>
      <c r="AT3693" s="17"/>
      <c r="AU3693" s="17"/>
      <c r="AV3693" s="17"/>
      <c r="AW3693" s="17"/>
      <c r="AX3693" s="17"/>
      <c r="AY3693" s="17"/>
      <c r="AZ3693" s="17"/>
      <c r="BA3693" s="17"/>
      <c r="BB3693" s="17"/>
      <c r="BC3693" s="17"/>
      <c r="BD3693" s="17"/>
      <c r="BE3693" s="17"/>
      <c r="BF3693" s="17"/>
      <c r="BG3693" s="17"/>
      <c r="BH3693" s="17"/>
    </row>
    <row r="3694" spans="20:60" x14ac:dyDescent="0.2">
      <c r="T3694" s="18"/>
      <c r="U3694" s="19"/>
      <c r="V3694" s="19"/>
      <c r="W3694" s="20"/>
      <c r="X3694" s="17"/>
      <c r="Y3694" s="17"/>
      <c r="Z3694" s="17"/>
      <c r="AA3694" s="17"/>
      <c r="AB3694" s="17"/>
      <c r="AC3694" s="17"/>
      <c r="AD3694" s="17"/>
      <c r="AE3694" s="17"/>
      <c r="AF3694" s="17"/>
      <c r="AG3694" s="17"/>
      <c r="AH3694" s="17"/>
      <c r="AI3694" s="17"/>
      <c r="AJ3694" s="17"/>
      <c r="AK3694" s="17"/>
      <c r="AL3694" s="17"/>
      <c r="AM3694" s="17"/>
      <c r="AN3694" s="17"/>
      <c r="AO3694" s="17"/>
      <c r="AP3694" s="17"/>
      <c r="AQ3694" s="17"/>
      <c r="AR3694" s="17"/>
      <c r="AS3694" s="17"/>
      <c r="AT3694" s="17"/>
      <c r="AU3694" s="17"/>
      <c r="AV3694" s="17"/>
      <c r="AW3694" s="17"/>
      <c r="AX3694" s="17"/>
      <c r="AY3694" s="17"/>
      <c r="AZ3694" s="17"/>
      <c r="BA3694" s="17"/>
      <c r="BB3694" s="17"/>
      <c r="BC3694" s="17"/>
      <c r="BD3694" s="17"/>
      <c r="BE3694" s="17"/>
      <c r="BF3694" s="17"/>
      <c r="BG3694" s="17"/>
      <c r="BH3694" s="17"/>
    </row>
    <row r="3695" spans="20:60" x14ac:dyDescent="0.2">
      <c r="T3695" s="18"/>
      <c r="U3695" s="19"/>
      <c r="V3695" s="19"/>
      <c r="W3695" s="20"/>
      <c r="X3695" s="17"/>
      <c r="Y3695" s="17"/>
      <c r="Z3695" s="17"/>
      <c r="AA3695" s="17"/>
      <c r="AB3695" s="17"/>
      <c r="AC3695" s="17"/>
      <c r="AD3695" s="17"/>
      <c r="AE3695" s="17"/>
      <c r="AF3695" s="17"/>
      <c r="AG3695" s="17"/>
      <c r="AH3695" s="17"/>
      <c r="AI3695" s="17"/>
      <c r="AJ3695" s="17"/>
      <c r="AK3695" s="17"/>
      <c r="AL3695" s="17"/>
      <c r="AM3695" s="17"/>
      <c r="AN3695" s="17"/>
      <c r="AO3695" s="17"/>
      <c r="AP3695" s="17"/>
      <c r="AQ3695" s="17"/>
      <c r="AR3695" s="17"/>
      <c r="AS3695" s="17"/>
      <c r="AT3695" s="17"/>
      <c r="AU3695" s="17"/>
      <c r="AV3695" s="17"/>
      <c r="AW3695" s="17"/>
      <c r="AX3695" s="17"/>
      <c r="AY3695" s="17"/>
      <c r="AZ3695" s="17"/>
      <c r="BA3695" s="17"/>
      <c r="BB3695" s="17"/>
      <c r="BC3695" s="17"/>
      <c r="BD3695" s="17"/>
      <c r="BE3695" s="17"/>
      <c r="BF3695" s="17"/>
      <c r="BG3695" s="17"/>
      <c r="BH3695" s="17"/>
    </row>
    <row r="3696" spans="20:60" x14ac:dyDescent="0.2">
      <c r="T3696" s="18"/>
      <c r="U3696" s="19"/>
      <c r="V3696" s="19"/>
      <c r="W3696" s="20"/>
      <c r="X3696" s="17"/>
      <c r="Y3696" s="17"/>
      <c r="Z3696" s="17"/>
      <c r="AA3696" s="17"/>
      <c r="AB3696" s="17"/>
      <c r="AC3696" s="17"/>
      <c r="AD3696" s="17"/>
      <c r="AE3696" s="17"/>
      <c r="AF3696" s="17"/>
      <c r="AG3696" s="17"/>
      <c r="AH3696" s="17"/>
      <c r="AI3696" s="17"/>
      <c r="AJ3696" s="17"/>
      <c r="AK3696" s="17"/>
      <c r="AL3696" s="17"/>
      <c r="AM3696" s="17"/>
      <c r="AN3696" s="17"/>
      <c r="AO3696" s="17"/>
      <c r="AP3696" s="17"/>
      <c r="AQ3696" s="17"/>
      <c r="AR3696" s="17"/>
      <c r="AS3696" s="17"/>
      <c r="AT3696" s="17"/>
      <c r="AU3696" s="17"/>
      <c r="AV3696" s="17"/>
      <c r="AW3696" s="17"/>
      <c r="AX3696" s="17"/>
      <c r="AY3696" s="17"/>
      <c r="AZ3696" s="17"/>
      <c r="BA3696" s="17"/>
      <c r="BB3696" s="17"/>
      <c r="BC3696" s="17"/>
      <c r="BD3696" s="17"/>
      <c r="BE3696" s="17"/>
      <c r="BF3696" s="17"/>
      <c r="BG3696" s="17"/>
      <c r="BH3696" s="17"/>
    </row>
    <row r="3697" spans="20:60" x14ac:dyDescent="0.2">
      <c r="T3697" s="18"/>
      <c r="U3697" s="19"/>
      <c r="V3697" s="19"/>
      <c r="W3697" s="20"/>
      <c r="X3697" s="17"/>
      <c r="Y3697" s="17"/>
      <c r="Z3697" s="17"/>
      <c r="AA3697" s="17"/>
      <c r="AB3697" s="17"/>
      <c r="AC3697" s="17"/>
      <c r="AD3697" s="17"/>
      <c r="AE3697" s="17"/>
      <c r="AF3697" s="17"/>
      <c r="AG3697" s="17"/>
      <c r="AH3697" s="17"/>
      <c r="AI3697" s="17"/>
      <c r="AJ3697" s="17"/>
      <c r="AK3697" s="17"/>
      <c r="AL3697" s="17"/>
      <c r="AM3697" s="17"/>
      <c r="AN3697" s="17"/>
      <c r="AO3697" s="17"/>
      <c r="AP3697" s="17"/>
      <c r="AQ3697" s="17"/>
      <c r="AR3697" s="17"/>
      <c r="AS3697" s="17"/>
      <c r="AT3697" s="17"/>
      <c r="AU3697" s="17"/>
      <c r="AV3697" s="17"/>
      <c r="AW3697" s="17"/>
      <c r="AX3697" s="17"/>
      <c r="AY3697" s="17"/>
      <c r="AZ3697" s="17"/>
      <c r="BA3697" s="17"/>
      <c r="BB3697" s="17"/>
      <c r="BC3697" s="17"/>
      <c r="BD3697" s="17"/>
      <c r="BE3697" s="17"/>
      <c r="BF3697" s="17"/>
      <c r="BG3697" s="17"/>
      <c r="BH3697" s="17"/>
    </row>
    <row r="3698" spans="20:60" x14ac:dyDescent="0.2">
      <c r="T3698" s="18"/>
      <c r="U3698" s="19"/>
      <c r="V3698" s="19"/>
      <c r="W3698" s="20"/>
      <c r="X3698" s="17"/>
      <c r="Y3698" s="17"/>
      <c r="Z3698" s="17"/>
      <c r="AA3698" s="17"/>
      <c r="AB3698" s="17"/>
      <c r="AC3698" s="17"/>
      <c r="AD3698" s="17"/>
      <c r="AE3698" s="17"/>
      <c r="AF3698" s="17"/>
      <c r="AG3698" s="17"/>
      <c r="AH3698" s="17"/>
      <c r="AI3698" s="17"/>
      <c r="AJ3698" s="17"/>
      <c r="AK3698" s="17"/>
      <c r="AL3698" s="17"/>
      <c r="AM3698" s="17"/>
      <c r="AN3698" s="17"/>
      <c r="AO3698" s="17"/>
      <c r="AP3698" s="17"/>
      <c r="AQ3698" s="17"/>
      <c r="AR3698" s="17"/>
      <c r="AS3698" s="17"/>
      <c r="AT3698" s="17"/>
      <c r="AU3698" s="17"/>
      <c r="AV3698" s="17"/>
      <c r="AW3698" s="17"/>
      <c r="AX3698" s="17"/>
      <c r="AY3698" s="17"/>
      <c r="AZ3698" s="17"/>
      <c r="BA3698" s="17"/>
      <c r="BB3698" s="17"/>
      <c r="BC3698" s="17"/>
      <c r="BD3698" s="17"/>
      <c r="BE3698" s="17"/>
      <c r="BF3698" s="17"/>
      <c r="BG3698" s="17"/>
      <c r="BH3698" s="17"/>
    </row>
    <row r="3699" spans="20:60" x14ac:dyDescent="0.2">
      <c r="T3699" s="18"/>
      <c r="U3699" s="19"/>
      <c r="V3699" s="19"/>
      <c r="W3699" s="20"/>
      <c r="X3699" s="17"/>
      <c r="Y3699" s="17"/>
      <c r="Z3699" s="17"/>
      <c r="AA3699" s="17"/>
      <c r="AB3699" s="17"/>
      <c r="AC3699" s="17"/>
      <c r="AD3699" s="17"/>
      <c r="AE3699" s="17"/>
      <c r="AF3699" s="17"/>
      <c r="AG3699" s="17"/>
      <c r="AH3699" s="17"/>
      <c r="AI3699" s="17"/>
      <c r="AJ3699" s="17"/>
      <c r="AK3699" s="17"/>
      <c r="AL3699" s="17"/>
      <c r="AM3699" s="17"/>
      <c r="AN3699" s="17"/>
      <c r="AO3699" s="17"/>
      <c r="AP3699" s="17"/>
      <c r="AQ3699" s="17"/>
      <c r="AR3699" s="17"/>
      <c r="AS3699" s="17"/>
      <c r="AT3699" s="17"/>
      <c r="AU3699" s="17"/>
      <c r="AV3699" s="17"/>
      <c r="AW3699" s="17"/>
      <c r="AX3699" s="17"/>
      <c r="AY3699" s="17"/>
      <c r="AZ3699" s="17"/>
      <c r="BA3699" s="17"/>
      <c r="BB3699" s="17"/>
      <c r="BC3699" s="17"/>
      <c r="BD3699" s="17"/>
      <c r="BE3699" s="17"/>
      <c r="BF3699" s="17"/>
      <c r="BG3699" s="17"/>
      <c r="BH3699" s="17"/>
    </row>
    <row r="3700" spans="20:60" x14ac:dyDescent="0.2">
      <c r="T3700" s="18"/>
      <c r="U3700" s="19"/>
      <c r="V3700" s="19"/>
      <c r="W3700" s="20"/>
      <c r="X3700" s="17"/>
      <c r="Y3700" s="17"/>
      <c r="Z3700" s="17"/>
      <c r="AA3700" s="17"/>
      <c r="AB3700" s="17"/>
      <c r="AC3700" s="17"/>
      <c r="AD3700" s="17"/>
      <c r="AE3700" s="17"/>
      <c r="AF3700" s="17"/>
      <c r="AG3700" s="17"/>
      <c r="AH3700" s="17"/>
      <c r="AI3700" s="17"/>
      <c r="AJ3700" s="17"/>
      <c r="AK3700" s="17"/>
      <c r="AL3700" s="17"/>
      <c r="AM3700" s="17"/>
      <c r="AN3700" s="17"/>
      <c r="AO3700" s="17"/>
      <c r="AP3700" s="17"/>
      <c r="AQ3700" s="17"/>
      <c r="AR3700" s="17"/>
      <c r="AS3700" s="17"/>
      <c r="AT3700" s="17"/>
      <c r="AU3700" s="17"/>
      <c r="AV3700" s="17"/>
      <c r="AW3700" s="17"/>
      <c r="AX3700" s="17"/>
      <c r="AY3700" s="17"/>
      <c r="AZ3700" s="17"/>
      <c r="BA3700" s="17"/>
      <c r="BB3700" s="17"/>
      <c r="BC3700" s="17"/>
      <c r="BD3700" s="17"/>
      <c r="BE3700" s="17"/>
      <c r="BF3700" s="17"/>
      <c r="BG3700" s="17"/>
      <c r="BH3700" s="17"/>
    </row>
    <row r="3701" spans="20:60" x14ac:dyDescent="0.2">
      <c r="T3701" s="18"/>
      <c r="U3701" s="19"/>
      <c r="V3701" s="19"/>
      <c r="W3701" s="20"/>
      <c r="X3701" s="17"/>
      <c r="Y3701" s="17"/>
      <c r="Z3701" s="17"/>
      <c r="AA3701" s="17"/>
      <c r="AB3701" s="17"/>
      <c r="AC3701" s="17"/>
      <c r="AD3701" s="17"/>
      <c r="AE3701" s="17"/>
      <c r="AF3701" s="17"/>
      <c r="AG3701" s="17"/>
      <c r="AH3701" s="17"/>
      <c r="AI3701" s="17"/>
      <c r="AJ3701" s="17"/>
      <c r="AK3701" s="17"/>
      <c r="AL3701" s="17"/>
      <c r="AM3701" s="17"/>
      <c r="AN3701" s="17"/>
      <c r="AO3701" s="17"/>
      <c r="AP3701" s="17"/>
      <c r="AQ3701" s="17"/>
      <c r="AR3701" s="17"/>
      <c r="AS3701" s="17"/>
      <c r="AT3701" s="17"/>
      <c r="AU3701" s="17"/>
      <c r="AV3701" s="17"/>
      <c r="AW3701" s="17"/>
      <c r="AX3701" s="17"/>
      <c r="AY3701" s="17"/>
      <c r="AZ3701" s="17"/>
      <c r="BA3701" s="17"/>
      <c r="BB3701" s="17"/>
      <c r="BC3701" s="17"/>
      <c r="BD3701" s="17"/>
      <c r="BE3701" s="17"/>
      <c r="BF3701" s="17"/>
      <c r="BG3701" s="17"/>
      <c r="BH3701" s="17"/>
    </row>
    <row r="3702" spans="20:60" x14ac:dyDescent="0.2">
      <c r="T3702" s="18"/>
      <c r="U3702" s="19"/>
      <c r="V3702" s="19"/>
      <c r="W3702" s="20"/>
      <c r="X3702" s="17"/>
      <c r="Y3702" s="17"/>
      <c r="Z3702" s="17"/>
      <c r="AA3702" s="17"/>
      <c r="AB3702" s="17"/>
      <c r="AC3702" s="17"/>
      <c r="AD3702" s="17"/>
      <c r="AE3702" s="17"/>
      <c r="AF3702" s="17"/>
      <c r="AG3702" s="17"/>
      <c r="AH3702" s="17"/>
      <c r="AI3702" s="17"/>
      <c r="AJ3702" s="17"/>
      <c r="AK3702" s="17"/>
      <c r="AL3702" s="17"/>
      <c r="AM3702" s="17"/>
      <c r="AN3702" s="17"/>
      <c r="AO3702" s="17"/>
      <c r="AP3702" s="17"/>
      <c r="AQ3702" s="17"/>
      <c r="AR3702" s="17"/>
      <c r="AS3702" s="17"/>
      <c r="AT3702" s="17"/>
      <c r="AU3702" s="17"/>
      <c r="AV3702" s="17"/>
      <c r="AW3702" s="17"/>
      <c r="AX3702" s="17"/>
      <c r="AY3702" s="17"/>
      <c r="AZ3702" s="17"/>
      <c r="BA3702" s="17"/>
      <c r="BB3702" s="17"/>
      <c r="BC3702" s="17"/>
      <c r="BD3702" s="17"/>
      <c r="BE3702" s="17"/>
      <c r="BF3702" s="17"/>
      <c r="BG3702" s="17"/>
      <c r="BH3702" s="17"/>
    </row>
    <row r="3703" spans="20:60" x14ac:dyDescent="0.2">
      <c r="T3703" s="18"/>
      <c r="U3703" s="19"/>
      <c r="V3703" s="19"/>
      <c r="W3703" s="20"/>
      <c r="X3703" s="17"/>
      <c r="Y3703" s="17"/>
      <c r="Z3703" s="17"/>
      <c r="AA3703" s="17"/>
      <c r="AB3703" s="17"/>
      <c r="AC3703" s="17"/>
      <c r="AD3703" s="17"/>
      <c r="AE3703" s="17"/>
      <c r="AF3703" s="17"/>
      <c r="AG3703" s="17"/>
      <c r="AH3703" s="17"/>
      <c r="AI3703" s="17"/>
      <c r="AJ3703" s="17"/>
      <c r="AK3703" s="17"/>
      <c r="AL3703" s="17"/>
      <c r="AM3703" s="17"/>
      <c r="AN3703" s="17"/>
      <c r="AO3703" s="17"/>
      <c r="AP3703" s="17"/>
      <c r="AQ3703" s="17"/>
      <c r="AR3703" s="17"/>
      <c r="AS3703" s="17"/>
      <c r="AT3703" s="17"/>
      <c r="AU3703" s="17"/>
      <c r="AV3703" s="17"/>
      <c r="AW3703" s="17"/>
      <c r="AX3703" s="17"/>
      <c r="AY3703" s="17"/>
      <c r="AZ3703" s="17"/>
      <c r="BA3703" s="17"/>
      <c r="BB3703" s="17"/>
      <c r="BC3703" s="17"/>
      <c r="BD3703" s="17"/>
      <c r="BE3703" s="17"/>
      <c r="BF3703" s="17"/>
      <c r="BG3703" s="17"/>
      <c r="BH3703" s="17"/>
    </row>
    <row r="3704" spans="20:60" x14ac:dyDescent="0.2">
      <c r="T3704" s="18"/>
      <c r="U3704" s="19"/>
      <c r="V3704" s="19"/>
      <c r="W3704" s="20"/>
      <c r="X3704" s="17"/>
      <c r="Y3704" s="17"/>
      <c r="Z3704" s="17"/>
      <c r="AA3704" s="17"/>
      <c r="AB3704" s="17"/>
      <c r="AC3704" s="17"/>
      <c r="AD3704" s="17"/>
      <c r="AE3704" s="17"/>
      <c r="AF3704" s="17"/>
      <c r="AG3704" s="17"/>
      <c r="AH3704" s="17"/>
      <c r="AI3704" s="17"/>
      <c r="AJ3704" s="17"/>
      <c r="AK3704" s="17"/>
      <c r="AL3704" s="17"/>
      <c r="AM3704" s="17"/>
      <c r="AN3704" s="17"/>
      <c r="AO3704" s="17"/>
      <c r="AP3704" s="17"/>
      <c r="AQ3704" s="17"/>
      <c r="AR3704" s="17"/>
      <c r="AS3704" s="17"/>
      <c r="AT3704" s="17"/>
      <c r="AU3704" s="17"/>
      <c r="AV3704" s="17"/>
      <c r="AW3704" s="17"/>
      <c r="AX3704" s="17"/>
      <c r="AY3704" s="17"/>
      <c r="AZ3704" s="17"/>
      <c r="BA3704" s="17"/>
      <c r="BB3704" s="17"/>
      <c r="BC3704" s="17"/>
      <c r="BD3704" s="17"/>
      <c r="BE3704" s="17"/>
      <c r="BF3704" s="17"/>
      <c r="BG3704" s="17"/>
      <c r="BH3704" s="17"/>
    </row>
    <row r="3705" spans="20:60" x14ac:dyDescent="0.2">
      <c r="T3705" s="18"/>
      <c r="U3705" s="19"/>
      <c r="V3705" s="19"/>
      <c r="W3705" s="20"/>
      <c r="X3705" s="17"/>
      <c r="Y3705" s="17"/>
      <c r="Z3705" s="17"/>
      <c r="AA3705" s="17"/>
      <c r="AB3705" s="17"/>
      <c r="AC3705" s="17"/>
      <c r="AD3705" s="17"/>
      <c r="AE3705" s="17"/>
      <c r="AF3705" s="17"/>
      <c r="AG3705" s="17"/>
      <c r="AH3705" s="17"/>
      <c r="AI3705" s="17"/>
      <c r="AJ3705" s="17"/>
      <c r="AK3705" s="17"/>
      <c r="AL3705" s="17"/>
      <c r="AM3705" s="17"/>
      <c r="AN3705" s="17"/>
      <c r="AO3705" s="17"/>
      <c r="AP3705" s="17"/>
      <c r="AQ3705" s="17"/>
      <c r="AR3705" s="17"/>
      <c r="AS3705" s="17"/>
      <c r="AT3705" s="17"/>
      <c r="AU3705" s="17"/>
      <c r="AV3705" s="17"/>
      <c r="AW3705" s="17"/>
      <c r="AX3705" s="17"/>
      <c r="AY3705" s="17"/>
      <c r="AZ3705" s="17"/>
      <c r="BA3705" s="17"/>
      <c r="BB3705" s="17"/>
      <c r="BC3705" s="17"/>
      <c r="BD3705" s="17"/>
      <c r="BE3705" s="17"/>
      <c r="BF3705" s="17"/>
      <c r="BG3705" s="17"/>
      <c r="BH3705" s="17"/>
    </row>
    <row r="3706" spans="20:60" x14ac:dyDescent="0.2">
      <c r="T3706" s="18"/>
      <c r="U3706" s="19"/>
      <c r="V3706" s="19"/>
      <c r="W3706" s="20"/>
      <c r="X3706" s="17"/>
      <c r="Y3706" s="17"/>
      <c r="Z3706" s="17"/>
      <c r="AA3706" s="17"/>
      <c r="AB3706" s="17"/>
      <c r="AC3706" s="17"/>
      <c r="AD3706" s="17"/>
      <c r="AE3706" s="17"/>
      <c r="AF3706" s="17"/>
      <c r="AG3706" s="17"/>
      <c r="AH3706" s="17"/>
      <c r="AI3706" s="17"/>
      <c r="AJ3706" s="17"/>
      <c r="AK3706" s="17"/>
      <c r="AL3706" s="17"/>
      <c r="AM3706" s="17"/>
      <c r="AN3706" s="17"/>
      <c r="AO3706" s="17"/>
      <c r="AP3706" s="17"/>
      <c r="AQ3706" s="17"/>
      <c r="AR3706" s="17"/>
      <c r="AS3706" s="17"/>
      <c r="AT3706" s="17"/>
      <c r="AU3706" s="17"/>
      <c r="AV3706" s="17"/>
      <c r="AW3706" s="17"/>
      <c r="AX3706" s="17"/>
      <c r="AY3706" s="17"/>
      <c r="AZ3706" s="17"/>
      <c r="BA3706" s="17"/>
      <c r="BB3706" s="17"/>
      <c r="BC3706" s="17"/>
      <c r="BD3706" s="17"/>
      <c r="BE3706" s="17"/>
      <c r="BF3706" s="17"/>
      <c r="BG3706" s="17"/>
      <c r="BH3706" s="17"/>
    </row>
    <row r="3707" spans="20:60" x14ac:dyDescent="0.2">
      <c r="T3707" s="18"/>
      <c r="U3707" s="19"/>
      <c r="V3707" s="19"/>
      <c r="W3707" s="20"/>
      <c r="X3707" s="17"/>
      <c r="Y3707" s="17"/>
      <c r="Z3707" s="17"/>
      <c r="AA3707" s="17"/>
      <c r="AB3707" s="17"/>
      <c r="AC3707" s="17"/>
      <c r="AD3707" s="17"/>
      <c r="AE3707" s="17"/>
      <c r="AF3707" s="17"/>
      <c r="AG3707" s="17"/>
      <c r="AH3707" s="17"/>
      <c r="AI3707" s="17"/>
      <c r="AJ3707" s="17"/>
      <c r="AK3707" s="17"/>
      <c r="AL3707" s="17"/>
      <c r="AM3707" s="17"/>
      <c r="AN3707" s="17"/>
      <c r="AO3707" s="17"/>
      <c r="AP3707" s="17"/>
      <c r="AQ3707" s="17"/>
      <c r="AR3707" s="17"/>
      <c r="AS3707" s="17"/>
      <c r="AT3707" s="17"/>
      <c r="AU3707" s="17"/>
      <c r="AV3707" s="17"/>
      <c r="AW3707" s="17"/>
      <c r="AX3707" s="17"/>
      <c r="AY3707" s="17"/>
      <c r="AZ3707" s="17"/>
      <c r="BA3707" s="17"/>
      <c r="BB3707" s="17"/>
      <c r="BC3707" s="17"/>
      <c r="BD3707" s="17"/>
      <c r="BE3707" s="17"/>
      <c r="BF3707" s="17"/>
      <c r="BG3707" s="17"/>
      <c r="BH3707" s="17"/>
    </row>
    <row r="3708" spans="20:60" x14ac:dyDescent="0.2">
      <c r="T3708" s="18"/>
      <c r="U3708" s="19"/>
      <c r="V3708" s="19"/>
      <c r="W3708" s="20"/>
      <c r="X3708" s="17"/>
      <c r="Y3708" s="17"/>
      <c r="Z3708" s="17"/>
      <c r="AA3708" s="17"/>
      <c r="AB3708" s="17"/>
      <c r="AC3708" s="17"/>
      <c r="AD3708" s="17"/>
      <c r="AE3708" s="17"/>
      <c r="AF3708" s="17"/>
      <c r="AG3708" s="17"/>
      <c r="AH3708" s="17"/>
      <c r="AI3708" s="17"/>
      <c r="AJ3708" s="17"/>
      <c r="AK3708" s="17"/>
      <c r="AL3708" s="17"/>
      <c r="AM3708" s="17"/>
      <c r="AN3708" s="17"/>
      <c r="AO3708" s="17"/>
      <c r="AP3708" s="17"/>
      <c r="AQ3708" s="17"/>
      <c r="AR3708" s="17"/>
      <c r="AS3708" s="17"/>
      <c r="AT3708" s="17"/>
      <c r="AU3708" s="17"/>
      <c r="AV3708" s="17"/>
      <c r="AW3708" s="17"/>
      <c r="AX3708" s="17"/>
      <c r="AY3708" s="17"/>
      <c r="AZ3708" s="17"/>
      <c r="BA3708" s="17"/>
      <c r="BB3708" s="17"/>
      <c r="BC3708" s="17"/>
      <c r="BD3708" s="17"/>
      <c r="BE3708" s="17"/>
      <c r="BF3708" s="17"/>
      <c r="BG3708" s="17"/>
      <c r="BH3708" s="17"/>
    </row>
    <row r="3709" spans="20:60" x14ac:dyDescent="0.2">
      <c r="T3709" s="18"/>
      <c r="U3709" s="19"/>
      <c r="V3709" s="19"/>
      <c r="W3709" s="20"/>
      <c r="X3709" s="17"/>
      <c r="Y3709" s="17"/>
      <c r="Z3709" s="17"/>
      <c r="AA3709" s="17"/>
      <c r="AB3709" s="17"/>
      <c r="AC3709" s="17"/>
      <c r="AD3709" s="17"/>
      <c r="AE3709" s="17"/>
      <c r="AF3709" s="17"/>
      <c r="AG3709" s="17"/>
      <c r="AH3709" s="17"/>
      <c r="AI3709" s="17"/>
      <c r="AJ3709" s="17"/>
      <c r="AK3709" s="17"/>
      <c r="AL3709" s="17"/>
      <c r="AM3709" s="17"/>
      <c r="AN3709" s="17"/>
      <c r="AO3709" s="17"/>
      <c r="AP3709" s="17"/>
      <c r="AQ3709" s="17"/>
      <c r="AR3709" s="17"/>
      <c r="AS3709" s="17"/>
      <c r="AT3709" s="17"/>
      <c r="AU3709" s="17"/>
      <c r="AV3709" s="17"/>
      <c r="AW3709" s="17"/>
      <c r="AX3709" s="17"/>
      <c r="AY3709" s="17"/>
      <c r="AZ3709" s="17"/>
      <c r="BA3709" s="17"/>
      <c r="BB3709" s="17"/>
      <c r="BC3709" s="17"/>
      <c r="BD3709" s="17"/>
      <c r="BE3709" s="17"/>
      <c r="BF3709" s="17"/>
      <c r="BG3709" s="17"/>
      <c r="BH3709" s="17"/>
    </row>
    <row r="3710" spans="20:60" x14ac:dyDescent="0.2">
      <c r="T3710" s="18"/>
      <c r="U3710" s="19"/>
      <c r="V3710" s="19"/>
      <c r="W3710" s="20"/>
      <c r="X3710" s="17"/>
      <c r="Y3710" s="17"/>
      <c r="Z3710" s="17"/>
      <c r="AA3710" s="17"/>
      <c r="AB3710" s="17"/>
      <c r="AC3710" s="17"/>
      <c r="AD3710" s="17"/>
      <c r="AE3710" s="17"/>
      <c r="AF3710" s="17"/>
      <c r="AG3710" s="17"/>
      <c r="AH3710" s="17"/>
      <c r="AI3710" s="17"/>
      <c r="AJ3710" s="17"/>
      <c r="AK3710" s="17"/>
      <c r="AL3710" s="17"/>
      <c r="AM3710" s="17"/>
      <c r="AN3710" s="17"/>
      <c r="AO3710" s="17"/>
      <c r="AP3710" s="17"/>
      <c r="AQ3710" s="17"/>
      <c r="AR3710" s="17"/>
      <c r="AS3710" s="17"/>
      <c r="AT3710" s="17"/>
      <c r="AU3710" s="17"/>
      <c r="AV3710" s="17"/>
      <c r="AW3710" s="17"/>
      <c r="AX3710" s="17"/>
      <c r="AY3710" s="17"/>
      <c r="AZ3710" s="17"/>
      <c r="BA3710" s="17"/>
      <c r="BB3710" s="17"/>
      <c r="BC3710" s="17"/>
      <c r="BD3710" s="17"/>
      <c r="BE3710" s="17"/>
      <c r="BF3710" s="17"/>
      <c r="BG3710" s="17"/>
      <c r="BH3710" s="17"/>
    </row>
    <row r="3711" spans="20:60" x14ac:dyDescent="0.2">
      <c r="T3711" s="18"/>
      <c r="U3711" s="19"/>
      <c r="V3711" s="19"/>
      <c r="W3711" s="20"/>
      <c r="X3711" s="17"/>
      <c r="Y3711" s="17"/>
      <c r="Z3711" s="17"/>
      <c r="AA3711" s="17"/>
      <c r="AB3711" s="17"/>
      <c r="AC3711" s="17"/>
      <c r="AD3711" s="17"/>
      <c r="AE3711" s="17"/>
      <c r="AF3711" s="17"/>
      <c r="AG3711" s="17"/>
      <c r="AH3711" s="17"/>
      <c r="AI3711" s="17"/>
      <c r="AJ3711" s="17"/>
      <c r="AK3711" s="17"/>
      <c r="AL3711" s="17"/>
      <c r="AM3711" s="17"/>
      <c r="AN3711" s="17"/>
      <c r="AO3711" s="17"/>
      <c r="AP3711" s="17"/>
      <c r="AQ3711" s="17"/>
      <c r="AR3711" s="17"/>
      <c r="AS3711" s="17"/>
      <c r="AT3711" s="17"/>
      <c r="AU3711" s="17"/>
      <c r="AV3711" s="17"/>
      <c r="AW3711" s="17"/>
      <c r="AX3711" s="17"/>
      <c r="AY3711" s="17"/>
      <c r="AZ3711" s="17"/>
      <c r="BA3711" s="17"/>
      <c r="BB3711" s="17"/>
      <c r="BC3711" s="17"/>
      <c r="BD3711" s="17"/>
      <c r="BE3711" s="17"/>
      <c r="BF3711" s="17"/>
      <c r="BG3711" s="17"/>
      <c r="BH3711" s="17"/>
    </row>
    <row r="3712" spans="20:60" x14ac:dyDescent="0.2">
      <c r="T3712" s="18"/>
      <c r="U3712" s="19"/>
      <c r="V3712" s="19"/>
      <c r="W3712" s="20"/>
      <c r="X3712" s="17"/>
      <c r="Y3712" s="17"/>
      <c r="Z3712" s="17"/>
      <c r="AA3712" s="17"/>
      <c r="AB3712" s="17"/>
      <c r="AC3712" s="17"/>
      <c r="AD3712" s="17"/>
      <c r="AE3712" s="17"/>
      <c r="AF3712" s="17"/>
      <c r="AG3712" s="17"/>
      <c r="AH3712" s="17"/>
      <c r="AI3712" s="17"/>
      <c r="AJ3712" s="17"/>
      <c r="AK3712" s="17"/>
      <c r="AL3712" s="17"/>
      <c r="AM3712" s="17"/>
      <c r="AN3712" s="17"/>
      <c r="AO3712" s="17"/>
      <c r="AP3712" s="17"/>
      <c r="AQ3712" s="17"/>
      <c r="AR3712" s="17"/>
      <c r="AS3712" s="17"/>
      <c r="AT3712" s="17"/>
      <c r="AU3712" s="17"/>
      <c r="AV3712" s="17"/>
      <c r="AW3712" s="17"/>
      <c r="AX3712" s="17"/>
      <c r="AY3712" s="17"/>
      <c r="AZ3712" s="17"/>
      <c r="BA3712" s="17"/>
      <c r="BB3712" s="17"/>
      <c r="BC3712" s="17"/>
      <c r="BD3712" s="17"/>
      <c r="BE3712" s="17"/>
      <c r="BF3712" s="17"/>
      <c r="BG3712" s="17"/>
      <c r="BH3712" s="17"/>
    </row>
    <row r="3713" spans="20:60" x14ac:dyDescent="0.2">
      <c r="T3713" s="18"/>
      <c r="U3713" s="19"/>
      <c r="V3713" s="19"/>
      <c r="W3713" s="20"/>
      <c r="X3713" s="17"/>
      <c r="Y3713" s="17"/>
      <c r="Z3713" s="17"/>
      <c r="AA3713" s="17"/>
      <c r="AB3713" s="17"/>
      <c r="AC3713" s="17"/>
      <c r="AD3713" s="17"/>
      <c r="AE3713" s="17"/>
      <c r="AF3713" s="17"/>
      <c r="AG3713" s="17"/>
      <c r="AH3713" s="17"/>
      <c r="AI3713" s="17"/>
      <c r="AJ3713" s="17"/>
      <c r="AK3713" s="17"/>
      <c r="AL3713" s="17"/>
      <c r="AM3713" s="17"/>
      <c r="AN3713" s="17"/>
      <c r="AO3713" s="17"/>
      <c r="AP3713" s="17"/>
      <c r="AQ3713" s="17"/>
      <c r="AR3713" s="17"/>
      <c r="AS3713" s="17"/>
      <c r="AT3713" s="17"/>
      <c r="AU3713" s="17"/>
      <c r="AV3713" s="17"/>
      <c r="AW3713" s="17"/>
      <c r="AX3713" s="17"/>
      <c r="AY3713" s="17"/>
      <c r="AZ3713" s="17"/>
      <c r="BA3713" s="17"/>
      <c r="BB3713" s="17"/>
      <c r="BC3713" s="17"/>
      <c r="BD3713" s="17"/>
      <c r="BE3713" s="17"/>
      <c r="BF3713" s="17"/>
      <c r="BG3713" s="17"/>
      <c r="BH3713" s="17"/>
    </row>
    <row r="3714" spans="20:60" x14ac:dyDescent="0.2">
      <c r="T3714" s="18"/>
      <c r="U3714" s="19"/>
      <c r="V3714" s="19"/>
      <c r="W3714" s="20"/>
      <c r="X3714" s="17"/>
      <c r="Y3714" s="17"/>
      <c r="Z3714" s="17"/>
      <c r="AA3714" s="17"/>
      <c r="AB3714" s="17"/>
      <c r="AC3714" s="17"/>
      <c r="AD3714" s="17"/>
      <c r="AE3714" s="17"/>
      <c r="AF3714" s="17"/>
      <c r="AG3714" s="17"/>
      <c r="AH3714" s="17"/>
      <c r="AI3714" s="17"/>
      <c r="AJ3714" s="17"/>
      <c r="AK3714" s="17"/>
      <c r="AL3714" s="17"/>
      <c r="AM3714" s="17"/>
      <c r="AN3714" s="17"/>
      <c r="AO3714" s="17"/>
      <c r="AP3714" s="17"/>
      <c r="AQ3714" s="17"/>
      <c r="AR3714" s="17"/>
      <c r="AS3714" s="17"/>
      <c r="AT3714" s="17"/>
      <c r="AU3714" s="17"/>
      <c r="AV3714" s="17"/>
      <c r="AW3714" s="17"/>
      <c r="AX3714" s="17"/>
      <c r="AY3714" s="17"/>
      <c r="AZ3714" s="17"/>
      <c r="BA3714" s="17"/>
      <c r="BB3714" s="17"/>
      <c r="BC3714" s="17"/>
      <c r="BD3714" s="17"/>
      <c r="BE3714" s="17"/>
      <c r="BF3714" s="17"/>
      <c r="BG3714" s="17"/>
      <c r="BH3714" s="17"/>
    </row>
    <row r="3715" spans="20:60" x14ac:dyDescent="0.2">
      <c r="T3715" s="18"/>
      <c r="U3715" s="19"/>
      <c r="V3715" s="19"/>
      <c r="W3715" s="20"/>
      <c r="X3715" s="17"/>
      <c r="Y3715" s="17"/>
      <c r="Z3715" s="17"/>
      <c r="AA3715" s="17"/>
      <c r="AB3715" s="17"/>
      <c r="AC3715" s="17"/>
      <c r="AD3715" s="17"/>
      <c r="AE3715" s="17"/>
      <c r="AF3715" s="17"/>
      <c r="AG3715" s="17"/>
      <c r="AH3715" s="17"/>
      <c r="AI3715" s="17"/>
      <c r="AJ3715" s="17"/>
      <c r="AK3715" s="17"/>
      <c r="AL3715" s="17"/>
      <c r="AM3715" s="17"/>
      <c r="AN3715" s="17"/>
      <c r="AO3715" s="17"/>
      <c r="AP3715" s="17"/>
      <c r="AQ3715" s="17"/>
      <c r="AR3715" s="17"/>
      <c r="AS3715" s="17"/>
      <c r="AT3715" s="17"/>
      <c r="AU3715" s="17"/>
      <c r="AV3715" s="17"/>
      <c r="AW3715" s="17"/>
      <c r="AX3715" s="17"/>
      <c r="AY3715" s="17"/>
      <c r="AZ3715" s="17"/>
      <c r="BA3715" s="17"/>
      <c r="BB3715" s="17"/>
      <c r="BC3715" s="17"/>
      <c r="BD3715" s="17"/>
      <c r="BE3715" s="17"/>
      <c r="BF3715" s="17"/>
      <c r="BG3715" s="17"/>
      <c r="BH3715" s="17"/>
    </row>
    <row r="3716" spans="20:60" x14ac:dyDescent="0.2">
      <c r="T3716" s="18"/>
      <c r="U3716" s="19"/>
      <c r="V3716" s="19"/>
      <c r="W3716" s="20"/>
      <c r="X3716" s="17"/>
      <c r="Y3716" s="17"/>
      <c r="Z3716" s="17"/>
      <c r="AA3716" s="17"/>
      <c r="AB3716" s="17"/>
      <c r="AC3716" s="17"/>
      <c r="AD3716" s="17"/>
      <c r="AE3716" s="17"/>
      <c r="AF3716" s="17"/>
      <c r="AG3716" s="17"/>
      <c r="AH3716" s="17"/>
      <c r="AI3716" s="17"/>
      <c r="AJ3716" s="17"/>
      <c r="AK3716" s="17"/>
      <c r="AL3716" s="17"/>
      <c r="AM3716" s="17"/>
      <c r="AN3716" s="17"/>
      <c r="AO3716" s="17"/>
      <c r="AP3716" s="17"/>
      <c r="AQ3716" s="17"/>
      <c r="AR3716" s="17"/>
      <c r="AS3716" s="17"/>
      <c r="AT3716" s="17"/>
      <c r="AU3716" s="17"/>
      <c r="AV3716" s="17"/>
      <c r="AW3716" s="17"/>
      <c r="AX3716" s="17"/>
      <c r="AY3716" s="17"/>
      <c r="AZ3716" s="17"/>
      <c r="BA3716" s="17"/>
      <c r="BB3716" s="17"/>
      <c r="BC3716" s="17"/>
      <c r="BD3716" s="17"/>
      <c r="BE3716" s="17"/>
      <c r="BF3716" s="17"/>
      <c r="BG3716" s="17"/>
      <c r="BH3716" s="17"/>
    </row>
    <row r="3717" spans="20:60" x14ac:dyDescent="0.2">
      <c r="T3717" s="18"/>
      <c r="U3717" s="19"/>
      <c r="V3717" s="19"/>
      <c r="W3717" s="20"/>
      <c r="X3717" s="17"/>
      <c r="Y3717" s="17"/>
      <c r="Z3717" s="17"/>
      <c r="AA3717" s="17"/>
      <c r="AB3717" s="17"/>
      <c r="AC3717" s="17"/>
      <c r="AD3717" s="17"/>
      <c r="AE3717" s="17"/>
      <c r="AF3717" s="17"/>
      <c r="AG3717" s="17"/>
      <c r="AH3717" s="17"/>
      <c r="AI3717" s="17"/>
      <c r="AJ3717" s="17"/>
      <c r="AK3717" s="17"/>
      <c r="AL3717" s="17"/>
      <c r="AM3717" s="17"/>
      <c r="AN3717" s="17"/>
      <c r="AO3717" s="17"/>
      <c r="AP3717" s="17"/>
      <c r="AQ3717" s="17"/>
      <c r="AR3717" s="17"/>
      <c r="AS3717" s="17"/>
      <c r="AT3717" s="17"/>
      <c r="AU3717" s="17"/>
      <c r="AV3717" s="17"/>
      <c r="AW3717" s="17"/>
      <c r="AX3717" s="17"/>
      <c r="AY3717" s="17"/>
      <c r="AZ3717" s="17"/>
      <c r="BA3717" s="17"/>
      <c r="BB3717" s="17"/>
      <c r="BC3717" s="17"/>
      <c r="BD3717" s="17"/>
      <c r="BE3717" s="17"/>
      <c r="BF3717" s="17"/>
      <c r="BG3717" s="17"/>
      <c r="BH3717" s="17"/>
    </row>
    <row r="3718" spans="20:60" x14ac:dyDescent="0.2">
      <c r="T3718" s="18"/>
      <c r="U3718" s="19"/>
      <c r="V3718" s="19"/>
      <c r="W3718" s="20"/>
      <c r="X3718" s="17"/>
      <c r="Y3718" s="17"/>
      <c r="Z3718" s="17"/>
      <c r="AA3718" s="17"/>
      <c r="AB3718" s="17"/>
      <c r="AC3718" s="17"/>
      <c r="AD3718" s="17"/>
      <c r="AE3718" s="17"/>
      <c r="AF3718" s="17"/>
      <c r="AG3718" s="17"/>
      <c r="AH3718" s="17"/>
      <c r="AI3718" s="17"/>
      <c r="AJ3718" s="17"/>
      <c r="AK3718" s="17"/>
      <c r="AL3718" s="17"/>
      <c r="AM3718" s="17"/>
      <c r="AN3718" s="17"/>
      <c r="AO3718" s="17"/>
      <c r="AP3718" s="17"/>
      <c r="AQ3718" s="17"/>
      <c r="AR3718" s="17"/>
      <c r="AS3718" s="17"/>
      <c r="AT3718" s="17"/>
      <c r="AU3718" s="17"/>
      <c r="AV3718" s="17"/>
      <c r="AW3718" s="17"/>
      <c r="AX3718" s="17"/>
      <c r="AY3718" s="17"/>
      <c r="AZ3718" s="17"/>
      <c r="BA3718" s="17"/>
      <c r="BB3718" s="17"/>
      <c r="BC3718" s="17"/>
      <c r="BD3718" s="17"/>
      <c r="BE3718" s="17"/>
      <c r="BF3718" s="17"/>
      <c r="BG3718" s="17"/>
      <c r="BH3718" s="17"/>
    </row>
    <row r="3719" spans="20:60" x14ac:dyDescent="0.2">
      <c r="T3719" s="18"/>
      <c r="U3719" s="19"/>
      <c r="V3719" s="19"/>
      <c r="W3719" s="20"/>
      <c r="X3719" s="17"/>
      <c r="Y3719" s="17"/>
      <c r="Z3719" s="17"/>
      <c r="AA3719" s="17"/>
      <c r="AB3719" s="17"/>
      <c r="AC3719" s="17"/>
      <c r="AD3719" s="17"/>
      <c r="AE3719" s="17"/>
      <c r="AF3719" s="17"/>
      <c r="AG3719" s="17"/>
      <c r="AH3719" s="17"/>
      <c r="AI3719" s="17"/>
      <c r="AJ3719" s="17"/>
      <c r="AK3719" s="17"/>
      <c r="AL3719" s="17"/>
      <c r="AM3719" s="17"/>
      <c r="AN3719" s="17"/>
      <c r="AO3719" s="17"/>
      <c r="AP3719" s="17"/>
      <c r="AQ3719" s="17"/>
      <c r="AR3719" s="17"/>
      <c r="AS3719" s="17"/>
      <c r="AT3719" s="17"/>
      <c r="AU3719" s="17"/>
      <c r="AV3719" s="17"/>
      <c r="AW3719" s="17"/>
      <c r="AX3719" s="17"/>
      <c r="AY3719" s="17"/>
      <c r="AZ3719" s="17"/>
      <c r="BA3719" s="17"/>
      <c r="BB3719" s="17"/>
      <c r="BC3719" s="17"/>
      <c r="BD3719" s="17"/>
      <c r="BE3719" s="17"/>
      <c r="BF3719" s="17"/>
      <c r="BG3719" s="17"/>
      <c r="BH3719" s="17"/>
    </row>
    <row r="3720" spans="20:60" x14ac:dyDescent="0.2">
      <c r="T3720" s="18"/>
      <c r="U3720" s="19"/>
      <c r="V3720" s="19"/>
      <c r="W3720" s="20"/>
      <c r="X3720" s="17"/>
      <c r="Y3720" s="17"/>
      <c r="Z3720" s="17"/>
      <c r="AA3720" s="17"/>
      <c r="AB3720" s="17"/>
      <c r="AC3720" s="17"/>
      <c r="AD3720" s="17"/>
      <c r="AE3720" s="17"/>
      <c r="AF3720" s="17"/>
      <c r="AG3720" s="17"/>
      <c r="AH3720" s="17"/>
      <c r="AI3720" s="17"/>
      <c r="AJ3720" s="17"/>
      <c r="AK3720" s="17"/>
      <c r="AL3720" s="17"/>
      <c r="AM3720" s="17"/>
      <c r="AN3720" s="17"/>
      <c r="AO3720" s="17"/>
      <c r="AP3720" s="17"/>
      <c r="AQ3720" s="17"/>
      <c r="AR3720" s="17"/>
      <c r="AS3720" s="17"/>
      <c r="AT3720" s="17"/>
      <c r="AU3720" s="17"/>
      <c r="AV3720" s="17"/>
      <c r="AW3720" s="17"/>
      <c r="AX3720" s="17"/>
      <c r="AY3720" s="17"/>
      <c r="AZ3720" s="17"/>
      <c r="BA3720" s="17"/>
      <c r="BB3720" s="17"/>
      <c r="BC3720" s="17"/>
      <c r="BD3720" s="17"/>
      <c r="BE3720" s="17"/>
      <c r="BF3720" s="17"/>
      <c r="BG3720" s="17"/>
      <c r="BH3720" s="17"/>
    </row>
    <row r="3721" spans="20:60" x14ac:dyDescent="0.2">
      <c r="T3721" s="18"/>
      <c r="U3721" s="19"/>
      <c r="V3721" s="19"/>
      <c r="W3721" s="20"/>
      <c r="X3721" s="17"/>
      <c r="Y3721" s="17"/>
      <c r="Z3721" s="17"/>
      <c r="AA3721" s="17"/>
      <c r="AB3721" s="17"/>
      <c r="AC3721" s="17"/>
      <c r="AD3721" s="17"/>
      <c r="AE3721" s="17"/>
      <c r="AF3721" s="17"/>
      <c r="AG3721" s="17"/>
      <c r="AH3721" s="17"/>
      <c r="AI3721" s="17"/>
      <c r="AJ3721" s="17"/>
      <c r="AK3721" s="17"/>
      <c r="AL3721" s="17"/>
      <c r="AM3721" s="17"/>
      <c r="AN3721" s="17"/>
      <c r="AO3721" s="17"/>
      <c r="AP3721" s="17"/>
      <c r="AQ3721" s="17"/>
      <c r="AR3721" s="17"/>
      <c r="AS3721" s="17"/>
      <c r="AT3721" s="17"/>
      <c r="AU3721" s="17"/>
      <c r="AV3721" s="17"/>
      <c r="AW3721" s="17"/>
      <c r="AX3721" s="17"/>
      <c r="AY3721" s="17"/>
      <c r="AZ3721" s="17"/>
      <c r="BA3721" s="17"/>
      <c r="BB3721" s="17"/>
      <c r="BC3721" s="17"/>
      <c r="BD3721" s="17"/>
      <c r="BE3721" s="17"/>
      <c r="BF3721" s="17"/>
      <c r="BG3721" s="17"/>
      <c r="BH3721" s="17"/>
    </row>
    <row r="3722" spans="20:60" x14ac:dyDescent="0.2">
      <c r="T3722" s="18"/>
      <c r="U3722" s="19"/>
      <c r="V3722" s="19"/>
      <c r="W3722" s="20"/>
      <c r="X3722" s="17"/>
      <c r="Y3722" s="17"/>
      <c r="Z3722" s="17"/>
      <c r="AA3722" s="17"/>
      <c r="AB3722" s="17"/>
      <c r="AC3722" s="17"/>
      <c r="AD3722" s="17"/>
      <c r="AE3722" s="17"/>
      <c r="AF3722" s="17"/>
      <c r="AG3722" s="17"/>
      <c r="AH3722" s="17"/>
      <c r="AI3722" s="17"/>
      <c r="AJ3722" s="17"/>
      <c r="AK3722" s="17"/>
      <c r="AL3722" s="17"/>
      <c r="AM3722" s="17"/>
      <c r="AN3722" s="17"/>
      <c r="AO3722" s="17"/>
      <c r="AP3722" s="17"/>
      <c r="AQ3722" s="17"/>
      <c r="AR3722" s="17"/>
      <c r="AS3722" s="17"/>
      <c r="AT3722" s="17"/>
      <c r="AU3722" s="17"/>
      <c r="AV3722" s="17"/>
      <c r="AW3722" s="17"/>
      <c r="AX3722" s="17"/>
      <c r="AY3722" s="17"/>
      <c r="AZ3722" s="17"/>
      <c r="BA3722" s="17"/>
      <c r="BB3722" s="17"/>
      <c r="BC3722" s="17"/>
      <c r="BD3722" s="17"/>
      <c r="BE3722" s="17"/>
      <c r="BF3722" s="17"/>
      <c r="BG3722" s="17"/>
      <c r="BH3722" s="17"/>
    </row>
    <row r="3723" spans="20:60" x14ac:dyDescent="0.2">
      <c r="T3723" s="18"/>
      <c r="U3723" s="19"/>
      <c r="V3723" s="19"/>
      <c r="W3723" s="20"/>
      <c r="X3723" s="17"/>
      <c r="Y3723" s="17"/>
      <c r="Z3723" s="17"/>
      <c r="AA3723" s="17"/>
      <c r="AB3723" s="17"/>
      <c r="AC3723" s="17"/>
      <c r="AD3723" s="17"/>
      <c r="AE3723" s="17"/>
      <c r="AF3723" s="17"/>
      <c r="AG3723" s="17"/>
      <c r="AH3723" s="17"/>
      <c r="AI3723" s="17"/>
      <c r="AJ3723" s="17"/>
      <c r="AK3723" s="17"/>
      <c r="AL3723" s="17"/>
      <c r="AM3723" s="17"/>
      <c r="AN3723" s="17"/>
      <c r="AO3723" s="17"/>
      <c r="AP3723" s="17"/>
      <c r="AQ3723" s="17"/>
      <c r="AR3723" s="17"/>
      <c r="AS3723" s="17"/>
      <c r="AT3723" s="17"/>
      <c r="AU3723" s="17"/>
      <c r="AV3723" s="17"/>
      <c r="AW3723" s="17"/>
      <c r="AX3723" s="17"/>
      <c r="AY3723" s="17"/>
      <c r="AZ3723" s="17"/>
      <c r="BA3723" s="17"/>
      <c r="BB3723" s="17"/>
      <c r="BC3723" s="17"/>
      <c r="BD3723" s="17"/>
      <c r="BE3723" s="17"/>
      <c r="BF3723" s="17"/>
      <c r="BG3723" s="17"/>
      <c r="BH3723" s="17"/>
    </row>
    <row r="3724" spans="20:60" x14ac:dyDescent="0.2">
      <c r="T3724" s="18"/>
      <c r="U3724" s="19"/>
      <c r="V3724" s="19"/>
      <c r="W3724" s="20"/>
      <c r="X3724" s="17"/>
      <c r="Y3724" s="17"/>
      <c r="Z3724" s="17"/>
      <c r="AA3724" s="17"/>
      <c r="AB3724" s="17"/>
      <c r="AC3724" s="17"/>
      <c r="AD3724" s="17"/>
      <c r="AE3724" s="17"/>
      <c r="AF3724" s="17"/>
      <c r="AG3724" s="17"/>
      <c r="AH3724" s="17"/>
      <c r="AI3724" s="17"/>
      <c r="AJ3724" s="17"/>
      <c r="AK3724" s="17"/>
      <c r="AL3724" s="17"/>
      <c r="AM3724" s="17"/>
      <c r="AN3724" s="17"/>
      <c r="AO3724" s="17"/>
      <c r="AP3724" s="17"/>
      <c r="AQ3724" s="17"/>
      <c r="AR3724" s="17"/>
      <c r="AS3724" s="17"/>
      <c r="AT3724" s="17"/>
      <c r="AU3724" s="17"/>
      <c r="AV3724" s="17"/>
      <c r="AW3724" s="17"/>
      <c r="AX3724" s="17"/>
      <c r="AY3724" s="17"/>
      <c r="AZ3724" s="17"/>
      <c r="BA3724" s="17"/>
      <c r="BB3724" s="17"/>
      <c r="BC3724" s="17"/>
      <c r="BD3724" s="17"/>
      <c r="BE3724" s="17"/>
      <c r="BF3724" s="17"/>
      <c r="BG3724" s="17"/>
      <c r="BH3724" s="17"/>
    </row>
    <row r="3725" spans="20:60" x14ac:dyDescent="0.2">
      <c r="T3725" s="18"/>
      <c r="U3725" s="19"/>
      <c r="V3725" s="19"/>
      <c r="W3725" s="20"/>
      <c r="X3725" s="17"/>
      <c r="Y3725" s="17"/>
      <c r="Z3725" s="17"/>
      <c r="AA3725" s="17"/>
      <c r="AB3725" s="17"/>
      <c r="AC3725" s="17"/>
      <c r="AD3725" s="17"/>
      <c r="AE3725" s="17"/>
      <c r="AF3725" s="17"/>
      <c r="AG3725" s="17"/>
      <c r="AH3725" s="17"/>
      <c r="AI3725" s="17"/>
      <c r="AJ3725" s="17"/>
      <c r="AK3725" s="17"/>
      <c r="AL3725" s="17"/>
      <c r="AM3725" s="17"/>
      <c r="AN3725" s="17"/>
      <c r="AO3725" s="17"/>
      <c r="AP3725" s="17"/>
      <c r="AQ3725" s="17"/>
      <c r="AR3725" s="17"/>
      <c r="AS3725" s="17"/>
      <c r="AT3725" s="17"/>
      <c r="AU3725" s="17"/>
      <c r="AV3725" s="17"/>
      <c r="AW3725" s="17"/>
      <c r="AX3725" s="17"/>
      <c r="AY3725" s="17"/>
      <c r="AZ3725" s="17"/>
      <c r="BA3725" s="17"/>
      <c r="BB3725" s="17"/>
      <c r="BC3725" s="17"/>
      <c r="BD3725" s="17"/>
      <c r="BE3725" s="17"/>
      <c r="BF3725" s="17"/>
      <c r="BG3725" s="17"/>
      <c r="BH3725" s="17"/>
    </row>
    <row r="3726" spans="20:60" x14ac:dyDescent="0.2">
      <c r="T3726" s="18"/>
      <c r="U3726" s="19"/>
      <c r="V3726" s="19"/>
      <c r="W3726" s="20"/>
      <c r="X3726" s="17"/>
      <c r="Y3726" s="17"/>
      <c r="Z3726" s="17"/>
      <c r="AA3726" s="17"/>
      <c r="AB3726" s="17"/>
      <c r="AC3726" s="17"/>
      <c r="AD3726" s="17"/>
      <c r="AE3726" s="17"/>
      <c r="AF3726" s="17"/>
      <c r="AG3726" s="17"/>
      <c r="AH3726" s="17"/>
      <c r="AI3726" s="17"/>
      <c r="AJ3726" s="17"/>
      <c r="AK3726" s="17"/>
      <c r="AL3726" s="17"/>
      <c r="AM3726" s="17"/>
      <c r="AN3726" s="17"/>
      <c r="AO3726" s="17"/>
      <c r="AP3726" s="17"/>
      <c r="AQ3726" s="17"/>
      <c r="AR3726" s="17"/>
      <c r="AS3726" s="17"/>
      <c r="AT3726" s="17"/>
      <c r="AU3726" s="17"/>
      <c r="AV3726" s="17"/>
      <c r="AW3726" s="17"/>
      <c r="AX3726" s="17"/>
      <c r="AY3726" s="17"/>
      <c r="AZ3726" s="17"/>
      <c r="BA3726" s="17"/>
      <c r="BB3726" s="17"/>
      <c r="BC3726" s="17"/>
      <c r="BD3726" s="17"/>
      <c r="BE3726" s="17"/>
      <c r="BF3726" s="17"/>
      <c r="BG3726" s="17"/>
      <c r="BH3726" s="17"/>
    </row>
    <row r="3727" spans="20:60" x14ac:dyDescent="0.2">
      <c r="T3727" s="18"/>
      <c r="U3727" s="19"/>
      <c r="V3727" s="19"/>
      <c r="W3727" s="20"/>
      <c r="X3727" s="17"/>
      <c r="Y3727" s="17"/>
      <c r="Z3727" s="17"/>
      <c r="AA3727" s="17"/>
      <c r="AB3727" s="17"/>
      <c r="AC3727" s="17"/>
      <c r="AD3727" s="17"/>
      <c r="AE3727" s="17"/>
      <c r="AF3727" s="17"/>
      <c r="AG3727" s="17"/>
      <c r="AH3727" s="17"/>
      <c r="AI3727" s="17"/>
      <c r="AJ3727" s="17"/>
      <c r="AK3727" s="17"/>
      <c r="AL3727" s="17"/>
      <c r="AM3727" s="17"/>
      <c r="AN3727" s="17"/>
      <c r="AO3727" s="17"/>
      <c r="AP3727" s="17"/>
      <c r="AQ3727" s="17"/>
      <c r="AR3727" s="17"/>
      <c r="AS3727" s="17"/>
      <c r="AT3727" s="17"/>
      <c r="AU3727" s="17"/>
      <c r="AV3727" s="17"/>
      <c r="AW3727" s="17"/>
      <c r="AX3727" s="17"/>
      <c r="AY3727" s="17"/>
      <c r="AZ3727" s="17"/>
      <c r="BA3727" s="17"/>
      <c r="BB3727" s="17"/>
      <c r="BC3727" s="17"/>
      <c r="BD3727" s="17"/>
      <c r="BE3727" s="17"/>
      <c r="BF3727" s="17"/>
      <c r="BG3727" s="17"/>
      <c r="BH3727" s="17"/>
    </row>
    <row r="3728" spans="20:60" x14ac:dyDescent="0.2">
      <c r="T3728" s="18"/>
      <c r="U3728" s="19"/>
      <c r="V3728" s="19"/>
      <c r="W3728" s="20"/>
      <c r="X3728" s="17"/>
      <c r="Y3728" s="17"/>
      <c r="Z3728" s="17"/>
      <c r="AA3728" s="17"/>
      <c r="AB3728" s="17"/>
      <c r="AC3728" s="17"/>
      <c r="AD3728" s="17"/>
      <c r="AE3728" s="17"/>
      <c r="AF3728" s="17"/>
      <c r="AG3728" s="17"/>
      <c r="AH3728" s="17"/>
      <c r="AI3728" s="17"/>
      <c r="AJ3728" s="17"/>
      <c r="AK3728" s="17"/>
      <c r="AL3728" s="17"/>
      <c r="AM3728" s="17"/>
      <c r="AN3728" s="17"/>
      <c r="AO3728" s="17"/>
      <c r="AP3728" s="17"/>
      <c r="AQ3728" s="17"/>
      <c r="AR3728" s="17"/>
      <c r="AS3728" s="17"/>
      <c r="AT3728" s="17"/>
      <c r="AU3728" s="17"/>
      <c r="AV3728" s="17"/>
      <c r="AW3728" s="17"/>
      <c r="AX3728" s="17"/>
      <c r="AY3728" s="17"/>
      <c r="AZ3728" s="17"/>
      <c r="BA3728" s="17"/>
      <c r="BB3728" s="17"/>
      <c r="BC3728" s="17"/>
      <c r="BD3728" s="17"/>
      <c r="BE3728" s="17"/>
      <c r="BF3728" s="17"/>
      <c r="BG3728" s="17"/>
      <c r="BH3728" s="17"/>
    </row>
    <row r="3729" spans="20:60" x14ac:dyDescent="0.2">
      <c r="T3729" s="18"/>
      <c r="U3729" s="19"/>
      <c r="V3729" s="19"/>
      <c r="W3729" s="20"/>
      <c r="X3729" s="17"/>
      <c r="Y3729" s="17"/>
      <c r="Z3729" s="17"/>
      <c r="AA3729" s="17"/>
      <c r="AB3729" s="17"/>
      <c r="AC3729" s="17"/>
      <c r="AD3729" s="17"/>
      <c r="AE3729" s="17"/>
      <c r="AF3729" s="17"/>
      <c r="AG3729" s="17"/>
      <c r="AH3729" s="17"/>
      <c r="AI3729" s="17"/>
      <c r="AJ3729" s="17"/>
      <c r="AK3729" s="17"/>
      <c r="AL3729" s="17"/>
      <c r="AM3729" s="17"/>
      <c r="AN3729" s="17"/>
      <c r="AO3729" s="17"/>
      <c r="AP3729" s="17"/>
      <c r="AQ3729" s="17"/>
      <c r="AR3729" s="17"/>
      <c r="AS3729" s="17"/>
      <c r="AT3729" s="17"/>
      <c r="AU3729" s="17"/>
      <c r="AV3729" s="17"/>
      <c r="AW3729" s="17"/>
      <c r="AX3729" s="17"/>
      <c r="AY3729" s="17"/>
      <c r="AZ3729" s="17"/>
      <c r="BA3729" s="17"/>
      <c r="BB3729" s="17"/>
      <c r="BC3729" s="17"/>
      <c r="BD3729" s="17"/>
      <c r="BE3729" s="17"/>
      <c r="BF3729" s="17"/>
      <c r="BG3729" s="17"/>
      <c r="BH3729" s="17"/>
    </row>
    <row r="3730" spans="20:60" x14ac:dyDescent="0.2">
      <c r="T3730" s="18"/>
      <c r="U3730" s="19"/>
      <c r="V3730" s="19"/>
      <c r="W3730" s="20"/>
      <c r="X3730" s="17"/>
      <c r="Y3730" s="17"/>
      <c r="Z3730" s="17"/>
      <c r="AA3730" s="17"/>
      <c r="AB3730" s="17"/>
      <c r="AC3730" s="17"/>
      <c r="AD3730" s="17"/>
      <c r="AE3730" s="17"/>
      <c r="AF3730" s="17"/>
      <c r="AG3730" s="17"/>
      <c r="AH3730" s="17"/>
      <c r="AI3730" s="17"/>
      <c r="AJ3730" s="17"/>
      <c r="AK3730" s="17"/>
      <c r="AL3730" s="17"/>
      <c r="AM3730" s="17"/>
      <c r="AN3730" s="17"/>
      <c r="AO3730" s="17"/>
      <c r="AP3730" s="17"/>
      <c r="AQ3730" s="17"/>
      <c r="AR3730" s="17"/>
      <c r="AS3730" s="17"/>
      <c r="AT3730" s="17"/>
      <c r="AU3730" s="17"/>
      <c r="AV3730" s="17"/>
      <c r="AW3730" s="17"/>
      <c r="AX3730" s="17"/>
      <c r="AY3730" s="17"/>
      <c r="AZ3730" s="17"/>
      <c r="BA3730" s="17"/>
      <c r="BB3730" s="17"/>
      <c r="BC3730" s="17"/>
      <c r="BD3730" s="17"/>
      <c r="BE3730" s="17"/>
      <c r="BF3730" s="17"/>
      <c r="BG3730" s="17"/>
      <c r="BH3730" s="17"/>
    </row>
    <row r="3731" spans="20:60" x14ac:dyDescent="0.2">
      <c r="T3731" s="18"/>
      <c r="U3731" s="19"/>
      <c r="V3731" s="19"/>
      <c r="W3731" s="20"/>
      <c r="X3731" s="17"/>
      <c r="Y3731" s="17"/>
      <c r="Z3731" s="17"/>
      <c r="AA3731" s="17"/>
      <c r="AB3731" s="17"/>
      <c r="AC3731" s="17"/>
      <c r="AD3731" s="17"/>
      <c r="AE3731" s="17"/>
      <c r="AF3731" s="17"/>
      <c r="AG3731" s="17"/>
      <c r="AH3731" s="17"/>
      <c r="AI3731" s="17"/>
      <c r="AJ3731" s="17"/>
      <c r="AK3731" s="17"/>
      <c r="AL3731" s="17"/>
      <c r="AM3731" s="17"/>
      <c r="AN3731" s="17"/>
      <c r="AO3731" s="17"/>
      <c r="AP3731" s="17"/>
      <c r="AQ3731" s="17"/>
      <c r="AR3731" s="17"/>
      <c r="AS3731" s="17"/>
      <c r="AT3731" s="17"/>
      <c r="AU3731" s="17"/>
      <c r="AV3731" s="17"/>
      <c r="AW3731" s="17"/>
      <c r="AX3731" s="17"/>
      <c r="AY3731" s="17"/>
      <c r="AZ3731" s="17"/>
      <c r="BA3731" s="17"/>
      <c r="BB3731" s="17"/>
      <c r="BC3731" s="17"/>
      <c r="BD3731" s="17"/>
      <c r="BE3731" s="17"/>
      <c r="BF3731" s="17"/>
      <c r="BG3731" s="17"/>
      <c r="BH3731" s="17"/>
    </row>
    <row r="3732" spans="20:60" x14ac:dyDescent="0.2">
      <c r="T3732" s="18"/>
      <c r="U3732" s="19"/>
      <c r="V3732" s="19"/>
      <c r="W3732" s="20"/>
      <c r="X3732" s="17"/>
      <c r="Y3732" s="17"/>
      <c r="Z3732" s="17"/>
      <c r="AA3732" s="17"/>
      <c r="AB3732" s="17"/>
      <c r="AC3732" s="17"/>
      <c r="AD3732" s="17"/>
      <c r="AE3732" s="17"/>
      <c r="AF3732" s="17"/>
      <c r="AG3732" s="17"/>
      <c r="AH3732" s="17"/>
      <c r="AI3732" s="17"/>
      <c r="AJ3732" s="17"/>
      <c r="AK3732" s="17"/>
      <c r="AL3732" s="17"/>
      <c r="AM3732" s="17"/>
      <c r="AN3732" s="17"/>
      <c r="AO3732" s="17"/>
      <c r="AP3732" s="17"/>
      <c r="AQ3732" s="17"/>
      <c r="AR3732" s="17"/>
      <c r="AS3732" s="17"/>
      <c r="AT3732" s="17"/>
      <c r="AU3732" s="17"/>
      <c r="AV3732" s="17"/>
      <c r="AW3732" s="17"/>
      <c r="AX3732" s="17"/>
      <c r="AY3732" s="17"/>
      <c r="AZ3732" s="17"/>
      <c r="BA3732" s="17"/>
      <c r="BB3732" s="17"/>
      <c r="BC3732" s="17"/>
      <c r="BD3732" s="17"/>
      <c r="BE3732" s="17"/>
      <c r="BF3732" s="17"/>
      <c r="BG3732" s="17"/>
      <c r="BH3732" s="17"/>
    </row>
    <row r="3733" spans="20:60" x14ac:dyDescent="0.2">
      <c r="T3733" s="18"/>
      <c r="U3733" s="19"/>
      <c r="V3733" s="19"/>
      <c r="W3733" s="20"/>
      <c r="X3733" s="17"/>
      <c r="Y3733" s="17"/>
      <c r="Z3733" s="17"/>
      <c r="AA3733" s="17"/>
      <c r="AB3733" s="17"/>
      <c r="AC3733" s="17"/>
      <c r="AD3733" s="17"/>
      <c r="AE3733" s="17"/>
      <c r="AF3733" s="17"/>
      <c r="AG3733" s="17"/>
      <c r="AH3733" s="17"/>
      <c r="AI3733" s="17"/>
      <c r="AJ3733" s="17"/>
      <c r="AK3733" s="17"/>
      <c r="AL3733" s="17"/>
      <c r="AM3733" s="17"/>
      <c r="AN3733" s="17"/>
      <c r="AO3733" s="17"/>
      <c r="AP3733" s="17"/>
      <c r="AQ3733" s="17"/>
      <c r="AR3733" s="17"/>
      <c r="AS3733" s="17"/>
      <c r="AT3733" s="17"/>
      <c r="AU3733" s="17"/>
      <c r="AV3733" s="17"/>
      <c r="AW3733" s="17"/>
      <c r="AX3733" s="17"/>
      <c r="AY3733" s="17"/>
      <c r="AZ3733" s="17"/>
      <c r="BA3733" s="17"/>
      <c r="BB3733" s="17"/>
      <c r="BC3733" s="17"/>
      <c r="BD3733" s="17"/>
      <c r="BE3733" s="17"/>
      <c r="BF3733" s="17"/>
      <c r="BG3733" s="17"/>
      <c r="BH3733" s="17"/>
    </row>
    <row r="3734" spans="20:60" x14ac:dyDescent="0.2">
      <c r="T3734" s="18"/>
      <c r="U3734" s="19"/>
      <c r="V3734" s="19"/>
      <c r="W3734" s="20"/>
      <c r="X3734" s="17"/>
      <c r="Y3734" s="17"/>
      <c r="Z3734" s="17"/>
      <c r="AA3734" s="17"/>
      <c r="AB3734" s="17"/>
      <c r="AC3734" s="17"/>
      <c r="AD3734" s="17"/>
      <c r="AE3734" s="17"/>
      <c r="AF3734" s="17"/>
      <c r="AG3734" s="17"/>
      <c r="AH3734" s="17"/>
      <c r="AI3734" s="17"/>
      <c r="AJ3734" s="17"/>
      <c r="AK3734" s="17"/>
      <c r="AL3734" s="17"/>
      <c r="AM3734" s="17"/>
      <c r="AN3734" s="17"/>
      <c r="AO3734" s="17"/>
      <c r="AP3734" s="17"/>
      <c r="AQ3734" s="17"/>
      <c r="AR3734" s="17"/>
      <c r="AS3734" s="17"/>
      <c r="AT3734" s="17"/>
      <c r="AU3734" s="17"/>
      <c r="AV3734" s="17"/>
      <c r="AW3734" s="17"/>
      <c r="AX3734" s="17"/>
      <c r="AY3734" s="17"/>
      <c r="AZ3734" s="17"/>
      <c r="BA3734" s="17"/>
      <c r="BB3734" s="17"/>
      <c r="BC3734" s="17"/>
      <c r="BD3734" s="17"/>
      <c r="BE3734" s="17"/>
      <c r="BF3734" s="17"/>
      <c r="BG3734" s="17"/>
      <c r="BH3734" s="17"/>
    </row>
    <row r="3735" spans="20:60" x14ac:dyDescent="0.2">
      <c r="T3735" s="18"/>
      <c r="U3735" s="19"/>
      <c r="V3735" s="19"/>
      <c r="W3735" s="20"/>
      <c r="X3735" s="17"/>
      <c r="Y3735" s="17"/>
      <c r="Z3735" s="17"/>
      <c r="AA3735" s="17"/>
      <c r="AB3735" s="17"/>
      <c r="AC3735" s="17"/>
      <c r="AD3735" s="17"/>
      <c r="AE3735" s="17"/>
      <c r="AF3735" s="17"/>
      <c r="AG3735" s="17"/>
      <c r="AH3735" s="17"/>
      <c r="AI3735" s="17"/>
      <c r="AJ3735" s="17"/>
      <c r="AK3735" s="17"/>
      <c r="AL3735" s="17"/>
      <c r="AM3735" s="17"/>
      <c r="AN3735" s="17"/>
      <c r="AO3735" s="17"/>
      <c r="AP3735" s="17"/>
      <c r="AQ3735" s="17"/>
      <c r="AR3735" s="17"/>
      <c r="AS3735" s="17"/>
      <c r="AT3735" s="17"/>
      <c r="AU3735" s="17"/>
      <c r="AV3735" s="17"/>
      <c r="AW3735" s="17"/>
      <c r="AX3735" s="17"/>
      <c r="AY3735" s="17"/>
      <c r="AZ3735" s="17"/>
      <c r="BA3735" s="17"/>
      <c r="BB3735" s="17"/>
      <c r="BC3735" s="17"/>
      <c r="BD3735" s="17"/>
      <c r="BE3735" s="17"/>
      <c r="BF3735" s="17"/>
      <c r="BG3735" s="17"/>
      <c r="BH3735" s="17"/>
    </row>
    <row r="3736" spans="20:60" x14ac:dyDescent="0.2">
      <c r="T3736" s="18"/>
      <c r="U3736" s="19"/>
      <c r="V3736" s="19"/>
      <c r="W3736" s="20"/>
      <c r="X3736" s="17"/>
      <c r="Y3736" s="17"/>
      <c r="Z3736" s="17"/>
      <c r="AA3736" s="17"/>
      <c r="AB3736" s="17"/>
      <c r="AC3736" s="17"/>
      <c r="AD3736" s="17"/>
      <c r="AE3736" s="17"/>
      <c r="AF3736" s="17"/>
      <c r="AG3736" s="17"/>
      <c r="AH3736" s="17"/>
      <c r="AI3736" s="17"/>
      <c r="AJ3736" s="17"/>
      <c r="AK3736" s="17"/>
      <c r="AL3736" s="17"/>
      <c r="AM3736" s="17"/>
      <c r="AN3736" s="17"/>
      <c r="AO3736" s="17"/>
      <c r="AP3736" s="17"/>
      <c r="AQ3736" s="17"/>
      <c r="AR3736" s="17"/>
      <c r="AS3736" s="17"/>
      <c r="AT3736" s="17"/>
      <c r="AU3736" s="17"/>
      <c r="AV3736" s="17"/>
      <c r="AW3736" s="17"/>
      <c r="AX3736" s="17"/>
      <c r="AY3736" s="17"/>
      <c r="AZ3736" s="17"/>
      <c r="BA3736" s="17"/>
      <c r="BB3736" s="17"/>
      <c r="BC3736" s="17"/>
      <c r="BD3736" s="17"/>
      <c r="BE3736" s="17"/>
      <c r="BF3736" s="17"/>
      <c r="BG3736" s="17"/>
      <c r="BH3736" s="17"/>
    </row>
    <row r="3737" spans="20:60" x14ac:dyDescent="0.2">
      <c r="T3737" s="18"/>
      <c r="U3737" s="19"/>
      <c r="V3737" s="19"/>
      <c r="W3737" s="20"/>
      <c r="X3737" s="17"/>
      <c r="Y3737" s="17"/>
      <c r="Z3737" s="17"/>
      <c r="AA3737" s="17"/>
      <c r="AB3737" s="17"/>
      <c r="AC3737" s="17"/>
      <c r="AD3737" s="17"/>
      <c r="AE3737" s="17"/>
      <c r="AF3737" s="17"/>
      <c r="AG3737" s="17"/>
      <c r="AH3737" s="17"/>
      <c r="AI3737" s="17"/>
      <c r="AJ3737" s="17"/>
      <c r="AK3737" s="17"/>
      <c r="AL3737" s="17"/>
      <c r="AM3737" s="17"/>
      <c r="AN3737" s="17"/>
      <c r="AO3737" s="17"/>
      <c r="AP3737" s="17"/>
      <c r="AQ3737" s="17"/>
      <c r="AR3737" s="17"/>
      <c r="AS3737" s="17"/>
      <c r="AT3737" s="17"/>
      <c r="AU3737" s="17"/>
      <c r="AV3737" s="17"/>
      <c r="AW3737" s="17"/>
      <c r="AX3737" s="17"/>
      <c r="AY3737" s="17"/>
      <c r="AZ3737" s="17"/>
      <c r="BA3737" s="17"/>
      <c r="BB3737" s="17"/>
      <c r="BC3737" s="17"/>
      <c r="BD3737" s="17"/>
      <c r="BE3737" s="17"/>
      <c r="BF3737" s="17"/>
      <c r="BG3737" s="17"/>
      <c r="BH3737" s="17"/>
    </row>
    <row r="3738" spans="20:60" x14ac:dyDescent="0.2">
      <c r="T3738" s="18"/>
      <c r="U3738" s="19"/>
      <c r="V3738" s="19"/>
      <c r="W3738" s="20"/>
      <c r="X3738" s="17"/>
      <c r="Y3738" s="17"/>
      <c r="Z3738" s="17"/>
      <c r="AA3738" s="17"/>
      <c r="AB3738" s="17"/>
      <c r="AC3738" s="17"/>
      <c r="AD3738" s="17"/>
      <c r="AE3738" s="17"/>
      <c r="AF3738" s="17"/>
      <c r="AG3738" s="17"/>
      <c r="AH3738" s="17"/>
      <c r="AI3738" s="17"/>
      <c r="AJ3738" s="17"/>
      <c r="AK3738" s="17"/>
      <c r="AL3738" s="17"/>
      <c r="AM3738" s="17"/>
      <c r="AN3738" s="17"/>
      <c r="AO3738" s="17"/>
      <c r="AP3738" s="17"/>
      <c r="AQ3738" s="17"/>
      <c r="AR3738" s="17"/>
      <c r="AS3738" s="17"/>
      <c r="AT3738" s="17"/>
      <c r="AU3738" s="17"/>
      <c r="AV3738" s="17"/>
      <c r="AW3738" s="17"/>
      <c r="AX3738" s="17"/>
      <c r="AY3738" s="17"/>
      <c r="AZ3738" s="17"/>
      <c r="BA3738" s="17"/>
      <c r="BB3738" s="17"/>
      <c r="BC3738" s="17"/>
      <c r="BD3738" s="17"/>
      <c r="BE3738" s="17"/>
      <c r="BF3738" s="17"/>
      <c r="BG3738" s="17"/>
      <c r="BH3738" s="17"/>
    </row>
    <row r="3739" spans="20:60" x14ac:dyDescent="0.2">
      <c r="T3739" s="18"/>
      <c r="U3739" s="19"/>
      <c r="V3739" s="19"/>
      <c r="W3739" s="20"/>
      <c r="X3739" s="17"/>
      <c r="Y3739" s="17"/>
      <c r="Z3739" s="17"/>
      <c r="AA3739" s="17"/>
      <c r="AB3739" s="17"/>
      <c r="AC3739" s="17"/>
      <c r="AD3739" s="17"/>
      <c r="AE3739" s="17"/>
      <c r="AF3739" s="17"/>
      <c r="AG3739" s="17"/>
      <c r="AH3739" s="17"/>
      <c r="AI3739" s="17"/>
      <c r="AJ3739" s="17"/>
      <c r="AK3739" s="17"/>
      <c r="AL3739" s="17"/>
      <c r="AM3739" s="17"/>
      <c r="AN3739" s="17"/>
      <c r="AO3739" s="17"/>
      <c r="AP3739" s="17"/>
      <c r="AQ3739" s="17"/>
      <c r="AR3739" s="17"/>
      <c r="AS3739" s="17"/>
      <c r="AT3739" s="17"/>
      <c r="AU3739" s="17"/>
      <c r="AV3739" s="17"/>
      <c r="AW3739" s="17"/>
      <c r="AX3739" s="17"/>
      <c r="AY3739" s="17"/>
      <c r="AZ3739" s="17"/>
      <c r="BA3739" s="17"/>
      <c r="BB3739" s="17"/>
      <c r="BC3739" s="17"/>
      <c r="BD3739" s="17"/>
      <c r="BE3739" s="17"/>
      <c r="BF3739" s="17"/>
      <c r="BG3739" s="17"/>
      <c r="BH3739" s="17"/>
    </row>
    <row r="3740" spans="20:60" x14ac:dyDescent="0.2">
      <c r="T3740" s="18"/>
      <c r="U3740" s="19"/>
      <c r="V3740" s="19"/>
      <c r="W3740" s="20"/>
      <c r="X3740" s="17"/>
      <c r="Y3740" s="17"/>
      <c r="Z3740" s="17"/>
      <c r="AA3740" s="17"/>
      <c r="AB3740" s="17"/>
      <c r="AC3740" s="17"/>
      <c r="AD3740" s="17"/>
      <c r="AE3740" s="17"/>
      <c r="AF3740" s="17"/>
      <c r="AG3740" s="17"/>
      <c r="AH3740" s="17"/>
      <c r="AI3740" s="17"/>
      <c r="AJ3740" s="17"/>
      <c r="AK3740" s="17"/>
      <c r="AL3740" s="17"/>
      <c r="AM3740" s="17"/>
      <c r="AN3740" s="17"/>
      <c r="AO3740" s="17"/>
      <c r="AP3740" s="17"/>
      <c r="AQ3740" s="17"/>
      <c r="AR3740" s="17"/>
      <c r="AS3740" s="17"/>
      <c r="AT3740" s="17"/>
      <c r="AU3740" s="17"/>
      <c r="AV3740" s="17"/>
      <c r="AW3740" s="17"/>
      <c r="AX3740" s="17"/>
      <c r="AY3740" s="17"/>
      <c r="AZ3740" s="17"/>
      <c r="BA3740" s="17"/>
      <c r="BB3740" s="17"/>
      <c r="BC3740" s="17"/>
      <c r="BD3740" s="17"/>
      <c r="BE3740" s="17"/>
      <c r="BF3740" s="17"/>
      <c r="BG3740" s="17"/>
      <c r="BH3740" s="17"/>
    </row>
    <row r="3741" spans="20:60" x14ac:dyDescent="0.2">
      <c r="T3741" s="18"/>
      <c r="U3741" s="19"/>
      <c r="V3741" s="19"/>
      <c r="W3741" s="20"/>
      <c r="X3741" s="17"/>
      <c r="Y3741" s="17"/>
      <c r="Z3741" s="17"/>
      <c r="AA3741" s="17"/>
      <c r="AB3741" s="17"/>
      <c r="AC3741" s="17"/>
      <c r="AD3741" s="17"/>
      <c r="AE3741" s="17"/>
      <c r="AF3741" s="17"/>
      <c r="AG3741" s="17"/>
      <c r="AH3741" s="17"/>
      <c r="AI3741" s="17"/>
      <c r="AJ3741" s="17"/>
      <c r="AK3741" s="17"/>
      <c r="AL3741" s="17"/>
      <c r="AM3741" s="17"/>
      <c r="AN3741" s="17"/>
      <c r="AO3741" s="17"/>
      <c r="AP3741" s="17"/>
      <c r="AQ3741" s="17"/>
      <c r="AR3741" s="17"/>
      <c r="AS3741" s="17"/>
      <c r="AT3741" s="17"/>
      <c r="AU3741" s="17"/>
      <c r="AV3741" s="17"/>
      <c r="AW3741" s="17"/>
      <c r="AX3741" s="17"/>
      <c r="AY3741" s="17"/>
      <c r="AZ3741" s="17"/>
      <c r="BA3741" s="17"/>
      <c r="BB3741" s="17"/>
      <c r="BC3741" s="17"/>
      <c r="BD3741" s="17"/>
      <c r="BE3741" s="17"/>
      <c r="BF3741" s="17"/>
      <c r="BG3741" s="17"/>
      <c r="BH3741" s="17"/>
    </row>
    <row r="3742" spans="20:60" x14ac:dyDescent="0.2">
      <c r="T3742" s="18"/>
      <c r="U3742" s="19"/>
      <c r="V3742" s="19"/>
      <c r="W3742" s="20"/>
      <c r="X3742" s="17"/>
      <c r="Y3742" s="17"/>
      <c r="Z3742" s="17"/>
      <c r="AA3742" s="17"/>
      <c r="AB3742" s="17"/>
      <c r="AC3742" s="17"/>
      <c r="AD3742" s="17"/>
      <c r="AE3742" s="17"/>
      <c r="AF3742" s="17"/>
      <c r="AG3742" s="17"/>
      <c r="AH3742" s="17"/>
      <c r="AI3742" s="17"/>
      <c r="AJ3742" s="17"/>
      <c r="AK3742" s="17"/>
      <c r="AL3742" s="17"/>
      <c r="AM3742" s="17"/>
      <c r="AN3742" s="17"/>
      <c r="AO3742" s="17"/>
      <c r="AP3742" s="17"/>
      <c r="AQ3742" s="17"/>
      <c r="AR3742" s="17"/>
      <c r="AS3742" s="17"/>
      <c r="AT3742" s="17"/>
      <c r="AU3742" s="17"/>
      <c r="AV3742" s="17"/>
      <c r="AW3742" s="17"/>
      <c r="AX3742" s="17"/>
      <c r="AY3742" s="17"/>
      <c r="AZ3742" s="17"/>
      <c r="BA3742" s="17"/>
      <c r="BB3742" s="17"/>
      <c r="BC3742" s="17"/>
      <c r="BD3742" s="17"/>
      <c r="BE3742" s="17"/>
      <c r="BF3742" s="17"/>
      <c r="BG3742" s="17"/>
      <c r="BH3742" s="17"/>
    </row>
    <row r="3743" spans="20:60" x14ac:dyDescent="0.2">
      <c r="T3743" s="18"/>
      <c r="U3743" s="19"/>
      <c r="V3743" s="19"/>
      <c r="W3743" s="20"/>
      <c r="X3743" s="17"/>
      <c r="Y3743" s="17"/>
      <c r="Z3743" s="17"/>
      <c r="AA3743" s="17"/>
      <c r="AB3743" s="17"/>
      <c r="AC3743" s="17"/>
      <c r="AD3743" s="17"/>
      <c r="AE3743" s="17"/>
      <c r="AF3743" s="17"/>
      <c r="AG3743" s="17"/>
      <c r="AH3743" s="17"/>
      <c r="AI3743" s="17"/>
      <c r="AJ3743" s="17"/>
      <c r="AK3743" s="17"/>
      <c r="AL3743" s="17"/>
      <c r="AM3743" s="17"/>
      <c r="AN3743" s="17"/>
      <c r="AO3743" s="17"/>
      <c r="AP3743" s="17"/>
      <c r="AQ3743" s="17"/>
      <c r="AR3743" s="17"/>
      <c r="AS3743" s="17"/>
      <c r="AT3743" s="17"/>
      <c r="AU3743" s="17"/>
      <c r="AV3743" s="17"/>
      <c r="AW3743" s="17"/>
      <c r="AX3743" s="17"/>
      <c r="AY3743" s="17"/>
      <c r="AZ3743" s="17"/>
      <c r="BA3743" s="17"/>
      <c r="BB3743" s="17"/>
      <c r="BC3743" s="17"/>
      <c r="BD3743" s="17"/>
      <c r="BE3743" s="17"/>
      <c r="BF3743" s="17"/>
      <c r="BG3743" s="17"/>
      <c r="BH3743" s="17"/>
    </row>
    <row r="3744" spans="20:60" x14ac:dyDescent="0.2">
      <c r="T3744" s="18"/>
      <c r="U3744" s="19"/>
      <c r="V3744" s="19"/>
      <c r="W3744" s="20"/>
      <c r="X3744" s="17"/>
      <c r="Y3744" s="17"/>
      <c r="Z3744" s="17"/>
      <c r="AA3744" s="17"/>
      <c r="AB3744" s="17"/>
      <c r="AC3744" s="17"/>
      <c r="AD3744" s="17"/>
      <c r="AE3744" s="17"/>
      <c r="AF3744" s="17"/>
      <c r="AG3744" s="17"/>
      <c r="AH3744" s="17"/>
      <c r="AI3744" s="17"/>
      <c r="AJ3744" s="17"/>
      <c r="AK3744" s="17"/>
      <c r="AL3744" s="17"/>
      <c r="AM3744" s="17"/>
      <c r="AN3744" s="17"/>
      <c r="AO3744" s="17"/>
      <c r="AP3744" s="17"/>
      <c r="AQ3744" s="17"/>
      <c r="AR3744" s="17"/>
      <c r="AS3744" s="17"/>
      <c r="AT3744" s="17"/>
      <c r="AU3744" s="17"/>
      <c r="AV3744" s="17"/>
      <c r="AW3744" s="17"/>
      <c r="AX3744" s="17"/>
      <c r="AY3744" s="17"/>
      <c r="AZ3744" s="17"/>
      <c r="BA3744" s="17"/>
      <c r="BB3744" s="17"/>
      <c r="BC3744" s="17"/>
      <c r="BD3744" s="17"/>
      <c r="BE3744" s="17"/>
      <c r="BF3744" s="17"/>
      <c r="BG3744" s="17"/>
      <c r="BH3744" s="17"/>
    </row>
    <row r="3745" spans="20:60" x14ac:dyDescent="0.2">
      <c r="T3745" s="18"/>
      <c r="U3745" s="19"/>
      <c r="V3745" s="19"/>
      <c r="W3745" s="20"/>
      <c r="X3745" s="17"/>
      <c r="Y3745" s="17"/>
      <c r="Z3745" s="17"/>
      <c r="AA3745" s="17"/>
      <c r="AB3745" s="17"/>
      <c r="AC3745" s="17"/>
      <c r="AD3745" s="17"/>
      <c r="AE3745" s="17"/>
      <c r="AF3745" s="17"/>
      <c r="AG3745" s="17"/>
      <c r="AH3745" s="17"/>
      <c r="AI3745" s="17"/>
      <c r="AJ3745" s="17"/>
      <c r="AK3745" s="17"/>
      <c r="AL3745" s="17"/>
      <c r="AM3745" s="17"/>
      <c r="AN3745" s="17"/>
      <c r="AO3745" s="17"/>
      <c r="AP3745" s="17"/>
      <c r="AQ3745" s="17"/>
      <c r="AR3745" s="17"/>
      <c r="AS3745" s="17"/>
      <c r="AT3745" s="17"/>
      <c r="AU3745" s="17"/>
      <c r="AV3745" s="17"/>
      <c r="AW3745" s="17"/>
      <c r="AX3745" s="17"/>
      <c r="AY3745" s="17"/>
      <c r="AZ3745" s="17"/>
      <c r="BA3745" s="17"/>
      <c r="BB3745" s="17"/>
      <c r="BC3745" s="17"/>
      <c r="BD3745" s="17"/>
      <c r="BE3745" s="17"/>
      <c r="BF3745" s="17"/>
      <c r="BG3745" s="17"/>
      <c r="BH3745" s="17"/>
    </row>
    <row r="3746" spans="20:60" x14ac:dyDescent="0.2">
      <c r="T3746" s="18"/>
      <c r="U3746" s="19"/>
      <c r="V3746" s="19"/>
      <c r="W3746" s="20"/>
      <c r="X3746" s="17"/>
      <c r="Y3746" s="17"/>
      <c r="Z3746" s="17"/>
      <c r="AA3746" s="17"/>
      <c r="AB3746" s="17"/>
      <c r="AC3746" s="17"/>
      <c r="AD3746" s="17"/>
      <c r="AE3746" s="17"/>
      <c r="AF3746" s="17"/>
      <c r="AG3746" s="17"/>
      <c r="AH3746" s="17"/>
      <c r="AI3746" s="17"/>
      <c r="AJ3746" s="17"/>
      <c r="AK3746" s="17"/>
      <c r="AL3746" s="17"/>
      <c r="AM3746" s="17"/>
      <c r="AN3746" s="17"/>
      <c r="AO3746" s="17"/>
      <c r="AP3746" s="17"/>
      <c r="AQ3746" s="17"/>
      <c r="AR3746" s="17"/>
      <c r="AS3746" s="17"/>
      <c r="AT3746" s="17"/>
      <c r="AU3746" s="17"/>
      <c r="AV3746" s="17"/>
      <c r="AW3746" s="17"/>
      <c r="AX3746" s="17"/>
      <c r="AY3746" s="17"/>
      <c r="AZ3746" s="17"/>
      <c r="BA3746" s="17"/>
      <c r="BB3746" s="17"/>
      <c r="BC3746" s="17"/>
      <c r="BD3746" s="17"/>
      <c r="BE3746" s="17"/>
      <c r="BF3746" s="17"/>
      <c r="BG3746" s="17"/>
      <c r="BH3746" s="17"/>
    </row>
    <row r="3747" spans="20:60" x14ac:dyDescent="0.2">
      <c r="T3747" s="18"/>
      <c r="U3747" s="19"/>
      <c r="V3747" s="19"/>
      <c r="W3747" s="20"/>
      <c r="X3747" s="17"/>
      <c r="Y3747" s="17"/>
      <c r="Z3747" s="17"/>
      <c r="AA3747" s="17"/>
      <c r="AB3747" s="17"/>
      <c r="AC3747" s="17"/>
      <c r="AD3747" s="17"/>
      <c r="AE3747" s="17"/>
      <c r="AF3747" s="17"/>
      <c r="AG3747" s="17"/>
      <c r="AH3747" s="17"/>
      <c r="AI3747" s="17"/>
      <c r="AJ3747" s="17"/>
      <c r="AK3747" s="17"/>
      <c r="AL3747" s="17"/>
      <c r="AM3747" s="17"/>
      <c r="AN3747" s="17"/>
      <c r="AO3747" s="17"/>
      <c r="AP3747" s="17"/>
      <c r="AQ3747" s="17"/>
      <c r="AR3747" s="17"/>
      <c r="AS3747" s="17"/>
      <c r="AT3747" s="17"/>
      <c r="AU3747" s="17"/>
      <c r="AV3747" s="17"/>
      <c r="AW3747" s="17"/>
      <c r="AX3747" s="17"/>
      <c r="AY3747" s="17"/>
      <c r="AZ3747" s="17"/>
      <c r="BA3747" s="17"/>
      <c r="BB3747" s="17"/>
      <c r="BC3747" s="17"/>
      <c r="BD3747" s="17"/>
      <c r="BE3747" s="17"/>
      <c r="BF3747" s="17"/>
      <c r="BG3747" s="17"/>
      <c r="BH3747" s="17"/>
    </row>
    <row r="3748" spans="20:60" x14ac:dyDescent="0.2">
      <c r="T3748" s="18"/>
      <c r="U3748" s="19"/>
      <c r="V3748" s="19"/>
      <c r="W3748" s="20"/>
      <c r="X3748" s="17"/>
      <c r="Y3748" s="17"/>
      <c r="Z3748" s="17"/>
      <c r="AA3748" s="17"/>
      <c r="AB3748" s="17"/>
      <c r="AC3748" s="17"/>
      <c r="AD3748" s="17"/>
      <c r="AE3748" s="17"/>
      <c r="AF3748" s="17"/>
      <c r="AG3748" s="17"/>
      <c r="AH3748" s="17"/>
      <c r="AI3748" s="17"/>
      <c r="AJ3748" s="17"/>
      <c r="AK3748" s="17"/>
      <c r="AL3748" s="17"/>
      <c r="AM3748" s="17"/>
      <c r="AN3748" s="17"/>
      <c r="AO3748" s="17"/>
      <c r="AP3748" s="17"/>
      <c r="AQ3748" s="17"/>
      <c r="AR3748" s="17"/>
      <c r="AS3748" s="17"/>
      <c r="AT3748" s="17"/>
      <c r="AU3748" s="17"/>
      <c r="AV3748" s="17"/>
      <c r="AW3748" s="17"/>
      <c r="AX3748" s="17"/>
      <c r="AY3748" s="17"/>
      <c r="AZ3748" s="17"/>
      <c r="BA3748" s="17"/>
      <c r="BB3748" s="17"/>
      <c r="BC3748" s="17"/>
      <c r="BD3748" s="17"/>
      <c r="BE3748" s="17"/>
      <c r="BF3748" s="17"/>
      <c r="BG3748" s="17"/>
      <c r="BH3748" s="17"/>
    </row>
    <row r="3749" spans="20:60" x14ac:dyDescent="0.2">
      <c r="T3749" s="18"/>
      <c r="U3749" s="19"/>
      <c r="V3749" s="19"/>
      <c r="W3749" s="20"/>
      <c r="X3749" s="17"/>
      <c r="Y3749" s="17"/>
      <c r="Z3749" s="17"/>
      <c r="AA3749" s="17"/>
      <c r="AB3749" s="17"/>
      <c r="AC3749" s="17"/>
      <c r="AD3749" s="17"/>
      <c r="AE3749" s="17"/>
      <c r="AF3749" s="17"/>
      <c r="AG3749" s="17"/>
      <c r="AH3749" s="17"/>
      <c r="AI3749" s="17"/>
      <c r="AJ3749" s="17"/>
      <c r="AK3749" s="17"/>
      <c r="AL3749" s="17"/>
      <c r="AM3749" s="17"/>
      <c r="AN3749" s="17"/>
      <c r="AO3749" s="17"/>
      <c r="AP3749" s="17"/>
      <c r="AQ3749" s="17"/>
      <c r="AR3749" s="17"/>
      <c r="AS3749" s="17"/>
      <c r="AT3749" s="17"/>
      <c r="AU3749" s="17"/>
      <c r="AV3749" s="17"/>
      <c r="AW3749" s="17"/>
      <c r="AX3749" s="17"/>
      <c r="AY3749" s="17"/>
      <c r="AZ3749" s="17"/>
      <c r="BA3749" s="17"/>
      <c r="BB3749" s="17"/>
      <c r="BC3749" s="17"/>
      <c r="BD3749" s="17"/>
      <c r="BE3749" s="17"/>
      <c r="BF3749" s="17"/>
      <c r="BG3749" s="17"/>
      <c r="BH3749" s="17"/>
    </row>
    <row r="3750" spans="20:60" x14ac:dyDescent="0.2">
      <c r="T3750" s="18"/>
      <c r="U3750" s="19"/>
      <c r="V3750" s="19"/>
      <c r="W3750" s="20"/>
      <c r="X3750" s="17"/>
      <c r="Y3750" s="17"/>
      <c r="Z3750" s="17"/>
      <c r="AA3750" s="17"/>
      <c r="AB3750" s="17"/>
      <c r="AC3750" s="17"/>
      <c r="AD3750" s="17"/>
      <c r="AE3750" s="17"/>
      <c r="AF3750" s="17"/>
      <c r="AG3750" s="17"/>
      <c r="AH3750" s="17"/>
      <c r="AI3750" s="17"/>
      <c r="AJ3750" s="17"/>
      <c r="AK3750" s="17"/>
      <c r="AL3750" s="17"/>
      <c r="AM3750" s="17"/>
      <c r="AN3750" s="17"/>
      <c r="AO3750" s="17"/>
      <c r="AP3750" s="17"/>
      <c r="AQ3750" s="17"/>
      <c r="AR3750" s="17"/>
      <c r="AS3750" s="17"/>
      <c r="AT3750" s="17"/>
      <c r="AU3750" s="17"/>
      <c r="AV3750" s="17"/>
      <c r="AW3750" s="17"/>
      <c r="AX3750" s="17"/>
      <c r="AY3750" s="17"/>
      <c r="AZ3750" s="17"/>
      <c r="BA3750" s="17"/>
      <c r="BB3750" s="17"/>
      <c r="BC3750" s="17"/>
      <c r="BD3750" s="17"/>
      <c r="BE3750" s="17"/>
      <c r="BF3750" s="17"/>
      <c r="BG3750" s="17"/>
      <c r="BH3750" s="17"/>
    </row>
    <row r="3751" spans="20:60" x14ac:dyDescent="0.2">
      <c r="T3751" s="18"/>
      <c r="U3751" s="19"/>
      <c r="V3751" s="19"/>
      <c r="W3751" s="20"/>
      <c r="X3751" s="17"/>
      <c r="Y3751" s="17"/>
      <c r="Z3751" s="17"/>
      <c r="AA3751" s="17"/>
      <c r="AB3751" s="17"/>
      <c r="AC3751" s="17"/>
      <c r="AD3751" s="17"/>
      <c r="AE3751" s="17"/>
      <c r="AF3751" s="17"/>
      <c r="AG3751" s="17"/>
      <c r="AH3751" s="17"/>
      <c r="AI3751" s="17"/>
      <c r="AJ3751" s="17"/>
      <c r="AK3751" s="17"/>
      <c r="AL3751" s="17"/>
      <c r="AM3751" s="17"/>
      <c r="AN3751" s="17"/>
      <c r="AO3751" s="17"/>
      <c r="AP3751" s="17"/>
      <c r="AQ3751" s="17"/>
      <c r="AR3751" s="17"/>
      <c r="AS3751" s="17"/>
      <c r="AT3751" s="17"/>
      <c r="AU3751" s="17"/>
      <c r="AV3751" s="17"/>
      <c r="AW3751" s="17"/>
      <c r="AX3751" s="17"/>
      <c r="AY3751" s="17"/>
      <c r="AZ3751" s="17"/>
      <c r="BA3751" s="17"/>
      <c r="BB3751" s="17"/>
      <c r="BC3751" s="17"/>
      <c r="BD3751" s="17"/>
      <c r="BE3751" s="17"/>
      <c r="BF3751" s="17"/>
      <c r="BG3751" s="17"/>
      <c r="BH3751" s="17"/>
    </row>
    <row r="3752" spans="20:60" x14ac:dyDescent="0.2">
      <c r="T3752" s="18"/>
      <c r="U3752" s="19"/>
      <c r="V3752" s="19"/>
      <c r="W3752" s="20"/>
      <c r="X3752" s="17"/>
      <c r="Y3752" s="17"/>
      <c r="Z3752" s="17"/>
      <c r="AA3752" s="17"/>
      <c r="AB3752" s="17"/>
      <c r="AC3752" s="17"/>
      <c r="AD3752" s="17"/>
      <c r="AE3752" s="17"/>
      <c r="AF3752" s="17"/>
      <c r="AG3752" s="17"/>
      <c r="AH3752" s="17"/>
      <c r="AI3752" s="17"/>
      <c r="AJ3752" s="17"/>
      <c r="AK3752" s="17"/>
      <c r="AL3752" s="17"/>
      <c r="AM3752" s="17"/>
      <c r="AN3752" s="17"/>
      <c r="AO3752" s="17"/>
      <c r="AP3752" s="17"/>
      <c r="AQ3752" s="17"/>
      <c r="AR3752" s="17"/>
      <c r="AS3752" s="17"/>
      <c r="AT3752" s="17"/>
      <c r="AU3752" s="17"/>
      <c r="AV3752" s="17"/>
      <c r="AW3752" s="17"/>
      <c r="AX3752" s="17"/>
      <c r="AY3752" s="17"/>
      <c r="AZ3752" s="17"/>
      <c r="BA3752" s="17"/>
      <c r="BB3752" s="17"/>
      <c r="BC3752" s="17"/>
      <c r="BD3752" s="17"/>
      <c r="BE3752" s="17"/>
      <c r="BF3752" s="17"/>
      <c r="BG3752" s="17"/>
      <c r="BH3752" s="17"/>
    </row>
    <row r="3753" spans="20:60" x14ac:dyDescent="0.2">
      <c r="T3753" s="18"/>
      <c r="U3753" s="19"/>
      <c r="V3753" s="19"/>
      <c r="W3753" s="20"/>
      <c r="X3753" s="17"/>
      <c r="Y3753" s="17"/>
      <c r="Z3753" s="17"/>
      <c r="AA3753" s="17"/>
      <c r="AB3753" s="17"/>
      <c r="AC3753" s="17"/>
      <c r="AD3753" s="17"/>
      <c r="AE3753" s="17"/>
      <c r="AF3753" s="17"/>
      <c r="AG3753" s="17"/>
      <c r="AH3753" s="17"/>
      <c r="AI3753" s="17"/>
      <c r="AJ3753" s="17"/>
      <c r="AK3753" s="17"/>
      <c r="AL3753" s="17"/>
      <c r="AM3753" s="17"/>
      <c r="AN3753" s="17"/>
      <c r="AO3753" s="17"/>
      <c r="AP3753" s="17"/>
      <c r="AQ3753" s="17"/>
      <c r="AR3753" s="17"/>
      <c r="AS3753" s="17"/>
      <c r="AT3753" s="17"/>
      <c r="AU3753" s="17"/>
      <c r="AV3753" s="17"/>
      <c r="AW3753" s="17"/>
      <c r="AX3753" s="17"/>
      <c r="AY3753" s="17"/>
      <c r="AZ3753" s="17"/>
      <c r="BA3753" s="17"/>
      <c r="BB3753" s="17"/>
      <c r="BC3753" s="17"/>
      <c r="BD3753" s="17"/>
      <c r="BE3753" s="17"/>
      <c r="BF3753" s="17"/>
      <c r="BG3753" s="17"/>
      <c r="BH3753" s="17"/>
    </row>
    <row r="3754" spans="20:60" x14ac:dyDescent="0.2">
      <c r="T3754" s="18"/>
      <c r="U3754" s="19"/>
      <c r="V3754" s="19"/>
      <c r="W3754" s="20"/>
      <c r="X3754" s="17"/>
      <c r="Y3754" s="17"/>
      <c r="Z3754" s="17"/>
      <c r="AA3754" s="17"/>
      <c r="AB3754" s="17"/>
      <c r="AC3754" s="17"/>
      <c r="AD3754" s="17"/>
      <c r="AE3754" s="17"/>
      <c r="AF3754" s="17"/>
      <c r="AG3754" s="17"/>
      <c r="AH3754" s="17"/>
      <c r="AI3754" s="17"/>
      <c r="AJ3754" s="17"/>
      <c r="AK3754" s="17"/>
      <c r="AL3754" s="17"/>
      <c r="AM3754" s="17"/>
      <c r="AN3754" s="17"/>
      <c r="AO3754" s="17"/>
      <c r="AP3754" s="17"/>
      <c r="AQ3754" s="17"/>
      <c r="AR3754" s="17"/>
      <c r="AS3754" s="17"/>
      <c r="AT3754" s="17"/>
      <c r="AU3754" s="17"/>
      <c r="AV3754" s="17"/>
      <c r="AW3754" s="17"/>
      <c r="AX3754" s="17"/>
      <c r="AY3754" s="17"/>
      <c r="AZ3754" s="17"/>
      <c r="BA3754" s="17"/>
      <c r="BB3754" s="17"/>
      <c r="BC3754" s="17"/>
      <c r="BD3754" s="17"/>
      <c r="BE3754" s="17"/>
      <c r="BF3754" s="17"/>
      <c r="BG3754" s="17"/>
      <c r="BH3754" s="17"/>
    </row>
    <row r="3755" spans="20:60" x14ac:dyDescent="0.2">
      <c r="T3755" s="18"/>
      <c r="U3755" s="19"/>
      <c r="V3755" s="19"/>
      <c r="W3755" s="20"/>
      <c r="X3755" s="17"/>
      <c r="Y3755" s="17"/>
      <c r="Z3755" s="17"/>
      <c r="AA3755" s="17"/>
      <c r="AB3755" s="17"/>
      <c r="AC3755" s="17"/>
      <c r="AD3755" s="17"/>
      <c r="AE3755" s="17"/>
      <c r="AF3755" s="17"/>
      <c r="AG3755" s="17"/>
      <c r="AH3755" s="17"/>
      <c r="AI3755" s="17"/>
      <c r="AJ3755" s="17"/>
      <c r="AK3755" s="17"/>
      <c r="AL3755" s="17"/>
      <c r="AM3755" s="17"/>
      <c r="AN3755" s="17"/>
      <c r="AO3755" s="17"/>
      <c r="AP3755" s="17"/>
      <c r="AQ3755" s="17"/>
      <c r="AR3755" s="17"/>
      <c r="AS3755" s="17"/>
      <c r="AT3755" s="17"/>
      <c r="AU3755" s="17"/>
      <c r="AV3755" s="17"/>
      <c r="AW3755" s="17"/>
      <c r="AX3755" s="17"/>
      <c r="AY3755" s="17"/>
      <c r="AZ3755" s="17"/>
      <c r="BA3755" s="17"/>
      <c r="BB3755" s="17"/>
      <c r="BC3755" s="17"/>
      <c r="BD3755" s="17"/>
      <c r="BE3755" s="17"/>
      <c r="BF3755" s="17"/>
      <c r="BG3755" s="17"/>
      <c r="BH3755" s="17"/>
    </row>
    <row r="3756" spans="20:60" x14ac:dyDescent="0.2">
      <c r="T3756" s="18"/>
      <c r="U3756" s="19"/>
      <c r="V3756" s="19"/>
      <c r="W3756" s="20"/>
      <c r="X3756" s="17"/>
      <c r="Y3756" s="17"/>
      <c r="Z3756" s="17"/>
      <c r="AA3756" s="17"/>
      <c r="AB3756" s="17"/>
      <c r="AC3756" s="17"/>
      <c r="AD3756" s="17"/>
      <c r="AE3756" s="17"/>
      <c r="AF3756" s="17"/>
      <c r="AG3756" s="17"/>
      <c r="AH3756" s="17"/>
      <c r="AI3756" s="17"/>
      <c r="AJ3756" s="17"/>
      <c r="AK3756" s="17"/>
      <c r="AL3756" s="17"/>
      <c r="AM3756" s="17"/>
      <c r="AN3756" s="17"/>
      <c r="AO3756" s="17"/>
      <c r="AP3756" s="17"/>
      <c r="AQ3756" s="17"/>
      <c r="AR3756" s="17"/>
      <c r="AS3756" s="17"/>
      <c r="AT3756" s="17"/>
      <c r="AU3756" s="17"/>
      <c r="AV3756" s="17"/>
      <c r="AW3756" s="17"/>
      <c r="AX3756" s="17"/>
      <c r="AY3756" s="17"/>
      <c r="AZ3756" s="17"/>
      <c r="BA3756" s="17"/>
      <c r="BB3756" s="17"/>
      <c r="BC3756" s="17"/>
      <c r="BD3756" s="17"/>
      <c r="BE3756" s="17"/>
      <c r="BF3756" s="17"/>
      <c r="BG3756" s="17"/>
      <c r="BH3756" s="17"/>
    </row>
    <row r="3757" spans="20:60" x14ac:dyDescent="0.2">
      <c r="T3757" s="18"/>
      <c r="U3757" s="19"/>
      <c r="V3757" s="19"/>
      <c r="W3757" s="20"/>
      <c r="X3757" s="17"/>
      <c r="Y3757" s="17"/>
      <c r="Z3757" s="17"/>
      <c r="AA3757" s="17"/>
      <c r="AB3757" s="17"/>
      <c r="AC3757" s="17"/>
      <c r="AD3757" s="17"/>
      <c r="AE3757" s="17"/>
      <c r="AF3757" s="17"/>
      <c r="AG3757" s="17"/>
      <c r="AH3757" s="17"/>
      <c r="AI3757" s="17"/>
      <c r="AJ3757" s="17"/>
      <c r="AK3757" s="17"/>
      <c r="AL3757" s="17"/>
      <c r="AM3757" s="17"/>
      <c r="AN3757" s="17"/>
      <c r="AO3757" s="17"/>
      <c r="AP3757" s="17"/>
      <c r="AQ3757" s="17"/>
      <c r="AR3757" s="17"/>
      <c r="AS3757" s="17"/>
      <c r="AT3757" s="17"/>
      <c r="AU3757" s="17"/>
      <c r="AV3757" s="17"/>
      <c r="AW3757" s="17"/>
      <c r="AX3757" s="17"/>
      <c r="AY3757" s="17"/>
      <c r="AZ3757" s="17"/>
      <c r="BA3757" s="17"/>
      <c r="BB3757" s="17"/>
      <c r="BC3757" s="17"/>
      <c r="BD3757" s="17"/>
      <c r="BE3757" s="17"/>
      <c r="BF3757" s="17"/>
      <c r="BG3757" s="17"/>
      <c r="BH3757" s="17"/>
    </row>
    <row r="3758" spans="20:60" x14ac:dyDescent="0.2">
      <c r="T3758" s="18"/>
      <c r="U3758" s="19"/>
      <c r="V3758" s="19"/>
      <c r="W3758" s="20"/>
      <c r="X3758" s="17"/>
      <c r="Y3758" s="17"/>
      <c r="Z3758" s="17"/>
      <c r="AA3758" s="17"/>
      <c r="AB3758" s="17"/>
      <c r="AC3758" s="17"/>
      <c r="AD3758" s="17"/>
      <c r="AE3758" s="17"/>
      <c r="AF3758" s="17"/>
      <c r="AG3758" s="17"/>
      <c r="AH3758" s="17"/>
      <c r="AI3758" s="17"/>
      <c r="AJ3758" s="17"/>
      <c r="AK3758" s="17"/>
      <c r="AL3758" s="17"/>
      <c r="AM3758" s="17"/>
      <c r="AN3758" s="17"/>
      <c r="AO3758" s="17"/>
      <c r="AP3758" s="17"/>
      <c r="AQ3758" s="17"/>
      <c r="AR3758" s="17"/>
      <c r="AS3758" s="17"/>
      <c r="AT3758" s="17"/>
      <c r="AU3758" s="17"/>
      <c r="AV3758" s="17"/>
      <c r="AW3758" s="17"/>
      <c r="AX3758" s="17"/>
      <c r="AY3758" s="17"/>
      <c r="AZ3758" s="17"/>
      <c r="BA3758" s="17"/>
      <c r="BB3758" s="17"/>
      <c r="BC3758" s="17"/>
      <c r="BD3758" s="17"/>
      <c r="BE3758" s="17"/>
      <c r="BF3758" s="17"/>
      <c r="BG3758" s="17"/>
      <c r="BH3758" s="17"/>
    </row>
    <row r="3759" spans="20:60" x14ac:dyDescent="0.2">
      <c r="T3759" s="18"/>
      <c r="U3759" s="19"/>
      <c r="V3759" s="19"/>
      <c r="W3759" s="20"/>
      <c r="X3759" s="17"/>
      <c r="Y3759" s="17"/>
      <c r="Z3759" s="17"/>
      <c r="AA3759" s="17"/>
      <c r="AB3759" s="17"/>
      <c r="AC3759" s="17"/>
      <c r="AD3759" s="17"/>
      <c r="AE3759" s="17"/>
      <c r="AF3759" s="17"/>
      <c r="AG3759" s="17"/>
      <c r="AH3759" s="17"/>
      <c r="AI3759" s="17"/>
      <c r="AJ3759" s="17"/>
      <c r="AK3759" s="17"/>
      <c r="AL3759" s="17"/>
      <c r="AM3759" s="17"/>
      <c r="AN3759" s="17"/>
      <c r="AO3759" s="17"/>
      <c r="AP3759" s="17"/>
      <c r="AQ3759" s="17"/>
      <c r="AR3759" s="17"/>
      <c r="AS3759" s="17"/>
      <c r="AT3759" s="17"/>
      <c r="AU3759" s="17"/>
      <c r="AV3759" s="17"/>
      <c r="AW3759" s="17"/>
      <c r="AX3759" s="17"/>
      <c r="AY3759" s="17"/>
      <c r="AZ3759" s="17"/>
      <c r="BA3759" s="17"/>
      <c r="BB3759" s="17"/>
      <c r="BC3759" s="17"/>
      <c r="BD3759" s="17"/>
      <c r="BE3759" s="17"/>
      <c r="BF3759" s="17"/>
      <c r="BG3759" s="17"/>
      <c r="BH3759" s="17"/>
    </row>
    <row r="3760" spans="20:60" x14ac:dyDescent="0.2">
      <c r="T3760" s="18"/>
      <c r="U3760" s="19"/>
      <c r="V3760" s="19"/>
      <c r="W3760" s="20"/>
      <c r="X3760" s="17"/>
      <c r="Y3760" s="17"/>
      <c r="Z3760" s="17"/>
      <c r="AA3760" s="17"/>
      <c r="AB3760" s="17"/>
      <c r="AC3760" s="17"/>
      <c r="AD3760" s="17"/>
      <c r="AE3760" s="17"/>
      <c r="AF3760" s="17"/>
      <c r="AG3760" s="17"/>
      <c r="AH3760" s="17"/>
      <c r="AI3760" s="17"/>
      <c r="AJ3760" s="17"/>
      <c r="AK3760" s="17"/>
      <c r="AL3760" s="17"/>
      <c r="AM3760" s="17"/>
      <c r="AN3760" s="17"/>
      <c r="AO3760" s="17"/>
      <c r="AP3760" s="17"/>
      <c r="AQ3760" s="17"/>
      <c r="AR3760" s="17"/>
      <c r="AS3760" s="17"/>
      <c r="AT3760" s="17"/>
      <c r="AU3760" s="17"/>
      <c r="AV3760" s="17"/>
      <c r="AW3760" s="17"/>
      <c r="AX3760" s="17"/>
      <c r="AY3760" s="17"/>
      <c r="AZ3760" s="17"/>
      <c r="BA3760" s="17"/>
      <c r="BB3760" s="17"/>
      <c r="BC3760" s="17"/>
      <c r="BD3760" s="17"/>
      <c r="BE3760" s="17"/>
      <c r="BF3760" s="17"/>
      <c r="BG3760" s="17"/>
      <c r="BH3760" s="17"/>
    </row>
    <row r="3761" spans="20:60" x14ac:dyDescent="0.2">
      <c r="T3761" s="18"/>
      <c r="U3761" s="19"/>
      <c r="V3761" s="19"/>
      <c r="W3761" s="20"/>
      <c r="X3761" s="17"/>
      <c r="Y3761" s="17"/>
      <c r="Z3761" s="17"/>
      <c r="AA3761" s="17"/>
      <c r="AB3761" s="17"/>
      <c r="AC3761" s="17"/>
      <c r="AD3761" s="17"/>
      <c r="AE3761" s="17"/>
      <c r="AF3761" s="17"/>
      <c r="AG3761" s="17"/>
      <c r="AH3761" s="17"/>
      <c r="AI3761" s="17"/>
      <c r="AJ3761" s="17"/>
      <c r="AK3761" s="17"/>
      <c r="AL3761" s="17"/>
      <c r="AM3761" s="17"/>
      <c r="AN3761" s="17"/>
      <c r="AO3761" s="17"/>
      <c r="AP3761" s="17"/>
      <c r="AQ3761" s="17"/>
      <c r="AR3761" s="17"/>
      <c r="AS3761" s="17"/>
      <c r="AT3761" s="17"/>
      <c r="AU3761" s="17"/>
      <c r="AV3761" s="17"/>
      <c r="AW3761" s="17"/>
      <c r="AX3761" s="17"/>
      <c r="AY3761" s="17"/>
      <c r="AZ3761" s="17"/>
      <c r="BA3761" s="17"/>
      <c r="BB3761" s="17"/>
      <c r="BC3761" s="17"/>
      <c r="BD3761" s="17"/>
      <c r="BE3761" s="17"/>
      <c r="BF3761" s="17"/>
      <c r="BG3761" s="17"/>
      <c r="BH3761" s="17"/>
    </row>
    <row r="3762" spans="20:60" x14ac:dyDescent="0.2">
      <c r="T3762" s="18"/>
      <c r="U3762" s="19"/>
      <c r="V3762" s="19"/>
      <c r="W3762" s="20"/>
      <c r="X3762" s="17"/>
      <c r="Y3762" s="17"/>
      <c r="Z3762" s="17"/>
      <c r="AA3762" s="17"/>
      <c r="AB3762" s="17"/>
      <c r="AC3762" s="17"/>
      <c r="AD3762" s="17"/>
      <c r="AE3762" s="17"/>
      <c r="AF3762" s="17"/>
      <c r="AG3762" s="17"/>
      <c r="AH3762" s="17"/>
      <c r="AI3762" s="17"/>
      <c r="AJ3762" s="17"/>
      <c r="AK3762" s="17"/>
      <c r="AL3762" s="17"/>
      <c r="AM3762" s="17"/>
      <c r="AN3762" s="17"/>
      <c r="AO3762" s="17"/>
      <c r="AP3762" s="17"/>
      <c r="AQ3762" s="17"/>
      <c r="AR3762" s="17"/>
      <c r="AS3762" s="17"/>
      <c r="AT3762" s="17"/>
      <c r="AU3762" s="17"/>
      <c r="AV3762" s="17"/>
      <c r="AW3762" s="17"/>
      <c r="AX3762" s="17"/>
      <c r="AY3762" s="17"/>
      <c r="AZ3762" s="17"/>
      <c r="BA3762" s="17"/>
      <c r="BB3762" s="17"/>
      <c r="BC3762" s="17"/>
      <c r="BD3762" s="17"/>
      <c r="BE3762" s="17"/>
      <c r="BF3762" s="17"/>
      <c r="BG3762" s="17"/>
      <c r="BH3762" s="17"/>
    </row>
    <row r="3763" spans="20:60" x14ac:dyDescent="0.2">
      <c r="T3763" s="18"/>
      <c r="U3763" s="19"/>
      <c r="V3763" s="19"/>
      <c r="W3763" s="20"/>
      <c r="X3763" s="17"/>
      <c r="Y3763" s="17"/>
      <c r="Z3763" s="17"/>
      <c r="AA3763" s="17"/>
      <c r="AB3763" s="17"/>
      <c r="AC3763" s="17"/>
      <c r="AD3763" s="17"/>
      <c r="AE3763" s="17"/>
      <c r="AF3763" s="17"/>
      <c r="AG3763" s="17"/>
      <c r="AH3763" s="17"/>
      <c r="AI3763" s="17"/>
      <c r="AJ3763" s="17"/>
      <c r="AK3763" s="17"/>
      <c r="AL3763" s="17"/>
      <c r="AM3763" s="17"/>
      <c r="AN3763" s="17"/>
      <c r="AO3763" s="17"/>
      <c r="AP3763" s="17"/>
      <c r="AQ3763" s="17"/>
      <c r="AR3763" s="17"/>
      <c r="AS3763" s="17"/>
      <c r="AT3763" s="17"/>
      <c r="AU3763" s="17"/>
      <c r="AV3763" s="17"/>
      <c r="AW3763" s="17"/>
      <c r="AX3763" s="17"/>
      <c r="AY3763" s="17"/>
      <c r="AZ3763" s="17"/>
      <c r="BA3763" s="17"/>
      <c r="BB3763" s="17"/>
      <c r="BC3763" s="17"/>
      <c r="BD3763" s="17"/>
      <c r="BE3763" s="17"/>
      <c r="BF3763" s="17"/>
      <c r="BG3763" s="17"/>
      <c r="BH3763" s="17"/>
    </row>
    <row r="3764" spans="20:60" x14ac:dyDescent="0.2">
      <c r="T3764" s="18"/>
      <c r="U3764" s="19"/>
      <c r="V3764" s="19"/>
      <c r="W3764" s="20"/>
      <c r="X3764" s="17"/>
      <c r="Y3764" s="17"/>
      <c r="Z3764" s="17"/>
      <c r="AA3764" s="17"/>
      <c r="AB3764" s="17"/>
      <c r="AC3764" s="17"/>
      <c r="AD3764" s="17"/>
      <c r="AE3764" s="17"/>
      <c r="AF3764" s="17"/>
      <c r="AG3764" s="17"/>
      <c r="AH3764" s="17"/>
      <c r="AI3764" s="17"/>
      <c r="AJ3764" s="17"/>
      <c r="AK3764" s="17"/>
      <c r="AL3764" s="17"/>
      <c r="AM3764" s="17"/>
      <c r="AN3764" s="17"/>
      <c r="AO3764" s="17"/>
      <c r="AP3764" s="17"/>
      <c r="AQ3764" s="17"/>
      <c r="AR3764" s="17"/>
      <c r="AS3764" s="17"/>
      <c r="AT3764" s="17"/>
      <c r="AU3764" s="17"/>
      <c r="AV3764" s="17"/>
      <c r="AW3764" s="17"/>
      <c r="AX3764" s="17"/>
      <c r="AY3764" s="17"/>
      <c r="AZ3764" s="17"/>
      <c r="BA3764" s="17"/>
      <c r="BB3764" s="17"/>
      <c r="BC3764" s="17"/>
      <c r="BD3764" s="17"/>
      <c r="BE3764" s="17"/>
      <c r="BF3764" s="17"/>
      <c r="BG3764" s="17"/>
      <c r="BH3764" s="17"/>
    </row>
    <row r="3765" spans="20:60" x14ac:dyDescent="0.2">
      <c r="T3765" s="18"/>
      <c r="U3765" s="19"/>
      <c r="V3765" s="19"/>
      <c r="W3765" s="20"/>
      <c r="X3765" s="17"/>
      <c r="Y3765" s="17"/>
      <c r="Z3765" s="17"/>
      <c r="AA3765" s="17"/>
      <c r="AB3765" s="17"/>
      <c r="AC3765" s="17"/>
      <c r="AD3765" s="17"/>
      <c r="AE3765" s="17"/>
      <c r="AF3765" s="17"/>
      <c r="AG3765" s="17"/>
      <c r="AH3765" s="17"/>
      <c r="AI3765" s="17"/>
      <c r="AJ3765" s="17"/>
      <c r="AK3765" s="17"/>
      <c r="AL3765" s="17"/>
      <c r="AM3765" s="17"/>
      <c r="AN3765" s="17"/>
      <c r="AO3765" s="17"/>
      <c r="AP3765" s="17"/>
      <c r="AQ3765" s="17"/>
      <c r="AR3765" s="17"/>
      <c r="AS3765" s="17"/>
      <c r="AT3765" s="17"/>
      <c r="AU3765" s="17"/>
      <c r="AV3765" s="17"/>
      <c r="AW3765" s="17"/>
      <c r="AX3765" s="17"/>
      <c r="AY3765" s="17"/>
      <c r="AZ3765" s="17"/>
      <c r="BA3765" s="17"/>
      <c r="BB3765" s="17"/>
      <c r="BC3765" s="17"/>
      <c r="BD3765" s="17"/>
      <c r="BE3765" s="17"/>
      <c r="BF3765" s="17"/>
      <c r="BG3765" s="17"/>
      <c r="BH3765" s="17"/>
    </row>
    <row r="3766" spans="20:60" x14ac:dyDescent="0.2">
      <c r="T3766" s="18"/>
      <c r="U3766" s="19"/>
      <c r="V3766" s="19"/>
      <c r="W3766" s="20"/>
      <c r="X3766" s="17"/>
      <c r="Y3766" s="17"/>
      <c r="Z3766" s="17"/>
      <c r="AA3766" s="17"/>
      <c r="AB3766" s="17"/>
      <c r="AC3766" s="17"/>
      <c r="AD3766" s="17"/>
      <c r="AE3766" s="17"/>
      <c r="AF3766" s="17"/>
      <c r="AG3766" s="17"/>
      <c r="AH3766" s="17"/>
      <c r="AI3766" s="17"/>
      <c r="AJ3766" s="17"/>
      <c r="AK3766" s="17"/>
      <c r="AL3766" s="17"/>
      <c r="AM3766" s="17"/>
      <c r="AN3766" s="17"/>
      <c r="AO3766" s="17"/>
      <c r="AP3766" s="17"/>
      <c r="AQ3766" s="17"/>
      <c r="AR3766" s="17"/>
      <c r="AS3766" s="17"/>
      <c r="AT3766" s="17"/>
      <c r="AU3766" s="17"/>
      <c r="AV3766" s="17"/>
      <c r="AW3766" s="17"/>
      <c r="AX3766" s="17"/>
      <c r="AY3766" s="17"/>
      <c r="AZ3766" s="17"/>
      <c r="BA3766" s="17"/>
      <c r="BB3766" s="17"/>
      <c r="BC3766" s="17"/>
      <c r="BD3766" s="17"/>
      <c r="BE3766" s="17"/>
      <c r="BF3766" s="17"/>
      <c r="BG3766" s="17"/>
      <c r="BH3766" s="17"/>
    </row>
    <row r="3767" spans="20:60" x14ac:dyDescent="0.2">
      <c r="T3767" s="18"/>
      <c r="U3767" s="19"/>
      <c r="V3767" s="19"/>
      <c r="W3767" s="20"/>
      <c r="X3767" s="17"/>
      <c r="Y3767" s="17"/>
      <c r="Z3767" s="17"/>
      <c r="AA3767" s="17"/>
      <c r="AB3767" s="17"/>
      <c r="AC3767" s="17"/>
      <c r="AD3767" s="17"/>
      <c r="AE3767" s="17"/>
      <c r="AF3767" s="17"/>
      <c r="AG3767" s="17"/>
      <c r="AH3767" s="17"/>
      <c r="AI3767" s="17"/>
      <c r="AJ3767" s="17"/>
      <c r="AK3767" s="17"/>
      <c r="AL3767" s="17"/>
      <c r="AM3767" s="17"/>
      <c r="AN3767" s="17"/>
      <c r="AO3767" s="17"/>
      <c r="AP3767" s="17"/>
      <c r="AQ3767" s="17"/>
      <c r="AR3767" s="17"/>
      <c r="AS3767" s="17"/>
      <c r="AT3767" s="17"/>
      <c r="AU3767" s="17"/>
      <c r="AV3767" s="17"/>
      <c r="AW3767" s="17"/>
      <c r="AX3767" s="17"/>
      <c r="AY3767" s="17"/>
      <c r="AZ3767" s="17"/>
      <c r="BA3767" s="17"/>
      <c r="BB3767" s="17"/>
      <c r="BC3767" s="17"/>
      <c r="BD3767" s="17"/>
      <c r="BE3767" s="17"/>
      <c r="BF3767" s="17"/>
      <c r="BG3767" s="17"/>
      <c r="BH3767" s="17"/>
    </row>
    <row r="3768" spans="20:60" x14ac:dyDescent="0.2">
      <c r="T3768" s="18"/>
      <c r="U3768" s="19"/>
      <c r="V3768" s="19"/>
      <c r="W3768" s="20"/>
      <c r="X3768" s="17"/>
      <c r="Y3768" s="17"/>
      <c r="Z3768" s="17"/>
      <c r="AA3768" s="17"/>
      <c r="AB3768" s="17"/>
      <c r="AC3768" s="17"/>
      <c r="AD3768" s="17"/>
      <c r="AE3768" s="17"/>
      <c r="AF3768" s="17"/>
      <c r="AG3768" s="17"/>
      <c r="AH3768" s="17"/>
      <c r="AI3768" s="17"/>
      <c r="AJ3768" s="17"/>
      <c r="AK3768" s="17"/>
      <c r="AL3768" s="17"/>
      <c r="AM3768" s="17"/>
      <c r="AN3768" s="17"/>
      <c r="AO3768" s="17"/>
      <c r="AP3768" s="17"/>
      <c r="AQ3768" s="17"/>
      <c r="AR3768" s="17"/>
      <c r="AS3768" s="17"/>
      <c r="AT3768" s="17"/>
      <c r="AU3768" s="17"/>
      <c r="AV3768" s="17"/>
      <c r="AW3768" s="17"/>
      <c r="AX3768" s="17"/>
      <c r="AY3768" s="17"/>
      <c r="AZ3768" s="17"/>
      <c r="BA3768" s="17"/>
      <c r="BB3768" s="17"/>
      <c r="BC3768" s="17"/>
      <c r="BD3768" s="17"/>
      <c r="BE3768" s="17"/>
      <c r="BF3768" s="17"/>
      <c r="BG3768" s="17"/>
      <c r="BH3768" s="17"/>
    </row>
    <row r="3769" spans="20:60" x14ac:dyDescent="0.2">
      <c r="T3769" s="18"/>
      <c r="U3769" s="19"/>
      <c r="V3769" s="19"/>
      <c r="W3769" s="20"/>
      <c r="X3769" s="17"/>
      <c r="Y3769" s="17"/>
      <c r="Z3769" s="17"/>
      <c r="AA3769" s="17"/>
      <c r="AB3769" s="17"/>
      <c r="AC3769" s="17"/>
      <c r="AD3769" s="17"/>
      <c r="AE3769" s="17"/>
      <c r="AF3769" s="17"/>
      <c r="AG3769" s="17"/>
      <c r="AH3769" s="17"/>
      <c r="AI3769" s="17"/>
      <c r="AJ3769" s="17"/>
      <c r="AK3769" s="17"/>
      <c r="AL3769" s="17"/>
      <c r="AM3769" s="17"/>
      <c r="AN3769" s="17"/>
      <c r="AO3769" s="17"/>
      <c r="AP3769" s="17"/>
      <c r="AQ3769" s="17"/>
      <c r="AR3769" s="17"/>
      <c r="AS3769" s="17"/>
      <c r="AT3769" s="17"/>
      <c r="AU3769" s="17"/>
      <c r="AV3769" s="17"/>
      <c r="AW3769" s="17"/>
      <c r="AX3769" s="17"/>
      <c r="AY3769" s="17"/>
      <c r="AZ3769" s="17"/>
      <c r="BA3769" s="17"/>
      <c r="BB3769" s="17"/>
      <c r="BC3769" s="17"/>
      <c r="BD3769" s="17"/>
      <c r="BE3769" s="17"/>
      <c r="BF3769" s="17"/>
      <c r="BG3769" s="17"/>
      <c r="BH3769" s="17"/>
    </row>
    <row r="3770" spans="20:60" x14ac:dyDescent="0.2">
      <c r="T3770" s="18"/>
      <c r="U3770" s="19"/>
      <c r="V3770" s="19"/>
      <c r="W3770" s="20"/>
      <c r="X3770" s="17"/>
      <c r="Y3770" s="17"/>
      <c r="Z3770" s="17"/>
      <c r="AA3770" s="17"/>
      <c r="AB3770" s="17"/>
      <c r="AC3770" s="17"/>
      <c r="AD3770" s="17"/>
      <c r="AE3770" s="17"/>
      <c r="AF3770" s="17"/>
      <c r="AG3770" s="17"/>
      <c r="AH3770" s="17"/>
      <c r="AI3770" s="17"/>
      <c r="AJ3770" s="17"/>
      <c r="AK3770" s="17"/>
      <c r="AL3770" s="17"/>
      <c r="AM3770" s="17"/>
      <c r="AN3770" s="17"/>
      <c r="AO3770" s="17"/>
      <c r="AP3770" s="17"/>
      <c r="AQ3770" s="17"/>
      <c r="AR3770" s="17"/>
      <c r="AS3770" s="17"/>
      <c r="AT3770" s="17"/>
      <c r="AU3770" s="17"/>
      <c r="AV3770" s="17"/>
      <c r="AW3770" s="17"/>
      <c r="AX3770" s="17"/>
      <c r="AY3770" s="17"/>
      <c r="AZ3770" s="17"/>
      <c r="BA3770" s="17"/>
      <c r="BB3770" s="17"/>
      <c r="BC3770" s="17"/>
      <c r="BD3770" s="17"/>
      <c r="BE3770" s="17"/>
      <c r="BF3770" s="17"/>
      <c r="BG3770" s="17"/>
      <c r="BH3770" s="17"/>
    </row>
    <row r="3771" spans="20:60" x14ac:dyDescent="0.2">
      <c r="T3771" s="18"/>
      <c r="U3771" s="19"/>
      <c r="V3771" s="19"/>
      <c r="W3771" s="20"/>
      <c r="X3771" s="17"/>
      <c r="Y3771" s="17"/>
      <c r="Z3771" s="17"/>
      <c r="AA3771" s="17"/>
      <c r="AB3771" s="17"/>
      <c r="AC3771" s="17"/>
      <c r="AD3771" s="17"/>
      <c r="AE3771" s="17"/>
      <c r="AF3771" s="17"/>
      <c r="AG3771" s="17"/>
      <c r="AH3771" s="17"/>
      <c r="AI3771" s="17"/>
      <c r="AJ3771" s="17"/>
      <c r="AK3771" s="17"/>
      <c r="AL3771" s="17"/>
      <c r="AM3771" s="17"/>
      <c r="AN3771" s="17"/>
      <c r="AO3771" s="17"/>
      <c r="AP3771" s="17"/>
      <c r="AQ3771" s="17"/>
      <c r="AR3771" s="17"/>
      <c r="AS3771" s="17"/>
      <c r="AT3771" s="17"/>
      <c r="AU3771" s="17"/>
      <c r="AV3771" s="17"/>
      <c r="AW3771" s="17"/>
      <c r="AX3771" s="17"/>
      <c r="AY3771" s="17"/>
      <c r="AZ3771" s="17"/>
      <c r="BA3771" s="17"/>
      <c r="BB3771" s="17"/>
      <c r="BC3771" s="17"/>
      <c r="BD3771" s="17"/>
      <c r="BE3771" s="17"/>
      <c r="BF3771" s="17"/>
      <c r="BG3771" s="17"/>
      <c r="BH3771" s="17"/>
    </row>
    <row r="3772" spans="20:60" x14ac:dyDescent="0.2">
      <c r="T3772" s="18"/>
      <c r="U3772" s="19"/>
      <c r="V3772" s="19"/>
      <c r="W3772" s="20"/>
      <c r="X3772" s="17"/>
      <c r="Y3772" s="17"/>
      <c r="Z3772" s="17"/>
      <c r="AA3772" s="17"/>
      <c r="AB3772" s="17"/>
      <c r="AC3772" s="17"/>
      <c r="AD3772" s="17"/>
      <c r="AE3772" s="17"/>
      <c r="AF3772" s="17"/>
      <c r="AG3772" s="17"/>
      <c r="AH3772" s="17"/>
      <c r="AI3772" s="17"/>
      <c r="AJ3772" s="17"/>
      <c r="AK3772" s="17"/>
      <c r="AL3772" s="17"/>
      <c r="AM3772" s="17"/>
      <c r="AN3772" s="17"/>
      <c r="AO3772" s="17"/>
      <c r="AP3772" s="17"/>
      <c r="AQ3772" s="17"/>
      <c r="AR3772" s="17"/>
      <c r="AS3772" s="17"/>
      <c r="AT3772" s="17"/>
      <c r="AU3772" s="17"/>
      <c r="AV3772" s="17"/>
      <c r="AW3772" s="17"/>
      <c r="AX3772" s="17"/>
      <c r="AY3772" s="17"/>
      <c r="AZ3772" s="17"/>
      <c r="BA3772" s="17"/>
      <c r="BB3772" s="17"/>
      <c r="BC3772" s="17"/>
      <c r="BD3772" s="17"/>
      <c r="BE3772" s="17"/>
      <c r="BF3772" s="17"/>
      <c r="BG3772" s="17"/>
      <c r="BH3772" s="17"/>
    </row>
    <row r="3773" spans="20:60" x14ac:dyDescent="0.2">
      <c r="T3773" s="18"/>
      <c r="U3773" s="19"/>
      <c r="V3773" s="19"/>
      <c r="W3773" s="20"/>
      <c r="X3773" s="17"/>
      <c r="Y3773" s="17"/>
      <c r="Z3773" s="17"/>
      <c r="AA3773" s="17"/>
      <c r="AB3773" s="17"/>
      <c r="AC3773" s="17"/>
      <c r="AD3773" s="17"/>
      <c r="AE3773" s="17"/>
      <c r="AF3773" s="17"/>
      <c r="AG3773" s="17"/>
      <c r="AH3773" s="17"/>
      <c r="AI3773" s="17"/>
      <c r="AJ3773" s="17"/>
      <c r="AK3773" s="17"/>
      <c r="AL3773" s="17"/>
      <c r="AM3773" s="17"/>
      <c r="AN3773" s="17"/>
      <c r="AO3773" s="17"/>
      <c r="AP3773" s="17"/>
      <c r="AQ3773" s="17"/>
      <c r="AR3773" s="17"/>
      <c r="AS3773" s="17"/>
      <c r="AT3773" s="17"/>
      <c r="AU3773" s="17"/>
      <c r="AV3773" s="17"/>
      <c r="AW3773" s="17"/>
      <c r="AX3773" s="17"/>
      <c r="AY3773" s="17"/>
      <c r="AZ3773" s="17"/>
      <c r="BA3773" s="17"/>
      <c r="BB3773" s="17"/>
      <c r="BC3773" s="17"/>
      <c r="BD3773" s="17"/>
      <c r="BE3773" s="17"/>
      <c r="BF3773" s="17"/>
      <c r="BG3773" s="17"/>
      <c r="BH3773" s="17"/>
    </row>
    <row r="3774" spans="20:60" x14ac:dyDescent="0.2">
      <c r="T3774" s="18"/>
      <c r="U3774" s="19"/>
      <c r="V3774" s="19"/>
      <c r="W3774" s="20"/>
      <c r="X3774" s="17"/>
      <c r="Y3774" s="17"/>
      <c r="Z3774" s="17"/>
      <c r="AA3774" s="17"/>
      <c r="AB3774" s="17"/>
      <c r="AC3774" s="17"/>
      <c r="AD3774" s="17"/>
      <c r="AE3774" s="17"/>
      <c r="AF3774" s="17"/>
      <c r="AG3774" s="17"/>
      <c r="AH3774" s="17"/>
      <c r="AI3774" s="17"/>
      <c r="AJ3774" s="17"/>
      <c r="AK3774" s="17"/>
      <c r="AL3774" s="17"/>
      <c r="AM3774" s="17"/>
      <c r="AN3774" s="17"/>
      <c r="AO3774" s="17"/>
      <c r="AP3774" s="17"/>
      <c r="AQ3774" s="17"/>
      <c r="AR3774" s="17"/>
      <c r="AS3774" s="17"/>
      <c r="AT3774" s="17"/>
      <c r="AU3774" s="17"/>
      <c r="AV3774" s="17"/>
      <c r="AW3774" s="17"/>
      <c r="AX3774" s="17"/>
      <c r="AY3774" s="17"/>
      <c r="AZ3774" s="17"/>
      <c r="BA3774" s="17"/>
      <c r="BB3774" s="17"/>
      <c r="BC3774" s="17"/>
      <c r="BD3774" s="17"/>
      <c r="BE3774" s="17"/>
      <c r="BF3774" s="17"/>
      <c r="BG3774" s="17"/>
      <c r="BH3774" s="17"/>
    </row>
    <row r="3775" spans="20:60" x14ac:dyDescent="0.2">
      <c r="T3775" s="18"/>
      <c r="U3775" s="19"/>
      <c r="V3775" s="19"/>
      <c r="W3775" s="20"/>
      <c r="X3775" s="17"/>
      <c r="Y3775" s="17"/>
      <c r="Z3775" s="17"/>
      <c r="AA3775" s="17"/>
      <c r="AB3775" s="17"/>
      <c r="AC3775" s="17"/>
      <c r="AD3775" s="17"/>
      <c r="AE3775" s="17"/>
      <c r="AF3775" s="17"/>
      <c r="AG3775" s="17"/>
      <c r="AH3775" s="17"/>
      <c r="AI3775" s="17"/>
      <c r="AJ3775" s="17"/>
      <c r="AK3775" s="17"/>
      <c r="AL3775" s="17"/>
      <c r="AM3775" s="17"/>
      <c r="AN3775" s="17"/>
      <c r="AO3775" s="17"/>
      <c r="AP3775" s="17"/>
      <c r="AQ3775" s="17"/>
      <c r="AR3775" s="17"/>
      <c r="AS3775" s="17"/>
      <c r="AT3775" s="17"/>
      <c r="AU3775" s="17"/>
      <c r="AV3775" s="17"/>
      <c r="AW3775" s="17"/>
      <c r="AX3775" s="17"/>
      <c r="AY3775" s="17"/>
      <c r="AZ3775" s="17"/>
      <c r="BA3775" s="17"/>
      <c r="BB3775" s="17"/>
      <c r="BC3775" s="17"/>
      <c r="BD3775" s="17"/>
      <c r="BE3775" s="17"/>
      <c r="BF3775" s="17"/>
      <c r="BG3775" s="17"/>
      <c r="BH3775" s="17"/>
    </row>
    <row r="3776" spans="20:60" x14ac:dyDescent="0.2">
      <c r="T3776" s="18"/>
      <c r="U3776" s="19"/>
      <c r="V3776" s="19"/>
      <c r="W3776" s="20"/>
      <c r="X3776" s="17"/>
      <c r="Y3776" s="17"/>
      <c r="Z3776" s="17"/>
      <c r="AA3776" s="17"/>
      <c r="AB3776" s="17"/>
      <c r="AC3776" s="17"/>
      <c r="AD3776" s="17"/>
      <c r="AE3776" s="17"/>
      <c r="AF3776" s="17"/>
      <c r="AG3776" s="17"/>
      <c r="AH3776" s="17"/>
      <c r="AI3776" s="17"/>
      <c r="AJ3776" s="17"/>
      <c r="AK3776" s="17"/>
      <c r="AL3776" s="17"/>
      <c r="AM3776" s="17"/>
      <c r="AN3776" s="17"/>
      <c r="AO3776" s="17"/>
      <c r="AP3776" s="17"/>
      <c r="AQ3776" s="17"/>
      <c r="AR3776" s="17"/>
      <c r="AS3776" s="17"/>
      <c r="AT3776" s="17"/>
      <c r="AU3776" s="17"/>
      <c r="AV3776" s="17"/>
      <c r="AW3776" s="17"/>
      <c r="AX3776" s="17"/>
      <c r="AY3776" s="17"/>
      <c r="AZ3776" s="17"/>
      <c r="BA3776" s="17"/>
      <c r="BB3776" s="17"/>
      <c r="BC3776" s="17"/>
      <c r="BD3776" s="17"/>
      <c r="BE3776" s="17"/>
      <c r="BF3776" s="17"/>
      <c r="BG3776" s="17"/>
      <c r="BH3776" s="17"/>
    </row>
    <row r="3777" spans="20:60" x14ac:dyDescent="0.2">
      <c r="T3777" s="18"/>
      <c r="U3777" s="19"/>
      <c r="V3777" s="19"/>
      <c r="W3777" s="20"/>
      <c r="X3777" s="17"/>
      <c r="Y3777" s="17"/>
      <c r="Z3777" s="17"/>
      <c r="AA3777" s="17"/>
      <c r="AB3777" s="17"/>
      <c r="AC3777" s="17"/>
      <c r="AD3777" s="17"/>
      <c r="AE3777" s="17"/>
      <c r="AF3777" s="17"/>
      <c r="AG3777" s="17"/>
      <c r="AH3777" s="17"/>
      <c r="AI3777" s="17"/>
      <c r="AJ3777" s="17"/>
      <c r="AK3777" s="17"/>
      <c r="AL3777" s="17"/>
      <c r="AM3777" s="17"/>
      <c r="AN3777" s="17"/>
      <c r="AO3777" s="17"/>
      <c r="AP3777" s="17"/>
      <c r="AQ3777" s="17"/>
      <c r="AR3777" s="17"/>
      <c r="AS3777" s="17"/>
      <c r="AT3777" s="17"/>
      <c r="AU3777" s="17"/>
      <c r="AV3777" s="17"/>
      <c r="AW3777" s="17"/>
      <c r="AX3777" s="17"/>
      <c r="AY3777" s="17"/>
      <c r="AZ3777" s="17"/>
      <c r="BA3777" s="17"/>
      <c r="BB3777" s="17"/>
      <c r="BC3777" s="17"/>
      <c r="BD3777" s="17"/>
      <c r="BE3777" s="17"/>
      <c r="BF3777" s="17"/>
      <c r="BG3777" s="17"/>
      <c r="BH3777" s="17"/>
    </row>
    <row r="3778" spans="20:60" x14ac:dyDescent="0.2">
      <c r="T3778" s="18"/>
      <c r="U3778" s="19"/>
      <c r="V3778" s="19"/>
      <c r="W3778" s="20"/>
      <c r="X3778" s="17"/>
      <c r="Y3778" s="17"/>
      <c r="Z3778" s="17"/>
      <c r="AA3778" s="17"/>
      <c r="AB3778" s="17"/>
      <c r="AC3778" s="17"/>
      <c r="AD3778" s="17"/>
      <c r="AE3778" s="17"/>
      <c r="AF3778" s="17"/>
      <c r="AG3778" s="17"/>
      <c r="AH3778" s="17"/>
      <c r="AI3778" s="17"/>
      <c r="AJ3778" s="17"/>
      <c r="AK3778" s="17"/>
      <c r="AL3778" s="17"/>
      <c r="AM3778" s="17"/>
      <c r="AN3778" s="17"/>
      <c r="AO3778" s="17"/>
      <c r="AP3778" s="17"/>
      <c r="AQ3778" s="17"/>
      <c r="AR3778" s="17"/>
      <c r="AS3778" s="17"/>
      <c r="AT3778" s="17"/>
      <c r="AU3778" s="17"/>
      <c r="AV3778" s="17"/>
      <c r="AW3778" s="17"/>
      <c r="AX3778" s="17"/>
      <c r="AY3778" s="17"/>
      <c r="AZ3778" s="17"/>
      <c r="BA3778" s="17"/>
      <c r="BB3778" s="17"/>
      <c r="BC3778" s="17"/>
      <c r="BD3778" s="17"/>
      <c r="BE3778" s="17"/>
      <c r="BF3778" s="17"/>
      <c r="BG3778" s="17"/>
      <c r="BH3778" s="17"/>
    </row>
    <row r="3779" spans="20:60" x14ac:dyDescent="0.2">
      <c r="T3779" s="18"/>
      <c r="U3779" s="19"/>
      <c r="V3779" s="19"/>
      <c r="W3779" s="20"/>
      <c r="X3779" s="17"/>
      <c r="Y3779" s="17"/>
      <c r="Z3779" s="17"/>
      <c r="AA3779" s="17"/>
      <c r="AB3779" s="17"/>
      <c r="AC3779" s="17"/>
      <c r="AD3779" s="17"/>
      <c r="AE3779" s="17"/>
      <c r="AF3779" s="17"/>
      <c r="AG3779" s="17"/>
      <c r="AH3779" s="17"/>
      <c r="AI3779" s="17"/>
      <c r="AJ3779" s="17"/>
      <c r="AK3779" s="17"/>
      <c r="AL3779" s="17"/>
      <c r="AM3779" s="17"/>
      <c r="AN3779" s="17"/>
      <c r="AO3779" s="17"/>
      <c r="AP3779" s="17"/>
      <c r="AQ3779" s="17"/>
      <c r="AR3779" s="17"/>
      <c r="AS3779" s="17"/>
      <c r="AT3779" s="17"/>
      <c r="AU3779" s="17"/>
      <c r="AV3779" s="17"/>
      <c r="AW3779" s="17"/>
      <c r="AX3779" s="17"/>
      <c r="AY3779" s="17"/>
      <c r="AZ3779" s="17"/>
      <c r="BA3779" s="17"/>
      <c r="BB3779" s="17"/>
      <c r="BC3779" s="17"/>
      <c r="BD3779" s="17"/>
      <c r="BE3779" s="17"/>
      <c r="BF3779" s="17"/>
      <c r="BG3779" s="17"/>
      <c r="BH3779" s="17"/>
    </row>
    <row r="3780" spans="20:60" x14ac:dyDescent="0.2">
      <c r="T3780" s="18"/>
      <c r="U3780" s="19"/>
      <c r="V3780" s="19"/>
      <c r="W3780" s="20"/>
      <c r="X3780" s="17"/>
      <c r="Y3780" s="17"/>
      <c r="Z3780" s="17"/>
      <c r="AA3780" s="17"/>
      <c r="AB3780" s="17"/>
      <c r="AC3780" s="17"/>
      <c r="AD3780" s="17"/>
      <c r="AE3780" s="17"/>
      <c r="AF3780" s="17"/>
      <c r="AG3780" s="17"/>
      <c r="AH3780" s="17"/>
      <c r="AI3780" s="17"/>
      <c r="AJ3780" s="17"/>
      <c r="AK3780" s="17"/>
      <c r="AL3780" s="17"/>
      <c r="AM3780" s="17"/>
      <c r="AN3780" s="17"/>
      <c r="AO3780" s="17"/>
      <c r="AP3780" s="17"/>
      <c r="AQ3780" s="17"/>
      <c r="AR3780" s="17"/>
      <c r="AS3780" s="17"/>
      <c r="AT3780" s="17"/>
      <c r="AU3780" s="17"/>
      <c r="AV3780" s="17"/>
      <c r="AW3780" s="17"/>
      <c r="AX3780" s="17"/>
      <c r="AY3780" s="17"/>
      <c r="AZ3780" s="17"/>
      <c r="BA3780" s="17"/>
      <c r="BB3780" s="17"/>
      <c r="BC3780" s="17"/>
      <c r="BD3780" s="17"/>
      <c r="BE3780" s="17"/>
      <c r="BF3780" s="17"/>
      <c r="BG3780" s="17"/>
      <c r="BH3780" s="17"/>
    </row>
    <row r="3781" spans="20:60" x14ac:dyDescent="0.2">
      <c r="T3781" s="18"/>
      <c r="U3781" s="19"/>
      <c r="V3781" s="19"/>
      <c r="W3781" s="20"/>
      <c r="X3781" s="17"/>
      <c r="Y3781" s="17"/>
      <c r="Z3781" s="17"/>
      <c r="AA3781" s="17"/>
      <c r="AB3781" s="17"/>
      <c r="AC3781" s="17"/>
      <c r="AD3781" s="17"/>
      <c r="AE3781" s="17"/>
      <c r="AF3781" s="17"/>
      <c r="AG3781" s="17"/>
      <c r="AH3781" s="17"/>
      <c r="AI3781" s="17"/>
      <c r="AJ3781" s="17"/>
      <c r="AK3781" s="17"/>
      <c r="AL3781" s="17"/>
      <c r="AM3781" s="17"/>
      <c r="AN3781" s="17"/>
      <c r="AO3781" s="17"/>
      <c r="AP3781" s="17"/>
      <c r="AQ3781" s="17"/>
      <c r="AR3781" s="17"/>
      <c r="AS3781" s="17"/>
      <c r="AT3781" s="17"/>
      <c r="AU3781" s="17"/>
      <c r="AV3781" s="17"/>
      <c r="AW3781" s="17"/>
      <c r="AX3781" s="17"/>
      <c r="AY3781" s="17"/>
      <c r="AZ3781" s="17"/>
      <c r="BA3781" s="17"/>
      <c r="BB3781" s="17"/>
      <c r="BC3781" s="17"/>
      <c r="BD3781" s="17"/>
      <c r="BE3781" s="17"/>
      <c r="BF3781" s="17"/>
      <c r="BG3781" s="17"/>
      <c r="BH3781" s="17"/>
    </row>
    <row r="3782" spans="20:60" x14ac:dyDescent="0.2">
      <c r="T3782" s="18"/>
      <c r="U3782" s="19"/>
      <c r="V3782" s="19"/>
      <c r="W3782" s="20"/>
      <c r="X3782" s="17"/>
      <c r="Y3782" s="17"/>
      <c r="Z3782" s="17"/>
      <c r="AA3782" s="17"/>
      <c r="AB3782" s="17"/>
      <c r="AC3782" s="17"/>
      <c r="AD3782" s="17"/>
      <c r="AE3782" s="17"/>
      <c r="AF3782" s="17"/>
      <c r="AG3782" s="17"/>
      <c r="AH3782" s="17"/>
      <c r="AI3782" s="17"/>
      <c r="AJ3782" s="17"/>
      <c r="AK3782" s="17"/>
      <c r="AL3782" s="17"/>
      <c r="AM3782" s="17"/>
      <c r="AN3782" s="17"/>
      <c r="AO3782" s="17"/>
      <c r="AP3782" s="17"/>
      <c r="AQ3782" s="17"/>
      <c r="AR3782" s="17"/>
      <c r="AS3782" s="17"/>
      <c r="AT3782" s="17"/>
      <c r="AU3782" s="17"/>
      <c r="AV3782" s="17"/>
      <c r="AW3782" s="17"/>
      <c r="AX3782" s="17"/>
      <c r="AY3782" s="17"/>
      <c r="AZ3782" s="17"/>
      <c r="BA3782" s="17"/>
      <c r="BB3782" s="17"/>
      <c r="BC3782" s="17"/>
      <c r="BD3782" s="17"/>
      <c r="BE3782" s="17"/>
      <c r="BF3782" s="17"/>
      <c r="BG3782" s="17"/>
      <c r="BH3782" s="17"/>
    </row>
    <row r="3783" spans="20:60" x14ac:dyDescent="0.2">
      <c r="T3783" s="18"/>
      <c r="U3783" s="19"/>
      <c r="V3783" s="19"/>
      <c r="W3783" s="20"/>
      <c r="X3783" s="17"/>
      <c r="Y3783" s="17"/>
      <c r="Z3783" s="17"/>
      <c r="AA3783" s="17"/>
      <c r="AB3783" s="17"/>
      <c r="AC3783" s="17"/>
      <c r="AD3783" s="17"/>
      <c r="AE3783" s="17"/>
      <c r="AF3783" s="17"/>
      <c r="AG3783" s="17"/>
      <c r="AH3783" s="17"/>
      <c r="AI3783" s="17"/>
      <c r="AJ3783" s="17"/>
      <c r="AK3783" s="17"/>
      <c r="AL3783" s="17"/>
      <c r="AM3783" s="17"/>
      <c r="AN3783" s="17"/>
      <c r="AO3783" s="17"/>
      <c r="AP3783" s="17"/>
      <c r="AQ3783" s="17"/>
      <c r="AR3783" s="17"/>
      <c r="AS3783" s="17"/>
      <c r="AT3783" s="17"/>
      <c r="AU3783" s="17"/>
      <c r="AV3783" s="17"/>
      <c r="AW3783" s="17"/>
      <c r="AX3783" s="17"/>
      <c r="AY3783" s="17"/>
      <c r="AZ3783" s="17"/>
      <c r="BA3783" s="17"/>
      <c r="BB3783" s="17"/>
      <c r="BC3783" s="17"/>
      <c r="BD3783" s="17"/>
      <c r="BE3783" s="17"/>
      <c r="BF3783" s="17"/>
      <c r="BG3783" s="17"/>
      <c r="BH3783" s="17"/>
    </row>
    <row r="3784" spans="20:60" x14ac:dyDescent="0.2">
      <c r="T3784" s="18"/>
      <c r="U3784" s="19"/>
      <c r="V3784" s="19"/>
      <c r="W3784" s="20"/>
      <c r="X3784" s="17"/>
      <c r="Y3784" s="17"/>
      <c r="Z3784" s="17"/>
      <c r="AA3784" s="17"/>
      <c r="AB3784" s="17"/>
      <c r="AC3784" s="17"/>
      <c r="AD3784" s="17"/>
      <c r="AE3784" s="17"/>
      <c r="AF3784" s="17"/>
      <c r="AG3784" s="17"/>
      <c r="AH3784" s="17"/>
      <c r="AI3784" s="17"/>
      <c r="AJ3784" s="17"/>
      <c r="AK3784" s="17"/>
      <c r="AL3784" s="17"/>
      <c r="AM3784" s="17"/>
      <c r="AN3784" s="17"/>
      <c r="AO3784" s="17"/>
      <c r="AP3784" s="17"/>
      <c r="AQ3784" s="17"/>
      <c r="AR3784" s="17"/>
      <c r="AS3784" s="17"/>
      <c r="AT3784" s="17"/>
      <c r="AU3784" s="17"/>
      <c r="AV3784" s="17"/>
      <c r="AW3784" s="17"/>
      <c r="AX3784" s="17"/>
      <c r="AY3784" s="17"/>
      <c r="AZ3784" s="17"/>
      <c r="BA3784" s="17"/>
      <c r="BB3784" s="17"/>
      <c r="BC3784" s="17"/>
      <c r="BD3784" s="17"/>
      <c r="BE3784" s="17"/>
      <c r="BF3784" s="17"/>
      <c r="BG3784" s="17"/>
      <c r="BH3784" s="17"/>
    </row>
    <row r="3785" spans="20:60" x14ac:dyDescent="0.2">
      <c r="T3785" s="18"/>
      <c r="U3785" s="19"/>
      <c r="V3785" s="19"/>
      <c r="W3785" s="20"/>
      <c r="X3785" s="17"/>
      <c r="Y3785" s="17"/>
      <c r="Z3785" s="17"/>
      <c r="AA3785" s="17"/>
      <c r="AB3785" s="17"/>
      <c r="AC3785" s="17"/>
      <c r="AD3785" s="17"/>
      <c r="AE3785" s="17"/>
      <c r="AF3785" s="17"/>
      <c r="AG3785" s="17"/>
      <c r="AH3785" s="17"/>
      <c r="AI3785" s="17"/>
      <c r="AJ3785" s="17"/>
      <c r="AK3785" s="17"/>
      <c r="AL3785" s="17"/>
      <c r="AM3785" s="17"/>
      <c r="AN3785" s="17"/>
      <c r="AO3785" s="17"/>
      <c r="AP3785" s="17"/>
      <c r="AQ3785" s="17"/>
      <c r="AR3785" s="17"/>
      <c r="AS3785" s="17"/>
      <c r="AT3785" s="17"/>
      <c r="AU3785" s="17"/>
      <c r="AV3785" s="17"/>
      <c r="AW3785" s="17"/>
      <c r="AX3785" s="17"/>
      <c r="AY3785" s="17"/>
      <c r="AZ3785" s="17"/>
      <c r="BA3785" s="17"/>
      <c r="BB3785" s="17"/>
      <c r="BC3785" s="17"/>
      <c r="BD3785" s="17"/>
      <c r="BE3785" s="17"/>
      <c r="BF3785" s="17"/>
      <c r="BG3785" s="17"/>
      <c r="BH3785" s="17"/>
    </row>
    <row r="3786" spans="20:60" x14ac:dyDescent="0.2">
      <c r="T3786" s="18"/>
      <c r="U3786" s="19"/>
      <c r="V3786" s="19"/>
      <c r="W3786" s="20"/>
      <c r="X3786" s="17"/>
      <c r="Y3786" s="17"/>
      <c r="Z3786" s="17"/>
      <c r="AA3786" s="17"/>
      <c r="AB3786" s="17"/>
      <c r="AC3786" s="17"/>
      <c r="AD3786" s="17"/>
      <c r="AE3786" s="17"/>
      <c r="AF3786" s="17"/>
      <c r="AG3786" s="17"/>
      <c r="AH3786" s="17"/>
      <c r="AI3786" s="17"/>
      <c r="AJ3786" s="17"/>
      <c r="AK3786" s="17"/>
      <c r="AL3786" s="17"/>
      <c r="AM3786" s="17"/>
      <c r="AN3786" s="17"/>
      <c r="AO3786" s="17"/>
      <c r="AP3786" s="17"/>
      <c r="AQ3786" s="17"/>
      <c r="AR3786" s="17"/>
      <c r="AS3786" s="17"/>
      <c r="AT3786" s="17"/>
      <c r="AU3786" s="17"/>
      <c r="AV3786" s="17"/>
      <c r="AW3786" s="17"/>
      <c r="AX3786" s="17"/>
      <c r="AY3786" s="17"/>
      <c r="AZ3786" s="17"/>
      <c r="BA3786" s="17"/>
      <c r="BB3786" s="17"/>
      <c r="BC3786" s="17"/>
      <c r="BD3786" s="17"/>
      <c r="BE3786" s="17"/>
      <c r="BF3786" s="17"/>
      <c r="BG3786" s="17"/>
      <c r="BH3786" s="17"/>
    </row>
    <row r="3787" spans="20:60" x14ac:dyDescent="0.2">
      <c r="T3787" s="18"/>
      <c r="U3787" s="19"/>
      <c r="V3787" s="19"/>
      <c r="W3787" s="20"/>
      <c r="X3787" s="17"/>
      <c r="Y3787" s="17"/>
      <c r="Z3787" s="17"/>
      <c r="AA3787" s="17"/>
      <c r="AB3787" s="17"/>
      <c r="AC3787" s="17"/>
      <c r="AD3787" s="17"/>
      <c r="AE3787" s="17"/>
      <c r="AF3787" s="17"/>
      <c r="AG3787" s="17"/>
      <c r="AH3787" s="17"/>
      <c r="AI3787" s="17"/>
      <c r="AJ3787" s="17"/>
      <c r="AK3787" s="17"/>
      <c r="AL3787" s="17"/>
      <c r="AM3787" s="17"/>
      <c r="AN3787" s="17"/>
      <c r="AO3787" s="17"/>
      <c r="AP3787" s="17"/>
      <c r="AQ3787" s="17"/>
      <c r="AR3787" s="17"/>
      <c r="AS3787" s="17"/>
      <c r="AT3787" s="17"/>
      <c r="AU3787" s="17"/>
      <c r="AV3787" s="17"/>
      <c r="AW3787" s="17"/>
      <c r="AX3787" s="17"/>
      <c r="AY3787" s="17"/>
      <c r="AZ3787" s="17"/>
      <c r="BA3787" s="17"/>
      <c r="BB3787" s="17"/>
      <c r="BC3787" s="17"/>
      <c r="BD3787" s="17"/>
      <c r="BE3787" s="17"/>
      <c r="BF3787" s="17"/>
      <c r="BG3787" s="17"/>
      <c r="BH3787" s="17"/>
    </row>
    <row r="3788" spans="20:60" x14ac:dyDescent="0.2">
      <c r="T3788" s="18"/>
      <c r="U3788" s="19"/>
      <c r="V3788" s="19"/>
      <c r="W3788" s="20"/>
      <c r="X3788" s="17"/>
      <c r="Y3788" s="17"/>
      <c r="Z3788" s="17"/>
      <c r="AA3788" s="17"/>
      <c r="AB3788" s="17"/>
      <c r="AC3788" s="17"/>
      <c r="AD3788" s="17"/>
      <c r="AE3788" s="17"/>
      <c r="AF3788" s="17"/>
      <c r="AG3788" s="17"/>
      <c r="AH3788" s="17"/>
      <c r="AI3788" s="17"/>
      <c r="AJ3788" s="17"/>
      <c r="AK3788" s="17"/>
      <c r="AL3788" s="17"/>
      <c r="AM3788" s="17"/>
      <c r="AN3788" s="17"/>
      <c r="AO3788" s="17"/>
      <c r="AP3788" s="17"/>
      <c r="AQ3788" s="17"/>
      <c r="AR3788" s="17"/>
      <c r="AS3788" s="17"/>
      <c r="AT3788" s="17"/>
      <c r="AU3788" s="17"/>
      <c r="AV3788" s="17"/>
      <c r="AW3788" s="17"/>
      <c r="AX3788" s="17"/>
      <c r="AY3788" s="17"/>
      <c r="AZ3788" s="17"/>
      <c r="BA3788" s="17"/>
      <c r="BB3788" s="17"/>
      <c r="BC3788" s="17"/>
      <c r="BD3788" s="17"/>
      <c r="BE3788" s="17"/>
      <c r="BF3788" s="17"/>
      <c r="BG3788" s="17"/>
      <c r="BH3788" s="17"/>
    </row>
    <row r="3789" spans="20:60" x14ac:dyDescent="0.2">
      <c r="T3789" s="18"/>
      <c r="U3789" s="19"/>
      <c r="V3789" s="19"/>
      <c r="W3789" s="20"/>
      <c r="X3789" s="17"/>
      <c r="Y3789" s="17"/>
      <c r="Z3789" s="17"/>
      <c r="AA3789" s="17"/>
      <c r="AB3789" s="17"/>
      <c r="AC3789" s="17"/>
      <c r="AD3789" s="17"/>
      <c r="AE3789" s="17"/>
      <c r="AF3789" s="17"/>
      <c r="AG3789" s="17"/>
      <c r="AH3789" s="17"/>
      <c r="AI3789" s="17"/>
      <c r="AJ3789" s="17"/>
      <c r="AK3789" s="17"/>
      <c r="AL3789" s="17"/>
      <c r="AM3789" s="17"/>
      <c r="AN3789" s="17"/>
      <c r="AO3789" s="17"/>
      <c r="AP3789" s="17"/>
      <c r="AQ3789" s="17"/>
      <c r="AR3789" s="17"/>
      <c r="AS3789" s="17"/>
      <c r="AT3789" s="17"/>
      <c r="AU3789" s="17"/>
      <c r="AV3789" s="17"/>
      <c r="AW3789" s="17"/>
      <c r="AX3789" s="17"/>
      <c r="AY3789" s="17"/>
      <c r="AZ3789" s="17"/>
      <c r="BA3789" s="17"/>
      <c r="BB3789" s="17"/>
      <c r="BC3789" s="17"/>
      <c r="BD3789" s="17"/>
      <c r="BE3789" s="17"/>
      <c r="BF3789" s="17"/>
      <c r="BG3789" s="17"/>
      <c r="BH3789" s="17"/>
    </row>
    <row r="3790" spans="20:60" x14ac:dyDescent="0.2">
      <c r="T3790" s="18"/>
      <c r="U3790" s="19"/>
      <c r="V3790" s="19"/>
      <c r="W3790" s="20"/>
      <c r="X3790" s="17"/>
      <c r="Y3790" s="17"/>
      <c r="Z3790" s="17"/>
      <c r="AA3790" s="17"/>
      <c r="AB3790" s="17"/>
      <c r="AC3790" s="17"/>
      <c r="AD3790" s="17"/>
      <c r="AE3790" s="17"/>
      <c r="AF3790" s="17"/>
      <c r="AG3790" s="17"/>
      <c r="AH3790" s="17"/>
      <c r="AI3790" s="17"/>
      <c r="AJ3790" s="17"/>
      <c r="AK3790" s="17"/>
      <c r="AL3790" s="17"/>
      <c r="AM3790" s="17"/>
      <c r="AN3790" s="17"/>
      <c r="AO3790" s="17"/>
      <c r="AP3790" s="17"/>
      <c r="AQ3790" s="17"/>
      <c r="AR3790" s="17"/>
      <c r="AS3790" s="17"/>
      <c r="AT3790" s="17"/>
      <c r="AU3790" s="17"/>
      <c r="AV3790" s="17"/>
      <c r="AW3790" s="17"/>
      <c r="AX3790" s="17"/>
      <c r="AY3790" s="17"/>
      <c r="AZ3790" s="17"/>
      <c r="BA3790" s="17"/>
      <c r="BB3790" s="17"/>
      <c r="BC3790" s="17"/>
      <c r="BD3790" s="17"/>
      <c r="BE3790" s="17"/>
      <c r="BF3790" s="17"/>
      <c r="BG3790" s="17"/>
      <c r="BH3790" s="17"/>
    </row>
    <row r="3791" spans="20:60" x14ac:dyDescent="0.2">
      <c r="T3791" s="18"/>
      <c r="U3791" s="19"/>
      <c r="V3791" s="19"/>
      <c r="W3791" s="20"/>
      <c r="X3791" s="17"/>
      <c r="Y3791" s="17"/>
      <c r="Z3791" s="17"/>
      <c r="AA3791" s="17"/>
      <c r="AB3791" s="17"/>
      <c r="AC3791" s="17"/>
      <c r="AD3791" s="17"/>
      <c r="AE3791" s="17"/>
      <c r="AF3791" s="17"/>
      <c r="AG3791" s="17"/>
      <c r="AH3791" s="17"/>
      <c r="AI3791" s="17"/>
      <c r="AJ3791" s="17"/>
      <c r="AK3791" s="17"/>
      <c r="AL3791" s="17"/>
      <c r="AM3791" s="17"/>
      <c r="AN3791" s="17"/>
      <c r="AO3791" s="17"/>
      <c r="AP3791" s="17"/>
      <c r="AQ3791" s="17"/>
      <c r="AR3791" s="17"/>
      <c r="AS3791" s="17"/>
      <c r="AT3791" s="17"/>
      <c r="AU3791" s="17"/>
      <c r="AV3791" s="17"/>
      <c r="AW3791" s="17"/>
      <c r="AX3791" s="17"/>
      <c r="AY3791" s="17"/>
      <c r="AZ3791" s="17"/>
      <c r="BA3791" s="17"/>
      <c r="BB3791" s="17"/>
      <c r="BC3791" s="17"/>
      <c r="BD3791" s="17"/>
      <c r="BE3791" s="17"/>
      <c r="BF3791" s="17"/>
      <c r="BG3791" s="17"/>
      <c r="BH3791" s="17"/>
    </row>
    <row r="3792" spans="20:60" x14ac:dyDescent="0.2">
      <c r="T3792" s="18"/>
      <c r="U3792" s="19"/>
      <c r="V3792" s="19"/>
      <c r="W3792" s="20"/>
      <c r="X3792" s="17"/>
      <c r="Y3792" s="17"/>
      <c r="Z3792" s="17"/>
      <c r="AA3792" s="17"/>
      <c r="AB3792" s="17"/>
      <c r="AC3792" s="17"/>
      <c r="AD3792" s="17"/>
      <c r="AE3792" s="17"/>
      <c r="AF3792" s="17"/>
      <c r="AG3792" s="17"/>
      <c r="AH3792" s="17"/>
      <c r="AI3792" s="17"/>
      <c r="AJ3792" s="17"/>
      <c r="AK3792" s="17"/>
      <c r="AL3792" s="17"/>
      <c r="AM3792" s="17"/>
      <c r="AN3792" s="17"/>
      <c r="AO3792" s="17"/>
      <c r="AP3792" s="17"/>
      <c r="AQ3792" s="17"/>
      <c r="AR3792" s="17"/>
      <c r="AS3792" s="17"/>
      <c r="AT3792" s="17"/>
      <c r="AU3792" s="17"/>
      <c r="AV3792" s="17"/>
      <c r="AW3792" s="17"/>
      <c r="AX3792" s="17"/>
      <c r="AY3792" s="17"/>
      <c r="AZ3792" s="17"/>
      <c r="BA3792" s="17"/>
      <c r="BB3792" s="17"/>
      <c r="BC3792" s="17"/>
      <c r="BD3792" s="17"/>
      <c r="BE3792" s="17"/>
      <c r="BF3792" s="17"/>
      <c r="BG3792" s="17"/>
      <c r="BH3792" s="17"/>
    </row>
    <row r="3793" spans="20:60" x14ac:dyDescent="0.2">
      <c r="T3793" s="18"/>
      <c r="U3793" s="19"/>
      <c r="V3793" s="19"/>
      <c r="W3793" s="20"/>
      <c r="X3793" s="17"/>
      <c r="Y3793" s="17"/>
      <c r="Z3793" s="17"/>
      <c r="AA3793" s="17"/>
      <c r="AB3793" s="17"/>
      <c r="AC3793" s="17"/>
      <c r="AD3793" s="17"/>
      <c r="AE3793" s="17"/>
      <c r="AF3793" s="17"/>
      <c r="AG3793" s="17"/>
      <c r="AH3793" s="17"/>
      <c r="AI3793" s="17"/>
      <c r="AJ3793" s="17"/>
      <c r="AK3793" s="17"/>
      <c r="AL3793" s="17"/>
      <c r="AM3793" s="17"/>
      <c r="AN3793" s="17"/>
      <c r="AO3793" s="17"/>
      <c r="AP3793" s="17"/>
      <c r="AQ3793" s="17"/>
      <c r="AR3793" s="17"/>
      <c r="AS3793" s="17"/>
      <c r="AT3793" s="17"/>
      <c r="AU3793" s="17"/>
      <c r="AV3793" s="17"/>
      <c r="AW3793" s="17"/>
      <c r="AX3793" s="17"/>
      <c r="AY3793" s="17"/>
      <c r="AZ3793" s="17"/>
      <c r="BA3793" s="17"/>
      <c r="BB3793" s="17"/>
      <c r="BC3793" s="17"/>
      <c r="BD3793" s="17"/>
      <c r="BE3793" s="17"/>
      <c r="BF3793" s="17"/>
      <c r="BG3793" s="17"/>
      <c r="BH3793" s="17"/>
    </row>
    <row r="3794" spans="20:60" x14ac:dyDescent="0.2">
      <c r="T3794" s="18"/>
      <c r="U3794" s="19"/>
      <c r="V3794" s="19"/>
      <c r="W3794" s="20"/>
      <c r="X3794" s="17"/>
      <c r="Y3794" s="17"/>
      <c r="Z3794" s="17"/>
      <c r="AA3794" s="17"/>
      <c r="AB3794" s="17"/>
      <c r="AC3794" s="17"/>
      <c r="AD3794" s="17"/>
      <c r="AE3794" s="17"/>
      <c r="AF3794" s="17"/>
      <c r="AG3794" s="17"/>
      <c r="AH3794" s="17"/>
      <c r="AI3794" s="17"/>
      <c r="AJ3794" s="17"/>
      <c r="AK3794" s="17"/>
      <c r="AL3794" s="17"/>
      <c r="AM3794" s="17"/>
      <c r="AN3794" s="17"/>
      <c r="AO3794" s="17"/>
      <c r="AP3794" s="17"/>
      <c r="AQ3794" s="17"/>
      <c r="AR3794" s="17"/>
      <c r="AS3794" s="17"/>
      <c r="AT3794" s="17"/>
      <c r="AU3794" s="17"/>
      <c r="AV3794" s="17"/>
      <c r="AW3794" s="17"/>
      <c r="AX3794" s="17"/>
      <c r="AY3794" s="17"/>
      <c r="AZ3794" s="17"/>
      <c r="BA3794" s="17"/>
      <c r="BB3794" s="17"/>
      <c r="BC3794" s="17"/>
      <c r="BD3794" s="17"/>
      <c r="BE3794" s="17"/>
      <c r="BF3794" s="17"/>
      <c r="BG3794" s="17"/>
      <c r="BH3794" s="17"/>
    </row>
    <row r="3795" spans="20:60" x14ac:dyDescent="0.2">
      <c r="T3795" s="18"/>
      <c r="U3795" s="19"/>
      <c r="V3795" s="19"/>
      <c r="W3795" s="20"/>
      <c r="X3795" s="17"/>
      <c r="Y3795" s="17"/>
      <c r="Z3795" s="17"/>
      <c r="AA3795" s="17"/>
      <c r="AB3795" s="17"/>
      <c r="AC3795" s="17"/>
      <c r="AD3795" s="17"/>
      <c r="AE3795" s="17"/>
      <c r="AF3795" s="17"/>
      <c r="AG3795" s="17"/>
      <c r="AH3795" s="17"/>
      <c r="AI3795" s="17"/>
      <c r="AJ3795" s="17"/>
      <c r="AK3795" s="17"/>
      <c r="AL3795" s="17"/>
      <c r="AM3795" s="17"/>
      <c r="AN3795" s="17"/>
      <c r="AO3795" s="17"/>
      <c r="AP3795" s="17"/>
      <c r="AQ3795" s="17"/>
      <c r="AR3795" s="17"/>
      <c r="AS3795" s="17"/>
      <c r="AT3795" s="17"/>
      <c r="AU3795" s="17"/>
      <c r="AV3795" s="17"/>
      <c r="AW3795" s="17"/>
      <c r="AX3795" s="17"/>
      <c r="AY3795" s="17"/>
      <c r="AZ3795" s="17"/>
      <c r="BA3795" s="17"/>
      <c r="BB3795" s="17"/>
      <c r="BC3795" s="17"/>
      <c r="BD3795" s="17"/>
      <c r="BE3795" s="17"/>
      <c r="BF3795" s="17"/>
      <c r="BG3795" s="17"/>
      <c r="BH3795" s="17"/>
    </row>
    <row r="3796" spans="20:60" x14ac:dyDescent="0.2">
      <c r="T3796" s="18"/>
      <c r="U3796" s="19"/>
      <c r="V3796" s="19"/>
      <c r="W3796" s="20"/>
      <c r="X3796" s="17"/>
      <c r="Y3796" s="17"/>
      <c r="Z3796" s="17"/>
      <c r="AA3796" s="17"/>
      <c r="AB3796" s="17"/>
      <c r="AC3796" s="17"/>
      <c r="AD3796" s="17"/>
      <c r="AE3796" s="17"/>
      <c r="AF3796" s="17"/>
      <c r="AG3796" s="17"/>
      <c r="AH3796" s="17"/>
      <c r="AI3796" s="17"/>
      <c r="AJ3796" s="17"/>
      <c r="AK3796" s="17"/>
      <c r="AL3796" s="17"/>
      <c r="AM3796" s="17"/>
      <c r="AN3796" s="17"/>
      <c r="AO3796" s="17"/>
      <c r="AP3796" s="17"/>
      <c r="AQ3796" s="17"/>
      <c r="AR3796" s="17"/>
      <c r="AS3796" s="17"/>
      <c r="AT3796" s="17"/>
      <c r="AU3796" s="17"/>
      <c r="AV3796" s="17"/>
      <c r="AW3796" s="17"/>
      <c r="AX3796" s="17"/>
      <c r="AY3796" s="17"/>
      <c r="AZ3796" s="17"/>
      <c r="BA3796" s="17"/>
      <c r="BB3796" s="17"/>
      <c r="BC3796" s="17"/>
      <c r="BD3796" s="17"/>
      <c r="BE3796" s="17"/>
      <c r="BF3796" s="17"/>
      <c r="BG3796" s="17"/>
      <c r="BH3796" s="17"/>
    </row>
    <row r="3797" spans="20:60" x14ac:dyDescent="0.2">
      <c r="T3797" s="18"/>
      <c r="U3797" s="19"/>
      <c r="V3797" s="19"/>
      <c r="W3797" s="20"/>
      <c r="X3797" s="17"/>
      <c r="Y3797" s="17"/>
      <c r="Z3797" s="17"/>
      <c r="AA3797" s="17"/>
      <c r="AB3797" s="17"/>
      <c r="AC3797" s="17"/>
      <c r="AD3797" s="17"/>
      <c r="AE3797" s="17"/>
      <c r="AF3797" s="17"/>
      <c r="AG3797" s="17"/>
      <c r="AH3797" s="17"/>
      <c r="AI3797" s="17"/>
      <c r="AJ3797" s="17"/>
      <c r="AK3797" s="17"/>
      <c r="AL3797" s="17"/>
      <c r="AM3797" s="17"/>
      <c r="AN3797" s="17"/>
      <c r="AO3797" s="17"/>
      <c r="AP3797" s="17"/>
      <c r="AQ3797" s="17"/>
      <c r="AR3797" s="17"/>
      <c r="AS3797" s="17"/>
      <c r="AT3797" s="17"/>
      <c r="AU3797" s="17"/>
      <c r="AV3797" s="17"/>
      <c r="AW3797" s="17"/>
      <c r="AX3797" s="17"/>
      <c r="AY3797" s="17"/>
      <c r="AZ3797" s="17"/>
      <c r="BA3797" s="17"/>
      <c r="BB3797" s="17"/>
      <c r="BC3797" s="17"/>
      <c r="BD3797" s="17"/>
      <c r="BE3797" s="17"/>
      <c r="BF3797" s="17"/>
      <c r="BG3797" s="17"/>
      <c r="BH3797" s="17"/>
    </row>
    <row r="3798" spans="20:60" x14ac:dyDescent="0.2">
      <c r="T3798" s="18"/>
      <c r="U3798" s="19"/>
      <c r="V3798" s="19"/>
      <c r="W3798" s="20"/>
      <c r="X3798" s="17"/>
      <c r="Y3798" s="17"/>
      <c r="Z3798" s="17"/>
      <c r="AA3798" s="17"/>
      <c r="AB3798" s="17"/>
      <c r="AC3798" s="17"/>
      <c r="AD3798" s="17"/>
      <c r="AE3798" s="17"/>
      <c r="AF3798" s="17"/>
      <c r="AG3798" s="17"/>
      <c r="AH3798" s="17"/>
      <c r="AI3798" s="17"/>
      <c r="AJ3798" s="17"/>
      <c r="AK3798" s="17"/>
      <c r="AL3798" s="17"/>
      <c r="AM3798" s="17"/>
      <c r="AN3798" s="17"/>
      <c r="AO3798" s="17"/>
      <c r="AP3798" s="17"/>
      <c r="AQ3798" s="17"/>
      <c r="AR3798" s="17"/>
      <c r="AS3798" s="17"/>
      <c r="AT3798" s="17"/>
      <c r="AU3798" s="17"/>
      <c r="AV3798" s="17"/>
      <c r="AW3798" s="17"/>
      <c r="AX3798" s="17"/>
      <c r="AY3798" s="17"/>
      <c r="AZ3798" s="17"/>
      <c r="BA3798" s="17"/>
      <c r="BB3798" s="17"/>
      <c r="BC3798" s="17"/>
      <c r="BD3798" s="17"/>
      <c r="BE3798" s="17"/>
      <c r="BF3798" s="17"/>
      <c r="BG3798" s="17"/>
      <c r="BH3798" s="17"/>
    </row>
    <row r="3799" spans="20:60" x14ac:dyDescent="0.2">
      <c r="T3799" s="18"/>
      <c r="U3799" s="19"/>
      <c r="V3799" s="19"/>
      <c r="W3799" s="20"/>
      <c r="X3799" s="17"/>
      <c r="Y3799" s="17"/>
      <c r="Z3799" s="17"/>
      <c r="AA3799" s="17"/>
      <c r="AB3799" s="17"/>
      <c r="AC3799" s="17"/>
      <c r="AD3799" s="17"/>
      <c r="AE3799" s="17"/>
      <c r="AF3799" s="17"/>
      <c r="AG3799" s="17"/>
      <c r="AH3799" s="17"/>
      <c r="AI3799" s="17"/>
      <c r="AJ3799" s="17"/>
      <c r="AK3799" s="17"/>
      <c r="AL3799" s="17"/>
      <c r="AM3799" s="17"/>
      <c r="AN3799" s="17"/>
      <c r="AO3799" s="17"/>
      <c r="AP3799" s="17"/>
      <c r="AQ3799" s="17"/>
      <c r="AR3799" s="17"/>
      <c r="AS3799" s="17"/>
      <c r="AT3799" s="17"/>
      <c r="AU3799" s="17"/>
      <c r="AV3799" s="17"/>
      <c r="AW3799" s="17"/>
      <c r="AX3799" s="17"/>
      <c r="AY3799" s="17"/>
      <c r="AZ3799" s="17"/>
      <c r="BA3799" s="17"/>
      <c r="BB3799" s="17"/>
      <c r="BC3799" s="17"/>
      <c r="BD3799" s="17"/>
      <c r="BE3799" s="17"/>
      <c r="BF3799" s="17"/>
      <c r="BG3799" s="17"/>
      <c r="BH3799" s="17"/>
    </row>
    <row r="3800" spans="20:60" x14ac:dyDescent="0.2">
      <c r="T3800" s="18"/>
      <c r="U3800" s="19"/>
      <c r="V3800" s="19"/>
      <c r="W3800" s="20"/>
      <c r="X3800" s="17"/>
      <c r="Y3800" s="17"/>
      <c r="Z3800" s="17"/>
      <c r="AA3800" s="17"/>
      <c r="AB3800" s="17"/>
      <c r="AC3800" s="17"/>
      <c r="AD3800" s="17"/>
      <c r="AE3800" s="17"/>
      <c r="AF3800" s="17"/>
      <c r="AG3800" s="17"/>
      <c r="AH3800" s="17"/>
      <c r="AI3800" s="17"/>
      <c r="AJ3800" s="17"/>
      <c r="AK3800" s="17"/>
      <c r="AL3800" s="17"/>
      <c r="AM3800" s="17"/>
      <c r="AN3800" s="17"/>
      <c r="AO3800" s="17"/>
      <c r="AP3800" s="17"/>
      <c r="AQ3800" s="17"/>
      <c r="AR3800" s="17"/>
      <c r="AS3800" s="17"/>
      <c r="AT3800" s="17"/>
      <c r="AU3800" s="17"/>
      <c r="AV3800" s="17"/>
      <c r="AW3800" s="17"/>
      <c r="AX3800" s="17"/>
      <c r="AY3800" s="17"/>
      <c r="AZ3800" s="17"/>
      <c r="BA3800" s="17"/>
      <c r="BB3800" s="17"/>
      <c r="BC3800" s="17"/>
      <c r="BD3800" s="17"/>
      <c r="BE3800" s="17"/>
      <c r="BF3800" s="17"/>
      <c r="BG3800" s="17"/>
      <c r="BH3800" s="17"/>
    </row>
    <row r="3801" spans="20:60" x14ac:dyDescent="0.2">
      <c r="T3801" s="18"/>
      <c r="U3801" s="19"/>
      <c r="V3801" s="19"/>
      <c r="W3801" s="20"/>
      <c r="X3801" s="17"/>
      <c r="Y3801" s="17"/>
      <c r="Z3801" s="17"/>
      <c r="AA3801" s="17"/>
      <c r="AB3801" s="17"/>
      <c r="AC3801" s="17"/>
      <c r="AD3801" s="17"/>
      <c r="AE3801" s="17"/>
      <c r="AF3801" s="17"/>
      <c r="AG3801" s="17"/>
      <c r="AH3801" s="17"/>
      <c r="AI3801" s="17"/>
      <c r="AJ3801" s="17"/>
      <c r="AK3801" s="17"/>
      <c r="AL3801" s="17"/>
      <c r="AM3801" s="17"/>
      <c r="AN3801" s="17"/>
      <c r="AO3801" s="17"/>
      <c r="AP3801" s="17"/>
      <c r="AQ3801" s="17"/>
      <c r="AR3801" s="17"/>
      <c r="AS3801" s="17"/>
      <c r="AT3801" s="17"/>
      <c r="AU3801" s="17"/>
      <c r="AV3801" s="17"/>
      <c r="AW3801" s="17"/>
      <c r="AX3801" s="17"/>
      <c r="AY3801" s="17"/>
      <c r="AZ3801" s="17"/>
      <c r="BA3801" s="17"/>
      <c r="BB3801" s="17"/>
      <c r="BC3801" s="17"/>
      <c r="BD3801" s="17"/>
      <c r="BE3801" s="17"/>
      <c r="BF3801" s="17"/>
      <c r="BG3801" s="17"/>
      <c r="BH3801" s="17"/>
    </row>
    <row r="3802" spans="20:60" x14ac:dyDescent="0.2">
      <c r="T3802" s="18"/>
      <c r="U3802" s="19"/>
      <c r="V3802" s="19"/>
      <c r="W3802" s="20"/>
      <c r="X3802" s="17"/>
      <c r="Y3802" s="17"/>
      <c r="Z3802" s="17"/>
      <c r="AA3802" s="17"/>
      <c r="AB3802" s="17"/>
      <c r="AC3802" s="17"/>
      <c r="AD3802" s="17"/>
      <c r="AE3802" s="17"/>
      <c r="AF3802" s="17"/>
      <c r="AG3802" s="17"/>
      <c r="AH3802" s="17"/>
      <c r="AI3802" s="17"/>
      <c r="AJ3802" s="17"/>
      <c r="AK3802" s="17"/>
      <c r="AL3802" s="17"/>
      <c r="AM3802" s="17"/>
      <c r="AN3802" s="17"/>
      <c r="AO3802" s="17"/>
      <c r="AP3802" s="17"/>
      <c r="AQ3802" s="17"/>
      <c r="AR3802" s="17"/>
      <c r="AS3802" s="17"/>
      <c r="AT3802" s="17"/>
      <c r="AU3802" s="17"/>
      <c r="AV3802" s="17"/>
      <c r="AW3802" s="17"/>
      <c r="AX3802" s="17"/>
      <c r="AY3802" s="17"/>
      <c r="AZ3802" s="17"/>
      <c r="BA3802" s="17"/>
      <c r="BB3802" s="17"/>
      <c r="BC3802" s="17"/>
      <c r="BD3802" s="17"/>
      <c r="BE3802" s="17"/>
      <c r="BF3802" s="17"/>
      <c r="BG3802" s="17"/>
      <c r="BH3802" s="17"/>
    </row>
    <row r="3803" spans="20:60" x14ac:dyDescent="0.2">
      <c r="T3803" s="18"/>
      <c r="U3803" s="19"/>
      <c r="V3803" s="19"/>
      <c r="W3803" s="20"/>
      <c r="X3803" s="17"/>
      <c r="Y3803" s="17"/>
      <c r="Z3803" s="17"/>
      <c r="AA3803" s="17"/>
      <c r="AB3803" s="17"/>
      <c r="AC3803" s="17"/>
      <c r="AD3803" s="17"/>
      <c r="AE3803" s="17"/>
      <c r="AF3803" s="17"/>
      <c r="AG3803" s="17"/>
      <c r="AH3803" s="17"/>
      <c r="AI3803" s="17"/>
      <c r="AJ3803" s="17"/>
      <c r="AK3803" s="17"/>
      <c r="AL3803" s="17"/>
      <c r="AM3803" s="17"/>
      <c r="AN3803" s="17"/>
      <c r="AO3803" s="17"/>
      <c r="AP3803" s="17"/>
      <c r="AQ3803" s="17"/>
      <c r="AR3803" s="17"/>
      <c r="AS3803" s="17"/>
      <c r="AT3803" s="17"/>
      <c r="AU3803" s="17"/>
      <c r="AV3803" s="17"/>
      <c r="AW3803" s="17"/>
      <c r="AX3803" s="17"/>
      <c r="AY3803" s="17"/>
      <c r="AZ3803" s="17"/>
      <c r="BA3803" s="17"/>
      <c r="BB3803" s="17"/>
      <c r="BC3803" s="17"/>
      <c r="BD3803" s="17"/>
      <c r="BE3803" s="17"/>
      <c r="BF3803" s="17"/>
      <c r="BG3803" s="17"/>
      <c r="BH3803" s="17"/>
    </row>
    <row r="3804" spans="20:60" x14ac:dyDescent="0.2">
      <c r="T3804" s="18"/>
      <c r="U3804" s="19"/>
      <c r="V3804" s="19"/>
      <c r="W3804" s="20"/>
      <c r="X3804" s="17"/>
      <c r="Y3804" s="17"/>
      <c r="Z3804" s="17"/>
      <c r="AA3804" s="17"/>
      <c r="AB3804" s="17"/>
      <c r="AC3804" s="17"/>
      <c r="AD3804" s="17"/>
      <c r="AE3804" s="17"/>
      <c r="AF3804" s="17"/>
      <c r="AG3804" s="17"/>
      <c r="AH3804" s="17"/>
      <c r="AI3804" s="17"/>
      <c r="AJ3804" s="17"/>
      <c r="AK3804" s="17"/>
      <c r="AL3804" s="17"/>
      <c r="AM3804" s="17"/>
      <c r="AN3804" s="17"/>
      <c r="AO3804" s="17"/>
      <c r="AP3804" s="17"/>
      <c r="AQ3804" s="17"/>
      <c r="AR3804" s="17"/>
      <c r="AS3804" s="17"/>
      <c r="AT3804" s="17"/>
      <c r="AU3804" s="17"/>
      <c r="AV3804" s="17"/>
      <c r="AW3804" s="17"/>
      <c r="AX3804" s="17"/>
      <c r="AY3804" s="17"/>
      <c r="AZ3804" s="17"/>
      <c r="BA3804" s="17"/>
      <c r="BB3804" s="17"/>
      <c r="BC3804" s="17"/>
      <c r="BD3804" s="17"/>
      <c r="BE3804" s="17"/>
      <c r="BF3804" s="17"/>
      <c r="BG3804" s="17"/>
      <c r="BH3804" s="17"/>
    </row>
    <row r="3805" spans="20:60" x14ac:dyDescent="0.2">
      <c r="T3805" s="18"/>
      <c r="U3805" s="19"/>
      <c r="V3805" s="19"/>
      <c r="W3805" s="20"/>
      <c r="X3805" s="17"/>
      <c r="Y3805" s="17"/>
      <c r="Z3805" s="17"/>
      <c r="AA3805" s="17"/>
      <c r="AB3805" s="17"/>
      <c r="AC3805" s="17"/>
      <c r="AD3805" s="17"/>
      <c r="AE3805" s="17"/>
      <c r="AF3805" s="17"/>
      <c r="AG3805" s="17"/>
      <c r="AH3805" s="17"/>
      <c r="AI3805" s="17"/>
      <c r="AJ3805" s="17"/>
      <c r="AK3805" s="17"/>
      <c r="AL3805" s="17"/>
      <c r="AM3805" s="17"/>
      <c r="AN3805" s="17"/>
      <c r="AO3805" s="17"/>
      <c r="AP3805" s="17"/>
      <c r="AQ3805" s="17"/>
      <c r="AR3805" s="17"/>
      <c r="AS3805" s="17"/>
      <c r="AT3805" s="17"/>
      <c r="AU3805" s="17"/>
      <c r="AV3805" s="17"/>
      <c r="AW3805" s="17"/>
      <c r="AX3805" s="17"/>
      <c r="AY3805" s="17"/>
      <c r="AZ3805" s="17"/>
      <c r="BA3805" s="17"/>
      <c r="BB3805" s="17"/>
      <c r="BC3805" s="17"/>
      <c r="BD3805" s="17"/>
      <c r="BE3805" s="17"/>
      <c r="BF3805" s="17"/>
      <c r="BG3805" s="17"/>
      <c r="BH3805" s="17"/>
    </row>
    <row r="3806" spans="20:60" x14ac:dyDescent="0.2">
      <c r="T3806" s="18"/>
      <c r="U3806" s="19"/>
      <c r="V3806" s="19"/>
      <c r="W3806" s="20"/>
      <c r="X3806" s="17"/>
      <c r="Y3806" s="17"/>
      <c r="Z3806" s="17"/>
      <c r="AA3806" s="17"/>
      <c r="AB3806" s="17"/>
      <c r="AC3806" s="17"/>
      <c r="AD3806" s="17"/>
      <c r="AE3806" s="17"/>
      <c r="AF3806" s="17"/>
      <c r="AG3806" s="17"/>
      <c r="AH3806" s="17"/>
      <c r="AI3806" s="17"/>
      <c r="AJ3806" s="17"/>
      <c r="AK3806" s="17"/>
      <c r="AL3806" s="17"/>
      <c r="AM3806" s="17"/>
      <c r="AN3806" s="17"/>
      <c r="AO3806" s="17"/>
      <c r="AP3806" s="17"/>
      <c r="AQ3806" s="17"/>
      <c r="AR3806" s="17"/>
      <c r="AS3806" s="17"/>
      <c r="AT3806" s="17"/>
      <c r="AU3806" s="17"/>
      <c r="AV3806" s="17"/>
      <c r="AW3806" s="17"/>
      <c r="AX3806" s="17"/>
      <c r="AY3806" s="17"/>
      <c r="AZ3806" s="17"/>
      <c r="BA3806" s="17"/>
      <c r="BB3806" s="17"/>
      <c r="BC3806" s="17"/>
      <c r="BD3806" s="17"/>
      <c r="BE3806" s="17"/>
      <c r="BF3806" s="17"/>
      <c r="BG3806" s="17"/>
      <c r="BH3806" s="17"/>
    </row>
    <row r="3807" spans="20:60" x14ac:dyDescent="0.2">
      <c r="T3807" s="18"/>
      <c r="U3807" s="19"/>
      <c r="V3807" s="19"/>
      <c r="W3807" s="20"/>
      <c r="X3807" s="17"/>
      <c r="Y3807" s="17"/>
      <c r="Z3807" s="17"/>
      <c r="AA3807" s="17"/>
      <c r="AB3807" s="17"/>
      <c r="AC3807" s="17"/>
      <c r="AD3807" s="17"/>
      <c r="AE3807" s="17"/>
      <c r="AF3807" s="17"/>
      <c r="AG3807" s="17"/>
      <c r="AH3807" s="17"/>
      <c r="AI3807" s="17"/>
      <c r="AJ3807" s="17"/>
      <c r="AK3807" s="17"/>
      <c r="AL3807" s="17"/>
      <c r="AM3807" s="17"/>
      <c r="AN3807" s="17"/>
      <c r="AO3807" s="17"/>
      <c r="AP3807" s="17"/>
      <c r="AQ3807" s="17"/>
      <c r="AR3807" s="17"/>
      <c r="AS3807" s="17"/>
      <c r="AT3807" s="17"/>
      <c r="AU3807" s="17"/>
      <c r="AV3807" s="17"/>
      <c r="AW3807" s="17"/>
      <c r="AX3807" s="17"/>
      <c r="AY3807" s="17"/>
      <c r="AZ3807" s="17"/>
      <c r="BA3807" s="17"/>
      <c r="BB3807" s="17"/>
      <c r="BC3807" s="17"/>
      <c r="BD3807" s="17"/>
      <c r="BE3807" s="17"/>
      <c r="BF3807" s="17"/>
      <c r="BG3807" s="17"/>
      <c r="BH3807" s="17"/>
    </row>
    <row r="3808" spans="20:60" x14ac:dyDescent="0.2">
      <c r="T3808" s="18"/>
      <c r="U3808" s="19"/>
      <c r="V3808" s="19"/>
      <c r="W3808" s="20"/>
      <c r="X3808" s="17"/>
      <c r="Y3808" s="17"/>
      <c r="Z3808" s="17"/>
      <c r="AA3808" s="17"/>
      <c r="AB3808" s="17"/>
      <c r="AC3808" s="17"/>
      <c r="AD3808" s="17"/>
      <c r="AE3808" s="17"/>
      <c r="AF3808" s="17"/>
      <c r="AG3808" s="17"/>
      <c r="AH3808" s="17"/>
      <c r="AI3808" s="17"/>
      <c r="AJ3808" s="17"/>
      <c r="AK3808" s="17"/>
      <c r="AL3808" s="17"/>
      <c r="AM3808" s="17"/>
      <c r="AN3808" s="17"/>
      <c r="AO3808" s="17"/>
      <c r="AP3808" s="17"/>
      <c r="AQ3808" s="17"/>
      <c r="AR3808" s="17"/>
      <c r="AS3808" s="17"/>
      <c r="AT3808" s="17"/>
      <c r="AU3808" s="17"/>
      <c r="AV3808" s="17"/>
      <c r="AW3808" s="17"/>
      <c r="AX3808" s="17"/>
      <c r="AY3808" s="17"/>
      <c r="AZ3808" s="17"/>
      <c r="BA3808" s="17"/>
      <c r="BB3808" s="17"/>
      <c r="BC3808" s="17"/>
      <c r="BD3808" s="17"/>
      <c r="BE3808" s="17"/>
      <c r="BF3808" s="17"/>
      <c r="BG3808" s="17"/>
      <c r="BH3808" s="17"/>
    </row>
    <row r="3809" spans="20:60" x14ac:dyDescent="0.2">
      <c r="T3809" s="18"/>
      <c r="U3809" s="19"/>
      <c r="V3809" s="19"/>
      <c r="W3809" s="20"/>
      <c r="X3809" s="17"/>
      <c r="Y3809" s="17"/>
      <c r="Z3809" s="17"/>
      <c r="AA3809" s="17"/>
      <c r="AB3809" s="17"/>
      <c r="AC3809" s="17"/>
      <c r="AD3809" s="17"/>
      <c r="AE3809" s="17"/>
      <c r="AF3809" s="17"/>
      <c r="AG3809" s="17"/>
      <c r="AH3809" s="17"/>
      <c r="AI3809" s="17"/>
      <c r="AJ3809" s="17"/>
      <c r="AK3809" s="17"/>
      <c r="AL3809" s="17"/>
      <c r="AM3809" s="17"/>
      <c r="AN3809" s="17"/>
      <c r="AO3809" s="17"/>
      <c r="AP3809" s="17"/>
      <c r="AQ3809" s="17"/>
      <c r="AR3809" s="17"/>
      <c r="AS3809" s="17"/>
      <c r="AT3809" s="17"/>
      <c r="AU3809" s="17"/>
      <c r="AV3809" s="17"/>
      <c r="AW3809" s="17"/>
      <c r="AX3809" s="17"/>
      <c r="AY3809" s="17"/>
      <c r="AZ3809" s="17"/>
      <c r="BA3809" s="17"/>
      <c r="BB3809" s="17"/>
      <c r="BC3809" s="17"/>
      <c r="BD3809" s="17"/>
      <c r="BE3809" s="17"/>
      <c r="BF3809" s="17"/>
      <c r="BG3809" s="17"/>
      <c r="BH3809" s="17"/>
    </row>
    <row r="3810" spans="20:60" x14ac:dyDescent="0.2">
      <c r="T3810" s="18"/>
      <c r="U3810" s="19"/>
      <c r="V3810" s="19"/>
      <c r="W3810" s="20"/>
      <c r="X3810" s="17"/>
      <c r="Y3810" s="17"/>
      <c r="Z3810" s="17"/>
      <c r="AA3810" s="17"/>
      <c r="AB3810" s="17"/>
      <c r="AC3810" s="17"/>
      <c r="AD3810" s="17"/>
      <c r="AE3810" s="17"/>
      <c r="AF3810" s="17"/>
      <c r="AG3810" s="17"/>
      <c r="AH3810" s="17"/>
      <c r="AI3810" s="17"/>
      <c r="AJ3810" s="17"/>
      <c r="AK3810" s="17"/>
      <c r="AL3810" s="17"/>
      <c r="AM3810" s="17"/>
      <c r="AN3810" s="17"/>
      <c r="AO3810" s="17"/>
      <c r="AP3810" s="17"/>
      <c r="AQ3810" s="17"/>
      <c r="AR3810" s="17"/>
      <c r="AS3810" s="17"/>
      <c r="AT3810" s="17"/>
      <c r="AU3810" s="17"/>
      <c r="AV3810" s="17"/>
      <c r="AW3810" s="17"/>
      <c r="AX3810" s="17"/>
      <c r="AY3810" s="17"/>
      <c r="AZ3810" s="17"/>
      <c r="BA3810" s="17"/>
      <c r="BB3810" s="17"/>
      <c r="BC3810" s="17"/>
      <c r="BD3810" s="17"/>
      <c r="BE3810" s="17"/>
      <c r="BF3810" s="17"/>
      <c r="BG3810" s="17"/>
      <c r="BH3810" s="17"/>
    </row>
    <row r="3811" spans="20:60" x14ac:dyDescent="0.2">
      <c r="T3811" s="18"/>
      <c r="U3811" s="19"/>
      <c r="V3811" s="19"/>
      <c r="W3811" s="20"/>
      <c r="X3811" s="17"/>
      <c r="Y3811" s="17"/>
      <c r="Z3811" s="17"/>
      <c r="AA3811" s="17"/>
      <c r="AB3811" s="17"/>
      <c r="AC3811" s="17"/>
      <c r="AD3811" s="17"/>
      <c r="AE3811" s="17"/>
      <c r="AF3811" s="17"/>
      <c r="AG3811" s="17"/>
      <c r="AH3811" s="17"/>
      <c r="AI3811" s="17"/>
      <c r="AJ3811" s="17"/>
      <c r="AK3811" s="17"/>
      <c r="AL3811" s="17"/>
      <c r="AM3811" s="17"/>
      <c r="AN3811" s="17"/>
      <c r="AO3811" s="17"/>
      <c r="AP3811" s="17"/>
      <c r="AQ3811" s="17"/>
      <c r="AR3811" s="17"/>
      <c r="AS3811" s="17"/>
      <c r="AT3811" s="17"/>
      <c r="AU3811" s="17"/>
      <c r="AV3811" s="17"/>
      <c r="AW3811" s="17"/>
      <c r="AX3811" s="17"/>
      <c r="AY3811" s="17"/>
      <c r="AZ3811" s="17"/>
      <c r="BA3811" s="17"/>
      <c r="BB3811" s="17"/>
      <c r="BC3811" s="17"/>
      <c r="BD3811" s="17"/>
      <c r="BE3811" s="17"/>
      <c r="BF3811" s="17"/>
      <c r="BG3811" s="17"/>
      <c r="BH3811" s="17"/>
    </row>
    <row r="3812" spans="20:60" x14ac:dyDescent="0.2">
      <c r="T3812" s="18"/>
      <c r="U3812" s="19"/>
      <c r="V3812" s="19"/>
      <c r="W3812" s="20"/>
      <c r="X3812" s="17"/>
      <c r="Y3812" s="17"/>
      <c r="Z3812" s="17"/>
      <c r="AA3812" s="17"/>
      <c r="AB3812" s="17"/>
      <c r="AC3812" s="17"/>
      <c r="AD3812" s="17"/>
      <c r="AE3812" s="17"/>
      <c r="AF3812" s="17"/>
      <c r="AG3812" s="17"/>
      <c r="AH3812" s="17"/>
      <c r="AI3812" s="17"/>
      <c r="AJ3812" s="17"/>
      <c r="AK3812" s="17"/>
      <c r="AL3812" s="17"/>
      <c r="AM3812" s="17"/>
      <c r="AN3812" s="17"/>
      <c r="AO3812" s="17"/>
      <c r="AP3812" s="17"/>
      <c r="AQ3812" s="17"/>
      <c r="AR3812" s="17"/>
      <c r="AS3812" s="17"/>
      <c r="AT3812" s="17"/>
      <c r="AU3812" s="17"/>
      <c r="AV3812" s="17"/>
      <c r="AW3812" s="17"/>
      <c r="AX3812" s="17"/>
      <c r="AY3812" s="17"/>
      <c r="AZ3812" s="17"/>
      <c r="BA3812" s="17"/>
      <c r="BB3812" s="17"/>
      <c r="BC3812" s="17"/>
      <c r="BD3812" s="17"/>
      <c r="BE3812" s="17"/>
      <c r="BF3812" s="17"/>
      <c r="BG3812" s="17"/>
      <c r="BH3812" s="17"/>
    </row>
    <row r="3813" spans="20:60" x14ac:dyDescent="0.2">
      <c r="T3813" s="18"/>
      <c r="U3813" s="19"/>
      <c r="V3813" s="19"/>
      <c r="W3813" s="20"/>
      <c r="X3813" s="17"/>
      <c r="Y3813" s="17"/>
      <c r="Z3813" s="17"/>
      <c r="AA3813" s="17"/>
      <c r="AB3813" s="17"/>
      <c r="AC3813" s="17"/>
      <c r="AD3813" s="17"/>
      <c r="AE3813" s="17"/>
      <c r="AF3813" s="17"/>
      <c r="AG3813" s="17"/>
      <c r="AH3813" s="17"/>
      <c r="AI3813" s="17"/>
      <c r="AJ3813" s="17"/>
      <c r="AK3813" s="17"/>
      <c r="AL3813" s="17"/>
      <c r="AM3813" s="17"/>
      <c r="AN3813" s="17"/>
      <c r="AO3813" s="17"/>
      <c r="AP3813" s="17"/>
      <c r="AQ3813" s="17"/>
      <c r="AR3813" s="17"/>
      <c r="AS3813" s="17"/>
      <c r="AT3813" s="17"/>
      <c r="AU3813" s="17"/>
      <c r="AV3813" s="17"/>
      <c r="AW3813" s="17"/>
      <c r="AX3813" s="17"/>
      <c r="AY3813" s="17"/>
      <c r="AZ3813" s="17"/>
      <c r="BA3813" s="17"/>
      <c r="BB3813" s="17"/>
      <c r="BC3813" s="17"/>
      <c r="BD3813" s="17"/>
      <c r="BE3813" s="17"/>
      <c r="BF3813" s="17"/>
      <c r="BG3813" s="17"/>
      <c r="BH3813" s="17"/>
    </row>
    <row r="3814" spans="20:60" x14ac:dyDescent="0.2">
      <c r="T3814" s="18"/>
      <c r="U3814" s="19"/>
      <c r="V3814" s="19"/>
      <c r="W3814" s="20"/>
      <c r="X3814" s="17"/>
      <c r="Y3814" s="17"/>
      <c r="Z3814" s="17"/>
      <c r="AA3814" s="17"/>
      <c r="AB3814" s="17"/>
      <c r="AC3814" s="17"/>
      <c r="AD3814" s="17"/>
      <c r="AE3814" s="17"/>
      <c r="AF3814" s="17"/>
      <c r="AG3814" s="17"/>
      <c r="AH3814" s="17"/>
      <c r="AI3814" s="17"/>
      <c r="AJ3814" s="17"/>
      <c r="AK3814" s="17"/>
      <c r="AL3814" s="17"/>
      <c r="AM3814" s="17"/>
      <c r="AN3814" s="17"/>
      <c r="AO3814" s="17"/>
      <c r="AP3814" s="17"/>
      <c r="AQ3814" s="17"/>
      <c r="AR3814" s="17"/>
      <c r="AS3814" s="17"/>
      <c r="AT3814" s="17"/>
      <c r="AU3814" s="17"/>
      <c r="AV3814" s="17"/>
      <c r="AW3814" s="17"/>
      <c r="AX3814" s="17"/>
      <c r="AY3814" s="17"/>
      <c r="AZ3814" s="17"/>
      <c r="BA3814" s="17"/>
      <c r="BB3814" s="17"/>
      <c r="BC3814" s="17"/>
      <c r="BD3814" s="17"/>
      <c r="BE3814" s="17"/>
      <c r="BF3814" s="17"/>
      <c r="BG3814" s="17"/>
      <c r="BH3814" s="17"/>
    </row>
    <row r="3815" spans="20:60" x14ac:dyDescent="0.2">
      <c r="T3815" s="18"/>
      <c r="U3815" s="19"/>
      <c r="V3815" s="19"/>
      <c r="W3815" s="20"/>
      <c r="X3815" s="17"/>
      <c r="Y3815" s="17"/>
      <c r="Z3815" s="17"/>
      <c r="AA3815" s="17"/>
      <c r="AB3815" s="17"/>
      <c r="AC3815" s="17"/>
      <c r="AD3815" s="17"/>
      <c r="AE3815" s="17"/>
      <c r="AF3815" s="17"/>
      <c r="AG3815" s="17"/>
      <c r="AH3815" s="17"/>
      <c r="AI3815" s="17"/>
      <c r="AJ3815" s="17"/>
      <c r="AK3815" s="17"/>
      <c r="AL3815" s="17"/>
      <c r="AM3815" s="17"/>
      <c r="AN3815" s="17"/>
      <c r="AO3815" s="17"/>
      <c r="AP3815" s="17"/>
      <c r="AQ3815" s="17"/>
      <c r="AR3815" s="17"/>
      <c r="AS3815" s="17"/>
      <c r="AT3815" s="17"/>
      <c r="AU3815" s="17"/>
      <c r="AV3815" s="17"/>
      <c r="AW3815" s="17"/>
      <c r="AX3815" s="17"/>
      <c r="AY3815" s="17"/>
      <c r="AZ3815" s="17"/>
      <c r="BA3815" s="17"/>
      <c r="BB3815" s="17"/>
      <c r="BC3815" s="17"/>
      <c r="BD3815" s="17"/>
      <c r="BE3815" s="17"/>
      <c r="BF3815" s="17"/>
      <c r="BG3815" s="17"/>
      <c r="BH3815" s="17"/>
    </row>
    <row r="3816" spans="20:60" x14ac:dyDescent="0.2">
      <c r="T3816" s="18"/>
      <c r="U3816" s="19"/>
      <c r="V3816" s="19"/>
      <c r="W3816" s="20"/>
      <c r="X3816" s="17"/>
      <c r="Y3816" s="17"/>
      <c r="Z3816" s="17"/>
      <c r="AA3816" s="17"/>
      <c r="AB3816" s="17"/>
      <c r="AC3816" s="17"/>
      <c r="AD3816" s="17"/>
      <c r="AE3816" s="17"/>
      <c r="AF3816" s="17"/>
      <c r="AG3816" s="17"/>
      <c r="AH3816" s="17"/>
      <c r="AI3816" s="17"/>
      <c r="AJ3816" s="17"/>
      <c r="AK3816" s="17"/>
      <c r="AL3816" s="17"/>
      <c r="AM3816" s="17"/>
      <c r="AN3816" s="17"/>
      <c r="AO3816" s="17"/>
      <c r="AP3816" s="17"/>
      <c r="AQ3816" s="17"/>
      <c r="AR3816" s="17"/>
      <c r="AS3816" s="17"/>
      <c r="AT3816" s="17"/>
      <c r="AU3816" s="17"/>
      <c r="AV3816" s="17"/>
      <c r="AW3816" s="17"/>
      <c r="AX3816" s="17"/>
      <c r="AY3816" s="17"/>
      <c r="AZ3816" s="17"/>
      <c r="BA3816" s="17"/>
      <c r="BB3816" s="17"/>
      <c r="BC3816" s="17"/>
      <c r="BD3816" s="17"/>
      <c r="BE3816" s="17"/>
      <c r="BF3816" s="17"/>
      <c r="BG3816" s="17"/>
      <c r="BH3816" s="17"/>
    </row>
    <row r="3817" spans="20:60" x14ac:dyDescent="0.2">
      <c r="T3817" s="18"/>
      <c r="U3817" s="19"/>
      <c r="V3817" s="19"/>
      <c r="W3817" s="20"/>
      <c r="X3817" s="17"/>
      <c r="Y3817" s="17"/>
      <c r="Z3817" s="17"/>
      <c r="AA3817" s="17"/>
      <c r="AB3817" s="17"/>
      <c r="AC3817" s="17"/>
      <c r="AD3817" s="17"/>
      <c r="AE3817" s="17"/>
      <c r="AF3817" s="17"/>
      <c r="AG3817" s="17"/>
      <c r="AH3817" s="17"/>
      <c r="AI3817" s="17"/>
      <c r="AJ3817" s="17"/>
      <c r="AK3817" s="17"/>
      <c r="AL3817" s="17"/>
      <c r="AM3817" s="17"/>
      <c r="AN3817" s="17"/>
      <c r="AO3817" s="17"/>
      <c r="AP3817" s="17"/>
      <c r="AQ3817" s="17"/>
      <c r="AR3817" s="17"/>
      <c r="AS3817" s="17"/>
      <c r="AT3817" s="17"/>
      <c r="AU3817" s="17"/>
      <c r="AV3817" s="17"/>
      <c r="AW3817" s="17"/>
      <c r="AX3817" s="17"/>
      <c r="AY3817" s="17"/>
      <c r="AZ3817" s="17"/>
      <c r="BA3817" s="17"/>
      <c r="BB3817" s="17"/>
      <c r="BC3817" s="17"/>
      <c r="BD3817" s="17"/>
      <c r="BE3817" s="17"/>
      <c r="BF3817" s="17"/>
      <c r="BG3817" s="17"/>
      <c r="BH3817" s="17"/>
    </row>
    <row r="3818" spans="20:60" x14ac:dyDescent="0.2">
      <c r="T3818" s="18"/>
      <c r="U3818" s="19"/>
      <c r="V3818" s="19"/>
      <c r="W3818" s="20"/>
      <c r="X3818" s="17"/>
      <c r="Y3818" s="17"/>
      <c r="Z3818" s="17"/>
      <c r="AA3818" s="17"/>
      <c r="AB3818" s="17"/>
      <c r="AC3818" s="17"/>
      <c r="AD3818" s="17"/>
      <c r="AE3818" s="17"/>
      <c r="AF3818" s="17"/>
      <c r="AG3818" s="17"/>
      <c r="AH3818" s="17"/>
      <c r="AI3818" s="17"/>
      <c r="AJ3818" s="17"/>
      <c r="AK3818" s="17"/>
      <c r="AL3818" s="17"/>
      <c r="AM3818" s="17"/>
      <c r="AN3818" s="17"/>
      <c r="AO3818" s="17"/>
      <c r="AP3818" s="17"/>
      <c r="AQ3818" s="17"/>
      <c r="AR3818" s="17"/>
      <c r="AS3818" s="17"/>
      <c r="AT3818" s="17"/>
      <c r="AU3818" s="17"/>
      <c r="AV3818" s="17"/>
      <c r="AW3818" s="17"/>
      <c r="AX3818" s="17"/>
      <c r="AY3818" s="17"/>
      <c r="AZ3818" s="17"/>
      <c r="BA3818" s="17"/>
      <c r="BB3818" s="17"/>
      <c r="BC3818" s="17"/>
      <c r="BD3818" s="17"/>
      <c r="BE3818" s="17"/>
      <c r="BF3818" s="17"/>
      <c r="BG3818" s="17"/>
      <c r="BH3818" s="17"/>
    </row>
    <row r="3819" spans="20:60" x14ac:dyDescent="0.2">
      <c r="T3819" s="18"/>
      <c r="U3819" s="19"/>
      <c r="V3819" s="19"/>
      <c r="W3819" s="20"/>
      <c r="X3819" s="17"/>
      <c r="Y3819" s="17"/>
      <c r="Z3819" s="17"/>
      <c r="AA3819" s="17"/>
      <c r="AB3819" s="17"/>
      <c r="AC3819" s="17"/>
      <c r="AD3819" s="17"/>
      <c r="AE3819" s="17"/>
      <c r="AF3819" s="17"/>
      <c r="AG3819" s="17"/>
      <c r="AH3819" s="17"/>
      <c r="AI3819" s="17"/>
      <c r="AJ3819" s="17"/>
      <c r="AK3819" s="17"/>
      <c r="AL3819" s="17"/>
      <c r="AM3819" s="17"/>
      <c r="AN3819" s="17"/>
      <c r="AO3819" s="17"/>
      <c r="AP3819" s="17"/>
      <c r="AQ3819" s="17"/>
      <c r="AR3819" s="17"/>
      <c r="AS3819" s="17"/>
      <c r="AT3819" s="17"/>
      <c r="AU3819" s="17"/>
      <c r="AV3819" s="17"/>
      <c r="AW3819" s="17"/>
      <c r="AX3819" s="17"/>
      <c r="AY3819" s="17"/>
      <c r="AZ3819" s="17"/>
      <c r="BA3819" s="17"/>
      <c r="BB3819" s="17"/>
      <c r="BC3819" s="17"/>
      <c r="BD3819" s="17"/>
      <c r="BE3819" s="17"/>
      <c r="BF3819" s="17"/>
      <c r="BG3819" s="17"/>
      <c r="BH3819" s="17"/>
    </row>
    <row r="3820" spans="20:60" x14ac:dyDescent="0.2">
      <c r="T3820" s="18"/>
      <c r="U3820" s="19"/>
      <c r="V3820" s="19"/>
      <c r="W3820" s="20"/>
      <c r="X3820" s="17"/>
      <c r="Y3820" s="17"/>
      <c r="Z3820" s="17"/>
      <c r="AA3820" s="17"/>
      <c r="AB3820" s="17"/>
      <c r="AC3820" s="17"/>
      <c r="AD3820" s="17"/>
      <c r="AE3820" s="17"/>
      <c r="AF3820" s="17"/>
      <c r="AG3820" s="17"/>
      <c r="AH3820" s="17"/>
      <c r="AI3820" s="17"/>
      <c r="AJ3820" s="17"/>
      <c r="AK3820" s="17"/>
      <c r="AL3820" s="17"/>
      <c r="AM3820" s="17"/>
      <c r="AN3820" s="17"/>
      <c r="AO3820" s="17"/>
      <c r="AP3820" s="17"/>
      <c r="AQ3820" s="17"/>
      <c r="AR3820" s="17"/>
      <c r="AS3820" s="17"/>
      <c r="AT3820" s="17"/>
      <c r="AU3820" s="17"/>
      <c r="AV3820" s="17"/>
      <c r="AW3820" s="17"/>
      <c r="AX3820" s="17"/>
      <c r="AY3820" s="17"/>
      <c r="AZ3820" s="17"/>
      <c r="BA3820" s="17"/>
      <c r="BB3820" s="17"/>
      <c r="BC3820" s="17"/>
      <c r="BD3820" s="17"/>
      <c r="BE3820" s="17"/>
      <c r="BF3820" s="17"/>
      <c r="BG3820" s="17"/>
      <c r="BH3820" s="17"/>
    </row>
    <row r="3821" spans="20:60" x14ac:dyDescent="0.2">
      <c r="T3821" s="18"/>
      <c r="U3821" s="19"/>
      <c r="V3821" s="19"/>
      <c r="W3821" s="20"/>
      <c r="X3821" s="17"/>
      <c r="Y3821" s="17"/>
      <c r="Z3821" s="17"/>
      <c r="AA3821" s="17"/>
      <c r="AB3821" s="17"/>
      <c r="AC3821" s="17"/>
      <c r="AD3821" s="17"/>
      <c r="AE3821" s="17"/>
      <c r="AF3821" s="17"/>
      <c r="AG3821" s="17"/>
      <c r="AH3821" s="17"/>
      <c r="AI3821" s="17"/>
      <c r="AJ3821" s="17"/>
      <c r="AK3821" s="17"/>
      <c r="AL3821" s="17"/>
      <c r="AM3821" s="17"/>
      <c r="AN3821" s="17"/>
      <c r="AO3821" s="17"/>
      <c r="AP3821" s="17"/>
      <c r="AQ3821" s="17"/>
      <c r="AR3821" s="17"/>
      <c r="AS3821" s="17"/>
      <c r="AT3821" s="17"/>
      <c r="AU3821" s="17"/>
      <c r="AV3821" s="17"/>
      <c r="AW3821" s="17"/>
      <c r="AX3821" s="17"/>
      <c r="AY3821" s="17"/>
      <c r="AZ3821" s="17"/>
      <c r="BA3821" s="17"/>
      <c r="BB3821" s="17"/>
      <c r="BC3821" s="17"/>
      <c r="BD3821" s="17"/>
      <c r="BE3821" s="17"/>
      <c r="BF3821" s="17"/>
      <c r="BG3821" s="17"/>
      <c r="BH3821" s="17"/>
    </row>
    <row r="3822" spans="20:60" x14ac:dyDescent="0.2">
      <c r="T3822" s="18"/>
      <c r="U3822" s="19"/>
      <c r="V3822" s="19"/>
      <c r="W3822" s="20"/>
      <c r="X3822" s="17"/>
      <c r="Y3822" s="17"/>
      <c r="Z3822" s="17"/>
      <c r="AA3822" s="17"/>
      <c r="AB3822" s="17"/>
      <c r="AC3822" s="17"/>
      <c r="AD3822" s="17"/>
      <c r="AE3822" s="17"/>
      <c r="AF3822" s="17"/>
      <c r="AG3822" s="17"/>
      <c r="AH3822" s="17"/>
      <c r="AI3822" s="17"/>
      <c r="AJ3822" s="17"/>
      <c r="AK3822" s="17"/>
      <c r="AL3822" s="17"/>
      <c r="AM3822" s="17"/>
      <c r="AN3822" s="17"/>
      <c r="AO3822" s="17"/>
      <c r="AP3822" s="17"/>
      <c r="AQ3822" s="17"/>
      <c r="AR3822" s="17"/>
      <c r="AS3822" s="17"/>
      <c r="AT3822" s="17"/>
      <c r="AU3822" s="17"/>
      <c r="AV3822" s="17"/>
      <c r="AW3822" s="17"/>
      <c r="AX3822" s="17"/>
      <c r="AY3822" s="17"/>
      <c r="AZ3822" s="17"/>
      <c r="BA3822" s="17"/>
      <c r="BB3822" s="17"/>
      <c r="BC3822" s="17"/>
      <c r="BD3822" s="17"/>
      <c r="BE3822" s="17"/>
      <c r="BF3822" s="17"/>
      <c r="BG3822" s="17"/>
      <c r="BH3822" s="17"/>
    </row>
    <row r="3823" spans="20:60" x14ac:dyDescent="0.2">
      <c r="T3823" s="18"/>
      <c r="U3823" s="19"/>
      <c r="V3823" s="19"/>
      <c r="W3823" s="20"/>
      <c r="X3823" s="17"/>
      <c r="Y3823" s="17"/>
      <c r="Z3823" s="17"/>
      <c r="AA3823" s="17"/>
      <c r="AB3823" s="17"/>
      <c r="AC3823" s="17"/>
      <c r="AD3823" s="17"/>
      <c r="AE3823" s="17"/>
      <c r="AF3823" s="17"/>
      <c r="AG3823" s="17"/>
      <c r="AH3823" s="17"/>
      <c r="AI3823" s="17"/>
      <c r="AJ3823" s="17"/>
      <c r="AK3823" s="17"/>
      <c r="AL3823" s="17"/>
      <c r="AM3823" s="17"/>
      <c r="AN3823" s="17"/>
      <c r="AO3823" s="17"/>
      <c r="AP3823" s="17"/>
      <c r="AQ3823" s="17"/>
      <c r="AR3823" s="17"/>
      <c r="AS3823" s="17"/>
      <c r="AT3823" s="17"/>
      <c r="AU3823" s="17"/>
      <c r="AV3823" s="17"/>
      <c r="AW3823" s="17"/>
      <c r="AX3823" s="17"/>
      <c r="AY3823" s="17"/>
      <c r="AZ3823" s="17"/>
      <c r="BA3823" s="17"/>
      <c r="BB3823" s="17"/>
      <c r="BC3823" s="17"/>
      <c r="BD3823" s="17"/>
      <c r="BE3823" s="17"/>
      <c r="BF3823" s="17"/>
      <c r="BG3823" s="17"/>
      <c r="BH3823" s="17"/>
    </row>
    <row r="3824" spans="20:60" x14ac:dyDescent="0.2">
      <c r="T3824" s="18"/>
      <c r="U3824" s="19"/>
      <c r="V3824" s="19"/>
      <c r="W3824" s="20"/>
      <c r="X3824" s="17"/>
      <c r="Y3824" s="17"/>
      <c r="Z3824" s="17"/>
      <c r="AA3824" s="17"/>
      <c r="AB3824" s="17"/>
      <c r="AC3824" s="17"/>
      <c r="AD3824" s="17"/>
      <c r="AE3824" s="17"/>
      <c r="AF3824" s="17"/>
      <c r="AG3824" s="17"/>
      <c r="AH3824" s="17"/>
      <c r="AI3824" s="17"/>
      <c r="AJ3824" s="17"/>
      <c r="AK3824" s="17"/>
      <c r="AL3824" s="17"/>
      <c r="AM3824" s="17"/>
      <c r="AN3824" s="17"/>
      <c r="AO3824" s="17"/>
      <c r="AP3824" s="17"/>
      <c r="AQ3824" s="17"/>
      <c r="AR3824" s="17"/>
      <c r="AS3824" s="17"/>
      <c r="AT3824" s="17"/>
      <c r="AU3824" s="17"/>
      <c r="AV3824" s="17"/>
      <c r="AW3824" s="17"/>
      <c r="AX3824" s="17"/>
      <c r="AY3824" s="17"/>
      <c r="AZ3824" s="17"/>
      <c r="BA3824" s="17"/>
      <c r="BB3824" s="17"/>
      <c r="BC3824" s="17"/>
      <c r="BD3824" s="17"/>
      <c r="BE3824" s="17"/>
      <c r="BF3824" s="17"/>
      <c r="BG3824" s="17"/>
      <c r="BH3824" s="17"/>
    </row>
    <row r="3825" spans="20:60" x14ac:dyDescent="0.2">
      <c r="T3825" s="18"/>
      <c r="U3825" s="19"/>
      <c r="V3825" s="19"/>
      <c r="W3825" s="20"/>
      <c r="X3825" s="17"/>
      <c r="Y3825" s="17"/>
      <c r="Z3825" s="17"/>
      <c r="AA3825" s="17"/>
      <c r="AB3825" s="17"/>
      <c r="AC3825" s="17"/>
      <c r="AD3825" s="17"/>
      <c r="AE3825" s="17"/>
      <c r="AF3825" s="17"/>
      <c r="AG3825" s="17"/>
      <c r="AH3825" s="17"/>
      <c r="AI3825" s="17"/>
      <c r="AJ3825" s="17"/>
      <c r="AK3825" s="17"/>
      <c r="AL3825" s="17"/>
      <c r="AM3825" s="17"/>
      <c r="AN3825" s="17"/>
      <c r="AO3825" s="17"/>
      <c r="AP3825" s="17"/>
      <c r="AQ3825" s="17"/>
      <c r="AR3825" s="17"/>
      <c r="AS3825" s="17"/>
      <c r="AT3825" s="17"/>
      <c r="AU3825" s="17"/>
      <c r="AV3825" s="17"/>
      <c r="AW3825" s="17"/>
      <c r="AX3825" s="17"/>
      <c r="AY3825" s="17"/>
      <c r="AZ3825" s="17"/>
      <c r="BA3825" s="17"/>
      <c r="BB3825" s="17"/>
      <c r="BC3825" s="17"/>
      <c r="BD3825" s="17"/>
      <c r="BE3825" s="17"/>
      <c r="BF3825" s="17"/>
      <c r="BG3825" s="17"/>
      <c r="BH3825" s="17"/>
    </row>
    <row r="3826" spans="20:60" x14ac:dyDescent="0.2">
      <c r="T3826" s="18"/>
      <c r="U3826" s="19"/>
      <c r="V3826" s="19"/>
      <c r="W3826" s="20"/>
      <c r="X3826" s="17"/>
      <c r="Y3826" s="17"/>
      <c r="Z3826" s="17"/>
      <c r="AA3826" s="17"/>
      <c r="AB3826" s="17"/>
      <c r="AC3826" s="17"/>
      <c r="AD3826" s="17"/>
      <c r="AE3826" s="17"/>
      <c r="AF3826" s="17"/>
      <c r="AG3826" s="17"/>
      <c r="AH3826" s="17"/>
      <c r="AI3826" s="17"/>
      <c r="AJ3826" s="17"/>
      <c r="AK3826" s="17"/>
      <c r="AL3826" s="17"/>
      <c r="AM3826" s="17"/>
      <c r="AN3826" s="17"/>
      <c r="AO3826" s="17"/>
      <c r="AP3826" s="17"/>
      <c r="AQ3826" s="17"/>
      <c r="AR3826" s="17"/>
      <c r="AS3826" s="17"/>
      <c r="AT3826" s="17"/>
      <c r="AU3826" s="17"/>
      <c r="AV3826" s="17"/>
      <c r="AW3826" s="17"/>
      <c r="AX3826" s="17"/>
      <c r="AY3826" s="17"/>
      <c r="AZ3826" s="17"/>
      <c r="BA3826" s="17"/>
      <c r="BB3826" s="17"/>
      <c r="BC3826" s="17"/>
      <c r="BD3826" s="17"/>
      <c r="BE3826" s="17"/>
      <c r="BF3826" s="17"/>
      <c r="BG3826" s="17"/>
      <c r="BH3826" s="17"/>
    </row>
    <row r="3827" spans="20:60" x14ac:dyDescent="0.2">
      <c r="T3827" s="18"/>
      <c r="U3827" s="19"/>
      <c r="V3827" s="19"/>
      <c r="W3827" s="20"/>
      <c r="X3827" s="17"/>
      <c r="Y3827" s="17"/>
      <c r="Z3827" s="17"/>
      <c r="AA3827" s="17"/>
      <c r="AB3827" s="17"/>
      <c r="AC3827" s="17"/>
      <c r="AD3827" s="17"/>
      <c r="AE3827" s="17"/>
      <c r="AF3827" s="17"/>
      <c r="AG3827" s="17"/>
      <c r="AH3827" s="17"/>
      <c r="AI3827" s="17"/>
      <c r="AJ3827" s="17"/>
      <c r="AK3827" s="17"/>
      <c r="AL3827" s="17"/>
      <c r="AM3827" s="17"/>
      <c r="AN3827" s="17"/>
      <c r="AO3827" s="17"/>
      <c r="AP3827" s="17"/>
      <c r="AQ3827" s="17"/>
      <c r="AR3827" s="17"/>
      <c r="AS3827" s="17"/>
      <c r="AT3827" s="17"/>
      <c r="AU3827" s="17"/>
      <c r="AV3827" s="17"/>
      <c r="AW3827" s="17"/>
      <c r="AX3827" s="17"/>
      <c r="AY3827" s="17"/>
      <c r="AZ3827" s="17"/>
      <c r="BA3827" s="17"/>
      <c r="BB3827" s="17"/>
      <c r="BC3827" s="17"/>
      <c r="BD3827" s="17"/>
      <c r="BE3827" s="17"/>
      <c r="BF3827" s="17"/>
      <c r="BG3827" s="17"/>
      <c r="BH3827" s="17"/>
    </row>
    <row r="3828" spans="20:60" x14ac:dyDescent="0.2">
      <c r="T3828" s="18"/>
      <c r="U3828" s="19"/>
      <c r="V3828" s="19"/>
      <c r="W3828" s="20"/>
      <c r="X3828" s="17"/>
      <c r="Y3828" s="17"/>
      <c r="Z3828" s="17"/>
      <c r="AA3828" s="17"/>
      <c r="AB3828" s="17"/>
      <c r="AC3828" s="17"/>
      <c r="AD3828" s="17"/>
      <c r="AE3828" s="17"/>
      <c r="AF3828" s="17"/>
      <c r="AG3828" s="17"/>
      <c r="AH3828" s="17"/>
      <c r="AI3828" s="17"/>
      <c r="AJ3828" s="17"/>
      <c r="AK3828" s="17"/>
      <c r="AL3828" s="17"/>
      <c r="AM3828" s="17"/>
      <c r="AN3828" s="17"/>
      <c r="AO3828" s="17"/>
      <c r="AP3828" s="17"/>
      <c r="AQ3828" s="17"/>
      <c r="AR3828" s="17"/>
      <c r="AS3828" s="17"/>
      <c r="AT3828" s="17"/>
      <c r="AU3828" s="17"/>
      <c r="AV3828" s="17"/>
      <c r="AW3828" s="17"/>
      <c r="AX3828" s="17"/>
      <c r="AY3828" s="17"/>
      <c r="AZ3828" s="17"/>
      <c r="BA3828" s="17"/>
      <c r="BB3828" s="17"/>
      <c r="BC3828" s="17"/>
      <c r="BD3828" s="17"/>
      <c r="BE3828" s="17"/>
      <c r="BF3828" s="17"/>
      <c r="BG3828" s="17"/>
      <c r="BH3828" s="17"/>
    </row>
    <row r="3829" spans="20:60" x14ac:dyDescent="0.2">
      <c r="T3829" s="18"/>
      <c r="U3829" s="19"/>
      <c r="V3829" s="19"/>
      <c r="W3829" s="20"/>
      <c r="X3829" s="17"/>
      <c r="Y3829" s="17"/>
      <c r="Z3829" s="17"/>
      <c r="AA3829" s="17"/>
      <c r="AB3829" s="17"/>
      <c r="AC3829" s="17"/>
      <c r="AD3829" s="17"/>
      <c r="AE3829" s="17"/>
      <c r="AF3829" s="17"/>
      <c r="AG3829" s="17"/>
      <c r="AH3829" s="17"/>
      <c r="AI3829" s="17"/>
      <c r="AJ3829" s="17"/>
      <c r="AK3829" s="17"/>
      <c r="AL3829" s="17"/>
      <c r="AM3829" s="17"/>
      <c r="AN3829" s="17"/>
      <c r="AO3829" s="17"/>
      <c r="AP3829" s="17"/>
      <c r="AQ3829" s="17"/>
      <c r="AR3829" s="17"/>
      <c r="AS3829" s="17"/>
      <c r="AT3829" s="17"/>
      <c r="AU3829" s="17"/>
      <c r="AV3829" s="17"/>
      <c r="AW3829" s="17"/>
      <c r="AX3829" s="17"/>
      <c r="AY3829" s="17"/>
      <c r="AZ3829" s="17"/>
      <c r="BA3829" s="17"/>
      <c r="BB3829" s="17"/>
      <c r="BC3829" s="17"/>
      <c r="BD3829" s="17"/>
      <c r="BE3829" s="17"/>
      <c r="BF3829" s="17"/>
      <c r="BG3829" s="17"/>
      <c r="BH3829" s="17"/>
    </row>
    <row r="3830" spans="20:60" x14ac:dyDescent="0.2">
      <c r="T3830" s="18"/>
      <c r="U3830" s="19"/>
      <c r="V3830" s="19"/>
      <c r="W3830" s="20"/>
      <c r="X3830" s="17"/>
      <c r="Y3830" s="17"/>
      <c r="Z3830" s="17"/>
      <c r="AA3830" s="17"/>
      <c r="AB3830" s="17"/>
      <c r="AC3830" s="17"/>
      <c r="AD3830" s="17"/>
      <c r="AE3830" s="17"/>
      <c r="AF3830" s="17"/>
      <c r="AG3830" s="17"/>
      <c r="AH3830" s="17"/>
      <c r="AI3830" s="17"/>
      <c r="AJ3830" s="17"/>
      <c r="AK3830" s="17"/>
      <c r="AL3830" s="17"/>
      <c r="AM3830" s="17"/>
      <c r="AN3830" s="17"/>
      <c r="AO3830" s="17"/>
      <c r="AP3830" s="17"/>
      <c r="AQ3830" s="17"/>
      <c r="AR3830" s="17"/>
      <c r="AS3830" s="17"/>
      <c r="AT3830" s="17"/>
      <c r="AU3830" s="17"/>
      <c r="AV3830" s="17"/>
      <c r="AW3830" s="17"/>
      <c r="AX3830" s="17"/>
      <c r="AY3830" s="17"/>
      <c r="AZ3830" s="17"/>
      <c r="BA3830" s="17"/>
      <c r="BB3830" s="17"/>
      <c r="BC3830" s="17"/>
      <c r="BD3830" s="17"/>
      <c r="BE3830" s="17"/>
      <c r="BF3830" s="17"/>
      <c r="BG3830" s="17"/>
      <c r="BH3830" s="17"/>
    </row>
    <row r="3831" spans="20:60" x14ac:dyDescent="0.2">
      <c r="T3831" s="18"/>
      <c r="U3831" s="19"/>
      <c r="V3831" s="19"/>
      <c r="W3831" s="20"/>
      <c r="X3831" s="17"/>
      <c r="Y3831" s="17"/>
      <c r="Z3831" s="17"/>
      <c r="AA3831" s="17"/>
      <c r="AB3831" s="17"/>
      <c r="AC3831" s="17"/>
      <c r="AD3831" s="17"/>
      <c r="AE3831" s="17"/>
      <c r="AF3831" s="17"/>
      <c r="AG3831" s="17"/>
      <c r="AH3831" s="17"/>
      <c r="AI3831" s="17"/>
      <c r="AJ3831" s="17"/>
      <c r="AK3831" s="17"/>
      <c r="AL3831" s="17"/>
      <c r="AM3831" s="17"/>
      <c r="AN3831" s="17"/>
      <c r="AO3831" s="17"/>
      <c r="AP3831" s="17"/>
      <c r="AQ3831" s="17"/>
      <c r="AR3831" s="17"/>
      <c r="AS3831" s="17"/>
      <c r="AT3831" s="17"/>
      <c r="AU3831" s="17"/>
      <c r="AV3831" s="17"/>
      <c r="AW3831" s="17"/>
      <c r="AX3831" s="17"/>
      <c r="AY3831" s="17"/>
      <c r="AZ3831" s="17"/>
      <c r="BA3831" s="17"/>
      <c r="BB3831" s="17"/>
      <c r="BC3831" s="17"/>
      <c r="BD3831" s="17"/>
      <c r="BE3831" s="17"/>
      <c r="BF3831" s="17"/>
      <c r="BG3831" s="17"/>
      <c r="BH3831" s="17"/>
    </row>
    <row r="3832" spans="20:60" x14ac:dyDescent="0.2">
      <c r="T3832" s="18"/>
      <c r="U3832" s="19"/>
      <c r="V3832" s="19"/>
      <c r="W3832" s="20"/>
      <c r="X3832" s="17"/>
      <c r="Y3832" s="17"/>
      <c r="Z3832" s="17"/>
      <c r="AA3832" s="17"/>
      <c r="AB3832" s="17"/>
      <c r="AC3832" s="17"/>
      <c r="AD3832" s="17"/>
      <c r="AE3832" s="17"/>
      <c r="AF3832" s="17"/>
      <c r="AG3832" s="17"/>
      <c r="AH3832" s="17"/>
      <c r="AI3832" s="17"/>
      <c r="AJ3832" s="17"/>
      <c r="AK3832" s="17"/>
      <c r="AL3832" s="17"/>
      <c r="AM3832" s="17"/>
      <c r="AN3832" s="17"/>
      <c r="AO3832" s="17"/>
      <c r="AP3832" s="17"/>
      <c r="AQ3832" s="17"/>
      <c r="AR3832" s="17"/>
      <c r="AS3832" s="17"/>
      <c r="AT3832" s="17"/>
      <c r="AU3832" s="17"/>
      <c r="AV3832" s="17"/>
      <c r="AW3832" s="17"/>
      <c r="AX3832" s="17"/>
      <c r="AY3832" s="17"/>
      <c r="AZ3832" s="17"/>
      <c r="BA3832" s="17"/>
      <c r="BB3832" s="17"/>
      <c r="BC3832" s="17"/>
      <c r="BD3832" s="17"/>
      <c r="BE3832" s="17"/>
      <c r="BF3832" s="17"/>
      <c r="BG3832" s="17"/>
      <c r="BH3832" s="17"/>
    </row>
    <row r="3833" spans="20:60" x14ac:dyDescent="0.2">
      <c r="T3833" s="18"/>
      <c r="U3833" s="19"/>
      <c r="V3833" s="19"/>
      <c r="W3833" s="20"/>
      <c r="X3833" s="17"/>
      <c r="Y3833" s="17"/>
      <c r="Z3833" s="17"/>
      <c r="AA3833" s="17"/>
      <c r="AB3833" s="17"/>
      <c r="AC3833" s="17"/>
      <c r="AD3833" s="17"/>
      <c r="AE3833" s="17"/>
      <c r="AF3833" s="17"/>
      <c r="AG3833" s="17"/>
      <c r="AH3833" s="17"/>
      <c r="AI3833" s="17"/>
      <c r="AJ3833" s="17"/>
      <c r="AK3833" s="17"/>
      <c r="AL3833" s="17"/>
      <c r="AM3833" s="17"/>
      <c r="AN3833" s="17"/>
      <c r="AO3833" s="17"/>
      <c r="AP3833" s="17"/>
      <c r="AQ3833" s="17"/>
      <c r="AR3833" s="17"/>
      <c r="AS3833" s="17"/>
      <c r="AT3833" s="17"/>
      <c r="AU3833" s="17"/>
      <c r="AV3833" s="17"/>
      <c r="AW3833" s="17"/>
      <c r="AX3833" s="17"/>
      <c r="AY3833" s="17"/>
      <c r="AZ3833" s="17"/>
      <c r="BA3833" s="17"/>
      <c r="BB3833" s="17"/>
      <c r="BC3833" s="17"/>
      <c r="BD3833" s="17"/>
      <c r="BE3833" s="17"/>
      <c r="BF3833" s="17"/>
      <c r="BG3833" s="17"/>
      <c r="BH3833" s="17"/>
    </row>
    <row r="3834" spans="20:60" x14ac:dyDescent="0.2">
      <c r="T3834" s="18"/>
      <c r="U3834" s="19"/>
      <c r="V3834" s="19"/>
      <c r="W3834" s="20"/>
      <c r="X3834" s="17"/>
      <c r="Y3834" s="17"/>
      <c r="Z3834" s="17"/>
      <c r="AA3834" s="17"/>
      <c r="AB3834" s="17"/>
      <c r="AC3834" s="17"/>
      <c r="AD3834" s="17"/>
      <c r="AE3834" s="17"/>
      <c r="AF3834" s="17"/>
      <c r="AG3834" s="17"/>
      <c r="AH3834" s="17"/>
      <c r="AI3834" s="17"/>
      <c r="AJ3834" s="17"/>
      <c r="AK3834" s="17"/>
      <c r="AL3834" s="17"/>
      <c r="AM3834" s="17"/>
      <c r="AN3834" s="17"/>
      <c r="AO3834" s="17"/>
      <c r="AP3834" s="17"/>
      <c r="AQ3834" s="17"/>
      <c r="AR3834" s="17"/>
      <c r="AS3834" s="17"/>
      <c r="AT3834" s="17"/>
      <c r="AU3834" s="17"/>
      <c r="AV3834" s="17"/>
      <c r="AW3834" s="17"/>
      <c r="AX3834" s="17"/>
      <c r="AY3834" s="17"/>
      <c r="AZ3834" s="17"/>
      <c r="BA3834" s="17"/>
      <c r="BB3834" s="17"/>
      <c r="BC3834" s="17"/>
      <c r="BD3834" s="17"/>
      <c r="BE3834" s="17"/>
      <c r="BF3834" s="17"/>
      <c r="BG3834" s="17"/>
      <c r="BH3834" s="17"/>
    </row>
    <row r="3835" spans="20:60" x14ac:dyDescent="0.2">
      <c r="T3835" s="18"/>
      <c r="U3835" s="19"/>
      <c r="V3835" s="19"/>
      <c r="W3835" s="20"/>
      <c r="X3835" s="17"/>
      <c r="Y3835" s="17"/>
      <c r="Z3835" s="17"/>
      <c r="AA3835" s="17"/>
      <c r="AB3835" s="17"/>
      <c r="AC3835" s="17"/>
      <c r="AD3835" s="17"/>
      <c r="AE3835" s="17"/>
      <c r="AF3835" s="17"/>
      <c r="AG3835" s="17"/>
      <c r="AH3835" s="17"/>
      <c r="AI3835" s="17"/>
      <c r="AJ3835" s="17"/>
      <c r="AK3835" s="17"/>
      <c r="AL3835" s="17"/>
      <c r="AM3835" s="17"/>
      <c r="AN3835" s="17"/>
      <c r="AO3835" s="17"/>
      <c r="AP3835" s="17"/>
      <c r="AQ3835" s="17"/>
      <c r="AR3835" s="17"/>
      <c r="AS3835" s="17"/>
      <c r="AT3835" s="17"/>
      <c r="AU3835" s="17"/>
      <c r="AV3835" s="17"/>
      <c r="AW3835" s="17"/>
      <c r="AX3835" s="17"/>
      <c r="AY3835" s="17"/>
      <c r="AZ3835" s="17"/>
      <c r="BA3835" s="17"/>
      <c r="BB3835" s="17"/>
      <c r="BC3835" s="17"/>
      <c r="BD3835" s="17"/>
      <c r="BE3835" s="17"/>
      <c r="BF3835" s="17"/>
      <c r="BG3835" s="17"/>
      <c r="BH3835" s="17"/>
    </row>
    <row r="3836" spans="20:60" x14ac:dyDescent="0.2">
      <c r="T3836" s="18"/>
      <c r="U3836" s="19"/>
      <c r="V3836" s="19"/>
      <c r="W3836" s="20"/>
      <c r="X3836" s="17"/>
      <c r="Y3836" s="17"/>
      <c r="Z3836" s="17"/>
      <c r="AA3836" s="17"/>
      <c r="AB3836" s="17"/>
      <c r="AC3836" s="17"/>
      <c r="AD3836" s="17"/>
      <c r="AE3836" s="17"/>
      <c r="AF3836" s="17"/>
      <c r="AG3836" s="17"/>
      <c r="AH3836" s="17"/>
      <c r="AI3836" s="17"/>
      <c r="AJ3836" s="17"/>
      <c r="AK3836" s="17"/>
      <c r="AL3836" s="17"/>
      <c r="AM3836" s="17"/>
      <c r="AN3836" s="17"/>
      <c r="AO3836" s="17"/>
      <c r="AP3836" s="17"/>
      <c r="AQ3836" s="17"/>
      <c r="AR3836" s="17"/>
      <c r="AS3836" s="17"/>
      <c r="AT3836" s="17"/>
      <c r="AU3836" s="17"/>
      <c r="AV3836" s="17"/>
      <c r="AW3836" s="17"/>
      <c r="AX3836" s="17"/>
      <c r="AY3836" s="17"/>
      <c r="AZ3836" s="17"/>
      <c r="BA3836" s="17"/>
      <c r="BB3836" s="17"/>
      <c r="BC3836" s="17"/>
      <c r="BD3836" s="17"/>
      <c r="BE3836" s="17"/>
      <c r="BF3836" s="17"/>
      <c r="BG3836" s="17"/>
      <c r="BH3836" s="17"/>
    </row>
    <row r="3837" spans="20:60" x14ac:dyDescent="0.2">
      <c r="T3837" s="18"/>
      <c r="U3837" s="19"/>
      <c r="V3837" s="19"/>
      <c r="W3837" s="20"/>
      <c r="X3837" s="17"/>
      <c r="Y3837" s="17"/>
      <c r="Z3837" s="17"/>
      <c r="AA3837" s="17"/>
      <c r="AB3837" s="17"/>
      <c r="AC3837" s="17"/>
      <c r="AD3837" s="17"/>
      <c r="AE3837" s="17"/>
      <c r="AF3837" s="17"/>
      <c r="AG3837" s="17"/>
      <c r="AH3837" s="17"/>
      <c r="AI3837" s="17"/>
      <c r="AJ3837" s="17"/>
      <c r="AK3837" s="17"/>
      <c r="AL3837" s="17"/>
      <c r="AM3837" s="17"/>
      <c r="AN3837" s="17"/>
      <c r="AO3837" s="17"/>
      <c r="AP3837" s="17"/>
      <c r="AQ3837" s="17"/>
      <c r="AR3837" s="17"/>
      <c r="AS3837" s="17"/>
      <c r="AT3837" s="17"/>
      <c r="AU3837" s="17"/>
      <c r="AV3837" s="17"/>
      <c r="AW3837" s="17"/>
      <c r="AX3837" s="17"/>
      <c r="AY3837" s="17"/>
      <c r="AZ3837" s="17"/>
      <c r="BA3837" s="17"/>
      <c r="BB3837" s="17"/>
      <c r="BC3837" s="17"/>
      <c r="BD3837" s="17"/>
      <c r="BE3837" s="17"/>
      <c r="BF3837" s="17"/>
      <c r="BG3837" s="17"/>
      <c r="BH3837" s="17"/>
    </row>
    <row r="3838" spans="20:60" x14ac:dyDescent="0.2">
      <c r="T3838" s="18"/>
      <c r="U3838" s="19"/>
      <c r="V3838" s="19"/>
      <c r="W3838" s="20"/>
      <c r="X3838" s="17"/>
      <c r="Y3838" s="17"/>
      <c r="Z3838" s="17"/>
      <c r="AA3838" s="17"/>
      <c r="AB3838" s="17"/>
      <c r="AC3838" s="17"/>
      <c r="AD3838" s="17"/>
      <c r="AE3838" s="17"/>
      <c r="AF3838" s="17"/>
      <c r="AG3838" s="17"/>
      <c r="AH3838" s="17"/>
      <c r="AI3838" s="17"/>
      <c r="AJ3838" s="17"/>
      <c r="AK3838" s="17"/>
      <c r="AL3838" s="17"/>
      <c r="AM3838" s="17"/>
      <c r="AN3838" s="17"/>
      <c r="AO3838" s="17"/>
      <c r="AP3838" s="17"/>
      <c r="AQ3838" s="17"/>
      <c r="AR3838" s="17"/>
      <c r="AS3838" s="17"/>
      <c r="AT3838" s="17"/>
      <c r="AU3838" s="17"/>
      <c r="AV3838" s="17"/>
      <c r="AW3838" s="17"/>
      <c r="AX3838" s="17"/>
      <c r="AY3838" s="17"/>
      <c r="AZ3838" s="17"/>
      <c r="BA3838" s="17"/>
      <c r="BB3838" s="17"/>
      <c r="BC3838" s="17"/>
      <c r="BD3838" s="17"/>
      <c r="BE3838" s="17"/>
      <c r="BF3838" s="17"/>
      <c r="BG3838" s="17"/>
      <c r="BH3838" s="17"/>
    </row>
    <row r="3839" spans="20:60" x14ac:dyDescent="0.2">
      <c r="T3839" s="18"/>
      <c r="U3839" s="19"/>
      <c r="V3839" s="19"/>
      <c r="W3839" s="20"/>
      <c r="X3839" s="17"/>
      <c r="Y3839" s="17"/>
      <c r="Z3839" s="17"/>
      <c r="AA3839" s="17"/>
      <c r="AB3839" s="17"/>
      <c r="AC3839" s="17"/>
      <c r="AD3839" s="17"/>
      <c r="AE3839" s="17"/>
      <c r="AF3839" s="17"/>
      <c r="AG3839" s="17"/>
      <c r="AH3839" s="17"/>
      <c r="AI3839" s="17"/>
      <c r="AJ3839" s="17"/>
      <c r="AK3839" s="17"/>
      <c r="AL3839" s="17"/>
      <c r="AM3839" s="17"/>
      <c r="AN3839" s="17"/>
      <c r="AO3839" s="17"/>
      <c r="AP3839" s="17"/>
      <c r="AQ3839" s="17"/>
      <c r="AR3839" s="17"/>
      <c r="AS3839" s="17"/>
      <c r="AT3839" s="17"/>
      <c r="AU3839" s="17"/>
      <c r="AV3839" s="17"/>
      <c r="AW3839" s="17"/>
      <c r="AX3839" s="17"/>
      <c r="AY3839" s="17"/>
      <c r="AZ3839" s="17"/>
      <c r="BA3839" s="17"/>
      <c r="BB3839" s="17"/>
      <c r="BC3839" s="17"/>
      <c r="BD3839" s="17"/>
      <c r="BE3839" s="17"/>
      <c r="BF3839" s="17"/>
      <c r="BG3839" s="17"/>
      <c r="BH3839" s="17"/>
    </row>
    <row r="3840" spans="20:60" x14ac:dyDescent="0.2">
      <c r="T3840" s="18"/>
      <c r="U3840" s="19"/>
      <c r="V3840" s="19"/>
      <c r="W3840" s="20"/>
      <c r="X3840" s="17"/>
      <c r="Y3840" s="17"/>
      <c r="Z3840" s="17"/>
      <c r="AA3840" s="17"/>
      <c r="AB3840" s="17"/>
      <c r="AC3840" s="17"/>
      <c r="AD3840" s="17"/>
      <c r="AE3840" s="17"/>
      <c r="AF3840" s="17"/>
      <c r="AG3840" s="17"/>
      <c r="AH3840" s="17"/>
      <c r="AI3840" s="17"/>
      <c r="AJ3840" s="17"/>
      <c r="AK3840" s="17"/>
      <c r="AL3840" s="17"/>
      <c r="AM3840" s="17"/>
      <c r="AN3840" s="17"/>
      <c r="AO3840" s="17"/>
      <c r="AP3840" s="17"/>
      <c r="AQ3840" s="17"/>
      <c r="AR3840" s="17"/>
      <c r="AS3840" s="17"/>
      <c r="AT3840" s="17"/>
      <c r="AU3840" s="17"/>
      <c r="AV3840" s="17"/>
      <c r="AW3840" s="17"/>
      <c r="AX3840" s="17"/>
      <c r="AY3840" s="17"/>
      <c r="AZ3840" s="17"/>
      <c r="BA3840" s="17"/>
      <c r="BB3840" s="17"/>
      <c r="BC3840" s="17"/>
      <c r="BD3840" s="17"/>
      <c r="BE3840" s="17"/>
      <c r="BF3840" s="17"/>
      <c r="BG3840" s="17"/>
      <c r="BH3840" s="17"/>
    </row>
    <row r="3841" spans="20:60" x14ac:dyDescent="0.2">
      <c r="T3841" s="18"/>
      <c r="U3841" s="19"/>
      <c r="V3841" s="19"/>
      <c r="W3841" s="20"/>
      <c r="X3841" s="17"/>
      <c r="Y3841" s="17"/>
      <c r="Z3841" s="17"/>
      <c r="AA3841" s="17"/>
      <c r="AB3841" s="17"/>
      <c r="AC3841" s="17"/>
      <c r="AD3841" s="17"/>
      <c r="AE3841" s="17"/>
      <c r="AF3841" s="17"/>
      <c r="AG3841" s="17"/>
      <c r="AH3841" s="17"/>
      <c r="AI3841" s="17"/>
      <c r="AJ3841" s="17"/>
      <c r="AK3841" s="17"/>
      <c r="AL3841" s="17"/>
      <c r="AM3841" s="17"/>
      <c r="AN3841" s="17"/>
      <c r="AO3841" s="17"/>
      <c r="AP3841" s="17"/>
      <c r="AQ3841" s="17"/>
      <c r="AR3841" s="17"/>
      <c r="AS3841" s="17"/>
      <c r="AT3841" s="17"/>
      <c r="AU3841" s="17"/>
      <c r="AV3841" s="17"/>
      <c r="AW3841" s="17"/>
      <c r="AX3841" s="17"/>
      <c r="AY3841" s="17"/>
      <c r="AZ3841" s="17"/>
      <c r="BA3841" s="17"/>
      <c r="BB3841" s="17"/>
      <c r="BC3841" s="17"/>
      <c r="BD3841" s="17"/>
      <c r="BE3841" s="17"/>
      <c r="BF3841" s="17"/>
      <c r="BG3841" s="17"/>
      <c r="BH3841" s="17"/>
    </row>
    <row r="3842" spans="20:60" x14ac:dyDescent="0.2">
      <c r="T3842" s="18"/>
      <c r="U3842" s="19"/>
      <c r="V3842" s="19"/>
      <c r="W3842" s="20"/>
      <c r="X3842" s="17"/>
      <c r="Y3842" s="17"/>
      <c r="Z3842" s="17"/>
      <c r="AA3842" s="17"/>
      <c r="AB3842" s="17"/>
      <c r="AC3842" s="17"/>
      <c r="AD3842" s="17"/>
      <c r="AE3842" s="17"/>
      <c r="AF3842" s="17"/>
      <c r="AG3842" s="17"/>
      <c r="AH3842" s="17"/>
      <c r="AI3842" s="17"/>
      <c r="AJ3842" s="17"/>
      <c r="AK3842" s="17"/>
      <c r="AL3842" s="17"/>
      <c r="AM3842" s="17"/>
      <c r="AN3842" s="17"/>
      <c r="AO3842" s="17"/>
      <c r="AP3842" s="17"/>
      <c r="AQ3842" s="17"/>
      <c r="AR3842" s="17"/>
      <c r="AS3842" s="17"/>
      <c r="AT3842" s="17"/>
      <c r="AU3842" s="17"/>
      <c r="AV3842" s="17"/>
      <c r="AW3842" s="17"/>
      <c r="AX3842" s="17"/>
      <c r="AY3842" s="17"/>
      <c r="AZ3842" s="17"/>
      <c r="BA3842" s="17"/>
      <c r="BB3842" s="17"/>
      <c r="BC3842" s="17"/>
      <c r="BD3842" s="17"/>
      <c r="BE3842" s="17"/>
      <c r="BF3842" s="17"/>
      <c r="BG3842" s="17"/>
      <c r="BH3842" s="17"/>
    </row>
    <row r="3843" spans="20:60" x14ac:dyDescent="0.2">
      <c r="T3843" s="18"/>
      <c r="U3843" s="19"/>
      <c r="V3843" s="19"/>
      <c r="W3843" s="20"/>
      <c r="X3843" s="17"/>
      <c r="Y3843" s="17"/>
      <c r="Z3843" s="17"/>
      <c r="AA3843" s="17"/>
      <c r="AB3843" s="17"/>
      <c r="AC3843" s="17"/>
      <c r="AD3843" s="17"/>
      <c r="AE3843" s="17"/>
      <c r="AF3843" s="17"/>
      <c r="AG3843" s="17"/>
      <c r="AH3843" s="17"/>
      <c r="AI3843" s="17"/>
      <c r="AJ3843" s="17"/>
      <c r="AK3843" s="17"/>
      <c r="AL3843" s="17"/>
      <c r="AM3843" s="17"/>
      <c r="AN3843" s="17"/>
      <c r="AO3843" s="17"/>
      <c r="AP3843" s="17"/>
      <c r="AQ3843" s="17"/>
      <c r="AR3843" s="17"/>
      <c r="AS3843" s="17"/>
      <c r="AT3843" s="17"/>
      <c r="AU3843" s="17"/>
      <c r="AV3843" s="17"/>
      <c r="AW3843" s="17"/>
      <c r="AX3843" s="17"/>
      <c r="AY3843" s="17"/>
      <c r="AZ3843" s="17"/>
      <c r="BA3843" s="17"/>
      <c r="BB3843" s="17"/>
      <c r="BC3843" s="17"/>
      <c r="BD3843" s="17"/>
      <c r="BE3843" s="17"/>
      <c r="BF3843" s="17"/>
      <c r="BG3843" s="17"/>
      <c r="BH3843" s="17"/>
    </row>
    <row r="3844" spans="20:60" x14ac:dyDescent="0.2">
      <c r="T3844" s="18"/>
      <c r="U3844" s="19"/>
      <c r="V3844" s="19"/>
      <c r="W3844" s="20"/>
      <c r="X3844" s="17"/>
      <c r="Y3844" s="17"/>
      <c r="Z3844" s="17"/>
      <c r="AA3844" s="17"/>
      <c r="AB3844" s="17"/>
      <c r="AC3844" s="17"/>
      <c r="AD3844" s="17"/>
      <c r="AE3844" s="17"/>
      <c r="AF3844" s="17"/>
      <c r="AG3844" s="17"/>
      <c r="AH3844" s="17"/>
      <c r="AI3844" s="17"/>
      <c r="AJ3844" s="17"/>
      <c r="AK3844" s="17"/>
      <c r="AL3844" s="17"/>
      <c r="AM3844" s="17"/>
      <c r="AN3844" s="17"/>
      <c r="AO3844" s="17"/>
      <c r="AP3844" s="17"/>
      <c r="AQ3844" s="17"/>
      <c r="AR3844" s="17"/>
      <c r="AS3844" s="17"/>
      <c r="AT3844" s="17"/>
      <c r="AU3844" s="17"/>
      <c r="AV3844" s="17"/>
      <c r="AW3844" s="17"/>
      <c r="AX3844" s="17"/>
      <c r="AY3844" s="17"/>
      <c r="AZ3844" s="17"/>
      <c r="BA3844" s="17"/>
      <c r="BB3844" s="17"/>
      <c r="BC3844" s="17"/>
      <c r="BD3844" s="17"/>
      <c r="BE3844" s="17"/>
      <c r="BF3844" s="17"/>
      <c r="BG3844" s="17"/>
      <c r="BH3844" s="17"/>
    </row>
    <row r="3845" spans="20:60" x14ac:dyDescent="0.2">
      <c r="T3845" s="18"/>
      <c r="U3845" s="19"/>
      <c r="V3845" s="19"/>
      <c r="W3845" s="20"/>
      <c r="X3845" s="17"/>
      <c r="Y3845" s="17"/>
      <c r="Z3845" s="17"/>
      <c r="AA3845" s="17"/>
      <c r="AB3845" s="17"/>
      <c r="AC3845" s="17"/>
      <c r="AD3845" s="17"/>
      <c r="AE3845" s="17"/>
      <c r="AF3845" s="17"/>
      <c r="AG3845" s="17"/>
      <c r="AH3845" s="17"/>
      <c r="AI3845" s="17"/>
      <c r="AJ3845" s="17"/>
      <c r="AK3845" s="17"/>
      <c r="AL3845" s="17"/>
      <c r="AM3845" s="17"/>
      <c r="AN3845" s="17"/>
      <c r="AO3845" s="17"/>
      <c r="AP3845" s="17"/>
      <c r="AQ3845" s="17"/>
      <c r="AR3845" s="17"/>
      <c r="AS3845" s="17"/>
      <c r="AT3845" s="17"/>
      <c r="AU3845" s="17"/>
      <c r="AV3845" s="17"/>
      <c r="AW3845" s="17"/>
      <c r="AX3845" s="17"/>
      <c r="AY3845" s="17"/>
      <c r="AZ3845" s="17"/>
      <c r="BA3845" s="17"/>
      <c r="BB3845" s="17"/>
      <c r="BC3845" s="17"/>
      <c r="BD3845" s="17"/>
      <c r="BE3845" s="17"/>
      <c r="BF3845" s="17"/>
      <c r="BG3845" s="17"/>
      <c r="BH3845" s="17"/>
    </row>
    <row r="3846" spans="20:60" x14ac:dyDescent="0.2">
      <c r="T3846" s="18"/>
      <c r="U3846" s="19"/>
      <c r="V3846" s="19"/>
      <c r="W3846" s="20"/>
      <c r="X3846" s="17"/>
      <c r="Y3846" s="17"/>
      <c r="Z3846" s="17"/>
      <c r="AA3846" s="17"/>
      <c r="AB3846" s="17"/>
      <c r="AC3846" s="17"/>
      <c r="AD3846" s="17"/>
      <c r="AE3846" s="17"/>
      <c r="AF3846" s="17"/>
      <c r="AG3846" s="17"/>
      <c r="AH3846" s="17"/>
      <c r="AI3846" s="17"/>
      <c r="AJ3846" s="17"/>
      <c r="AK3846" s="17"/>
      <c r="AL3846" s="17"/>
      <c r="AM3846" s="17"/>
      <c r="AN3846" s="17"/>
      <c r="AO3846" s="17"/>
      <c r="AP3846" s="17"/>
      <c r="AQ3846" s="17"/>
      <c r="AR3846" s="17"/>
      <c r="AS3846" s="17"/>
      <c r="AT3846" s="17"/>
      <c r="AU3846" s="17"/>
      <c r="AV3846" s="17"/>
      <c r="AW3846" s="17"/>
      <c r="AX3846" s="17"/>
      <c r="AY3846" s="17"/>
      <c r="AZ3846" s="17"/>
      <c r="BA3846" s="17"/>
      <c r="BB3846" s="17"/>
      <c r="BC3846" s="17"/>
      <c r="BD3846" s="17"/>
      <c r="BE3846" s="17"/>
      <c r="BF3846" s="17"/>
      <c r="BG3846" s="17"/>
      <c r="BH3846" s="17"/>
    </row>
    <row r="3847" spans="20:60" x14ac:dyDescent="0.2">
      <c r="T3847" s="18"/>
      <c r="U3847" s="19"/>
      <c r="V3847" s="19"/>
      <c r="W3847" s="20"/>
      <c r="X3847" s="17"/>
      <c r="Y3847" s="17"/>
      <c r="Z3847" s="17"/>
      <c r="AA3847" s="17"/>
      <c r="AB3847" s="17"/>
      <c r="AC3847" s="17"/>
      <c r="AD3847" s="17"/>
      <c r="AE3847" s="17"/>
      <c r="AF3847" s="17"/>
      <c r="AG3847" s="17"/>
      <c r="AH3847" s="17"/>
      <c r="AI3847" s="17"/>
      <c r="AJ3847" s="17"/>
      <c r="AK3847" s="17"/>
      <c r="AL3847" s="17"/>
      <c r="AM3847" s="17"/>
      <c r="AN3847" s="17"/>
      <c r="AO3847" s="17"/>
      <c r="AP3847" s="17"/>
      <c r="AQ3847" s="17"/>
      <c r="AR3847" s="17"/>
      <c r="AS3847" s="17"/>
      <c r="AT3847" s="17"/>
      <c r="AU3847" s="17"/>
      <c r="AV3847" s="17"/>
      <c r="AW3847" s="17"/>
      <c r="AX3847" s="17"/>
      <c r="AY3847" s="17"/>
      <c r="AZ3847" s="17"/>
      <c r="BA3847" s="17"/>
      <c r="BB3847" s="17"/>
      <c r="BC3847" s="17"/>
      <c r="BD3847" s="17"/>
      <c r="BE3847" s="17"/>
      <c r="BF3847" s="17"/>
      <c r="BG3847" s="17"/>
      <c r="BH3847" s="17"/>
    </row>
    <row r="3848" spans="20:60" x14ac:dyDescent="0.2">
      <c r="T3848" s="18"/>
      <c r="U3848" s="19"/>
      <c r="V3848" s="19"/>
      <c r="W3848" s="20"/>
      <c r="X3848" s="17"/>
      <c r="Y3848" s="17"/>
      <c r="Z3848" s="17"/>
      <c r="AA3848" s="17"/>
      <c r="AB3848" s="17"/>
      <c r="AC3848" s="17"/>
      <c r="AD3848" s="17"/>
      <c r="AE3848" s="17"/>
      <c r="AF3848" s="17"/>
      <c r="AG3848" s="17"/>
      <c r="AH3848" s="17"/>
      <c r="AI3848" s="17"/>
      <c r="AJ3848" s="17"/>
      <c r="AK3848" s="17"/>
      <c r="AL3848" s="17"/>
      <c r="AM3848" s="17"/>
      <c r="AN3848" s="17"/>
      <c r="AO3848" s="17"/>
      <c r="AP3848" s="17"/>
      <c r="AQ3848" s="17"/>
      <c r="AR3848" s="17"/>
      <c r="AS3848" s="17"/>
      <c r="AT3848" s="17"/>
      <c r="AU3848" s="17"/>
      <c r="AV3848" s="17"/>
      <c r="AW3848" s="17"/>
      <c r="AX3848" s="17"/>
      <c r="AY3848" s="17"/>
      <c r="AZ3848" s="17"/>
      <c r="BA3848" s="17"/>
      <c r="BB3848" s="17"/>
      <c r="BC3848" s="17"/>
      <c r="BD3848" s="17"/>
      <c r="BE3848" s="17"/>
      <c r="BF3848" s="17"/>
      <c r="BG3848" s="17"/>
      <c r="BH3848" s="17"/>
    </row>
    <row r="3849" spans="20:60" x14ac:dyDescent="0.2">
      <c r="T3849" s="18"/>
      <c r="U3849" s="19"/>
      <c r="V3849" s="19"/>
      <c r="W3849" s="20"/>
      <c r="X3849" s="17"/>
      <c r="Y3849" s="17"/>
      <c r="Z3849" s="17"/>
      <c r="AA3849" s="17"/>
      <c r="AB3849" s="17"/>
      <c r="AC3849" s="17"/>
      <c r="AD3849" s="17"/>
      <c r="AE3849" s="17"/>
      <c r="AF3849" s="17"/>
      <c r="AG3849" s="17"/>
      <c r="AH3849" s="17"/>
      <c r="AI3849" s="17"/>
      <c r="AJ3849" s="17"/>
      <c r="AK3849" s="17"/>
      <c r="AL3849" s="17"/>
      <c r="AM3849" s="17"/>
      <c r="AN3849" s="17"/>
      <c r="AO3849" s="17"/>
      <c r="AP3849" s="17"/>
      <c r="AQ3849" s="17"/>
      <c r="AR3849" s="17"/>
      <c r="AS3849" s="17"/>
      <c r="AT3849" s="17"/>
      <c r="AU3849" s="17"/>
      <c r="AV3849" s="17"/>
      <c r="AW3849" s="17"/>
      <c r="AX3849" s="17"/>
      <c r="AY3849" s="17"/>
      <c r="AZ3849" s="17"/>
      <c r="BA3849" s="17"/>
      <c r="BB3849" s="17"/>
      <c r="BC3849" s="17"/>
      <c r="BD3849" s="17"/>
      <c r="BE3849" s="17"/>
      <c r="BF3849" s="17"/>
      <c r="BG3849" s="17"/>
      <c r="BH3849" s="17"/>
    </row>
    <row r="3850" spans="20:60" x14ac:dyDescent="0.2">
      <c r="T3850" s="18"/>
      <c r="U3850" s="19"/>
      <c r="V3850" s="19"/>
      <c r="W3850" s="20"/>
      <c r="X3850" s="17"/>
      <c r="Y3850" s="17"/>
      <c r="Z3850" s="17"/>
      <c r="AA3850" s="17"/>
      <c r="AB3850" s="17"/>
      <c r="AC3850" s="17"/>
      <c r="AD3850" s="17"/>
      <c r="AE3850" s="17"/>
      <c r="AF3850" s="17"/>
      <c r="AG3850" s="17"/>
      <c r="AH3850" s="17"/>
      <c r="AI3850" s="17"/>
      <c r="AJ3850" s="17"/>
      <c r="AK3850" s="17"/>
      <c r="AL3850" s="17"/>
      <c r="AM3850" s="17"/>
      <c r="AN3850" s="17"/>
      <c r="AO3850" s="17"/>
      <c r="AP3850" s="17"/>
      <c r="AQ3850" s="17"/>
      <c r="AR3850" s="17"/>
      <c r="AS3850" s="17"/>
      <c r="AT3850" s="17"/>
      <c r="AU3850" s="17"/>
      <c r="AV3850" s="17"/>
      <c r="AW3850" s="17"/>
      <c r="AX3850" s="17"/>
      <c r="AY3850" s="17"/>
      <c r="AZ3850" s="17"/>
      <c r="BA3850" s="17"/>
      <c r="BB3850" s="17"/>
      <c r="BC3850" s="17"/>
      <c r="BD3850" s="17"/>
      <c r="BE3850" s="17"/>
      <c r="BF3850" s="17"/>
      <c r="BG3850" s="17"/>
      <c r="BH3850" s="17"/>
    </row>
    <row r="3851" spans="20:60" x14ac:dyDescent="0.2">
      <c r="T3851" s="18"/>
      <c r="U3851" s="19"/>
      <c r="V3851" s="19"/>
      <c r="W3851" s="20"/>
      <c r="X3851" s="17"/>
      <c r="Y3851" s="17"/>
      <c r="Z3851" s="17"/>
      <c r="AA3851" s="17"/>
      <c r="AB3851" s="17"/>
      <c r="AC3851" s="17"/>
      <c r="AD3851" s="17"/>
      <c r="AE3851" s="17"/>
      <c r="AF3851" s="17"/>
      <c r="AG3851" s="17"/>
      <c r="AH3851" s="17"/>
      <c r="AI3851" s="17"/>
      <c r="AJ3851" s="17"/>
      <c r="AK3851" s="17"/>
      <c r="AL3851" s="17"/>
      <c r="AM3851" s="17"/>
      <c r="AN3851" s="17"/>
      <c r="AO3851" s="17"/>
      <c r="AP3851" s="17"/>
      <c r="AQ3851" s="17"/>
      <c r="AR3851" s="17"/>
      <c r="AS3851" s="17"/>
      <c r="AT3851" s="17"/>
      <c r="AU3851" s="17"/>
      <c r="AV3851" s="17"/>
      <c r="AW3851" s="17"/>
      <c r="AX3851" s="17"/>
      <c r="AY3851" s="17"/>
      <c r="AZ3851" s="17"/>
      <c r="BA3851" s="17"/>
      <c r="BB3851" s="17"/>
      <c r="BC3851" s="17"/>
      <c r="BD3851" s="17"/>
      <c r="BE3851" s="17"/>
      <c r="BF3851" s="17"/>
      <c r="BG3851" s="17"/>
      <c r="BH3851" s="17"/>
    </row>
    <row r="3852" spans="20:60" x14ac:dyDescent="0.2">
      <c r="T3852" s="18"/>
      <c r="U3852" s="19"/>
      <c r="V3852" s="19"/>
      <c r="W3852" s="20"/>
      <c r="X3852" s="17"/>
      <c r="Y3852" s="17"/>
      <c r="Z3852" s="17"/>
      <c r="AA3852" s="17"/>
      <c r="AB3852" s="17"/>
      <c r="AC3852" s="17"/>
      <c r="AD3852" s="17"/>
      <c r="AE3852" s="17"/>
      <c r="AF3852" s="17"/>
      <c r="AG3852" s="17"/>
      <c r="AH3852" s="17"/>
      <c r="AI3852" s="17"/>
      <c r="AJ3852" s="17"/>
      <c r="AK3852" s="17"/>
      <c r="AL3852" s="17"/>
      <c r="AM3852" s="17"/>
      <c r="AN3852" s="17"/>
      <c r="AO3852" s="17"/>
      <c r="AP3852" s="17"/>
      <c r="AQ3852" s="17"/>
      <c r="AR3852" s="17"/>
      <c r="AS3852" s="17"/>
      <c r="AT3852" s="17"/>
      <c r="AU3852" s="17"/>
      <c r="AV3852" s="17"/>
      <c r="AW3852" s="17"/>
      <c r="AX3852" s="17"/>
      <c r="AY3852" s="17"/>
      <c r="AZ3852" s="17"/>
      <c r="BA3852" s="17"/>
      <c r="BB3852" s="17"/>
      <c r="BC3852" s="17"/>
      <c r="BD3852" s="17"/>
      <c r="BE3852" s="17"/>
      <c r="BF3852" s="17"/>
      <c r="BG3852" s="17"/>
      <c r="BH3852" s="17"/>
    </row>
    <row r="3853" spans="20:60" x14ac:dyDescent="0.2">
      <c r="T3853" s="18"/>
      <c r="U3853" s="19"/>
      <c r="V3853" s="19"/>
      <c r="W3853" s="20"/>
      <c r="X3853" s="17"/>
      <c r="Y3853" s="17"/>
      <c r="Z3853" s="17"/>
      <c r="AA3853" s="17"/>
      <c r="AB3853" s="17"/>
      <c r="AC3853" s="17"/>
      <c r="AD3853" s="17"/>
      <c r="AE3853" s="17"/>
      <c r="AF3853" s="17"/>
      <c r="AG3853" s="17"/>
      <c r="AH3853" s="17"/>
      <c r="AI3853" s="17"/>
      <c r="AJ3853" s="17"/>
      <c r="AK3853" s="17"/>
      <c r="AL3853" s="17"/>
      <c r="AM3853" s="17"/>
      <c r="AN3853" s="17"/>
      <c r="AO3853" s="17"/>
      <c r="AP3853" s="17"/>
      <c r="AQ3853" s="17"/>
      <c r="AR3853" s="17"/>
      <c r="AS3853" s="17"/>
      <c r="AT3853" s="17"/>
      <c r="AU3853" s="17"/>
      <c r="AV3853" s="17"/>
      <c r="AW3853" s="17"/>
      <c r="AX3853" s="17"/>
      <c r="AY3853" s="17"/>
      <c r="AZ3853" s="17"/>
      <c r="BA3853" s="17"/>
      <c r="BB3853" s="17"/>
      <c r="BC3853" s="17"/>
      <c r="BD3853" s="17"/>
      <c r="BE3853" s="17"/>
      <c r="BF3853" s="17"/>
      <c r="BG3853" s="17"/>
      <c r="BH3853" s="17"/>
    </row>
    <row r="3854" spans="20:60" x14ac:dyDescent="0.2">
      <c r="T3854" s="18"/>
      <c r="U3854" s="19"/>
      <c r="V3854" s="19"/>
      <c r="W3854" s="20"/>
      <c r="X3854" s="17"/>
      <c r="Y3854" s="17"/>
      <c r="Z3854" s="17"/>
      <c r="AA3854" s="17"/>
      <c r="AB3854" s="17"/>
      <c r="AC3854" s="17"/>
      <c r="AD3854" s="17"/>
      <c r="AE3854" s="17"/>
      <c r="AF3854" s="17"/>
      <c r="AG3854" s="17"/>
      <c r="AH3854" s="17"/>
      <c r="AI3854" s="17"/>
      <c r="AJ3854" s="17"/>
      <c r="AK3854" s="17"/>
      <c r="AL3854" s="17"/>
      <c r="AM3854" s="17"/>
      <c r="AN3854" s="17"/>
      <c r="AO3854" s="17"/>
      <c r="AP3854" s="17"/>
      <c r="AQ3854" s="17"/>
      <c r="AR3854" s="17"/>
      <c r="AS3854" s="17"/>
      <c r="AT3854" s="17"/>
      <c r="AU3854" s="17"/>
      <c r="AV3854" s="17"/>
      <c r="AW3854" s="17"/>
      <c r="AX3854" s="17"/>
      <c r="AY3854" s="17"/>
      <c r="AZ3854" s="17"/>
      <c r="BA3854" s="17"/>
      <c r="BB3854" s="17"/>
      <c r="BC3854" s="17"/>
      <c r="BD3854" s="17"/>
      <c r="BE3854" s="17"/>
      <c r="BF3854" s="17"/>
      <c r="BG3854" s="17"/>
      <c r="BH3854" s="17"/>
    </row>
    <row r="3855" spans="20:60" x14ac:dyDescent="0.2">
      <c r="T3855" s="18"/>
      <c r="U3855" s="19"/>
      <c r="V3855" s="19"/>
      <c r="W3855" s="20"/>
      <c r="X3855" s="17"/>
      <c r="Y3855" s="17"/>
      <c r="Z3855" s="17"/>
      <c r="AA3855" s="17"/>
      <c r="AB3855" s="17"/>
      <c r="AC3855" s="17"/>
      <c r="AD3855" s="17"/>
      <c r="AE3855" s="17"/>
      <c r="AF3855" s="17"/>
      <c r="AG3855" s="17"/>
      <c r="AH3855" s="17"/>
      <c r="AI3855" s="17"/>
      <c r="AJ3855" s="17"/>
      <c r="AK3855" s="17"/>
      <c r="AL3855" s="17"/>
      <c r="AM3855" s="17"/>
      <c r="AN3855" s="17"/>
      <c r="AO3855" s="17"/>
      <c r="AP3855" s="17"/>
      <c r="AQ3855" s="17"/>
      <c r="AR3855" s="17"/>
      <c r="AS3855" s="17"/>
      <c r="AT3855" s="17"/>
      <c r="AU3855" s="17"/>
      <c r="AV3855" s="17"/>
      <c r="AW3855" s="17"/>
      <c r="AX3855" s="17"/>
      <c r="AY3855" s="17"/>
      <c r="AZ3855" s="17"/>
      <c r="BA3855" s="17"/>
      <c r="BB3855" s="17"/>
      <c r="BC3855" s="17"/>
      <c r="BD3855" s="17"/>
      <c r="BE3855" s="17"/>
      <c r="BF3855" s="17"/>
      <c r="BG3855" s="17"/>
      <c r="BH3855" s="17"/>
    </row>
    <row r="3856" spans="20:60" x14ac:dyDescent="0.2">
      <c r="T3856" s="18"/>
      <c r="U3856" s="19"/>
      <c r="V3856" s="19"/>
      <c r="W3856" s="20"/>
      <c r="X3856" s="17"/>
      <c r="Y3856" s="17"/>
      <c r="Z3856" s="17"/>
      <c r="AA3856" s="17"/>
      <c r="AB3856" s="17"/>
      <c r="AC3856" s="17"/>
      <c r="AD3856" s="17"/>
      <c r="AE3856" s="17"/>
      <c r="AF3856" s="17"/>
      <c r="AG3856" s="17"/>
      <c r="AH3856" s="17"/>
      <c r="AI3856" s="17"/>
      <c r="AJ3856" s="17"/>
      <c r="AK3856" s="17"/>
      <c r="AL3856" s="17"/>
      <c r="AM3856" s="17"/>
      <c r="AN3856" s="17"/>
      <c r="AO3856" s="17"/>
      <c r="AP3856" s="17"/>
      <c r="AQ3856" s="17"/>
      <c r="AR3856" s="17"/>
      <c r="AS3856" s="17"/>
      <c r="AT3856" s="17"/>
      <c r="AU3856" s="17"/>
      <c r="AV3856" s="17"/>
      <c r="AW3856" s="17"/>
      <c r="AX3856" s="17"/>
      <c r="AY3856" s="17"/>
      <c r="AZ3856" s="17"/>
      <c r="BA3856" s="17"/>
      <c r="BB3856" s="17"/>
      <c r="BC3856" s="17"/>
      <c r="BD3856" s="17"/>
      <c r="BE3856" s="17"/>
      <c r="BF3856" s="17"/>
      <c r="BG3856" s="17"/>
      <c r="BH3856" s="17"/>
    </row>
    <row r="3857" spans="20:60" x14ac:dyDescent="0.2">
      <c r="T3857" s="18"/>
      <c r="U3857" s="19"/>
      <c r="V3857" s="19"/>
      <c r="W3857" s="20"/>
      <c r="X3857" s="17"/>
      <c r="Y3857" s="17"/>
      <c r="Z3857" s="17"/>
      <c r="AA3857" s="17"/>
      <c r="AB3857" s="17"/>
      <c r="AC3857" s="17"/>
      <c r="AD3857" s="17"/>
      <c r="AE3857" s="17"/>
      <c r="AF3857" s="17"/>
      <c r="AG3857" s="17"/>
      <c r="AH3857" s="17"/>
      <c r="AI3857" s="17"/>
      <c r="AJ3857" s="17"/>
      <c r="AK3857" s="17"/>
      <c r="AL3857" s="17"/>
      <c r="AM3857" s="17"/>
      <c r="AN3857" s="17"/>
      <c r="AO3857" s="17"/>
      <c r="AP3857" s="17"/>
      <c r="AQ3857" s="17"/>
      <c r="AR3857" s="17"/>
      <c r="AS3857" s="17"/>
      <c r="AT3857" s="17"/>
      <c r="AU3857" s="17"/>
      <c r="AV3857" s="17"/>
      <c r="AW3857" s="17"/>
      <c r="AX3857" s="17"/>
      <c r="AY3857" s="17"/>
      <c r="AZ3857" s="17"/>
      <c r="BA3857" s="17"/>
      <c r="BB3857" s="17"/>
      <c r="BC3857" s="17"/>
      <c r="BD3857" s="17"/>
      <c r="BE3857" s="17"/>
      <c r="BF3857" s="17"/>
      <c r="BG3857" s="17"/>
      <c r="BH3857" s="17"/>
    </row>
    <row r="3858" spans="20:60" x14ac:dyDescent="0.2">
      <c r="T3858" s="18"/>
      <c r="U3858" s="19"/>
      <c r="V3858" s="19"/>
      <c r="W3858" s="20"/>
      <c r="X3858" s="17"/>
      <c r="Y3858" s="17"/>
      <c r="Z3858" s="17"/>
      <c r="AA3858" s="17"/>
      <c r="AB3858" s="17"/>
      <c r="AC3858" s="17"/>
      <c r="AD3858" s="17"/>
      <c r="AE3858" s="17"/>
      <c r="AF3858" s="17"/>
      <c r="AG3858" s="17"/>
      <c r="AH3858" s="17"/>
      <c r="AI3858" s="17"/>
      <c r="AJ3858" s="17"/>
      <c r="AK3858" s="17"/>
      <c r="AL3858" s="17"/>
      <c r="AM3858" s="17"/>
      <c r="AN3858" s="17"/>
      <c r="AO3858" s="17"/>
      <c r="AP3858" s="17"/>
      <c r="AQ3858" s="17"/>
      <c r="AR3858" s="17"/>
      <c r="AS3858" s="17"/>
      <c r="AT3858" s="17"/>
      <c r="AU3858" s="17"/>
      <c r="AV3858" s="17"/>
      <c r="AW3858" s="17"/>
      <c r="AX3858" s="17"/>
      <c r="AY3858" s="17"/>
      <c r="AZ3858" s="17"/>
      <c r="BA3858" s="17"/>
      <c r="BB3858" s="17"/>
      <c r="BC3858" s="17"/>
      <c r="BD3858" s="17"/>
      <c r="BE3858" s="17"/>
      <c r="BF3858" s="17"/>
      <c r="BG3858" s="17"/>
      <c r="BH3858" s="17"/>
    </row>
    <row r="3859" spans="20:60" x14ac:dyDescent="0.2">
      <c r="T3859" s="18"/>
      <c r="U3859" s="19"/>
      <c r="V3859" s="19"/>
      <c r="W3859" s="20"/>
      <c r="X3859" s="17"/>
      <c r="Y3859" s="17"/>
      <c r="Z3859" s="17"/>
      <c r="AA3859" s="17"/>
      <c r="AB3859" s="17"/>
      <c r="AC3859" s="17"/>
      <c r="AD3859" s="17"/>
      <c r="AE3859" s="17"/>
      <c r="AF3859" s="17"/>
      <c r="AG3859" s="17"/>
      <c r="AH3859" s="17"/>
      <c r="AI3859" s="17"/>
      <c r="AJ3859" s="17"/>
      <c r="AK3859" s="17"/>
      <c r="AL3859" s="17"/>
      <c r="AM3859" s="17"/>
      <c r="AN3859" s="17"/>
      <c r="AO3859" s="17"/>
      <c r="AP3859" s="17"/>
      <c r="AQ3859" s="17"/>
      <c r="AR3859" s="17"/>
      <c r="AS3859" s="17"/>
      <c r="AT3859" s="17"/>
      <c r="AU3859" s="17"/>
      <c r="AV3859" s="17"/>
      <c r="AW3859" s="17"/>
      <c r="AX3859" s="17"/>
      <c r="AY3859" s="17"/>
      <c r="AZ3859" s="17"/>
      <c r="BA3859" s="17"/>
      <c r="BB3859" s="17"/>
      <c r="BC3859" s="17"/>
      <c r="BD3859" s="17"/>
      <c r="BE3859" s="17"/>
      <c r="BF3859" s="17"/>
      <c r="BG3859" s="17"/>
      <c r="BH3859" s="17"/>
    </row>
    <row r="3860" spans="20:60" x14ac:dyDescent="0.2">
      <c r="T3860" s="18"/>
      <c r="U3860" s="19"/>
      <c r="V3860" s="19"/>
      <c r="W3860" s="20"/>
      <c r="X3860" s="17"/>
      <c r="Y3860" s="17"/>
      <c r="Z3860" s="17"/>
      <c r="AA3860" s="17"/>
      <c r="AB3860" s="17"/>
      <c r="AC3860" s="17"/>
      <c r="AD3860" s="17"/>
      <c r="AE3860" s="17"/>
      <c r="AF3860" s="17"/>
      <c r="AG3860" s="17"/>
      <c r="AH3860" s="17"/>
      <c r="AI3860" s="17"/>
      <c r="AJ3860" s="17"/>
      <c r="AK3860" s="17"/>
      <c r="AL3860" s="17"/>
      <c r="AM3860" s="17"/>
      <c r="AN3860" s="17"/>
      <c r="AO3860" s="17"/>
      <c r="AP3860" s="17"/>
      <c r="AQ3860" s="17"/>
      <c r="AR3860" s="17"/>
      <c r="AS3860" s="17"/>
      <c r="AT3860" s="17"/>
      <c r="AU3860" s="17"/>
      <c r="AV3860" s="17"/>
      <c r="AW3860" s="17"/>
      <c r="AX3860" s="17"/>
      <c r="AY3860" s="17"/>
      <c r="AZ3860" s="17"/>
      <c r="BA3860" s="17"/>
      <c r="BB3860" s="17"/>
      <c r="BC3860" s="17"/>
      <c r="BD3860" s="17"/>
      <c r="BE3860" s="17"/>
      <c r="BF3860" s="17"/>
      <c r="BG3860" s="17"/>
      <c r="BH3860" s="17"/>
    </row>
    <row r="3861" spans="20:60" x14ac:dyDescent="0.2">
      <c r="T3861" s="18"/>
      <c r="U3861" s="19"/>
      <c r="V3861" s="19"/>
      <c r="W3861" s="20"/>
      <c r="X3861" s="17"/>
      <c r="Y3861" s="17"/>
      <c r="Z3861" s="17"/>
      <c r="AA3861" s="17"/>
      <c r="AB3861" s="17"/>
      <c r="AC3861" s="17"/>
      <c r="AD3861" s="17"/>
      <c r="AE3861" s="17"/>
      <c r="AF3861" s="17"/>
      <c r="AG3861" s="17"/>
      <c r="AH3861" s="17"/>
      <c r="AI3861" s="17"/>
      <c r="AJ3861" s="17"/>
      <c r="AK3861" s="17"/>
      <c r="AL3861" s="17"/>
      <c r="AM3861" s="17"/>
      <c r="AN3861" s="17"/>
      <c r="AO3861" s="17"/>
      <c r="AP3861" s="17"/>
      <c r="AQ3861" s="17"/>
      <c r="AR3861" s="17"/>
      <c r="AS3861" s="17"/>
      <c r="AT3861" s="17"/>
      <c r="AU3861" s="17"/>
      <c r="AV3861" s="17"/>
      <c r="AW3861" s="17"/>
      <c r="AX3861" s="17"/>
      <c r="AY3861" s="17"/>
      <c r="AZ3861" s="17"/>
      <c r="BA3861" s="17"/>
      <c r="BB3861" s="17"/>
      <c r="BC3861" s="17"/>
      <c r="BD3861" s="17"/>
      <c r="BE3861" s="17"/>
      <c r="BF3861" s="17"/>
      <c r="BG3861" s="17"/>
      <c r="BH3861" s="17"/>
    </row>
    <row r="3862" spans="20:60" x14ac:dyDescent="0.2">
      <c r="T3862" s="18"/>
      <c r="U3862" s="19"/>
      <c r="V3862" s="19"/>
      <c r="W3862" s="20"/>
      <c r="X3862" s="17"/>
      <c r="Y3862" s="17"/>
      <c r="Z3862" s="17"/>
      <c r="AA3862" s="17"/>
      <c r="AB3862" s="17"/>
      <c r="AC3862" s="17"/>
      <c r="AD3862" s="17"/>
      <c r="AE3862" s="17"/>
      <c r="AF3862" s="17"/>
      <c r="AG3862" s="17"/>
      <c r="AH3862" s="17"/>
      <c r="AI3862" s="17"/>
      <c r="AJ3862" s="17"/>
      <c r="AK3862" s="17"/>
      <c r="AL3862" s="17"/>
      <c r="AM3862" s="17"/>
      <c r="AN3862" s="17"/>
      <c r="AO3862" s="17"/>
      <c r="AP3862" s="17"/>
      <c r="AQ3862" s="17"/>
      <c r="AR3862" s="17"/>
      <c r="AS3862" s="17"/>
      <c r="AT3862" s="17"/>
      <c r="AU3862" s="17"/>
      <c r="AV3862" s="17"/>
      <c r="AW3862" s="17"/>
      <c r="AX3862" s="17"/>
      <c r="AY3862" s="17"/>
      <c r="AZ3862" s="17"/>
      <c r="BA3862" s="17"/>
      <c r="BB3862" s="17"/>
      <c r="BC3862" s="17"/>
      <c r="BD3862" s="17"/>
      <c r="BE3862" s="17"/>
      <c r="BF3862" s="17"/>
      <c r="BG3862" s="17"/>
      <c r="BH3862" s="17"/>
    </row>
    <row r="3863" spans="20:60" x14ac:dyDescent="0.2">
      <c r="T3863" s="18"/>
      <c r="U3863" s="19"/>
      <c r="V3863" s="19"/>
      <c r="W3863" s="20"/>
      <c r="X3863" s="17"/>
      <c r="Y3863" s="17"/>
      <c r="Z3863" s="17"/>
      <c r="AA3863" s="17"/>
      <c r="AB3863" s="17"/>
      <c r="AC3863" s="17"/>
      <c r="AD3863" s="17"/>
      <c r="AE3863" s="17"/>
      <c r="AF3863" s="17"/>
      <c r="AG3863" s="17"/>
      <c r="AH3863" s="17"/>
      <c r="AI3863" s="17"/>
      <c r="AJ3863" s="17"/>
      <c r="AK3863" s="17"/>
      <c r="AL3863" s="17"/>
      <c r="AM3863" s="17"/>
      <c r="AN3863" s="17"/>
      <c r="AO3863" s="17"/>
      <c r="AP3863" s="17"/>
      <c r="AQ3863" s="17"/>
      <c r="AR3863" s="17"/>
      <c r="AS3863" s="17"/>
      <c r="AT3863" s="17"/>
      <c r="AU3863" s="17"/>
      <c r="AV3863" s="17"/>
      <c r="AW3863" s="17"/>
      <c r="AX3863" s="17"/>
      <c r="AY3863" s="17"/>
      <c r="AZ3863" s="17"/>
      <c r="BA3863" s="17"/>
      <c r="BB3863" s="17"/>
      <c r="BC3863" s="17"/>
      <c r="BD3863" s="17"/>
      <c r="BE3863" s="17"/>
      <c r="BF3863" s="17"/>
      <c r="BG3863" s="17"/>
      <c r="BH3863" s="17"/>
    </row>
    <row r="3864" spans="20:60" x14ac:dyDescent="0.2">
      <c r="T3864" s="18"/>
      <c r="U3864" s="19"/>
      <c r="V3864" s="19"/>
      <c r="W3864" s="20"/>
      <c r="X3864" s="17"/>
      <c r="Y3864" s="17"/>
      <c r="Z3864" s="17"/>
      <c r="AA3864" s="17"/>
      <c r="AB3864" s="17"/>
      <c r="AC3864" s="17"/>
      <c r="AD3864" s="17"/>
      <c r="AE3864" s="17"/>
      <c r="AF3864" s="17"/>
      <c r="AG3864" s="17"/>
      <c r="AH3864" s="17"/>
      <c r="AI3864" s="17"/>
      <c r="AJ3864" s="17"/>
      <c r="AK3864" s="17"/>
      <c r="AL3864" s="17"/>
      <c r="AM3864" s="17"/>
      <c r="AN3864" s="17"/>
      <c r="AO3864" s="17"/>
      <c r="AP3864" s="17"/>
      <c r="AQ3864" s="17"/>
      <c r="AR3864" s="17"/>
      <c r="AS3864" s="17"/>
      <c r="AT3864" s="17"/>
      <c r="AU3864" s="17"/>
      <c r="AV3864" s="17"/>
      <c r="AW3864" s="17"/>
      <c r="AX3864" s="17"/>
      <c r="AY3864" s="17"/>
      <c r="AZ3864" s="17"/>
      <c r="BA3864" s="17"/>
      <c r="BB3864" s="17"/>
      <c r="BC3864" s="17"/>
      <c r="BD3864" s="17"/>
      <c r="BE3864" s="17"/>
      <c r="BF3864" s="17"/>
      <c r="BG3864" s="17"/>
      <c r="BH3864" s="17"/>
    </row>
    <row r="3865" spans="20:60" x14ac:dyDescent="0.2">
      <c r="T3865" s="18"/>
      <c r="U3865" s="19"/>
      <c r="V3865" s="19"/>
      <c r="W3865" s="20"/>
      <c r="X3865" s="17"/>
      <c r="Y3865" s="17"/>
      <c r="Z3865" s="17"/>
      <c r="AA3865" s="17"/>
      <c r="AB3865" s="17"/>
      <c r="AC3865" s="17"/>
      <c r="AD3865" s="17"/>
      <c r="AE3865" s="17"/>
      <c r="AF3865" s="17"/>
      <c r="AG3865" s="17"/>
      <c r="AH3865" s="17"/>
      <c r="AI3865" s="17"/>
      <c r="AJ3865" s="17"/>
      <c r="AK3865" s="17"/>
      <c r="AL3865" s="17"/>
      <c r="AM3865" s="17"/>
      <c r="AN3865" s="17"/>
      <c r="AO3865" s="17"/>
      <c r="AP3865" s="17"/>
      <c r="AQ3865" s="17"/>
      <c r="AR3865" s="17"/>
      <c r="AS3865" s="17"/>
      <c r="AT3865" s="17"/>
      <c r="AU3865" s="17"/>
      <c r="AV3865" s="17"/>
      <c r="AW3865" s="17"/>
      <c r="AX3865" s="17"/>
      <c r="AY3865" s="17"/>
      <c r="AZ3865" s="17"/>
      <c r="BA3865" s="17"/>
      <c r="BB3865" s="17"/>
      <c r="BC3865" s="17"/>
      <c r="BD3865" s="17"/>
      <c r="BE3865" s="17"/>
      <c r="BF3865" s="17"/>
      <c r="BG3865" s="17"/>
      <c r="BH3865" s="17"/>
    </row>
    <row r="3866" spans="20:60" x14ac:dyDescent="0.2">
      <c r="T3866" s="18"/>
      <c r="U3866" s="19"/>
      <c r="V3866" s="19"/>
      <c r="W3866" s="20"/>
      <c r="X3866" s="17"/>
      <c r="Y3866" s="17"/>
      <c r="Z3866" s="17"/>
      <c r="AA3866" s="17"/>
      <c r="AB3866" s="17"/>
      <c r="AC3866" s="17"/>
      <c r="AD3866" s="17"/>
      <c r="AE3866" s="17"/>
      <c r="AF3866" s="17"/>
      <c r="AG3866" s="17"/>
      <c r="AH3866" s="17"/>
      <c r="AI3866" s="17"/>
      <c r="AJ3866" s="17"/>
      <c r="AK3866" s="17"/>
      <c r="AL3866" s="17"/>
      <c r="AM3866" s="17"/>
      <c r="AN3866" s="17"/>
      <c r="AO3866" s="17"/>
      <c r="AP3866" s="17"/>
      <c r="AQ3866" s="17"/>
      <c r="AR3866" s="17"/>
      <c r="AS3866" s="17"/>
      <c r="AT3866" s="17"/>
      <c r="AU3866" s="17"/>
      <c r="AV3866" s="17"/>
      <c r="AW3866" s="17"/>
      <c r="AX3866" s="17"/>
      <c r="AY3866" s="17"/>
      <c r="AZ3866" s="17"/>
      <c r="BA3866" s="17"/>
      <c r="BB3866" s="17"/>
      <c r="BC3866" s="17"/>
      <c r="BD3866" s="17"/>
      <c r="BE3866" s="17"/>
      <c r="BF3866" s="17"/>
      <c r="BG3866" s="17"/>
      <c r="BH3866" s="17"/>
    </row>
    <row r="3867" spans="20:60" x14ac:dyDescent="0.2">
      <c r="T3867" s="18"/>
      <c r="U3867" s="19"/>
      <c r="V3867" s="19"/>
      <c r="W3867" s="20"/>
      <c r="X3867" s="17"/>
      <c r="Y3867" s="17"/>
      <c r="Z3867" s="17"/>
      <c r="AA3867" s="17"/>
      <c r="AB3867" s="17"/>
      <c r="AC3867" s="17"/>
      <c r="AD3867" s="17"/>
      <c r="AE3867" s="17"/>
      <c r="AF3867" s="17"/>
      <c r="AG3867" s="17"/>
      <c r="AH3867" s="17"/>
      <c r="AI3867" s="17"/>
      <c r="AJ3867" s="17"/>
      <c r="AK3867" s="17"/>
      <c r="AL3867" s="17"/>
      <c r="AM3867" s="17"/>
      <c r="AN3867" s="17"/>
      <c r="AO3867" s="17"/>
      <c r="AP3867" s="17"/>
      <c r="AQ3867" s="17"/>
      <c r="AR3867" s="17"/>
      <c r="AS3867" s="17"/>
      <c r="AT3867" s="17"/>
      <c r="AU3867" s="17"/>
      <c r="AV3867" s="17"/>
      <c r="AW3867" s="17"/>
      <c r="AX3867" s="17"/>
      <c r="AY3867" s="17"/>
      <c r="AZ3867" s="17"/>
      <c r="BA3867" s="17"/>
      <c r="BB3867" s="17"/>
      <c r="BC3867" s="17"/>
      <c r="BD3867" s="17"/>
      <c r="BE3867" s="17"/>
      <c r="BF3867" s="17"/>
      <c r="BG3867" s="17"/>
      <c r="BH3867" s="17"/>
    </row>
    <row r="3868" spans="20:60" x14ac:dyDescent="0.2">
      <c r="T3868" s="18"/>
      <c r="U3868" s="19"/>
      <c r="V3868" s="19"/>
      <c r="W3868" s="20"/>
      <c r="X3868" s="17"/>
      <c r="Y3868" s="17"/>
      <c r="Z3868" s="17"/>
      <c r="AA3868" s="17"/>
      <c r="AB3868" s="17"/>
      <c r="AC3868" s="17"/>
      <c r="AD3868" s="17"/>
      <c r="AE3868" s="17"/>
      <c r="AF3868" s="17"/>
      <c r="AG3868" s="17"/>
      <c r="AH3868" s="17"/>
      <c r="AI3868" s="17"/>
      <c r="AJ3868" s="17"/>
      <c r="AK3868" s="17"/>
      <c r="AL3868" s="17"/>
      <c r="AM3868" s="17"/>
      <c r="AN3868" s="17"/>
      <c r="AO3868" s="17"/>
      <c r="AP3868" s="17"/>
      <c r="AQ3868" s="17"/>
      <c r="AR3868" s="17"/>
      <c r="AS3868" s="17"/>
      <c r="AT3868" s="17"/>
      <c r="AU3868" s="17"/>
      <c r="AV3868" s="17"/>
      <c r="AW3868" s="17"/>
      <c r="AX3868" s="17"/>
      <c r="AY3868" s="17"/>
      <c r="AZ3868" s="17"/>
      <c r="BA3868" s="17"/>
      <c r="BB3868" s="17"/>
      <c r="BC3868" s="17"/>
      <c r="BD3868" s="17"/>
      <c r="BE3868" s="17"/>
      <c r="BF3868" s="17"/>
      <c r="BG3868" s="17"/>
      <c r="BH3868" s="17"/>
    </row>
    <row r="3869" spans="20:60" x14ac:dyDescent="0.2">
      <c r="T3869" s="18"/>
      <c r="U3869" s="19"/>
      <c r="V3869" s="19"/>
      <c r="W3869" s="20"/>
      <c r="X3869" s="17"/>
      <c r="Y3869" s="17"/>
      <c r="Z3869" s="17"/>
      <c r="AA3869" s="17"/>
      <c r="AB3869" s="17"/>
      <c r="AC3869" s="17"/>
      <c r="AD3869" s="17"/>
      <c r="AE3869" s="17"/>
      <c r="AF3869" s="17"/>
      <c r="AG3869" s="17"/>
      <c r="AH3869" s="17"/>
      <c r="AI3869" s="17"/>
      <c r="AJ3869" s="17"/>
      <c r="AK3869" s="17"/>
      <c r="AL3869" s="17"/>
      <c r="AM3869" s="17"/>
      <c r="AN3869" s="17"/>
      <c r="AO3869" s="17"/>
      <c r="AP3869" s="17"/>
      <c r="AQ3869" s="17"/>
      <c r="AR3869" s="17"/>
      <c r="AS3869" s="17"/>
      <c r="AT3869" s="17"/>
      <c r="AU3869" s="17"/>
      <c r="AV3869" s="17"/>
      <c r="AW3869" s="17"/>
      <c r="AX3869" s="17"/>
      <c r="AY3869" s="17"/>
      <c r="AZ3869" s="17"/>
      <c r="BA3869" s="17"/>
      <c r="BB3869" s="17"/>
      <c r="BC3869" s="17"/>
      <c r="BD3869" s="17"/>
      <c r="BE3869" s="17"/>
      <c r="BF3869" s="17"/>
      <c r="BG3869" s="17"/>
      <c r="BH3869" s="17"/>
    </row>
    <row r="3870" spans="20:60" x14ac:dyDescent="0.2">
      <c r="T3870" s="18"/>
      <c r="U3870" s="19"/>
      <c r="V3870" s="19"/>
      <c r="W3870" s="20"/>
      <c r="X3870" s="17"/>
      <c r="Y3870" s="17"/>
      <c r="Z3870" s="17"/>
      <c r="AA3870" s="17"/>
      <c r="AB3870" s="17"/>
      <c r="AC3870" s="17"/>
      <c r="AD3870" s="17"/>
      <c r="AE3870" s="17"/>
      <c r="AF3870" s="17"/>
      <c r="AG3870" s="17"/>
      <c r="AH3870" s="17"/>
      <c r="AI3870" s="17"/>
      <c r="AJ3870" s="17"/>
      <c r="AK3870" s="17"/>
      <c r="AL3870" s="17"/>
      <c r="AM3870" s="17"/>
      <c r="AN3870" s="17"/>
      <c r="AO3870" s="17"/>
      <c r="AP3870" s="17"/>
      <c r="AQ3870" s="17"/>
      <c r="AR3870" s="17"/>
      <c r="AS3870" s="17"/>
      <c r="AT3870" s="17"/>
      <c r="AU3870" s="17"/>
      <c r="AV3870" s="17"/>
      <c r="AW3870" s="17"/>
      <c r="AX3870" s="17"/>
      <c r="AY3870" s="17"/>
      <c r="AZ3870" s="17"/>
      <c r="BA3870" s="17"/>
      <c r="BB3870" s="17"/>
      <c r="BC3870" s="17"/>
      <c r="BD3870" s="17"/>
      <c r="BE3870" s="17"/>
      <c r="BF3870" s="17"/>
      <c r="BG3870" s="17"/>
      <c r="BH3870" s="17"/>
    </row>
    <row r="3871" spans="20:60" x14ac:dyDescent="0.2">
      <c r="T3871" s="18"/>
      <c r="U3871" s="19"/>
      <c r="V3871" s="19"/>
      <c r="W3871" s="20"/>
      <c r="X3871" s="17"/>
      <c r="Y3871" s="17"/>
      <c r="Z3871" s="17"/>
      <c r="AA3871" s="17"/>
      <c r="AB3871" s="17"/>
      <c r="AC3871" s="17"/>
      <c r="AD3871" s="17"/>
      <c r="AE3871" s="17"/>
      <c r="AF3871" s="17"/>
      <c r="AG3871" s="17"/>
      <c r="AH3871" s="17"/>
      <c r="AI3871" s="17"/>
      <c r="AJ3871" s="17"/>
      <c r="AK3871" s="17"/>
      <c r="AL3871" s="17"/>
      <c r="AM3871" s="17"/>
      <c r="AN3871" s="17"/>
      <c r="AO3871" s="17"/>
      <c r="AP3871" s="17"/>
      <c r="AQ3871" s="17"/>
      <c r="AR3871" s="17"/>
      <c r="AS3871" s="17"/>
      <c r="AT3871" s="17"/>
      <c r="AU3871" s="17"/>
      <c r="AV3871" s="17"/>
      <c r="AW3871" s="17"/>
      <c r="AX3871" s="17"/>
      <c r="AY3871" s="17"/>
      <c r="AZ3871" s="17"/>
      <c r="BA3871" s="17"/>
      <c r="BB3871" s="17"/>
      <c r="BC3871" s="17"/>
      <c r="BD3871" s="17"/>
      <c r="BE3871" s="17"/>
      <c r="BF3871" s="17"/>
      <c r="BG3871" s="17"/>
      <c r="BH3871" s="17"/>
    </row>
    <row r="3872" spans="20:60" x14ac:dyDescent="0.2">
      <c r="T3872" s="18"/>
      <c r="U3872" s="19"/>
      <c r="V3872" s="19"/>
      <c r="W3872" s="20"/>
      <c r="X3872" s="17"/>
      <c r="Y3872" s="17"/>
      <c r="Z3872" s="17"/>
      <c r="AA3872" s="17"/>
      <c r="AB3872" s="17"/>
      <c r="AC3872" s="17"/>
      <c r="AD3872" s="17"/>
      <c r="AE3872" s="17"/>
      <c r="AF3872" s="17"/>
      <c r="AG3872" s="17"/>
      <c r="AH3872" s="17"/>
      <c r="AI3872" s="17"/>
      <c r="AJ3872" s="17"/>
      <c r="AK3872" s="17"/>
      <c r="AL3872" s="17"/>
      <c r="AM3872" s="17"/>
      <c r="AN3872" s="17"/>
      <c r="AO3872" s="17"/>
      <c r="AP3872" s="17"/>
      <c r="AQ3872" s="17"/>
      <c r="AR3872" s="17"/>
      <c r="AS3872" s="17"/>
      <c r="AT3872" s="17"/>
      <c r="AU3872" s="17"/>
      <c r="AV3872" s="17"/>
      <c r="AW3872" s="17"/>
      <c r="AX3872" s="17"/>
      <c r="AY3872" s="17"/>
      <c r="AZ3872" s="17"/>
      <c r="BA3872" s="17"/>
      <c r="BB3872" s="17"/>
      <c r="BC3872" s="17"/>
      <c r="BD3872" s="17"/>
      <c r="BE3872" s="17"/>
      <c r="BF3872" s="17"/>
      <c r="BG3872" s="17"/>
      <c r="BH3872" s="17"/>
    </row>
    <row r="3873" spans="20:60" x14ac:dyDescent="0.2">
      <c r="T3873" s="18"/>
      <c r="U3873" s="19"/>
      <c r="V3873" s="19"/>
      <c r="W3873" s="20"/>
      <c r="X3873" s="17"/>
      <c r="Y3873" s="17"/>
      <c r="Z3873" s="17"/>
      <c r="AA3873" s="17"/>
      <c r="AB3873" s="17"/>
      <c r="AC3873" s="17"/>
      <c r="AD3873" s="17"/>
      <c r="AE3873" s="17"/>
      <c r="AF3873" s="17"/>
      <c r="AG3873" s="17"/>
      <c r="AH3873" s="17"/>
      <c r="AI3873" s="17"/>
      <c r="AJ3873" s="17"/>
      <c r="AK3873" s="17"/>
      <c r="AL3873" s="17"/>
      <c r="AM3873" s="17"/>
      <c r="AN3873" s="17"/>
      <c r="AO3873" s="17"/>
      <c r="AP3873" s="17"/>
      <c r="AQ3873" s="17"/>
      <c r="AR3873" s="17"/>
      <c r="AS3873" s="17"/>
      <c r="AT3873" s="17"/>
      <c r="AU3873" s="17"/>
      <c r="AV3873" s="17"/>
      <c r="AW3873" s="17"/>
      <c r="AX3873" s="17"/>
      <c r="AY3873" s="17"/>
      <c r="AZ3873" s="17"/>
      <c r="BA3873" s="17"/>
      <c r="BB3873" s="17"/>
      <c r="BC3873" s="17"/>
      <c r="BD3873" s="17"/>
      <c r="BE3873" s="17"/>
      <c r="BF3873" s="17"/>
      <c r="BG3873" s="17"/>
      <c r="BH3873" s="17"/>
    </row>
    <row r="3874" spans="20:60" x14ac:dyDescent="0.2">
      <c r="T3874" s="18"/>
      <c r="U3874" s="19"/>
      <c r="V3874" s="19"/>
      <c r="W3874" s="20"/>
      <c r="X3874" s="17"/>
      <c r="Y3874" s="17"/>
      <c r="Z3874" s="17"/>
      <c r="AA3874" s="17"/>
      <c r="AB3874" s="17"/>
      <c r="AC3874" s="17"/>
      <c r="AD3874" s="17"/>
      <c r="AE3874" s="17"/>
      <c r="AF3874" s="17"/>
      <c r="AG3874" s="17"/>
      <c r="AH3874" s="17"/>
      <c r="AI3874" s="17"/>
      <c r="AJ3874" s="17"/>
      <c r="AK3874" s="17"/>
      <c r="AL3874" s="17"/>
      <c r="AM3874" s="17"/>
      <c r="AN3874" s="17"/>
      <c r="AO3874" s="17"/>
      <c r="AP3874" s="17"/>
      <c r="AQ3874" s="17"/>
      <c r="AR3874" s="17"/>
      <c r="AS3874" s="17"/>
      <c r="AT3874" s="17"/>
      <c r="AU3874" s="17"/>
      <c r="AV3874" s="17"/>
      <c r="AW3874" s="17"/>
      <c r="AX3874" s="17"/>
      <c r="AY3874" s="17"/>
      <c r="AZ3874" s="17"/>
      <c r="BA3874" s="17"/>
      <c r="BB3874" s="17"/>
      <c r="BC3874" s="17"/>
      <c r="BD3874" s="17"/>
      <c r="BE3874" s="17"/>
      <c r="BF3874" s="17"/>
      <c r="BG3874" s="17"/>
      <c r="BH3874" s="17"/>
    </row>
    <row r="3875" spans="20:60" x14ac:dyDescent="0.2">
      <c r="T3875" s="18"/>
      <c r="U3875" s="19"/>
      <c r="V3875" s="19"/>
      <c r="W3875" s="20"/>
      <c r="X3875" s="17"/>
      <c r="Y3875" s="17"/>
      <c r="Z3875" s="17"/>
      <c r="AA3875" s="17"/>
      <c r="AB3875" s="17"/>
      <c r="AC3875" s="17"/>
      <c r="AD3875" s="17"/>
      <c r="AE3875" s="17"/>
      <c r="AF3875" s="17"/>
      <c r="AG3875" s="17"/>
      <c r="AH3875" s="17"/>
      <c r="AI3875" s="17"/>
      <c r="AJ3875" s="17"/>
      <c r="AK3875" s="17"/>
      <c r="AL3875" s="17"/>
      <c r="AM3875" s="17"/>
      <c r="AN3875" s="17"/>
      <c r="AO3875" s="17"/>
      <c r="AP3875" s="17"/>
      <c r="AQ3875" s="17"/>
      <c r="AR3875" s="17"/>
      <c r="AS3875" s="17"/>
      <c r="AT3875" s="17"/>
      <c r="AU3875" s="17"/>
      <c r="AV3875" s="17"/>
      <c r="AW3875" s="17"/>
      <c r="AX3875" s="17"/>
      <c r="AY3875" s="17"/>
      <c r="AZ3875" s="17"/>
      <c r="BA3875" s="17"/>
      <c r="BB3875" s="17"/>
      <c r="BC3875" s="17"/>
      <c r="BD3875" s="17"/>
      <c r="BE3875" s="17"/>
      <c r="BF3875" s="17"/>
      <c r="BG3875" s="17"/>
      <c r="BH3875" s="17"/>
    </row>
    <row r="3876" spans="20:60" x14ac:dyDescent="0.2">
      <c r="T3876" s="18"/>
      <c r="U3876" s="19"/>
      <c r="V3876" s="19"/>
      <c r="W3876" s="20"/>
      <c r="X3876" s="17"/>
      <c r="Y3876" s="17"/>
      <c r="Z3876" s="17"/>
      <c r="AA3876" s="17"/>
      <c r="AB3876" s="17"/>
      <c r="AC3876" s="17"/>
      <c r="AD3876" s="17"/>
      <c r="AE3876" s="17"/>
      <c r="AF3876" s="17"/>
      <c r="AG3876" s="17"/>
      <c r="AH3876" s="17"/>
      <c r="AI3876" s="17"/>
      <c r="AJ3876" s="17"/>
      <c r="AK3876" s="17"/>
      <c r="AL3876" s="17"/>
      <c r="AM3876" s="17"/>
      <c r="AN3876" s="17"/>
      <c r="AO3876" s="17"/>
      <c r="AP3876" s="17"/>
      <c r="AQ3876" s="17"/>
      <c r="AR3876" s="17"/>
      <c r="AS3876" s="17"/>
      <c r="AT3876" s="17"/>
      <c r="AU3876" s="17"/>
      <c r="AV3876" s="17"/>
      <c r="AW3876" s="17"/>
      <c r="AX3876" s="17"/>
      <c r="AY3876" s="17"/>
      <c r="AZ3876" s="17"/>
      <c r="BA3876" s="17"/>
      <c r="BB3876" s="17"/>
      <c r="BC3876" s="17"/>
      <c r="BD3876" s="17"/>
      <c r="BE3876" s="17"/>
      <c r="BF3876" s="17"/>
      <c r="BG3876" s="17"/>
      <c r="BH3876" s="17"/>
    </row>
    <row r="3877" spans="20:60" x14ac:dyDescent="0.2">
      <c r="T3877" s="18"/>
      <c r="U3877" s="19"/>
      <c r="V3877" s="19"/>
      <c r="W3877" s="20"/>
      <c r="X3877" s="17"/>
      <c r="Y3877" s="17"/>
      <c r="Z3877" s="17"/>
      <c r="AA3877" s="17"/>
      <c r="AB3877" s="17"/>
      <c r="AC3877" s="17"/>
      <c r="AD3877" s="17"/>
      <c r="AE3877" s="17"/>
      <c r="AF3877" s="17"/>
      <c r="AG3877" s="17"/>
      <c r="AH3877" s="17"/>
      <c r="AI3877" s="17"/>
      <c r="AJ3877" s="17"/>
      <c r="AK3877" s="17"/>
      <c r="AL3877" s="17"/>
      <c r="AM3877" s="17"/>
      <c r="AN3877" s="17"/>
      <c r="AO3877" s="17"/>
      <c r="AP3877" s="17"/>
      <c r="AQ3877" s="17"/>
      <c r="AR3877" s="17"/>
      <c r="AS3877" s="17"/>
      <c r="AT3877" s="17"/>
      <c r="AU3877" s="17"/>
      <c r="AV3877" s="17"/>
      <c r="AW3877" s="17"/>
      <c r="AX3877" s="17"/>
      <c r="AY3877" s="17"/>
      <c r="AZ3877" s="17"/>
      <c r="BA3877" s="17"/>
      <c r="BB3877" s="17"/>
      <c r="BC3877" s="17"/>
      <c r="BD3877" s="17"/>
      <c r="BE3877" s="17"/>
      <c r="BF3877" s="17"/>
      <c r="BG3877" s="17"/>
      <c r="BH3877" s="17"/>
    </row>
    <row r="3878" spans="20:60" x14ac:dyDescent="0.2">
      <c r="T3878" s="18"/>
      <c r="U3878" s="19"/>
      <c r="V3878" s="19"/>
      <c r="W3878" s="20"/>
      <c r="X3878" s="17"/>
      <c r="Y3878" s="17"/>
      <c r="Z3878" s="17"/>
      <c r="AA3878" s="17"/>
      <c r="AB3878" s="17"/>
      <c r="AC3878" s="17"/>
      <c r="AD3878" s="17"/>
      <c r="AE3878" s="17"/>
      <c r="AF3878" s="17"/>
      <c r="AG3878" s="17"/>
      <c r="AH3878" s="17"/>
      <c r="AI3878" s="17"/>
      <c r="AJ3878" s="17"/>
      <c r="AK3878" s="17"/>
      <c r="AL3878" s="17"/>
      <c r="AM3878" s="17"/>
      <c r="AN3878" s="17"/>
      <c r="AO3878" s="17"/>
      <c r="AP3878" s="17"/>
      <c r="AQ3878" s="17"/>
      <c r="AR3878" s="17"/>
      <c r="AS3878" s="17"/>
      <c r="AT3878" s="17"/>
      <c r="AU3878" s="17"/>
      <c r="AV3878" s="17"/>
      <c r="AW3878" s="17"/>
      <c r="AX3878" s="17"/>
      <c r="AY3878" s="17"/>
      <c r="AZ3878" s="17"/>
      <c r="BA3878" s="17"/>
      <c r="BB3878" s="17"/>
      <c r="BC3878" s="17"/>
      <c r="BD3878" s="17"/>
      <c r="BE3878" s="17"/>
      <c r="BF3878" s="17"/>
      <c r="BG3878" s="17"/>
      <c r="BH3878" s="17"/>
    </row>
    <row r="3879" spans="20:60" x14ac:dyDescent="0.2">
      <c r="T3879" s="18"/>
      <c r="U3879" s="19"/>
      <c r="V3879" s="19"/>
      <c r="W3879" s="20"/>
      <c r="X3879" s="17"/>
      <c r="Y3879" s="17"/>
      <c r="Z3879" s="17"/>
      <c r="AA3879" s="17"/>
      <c r="AB3879" s="17"/>
      <c r="AC3879" s="17"/>
      <c r="AD3879" s="17"/>
      <c r="AE3879" s="17"/>
      <c r="AF3879" s="17"/>
      <c r="AG3879" s="17"/>
      <c r="AH3879" s="17"/>
      <c r="AI3879" s="17"/>
      <c r="AJ3879" s="17"/>
      <c r="AK3879" s="17"/>
      <c r="AL3879" s="17"/>
      <c r="AM3879" s="17"/>
      <c r="AN3879" s="17"/>
      <c r="AO3879" s="17"/>
      <c r="AP3879" s="17"/>
      <c r="AQ3879" s="17"/>
      <c r="AR3879" s="17"/>
      <c r="AS3879" s="17"/>
      <c r="AT3879" s="17"/>
      <c r="AU3879" s="17"/>
      <c r="AV3879" s="17"/>
      <c r="AW3879" s="17"/>
      <c r="AX3879" s="17"/>
      <c r="AY3879" s="17"/>
      <c r="AZ3879" s="17"/>
      <c r="BA3879" s="17"/>
      <c r="BB3879" s="17"/>
      <c r="BC3879" s="17"/>
      <c r="BD3879" s="17"/>
      <c r="BE3879" s="17"/>
      <c r="BF3879" s="17"/>
      <c r="BG3879" s="17"/>
      <c r="BH3879" s="17"/>
    </row>
    <row r="3880" spans="20:60" x14ac:dyDescent="0.2">
      <c r="T3880" s="18"/>
      <c r="U3880" s="19"/>
      <c r="V3880" s="19"/>
      <c r="W3880" s="20"/>
      <c r="X3880" s="17"/>
      <c r="Y3880" s="17"/>
      <c r="Z3880" s="17"/>
      <c r="AA3880" s="17"/>
      <c r="AB3880" s="17"/>
      <c r="AC3880" s="17"/>
      <c r="AD3880" s="17"/>
      <c r="AE3880" s="17"/>
      <c r="AF3880" s="17"/>
      <c r="AG3880" s="17"/>
      <c r="AH3880" s="17"/>
      <c r="AI3880" s="17"/>
      <c r="AJ3880" s="17"/>
      <c r="AK3880" s="17"/>
      <c r="AL3880" s="17"/>
      <c r="AM3880" s="17"/>
      <c r="AN3880" s="17"/>
      <c r="AO3880" s="17"/>
      <c r="AP3880" s="17"/>
      <c r="AQ3880" s="17"/>
      <c r="AR3880" s="17"/>
      <c r="AS3880" s="17"/>
      <c r="AT3880" s="17"/>
      <c r="AU3880" s="17"/>
      <c r="AV3880" s="17"/>
      <c r="AW3880" s="17"/>
      <c r="AX3880" s="17"/>
      <c r="AY3880" s="17"/>
      <c r="AZ3880" s="17"/>
      <c r="BA3880" s="17"/>
      <c r="BB3880" s="17"/>
      <c r="BC3880" s="17"/>
      <c r="BD3880" s="17"/>
      <c r="BE3880" s="17"/>
      <c r="BF3880" s="17"/>
      <c r="BG3880" s="17"/>
      <c r="BH3880" s="17"/>
    </row>
    <row r="3881" spans="20:60" x14ac:dyDescent="0.2">
      <c r="T3881" s="18"/>
      <c r="U3881" s="19"/>
      <c r="V3881" s="19"/>
      <c r="W3881" s="20"/>
      <c r="X3881" s="17"/>
      <c r="Y3881" s="17"/>
      <c r="Z3881" s="17"/>
      <c r="AA3881" s="17"/>
      <c r="AB3881" s="17"/>
      <c r="AC3881" s="17"/>
      <c r="AD3881" s="17"/>
      <c r="AE3881" s="17"/>
      <c r="AF3881" s="17"/>
      <c r="AG3881" s="17"/>
      <c r="AH3881" s="17"/>
      <c r="AI3881" s="17"/>
      <c r="AJ3881" s="17"/>
      <c r="AK3881" s="17"/>
      <c r="AL3881" s="17"/>
      <c r="AM3881" s="17"/>
      <c r="AN3881" s="17"/>
      <c r="AO3881" s="17"/>
      <c r="AP3881" s="17"/>
      <c r="AQ3881" s="17"/>
      <c r="AR3881" s="17"/>
      <c r="AS3881" s="17"/>
      <c r="AT3881" s="17"/>
      <c r="AU3881" s="17"/>
      <c r="AV3881" s="17"/>
      <c r="AW3881" s="17"/>
      <c r="AX3881" s="17"/>
      <c r="AY3881" s="17"/>
      <c r="AZ3881" s="17"/>
      <c r="BA3881" s="17"/>
      <c r="BB3881" s="17"/>
      <c r="BC3881" s="17"/>
      <c r="BD3881" s="17"/>
      <c r="BE3881" s="17"/>
      <c r="BF3881" s="17"/>
      <c r="BG3881" s="17"/>
      <c r="BH3881" s="17"/>
    </row>
    <row r="3882" spans="20:60" x14ac:dyDescent="0.2">
      <c r="T3882" s="18"/>
      <c r="U3882" s="19"/>
      <c r="V3882" s="19"/>
      <c r="W3882" s="20"/>
      <c r="X3882" s="17"/>
      <c r="Y3882" s="17"/>
      <c r="Z3882" s="17"/>
      <c r="AA3882" s="17"/>
      <c r="AB3882" s="17"/>
      <c r="AC3882" s="17"/>
      <c r="AD3882" s="17"/>
      <c r="AE3882" s="17"/>
      <c r="AF3882" s="17"/>
      <c r="AG3882" s="17"/>
      <c r="AH3882" s="17"/>
      <c r="AI3882" s="17"/>
      <c r="AJ3882" s="17"/>
      <c r="AK3882" s="17"/>
      <c r="AL3882" s="17"/>
      <c r="AM3882" s="17"/>
      <c r="AN3882" s="17"/>
      <c r="AO3882" s="17"/>
      <c r="AP3882" s="17"/>
      <c r="AQ3882" s="17"/>
      <c r="AR3882" s="17"/>
      <c r="AS3882" s="17"/>
      <c r="AT3882" s="17"/>
      <c r="AU3882" s="17"/>
      <c r="AV3882" s="17"/>
      <c r="AW3882" s="17"/>
      <c r="AX3882" s="17"/>
      <c r="AY3882" s="17"/>
      <c r="AZ3882" s="17"/>
      <c r="BA3882" s="17"/>
      <c r="BB3882" s="17"/>
      <c r="BC3882" s="17"/>
      <c r="BD3882" s="17"/>
      <c r="BE3882" s="17"/>
      <c r="BF3882" s="17"/>
      <c r="BG3882" s="17"/>
      <c r="BH3882" s="17"/>
    </row>
    <row r="3883" spans="20:60" x14ac:dyDescent="0.2">
      <c r="T3883" s="18"/>
      <c r="U3883" s="19"/>
      <c r="V3883" s="19"/>
      <c r="W3883" s="20"/>
      <c r="X3883" s="17"/>
      <c r="Y3883" s="17"/>
      <c r="Z3883" s="17"/>
      <c r="AA3883" s="17"/>
      <c r="AB3883" s="17"/>
      <c r="AC3883" s="17"/>
      <c r="AD3883" s="17"/>
      <c r="AE3883" s="17"/>
      <c r="AF3883" s="17"/>
      <c r="AG3883" s="17"/>
      <c r="AH3883" s="17"/>
      <c r="AI3883" s="17"/>
      <c r="AJ3883" s="17"/>
      <c r="AK3883" s="17"/>
      <c r="AL3883" s="17"/>
      <c r="AM3883" s="17"/>
      <c r="AN3883" s="17"/>
      <c r="AO3883" s="17"/>
      <c r="AP3883" s="17"/>
      <c r="AQ3883" s="17"/>
      <c r="AR3883" s="17"/>
      <c r="AS3883" s="17"/>
      <c r="AT3883" s="17"/>
      <c r="AU3883" s="17"/>
      <c r="AV3883" s="17"/>
      <c r="AW3883" s="17"/>
      <c r="AX3883" s="17"/>
      <c r="AY3883" s="17"/>
      <c r="AZ3883" s="17"/>
      <c r="BA3883" s="17"/>
      <c r="BB3883" s="17"/>
      <c r="BC3883" s="17"/>
      <c r="BD3883" s="17"/>
      <c r="BE3883" s="17"/>
      <c r="BF3883" s="17"/>
      <c r="BG3883" s="17"/>
      <c r="BH3883" s="17"/>
    </row>
    <row r="3884" spans="20:60" x14ac:dyDescent="0.2">
      <c r="T3884" s="18"/>
      <c r="U3884" s="19"/>
      <c r="V3884" s="19"/>
      <c r="W3884" s="20"/>
      <c r="X3884" s="17"/>
      <c r="Y3884" s="17"/>
      <c r="Z3884" s="17"/>
      <c r="AA3884" s="17"/>
      <c r="AB3884" s="17"/>
      <c r="AC3884" s="17"/>
      <c r="AD3884" s="17"/>
      <c r="AE3884" s="17"/>
      <c r="AF3884" s="17"/>
      <c r="AG3884" s="17"/>
      <c r="AH3884" s="17"/>
      <c r="AI3884" s="17"/>
      <c r="AJ3884" s="17"/>
      <c r="AK3884" s="17"/>
      <c r="AL3884" s="17"/>
      <c r="AM3884" s="17"/>
      <c r="AN3884" s="17"/>
      <c r="AO3884" s="17"/>
      <c r="AP3884" s="17"/>
      <c r="AQ3884" s="17"/>
      <c r="AR3884" s="17"/>
      <c r="AS3884" s="17"/>
      <c r="AT3884" s="17"/>
      <c r="AU3884" s="17"/>
      <c r="AV3884" s="17"/>
      <c r="AW3884" s="17"/>
      <c r="AX3884" s="17"/>
      <c r="AY3884" s="17"/>
      <c r="AZ3884" s="17"/>
      <c r="BA3884" s="17"/>
      <c r="BB3884" s="17"/>
      <c r="BC3884" s="17"/>
      <c r="BD3884" s="17"/>
      <c r="BE3884" s="17"/>
      <c r="BF3884" s="17"/>
      <c r="BG3884" s="17"/>
      <c r="BH3884" s="17"/>
    </row>
    <row r="3885" spans="20:60" x14ac:dyDescent="0.2">
      <c r="T3885" s="18"/>
      <c r="U3885" s="19"/>
      <c r="V3885" s="19"/>
      <c r="W3885" s="20"/>
      <c r="X3885" s="17"/>
      <c r="Y3885" s="17"/>
      <c r="Z3885" s="17"/>
      <c r="AA3885" s="17"/>
      <c r="AB3885" s="17"/>
      <c r="AC3885" s="17"/>
      <c r="AD3885" s="17"/>
      <c r="AE3885" s="17"/>
      <c r="AF3885" s="17"/>
      <c r="AG3885" s="17"/>
      <c r="AH3885" s="17"/>
      <c r="AI3885" s="17"/>
      <c r="AJ3885" s="17"/>
      <c r="AK3885" s="17"/>
      <c r="AL3885" s="17"/>
      <c r="AM3885" s="17"/>
      <c r="AN3885" s="17"/>
      <c r="AO3885" s="17"/>
      <c r="AP3885" s="17"/>
      <c r="AQ3885" s="17"/>
      <c r="AR3885" s="17"/>
      <c r="AS3885" s="17"/>
      <c r="AT3885" s="17"/>
      <c r="AU3885" s="17"/>
      <c r="AV3885" s="17"/>
      <c r="AW3885" s="17"/>
      <c r="AX3885" s="17"/>
      <c r="AY3885" s="17"/>
      <c r="AZ3885" s="17"/>
      <c r="BA3885" s="17"/>
      <c r="BB3885" s="17"/>
      <c r="BC3885" s="17"/>
      <c r="BD3885" s="17"/>
      <c r="BE3885" s="17"/>
      <c r="BF3885" s="17"/>
      <c r="BG3885" s="17"/>
      <c r="BH3885" s="17"/>
    </row>
    <row r="3886" spans="20:60" x14ac:dyDescent="0.2">
      <c r="T3886" s="18"/>
      <c r="U3886" s="19"/>
      <c r="V3886" s="19"/>
      <c r="W3886" s="20"/>
      <c r="X3886" s="17"/>
      <c r="Y3886" s="17"/>
      <c r="Z3886" s="17"/>
      <c r="AA3886" s="17"/>
      <c r="AB3886" s="17"/>
      <c r="AC3886" s="17"/>
      <c r="AD3886" s="17"/>
      <c r="AE3886" s="17"/>
      <c r="AF3886" s="17"/>
      <c r="AG3886" s="17"/>
      <c r="AH3886" s="17"/>
      <c r="AI3886" s="17"/>
      <c r="AJ3886" s="17"/>
      <c r="AK3886" s="17"/>
      <c r="AL3886" s="17"/>
      <c r="AM3886" s="17"/>
      <c r="AN3886" s="17"/>
      <c r="AO3886" s="17"/>
      <c r="AP3886" s="17"/>
      <c r="AQ3886" s="17"/>
      <c r="AR3886" s="17"/>
      <c r="AS3886" s="17"/>
      <c r="AT3886" s="17"/>
      <c r="AU3886" s="17"/>
      <c r="AV3886" s="17"/>
      <c r="AW3886" s="17"/>
      <c r="AX3886" s="17"/>
      <c r="AY3886" s="17"/>
      <c r="AZ3886" s="17"/>
      <c r="BA3886" s="17"/>
      <c r="BB3886" s="17"/>
      <c r="BC3886" s="17"/>
      <c r="BD3886" s="17"/>
      <c r="BE3886" s="17"/>
      <c r="BF3886" s="17"/>
      <c r="BG3886" s="17"/>
      <c r="BH3886" s="17"/>
    </row>
    <row r="3887" spans="20:60" x14ac:dyDescent="0.2">
      <c r="T3887" s="18"/>
      <c r="U3887" s="19"/>
      <c r="V3887" s="19"/>
      <c r="W3887" s="20"/>
      <c r="X3887" s="17"/>
      <c r="Y3887" s="17"/>
      <c r="Z3887" s="17"/>
      <c r="AA3887" s="17"/>
      <c r="AB3887" s="17"/>
      <c r="AC3887" s="17"/>
      <c r="AD3887" s="17"/>
      <c r="AE3887" s="17"/>
      <c r="AF3887" s="17"/>
      <c r="AG3887" s="17"/>
      <c r="AH3887" s="17"/>
      <c r="AI3887" s="17"/>
      <c r="AJ3887" s="17"/>
      <c r="AK3887" s="17"/>
      <c r="AL3887" s="17"/>
      <c r="AM3887" s="17"/>
      <c r="AN3887" s="17"/>
      <c r="AO3887" s="17"/>
      <c r="AP3887" s="17"/>
      <c r="AQ3887" s="17"/>
      <c r="AR3887" s="17"/>
      <c r="AS3887" s="17"/>
      <c r="AT3887" s="17"/>
      <c r="AU3887" s="17"/>
      <c r="AV3887" s="17"/>
      <c r="AW3887" s="17"/>
      <c r="AX3887" s="17"/>
      <c r="AY3887" s="17"/>
      <c r="AZ3887" s="17"/>
      <c r="BA3887" s="17"/>
      <c r="BB3887" s="17"/>
      <c r="BC3887" s="17"/>
      <c r="BD3887" s="17"/>
      <c r="BE3887" s="17"/>
      <c r="BF3887" s="17"/>
      <c r="BG3887" s="17"/>
      <c r="BH3887" s="17"/>
    </row>
    <row r="3888" spans="20:60" x14ac:dyDescent="0.2">
      <c r="T3888" s="18"/>
      <c r="U3888" s="19"/>
      <c r="V3888" s="19"/>
      <c r="W3888" s="20"/>
      <c r="X3888" s="17"/>
      <c r="Y3888" s="17"/>
      <c r="Z3888" s="17"/>
      <c r="AA3888" s="17"/>
      <c r="AB3888" s="17"/>
      <c r="AC3888" s="17"/>
      <c r="AD3888" s="17"/>
      <c r="AE3888" s="17"/>
      <c r="AF3888" s="17"/>
      <c r="AG3888" s="17"/>
      <c r="AH3888" s="17"/>
      <c r="AI3888" s="17"/>
      <c r="AJ3888" s="17"/>
      <c r="AK3888" s="17"/>
      <c r="AL3888" s="17"/>
      <c r="AM3888" s="17"/>
      <c r="AN3888" s="17"/>
      <c r="AO3888" s="17"/>
      <c r="AP3888" s="17"/>
      <c r="AQ3888" s="17"/>
      <c r="AR3888" s="17"/>
      <c r="AS3888" s="17"/>
      <c r="AT3888" s="17"/>
      <c r="AU3888" s="17"/>
      <c r="AV3888" s="17"/>
      <c r="AW3888" s="17"/>
      <c r="AX3888" s="17"/>
      <c r="AY3888" s="17"/>
      <c r="AZ3888" s="17"/>
      <c r="BA3888" s="17"/>
      <c r="BB3888" s="17"/>
      <c r="BC3888" s="17"/>
      <c r="BD3888" s="17"/>
      <c r="BE3888" s="17"/>
      <c r="BF3888" s="17"/>
      <c r="BG3888" s="17"/>
      <c r="BH3888" s="17"/>
    </row>
    <row r="3889" spans="20:60" x14ac:dyDescent="0.2">
      <c r="T3889" s="18"/>
      <c r="U3889" s="19"/>
      <c r="V3889" s="19"/>
      <c r="W3889" s="20"/>
      <c r="X3889" s="17"/>
      <c r="Y3889" s="17"/>
      <c r="Z3889" s="17"/>
      <c r="AA3889" s="17"/>
      <c r="AB3889" s="17"/>
      <c r="AC3889" s="17"/>
      <c r="AD3889" s="17"/>
      <c r="AE3889" s="17"/>
      <c r="AF3889" s="17"/>
      <c r="AG3889" s="17"/>
      <c r="AH3889" s="17"/>
      <c r="AI3889" s="17"/>
      <c r="AJ3889" s="17"/>
      <c r="AK3889" s="17"/>
      <c r="AL3889" s="17"/>
      <c r="AM3889" s="17"/>
      <c r="AN3889" s="17"/>
      <c r="AO3889" s="17"/>
      <c r="AP3889" s="17"/>
      <c r="AQ3889" s="17"/>
      <c r="AR3889" s="17"/>
      <c r="AS3889" s="17"/>
      <c r="AT3889" s="17"/>
      <c r="AU3889" s="17"/>
      <c r="AV3889" s="17"/>
      <c r="AW3889" s="17"/>
      <c r="AX3889" s="17"/>
      <c r="AY3889" s="17"/>
      <c r="AZ3889" s="17"/>
      <c r="BA3889" s="17"/>
      <c r="BB3889" s="17"/>
      <c r="BC3889" s="17"/>
      <c r="BD3889" s="17"/>
      <c r="BE3889" s="17"/>
      <c r="BF3889" s="17"/>
      <c r="BG3889" s="17"/>
      <c r="BH3889" s="17"/>
    </row>
    <row r="3890" spans="20:60" x14ac:dyDescent="0.2">
      <c r="T3890" s="18"/>
      <c r="U3890" s="19"/>
      <c r="V3890" s="19"/>
      <c r="W3890" s="20"/>
      <c r="X3890" s="17"/>
      <c r="Y3890" s="17"/>
      <c r="Z3890" s="17"/>
      <c r="AA3890" s="17"/>
      <c r="AB3890" s="17"/>
      <c r="AC3890" s="17"/>
      <c r="AD3890" s="17"/>
      <c r="AE3890" s="17"/>
      <c r="AF3890" s="17"/>
      <c r="AG3890" s="17"/>
      <c r="AH3890" s="17"/>
      <c r="AI3890" s="17"/>
      <c r="AJ3890" s="17"/>
      <c r="AK3890" s="17"/>
      <c r="AL3890" s="17"/>
      <c r="AM3890" s="17"/>
      <c r="AN3890" s="17"/>
      <c r="AO3890" s="17"/>
      <c r="AP3890" s="17"/>
      <c r="AQ3890" s="17"/>
      <c r="AR3890" s="17"/>
      <c r="AS3890" s="17"/>
      <c r="AT3890" s="17"/>
      <c r="AU3890" s="17"/>
      <c r="AV3890" s="17"/>
      <c r="AW3890" s="17"/>
      <c r="AX3890" s="17"/>
      <c r="AY3890" s="17"/>
      <c r="AZ3890" s="17"/>
      <c r="BA3890" s="17"/>
      <c r="BB3890" s="17"/>
      <c r="BC3890" s="17"/>
      <c r="BD3890" s="17"/>
      <c r="BE3890" s="17"/>
      <c r="BF3890" s="17"/>
      <c r="BG3890" s="17"/>
      <c r="BH3890" s="17"/>
    </row>
    <row r="3891" spans="20:60" x14ac:dyDescent="0.2">
      <c r="T3891" s="18"/>
      <c r="U3891" s="19"/>
      <c r="V3891" s="19"/>
      <c r="W3891" s="20"/>
      <c r="X3891" s="17"/>
      <c r="Y3891" s="17"/>
      <c r="Z3891" s="17"/>
      <c r="AA3891" s="17"/>
      <c r="AB3891" s="17"/>
      <c r="AC3891" s="17"/>
      <c r="AD3891" s="17"/>
      <c r="AE3891" s="17"/>
      <c r="AF3891" s="17"/>
      <c r="AG3891" s="17"/>
      <c r="AH3891" s="17"/>
      <c r="AI3891" s="17"/>
      <c r="AJ3891" s="17"/>
      <c r="AK3891" s="17"/>
      <c r="AL3891" s="17"/>
      <c r="AM3891" s="17"/>
      <c r="AN3891" s="17"/>
      <c r="AO3891" s="17"/>
      <c r="AP3891" s="17"/>
      <c r="AQ3891" s="17"/>
      <c r="AR3891" s="17"/>
      <c r="AS3891" s="17"/>
      <c r="AT3891" s="17"/>
      <c r="AU3891" s="17"/>
      <c r="AV3891" s="17"/>
      <c r="AW3891" s="17"/>
      <c r="AX3891" s="17"/>
      <c r="AY3891" s="17"/>
      <c r="AZ3891" s="17"/>
      <c r="BA3891" s="17"/>
      <c r="BB3891" s="17"/>
      <c r="BC3891" s="17"/>
      <c r="BD3891" s="17"/>
      <c r="BE3891" s="17"/>
      <c r="BF3891" s="17"/>
      <c r="BG3891" s="17"/>
      <c r="BH3891" s="17"/>
    </row>
    <row r="3892" spans="20:60" x14ac:dyDescent="0.2">
      <c r="T3892" s="18"/>
      <c r="U3892" s="19"/>
      <c r="V3892" s="19"/>
      <c r="W3892" s="20"/>
      <c r="X3892" s="17"/>
      <c r="Y3892" s="17"/>
      <c r="Z3892" s="17"/>
      <c r="AA3892" s="17"/>
      <c r="AB3892" s="17"/>
      <c r="AC3892" s="17"/>
      <c r="AD3892" s="17"/>
      <c r="AE3892" s="17"/>
      <c r="AF3892" s="17"/>
      <c r="AG3892" s="17"/>
      <c r="AH3892" s="17"/>
      <c r="AI3892" s="17"/>
      <c r="AJ3892" s="17"/>
      <c r="AK3892" s="17"/>
      <c r="AL3892" s="17"/>
      <c r="AM3892" s="17"/>
      <c r="AN3892" s="17"/>
      <c r="AO3892" s="17"/>
      <c r="AP3892" s="17"/>
      <c r="AQ3892" s="17"/>
      <c r="AR3892" s="17"/>
      <c r="AS3892" s="17"/>
      <c r="AT3892" s="17"/>
      <c r="AU3892" s="17"/>
      <c r="AV3892" s="17"/>
      <c r="AW3892" s="17"/>
      <c r="AX3892" s="17"/>
      <c r="AY3892" s="17"/>
      <c r="AZ3892" s="17"/>
      <c r="BA3892" s="17"/>
      <c r="BB3892" s="17"/>
      <c r="BC3892" s="17"/>
      <c r="BD3892" s="17"/>
      <c r="BE3892" s="17"/>
      <c r="BF3892" s="17"/>
      <c r="BG3892" s="17"/>
      <c r="BH3892" s="17"/>
    </row>
    <row r="3893" spans="20:60" x14ac:dyDescent="0.2">
      <c r="T3893" s="18"/>
      <c r="U3893" s="19"/>
      <c r="V3893" s="19"/>
      <c r="W3893" s="20"/>
      <c r="X3893" s="17"/>
      <c r="Y3893" s="17"/>
      <c r="Z3893" s="17"/>
      <c r="AA3893" s="17"/>
      <c r="AB3893" s="17"/>
      <c r="AC3893" s="17"/>
      <c r="AD3893" s="17"/>
      <c r="AE3893" s="17"/>
      <c r="AF3893" s="17"/>
      <c r="AG3893" s="17"/>
      <c r="AH3893" s="17"/>
      <c r="AI3893" s="17"/>
      <c r="AJ3893" s="17"/>
      <c r="AK3893" s="17"/>
      <c r="AL3893" s="17"/>
      <c r="AM3893" s="17"/>
      <c r="AN3893" s="17"/>
      <c r="AO3893" s="17"/>
      <c r="AP3893" s="17"/>
      <c r="AQ3893" s="17"/>
      <c r="AR3893" s="17"/>
      <c r="AS3893" s="17"/>
      <c r="AT3893" s="17"/>
      <c r="AU3893" s="17"/>
      <c r="AV3893" s="17"/>
      <c r="AW3893" s="17"/>
      <c r="AX3893" s="17"/>
      <c r="AY3893" s="17"/>
      <c r="AZ3893" s="17"/>
      <c r="BA3893" s="17"/>
      <c r="BB3893" s="17"/>
      <c r="BC3893" s="17"/>
      <c r="BD3893" s="17"/>
      <c r="BE3893" s="17"/>
      <c r="BF3893" s="17"/>
      <c r="BG3893" s="17"/>
      <c r="BH3893" s="17"/>
    </row>
    <row r="3894" spans="20:60" x14ac:dyDescent="0.2">
      <c r="T3894" s="18"/>
      <c r="U3894" s="19"/>
      <c r="V3894" s="19"/>
      <c r="W3894" s="20"/>
      <c r="X3894" s="17"/>
      <c r="Y3894" s="17"/>
      <c r="Z3894" s="17"/>
      <c r="AA3894" s="17"/>
      <c r="AB3894" s="17"/>
      <c r="AC3894" s="17"/>
      <c r="AD3894" s="17"/>
      <c r="AE3894" s="17"/>
      <c r="AF3894" s="17"/>
      <c r="AG3894" s="17"/>
      <c r="AH3894" s="17"/>
      <c r="AI3894" s="17"/>
      <c r="AJ3894" s="17"/>
      <c r="AK3894" s="17"/>
      <c r="AL3894" s="17"/>
      <c r="AM3894" s="17"/>
      <c r="AN3894" s="17"/>
      <c r="AO3894" s="17"/>
      <c r="AP3894" s="17"/>
      <c r="AQ3894" s="17"/>
      <c r="AR3894" s="17"/>
      <c r="AS3894" s="17"/>
      <c r="AT3894" s="17"/>
      <c r="AU3894" s="17"/>
      <c r="AV3894" s="17"/>
      <c r="AW3894" s="17"/>
      <c r="AX3894" s="17"/>
      <c r="AY3894" s="17"/>
      <c r="AZ3894" s="17"/>
      <c r="BA3894" s="17"/>
      <c r="BB3894" s="17"/>
      <c r="BC3894" s="17"/>
      <c r="BD3894" s="17"/>
      <c r="BE3894" s="17"/>
      <c r="BF3894" s="17"/>
      <c r="BG3894" s="17"/>
      <c r="BH3894" s="17"/>
    </row>
    <row r="3895" spans="20:60" x14ac:dyDescent="0.2">
      <c r="T3895" s="18"/>
      <c r="U3895" s="19"/>
      <c r="V3895" s="19"/>
      <c r="W3895" s="20"/>
      <c r="X3895" s="17"/>
      <c r="Y3895" s="17"/>
      <c r="Z3895" s="17"/>
      <c r="AA3895" s="17"/>
      <c r="AB3895" s="17"/>
      <c r="AC3895" s="17"/>
      <c r="AD3895" s="17"/>
      <c r="AE3895" s="17"/>
      <c r="AF3895" s="17"/>
      <c r="AG3895" s="17"/>
      <c r="AH3895" s="17"/>
      <c r="AI3895" s="17"/>
      <c r="AJ3895" s="17"/>
      <c r="AK3895" s="17"/>
      <c r="AL3895" s="17"/>
      <c r="AM3895" s="17"/>
      <c r="AN3895" s="17"/>
      <c r="AO3895" s="17"/>
      <c r="AP3895" s="17"/>
      <c r="AQ3895" s="17"/>
      <c r="AR3895" s="17"/>
      <c r="AS3895" s="17"/>
      <c r="AT3895" s="17"/>
      <c r="AU3895" s="17"/>
      <c r="AV3895" s="17"/>
      <c r="AW3895" s="17"/>
      <c r="AX3895" s="17"/>
      <c r="AY3895" s="17"/>
      <c r="AZ3895" s="17"/>
      <c r="BA3895" s="17"/>
      <c r="BB3895" s="17"/>
      <c r="BC3895" s="17"/>
      <c r="BD3895" s="17"/>
      <c r="BE3895" s="17"/>
      <c r="BF3895" s="17"/>
      <c r="BG3895" s="17"/>
      <c r="BH3895" s="17"/>
    </row>
    <row r="3896" spans="20:60" x14ac:dyDescent="0.2">
      <c r="T3896" s="18"/>
      <c r="U3896" s="19"/>
      <c r="V3896" s="19"/>
      <c r="W3896" s="20"/>
      <c r="X3896" s="17"/>
      <c r="Y3896" s="17"/>
      <c r="Z3896" s="17"/>
      <c r="AA3896" s="17"/>
      <c r="AB3896" s="17"/>
      <c r="AC3896" s="17"/>
      <c r="AD3896" s="17"/>
      <c r="AE3896" s="17"/>
      <c r="AF3896" s="17"/>
      <c r="AG3896" s="17"/>
      <c r="AH3896" s="17"/>
      <c r="AI3896" s="17"/>
      <c r="AJ3896" s="17"/>
      <c r="AK3896" s="17"/>
      <c r="AL3896" s="17"/>
      <c r="AM3896" s="17"/>
      <c r="AN3896" s="17"/>
      <c r="AO3896" s="17"/>
      <c r="AP3896" s="17"/>
      <c r="AQ3896" s="17"/>
      <c r="AR3896" s="17"/>
      <c r="AS3896" s="17"/>
      <c r="AT3896" s="17"/>
      <c r="AU3896" s="17"/>
      <c r="AV3896" s="17"/>
      <c r="AW3896" s="17"/>
      <c r="AX3896" s="17"/>
      <c r="AY3896" s="17"/>
      <c r="AZ3896" s="17"/>
      <c r="BA3896" s="17"/>
      <c r="BB3896" s="17"/>
      <c r="BC3896" s="17"/>
      <c r="BD3896" s="17"/>
      <c r="BE3896" s="17"/>
      <c r="BF3896" s="17"/>
      <c r="BG3896" s="17"/>
      <c r="BH3896" s="17"/>
    </row>
    <row r="3897" spans="20:60" x14ac:dyDescent="0.2">
      <c r="T3897" s="18"/>
      <c r="U3897" s="19"/>
      <c r="V3897" s="19"/>
      <c r="W3897" s="20"/>
      <c r="X3897" s="17"/>
      <c r="Y3897" s="17"/>
      <c r="Z3897" s="17"/>
      <c r="AA3897" s="17"/>
      <c r="AB3897" s="17"/>
      <c r="AC3897" s="17"/>
      <c r="AD3897" s="17"/>
      <c r="AE3897" s="17"/>
      <c r="AF3897" s="17"/>
      <c r="AG3897" s="17"/>
      <c r="AH3897" s="17"/>
      <c r="AI3897" s="17"/>
      <c r="AJ3897" s="17"/>
      <c r="AK3897" s="17"/>
      <c r="AL3897" s="17"/>
      <c r="AM3897" s="17"/>
      <c r="AN3897" s="17"/>
      <c r="AO3897" s="17"/>
      <c r="AP3897" s="17"/>
      <c r="AQ3897" s="17"/>
      <c r="AR3897" s="17"/>
      <c r="AS3897" s="17"/>
      <c r="AT3897" s="17"/>
      <c r="AU3897" s="17"/>
      <c r="AV3897" s="17"/>
      <c r="AW3897" s="17"/>
      <c r="AX3897" s="17"/>
      <c r="AY3897" s="17"/>
      <c r="AZ3897" s="17"/>
      <c r="BA3897" s="17"/>
      <c r="BB3897" s="17"/>
      <c r="BC3897" s="17"/>
      <c r="BD3897" s="17"/>
      <c r="BE3897" s="17"/>
      <c r="BF3897" s="17"/>
      <c r="BG3897" s="17"/>
      <c r="BH3897" s="17"/>
    </row>
    <row r="3898" spans="20:60" x14ac:dyDescent="0.2">
      <c r="T3898" s="18"/>
      <c r="U3898" s="19"/>
      <c r="V3898" s="19"/>
      <c r="W3898" s="20"/>
      <c r="X3898" s="17"/>
      <c r="Y3898" s="17"/>
      <c r="Z3898" s="17"/>
      <c r="AA3898" s="17"/>
      <c r="AB3898" s="17"/>
      <c r="AC3898" s="17"/>
      <c r="AD3898" s="17"/>
      <c r="AE3898" s="17"/>
      <c r="AF3898" s="17"/>
      <c r="AG3898" s="17"/>
      <c r="AH3898" s="17"/>
      <c r="AI3898" s="17"/>
      <c r="AJ3898" s="17"/>
      <c r="AK3898" s="17"/>
      <c r="AL3898" s="17"/>
      <c r="AM3898" s="17"/>
      <c r="AN3898" s="17"/>
      <c r="AO3898" s="17"/>
      <c r="AP3898" s="17"/>
      <c r="AQ3898" s="17"/>
      <c r="AR3898" s="17"/>
      <c r="AS3898" s="17"/>
      <c r="AT3898" s="17"/>
      <c r="AU3898" s="17"/>
      <c r="AV3898" s="17"/>
      <c r="AW3898" s="17"/>
      <c r="AX3898" s="17"/>
      <c r="AY3898" s="17"/>
      <c r="AZ3898" s="17"/>
      <c r="BA3898" s="17"/>
      <c r="BB3898" s="17"/>
      <c r="BC3898" s="17"/>
      <c r="BD3898" s="17"/>
      <c r="BE3898" s="17"/>
      <c r="BF3898" s="17"/>
      <c r="BG3898" s="17"/>
      <c r="BH3898" s="17"/>
    </row>
    <row r="3899" spans="20:60" x14ac:dyDescent="0.2">
      <c r="T3899" s="18"/>
      <c r="U3899" s="19"/>
      <c r="V3899" s="19"/>
      <c r="W3899" s="20"/>
      <c r="X3899" s="17"/>
      <c r="Y3899" s="17"/>
      <c r="Z3899" s="17"/>
      <c r="AA3899" s="17"/>
      <c r="AB3899" s="17"/>
      <c r="AC3899" s="17"/>
      <c r="AD3899" s="17"/>
      <c r="AE3899" s="17"/>
      <c r="AF3899" s="17"/>
      <c r="AG3899" s="17"/>
      <c r="AH3899" s="17"/>
      <c r="AI3899" s="17"/>
      <c r="AJ3899" s="17"/>
      <c r="AK3899" s="17"/>
      <c r="AL3899" s="17"/>
      <c r="AM3899" s="17"/>
      <c r="AN3899" s="17"/>
      <c r="AO3899" s="17"/>
      <c r="AP3899" s="17"/>
      <c r="AQ3899" s="17"/>
      <c r="AR3899" s="17"/>
      <c r="AS3899" s="17"/>
      <c r="AT3899" s="17"/>
      <c r="AU3899" s="17"/>
      <c r="AV3899" s="17"/>
      <c r="AW3899" s="17"/>
      <c r="AX3899" s="17"/>
      <c r="AY3899" s="17"/>
      <c r="AZ3899" s="17"/>
      <c r="BA3899" s="17"/>
      <c r="BB3899" s="17"/>
      <c r="BC3899" s="17"/>
      <c r="BD3899" s="17"/>
      <c r="BE3899" s="17"/>
      <c r="BF3899" s="17"/>
      <c r="BG3899" s="17"/>
      <c r="BH3899" s="17"/>
    </row>
    <row r="3900" spans="20:60" x14ac:dyDescent="0.2">
      <c r="T3900" s="18"/>
      <c r="U3900" s="19"/>
      <c r="V3900" s="19"/>
      <c r="W3900" s="20"/>
      <c r="X3900" s="17"/>
      <c r="Y3900" s="17"/>
      <c r="Z3900" s="17"/>
      <c r="AA3900" s="17"/>
      <c r="AB3900" s="17"/>
      <c r="AC3900" s="17"/>
      <c r="AD3900" s="17"/>
      <c r="AE3900" s="17"/>
      <c r="AF3900" s="17"/>
      <c r="AG3900" s="17"/>
      <c r="AH3900" s="17"/>
      <c r="AI3900" s="17"/>
      <c r="AJ3900" s="17"/>
      <c r="AK3900" s="17"/>
      <c r="AL3900" s="17"/>
      <c r="AM3900" s="17"/>
      <c r="AN3900" s="17"/>
      <c r="AO3900" s="17"/>
      <c r="AP3900" s="17"/>
      <c r="AQ3900" s="17"/>
      <c r="AR3900" s="17"/>
      <c r="AS3900" s="17"/>
      <c r="AT3900" s="17"/>
      <c r="AU3900" s="17"/>
      <c r="AV3900" s="17"/>
      <c r="AW3900" s="17"/>
      <c r="AX3900" s="17"/>
      <c r="AY3900" s="17"/>
      <c r="AZ3900" s="17"/>
      <c r="BA3900" s="17"/>
      <c r="BB3900" s="17"/>
      <c r="BC3900" s="17"/>
      <c r="BD3900" s="17"/>
      <c r="BE3900" s="17"/>
      <c r="BF3900" s="17"/>
      <c r="BG3900" s="17"/>
      <c r="BH3900" s="17"/>
    </row>
    <row r="3901" spans="20:60" x14ac:dyDescent="0.2">
      <c r="T3901" s="18"/>
      <c r="U3901" s="19"/>
      <c r="V3901" s="19"/>
      <c r="W3901" s="20"/>
      <c r="X3901" s="17"/>
      <c r="Y3901" s="17"/>
      <c r="Z3901" s="17"/>
      <c r="AA3901" s="17"/>
      <c r="AB3901" s="17"/>
      <c r="AC3901" s="17"/>
      <c r="AD3901" s="17"/>
      <c r="AE3901" s="17"/>
      <c r="AF3901" s="17"/>
      <c r="AG3901" s="17"/>
      <c r="AH3901" s="17"/>
      <c r="AI3901" s="17"/>
      <c r="AJ3901" s="17"/>
      <c r="AK3901" s="17"/>
      <c r="AL3901" s="17"/>
      <c r="AM3901" s="17"/>
      <c r="AN3901" s="17"/>
      <c r="AO3901" s="17"/>
      <c r="AP3901" s="17"/>
      <c r="AQ3901" s="17"/>
      <c r="AR3901" s="17"/>
      <c r="AS3901" s="17"/>
      <c r="AT3901" s="17"/>
      <c r="AU3901" s="17"/>
      <c r="AV3901" s="17"/>
      <c r="AW3901" s="17"/>
      <c r="AX3901" s="17"/>
      <c r="AY3901" s="17"/>
      <c r="AZ3901" s="17"/>
      <c r="BA3901" s="17"/>
      <c r="BB3901" s="17"/>
      <c r="BC3901" s="17"/>
      <c r="BD3901" s="17"/>
      <c r="BE3901" s="17"/>
      <c r="BF3901" s="17"/>
      <c r="BG3901" s="17"/>
      <c r="BH3901" s="17"/>
    </row>
    <row r="3902" spans="20:60" x14ac:dyDescent="0.2">
      <c r="T3902" s="18"/>
      <c r="U3902" s="19"/>
      <c r="V3902" s="19"/>
      <c r="W3902" s="20"/>
      <c r="X3902" s="17"/>
      <c r="Y3902" s="17"/>
      <c r="Z3902" s="17"/>
      <c r="AA3902" s="17"/>
      <c r="AB3902" s="17"/>
      <c r="AC3902" s="17"/>
      <c r="AD3902" s="17"/>
      <c r="AE3902" s="17"/>
      <c r="AF3902" s="17"/>
      <c r="AG3902" s="17"/>
      <c r="AH3902" s="17"/>
      <c r="AI3902" s="17"/>
      <c r="AJ3902" s="17"/>
      <c r="AK3902" s="17"/>
      <c r="AL3902" s="17"/>
      <c r="AM3902" s="17"/>
      <c r="AN3902" s="17"/>
      <c r="AO3902" s="17"/>
      <c r="AP3902" s="17"/>
      <c r="AQ3902" s="17"/>
      <c r="AR3902" s="17"/>
      <c r="AS3902" s="17"/>
      <c r="AT3902" s="17"/>
      <c r="AU3902" s="17"/>
      <c r="AV3902" s="17"/>
      <c r="AW3902" s="17"/>
      <c r="AX3902" s="17"/>
      <c r="AY3902" s="17"/>
      <c r="AZ3902" s="17"/>
      <c r="BA3902" s="17"/>
      <c r="BB3902" s="17"/>
      <c r="BC3902" s="17"/>
      <c r="BD3902" s="17"/>
      <c r="BE3902" s="17"/>
      <c r="BF3902" s="17"/>
      <c r="BG3902" s="17"/>
      <c r="BH3902" s="17"/>
    </row>
    <row r="3903" spans="20:60" x14ac:dyDescent="0.2">
      <c r="T3903" s="18"/>
      <c r="U3903" s="19"/>
      <c r="V3903" s="19"/>
      <c r="W3903" s="20"/>
      <c r="X3903" s="17"/>
      <c r="Y3903" s="17"/>
      <c r="Z3903" s="17"/>
      <c r="AA3903" s="17"/>
      <c r="AB3903" s="17"/>
      <c r="AC3903" s="17"/>
      <c r="AD3903" s="17"/>
      <c r="AE3903" s="17"/>
      <c r="AF3903" s="17"/>
      <c r="AG3903" s="17"/>
      <c r="AH3903" s="17"/>
      <c r="AI3903" s="17"/>
      <c r="AJ3903" s="17"/>
      <c r="AK3903" s="17"/>
      <c r="AL3903" s="17"/>
      <c r="AM3903" s="17"/>
      <c r="AN3903" s="17"/>
      <c r="AO3903" s="17"/>
      <c r="AP3903" s="17"/>
      <c r="AQ3903" s="17"/>
      <c r="AR3903" s="17"/>
      <c r="AS3903" s="17"/>
      <c r="AT3903" s="17"/>
      <c r="AU3903" s="17"/>
      <c r="AV3903" s="17"/>
      <c r="AW3903" s="17"/>
      <c r="AX3903" s="17"/>
      <c r="AY3903" s="17"/>
      <c r="AZ3903" s="17"/>
      <c r="BA3903" s="17"/>
      <c r="BB3903" s="17"/>
      <c r="BC3903" s="17"/>
      <c r="BD3903" s="17"/>
      <c r="BE3903" s="17"/>
      <c r="BF3903" s="17"/>
      <c r="BG3903" s="17"/>
      <c r="BH3903" s="17"/>
    </row>
    <row r="3904" spans="20:60" x14ac:dyDescent="0.2">
      <c r="T3904" s="18"/>
      <c r="U3904" s="19"/>
      <c r="V3904" s="19"/>
      <c r="W3904" s="20"/>
      <c r="X3904" s="17"/>
      <c r="Y3904" s="17"/>
      <c r="Z3904" s="17"/>
      <c r="AA3904" s="17"/>
      <c r="AB3904" s="17"/>
      <c r="AC3904" s="17"/>
      <c r="AD3904" s="17"/>
      <c r="AE3904" s="17"/>
      <c r="AF3904" s="17"/>
      <c r="AG3904" s="17"/>
      <c r="AH3904" s="17"/>
      <c r="AI3904" s="17"/>
      <c r="AJ3904" s="17"/>
      <c r="AK3904" s="17"/>
      <c r="AL3904" s="17"/>
      <c r="AM3904" s="17"/>
      <c r="AN3904" s="17"/>
      <c r="AO3904" s="17"/>
      <c r="AP3904" s="17"/>
      <c r="AQ3904" s="17"/>
      <c r="AR3904" s="17"/>
      <c r="AS3904" s="17"/>
      <c r="AT3904" s="17"/>
      <c r="AU3904" s="17"/>
      <c r="AV3904" s="17"/>
      <c r="AW3904" s="17"/>
      <c r="AX3904" s="17"/>
      <c r="AY3904" s="17"/>
      <c r="AZ3904" s="17"/>
      <c r="BA3904" s="17"/>
      <c r="BB3904" s="17"/>
      <c r="BC3904" s="17"/>
      <c r="BD3904" s="17"/>
      <c r="BE3904" s="17"/>
      <c r="BF3904" s="17"/>
      <c r="BG3904" s="17"/>
      <c r="BH3904" s="17"/>
    </row>
    <row r="3905" spans="20:60" x14ac:dyDescent="0.2">
      <c r="T3905" s="18"/>
      <c r="U3905" s="19"/>
      <c r="V3905" s="19"/>
      <c r="W3905" s="20"/>
      <c r="X3905" s="17"/>
      <c r="Y3905" s="17"/>
      <c r="Z3905" s="17"/>
      <c r="AA3905" s="17"/>
      <c r="AB3905" s="17"/>
      <c r="AC3905" s="17"/>
      <c r="AD3905" s="17"/>
      <c r="AE3905" s="17"/>
      <c r="AF3905" s="17"/>
      <c r="AG3905" s="17"/>
      <c r="AH3905" s="17"/>
      <c r="AI3905" s="17"/>
      <c r="AJ3905" s="17"/>
      <c r="AK3905" s="17"/>
      <c r="AL3905" s="17"/>
      <c r="AM3905" s="17"/>
      <c r="AN3905" s="17"/>
      <c r="AO3905" s="17"/>
      <c r="AP3905" s="17"/>
      <c r="AQ3905" s="17"/>
      <c r="AR3905" s="17"/>
      <c r="AS3905" s="17"/>
      <c r="AT3905" s="17"/>
      <c r="AU3905" s="17"/>
      <c r="AV3905" s="17"/>
      <c r="AW3905" s="17"/>
      <c r="AX3905" s="17"/>
      <c r="AY3905" s="17"/>
      <c r="AZ3905" s="17"/>
      <c r="BA3905" s="17"/>
      <c r="BB3905" s="17"/>
      <c r="BC3905" s="17"/>
      <c r="BD3905" s="17"/>
      <c r="BE3905" s="17"/>
      <c r="BF3905" s="17"/>
      <c r="BG3905" s="17"/>
      <c r="BH3905" s="17"/>
    </row>
    <row r="3906" spans="20:60" x14ac:dyDescent="0.2">
      <c r="T3906" s="18"/>
      <c r="U3906" s="19"/>
      <c r="V3906" s="19"/>
      <c r="W3906" s="20"/>
      <c r="X3906" s="17"/>
      <c r="Y3906" s="17"/>
      <c r="Z3906" s="17"/>
      <c r="AA3906" s="17"/>
      <c r="AB3906" s="17"/>
      <c r="AC3906" s="17"/>
      <c r="AD3906" s="17"/>
      <c r="AE3906" s="17"/>
      <c r="AF3906" s="17"/>
      <c r="AG3906" s="17"/>
      <c r="AH3906" s="17"/>
      <c r="AI3906" s="17"/>
      <c r="AJ3906" s="17"/>
      <c r="AK3906" s="17"/>
      <c r="AL3906" s="17"/>
      <c r="AM3906" s="17"/>
      <c r="AN3906" s="17"/>
      <c r="AO3906" s="17"/>
      <c r="AP3906" s="17"/>
      <c r="AQ3906" s="17"/>
      <c r="AR3906" s="17"/>
      <c r="AS3906" s="17"/>
      <c r="AT3906" s="17"/>
      <c r="AU3906" s="17"/>
      <c r="AV3906" s="17"/>
      <c r="AW3906" s="17"/>
      <c r="AX3906" s="17"/>
      <c r="AY3906" s="17"/>
      <c r="AZ3906" s="17"/>
      <c r="BA3906" s="17"/>
      <c r="BB3906" s="17"/>
      <c r="BC3906" s="17"/>
      <c r="BD3906" s="17"/>
      <c r="BE3906" s="17"/>
      <c r="BF3906" s="17"/>
      <c r="BG3906" s="17"/>
      <c r="BH3906" s="17"/>
    </row>
    <row r="3907" spans="20:60" x14ac:dyDescent="0.2">
      <c r="T3907" s="18"/>
      <c r="U3907" s="19"/>
      <c r="V3907" s="19"/>
      <c r="W3907" s="20"/>
      <c r="X3907" s="17"/>
      <c r="Y3907" s="17"/>
      <c r="Z3907" s="17"/>
      <c r="AA3907" s="17"/>
      <c r="AB3907" s="17"/>
      <c r="AC3907" s="17"/>
      <c r="AD3907" s="17"/>
      <c r="AE3907" s="17"/>
      <c r="AF3907" s="17"/>
      <c r="AG3907" s="17"/>
      <c r="AH3907" s="17"/>
      <c r="AI3907" s="17"/>
      <c r="AJ3907" s="17"/>
      <c r="AK3907" s="17"/>
      <c r="AL3907" s="17"/>
      <c r="AM3907" s="17"/>
      <c r="AN3907" s="17"/>
      <c r="AO3907" s="17"/>
      <c r="AP3907" s="17"/>
      <c r="AQ3907" s="17"/>
      <c r="AR3907" s="17"/>
      <c r="AS3907" s="17"/>
      <c r="AT3907" s="17"/>
      <c r="AU3907" s="17"/>
      <c r="AV3907" s="17"/>
      <c r="AW3907" s="17"/>
      <c r="AX3907" s="17"/>
      <c r="AY3907" s="17"/>
      <c r="AZ3907" s="17"/>
      <c r="BA3907" s="17"/>
      <c r="BB3907" s="17"/>
      <c r="BC3907" s="17"/>
      <c r="BD3907" s="17"/>
      <c r="BE3907" s="17"/>
      <c r="BF3907" s="17"/>
      <c r="BG3907" s="17"/>
      <c r="BH3907" s="17"/>
    </row>
    <row r="3908" spans="20:60" x14ac:dyDescent="0.2">
      <c r="T3908" s="18"/>
      <c r="U3908" s="19"/>
      <c r="V3908" s="19"/>
      <c r="W3908" s="20"/>
      <c r="X3908" s="17"/>
      <c r="Y3908" s="17"/>
      <c r="Z3908" s="17"/>
      <c r="AA3908" s="17"/>
      <c r="AB3908" s="17"/>
      <c r="AC3908" s="17"/>
      <c r="AD3908" s="17"/>
      <c r="AE3908" s="17"/>
      <c r="AF3908" s="17"/>
      <c r="AG3908" s="17"/>
      <c r="AH3908" s="17"/>
      <c r="AI3908" s="17"/>
      <c r="AJ3908" s="17"/>
      <c r="AK3908" s="17"/>
      <c r="AL3908" s="17"/>
      <c r="AM3908" s="17"/>
      <c r="AN3908" s="17"/>
      <c r="AO3908" s="17"/>
      <c r="AP3908" s="17"/>
      <c r="AQ3908" s="17"/>
      <c r="AR3908" s="17"/>
      <c r="AS3908" s="17"/>
      <c r="AT3908" s="17"/>
      <c r="AU3908" s="17"/>
      <c r="AV3908" s="17"/>
      <c r="AW3908" s="17"/>
      <c r="AX3908" s="17"/>
      <c r="AY3908" s="17"/>
      <c r="AZ3908" s="17"/>
      <c r="BA3908" s="17"/>
      <c r="BB3908" s="17"/>
      <c r="BC3908" s="17"/>
      <c r="BD3908" s="17"/>
      <c r="BE3908" s="17"/>
      <c r="BF3908" s="17"/>
      <c r="BG3908" s="17"/>
      <c r="BH3908" s="17"/>
    </row>
    <row r="3909" spans="20:60" x14ac:dyDescent="0.2">
      <c r="T3909" s="18"/>
      <c r="U3909" s="19"/>
      <c r="V3909" s="19"/>
      <c r="W3909" s="20"/>
      <c r="X3909" s="17"/>
      <c r="Y3909" s="17"/>
      <c r="Z3909" s="17"/>
      <c r="AA3909" s="17"/>
      <c r="AB3909" s="17"/>
      <c r="AC3909" s="17"/>
      <c r="AD3909" s="17"/>
      <c r="AE3909" s="17"/>
      <c r="AF3909" s="17"/>
      <c r="AG3909" s="17"/>
      <c r="AH3909" s="17"/>
      <c r="AI3909" s="17"/>
      <c r="AJ3909" s="17"/>
      <c r="AK3909" s="17"/>
      <c r="AL3909" s="17"/>
      <c r="AM3909" s="17"/>
      <c r="AN3909" s="17"/>
      <c r="AO3909" s="17"/>
      <c r="AP3909" s="17"/>
      <c r="AQ3909" s="17"/>
      <c r="AR3909" s="17"/>
      <c r="AS3909" s="17"/>
      <c r="AT3909" s="17"/>
      <c r="AU3909" s="17"/>
      <c r="AV3909" s="17"/>
      <c r="AW3909" s="17"/>
      <c r="AX3909" s="17"/>
      <c r="AY3909" s="17"/>
      <c r="AZ3909" s="17"/>
      <c r="BA3909" s="17"/>
      <c r="BB3909" s="17"/>
      <c r="BC3909" s="17"/>
      <c r="BD3909" s="17"/>
      <c r="BE3909" s="17"/>
      <c r="BF3909" s="17"/>
      <c r="BG3909" s="17"/>
      <c r="BH3909" s="17"/>
    </row>
    <row r="3910" spans="20:60" x14ac:dyDescent="0.2">
      <c r="T3910" s="18"/>
      <c r="U3910" s="19"/>
      <c r="V3910" s="19"/>
      <c r="W3910" s="20"/>
      <c r="X3910" s="17"/>
      <c r="Y3910" s="17"/>
      <c r="Z3910" s="17"/>
      <c r="AA3910" s="17"/>
      <c r="AB3910" s="17"/>
      <c r="AC3910" s="17"/>
      <c r="AD3910" s="17"/>
      <c r="AE3910" s="17"/>
      <c r="AF3910" s="17"/>
      <c r="AG3910" s="17"/>
      <c r="AH3910" s="17"/>
      <c r="AI3910" s="17"/>
      <c r="AJ3910" s="17"/>
      <c r="AK3910" s="17"/>
      <c r="AL3910" s="17"/>
      <c r="AM3910" s="17"/>
      <c r="AN3910" s="17"/>
      <c r="AO3910" s="17"/>
      <c r="AP3910" s="17"/>
      <c r="AQ3910" s="17"/>
      <c r="AR3910" s="17"/>
      <c r="AS3910" s="17"/>
      <c r="AT3910" s="17"/>
      <c r="AU3910" s="17"/>
      <c r="AV3910" s="17"/>
      <c r="AW3910" s="17"/>
      <c r="AX3910" s="17"/>
      <c r="AY3910" s="17"/>
      <c r="AZ3910" s="17"/>
      <c r="BA3910" s="17"/>
      <c r="BB3910" s="17"/>
      <c r="BC3910" s="17"/>
      <c r="BD3910" s="17"/>
      <c r="BE3910" s="17"/>
      <c r="BF3910" s="17"/>
      <c r="BG3910" s="17"/>
      <c r="BH3910" s="17"/>
    </row>
    <row r="3911" spans="20:60" x14ac:dyDescent="0.2">
      <c r="T3911" s="18"/>
      <c r="U3911" s="19"/>
      <c r="V3911" s="19"/>
      <c r="W3911" s="20"/>
      <c r="X3911" s="17"/>
      <c r="Y3911" s="17"/>
      <c r="Z3911" s="17"/>
      <c r="AA3911" s="17"/>
      <c r="AB3911" s="17"/>
      <c r="AC3911" s="17"/>
      <c r="AD3911" s="17"/>
      <c r="AE3911" s="17"/>
      <c r="AF3911" s="17"/>
      <c r="AG3911" s="17"/>
      <c r="AH3911" s="17"/>
      <c r="AI3911" s="17"/>
      <c r="AJ3911" s="17"/>
      <c r="AK3911" s="17"/>
      <c r="AL3911" s="17"/>
      <c r="AM3911" s="17"/>
      <c r="AN3911" s="17"/>
      <c r="AO3911" s="17"/>
      <c r="AP3911" s="17"/>
      <c r="AQ3911" s="17"/>
      <c r="AR3911" s="17"/>
      <c r="AS3911" s="17"/>
      <c r="AT3911" s="17"/>
      <c r="AU3911" s="17"/>
      <c r="AV3911" s="17"/>
      <c r="AW3911" s="17"/>
      <c r="AX3911" s="17"/>
      <c r="AY3911" s="17"/>
      <c r="AZ3911" s="17"/>
      <c r="BA3911" s="17"/>
      <c r="BB3911" s="17"/>
      <c r="BC3911" s="17"/>
      <c r="BD3911" s="17"/>
      <c r="BE3911" s="17"/>
      <c r="BF3911" s="17"/>
      <c r="BG3911" s="17"/>
      <c r="BH3911" s="17"/>
    </row>
    <row r="3912" spans="20:60" x14ac:dyDescent="0.2">
      <c r="T3912" s="18"/>
      <c r="U3912" s="19"/>
      <c r="V3912" s="19"/>
      <c r="W3912" s="20"/>
      <c r="X3912" s="17"/>
      <c r="Y3912" s="17"/>
      <c r="Z3912" s="17"/>
      <c r="AA3912" s="17"/>
      <c r="AB3912" s="17"/>
      <c r="AC3912" s="17"/>
      <c r="AD3912" s="17"/>
      <c r="AE3912" s="17"/>
      <c r="AF3912" s="17"/>
      <c r="AG3912" s="17"/>
      <c r="AH3912" s="17"/>
      <c r="AI3912" s="17"/>
      <c r="AJ3912" s="17"/>
      <c r="AK3912" s="17"/>
      <c r="AL3912" s="17"/>
      <c r="AM3912" s="17"/>
      <c r="AN3912" s="17"/>
      <c r="AO3912" s="17"/>
      <c r="AP3912" s="17"/>
      <c r="AQ3912" s="17"/>
      <c r="AR3912" s="17"/>
      <c r="AS3912" s="17"/>
      <c r="AT3912" s="17"/>
      <c r="AU3912" s="17"/>
      <c r="AV3912" s="17"/>
      <c r="AW3912" s="17"/>
      <c r="AX3912" s="17"/>
      <c r="AY3912" s="17"/>
      <c r="AZ3912" s="17"/>
      <c r="BA3912" s="17"/>
      <c r="BB3912" s="17"/>
      <c r="BC3912" s="17"/>
      <c r="BD3912" s="17"/>
      <c r="BE3912" s="17"/>
      <c r="BF3912" s="17"/>
      <c r="BG3912" s="17"/>
      <c r="BH3912" s="17"/>
    </row>
    <row r="3913" spans="20:60" x14ac:dyDescent="0.2">
      <c r="T3913" s="18"/>
      <c r="U3913" s="19"/>
      <c r="V3913" s="19"/>
      <c r="W3913" s="20"/>
      <c r="X3913" s="17"/>
      <c r="Y3913" s="17"/>
      <c r="Z3913" s="17"/>
      <c r="AA3913" s="17"/>
      <c r="AB3913" s="17"/>
      <c r="AC3913" s="17"/>
      <c r="AD3913" s="17"/>
      <c r="AE3913" s="17"/>
      <c r="AF3913" s="17"/>
      <c r="AG3913" s="17"/>
      <c r="AH3913" s="17"/>
      <c r="AI3913" s="17"/>
      <c r="AJ3913" s="17"/>
      <c r="AK3913" s="17"/>
      <c r="AL3913" s="17"/>
      <c r="AM3913" s="17"/>
      <c r="AN3913" s="17"/>
      <c r="AO3913" s="17"/>
      <c r="AP3913" s="17"/>
      <c r="AQ3913" s="17"/>
      <c r="AR3913" s="17"/>
      <c r="AS3913" s="17"/>
      <c r="AT3913" s="17"/>
      <c r="AU3913" s="17"/>
      <c r="AV3913" s="17"/>
      <c r="AW3913" s="17"/>
      <c r="AX3913" s="17"/>
      <c r="AY3913" s="17"/>
      <c r="AZ3913" s="17"/>
      <c r="BA3913" s="17"/>
      <c r="BB3913" s="17"/>
      <c r="BC3913" s="17"/>
      <c r="BD3913" s="17"/>
      <c r="BE3913" s="17"/>
      <c r="BF3913" s="17"/>
      <c r="BG3913" s="17"/>
      <c r="BH3913" s="17"/>
    </row>
    <row r="3914" spans="20:60" x14ac:dyDescent="0.2">
      <c r="T3914" s="18"/>
      <c r="U3914" s="19"/>
      <c r="V3914" s="19"/>
      <c r="W3914" s="20"/>
      <c r="X3914" s="17"/>
      <c r="Y3914" s="17"/>
      <c r="Z3914" s="17"/>
      <c r="AA3914" s="17"/>
      <c r="AB3914" s="17"/>
      <c r="AC3914" s="17"/>
      <c r="AD3914" s="17"/>
      <c r="AE3914" s="17"/>
      <c r="AF3914" s="17"/>
      <c r="AG3914" s="17"/>
      <c r="AH3914" s="17"/>
      <c r="AI3914" s="17"/>
      <c r="AJ3914" s="17"/>
      <c r="AK3914" s="17"/>
      <c r="AL3914" s="17"/>
      <c r="AM3914" s="17"/>
      <c r="AN3914" s="17"/>
      <c r="AO3914" s="17"/>
      <c r="AP3914" s="17"/>
      <c r="AQ3914" s="17"/>
      <c r="AR3914" s="17"/>
      <c r="AS3914" s="17"/>
      <c r="AT3914" s="17"/>
      <c r="AU3914" s="17"/>
      <c r="AV3914" s="17"/>
      <c r="AW3914" s="17"/>
      <c r="AX3914" s="17"/>
      <c r="AY3914" s="17"/>
      <c r="AZ3914" s="17"/>
      <c r="BA3914" s="17"/>
      <c r="BB3914" s="17"/>
      <c r="BC3914" s="17"/>
      <c r="BD3914" s="17"/>
      <c r="BE3914" s="17"/>
      <c r="BF3914" s="17"/>
      <c r="BG3914" s="17"/>
      <c r="BH3914" s="17"/>
    </row>
    <row r="3915" spans="20:60" x14ac:dyDescent="0.2">
      <c r="T3915" s="18"/>
      <c r="U3915" s="19"/>
      <c r="V3915" s="19"/>
      <c r="W3915" s="20"/>
      <c r="X3915" s="17"/>
      <c r="Y3915" s="17"/>
      <c r="Z3915" s="17"/>
      <c r="AA3915" s="17"/>
      <c r="AB3915" s="17"/>
      <c r="AC3915" s="17"/>
      <c r="AD3915" s="17"/>
      <c r="AE3915" s="17"/>
      <c r="AF3915" s="17"/>
      <c r="AG3915" s="17"/>
      <c r="AH3915" s="17"/>
      <c r="AI3915" s="17"/>
      <c r="AJ3915" s="17"/>
      <c r="AK3915" s="17"/>
      <c r="AL3915" s="17"/>
      <c r="AM3915" s="17"/>
      <c r="AN3915" s="17"/>
      <c r="AO3915" s="17"/>
      <c r="AP3915" s="17"/>
      <c r="AQ3915" s="17"/>
      <c r="AR3915" s="17"/>
      <c r="AS3915" s="17"/>
      <c r="AT3915" s="17"/>
      <c r="AU3915" s="17"/>
      <c r="AV3915" s="17"/>
      <c r="AW3915" s="17"/>
      <c r="AX3915" s="17"/>
      <c r="AY3915" s="17"/>
      <c r="AZ3915" s="17"/>
      <c r="BA3915" s="17"/>
      <c r="BB3915" s="17"/>
      <c r="BC3915" s="17"/>
      <c r="BD3915" s="17"/>
      <c r="BE3915" s="17"/>
      <c r="BF3915" s="17"/>
      <c r="BG3915" s="17"/>
      <c r="BH3915" s="17"/>
    </row>
    <row r="3916" spans="20:60" x14ac:dyDescent="0.2">
      <c r="T3916" s="18"/>
      <c r="U3916" s="19"/>
      <c r="V3916" s="19"/>
      <c r="W3916" s="20"/>
      <c r="X3916" s="17"/>
      <c r="Y3916" s="17"/>
      <c r="Z3916" s="17"/>
      <c r="AA3916" s="17"/>
      <c r="AB3916" s="17"/>
      <c r="AC3916" s="17"/>
      <c r="AD3916" s="17"/>
      <c r="AE3916" s="17"/>
      <c r="AF3916" s="17"/>
      <c r="AG3916" s="17"/>
      <c r="AH3916" s="17"/>
      <c r="AI3916" s="17"/>
      <c r="AJ3916" s="17"/>
      <c r="AK3916" s="17"/>
      <c r="AL3916" s="17"/>
      <c r="AM3916" s="17"/>
      <c r="AN3916" s="17"/>
      <c r="AO3916" s="17"/>
      <c r="AP3916" s="17"/>
      <c r="AQ3916" s="17"/>
      <c r="AR3916" s="17"/>
      <c r="AS3916" s="17"/>
      <c r="AT3916" s="17"/>
      <c r="AU3916" s="17"/>
      <c r="AV3916" s="17"/>
      <c r="AW3916" s="17"/>
      <c r="AX3916" s="17"/>
      <c r="AY3916" s="17"/>
      <c r="AZ3916" s="17"/>
      <c r="BA3916" s="17"/>
      <c r="BB3916" s="17"/>
      <c r="BC3916" s="17"/>
      <c r="BD3916" s="17"/>
      <c r="BE3916" s="17"/>
      <c r="BF3916" s="17"/>
      <c r="BG3916" s="17"/>
      <c r="BH3916" s="17"/>
    </row>
    <row r="3917" spans="20:60" x14ac:dyDescent="0.2">
      <c r="T3917" s="18"/>
      <c r="U3917" s="19"/>
      <c r="V3917" s="19"/>
      <c r="W3917" s="20"/>
      <c r="X3917" s="17"/>
      <c r="Y3917" s="17"/>
      <c r="Z3917" s="17"/>
      <c r="AA3917" s="17"/>
      <c r="AB3917" s="17"/>
      <c r="AC3917" s="17"/>
      <c r="AD3917" s="17"/>
      <c r="AE3917" s="17"/>
      <c r="AF3917" s="17"/>
      <c r="AG3917" s="17"/>
      <c r="AH3917" s="17"/>
      <c r="AI3917" s="17"/>
      <c r="AJ3917" s="17"/>
      <c r="AK3917" s="17"/>
      <c r="AL3917" s="17"/>
      <c r="AM3917" s="17"/>
      <c r="AN3917" s="17"/>
      <c r="AO3917" s="17"/>
      <c r="AP3917" s="17"/>
      <c r="AQ3917" s="17"/>
      <c r="AR3917" s="17"/>
      <c r="AS3917" s="17"/>
      <c r="AT3917" s="17"/>
      <c r="AU3917" s="17"/>
      <c r="AV3917" s="17"/>
      <c r="AW3917" s="17"/>
      <c r="AX3917" s="17"/>
      <c r="AY3917" s="17"/>
      <c r="AZ3917" s="17"/>
      <c r="BA3917" s="17"/>
      <c r="BB3917" s="17"/>
      <c r="BC3917" s="17"/>
      <c r="BD3917" s="17"/>
      <c r="BE3917" s="17"/>
      <c r="BF3917" s="17"/>
      <c r="BG3917" s="17"/>
      <c r="BH3917" s="17"/>
    </row>
    <row r="3918" spans="20:60" x14ac:dyDescent="0.2">
      <c r="T3918" s="18"/>
      <c r="U3918" s="19"/>
      <c r="V3918" s="19"/>
      <c r="W3918" s="20"/>
      <c r="X3918" s="17"/>
      <c r="Y3918" s="17"/>
      <c r="Z3918" s="17"/>
      <c r="AA3918" s="17"/>
      <c r="AB3918" s="17"/>
      <c r="AC3918" s="17"/>
      <c r="AD3918" s="17"/>
      <c r="AE3918" s="17"/>
      <c r="AF3918" s="17"/>
      <c r="AG3918" s="17"/>
      <c r="AH3918" s="17"/>
      <c r="AI3918" s="17"/>
      <c r="AJ3918" s="17"/>
      <c r="AK3918" s="17"/>
      <c r="AL3918" s="17"/>
      <c r="AM3918" s="17"/>
      <c r="AN3918" s="17"/>
      <c r="AO3918" s="17"/>
      <c r="AP3918" s="17"/>
      <c r="AQ3918" s="17"/>
      <c r="AR3918" s="17"/>
      <c r="AS3918" s="17"/>
      <c r="AT3918" s="17"/>
      <c r="AU3918" s="17"/>
      <c r="AV3918" s="17"/>
      <c r="AW3918" s="17"/>
      <c r="AX3918" s="17"/>
      <c r="AY3918" s="17"/>
      <c r="AZ3918" s="17"/>
      <c r="BA3918" s="17"/>
      <c r="BB3918" s="17"/>
      <c r="BC3918" s="17"/>
      <c r="BD3918" s="17"/>
      <c r="BE3918" s="17"/>
      <c r="BF3918" s="17"/>
      <c r="BG3918" s="17"/>
      <c r="BH3918" s="17"/>
    </row>
    <row r="3919" spans="20:60" x14ac:dyDescent="0.2">
      <c r="T3919" s="18"/>
      <c r="U3919" s="19"/>
      <c r="V3919" s="19"/>
      <c r="W3919" s="20"/>
      <c r="X3919" s="17"/>
      <c r="Y3919" s="17"/>
      <c r="Z3919" s="17"/>
      <c r="AA3919" s="17"/>
      <c r="AB3919" s="17"/>
      <c r="AC3919" s="17"/>
      <c r="AD3919" s="17"/>
      <c r="AE3919" s="17"/>
      <c r="AF3919" s="17"/>
      <c r="AG3919" s="17"/>
      <c r="AH3919" s="17"/>
      <c r="AI3919" s="17"/>
      <c r="AJ3919" s="17"/>
      <c r="AK3919" s="17"/>
      <c r="AL3919" s="17"/>
      <c r="AM3919" s="17"/>
      <c r="AN3919" s="17"/>
      <c r="AO3919" s="17"/>
      <c r="AP3919" s="17"/>
      <c r="AQ3919" s="17"/>
      <c r="AR3919" s="17"/>
      <c r="AS3919" s="17"/>
      <c r="AT3919" s="17"/>
      <c r="AU3919" s="17"/>
      <c r="AV3919" s="17"/>
      <c r="AW3919" s="17"/>
      <c r="AX3919" s="17"/>
      <c r="AY3919" s="17"/>
      <c r="AZ3919" s="17"/>
      <c r="BA3919" s="17"/>
      <c r="BB3919" s="17"/>
      <c r="BC3919" s="17"/>
      <c r="BD3919" s="17"/>
      <c r="BE3919" s="17"/>
      <c r="BF3919" s="17"/>
      <c r="BG3919" s="17"/>
      <c r="BH3919" s="17"/>
    </row>
    <row r="3920" spans="20:60" x14ac:dyDescent="0.2">
      <c r="T3920" s="18"/>
      <c r="U3920" s="19"/>
      <c r="V3920" s="19"/>
      <c r="W3920" s="20"/>
      <c r="X3920" s="17"/>
      <c r="Y3920" s="17"/>
      <c r="Z3920" s="17"/>
      <c r="AA3920" s="17"/>
      <c r="AB3920" s="17"/>
      <c r="AC3920" s="17"/>
      <c r="AD3920" s="17"/>
      <c r="AE3920" s="17"/>
      <c r="AF3920" s="17"/>
      <c r="AG3920" s="17"/>
      <c r="AH3920" s="17"/>
      <c r="AI3920" s="17"/>
      <c r="AJ3920" s="17"/>
      <c r="AK3920" s="17"/>
      <c r="AL3920" s="17"/>
      <c r="AM3920" s="17"/>
      <c r="AN3920" s="17"/>
      <c r="AO3920" s="17"/>
      <c r="AP3920" s="17"/>
      <c r="AQ3920" s="17"/>
      <c r="AR3920" s="17"/>
      <c r="AS3920" s="17"/>
      <c r="AT3920" s="17"/>
      <c r="AU3920" s="17"/>
      <c r="AV3920" s="17"/>
      <c r="AW3920" s="17"/>
      <c r="AX3920" s="17"/>
      <c r="AY3920" s="17"/>
      <c r="AZ3920" s="17"/>
      <c r="BA3920" s="17"/>
      <c r="BB3920" s="17"/>
      <c r="BC3920" s="17"/>
      <c r="BD3920" s="17"/>
      <c r="BE3920" s="17"/>
      <c r="BF3920" s="17"/>
      <c r="BG3920" s="17"/>
      <c r="BH3920" s="17"/>
    </row>
    <row r="3921" spans="20:60" x14ac:dyDescent="0.2">
      <c r="T3921" s="18"/>
      <c r="U3921" s="19"/>
      <c r="V3921" s="19"/>
      <c r="W3921" s="20"/>
      <c r="X3921" s="17"/>
      <c r="Y3921" s="17"/>
      <c r="Z3921" s="17"/>
      <c r="AA3921" s="17"/>
      <c r="AB3921" s="17"/>
      <c r="AC3921" s="17"/>
      <c r="AD3921" s="17"/>
      <c r="AE3921" s="17"/>
      <c r="AF3921" s="17"/>
      <c r="AG3921" s="17"/>
      <c r="AH3921" s="17"/>
      <c r="AI3921" s="17"/>
      <c r="AJ3921" s="17"/>
      <c r="AK3921" s="17"/>
      <c r="AL3921" s="17"/>
      <c r="AM3921" s="17"/>
      <c r="AN3921" s="17"/>
      <c r="AO3921" s="17"/>
      <c r="AP3921" s="17"/>
      <c r="AQ3921" s="17"/>
      <c r="AR3921" s="17"/>
      <c r="AS3921" s="17"/>
      <c r="AT3921" s="17"/>
      <c r="AU3921" s="17"/>
      <c r="AV3921" s="17"/>
      <c r="AW3921" s="17"/>
      <c r="AX3921" s="17"/>
      <c r="AY3921" s="17"/>
      <c r="AZ3921" s="17"/>
      <c r="BA3921" s="17"/>
      <c r="BB3921" s="17"/>
      <c r="BC3921" s="17"/>
      <c r="BD3921" s="17"/>
      <c r="BE3921" s="17"/>
      <c r="BF3921" s="17"/>
      <c r="BG3921" s="17"/>
      <c r="BH3921" s="17"/>
    </row>
    <row r="3922" spans="20:60" x14ac:dyDescent="0.2">
      <c r="T3922" s="18"/>
      <c r="U3922" s="19"/>
      <c r="V3922" s="19"/>
      <c r="W3922" s="20"/>
      <c r="X3922" s="17"/>
      <c r="Y3922" s="17"/>
      <c r="Z3922" s="17"/>
      <c r="AA3922" s="17"/>
      <c r="AB3922" s="17"/>
      <c r="AC3922" s="17"/>
      <c r="AD3922" s="17"/>
      <c r="AE3922" s="17"/>
      <c r="AF3922" s="17"/>
      <c r="AG3922" s="17"/>
      <c r="AH3922" s="17"/>
      <c r="AI3922" s="17"/>
      <c r="AJ3922" s="17"/>
      <c r="AK3922" s="17"/>
      <c r="AL3922" s="17"/>
      <c r="AM3922" s="17"/>
      <c r="AN3922" s="17"/>
      <c r="AO3922" s="17"/>
      <c r="AP3922" s="17"/>
      <c r="AQ3922" s="17"/>
      <c r="AR3922" s="17"/>
      <c r="AS3922" s="17"/>
      <c r="AT3922" s="17"/>
      <c r="AU3922" s="17"/>
      <c r="AV3922" s="17"/>
      <c r="AW3922" s="17"/>
      <c r="AX3922" s="17"/>
      <c r="AY3922" s="17"/>
      <c r="AZ3922" s="17"/>
      <c r="BA3922" s="17"/>
      <c r="BB3922" s="17"/>
      <c r="BC3922" s="17"/>
      <c r="BD3922" s="17"/>
      <c r="BE3922" s="17"/>
      <c r="BF3922" s="17"/>
      <c r="BG3922" s="17"/>
      <c r="BH3922" s="17"/>
    </row>
    <row r="3923" spans="20:60" x14ac:dyDescent="0.2">
      <c r="T3923" s="18"/>
      <c r="U3923" s="19"/>
      <c r="V3923" s="19"/>
      <c r="W3923" s="20"/>
      <c r="X3923" s="17"/>
      <c r="Y3923" s="17"/>
      <c r="Z3923" s="17"/>
      <c r="AA3923" s="17"/>
      <c r="AB3923" s="17"/>
      <c r="AC3923" s="17"/>
      <c r="AD3923" s="17"/>
      <c r="AE3923" s="17"/>
      <c r="AF3923" s="17"/>
      <c r="AG3923" s="17"/>
      <c r="AH3923" s="17"/>
      <c r="AI3923" s="17"/>
      <c r="AJ3923" s="17"/>
      <c r="AK3923" s="17"/>
      <c r="AL3923" s="17"/>
      <c r="AM3923" s="17"/>
      <c r="AN3923" s="17"/>
      <c r="AO3923" s="17"/>
      <c r="AP3923" s="17"/>
      <c r="AQ3923" s="17"/>
      <c r="AR3923" s="17"/>
      <c r="AS3923" s="17"/>
      <c r="AT3923" s="17"/>
      <c r="AU3923" s="17"/>
      <c r="AV3923" s="17"/>
      <c r="AW3923" s="17"/>
      <c r="AX3923" s="17"/>
      <c r="AY3923" s="17"/>
      <c r="AZ3923" s="17"/>
      <c r="BA3923" s="17"/>
      <c r="BB3923" s="17"/>
      <c r="BC3923" s="17"/>
      <c r="BD3923" s="17"/>
      <c r="BE3923" s="17"/>
      <c r="BF3923" s="17"/>
      <c r="BG3923" s="17"/>
      <c r="BH3923" s="17"/>
    </row>
    <row r="3924" spans="20:60" x14ac:dyDescent="0.2">
      <c r="T3924" s="18"/>
      <c r="U3924" s="19"/>
      <c r="V3924" s="19"/>
      <c r="W3924" s="20"/>
      <c r="X3924" s="17"/>
      <c r="Y3924" s="17"/>
      <c r="Z3924" s="17"/>
      <c r="AA3924" s="17"/>
      <c r="AB3924" s="17"/>
      <c r="AC3924" s="17"/>
      <c r="AD3924" s="17"/>
      <c r="AE3924" s="17"/>
      <c r="AF3924" s="17"/>
      <c r="AG3924" s="17"/>
      <c r="AH3924" s="17"/>
      <c r="AI3924" s="17"/>
      <c r="AJ3924" s="17"/>
      <c r="AK3924" s="17"/>
      <c r="AL3924" s="17"/>
      <c r="AM3924" s="17"/>
      <c r="AN3924" s="17"/>
      <c r="AO3924" s="17"/>
      <c r="AP3924" s="17"/>
      <c r="AQ3924" s="17"/>
      <c r="AR3924" s="17"/>
      <c r="AS3924" s="17"/>
      <c r="AT3924" s="17"/>
      <c r="AU3924" s="17"/>
      <c r="AV3924" s="17"/>
      <c r="AW3924" s="17"/>
      <c r="AX3924" s="17"/>
      <c r="AY3924" s="17"/>
      <c r="AZ3924" s="17"/>
      <c r="BA3924" s="17"/>
      <c r="BB3924" s="17"/>
      <c r="BC3924" s="17"/>
      <c r="BD3924" s="17"/>
      <c r="BE3924" s="17"/>
      <c r="BF3924" s="17"/>
      <c r="BG3924" s="17"/>
      <c r="BH3924" s="17"/>
    </row>
    <row r="3925" spans="20:60" x14ac:dyDescent="0.2">
      <c r="T3925" s="18"/>
      <c r="U3925" s="19"/>
      <c r="V3925" s="19"/>
      <c r="W3925" s="20"/>
      <c r="X3925" s="17"/>
      <c r="Y3925" s="17"/>
      <c r="Z3925" s="17"/>
      <c r="AA3925" s="17"/>
      <c r="AB3925" s="17"/>
      <c r="AC3925" s="17"/>
      <c r="AD3925" s="17"/>
      <c r="AE3925" s="17"/>
      <c r="AF3925" s="17"/>
      <c r="AG3925" s="17"/>
      <c r="AH3925" s="17"/>
      <c r="AI3925" s="17"/>
      <c r="AJ3925" s="17"/>
      <c r="AK3925" s="17"/>
      <c r="AL3925" s="17"/>
      <c r="AM3925" s="17"/>
      <c r="AN3925" s="17"/>
      <c r="AO3925" s="17"/>
      <c r="AP3925" s="17"/>
      <c r="AQ3925" s="17"/>
      <c r="AR3925" s="17"/>
      <c r="AS3925" s="17"/>
      <c r="AT3925" s="17"/>
      <c r="AU3925" s="17"/>
      <c r="AV3925" s="17"/>
      <c r="AW3925" s="17"/>
      <c r="AX3925" s="17"/>
      <c r="AY3925" s="17"/>
      <c r="AZ3925" s="17"/>
      <c r="BA3925" s="17"/>
      <c r="BB3925" s="17"/>
      <c r="BC3925" s="17"/>
      <c r="BD3925" s="17"/>
      <c r="BE3925" s="17"/>
      <c r="BF3925" s="17"/>
      <c r="BG3925" s="17"/>
      <c r="BH3925" s="17"/>
    </row>
    <row r="3926" spans="20:60" x14ac:dyDescent="0.2">
      <c r="T3926" s="18"/>
      <c r="U3926" s="19"/>
      <c r="V3926" s="19"/>
      <c r="W3926" s="20"/>
      <c r="X3926" s="17"/>
      <c r="Y3926" s="17"/>
      <c r="Z3926" s="17"/>
      <c r="AA3926" s="17"/>
      <c r="AB3926" s="17"/>
      <c r="AC3926" s="17"/>
      <c r="AD3926" s="17"/>
      <c r="AE3926" s="17"/>
      <c r="AF3926" s="17"/>
      <c r="AG3926" s="17"/>
      <c r="AH3926" s="17"/>
      <c r="AI3926" s="17"/>
      <c r="AJ3926" s="17"/>
      <c r="AK3926" s="17"/>
      <c r="AL3926" s="17"/>
      <c r="AM3926" s="17"/>
      <c r="AN3926" s="17"/>
      <c r="AO3926" s="17"/>
      <c r="AP3926" s="17"/>
      <c r="AQ3926" s="17"/>
      <c r="AR3926" s="17"/>
      <c r="AS3926" s="17"/>
      <c r="AT3926" s="17"/>
      <c r="AU3926" s="17"/>
      <c r="AV3926" s="17"/>
      <c r="AW3926" s="17"/>
      <c r="AX3926" s="17"/>
      <c r="AY3926" s="17"/>
      <c r="AZ3926" s="17"/>
      <c r="BA3926" s="17"/>
      <c r="BB3926" s="17"/>
      <c r="BC3926" s="17"/>
      <c r="BD3926" s="17"/>
      <c r="BE3926" s="17"/>
      <c r="BF3926" s="17"/>
      <c r="BG3926" s="17"/>
      <c r="BH3926" s="17"/>
    </row>
    <row r="3927" spans="20:60" x14ac:dyDescent="0.2">
      <c r="T3927" s="18"/>
      <c r="U3927" s="19"/>
      <c r="V3927" s="19"/>
      <c r="W3927" s="20"/>
      <c r="X3927" s="17"/>
      <c r="Y3927" s="17"/>
      <c r="Z3927" s="17"/>
      <c r="AA3927" s="17"/>
      <c r="AB3927" s="17"/>
      <c r="AC3927" s="17"/>
      <c r="AD3927" s="17"/>
      <c r="AE3927" s="17"/>
      <c r="AF3927" s="17"/>
      <c r="AG3927" s="17"/>
      <c r="AH3927" s="17"/>
      <c r="AI3927" s="17"/>
      <c r="AJ3927" s="17"/>
      <c r="AK3927" s="17"/>
      <c r="AL3927" s="17"/>
      <c r="AM3927" s="17"/>
      <c r="AN3927" s="17"/>
      <c r="AO3927" s="17"/>
      <c r="AP3927" s="17"/>
      <c r="AQ3927" s="17"/>
      <c r="AR3927" s="17"/>
      <c r="AS3927" s="17"/>
      <c r="AT3927" s="17"/>
      <c r="AU3927" s="17"/>
      <c r="AV3927" s="17"/>
      <c r="AW3927" s="17"/>
      <c r="AX3927" s="17"/>
      <c r="AY3927" s="17"/>
      <c r="AZ3927" s="17"/>
      <c r="BA3927" s="17"/>
      <c r="BB3927" s="17"/>
      <c r="BC3927" s="17"/>
      <c r="BD3927" s="17"/>
      <c r="BE3927" s="17"/>
      <c r="BF3927" s="17"/>
      <c r="BG3927" s="17"/>
      <c r="BH3927" s="17"/>
    </row>
    <row r="3928" spans="20:60" x14ac:dyDescent="0.2">
      <c r="T3928" s="18"/>
      <c r="U3928" s="19"/>
      <c r="V3928" s="19"/>
      <c r="W3928" s="20"/>
      <c r="X3928" s="17"/>
      <c r="Y3928" s="17"/>
      <c r="Z3928" s="17"/>
      <c r="AA3928" s="17"/>
      <c r="AB3928" s="17"/>
      <c r="AC3928" s="17"/>
      <c r="AD3928" s="17"/>
      <c r="AE3928" s="17"/>
      <c r="AF3928" s="17"/>
      <c r="AG3928" s="17"/>
      <c r="AH3928" s="17"/>
      <c r="AI3928" s="17"/>
      <c r="AJ3928" s="17"/>
      <c r="AK3928" s="17"/>
      <c r="AL3928" s="17"/>
      <c r="AM3928" s="17"/>
      <c r="AN3928" s="17"/>
      <c r="AO3928" s="17"/>
      <c r="AP3928" s="17"/>
      <c r="AQ3928" s="17"/>
      <c r="AR3928" s="17"/>
      <c r="AS3928" s="17"/>
      <c r="AT3928" s="17"/>
      <c r="AU3928" s="17"/>
      <c r="AV3928" s="17"/>
      <c r="AW3928" s="17"/>
      <c r="AX3928" s="17"/>
      <c r="AY3928" s="17"/>
      <c r="AZ3928" s="17"/>
      <c r="BA3928" s="17"/>
      <c r="BB3928" s="17"/>
      <c r="BC3928" s="17"/>
      <c r="BD3928" s="17"/>
      <c r="BE3928" s="17"/>
      <c r="BF3928" s="17"/>
      <c r="BG3928" s="17"/>
      <c r="BH3928" s="17"/>
    </row>
    <row r="3929" spans="20:60" x14ac:dyDescent="0.2">
      <c r="T3929" s="18"/>
      <c r="U3929" s="19"/>
      <c r="V3929" s="19"/>
      <c r="W3929" s="20"/>
      <c r="X3929" s="17"/>
      <c r="Y3929" s="17"/>
      <c r="Z3929" s="17"/>
      <c r="AA3929" s="17"/>
      <c r="AB3929" s="17"/>
      <c r="AC3929" s="17"/>
      <c r="AD3929" s="17"/>
      <c r="AE3929" s="17"/>
      <c r="AF3929" s="17"/>
      <c r="AG3929" s="17"/>
      <c r="AH3929" s="17"/>
      <c r="AI3929" s="17"/>
      <c r="AJ3929" s="17"/>
      <c r="AK3929" s="17"/>
      <c r="AL3929" s="17"/>
      <c r="AM3929" s="17"/>
      <c r="AN3929" s="17"/>
      <c r="AO3929" s="17"/>
      <c r="AP3929" s="17"/>
      <c r="AQ3929" s="17"/>
      <c r="AR3929" s="17"/>
      <c r="AS3929" s="17"/>
      <c r="AT3929" s="17"/>
      <c r="AU3929" s="17"/>
      <c r="AV3929" s="17"/>
      <c r="AW3929" s="17"/>
      <c r="AX3929" s="17"/>
      <c r="AY3929" s="17"/>
      <c r="AZ3929" s="17"/>
      <c r="BA3929" s="17"/>
      <c r="BB3929" s="17"/>
      <c r="BC3929" s="17"/>
      <c r="BD3929" s="17"/>
      <c r="BE3929" s="17"/>
      <c r="BF3929" s="17"/>
      <c r="BG3929" s="17"/>
      <c r="BH3929" s="17"/>
    </row>
    <row r="3930" spans="20:60" x14ac:dyDescent="0.2">
      <c r="T3930" s="18"/>
      <c r="U3930" s="19"/>
      <c r="V3930" s="19"/>
      <c r="W3930" s="20"/>
      <c r="X3930" s="17"/>
      <c r="Y3930" s="17"/>
      <c r="Z3930" s="17"/>
      <c r="AA3930" s="17"/>
      <c r="AB3930" s="17"/>
      <c r="AC3930" s="17"/>
      <c r="AD3930" s="17"/>
      <c r="AE3930" s="17"/>
      <c r="AF3930" s="17"/>
      <c r="AG3930" s="17"/>
      <c r="AH3930" s="17"/>
      <c r="AI3930" s="17"/>
      <c r="AJ3930" s="17"/>
      <c r="AK3930" s="17"/>
      <c r="AL3930" s="17"/>
      <c r="AM3930" s="17"/>
      <c r="AN3930" s="17"/>
      <c r="AO3930" s="17"/>
      <c r="AP3930" s="17"/>
      <c r="AQ3930" s="17"/>
      <c r="AR3930" s="17"/>
      <c r="AS3930" s="17"/>
      <c r="AT3930" s="17"/>
      <c r="AU3930" s="17"/>
      <c r="AV3930" s="17"/>
      <c r="AW3930" s="17"/>
      <c r="AX3930" s="17"/>
      <c r="AY3930" s="17"/>
      <c r="AZ3930" s="17"/>
      <c r="BA3930" s="17"/>
      <c r="BB3930" s="17"/>
      <c r="BC3930" s="17"/>
      <c r="BD3930" s="17"/>
      <c r="BE3930" s="17"/>
      <c r="BF3930" s="17"/>
      <c r="BG3930" s="17"/>
      <c r="BH3930" s="17"/>
    </row>
    <row r="3931" spans="20:60" x14ac:dyDescent="0.2">
      <c r="T3931" s="18"/>
      <c r="U3931" s="19"/>
      <c r="V3931" s="19"/>
      <c r="W3931" s="20"/>
      <c r="X3931" s="17"/>
      <c r="Y3931" s="17"/>
      <c r="Z3931" s="17"/>
      <c r="AA3931" s="17"/>
      <c r="AB3931" s="17"/>
      <c r="AC3931" s="17"/>
      <c r="AD3931" s="17"/>
      <c r="AE3931" s="17"/>
      <c r="AF3931" s="17"/>
      <c r="AG3931" s="17"/>
      <c r="AH3931" s="17"/>
      <c r="AI3931" s="17"/>
      <c r="AJ3931" s="17"/>
      <c r="AK3931" s="17"/>
      <c r="AL3931" s="17"/>
      <c r="AM3931" s="17"/>
      <c r="AN3931" s="17"/>
      <c r="AO3931" s="17"/>
      <c r="AP3931" s="17"/>
      <c r="AQ3931" s="17"/>
      <c r="AR3931" s="17"/>
      <c r="AS3931" s="17"/>
      <c r="AT3931" s="17"/>
      <c r="AU3931" s="17"/>
      <c r="AV3931" s="17"/>
      <c r="AW3931" s="17"/>
      <c r="AX3931" s="17"/>
      <c r="AY3931" s="17"/>
      <c r="AZ3931" s="17"/>
      <c r="BA3931" s="17"/>
      <c r="BB3931" s="17"/>
      <c r="BC3931" s="17"/>
      <c r="BD3931" s="17"/>
      <c r="BE3931" s="17"/>
      <c r="BF3931" s="17"/>
      <c r="BG3931" s="17"/>
      <c r="BH3931" s="17"/>
    </row>
    <row r="3932" spans="20:60" x14ac:dyDescent="0.2">
      <c r="T3932" s="18"/>
      <c r="U3932" s="19"/>
      <c r="V3932" s="19"/>
      <c r="W3932" s="20"/>
      <c r="X3932" s="17"/>
      <c r="Y3932" s="17"/>
      <c r="Z3932" s="17"/>
      <c r="AA3932" s="17"/>
      <c r="AB3932" s="17"/>
      <c r="AC3932" s="17"/>
      <c r="AD3932" s="17"/>
      <c r="AE3932" s="17"/>
      <c r="AF3932" s="17"/>
      <c r="AG3932" s="17"/>
      <c r="AH3932" s="17"/>
      <c r="AI3932" s="17"/>
      <c r="AJ3932" s="17"/>
      <c r="AK3932" s="17"/>
      <c r="AL3932" s="17"/>
      <c r="AM3932" s="17"/>
      <c r="AN3932" s="17"/>
      <c r="AO3932" s="17"/>
      <c r="AP3932" s="17"/>
      <c r="AQ3932" s="17"/>
      <c r="AR3932" s="17"/>
      <c r="AS3932" s="17"/>
      <c r="AT3932" s="17"/>
      <c r="AU3932" s="17"/>
      <c r="AV3932" s="17"/>
      <c r="AW3932" s="17"/>
      <c r="AX3932" s="17"/>
      <c r="AY3932" s="17"/>
      <c r="AZ3932" s="17"/>
      <c r="BA3932" s="17"/>
      <c r="BB3932" s="17"/>
      <c r="BC3932" s="17"/>
      <c r="BD3932" s="17"/>
      <c r="BE3932" s="17"/>
      <c r="BF3932" s="17"/>
      <c r="BG3932" s="17"/>
      <c r="BH3932" s="17"/>
    </row>
    <row r="3933" spans="20:60" x14ac:dyDescent="0.2">
      <c r="T3933" s="18"/>
      <c r="U3933" s="19"/>
      <c r="V3933" s="19"/>
      <c r="W3933" s="20"/>
      <c r="X3933" s="17"/>
      <c r="Y3933" s="17"/>
      <c r="Z3933" s="17"/>
      <c r="AA3933" s="17"/>
      <c r="AB3933" s="17"/>
      <c r="AC3933" s="17"/>
      <c r="AD3933" s="17"/>
      <c r="AE3933" s="17"/>
      <c r="AF3933" s="17"/>
      <c r="AG3933" s="17"/>
      <c r="AH3933" s="17"/>
      <c r="AI3933" s="17"/>
      <c r="AJ3933" s="17"/>
      <c r="AK3933" s="17"/>
      <c r="AL3933" s="17"/>
      <c r="AM3933" s="17"/>
      <c r="AN3933" s="17"/>
      <c r="AO3933" s="17"/>
      <c r="AP3933" s="17"/>
      <c r="AQ3933" s="17"/>
      <c r="AR3933" s="17"/>
      <c r="AS3933" s="17"/>
      <c r="AT3933" s="17"/>
      <c r="AU3933" s="17"/>
      <c r="AV3933" s="17"/>
      <c r="AW3933" s="17"/>
      <c r="AX3933" s="17"/>
      <c r="AY3933" s="17"/>
      <c r="AZ3933" s="17"/>
      <c r="BA3933" s="17"/>
      <c r="BB3933" s="17"/>
      <c r="BC3933" s="17"/>
      <c r="BD3933" s="17"/>
      <c r="BE3933" s="17"/>
      <c r="BF3933" s="17"/>
      <c r="BG3933" s="17"/>
      <c r="BH3933" s="17"/>
    </row>
    <row r="3934" spans="20:60" x14ac:dyDescent="0.2">
      <c r="T3934" s="18"/>
      <c r="U3934" s="19"/>
      <c r="V3934" s="19"/>
      <c r="W3934" s="20"/>
      <c r="X3934" s="17"/>
      <c r="Y3934" s="17"/>
      <c r="Z3934" s="17"/>
      <c r="AA3934" s="17"/>
      <c r="AB3934" s="17"/>
      <c r="AC3934" s="17"/>
      <c r="AD3934" s="17"/>
      <c r="AE3934" s="17"/>
      <c r="AF3934" s="17"/>
      <c r="AG3934" s="17"/>
      <c r="AH3934" s="17"/>
      <c r="AI3934" s="17"/>
      <c r="AJ3934" s="17"/>
      <c r="AK3934" s="17"/>
      <c r="AL3934" s="17"/>
      <c r="AM3934" s="17"/>
      <c r="AN3934" s="17"/>
      <c r="AO3934" s="17"/>
      <c r="AP3934" s="17"/>
      <c r="AQ3934" s="17"/>
      <c r="AR3934" s="17"/>
      <c r="AS3934" s="17"/>
      <c r="AT3934" s="17"/>
      <c r="AU3934" s="17"/>
      <c r="AV3934" s="17"/>
      <c r="AW3934" s="17"/>
      <c r="AX3934" s="17"/>
      <c r="AY3934" s="17"/>
      <c r="AZ3934" s="17"/>
      <c r="BA3934" s="17"/>
      <c r="BB3934" s="17"/>
      <c r="BC3934" s="17"/>
      <c r="BD3934" s="17"/>
      <c r="BE3934" s="17"/>
      <c r="BF3934" s="17"/>
      <c r="BG3934" s="17"/>
      <c r="BH3934" s="17"/>
    </row>
    <row r="3935" spans="20:60" x14ac:dyDescent="0.2">
      <c r="T3935" s="18"/>
      <c r="U3935" s="19"/>
      <c r="V3935" s="19"/>
      <c r="W3935" s="20"/>
      <c r="X3935" s="17"/>
      <c r="Y3935" s="17"/>
      <c r="Z3935" s="17"/>
      <c r="AA3935" s="17"/>
      <c r="AB3935" s="17"/>
      <c r="AC3935" s="17"/>
      <c r="AD3935" s="17"/>
      <c r="AE3935" s="17"/>
      <c r="AF3935" s="17"/>
      <c r="AG3935" s="17"/>
      <c r="AH3935" s="17"/>
      <c r="AI3935" s="17"/>
      <c r="AJ3935" s="17"/>
      <c r="AK3935" s="17"/>
      <c r="AL3935" s="17"/>
      <c r="AM3935" s="17"/>
      <c r="AN3935" s="17"/>
      <c r="AO3935" s="17"/>
      <c r="AP3935" s="17"/>
      <c r="AQ3935" s="17"/>
      <c r="AR3935" s="17"/>
      <c r="AS3935" s="17"/>
      <c r="AT3935" s="17"/>
      <c r="AU3935" s="17"/>
      <c r="AV3935" s="17"/>
      <c r="AW3935" s="17"/>
      <c r="AX3935" s="17"/>
      <c r="AY3935" s="17"/>
      <c r="AZ3935" s="17"/>
      <c r="BA3935" s="17"/>
      <c r="BB3935" s="17"/>
      <c r="BC3935" s="17"/>
      <c r="BD3935" s="17"/>
      <c r="BE3935" s="17"/>
      <c r="BF3935" s="17"/>
      <c r="BG3935" s="17"/>
      <c r="BH3935" s="17"/>
    </row>
    <row r="3936" spans="20:60" x14ac:dyDescent="0.2">
      <c r="T3936" s="18"/>
      <c r="U3936" s="19"/>
      <c r="V3936" s="19"/>
      <c r="W3936" s="20"/>
      <c r="X3936" s="17"/>
      <c r="Y3936" s="17"/>
      <c r="Z3936" s="17"/>
      <c r="AA3936" s="17"/>
      <c r="AB3936" s="17"/>
      <c r="AC3936" s="17"/>
      <c r="AD3936" s="17"/>
      <c r="AE3936" s="17"/>
      <c r="AF3936" s="17"/>
      <c r="AG3936" s="17"/>
      <c r="AH3936" s="17"/>
      <c r="AI3936" s="17"/>
      <c r="AJ3936" s="17"/>
      <c r="AK3936" s="17"/>
      <c r="AL3936" s="17"/>
      <c r="AM3936" s="17"/>
      <c r="AN3936" s="17"/>
      <c r="AO3936" s="17"/>
      <c r="AP3936" s="17"/>
      <c r="AQ3936" s="17"/>
      <c r="AR3936" s="17"/>
      <c r="AS3936" s="17"/>
      <c r="AT3936" s="17"/>
      <c r="AU3936" s="17"/>
      <c r="AV3936" s="17"/>
      <c r="AW3936" s="17"/>
      <c r="AX3936" s="17"/>
      <c r="AY3936" s="17"/>
      <c r="AZ3936" s="17"/>
      <c r="BA3936" s="17"/>
      <c r="BB3936" s="17"/>
      <c r="BC3936" s="17"/>
      <c r="BD3936" s="17"/>
      <c r="BE3936" s="17"/>
      <c r="BF3936" s="17"/>
      <c r="BG3936" s="17"/>
      <c r="BH3936" s="17"/>
    </row>
    <row r="3937" spans="20:60" x14ac:dyDescent="0.2">
      <c r="T3937" s="18"/>
      <c r="U3937" s="19"/>
      <c r="V3937" s="19"/>
      <c r="W3937" s="20"/>
      <c r="X3937" s="17"/>
      <c r="Y3937" s="17"/>
      <c r="Z3937" s="17"/>
      <c r="AA3937" s="17"/>
      <c r="AB3937" s="17"/>
      <c r="AC3937" s="17"/>
      <c r="AD3937" s="17"/>
      <c r="AE3937" s="17"/>
      <c r="AF3937" s="17"/>
      <c r="AG3937" s="17"/>
      <c r="AH3937" s="17"/>
      <c r="AI3937" s="17"/>
      <c r="AJ3937" s="17"/>
      <c r="AK3937" s="17"/>
      <c r="AL3937" s="17"/>
      <c r="AM3937" s="17"/>
      <c r="AN3937" s="17"/>
      <c r="AO3937" s="17"/>
      <c r="AP3937" s="17"/>
      <c r="AQ3937" s="17"/>
      <c r="AR3937" s="17"/>
      <c r="AS3937" s="17"/>
      <c r="AT3937" s="17"/>
      <c r="AU3937" s="17"/>
      <c r="AV3937" s="17"/>
      <c r="AW3937" s="17"/>
      <c r="AX3937" s="17"/>
      <c r="AY3937" s="17"/>
      <c r="AZ3937" s="17"/>
      <c r="BA3937" s="17"/>
      <c r="BB3937" s="17"/>
      <c r="BC3937" s="17"/>
      <c r="BD3937" s="17"/>
      <c r="BE3937" s="17"/>
      <c r="BF3937" s="17"/>
      <c r="BG3937" s="17"/>
      <c r="BH3937" s="17"/>
    </row>
    <row r="3938" spans="20:60" x14ac:dyDescent="0.2">
      <c r="T3938" s="18"/>
      <c r="U3938" s="19"/>
      <c r="V3938" s="19"/>
      <c r="W3938" s="20"/>
      <c r="X3938" s="17"/>
      <c r="Y3938" s="17"/>
      <c r="Z3938" s="17"/>
      <c r="AA3938" s="17"/>
      <c r="AB3938" s="17"/>
      <c r="AC3938" s="17"/>
      <c r="AD3938" s="17"/>
      <c r="AE3938" s="17"/>
      <c r="AF3938" s="17"/>
      <c r="AG3938" s="17"/>
      <c r="AH3938" s="17"/>
      <c r="AI3938" s="17"/>
      <c r="AJ3938" s="17"/>
      <c r="AK3938" s="17"/>
      <c r="AL3938" s="17"/>
      <c r="AM3938" s="17"/>
      <c r="AN3938" s="17"/>
      <c r="AO3938" s="17"/>
      <c r="AP3938" s="17"/>
      <c r="AQ3938" s="17"/>
      <c r="AR3938" s="17"/>
      <c r="AS3938" s="17"/>
      <c r="AT3938" s="17"/>
      <c r="AU3938" s="17"/>
      <c r="AV3938" s="17"/>
      <c r="AW3938" s="17"/>
      <c r="AX3938" s="17"/>
      <c r="AY3938" s="17"/>
      <c r="AZ3938" s="17"/>
      <c r="BA3938" s="17"/>
      <c r="BB3938" s="17"/>
      <c r="BC3938" s="17"/>
      <c r="BD3938" s="17"/>
      <c r="BE3938" s="17"/>
      <c r="BF3938" s="17"/>
      <c r="BG3938" s="17"/>
      <c r="BH3938" s="17"/>
    </row>
    <row r="3939" spans="20:60" x14ac:dyDescent="0.2">
      <c r="T3939" s="18"/>
      <c r="U3939" s="19"/>
      <c r="V3939" s="19"/>
      <c r="W3939" s="20"/>
      <c r="X3939" s="17"/>
      <c r="Y3939" s="17"/>
      <c r="Z3939" s="17"/>
      <c r="AA3939" s="17"/>
      <c r="AB3939" s="17"/>
      <c r="AC3939" s="17"/>
      <c r="AD3939" s="17"/>
      <c r="AE3939" s="17"/>
      <c r="AF3939" s="17"/>
      <c r="AG3939" s="17"/>
      <c r="AH3939" s="17"/>
      <c r="AI3939" s="17"/>
      <c r="AJ3939" s="17"/>
      <c r="AK3939" s="17"/>
      <c r="AL3939" s="17"/>
      <c r="AM3939" s="17"/>
      <c r="AN3939" s="17"/>
      <c r="AO3939" s="17"/>
      <c r="AP3939" s="17"/>
      <c r="AQ3939" s="17"/>
      <c r="AR3939" s="17"/>
      <c r="AS3939" s="17"/>
      <c r="AT3939" s="17"/>
      <c r="AU3939" s="17"/>
      <c r="AV3939" s="17"/>
      <c r="AW3939" s="17"/>
      <c r="AX3939" s="17"/>
      <c r="AY3939" s="17"/>
      <c r="AZ3939" s="17"/>
      <c r="BA3939" s="17"/>
      <c r="BB3939" s="17"/>
      <c r="BC3939" s="17"/>
      <c r="BD3939" s="17"/>
      <c r="BE3939" s="17"/>
      <c r="BF3939" s="17"/>
      <c r="BG3939" s="17"/>
      <c r="BH3939" s="17"/>
    </row>
    <row r="3940" spans="20:60" x14ac:dyDescent="0.2">
      <c r="T3940" s="18"/>
      <c r="U3940" s="19"/>
      <c r="V3940" s="19"/>
      <c r="W3940" s="20"/>
      <c r="X3940" s="17"/>
      <c r="Y3940" s="17"/>
      <c r="Z3940" s="17"/>
      <c r="AA3940" s="17"/>
      <c r="AB3940" s="17"/>
      <c r="AC3940" s="17"/>
      <c r="AD3940" s="17"/>
      <c r="AE3940" s="17"/>
      <c r="AF3940" s="17"/>
      <c r="AG3940" s="17"/>
      <c r="AH3940" s="17"/>
      <c r="AI3940" s="17"/>
      <c r="AJ3940" s="17"/>
      <c r="AK3940" s="17"/>
      <c r="AL3940" s="17"/>
      <c r="AM3940" s="17"/>
      <c r="AN3940" s="17"/>
      <c r="AO3940" s="17"/>
      <c r="AP3940" s="17"/>
      <c r="AQ3940" s="17"/>
      <c r="AR3940" s="17"/>
      <c r="AS3940" s="17"/>
      <c r="AT3940" s="17"/>
      <c r="AU3940" s="17"/>
      <c r="AV3940" s="17"/>
      <c r="AW3940" s="17"/>
      <c r="AX3940" s="17"/>
      <c r="AY3940" s="17"/>
      <c r="AZ3940" s="17"/>
      <c r="BA3940" s="17"/>
      <c r="BB3940" s="17"/>
      <c r="BC3940" s="17"/>
      <c r="BD3940" s="17"/>
      <c r="BE3940" s="17"/>
      <c r="BF3940" s="17"/>
      <c r="BG3940" s="17"/>
      <c r="BH3940" s="17"/>
    </row>
    <row r="3941" spans="20:60" x14ac:dyDescent="0.2">
      <c r="T3941" s="18"/>
      <c r="U3941" s="19"/>
      <c r="V3941" s="19"/>
      <c r="W3941" s="20"/>
      <c r="X3941" s="17"/>
      <c r="Y3941" s="17"/>
      <c r="Z3941" s="17"/>
      <c r="AA3941" s="17"/>
      <c r="AB3941" s="17"/>
      <c r="AC3941" s="17"/>
      <c r="AD3941" s="17"/>
      <c r="AE3941" s="17"/>
      <c r="AF3941" s="17"/>
      <c r="AG3941" s="17"/>
      <c r="AH3941" s="17"/>
      <c r="AI3941" s="17"/>
      <c r="AJ3941" s="17"/>
      <c r="AK3941" s="17"/>
      <c r="AL3941" s="17"/>
      <c r="AM3941" s="17"/>
      <c r="AN3941" s="17"/>
      <c r="AO3941" s="17"/>
      <c r="AP3941" s="17"/>
      <c r="AQ3941" s="17"/>
      <c r="AR3941" s="17"/>
      <c r="AS3941" s="17"/>
      <c r="AT3941" s="17"/>
      <c r="AU3941" s="17"/>
      <c r="AV3941" s="17"/>
      <c r="AW3941" s="17"/>
      <c r="AX3941" s="17"/>
      <c r="AY3941" s="17"/>
      <c r="AZ3941" s="17"/>
      <c r="BA3941" s="17"/>
      <c r="BB3941" s="17"/>
      <c r="BC3941" s="17"/>
      <c r="BD3941" s="17"/>
      <c r="BE3941" s="17"/>
      <c r="BF3941" s="17"/>
      <c r="BG3941" s="17"/>
      <c r="BH3941" s="17"/>
    </row>
    <row r="3942" spans="20:60" x14ac:dyDescent="0.2">
      <c r="T3942" s="18"/>
      <c r="U3942" s="19"/>
      <c r="V3942" s="19"/>
      <c r="W3942" s="20"/>
      <c r="X3942" s="17"/>
      <c r="Y3942" s="17"/>
      <c r="Z3942" s="17"/>
      <c r="AA3942" s="17"/>
      <c r="AB3942" s="17"/>
      <c r="AC3942" s="17"/>
      <c r="AD3942" s="17"/>
      <c r="AE3942" s="17"/>
      <c r="AF3942" s="17"/>
      <c r="AG3942" s="17"/>
      <c r="AH3942" s="17"/>
      <c r="AI3942" s="17"/>
      <c r="AJ3942" s="17"/>
      <c r="AK3942" s="17"/>
      <c r="AL3942" s="17"/>
      <c r="AM3942" s="17"/>
      <c r="AN3942" s="17"/>
      <c r="AO3942" s="17"/>
      <c r="AP3942" s="17"/>
      <c r="AQ3942" s="17"/>
      <c r="AR3942" s="17"/>
      <c r="AS3942" s="17"/>
      <c r="AT3942" s="17"/>
      <c r="AU3942" s="17"/>
      <c r="AV3942" s="17"/>
      <c r="AW3942" s="17"/>
      <c r="AX3942" s="17"/>
      <c r="AY3942" s="17"/>
      <c r="AZ3942" s="17"/>
      <c r="BA3942" s="17"/>
      <c r="BB3942" s="17"/>
      <c r="BC3942" s="17"/>
      <c r="BD3942" s="17"/>
      <c r="BE3942" s="17"/>
      <c r="BF3942" s="17"/>
      <c r="BG3942" s="17"/>
      <c r="BH3942" s="17"/>
    </row>
    <row r="3943" spans="20:60" x14ac:dyDescent="0.2">
      <c r="T3943" s="18"/>
      <c r="U3943" s="19"/>
      <c r="V3943" s="19"/>
      <c r="W3943" s="20"/>
      <c r="X3943" s="17"/>
      <c r="Y3943" s="17"/>
      <c r="Z3943" s="17"/>
      <c r="AA3943" s="17"/>
      <c r="AB3943" s="17"/>
      <c r="AC3943" s="17"/>
      <c r="AD3943" s="17"/>
      <c r="AE3943" s="17"/>
      <c r="AF3943" s="17"/>
      <c r="AG3943" s="17"/>
      <c r="AH3943" s="17"/>
      <c r="AI3943" s="17"/>
      <c r="AJ3943" s="17"/>
      <c r="AK3943" s="17"/>
      <c r="AL3943" s="17"/>
      <c r="AM3943" s="17"/>
      <c r="AN3943" s="17"/>
      <c r="AO3943" s="17"/>
      <c r="AP3943" s="17"/>
      <c r="AQ3943" s="17"/>
      <c r="AR3943" s="17"/>
      <c r="AS3943" s="17"/>
      <c r="AT3943" s="17"/>
      <c r="AU3943" s="17"/>
      <c r="AV3943" s="17"/>
      <c r="AW3943" s="17"/>
      <c r="AX3943" s="17"/>
      <c r="AY3943" s="17"/>
      <c r="AZ3943" s="17"/>
      <c r="BA3943" s="17"/>
      <c r="BB3943" s="17"/>
      <c r="BC3943" s="17"/>
      <c r="BD3943" s="17"/>
      <c r="BE3943" s="17"/>
      <c r="BF3943" s="17"/>
      <c r="BG3943" s="17"/>
      <c r="BH3943" s="17"/>
    </row>
    <row r="3944" spans="20:60" x14ac:dyDescent="0.2">
      <c r="T3944" s="18"/>
      <c r="U3944" s="19"/>
      <c r="V3944" s="19"/>
      <c r="W3944" s="20"/>
      <c r="X3944" s="17"/>
      <c r="Y3944" s="17"/>
      <c r="Z3944" s="17"/>
      <c r="AA3944" s="17"/>
      <c r="AB3944" s="17"/>
      <c r="AC3944" s="17"/>
      <c r="AD3944" s="17"/>
      <c r="AE3944" s="17"/>
      <c r="AF3944" s="17"/>
      <c r="AG3944" s="17"/>
      <c r="AH3944" s="17"/>
      <c r="AI3944" s="17"/>
      <c r="AJ3944" s="17"/>
      <c r="AK3944" s="17"/>
      <c r="AL3944" s="17"/>
      <c r="AM3944" s="17"/>
      <c r="AN3944" s="17"/>
      <c r="AO3944" s="17"/>
      <c r="AP3944" s="17"/>
      <c r="AQ3944" s="17"/>
      <c r="AR3944" s="17"/>
      <c r="AS3944" s="17"/>
      <c r="AT3944" s="17"/>
      <c r="AU3944" s="17"/>
      <c r="AV3944" s="17"/>
      <c r="AW3944" s="17"/>
      <c r="AX3944" s="17"/>
      <c r="AY3944" s="17"/>
      <c r="AZ3944" s="17"/>
      <c r="BA3944" s="17"/>
      <c r="BB3944" s="17"/>
      <c r="BC3944" s="17"/>
      <c r="BD3944" s="17"/>
      <c r="BE3944" s="17"/>
      <c r="BF3944" s="17"/>
      <c r="BG3944" s="17"/>
      <c r="BH3944" s="17"/>
    </row>
    <row r="3945" spans="20:60" x14ac:dyDescent="0.2">
      <c r="T3945" s="18"/>
      <c r="U3945" s="19"/>
      <c r="V3945" s="19"/>
      <c r="W3945" s="20"/>
      <c r="X3945" s="17"/>
      <c r="Y3945" s="17"/>
      <c r="Z3945" s="17"/>
      <c r="AA3945" s="17"/>
      <c r="AB3945" s="17"/>
      <c r="AC3945" s="17"/>
      <c r="AD3945" s="17"/>
      <c r="AE3945" s="17"/>
      <c r="AF3945" s="17"/>
      <c r="AG3945" s="17"/>
      <c r="AH3945" s="17"/>
      <c r="AI3945" s="17"/>
      <c r="AJ3945" s="17"/>
      <c r="AK3945" s="17"/>
      <c r="AL3945" s="17"/>
      <c r="AM3945" s="17"/>
      <c r="AN3945" s="17"/>
      <c r="AO3945" s="17"/>
      <c r="AP3945" s="17"/>
      <c r="AQ3945" s="17"/>
      <c r="AR3945" s="17"/>
      <c r="AS3945" s="17"/>
      <c r="AT3945" s="17"/>
      <c r="AU3945" s="17"/>
      <c r="AV3945" s="17"/>
      <c r="AW3945" s="17"/>
      <c r="AX3945" s="17"/>
      <c r="AY3945" s="17"/>
      <c r="AZ3945" s="17"/>
      <c r="BA3945" s="17"/>
      <c r="BB3945" s="17"/>
      <c r="BC3945" s="17"/>
      <c r="BD3945" s="17"/>
      <c r="BE3945" s="17"/>
      <c r="BF3945" s="17"/>
      <c r="BG3945" s="17"/>
      <c r="BH3945" s="17"/>
    </row>
    <row r="3946" spans="20:60" x14ac:dyDescent="0.2">
      <c r="T3946" s="18"/>
      <c r="U3946" s="19"/>
      <c r="V3946" s="19"/>
      <c r="W3946" s="20"/>
      <c r="X3946" s="17"/>
      <c r="Y3946" s="17"/>
      <c r="Z3946" s="17"/>
      <c r="AA3946" s="17"/>
      <c r="AB3946" s="17"/>
      <c r="AC3946" s="17"/>
      <c r="AD3946" s="17"/>
      <c r="AE3946" s="17"/>
      <c r="AF3946" s="17"/>
      <c r="AG3946" s="17"/>
      <c r="AH3946" s="17"/>
      <c r="AI3946" s="17"/>
      <c r="AJ3946" s="17"/>
      <c r="AK3946" s="17"/>
      <c r="AL3946" s="17"/>
      <c r="AM3946" s="17"/>
      <c r="AN3946" s="17"/>
      <c r="AO3946" s="17"/>
      <c r="AP3946" s="17"/>
      <c r="AQ3946" s="17"/>
      <c r="AR3946" s="17"/>
      <c r="AS3946" s="17"/>
      <c r="AT3946" s="17"/>
      <c r="AU3946" s="17"/>
      <c r="AV3946" s="17"/>
      <c r="AW3946" s="17"/>
      <c r="AX3946" s="17"/>
      <c r="AY3946" s="17"/>
      <c r="AZ3946" s="17"/>
      <c r="BA3946" s="17"/>
      <c r="BB3946" s="17"/>
      <c r="BC3946" s="17"/>
      <c r="BD3946" s="17"/>
      <c r="BE3946" s="17"/>
      <c r="BF3946" s="17"/>
      <c r="BG3946" s="17"/>
      <c r="BH3946" s="17"/>
    </row>
    <row r="3947" spans="20:60" x14ac:dyDescent="0.2">
      <c r="T3947" s="18"/>
      <c r="U3947" s="19"/>
      <c r="V3947" s="19"/>
      <c r="W3947" s="20"/>
      <c r="X3947" s="17"/>
      <c r="Y3947" s="17"/>
      <c r="Z3947" s="17"/>
      <c r="AA3947" s="17"/>
      <c r="AB3947" s="17"/>
      <c r="AC3947" s="17"/>
      <c r="AD3947" s="17"/>
      <c r="AE3947" s="17"/>
      <c r="AF3947" s="17"/>
      <c r="AG3947" s="17"/>
      <c r="AH3947" s="17"/>
      <c r="AI3947" s="17"/>
      <c r="AJ3947" s="17"/>
      <c r="AK3947" s="17"/>
      <c r="AL3947" s="17"/>
      <c r="AM3947" s="17"/>
      <c r="AN3947" s="17"/>
      <c r="AO3947" s="17"/>
      <c r="AP3947" s="17"/>
      <c r="AQ3947" s="17"/>
      <c r="AR3947" s="17"/>
      <c r="AS3947" s="17"/>
      <c r="AT3947" s="17"/>
      <c r="AU3947" s="17"/>
      <c r="AV3947" s="17"/>
      <c r="AW3947" s="17"/>
      <c r="AX3947" s="17"/>
      <c r="AY3947" s="17"/>
      <c r="AZ3947" s="17"/>
      <c r="BA3947" s="17"/>
      <c r="BB3947" s="17"/>
      <c r="BC3947" s="17"/>
      <c r="BD3947" s="17"/>
      <c r="BE3947" s="17"/>
      <c r="BF3947" s="17"/>
      <c r="BG3947" s="17"/>
      <c r="BH3947" s="17"/>
    </row>
    <row r="3948" spans="20:60" x14ac:dyDescent="0.2">
      <c r="T3948" s="18"/>
      <c r="U3948" s="19"/>
      <c r="V3948" s="19"/>
      <c r="W3948" s="20"/>
      <c r="X3948" s="17"/>
      <c r="Y3948" s="17"/>
      <c r="Z3948" s="17"/>
      <c r="AA3948" s="17"/>
      <c r="AB3948" s="17"/>
      <c r="AC3948" s="17"/>
      <c r="AD3948" s="17"/>
      <c r="AE3948" s="17"/>
      <c r="AF3948" s="17"/>
      <c r="AG3948" s="17"/>
      <c r="AH3948" s="17"/>
      <c r="AI3948" s="17"/>
      <c r="AJ3948" s="17"/>
      <c r="AK3948" s="17"/>
      <c r="AL3948" s="17"/>
      <c r="AM3948" s="17"/>
      <c r="AN3948" s="17"/>
      <c r="AO3948" s="17"/>
      <c r="AP3948" s="17"/>
      <c r="AQ3948" s="17"/>
      <c r="AR3948" s="17"/>
      <c r="AS3948" s="17"/>
      <c r="AT3948" s="17"/>
      <c r="AU3948" s="17"/>
      <c r="AV3948" s="17"/>
      <c r="AW3948" s="17"/>
      <c r="AX3948" s="17"/>
      <c r="AY3948" s="17"/>
      <c r="AZ3948" s="17"/>
      <c r="BA3948" s="17"/>
      <c r="BB3948" s="17"/>
      <c r="BC3948" s="17"/>
      <c r="BD3948" s="17"/>
      <c r="BE3948" s="17"/>
      <c r="BF3948" s="17"/>
      <c r="BG3948" s="17"/>
      <c r="BH3948" s="17"/>
    </row>
    <row r="3949" spans="20:60" x14ac:dyDescent="0.2">
      <c r="T3949" s="18"/>
      <c r="U3949" s="19"/>
      <c r="V3949" s="19"/>
      <c r="W3949" s="20"/>
      <c r="X3949" s="17"/>
      <c r="Y3949" s="17"/>
      <c r="Z3949" s="17"/>
      <c r="AA3949" s="17"/>
      <c r="AB3949" s="17"/>
      <c r="AC3949" s="17"/>
      <c r="AD3949" s="17"/>
      <c r="AE3949" s="17"/>
      <c r="AF3949" s="17"/>
      <c r="AG3949" s="17"/>
      <c r="AH3949" s="17"/>
      <c r="AI3949" s="17"/>
      <c r="AJ3949" s="17"/>
      <c r="AK3949" s="17"/>
      <c r="AL3949" s="17"/>
      <c r="AM3949" s="17"/>
      <c r="AN3949" s="17"/>
      <c r="AO3949" s="17"/>
      <c r="AP3949" s="17"/>
      <c r="AQ3949" s="17"/>
      <c r="AR3949" s="17"/>
      <c r="AS3949" s="17"/>
      <c r="AT3949" s="17"/>
      <c r="AU3949" s="17"/>
      <c r="AV3949" s="17"/>
      <c r="AW3949" s="17"/>
      <c r="AX3949" s="17"/>
      <c r="AY3949" s="17"/>
      <c r="AZ3949" s="17"/>
      <c r="BA3949" s="17"/>
      <c r="BB3949" s="17"/>
      <c r="BC3949" s="17"/>
      <c r="BD3949" s="17"/>
      <c r="BE3949" s="17"/>
      <c r="BF3949" s="17"/>
      <c r="BG3949" s="17"/>
      <c r="BH3949" s="17"/>
    </row>
    <row r="3950" spans="20:60" x14ac:dyDescent="0.2">
      <c r="T3950" s="18"/>
      <c r="U3950" s="19"/>
      <c r="V3950" s="19"/>
      <c r="W3950" s="20"/>
      <c r="X3950" s="17"/>
      <c r="Y3950" s="17"/>
      <c r="Z3950" s="17"/>
      <c r="AA3950" s="17"/>
      <c r="AB3950" s="17"/>
      <c r="AC3950" s="17"/>
      <c r="AD3950" s="17"/>
      <c r="AE3950" s="17"/>
      <c r="AF3950" s="17"/>
      <c r="AG3950" s="17"/>
      <c r="AH3950" s="17"/>
      <c r="AI3950" s="17"/>
      <c r="AJ3950" s="17"/>
      <c r="AK3950" s="17"/>
      <c r="AL3950" s="17"/>
      <c r="AM3950" s="17"/>
      <c r="AN3950" s="17"/>
      <c r="AO3950" s="17"/>
      <c r="AP3950" s="17"/>
      <c r="AQ3950" s="17"/>
      <c r="AR3950" s="17"/>
      <c r="AS3950" s="17"/>
      <c r="AT3950" s="17"/>
      <c r="AU3950" s="17"/>
      <c r="AV3950" s="17"/>
      <c r="AW3950" s="17"/>
      <c r="AX3950" s="17"/>
      <c r="AY3950" s="17"/>
      <c r="AZ3950" s="17"/>
      <c r="BA3950" s="17"/>
      <c r="BB3950" s="17"/>
      <c r="BC3950" s="17"/>
      <c r="BD3950" s="17"/>
      <c r="BE3950" s="17"/>
      <c r="BF3950" s="17"/>
      <c r="BG3950" s="17"/>
      <c r="BH3950" s="17"/>
    </row>
    <row r="3951" spans="20:60" x14ac:dyDescent="0.2">
      <c r="T3951" s="18"/>
      <c r="U3951" s="19"/>
      <c r="V3951" s="19"/>
      <c r="W3951" s="20"/>
      <c r="X3951" s="17"/>
      <c r="Y3951" s="17"/>
      <c r="Z3951" s="17"/>
      <c r="AA3951" s="17"/>
      <c r="AB3951" s="17"/>
      <c r="AC3951" s="17"/>
      <c r="AD3951" s="17"/>
      <c r="AE3951" s="17"/>
      <c r="AF3951" s="17"/>
      <c r="AG3951" s="17"/>
      <c r="AH3951" s="17"/>
      <c r="AI3951" s="17"/>
      <c r="AJ3951" s="17"/>
      <c r="AK3951" s="17"/>
      <c r="AL3951" s="17"/>
      <c r="AM3951" s="17"/>
      <c r="AN3951" s="17"/>
      <c r="AO3951" s="17"/>
      <c r="AP3951" s="17"/>
      <c r="AQ3951" s="17"/>
      <c r="AR3951" s="17"/>
      <c r="AS3951" s="17"/>
      <c r="AT3951" s="17"/>
      <c r="AU3951" s="17"/>
      <c r="AV3951" s="17"/>
      <c r="AW3951" s="17"/>
      <c r="AX3951" s="17"/>
      <c r="AY3951" s="17"/>
      <c r="AZ3951" s="17"/>
      <c r="BA3951" s="17"/>
      <c r="BB3951" s="17"/>
      <c r="BC3951" s="17"/>
      <c r="BD3951" s="17"/>
      <c r="BE3951" s="17"/>
      <c r="BF3951" s="17"/>
      <c r="BG3951" s="17"/>
      <c r="BH3951" s="17"/>
    </row>
    <row r="3952" spans="20:60" x14ac:dyDescent="0.2">
      <c r="T3952" s="18"/>
      <c r="U3952" s="19"/>
      <c r="V3952" s="19"/>
      <c r="W3952" s="20"/>
      <c r="X3952" s="17"/>
      <c r="Y3952" s="17"/>
      <c r="Z3952" s="17"/>
      <c r="AA3952" s="17"/>
      <c r="AB3952" s="17"/>
      <c r="AC3952" s="17"/>
      <c r="AD3952" s="17"/>
      <c r="AE3952" s="17"/>
      <c r="AF3952" s="17"/>
      <c r="AG3952" s="17"/>
      <c r="AH3952" s="17"/>
      <c r="AI3952" s="17"/>
      <c r="AJ3952" s="17"/>
      <c r="AK3952" s="17"/>
      <c r="AL3952" s="17"/>
      <c r="AM3952" s="17"/>
      <c r="AN3952" s="17"/>
      <c r="AO3952" s="17"/>
      <c r="AP3952" s="17"/>
      <c r="AQ3952" s="17"/>
      <c r="AR3952" s="17"/>
      <c r="AS3952" s="17"/>
      <c r="AT3952" s="17"/>
      <c r="AU3952" s="17"/>
      <c r="AV3952" s="17"/>
      <c r="AW3952" s="17"/>
      <c r="AX3952" s="17"/>
      <c r="AY3952" s="17"/>
      <c r="AZ3952" s="17"/>
      <c r="BA3952" s="17"/>
      <c r="BB3952" s="17"/>
      <c r="BC3952" s="17"/>
      <c r="BD3952" s="17"/>
      <c r="BE3952" s="17"/>
      <c r="BF3952" s="17"/>
      <c r="BG3952" s="17"/>
      <c r="BH3952" s="17"/>
    </row>
    <row r="3953" spans="20:60" x14ac:dyDescent="0.2">
      <c r="T3953" s="18"/>
      <c r="U3953" s="19"/>
      <c r="V3953" s="19"/>
      <c r="W3953" s="20"/>
      <c r="X3953" s="17"/>
      <c r="Y3953" s="17"/>
      <c r="Z3953" s="17"/>
      <c r="AA3953" s="17"/>
      <c r="AB3953" s="17"/>
      <c r="AC3953" s="17"/>
      <c r="AD3953" s="17"/>
      <c r="AE3953" s="17"/>
      <c r="AF3953" s="17"/>
      <c r="AG3953" s="17"/>
      <c r="AH3953" s="17"/>
      <c r="AI3953" s="17"/>
      <c r="AJ3953" s="17"/>
      <c r="AK3953" s="17"/>
      <c r="AL3953" s="17"/>
      <c r="AM3953" s="17"/>
      <c r="AN3953" s="17"/>
      <c r="AO3953" s="17"/>
      <c r="AP3953" s="17"/>
      <c r="AQ3953" s="17"/>
      <c r="AR3953" s="17"/>
      <c r="AS3953" s="17"/>
      <c r="AT3953" s="17"/>
      <c r="AU3953" s="17"/>
      <c r="AV3953" s="17"/>
      <c r="AW3953" s="17"/>
      <c r="AX3953" s="17"/>
      <c r="AY3953" s="17"/>
      <c r="AZ3953" s="17"/>
      <c r="BA3953" s="17"/>
      <c r="BB3953" s="17"/>
      <c r="BC3953" s="17"/>
      <c r="BD3953" s="17"/>
      <c r="BE3953" s="17"/>
      <c r="BF3953" s="17"/>
      <c r="BG3953" s="17"/>
      <c r="BH3953" s="17"/>
    </row>
    <row r="3954" spans="20:60" x14ac:dyDescent="0.2">
      <c r="T3954" s="18"/>
      <c r="U3954" s="19"/>
      <c r="V3954" s="19"/>
      <c r="W3954" s="20"/>
      <c r="X3954" s="17"/>
      <c r="Y3954" s="17"/>
      <c r="Z3954" s="17"/>
      <c r="AA3954" s="17"/>
      <c r="AB3954" s="17"/>
      <c r="AC3954" s="17"/>
      <c r="AD3954" s="17"/>
      <c r="AE3954" s="17"/>
      <c r="AF3954" s="17"/>
      <c r="AG3954" s="17"/>
      <c r="AH3954" s="17"/>
      <c r="AI3954" s="17"/>
      <c r="AJ3954" s="17"/>
      <c r="AK3954" s="17"/>
      <c r="AL3954" s="17"/>
      <c r="AM3954" s="17"/>
      <c r="AN3954" s="17"/>
      <c r="AO3954" s="17"/>
      <c r="AP3954" s="17"/>
      <c r="AQ3954" s="17"/>
      <c r="AR3954" s="17"/>
      <c r="AS3954" s="17"/>
      <c r="AT3954" s="17"/>
      <c r="AU3954" s="17"/>
      <c r="AV3954" s="17"/>
      <c r="AW3954" s="17"/>
      <c r="AX3954" s="17"/>
      <c r="AY3954" s="17"/>
      <c r="AZ3954" s="17"/>
      <c r="BA3954" s="17"/>
      <c r="BB3954" s="17"/>
      <c r="BC3954" s="17"/>
      <c r="BD3954" s="17"/>
      <c r="BE3954" s="17"/>
      <c r="BF3954" s="17"/>
      <c r="BG3954" s="17"/>
      <c r="BH3954" s="17"/>
    </row>
    <row r="3955" spans="20:60" x14ac:dyDescent="0.2">
      <c r="T3955" s="18"/>
      <c r="U3955" s="19"/>
      <c r="V3955" s="19"/>
      <c r="W3955" s="20"/>
      <c r="X3955" s="17"/>
      <c r="Y3955" s="17"/>
      <c r="Z3955" s="17"/>
      <c r="AA3955" s="17"/>
      <c r="AB3955" s="17"/>
      <c r="AC3955" s="17"/>
      <c r="AD3955" s="17"/>
      <c r="AE3955" s="17"/>
      <c r="AF3955" s="17"/>
      <c r="AG3955" s="17"/>
      <c r="AH3955" s="17"/>
      <c r="AI3955" s="17"/>
      <c r="AJ3955" s="17"/>
      <c r="AK3955" s="17"/>
      <c r="AL3955" s="17"/>
      <c r="AM3955" s="17"/>
      <c r="AN3955" s="17"/>
      <c r="AO3955" s="17"/>
      <c r="AP3955" s="17"/>
      <c r="AQ3955" s="17"/>
      <c r="AR3955" s="17"/>
      <c r="AS3955" s="17"/>
      <c r="AT3955" s="17"/>
      <c r="AU3955" s="17"/>
      <c r="AV3955" s="17"/>
      <c r="AW3955" s="17"/>
      <c r="AX3955" s="17"/>
      <c r="AY3955" s="17"/>
      <c r="AZ3955" s="17"/>
      <c r="BA3955" s="17"/>
      <c r="BB3955" s="17"/>
      <c r="BC3955" s="17"/>
      <c r="BD3955" s="17"/>
      <c r="BE3955" s="17"/>
      <c r="BF3955" s="17"/>
      <c r="BG3955" s="17"/>
      <c r="BH3955" s="17"/>
    </row>
    <row r="3956" spans="20:60" x14ac:dyDescent="0.2">
      <c r="T3956" s="18"/>
      <c r="U3956" s="19"/>
      <c r="V3956" s="19"/>
      <c r="W3956" s="20"/>
      <c r="X3956" s="17"/>
      <c r="Y3956" s="17"/>
      <c r="Z3956" s="17"/>
      <c r="AA3956" s="17"/>
      <c r="AB3956" s="17"/>
      <c r="AC3956" s="17"/>
      <c r="AD3956" s="17"/>
      <c r="AE3956" s="17"/>
      <c r="AF3956" s="17"/>
      <c r="AG3956" s="17"/>
      <c r="AH3956" s="17"/>
      <c r="AI3956" s="17"/>
      <c r="AJ3956" s="17"/>
      <c r="AK3956" s="17"/>
      <c r="AL3956" s="17"/>
      <c r="AM3956" s="17"/>
      <c r="AN3956" s="17"/>
      <c r="AO3956" s="17"/>
      <c r="AP3956" s="17"/>
      <c r="AQ3956" s="17"/>
      <c r="AR3956" s="17"/>
      <c r="AS3956" s="17"/>
      <c r="AT3956" s="17"/>
      <c r="AU3956" s="17"/>
      <c r="AV3956" s="17"/>
      <c r="AW3956" s="17"/>
      <c r="AX3956" s="17"/>
      <c r="AY3956" s="17"/>
      <c r="AZ3956" s="17"/>
      <c r="BA3956" s="17"/>
      <c r="BB3956" s="17"/>
      <c r="BC3956" s="17"/>
      <c r="BD3956" s="17"/>
      <c r="BE3956" s="17"/>
      <c r="BF3956" s="17"/>
      <c r="BG3956" s="17"/>
      <c r="BH3956" s="17"/>
    </row>
    <row r="3957" spans="20:60" x14ac:dyDescent="0.2">
      <c r="T3957" s="18"/>
      <c r="U3957" s="19"/>
      <c r="V3957" s="19"/>
      <c r="W3957" s="20"/>
      <c r="X3957" s="17"/>
      <c r="Y3957" s="17"/>
      <c r="Z3957" s="17"/>
      <c r="AA3957" s="17"/>
      <c r="AB3957" s="17"/>
      <c r="AC3957" s="17"/>
      <c r="AD3957" s="17"/>
      <c r="AE3957" s="17"/>
      <c r="AF3957" s="17"/>
      <c r="AG3957" s="17"/>
      <c r="AH3957" s="17"/>
      <c r="AI3957" s="17"/>
      <c r="AJ3957" s="17"/>
      <c r="AK3957" s="17"/>
      <c r="AL3957" s="17"/>
      <c r="AM3957" s="17"/>
      <c r="AN3957" s="17"/>
      <c r="AO3957" s="17"/>
      <c r="AP3957" s="17"/>
      <c r="AQ3957" s="17"/>
      <c r="AR3957" s="17"/>
      <c r="AS3957" s="17"/>
      <c r="AT3957" s="17"/>
      <c r="AU3957" s="17"/>
      <c r="AV3957" s="17"/>
      <c r="AW3957" s="17"/>
      <c r="AX3957" s="17"/>
      <c r="AY3957" s="17"/>
      <c r="AZ3957" s="17"/>
      <c r="BA3957" s="17"/>
      <c r="BB3957" s="17"/>
      <c r="BC3957" s="17"/>
      <c r="BD3957" s="17"/>
      <c r="BE3957" s="17"/>
      <c r="BF3957" s="17"/>
      <c r="BG3957" s="17"/>
      <c r="BH3957" s="17"/>
    </row>
    <row r="3958" spans="20:60" x14ac:dyDescent="0.2">
      <c r="T3958" s="18"/>
      <c r="U3958" s="19"/>
      <c r="V3958" s="19"/>
      <c r="W3958" s="20"/>
      <c r="X3958" s="17"/>
      <c r="Y3958" s="17"/>
      <c r="Z3958" s="17"/>
      <c r="AA3958" s="17"/>
      <c r="AB3958" s="17"/>
      <c r="AC3958" s="17"/>
      <c r="AD3958" s="17"/>
      <c r="AE3958" s="17"/>
      <c r="AF3958" s="17"/>
      <c r="AG3958" s="17"/>
      <c r="AH3958" s="17"/>
      <c r="AI3958" s="17"/>
      <c r="AJ3958" s="17"/>
      <c r="AK3958" s="17"/>
      <c r="AL3958" s="17"/>
      <c r="AM3958" s="17"/>
      <c r="AN3958" s="17"/>
      <c r="AO3958" s="17"/>
      <c r="AP3958" s="17"/>
      <c r="AQ3958" s="17"/>
      <c r="AR3958" s="17"/>
      <c r="AS3958" s="17"/>
      <c r="AT3958" s="17"/>
      <c r="AU3958" s="17"/>
      <c r="AV3958" s="17"/>
      <c r="AW3958" s="17"/>
      <c r="AX3958" s="17"/>
      <c r="AY3958" s="17"/>
      <c r="AZ3958" s="17"/>
      <c r="BA3958" s="17"/>
      <c r="BB3958" s="17"/>
      <c r="BC3958" s="17"/>
      <c r="BD3958" s="17"/>
      <c r="BE3958" s="17"/>
      <c r="BF3958" s="17"/>
      <c r="BG3958" s="17"/>
      <c r="BH3958" s="17"/>
    </row>
    <row r="3959" spans="20:60" x14ac:dyDescent="0.2">
      <c r="T3959" s="18"/>
      <c r="U3959" s="19"/>
      <c r="V3959" s="19"/>
      <c r="W3959" s="20"/>
      <c r="X3959" s="17"/>
      <c r="Y3959" s="17"/>
      <c r="Z3959" s="17"/>
      <c r="AA3959" s="17"/>
      <c r="AB3959" s="17"/>
      <c r="AC3959" s="17"/>
      <c r="AD3959" s="17"/>
      <c r="AE3959" s="17"/>
      <c r="AF3959" s="17"/>
      <c r="AG3959" s="17"/>
      <c r="AH3959" s="17"/>
      <c r="AI3959" s="17"/>
      <c r="AJ3959" s="17"/>
      <c r="AK3959" s="17"/>
      <c r="AL3959" s="17"/>
      <c r="AM3959" s="17"/>
      <c r="AN3959" s="17"/>
      <c r="AO3959" s="17"/>
      <c r="AP3959" s="17"/>
      <c r="AQ3959" s="17"/>
      <c r="AR3959" s="17"/>
      <c r="AS3959" s="17"/>
      <c r="AT3959" s="17"/>
      <c r="AU3959" s="17"/>
      <c r="AV3959" s="17"/>
      <c r="AW3959" s="17"/>
      <c r="AX3959" s="17"/>
      <c r="AY3959" s="17"/>
      <c r="AZ3959" s="17"/>
      <c r="BA3959" s="17"/>
      <c r="BB3959" s="17"/>
      <c r="BC3959" s="17"/>
      <c r="BD3959" s="17"/>
      <c r="BE3959" s="17"/>
      <c r="BF3959" s="17"/>
      <c r="BG3959" s="17"/>
      <c r="BH3959" s="17"/>
    </row>
    <row r="3960" spans="20:60" x14ac:dyDescent="0.2">
      <c r="T3960" s="18"/>
      <c r="U3960" s="19"/>
      <c r="V3960" s="19"/>
      <c r="W3960" s="20"/>
      <c r="X3960" s="17"/>
      <c r="Y3960" s="17"/>
      <c r="Z3960" s="17"/>
      <c r="AA3960" s="17"/>
      <c r="AB3960" s="17"/>
      <c r="AC3960" s="17"/>
      <c r="AD3960" s="17"/>
      <c r="AE3960" s="17"/>
      <c r="AF3960" s="17"/>
      <c r="AG3960" s="17"/>
      <c r="AH3960" s="17"/>
      <c r="AI3960" s="17"/>
      <c r="AJ3960" s="17"/>
      <c r="AK3960" s="17"/>
      <c r="AL3960" s="17"/>
      <c r="AM3960" s="17"/>
      <c r="AN3960" s="17"/>
      <c r="AO3960" s="17"/>
      <c r="AP3960" s="17"/>
      <c r="AQ3960" s="17"/>
      <c r="AR3960" s="17"/>
      <c r="AS3960" s="17"/>
      <c r="AT3960" s="17"/>
      <c r="AU3960" s="17"/>
      <c r="AV3960" s="17"/>
      <c r="AW3960" s="17"/>
      <c r="AX3960" s="17"/>
      <c r="AY3960" s="17"/>
      <c r="AZ3960" s="17"/>
      <c r="BA3960" s="17"/>
      <c r="BB3960" s="17"/>
      <c r="BC3960" s="17"/>
      <c r="BD3960" s="17"/>
      <c r="BE3960" s="17"/>
      <c r="BF3960" s="17"/>
      <c r="BG3960" s="17"/>
      <c r="BH3960" s="17"/>
    </row>
    <row r="3961" spans="20:60" x14ac:dyDescent="0.2">
      <c r="T3961" s="18"/>
      <c r="U3961" s="19"/>
      <c r="V3961" s="19"/>
      <c r="W3961" s="20"/>
      <c r="X3961" s="17"/>
      <c r="Y3961" s="17"/>
      <c r="Z3961" s="17"/>
      <c r="AA3961" s="17"/>
      <c r="AB3961" s="17"/>
      <c r="AC3961" s="17"/>
      <c r="AD3961" s="17"/>
      <c r="AE3961" s="17"/>
      <c r="AF3961" s="17"/>
      <c r="AG3961" s="17"/>
      <c r="AH3961" s="17"/>
      <c r="AI3961" s="17"/>
      <c r="AJ3961" s="17"/>
      <c r="AK3961" s="17"/>
      <c r="AL3961" s="17"/>
      <c r="AM3961" s="17"/>
      <c r="AN3961" s="17"/>
      <c r="AO3961" s="17"/>
      <c r="AP3961" s="17"/>
      <c r="AQ3961" s="17"/>
      <c r="AR3961" s="17"/>
      <c r="AS3961" s="17"/>
      <c r="AT3961" s="17"/>
      <c r="AU3961" s="17"/>
      <c r="AV3961" s="17"/>
      <c r="AW3961" s="17"/>
      <c r="AX3961" s="17"/>
      <c r="AY3961" s="17"/>
      <c r="AZ3961" s="17"/>
      <c r="BA3961" s="17"/>
      <c r="BB3961" s="17"/>
      <c r="BC3961" s="17"/>
      <c r="BD3961" s="17"/>
      <c r="BE3961" s="17"/>
      <c r="BF3961" s="17"/>
      <c r="BG3961" s="17"/>
      <c r="BH3961" s="17"/>
    </row>
    <row r="3962" spans="20:60" x14ac:dyDescent="0.2">
      <c r="T3962" s="18"/>
      <c r="U3962" s="19"/>
      <c r="V3962" s="19"/>
      <c r="W3962" s="20"/>
      <c r="X3962" s="17"/>
      <c r="Y3962" s="17"/>
      <c r="Z3962" s="17"/>
      <c r="AA3962" s="17"/>
      <c r="AB3962" s="17"/>
      <c r="AC3962" s="17"/>
      <c r="AD3962" s="17"/>
      <c r="AE3962" s="17"/>
      <c r="AF3962" s="17"/>
      <c r="AG3962" s="17"/>
      <c r="AH3962" s="17"/>
      <c r="AI3962" s="17"/>
      <c r="AJ3962" s="17"/>
      <c r="AK3962" s="17"/>
      <c r="AL3962" s="17"/>
      <c r="AM3962" s="17"/>
      <c r="AN3962" s="17"/>
      <c r="AO3962" s="17"/>
      <c r="AP3962" s="17"/>
      <c r="AQ3962" s="17"/>
      <c r="AR3962" s="17"/>
      <c r="AS3962" s="17"/>
      <c r="AT3962" s="17"/>
      <c r="AU3962" s="17"/>
      <c r="AV3962" s="17"/>
      <c r="AW3962" s="17"/>
      <c r="AX3962" s="17"/>
      <c r="AY3962" s="17"/>
      <c r="AZ3962" s="17"/>
      <c r="BA3962" s="17"/>
      <c r="BB3962" s="17"/>
      <c r="BC3962" s="17"/>
      <c r="BD3962" s="17"/>
      <c r="BE3962" s="17"/>
      <c r="BF3962" s="17"/>
      <c r="BG3962" s="17"/>
      <c r="BH3962" s="17"/>
    </row>
    <row r="3963" spans="20:60" x14ac:dyDescent="0.2">
      <c r="T3963" s="18"/>
      <c r="U3963" s="19"/>
      <c r="V3963" s="19"/>
      <c r="W3963" s="20"/>
      <c r="X3963" s="17"/>
      <c r="Y3963" s="17"/>
      <c r="Z3963" s="17"/>
      <c r="AA3963" s="17"/>
      <c r="AB3963" s="17"/>
      <c r="AC3963" s="17"/>
      <c r="AD3963" s="17"/>
      <c r="AE3963" s="17"/>
      <c r="AF3963" s="17"/>
      <c r="AG3963" s="17"/>
      <c r="AH3963" s="17"/>
      <c r="AI3963" s="17"/>
      <c r="AJ3963" s="17"/>
      <c r="AK3963" s="17"/>
      <c r="AL3963" s="17"/>
      <c r="AM3963" s="17"/>
      <c r="AN3963" s="17"/>
      <c r="AO3963" s="17"/>
      <c r="AP3963" s="17"/>
      <c r="AQ3963" s="17"/>
      <c r="AR3963" s="17"/>
      <c r="AS3963" s="17"/>
      <c r="AT3963" s="17"/>
      <c r="AU3963" s="17"/>
      <c r="AV3963" s="17"/>
      <c r="AW3963" s="17"/>
      <c r="AX3963" s="17"/>
      <c r="AY3963" s="17"/>
      <c r="AZ3963" s="17"/>
      <c r="BA3963" s="17"/>
      <c r="BB3963" s="17"/>
      <c r="BC3963" s="17"/>
      <c r="BD3963" s="17"/>
      <c r="BE3963" s="17"/>
      <c r="BF3963" s="17"/>
      <c r="BG3963" s="17"/>
      <c r="BH3963" s="17"/>
    </row>
    <row r="3964" spans="20:60" x14ac:dyDescent="0.2">
      <c r="T3964" s="18"/>
      <c r="U3964" s="19"/>
      <c r="V3964" s="19"/>
      <c r="W3964" s="20"/>
      <c r="X3964" s="17"/>
      <c r="Y3964" s="17"/>
      <c r="Z3964" s="17"/>
      <c r="AA3964" s="17"/>
      <c r="AB3964" s="17"/>
      <c r="AC3964" s="17"/>
      <c r="AD3964" s="17"/>
      <c r="AE3964" s="17"/>
      <c r="AF3964" s="17"/>
      <c r="AG3964" s="17"/>
      <c r="AH3964" s="17"/>
      <c r="AI3964" s="17"/>
      <c r="AJ3964" s="17"/>
      <c r="AK3964" s="17"/>
      <c r="AL3964" s="17"/>
      <c r="AM3964" s="17"/>
      <c r="AN3964" s="17"/>
      <c r="AO3964" s="17"/>
      <c r="AP3964" s="17"/>
      <c r="AQ3964" s="17"/>
      <c r="AR3964" s="17"/>
      <c r="AS3964" s="17"/>
      <c r="AT3964" s="17"/>
      <c r="AU3964" s="17"/>
      <c r="AV3964" s="17"/>
      <c r="AW3964" s="17"/>
      <c r="AX3964" s="17"/>
      <c r="AY3964" s="17"/>
      <c r="AZ3964" s="17"/>
      <c r="BA3964" s="17"/>
      <c r="BB3964" s="17"/>
      <c r="BC3964" s="17"/>
      <c r="BD3964" s="17"/>
      <c r="BE3964" s="17"/>
      <c r="BF3964" s="17"/>
      <c r="BG3964" s="17"/>
      <c r="BH3964" s="17"/>
    </row>
    <row r="3965" spans="20:60" x14ac:dyDescent="0.2">
      <c r="T3965" s="18"/>
      <c r="U3965" s="19"/>
      <c r="V3965" s="19"/>
      <c r="W3965" s="20"/>
      <c r="X3965" s="17"/>
      <c r="Y3965" s="17"/>
      <c r="Z3965" s="17"/>
      <c r="AA3965" s="17"/>
      <c r="AB3965" s="17"/>
      <c r="AC3965" s="17"/>
      <c r="AD3965" s="17"/>
      <c r="AE3965" s="17"/>
      <c r="AF3965" s="17"/>
      <c r="AG3965" s="17"/>
      <c r="AH3965" s="17"/>
      <c r="AI3965" s="17"/>
      <c r="AJ3965" s="17"/>
      <c r="AK3965" s="17"/>
      <c r="AL3965" s="17"/>
      <c r="AM3965" s="17"/>
      <c r="AN3965" s="17"/>
      <c r="AO3965" s="17"/>
      <c r="AP3965" s="17"/>
      <c r="AQ3965" s="17"/>
      <c r="AR3965" s="17"/>
      <c r="AS3965" s="17"/>
      <c r="AT3965" s="17"/>
      <c r="AU3965" s="17"/>
      <c r="AV3965" s="17"/>
      <c r="AW3965" s="17"/>
      <c r="AX3965" s="17"/>
      <c r="AY3965" s="17"/>
      <c r="AZ3965" s="17"/>
      <c r="BA3965" s="17"/>
      <c r="BB3965" s="17"/>
      <c r="BC3965" s="17"/>
      <c r="BD3965" s="17"/>
      <c r="BE3965" s="17"/>
      <c r="BF3965" s="17"/>
      <c r="BG3965" s="17"/>
      <c r="BH3965" s="17"/>
    </row>
    <row r="3966" spans="20:60" x14ac:dyDescent="0.2">
      <c r="T3966" s="18"/>
      <c r="U3966" s="19"/>
      <c r="V3966" s="19"/>
      <c r="W3966" s="20"/>
      <c r="X3966" s="17"/>
      <c r="Y3966" s="17"/>
      <c r="Z3966" s="17"/>
      <c r="AA3966" s="17"/>
      <c r="AB3966" s="17"/>
      <c r="AC3966" s="17"/>
      <c r="AD3966" s="17"/>
      <c r="AE3966" s="17"/>
      <c r="AF3966" s="17"/>
      <c r="AG3966" s="17"/>
      <c r="AH3966" s="17"/>
      <c r="AI3966" s="17"/>
      <c r="AJ3966" s="17"/>
      <c r="AK3966" s="17"/>
      <c r="AL3966" s="17"/>
      <c r="AM3966" s="17"/>
      <c r="AN3966" s="17"/>
      <c r="AO3966" s="17"/>
      <c r="AP3966" s="17"/>
      <c r="AQ3966" s="17"/>
      <c r="AR3966" s="17"/>
      <c r="AS3966" s="17"/>
      <c r="AT3966" s="17"/>
      <c r="AU3966" s="17"/>
      <c r="AV3966" s="17"/>
      <c r="AW3966" s="17"/>
      <c r="AX3966" s="17"/>
      <c r="AY3966" s="17"/>
      <c r="AZ3966" s="17"/>
      <c r="BA3966" s="17"/>
      <c r="BB3966" s="17"/>
      <c r="BC3966" s="17"/>
      <c r="BD3966" s="17"/>
      <c r="BE3966" s="17"/>
      <c r="BF3966" s="17"/>
      <c r="BG3966" s="17"/>
      <c r="BH3966" s="17"/>
    </row>
    <row r="3967" spans="20:60" x14ac:dyDescent="0.2">
      <c r="T3967" s="18"/>
      <c r="U3967" s="19"/>
      <c r="V3967" s="19"/>
      <c r="W3967" s="20"/>
      <c r="X3967" s="17"/>
      <c r="Y3967" s="17"/>
      <c r="Z3967" s="17"/>
      <c r="AA3967" s="17"/>
      <c r="AB3967" s="17"/>
      <c r="AC3967" s="17"/>
      <c r="AD3967" s="17"/>
      <c r="AE3967" s="17"/>
      <c r="AF3967" s="17"/>
      <c r="AG3967" s="17"/>
      <c r="AH3967" s="17"/>
      <c r="AI3967" s="17"/>
      <c r="AJ3967" s="17"/>
      <c r="AK3967" s="17"/>
      <c r="AL3967" s="17"/>
      <c r="AM3967" s="17"/>
      <c r="AN3967" s="17"/>
      <c r="AO3967" s="17"/>
      <c r="AP3967" s="17"/>
      <c r="AQ3967" s="17"/>
      <c r="AR3967" s="17"/>
      <c r="AS3967" s="17"/>
      <c r="AT3967" s="17"/>
      <c r="AU3967" s="17"/>
      <c r="AV3967" s="17"/>
      <c r="AW3967" s="17"/>
      <c r="AX3967" s="17"/>
      <c r="AY3967" s="17"/>
      <c r="AZ3967" s="17"/>
      <c r="BA3967" s="17"/>
      <c r="BB3967" s="17"/>
      <c r="BC3967" s="17"/>
      <c r="BD3967" s="17"/>
      <c r="BE3967" s="17"/>
      <c r="BF3967" s="17"/>
      <c r="BG3967" s="17"/>
      <c r="BH3967" s="17"/>
    </row>
    <row r="3968" spans="20:60" x14ac:dyDescent="0.2">
      <c r="T3968" s="18"/>
      <c r="U3968" s="19"/>
      <c r="V3968" s="19"/>
      <c r="W3968" s="20"/>
      <c r="X3968" s="17"/>
      <c r="Y3968" s="17"/>
      <c r="Z3968" s="17"/>
      <c r="AA3968" s="17"/>
      <c r="AB3968" s="17"/>
      <c r="AC3968" s="17"/>
      <c r="AD3968" s="17"/>
      <c r="AE3968" s="17"/>
      <c r="AF3968" s="17"/>
      <c r="AG3968" s="17"/>
      <c r="AH3968" s="17"/>
      <c r="AI3968" s="17"/>
      <c r="AJ3968" s="17"/>
      <c r="AK3968" s="17"/>
      <c r="AL3968" s="17"/>
      <c r="AM3968" s="17"/>
      <c r="AN3968" s="17"/>
      <c r="AO3968" s="17"/>
      <c r="AP3968" s="17"/>
      <c r="AQ3968" s="17"/>
      <c r="AR3968" s="17"/>
      <c r="AS3968" s="17"/>
      <c r="AT3968" s="17"/>
      <c r="AU3968" s="17"/>
      <c r="AV3968" s="17"/>
      <c r="AW3968" s="17"/>
      <c r="AX3968" s="17"/>
      <c r="AY3968" s="17"/>
      <c r="AZ3968" s="17"/>
      <c r="BA3968" s="17"/>
      <c r="BB3968" s="17"/>
      <c r="BC3968" s="17"/>
      <c r="BD3968" s="17"/>
      <c r="BE3968" s="17"/>
      <c r="BF3968" s="17"/>
      <c r="BG3968" s="17"/>
      <c r="BH3968" s="17"/>
    </row>
    <row r="3969" spans="20:60" x14ac:dyDescent="0.2">
      <c r="T3969" s="18"/>
      <c r="U3969" s="19"/>
      <c r="V3969" s="19"/>
      <c r="W3969" s="20"/>
      <c r="X3969" s="17"/>
      <c r="Y3969" s="17"/>
      <c r="Z3969" s="17"/>
      <c r="AA3969" s="17"/>
      <c r="AB3969" s="17"/>
      <c r="AC3969" s="17"/>
      <c r="AD3969" s="17"/>
      <c r="AE3969" s="17"/>
      <c r="AF3969" s="17"/>
      <c r="AG3969" s="17"/>
      <c r="AH3969" s="17"/>
      <c r="AI3969" s="17"/>
      <c r="AJ3969" s="17"/>
      <c r="AK3969" s="17"/>
      <c r="AL3969" s="17"/>
      <c r="AM3969" s="17"/>
      <c r="AN3969" s="17"/>
      <c r="AO3969" s="17"/>
      <c r="AP3969" s="17"/>
      <c r="AQ3969" s="17"/>
      <c r="AR3969" s="17"/>
      <c r="AS3969" s="17"/>
      <c r="AT3969" s="17"/>
      <c r="AU3969" s="17"/>
      <c r="AV3969" s="17"/>
      <c r="AW3969" s="17"/>
      <c r="AX3969" s="17"/>
      <c r="AY3969" s="17"/>
      <c r="AZ3969" s="17"/>
      <c r="BA3969" s="17"/>
      <c r="BB3969" s="17"/>
      <c r="BC3969" s="17"/>
      <c r="BD3969" s="17"/>
      <c r="BE3969" s="17"/>
      <c r="BF3969" s="17"/>
      <c r="BG3969" s="17"/>
      <c r="BH3969" s="17"/>
    </row>
    <row r="3970" spans="20:60" x14ac:dyDescent="0.2">
      <c r="T3970" s="18"/>
      <c r="U3970" s="19"/>
      <c r="V3970" s="19"/>
      <c r="W3970" s="20"/>
      <c r="X3970" s="17"/>
      <c r="Y3970" s="17"/>
      <c r="Z3970" s="17"/>
      <c r="AA3970" s="17"/>
      <c r="AB3970" s="17"/>
      <c r="AC3970" s="17"/>
      <c r="AD3970" s="17"/>
      <c r="AE3970" s="17"/>
      <c r="AF3970" s="17"/>
      <c r="AG3970" s="17"/>
      <c r="AH3970" s="17"/>
      <c r="AI3970" s="17"/>
      <c r="AJ3970" s="17"/>
      <c r="AK3970" s="17"/>
      <c r="AL3970" s="17"/>
      <c r="AM3970" s="17"/>
      <c r="AN3970" s="17"/>
      <c r="AO3970" s="17"/>
      <c r="AP3970" s="17"/>
      <c r="AQ3970" s="17"/>
      <c r="AR3970" s="17"/>
      <c r="AS3970" s="17"/>
      <c r="AT3970" s="17"/>
      <c r="AU3970" s="17"/>
      <c r="AV3970" s="17"/>
      <c r="AW3970" s="17"/>
      <c r="AX3970" s="17"/>
      <c r="AY3970" s="17"/>
      <c r="AZ3970" s="17"/>
      <c r="BA3970" s="17"/>
      <c r="BB3970" s="17"/>
      <c r="BC3970" s="17"/>
      <c r="BD3970" s="17"/>
      <c r="BE3970" s="17"/>
      <c r="BF3970" s="17"/>
      <c r="BG3970" s="17"/>
      <c r="BH3970" s="17"/>
    </row>
    <row r="3971" spans="20:60" x14ac:dyDescent="0.2">
      <c r="T3971" s="18"/>
      <c r="U3971" s="19"/>
      <c r="V3971" s="19"/>
      <c r="W3971" s="20"/>
      <c r="X3971" s="17"/>
      <c r="Y3971" s="17"/>
      <c r="Z3971" s="17"/>
      <c r="AA3971" s="17"/>
      <c r="AB3971" s="17"/>
      <c r="AC3971" s="17"/>
      <c r="AD3971" s="17"/>
      <c r="AE3971" s="17"/>
      <c r="AF3971" s="17"/>
      <c r="AG3971" s="17"/>
      <c r="AH3971" s="17"/>
      <c r="AI3971" s="17"/>
      <c r="AJ3971" s="17"/>
      <c r="AK3971" s="17"/>
      <c r="AL3971" s="17"/>
      <c r="AM3971" s="17"/>
      <c r="AN3971" s="17"/>
      <c r="AO3971" s="17"/>
      <c r="AP3971" s="17"/>
      <c r="AQ3971" s="17"/>
      <c r="AR3971" s="17"/>
      <c r="AS3971" s="17"/>
      <c r="AT3971" s="17"/>
      <c r="AU3971" s="17"/>
      <c r="AV3971" s="17"/>
      <c r="AW3971" s="17"/>
      <c r="AX3971" s="17"/>
      <c r="AY3971" s="17"/>
      <c r="AZ3971" s="17"/>
      <c r="BA3971" s="17"/>
      <c r="BB3971" s="17"/>
      <c r="BC3971" s="17"/>
      <c r="BD3971" s="17"/>
      <c r="BE3971" s="17"/>
      <c r="BF3971" s="17"/>
      <c r="BG3971" s="17"/>
      <c r="BH3971" s="17"/>
    </row>
    <row r="3972" spans="20:60" x14ac:dyDescent="0.2">
      <c r="T3972" s="18"/>
      <c r="U3972" s="19"/>
      <c r="V3972" s="19"/>
      <c r="W3972" s="20"/>
      <c r="X3972" s="17"/>
      <c r="Y3972" s="17"/>
      <c r="Z3972" s="17"/>
      <c r="AA3972" s="17"/>
      <c r="AB3972" s="17"/>
      <c r="AC3972" s="17"/>
      <c r="AD3972" s="17"/>
      <c r="AE3972" s="17"/>
      <c r="AF3972" s="17"/>
      <c r="AG3972" s="17"/>
      <c r="AH3972" s="17"/>
      <c r="AI3972" s="17"/>
      <c r="AJ3972" s="17"/>
      <c r="AK3972" s="17"/>
      <c r="AL3972" s="17"/>
      <c r="AM3972" s="17"/>
      <c r="AN3972" s="17"/>
      <c r="AO3972" s="17"/>
      <c r="AP3972" s="17"/>
      <c r="AQ3972" s="17"/>
      <c r="AR3972" s="17"/>
      <c r="AS3972" s="17"/>
      <c r="AT3972" s="17"/>
      <c r="AU3972" s="17"/>
      <c r="AV3972" s="17"/>
      <c r="AW3972" s="17"/>
      <c r="AX3972" s="17"/>
      <c r="AY3972" s="17"/>
      <c r="AZ3972" s="17"/>
      <c r="BA3972" s="17"/>
      <c r="BB3972" s="17"/>
      <c r="BC3972" s="17"/>
      <c r="BD3972" s="17"/>
      <c r="BE3972" s="17"/>
      <c r="BF3972" s="17"/>
      <c r="BG3972" s="17"/>
      <c r="BH3972" s="17"/>
    </row>
    <row r="3973" spans="20:60" x14ac:dyDescent="0.2">
      <c r="T3973" s="18"/>
      <c r="U3973" s="19"/>
      <c r="V3973" s="19"/>
      <c r="W3973" s="20"/>
      <c r="X3973" s="17"/>
      <c r="Y3973" s="17"/>
      <c r="Z3973" s="17"/>
      <c r="AA3973" s="17"/>
      <c r="AB3973" s="17"/>
      <c r="AC3973" s="17"/>
      <c r="AD3973" s="17"/>
      <c r="AE3973" s="17"/>
      <c r="AF3973" s="17"/>
      <c r="AG3973" s="17"/>
      <c r="AH3973" s="17"/>
      <c r="AI3973" s="17"/>
      <c r="AJ3973" s="17"/>
      <c r="AK3973" s="17"/>
      <c r="AL3973" s="17"/>
      <c r="AM3973" s="17"/>
      <c r="AN3973" s="17"/>
      <c r="AO3973" s="17"/>
      <c r="AP3973" s="17"/>
      <c r="AQ3973" s="17"/>
      <c r="AR3973" s="17"/>
      <c r="AS3973" s="17"/>
      <c r="AT3973" s="17"/>
      <c r="AU3973" s="17"/>
      <c r="AV3973" s="17"/>
      <c r="AW3973" s="17"/>
      <c r="AX3973" s="17"/>
      <c r="AY3973" s="17"/>
      <c r="AZ3973" s="17"/>
      <c r="BA3973" s="17"/>
      <c r="BB3973" s="17"/>
      <c r="BC3973" s="17"/>
      <c r="BD3973" s="17"/>
      <c r="BE3973" s="17"/>
      <c r="BF3973" s="17"/>
      <c r="BG3973" s="17"/>
      <c r="BH3973" s="17"/>
    </row>
    <row r="3974" spans="20:60" x14ac:dyDescent="0.2">
      <c r="T3974" s="18"/>
      <c r="U3974" s="19"/>
      <c r="V3974" s="19"/>
      <c r="W3974" s="20"/>
      <c r="X3974" s="17"/>
      <c r="Y3974" s="17"/>
      <c r="Z3974" s="17"/>
      <c r="AA3974" s="17"/>
      <c r="AB3974" s="17"/>
      <c r="AC3974" s="17"/>
      <c r="AD3974" s="17"/>
      <c r="AE3974" s="17"/>
      <c r="AF3974" s="17"/>
      <c r="AG3974" s="17"/>
      <c r="AH3974" s="17"/>
      <c r="AI3974" s="17"/>
      <c r="AJ3974" s="17"/>
      <c r="AK3974" s="17"/>
      <c r="AL3974" s="17"/>
      <c r="AM3974" s="17"/>
      <c r="AN3974" s="17"/>
      <c r="AO3974" s="17"/>
      <c r="AP3974" s="17"/>
      <c r="AQ3974" s="17"/>
      <c r="AR3974" s="17"/>
      <c r="AS3974" s="17"/>
      <c r="AT3974" s="17"/>
      <c r="AU3974" s="17"/>
      <c r="AV3974" s="17"/>
      <c r="AW3974" s="17"/>
      <c r="AX3974" s="17"/>
      <c r="AY3974" s="17"/>
      <c r="AZ3974" s="17"/>
      <c r="BA3974" s="17"/>
      <c r="BB3974" s="17"/>
      <c r="BC3974" s="17"/>
      <c r="BD3974" s="17"/>
      <c r="BE3974" s="17"/>
      <c r="BF3974" s="17"/>
      <c r="BG3974" s="17"/>
      <c r="BH3974" s="17"/>
    </row>
    <row r="3975" spans="20:60" x14ac:dyDescent="0.2">
      <c r="T3975" s="18"/>
      <c r="U3975" s="19"/>
      <c r="V3975" s="19"/>
      <c r="W3975" s="20"/>
      <c r="X3975" s="17"/>
      <c r="Y3975" s="17"/>
      <c r="Z3975" s="17"/>
      <c r="AA3975" s="17"/>
      <c r="AB3975" s="17"/>
      <c r="AC3975" s="17"/>
      <c r="AD3975" s="17"/>
      <c r="AE3975" s="17"/>
      <c r="AF3975" s="17"/>
      <c r="AG3975" s="17"/>
      <c r="AH3975" s="17"/>
      <c r="AI3975" s="17"/>
      <c r="AJ3975" s="17"/>
      <c r="AK3975" s="17"/>
      <c r="AL3975" s="17"/>
      <c r="AM3975" s="17"/>
      <c r="AN3975" s="17"/>
      <c r="AO3975" s="17"/>
      <c r="AP3975" s="17"/>
      <c r="AQ3975" s="17"/>
      <c r="AR3975" s="17"/>
      <c r="AS3975" s="17"/>
      <c r="AT3975" s="17"/>
      <c r="AU3975" s="17"/>
      <c r="AV3975" s="17"/>
      <c r="AW3975" s="17"/>
      <c r="AX3975" s="17"/>
      <c r="AY3975" s="17"/>
      <c r="AZ3975" s="17"/>
      <c r="BA3975" s="17"/>
      <c r="BB3975" s="17"/>
      <c r="BC3975" s="17"/>
      <c r="BD3975" s="17"/>
      <c r="BE3975" s="17"/>
      <c r="BF3975" s="17"/>
      <c r="BG3975" s="17"/>
      <c r="BH3975" s="17"/>
    </row>
    <row r="3976" spans="20:60" x14ac:dyDescent="0.2">
      <c r="T3976" s="18"/>
      <c r="U3976" s="19"/>
      <c r="V3976" s="19"/>
      <c r="W3976" s="20"/>
      <c r="X3976" s="17"/>
      <c r="Y3976" s="17"/>
      <c r="Z3976" s="17"/>
      <c r="AA3976" s="17"/>
      <c r="AB3976" s="17"/>
      <c r="AC3976" s="17"/>
      <c r="AD3976" s="17"/>
      <c r="AE3976" s="17"/>
      <c r="AF3976" s="17"/>
      <c r="AG3976" s="17"/>
      <c r="AH3976" s="17"/>
      <c r="AI3976" s="17"/>
      <c r="AJ3976" s="17"/>
      <c r="AK3976" s="17"/>
      <c r="AL3976" s="17"/>
      <c r="AM3976" s="17"/>
      <c r="AN3976" s="17"/>
      <c r="AO3976" s="17"/>
      <c r="AP3976" s="17"/>
      <c r="AQ3976" s="17"/>
      <c r="AR3976" s="17"/>
      <c r="AS3976" s="17"/>
      <c r="AT3976" s="17"/>
      <c r="AU3976" s="17"/>
      <c r="AV3976" s="17"/>
      <c r="AW3976" s="17"/>
      <c r="AX3976" s="17"/>
      <c r="AY3976" s="17"/>
      <c r="AZ3976" s="17"/>
      <c r="BA3976" s="17"/>
      <c r="BB3976" s="17"/>
      <c r="BC3976" s="17"/>
      <c r="BD3976" s="17"/>
      <c r="BE3976" s="17"/>
      <c r="BF3976" s="17"/>
      <c r="BG3976" s="17"/>
      <c r="BH3976" s="17"/>
    </row>
    <row r="3977" spans="20:60" x14ac:dyDescent="0.2">
      <c r="T3977" s="18"/>
      <c r="U3977" s="19"/>
      <c r="V3977" s="19"/>
      <c r="W3977" s="20"/>
      <c r="X3977" s="17"/>
      <c r="Y3977" s="17"/>
      <c r="Z3977" s="17"/>
      <c r="AA3977" s="17"/>
      <c r="AB3977" s="17"/>
      <c r="AC3977" s="17"/>
      <c r="AD3977" s="17"/>
      <c r="AE3977" s="17"/>
      <c r="AF3977" s="17"/>
      <c r="AG3977" s="17"/>
      <c r="AH3977" s="17"/>
      <c r="AI3977" s="17"/>
      <c r="AJ3977" s="17"/>
      <c r="AK3977" s="17"/>
      <c r="AL3977" s="17"/>
      <c r="AM3977" s="17"/>
      <c r="AN3977" s="17"/>
      <c r="AO3977" s="17"/>
      <c r="AP3977" s="17"/>
      <c r="AQ3977" s="17"/>
      <c r="AR3977" s="17"/>
      <c r="AS3977" s="17"/>
      <c r="AT3977" s="17"/>
      <c r="AU3977" s="17"/>
      <c r="AV3977" s="17"/>
      <c r="AW3977" s="17"/>
      <c r="AX3977" s="17"/>
      <c r="AY3977" s="17"/>
      <c r="AZ3977" s="17"/>
      <c r="BA3977" s="17"/>
      <c r="BB3977" s="17"/>
      <c r="BC3977" s="17"/>
      <c r="BD3977" s="17"/>
      <c r="BE3977" s="17"/>
      <c r="BF3977" s="17"/>
      <c r="BG3977" s="17"/>
      <c r="BH3977" s="17"/>
    </row>
    <row r="3978" spans="20:60" x14ac:dyDescent="0.2">
      <c r="T3978" s="18"/>
      <c r="U3978" s="19"/>
      <c r="V3978" s="19"/>
      <c r="W3978" s="20"/>
      <c r="X3978" s="17"/>
      <c r="Y3978" s="17"/>
      <c r="Z3978" s="17"/>
      <c r="AA3978" s="17"/>
      <c r="AB3978" s="17"/>
      <c r="AC3978" s="17"/>
      <c r="AD3978" s="17"/>
      <c r="AE3978" s="17"/>
      <c r="AF3978" s="17"/>
      <c r="AG3978" s="17"/>
      <c r="AH3978" s="17"/>
      <c r="AI3978" s="17"/>
      <c r="AJ3978" s="17"/>
      <c r="AK3978" s="17"/>
      <c r="AL3978" s="17"/>
      <c r="AM3978" s="17"/>
      <c r="AN3978" s="17"/>
      <c r="AO3978" s="17"/>
      <c r="AP3978" s="17"/>
      <c r="AQ3978" s="17"/>
      <c r="AR3978" s="17"/>
      <c r="AS3978" s="17"/>
      <c r="AT3978" s="17"/>
      <c r="AU3978" s="17"/>
      <c r="AV3978" s="17"/>
      <c r="AW3978" s="17"/>
      <c r="AX3978" s="17"/>
      <c r="AY3978" s="17"/>
      <c r="AZ3978" s="17"/>
      <c r="BA3978" s="17"/>
      <c r="BB3978" s="17"/>
      <c r="BC3978" s="17"/>
      <c r="BD3978" s="17"/>
      <c r="BE3978" s="17"/>
      <c r="BF3978" s="17"/>
      <c r="BG3978" s="17"/>
      <c r="BH3978" s="17"/>
    </row>
    <row r="3979" spans="20:60" x14ac:dyDescent="0.2">
      <c r="T3979" s="18"/>
      <c r="U3979" s="19"/>
      <c r="V3979" s="19"/>
      <c r="W3979" s="20"/>
      <c r="X3979" s="17"/>
      <c r="Y3979" s="17"/>
      <c r="Z3979" s="17"/>
      <c r="AA3979" s="17"/>
      <c r="AB3979" s="17"/>
      <c r="AC3979" s="17"/>
      <c r="AD3979" s="17"/>
      <c r="AE3979" s="17"/>
      <c r="AF3979" s="17"/>
      <c r="AG3979" s="17"/>
      <c r="AH3979" s="17"/>
      <c r="AI3979" s="17"/>
      <c r="AJ3979" s="17"/>
      <c r="AK3979" s="17"/>
      <c r="AL3979" s="17"/>
      <c r="AM3979" s="17"/>
      <c r="AN3979" s="17"/>
      <c r="AO3979" s="17"/>
      <c r="AP3979" s="17"/>
      <c r="AQ3979" s="17"/>
      <c r="AR3979" s="17"/>
      <c r="AS3979" s="17"/>
      <c r="AT3979" s="17"/>
      <c r="AU3979" s="17"/>
      <c r="AV3979" s="17"/>
      <c r="AW3979" s="17"/>
      <c r="AX3979" s="17"/>
      <c r="AY3979" s="17"/>
      <c r="AZ3979" s="17"/>
      <c r="BA3979" s="17"/>
      <c r="BB3979" s="17"/>
      <c r="BC3979" s="17"/>
      <c r="BD3979" s="17"/>
      <c r="BE3979" s="17"/>
      <c r="BF3979" s="17"/>
      <c r="BG3979" s="17"/>
      <c r="BH3979" s="17"/>
    </row>
    <row r="3980" spans="20:60" x14ac:dyDescent="0.2">
      <c r="T3980" s="18"/>
      <c r="U3980" s="19"/>
      <c r="V3980" s="19"/>
      <c r="W3980" s="20"/>
      <c r="X3980" s="17"/>
      <c r="Y3980" s="17"/>
      <c r="Z3980" s="17"/>
      <c r="AA3980" s="17"/>
      <c r="AB3980" s="17"/>
      <c r="AC3980" s="17"/>
      <c r="AD3980" s="17"/>
      <c r="AE3980" s="17"/>
      <c r="AF3980" s="17"/>
      <c r="AG3980" s="17"/>
      <c r="AH3980" s="17"/>
      <c r="AI3980" s="17"/>
      <c r="AJ3980" s="17"/>
      <c r="AK3980" s="17"/>
      <c r="AL3980" s="17"/>
      <c r="AM3980" s="17"/>
      <c r="AN3980" s="17"/>
      <c r="AO3980" s="17"/>
      <c r="AP3980" s="17"/>
      <c r="AQ3980" s="17"/>
      <c r="AR3980" s="17"/>
      <c r="AS3980" s="17"/>
      <c r="AT3980" s="17"/>
      <c r="AU3980" s="17"/>
      <c r="AV3980" s="17"/>
      <c r="AW3980" s="17"/>
      <c r="AX3980" s="17"/>
      <c r="AY3980" s="17"/>
      <c r="AZ3980" s="17"/>
      <c r="BA3980" s="17"/>
      <c r="BB3980" s="17"/>
      <c r="BC3980" s="17"/>
      <c r="BD3980" s="17"/>
      <c r="BE3980" s="17"/>
      <c r="BF3980" s="17"/>
      <c r="BG3980" s="17"/>
      <c r="BH3980" s="17"/>
    </row>
    <row r="3981" spans="20:60" x14ac:dyDescent="0.2">
      <c r="T3981" s="18"/>
      <c r="U3981" s="19"/>
      <c r="V3981" s="19"/>
      <c r="W3981" s="20"/>
      <c r="X3981" s="17"/>
      <c r="Y3981" s="17"/>
      <c r="Z3981" s="17"/>
      <c r="AA3981" s="17"/>
      <c r="AB3981" s="17"/>
      <c r="AC3981" s="17"/>
      <c r="AD3981" s="17"/>
      <c r="AE3981" s="17"/>
      <c r="AF3981" s="17"/>
      <c r="AG3981" s="17"/>
      <c r="AH3981" s="17"/>
      <c r="AI3981" s="17"/>
      <c r="AJ3981" s="17"/>
      <c r="AK3981" s="17"/>
      <c r="AL3981" s="17"/>
      <c r="AM3981" s="17"/>
      <c r="AN3981" s="17"/>
      <c r="AO3981" s="17"/>
      <c r="AP3981" s="17"/>
      <c r="AQ3981" s="17"/>
      <c r="AR3981" s="17"/>
      <c r="AS3981" s="17"/>
      <c r="AT3981" s="17"/>
      <c r="AU3981" s="17"/>
      <c r="AV3981" s="17"/>
      <c r="AW3981" s="17"/>
      <c r="AX3981" s="17"/>
      <c r="AY3981" s="17"/>
      <c r="AZ3981" s="17"/>
      <c r="BA3981" s="17"/>
      <c r="BB3981" s="17"/>
      <c r="BC3981" s="17"/>
      <c r="BD3981" s="17"/>
      <c r="BE3981" s="17"/>
      <c r="BF3981" s="17"/>
      <c r="BG3981" s="17"/>
      <c r="BH3981" s="17"/>
    </row>
    <row r="3982" spans="20:60" x14ac:dyDescent="0.2">
      <c r="T3982" s="18"/>
      <c r="U3982" s="19"/>
      <c r="V3982" s="19"/>
      <c r="W3982" s="20"/>
      <c r="X3982" s="17"/>
      <c r="Y3982" s="17"/>
      <c r="Z3982" s="17"/>
      <c r="AA3982" s="17"/>
      <c r="AB3982" s="17"/>
      <c r="AC3982" s="17"/>
      <c r="AD3982" s="17"/>
      <c r="AE3982" s="17"/>
      <c r="AF3982" s="17"/>
      <c r="AG3982" s="17"/>
      <c r="AH3982" s="17"/>
      <c r="AI3982" s="17"/>
      <c r="AJ3982" s="17"/>
      <c r="AK3982" s="17"/>
      <c r="AL3982" s="17"/>
      <c r="AM3982" s="17"/>
      <c r="AN3982" s="17"/>
      <c r="AO3982" s="17"/>
      <c r="AP3982" s="17"/>
      <c r="AQ3982" s="17"/>
      <c r="AR3982" s="17"/>
      <c r="AS3982" s="17"/>
      <c r="AT3982" s="17"/>
      <c r="AU3982" s="17"/>
      <c r="AV3982" s="17"/>
      <c r="AW3982" s="17"/>
      <c r="AX3982" s="17"/>
      <c r="AY3982" s="17"/>
      <c r="AZ3982" s="17"/>
      <c r="BA3982" s="17"/>
      <c r="BB3982" s="17"/>
      <c r="BC3982" s="17"/>
      <c r="BD3982" s="17"/>
      <c r="BE3982" s="17"/>
      <c r="BF3982" s="17"/>
      <c r="BG3982" s="17"/>
      <c r="BH3982" s="17"/>
    </row>
    <row r="3983" spans="20:60" x14ac:dyDescent="0.2">
      <c r="T3983" s="18"/>
      <c r="U3983" s="19"/>
      <c r="V3983" s="19"/>
      <c r="W3983" s="20"/>
      <c r="X3983" s="17"/>
      <c r="Y3983" s="17"/>
      <c r="Z3983" s="17"/>
      <c r="AA3983" s="17"/>
      <c r="AB3983" s="17"/>
      <c r="AC3983" s="17"/>
      <c r="AD3983" s="17"/>
      <c r="AE3983" s="17"/>
      <c r="AF3983" s="17"/>
      <c r="AG3983" s="17"/>
      <c r="AH3983" s="17"/>
      <c r="AI3983" s="17"/>
      <c r="AJ3983" s="17"/>
      <c r="AK3983" s="17"/>
      <c r="AL3983" s="17"/>
      <c r="AM3983" s="17"/>
      <c r="AN3983" s="17"/>
      <c r="AO3983" s="17"/>
      <c r="AP3983" s="17"/>
      <c r="AQ3983" s="17"/>
      <c r="AR3983" s="17"/>
      <c r="AS3983" s="17"/>
      <c r="AT3983" s="17"/>
      <c r="AU3983" s="17"/>
      <c r="AV3983" s="17"/>
      <c r="AW3983" s="17"/>
      <c r="AX3983" s="17"/>
      <c r="AY3983" s="17"/>
      <c r="AZ3983" s="17"/>
      <c r="BA3983" s="17"/>
      <c r="BB3983" s="17"/>
      <c r="BC3983" s="17"/>
      <c r="BD3983" s="17"/>
      <c r="BE3983" s="17"/>
      <c r="BF3983" s="17"/>
      <c r="BG3983" s="17"/>
      <c r="BH3983" s="17"/>
    </row>
    <row r="3984" spans="20:60" x14ac:dyDescent="0.2">
      <c r="T3984" s="18"/>
      <c r="U3984" s="19"/>
      <c r="V3984" s="19"/>
      <c r="W3984" s="20"/>
      <c r="X3984" s="17"/>
      <c r="Y3984" s="17"/>
      <c r="Z3984" s="17"/>
      <c r="AA3984" s="17"/>
      <c r="AB3984" s="17"/>
      <c r="AC3984" s="17"/>
      <c r="AD3984" s="17"/>
      <c r="AE3984" s="17"/>
      <c r="AF3984" s="17"/>
      <c r="AG3984" s="17"/>
      <c r="AH3984" s="17"/>
      <c r="AI3984" s="17"/>
      <c r="AJ3984" s="17"/>
      <c r="AK3984" s="17"/>
      <c r="AL3984" s="17"/>
      <c r="AM3984" s="17"/>
      <c r="AN3984" s="17"/>
      <c r="AO3984" s="17"/>
      <c r="AP3984" s="17"/>
      <c r="AQ3984" s="17"/>
      <c r="AR3984" s="17"/>
      <c r="AS3984" s="17"/>
      <c r="AT3984" s="17"/>
      <c r="AU3984" s="17"/>
      <c r="AV3984" s="17"/>
      <c r="AW3984" s="17"/>
      <c r="AX3984" s="17"/>
      <c r="AY3984" s="17"/>
      <c r="AZ3984" s="17"/>
      <c r="BA3984" s="17"/>
      <c r="BB3984" s="17"/>
      <c r="BC3984" s="17"/>
      <c r="BD3984" s="17"/>
      <c r="BE3984" s="17"/>
      <c r="BF3984" s="17"/>
      <c r="BG3984" s="17"/>
      <c r="BH3984" s="17"/>
    </row>
    <row r="3985" spans="20:60" x14ac:dyDescent="0.2">
      <c r="T3985" s="18"/>
      <c r="U3985" s="19"/>
      <c r="V3985" s="19"/>
      <c r="W3985" s="20"/>
      <c r="X3985" s="17"/>
      <c r="Y3985" s="17"/>
      <c r="Z3985" s="17"/>
      <c r="AA3985" s="17"/>
      <c r="AB3985" s="17"/>
      <c r="AC3985" s="17"/>
      <c r="AD3985" s="17"/>
      <c r="AE3985" s="17"/>
      <c r="AF3985" s="17"/>
      <c r="AG3985" s="17"/>
      <c r="AH3985" s="17"/>
      <c r="AI3985" s="17"/>
      <c r="AJ3985" s="17"/>
      <c r="AK3985" s="17"/>
      <c r="AL3985" s="17"/>
      <c r="AM3985" s="17"/>
      <c r="AN3985" s="17"/>
      <c r="AO3985" s="17"/>
      <c r="AP3985" s="17"/>
      <c r="AQ3985" s="17"/>
      <c r="AR3985" s="17"/>
      <c r="AS3985" s="17"/>
      <c r="AT3985" s="17"/>
      <c r="AU3985" s="17"/>
      <c r="AV3985" s="17"/>
      <c r="AW3985" s="17"/>
      <c r="AX3985" s="17"/>
      <c r="AY3985" s="17"/>
      <c r="AZ3985" s="17"/>
      <c r="BA3985" s="17"/>
      <c r="BB3985" s="17"/>
      <c r="BC3985" s="17"/>
      <c r="BD3985" s="17"/>
      <c r="BE3985" s="17"/>
      <c r="BF3985" s="17"/>
      <c r="BG3985" s="17"/>
      <c r="BH3985" s="17"/>
    </row>
    <row r="3986" spans="20:60" x14ac:dyDescent="0.2">
      <c r="T3986" s="18"/>
      <c r="U3986" s="19"/>
      <c r="V3986" s="19"/>
      <c r="W3986" s="20"/>
      <c r="X3986" s="17"/>
      <c r="Y3986" s="17"/>
      <c r="Z3986" s="17"/>
      <c r="AA3986" s="17"/>
      <c r="AB3986" s="17"/>
      <c r="AC3986" s="17"/>
      <c r="AD3986" s="17"/>
      <c r="AE3986" s="17"/>
      <c r="AF3986" s="17"/>
      <c r="AG3986" s="17"/>
      <c r="AH3986" s="17"/>
      <c r="AI3986" s="17"/>
      <c r="AJ3986" s="17"/>
      <c r="AK3986" s="17"/>
      <c r="AL3986" s="17"/>
      <c r="AM3986" s="17"/>
      <c r="AN3986" s="17"/>
      <c r="AO3986" s="17"/>
      <c r="AP3986" s="17"/>
      <c r="AQ3986" s="17"/>
      <c r="AR3986" s="17"/>
      <c r="AS3986" s="17"/>
      <c r="AT3986" s="17"/>
      <c r="AU3986" s="17"/>
      <c r="AV3986" s="17"/>
      <c r="AW3986" s="17"/>
      <c r="AX3986" s="17"/>
      <c r="AY3986" s="17"/>
      <c r="AZ3986" s="17"/>
      <c r="BA3986" s="17"/>
      <c r="BB3986" s="17"/>
      <c r="BC3986" s="17"/>
      <c r="BD3986" s="17"/>
      <c r="BE3986" s="17"/>
      <c r="BF3986" s="17"/>
      <c r="BG3986" s="17"/>
      <c r="BH3986" s="17"/>
    </row>
    <row r="3987" spans="20:60" x14ac:dyDescent="0.2">
      <c r="T3987" s="18"/>
      <c r="U3987" s="19"/>
      <c r="V3987" s="19"/>
      <c r="W3987" s="20"/>
      <c r="X3987" s="17"/>
      <c r="Y3987" s="17"/>
      <c r="Z3987" s="17"/>
      <c r="AA3987" s="17"/>
      <c r="AB3987" s="17"/>
      <c r="AC3987" s="17"/>
      <c r="AD3987" s="17"/>
      <c r="AE3987" s="17"/>
      <c r="AF3987" s="17"/>
      <c r="AG3987" s="17"/>
      <c r="AH3987" s="17"/>
      <c r="AI3987" s="17"/>
      <c r="AJ3987" s="17"/>
      <c r="AK3987" s="17"/>
      <c r="AL3987" s="17"/>
      <c r="AM3987" s="17"/>
      <c r="AN3987" s="17"/>
      <c r="AO3987" s="17"/>
      <c r="AP3987" s="17"/>
      <c r="AQ3987" s="17"/>
      <c r="AR3987" s="17"/>
      <c r="AS3987" s="17"/>
      <c r="AT3987" s="17"/>
      <c r="AU3987" s="17"/>
      <c r="AV3987" s="17"/>
      <c r="AW3987" s="17"/>
      <c r="AX3987" s="17"/>
      <c r="AY3987" s="17"/>
      <c r="AZ3987" s="17"/>
      <c r="BA3987" s="17"/>
      <c r="BB3987" s="17"/>
      <c r="BC3987" s="17"/>
      <c r="BD3987" s="17"/>
      <c r="BE3987" s="17"/>
      <c r="BF3987" s="17"/>
      <c r="BG3987" s="17"/>
      <c r="BH3987" s="17"/>
    </row>
    <row r="3988" spans="20:60" x14ac:dyDescent="0.2">
      <c r="T3988" s="18"/>
      <c r="U3988" s="19"/>
      <c r="V3988" s="19"/>
      <c r="W3988" s="20"/>
      <c r="X3988" s="17"/>
      <c r="Y3988" s="17"/>
      <c r="Z3988" s="17"/>
      <c r="AA3988" s="17"/>
      <c r="AB3988" s="17"/>
      <c r="AC3988" s="17"/>
      <c r="AD3988" s="17"/>
      <c r="AE3988" s="17"/>
      <c r="AF3988" s="17"/>
      <c r="AG3988" s="17"/>
      <c r="AH3988" s="17"/>
      <c r="AI3988" s="17"/>
      <c r="AJ3988" s="17"/>
      <c r="AK3988" s="17"/>
      <c r="AL3988" s="17"/>
      <c r="AM3988" s="17"/>
      <c r="AN3988" s="17"/>
      <c r="AO3988" s="17"/>
      <c r="AP3988" s="17"/>
      <c r="AQ3988" s="17"/>
      <c r="AR3988" s="17"/>
      <c r="AS3988" s="17"/>
      <c r="AT3988" s="17"/>
      <c r="AU3988" s="17"/>
      <c r="AV3988" s="17"/>
      <c r="AW3988" s="17"/>
      <c r="AX3988" s="17"/>
      <c r="AY3988" s="17"/>
      <c r="AZ3988" s="17"/>
      <c r="BA3988" s="17"/>
      <c r="BB3988" s="17"/>
      <c r="BC3988" s="17"/>
      <c r="BD3988" s="17"/>
      <c r="BE3988" s="17"/>
      <c r="BF3988" s="17"/>
      <c r="BG3988" s="17"/>
      <c r="BH3988" s="17"/>
    </row>
    <row r="3989" spans="20:60" x14ac:dyDescent="0.2">
      <c r="T3989" s="18"/>
      <c r="U3989" s="19"/>
      <c r="V3989" s="19"/>
      <c r="W3989" s="20"/>
      <c r="X3989" s="17"/>
      <c r="Y3989" s="17"/>
      <c r="Z3989" s="17"/>
      <c r="AA3989" s="17"/>
      <c r="AB3989" s="17"/>
      <c r="AC3989" s="17"/>
      <c r="AD3989" s="17"/>
      <c r="AE3989" s="17"/>
      <c r="AF3989" s="17"/>
      <c r="AG3989" s="17"/>
      <c r="AH3989" s="17"/>
      <c r="AI3989" s="17"/>
      <c r="AJ3989" s="17"/>
      <c r="AK3989" s="17"/>
      <c r="AL3989" s="17"/>
      <c r="AM3989" s="17"/>
      <c r="AN3989" s="17"/>
      <c r="AO3989" s="17"/>
      <c r="AP3989" s="17"/>
      <c r="AQ3989" s="17"/>
      <c r="AR3989" s="17"/>
      <c r="AS3989" s="17"/>
      <c r="AT3989" s="17"/>
      <c r="AU3989" s="17"/>
      <c r="AV3989" s="17"/>
      <c r="AW3989" s="17"/>
      <c r="AX3989" s="17"/>
      <c r="AY3989" s="17"/>
      <c r="AZ3989" s="17"/>
      <c r="BA3989" s="17"/>
      <c r="BB3989" s="17"/>
      <c r="BC3989" s="17"/>
      <c r="BD3989" s="17"/>
      <c r="BE3989" s="17"/>
      <c r="BF3989" s="17"/>
      <c r="BG3989" s="17"/>
      <c r="BH3989" s="17"/>
    </row>
    <row r="3990" spans="20:60" x14ac:dyDescent="0.2">
      <c r="T3990" s="18"/>
      <c r="U3990" s="19"/>
      <c r="V3990" s="19"/>
      <c r="W3990" s="20"/>
      <c r="X3990" s="17"/>
      <c r="Y3990" s="17"/>
      <c r="Z3990" s="17"/>
      <c r="AA3990" s="17"/>
      <c r="AB3990" s="17"/>
      <c r="AC3990" s="17"/>
      <c r="AD3990" s="17"/>
      <c r="AE3990" s="17"/>
      <c r="AF3990" s="17"/>
      <c r="AG3990" s="17"/>
      <c r="AH3990" s="17"/>
      <c r="AI3990" s="17"/>
      <c r="AJ3990" s="17"/>
      <c r="AK3990" s="17"/>
      <c r="AL3990" s="17"/>
      <c r="AM3990" s="17"/>
      <c r="AN3990" s="17"/>
      <c r="AO3990" s="17"/>
      <c r="AP3990" s="17"/>
      <c r="AQ3990" s="17"/>
      <c r="AR3990" s="17"/>
      <c r="AS3990" s="17"/>
      <c r="AT3990" s="17"/>
      <c r="AU3990" s="17"/>
      <c r="AV3990" s="17"/>
      <c r="AW3990" s="17"/>
      <c r="AX3990" s="17"/>
      <c r="AY3990" s="17"/>
      <c r="AZ3990" s="17"/>
      <c r="BA3990" s="17"/>
      <c r="BB3990" s="17"/>
      <c r="BC3990" s="17"/>
      <c r="BD3990" s="17"/>
      <c r="BE3990" s="17"/>
      <c r="BF3990" s="17"/>
      <c r="BG3990" s="17"/>
      <c r="BH3990" s="17"/>
    </row>
    <row r="3991" spans="20:60" x14ac:dyDescent="0.2">
      <c r="T3991" s="18"/>
      <c r="U3991" s="19"/>
      <c r="V3991" s="19"/>
      <c r="W3991" s="20"/>
      <c r="X3991" s="17"/>
      <c r="Y3991" s="17"/>
      <c r="Z3991" s="17"/>
      <c r="AA3991" s="17"/>
      <c r="AB3991" s="17"/>
      <c r="AC3991" s="17"/>
      <c r="AD3991" s="17"/>
      <c r="AE3991" s="17"/>
      <c r="AF3991" s="17"/>
      <c r="AG3991" s="17"/>
      <c r="AH3991" s="17"/>
      <c r="AI3991" s="17"/>
      <c r="AJ3991" s="17"/>
      <c r="AK3991" s="17"/>
      <c r="AL3991" s="17"/>
      <c r="AM3991" s="17"/>
      <c r="AN3991" s="17"/>
      <c r="AO3991" s="17"/>
      <c r="AP3991" s="17"/>
      <c r="AQ3991" s="17"/>
      <c r="AR3991" s="17"/>
      <c r="AS3991" s="17"/>
      <c r="AT3991" s="17"/>
      <c r="AU3991" s="17"/>
      <c r="AV3991" s="17"/>
      <c r="AW3991" s="17"/>
      <c r="AX3991" s="17"/>
      <c r="AY3991" s="17"/>
      <c r="AZ3991" s="17"/>
      <c r="BA3991" s="17"/>
      <c r="BB3991" s="17"/>
      <c r="BC3991" s="17"/>
      <c r="BD3991" s="17"/>
      <c r="BE3991" s="17"/>
      <c r="BF3991" s="17"/>
      <c r="BG3991" s="17"/>
      <c r="BH3991" s="17"/>
    </row>
    <row r="3992" spans="20:60" x14ac:dyDescent="0.2">
      <c r="T3992" s="18"/>
      <c r="U3992" s="19"/>
      <c r="V3992" s="19"/>
      <c r="W3992" s="20"/>
      <c r="X3992" s="17"/>
      <c r="Y3992" s="17"/>
      <c r="Z3992" s="17"/>
      <c r="AA3992" s="17"/>
      <c r="AB3992" s="17"/>
      <c r="AC3992" s="17"/>
      <c r="AD3992" s="17"/>
      <c r="AE3992" s="17"/>
      <c r="AF3992" s="17"/>
      <c r="AG3992" s="17"/>
      <c r="AH3992" s="17"/>
      <c r="AI3992" s="17"/>
      <c r="AJ3992" s="17"/>
      <c r="AK3992" s="17"/>
      <c r="AL3992" s="17"/>
      <c r="AM3992" s="17"/>
      <c r="AN3992" s="17"/>
      <c r="AO3992" s="17"/>
      <c r="AP3992" s="17"/>
      <c r="AQ3992" s="17"/>
      <c r="AR3992" s="17"/>
      <c r="AS3992" s="17"/>
      <c r="AT3992" s="17"/>
      <c r="AU3992" s="17"/>
      <c r="AV3992" s="17"/>
      <c r="AW3992" s="17"/>
      <c r="AX3992" s="17"/>
      <c r="AY3992" s="17"/>
      <c r="AZ3992" s="17"/>
      <c r="BA3992" s="17"/>
      <c r="BB3992" s="17"/>
      <c r="BC3992" s="17"/>
      <c r="BD3992" s="17"/>
      <c r="BE3992" s="17"/>
      <c r="BF3992" s="17"/>
      <c r="BG3992" s="17"/>
      <c r="BH3992" s="17"/>
    </row>
    <row r="3993" spans="20:60" x14ac:dyDescent="0.2">
      <c r="T3993" s="18"/>
      <c r="U3993" s="19"/>
      <c r="V3993" s="19"/>
      <c r="W3993" s="20"/>
      <c r="X3993" s="17"/>
      <c r="Y3993" s="17"/>
      <c r="Z3993" s="17"/>
      <c r="AA3993" s="17"/>
      <c r="AB3993" s="17"/>
      <c r="AC3993" s="17"/>
      <c r="AD3993" s="17"/>
      <c r="AE3993" s="17"/>
      <c r="AF3993" s="17"/>
      <c r="AG3993" s="17"/>
      <c r="AH3993" s="17"/>
      <c r="AI3993" s="17"/>
      <c r="AJ3993" s="17"/>
      <c r="AK3993" s="17"/>
      <c r="AL3993" s="17"/>
      <c r="AM3993" s="17"/>
      <c r="AN3993" s="17"/>
      <c r="AO3993" s="17"/>
      <c r="AP3993" s="17"/>
      <c r="AQ3993" s="17"/>
      <c r="AR3993" s="17"/>
      <c r="AS3993" s="17"/>
      <c r="AT3993" s="17"/>
      <c r="AU3993" s="17"/>
      <c r="AV3993" s="17"/>
      <c r="AW3993" s="17"/>
      <c r="AX3993" s="17"/>
      <c r="AY3993" s="17"/>
      <c r="AZ3993" s="17"/>
      <c r="BA3993" s="17"/>
      <c r="BB3993" s="17"/>
      <c r="BC3993" s="17"/>
      <c r="BD3993" s="17"/>
      <c r="BE3993" s="17"/>
      <c r="BF3993" s="17"/>
      <c r="BG3993" s="17"/>
      <c r="BH3993" s="17"/>
    </row>
    <row r="3994" spans="20:60" x14ac:dyDescent="0.2">
      <c r="T3994" s="18"/>
      <c r="U3994" s="19"/>
      <c r="V3994" s="19"/>
      <c r="W3994" s="20"/>
      <c r="X3994" s="17"/>
      <c r="Y3994" s="17"/>
      <c r="Z3994" s="17"/>
      <c r="AA3994" s="17"/>
      <c r="AB3994" s="17"/>
      <c r="AC3994" s="17"/>
      <c r="AD3994" s="17"/>
      <c r="AE3994" s="17"/>
      <c r="AF3994" s="17"/>
      <c r="AG3994" s="17"/>
      <c r="AH3994" s="17"/>
      <c r="AI3994" s="17"/>
      <c r="AJ3994" s="17"/>
      <c r="AK3994" s="17"/>
      <c r="AL3994" s="17"/>
      <c r="AM3994" s="17"/>
      <c r="AN3994" s="17"/>
      <c r="AO3994" s="17"/>
      <c r="AP3994" s="17"/>
      <c r="AQ3994" s="17"/>
      <c r="AR3994" s="17"/>
      <c r="AS3994" s="17"/>
      <c r="AT3994" s="17"/>
      <c r="AU3994" s="17"/>
      <c r="AV3994" s="17"/>
      <c r="AW3994" s="17"/>
      <c r="AX3994" s="17"/>
      <c r="AY3994" s="17"/>
      <c r="AZ3994" s="17"/>
      <c r="BA3994" s="17"/>
      <c r="BB3994" s="17"/>
      <c r="BC3994" s="17"/>
      <c r="BD3994" s="17"/>
      <c r="BE3994" s="17"/>
      <c r="BF3994" s="17"/>
      <c r="BG3994" s="17"/>
      <c r="BH3994" s="17"/>
    </row>
  </sheetData>
  <autoFilter ref="A4:BH3476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59"/>
  <sheetViews>
    <sheetView showGridLines="0" topLeftCell="G1" zoomScale="120" zoomScaleNormal="120" workbookViewId="0">
      <pane ySplit="4" topLeftCell="A1552" activePane="bottomLeft" state="frozen"/>
      <selection pane="bottomLeft" activeCell="O1571" sqref="O1571"/>
    </sheetView>
  </sheetViews>
  <sheetFormatPr defaultRowHeight="11.25" x14ac:dyDescent="0.2"/>
  <cols>
    <col min="1" max="1" width="4.7109375" style="1" customWidth="1"/>
    <col min="2" max="2" width="19.5703125" style="1" bestFit="1" customWidth="1"/>
    <col min="3" max="3" width="9.140625" style="1"/>
    <col min="4" max="4" width="12.42578125" style="1" bestFit="1" customWidth="1"/>
    <col min="5" max="5" width="12.5703125" style="1" customWidth="1"/>
    <col min="6" max="6" width="36.42578125" style="1" customWidth="1"/>
    <col min="7" max="7" width="32.42578125" style="1" customWidth="1"/>
    <col min="8" max="13" width="9.140625" style="1"/>
    <col min="14" max="14" width="10.5703125" style="1" customWidth="1"/>
    <col min="15" max="15" width="9.140625" style="1"/>
    <col min="16" max="16" width="7.7109375" style="1" customWidth="1"/>
    <col min="17" max="17" width="2.42578125" style="1" customWidth="1"/>
    <col min="18" max="19" width="2.42578125" style="6" customWidth="1"/>
    <col min="20" max="20" width="2.42578125" style="4" customWidth="1"/>
    <col min="21" max="21" width="11.5703125" style="1" customWidth="1"/>
    <col min="22" max="16384" width="9.140625" style="1"/>
  </cols>
  <sheetData>
    <row r="1" spans="1:21" ht="7.5" customHeight="1" x14ac:dyDescent="0.2"/>
    <row r="2" spans="1:21" ht="7.5" customHeight="1" x14ac:dyDescent="0.2"/>
    <row r="3" spans="1:21" x14ac:dyDescent="0.2">
      <c r="G3" s="1" t="s">
        <v>1540</v>
      </c>
    </row>
    <row r="4" spans="1:21" x14ac:dyDescent="0.2">
      <c r="A4" s="1" t="s">
        <v>2102</v>
      </c>
      <c r="B4" s="1" t="s">
        <v>1785</v>
      </c>
      <c r="C4" s="1" t="s">
        <v>2103</v>
      </c>
      <c r="D4" s="1" t="s">
        <v>1786</v>
      </c>
      <c r="E4" s="1" t="s">
        <v>2104</v>
      </c>
      <c r="F4" s="1" t="s">
        <v>2105</v>
      </c>
      <c r="G4" s="1" t="s">
        <v>1539</v>
      </c>
      <c r="H4" s="1" t="s">
        <v>2106</v>
      </c>
      <c r="I4" s="1" t="s">
        <v>2107</v>
      </c>
      <c r="J4" s="1" t="s">
        <v>1442</v>
      </c>
      <c r="K4" s="1" t="s">
        <v>1787</v>
      </c>
      <c r="L4" s="1" t="s">
        <v>1788</v>
      </c>
      <c r="M4" s="1" t="s">
        <v>2108</v>
      </c>
      <c r="N4" s="1" t="s">
        <v>2109</v>
      </c>
      <c r="O4" s="1" t="s">
        <v>2110</v>
      </c>
      <c r="P4" s="1" t="s">
        <v>2112</v>
      </c>
      <c r="U4" s="5" t="s">
        <v>2111</v>
      </c>
    </row>
    <row r="5" spans="1:21" x14ac:dyDescent="0.2">
      <c r="A5" s="1">
        <v>1</v>
      </c>
      <c r="B5" s="1" t="s">
        <v>0</v>
      </c>
      <c r="C5" s="1" t="str">
        <f>MID(D5,1,FIND("-",D5)-1)</f>
        <v>MC</v>
      </c>
      <c r="D5" s="1" t="s">
        <v>11</v>
      </c>
      <c r="E5" s="1" t="s">
        <v>6</v>
      </c>
      <c r="F5" s="13" t="str">
        <f>D5&amp;" | "&amp;E5&amp;" ; talla-"&amp;J5&amp;" color: "&amp;O5</f>
        <v>MC-09001 | bikini damas ; talla-s color: blanco</v>
      </c>
      <c r="G5" s="13" t="str">
        <f>$G$4&amp;O5&amp;$G$3</f>
        <v>{"estampado_1":"blanco","estampado_2":"na"}</v>
      </c>
      <c r="H5" s="13" t="s">
        <v>1</v>
      </c>
      <c r="I5" s="13" t="s">
        <v>2</v>
      </c>
      <c r="J5" s="1" t="s">
        <v>8</v>
      </c>
      <c r="K5" s="13" t="s">
        <v>3</v>
      </c>
      <c r="L5" s="13" t="s">
        <v>4</v>
      </c>
      <c r="M5" s="13" t="s">
        <v>5</v>
      </c>
      <c r="N5" s="1" t="s">
        <v>1443</v>
      </c>
      <c r="O5" s="1" t="s">
        <v>1283</v>
      </c>
      <c r="P5" s="1" t="s">
        <v>2113</v>
      </c>
      <c r="Q5" s="3" t="s">
        <v>1407</v>
      </c>
      <c r="R5" s="6" t="str">
        <f t="shared" ref="R5:R68" si="0">"("&amp;Q5&amp;B5&amp;Q5&amp;","&amp;Q5&amp;C5&amp;Q5&amp;","&amp;Q5&amp;D5&amp;Q5&amp;","&amp;Q5&amp;E5&amp;Q5&amp;","&amp;Q5&amp;F5&amp;Q5&amp;","&amp;Q5&amp;G5&amp;Q5&amp;","&amp;Q5&amp;H5&amp;Q5&amp;","&amp;Q5&amp;I5&amp;Q5&amp;","&amp;Q5&amp;J5&amp;Q5&amp;","&amp;Q5&amp;K5&amp;Q5&amp;","&amp;Q5&amp;L5&amp;Q5&amp;","&amp;Q5&amp;M5&amp;Q5&amp;","&amp;Q5&amp;N5&amp;Q5&amp;","&amp;Q5&amp;O5&amp;Q5&amp;");"</f>
        <v>('producto_terminado','MC','MC-09001','bikini damas','MC-09001 | bikini damas ; talla-s color: blanco','{"estampado_1":"blanco","estampado_2":"na"}','{"spec":"na"}','{"precio_doc":60.59,"precio_unit":5.05,"precio_web":8,"precio_catalog":5.55,"precio_usd":1.55}','s','cocotfyma','unidad','activo','APT_E4','blanco');</v>
      </c>
      <c r="S5" s="6">
        <v>18864</v>
      </c>
      <c r="T5" s="4" t="s">
        <v>1408</v>
      </c>
      <c r="U5" s="1" t="str">
        <f>T5&amp;R5</f>
        <v>INSERT INTO `sku`(`tipo_sku`, `categoria`, `sku`, `nombre_item`, `sku_readable`, `color`, `especificaciones`, `precio`, `talla`, `marca`, `uom`, `estado`, `locacion_esperada`, `color_sku`) VALUES ('producto_terminado','MC','MC-09001','bikini damas','MC-09001 | bikini damas ; talla-s color: blanco','{"estampado_1":"blanco","estampado_2":"na"}','{"spec":"na"}','{"precio_doc":60.59,"precio_unit":5.05,"precio_web":8,"precio_catalog":5.55,"precio_usd":1.55}','s','cocotfyma','unidad','activo','APT_E4','blanco');</v>
      </c>
    </row>
    <row r="6" spans="1:21" x14ac:dyDescent="0.2">
      <c r="A6" s="1">
        <v>2</v>
      </c>
      <c r="B6" s="1" t="s">
        <v>0</v>
      </c>
      <c r="C6" s="1" t="str">
        <f t="shared" ref="C6:C69" si="1">MID(D6,1,FIND("-",D6)-1)</f>
        <v>MC</v>
      </c>
      <c r="D6" s="1" t="s">
        <v>12</v>
      </c>
      <c r="E6" s="1" t="s">
        <v>6</v>
      </c>
      <c r="F6" s="13" t="str">
        <f t="shared" ref="F6:F69" si="2">D6&amp;" | "&amp;E6&amp;" ; talla-"&amp;J6&amp;" color: "&amp;O6</f>
        <v>MC-10001 | bikini damas ; talla-m color: blanco</v>
      </c>
      <c r="G6" s="13" t="str">
        <f t="shared" ref="G6:G69" si="3">$G$4&amp;O6&amp;$G$3</f>
        <v>{"estampado_1":"blanco","estampado_2":"na"}</v>
      </c>
      <c r="H6" s="13" t="s">
        <v>1</v>
      </c>
      <c r="I6" s="13" t="s">
        <v>2</v>
      </c>
      <c r="J6" s="1" t="s">
        <v>9</v>
      </c>
      <c r="K6" s="13" t="s">
        <v>3</v>
      </c>
      <c r="L6" s="13" t="s">
        <v>4</v>
      </c>
      <c r="M6" s="13" t="s">
        <v>5</v>
      </c>
      <c r="N6" s="1" t="s">
        <v>1443</v>
      </c>
      <c r="O6" s="1" t="s">
        <v>1283</v>
      </c>
      <c r="P6" s="1" t="s">
        <v>2113</v>
      </c>
      <c r="Q6" s="3" t="s">
        <v>1407</v>
      </c>
      <c r="R6" s="6" t="str">
        <f t="shared" si="0"/>
        <v>('producto_terminado','MC','MC-10001','bikini damas','MC-10001 | bikini damas ; talla-m color: blanco','{"estampado_1":"blanco","estampado_2":"na"}','{"spec":"na"}','{"precio_doc":60.59,"precio_unit":5.05,"precio_web":8,"precio_catalog":5.55,"precio_usd":1.55}','m','cocotfyma','unidad','activo','APT_E4','blanco');</v>
      </c>
      <c r="S6" s="6">
        <v>18865</v>
      </c>
      <c r="T6" s="4" t="s">
        <v>1408</v>
      </c>
      <c r="U6" s="1" t="str">
        <f t="shared" ref="U6:U69" si="4">T6&amp;R6</f>
        <v>INSERT INTO `sku`(`tipo_sku`, `categoria`, `sku`, `nombre_item`, `sku_readable`, `color`, `especificaciones`, `precio`, `talla`, `marca`, `uom`, `estado`, `locacion_esperada`, `color_sku`) VALUES ('producto_terminado','MC','MC-10001','bikini damas','MC-10001 | bikini damas ; talla-m color: blanco','{"estampado_1":"blanco","estampado_2":"na"}','{"spec":"na"}','{"precio_doc":60.59,"precio_unit":5.05,"precio_web":8,"precio_catalog":5.55,"precio_usd":1.55}','m','cocotfyma','unidad','activo','APT_E4','blanco');</v>
      </c>
    </row>
    <row r="7" spans="1:21" x14ac:dyDescent="0.2">
      <c r="A7" s="1">
        <v>3</v>
      </c>
      <c r="B7" s="1" t="s">
        <v>0</v>
      </c>
      <c r="C7" s="1" t="str">
        <f t="shared" si="1"/>
        <v>MC</v>
      </c>
      <c r="D7" s="1" t="s">
        <v>13</v>
      </c>
      <c r="E7" s="1" t="s">
        <v>6</v>
      </c>
      <c r="F7" s="13" t="str">
        <f t="shared" si="2"/>
        <v>MC-11001 | bikini damas ; talla-l color: blanco</v>
      </c>
      <c r="G7" s="13" t="str">
        <f t="shared" si="3"/>
        <v>{"estampado_1":"blanco","estampado_2":"na"}</v>
      </c>
      <c r="H7" s="13" t="s">
        <v>1</v>
      </c>
      <c r="I7" s="13" t="s">
        <v>2</v>
      </c>
      <c r="J7" s="1" t="s">
        <v>10</v>
      </c>
      <c r="K7" s="13" t="s">
        <v>3</v>
      </c>
      <c r="L7" s="13" t="s">
        <v>4</v>
      </c>
      <c r="M7" s="13" t="s">
        <v>5</v>
      </c>
      <c r="N7" s="1" t="s">
        <v>1443</v>
      </c>
      <c r="O7" s="1" t="s">
        <v>1283</v>
      </c>
      <c r="P7" s="1" t="s">
        <v>2113</v>
      </c>
      <c r="Q7" s="3" t="s">
        <v>1407</v>
      </c>
      <c r="R7" s="6" t="str">
        <f t="shared" si="0"/>
        <v>('producto_terminado','MC','MC-11001','bikini damas','MC-11001 | bikini damas ; talla-l color: blanco','{"estampado_1":"blanco","estampado_2":"na"}','{"spec":"na"}','{"precio_doc":60.59,"precio_unit":5.05,"precio_web":8,"precio_catalog":5.55,"precio_usd":1.55}','l','cocotfyma','unidad','activo','APT_E4','blanco');</v>
      </c>
      <c r="S7" s="6">
        <v>18866</v>
      </c>
      <c r="T7" s="4" t="s">
        <v>1408</v>
      </c>
      <c r="U7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('producto_terminado','MC','MC-11001','bikini damas','MC-11001 | bikini damas ; talla-l color: blanco','{"estampado_1":"blanco","estampado_2":"na"}','{"spec":"na"}','{"precio_doc":60.59,"precio_unit":5.05,"precio_web":8,"precio_catalog":5.55,"precio_usd":1.55}','l','cocotfyma','unidad','activo','APT_E4','blanco');</v>
      </c>
    </row>
    <row r="8" spans="1:21" x14ac:dyDescent="0.2">
      <c r="A8" s="1">
        <v>4</v>
      </c>
      <c r="B8" s="1" t="s">
        <v>0</v>
      </c>
      <c r="C8" s="1" t="str">
        <f t="shared" si="1"/>
        <v>MC</v>
      </c>
      <c r="D8" s="1" t="s">
        <v>14</v>
      </c>
      <c r="E8" s="1" t="s">
        <v>6</v>
      </c>
      <c r="F8" s="13" t="str">
        <f t="shared" si="2"/>
        <v>MC-09002 | bikini damas ; talla-s color: rosado</v>
      </c>
      <c r="G8" s="13" t="str">
        <f t="shared" si="3"/>
        <v>{"estampado_1":"rosado","estampado_2":"na"}</v>
      </c>
      <c r="H8" s="13" t="s">
        <v>1</v>
      </c>
      <c r="I8" s="13" t="s">
        <v>2</v>
      </c>
      <c r="J8" s="1" t="s">
        <v>8</v>
      </c>
      <c r="K8" s="13" t="s">
        <v>3</v>
      </c>
      <c r="L8" s="13" t="s">
        <v>4</v>
      </c>
      <c r="M8" s="13" t="s">
        <v>5</v>
      </c>
      <c r="N8" s="1" t="s">
        <v>1443</v>
      </c>
      <c r="O8" s="1" t="s">
        <v>1287</v>
      </c>
      <c r="P8" s="1" t="s">
        <v>2113</v>
      </c>
      <c r="Q8" s="3" t="s">
        <v>1407</v>
      </c>
      <c r="R8" s="6" t="str">
        <f t="shared" si="0"/>
        <v>('producto_terminado','MC','MC-09002','bikini damas','MC-09002 | bikini damas ; talla-s color: rosado','{"estampado_1":"rosado","estampado_2":"na"}','{"spec":"na"}','{"precio_doc":60.59,"precio_unit":5.05,"precio_web":8,"precio_catalog":5.55,"precio_usd":1.55}','s','cocotfyma','unidad','activo','APT_E4','rosado');</v>
      </c>
      <c r="S8" s="6">
        <v>18867</v>
      </c>
      <c r="T8" s="4" t="s">
        <v>1408</v>
      </c>
      <c r="U8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('producto_terminado','MC','MC-09002','bikini damas','MC-09002 | bikini damas ; talla-s color: rosado','{"estampado_1":"rosado","estampado_2":"na"}','{"spec":"na"}','{"precio_doc":60.59,"precio_unit":5.05,"precio_web":8,"precio_catalog":5.55,"precio_usd":1.55}','s','cocotfyma','unidad','activo','APT_E4','rosado');</v>
      </c>
    </row>
    <row r="9" spans="1:21" x14ac:dyDescent="0.2">
      <c r="A9" s="1">
        <v>5</v>
      </c>
      <c r="B9" s="1" t="s">
        <v>0</v>
      </c>
      <c r="C9" s="1" t="str">
        <f t="shared" si="1"/>
        <v>MC</v>
      </c>
      <c r="D9" s="1" t="s">
        <v>15</v>
      </c>
      <c r="E9" s="1" t="s">
        <v>6</v>
      </c>
      <c r="F9" s="13" t="str">
        <f t="shared" si="2"/>
        <v>MC-10002 | bikini damas ; talla-m color: rosado</v>
      </c>
      <c r="G9" s="13" t="str">
        <f t="shared" si="3"/>
        <v>{"estampado_1":"rosado","estampado_2":"na"}</v>
      </c>
      <c r="H9" s="13" t="s">
        <v>1</v>
      </c>
      <c r="I9" s="13" t="s">
        <v>2</v>
      </c>
      <c r="J9" s="1" t="s">
        <v>9</v>
      </c>
      <c r="K9" s="13" t="s">
        <v>3</v>
      </c>
      <c r="L9" s="13" t="s">
        <v>4</v>
      </c>
      <c r="M9" s="13" t="s">
        <v>5</v>
      </c>
      <c r="N9" s="1" t="s">
        <v>1443</v>
      </c>
      <c r="O9" s="1" t="s">
        <v>1287</v>
      </c>
      <c r="P9" s="1" t="s">
        <v>2113</v>
      </c>
      <c r="Q9" s="3" t="s">
        <v>1407</v>
      </c>
      <c r="R9" s="6" t="str">
        <f t="shared" si="0"/>
        <v>('producto_terminado','MC','MC-10002','bikini damas','MC-10002 | bikini damas ; talla-m color: rosado','{"estampado_1":"rosado","estampado_2":"na"}','{"spec":"na"}','{"precio_doc":60.59,"precio_unit":5.05,"precio_web":8,"precio_catalog":5.55,"precio_usd":1.55}','m','cocotfyma','unidad','activo','APT_E4','rosado');</v>
      </c>
      <c r="S9" s="6">
        <v>18868</v>
      </c>
      <c r="T9" s="4" t="s">
        <v>1408</v>
      </c>
      <c r="U9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('producto_terminado','MC','MC-10002','bikini damas','MC-10002 | bikini damas ; talla-m color: rosado','{"estampado_1":"rosado","estampado_2":"na"}','{"spec":"na"}','{"precio_doc":60.59,"precio_unit":5.05,"precio_web":8,"precio_catalog":5.55,"precio_usd":1.55}','m','cocotfyma','unidad','activo','APT_E4','rosado');</v>
      </c>
    </row>
    <row r="10" spans="1:21" x14ac:dyDescent="0.2">
      <c r="A10" s="1">
        <v>6</v>
      </c>
      <c r="B10" s="1" t="s">
        <v>0</v>
      </c>
      <c r="C10" s="1" t="str">
        <f t="shared" si="1"/>
        <v>MC</v>
      </c>
      <c r="D10" s="1" t="s">
        <v>16</v>
      </c>
      <c r="E10" s="1" t="s">
        <v>6</v>
      </c>
      <c r="F10" s="13" t="str">
        <f t="shared" si="2"/>
        <v>MC-11002 | bikini damas ; talla-l color: rosado</v>
      </c>
      <c r="G10" s="13" t="str">
        <f t="shared" si="3"/>
        <v>{"estampado_1":"rosado","estampado_2":"na"}</v>
      </c>
      <c r="H10" s="13" t="s">
        <v>1</v>
      </c>
      <c r="I10" s="13" t="s">
        <v>2</v>
      </c>
      <c r="J10" s="1" t="s">
        <v>10</v>
      </c>
      <c r="K10" s="13" t="s">
        <v>3</v>
      </c>
      <c r="L10" s="13" t="s">
        <v>4</v>
      </c>
      <c r="M10" s="13" t="s">
        <v>5</v>
      </c>
      <c r="N10" s="1" t="s">
        <v>1443</v>
      </c>
      <c r="O10" s="1" t="s">
        <v>1287</v>
      </c>
      <c r="P10" s="1" t="s">
        <v>2113</v>
      </c>
      <c r="Q10" s="3" t="s">
        <v>1407</v>
      </c>
      <c r="R10" s="6" t="str">
        <f t="shared" si="0"/>
        <v>('producto_terminado','MC','MC-11002','bikini damas','MC-11002 | bikini damas ; talla-l color: rosado','{"estampado_1":"rosado","estampado_2":"na"}','{"spec":"na"}','{"precio_doc":60.59,"precio_unit":5.05,"precio_web":8,"precio_catalog":5.55,"precio_usd":1.55}','l','cocotfyma','unidad','activo','APT_E4','rosado');</v>
      </c>
      <c r="T10" s="4" t="s">
        <v>1408</v>
      </c>
      <c r="U10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('producto_terminado','MC','MC-11002','bikini damas','MC-11002 | bikini damas ; talla-l color: rosado','{"estampado_1":"rosado","estampado_2":"na"}','{"spec":"na"}','{"precio_doc":60.59,"precio_unit":5.05,"precio_web":8,"precio_catalog":5.55,"precio_usd":1.55}','l','cocotfyma','unidad','activo','APT_E4','rosado');</v>
      </c>
    </row>
    <row r="11" spans="1:21" x14ac:dyDescent="0.2">
      <c r="A11" s="1">
        <v>7</v>
      </c>
      <c r="B11" s="1" t="s">
        <v>0</v>
      </c>
      <c r="C11" s="1" t="str">
        <f t="shared" si="1"/>
        <v>MC</v>
      </c>
      <c r="D11" s="1" t="s">
        <v>17</v>
      </c>
      <c r="E11" s="1" t="s">
        <v>6</v>
      </c>
      <c r="F11" s="13" t="str">
        <f t="shared" si="2"/>
        <v>MC-09003 | bikini damas ; talla-s color: beige</v>
      </c>
      <c r="G11" s="13" t="str">
        <f t="shared" si="3"/>
        <v>{"estampado_1":"beige","estampado_2":"na"}</v>
      </c>
      <c r="H11" s="13" t="s">
        <v>1</v>
      </c>
      <c r="I11" s="13" t="s">
        <v>2</v>
      </c>
      <c r="J11" s="1" t="s">
        <v>8</v>
      </c>
      <c r="K11" s="13" t="s">
        <v>3</v>
      </c>
      <c r="L11" s="13" t="s">
        <v>4</v>
      </c>
      <c r="M11" s="13" t="s">
        <v>5</v>
      </c>
      <c r="N11" s="1" t="s">
        <v>1443</v>
      </c>
      <c r="O11" s="1" t="s">
        <v>1294</v>
      </c>
      <c r="P11" s="1" t="s">
        <v>2113</v>
      </c>
      <c r="Q11" s="3" t="s">
        <v>1407</v>
      </c>
      <c r="R11" s="6" t="str">
        <f t="shared" si="0"/>
        <v>('producto_terminado','MC','MC-09003','bikini damas','MC-09003 | bikini damas ; talla-s color: beige','{"estampado_1":"beige","estampado_2":"na"}','{"spec":"na"}','{"precio_doc":60.59,"precio_unit":5.05,"precio_web":8,"precio_catalog":5.55,"precio_usd":1.55}','s','cocotfyma','unidad','activo','APT_E4','beige');</v>
      </c>
      <c r="T11" s="4" t="s">
        <v>1408</v>
      </c>
      <c r="U11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('producto_terminado','MC','MC-09003','bikini damas','MC-09003 | bikini damas ; talla-s color: beige','{"estampado_1":"beige","estampado_2":"na"}','{"spec":"na"}','{"precio_doc":60.59,"precio_unit":5.05,"precio_web":8,"precio_catalog":5.55,"precio_usd":1.55}','s','cocotfyma','unidad','activo','APT_E4','beige');</v>
      </c>
    </row>
    <row r="12" spans="1:21" x14ac:dyDescent="0.2">
      <c r="A12" s="1">
        <v>8</v>
      </c>
      <c r="B12" s="1" t="s">
        <v>0</v>
      </c>
      <c r="C12" s="1" t="str">
        <f t="shared" si="1"/>
        <v>MC</v>
      </c>
      <c r="D12" s="1" t="s">
        <v>18</v>
      </c>
      <c r="E12" s="1" t="s">
        <v>6</v>
      </c>
      <c r="F12" s="13" t="str">
        <f t="shared" si="2"/>
        <v>MC-10003 | bikini damas ; talla-m color: beige</v>
      </c>
      <c r="G12" s="13" t="str">
        <f t="shared" si="3"/>
        <v>{"estampado_1":"beige","estampado_2":"na"}</v>
      </c>
      <c r="H12" s="13" t="s">
        <v>1</v>
      </c>
      <c r="I12" s="13" t="s">
        <v>2</v>
      </c>
      <c r="J12" s="1" t="s">
        <v>9</v>
      </c>
      <c r="K12" s="13" t="s">
        <v>3</v>
      </c>
      <c r="L12" s="13" t="s">
        <v>4</v>
      </c>
      <c r="M12" s="13" t="s">
        <v>5</v>
      </c>
      <c r="N12" s="1" t="s">
        <v>1443</v>
      </c>
      <c r="O12" s="1" t="s">
        <v>1294</v>
      </c>
      <c r="P12" s="1" t="s">
        <v>2113</v>
      </c>
      <c r="Q12" s="3" t="s">
        <v>1407</v>
      </c>
      <c r="R12" s="6" t="str">
        <f t="shared" si="0"/>
        <v>('producto_terminado','MC','MC-10003','bikini damas','MC-10003 | bikini damas ; talla-m color: beige','{"estampado_1":"beige","estampado_2":"na"}','{"spec":"na"}','{"precio_doc":60.59,"precio_unit":5.05,"precio_web":8,"precio_catalog":5.55,"precio_usd":1.55}','m','cocotfyma','unidad','activo','APT_E4','beige');</v>
      </c>
      <c r="T12" s="4" t="s">
        <v>1408</v>
      </c>
      <c r="U12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('producto_terminado','MC','MC-10003','bikini damas','MC-10003 | bikini damas ; talla-m color: beige','{"estampado_1":"beige","estampado_2":"na"}','{"spec":"na"}','{"precio_doc":60.59,"precio_unit":5.05,"precio_web":8,"precio_catalog":5.55,"precio_usd":1.55}','m','cocotfyma','unidad','activo','APT_E4','beige');</v>
      </c>
    </row>
    <row r="13" spans="1:21" x14ac:dyDescent="0.2">
      <c r="A13" s="1">
        <v>9</v>
      </c>
      <c r="B13" s="1" t="s">
        <v>0</v>
      </c>
      <c r="C13" s="1" t="str">
        <f t="shared" si="1"/>
        <v>MC</v>
      </c>
      <c r="D13" s="1" t="s">
        <v>19</v>
      </c>
      <c r="E13" s="1" t="s">
        <v>6</v>
      </c>
      <c r="F13" s="13" t="str">
        <f t="shared" si="2"/>
        <v>MC-11003 | bikini damas ; talla-l color: beige</v>
      </c>
      <c r="G13" s="13" t="str">
        <f t="shared" si="3"/>
        <v>{"estampado_1":"beige","estampado_2":"na"}</v>
      </c>
      <c r="H13" s="13" t="s">
        <v>1</v>
      </c>
      <c r="I13" s="13" t="s">
        <v>2</v>
      </c>
      <c r="J13" s="1" t="s">
        <v>10</v>
      </c>
      <c r="K13" s="13" t="s">
        <v>3</v>
      </c>
      <c r="L13" s="13" t="s">
        <v>4</v>
      </c>
      <c r="M13" s="13" t="s">
        <v>5</v>
      </c>
      <c r="N13" s="1" t="s">
        <v>1443</v>
      </c>
      <c r="O13" s="1" t="s">
        <v>1294</v>
      </c>
      <c r="P13" s="1" t="s">
        <v>2113</v>
      </c>
      <c r="Q13" s="3" t="s">
        <v>1407</v>
      </c>
      <c r="R13" s="6" t="str">
        <f t="shared" si="0"/>
        <v>('producto_terminado','MC','MC-11003','bikini damas','MC-11003 | bikini damas ; talla-l color: beige','{"estampado_1":"beige","estampado_2":"na"}','{"spec":"na"}','{"precio_doc":60.59,"precio_unit":5.05,"precio_web":8,"precio_catalog":5.55,"precio_usd":1.55}','l','cocotfyma','unidad','activo','APT_E4','beige');</v>
      </c>
      <c r="T13" s="4" t="s">
        <v>1408</v>
      </c>
      <c r="U13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('producto_terminado','MC','MC-11003','bikini damas','MC-11003 | bikini damas ; talla-l color: beige','{"estampado_1":"beige","estampado_2":"na"}','{"spec":"na"}','{"precio_doc":60.59,"precio_unit":5.05,"precio_web":8,"precio_catalog":5.55,"precio_usd":1.55}','l','cocotfyma','unidad','activo','APT_E4','beige');</v>
      </c>
    </row>
    <row r="14" spans="1:21" x14ac:dyDescent="0.2">
      <c r="A14" s="1">
        <v>10</v>
      </c>
      <c r="B14" s="1" t="s">
        <v>0</v>
      </c>
      <c r="C14" s="1" t="str">
        <f t="shared" si="1"/>
        <v>MC</v>
      </c>
      <c r="D14" s="1" t="s">
        <v>20</v>
      </c>
      <c r="E14" s="1" t="s">
        <v>6</v>
      </c>
      <c r="F14" s="13" t="str">
        <f t="shared" si="2"/>
        <v>MC-09004 | bikini damas ; talla-s color: melon</v>
      </c>
      <c r="G14" s="13" t="str">
        <f t="shared" si="3"/>
        <v>{"estampado_1":"melon","estampado_2":"na"}</v>
      </c>
      <c r="H14" s="13" t="s">
        <v>1</v>
      </c>
      <c r="I14" s="13" t="s">
        <v>2</v>
      </c>
      <c r="J14" s="1" t="s">
        <v>8</v>
      </c>
      <c r="K14" s="13" t="s">
        <v>3</v>
      </c>
      <c r="L14" s="13" t="s">
        <v>4</v>
      </c>
      <c r="M14" s="13" t="s">
        <v>5</v>
      </c>
      <c r="N14" s="1" t="s">
        <v>1443</v>
      </c>
      <c r="O14" s="1" t="s">
        <v>1285</v>
      </c>
      <c r="P14" s="1" t="s">
        <v>2113</v>
      </c>
      <c r="Q14" s="3" t="s">
        <v>1407</v>
      </c>
      <c r="R14" s="6" t="str">
        <f t="shared" si="0"/>
        <v>('producto_terminado','MC','MC-09004','bikini damas','MC-09004 | bikini damas ; talla-s color: melon','{"estampado_1":"melon","estampado_2":"na"}','{"spec":"na"}','{"precio_doc":60.59,"precio_unit":5.05,"precio_web":8,"precio_catalog":5.55,"precio_usd":1.55}','s','cocotfyma','unidad','activo','APT_E4','melon');</v>
      </c>
      <c r="T14" s="4" t="s">
        <v>1408</v>
      </c>
      <c r="U14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('producto_terminado','MC','MC-09004','bikini damas','MC-09004 | bikini damas ; talla-s color: melon','{"estampado_1":"melon","estampado_2":"na"}','{"spec":"na"}','{"precio_doc":60.59,"precio_unit":5.05,"precio_web":8,"precio_catalog":5.55,"precio_usd":1.55}','s','cocotfyma','unidad','activo','APT_E4','melon');</v>
      </c>
    </row>
    <row r="15" spans="1:21" x14ac:dyDescent="0.2">
      <c r="A15" s="1">
        <v>11</v>
      </c>
      <c r="B15" s="1" t="s">
        <v>0</v>
      </c>
      <c r="C15" s="1" t="str">
        <f t="shared" si="1"/>
        <v>MC</v>
      </c>
      <c r="D15" s="1" t="s">
        <v>21</v>
      </c>
      <c r="E15" s="1" t="s">
        <v>6</v>
      </c>
      <c r="F15" s="13" t="str">
        <f t="shared" si="2"/>
        <v>MC-10004 | bikini damas ; talla-m color: melon</v>
      </c>
      <c r="G15" s="13" t="str">
        <f t="shared" si="3"/>
        <v>{"estampado_1":"melon","estampado_2":"na"}</v>
      </c>
      <c r="H15" s="13" t="s">
        <v>1</v>
      </c>
      <c r="I15" s="13" t="s">
        <v>2</v>
      </c>
      <c r="J15" s="1" t="s">
        <v>9</v>
      </c>
      <c r="K15" s="13" t="s">
        <v>3</v>
      </c>
      <c r="L15" s="13" t="s">
        <v>4</v>
      </c>
      <c r="M15" s="13" t="s">
        <v>5</v>
      </c>
      <c r="N15" s="1" t="s">
        <v>1443</v>
      </c>
      <c r="O15" s="1" t="s">
        <v>1285</v>
      </c>
      <c r="P15" s="1" t="s">
        <v>2113</v>
      </c>
      <c r="Q15" s="3" t="s">
        <v>1407</v>
      </c>
      <c r="R15" s="6" t="str">
        <f t="shared" si="0"/>
        <v>('producto_terminado','MC','MC-10004','bikini damas','MC-10004 | bikini damas ; talla-m color: melon','{"estampado_1":"melon","estampado_2":"na"}','{"spec":"na"}','{"precio_doc":60.59,"precio_unit":5.05,"precio_web":8,"precio_catalog":5.55,"precio_usd":1.55}','m','cocotfyma','unidad','activo','APT_E4','melon');</v>
      </c>
      <c r="T15" s="4" t="s">
        <v>1408</v>
      </c>
      <c r="U15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('producto_terminado','MC','MC-10004','bikini damas','MC-10004 | bikini damas ; talla-m color: melon','{"estampado_1":"melon","estampado_2":"na"}','{"spec":"na"}','{"precio_doc":60.59,"precio_unit":5.05,"precio_web":8,"precio_catalog":5.55,"precio_usd":1.55}','m','cocotfyma','unidad','activo','APT_E4','melon');</v>
      </c>
    </row>
    <row r="16" spans="1:21" x14ac:dyDescent="0.2">
      <c r="A16" s="1">
        <v>12</v>
      </c>
      <c r="B16" s="1" t="s">
        <v>0</v>
      </c>
      <c r="C16" s="1" t="str">
        <f t="shared" si="1"/>
        <v>MC</v>
      </c>
      <c r="D16" s="1" t="s">
        <v>22</v>
      </c>
      <c r="E16" s="1" t="s">
        <v>6</v>
      </c>
      <c r="F16" s="13" t="str">
        <f t="shared" si="2"/>
        <v>MC-11004 | bikini damas ; talla-l color: melon</v>
      </c>
      <c r="G16" s="13" t="str">
        <f t="shared" si="3"/>
        <v>{"estampado_1":"melon","estampado_2":"na"}</v>
      </c>
      <c r="H16" s="13" t="s">
        <v>1</v>
      </c>
      <c r="I16" s="13" t="s">
        <v>2</v>
      </c>
      <c r="J16" s="1" t="s">
        <v>10</v>
      </c>
      <c r="K16" s="13" t="s">
        <v>3</v>
      </c>
      <c r="L16" s="13" t="s">
        <v>4</v>
      </c>
      <c r="M16" s="13" t="s">
        <v>5</v>
      </c>
      <c r="N16" s="1" t="s">
        <v>1443</v>
      </c>
      <c r="O16" s="1" t="s">
        <v>1285</v>
      </c>
      <c r="P16" s="1" t="s">
        <v>2113</v>
      </c>
      <c r="Q16" s="3" t="s">
        <v>1407</v>
      </c>
      <c r="R16" s="6" t="str">
        <f t="shared" si="0"/>
        <v>('producto_terminado','MC','MC-11004','bikini damas','MC-11004 | bikini damas ; talla-l color: melon','{"estampado_1":"melon","estampado_2":"na"}','{"spec":"na"}','{"precio_doc":60.59,"precio_unit":5.05,"precio_web":8,"precio_catalog":5.55,"precio_usd":1.55}','l','cocotfyma','unidad','activo','APT_E4','melon');</v>
      </c>
      <c r="T16" s="4" t="s">
        <v>1408</v>
      </c>
      <c r="U16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('producto_terminado','MC','MC-11004','bikini damas','MC-11004 | bikini damas ; talla-l color: melon','{"estampado_1":"melon","estampado_2":"na"}','{"spec":"na"}','{"precio_doc":60.59,"precio_unit":5.05,"precio_web":8,"precio_catalog":5.55,"precio_usd":1.55}','l','cocotfyma','unidad','activo','APT_E4','melon');</v>
      </c>
    </row>
    <row r="17" spans="1:21" x14ac:dyDescent="0.2">
      <c r="A17" s="1">
        <v>13</v>
      </c>
      <c r="B17" s="1" t="s">
        <v>0</v>
      </c>
      <c r="C17" s="1" t="str">
        <f t="shared" si="1"/>
        <v>MC</v>
      </c>
      <c r="D17" s="1" t="s">
        <v>23</v>
      </c>
      <c r="E17" s="1" t="s">
        <v>6</v>
      </c>
      <c r="F17" s="13" t="str">
        <f t="shared" si="2"/>
        <v>MC-09005 | bikini damas ; talla-s color: crema</v>
      </c>
      <c r="G17" s="13" t="str">
        <f t="shared" si="3"/>
        <v>{"estampado_1":"crema","estampado_2":"na"}</v>
      </c>
      <c r="H17" s="13" t="s">
        <v>1</v>
      </c>
      <c r="I17" s="13" t="s">
        <v>2</v>
      </c>
      <c r="J17" s="1" t="s">
        <v>8</v>
      </c>
      <c r="K17" s="13" t="s">
        <v>3</v>
      </c>
      <c r="L17" s="13" t="s">
        <v>4</v>
      </c>
      <c r="M17" s="13" t="s">
        <v>5</v>
      </c>
      <c r="N17" s="1" t="s">
        <v>1443</v>
      </c>
      <c r="O17" s="1" t="s">
        <v>1295</v>
      </c>
      <c r="P17" s="1" t="s">
        <v>2113</v>
      </c>
      <c r="Q17" s="3" t="s">
        <v>1407</v>
      </c>
      <c r="R17" s="6" t="str">
        <f t="shared" si="0"/>
        <v>('producto_terminado','MC','MC-09005','bikini damas','MC-09005 | bikini damas ; talla-s color: crema','{"estampado_1":"crema","estampado_2":"na"}','{"spec":"na"}','{"precio_doc":60.59,"precio_unit":5.05,"precio_web":8,"precio_catalog":5.55,"precio_usd":1.55}','s','cocotfyma','unidad','activo','APT_E4','crema');</v>
      </c>
      <c r="T17" s="4" t="s">
        <v>1408</v>
      </c>
      <c r="U17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('producto_terminado','MC','MC-09005','bikini damas','MC-09005 | bikini damas ; talla-s color: crema','{"estampado_1":"crema","estampado_2":"na"}','{"spec":"na"}','{"precio_doc":60.59,"precio_unit":5.05,"precio_web":8,"precio_catalog":5.55,"precio_usd":1.55}','s','cocotfyma','unidad','activo','APT_E4','crema');</v>
      </c>
    </row>
    <row r="18" spans="1:21" x14ac:dyDescent="0.2">
      <c r="A18" s="1">
        <v>14</v>
      </c>
      <c r="B18" s="1" t="s">
        <v>0</v>
      </c>
      <c r="C18" s="1" t="str">
        <f t="shared" si="1"/>
        <v>MC</v>
      </c>
      <c r="D18" s="1" t="s">
        <v>24</v>
      </c>
      <c r="E18" s="1" t="s">
        <v>6</v>
      </c>
      <c r="F18" s="13" t="str">
        <f t="shared" si="2"/>
        <v>MC-10005 | bikini damas ; talla-m color: crema</v>
      </c>
      <c r="G18" s="13" t="str">
        <f t="shared" si="3"/>
        <v>{"estampado_1":"crema","estampado_2":"na"}</v>
      </c>
      <c r="H18" s="13" t="s">
        <v>1</v>
      </c>
      <c r="I18" s="13" t="s">
        <v>2</v>
      </c>
      <c r="J18" s="1" t="s">
        <v>9</v>
      </c>
      <c r="K18" s="13" t="s">
        <v>3</v>
      </c>
      <c r="L18" s="13" t="s">
        <v>4</v>
      </c>
      <c r="M18" s="13" t="s">
        <v>5</v>
      </c>
      <c r="N18" s="1" t="s">
        <v>1443</v>
      </c>
      <c r="O18" s="1" t="s">
        <v>1295</v>
      </c>
      <c r="P18" s="1" t="s">
        <v>2113</v>
      </c>
      <c r="Q18" s="3" t="s">
        <v>1407</v>
      </c>
      <c r="R18" s="6" t="str">
        <f t="shared" si="0"/>
        <v>('producto_terminado','MC','MC-10005','bikini damas','MC-10005 | bikini damas ; talla-m color: crema','{"estampado_1":"crema","estampado_2":"na"}','{"spec":"na"}','{"precio_doc":60.59,"precio_unit":5.05,"precio_web":8,"precio_catalog":5.55,"precio_usd":1.55}','m','cocotfyma','unidad','activo','APT_E4','crema');</v>
      </c>
      <c r="T18" s="4" t="s">
        <v>1408</v>
      </c>
      <c r="U18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('producto_terminado','MC','MC-10005','bikini damas','MC-10005 | bikini damas ; talla-m color: crema','{"estampado_1":"crema","estampado_2":"na"}','{"spec":"na"}','{"precio_doc":60.59,"precio_unit":5.05,"precio_web":8,"precio_catalog":5.55,"precio_usd":1.55}','m','cocotfyma','unidad','activo','APT_E4','crema');</v>
      </c>
    </row>
    <row r="19" spans="1:21" x14ac:dyDescent="0.2">
      <c r="A19" s="1">
        <v>15</v>
      </c>
      <c r="B19" s="1" t="s">
        <v>0</v>
      </c>
      <c r="C19" s="1" t="str">
        <f t="shared" si="1"/>
        <v>MC</v>
      </c>
      <c r="D19" s="1" t="s">
        <v>25</v>
      </c>
      <c r="E19" s="1" t="s">
        <v>6</v>
      </c>
      <c r="F19" s="13" t="str">
        <f t="shared" si="2"/>
        <v>MC-11005 | bikini damas ; talla-l color: crema</v>
      </c>
      <c r="G19" s="13" t="str">
        <f t="shared" si="3"/>
        <v>{"estampado_1":"crema","estampado_2":"na"}</v>
      </c>
      <c r="H19" s="13" t="s">
        <v>1</v>
      </c>
      <c r="I19" s="13" t="s">
        <v>2</v>
      </c>
      <c r="J19" s="1" t="s">
        <v>10</v>
      </c>
      <c r="K19" s="13" t="s">
        <v>3</v>
      </c>
      <c r="L19" s="13" t="s">
        <v>4</v>
      </c>
      <c r="M19" s="13" t="s">
        <v>5</v>
      </c>
      <c r="N19" s="1" t="s">
        <v>1443</v>
      </c>
      <c r="O19" s="1" t="s">
        <v>1295</v>
      </c>
      <c r="P19" s="1" t="s">
        <v>2113</v>
      </c>
      <c r="Q19" s="3" t="s">
        <v>1407</v>
      </c>
      <c r="R19" s="6" t="str">
        <f t="shared" si="0"/>
        <v>('producto_terminado','MC','MC-11005','bikini damas','MC-11005 | bikini damas ; talla-l color: crema','{"estampado_1":"crema","estampado_2":"na"}','{"spec":"na"}','{"precio_doc":60.59,"precio_unit":5.05,"precio_web":8,"precio_catalog":5.55,"precio_usd":1.55}','l','cocotfyma','unidad','activo','APT_E4','crema');</v>
      </c>
      <c r="T19" s="4" t="s">
        <v>1408</v>
      </c>
      <c r="U19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('producto_terminado','MC','MC-11005','bikini damas','MC-11005 | bikini damas ; talla-l color: crema','{"estampado_1":"crema","estampado_2":"na"}','{"spec":"na"}','{"precio_doc":60.59,"precio_unit":5.05,"precio_web":8,"precio_catalog":5.55,"precio_usd":1.55}','l','cocotfyma','unidad','activo','APT_E4','crema');</v>
      </c>
    </row>
    <row r="20" spans="1:21" x14ac:dyDescent="0.2">
      <c r="A20" s="1">
        <v>16</v>
      </c>
      <c r="B20" s="1" t="s">
        <v>0</v>
      </c>
      <c r="C20" s="1" t="str">
        <f t="shared" si="1"/>
        <v>MC</v>
      </c>
      <c r="D20" s="1" t="s">
        <v>26</v>
      </c>
      <c r="E20" s="1" t="s">
        <v>6</v>
      </c>
      <c r="F20" s="13" t="str">
        <f t="shared" si="2"/>
        <v>MC-09006 | bikini damas ; talla-s color: lila</v>
      </c>
      <c r="G20" s="13" t="str">
        <f t="shared" si="3"/>
        <v>{"estampado_1":"lila","estampado_2":"na"}</v>
      </c>
      <c r="H20" s="13" t="s">
        <v>1</v>
      </c>
      <c r="I20" s="13" t="s">
        <v>2</v>
      </c>
      <c r="J20" s="1" t="s">
        <v>8</v>
      </c>
      <c r="K20" s="13" t="s">
        <v>3</v>
      </c>
      <c r="L20" s="13" t="s">
        <v>4</v>
      </c>
      <c r="M20" s="13" t="s">
        <v>5</v>
      </c>
      <c r="N20" s="1" t="s">
        <v>1443</v>
      </c>
      <c r="O20" s="1" t="s">
        <v>1293</v>
      </c>
      <c r="P20" s="1" t="s">
        <v>2113</v>
      </c>
      <c r="Q20" s="3" t="s">
        <v>1407</v>
      </c>
      <c r="R20" s="6" t="str">
        <f t="shared" si="0"/>
        <v>('producto_terminado','MC','MC-09006','bikini damas','MC-09006 | bikini damas ; talla-s color: lila','{"estampado_1":"lila","estampado_2":"na"}','{"spec":"na"}','{"precio_doc":60.59,"precio_unit":5.05,"precio_web":8,"precio_catalog":5.55,"precio_usd":1.55}','s','cocotfyma','unidad','activo','APT_E4','lila');</v>
      </c>
      <c r="T20" s="4" t="s">
        <v>1408</v>
      </c>
      <c r="U20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('producto_terminado','MC','MC-09006','bikini damas','MC-09006 | bikini damas ; talla-s color: lila','{"estampado_1":"lila","estampado_2":"na"}','{"spec":"na"}','{"precio_doc":60.59,"precio_unit":5.05,"precio_web":8,"precio_catalog":5.55,"precio_usd":1.55}','s','cocotfyma','unidad','activo','APT_E4','lila');</v>
      </c>
    </row>
    <row r="21" spans="1:21" x14ac:dyDescent="0.2">
      <c r="A21" s="1">
        <v>17</v>
      </c>
      <c r="B21" s="1" t="s">
        <v>0</v>
      </c>
      <c r="C21" s="1" t="str">
        <f t="shared" si="1"/>
        <v>MC</v>
      </c>
      <c r="D21" s="1" t="s">
        <v>27</v>
      </c>
      <c r="E21" s="1" t="s">
        <v>6</v>
      </c>
      <c r="F21" s="13" t="str">
        <f t="shared" si="2"/>
        <v>MC-10006 | bikini damas ; talla-m color: lila</v>
      </c>
      <c r="G21" s="13" t="str">
        <f t="shared" si="3"/>
        <v>{"estampado_1":"lila","estampado_2":"na"}</v>
      </c>
      <c r="H21" s="13" t="s">
        <v>1</v>
      </c>
      <c r="I21" s="13" t="s">
        <v>2</v>
      </c>
      <c r="J21" s="1" t="s">
        <v>9</v>
      </c>
      <c r="K21" s="13" t="s">
        <v>3</v>
      </c>
      <c r="L21" s="13" t="s">
        <v>4</v>
      </c>
      <c r="M21" s="13" t="s">
        <v>5</v>
      </c>
      <c r="N21" s="1" t="s">
        <v>1443</v>
      </c>
      <c r="O21" s="1" t="s">
        <v>1293</v>
      </c>
      <c r="P21" s="1" t="s">
        <v>2113</v>
      </c>
      <c r="Q21" s="3" t="s">
        <v>1407</v>
      </c>
      <c r="R21" s="6" t="str">
        <f t="shared" si="0"/>
        <v>('producto_terminado','MC','MC-10006','bikini damas','MC-10006 | bikini damas ; talla-m color: lila','{"estampado_1":"lila","estampado_2":"na"}','{"spec":"na"}','{"precio_doc":60.59,"precio_unit":5.05,"precio_web":8,"precio_catalog":5.55,"precio_usd":1.55}','m','cocotfyma','unidad','activo','APT_E4','lila');</v>
      </c>
      <c r="T21" s="4" t="s">
        <v>1408</v>
      </c>
      <c r="U21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('producto_terminado','MC','MC-10006','bikini damas','MC-10006 | bikini damas ; talla-m color: lila','{"estampado_1":"lila","estampado_2":"na"}','{"spec":"na"}','{"precio_doc":60.59,"precio_unit":5.05,"precio_web":8,"precio_catalog":5.55,"precio_usd":1.55}','m','cocotfyma','unidad','activo','APT_E4','lila');</v>
      </c>
    </row>
    <row r="22" spans="1:21" x14ac:dyDescent="0.2">
      <c r="A22" s="1">
        <v>18</v>
      </c>
      <c r="B22" s="1" t="s">
        <v>0</v>
      </c>
      <c r="C22" s="1" t="str">
        <f t="shared" si="1"/>
        <v>MC</v>
      </c>
      <c r="D22" s="1" t="s">
        <v>28</v>
      </c>
      <c r="E22" s="1" t="s">
        <v>6</v>
      </c>
      <c r="F22" s="13" t="str">
        <f t="shared" si="2"/>
        <v>MC-11006 | bikini damas ; talla-l color: lila</v>
      </c>
      <c r="G22" s="13" t="str">
        <f t="shared" si="3"/>
        <v>{"estampado_1":"lila","estampado_2":"na"}</v>
      </c>
      <c r="H22" s="13" t="s">
        <v>1</v>
      </c>
      <c r="I22" s="13" t="s">
        <v>2</v>
      </c>
      <c r="J22" s="1" t="s">
        <v>10</v>
      </c>
      <c r="K22" s="13" t="s">
        <v>3</v>
      </c>
      <c r="L22" s="13" t="s">
        <v>4</v>
      </c>
      <c r="M22" s="13" t="s">
        <v>5</v>
      </c>
      <c r="N22" s="1" t="s">
        <v>1443</v>
      </c>
      <c r="O22" s="1" t="s">
        <v>1293</v>
      </c>
      <c r="P22" s="1" t="s">
        <v>2113</v>
      </c>
      <c r="Q22" s="3" t="s">
        <v>1407</v>
      </c>
      <c r="R22" s="6" t="str">
        <f t="shared" si="0"/>
        <v>('producto_terminado','MC','MC-11006','bikini damas','MC-11006 | bikini damas ; talla-l color: lila','{"estampado_1":"lila","estampado_2":"na"}','{"spec":"na"}','{"precio_doc":60.59,"precio_unit":5.05,"precio_web":8,"precio_catalog":5.55,"precio_usd":1.55}','l','cocotfyma','unidad','activo','APT_E4','lila');</v>
      </c>
      <c r="T22" s="4" t="s">
        <v>1408</v>
      </c>
      <c r="U22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('producto_terminado','MC','MC-11006','bikini damas','MC-11006 | bikini damas ; talla-l color: lila','{"estampado_1":"lila","estampado_2":"na"}','{"spec":"na"}','{"precio_doc":60.59,"precio_unit":5.05,"precio_web":8,"precio_catalog":5.55,"precio_usd":1.55}','l','cocotfyma','unidad','activo','APT_E4','lila');</v>
      </c>
    </row>
    <row r="23" spans="1:21" x14ac:dyDescent="0.2">
      <c r="A23" s="1">
        <v>19</v>
      </c>
      <c r="B23" s="1" t="s">
        <v>0</v>
      </c>
      <c r="C23" s="1" t="str">
        <f t="shared" si="1"/>
        <v>MC</v>
      </c>
      <c r="D23" s="1" t="s">
        <v>29</v>
      </c>
      <c r="E23" s="1" t="s">
        <v>6</v>
      </c>
      <c r="F23" s="13" t="str">
        <f t="shared" si="2"/>
        <v>MC-09007 | bikini damas ; talla-s color: celeste</v>
      </c>
      <c r="G23" s="13" t="str">
        <f t="shared" si="3"/>
        <v>{"estampado_1":"celeste","estampado_2":"na"}</v>
      </c>
      <c r="H23" s="13" t="s">
        <v>1</v>
      </c>
      <c r="I23" s="13" t="s">
        <v>2</v>
      </c>
      <c r="J23" s="1" t="s">
        <v>8</v>
      </c>
      <c r="K23" s="13" t="s">
        <v>3</v>
      </c>
      <c r="L23" s="13" t="s">
        <v>4</v>
      </c>
      <c r="M23" s="13" t="s">
        <v>5</v>
      </c>
      <c r="N23" s="1" t="s">
        <v>1443</v>
      </c>
      <c r="O23" s="1" t="s">
        <v>1286</v>
      </c>
      <c r="P23" s="1" t="s">
        <v>2113</v>
      </c>
      <c r="Q23" s="3" t="s">
        <v>1407</v>
      </c>
      <c r="R23" s="6" t="str">
        <f t="shared" si="0"/>
        <v>('producto_terminado','MC','MC-09007','bikini damas','MC-09007 | bikini damas ; talla-s color: celeste','{"estampado_1":"celeste","estampado_2":"na"}','{"spec":"na"}','{"precio_doc":60.59,"precio_unit":5.05,"precio_web":8,"precio_catalog":5.55,"precio_usd":1.55}','s','cocotfyma','unidad','activo','APT_E4','celeste');</v>
      </c>
      <c r="T23" s="4" t="s">
        <v>1408</v>
      </c>
      <c r="U23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('producto_terminado','MC','MC-09007','bikini damas','MC-09007 | bikini damas ; talla-s color: celeste','{"estampado_1":"celeste","estampado_2":"na"}','{"spec":"na"}','{"precio_doc":60.59,"precio_unit":5.05,"precio_web":8,"precio_catalog":5.55,"precio_usd":1.55}','s','cocotfyma','unidad','activo','APT_E4','celeste');</v>
      </c>
    </row>
    <row r="24" spans="1:21" x14ac:dyDescent="0.2">
      <c r="A24" s="1">
        <v>20</v>
      </c>
      <c r="B24" s="1" t="s">
        <v>0</v>
      </c>
      <c r="C24" s="1" t="str">
        <f t="shared" si="1"/>
        <v>MC</v>
      </c>
      <c r="D24" s="1" t="s">
        <v>30</v>
      </c>
      <c r="E24" s="1" t="s">
        <v>6</v>
      </c>
      <c r="F24" s="13" t="str">
        <f t="shared" si="2"/>
        <v>MC-10007 | bikini damas ; talla-m color: celeste</v>
      </c>
      <c r="G24" s="13" t="str">
        <f t="shared" si="3"/>
        <v>{"estampado_1":"celeste","estampado_2":"na"}</v>
      </c>
      <c r="H24" s="13" t="s">
        <v>1</v>
      </c>
      <c r="I24" s="13" t="s">
        <v>2</v>
      </c>
      <c r="J24" s="1" t="s">
        <v>9</v>
      </c>
      <c r="K24" s="13" t="s">
        <v>3</v>
      </c>
      <c r="L24" s="13" t="s">
        <v>4</v>
      </c>
      <c r="M24" s="13" t="s">
        <v>5</v>
      </c>
      <c r="N24" s="1" t="s">
        <v>1443</v>
      </c>
      <c r="O24" s="1" t="s">
        <v>1286</v>
      </c>
      <c r="P24" s="1" t="s">
        <v>2113</v>
      </c>
      <c r="Q24" s="3" t="s">
        <v>1407</v>
      </c>
      <c r="R24" s="6" t="str">
        <f t="shared" si="0"/>
        <v>('producto_terminado','MC','MC-10007','bikini damas','MC-10007 | bikini damas ; talla-m color: celeste','{"estampado_1":"celeste","estampado_2":"na"}','{"spec":"na"}','{"precio_doc":60.59,"precio_unit":5.05,"precio_web":8,"precio_catalog":5.55,"precio_usd":1.55}','m','cocotfyma','unidad','activo','APT_E4','celeste');</v>
      </c>
      <c r="T24" s="4" t="s">
        <v>1408</v>
      </c>
      <c r="U24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('producto_terminado','MC','MC-10007','bikini damas','MC-10007 | bikini damas ; talla-m color: celeste','{"estampado_1":"celeste","estampado_2":"na"}','{"spec":"na"}','{"precio_doc":60.59,"precio_unit":5.05,"precio_web":8,"precio_catalog":5.55,"precio_usd":1.55}','m','cocotfyma','unidad','activo','APT_E4','celeste');</v>
      </c>
    </row>
    <row r="25" spans="1:21" x14ac:dyDescent="0.2">
      <c r="A25" s="1">
        <v>21</v>
      </c>
      <c r="B25" s="1" t="s">
        <v>0</v>
      </c>
      <c r="C25" s="1" t="str">
        <f t="shared" si="1"/>
        <v>MC</v>
      </c>
      <c r="D25" s="1" t="s">
        <v>31</v>
      </c>
      <c r="E25" s="1" t="s">
        <v>6</v>
      </c>
      <c r="F25" s="13" t="str">
        <f t="shared" si="2"/>
        <v>MC-11007 | bikini damas ; talla-l color: celeste</v>
      </c>
      <c r="G25" s="13" t="str">
        <f t="shared" si="3"/>
        <v>{"estampado_1":"celeste","estampado_2":"na"}</v>
      </c>
      <c r="H25" s="13" t="s">
        <v>1</v>
      </c>
      <c r="I25" s="13" t="s">
        <v>2</v>
      </c>
      <c r="J25" s="1" t="s">
        <v>10</v>
      </c>
      <c r="K25" s="13" t="s">
        <v>3</v>
      </c>
      <c r="L25" s="13" t="s">
        <v>4</v>
      </c>
      <c r="M25" s="13" t="s">
        <v>5</v>
      </c>
      <c r="N25" s="1" t="s">
        <v>1443</v>
      </c>
      <c r="O25" s="1" t="s">
        <v>1286</v>
      </c>
      <c r="P25" s="1" t="s">
        <v>2113</v>
      </c>
      <c r="Q25" s="3" t="s">
        <v>1407</v>
      </c>
      <c r="R25" s="6" t="str">
        <f t="shared" si="0"/>
        <v>('producto_terminado','MC','MC-11007','bikini damas','MC-11007 | bikini damas ; talla-l color: celeste','{"estampado_1":"celeste","estampado_2":"na"}','{"spec":"na"}','{"precio_doc":60.59,"precio_unit":5.05,"precio_web":8,"precio_catalog":5.55,"precio_usd":1.55}','l','cocotfyma','unidad','activo','APT_E4','celeste');</v>
      </c>
      <c r="T25" s="4" t="s">
        <v>1408</v>
      </c>
      <c r="U25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('producto_terminado','MC','MC-11007','bikini damas','MC-11007 | bikini damas ; talla-l color: celeste','{"estampado_1":"celeste","estampado_2":"na"}','{"spec":"na"}','{"precio_doc":60.59,"precio_unit":5.05,"precio_web":8,"precio_catalog":5.55,"precio_usd":1.55}','l','cocotfyma','unidad','activo','APT_E4','celeste');</v>
      </c>
    </row>
    <row r="26" spans="1:21" x14ac:dyDescent="0.2">
      <c r="A26" s="1">
        <v>22</v>
      </c>
      <c r="B26" s="1" t="s">
        <v>0</v>
      </c>
      <c r="C26" s="1" t="str">
        <f t="shared" si="1"/>
        <v>MC</v>
      </c>
      <c r="D26" s="1" t="s">
        <v>32</v>
      </c>
      <c r="E26" s="1" t="s">
        <v>6</v>
      </c>
      <c r="F26" s="13" t="str">
        <f t="shared" si="2"/>
        <v>MC-09008 | bikini damas ; talla-s color: negro</v>
      </c>
      <c r="G26" s="13" t="str">
        <f t="shared" si="3"/>
        <v>{"estampado_1":"negro","estampado_2":"na"}</v>
      </c>
      <c r="H26" s="13" t="s">
        <v>1</v>
      </c>
      <c r="I26" s="13" t="s">
        <v>2</v>
      </c>
      <c r="J26" s="1" t="s">
        <v>8</v>
      </c>
      <c r="K26" s="13" t="s">
        <v>3</v>
      </c>
      <c r="L26" s="13" t="s">
        <v>4</v>
      </c>
      <c r="M26" s="13" t="s">
        <v>5</v>
      </c>
      <c r="N26" s="1" t="s">
        <v>1443</v>
      </c>
      <c r="O26" s="1" t="s">
        <v>1296</v>
      </c>
      <c r="P26" s="1" t="s">
        <v>2113</v>
      </c>
      <c r="Q26" s="3" t="s">
        <v>1407</v>
      </c>
      <c r="R26" s="6" t="str">
        <f t="shared" si="0"/>
        <v>('producto_terminado','MC','MC-09008','bikini damas','MC-09008 | bikini damas ; talla-s color: negro','{"estampado_1":"negro","estampado_2":"na"}','{"spec":"na"}','{"precio_doc":60.59,"precio_unit":5.05,"precio_web":8,"precio_catalog":5.55,"precio_usd":1.55}','s','cocotfyma','unidad','activo','APT_E4','negro');</v>
      </c>
      <c r="T26" s="4" t="s">
        <v>1408</v>
      </c>
      <c r="U26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('producto_terminado','MC','MC-09008','bikini damas','MC-09008 | bikini damas ; talla-s color: negro','{"estampado_1":"negro","estampado_2":"na"}','{"spec":"na"}','{"precio_doc":60.59,"precio_unit":5.05,"precio_web":8,"precio_catalog":5.55,"precio_usd":1.55}','s','cocotfyma','unidad','activo','APT_E4','negro');</v>
      </c>
    </row>
    <row r="27" spans="1:21" x14ac:dyDescent="0.2">
      <c r="A27" s="1">
        <v>23</v>
      </c>
      <c r="B27" s="1" t="s">
        <v>0</v>
      </c>
      <c r="C27" s="1" t="str">
        <f t="shared" si="1"/>
        <v>MC</v>
      </c>
      <c r="D27" s="1" t="s">
        <v>33</v>
      </c>
      <c r="E27" s="1" t="s">
        <v>6</v>
      </c>
      <c r="F27" s="13" t="str">
        <f t="shared" si="2"/>
        <v>MC-10008 | bikini damas ; talla-m color: negro</v>
      </c>
      <c r="G27" s="13" t="str">
        <f t="shared" si="3"/>
        <v>{"estampado_1":"negro","estampado_2":"na"}</v>
      </c>
      <c r="H27" s="13" t="s">
        <v>1</v>
      </c>
      <c r="I27" s="13" t="s">
        <v>2</v>
      </c>
      <c r="J27" s="1" t="s">
        <v>9</v>
      </c>
      <c r="K27" s="13" t="s">
        <v>3</v>
      </c>
      <c r="L27" s="13" t="s">
        <v>4</v>
      </c>
      <c r="M27" s="13" t="s">
        <v>5</v>
      </c>
      <c r="N27" s="1" t="s">
        <v>1443</v>
      </c>
      <c r="O27" s="1" t="s">
        <v>1296</v>
      </c>
      <c r="P27" s="1" t="s">
        <v>2113</v>
      </c>
      <c r="Q27" s="3" t="s">
        <v>1407</v>
      </c>
      <c r="R27" s="6" t="str">
        <f t="shared" si="0"/>
        <v>('producto_terminado','MC','MC-10008','bikini damas','MC-10008 | bikini damas ; talla-m color: negro','{"estampado_1":"negro","estampado_2":"na"}','{"spec":"na"}','{"precio_doc":60.59,"precio_unit":5.05,"precio_web":8,"precio_catalog":5.55,"precio_usd":1.55}','m','cocotfyma','unidad','activo','APT_E4','negro');</v>
      </c>
      <c r="T27" s="4" t="s">
        <v>1408</v>
      </c>
      <c r="U27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('producto_terminado','MC','MC-10008','bikini damas','MC-10008 | bikini damas ; talla-m color: negro','{"estampado_1":"negro","estampado_2":"na"}','{"spec":"na"}','{"precio_doc":60.59,"precio_unit":5.05,"precio_web":8,"precio_catalog":5.55,"precio_usd":1.55}','m','cocotfyma','unidad','activo','APT_E4','negro');</v>
      </c>
    </row>
    <row r="28" spans="1:21" x14ac:dyDescent="0.2">
      <c r="A28" s="1">
        <v>24</v>
      </c>
      <c r="B28" s="1" t="s">
        <v>0</v>
      </c>
      <c r="C28" s="1" t="str">
        <f t="shared" si="1"/>
        <v>MC</v>
      </c>
      <c r="D28" s="1" t="s">
        <v>34</v>
      </c>
      <c r="E28" s="1" t="s">
        <v>6</v>
      </c>
      <c r="F28" s="13" t="str">
        <f t="shared" si="2"/>
        <v>MC-11008 | bikini damas ; talla-l color: negro</v>
      </c>
      <c r="G28" s="13" t="str">
        <f t="shared" si="3"/>
        <v>{"estampado_1":"negro","estampado_2":"na"}</v>
      </c>
      <c r="H28" s="13" t="s">
        <v>1</v>
      </c>
      <c r="I28" s="13" t="s">
        <v>2</v>
      </c>
      <c r="J28" s="1" t="s">
        <v>10</v>
      </c>
      <c r="K28" s="13" t="s">
        <v>3</v>
      </c>
      <c r="L28" s="13" t="s">
        <v>4</v>
      </c>
      <c r="M28" s="13" t="s">
        <v>5</v>
      </c>
      <c r="N28" s="1" t="s">
        <v>1443</v>
      </c>
      <c r="O28" s="1" t="s">
        <v>1296</v>
      </c>
      <c r="P28" s="1" t="s">
        <v>2113</v>
      </c>
      <c r="Q28" s="3" t="s">
        <v>1407</v>
      </c>
      <c r="R28" s="6" t="str">
        <f t="shared" si="0"/>
        <v>('producto_terminado','MC','MC-11008','bikini damas','MC-11008 | bikini damas ; talla-l color: negro','{"estampado_1":"negro","estampado_2":"na"}','{"spec":"na"}','{"precio_doc":60.59,"precio_unit":5.05,"precio_web":8,"precio_catalog":5.55,"precio_usd":1.55}','l','cocotfyma','unidad','activo','APT_E4','negro');</v>
      </c>
      <c r="T28" s="4" t="s">
        <v>1408</v>
      </c>
      <c r="U28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('producto_terminado','MC','MC-11008','bikini damas','MC-11008 | bikini damas ; talla-l color: negro','{"estampado_1":"negro","estampado_2":"na"}','{"spec":"na"}','{"precio_doc":60.59,"precio_unit":5.05,"precio_web":8,"precio_catalog":5.55,"precio_usd":1.55}','l','cocotfyma','unidad','activo','APT_E4','negro');</v>
      </c>
    </row>
    <row r="29" spans="1:21" x14ac:dyDescent="0.2">
      <c r="A29" s="1">
        <v>25</v>
      </c>
      <c r="B29" s="1" t="s">
        <v>0</v>
      </c>
      <c r="C29" s="1" t="str">
        <f t="shared" si="1"/>
        <v>MC</v>
      </c>
      <c r="D29" s="1" t="s">
        <v>35</v>
      </c>
      <c r="E29" s="1" t="s">
        <v>6</v>
      </c>
      <c r="F29" s="13" t="str">
        <f t="shared" si="2"/>
        <v>MC-09009 | bikini damas ; talla-s color: rojo</v>
      </c>
      <c r="G29" s="13" t="str">
        <f t="shared" si="3"/>
        <v>{"estampado_1":"rojo","estampado_2":"na"}</v>
      </c>
      <c r="H29" s="13" t="s">
        <v>1</v>
      </c>
      <c r="I29" s="13" t="s">
        <v>2</v>
      </c>
      <c r="J29" s="1" t="s">
        <v>8</v>
      </c>
      <c r="K29" s="13" t="s">
        <v>3</v>
      </c>
      <c r="L29" s="13" t="s">
        <v>4</v>
      </c>
      <c r="M29" s="13" t="s">
        <v>5</v>
      </c>
      <c r="N29" s="1" t="s">
        <v>1443</v>
      </c>
      <c r="O29" s="1" t="s">
        <v>1297</v>
      </c>
      <c r="P29" s="1" t="s">
        <v>2113</v>
      </c>
      <c r="Q29" s="3" t="s">
        <v>1407</v>
      </c>
      <c r="R29" s="6" t="str">
        <f t="shared" si="0"/>
        <v>('producto_terminado','MC','MC-09009','bikini damas','MC-09009 | bikini damas ; talla-s color: rojo','{"estampado_1":"rojo","estampado_2":"na"}','{"spec":"na"}','{"precio_doc":60.59,"precio_unit":5.05,"precio_web":8,"precio_catalog":5.55,"precio_usd":1.55}','s','cocotfyma','unidad','activo','APT_E4','rojo');</v>
      </c>
      <c r="T29" s="4" t="s">
        <v>1408</v>
      </c>
      <c r="U29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('producto_terminado','MC','MC-09009','bikini damas','MC-09009 | bikini damas ; talla-s color: rojo','{"estampado_1":"rojo","estampado_2":"na"}','{"spec":"na"}','{"precio_doc":60.59,"precio_unit":5.05,"precio_web":8,"precio_catalog":5.55,"precio_usd":1.55}','s','cocotfyma','unidad','activo','APT_E4','rojo');</v>
      </c>
    </row>
    <row r="30" spans="1:21" x14ac:dyDescent="0.2">
      <c r="A30" s="1">
        <v>26</v>
      </c>
      <c r="B30" s="1" t="s">
        <v>0</v>
      </c>
      <c r="C30" s="1" t="str">
        <f t="shared" si="1"/>
        <v>MC</v>
      </c>
      <c r="D30" s="1" t="s">
        <v>36</v>
      </c>
      <c r="E30" s="1" t="s">
        <v>6</v>
      </c>
      <c r="F30" s="13" t="str">
        <f t="shared" si="2"/>
        <v>MC-10009 | bikini damas ; talla-m color: rojo</v>
      </c>
      <c r="G30" s="13" t="str">
        <f t="shared" si="3"/>
        <v>{"estampado_1":"rojo","estampado_2":"na"}</v>
      </c>
      <c r="H30" s="13" t="s">
        <v>1</v>
      </c>
      <c r="I30" s="13" t="s">
        <v>2</v>
      </c>
      <c r="J30" s="1" t="s">
        <v>9</v>
      </c>
      <c r="K30" s="13" t="s">
        <v>3</v>
      </c>
      <c r="L30" s="13" t="s">
        <v>4</v>
      </c>
      <c r="M30" s="13" t="s">
        <v>5</v>
      </c>
      <c r="N30" s="1" t="s">
        <v>1443</v>
      </c>
      <c r="O30" s="1" t="s">
        <v>1297</v>
      </c>
      <c r="P30" s="1" t="s">
        <v>2113</v>
      </c>
      <c r="Q30" s="3" t="s">
        <v>1407</v>
      </c>
      <c r="R30" s="6" t="str">
        <f t="shared" si="0"/>
        <v>('producto_terminado','MC','MC-10009','bikini damas','MC-10009 | bikini damas ; talla-m color: rojo','{"estampado_1":"rojo","estampado_2":"na"}','{"spec":"na"}','{"precio_doc":60.59,"precio_unit":5.05,"precio_web":8,"precio_catalog":5.55,"precio_usd":1.55}','m','cocotfyma','unidad','activo','APT_E4','rojo');</v>
      </c>
      <c r="T30" s="4" t="s">
        <v>1408</v>
      </c>
      <c r="U30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('producto_terminado','MC','MC-10009','bikini damas','MC-10009 | bikini damas ; talla-m color: rojo','{"estampado_1":"rojo","estampado_2":"na"}','{"spec":"na"}','{"precio_doc":60.59,"precio_unit":5.05,"precio_web":8,"precio_catalog":5.55,"precio_usd":1.55}','m','cocotfyma','unidad','activo','APT_E4','rojo');</v>
      </c>
    </row>
    <row r="31" spans="1:21" x14ac:dyDescent="0.2">
      <c r="A31" s="1">
        <v>27</v>
      </c>
      <c r="B31" s="1" t="s">
        <v>0</v>
      </c>
      <c r="C31" s="1" t="str">
        <f t="shared" si="1"/>
        <v>MC</v>
      </c>
      <c r="D31" s="1" t="s">
        <v>37</v>
      </c>
      <c r="E31" s="1" t="s">
        <v>6</v>
      </c>
      <c r="F31" s="13" t="str">
        <f t="shared" si="2"/>
        <v>MC-11009 | bikini damas ; talla-l color: rojo</v>
      </c>
      <c r="G31" s="13" t="str">
        <f t="shared" si="3"/>
        <v>{"estampado_1":"rojo","estampado_2":"na"}</v>
      </c>
      <c r="H31" s="13" t="s">
        <v>1</v>
      </c>
      <c r="I31" s="13" t="s">
        <v>2</v>
      </c>
      <c r="J31" s="1" t="s">
        <v>10</v>
      </c>
      <c r="K31" s="13" t="s">
        <v>3</v>
      </c>
      <c r="L31" s="13" t="s">
        <v>4</v>
      </c>
      <c r="M31" s="13" t="s">
        <v>5</v>
      </c>
      <c r="N31" s="1" t="s">
        <v>1443</v>
      </c>
      <c r="O31" s="1" t="s">
        <v>1297</v>
      </c>
      <c r="P31" s="1" t="s">
        <v>2113</v>
      </c>
      <c r="Q31" s="3" t="s">
        <v>1407</v>
      </c>
      <c r="R31" s="6" t="str">
        <f t="shared" si="0"/>
        <v>('producto_terminado','MC','MC-11009','bikini damas','MC-11009 | bikini damas ; talla-l color: rojo','{"estampado_1":"rojo","estampado_2":"na"}','{"spec":"na"}','{"precio_doc":60.59,"precio_unit":5.05,"precio_web":8,"precio_catalog":5.55,"precio_usd":1.55}','l','cocotfyma','unidad','activo','APT_E4','rojo');</v>
      </c>
      <c r="T31" s="4" t="s">
        <v>1408</v>
      </c>
      <c r="U31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('producto_terminado','MC','MC-11009','bikini damas','MC-11009 | bikini damas ; talla-l color: rojo','{"estampado_1":"rojo","estampado_2":"na"}','{"spec":"na"}','{"precio_doc":60.59,"precio_unit":5.05,"precio_web":8,"precio_catalog":5.55,"precio_usd":1.55}','l','cocotfyma','unidad','activo','APT_E4','rojo');</v>
      </c>
    </row>
    <row r="32" spans="1:21" x14ac:dyDescent="0.2">
      <c r="A32" s="1">
        <v>28</v>
      </c>
      <c r="B32" s="1" t="s">
        <v>0</v>
      </c>
      <c r="C32" s="1" t="str">
        <f t="shared" si="1"/>
        <v>MC</v>
      </c>
      <c r="D32" s="1" t="s">
        <v>38</v>
      </c>
      <c r="E32" s="1" t="s">
        <v>6</v>
      </c>
      <c r="F32" s="13" t="str">
        <f t="shared" si="2"/>
        <v>MC-09010 | bikini damas ; talla-s color: verde agua</v>
      </c>
      <c r="G32" s="13" t="str">
        <f t="shared" si="3"/>
        <v>{"estampado_1":"verde agua","estampado_2":"na"}</v>
      </c>
      <c r="H32" s="13" t="s">
        <v>1</v>
      </c>
      <c r="I32" s="13" t="s">
        <v>2</v>
      </c>
      <c r="J32" s="1" t="s">
        <v>8</v>
      </c>
      <c r="K32" s="13" t="s">
        <v>3</v>
      </c>
      <c r="L32" s="13" t="s">
        <v>4</v>
      </c>
      <c r="M32" s="13" t="s">
        <v>5</v>
      </c>
      <c r="N32" s="1" t="s">
        <v>1443</v>
      </c>
      <c r="O32" s="1" t="s">
        <v>1284</v>
      </c>
      <c r="P32" s="1" t="s">
        <v>2113</v>
      </c>
      <c r="Q32" s="3" t="s">
        <v>1407</v>
      </c>
      <c r="R32" s="6" t="str">
        <f t="shared" si="0"/>
        <v>('producto_terminado','MC','MC-09010','bikini damas','MC-09010 | bikini damas ; talla-s color: verde agua','{"estampado_1":"verde agua","estampado_2":"na"}','{"spec":"na"}','{"precio_doc":60.59,"precio_unit":5.05,"precio_web":8,"precio_catalog":5.55,"precio_usd":1.55}','s','cocotfyma','unidad','activo','APT_E4','verde agua');</v>
      </c>
      <c r="T32" s="4" t="s">
        <v>1408</v>
      </c>
      <c r="U32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('producto_terminado','MC','MC-09010','bikini damas','MC-09010 | bikini damas ; talla-s color: verde agua','{"estampado_1":"verde agua","estampado_2":"na"}','{"spec":"na"}','{"precio_doc":60.59,"precio_unit":5.05,"precio_web":8,"precio_catalog":5.55,"precio_usd":1.55}','s','cocotfyma','unidad','activo','APT_E4','verde agua');</v>
      </c>
    </row>
    <row r="33" spans="1:21" x14ac:dyDescent="0.2">
      <c r="A33" s="1">
        <v>29</v>
      </c>
      <c r="B33" s="1" t="s">
        <v>0</v>
      </c>
      <c r="C33" s="1" t="str">
        <f t="shared" si="1"/>
        <v>MC</v>
      </c>
      <c r="D33" s="1" t="s">
        <v>39</v>
      </c>
      <c r="E33" s="1" t="s">
        <v>6</v>
      </c>
      <c r="F33" s="13" t="str">
        <f t="shared" si="2"/>
        <v>MC-10010 | bikini damas ; talla-m color: verde agua</v>
      </c>
      <c r="G33" s="13" t="str">
        <f t="shared" si="3"/>
        <v>{"estampado_1":"verde agua","estampado_2":"na"}</v>
      </c>
      <c r="H33" s="13" t="s">
        <v>1</v>
      </c>
      <c r="I33" s="13" t="s">
        <v>2</v>
      </c>
      <c r="J33" s="1" t="s">
        <v>9</v>
      </c>
      <c r="K33" s="13" t="s">
        <v>3</v>
      </c>
      <c r="L33" s="13" t="s">
        <v>4</v>
      </c>
      <c r="M33" s="13" t="s">
        <v>5</v>
      </c>
      <c r="N33" s="1" t="s">
        <v>1443</v>
      </c>
      <c r="O33" s="1" t="s">
        <v>1284</v>
      </c>
      <c r="P33" s="1" t="s">
        <v>2113</v>
      </c>
      <c r="Q33" s="3" t="s">
        <v>1407</v>
      </c>
      <c r="R33" s="6" t="str">
        <f t="shared" si="0"/>
        <v>('producto_terminado','MC','MC-10010','bikini damas','MC-10010 | bikini damas ; talla-m color: verde agua','{"estampado_1":"verde agua","estampado_2":"na"}','{"spec":"na"}','{"precio_doc":60.59,"precio_unit":5.05,"precio_web":8,"precio_catalog":5.55,"precio_usd":1.55}','m','cocotfyma','unidad','activo','APT_E4','verde agua');</v>
      </c>
      <c r="T33" s="4" t="s">
        <v>1408</v>
      </c>
      <c r="U33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('producto_terminado','MC','MC-10010','bikini damas','MC-10010 | bikini damas ; talla-m color: verde agua','{"estampado_1":"verde agua","estampado_2":"na"}','{"spec":"na"}','{"precio_doc":60.59,"precio_unit":5.05,"precio_web":8,"precio_catalog":5.55,"precio_usd":1.55}','m','cocotfyma','unidad','activo','APT_E4','verde agua');</v>
      </c>
    </row>
    <row r="34" spans="1:21" x14ac:dyDescent="0.2">
      <c r="A34" s="1">
        <v>30</v>
      </c>
      <c r="B34" s="1" t="s">
        <v>0</v>
      </c>
      <c r="C34" s="1" t="str">
        <f t="shared" si="1"/>
        <v>MC</v>
      </c>
      <c r="D34" s="1" t="s">
        <v>40</v>
      </c>
      <c r="E34" s="1" t="s">
        <v>6</v>
      </c>
      <c r="F34" s="13" t="str">
        <f t="shared" si="2"/>
        <v>MC-11010 | bikini damas ; talla-l color: verde agua</v>
      </c>
      <c r="G34" s="13" t="str">
        <f t="shared" si="3"/>
        <v>{"estampado_1":"verde agua","estampado_2":"na"}</v>
      </c>
      <c r="H34" s="13" t="s">
        <v>1</v>
      </c>
      <c r="I34" s="13" t="s">
        <v>2</v>
      </c>
      <c r="J34" s="1" t="s">
        <v>10</v>
      </c>
      <c r="K34" s="13" t="s">
        <v>3</v>
      </c>
      <c r="L34" s="13" t="s">
        <v>4</v>
      </c>
      <c r="M34" s="13" t="s">
        <v>5</v>
      </c>
      <c r="N34" s="1" t="s">
        <v>1443</v>
      </c>
      <c r="O34" s="1" t="s">
        <v>1284</v>
      </c>
      <c r="P34" s="1" t="s">
        <v>2113</v>
      </c>
      <c r="Q34" s="3" t="s">
        <v>1407</v>
      </c>
      <c r="R34" s="6" t="str">
        <f t="shared" si="0"/>
        <v>('producto_terminado','MC','MC-11010','bikini damas','MC-11010 | bikini damas ; talla-l color: verde agua','{"estampado_1":"verde agua","estampado_2":"na"}','{"spec":"na"}','{"precio_doc":60.59,"precio_unit":5.05,"precio_web":8,"precio_catalog":5.55,"precio_usd":1.55}','l','cocotfyma','unidad','activo','APT_E4','verde agua');</v>
      </c>
      <c r="T34" s="4" t="s">
        <v>1408</v>
      </c>
      <c r="U34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('producto_terminado','MC','MC-11010','bikini damas','MC-11010 | bikini damas ; talla-l color: verde agua','{"estampado_1":"verde agua","estampado_2":"na"}','{"spec":"na"}','{"precio_doc":60.59,"precio_unit":5.05,"precio_web":8,"precio_catalog":5.55,"precio_usd":1.55}','l','cocotfyma','unidad','activo','APT_E4','verde agua');</v>
      </c>
    </row>
    <row r="35" spans="1:21" x14ac:dyDescent="0.2">
      <c r="A35" s="1">
        <v>31</v>
      </c>
      <c r="B35" s="1" t="s">
        <v>0</v>
      </c>
      <c r="C35" s="1" t="str">
        <f t="shared" si="1"/>
        <v>MC</v>
      </c>
      <c r="D35" s="1" t="s">
        <v>41</v>
      </c>
      <c r="E35" s="1" t="s">
        <v>6</v>
      </c>
      <c r="F35" s="13" t="str">
        <f t="shared" si="2"/>
        <v>MC-09011 | bikini damas ; talla-s color: naranja</v>
      </c>
      <c r="G35" s="13" t="str">
        <f t="shared" si="3"/>
        <v>{"estampado_1":"naranja","estampado_2":"na"}</v>
      </c>
      <c r="H35" s="13" t="s">
        <v>1</v>
      </c>
      <c r="I35" s="13" t="s">
        <v>2</v>
      </c>
      <c r="J35" s="1" t="s">
        <v>8</v>
      </c>
      <c r="K35" s="13" t="s">
        <v>3</v>
      </c>
      <c r="L35" s="13" t="s">
        <v>4</v>
      </c>
      <c r="M35" s="13" t="s">
        <v>5</v>
      </c>
      <c r="N35" s="1" t="s">
        <v>1443</v>
      </c>
      <c r="O35" s="1" t="s">
        <v>1292</v>
      </c>
      <c r="P35" s="1" t="s">
        <v>2113</v>
      </c>
      <c r="Q35" s="3" t="s">
        <v>1407</v>
      </c>
      <c r="R35" s="6" t="str">
        <f t="shared" si="0"/>
        <v>('producto_terminado','MC','MC-09011','bikini damas','MC-09011 | bikini damas ; talla-s color: naranja','{"estampado_1":"naranja","estampado_2":"na"}','{"spec":"na"}','{"precio_doc":60.59,"precio_unit":5.05,"precio_web":8,"precio_catalog":5.55,"precio_usd":1.55}','s','cocotfyma','unidad','activo','APT_E4','naranja');</v>
      </c>
      <c r="T35" s="4" t="s">
        <v>1408</v>
      </c>
      <c r="U35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('producto_terminado','MC','MC-09011','bikini damas','MC-09011 | bikini damas ; talla-s color: naranja','{"estampado_1":"naranja","estampado_2":"na"}','{"spec":"na"}','{"precio_doc":60.59,"precio_unit":5.05,"precio_web":8,"precio_catalog":5.55,"precio_usd":1.55}','s','cocotfyma','unidad','activo','APT_E4','naranja');</v>
      </c>
    </row>
    <row r="36" spans="1:21" x14ac:dyDescent="0.2">
      <c r="A36" s="1">
        <v>32</v>
      </c>
      <c r="B36" s="1" t="s">
        <v>0</v>
      </c>
      <c r="C36" s="1" t="str">
        <f t="shared" si="1"/>
        <v>MC</v>
      </c>
      <c r="D36" s="1" t="s">
        <v>42</v>
      </c>
      <c r="E36" s="1" t="s">
        <v>6</v>
      </c>
      <c r="F36" s="13" t="str">
        <f t="shared" si="2"/>
        <v>MC-10011 | bikini damas ; talla-m color: naranja</v>
      </c>
      <c r="G36" s="13" t="str">
        <f t="shared" si="3"/>
        <v>{"estampado_1":"naranja","estampado_2":"na"}</v>
      </c>
      <c r="H36" s="13" t="s">
        <v>1</v>
      </c>
      <c r="I36" s="13" t="s">
        <v>2</v>
      </c>
      <c r="J36" s="1" t="s">
        <v>9</v>
      </c>
      <c r="K36" s="13" t="s">
        <v>3</v>
      </c>
      <c r="L36" s="13" t="s">
        <v>4</v>
      </c>
      <c r="M36" s="13" t="s">
        <v>5</v>
      </c>
      <c r="N36" s="1" t="s">
        <v>1443</v>
      </c>
      <c r="O36" s="1" t="s">
        <v>1292</v>
      </c>
      <c r="P36" s="1" t="s">
        <v>2113</v>
      </c>
      <c r="Q36" s="3" t="s">
        <v>1407</v>
      </c>
      <c r="R36" s="6" t="str">
        <f t="shared" si="0"/>
        <v>('producto_terminado','MC','MC-10011','bikini damas','MC-10011 | bikini damas ; talla-m color: naranja','{"estampado_1":"naranja","estampado_2":"na"}','{"spec":"na"}','{"precio_doc":60.59,"precio_unit":5.05,"precio_web":8,"precio_catalog":5.55,"precio_usd":1.55}','m','cocotfyma','unidad','activo','APT_E4','naranja');</v>
      </c>
      <c r="T36" s="4" t="s">
        <v>1408</v>
      </c>
      <c r="U36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('producto_terminado','MC','MC-10011','bikini damas','MC-10011 | bikini damas ; talla-m color: naranja','{"estampado_1":"naranja","estampado_2":"na"}','{"spec":"na"}','{"precio_doc":60.59,"precio_unit":5.05,"precio_web":8,"precio_catalog":5.55,"precio_usd":1.55}','m','cocotfyma','unidad','activo','APT_E4','naranja');</v>
      </c>
    </row>
    <row r="37" spans="1:21" x14ac:dyDescent="0.2">
      <c r="A37" s="1">
        <v>33</v>
      </c>
      <c r="B37" s="1" t="s">
        <v>0</v>
      </c>
      <c r="C37" s="1" t="str">
        <f t="shared" si="1"/>
        <v>MC</v>
      </c>
      <c r="D37" s="1" t="s">
        <v>43</v>
      </c>
      <c r="E37" s="1" t="s">
        <v>6</v>
      </c>
      <c r="F37" s="13" t="str">
        <f t="shared" si="2"/>
        <v>MC-11011 | bikini damas ; talla-l color: naranja</v>
      </c>
      <c r="G37" s="13" t="str">
        <f t="shared" si="3"/>
        <v>{"estampado_1":"naranja","estampado_2":"na"}</v>
      </c>
      <c r="H37" s="13" t="s">
        <v>1</v>
      </c>
      <c r="I37" s="13" t="s">
        <v>2</v>
      </c>
      <c r="J37" s="1" t="s">
        <v>10</v>
      </c>
      <c r="K37" s="13" t="s">
        <v>3</v>
      </c>
      <c r="L37" s="13" t="s">
        <v>4</v>
      </c>
      <c r="M37" s="13" t="s">
        <v>5</v>
      </c>
      <c r="N37" s="1" t="s">
        <v>1443</v>
      </c>
      <c r="O37" s="1" t="s">
        <v>1292</v>
      </c>
      <c r="P37" s="1" t="s">
        <v>2113</v>
      </c>
      <c r="Q37" s="3" t="s">
        <v>1407</v>
      </c>
      <c r="R37" s="6" t="str">
        <f t="shared" si="0"/>
        <v>('producto_terminado','MC','MC-11011','bikini damas','MC-11011 | bikini damas ; talla-l color: naranja','{"estampado_1":"naranja","estampado_2":"na"}','{"spec":"na"}','{"precio_doc":60.59,"precio_unit":5.05,"precio_web":8,"precio_catalog":5.55,"precio_usd":1.55}','l','cocotfyma','unidad','activo','APT_E4','naranja');</v>
      </c>
      <c r="T37" s="4" t="s">
        <v>1408</v>
      </c>
      <c r="U37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('producto_terminado','MC','MC-11011','bikini damas','MC-11011 | bikini damas ; talla-l color: naranja','{"estampado_1":"naranja","estampado_2":"na"}','{"spec":"na"}','{"precio_doc":60.59,"precio_unit":5.05,"precio_web":8,"precio_catalog":5.55,"precio_usd":1.55}','l','cocotfyma','unidad','activo','APT_E4','naranja');</v>
      </c>
    </row>
    <row r="38" spans="1:21" x14ac:dyDescent="0.2">
      <c r="A38" s="1">
        <v>34</v>
      </c>
      <c r="B38" s="1" t="s">
        <v>0</v>
      </c>
      <c r="C38" s="1" t="str">
        <f t="shared" si="1"/>
        <v>MC</v>
      </c>
      <c r="D38" s="1" t="s">
        <v>44</v>
      </c>
      <c r="E38" s="1" t="s">
        <v>6</v>
      </c>
      <c r="F38" s="13" t="str">
        <f t="shared" si="2"/>
        <v>MC-09012 | bikini damas ; talla-s color: chicle</v>
      </c>
      <c r="G38" s="13" t="str">
        <f t="shared" si="3"/>
        <v>{"estampado_1":"chicle","estampado_2":"na"}</v>
      </c>
      <c r="H38" s="13" t="s">
        <v>1</v>
      </c>
      <c r="I38" s="13" t="s">
        <v>2</v>
      </c>
      <c r="J38" s="1" t="s">
        <v>8</v>
      </c>
      <c r="K38" s="13" t="s">
        <v>3</v>
      </c>
      <c r="L38" s="13" t="s">
        <v>4</v>
      </c>
      <c r="M38" s="13" t="s">
        <v>5</v>
      </c>
      <c r="N38" s="1" t="s">
        <v>1443</v>
      </c>
      <c r="O38" s="1" t="s">
        <v>1402</v>
      </c>
      <c r="P38" s="1" t="s">
        <v>2113</v>
      </c>
      <c r="Q38" s="3" t="s">
        <v>1407</v>
      </c>
      <c r="R38" s="6" t="str">
        <f t="shared" si="0"/>
        <v>('producto_terminado','MC','MC-09012','bikini damas','MC-09012 | bikini damas ; talla-s color: chicle','{"estampado_1":"chicle","estampado_2":"na"}','{"spec":"na"}','{"precio_doc":60.59,"precio_unit":5.05,"precio_web":8,"precio_catalog":5.55,"precio_usd":1.55}','s','cocotfyma','unidad','activo','APT_E4','chicle');</v>
      </c>
      <c r="T38" s="4" t="s">
        <v>1408</v>
      </c>
      <c r="U38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('producto_terminado','MC','MC-09012','bikini damas','MC-09012 | bikini damas ; talla-s color: chicle','{"estampado_1":"chicle","estampado_2":"na"}','{"spec":"na"}','{"precio_doc":60.59,"precio_unit":5.05,"precio_web":8,"precio_catalog":5.55,"precio_usd":1.55}','s','cocotfyma','unidad','activo','APT_E4','chicle');</v>
      </c>
    </row>
    <row r="39" spans="1:21" x14ac:dyDescent="0.2">
      <c r="A39" s="1">
        <v>35</v>
      </c>
      <c r="B39" s="1" t="s">
        <v>0</v>
      </c>
      <c r="C39" s="1" t="str">
        <f t="shared" si="1"/>
        <v>MC</v>
      </c>
      <c r="D39" s="1" t="s">
        <v>45</v>
      </c>
      <c r="E39" s="1" t="s">
        <v>6</v>
      </c>
      <c r="F39" s="13" t="str">
        <f t="shared" si="2"/>
        <v>MC-10012 | bikini damas ; talla-m color: chicle</v>
      </c>
      <c r="G39" s="13" t="str">
        <f t="shared" si="3"/>
        <v>{"estampado_1":"chicle","estampado_2":"na"}</v>
      </c>
      <c r="H39" s="13" t="s">
        <v>1</v>
      </c>
      <c r="I39" s="13" t="s">
        <v>2</v>
      </c>
      <c r="J39" s="1" t="s">
        <v>9</v>
      </c>
      <c r="K39" s="13" t="s">
        <v>3</v>
      </c>
      <c r="L39" s="13" t="s">
        <v>4</v>
      </c>
      <c r="M39" s="13" t="s">
        <v>5</v>
      </c>
      <c r="N39" s="1" t="s">
        <v>1443</v>
      </c>
      <c r="O39" s="1" t="s">
        <v>1402</v>
      </c>
      <c r="P39" s="1" t="s">
        <v>2113</v>
      </c>
      <c r="Q39" s="3" t="s">
        <v>1407</v>
      </c>
      <c r="R39" s="6" t="str">
        <f t="shared" si="0"/>
        <v>('producto_terminado','MC','MC-10012','bikini damas','MC-10012 | bikini damas ; talla-m color: chicle','{"estampado_1":"chicle","estampado_2":"na"}','{"spec":"na"}','{"precio_doc":60.59,"precio_unit":5.05,"precio_web":8,"precio_catalog":5.55,"precio_usd":1.55}','m','cocotfyma','unidad','activo','APT_E4','chicle');</v>
      </c>
      <c r="T39" s="4" t="s">
        <v>1408</v>
      </c>
      <c r="U39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('producto_terminado','MC','MC-10012','bikini damas','MC-10012 | bikini damas ; talla-m color: chicle','{"estampado_1":"chicle","estampado_2":"na"}','{"spec":"na"}','{"precio_doc":60.59,"precio_unit":5.05,"precio_web":8,"precio_catalog":5.55,"precio_usd":1.55}','m','cocotfyma','unidad','activo','APT_E4','chicle');</v>
      </c>
    </row>
    <row r="40" spans="1:21" x14ac:dyDescent="0.2">
      <c r="A40" s="1">
        <v>36</v>
      </c>
      <c r="B40" s="1" t="s">
        <v>0</v>
      </c>
      <c r="C40" s="1" t="str">
        <f t="shared" si="1"/>
        <v>MC</v>
      </c>
      <c r="D40" s="1" t="s">
        <v>46</v>
      </c>
      <c r="E40" s="1" t="s">
        <v>6</v>
      </c>
      <c r="F40" s="13" t="str">
        <f t="shared" si="2"/>
        <v>MC-11012 | bikini damas ; talla-l color: chicle</v>
      </c>
      <c r="G40" s="13" t="str">
        <f t="shared" si="3"/>
        <v>{"estampado_1":"chicle","estampado_2":"na"}</v>
      </c>
      <c r="H40" s="13" t="s">
        <v>1</v>
      </c>
      <c r="I40" s="13" t="s">
        <v>2</v>
      </c>
      <c r="J40" s="1" t="s">
        <v>10</v>
      </c>
      <c r="K40" s="13" t="s">
        <v>3</v>
      </c>
      <c r="L40" s="13" t="s">
        <v>4</v>
      </c>
      <c r="M40" s="13" t="s">
        <v>5</v>
      </c>
      <c r="N40" s="1" t="s">
        <v>1443</v>
      </c>
      <c r="O40" s="1" t="s">
        <v>1402</v>
      </c>
      <c r="P40" s="1" t="s">
        <v>2113</v>
      </c>
      <c r="Q40" s="3" t="s">
        <v>1407</v>
      </c>
      <c r="R40" s="6" t="str">
        <f t="shared" si="0"/>
        <v>('producto_terminado','MC','MC-11012','bikini damas','MC-11012 | bikini damas ; talla-l color: chicle','{"estampado_1":"chicle","estampado_2":"na"}','{"spec":"na"}','{"precio_doc":60.59,"precio_unit":5.05,"precio_web":8,"precio_catalog":5.55,"precio_usd":1.55}','l','cocotfyma','unidad','activo','APT_E4','chicle');</v>
      </c>
      <c r="T40" s="4" t="s">
        <v>1408</v>
      </c>
      <c r="U40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('producto_terminado','MC','MC-11012','bikini damas','MC-11012 | bikini damas ; talla-l color: chicle','{"estampado_1":"chicle","estampado_2":"na"}','{"spec":"na"}','{"precio_doc":60.59,"precio_unit":5.05,"precio_web":8,"precio_catalog":5.55,"precio_usd":1.55}','l','cocotfyma','unidad','activo','APT_E4','chicle');</v>
      </c>
    </row>
    <row r="41" spans="1:21" x14ac:dyDescent="0.2">
      <c r="A41" s="1">
        <v>37</v>
      </c>
      <c r="B41" s="1" t="s">
        <v>0</v>
      </c>
      <c r="C41" s="1" t="str">
        <f t="shared" si="1"/>
        <v>MC</v>
      </c>
      <c r="D41" s="1" t="s">
        <v>47</v>
      </c>
      <c r="E41" s="1" t="s">
        <v>6</v>
      </c>
      <c r="F41" s="13" t="str">
        <f t="shared" si="2"/>
        <v>MC-09013 | bikini damas ; talla-s color: turqueza</v>
      </c>
      <c r="G41" s="13" t="str">
        <f t="shared" si="3"/>
        <v>{"estampado_1":"turqueza","estampado_2":"na"}</v>
      </c>
      <c r="H41" s="13" t="s">
        <v>1</v>
      </c>
      <c r="I41" s="13" t="s">
        <v>2</v>
      </c>
      <c r="J41" s="1" t="s">
        <v>8</v>
      </c>
      <c r="K41" s="13" t="s">
        <v>3</v>
      </c>
      <c r="L41" s="13" t="s">
        <v>4</v>
      </c>
      <c r="M41" s="13" t="s">
        <v>5</v>
      </c>
      <c r="N41" s="1" t="s">
        <v>1443</v>
      </c>
      <c r="O41" s="1" t="s">
        <v>1290</v>
      </c>
      <c r="P41" s="1" t="s">
        <v>2113</v>
      </c>
      <c r="Q41" s="3" t="s">
        <v>1407</v>
      </c>
      <c r="R41" s="6" t="str">
        <f t="shared" si="0"/>
        <v>('producto_terminado','MC','MC-09013','bikini damas','MC-09013 | bikini damas ; talla-s color: turqueza','{"estampado_1":"turqueza","estampado_2":"na"}','{"spec":"na"}','{"precio_doc":60.59,"precio_unit":5.05,"precio_web":8,"precio_catalog":5.55,"precio_usd":1.55}','s','cocotfyma','unidad','activo','APT_E4','turqueza');</v>
      </c>
      <c r="T41" s="4" t="s">
        <v>1408</v>
      </c>
      <c r="U41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('producto_terminado','MC','MC-09013','bikini damas','MC-09013 | bikini damas ; talla-s color: turqueza','{"estampado_1":"turqueza","estampado_2":"na"}','{"spec":"na"}','{"precio_doc":60.59,"precio_unit":5.05,"precio_web":8,"precio_catalog":5.55,"precio_usd":1.55}','s','cocotfyma','unidad','activo','APT_E4','turqueza');</v>
      </c>
    </row>
    <row r="42" spans="1:21" x14ac:dyDescent="0.2">
      <c r="A42" s="1">
        <v>38</v>
      </c>
      <c r="B42" s="1" t="s">
        <v>0</v>
      </c>
      <c r="C42" s="1" t="str">
        <f t="shared" si="1"/>
        <v>MC</v>
      </c>
      <c r="D42" s="1" t="s">
        <v>48</v>
      </c>
      <c r="E42" s="1" t="s">
        <v>6</v>
      </c>
      <c r="F42" s="13" t="str">
        <f t="shared" si="2"/>
        <v>MC-10013 | bikini damas ; talla-m color: turqueza</v>
      </c>
      <c r="G42" s="13" t="str">
        <f t="shared" si="3"/>
        <v>{"estampado_1":"turqueza","estampado_2":"na"}</v>
      </c>
      <c r="H42" s="13" t="s">
        <v>1</v>
      </c>
      <c r="I42" s="13" t="s">
        <v>2</v>
      </c>
      <c r="J42" s="1" t="s">
        <v>9</v>
      </c>
      <c r="K42" s="13" t="s">
        <v>3</v>
      </c>
      <c r="L42" s="13" t="s">
        <v>4</v>
      </c>
      <c r="M42" s="13" t="s">
        <v>5</v>
      </c>
      <c r="N42" s="1" t="s">
        <v>1443</v>
      </c>
      <c r="O42" s="1" t="s">
        <v>1290</v>
      </c>
      <c r="P42" s="1" t="s">
        <v>2113</v>
      </c>
      <c r="Q42" s="3" t="s">
        <v>1407</v>
      </c>
      <c r="R42" s="6" t="str">
        <f t="shared" si="0"/>
        <v>('producto_terminado','MC','MC-10013','bikini damas','MC-10013 | bikini damas ; talla-m color: turqueza','{"estampado_1":"turqueza","estampado_2":"na"}','{"spec":"na"}','{"precio_doc":60.59,"precio_unit":5.05,"precio_web":8,"precio_catalog":5.55,"precio_usd":1.55}','m','cocotfyma','unidad','activo','APT_E4','turqueza');</v>
      </c>
      <c r="T42" s="4" t="s">
        <v>1408</v>
      </c>
      <c r="U42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('producto_terminado','MC','MC-10013','bikini damas','MC-10013 | bikini damas ; talla-m color: turqueza','{"estampado_1":"turqueza","estampado_2":"na"}','{"spec":"na"}','{"precio_doc":60.59,"precio_unit":5.05,"precio_web":8,"precio_catalog":5.55,"precio_usd":1.55}','m','cocotfyma','unidad','activo','APT_E4','turqueza');</v>
      </c>
    </row>
    <row r="43" spans="1:21" x14ac:dyDescent="0.2">
      <c r="A43" s="1">
        <v>39</v>
      </c>
      <c r="B43" s="1" t="s">
        <v>0</v>
      </c>
      <c r="C43" s="1" t="str">
        <f t="shared" si="1"/>
        <v>MC</v>
      </c>
      <c r="D43" s="1" t="s">
        <v>49</v>
      </c>
      <c r="E43" s="1" t="s">
        <v>6</v>
      </c>
      <c r="F43" s="13" t="str">
        <f t="shared" si="2"/>
        <v>MC-11013 | bikini damas ; talla-l color: turqueza</v>
      </c>
      <c r="G43" s="13" t="str">
        <f t="shared" si="3"/>
        <v>{"estampado_1":"turqueza","estampado_2":"na"}</v>
      </c>
      <c r="H43" s="13" t="s">
        <v>1</v>
      </c>
      <c r="I43" s="13" t="s">
        <v>2</v>
      </c>
      <c r="J43" s="1" t="s">
        <v>10</v>
      </c>
      <c r="K43" s="13" t="s">
        <v>3</v>
      </c>
      <c r="L43" s="13" t="s">
        <v>4</v>
      </c>
      <c r="M43" s="13" t="s">
        <v>5</v>
      </c>
      <c r="N43" s="1" t="s">
        <v>1443</v>
      </c>
      <c r="O43" s="1" t="s">
        <v>1290</v>
      </c>
      <c r="P43" s="1" t="s">
        <v>2113</v>
      </c>
      <c r="Q43" s="3" t="s">
        <v>1407</v>
      </c>
      <c r="R43" s="6" t="str">
        <f t="shared" si="0"/>
        <v>('producto_terminado','MC','MC-11013','bikini damas','MC-11013 | bikini damas ; talla-l color: turqueza','{"estampado_1":"turqueza","estampado_2":"na"}','{"spec":"na"}','{"precio_doc":60.59,"precio_unit":5.05,"precio_web":8,"precio_catalog":5.55,"precio_usd":1.55}','l','cocotfyma','unidad','activo','APT_E4','turqueza');</v>
      </c>
      <c r="T43" s="4" t="s">
        <v>1408</v>
      </c>
      <c r="U43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('producto_terminado','MC','MC-11013','bikini damas','MC-11013 | bikini damas ; talla-l color: turqueza','{"estampado_1":"turqueza","estampado_2":"na"}','{"spec":"na"}','{"precio_doc":60.59,"precio_unit":5.05,"precio_web":8,"precio_catalog":5.55,"precio_usd":1.55}','l','cocotfyma','unidad','activo','APT_E4','turqueza');</v>
      </c>
    </row>
    <row r="44" spans="1:21" x14ac:dyDescent="0.2">
      <c r="A44" s="1">
        <v>40</v>
      </c>
      <c r="B44" s="1" t="s">
        <v>0</v>
      </c>
      <c r="C44" s="1" t="str">
        <f t="shared" si="1"/>
        <v>MC</v>
      </c>
      <c r="D44" s="1" t="s">
        <v>50</v>
      </c>
      <c r="E44" s="1" t="s">
        <v>6</v>
      </c>
      <c r="F44" s="13" t="str">
        <f t="shared" si="2"/>
        <v>MC-09014 | bikini damas ; talla-s color: verde limon</v>
      </c>
      <c r="G44" s="13" t="str">
        <f t="shared" si="3"/>
        <v>{"estampado_1":"verde limon","estampado_2":"na"}</v>
      </c>
      <c r="H44" s="13" t="s">
        <v>1</v>
      </c>
      <c r="I44" s="13" t="s">
        <v>2</v>
      </c>
      <c r="J44" s="1" t="s">
        <v>8</v>
      </c>
      <c r="K44" s="13" t="s">
        <v>3</v>
      </c>
      <c r="L44" s="13" t="s">
        <v>4</v>
      </c>
      <c r="M44" s="13" t="s">
        <v>5</v>
      </c>
      <c r="N44" s="1" t="s">
        <v>1443</v>
      </c>
      <c r="O44" s="1" t="s">
        <v>1291</v>
      </c>
      <c r="P44" s="1" t="s">
        <v>2113</v>
      </c>
      <c r="Q44" s="3" t="s">
        <v>1407</v>
      </c>
      <c r="R44" s="6" t="str">
        <f t="shared" si="0"/>
        <v>('producto_terminado','MC','MC-09014','bikini damas','MC-09014 | bikini damas ; talla-s color: verde limon','{"estampado_1":"verde limon","estampado_2":"na"}','{"spec":"na"}','{"precio_doc":60.59,"precio_unit":5.05,"precio_web":8,"precio_catalog":5.55,"precio_usd":1.55}','s','cocotfyma','unidad','activo','APT_E4','verde limon');</v>
      </c>
      <c r="T44" s="4" t="s">
        <v>1408</v>
      </c>
      <c r="U44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('producto_terminado','MC','MC-09014','bikini damas','MC-09014 | bikini damas ; talla-s color: verde limon','{"estampado_1":"verde limon","estampado_2":"na"}','{"spec":"na"}','{"precio_doc":60.59,"precio_unit":5.05,"precio_web":8,"precio_catalog":5.55,"precio_usd":1.55}','s','cocotfyma','unidad','activo','APT_E4','verde limon');</v>
      </c>
    </row>
    <row r="45" spans="1:21" x14ac:dyDescent="0.2">
      <c r="A45" s="1">
        <v>41</v>
      </c>
      <c r="B45" s="1" t="s">
        <v>0</v>
      </c>
      <c r="C45" s="1" t="str">
        <f t="shared" si="1"/>
        <v>MC</v>
      </c>
      <c r="D45" s="1" t="s">
        <v>51</v>
      </c>
      <c r="E45" s="1" t="s">
        <v>6</v>
      </c>
      <c r="F45" s="13" t="str">
        <f t="shared" si="2"/>
        <v>MC-10014 | bikini damas ; talla-m color: verde limon</v>
      </c>
      <c r="G45" s="13" t="str">
        <f t="shared" si="3"/>
        <v>{"estampado_1":"verde limon","estampado_2":"na"}</v>
      </c>
      <c r="H45" s="13" t="s">
        <v>1</v>
      </c>
      <c r="I45" s="13" t="s">
        <v>2</v>
      </c>
      <c r="J45" s="1" t="s">
        <v>9</v>
      </c>
      <c r="K45" s="13" t="s">
        <v>3</v>
      </c>
      <c r="L45" s="13" t="s">
        <v>4</v>
      </c>
      <c r="M45" s="13" t="s">
        <v>5</v>
      </c>
      <c r="N45" s="1" t="s">
        <v>1443</v>
      </c>
      <c r="O45" s="1" t="s">
        <v>1291</v>
      </c>
      <c r="P45" s="1" t="s">
        <v>2113</v>
      </c>
      <c r="Q45" s="3" t="s">
        <v>1407</v>
      </c>
      <c r="R45" s="6" t="str">
        <f t="shared" si="0"/>
        <v>('producto_terminado','MC','MC-10014','bikini damas','MC-10014 | bikini damas ; talla-m color: verde limon','{"estampado_1":"verde limon","estampado_2":"na"}','{"spec":"na"}','{"precio_doc":60.59,"precio_unit":5.05,"precio_web":8,"precio_catalog":5.55,"precio_usd":1.55}','m','cocotfyma','unidad','activo','APT_E4','verde limon');</v>
      </c>
      <c r="T45" s="4" t="s">
        <v>1408</v>
      </c>
      <c r="U45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('producto_terminado','MC','MC-10014','bikini damas','MC-10014 | bikini damas ; talla-m color: verde limon','{"estampado_1":"verde limon","estampado_2":"na"}','{"spec":"na"}','{"precio_doc":60.59,"precio_unit":5.05,"precio_web":8,"precio_catalog":5.55,"precio_usd":1.55}','m','cocotfyma','unidad','activo','APT_E4','verde limon');</v>
      </c>
    </row>
    <row r="46" spans="1:21" x14ac:dyDescent="0.2">
      <c r="A46" s="1">
        <v>42</v>
      </c>
      <c r="B46" s="1" t="s">
        <v>0</v>
      </c>
      <c r="C46" s="1" t="str">
        <f t="shared" si="1"/>
        <v>MC</v>
      </c>
      <c r="D46" s="1" t="s">
        <v>52</v>
      </c>
      <c r="E46" s="1" t="s">
        <v>6</v>
      </c>
      <c r="F46" s="13" t="str">
        <f t="shared" si="2"/>
        <v>MC-11014 | bikini damas ; talla-l color: verde limon</v>
      </c>
      <c r="G46" s="13" t="str">
        <f t="shared" si="3"/>
        <v>{"estampado_1":"verde limon","estampado_2":"na"}</v>
      </c>
      <c r="H46" s="13" t="s">
        <v>1</v>
      </c>
      <c r="I46" s="13" t="s">
        <v>2</v>
      </c>
      <c r="J46" s="1" t="s">
        <v>10</v>
      </c>
      <c r="K46" s="13" t="s">
        <v>3</v>
      </c>
      <c r="L46" s="13" t="s">
        <v>4</v>
      </c>
      <c r="M46" s="13" t="s">
        <v>5</v>
      </c>
      <c r="N46" s="1" t="s">
        <v>1443</v>
      </c>
      <c r="O46" s="1" t="s">
        <v>1291</v>
      </c>
      <c r="P46" s="1" t="s">
        <v>2113</v>
      </c>
      <c r="Q46" s="3" t="s">
        <v>1407</v>
      </c>
      <c r="R46" s="6" t="str">
        <f t="shared" si="0"/>
        <v>('producto_terminado','MC','MC-11014','bikini damas','MC-11014 | bikini damas ; talla-l color: verde limon','{"estampado_1":"verde limon","estampado_2":"na"}','{"spec":"na"}','{"precio_doc":60.59,"precio_unit":5.05,"precio_web":8,"precio_catalog":5.55,"precio_usd":1.55}','l','cocotfyma','unidad','activo','APT_E4','verde limon');</v>
      </c>
      <c r="T46" s="4" t="s">
        <v>1408</v>
      </c>
      <c r="U46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('producto_terminado','MC','MC-11014','bikini damas','MC-11014 | bikini damas ; talla-l color: verde limon','{"estampado_1":"verde limon","estampado_2":"na"}','{"spec":"na"}','{"precio_doc":60.59,"precio_unit":5.05,"precio_web":8,"precio_catalog":5.55,"precio_usd":1.55}','l','cocotfyma','unidad','activo','APT_E4','verde limon');</v>
      </c>
    </row>
    <row r="47" spans="1:21" x14ac:dyDescent="0.2">
      <c r="A47" s="1">
        <v>43</v>
      </c>
      <c r="B47" s="1" t="s">
        <v>0</v>
      </c>
      <c r="C47" s="1" t="str">
        <f t="shared" si="1"/>
        <v>MC</v>
      </c>
      <c r="D47" s="1" t="s">
        <v>53</v>
      </c>
      <c r="E47" s="1" t="s">
        <v>6</v>
      </c>
      <c r="F47" s="13" t="str">
        <f t="shared" si="2"/>
        <v>MC-09015 | bikini damas ; talla-s color: uva</v>
      </c>
      <c r="G47" s="13" t="str">
        <f t="shared" si="3"/>
        <v>{"estampado_1":"uva","estampado_2":"na"}</v>
      </c>
      <c r="H47" s="13" t="s">
        <v>1</v>
      </c>
      <c r="I47" s="13" t="s">
        <v>2</v>
      </c>
      <c r="J47" s="1" t="s">
        <v>8</v>
      </c>
      <c r="K47" s="13" t="s">
        <v>3</v>
      </c>
      <c r="L47" s="13" t="s">
        <v>4</v>
      </c>
      <c r="M47" s="13" t="s">
        <v>5</v>
      </c>
      <c r="N47" s="1" t="s">
        <v>1443</v>
      </c>
      <c r="O47" s="1" t="s">
        <v>1298</v>
      </c>
      <c r="P47" s="1" t="s">
        <v>2113</v>
      </c>
      <c r="Q47" s="3" t="s">
        <v>1407</v>
      </c>
      <c r="R47" s="6" t="str">
        <f t="shared" si="0"/>
        <v>('producto_terminado','MC','MC-09015','bikini damas','MC-09015 | bikini damas ; talla-s color: uva','{"estampado_1":"uva","estampado_2":"na"}','{"spec":"na"}','{"precio_doc":60.59,"precio_unit":5.05,"precio_web":8,"precio_catalog":5.55,"precio_usd":1.55}','s','cocotfyma','unidad','activo','APT_E4','uva');</v>
      </c>
      <c r="T47" s="4" t="s">
        <v>1408</v>
      </c>
      <c r="U47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('producto_terminado','MC','MC-09015','bikini damas','MC-09015 | bikini damas ; talla-s color: uva','{"estampado_1":"uva","estampado_2":"na"}','{"spec":"na"}','{"precio_doc":60.59,"precio_unit":5.05,"precio_web":8,"precio_catalog":5.55,"precio_usd":1.55}','s','cocotfyma','unidad','activo','APT_E4','uva');</v>
      </c>
    </row>
    <row r="48" spans="1:21" x14ac:dyDescent="0.2">
      <c r="A48" s="1">
        <v>44</v>
      </c>
      <c r="B48" s="1" t="s">
        <v>0</v>
      </c>
      <c r="C48" s="1" t="str">
        <f t="shared" si="1"/>
        <v>MC</v>
      </c>
      <c r="D48" s="1" t="s">
        <v>54</v>
      </c>
      <c r="E48" s="1" t="s">
        <v>6</v>
      </c>
      <c r="F48" s="13" t="str">
        <f t="shared" si="2"/>
        <v>MC-10015 | bikini damas ; talla-m color: uva</v>
      </c>
      <c r="G48" s="13" t="str">
        <f t="shared" si="3"/>
        <v>{"estampado_1":"uva","estampado_2":"na"}</v>
      </c>
      <c r="H48" s="13" t="s">
        <v>1</v>
      </c>
      <c r="I48" s="13" t="s">
        <v>2</v>
      </c>
      <c r="J48" s="1" t="s">
        <v>9</v>
      </c>
      <c r="K48" s="13" t="s">
        <v>3</v>
      </c>
      <c r="L48" s="13" t="s">
        <v>4</v>
      </c>
      <c r="M48" s="13" t="s">
        <v>5</v>
      </c>
      <c r="N48" s="1" t="s">
        <v>1443</v>
      </c>
      <c r="O48" s="1" t="s">
        <v>1298</v>
      </c>
      <c r="P48" s="1" t="s">
        <v>2113</v>
      </c>
      <c r="Q48" s="3" t="s">
        <v>1407</v>
      </c>
      <c r="R48" s="6" t="str">
        <f t="shared" si="0"/>
        <v>('producto_terminado','MC','MC-10015','bikini damas','MC-10015 | bikini damas ; talla-m color: uva','{"estampado_1":"uva","estampado_2":"na"}','{"spec":"na"}','{"precio_doc":60.59,"precio_unit":5.05,"precio_web":8,"precio_catalog":5.55,"precio_usd":1.55}','m','cocotfyma','unidad','activo','APT_E4','uva');</v>
      </c>
      <c r="S48" s="6">
        <v>18907</v>
      </c>
      <c r="T48" s="4" t="s">
        <v>1408</v>
      </c>
      <c r="U48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('producto_terminado','MC','MC-10015','bikini damas','MC-10015 | bikini damas ; talla-m color: uva','{"estampado_1":"uva","estampado_2":"na"}','{"spec":"na"}','{"precio_doc":60.59,"precio_unit":5.05,"precio_web":8,"precio_catalog":5.55,"precio_usd":1.55}','m','cocotfyma','unidad','activo','APT_E4','uva');</v>
      </c>
    </row>
    <row r="49" spans="1:21" x14ac:dyDescent="0.2">
      <c r="A49" s="1">
        <v>45</v>
      </c>
      <c r="B49" s="1" t="s">
        <v>0</v>
      </c>
      <c r="C49" s="1" t="str">
        <f t="shared" si="1"/>
        <v>MC</v>
      </c>
      <c r="D49" s="1" t="s">
        <v>55</v>
      </c>
      <c r="E49" s="1" t="s">
        <v>6</v>
      </c>
      <c r="F49" s="13" t="str">
        <f t="shared" si="2"/>
        <v>MC-11015 | bikini damas ; talla-l color: uva</v>
      </c>
      <c r="G49" s="13" t="str">
        <f t="shared" si="3"/>
        <v>{"estampado_1":"uva","estampado_2":"na"}</v>
      </c>
      <c r="H49" s="13" t="s">
        <v>1</v>
      </c>
      <c r="I49" s="13" t="s">
        <v>2</v>
      </c>
      <c r="J49" s="1" t="s">
        <v>10</v>
      </c>
      <c r="K49" s="13" t="s">
        <v>3</v>
      </c>
      <c r="L49" s="13" t="s">
        <v>4</v>
      </c>
      <c r="M49" s="13" t="s">
        <v>5</v>
      </c>
      <c r="N49" s="1" t="s">
        <v>1443</v>
      </c>
      <c r="O49" s="1" t="s">
        <v>1298</v>
      </c>
      <c r="P49" s="1" t="s">
        <v>2113</v>
      </c>
      <c r="Q49" s="3" t="s">
        <v>1407</v>
      </c>
      <c r="R49" s="6" t="str">
        <f t="shared" si="0"/>
        <v>('producto_terminado','MC','MC-11015','bikini damas','MC-11015 | bikini damas ; talla-l color: uva','{"estampado_1":"uva","estampado_2":"na"}','{"spec":"na"}','{"precio_doc":60.59,"precio_unit":5.05,"precio_web":8,"precio_catalog":5.55,"precio_usd":1.55}','l','cocotfyma','unidad','activo','APT_E4','uva');</v>
      </c>
      <c r="S49" s="6">
        <v>18908</v>
      </c>
      <c r="T49" s="4" t="s">
        <v>1408</v>
      </c>
      <c r="U49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('producto_terminado','MC','MC-11015','bikini damas','MC-11015 | bikini damas ; talla-l color: uva','{"estampado_1":"uva","estampado_2":"na"}','{"spec":"na"}','{"precio_doc":60.59,"precio_unit":5.05,"precio_web":8,"precio_catalog":5.55,"precio_usd":1.55}','l','cocotfyma','unidad','activo','APT_E4','uva');</v>
      </c>
    </row>
    <row r="50" spans="1:21" x14ac:dyDescent="0.2">
      <c r="A50" s="1">
        <v>46</v>
      </c>
      <c r="B50" s="1" t="s">
        <v>0</v>
      </c>
      <c r="C50" s="1" t="str">
        <f t="shared" si="1"/>
        <v>MC</v>
      </c>
      <c r="D50" s="1" t="s">
        <v>56</v>
      </c>
      <c r="E50" s="1" t="s">
        <v>6</v>
      </c>
      <c r="F50" s="13" t="str">
        <f t="shared" si="2"/>
        <v>MC-09016 | bikini damas ; talla-s color: amarillo</v>
      </c>
      <c r="G50" s="13" t="str">
        <f t="shared" si="3"/>
        <v>{"estampado_1":"amarillo","estampado_2":"na"}</v>
      </c>
      <c r="H50" s="13" t="s">
        <v>1</v>
      </c>
      <c r="I50" s="13" t="s">
        <v>2</v>
      </c>
      <c r="J50" s="1" t="s">
        <v>8</v>
      </c>
      <c r="K50" s="13" t="s">
        <v>3</v>
      </c>
      <c r="L50" s="13" t="s">
        <v>4</v>
      </c>
      <c r="M50" s="13" t="s">
        <v>5</v>
      </c>
      <c r="N50" s="1" t="s">
        <v>1443</v>
      </c>
      <c r="O50" s="1" t="s">
        <v>1288</v>
      </c>
      <c r="P50" s="1" t="s">
        <v>2113</v>
      </c>
      <c r="Q50" s="3" t="s">
        <v>1407</v>
      </c>
      <c r="R50" s="6" t="str">
        <f t="shared" si="0"/>
        <v>('producto_terminado','MC','MC-09016','bikini damas','MC-09016 | bikini damas ; talla-s color: amarillo','{"estampado_1":"amarillo","estampado_2":"na"}','{"spec":"na"}','{"precio_doc":60.59,"precio_unit":5.05,"precio_web":8,"precio_catalog":5.55,"precio_usd":1.55}','s','cocotfyma','unidad','activo','APT_E4','amarillo');</v>
      </c>
      <c r="S50" s="6">
        <v>18909</v>
      </c>
      <c r="T50" s="4" t="s">
        <v>1408</v>
      </c>
      <c r="U50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('producto_terminado','MC','MC-09016','bikini damas','MC-09016 | bikini damas ; talla-s color: amarillo','{"estampado_1":"amarillo","estampado_2":"na"}','{"spec":"na"}','{"precio_doc":60.59,"precio_unit":5.05,"precio_web":8,"precio_catalog":5.55,"precio_usd":1.55}','s','cocotfyma','unidad','activo','APT_E4','amarillo');</v>
      </c>
    </row>
    <row r="51" spans="1:21" x14ac:dyDescent="0.2">
      <c r="A51" s="1">
        <v>47</v>
      </c>
      <c r="B51" s="1" t="s">
        <v>0</v>
      </c>
      <c r="C51" s="1" t="str">
        <f t="shared" si="1"/>
        <v>MC</v>
      </c>
      <c r="D51" s="1" t="s">
        <v>57</v>
      </c>
      <c r="E51" s="1" t="s">
        <v>6</v>
      </c>
      <c r="F51" s="13" t="str">
        <f t="shared" si="2"/>
        <v>MC-10016 | bikini damas ; talla-m color: amarillo</v>
      </c>
      <c r="G51" s="13" t="str">
        <f t="shared" si="3"/>
        <v>{"estampado_1":"amarillo","estampado_2":"na"}</v>
      </c>
      <c r="H51" s="13" t="s">
        <v>1</v>
      </c>
      <c r="I51" s="13" t="s">
        <v>2</v>
      </c>
      <c r="J51" s="1" t="s">
        <v>9</v>
      </c>
      <c r="K51" s="13" t="s">
        <v>3</v>
      </c>
      <c r="L51" s="13" t="s">
        <v>4</v>
      </c>
      <c r="M51" s="13" t="s">
        <v>5</v>
      </c>
      <c r="N51" s="1" t="s">
        <v>1443</v>
      </c>
      <c r="O51" s="1" t="s">
        <v>1288</v>
      </c>
      <c r="P51" s="1" t="s">
        <v>2113</v>
      </c>
      <c r="Q51" s="3" t="s">
        <v>1407</v>
      </c>
      <c r="R51" s="6" t="str">
        <f t="shared" si="0"/>
        <v>('producto_terminado','MC','MC-10016','bikini damas','MC-10016 | bikini damas ; talla-m color: amarillo','{"estampado_1":"amarillo","estampado_2":"na"}','{"spec":"na"}','{"precio_doc":60.59,"precio_unit":5.05,"precio_web":8,"precio_catalog":5.55,"precio_usd":1.55}','m','cocotfyma','unidad','activo','APT_E4','amarillo');</v>
      </c>
      <c r="S51" s="6">
        <v>18910</v>
      </c>
      <c r="T51" s="4" t="s">
        <v>1408</v>
      </c>
      <c r="U51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('producto_terminado','MC','MC-10016','bikini damas','MC-10016 | bikini damas ; talla-m color: amarillo','{"estampado_1":"amarillo","estampado_2":"na"}','{"spec":"na"}','{"precio_doc":60.59,"precio_unit":5.05,"precio_web":8,"precio_catalog":5.55,"precio_usd":1.55}','m','cocotfyma','unidad','activo','APT_E4','amarillo');</v>
      </c>
    </row>
    <row r="52" spans="1:21" x14ac:dyDescent="0.2">
      <c r="A52" s="1">
        <v>48</v>
      </c>
      <c r="B52" s="1" t="s">
        <v>0</v>
      </c>
      <c r="C52" s="1" t="str">
        <f t="shared" si="1"/>
        <v>MC</v>
      </c>
      <c r="D52" s="1" t="s">
        <v>58</v>
      </c>
      <c r="E52" s="1" t="s">
        <v>6</v>
      </c>
      <c r="F52" s="13" t="str">
        <f t="shared" si="2"/>
        <v>MC-11016 | bikini damas ; talla-l color: amarillo</v>
      </c>
      <c r="G52" s="13" t="str">
        <f t="shared" si="3"/>
        <v>{"estampado_1":"amarillo","estampado_2":"na"}</v>
      </c>
      <c r="H52" s="13" t="s">
        <v>1</v>
      </c>
      <c r="I52" s="13" t="s">
        <v>2</v>
      </c>
      <c r="J52" s="1" t="s">
        <v>10</v>
      </c>
      <c r="K52" s="13" t="s">
        <v>3</v>
      </c>
      <c r="L52" s="13" t="s">
        <v>4</v>
      </c>
      <c r="M52" s="13" t="s">
        <v>5</v>
      </c>
      <c r="N52" s="1" t="s">
        <v>1443</v>
      </c>
      <c r="O52" s="1" t="s">
        <v>1288</v>
      </c>
      <c r="P52" s="1" t="s">
        <v>2113</v>
      </c>
      <c r="Q52" s="3" t="s">
        <v>1407</v>
      </c>
      <c r="R52" s="6" t="str">
        <f t="shared" si="0"/>
        <v>('producto_terminado','MC','MC-11016','bikini damas','MC-11016 | bikini damas ; talla-l color: amarillo','{"estampado_1":"amarillo","estampado_2":"na"}','{"spec":"na"}','{"precio_doc":60.59,"precio_unit":5.05,"precio_web":8,"precio_catalog":5.55,"precio_usd":1.55}','l','cocotfyma','unidad','activo','APT_E4','amarillo');</v>
      </c>
      <c r="S52" s="6">
        <v>18911</v>
      </c>
      <c r="T52" s="4" t="s">
        <v>1408</v>
      </c>
      <c r="U52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('producto_terminado','MC','MC-11016','bikini damas','MC-11016 | bikini damas ; talla-l color: amarillo','{"estampado_1":"amarillo","estampado_2":"na"}','{"spec":"na"}','{"precio_doc":60.59,"precio_unit":5.05,"precio_web":8,"precio_catalog":5.55,"precio_usd":1.55}','l','cocotfyma','unidad','activo','APT_E4','amarillo');</v>
      </c>
    </row>
    <row r="53" spans="1:21" x14ac:dyDescent="0.2">
      <c r="A53" s="1">
        <v>49</v>
      </c>
      <c r="B53" s="1" t="s">
        <v>0</v>
      </c>
      <c r="C53" s="1" t="str">
        <f t="shared" si="1"/>
        <v>MC</v>
      </c>
      <c r="D53" s="1" t="s">
        <v>59</v>
      </c>
      <c r="E53" s="1" t="s">
        <v>6</v>
      </c>
      <c r="F53" s="13" t="str">
        <f t="shared" si="2"/>
        <v>MC-09017 | bikini damas ; talla-s color: melange</v>
      </c>
      <c r="G53" s="13" t="str">
        <f t="shared" si="3"/>
        <v>{"estampado_1":"melange","estampado_2":"na"}</v>
      </c>
      <c r="H53" s="13" t="s">
        <v>1</v>
      </c>
      <c r="I53" s="13" t="s">
        <v>2</v>
      </c>
      <c r="J53" s="1" t="s">
        <v>8</v>
      </c>
      <c r="K53" s="13" t="s">
        <v>3</v>
      </c>
      <c r="L53" s="13" t="s">
        <v>4</v>
      </c>
      <c r="M53" s="13" t="s">
        <v>5</v>
      </c>
      <c r="N53" s="1" t="s">
        <v>1443</v>
      </c>
      <c r="O53" s="1" t="s">
        <v>1299</v>
      </c>
      <c r="P53" s="1" t="s">
        <v>2113</v>
      </c>
      <c r="Q53" s="3" t="s">
        <v>1407</v>
      </c>
      <c r="R53" s="6" t="str">
        <f t="shared" si="0"/>
        <v>('producto_terminado','MC','MC-09017','bikini damas','MC-09017 | bikini damas ; talla-s color: melange','{"estampado_1":"melange","estampado_2":"na"}','{"spec":"na"}','{"precio_doc":60.59,"precio_unit":5.05,"precio_web":8,"precio_catalog":5.55,"precio_usd":1.55}','s','cocotfyma','unidad','activo','APT_E4','melange');</v>
      </c>
      <c r="S53" s="6">
        <v>18912</v>
      </c>
      <c r="T53" s="4" t="s">
        <v>1408</v>
      </c>
      <c r="U53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('producto_terminado','MC','MC-09017','bikini damas','MC-09017 | bikini damas ; talla-s color: melange','{"estampado_1":"melange","estampado_2":"na"}','{"spec":"na"}','{"precio_doc":60.59,"precio_unit":5.05,"precio_web":8,"precio_catalog":5.55,"precio_usd":1.55}','s','cocotfyma','unidad','activo','APT_E4','melange');</v>
      </c>
    </row>
    <row r="54" spans="1:21" x14ac:dyDescent="0.2">
      <c r="A54" s="1">
        <v>50</v>
      </c>
      <c r="B54" s="1" t="s">
        <v>0</v>
      </c>
      <c r="C54" s="1" t="str">
        <f t="shared" si="1"/>
        <v>MC</v>
      </c>
      <c r="D54" s="1" t="s">
        <v>60</v>
      </c>
      <c r="E54" s="1" t="s">
        <v>6</v>
      </c>
      <c r="F54" s="13" t="str">
        <f t="shared" si="2"/>
        <v>MC-10017 | bikini damas ; talla-m color: melange</v>
      </c>
      <c r="G54" s="13" t="str">
        <f t="shared" si="3"/>
        <v>{"estampado_1":"melange","estampado_2":"na"}</v>
      </c>
      <c r="H54" s="13" t="s">
        <v>1</v>
      </c>
      <c r="I54" s="13" t="s">
        <v>2</v>
      </c>
      <c r="J54" s="1" t="s">
        <v>9</v>
      </c>
      <c r="K54" s="13" t="s">
        <v>3</v>
      </c>
      <c r="L54" s="13" t="s">
        <v>4</v>
      </c>
      <c r="M54" s="13" t="s">
        <v>5</v>
      </c>
      <c r="N54" s="1" t="s">
        <v>1443</v>
      </c>
      <c r="O54" s="1" t="s">
        <v>1299</v>
      </c>
      <c r="P54" s="1" t="s">
        <v>2113</v>
      </c>
      <c r="Q54" s="3" t="s">
        <v>1407</v>
      </c>
      <c r="R54" s="6" t="str">
        <f t="shared" si="0"/>
        <v>('producto_terminado','MC','MC-10017','bikini damas','MC-10017 | bikini damas ; talla-m color: melange','{"estampado_1":"melange","estampado_2":"na"}','{"spec":"na"}','{"precio_doc":60.59,"precio_unit":5.05,"precio_web":8,"precio_catalog":5.55,"precio_usd":1.55}','m','cocotfyma','unidad','activo','APT_E4','melange');</v>
      </c>
      <c r="S54" s="6">
        <v>18913</v>
      </c>
      <c r="T54" s="4" t="s">
        <v>1408</v>
      </c>
      <c r="U54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('producto_terminado','MC','MC-10017','bikini damas','MC-10017 | bikini damas ; talla-m color: melange','{"estampado_1":"melange","estampado_2":"na"}','{"spec":"na"}','{"precio_doc":60.59,"precio_unit":5.05,"precio_web":8,"precio_catalog":5.55,"precio_usd":1.55}','m','cocotfyma','unidad','activo','APT_E4','melange');</v>
      </c>
    </row>
    <row r="55" spans="1:21" x14ac:dyDescent="0.2">
      <c r="A55" s="1">
        <v>51</v>
      </c>
      <c r="B55" s="1" t="s">
        <v>0</v>
      </c>
      <c r="C55" s="1" t="str">
        <f t="shared" si="1"/>
        <v>MC</v>
      </c>
      <c r="D55" s="1" t="s">
        <v>61</v>
      </c>
      <c r="E55" s="1" t="s">
        <v>6</v>
      </c>
      <c r="F55" s="13" t="str">
        <f t="shared" si="2"/>
        <v>MC-11017 | bikini damas ; talla-l color: melange</v>
      </c>
      <c r="G55" s="13" t="str">
        <f t="shared" si="3"/>
        <v>{"estampado_1":"melange","estampado_2":"na"}</v>
      </c>
      <c r="H55" s="13" t="s">
        <v>1</v>
      </c>
      <c r="I55" s="13" t="s">
        <v>2</v>
      </c>
      <c r="J55" s="1" t="s">
        <v>10</v>
      </c>
      <c r="K55" s="13" t="s">
        <v>3</v>
      </c>
      <c r="L55" s="13" t="s">
        <v>4</v>
      </c>
      <c r="M55" s="13" t="s">
        <v>5</v>
      </c>
      <c r="N55" s="1" t="s">
        <v>1443</v>
      </c>
      <c r="O55" s="1" t="s">
        <v>1299</v>
      </c>
      <c r="P55" s="1" t="s">
        <v>2113</v>
      </c>
      <c r="Q55" s="3" t="s">
        <v>1407</v>
      </c>
      <c r="R55" s="6" t="str">
        <f t="shared" si="0"/>
        <v>('producto_terminado','MC','MC-11017','bikini damas','MC-11017 | bikini damas ; talla-l color: melange','{"estampado_1":"melange","estampado_2":"na"}','{"spec":"na"}','{"precio_doc":60.59,"precio_unit":5.05,"precio_web":8,"precio_catalog":5.55,"precio_usd":1.55}','l','cocotfyma','unidad','activo','APT_E4','melange');</v>
      </c>
      <c r="S55" s="6">
        <v>18914</v>
      </c>
      <c r="T55" s="4" t="s">
        <v>1408</v>
      </c>
      <c r="U55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('producto_terminado','MC','MC-11017','bikini damas','MC-11017 | bikini damas ; talla-l color: melange','{"estampado_1":"melange","estampado_2":"na"}','{"spec":"na"}','{"precio_doc":60.59,"precio_unit":5.05,"precio_web":8,"precio_catalog":5.55,"precio_usd":1.55}','l','cocotfyma','unidad','activo','APT_E4','melange');</v>
      </c>
    </row>
    <row r="56" spans="1:21" x14ac:dyDescent="0.2">
      <c r="A56" s="1">
        <v>52</v>
      </c>
      <c r="B56" s="1" t="s">
        <v>0</v>
      </c>
      <c r="C56" s="1" t="str">
        <f t="shared" si="1"/>
        <v>MC</v>
      </c>
      <c r="D56" s="1" t="s">
        <v>62</v>
      </c>
      <c r="E56" s="1" t="s">
        <v>6</v>
      </c>
      <c r="F56" s="13" t="str">
        <f t="shared" si="2"/>
        <v>MC-09018 | bikini damas ; talla-s color: azulino</v>
      </c>
      <c r="G56" s="13" t="str">
        <f t="shared" si="3"/>
        <v>{"estampado_1":"azulino","estampado_2":"na"}</v>
      </c>
      <c r="H56" s="13" t="s">
        <v>1</v>
      </c>
      <c r="I56" s="13" t="s">
        <v>2</v>
      </c>
      <c r="J56" s="1" t="s">
        <v>8</v>
      </c>
      <c r="K56" s="13" t="s">
        <v>3</v>
      </c>
      <c r="L56" s="13" t="s">
        <v>4</v>
      </c>
      <c r="M56" s="13" t="s">
        <v>5</v>
      </c>
      <c r="N56" s="1" t="s">
        <v>1443</v>
      </c>
      <c r="O56" s="1" t="s">
        <v>1300</v>
      </c>
      <c r="P56" s="1" t="s">
        <v>2113</v>
      </c>
      <c r="Q56" s="3" t="s">
        <v>1407</v>
      </c>
      <c r="R56" s="6" t="str">
        <f t="shared" si="0"/>
        <v>('producto_terminado','MC','MC-09018','bikini damas','MC-09018 | bikini damas ; talla-s color: azulino','{"estampado_1":"azulino","estampado_2":"na"}','{"spec":"na"}','{"precio_doc":60.59,"precio_unit":5.05,"precio_web":8,"precio_catalog":5.55,"precio_usd":1.55}','s','cocotfyma','unidad','activo','APT_E4','azulino');</v>
      </c>
      <c r="S56" s="6">
        <v>18915</v>
      </c>
      <c r="T56" s="4" t="s">
        <v>1408</v>
      </c>
      <c r="U56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('producto_terminado','MC','MC-09018','bikini damas','MC-09018 | bikini damas ; talla-s color: azulino','{"estampado_1":"azulino","estampado_2":"na"}','{"spec":"na"}','{"precio_doc":60.59,"precio_unit":5.05,"precio_web":8,"precio_catalog":5.55,"precio_usd":1.55}','s','cocotfyma','unidad','activo','APT_E4','azulino');</v>
      </c>
    </row>
    <row r="57" spans="1:21" x14ac:dyDescent="0.2">
      <c r="A57" s="1">
        <v>53</v>
      </c>
      <c r="B57" s="1" t="s">
        <v>0</v>
      </c>
      <c r="C57" s="1" t="str">
        <f t="shared" si="1"/>
        <v>MC</v>
      </c>
      <c r="D57" s="1" t="s">
        <v>63</v>
      </c>
      <c r="E57" s="1" t="s">
        <v>6</v>
      </c>
      <c r="F57" s="13" t="str">
        <f t="shared" si="2"/>
        <v>MC-10018 | bikini damas ; talla-m color: azulino</v>
      </c>
      <c r="G57" s="13" t="str">
        <f t="shared" si="3"/>
        <v>{"estampado_1":"azulino","estampado_2":"na"}</v>
      </c>
      <c r="H57" s="13" t="s">
        <v>1</v>
      </c>
      <c r="I57" s="13" t="s">
        <v>2</v>
      </c>
      <c r="J57" s="1" t="s">
        <v>9</v>
      </c>
      <c r="K57" s="13" t="s">
        <v>3</v>
      </c>
      <c r="L57" s="13" t="s">
        <v>4</v>
      </c>
      <c r="M57" s="13" t="s">
        <v>5</v>
      </c>
      <c r="N57" s="1" t="s">
        <v>1443</v>
      </c>
      <c r="O57" s="1" t="s">
        <v>1300</v>
      </c>
      <c r="P57" s="1" t="s">
        <v>2113</v>
      </c>
      <c r="Q57" s="3" t="s">
        <v>1407</v>
      </c>
      <c r="R57" s="6" t="str">
        <f t="shared" si="0"/>
        <v>('producto_terminado','MC','MC-10018','bikini damas','MC-10018 | bikini damas ; talla-m color: azulino','{"estampado_1":"azulino","estampado_2":"na"}','{"spec":"na"}','{"precio_doc":60.59,"precio_unit":5.05,"precio_web":8,"precio_catalog":5.55,"precio_usd":1.55}','m','cocotfyma','unidad','activo','APT_E4','azulino');</v>
      </c>
      <c r="S57" s="6">
        <v>18916</v>
      </c>
      <c r="T57" s="4" t="s">
        <v>1408</v>
      </c>
      <c r="U57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('producto_terminado','MC','MC-10018','bikini damas','MC-10018 | bikini damas ; talla-m color: azulino','{"estampado_1":"azulino","estampado_2":"na"}','{"spec":"na"}','{"precio_doc":60.59,"precio_unit":5.05,"precio_web":8,"precio_catalog":5.55,"precio_usd":1.55}','m','cocotfyma','unidad','activo','APT_E4','azulino');</v>
      </c>
    </row>
    <row r="58" spans="1:21" x14ac:dyDescent="0.2">
      <c r="A58" s="1">
        <v>54</v>
      </c>
      <c r="B58" s="1" t="s">
        <v>0</v>
      </c>
      <c r="C58" s="1" t="str">
        <f t="shared" si="1"/>
        <v>MC</v>
      </c>
      <c r="D58" s="1" t="s">
        <v>64</v>
      </c>
      <c r="E58" s="1" t="s">
        <v>6</v>
      </c>
      <c r="F58" s="13" t="str">
        <f t="shared" si="2"/>
        <v>MC-11018 | bikini damas ; talla-l color: azulino</v>
      </c>
      <c r="G58" s="13" t="str">
        <f t="shared" si="3"/>
        <v>{"estampado_1":"azulino","estampado_2":"na"}</v>
      </c>
      <c r="H58" s="13" t="s">
        <v>1</v>
      </c>
      <c r="I58" s="13" t="s">
        <v>2</v>
      </c>
      <c r="J58" s="1" t="s">
        <v>10</v>
      </c>
      <c r="K58" s="13" t="s">
        <v>3</v>
      </c>
      <c r="L58" s="13" t="s">
        <v>4</v>
      </c>
      <c r="M58" s="13" t="s">
        <v>5</v>
      </c>
      <c r="N58" s="1" t="s">
        <v>1443</v>
      </c>
      <c r="O58" s="1" t="s">
        <v>1300</v>
      </c>
      <c r="P58" s="1" t="s">
        <v>2113</v>
      </c>
      <c r="Q58" s="3" t="s">
        <v>1407</v>
      </c>
      <c r="R58" s="6" t="str">
        <f t="shared" si="0"/>
        <v>('producto_terminado','MC','MC-11018','bikini damas','MC-11018 | bikini damas ; talla-l color: azulino','{"estampado_1":"azulino","estampado_2":"na"}','{"spec":"na"}','{"precio_doc":60.59,"precio_unit":5.05,"precio_web":8,"precio_catalog":5.55,"precio_usd":1.55}','l','cocotfyma','unidad','activo','APT_E4','azulino');</v>
      </c>
      <c r="S58" s="6">
        <v>18917</v>
      </c>
      <c r="T58" s="4" t="s">
        <v>1408</v>
      </c>
      <c r="U58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('producto_terminado','MC','MC-11018','bikini damas','MC-11018 | bikini damas ; talla-l color: azulino','{"estampado_1":"azulino","estampado_2":"na"}','{"spec":"na"}','{"precio_doc":60.59,"precio_unit":5.05,"precio_web":8,"precio_catalog":5.55,"precio_usd":1.55}','l','cocotfyma','unidad','activo','APT_E4','azulino');</v>
      </c>
    </row>
    <row r="59" spans="1:21" x14ac:dyDescent="0.2">
      <c r="A59" s="1">
        <v>55</v>
      </c>
      <c r="B59" s="1" t="s">
        <v>0</v>
      </c>
      <c r="C59" s="1" t="str">
        <f t="shared" si="1"/>
        <v>MC</v>
      </c>
      <c r="D59" s="1" t="s">
        <v>65</v>
      </c>
      <c r="E59" s="1" t="s">
        <v>6</v>
      </c>
      <c r="F59" s="13" t="str">
        <f t="shared" si="2"/>
        <v>MC-09019 | bikini damas ; talla-s color: coral</v>
      </c>
      <c r="G59" s="13" t="str">
        <f t="shared" si="3"/>
        <v>{"estampado_1":"coral","estampado_2":"na"}</v>
      </c>
      <c r="H59" s="13" t="s">
        <v>1</v>
      </c>
      <c r="I59" s="13" t="s">
        <v>2</v>
      </c>
      <c r="J59" s="1" t="s">
        <v>8</v>
      </c>
      <c r="K59" s="13" t="s">
        <v>3</v>
      </c>
      <c r="L59" s="13" t="s">
        <v>4</v>
      </c>
      <c r="M59" s="13" t="s">
        <v>5</v>
      </c>
      <c r="N59" s="1" t="s">
        <v>1443</v>
      </c>
      <c r="O59" s="1" t="s">
        <v>1301</v>
      </c>
      <c r="P59" s="1" t="s">
        <v>2113</v>
      </c>
      <c r="Q59" s="3" t="s">
        <v>1407</v>
      </c>
      <c r="R59" s="6" t="str">
        <f t="shared" si="0"/>
        <v>('producto_terminado','MC','MC-09019','bikini damas','MC-09019 | bikini damas ; talla-s color: coral','{"estampado_1":"coral","estampado_2":"na"}','{"spec":"na"}','{"precio_doc":60.59,"precio_unit":5.05,"precio_web":8,"precio_catalog":5.55,"precio_usd":1.55}','s','cocotfyma','unidad','activo','APT_E4','coral');</v>
      </c>
      <c r="S59" s="6">
        <v>18918</v>
      </c>
      <c r="T59" s="4" t="s">
        <v>1408</v>
      </c>
      <c r="U59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('producto_terminado','MC','MC-09019','bikini damas','MC-09019 | bikini damas ; talla-s color: coral','{"estampado_1":"coral","estampado_2":"na"}','{"spec":"na"}','{"precio_doc":60.59,"precio_unit":5.05,"precio_web":8,"precio_catalog":5.55,"precio_usd":1.55}','s','cocotfyma','unidad','activo','APT_E4','coral');</v>
      </c>
    </row>
    <row r="60" spans="1:21" x14ac:dyDescent="0.2">
      <c r="A60" s="1">
        <v>56</v>
      </c>
      <c r="B60" s="1" t="s">
        <v>0</v>
      </c>
      <c r="C60" s="1" t="str">
        <f t="shared" si="1"/>
        <v>MC</v>
      </c>
      <c r="D60" s="1" t="s">
        <v>66</v>
      </c>
      <c r="E60" s="1" t="s">
        <v>6</v>
      </c>
      <c r="F60" s="13" t="str">
        <f t="shared" si="2"/>
        <v>MC-10019 | bikini damas ; talla-m color: coral</v>
      </c>
      <c r="G60" s="13" t="str">
        <f t="shared" si="3"/>
        <v>{"estampado_1":"coral","estampado_2":"na"}</v>
      </c>
      <c r="H60" s="13" t="s">
        <v>1</v>
      </c>
      <c r="I60" s="13" t="s">
        <v>2</v>
      </c>
      <c r="J60" s="1" t="s">
        <v>9</v>
      </c>
      <c r="K60" s="13" t="s">
        <v>3</v>
      </c>
      <c r="L60" s="13" t="s">
        <v>4</v>
      </c>
      <c r="M60" s="13" t="s">
        <v>5</v>
      </c>
      <c r="N60" s="1" t="s">
        <v>1443</v>
      </c>
      <c r="O60" s="1" t="s">
        <v>1301</v>
      </c>
      <c r="P60" s="1" t="s">
        <v>2113</v>
      </c>
      <c r="Q60" s="3" t="s">
        <v>1407</v>
      </c>
      <c r="R60" s="6" t="str">
        <f t="shared" si="0"/>
        <v>('producto_terminado','MC','MC-10019','bikini damas','MC-10019 | bikini damas ; talla-m color: coral','{"estampado_1":"coral","estampado_2":"na"}','{"spec":"na"}','{"precio_doc":60.59,"precio_unit":5.05,"precio_web":8,"precio_catalog":5.55,"precio_usd":1.55}','m','cocotfyma','unidad','activo','APT_E4','coral');</v>
      </c>
      <c r="S60" s="6">
        <v>18919</v>
      </c>
      <c r="T60" s="4" t="s">
        <v>1408</v>
      </c>
      <c r="U60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('producto_terminado','MC','MC-10019','bikini damas','MC-10019 | bikini damas ; talla-m color: coral','{"estampado_1":"coral","estampado_2":"na"}','{"spec":"na"}','{"precio_doc":60.59,"precio_unit":5.05,"precio_web":8,"precio_catalog":5.55,"precio_usd":1.55}','m','cocotfyma','unidad','activo','APT_E4','coral');</v>
      </c>
    </row>
    <row r="61" spans="1:21" x14ac:dyDescent="0.2">
      <c r="A61" s="1">
        <v>57</v>
      </c>
      <c r="B61" s="1" t="s">
        <v>0</v>
      </c>
      <c r="C61" s="1" t="str">
        <f t="shared" si="1"/>
        <v>MC</v>
      </c>
      <c r="D61" s="1" t="s">
        <v>67</v>
      </c>
      <c r="E61" s="1" t="s">
        <v>6</v>
      </c>
      <c r="F61" s="13" t="str">
        <f t="shared" si="2"/>
        <v>MC-11019 | bikini damas ; talla-l color: coral</v>
      </c>
      <c r="G61" s="13" t="str">
        <f t="shared" si="3"/>
        <v>{"estampado_1":"coral","estampado_2":"na"}</v>
      </c>
      <c r="H61" s="13" t="s">
        <v>1</v>
      </c>
      <c r="I61" s="13" t="s">
        <v>2</v>
      </c>
      <c r="J61" s="1" t="s">
        <v>10</v>
      </c>
      <c r="K61" s="13" t="s">
        <v>3</v>
      </c>
      <c r="L61" s="13" t="s">
        <v>4</v>
      </c>
      <c r="M61" s="13" t="s">
        <v>5</v>
      </c>
      <c r="N61" s="1" t="s">
        <v>1443</v>
      </c>
      <c r="O61" s="1" t="s">
        <v>1301</v>
      </c>
      <c r="P61" s="1" t="s">
        <v>2113</v>
      </c>
      <c r="Q61" s="3" t="s">
        <v>1407</v>
      </c>
      <c r="R61" s="6" t="str">
        <f t="shared" si="0"/>
        <v>('producto_terminado','MC','MC-11019','bikini damas','MC-11019 | bikini damas ; talla-l color: coral','{"estampado_1":"coral","estampado_2":"na"}','{"spec":"na"}','{"precio_doc":60.59,"precio_unit":5.05,"precio_web":8,"precio_catalog":5.55,"precio_usd":1.55}','l','cocotfyma','unidad','activo','APT_E4','coral');</v>
      </c>
      <c r="S61" s="6">
        <v>18920</v>
      </c>
      <c r="T61" s="4" t="s">
        <v>1408</v>
      </c>
      <c r="U61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('producto_terminado','MC','MC-11019','bikini damas','MC-11019 | bikini damas ; talla-l color: coral','{"estampado_1":"coral","estampado_2":"na"}','{"spec":"na"}','{"precio_doc":60.59,"precio_unit":5.05,"precio_web":8,"precio_catalog":5.55,"precio_usd":1.55}','l','cocotfyma','unidad','activo','APT_E4','coral');</v>
      </c>
    </row>
    <row r="62" spans="1:21" x14ac:dyDescent="0.2">
      <c r="A62" s="1">
        <v>58</v>
      </c>
      <c r="B62" s="1" t="s">
        <v>0</v>
      </c>
      <c r="C62" s="1" t="str">
        <f t="shared" si="1"/>
        <v>MC</v>
      </c>
      <c r="D62" s="1" t="s">
        <v>2063</v>
      </c>
      <c r="E62" s="1" t="s">
        <v>6</v>
      </c>
      <c r="F62" s="13" t="str">
        <f t="shared" si="2"/>
        <v>MC-09020 | bikini damas ; talla-s color: violeta</v>
      </c>
      <c r="G62" s="13" t="str">
        <f t="shared" si="3"/>
        <v>{"estampado_1":"violeta","estampado_2":"na"}</v>
      </c>
      <c r="H62" s="13" t="s">
        <v>1</v>
      </c>
      <c r="I62" s="13" t="s">
        <v>2</v>
      </c>
      <c r="J62" s="1" t="s">
        <v>8</v>
      </c>
      <c r="K62" s="13" t="s">
        <v>3</v>
      </c>
      <c r="L62" s="13" t="s">
        <v>4</v>
      </c>
      <c r="M62" s="13" t="s">
        <v>5</v>
      </c>
      <c r="N62" s="1" t="s">
        <v>1443</v>
      </c>
      <c r="O62" s="1" t="s">
        <v>1306</v>
      </c>
      <c r="P62" s="1" t="s">
        <v>2113</v>
      </c>
      <c r="Q62" s="3" t="s">
        <v>1407</v>
      </c>
      <c r="R62" s="6" t="str">
        <f t="shared" si="0"/>
        <v>('producto_terminado','MC','MC-09020','bikini damas','MC-09020 | bikini damas ; talla-s color: violeta','{"estampado_1":"violeta","estampado_2":"na"}','{"spec":"na"}','{"precio_doc":60.59,"precio_unit":5.05,"precio_web":8,"precio_catalog":5.55,"precio_usd":1.55}','s','cocotfyma','unidad','activo','APT_E4','violeta');</v>
      </c>
      <c r="S62" s="6">
        <v>18921</v>
      </c>
      <c r="T62" s="4" t="s">
        <v>1408</v>
      </c>
      <c r="U62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('producto_terminado','MC','MC-09020','bikini damas','MC-09020 | bikini damas ; talla-s color: violeta','{"estampado_1":"violeta","estampado_2":"na"}','{"spec":"na"}','{"precio_doc":60.59,"precio_unit":5.05,"precio_web":8,"precio_catalog":5.55,"precio_usd":1.55}','s','cocotfyma','unidad','activo','APT_E4','violeta');</v>
      </c>
    </row>
    <row r="63" spans="1:21" x14ac:dyDescent="0.2">
      <c r="A63" s="1">
        <v>59</v>
      </c>
      <c r="B63" s="1" t="s">
        <v>0</v>
      </c>
      <c r="C63" s="1" t="str">
        <f t="shared" si="1"/>
        <v>MC</v>
      </c>
      <c r="D63" s="1" t="s">
        <v>2064</v>
      </c>
      <c r="E63" s="1" t="s">
        <v>6</v>
      </c>
      <c r="F63" s="13" t="str">
        <f t="shared" si="2"/>
        <v>MC-10020 | bikini damas ; talla-m color: violeta</v>
      </c>
      <c r="G63" s="13" t="str">
        <f t="shared" si="3"/>
        <v>{"estampado_1":"violeta","estampado_2":"na"}</v>
      </c>
      <c r="H63" s="13" t="s">
        <v>1</v>
      </c>
      <c r="I63" s="13" t="s">
        <v>2</v>
      </c>
      <c r="J63" s="1" t="s">
        <v>9</v>
      </c>
      <c r="K63" s="13" t="s">
        <v>3</v>
      </c>
      <c r="L63" s="13" t="s">
        <v>4</v>
      </c>
      <c r="M63" s="13" t="s">
        <v>5</v>
      </c>
      <c r="N63" s="1" t="s">
        <v>1443</v>
      </c>
      <c r="O63" s="1" t="s">
        <v>1306</v>
      </c>
      <c r="P63" s="1" t="s">
        <v>2113</v>
      </c>
      <c r="Q63" s="3" t="s">
        <v>1407</v>
      </c>
      <c r="R63" s="6" t="str">
        <f t="shared" si="0"/>
        <v>('producto_terminado','MC','MC-10020','bikini damas','MC-10020 | bikini damas ; talla-m color: violeta','{"estampado_1":"violeta","estampado_2":"na"}','{"spec":"na"}','{"precio_doc":60.59,"precio_unit":5.05,"precio_web":8,"precio_catalog":5.55,"precio_usd":1.55}','m','cocotfyma','unidad','activo','APT_E4','violeta');</v>
      </c>
      <c r="S63" s="6">
        <v>18922</v>
      </c>
      <c r="T63" s="4" t="s">
        <v>1408</v>
      </c>
      <c r="U63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('producto_terminado','MC','MC-10020','bikini damas','MC-10020 | bikini damas ; talla-m color: violeta','{"estampado_1":"violeta","estampado_2":"na"}','{"spec":"na"}','{"precio_doc":60.59,"precio_unit":5.05,"precio_web":8,"precio_catalog":5.55,"precio_usd":1.55}','m','cocotfyma','unidad','activo','APT_E4','violeta');</v>
      </c>
    </row>
    <row r="64" spans="1:21" x14ac:dyDescent="0.2">
      <c r="A64" s="1">
        <v>60</v>
      </c>
      <c r="B64" s="1" t="s">
        <v>0</v>
      </c>
      <c r="C64" s="1" t="str">
        <f t="shared" si="1"/>
        <v>MC</v>
      </c>
      <c r="D64" s="1" t="s">
        <v>2065</v>
      </c>
      <c r="E64" s="1" t="s">
        <v>6</v>
      </c>
      <c r="F64" s="13" t="str">
        <f t="shared" si="2"/>
        <v>MC-11020 | bikini damas ; talla-l color: violeta</v>
      </c>
      <c r="G64" s="13" t="str">
        <f t="shared" si="3"/>
        <v>{"estampado_1":"violeta","estampado_2":"na"}</v>
      </c>
      <c r="H64" s="13" t="s">
        <v>1</v>
      </c>
      <c r="I64" s="13" t="s">
        <v>2</v>
      </c>
      <c r="J64" s="1" t="s">
        <v>10</v>
      </c>
      <c r="K64" s="13" t="s">
        <v>3</v>
      </c>
      <c r="L64" s="13" t="s">
        <v>4</v>
      </c>
      <c r="M64" s="13" t="s">
        <v>5</v>
      </c>
      <c r="N64" s="1" t="s">
        <v>1443</v>
      </c>
      <c r="O64" s="1" t="s">
        <v>1306</v>
      </c>
      <c r="P64" s="1" t="s">
        <v>2113</v>
      </c>
      <c r="Q64" s="3" t="s">
        <v>1407</v>
      </c>
      <c r="R64" s="6" t="str">
        <f t="shared" si="0"/>
        <v>('producto_terminado','MC','MC-11020','bikini damas','MC-11020 | bikini damas ; talla-l color: violeta','{"estampado_1":"violeta","estampado_2":"na"}','{"spec":"na"}','{"precio_doc":60.59,"precio_unit":5.05,"precio_web":8,"precio_catalog":5.55,"precio_usd":1.55}','l','cocotfyma','unidad','activo','APT_E4','violeta');</v>
      </c>
      <c r="S64" s="6">
        <v>18923</v>
      </c>
      <c r="T64" s="4" t="s">
        <v>1408</v>
      </c>
      <c r="U64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('producto_terminado','MC','MC-11020','bikini damas','MC-11020 | bikini damas ; talla-l color: violeta','{"estampado_1":"violeta","estampado_2":"na"}','{"spec":"na"}','{"precio_doc":60.59,"precio_unit":5.05,"precio_web":8,"precio_catalog":5.55,"precio_usd":1.55}','l','cocotfyma','unidad','activo','APT_E4','violeta');</v>
      </c>
    </row>
    <row r="65" spans="1:21" x14ac:dyDescent="0.2">
      <c r="A65" s="1">
        <v>61</v>
      </c>
      <c r="B65" s="1" t="s">
        <v>0</v>
      </c>
      <c r="C65" s="1" t="str">
        <f t="shared" si="1"/>
        <v>FTG4</v>
      </c>
      <c r="D65" s="1" t="s">
        <v>75</v>
      </c>
      <c r="E65" s="1" t="s">
        <v>73</v>
      </c>
      <c r="F65" s="13" t="str">
        <f t="shared" si="2"/>
        <v>FTG4-01001 | truza corte alto ; talla-4 color: elefantes_01</v>
      </c>
      <c r="G65" s="13" t="str">
        <f t="shared" si="3"/>
        <v>{"estampado_1":"elefantes_01","estampado_2":"na"}</v>
      </c>
      <c r="H65" s="13" t="s">
        <v>1</v>
      </c>
      <c r="I65" s="13" t="s">
        <v>2</v>
      </c>
      <c r="J65" s="1">
        <v>4</v>
      </c>
      <c r="K65" s="13" t="s">
        <v>3</v>
      </c>
      <c r="L65" s="13" t="s">
        <v>4</v>
      </c>
      <c r="M65" s="13" t="s">
        <v>5</v>
      </c>
      <c r="N65" s="1" t="s">
        <v>1444</v>
      </c>
      <c r="O65" s="1" t="s">
        <v>1455</v>
      </c>
      <c r="P65" s="1" t="s">
        <v>2113</v>
      </c>
      <c r="Q65" s="3" t="s">
        <v>1407</v>
      </c>
      <c r="R65" s="6" t="str">
        <f t="shared" si="0"/>
        <v>('producto_terminado','FTG4','FTG4-01001','truza corte alto','FTG4-01001 | truza corte alto ; talla-4 color: elefantes_01','{"estampado_1":"elefantes_01","estampado_2":"na"}','{"spec":"na"}','{"precio_doc":60.59,"precio_unit":5.05,"precio_web":8,"precio_catalog":5.55,"precio_usd":1.55}','4','cocotfyma','unidad','activo','APT_E2','elefantes_01');</v>
      </c>
      <c r="S65" s="6">
        <v>18924</v>
      </c>
      <c r="T65" s="4" t="s">
        <v>1408</v>
      </c>
      <c r="U65" s="1" t="str">
        <f t="shared" si="4"/>
        <v>INSERT INTO `sku`(`tipo_sku`, `categoria`, `sku`, `nombre_item`, `sku_readable`, `color`, `especificaciones`, `precio`, `talla`, `marca`, `uom`, `estado`, `locacion_esperada`, `color_sku`) VALUES ('producto_terminado','FTG4','FTG4-01001','truza corte alto','FTG4-01001 | truza corte alto ; talla-4 color: elefantes_01','{"estampado_1":"elefantes_01","estampado_2":"na"}','{"spec":"na"}','{"precio_doc":60.59,"precio_unit":5.05,"precio_web":8,"precio_catalog":5.55,"precio_usd":1.55}','4','cocotfyma','unidad','activo','APT_E2','elefantes_01');</v>
      </c>
    </row>
    <row r="66" spans="1:21" x14ac:dyDescent="0.2">
      <c r="A66" s="1">
        <v>62</v>
      </c>
      <c r="B66" s="1" t="s">
        <v>0</v>
      </c>
      <c r="C66" s="1" t="str">
        <f t="shared" si="1"/>
        <v>FTG4</v>
      </c>
      <c r="D66" s="1" t="s">
        <v>76</v>
      </c>
      <c r="E66" s="1" t="s">
        <v>73</v>
      </c>
      <c r="F66" s="13" t="str">
        <f t="shared" si="2"/>
        <v>FTG4-02001 | truza corte alto ; talla-6 color: elefantes_01</v>
      </c>
      <c r="G66" s="13" t="str">
        <f t="shared" si="3"/>
        <v>{"estampado_1":"elefantes_01","estampado_2":"na"}</v>
      </c>
      <c r="H66" s="13" t="s">
        <v>1</v>
      </c>
      <c r="I66" s="13" t="s">
        <v>2</v>
      </c>
      <c r="J66" s="1">
        <v>6</v>
      </c>
      <c r="K66" s="13" t="s">
        <v>3</v>
      </c>
      <c r="L66" s="13" t="s">
        <v>4</v>
      </c>
      <c r="M66" s="13" t="s">
        <v>5</v>
      </c>
      <c r="N66" s="1" t="s">
        <v>1444</v>
      </c>
      <c r="O66" s="1" t="s">
        <v>1455</v>
      </c>
      <c r="P66" s="1" t="s">
        <v>2113</v>
      </c>
      <c r="Q66" s="3" t="s">
        <v>1407</v>
      </c>
      <c r="R66" s="6" t="str">
        <f t="shared" si="0"/>
        <v>('producto_terminado','FTG4','FTG4-02001','truza corte alto','FTG4-02001 | truza corte alto ; talla-6 color: elefantes_01','{"estampado_1":"elefantes_01","estampado_2":"na"}','{"spec":"na"}','{"precio_doc":60.59,"precio_unit":5.05,"precio_web":8,"precio_catalog":5.55,"precio_usd":1.55}','6','cocotfyma','unidad','activo','APT_E2','elefantes_01');</v>
      </c>
      <c r="S66" s="6">
        <v>18925</v>
      </c>
      <c r="T66" s="4" t="s">
        <v>1408</v>
      </c>
      <c r="U66" s="1" t="str">
        <f t="shared" si="4"/>
        <v>INSERT INTO `sku`(`tipo_sku`, `categoria`, `sku`, `nombre_item`, `sku_readable`, `color`, `especificaciones`, `precio`, `talla`, `marca`, `uom`, `estado`, `locacion_esperada`, `color_sku`) VALUES ('producto_terminado','FTG4','FTG4-02001','truza corte alto','FTG4-02001 | truza corte alto ; talla-6 color: elefantes_01','{"estampado_1":"elefantes_01","estampado_2":"na"}','{"spec":"na"}','{"precio_doc":60.59,"precio_unit":5.05,"precio_web":8,"precio_catalog":5.55,"precio_usd":1.55}','6','cocotfyma','unidad','activo','APT_E2','elefantes_01');</v>
      </c>
    </row>
    <row r="67" spans="1:21" x14ac:dyDescent="0.2">
      <c r="A67" s="1">
        <v>63</v>
      </c>
      <c r="B67" s="1" t="s">
        <v>0</v>
      </c>
      <c r="C67" s="1" t="str">
        <f t="shared" si="1"/>
        <v>FTG4</v>
      </c>
      <c r="D67" s="1" t="s">
        <v>77</v>
      </c>
      <c r="E67" s="1" t="s">
        <v>73</v>
      </c>
      <c r="F67" s="13" t="str">
        <f t="shared" si="2"/>
        <v>FTG4-03001 | truza corte alto ; talla-8 color: elefantes_01</v>
      </c>
      <c r="G67" s="13" t="str">
        <f t="shared" si="3"/>
        <v>{"estampado_1":"elefantes_01","estampado_2":"na"}</v>
      </c>
      <c r="H67" s="13" t="s">
        <v>1</v>
      </c>
      <c r="I67" s="13" t="s">
        <v>2</v>
      </c>
      <c r="J67" s="1">
        <v>8</v>
      </c>
      <c r="K67" s="13" t="s">
        <v>3</v>
      </c>
      <c r="L67" s="13" t="s">
        <v>4</v>
      </c>
      <c r="M67" s="13" t="s">
        <v>5</v>
      </c>
      <c r="N67" s="1" t="s">
        <v>1444</v>
      </c>
      <c r="O67" s="1" t="s">
        <v>1455</v>
      </c>
      <c r="P67" s="1" t="s">
        <v>2113</v>
      </c>
      <c r="Q67" s="3" t="s">
        <v>1407</v>
      </c>
      <c r="R67" s="6" t="str">
        <f t="shared" si="0"/>
        <v>('producto_terminado','FTG4','FTG4-03001','truza corte alto','FTG4-03001 | truza corte alto ; talla-8 color: elefantes_01','{"estampado_1":"elefantes_01","estampado_2":"na"}','{"spec":"na"}','{"precio_doc":60.59,"precio_unit":5.05,"precio_web":8,"precio_catalog":5.55,"precio_usd":1.55}','8','cocotfyma','unidad','activo','APT_E2','elefantes_01');</v>
      </c>
      <c r="S67" s="6">
        <v>18926</v>
      </c>
      <c r="T67" s="4" t="s">
        <v>1408</v>
      </c>
      <c r="U67" s="1" t="str">
        <f t="shared" si="4"/>
        <v>INSERT INTO `sku`(`tipo_sku`, `categoria`, `sku`, `nombre_item`, `sku_readable`, `color`, `especificaciones`, `precio`, `talla`, `marca`, `uom`, `estado`, `locacion_esperada`, `color_sku`) VALUES ('producto_terminado','FTG4','FTG4-03001','truza corte alto','FTG4-03001 | truza corte alto ; talla-8 color: elefantes_01','{"estampado_1":"elefantes_01","estampado_2":"na"}','{"spec":"na"}','{"precio_doc":60.59,"precio_unit":5.05,"precio_web":8,"precio_catalog":5.55,"precio_usd":1.55}','8','cocotfyma','unidad','activo','APT_E2','elefantes_01');</v>
      </c>
    </row>
    <row r="68" spans="1:21" x14ac:dyDescent="0.2">
      <c r="A68" s="1">
        <v>64</v>
      </c>
      <c r="B68" s="1" t="s">
        <v>0</v>
      </c>
      <c r="C68" s="1" t="str">
        <f t="shared" si="1"/>
        <v>FTG4</v>
      </c>
      <c r="D68" s="1" t="s">
        <v>78</v>
      </c>
      <c r="E68" s="1" t="s">
        <v>73</v>
      </c>
      <c r="F68" s="13" t="str">
        <f t="shared" si="2"/>
        <v>FTG4-04001 | truza corte alto ; talla-10 color: elefantes_01</v>
      </c>
      <c r="G68" s="13" t="str">
        <f t="shared" si="3"/>
        <v>{"estampado_1":"elefantes_01","estampado_2":"na"}</v>
      </c>
      <c r="H68" s="13" t="s">
        <v>1</v>
      </c>
      <c r="I68" s="13" t="s">
        <v>2</v>
      </c>
      <c r="J68" s="1">
        <v>10</v>
      </c>
      <c r="K68" s="13" t="s">
        <v>3</v>
      </c>
      <c r="L68" s="13" t="s">
        <v>4</v>
      </c>
      <c r="M68" s="13" t="s">
        <v>5</v>
      </c>
      <c r="N68" s="1" t="s">
        <v>1444</v>
      </c>
      <c r="O68" s="1" t="s">
        <v>1455</v>
      </c>
      <c r="P68" s="1" t="s">
        <v>2113</v>
      </c>
      <c r="Q68" s="3" t="s">
        <v>1407</v>
      </c>
      <c r="R68" s="6" t="str">
        <f t="shared" si="0"/>
        <v>('producto_terminado','FTG4','FTG4-04001','truza corte alto','FTG4-04001 | truza corte alto ; talla-10 color: elefantes_01','{"estampado_1":"elefantes_01","estampado_2":"na"}','{"spec":"na"}','{"precio_doc":60.59,"precio_unit":5.05,"precio_web":8,"precio_catalog":5.55,"precio_usd":1.55}','10','cocotfyma','unidad','activo','APT_E2','elefantes_01');</v>
      </c>
      <c r="S68" s="6">
        <v>18927</v>
      </c>
      <c r="T68" s="4" t="s">
        <v>1408</v>
      </c>
      <c r="U68" s="1" t="str">
        <f t="shared" si="4"/>
        <v>INSERT INTO `sku`(`tipo_sku`, `categoria`, `sku`, `nombre_item`, `sku_readable`, `color`, `especificaciones`, `precio`, `talla`, `marca`, `uom`, `estado`, `locacion_esperada`, `color_sku`) VALUES ('producto_terminado','FTG4','FTG4-04001','truza corte alto','FTG4-04001 | truza corte alto ; talla-10 color: elefantes_01','{"estampado_1":"elefantes_01","estampado_2":"na"}','{"spec":"na"}','{"precio_doc":60.59,"precio_unit":5.05,"precio_web":8,"precio_catalog":5.55,"precio_usd":1.55}','10','cocotfyma','unidad','activo','APT_E2','elefantes_01');</v>
      </c>
    </row>
    <row r="69" spans="1:21" x14ac:dyDescent="0.2">
      <c r="A69" s="1">
        <v>65</v>
      </c>
      <c r="B69" s="1" t="s">
        <v>0</v>
      </c>
      <c r="C69" s="1" t="str">
        <f t="shared" si="1"/>
        <v>FTG4</v>
      </c>
      <c r="D69" s="1" t="s">
        <v>79</v>
      </c>
      <c r="E69" s="1" t="s">
        <v>73</v>
      </c>
      <c r="F69" s="13" t="str">
        <f t="shared" si="2"/>
        <v>FTG4-05001 | truza corte alto ; talla-12 color: elefantes_01</v>
      </c>
      <c r="G69" s="13" t="str">
        <f t="shared" si="3"/>
        <v>{"estampado_1":"elefantes_01","estampado_2":"na"}</v>
      </c>
      <c r="H69" s="13" t="s">
        <v>1</v>
      </c>
      <c r="I69" s="13" t="s">
        <v>2</v>
      </c>
      <c r="J69" s="1">
        <v>12</v>
      </c>
      <c r="K69" s="13" t="s">
        <v>3</v>
      </c>
      <c r="L69" s="13" t="s">
        <v>4</v>
      </c>
      <c r="M69" s="13" t="s">
        <v>5</v>
      </c>
      <c r="N69" s="1" t="s">
        <v>1444</v>
      </c>
      <c r="O69" s="1" t="s">
        <v>1455</v>
      </c>
      <c r="P69" s="1" t="s">
        <v>2113</v>
      </c>
      <c r="Q69" s="3" t="s">
        <v>1407</v>
      </c>
      <c r="R69" s="6" t="str">
        <f t="shared" ref="R69:R132" si="5">"("&amp;Q69&amp;B69&amp;Q69&amp;","&amp;Q69&amp;C69&amp;Q69&amp;","&amp;Q69&amp;D69&amp;Q69&amp;","&amp;Q69&amp;E69&amp;Q69&amp;","&amp;Q69&amp;F69&amp;Q69&amp;","&amp;Q69&amp;G69&amp;Q69&amp;","&amp;Q69&amp;H69&amp;Q69&amp;","&amp;Q69&amp;I69&amp;Q69&amp;","&amp;Q69&amp;J69&amp;Q69&amp;","&amp;Q69&amp;K69&amp;Q69&amp;","&amp;Q69&amp;L69&amp;Q69&amp;","&amp;Q69&amp;M69&amp;Q69&amp;","&amp;Q69&amp;N69&amp;Q69&amp;","&amp;Q69&amp;O69&amp;Q69&amp;");"</f>
        <v>('producto_terminado','FTG4','FTG4-05001','truza corte alto','FTG4-05001 | truza corte alto ; talla-12 color: elefantes_01','{"estampado_1":"elefantes_01","estampado_2":"na"}','{"spec":"na"}','{"precio_doc":60.59,"precio_unit":5.05,"precio_web":8,"precio_catalog":5.55,"precio_usd":1.55}','12','cocotfyma','unidad','activo','APT_E2','elefantes_01');</v>
      </c>
      <c r="S69" s="6">
        <v>18928</v>
      </c>
      <c r="T69" s="4" t="s">
        <v>1408</v>
      </c>
      <c r="U69" s="1" t="str">
        <f t="shared" si="4"/>
        <v>INSERT INTO `sku`(`tipo_sku`, `categoria`, `sku`, `nombre_item`, `sku_readable`, `color`, `especificaciones`, `precio`, `talla`, `marca`, `uom`, `estado`, `locacion_esperada`, `color_sku`) VALUES ('producto_terminado','FTG4','FTG4-05001','truza corte alto','FTG4-05001 | truza corte alto ; talla-12 color: elefantes_01','{"estampado_1":"elefantes_01","estampado_2":"na"}','{"spec":"na"}','{"precio_doc":60.59,"precio_unit":5.05,"precio_web":8,"precio_catalog":5.55,"precio_usd":1.55}','12','cocotfyma','unidad','activo','APT_E2','elefantes_01');</v>
      </c>
    </row>
    <row r="70" spans="1:21" x14ac:dyDescent="0.2">
      <c r="A70" s="1">
        <v>66</v>
      </c>
      <c r="B70" s="1" t="s">
        <v>0</v>
      </c>
      <c r="C70" s="1" t="str">
        <f t="shared" ref="C70:C133" si="6">MID(D70,1,FIND("-",D70)-1)</f>
        <v>FTG4</v>
      </c>
      <c r="D70" s="1" t="s">
        <v>80</v>
      </c>
      <c r="E70" s="1" t="s">
        <v>73</v>
      </c>
      <c r="F70" s="13" t="str">
        <f t="shared" ref="F70:F133" si="7">D70&amp;" | "&amp;E70&amp;" ; talla-"&amp;J70&amp;" color: "&amp;O70</f>
        <v>FTG4-06001 | truza corte alto ; talla-14 color: elefantes_01</v>
      </c>
      <c r="G70" s="13" t="str">
        <f t="shared" ref="G70:G133" si="8">$G$4&amp;O70&amp;$G$3</f>
        <v>{"estampado_1":"elefantes_01","estampado_2":"na"}</v>
      </c>
      <c r="H70" s="13" t="s">
        <v>1</v>
      </c>
      <c r="I70" s="13" t="s">
        <v>2</v>
      </c>
      <c r="J70" s="1">
        <v>14</v>
      </c>
      <c r="K70" s="13" t="s">
        <v>3</v>
      </c>
      <c r="L70" s="13" t="s">
        <v>4</v>
      </c>
      <c r="M70" s="13" t="s">
        <v>5</v>
      </c>
      <c r="N70" s="1" t="s">
        <v>1444</v>
      </c>
      <c r="O70" s="1" t="s">
        <v>1455</v>
      </c>
      <c r="P70" s="1" t="s">
        <v>2113</v>
      </c>
      <c r="Q70" s="3" t="s">
        <v>1407</v>
      </c>
      <c r="R70" s="6" t="str">
        <f t="shared" si="5"/>
        <v>('producto_terminado','FTG4','FTG4-06001','truza corte alto','FTG4-06001 | truza corte alto ; talla-14 color: elefantes_01','{"estampado_1":"elefantes_01","estampado_2":"na"}','{"spec":"na"}','{"precio_doc":60.59,"precio_unit":5.05,"precio_web":8,"precio_catalog":5.55,"precio_usd":1.55}','14','cocotfyma','unidad','activo','APT_E2','elefantes_01');</v>
      </c>
      <c r="S70" s="6">
        <v>18929</v>
      </c>
      <c r="T70" s="4" t="s">
        <v>1408</v>
      </c>
      <c r="U70" s="1" t="str">
        <f t="shared" ref="U70:U133" si="9">T70&amp;R70</f>
        <v>INSERT INTO `sku`(`tipo_sku`, `categoria`, `sku`, `nombre_item`, `sku_readable`, `color`, `especificaciones`, `precio`, `talla`, `marca`, `uom`, `estado`, `locacion_esperada`, `color_sku`) VALUES ('producto_terminado','FTG4','FTG4-06001','truza corte alto','FTG4-06001 | truza corte alto ; talla-14 color: elefantes_01','{"estampado_1":"elefantes_01","estampado_2":"na"}','{"spec":"na"}','{"precio_doc":60.59,"precio_unit":5.05,"precio_web":8,"precio_catalog":5.55,"precio_usd":1.55}','14','cocotfyma','unidad','activo','APT_E2','elefantes_01');</v>
      </c>
    </row>
    <row r="71" spans="1:21" x14ac:dyDescent="0.2">
      <c r="A71" s="1">
        <v>67</v>
      </c>
      <c r="B71" s="1" t="s">
        <v>0</v>
      </c>
      <c r="C71" s="1" t="str">
        <f t="shared" si="6"/>
        <v>FTG4</v>
      </c>
      <c r="D71" s="1" t="s">
        <v>81</v>
      </c>
      <c r="E71" s="1" t="s">
        <v>73</v>
      </c>
      <c r="F71" s="13" t="str">
        <f t="shared" si="7"/>
        <v>FTG4-07001 | truza corte alto ; talla-16 color: elefantes_01</v>
      </c>
      <c r="G71" s="13" t="str">
        <f t="shared" si="8"/>
        <v>{"estampado_1":"elefantes_01","estampado_2":"na"}</v>
      </c>
      <c r="H71" s="13" t="s">
        <v>1</v>
      </c>
      <c r="I71" s="13" t="s">
        <v>2</v>
      </c>
      <c r="J71" s="1">
        <v>16</v>
      </c>
      <c r="K71" s="13" t="s">
        <v>3</v>
      </c>
      <c r="L71" s="13" t="s">
        <v>4</v>
      </c>
      <c r="M71" s="13" t="s">
        <v>5</v>
      </c>
      <c r="N71" s="1" t="s">
        <v>1444</v>
      </c>
      <c r="O71" s="1" t="s">
        <v>1455</v>
      </c>
      <c r="P71" s="1" t="s">
        <v>2113</v>
      </c>
      <c r="Q71" s="3" t="s">
        <v>1407</v>
      </c>
      <c r="R71" s="6" t="str">
        <f t="shared" si="5"/>
        <v>('producto_terminado','FTG4','FTG4-07001','truza corte alto','FTG4-07001 | truza corte alto ; talla-16 color: elefantes_01','{"estampado_1":"elefantes_01","estampado_2":"na"}','{"spec":"na"}','{"precio_doc":60.59,"precio_unit":5.05,"precio_web":8,"precio_catalog":5.55,"precio_usd":1.55}','16','cocotfyma','unidad','activo','APT_E2','elefantes_01');</v>
      </c>
      <c r="S71" s="6">
        <v>18930</v>
      </c>
      <c r="T71" s="4" t="s">
        <v>1408</v>
      </c>
      <c r="U71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('producto_terminado','FTG4','FTG4-07001','truza corte alto','FTG4-07001 | truza corte alto ; talla-16 color: elefantes_01','{"estampado_1":"elefantes_01","estampado_2":"na"}','{"spec":"na"}','{"precio_doc":60.59,"precio_unit":5.05,"precio_web":8,"precio_catalog":5.55,"precio_usd":1.55}','16','cocotfyma','unidad','activo','APT_E2','elefantes_01');</v>
      </c>
    </row>
    <row r="72" spans="1:21" x14ac:dyDescent="0.2">
      <c r="A72" s="1">
        <v>68</v>
      </c>
      <c r="B72" s="1" t="s">
        <v>0</v>
      </c>
      <c r="C72" s="1" t="str">
        <f t="shared" si="6"/>
        <v>FTG4</v>
      </c>
      <c r="D72" s="1" t="s">
        <v>82</v>
      </c>
      <c r="E72" s="1" t="s">
        <v>73</v>
      </c>
      <c r="F72" s="13" t="str">
        <f t="shared" si="7"/>
        <v>FTG4-01002 | truza corte alto ; talla-4 color: rosado</v>
      </c>
      <c r="G72" s="13" t="str">
        <f t="shared" si="8"/>
        <v>{"estampado_1":"rosado","estampado_2":"na"}</v>
      </c>
      <c r="H72" s="13" t="s">
        <v>1</v>
      </c>
      <c r="I72" s="13" t="s">
        <v>2</v>
      </c>
      <c r="J72" s="1">
        <v>4</v>
      </c>
      <c r="K72" s="13" t="s">
        <v>3</v>
      </c>
      <c r="L72" s="13" t="s">
        <v>4</v>
      </c>
      <c r="M72" s="13" t="s">
        <v>5</v>
      </c>
      <c r="N72" s="1" t="s">
        <v>1444</v>
      </c>
      <c r="O72" s="1" t="s">
        <v>1287</v>
      </c>
      <c r="P72" s="1" t="s">
        <v>2113</v>
      </c>
      <c r="Q72" s="3" t="s">
        <v>1407</v>
      </c>
      <c r="R72" s="6" t="str">
        <f t="shared" si="5"/>
        <v>('producto_terminado','FTG4','FTG4-01002','truza corte alto','FTG4-01002 | truza corte alto ; talla-4 color: rosado','{"estampado_1":"rosado","estampado_2":"na"}','{"spec":"na"}','{"precio_doc":60.59,"precio_unit":5.05,"precio_web":8,"precio_catalog":5.55,"precio_usd":1.55}','4','cocotfyma','unidad','activo','APT_E2','rosado');</v>
      </c>
      <c r="S72" s="6">
        <v>18931</v>
      </c>
      <c r="T72" s="4" t="s">
        <v>1408</v>
      </c>
      <c r="U72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('producto_terminado','FTG4','FTG4-01002','truza corte alto','FTG4-01002 | truza corte alto ; talla-4 color: rosado','{"estampado_1":"rosado","estampado_2":"na"}','{"spec":"na"}','{"precio_doc":60.59,"precio_unit":5.05,"precio_web":8,"precio_catalog":5.55,"precio_usd":1.55}','4','cocotfyma','unidad','activo','APT_E2','rosado');</v>
      </c>
    </row>
    <row r="73" spans="1:21" x14ac:dyDescent="0.2">
      <c r="A73" s="1">
        <v>69</v>
      </c>
      <c r="B73" s="1" t="s">
        <v>0</v>
      </c>
      <c r="C73" s="1" t="str">
        <f t="shared" si="6"/>
        <v>FTG4</v>
      </c>
      <c r="D73" s="1" t="s">
        <v>83</v>
      </c>
      <c r="E73" s="1" t="s">
        <v>73</v>
      </c>
      <c r="F73" s="13" t="str">
        <f t="shared" si="7"/>
        <v>FTG4-02002 | truza corte alto ; talla-6 color: rosado</v>
      </c>
      <c r="G73" s="13" t="str">
        <f t="shared" si="8"/>
        <v>{"estampado_1":"rosado","estampado_2":"na"}</v>
      </c>
      <c r="H73" s="13" t="s">
        <v>1</v>
      </c>
      <c r="I73" s="13" t="s">
        <v>2</v>
      </c>
      <c r="J73" s="1">
        <v>6</v>
      </c>
      <c r="K73" s="13" t="s">
        <v>3</v>
      </c>
      <c r="L73" s="13" t="s">
        <v>4</v>
      </c>
      <c r="M73" s="13" t="s">
        <v>5</v>
      </c>
      <c r="N73" s="1" t="s">
        <v>1444</v>
      </c>
      <c r="O73" s="1" t="s">
        <v>1287</v>
      </c>
      <c r="P73" s="1" t="s">
        <v>2113</v>
      </c>
      <c r="Q73" s="3" t="s">
        <v>1407</v>
      </c>
      <c r="R73" s="6" t="str">
        <f t="shared" si="5"/>
        <v>('producto_terminado','FTG4','FTG4-02002','truza corte alto','FTG4-02002 | truza corte alto ; talla-6 color: rosado','{"estampado_1":"rosado","estampado_2":"na"}','{"spec":"na"}','{"precio_doc":60.59,"precio_unit":5.05,"precio_web":8,"precio_catalog":5.55,"precio_usd":1.55}','6','cocotfyma','unidad','activo','APT_E2','rosado');</v>
      </c>
      <c r="S73" s="6">
        <v>18932</v>
      </c>
      <c r="T73" s="4" t="s">
        <v>1408</v>
      </c>
      <c r="U73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('producto_terminado','FTG4','FTG4-02002','truza corte alto','FTG4-02002 | truza corte alto ; talla-6 color: rosado','{"estampado_1":"rosado","estampado_2":"na"}','{"spec":"na"}','{"precio_doc":60.59,"precio_unit":5.05,"precio_web":8,"precio_catalog":5.55,"precio_usd":1.55}','6','cocotfyma','unidad','activo','APT_E2','rosado');</v>
      </c>
    </row>
    <row r="74" spans="1:21" x14ac:dyDescent="0.2">
      <c r="A74" s="1">
        <v>70</v>
      </c>
      <c r="B74" s="1" t="s">
        <v>0</v>
      </c>
      <c r="C74" s="1" t="str">
        <f t="shared" si="6"/>
        <v>FTG4</v>
      </c>
      <c r="D74" s="1" t="s">
        <v>84</v>
      </c>
      <c r="E74" s="1" t="s">
        <v>73</v>
      </c>
      <c r="F74" s="13" t="str">
        <f t="shared" si="7"/>
        <v>FTG4-03002 | truza corte alto ; talla-8 color: rosado</v>
      </c>
      <c r="G74" s="13" t="str">
        <f t="shared" si="8"/>
        <v>{"estampado_1":"rosado","estampado_2":"na"}</v>
      </c>
      <c r="H74" s="13" t="s">
        <v>1</v>
      </c>
      <c r="I74" s="13" t="s">
        <v>2</v>
      </c>
      <c r="J74" s="1">
        <v>8</v>
      </c>
      <c r="K74" s="13" t="s">
        <v>3</v>
      </c>
      <c r="L74" s="13" t="s">
        <v>4</v>
      </c>
      <c r="M74" s="13" t="s">
        <v>5</v>
      </c>
      <c r="N74" s="1" t="s">
        <v>1444</v>
      </c>
      <c r="O74" s="1" t="s">
        <v>1287</v>
      </c>
      <c r="P74" s="1" t="s">
        <v>2113</v>
      </c>
      <c r="Q74" s="3" t="s">
        <v>1407</v>
      </c>
      <c r="R74" s="6" t="str">
        <f t="shared" si="5"/>
        <v>('producto_terminado','FTG4','FTG4-03002','truza corte alto','FTG4-03002 | truza corte alto ; talla-8 color: rosado','{"estampado_1":"rosado","estampado_2":"na"}','{"spec":"na"}','{"precio_doc":60.59,"precio_unit":5.05,"precio_web":8,"precio_catalog":5.55,"precio_usd":1.55}','8','cocotfyma','unidad','activo','APT_E2','rosado');</v>
      </c>
      <c r="S74" s="6">
        <v>18933</v>
      </c>
      <c r="T74" s="4" t="s">
        <v>1408</v>
      </c>
      <c r="U74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('producto_terminado','FTG4','FTG4-03002','truza corte alto','FTG4-03002 | truza corte alto ; talla-8 color: rosado','{"estampado_1":"rosado","estampado_2":"na"}','{"spec":"na"}','{"precio_doc":60.59,"precio_unit":5.05,"precio_web":8,"precio_catalog":5.55,"precio_usd":1.55}','8','cocotfyma','unidad','activo','APT_E2','rosado');</v>
      </c>
    </row>
    <row r="75" spans="1:21" x14ac:dyDescent="0.2">
      <c r="A75" s="1">
        <v>71</v>
      </c>
      <c r="B75" s="1" t="s">
        <v>0</v>
      </c>
      <c r="C75" s="1" t="str">
        <f t="shared" si="6"/>
        <v>FTG4</v>
      </c>
      <c r="D75" s="1" t="s">
        <v>85</v>
      </c>
      <c r="E75" s="1" t="s">
        <v>73</v>
      </c>
      <c r="F75" s="13" t="str">
        <f t="shared" si="7"/>
        <v>FTG4-04002 | truza corte alto ; talla-10 color: rosado</v>
      </c>
      <c r="G75" s="13" t="str">
        <f t="shared" si="8"/>
        <v>{"estampado_1":"rosado","estampado_2":"na"}</v>
      </c>
      <c r="H75" s="13" t="s">
        <v>1</v>
      </c>
      <c r="I75" s="13" t="s">
        <v>2</v>
      </c>
      <c r="J75" s="1">
        <v>10</v>
      </c>
      <c r="K75" s="13" t="s">
        <v>3</v>
      </c>
      <c r="L75" s="13" t="s">
        <v>4</v>
      </c>
      <c r="M75" s="13" t="s">
        <v>5</v>
      </c>
      <c r="N75" s="1" t="s">
        <v>1444</v>
      </c>
      <c r="O75" s="1" t="s">
        <v>1287</v>
      </c>
      <c r="P75" s="1" t="s">
        <v>2113</v>
      </c>
      <c r="Q75" s="3" t="s">
        <v>1407</v>
      </c>
      <c r="R75" s="6" t="str">
        <f t="shared" si="5"/>
        <v>('producto_terminado','FTG4','FTG4-04002','truza corte alto','FTG4-04002 | truza corte alto ; talla-10 color: rosado','{"estampado_1":"rosado","estampado_2":"na"}','{"spec":"na"}','{"precio_doc":60.59,"precio_unit":5.05,"precio_web":8,"precio_catalog":5.55,"precio_usd":1.55}','10','cocotfyma','unidad','activo','APT_E2','rosado');</v>
      </c>
      <c r="S75" s="6">
        <v>18934</v>
      </c>
      <c r="T75" s="4" t="s">
        <v>1408</v>
      </c>
      <c r="U75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('producto_terminado','FTG4','FTG4-04002','truza corte alto','FTG4-04002 | truza corte alto ; talla-10 color: rosado','{"estampado_1":"rosado","estampado_2":"na"}','{"spec":"na"}','{"precio_doc":60.59,"precio_unit":5.05,"precio_web":8,"precio_catalog":5.55,"precio_usd":1.55}','10','cocotfyma','unidad','activo','APT_E2','rosado');</v>
      </c>
    </row>
    <row r="76" spans="1:21" x14ac:dyDescent="0.2">
      <c r="A76" s="1">
        <v>72</v>
      </c>
      <c r="B76" s="1" t="s">
        <v>0</v>
      </c>
      <c r="C76" s="1" t="str">
        <f t="shared" si="6"/>
        <v>FTG4</v>
      </c>
      <c r="D76" s="1" t="s">
        <v>86</v>
      </c>
      <c r="E76" s="1" t="s">
        <v>73</v>
      </c>
      <c r="F76" s="13" t="str">
        <f t="shared" si="7"/>
        <v>FTG4-05002 | truza corte alto ; talla-12 color: rosado</v>
      </c>
      <c r="G76" s="13" t="str">
        <f t="shared" si="8"/>
        <v>{"estampado_1":"rosado","estampado_2":"na"}</v>
      </c>
      <c r="H76" s="13" t="s">
        <v>1</v>
      </c>
      <c r="I76" s="13" t="s">
        <v>2</v>
      </c>
      <c r="J76" s="1">
        <v>12</v>
      </c>
      <c r="K76" s="13" t="s">
        <v>3</v>
      </c>
      <c r="L76" s="13" t="s">
        <v>4</v>
      </c>
      <c r="M76" s="13" t="s">
        <v>5</v>
      </c>
      <c r="N76" s="1" t="s">
        <v>1444</v>
      </c>
      <c r="O76" s="1" t="s">
        <v>1287</v>
      </c>
      <c r="P76" s="1" t="s">
        <v>2113</v>
      </c>
      <c r="Q76" s="3" t="s">
        <v>1407</v>
      </c>
      <c r="R76" s="6" t="str">
        <f t="shared" si="5"/>
        <v>('producto_terminado','FTG4','FTG4-05002','truza corte alto','FTG4-05002 | truza corte alto ; talla-12 color: rosado','{"estampado_1":"rosado","estampado_2":"na"}','{"spec":"na"}','{"precio_doc":60.59,"precio_unit":5.05,"precio_web":8,"precio_catalog":5.55,"precio_usd":1.55}','12','cocotfyma','unidad','activo','APT_E2','rosado');</v>
      </c>
      <c r="S76" s="6">
        <v>18935</v>
      </c>
      <c r="T76" s="4" t="s">
        <v>1408</v>
      </c>
      <c r="U76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('producto_terminado','FTG4','FTG4-05002','truza corte alto','FTG4-05002 | truza corte alto ; talla-12 color: rosado','{"estampado_1":"rosado","estampado_2":"na"}','{"spec":"na"}','{"precio_doc":60.59,"precio_unit":5.05,"precio_web":8,"precio_catalog":5.55,"precio_usd":1.55}','12','cocotfyma','unidad','activo','APT_E2','rosado');</v>
      </c>
    </row>
    <row r="77" spans="1:21" x14ac:dyDescent="0.2">
      <c r="A77" s="1">
        <v>73</v>
      </c>
      <c r="B77" s="1" t="s">
        <v>0</v>
      </c>
      <c r="C77" s="1" t="str">
        <f t="shared" si="6"/>
        <v>FTG4</v>
      </c>
      <c r="D77" s="1" t="s">
        <v>87</v>
      </c>
      <c r="E77" s="1" t="s">
        <v>73</v>
      </c>
      <c r="F77" s="13" t="str">
        <f t="shared" si="7"/>
        <v>FTG4-06002 | truza corte alto ; talla-14 color: rosado</v>
      </c>
      <c r="G77" s="13" t="str">
        <f t="shared" si="8"/>
        <v>{"estampado_1":"rosado","estampado_2":"na"}</v>
      </c>
      <c r="H77" s="13" t="s">
        <v>1</v>
      </c>
      <c r="I77" s="13" t="s">
        <v>2</v>
      </c>
      <c r="J77" s="1">
        <v>14</v>
      </c>
      <c r="K77" s="13" t="s">
        <v>3</v>
      </c>
      <c r="L77" s="13" t="s">
        <v>4</v>
      </c>
      <c r="M77" s="13" t="s">
        <v>5</v>
      </c>
      <c r="N77" s="1" t="s">
        <v>1444</v>
      </c>
      <c r="O77" s="1" t="s">
        <v>1287</v>
      </c>
      <c r="P77" s="1" t="s">
        <v>2113</v>
      </c>
      <c r="Q77" s="3" t="s">
        <v>1407</v>
      </c>
      <c r="R77" s="6" t="str">
        <f t="shared" si="5"/>
        <v>('producto_terminado','FTG4','FTG4-06002','truza corte alto','FTG4-06002 | truza corte alto ; talla-14 color: rosado','{"estampado_1":"rosado","estampado_2":"na"}','{"spec":"na"}','{"precio_doc":60.59,"precio_unit":5.05,"precio_web":8,"precio_catalog":5.55,"precio_usd":1.55}','14','cocotfyma','unidad','activo','APT_E2','rosado');</v>
      </c>
      <c r="S77" s="6">
        <v>18936</v>
      </c>
      <c r="T77" s="4" t="s">
        <v>1408</v>
      </c>
      <c r="U77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('producto_terminado','FTG4','FTG4-06002','truza corte alto','FTG4-06002 | truza corte alto ; talla-14 color: rosado','{"estampado_1":"rosado","estampado_2":"na"}','{"spec":"na"}','{"precio_doc":60.59,"precio_unit":5.05,"precio_web":8,"precio_catalog":5.55,"precio_usd":1.55}','14','cocotfyma','unidad','activo','APT_E2','rosado');</v>
      </c>
    </row>
    <row r="78" spans="1:21" x14ac:dyDescent="0.2">
      <c r="A78" s="1">
        <v>74</v>
      </c>
      <c r="B78" s="1" t="s">
        <v>0</v>
      </c>
      <c r="C78" s="1" t="str">
        <f t="shared" si="6"/>
        <v>FTG4</v>
      </c>
      <c r="D78" s="1" t="s">
        <v>88</v>
      </c>
      <c r="E78" s="1" t="s">
        <v>73</v>
      </c>
      <c r="F78" s="13" t="str">
        <f t="shared" si="7"/>
        <v>FTG4-07002 | truza corte alto ; talla-16 color: rosado</v>
      </c>
      <c r="G78" s="13" t="str">
        <f t="shared" si="8"/>
        <v>{"estampado_1":"rosado","estampado_2":"na"}</v>
      </c>
      <c r="H78" s="13" t="s">
        <v>1</v>
      </c>
      <c r="I78" s="13" t="s">
        <v>2</v>
      </c>
      <c r="J78" s="1">
        <v>16</v>
      </c>
      <c r="K78" s="13" t="s">
        <v>3</v>
      </c>
      <c r="L78" s="13" t="s">
        <v>4</v>
      </c>
      <c r="M78" s="13" t="s">
        <v>5</v>
      </c>
      <c r="N78" s="1" t="s">
        <v>1444</v>
      </c>
      <c r="O78" s="1" t="s">
        <v>1287</v>
      </c>
      <c r="P78" s="1" t="s">
        <v>2113</v>
      </c>
      <c r="Q78" s="3" t="s">
        <v>1407</v>
      </c>
      <c r="R78" s="6" t="str">
        <f t="shared" si="5"/>
        <v>('producto_terminado','FTG4','FTG4-07002','truza corte alto','FTG4-07002 | truza corte alto ; talla-16 color: rosado','{"estampado_1":"rosado","estampado_2":"na"}','{"spec":"na"}','{"precio_doc":60.59,"precio_unit":5.05,"precio_web":8,"precio_catalog":5.55,"precio_usd":1.55}','16','cocotfyma','unidad','activo','APT_E2','rosado');</v>
      </c>
      <c r="S78" s="6">
        <v>18937</v>
      </c>
      <c r="T78" s="4" t="s">
        <v>1408</v>
      </c>
      <c r="U78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('producto_terminado','FTG4','FTG4-07002','truza corte alto','FTG4-07002 | truza corte alto ; talla-16 color: rosado','{"estampado_1":"rosado","estampado_2":"na"}','{"spec":"na"}','{"precio_doc":60.59,"precio_unit":5.05,"precio_web":8,"precio_catalog":5.55,"precio_usd":1.55}','16','cocotfyma','unidad','activo','APT_E2','rosado');</v>
      </c>
    </row>
    <row r="79" spans="1:21" x14ac:dyDescent="0.2">
      <c r="A79" s="1">
        <v>75</v>
      </c>
      <c r="B79" s="1" t="s">
        <v>0</v>
      </c>
      <c r="C79" s="1" t="str">
        <f t="shared" si="6"/>
        <v>FTG4</v>
      </c>
      <c r="D79" s="1" t="s">
        <v>89</v>
      </c>
      <c r="E79" s="1" t="s">
        <v>73</v>
      </c>
      <c r="F79" s="13" t="str">
        <f t="shared" si="7"/>
        <v>FTG4-01003 | truza corte alto ; talla-4 color: pintas_01</v>
      </c>
      <c r="G79" s="13" t="str">
        <f t="shared" si="8"/>
        <v>{"estampado_1":"pintas_01","estampado_2":"na"}</v>
      </c>
      <c r="H79" s="13" t="s">
        <v>1</v>
      </c>
      <c r="I79" s="13" t="s">
        <v>2</v>
      </c>
      <c r="J79" s="1">
        <v>4</v>
      </c>
      <c r="K79" s="13" t="s">
        <v>3</v>
      </c>
      <c r="L79" s="13" t="s">
        <v>4</v>
      </c>
      <c r="M79" s="13" t="s">
        <v>5</v>
      </c>
      <c r="N79" s="1" t="s">
        <v>1444</v>
      </c>
      <c r="O79" s="1" t="s">
        <v>1456</v>
      </c>
      <c r="P79" s="1" t="s">
        <v>2113</v>
      </c>
      <c r="Q79" s="3" t="s">
        <v>1407</v>
      </c>
      <c r="R79" s="6" t="str">
        <f t="shared" si="5"/>
        <v>('producto_terminado','FTG4','FTG4-01003','truza corte alto','FTG4-01003 | truza corte alto ; talla-4 color: pintas_01','{"estampado_1":"pintas_01","estampado_2":"na"}','{"spec":"na"}','{"precio_doc":60.59,"precio_unit":5.05,"precio_web":8,"precio_catalog":5.55,"precio_usd":1.55}','4','cocotfyma','unidad','activo','APT_E2','pintas_01');</v>
      </c>
      <c r="S79" s="6">
        <v>18938</v>
      </c>
      <c r="T79" s="4" t="s">
        <v>1408</v>
      </c>
      <c r="U79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('producto_terminado','FTG4','FTG4-01003','truza corte alto','FTG4-01003 | truza corte alto ; talla-4 color: pintas_01','{"estampado_1":"pintas_01","estampado_2":"na"}','{"spec":"na"}','{"precio_doc":60.59,"precio_unit":5.05,"precio_web":8,"precio_catalog":5.55,"precio_usd":1.55}','4','cocotfyma','unidad','activo','APT_E2','pintas_01');</v>
      </c>
    </row>
    <row r="80" spans="1:21" x14ac:dyDescent="0.2">
      <c r="A80" s="1">
        <v>76</v>
      </c>
      <c r="B80" s="1" t="s">
        <v>0</v>
      </c>
      <c r="C80" s="1" t="str">
        <f t="shared" si="6"/>
        <v>FTG4</v>
      </c>
      <c r="D80" s="1" t="s">
        <v>90</v>
      </c>
      <c r="E80" s="1" t="s">
        <v>73</v>
      </c>
      <c r="F80" s="13" t="str">
        <f t="shared" si="7"/>
        <v>FTG4-02003 | truza corte alto ; talla-6 color: pintas_01</v>
      </c>
      <c r="G80" s="13" t="str">
        <f t="shared" si="8"/>
        <v>{"estampado_1":"pintas_01","estampado_2":"na"}</v>
      </c>
      <c r="H80" s="13" t="s">
        <v>1</v>
      </c>
      <c r="I80" s="13" t="s">
        <v>2</v>
      </c>
      <c r="J80" s="1">
        <v>6</v>
      </c>
      <c r="K80" s="13" t="s">
        <v>3</v>
      </c>
      <c r="L80" s="13" t="s">
        <v>4</v>
      </c>
      <c r="M80" s="13" t="s">
        <v>5</v>
      </c>
      <c r="N80" s="1" t="s">
        <v>1444</v>
      </c>
      <c r="O80" s="1" t="s">
        <v>1456</v>
      </c>
      <c r="P80" s="1" t="s">
        <v>2113</v>
      </c>
      <c r="Q80" s="3" t="s">
        <v>1407</v>
      </c>
      <c r="R80" s="6" t="str">
        <f t="shared" si="5"/>
        <v>('producto_terminado','FTG4','FTG4-02003','truza corte alto','FTG4-02003 | truza corte alto ; talla-6 color: pintas_01','{"estampado_1":"pintas_01","estampado_2":"na"}','{"spec":"na"}','{"precio_doc":60.59,"precio_unit":5.05,"precio_web":8,"precio_catalog":5.55,"precio_usd":1.55}','6','cocotfyma','unidad','activo','APT_E2','pintas_01');</v>
      </c>
      <c r="S80" s="6">
        <v>18939</v>
      </c>
      <c r="T80" s="4" t="s">
        <v>1408</v>
      </c>
      <c r="U80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('producto_terminado','FTG4','FTG4-02003','truza corte alto','FTG4-02003 | truza corte alto ; talla-6 color: pintas_01','{"estampado_1":"pintas_01","estampado_2":"na"}','{"spec":"na"}','{"precio_doc":60.59,"precio_unit":5.05,"precio_web":8,"precio_catalog":5.55,"precio_usd":1.55}','6','cocotfyma','unidad','activo','APT_E2','pintas_01');</v>
      </c>
    </row>
    <row r="81" spans="1:21" x14ac:dyDescent="0.2">
      <c r="A81" s="1">
        <v>77</v>
      </c>
      <c r="B81" s="1" t="s">
        <v>0</v>
      </c>
      <c r="C81" s="1" t="str">
        <f t="shared" si="6"/>
        <v>FTG4</v>
      </c>
      <c r="D81" s="1" t="s">
        <v>91</v>
      </c>
      <c r="E81" s="1" t="s">
        <v>73</v>
      </c>
      <c r="F81" s="13" t="str">
        <f t="shared" si="7"/>
        <v>FTG4-03003 | truza corte alto ; talla-8 color: pintas_01</v>
      </c>
      <c r="G81" s="13" t="str">
        <f t="shared" si="8"/>
        <v>{"estampado_1":"pintas_01","estampado_2":"na"}</v>
      </c>
      <c r="H81" s="13" t="s">
        <v>1</v>
      </c>
      <c r="I81" s="13" t="s">
        <v>2</v>
      </c>
      <c r="J81" s="1">
        <v>8</v>
      </c>
      <c r="K81" s="13" t="s">
        <v>3</v>
      </c>
      <c r="L81" s="13" t="s">
        <v>4</v>
      </c>
      <c r="M81" s="13" t="s">
        <v>5</v>
      </c>
      <c r="N81" s="1" t="s">
        <v>1444</v>
      </c>
      <c r="O81" s="1" t="s">
        <v>1456</v>
      </c>
      <c r="P81" s="1" t="s">
        <v>2113</v>
      </c>
      <c r="Q81" s="3" t="s">
        <v>1407</v>
      </c>
      <c r="R81" s="6" t="str">
        <f t="shared" si="5"/>
        <v>('producto_terminado','FTG4','FTG4-03003','truza corte alto','FTG4-03003 | truza corte alto ; talla-8 color: pintas_01','{"estampado_1":"pintas_01","estampado_2":"na"}','{"spec":"na"}','{"precio_doc":60.59,"precio_unit":5.05,"precio_web":8,"precio_catalog":5.55,"precio_usd":1.55}','8','cocotfyma','unidad','activo','APT_E2','pintas_01');</v>
      </c>
      <c r="S81" s="6">
        <v>18940</v>
      </c>
      <c r="T81" s="4" t="s">
        <v>1408</v>
      </c>
      <c r="U81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('producto_terminado','FTG4','FTG4-03003','truza corte alto','FTG4-03003 | truza corte alto ; talla-8 color: pintas_01','{"estampado_1":"pintas_01","estampado_2":"na"}','{"spec":"na"}','{"precio_doc":60.59,"precio_unit":5.05,"precio_web":8,"precio_catalog":5.55,"precio_usd":1.55}','8','cocotfyma','unidad','activo','APT_E2','pintas_01');</v>
      </c>
    </row>
    <row r="82" spans="1:21" x14ac:dyDescent="0.2">
      <c r="A82" s="1">
        <v>78</v>
      </c>
      <c r="B82" s="1" t="s">
        <v>0</v>
      </c>
      <c r="C82" s="1" t="str">
        <f t="shared" si="6"/>
        <v>FTG4</v>
      </c>
      <c r="D82" s="1" t="s">
        <v>92</v>
      </c>
      <c r="E82" s="1" t="s">
        <v>73</v>
      </c>
      <c r="F82" s="13" t="str">
        <f t="shared" si="7"/>
        <v>FTG4-04003 | truza corte alto ; talla-10 color: pintas_01</v>
      </c>
      <c r="G82" s="13" t="str">
        <f t="shared" si="8"/>
        <v>{"estampado_1":"pintas_01","estampado_2":"na"}</v>
      </c>
      <c r="H82" s="13" t="s">
        <v>1</v>
      </c>
      <c r="I82" s="13" t="s">
        <v>2</v>
      </c>
      <c r="J82" s="1">
        <v>10</v>
      </c>
      <c r="K82" s="13" t="s">
        <v>3</v>
      </c>
      <c r="L82" s="13" t="s">
        <v>4</v>
      </c>
      <c r="M82" s="13" t="s">
        <v>5</v>
      </c>
      <c r="N82" s="1" t="s">
        <v>1444</v>
      </c>
      <c r="O82" s="1" t="s">
        <v>1456</v>
      </c>
      <c r="P82" s="1" t="s">
        <v>2113</v>
      </c>
      <c r="Q82" s="3" t="s">
        <v>1407</v>
      </c>
      <c r="R82" s="6" t="str">
        <f t="shared" si="5"/>
        <v>('producto_terminado','FTG4','FTG4-04003','truza corte alto','FTG4-04003 | truza corte alto ; talla-10 color: pintas_01','{"estampado_1":"pintas_01","estampado_2":"na"}','{"spec":"na"}','{"precio_doc":60.59,"precio_unit":5.05,"precio_web":8,"precio_catalog":5.55,"precio_usd":1.55}','10','cocotfyma','unidad','activo','APT_E2','pintas_01');</v>
      </c>
      <c r="S82" s="6">
        <v>18941</v>
      </c>
      <c r="T82" s="4" t="s">
        <v>1408</v>
      </c>
      <c r="U82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('producto_terminado','FTG4','FTG4-04003','truza corte alto','FTG4-04003 | truza corte alto ; talla-10 color: pintas_01','{"estampado_1":"pintas_01","estampado_2":"na"}','{"spec":"na"}','{"precio_doc":60.59,"precio_unit":5.05,"precio_web":8,"precio_catalog":5.55,"precio_usd":1.55}','10','cocotfyma','unidad','activo','APT_E2','pintas_01');</v>
      </c>
    </row>
    <row r="83" spans="1:21" x14ac:dyDescent="0.2">
      <c r="A83" s="1">
        <v>79</v>
      </c>
      <c r="B83" s="1" t="s">
        <v>0</v>
      </c>
      <c r="C83" s="1" t="str">
        <f t="shared" si="6"/>
        <v>FTG4</v>
      </c>
      <c r="D83" s="1" t="s">
        <v>93</v>
      </c>
      <c r="E83" s="1" t="s">
        <v>73</v>
      </c>
      <c r="F83" s="13" t="str">
        <f t="shared" si="7"/>
        <v>FTG4-05003 | truza corte alto ; talla-12 color: pintas_01</v>
      </c>
      <c r="G83" s="13" t="str">
        <f t="shared" si="8"/>
        <v>{"estampado_1":"pintas_01","estampado_2":"na"}</v>
      </c>
      <c r="H83" s="13" t="s">
        <v>1</v>
      </c>
      <c r="I83" s="13" t="s">
        <v>2</v>
      </c>
      <c r="J83" s="1">
        <v>12</v>
      </c>
      <c r="K83" s="13" t="s">
        <v>3</v>
      </c>
      <c r="L83" s="13" t="s">
        <v>4</v>
      </c>
      <c r="M83" s="13" t="s">
        <v>5</v>
      </c>
      <c r="N83" s="1" t="s">
        <v>1444</v>
      </c>
      <c r="O83" s="1" t="s">
        <v>1456</v>
      </c>
      <c r="P83" s="1" t="s">
        <v>2113</v>
      </c>
      <c r="Q83" s="3" t="s">
        <v>1407</v>
      </c>
      <c r="R83" s="6" t="str">
        <f t="shared" si="5"/>
        <v>('producto_terminado','FTG4','FTG4-05003','truza corte alto','FTG4-05003 | truza corte alto ; talla-12 color: pintas_01','{"estampado_1":"pintas_01","estampado_2":"na"}','{"spec":"na"}','{"precio_doc":60.59,"precio_unit":5.05,"precio_web":8,"precio_catalog":5.55,"precio_usd":1.55}','12','cocotfyma','unidad','activo','APT_E2','pintas_01');</v>
      </c>
      <c r="S83" s="6">
        <v>18942</v>
      </c>
      <c r="T83" s="4" t="s">
        <v>1408</v>
      </c>
      <c r="U83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('producto_terminado','FTG4','FTG4-05003','truza corte alto','FTG4-05003 | truza corte alto ; talla-12 color: pintas_01','{"estampado_1":"pintas_01","estampado_2":"na"}','{"spec":"na"}','{"precio_doc":60.59,"precio_unit":5.05,"precio_web":8,"precio_catalog":5.55,"precio_usd":1.55}','12','cocotfyma','unidad','activo','APT_E2','pintas_01');</v>
      </c>
    </row>
    <row r="84" spans="1:21" x14ac:dyDescent="0.2">
      <c r="A84" s="1">
        <v>80</v>
      </c>
      <c r="B84" s="1" t="s">
        <v>0</v>
      </c>
      <c r="C84" s="1" t="str">
        <f t="shared" si="6"/>
        <v>FTG4</v>
      </c>
      <c r="D84" s="1" t="s">
        <v>94</v>
      </c>
      <c r="E84" s="1" t="s">
        <v>73</v>
      </c>
      <c r="F84" s="13" t="str">
        <f t="shared" si="7"/>
        <v>FTG4-06003 | truza corte alto ; talla-14 color: pintas_01</v>
      </c>
      <c r="G84" s="13" t="str">
        <f t="shared" si="8"/>
        <v>{"estampado_1":"pintas_01","estampado_2":"na"}</v>
      </c>
      <c r="H84" s="13" t="s">
        <v>1</v>
      </c>
      <c r="I84" s="13" t="s">
        <v>2</v>
      </c>
      <c r="J84" s="1">
        <v>14</v>
      </c>
      <c r="K84" s="13" t="s">
        <v>3</v>
      </c>
      <c r="L84" s="13" t="s">
        <v>4</v>
      </c>
      <c r="M84" s="13" t="s">
        <v>5</v>
      </c>
      <c r="N84" s="1" t="s">
        <v>1444</v>
      </c>
      <c r="O84" s="1" t="s">
        <v>1456</v>
      </c>
      <c r="P84" s="1" t="s">
        <v>2113</v>
      </c>
      <c r="Q84" s="3" t="s">
        <v>1407</v>
      </c>
      <c r="R84" s="6" t="str">
        <f t="shared" si="5"/>
        <v>('producto_terminado','FTG4','FTG4-06003','truza corte alto','FTG4-06003 | truza corte alto ; talla-14 color: pintas_01','{"estampado_1":"pintas_01","estampado_2":"na"}','{"spec":"na"}','{"precio_doc":60.59,"precio_unit":5.05,"precio_web":8,"precio_catalog":5.55,"precio_usd":1.55}','14','cocotfyma','unidad','activo','APT_E2','pintas_01');</v>
      </c>
      <c r="S84" s="6">
        <v>18943</v>
      </c>
      <c r="T84" s="4" t="s">
        <v>1408</v>
      </c>
      <c r="U84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('producto_terminado','FTG4','FTG4-06003','truza corte alto','FTG4-06003 | truza corte alto ; talla-14 color: pintas_01','{"estampado_1":"pintas_01","estampado_2":"na"}','{"spec":"na"}','{"precio_doc":60.59,"precio_unit":5.05,"precio_web":8,"precio_catalog":5.55,"precio_usd":1.55}','14','cocotfyma','unidad','activo','APT_E2','pintas_01');</v>
      </c>
    </row>
    <row r="85" spans="1:21" x14ac:dyDescent="0.2">
      <c r="A85" s="1">
        <v>81</v>
      </c>
      <c r="B85" s="1" t="s">
        <v>0</v>
      </c>
      <c r="C85" s="1" t="str">
        <f t="shared" si="6"/>
        <v>FTG4</v>
      </c>
      <c r="D85" s="1" t="s">
        <v>95</v>
      </c>
      <c r="E85" s="1" t="s">
        <v>73</v>
      </c>
      <c r="F85" s="13" t="str">
        <f t="shared" si="7"/>
        <v>FTG4-07003 | truza corte alto ; talla-16 color: pintas_01</v>
      </c>
      <c r="G85" s="13" t="str">
        <f t="shared" si="8"/>
        <v>{"estampado_1":"pintas_01","estampado_2":"na"}</v>
      </c>
      <c r="H85" s="13" t="s">
        <v>1</v>
      </c>
      <c r="I85" s="13" t="s">
        <v>2</v>
      </c>
      <c r="J85" s="1">
        <v>16</v>
      </c>
      <c r="K85" s="13" t="s">
        <v>3</v>
      </c>
      <c r="L85" s="13" t="s">
        <v>4</v>
      </c>
      <c r="M85" s="13" t="s">
        <v>5</v>
      </c>
      <c r="N85" s="1" t="s">
        <v>1444</v>
      </c>
      <c r="O85" s="1" t="s">
        <v>1456</v>
      </c>
      <c r="P85" s="1" t="s">
        <v>2113</v>
      </c>
      <c r="Q85" s="3" t="s">
        <v>1407</v>
      </c>
      <c r="R85" s="6" t="str">
        <f t="shared" si="5"/>
        <v>('producto_terminado','FTG4','FTG4-07003','truza corte alto','FTG4-07003 | truza corte alto ; talla-16 color: pintas_01','{"estampado_1":"pintas_01","estampado_2":"na"}','{"spec":"na"}','{"precio_doc":60.59,"precio_unit":5.05,"precio_web":8,"precio_catalog":5.55,"precio_usd":1.55}','16','cocotfyma','unidad','activo','APT_E2','pintas_01');</v>
      </c>
      <c r="S85" s="6">
        <v>18944</v>
      </c>
      <c r="T85" s="4" t="s">
        <v>1408</v>
      </c>
      <c r="U85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('producto_terminado','FTG4','FTG4-07003','truza corte alto','FTG4-07003 | truza corte alto ; talla-16 color: pintas_01','{"estampado_1":"pintas_01","estampado_2":"na"}','{"spec":"na"}','{"precio_doc":60.59,"precio_unit":5.05,"precio_web":8,"precio_catalog":5.55,"precio_usd":1.55}','16','cocotfyma','unidad','activo','APT_E2','pintas_01');</v>
      </c>
    </row>
    <row r="86" spans="1:21" x14ac:dyDescent="0.2">
      <c r="A86" s="1">
        <v>82</v>
      </c>
      <c r="B86" s="1" t="s">
        <v>0</v>
      </c>
      <c r="C86" s="1" t="str">
        <f t="shared" si="6"/>
        <v>FTG4</v>
      </c>
      <c r="D86" s="1" t="s">
        <v>96</v>
      </c>
      <c r="E86" s="1" t="s">
        <v>73</v>
      </c>
      <c r="F86" s="13" t="str">
        <f t="shared" si="7"/>
        <v>FTG4-01004 | truza corte alto ; talla-4 color: mariposa_01</v>
      </c>
      <c r="G86" s="13" t="str">
        <f t="shared" si="8"/>
        <v>{"estampado_1":"mariposa_01","estampado_2":"na"}</v>
      </c>
      <c r="H86" s="13" t="s">
        <v>1</v>
      </c>
      <c r="I86" s="13" t="s">
        <v>2</v>
      </c>
      <c r="J86" s="1">
        <v>4</v>
      </c>
      <c r="K86" s="13" t="s">
        <v>3</v>
      </c>
      <c r="L86" s="13" t="s">
        <v>4</v>
      </c>
      <c r="M86" s="13" t="s">
        <v>5</v>
      </c>
      <c r="N86" s="1" t="s">
        <v>1444</v>
      </c>
      <c r="O86" s="1" t="s">
        <v>1457</v>
      </c>
      <c r="P86" s="1" t="s">
        <v>2113</v>
      </c>
      <c r="Q86" s="3" t="s">
        <v>1407</v>
      </c>
      <c r="R86" s="6" t="str">
        <f t="shared" si="5"/>
        <v>('producto_terminado','FTG4','FTG4-01004','truza corte alto','FTG4-01004 | truza corte alto ; talla-4 color: mariposa_01','{"estampado_1":"mariposa_01","estampado_2":"na"}','{"spec":"na"}','{"precio_doc":60.59,"precio_unit":5.05,"precio_web":8,"precio_catalog":5.55,"precio_usd":1.55}','4','cocotfyma','unidad','activo','APT_E2','mariposa_01');</v>
      </c>
      <c r="S86" s="6">
        <v>18945</v>
      </c>
      <c r="T86" s="4" t="s">
        <v>1408</v>
      </c>
      <c r="U86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('producto_terminado','FTG4','FTG4-01004','truza corte alto','FTG4-01004 | truza corte alto ; talla-4 color: mariposa_01','{"estampado_1":"mariposa_01","estampado_2":"na"}','{"spec":"na"}','{"precio_doc":60.59,"precio_unit":5.05,"precio_web":8,"precio_catalog":5.55,"precio_usd":1.55}','4','cocotfyma','unidad','activo','APT_E2','mariposa_01');</v>
      </c>
    </row>
    <row r="87" spans="1:21" x14ac:dyDescent="0.2">
      <c r="A87" s="1">
        <v>83</v>
      </c>
      <c r="B87" s="1" t="s">
        <v>0</v>
      </c>
      <c r="C87" s="1" t="str">
        <f t="shared" si="6"/>
        <v>FTG4</v>
      </c>
      <c r="D87" s="1" t="s">
        <v>97</v>
      </c>
      <c r="E87" s="1" t="s">
        <v>73</v>
      </c>
      <c r="F87" s="13" t="str">
        <f t="shared" si="7"/>
        <v>FTG4-02004 | truza corte alto ; talla-6 color: mariposa_01</v>
      </c>
      <c r="G87" s="13" t="str">
        <f t="shared" si="8"/>
        <v>{"estampado_1":"mariposa_01","estampado_2":"na"}</v>
      </c>
      <c r="H87" s="13" t="s">
        <v>1</v>
      </c>
      <c r="I87" s="13" t="s">
        <v>2</v>
      </c>
      <c r="J87" s="1">
        <v>6</v>
      </c>
      <c r="K87" s="13" t="s">
        <v>3</v>
      </c>
      <c r="L87" s="13" t="s">
        <v>4</v>
      </c>
      <c r="M87" s="13" t="s">
        <v>5</v>
      </c>
      <c r="N87" s="1" t="s">
        <v>1444</v>
      </c>
      <c r="O87" s="1" t="s">
        <v>1457</v>
      </c>
      <c r="P87" s="1" t="s">
        <v>2113</v>
      </c>
      <c r="Q87" s="3" t="s">
        <v>1407</v>
      </c>
      <c r="R87" s="6" t="str">
        <f t="shared" si="5"/>
        <v>('producto_terminado','FTG4','FTG4-02004','truza corte alto','FTG4-02004 | truza corte alto ; talla-6 color: mariposa_01','{"estampado_1":"mariposa_01","estampado_2":"na"}','{"spec":"na"}','{"precio_doc":60.59,"precio_unit":5.05,"precio_web":8,"precio_catalog":5.55,"precio_usd":1.55}','6','cocotfyma','unidad','activo','APT_E2','mariposa_01');</v>
      </c>
      <c r="S87" s="6">
        <v>18946</v>
      </c>
      <c r="T87" s="4" t="s">
        <v>1408</v>
      </c>
      <c r="U87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('producto_terminado','FTG4','FTG4-02004','truza corte alto','FTG4-02004 | truza corte alto ; talla-6 color: mariposa_01','{"estampado_1":"mariposa_01","estampado_2":"na"}','{"spec":"na"}','{"precio_doc":60.59,"precio_unit":5.05,"precio_web":8,"precio_catalog":5.55,"precio_usd":1.55}','6','cocotfyma','unidad','activo','APT_E2','mariposa_01');</v>
      </c>
    </row>
    <row r="88" spans="1:21" x14ac:dyDescent="0.2">
      <c r="A88" s="1">
        <v>84</v>
      </c>
      <c r="B88" s="1" t="s">
        <v>0</v>
      </c>
      <c r="C88" s="1" t="str">
        <f t="shared" si="6"/>
        <v>FTG4</v>
      </c>
      <c r="D88" s="1" t="s">
        <v>98</v>
      </c>
      <c r="E88" s="1" t="s">
        <v>73</v>
      </c>
      <c r="F88" s="13" t="str">
        <f t="shared" si="7"/>
        <v>FTG4-03004 | truza corte alto ; talla-8 color: mariposa_01</v>
      </c>
      <c r="G88" s="13" t="str">
        <f t="shared" si="8"/>
        <v>{"estampado_1":"mariposa_01","estampado_2":"na"}</v>
      </c>
      <c r="H88" s="13" t="s">
        <v>1</v>
      </c>
      <c r="I88" s="13" t="s">
        <v>2</v>
      </c>
      <c r="J88" s="1">
        <v>8</v>
      </c>
      <c r="K88" s="13" t="s">
        <v>3</v>
      </c>
      <c r="L88" s="13" t="s">
        <v>4</v>
      </c>
      <c r="M88" s="13" t="s">
        <v>5</v>
      </c>
      <c r="N88" s="1" t="s">
        <v>1444</v>
      </c>
      <c r="O88" s="1" t="s">
        <v>1457</v>
      </c>
      <c r="P88" s="1" t="s">
        <v>2113</v>
      </c>
      <c r="Q88" s="3" t="s">
        <v>1407</v>
      </c>
      <c r="R88" s="6" t="str">
        <f t="shared" si="5"/>
        <v>('producto_terminado','FTG4','FTG4-03004','truza corte alto','FTG4-03004 | truza corte alto ; talla-8 color: mariposa_01','{"estampado_1":"mariposa_01","estampado_2":"na"}','{"spec":"na"}','{"precio_doc":60.59,"precio_unit":5.05,"precio_web":8,"precio_catalog":5.55,"precio_usd":1.55}','8','cocotfyma','unidad','activo','APT_E2','mariposa_01');</v>
      </c>
      <c r="S88" s="6">
        <v>18947</v>
      </c>
      <c r="T88" s="4" t="s">
        <v>1408</v>
      </c>
      <c r="U88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('producto_terminado','FTG4','FTG4-03004','truza corte alto','FTG4-03004 | truza corte alto ; talla-8 color: mariposa_01','{"estampado_1":"mariposa_01","estampado_2":"na"}','{"spec":"na"}','{"precio_doc":60.59,"precio_unit":5.05,"precio_web":8,"precio_catalog":5.55,"precio_usd":1.55}','8','cocotfyma','unidad','activo','APT_E2','mariposa_01');</v>
      </c>
    </row>
    <row r="89" spans="1:21" x14ac:dyDescent="0.2">
      <c r="A89" s="1">
        <v>85</v>
      </c>
      <c r="B89" s="1" t="s">
        <v>0</v>
      </c>
      <c r="C89" s="1" t="str">
        <f t="shared" si="6"/>
        <v>FTG4</v>
      </c>
      <c r="D89" s="1" t="s">
        <v>99</v>
      </c>
      <c r="E89" s="1" t="s">
        <v>73</v>
      </c>
      <c r="F89" s="13" t="str">
        <f t="shared" si="7"/>
        <v>FTG4-04004 | truza corte alto ; talla-10 color: mariposa_01</v>
      </c>
      <c r="G89" s="13" t="str">
        <f t="shared" si="8"/>
        <v>{"estampado_1":"mariposa_01","estampado_2":"na"}</v>
      </c>
      <c r="H89" s="13" t="s">
        <v>1</v>
      </c>
      <c r="I89" s="13" t="s">
        <v>7</v>
      </c>
      <c r="J89" s="1">
        <v>10</v>
      </c>
      <c r="K89" s="13" t="s">
        <v>3</v>
      </c>
      <c r="L89" s="13" t="s">
        <v>4</v>
      </c>
      <c r="M89" s="13" t="s">
        <v>5</v>
      </c>
      <c r="N89" s="1" t="s">
        <v>1444</v>
      </c>
      <c r="O89" s="1" t="s">
        <v>1457</v>
      </c>
      <c r="P89" s="1" t="s">
        <v>2113</v>
      </c>
      <c r="Q89" s="3" t="s">
        <v>1407</v>
      </c>
      <c r="R89" s="6" t="str">
        <f t="shared" si="5"/>
        <v>('producto_terminado','FTG4','FTG4-04004','truza corte alto','FTG4-04004 | truza corte alto ; talla-10 color: mariposa_01','{"estampado_1":"mariposa_01","estampado_2":"na"}','{"spec":"na"}','{"precio_doc":51,"precio_unit":4.25,"precio_web":6,"precio_catalog":4.68,"precio_usd":1.31}','10','cocotfyma','unidad','activo','APT_E2','mariposa_01');</v>
      </c>
      <c r="T89" s="4" t="s">
        <v>1408</v>
      </c>
      <c r="U89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('producto_terminado','FTG4','FTG4-04004','truza corte alto','FTG4-04004 | truza corte alto ; talla-10 color: mariposa_01','{"estampado_1":"mariposa_01","estampado_2":"na"}','{"spec":"na"}','{"precio_doc":51,"precio_unit":4.25,"precio_web":6,"precio_catalog":4.68,"precio_usd":1.31}','10','cocotfyma','unidad','activo','APT_E2','mariposa_01');</v>
      </c>
    </row>
    <row r="90" spans="1:21" x14ac:dyDescent="0.2">
      <c r="A90" s="1">
        <v>86</v>
      </c>
      <c r="B90" s="1" t="s">
        <v>0</v>
      </c>
      <c r="C90" s="1" t="str">
        <f t="shared" si="6"/>
        <v>FTG4</v>
      </c>
      <c r="D90" s="1" t="s">
        <v>100</v>
      </c>
      <c r="E90" s="1" t="s">
        <v>73</v>
      </c>
      <c r="F90" s="13" t="str">
        <f t="shared" si="7"/>
        <v>FTG4-05004 | truza corte alto ; talla-12 color: mariposa_01</v>
      </c>
      <c r="G90" s="13" t="str">
        <f t="shared" si="8"/>
        <v>{"estampado_1":"mariposa_01","estampado_2":"na"}</v>
      </c>
      <c r="H90" s="13" t="s">
        <v>1</v>
      </c>
      <c r="I90" s="13" t="s">
        <v>7</v>
      </c>
      <c r="J90" s="1">
        <v>12</v>
      </c>
      <c r="K90" s="13" t="s">
        <v>3</v>
      </c>
      <c r="L90" s="13" t="s">
        <v>4</v>
      </c>
      <c r="M90" s="13" t="s">
        <v>5</v>
      </c>
      <c r="N90" s="1" t="s">
        <v>1444</v>
      </c>
      <c r="O90" s="1" t="s">
        <v>1457</v>
      </c>
      <c r="P90" s="1" t="s">
        <v>2113</v>
      </c>
      <c r="Q90" s="3" t="s">
        <v>1407</v>
      </c>
      <c r="R90" s="6" t="str">
        <f t="shared" si="5"/>
        <v>('producto_terminado','FTG4','FTG4-05004','truza corte alto','FTG4-05004 | truza corte alto ; talla-12 color: mariposa_01','{"estampado_1":"mariposa_01","estampado_2":"na"}','{"spec":"na"}','{"precio_doc":51,"precio_unit":4.25,"precio_web":6,"precio_catalog":4.68,"precio_usd":1.31}','12','cocotfyma','unidad','activo','APT_E2','mariposa_01');</v>
      </c>
      <c r="T90" s="4" t="s">
        <v>1408</v>
      </c>
      <c r="U90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('producto_terminado','FTG4','FTG4-05004','truza corte alto','FTG4-05004 | truza corte alto ; talla-12 color: mariposa_01','{"estampado_1":"mariposa_01","estampado_2":"na"}','{"spec":"na"}','{"precio_doc":51,"precio_unit":4.25,"precio_web":6,"precio_catalog":4.68,"precio_usd":1.31}','12','cocotfyma','unidad','activo','APT_E2','mariposa_01');</v>
      </c>
    </row>
    <row r="91" spans="1:21" x14ac:dyDescent="0.2">
      <c r="A91" s="1">
        <v>87</v>
      </c>
      <c r="B91" s="1" t="s">
        <v>0</v>
      </c>
      <c r="C91" s="1" t="str">
        <f t="shared" si="6"/>
        <v>FTG4</v>
      </c>
      <c r="D91" s="1" t="s">
        <v>101</v>
      </c>
      <c r="E91" s="1" t="s">
        <v>73</v>
      </c>
      <c r="F91" s="13" t="str">
        <f t="shared" si="7"/>
        <v>FTG4-06004 | truza corte alto ; talla-14 color: mariposa_01</v>
      </c>
      <c r="G91" s="13" t="str">
        <f t="shared" si="8"/>
        <v>{"estampado_1":"mariposa_01","estampado_2":"na"}</v>
      </c>
      <c r="H91" s="13" t="s">
        <v>1</v>
      </c>
      <c r="I91" s="13" t="s">
        <v>7</v>
      </c>
      <c r="J91" s="1">
        <v>14</v>
      </c>
      <c r="K91" s="13" t="s">
        <v>3</v>
      </c>
      <c r="L91" s="13" t="s">
        <v>4</v>
      </c>
      <c r="M91" s="13" t="s">
        <v>5</v>
      </c>
      <c r="N91" s="1" t="s">
        <v>1444</v>
      </c>
      <c r="O91" s="1" t="s">
        <v>1457</v>
      </c>
      <c r="P91" s="1" t="s">
        <v>2113</v>
      </c>
      <c r="Q91" s="3" t="s">
        <v>1407</v>
      </c>
      <c r="R91" s="6" t="str">
        <f t="shared" si="5"/>
        <v>('producto_terminado','FTG4','FTG4-06004','truza corte alto','FTG4-06004 | truza corte alto ; talla-14 color: mariposa_01','{"estampado_1":"mariposa_01","estampado_2":"na"}','{"spec":"na"}','{"precio_doc":51,"precio_unit":4.25,"precio_web":6,"precio_catalog":4.68,"precio_usd":1.31}','14','cocotfyma','unidad','activo','APT_E2','mariposa_01');</v>
      </c>
      <c r="T91" s="4" t="s">
        <v>1408</v>
      </c>
      <c r="U91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('producto_terminado','FTG4','FTG4-06004','truza corte alto','FTG4-06004 | truza corte alto ; talla-14 color: mariposa_01','{"estampado_1":"mariposa_01","estampado_2":"na"}','{"spec":"na"}','{"precio_doc":51,"precio_unit":4.25,"precio_web":6,"precio_catalog":4.68,"precio_usd":1.31}','14','cocotfyma','unidad','activo','APT_E2','mariposa_01');</v>
      </c>
    </row>
    <row r="92" spans="1:21" x14ac:dyDescent="0.2">
      <c r="A92" s="1">
        <v>88</v>
      </c>
      <c r="B92" s="1" t="s">
        <v>0</v>
      </c>
      <c r="C92" s="1" t="str">
        <f t="shared" si="6"/>
        <v>FTG4</v>
      </c>
      <c r="D92" s="1" t="s">
        <v>102</v>
      </c>
      <c r="E92" s="1" t="s">
        <v>73</v>
      </c>
      <c r="F92" s="13" t="str">
        <f t="shared" si="7"/>
        <v>FTG4-07004 | truza corte alto ; talla-16 color: mariposa_01</v>
      </c>
      <c r="G92" s="13" t="str">
        <f t="shared" si="8"/>
        <v>{"estampado_1":"mariposa_01","estampado_2":"na"}</v>
      </c>
      <c r="H92" s="13" t="s">
        <v>1</v>
      </c>
      <c r="I92" s="13" t="s">
        <v>7</v>
      </c>
      <c r="J92" s="1">
        <v>16</v>
      </c>
      <c r="K92" s="13" t="s">
        <v>3</v>
      </c>
      <c r="L92" s="13" t="s">
        <v>4</v>
      </c>
      <c r="M92" s="13" t="s">
        <v>5</v>
      </c>
      <c r="N92" s="1" t="s">
        <v>1444</v>
      </c>
      <c r="O92" s="1" t="s">
        <v>1457</v>
      </c>
      <c r="P92" s="1" t="s">
        <v>2113</v>
      </c>
      <c r="Q92" s="3" t="s">
        <v>1407</v>
      </c>
      <c r="R92" s="6" t="str">
        <f t="shared" si="5"/>
        <v>('producto_terminado','FTG4','FTG4-07004','truza corte alto','FTG4-07004 | truza corte alto ; talla-16 color: mariposa_01','{"estampado_1":"mariposa_01","estampado_2":"na"}','{"spec":"na"}','{"precio_doc":51,"precio_unit":4.25,"precio_web":6,"precio_catalog":4.68,"precio_usd":1.31}','16','cocotfyma','unidad','activo','APT_E2','mariposa_01');</v>
      </c>
      <c r="T92" s="4" t="s">
        <v>1408</v>
      </c>
      <c r="U92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('producto_terminado','FTG4','FTG4-07004','truza corte alto','FTG4-07004 | truza corte alto ; talla-16 color: mariposa_01','{"estampado_1":"mariposa_01","estampado_2":"na"}','{"spec":"na"}','{"precio_doc":51,"precio_unit":4.25,"precio_web":6,"precio_catalog":4.68,"precio_usd":1.31}','16','cocotfyma','unidad','activo','APT_E2','mariposa_01');</v>
      </c>
    </row>
    <row r="93" spans="1:21" x14ac:dyDescent="0.2">
      <c r="A93" s="1">
        <v>89</v>
      </c>
      <c r="B93" s="1" t="s">
        <v>0</v>
      </c>
      <c r="C93" s="1" t="str">
        <f t="shared" si="6"/>
        <v>FTG4</v>
      </c>
      <c r="D93" s="1" t="s">
        <v>103</v>
      </c>
      <c r="E93" s="1" t="s">
        <v>73</v>
      </c>
      <c r="F93" s="13" t="str">
        <f t="shared" si="7"/>
        <v>FTG4-01005 | truza corte alto ; talla-4 color: celeste</v>
      </c>
      <c r="G93" s="13" t="str">
        <f t="shared" si="8"/>
        <v>{"estampado_1":"celeste","estampado_2":"na"}</v>
      </c>
      <c r="H93" s="13" t="s">
        <v>1</v>
      </c>
      <c r="I93" s="13" t="s">
        <v>7</v>
      </c>
      <c r="J93" s="1">
        <v>4</v>
      </c>
      <c r="K93" s="13" t="s">
        <v>3</v>
      </c>
      <c r="L93" s="13" t="s">
        <v>4</v>
      </c>
      <c r="M93" s="13" t="s">
        <v>5</v>
      </c>
      <c r="N93" s="1" t="s">
        <v>1444</v>
      </c>
      <c r="O93" s="1" t="s">
        <v>1286</v>
      </c>
      <c r="P93" s="1" t="s">
        <v>2113</v>
      </c>
      <c r="Q93" s="3" t="s">
        <v>1407</v>
      </c>
      <c r="R93" s="6" t="str">
        <f t="shared" si="5"/>
        <v>('producto_terminado','FTG4','FTG4-01005','truza corte alto','FTG4-01005 | truza corte alto ; talla-4 color: celeste','{"estampado_1":"celeste","estampado_2":"na"}','{"spec":"na"}','{"precio_doc":51,"precio_unit":4.25,"precio_web":6,"precio_catalog":4.68,"precio_usd":1.31}','4','cocotfyma','unidad','activo','APT_E2','celeste');</v>
      </c>
      <c r="T93" s="4" t="s">
        <v>1408</v>
      </c>
      <c r="U93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('producto_terminado','FTG4','FTG4-01005','truza corte alto','FTG4-01005 | truza corte alto ; talla-4 color: celeste','{"estampado_1":"celeste","estampado_2":"na"}','{"spec":"na"}','{"precio_doc":51,"precio_unit":4.25,"precio_web":6,"precio_catalog":4.68,"precio_usd":1.31}','4','cocotfyma','unidad','activo','APT_E2','celeste');</v>
      </c>
    </row>
    <row r="94" spans="1:21" x14ac:dyDescent="0.2">
      <c r="A94" s="1">
        <v>90</v>
      </c>
      <c r="B94" s="1" t="s">
        <v>0</v>
      </c>
      <c r="C94" s="1" t="str">
        <f t="shared" si="6"/>
        <v>FTG4</v>
      </c>
      <c r="D94" s="1" t="s">
        <v>104</v>
      </c>
      <c r="E94" s="1" t="s">
        <v>73</v>
      </c>
      <c r="F94" s="13" t="str">
        <f t="shared" si="7"/>
        <v>FTG4-02005 | truza corte alto ; talla-6 color: celeste</v>
      </c>
      <c r="G94" s="13" t="str">
        <f t="shared" si="8"/>
        <v>{"estampado_1":"celeste","estampado_2":"na"}</v>
      </c>
      <c r="H94" s="13" t="s">
        <v>1</v>
      </c>
      <c r="I94" s="13" t="s">
        <v>7</v>
      </c>
      <c r="J94" s="1">
        <v>6</v>
      </c>
      <c r="K94" s="13" t="s">
        <v>3</v>
      </c>
      <c r="L94" s="13" t="s">
        <v>4</v>
      </c>
      <c r="M94" s="13" t="s">
        <v>5</v>
      </c>
      <c r="N94" s="1" t="s">
        <v>1444</v>
      </c>
      <c r="O94" s="1" t="s">
        <v>1286</v>
      </c>
      <c r="P94" s="1" t="s">
        <v>2113</v>
      </c>
      <c r="Q94" s="3" t="s">
        <v>1407</v>
      </c>
      <c r="R94" s="6" t="str">
        <f t="shared" si="5"/>
        <v>('producto_terminado','FTG4','FTG4-02005','truza corte alto','FTG4-02005 | truza corte alto ; talla-6 color: celeste','{"estampado_1":"celeste","estampado_2":"na"}','{"spec":"na"}','{"precio_doc":51,"precio_unit":4.25,"precio_web":6,"precio_catalog":4.68,"precio_usd":1.31}','6','cocotfyma','unidad','activo','APT_E2','celeste');</v>
      </c>
      <c r="T94" s="4" t="s">
        <v>1408</v>
      </c>
      <c r="U94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('producto_terminado','FTG4','FTG4-02005','truza corte alto','FTG4-02005 | truza corte alto ; talla-6 color: celeste','{"estampado_1":"celeste","estampado_2":"na"}','{"spec":"na"}','{"precio_doc":51,"precio_unit":4.25,"precio_web":6,"precio_catalog":4.68,"precio_usd":1.31}','6','cocotfyma','unidad','activo','APT_E2','celeste');</v>
      </c>
    </row>
    <row r="95" spans="1:21" x14ac:dyDescent="0.2">
      <c r="A95" s="1">
        <v>91</v>
      </c>
      <c r="B95" s="1" t="s">
        <v>0</v>
      </c>
      <c r="C95" s="1" t="str">
        <f t="shared" si="6"/>
        <v>FTG4</v>
      </c>
      <c r="D95" s="1" t="s">
        <v>105</v>
      </c>
      <c r="E95" s="1" t="s">
        <v>73</v>
      </c>
      <c r="F95" s="13" t="str">
        <f t="shared" si="7"/>
        <v>FTG4-03005 | truza corte alto ; talla-8 color: celeste</v>
      </c>
      <c r="G95" s="13" t="str">
        <f t="shared" si="8"/>
        <v>{"estampado_1":"celeste","estampado_2":"na"}</v>
      </c>
      <c r="H95" s="13" t="s">
        <v>1</v>
      </c>
      <c r="I95" s="13" t="s">
        <v>7</v>
      </c>
      <c r="J95" s="1">
        <v>8</v>
      </c>
      <c r="K95" s="13" t="s">
        <v>3</v>
      </c>
      <c r="L95" s="13" t="s">
        <v>4</v>
      </c>
      <c r="M95" s="13" t="s">
        <v>5</v>
      </c>
      <c r="N95" s="1" t="s">
        <v>1444</v>
      </c>
      <c r="O95" s="1" t="s">
        <v>1286</v>
      </c>
      <c r="P95" s="1" t="s">
        <v>2113</v>
      </c>
      <c r="Q95" s="3" t="s">
        <v>1407</v>
      </c>
      <c r="R95" s="6" t="str">
        <f t="shared" si="5"/>
        <v>('producto_terminado','FTG4','FTG4-03005','truza corte alto','FTG4-03005 | truza corte alto ; talla-8 color: celeste','{"estampado_1":"celeste","estampado_2":"na"}','{"spec":"na"}','{"precio_doc":51,"precio_unit":4.25,"precio_web":6,"precio_catalog":4.68,"precio_usd":1.31}','8','cocotfyma','unidad','activo','APT_E2','celeste');</v>
      </c>
      <c r="T95" s="4" t="s">
        <v>1408</v>
      </c>
      <c r="U95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('producto_terminado','FTG4','FTG4-03005','truza corte alto','FTG4-03005 | truza corte alto ; talla-8 color: celeste','{"estampado_1":"celeste","estampado_2":"na"}','{"spec":"na"}','{"precio_doc":51,"precio_unit":4.25,"precio_web":6,"precio_catalog":4.68,"precio_usd":1.31}','8','cocotfyma','unidad','activo','APT_E2','celeste');</v>
      </c>
    </row>
    <row r="96" spans="1:21" x14ac:dyDescent="0.2">
      <c r="A96" s="1">
        <v>92</v>
      </c>
      <c r="B96" s="1" t="s">
        <v>0</v>
      </c>
      <c r="C96" s="1" t="str">
        <f t="shared" si="6"/>
        <v>FTG4</v>
      </c>
      <c r="D96" s="1" t="s">
        <v>106</v>
      </c>
      <c r="E96" s="1" t="s">
        <v>73</v>
      </c>
      <c r="F96" s="13" t="str">
        <f t="shared" si="7"/>
        <v>FTG4-04005 | truza corte alto ; talla-10 color: celeste</v>
      </c>
      <c r="G96" s="13" t="str">
        <f t="shared" si="8"/>
        <v>{"estampado_1":"celeste","estampado_2":"na"}</v>
      </c>
      <c r="H96" s="13" t="s">
        <v>1</v>
      </c>
      <c r="I96" s="13" t="s">
        <v>7</v>
      </c>
      <c r="J96" s="1">
        <v>10</v>
      </c>
      <c r="K96" s="13" t="s">
        <v>3</v>
      </c>
      <c r="L96" s="13" t="s">
        <v>4</v>
      </c>
      <c r="M96" s="13" t="s">
        <v>5</v>
      </c>
      <c r="N96" s="1" t="s">
        <v>1444</v>
      </c>
      <c r="O96" s="1" t="s">
        <v>1286</v>
      </c>
      <c r="P96" s="1" t="s">
        <v>2113</v>
      </c>
      <c r="Q96" s="3" t="s">
        <v>1407</v>
      </c>
      <c r="R96" s="6" t="str">
        <f t="shared" si="5"/>
        <v>('producto_terminado','FTG4','FTG4-04005','truza corte alto','FTG4-04005 | truza corte alto ; talla-10 color: celeste','{"estampado_1":"celeste","estampado_2":"na"}','{"spec":"na"}','{"precio_doc":51,"precio_unit":4.25,"precio_web":6,"precio_catalog":4.68,"precio_usd":1.31}','10','cocotfyma','unidad','activo','APT_E2','celeste');</v>
      </c>
      <c r="T96" s="4" t="s">
        <v>1408</v>
      </c>
      <c r="U96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('producto_terminado','FTG4','FTG4-04005','truza corte alto','FTG4-04005 | truza corte alto ; talla-10 color: celeste','{"estampado_1":"celeste","estampado_2":"na"}','{"spec":"na"}','{"precio_doc":51,"precio_unit":4.25,"precio_web":6,"precio_catalog":4.68,"precio_usd":1.31}','10','cocotfyma','unidad','activo','APT_E2','celeste');</v>
      </c>
    </row>
    <row r="97" spans="1:21" x14ac:dyDescent="0.2">
      <c r="A97" s="1">
        <v>93</v>
      </c>
      <c r="B97" s="1" t="s">
        <v>0</v>
      </c>
      <c r="C97" s="1" t="str">
        <f t="shared" si="6"/>
        <v>FTG4</v>
      </c>
      <c r="D97" s="1" t="s">
        <v>107</v>
      </c>
      <c r="E97" s="1" t="s">
        <v>73</v>
      </c>
      <c r="F97" s="13" t="str">
        <f t="shared" si="7"/>
        <v>FTG4-05005 | truza corte alto ; talla-12 color: celeste</v>
      </c>
      <c r="G97" s="13" t="str">
        <f t="shared" si="8"/>
        <v>{"estampado_1":"celeste","estampado_2":"na"}</v>
      </c>
      <c r="H97" s="13" t="s">
        <v>1</v>
      </c>
      <c r="I97" s="13" t="s">
        <v>7</v>
      </c>
      <c r="J97" s="1">
        <v>12</v>
      </c>
      <c r="K97" s="13" t="s">
        <v>3</v>
      </c>
      <c r="L97" s="13" t="s">
        <v>4</v>
      </c>
      <c r="M97" s="13" t="s">
        <v>5</v>
      </c>
      <c r="N97" s="1" t="s">
        <v>1444</v>
      </c>
      <c r="O97" s="1" t="s">
        <v>1286</v>
      </c>
      <c r="P97" s="1" t="s">
        <v>2113</v>
      </c>
      <c r="Q97" s="3" t="s">
        <v>1407</v>
      </c>
      <c r="R97" s="6" t="str">
        <f t="shared" si="5"/>
        <v>('producto_terminado','FTG4','FTG4-05005','truza corte alto','FTG4-05005 | truza corte alto ; talla-12 color: celeste','{"estampado_1":"celeste","estampado_2":"na"}','{"spec":"na"}','{"precio_doc":51,"precio_unit":4.25,"precio_web":6,"precio_catalog":4.68,"precio_usd":1.31}','12','cocotfyma','unidad','activo','APT_E2','celeste');</v>
      </c>
      <c r="T97" s="4" t="s">
        <v>1408</v>
      </c>
      <c r="U97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('producto_terminado','FTG4','FTG4-05005','truza corte alto','FTG4-05005 | truza corte alto ; talla-12 color: celeste','{"estampado_1":"celeste","estampado_2":"na"}','{"spec":"na"}','{"precio_doc":51,"precio_unit":4.25,"precio_web":6,"precio_catalog":4.68,"precio_usd":1.31}','12','cocotfyma','unidad','activo','APT_E2','celeste');</v>
      </c>
    </row>
    <row r="98" spans="1:21" x14ac:dyDescent="0.2">
      <c r="A98" s="1">
        <v>94</v>
      </c>
      <c r="B98" s="1" t="s">
        <v>0</v>
      </c>
      <c r="C98" s="1" t="str">
        <f t="shared" si="6"/>
        <v>FTG4</v>
      </c>
      <c r="D98" s="1" t="s">
        <v>108</v>
      </c>
      <c r="E98" s="1" t="s">
        <v>73</v>
      </c>
      <c r="F98" s="13" t="str">
        <f t="shared" si="7"/>
        <v>FTG4-06005 | truza corte alto ; talla-14 color: celeste</v>
      </c>
      <c r="G98" s="13" t="str">
        <f t="shared" si="8"/>
        <v>{"estampado_1":"celeste","estampado_2":"na"}</v>
      </c>
      <c r="H98" s="13" t="s">
        <v>1</v>
      </c>
      <c r="I98" s="13" t="s">
        <v>7</v>
      </c>
      <c r="J98" s="1">
        <v>14</v>
      </c>
      <c r="K98" s="13" t="s">
        <v>3</v>
      </c>
      <c r="L98" s="13" t="s">
        <v>4</v>
      </c>
      <c r="M98" s="13" t="s">
        <v>5</v>
      </c>
      <c r="N98" s="1" t="s">
        <v>1444</v>
      </c>
      <c r="O98" s="1" t="s">
        <v>1286</v>
      </c>
      <c r="P98" s="1" t="s">
        <v>2113</v>
      </c>
      <c r="Q98" s="3" t="s">
        <v>1407</v>
      </c>
      <c r="R98" s="6" t="str">
        <f t="shared" si="5"/>
        <v>('producto_terminado','FTG4','FTG4-06005','truza corte alto','FTG4-06005 | truza corte alto ; talla-14 color: celeste','{"estampado_1":"celeste","estampado_2":"na"}','{"spec":"na"}','{"precio_doc":51,"precio_unit":4.25,"precio_web":6,"precio_catalog":4.68,"precio_usd":1.31}','14','cocotfyma','unidad','activo','APT_E2','celeste');</v>
      </c>
      <c r="T98" s="4" t="s">
        <v>1408</v>
      </c>
      <c r="U98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('producto_terminado','FTG4','FTG4-06005','truza corte alto','FTG4-06005 | truza corte alto ; talla-14 color: celeste','{"estampado_1":"celeste","estampado_2":"na"}','{"spec":"na"}','{"precio_doc":51,"precio_unit":4.25,"precio_web":6,"precio_catalog":4.68,"precio_usd":1.31}','14','cocotfyma','unidad','activo','APT_E2','celeste');</v>
      </c>
    </row>
    <row r="99" spans="1:21" x14ac:dyDescent="0.2">
      <c r="A99" s="1">
        <v>95</v>
      </c>
      <c r="B99" s="1" t="s">
        <v>0</v>
      </c>
      <c r="C99" s="1" t="str">
        <f t="shared" si="6"/>
        <v>FTG4</v>
      </c>
      <c r="D99" s="1" t="s">
        <v>109</v>
      </c>
      <c r="E99" s="1" t="s">
        <v>73</v>
      </c>
      <c r="F99" s="13" t="str">
        <f t="shared" si="7"/>
        <v>FTG4-07005 | truza corte alto ; talla-16 color: celeste</v>
      </c>
      <c r="G99" s="13" t="str">
        <f t="shared" si="8"/>
        <v>{"estampado_1":"celeste","estampado_2":"na"}</v>
      </c>
      <c r="H99" s="13" t="s">
        <v>1</v>
      </c>
      <c r="I99" s="13" t="s">
        <v>7</v>
      </c>
      <c r="J99" s="1">
        <v>16</v>
      </c>
      <c r="K99" s="13" t="s">
        <v>3</v>
      </c>
      <c r="L99" s="13" t="s">
        <v>4</v>
      </c>
      <c r="M99" s="13" t="s">
        <v>5</v>
      </c>
      <c r="N99" s="1" t="s">
        <v>1444</v>
      </c>
      <c r="O99" s="1" t="s">
        <v>1286</v>
      </c>
      <c r="P99" s="1" t="s">
        <v>2113</v>
      </c>
      <c r="Q99" s="3" t="s">
        <v>1407</v>
      </c>
      <c r="R99" s="6" t="str">
        <f t="shared" si="5"/>
        <v>('producto_terminado','FTG4','FTG4-07005','truza corte alto','FTG4-07005 | truza corte alto ; talla-16 color: celeste','{"estampado_1":"celeste","estampado_2":"na"}','{"spec":"na"}','{"precio_doc":51,"precio_unit":4.25,"precio_web":6,"precio_catalog":4.68,"precio_usd":1.31}','16','cocotfyma','unidad','activo','APT_E2','celeste');</v>
      </c>
      <c r="T99" s="4" t="s">
        <v>1408</v>
      </c>
      <c r="U99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('producto_terminado','FTG4','FTG4-07005','truza corte alto','FTG4-07005 | truza corte alto ; talla-16 color: celeste','{"estampado_1":"celeste","estampado_2":"na"}','{"spec":"na"}','{"precio_doc":51,"precio_unit":4.25,"precio_web":6,"precio_catalog":4.68,"precio_usd":1.31}','16','cocotfyma','unidad','activo','APT_E2','celeste');</v>
      </c>
    </row>
    <row r="100" spans="1:21" x14ac:dyDescent="0.2">
      <c r="A100" s="1">
        <v>96</v>
      </c>
      <c r="B100" s="1" t="s">
        <v>0</v>
      </c>
      <c r="C100" s="1" t="str">
        <f t="shared" si="6"/>
        <v>FTG4</v>
      </c>
      <c r="D100" s="1" t="s">
        <v>110</v>
      </c>
      <c r="E100" s="1" t="s">
        <v>73</v>
      </c>
      <c r="F100" s="13" t="str">
        <f t="shared" si="7"/>
        <v>FTG4-01006 | truza corte alto ; talla-4 color: corazon_01</v>
      </c>
      <c r="G100" s="13" t="str">
        <f t="shared" si="8"/>
        <v>{"estampado_1":"corazon_01","estampado_2":"na"}</v>
      </c>
      <c r="H100" s="13" t="s">
        <v>1</v>
      </c>
      <c r="I100" s="13" t="s">
        <v>7</v>
      </c>
      <c r="J100" s="1">
        <v>4</v>
      </c>
      <c r="K100" s="13" t="s">
        <v>3</v>
      </c>
      <c r="L100" s="13" t="s">
        <v>4</v>
      </c>
      <c r="M100" s="13" t="s">
        <v>5</v>
      </c>
      <c r="N100" s="1" t="s">
        <v>1444</v>
      </c>
      <c r="O100" s="1" t="s">
        <v>1458</v>
      </c>
      <c r="P100" s="1" t="s">
        <v>2113</v>
      </c>
      <c r="Q100" s="3" t="s">
        <v>1407</v>
      </c>
      <c r="R100" s="6" t="str">
        <f t="shared" si="5"/>
        <v>('producto_terminado','FTG4','FTG4-01006','truza corte alto','FTG4-01006 | truza corte alto ; talla-4 color: corazon_01','{"estampado_1":"corazon_01","estampado_2":"na"}','{"spec":"na"}','{"precio_doc":51,"precio_unit":4.25,"precio_web":6,"precio_catalog":4.68,"precio_usd":1.31}','4','cocotfyma','unidad','activo','APT_E2','corazon_01');</v>
      </c>
      <c r="T100" s="4" t="s">
        <v>1408</v>
      </c>
      <c r="U100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('producto_terminado','FTG4','FTG4-01006','truza corte alto','FTG4-01006 | truza corte alto ; talla-4 color: corazon_01','{"estampado_1":"corazon_01","estampado_2":"na"}','{"spec":"na"}','{"precio_doc":51,"precio_unit":4.25,"precio_web":6,"precio_catalog":4.68,"precio_usd":1.31}','4','cocotfyma','unidad','activo','APT_E2','corazon_01');</v>
      </c>
    </row>
    <row r="101" spans="1:21" x14ac:dyDescent="0.2">
      <c r="A101" s="1">
        <v>97</v>
      </c>
      <c r="B101" s="1" t="s">
        <v>0</v>
      </c>
      <c r="C101" s="1" t="str">
        <f t="shared" si="6"/>
        <v>FTG4</v>
      </c>
      <c r="D101" s="1" t="s">
        <v>111</v>
      </c>
      <c r="E101" s="1" t="s">
        <v>73</v>
      </c>
      <c r="F101" s="13" t="str">
        <f t="shared" si="7"/>
        <v>FTG4-02006 | truza corte alto ; talla-6 color: corazon_01</v>
      </c>
      <c r="G101" s="13" t="str">
        <f t="shared" si="8"/>
        <v>{"estampado_1":"corazon_01","estampado_2":"na"}</v>
      </c>
      <c r="H101" s="13" t="s">
        <v>1</v>
      </c>
      <c r="I101" s="13" t="s">
        <v>7</v>
      </c>
      <c r="J101" s="1">
        <v>6</v>
      </c>
      <c r="K101" s="13" t="s">
        <v>3</v>
      </c>
      <c r="L101" s="13" t="s">
        <v>4</v>
      </c>
      <c r="M101" s="13" t="s">
        <v>5</v>
      </c>
      <c r="N101" s="1" t="s">
        <v>1444</v>
      </c>
      <c r="O101" s="1" t="s">
        <v>1458</v>
      </c>
      <c r="P101" s="1" t="s">
        <v>2113</v>
      </c>
      <c r="Q101" s="3" t="s">
        <v>1407</v>
      </c>
      <c r="R101" s="6" t="str">
        <f t="shared" si="5"/>
        <v>('producto_terminado','FTG4','FTG4-02006','truza corte alto','FTG4-02006 | truza corte alto ; talla-6 color: corazon_01','{"estampado_1":"corazon_01","estampado_2":"na"}','{"spec":"na"}','{"precio_doc":51,"precio_unit":4.25,"precio_web":6,"precio_catalog":4.68,"precio_usd":1.31}','6','cocotfyma','unidad','activo','APT_E2','corazon_01');</v>
      </c>
      <c r="T101" s="4" t="s">
        <v>1408</v>
      </c>
      <c r="U101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('producto_terminado','FTG4','FTG4-02006','truza corte alto','FTG4-02006 | truza corte alto ; talla-6 color: corazon_01','{"estampado_1":"corazon_01","estampado_2":"na"}','{"spec":"na"}','{"precio_doc":51,"precio_unit":4.25,"precio_web":6,"precio_catalog":4.68,"precio_usd":1.31}','6','cocotfyma','unidad','activo','APT_E2','corazon_01');</v>
      </c>
    </row>
    <row r="102" spans="1:21" x14ac:dyDescent="0.2">
      <c r="A102" s="1">
        <v>98</v>
      </c>
      <c r="B102" s="1" t="s">
        <v>0</v>
      </c>
      <c r="C102" s="1" t="str">
        <f t="shared" si="6"/>
        <v>FTG4</v>
      </c>
      <c r="D102" s="1" t="s">
        <v>112</v>
      </c>
      <c r="E102" s="1" t="s">
        <v>73</v>
      </c>
      <c r="F102" s="13" t="str">
        <f t="shared" si="7"/>
        <v>FTG4-03006 | truza corte alto ; talla-8 color: corazon_01</v>
      </c>
      <c r="G102" s="13" t="str">
        <f t="shared" si="8"/>
        <v>{"estampado_1":"corazon_01","estampado_2":"na"}</v>
      </c>
      <c r="H102" s="13" t="s">
        <v>1</v>
      </c>
      <c r="I102" s="13" t="s">
        <v>7</v>
      </c>
      <c r="J102" s="1">
        <v>8</v>
      </c>
      <c r="K102" s="13" t="s">
        <v>3</v>
      </c>
      <c r="L102" s="13" t="s">
        <v>4</v>
      </c>
      <c r="M102" s="13" t="s">
        <v>5</v>
      </c>
      <c r="N102" s="1" t="s">
        <v>1444</v>
      </c>
      <c r="O102" s="1" t="s">
        <v>1458</v>
      </c>
      <c r="P102" s="1" t="s">
        <v>2113</v>
      </c>
      <c r="Q102" s="3" t="s">
        <v>1407</v>
      </c>
      <c r="R102" s="6" t="str">
        <f t="shared" si="5"/>
        <v>('producto_terminado','FTG4','FTG4-03006','truza corte alto','FTG4-03006 | truza corte alto ; talla-8 color: corazon_01','{"estampado_1":"corazon_01","estampado_2":"na"}','{"spec":"na"}','{"precio_doc":51,"precio_unit":4.25,"precio_web":6,"precio_catalog":4.68,"precio_usd":1.31}','8','cocotfyma','unidad','activo','APT_E2','corazon_01');</v>
      </c>
      <c r="T102" s="4" t="s">
        <v>1408</v>
      </c>
      <c r="U102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('producto_terminado','FTG4','FTG4-03006','truza corte alto','FTG4-03006 | truza corte alto ; talla-8 color: corazon_01','{"estampado_1":"corazon_01","estampado_2":"na"}','{"spec":"na"}','{"precio_doc":51,"precio_unit":4.25,"precio_web":6,"precio_catalog":4.68,"precio_usd":1.31}','8','cocotfyma','unidad','activo','APT_E2','corazon_01');</v>
      </c>
    </row>
    <row r="103" spans="1:21" x14ac:dyDescent="0.2">
      <c r="A103" s="1">
        <v>99</v>
      </c>
      <c r="B103" s="1" t="s">
        <v>0</v>
      </c>
      <c r="C103" s="1" t="str">
        <f t="shared" si="6"/>
        <v>FTG4</v>
      </c>
      <c r="D103" s="1" t="s">
        <v>113</v>
      </c>
      <c r="E103" s="1" t="s">
        <v>73</v>
      </c>
      <c r="F103" s="13" t="str">
        <f t="shared" si="7"/>
        <v>FTG4-04006 | truza corte alto ; talla-10 color: corazon_01</v>
      </c>
      <c r="G103" s="13" t="str">
        <f t="shared" si="8"/>
        <v>{"estampado_1":"corazon_01","estampado_2":"na"}</v>
      </c>
      <c r="H103" s="13" t="s">
        <v>1</v>
      </c>
      <c r="I103" s="13" t="s">
        <v>7</v>
      </c>
      <c r="J103" s="1">
        <v>10</v>
      </c>
      <c r="K103" s="13" t="s">
        <v>3</v>
      </c>
      <c r="L103" s="13" t="s">
        <v>4</v>
      </c>
      <c r="M103" s="13" t="s">
        <v>5</v>
      </c>
      <c r="N103" s="1" t="s">
        <v>1444</v>
      </c>
      <c r="O103" s="1" t="s">
        <v>1458</v>
      </c>
      <c r="P103" s="1" t="s">
        <v>2113</v>
      </c>
      <c r="Q103" s="3" t="s">
        <v>1407</v>
      </c>
      <c r="R103" s="6" t="str">
        <f t="shared" si="5"/>
        <v>('producto_terminado','FTG4','FTG4-04006','truza corte alto','FTG4-04006 | truza corte alto ; talla-10 color: corazon_01','{"estampado_1":"corazon_01","estampado_2":"na"}','{"spec":"na"}','{"precio_doc":51,"precio_unit":4.25,"precio_web":6,"precio_catalog":4.68,"precio_usd":1.31}','10','cocotfyma','unidad','activo','APT_E2','corazon_01');</v>
      </c>
      <c r="T103" s="4" t="s">
        <v>1408</v>
      </c>
      <c r="U103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('producto_terminado','FTG4','FTG4-04006','truza corte alto','FTG4-04006 | truza corte alto ; talla-10 color: corazon_01','{"estampado_1":"corazon_01","estampado_2":"na"}','{"spec":"na"}','{"precio_doc":51,"precio_unit":4.25,"precio_web":6,"precio_catalog":4.68,"precio_usd":1.31}','10','cocotfyma','unidad','activo','APT_E2','corazon_01');</v>
      </c>
    </row>
    <row r="104" spans="1:21" x14ac:dyDescent="0.2">
      <c r="A104" s="1">
        <v>100</v>
      </c>
      <c r="B104" s="1" t="s">
        <v>0</v>
      </c>
      <c r="C104" s="1" t="str">
        <f t="shared" si="6"/>
        <v>FTG4</v>
      </c>
      <c r="D104" s="1" t="s">
        <v>114</v>
      </c>
      <c r="E104" s="1" t="s">
        <v>73</v>
      </c>
      <c r="F104" s="13" t="str">
        <f t="shared" si="7"/>
        <v>FTG4-05006 | truza corte alto ; talla-12 color: corazon_01</v>
      </c>
      <c r="G104" s="13" t="str">
        <f t="shared" si="8"/>
        <v>{"estampado_1":"corazon_01","estampado_2":"na"}</v>
      </c>
      <c r="H104" s="13" t="s">
        <v>1</v>
      </c>
      <c r="I104" s="13" t="s">
        <v>7</v>
      </c>
      <c r="J104" s="1">
        <v>12</v>
      </c>
      <c r="K104" s="13" t="s">
        <v>3</v>
      </c>
      <c r="L104" s="13" t="s">
        <v>4</v>
      </c>
      <c r="M104" s="13" t="s">
        <v>5</v>
      </c>
      <c r="N104" s="1" t="s">
        <v>1444</v>
      </c>
      <c r="O104" s="1" t="s">
        <v>1458</v>
      </c>
      <c r="P104" s="1" t="s">
        <v>2113</v>
      </c>
      <c r="Q104" s="3" t="s">
        <v>1407</v>
      </c>
      <c r="R104" s="6" t="str">
        <f t="shared" si="5"/>
        <v>('producto_terminado','FTG4','FTG4-05006','truza corte alto','FTG4-05006 | truza corte alto ; talla-12 color: corazon_01','{"estampado_1":"corazon_01","estampado_2":"na"}','{"spec":"na"}','{"precio_doc":51,"precio_unit":4.25,"precio_web":6,"precio_catalog":4.68,"precio_usd":1.31}','12','cocotfyma','unidad','activo','APT_E2','corazon_01');</v>
      </c>
      <c r="T104" s="4" t="s">
        <v>1408</v>
      </c>
      <c r="U104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('producto_terminado','FTG4','FTG4-05006','truza corte alto','FTG4-05006 | truza corte alto ; talla-12 color: corazon_01','{"estampado_1":"corazon_01","estampado_2":"na"}','{"spec":"na"}','{"precio_doc":51,"precio_unit":4.25,"precio_web":6,"precio_catalog":4.68,"precio_usd":1.31}','12','cocotfyma','unidad','activo','APT_E2','corazon_01');</v>
      </c>
    </row>
    <row r="105" spans="1:21" x14ac:dyDescent="0.2">
      <c r="A105" s="1">
        <v>101</v>
      </c>
      <c r="B105" s="1" t="s">
        <v>0</v>
      </c>
      <c r="C105" s="1" t="str">
        <f t="shared" si="6"/>
        <v>FTG4</v>
      </c>
      <c r="D105" s="1" t="s">
        <v>115</v>
      </c>
      <c r="E105" s="1" t="s">
        <v>73</v>
      </c>
      <c r="F105" s="13" t="str">
        <f t="shared" si="7"/>
        <v>FTG4-06006 | truza corte alto ; talla-14 color: corazon_01</v>
      </c>
      <c r="G105" s="13" t="str">
        <f t="shared" si="8"/>
        <v>{"estampado_1":"corazon_01","estampado_2":"na"}</v>
      </c>
      <c r="H105" s="13" t="s">
        <v>1</v>
      </c>
      <c r="I105" s="13" t="s">
        <v>7</v>
      </c>
      <c r="J105" s="1">
        <v>14</v>
      </c>
      <c r="K105" s="13" t="s">
        <v>3</v>
      </c>
      <c r="L105" s="13" t="s">
        <v>4</v>
      </c>
      <c r="M105" s="13" t="s">
        <v>5</v>
      </c>
      <c r="N105" s="1" t="s">
        <v>1444</v>
      </c>
      <c r="O105" s="1" t="s">
        <v>1458</v>
      </c>
      <c r="P105" s="1" t="s">
        <v>2113</v>
      </c>
      <c r="Q105" s="3" t="s">
        <v>1407</v>
      </c>
      <c r="R105" s="6" t="str">
        <f t="shared" si="5"/>
        <v>('producto_terminado','FTG4','FTG4-06006','truza corte alto','FTG4-06006 | truza corte alto ; talla-14 color: corazon_01','{"estampado_1":"corazon_01","estampado_2":"na"}','{"spec":"na"}','{"precio_doc":51,"precio_unit":4.25,"precio_web":6,"precio_catalog":4.68,"precio_usd":1.31}','14','cocotfyma','unidad','activo','APT_E2','corazon_01');</v>
      </c>
      <c r="T105" s="4" t="s">
        <v>1408</v>
      </c>
      <c r="U105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('producto_terminado','FTG4','FTG4-06006','truza corte alto','FTG4-06006 | truza corte alto ; talla-14 color: corazon_01','{"estampado_1":"corazon_01","estampado_2":"na"}','{"spec":"na"}','{"precio_doc":51,"precio_unit":4.25,"precio_web":6,"precio_catalog":4.68,"precio_usd":1.31}','14','cocotfyma','unidad','activo','APT_E2','corazon_01');</v>
      </c>
    </row>
    <row r="106" spans="1:21" x14ac:dyDescent="0.2">
      <c r="A106" s="1">
        <v>102</v>
      </c>
      <c r="B106" s="1" t="s">
        <v>0</v>
      </c>
      <c r="C106" s="1" t="str">
        <f t="shared" si="6"/>
        <v>FTG4</v>
      </c>
      <c r="D106" s="1" t="s">
        <v>116</v>
      </c>
      <c r="E106" s="1" t="s">
        <v>73</v>
      </c>
      <c r="F106" s="13" t="str">
        <f t="shared" si="7"/>
        <v>FTG4-07006 | truza corte alto ; talla-16 color: corazon_01</v>
      </c>
      <c r="G106" s="13" t="str">
        <f t="shared" si="8"/>
        <v>{"estampado_1":"corazon_01","estampado_2":"na"}</v>
      </c>
      <c r="H106" s="13" t="s">
        <v>1</v>
      </c>
      <c r="I106" s="13" t="s">
        <v>7</v>
      </c>
      <c r="J106" s="1">
        <v>16</v>
      </c>
      <c r="K106" s="13" t="s">
        <v>3</v>
      </c>
      <c r="L106" s="13" t="s">
        <v>4</v>
      </c>
      <c r="M106" s="13" t="s">
        <v>5</v>
      </c>
      <c r="N106" s="1" t="s">
        <v>1444</v>
      </c>
      <c r="O106" s="1" t="s">
        <v>1458</v>
      </c>
      <c r="P106" s="1" t="s">
        <v>2113</v>
      </c>
      <c r="Q106" s="3" t="s">
        <v>1407</v>
      </c>
      <c r="R106" s="6" t="str">
        <f t="shared" si="5"/>
        <v>('producto_terminado','FTG4','FTG4-07006','truza corte alto','FTG4-07006 | truza corte alto ; talla-16 color: corazon_01','{"estampado_1":"corazon_01","estampado_2":"na"}','{"spec":"na"}','{"precio_doc":51,"precio_unit":4.25,"precio_web":6,"precio_catalog":4.68,"precio_usd":1.31}','16','cocotfyma','unidad','activo','APT_E2','corazon_01');</v>
      </c>
      <c r="T106" s="4" t="s">
        <v>1408</v>
      </c>
      <c r="U106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('producto_terminado','FTG4','FTG4-07006','truza corte alto','FTG4-07006 | truza corte alto ; talla-16 color: corazon_01','{"estampado_1":"corazon_01","estampado_2":"na"}','{"spec":"na"}','{"precio_doc":51,"precio_unit":4.25,"precio_web":6,"precio_catalog":4.68,"precio_usd":1.31}','16','cocotfyma','unidad','activo','APT_E2','corazon_01');</v>
      </c>
    </row>
    <row r="107" spans="1:21" x14ac:dyDescent="0.2">
      <c r="A107" s="1">
        <v>103</v>
      </c>
      <c r="B107" s="1" t="s">
        <v>0</v>
      </c>
      <c r="C107" s="1" t="str">
        <f t="shared" si="6"/>
        <v>FTG4</v>
      </c>
      <c r="D107" s="1" t="s">
        <v>117</v>
      </c>
      <c r="E107" s="1" t="s">
        <v>73</v>
      </c>
      <c r="F107" s="13" t="str">
        <f t="shared" si="7"/>
        <v>FTG4-01007 | truza corte alto ; talla-4 color: lila</v>
      </c>
      <c r="G107" s="13" t="str">
        <f t="shared" si="8"/>
        <v>{"estampado_1":"lila","estampado_2":"na"}</v>
      </c>
      <c r="H107" s="13" t="s">
        <v>1</v>
      </c>
      <c r="I107" s="13" t="s">
        <v>7</v>
      </c>
      <c r="J107" s="1">
        <v>4</v>
      </c>
      <c r="K107" s="13" t="s">
        <v>3</v>
      </c>
      <c r="L107" s="13" t="s">
        <v>4</v>
      </c>
      <c r="M107" s="13" t="s">
        <v>5</v>
      </c>
      <c r="N107" s="1" t="s">
        <v>1444</v>
      </c>
      <c r="O107" s="1" t="s">
        <v>1293</v>
      </c>
      <c r="P107" s="1" t="s">
        <v>2113</v>
      </c>
      <c r="Q107" s="3" t="s">
        <v>1407</v>
      </c>
      <c r="R107" s="6" t="str">
        <f t="shared" si="5"/>
        <v>('producto_terminado','FTG4','FTG4-01007','truza corte alto','FTG4-01007 | truza corte alto ; talla-4 color: lila','{"estampado_1":"lila","estampado_2":"na"}','{"spec":"na"}','{"precio_doc":51,"precio_unit":4.25,"precio_web":6,"precio_catalog":4.68,"precio_usd":1.31}','4','cocotfyma','unidad','activo','APT_E2','lila');</v>
      </c>
      <c r="T107" s="4" t="s">
        <v>1408</v>
      </c>
      <c r="U107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('producto_terminado','FTG4','FTG4-01007','truza corte alto','FTG4-01007 | truza corte alto ; talla-4 color: lila','{"estampado_1":"lila","estampado_2":"na"}','{"spec":"na"}','{"precio_doc":51,"precio_unit":4.25,"precio_web":6,"precio_catalog":4.68,"precio_usd":1.31}','4','cocotfyma','unidad','activo','APT_E2','lila');</v>
      </c>
    </row>
    <row r="108" spans="1:21" x14ac:dyDescent="0.2">
      <c r="A108" s="1">
        <v>104</v>
      </c>
      <c r="B108" s="1" t="s">
        <v>0</v>
      </c>
      <c r="C108" s="1" t="str">
        <f t="shared" si="6"/>
        <v>FTG4</v>
      </c>
      <c r="D108" s="1" t="s">
        <v>118</v>
      </c>
      <c r="E108" s="1" t="s">
        <v>73</v>
      </c>
      <c r="F108" s="13" t="str">
        <f t="shared" si="7"/>
        <v>FTG4-02007 | truza corte alto ; talla-6 color: lila</v>
      </c>
      <c r="G108" s="13" t="str">
        <f t="shared" si="8"/>
        <v>{"estampado_1":"lila","estampado_2":"na"}</v>
      </c>
      <c r="H108" s="13" t="s">
        <v>1</v>
      </c>
      <c r="I108" s="13" t="s">
        <v>7</v>
      </c>
      <c r="J108" s="1">
        <v>6</v>
      </c>
      <c r="K108" s="13" t="s">
        <v>3</v>
      </c>
      <c r="L108" s="13" t="s">
        <v>4</v>
      </c>
      <c r="M108" s="13" t="s">
        <v>5</v>
      </c>
      <c r="N108" s="1" t="s">
        <v>1444</v>
      </c>
      <c r="O108" s="1" t="s">
        <v>1293</v>
      </c>
      <c r="P108" s="1" t="s">
        <v>2113</v>
      </c>
      <c r="Q108" s="3" t="s">
        <v>1407</v>
      </c>
      <c r="R108" s="6" t="str">
        <f t="shared" si="5"/>
        <v>('producto_terminado','FTG4','FTG4-02007','truza corte alto','FTG4-02007 | truza corte alto ; talla-6 color: lila','{"estampado_1":"lila","estampado_2":"na"}','{"spec":"na"}','{"precio_doc":51,"precio_unit":4.25,"precio_web":6,"precio_catalog":4.68,"precio_usd":1.31}','6','cocotfyma','unidad','activo','APT_E2','lila');</v>
      </c>
      <c r="T108" s="4" t="s">
        <v>1408</v>
      </c>
      <c r="U108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('producto_terminado','FTG4','FTG4-02007','truza corte alto','FTG4-02007 | truza corte alto ; talla-6 color: lila','{"estampado_1":"lila","estampado_2":"na"}','{"spec":"na"}','{"precio_doc":51,"precio_unit":4.25,"precio_web":6,"precio_catalog":4.68,"precio_usd":1.31}','6','cocotfyma','unidad','activo','APT_E2','lila');</v>
      </c>
    </row>
    <row r="109" spans="1:21" x14ac:dyDescent="0.2">
      <c r="A109" s="1">
        <v>105</v>
      </c>
      <c r="B109" s="1" t="s">
        <v>0</v>
      </c>
      <c r="C109" s="1" t="str">
        <f t="shared" si="6"/>
        <v>FTG4</v>
      </c>
      <c r="D109" s="1" t="s">
        <v>119</v>
      </c>
      <c r="E109" s="1" t="s">
        <v>73</v>
      </c>
      <c r="F109" s="13" t="str">
        <f t="shared" si="7"/>
        <v>FTG4-03007 | truza corte alto ; talla-8 color: lila</v>
      </c>
      <c r="G109" s="13" t="str">
        <f t="shared" si="8"/>
        <v>{"estampado_1":"lila","estampado_2":"na"}</v>
      </c>
      <c r="H109" s="13" t="s">
        <v>1</v>
      </c>
      <c r="I109" s="13" t="s">
        <v>7</v>
      </c>
      <c r="J109" s="1">
        <v>8</v>
      </c>
      <c r="K109" s="13" t="s">
        <v>3</v>
      </c>
      <c r="L109" s="13" t="s">
        <v>4</v>
      </c>
      <c r="M109" s="13" t="s">
        <v>5</v>
      </c>
      <c r="N109" s="1" t="s">
        <v>1444</v>
      </c>
      <c r="O109" s="1" t="s">
        <v>1293</v>
      </c>
      <c r="P109" s="1" t="s">
        <v>2113</v>
      </c>
      <c r="Q109" s="3" t="s">
        <v>1407</v>
      </c>
      <c r="R109" s="6" t="str">
        <f t="shared" si="5"/>
        <v>('producto_terminado','FTG4','FTG4-03007','truza corte alto','FTG4-03007 | truza corte alto ; talla-8 color: lila','{"estampado_1":"lila","estampado_2":"na"}','{"spec":"na"}','{"precio_doc":51,"precio_unit":4.25,"precio_web":6,"precio_catalog":4.68,"precio_usd":1.31}','8','cocotfyma','unidad','activo','APT_E2','lila');</v>
      </c>
      <c r="T109" s="4" t="s">
        <v>1408</v>
      </c>
      <c r="U109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('producto_terminado','FTG4','FTG4-03007','truza corte alto','FTG4-03007 | truza corte alto ; talla-8 color: lila','{"estampado_1":"lila","estampado_2":"na"}','{"spec":"na"}','{"precio_doc":51,"precio_unit":4.25,"precio_web":6,"precio_catalog":4.68,"precio_usd":1.31}','8','cocotfyma','unidad','activo','APT_E2','lila');</v>
      </c>
    </row>
    <row r="110" spans="1:21" x14ac:dyDescent="0.2">
      <c r="A110" s="1">
        <v>106</v>
      </c>
      <c r="B110" s="1" t="s">
        <v>0</v>
      </c>
      <c r="C110" s="1" t="str">
        <f t="shared" si="6"/>
        <v>FTG4</v>
      </c>
      <c r="D110" s="1" t="s">
        <v>120</v>
      </c>
      <c r="E110" s="1" t="s">
        <v>73</v>
      </c>
      <c r="F110" s="13" t="str">
        <f t="shared" si="7"/>
        <v>FTG4-04007 | truza corte alto ; talla-10 color: lila</v>
      </c>
      <c r="G110" s="13" t="str">
        <f t="shared" si="8"/>
        <v>{"estampado_1":"lila","estampado_2":"na"}</v>
      </c>
      <c r="H110" s="13" t="s">
        <v>1</v>
      </c>
      <c r="I110" s="13" t="s">
        <v>7</v>
      </c>
      <c r="J110" s="1">
        <v>10</v>
      </c>
      <c r="K110" s="13" t="s">
        <v>3</v>
      </c>
      <c r="L110" s="13" t="s">
        <v>4</v>
      </c>
      <c r="M110" s="13" t="s">
        <v>5</v>
      </c>
      <c r="N110" s="1" t="s">
        <v>1444</v>
      </c>
      <c r="O110" s="1" t="s">
        <v>1293</v>
      </c>
      <c r="P110" s="1" t="s">
        <v>2113</v>
      </c>
      <c r="Q110" s="3" t="s">
        <v>1407</v>
      </c>
      <c r="R110" s="6" t="str">
        <f t="shared" si="5"/>
        <v>('producto_terminado','FTG4','FTG4-04007','truza corte alto','FTG4-04007 | truza corte alto ; talla-10 color: lila','{"estampado_1":"lila","estampado_2":"na"}','{"spec":"na"}','{"precio_doc":51,"precio_unit":4.25,"precio_web":6,"precio_catalog":4.68,"precio_usd":1.31}','10','cocotfyma','unidad','activo','APT_E2','lila');</v>
      </c>
      <c r="T110" s="4" t="s">
        <v>1408</v>
      </c>
      <c r="U110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('producto_terminado','FTG4','FTG4-04007','truza corte alto','FTG4-04007 | truza corte alto ; talla-10 color: lila','{"estampado_1":"lila","estampado_2":"na"}','{"spec":"na"}','{"precio_doc":51,"precio_unit":4.25,"precio_web":6,"precio_catalog":4.68,"precio_usd":1.31}','10','cocotfyma','unidad','activo','APT_E2','lila');</v>
      </c>
    </row>
    <row r="111" spans="1:21" x14ac:dyDescent="0.2">
      <c r="A111" s="1">
        <v>107</v>
      </c>
      <c r="B111" s="1" t="s">
        <v>0</v>
      </c>
      <c r="C111" s="1" t="str">
        <f t="shared" si="6"/>
        <v>FTG4</v>
      </c>
      <c r="D111" s="1" t="s">
        <v>121</v>
      </c>
      <c r="E111" s="1" t="s">
        <v>73</v>
      </c>
      <c r="F111" s="13" t="str">
        <f t="shared" si="7"/>
        <v>FTG4-05007 | truza corte alto ; talla-12 color: lila</v>
      </c>
      <c r="G111" s="13" t="str">
        <f t="shared" si="8"/>
        <v>{"estampado_1":"lila","estampado_2":"na"}</v>
      </c>
      <c r="H111" s="13" t="s">
        <v>1</v>
      </c>
      <c r="I111" s="13" t="s">
        <v>7</v>
      </c>
      <c r="J111" s="1">
        <v>12</v>
      </c>
      <c r="K111" s="13" t="s">
        <v>3</v>
      </c>
      <c r="L111" s="13" t="s">
        <v>4</v>
      </c>
      <c r="M111" s="13" t="s">
        <v>5</v>
      </c>
      <c r="N111" s="1" t="s">
        <v>1444</v>
      </c>
      <c r="O111" s="1" t="s">
        <v>1293</v>
      </c>
      <c r="P111" s="1" t="s">
        <v>2113</v>
      </c>
      <c r="Q111" s="3" t="s">
        <v>1407</v>
      </c>
      <c r="R111" s="6" t="str">
        <f t="shared" si="5"/>
        <v>('producto_terminado','FTG4','FTG4-05007','truza corte alto','FTG4-05007 | truza corte alto ; talla-12 color: lila','{"estampado_1":"lila","estampado_2":"na"}','{"spec":"na"}','{"precio_doc":51,"precio_unit":4.25,"precio_web":6,"precio_catalog":4.68,"precio_usd":1.31}','12','cocotfyma','unidad','activo','APT_E2','lila');</v>
      </c>
      <c r="T111" s="4" t="s">
        <v>1408</v>
      </c>
      <c r="U111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('producto_terminado','FTG4','FTG4-05007','truza corte alto','FTG4-05007 | truza corte alto ; talla-12 color: lila','{"estampado_1":"lila","estampado_2":"na"}','{"spec":"na"}','{"precio_doc":51,"precio_unit":4.25,"precio_web":6,"precio_catalog":4.68,"precio_usd":1.31}','12','cocotfyma','unidad','activo','APT_E2','lila');</v>
      </c>
    </row>
    <row r="112" spans="1:21" x14ac:dyDescent="0.2">
      <c r="A112" s="1">
        <v>108</v>
      </c>
      <c r="B112" s="1" t="s">
        <v>0</v>
      </c>
      <c r="C112" s="1" t="str">
        <f t="shared" si="6"/>
        <v>FTG4</v>
      </c>
      <c r="D112" s="1" t="s">
        <v>122</v>
      </c>
      <c r="E112" s="1" t="s">
        <v>73</v>
      </c>
      <c r="F112" s="13" t="str">
        <f t="shared" si="7"/>
        <v>FTG4-06007 | truza corte alto ; talla-14 color: lila</v>
      </c>
      <c r="G112" s="13" t="str">
        <f t="shared" si="8"/>
        <v>{"estampado_1":"lila","estampado_2":"na"}</v>
      </c>
      <c r="H112" s="13" t="s">
        <v>1</v>
      </c>
      <c r="I112" s="13" t="s">
        <v>7</v>
      </c>
      <c r="J112" s="1">
        <v>14</v>
      </c>
      <c r="K112" s="13" t="s">
        <v>3</v>
      </c>
      <c r="L112" s="13" t="s">
        <v>4</v>
      </c>
      <c r="M112" s="13" t="s">
        <v>5</v>
      </c>
      <c r="N112" s="1" t="s">
        <v>1444</v>
      </c>
      <c r="O112" s="1" t="s">
        <v>1293</v>
      </c>
      <c r="P112" s="1" t="s">
        <v>2113</v>
      </c>
      <c r="Q112" s="3" t="s">
        <v>1407</v>
      </c>
      <c r="R112" s="6" t="str">
        <f t="shared" si="5"/>
        <v>('producto_terminado','FTG4','FTG4-06007','truza corte alto','FTG4-06007 | truza corte alto ; talla-14 color: lila','{"estampado_1":"lila","estampado_2":"na"}','{"spec":"na"}','{"precio_doc":51,"precio_unit":4.25,"precio_web":6,"precio_catalog":4.68,"precio_usd":1.31}','14','cocotfyma','unidad','activo','APT_E2','lila');</v>
      </c>
      <c r="T112" s="4" t="s">
        <v>1408</v>
      </c>
      <c r="U112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('producto_terminado','FTG4','FTG4-06007','truza corte alto','FTG4-06007 | truza corte alto ; talla-14 color: lila','{"estampado_1":"lila","estampado_2":"na"}','{"spec":"na"}','{"precio_doc":51,"precio_unit":4.25,"precio_web":6,"precio_catalog":4.68,"precio_usd":1.31}','14','cocotfyma','unidad','activo','APT_E2','lila');</v>
      </c>
    </row>
    <row r="113" spans="1:21" x14ac:dyDescent="0.2">
      <c r="A113" s="1">
        <v>109</v>
      </c>
      <c r="B113" s="1" t="s">
        <v>0</v>
      </c>
      <c r="C113" s="1" t="str">
        <f t="shared" si="6"/>
        <v>FTG4</v>
      </c>
      <c r="D113" s="1" t="s">
        <v>123</v>
      </c>
      <c r="E113" s="1" t="s">
        <v>73</v>
      </c>
      <c r="F113" s="13" t="str">
        <f t="shared" si="7"/>
        <v>FTG4-07007 | truza corte alto ; talla-16 color: lila</v>
      </c>
      <c r="G113" s="13" t="str">
        <f t="shared" si="8"/>
        <v>{"estampado_1":"lila","estampado_2":"na"}</v>
      </c>
      <c r="H113" s="13" t="s">
        <v>1</v>
      </c>
      <c r="I113" s="13" t="s">
        <v>7</v>
      </c>
      <c r="J113" s="1">
        <v>16</v>
      </c>
      <c r="K113" s="13" t="s">
        <v>3</v>
      </c>
      <c r="L113" s="13" t="s">
        <v>4</v>
      </c>
      <c r="M113" s="13" t="s">
        <v>5</v>
      </c>
      <c r="N113" s="1" t="s">
        <v>1444</v>
      </c>
      <c r="O113" s="1" t="s">
        <v>1293</v>
      </c>
      <c r="P113" s="1" t="s">
        <v>2113</v>
      </c>
      <c r="Q113" s="3" t="s">
        <v>1407</v>
      </c>
      <c r="R113" s="6" t="str">
        <f t="shared" si="5"/>
        <v>('producto_terminado','FTG4','FTG4-07007','truza corte alto','FTG4-07007 | truza corte alto ; talla-16 color: lila','{"estampado_1":"lila","estampado_2":"na"}','{"spec":"na"}','{"precio_doc":51,"precio_unit":4.25,"precio_web":6,"precio_catalog":4.68,"precio_usd":1.31}','16','cocotfyma','unidad','activo','APT_E2','lila');</v>
      </c>
      <c r="T113" s="4" t="s">
        <v>1408</v>
      </c>
      <c r="U113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('producto_terminado','FTG4','FTG4-07007','truza corte alto','FTG4-07007 | truza corte alto ; talla-16 color: lila','{"estampado_1":"lila","estampado_2":"na"}','{"spec":"na"}','{"precio_doc":51,"precio_unit":4.25,"precio_web":6,"precio_catalog":4.68,"precio_usd":1.31}','16','cocotfyma','unidad','activo','APT_E2','lila');</v>
      </c>
    </row>
    <row r="114" spans="1:21" x14ac:dyDescent="0.2">
      <c r="A114" s="1">
        <v>110</v>
      </c>
      <c r="B114" s="1" t="s">
        <v>0</v>
      </c>
      <c r="C114" s="1" t="str">
        <f t="shared" si="6"/>
        <v>FTG4</v>
      </c>
      <c r="D114" s="1" t="s">
        <v>124</v>
      </c>
      <c r="E114" s="1" t="s">
        <v>73</v>
      </c>
      <c r="F114" s="13" t="str">
        <f t="shared" si="7"/>
        <v>FTG4-01008 | truza corte alto ; talla-4 color: blanco</v>
      </c>
      <c r="G114" s="13" t="str">
        <f t="shared" si="8"/>
        <v>{"estampado_1":"blanco","estampado_2":"na"}</v>
      </c>
      <c r="H114" s="13" t="s">
        <v>1</v>
      </c>
      <c r="I114" s="13" t="s">
        <v>7</v>
      </c>
      <c r="J114" s="1">
        <v>4</v>
      </c>
      <c r="K114" s="13" t="s">
        <v>3</v>
      </c>
      <c r="L114" s="13" t="s">
        <v>4</v>
      </c>
      <c r="M114" s="13" t="s">
        <v>5</v>
      </c>
      <c r="N114" s="1" t="s">
        <v>1444</v>
      </c>
      <c r="O114" s="1" t="s">
        <v>1283</v>
      </c>
      <c r="P114" s="1" t="s">
        <v>2113</v>
      </c>
      <c r="Q114" s="3" t="s">
        <v>1407</v>
      </c>
      <c r="R114" s="6" t="str">
        <f t="shared" si="5"/>
        <v>('producto_terminado','FTG4','FTG4-01008','truza corte alto','FTG4-01008 | truza corte alto ; talla-4 color: blanco','{"estampado_1":"blanco","estampado_2":"na"}','{"spec":"na"}','{"precio_doc":51,"precio_unit":4.25,"precio_web":6,"precio_catalog":4.68,"precio_usd":1.31}','4','cocotfyma','unidad','activo','APT_E2','blanco');</v>
      </c>
      <c r="T114" s="4" t="s">
        <v>1408</v>
      </c>
      <c r="U114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('producto_terminado','FTG4','FTG4-01008','truza corte alto','FTG4-01008 | truza corte alto ; talla-4 color: blanco','{"estampado_1":"blanco","estampado_2":"na"}','{"spec":"na"}','{"precio_doc":51,"precio_unit":4.25,"precio_web":6,"precio_catalog":4.68,"precio_usd":1.31}','4','cocotfyma','unidad','activo','APT_E2','blanco');</v>
      </c>
    </row>
    <row r="115" spans="1:21" x14ac:dyDescent="0.2">
      <c r="A115" s="1">
        <v>111</v>
      </c>
      <c r="B115" s="1" t="s">
        <v>0</v>
      </c>
      <c r="C115" s="1" t="str">
        <f t="shared" si="6"/>
        <v>FTG4</v>
      </c>
      <c r="D115" s="1" t="s">
        <v>125</v>
      </c>
      <c r="E115" s="1" t="s">
        <v>73</v>
      </c>
      <c r="F115" s="13" t="str">
        <f t="shared" si="7"/>
        <v>FTG4-02008 | truza corte alto ; talla-6 color: blanco</v>
      </c>
      <c r="G115" s="13" t="str">
        <f t="shared" si="8"/>
        <v>{"estampado_1":"blanco","estampado_2":"na"}</v>
      </c>
      <c r="H115" s="13" t="s">
        <v>1</v>
      </c>
      <c r="I115" s="13" t="s">
        <v>7</v>
      </c>
      <c r="J115" s="1">
        <v>6</v>
      </c>
      <c r="K115" s="13" t="s">
        <v>3</v>
      </c>
      <c r="L115" s="13" t="s">
        <v>4</v>
      </c>
      <c r="M115" s="13" t="s">
        <v>5</v>
      </c>
      <c r="N115" s="1" t="s">
        <v>1444</v>
      </c>
      <c r="O115" s="1" t="s">
        <v>1283</v>
      </c>
      <c r="P115" s="1" t="s">
        <v>2113</v>
      </c>
      <c r="Q115" s="3" t="s">
        <v>1407</v>
      </c>
      <c r="R115" s="6" t="str">
        <f t="shared" si="5"/>
        <v>('producto_terminado','FTG4','FTG4-02008','truza corte alto','FTG4-02008 | truza corte alto ; talla-6 color: blanco','{"estampado_1":"blanco","estampado_2":"na"}','{"spec":"na"}','{"precio_doc":51,"precio_unit":4.25,"precio_web":6,"precio_catalog":4.68,"precio_usd":1.31}','6','cocotfyma','unidad','activo','APT_E2','blanco');</v>
      </c>
      <c r="T115" s="4" t="s">
        <v>1408</v>
      </c>
      <c r="U115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('producto_terminado','FTG4','FTG4-02008','truza corte alto','FTG4-02008 | truza corte alto ; talla-6 color: blanco','{"estampado_1":"blanco","estampado_2":"na"}','{"spec":"na"}','{"precio_doc":51,"precio_unit":4.25,"precio_web":6,"precio_catalog":4.68,"precio_usd":1.31}','6','cocotfyma','unidad','activo','APT_E2','blanco');</v>
      </c>
    </row>
    <row r="116" spans="1:21" x14ac:dyDescent="0.2">
      <c r="A116" s="1">
        <v>112</v>
      </c>
      <c r="B116" s="1" t="s">
        <v>0</v>
      </c>
      <c r="C116" s="1" t="str">
        <f t="shared" si="6"/>
        <v>FTG4</v>
      </c>
      <c r="D116" s="1" t="s">
        <v>126</v>
      </c>
      <c r="E116" s="1" t="s">
        <v>73</v>
      </c>
      <c r="F116" s="13" t="str">
        <f t="shared" si="7"/>
        <v>FTG4-03008 | truza corte alto ; talla-8 color: blanco</v>
      </c>
      <c r="G116" s="13" t="str">
        <f t="shared" si="8"/>
        <v>{"estampado_1":"blanco","estampado_2":"na"}</v>
      </c>
      <c r="H116" s="13" t="s">
        <v>1</v>
      </c>
      <c r="I116" s="13" t="s">
        <v>7</v>
      </c>
      <c r="J116" s="1">
        <v>8</v>
      </c>
      <c r="K116" s="13" t="s">
        <v>3</v>
      </c>
      <c r="L116" s="13" t="s">
        <v>4</v>
      </c>
      <c r="M116" s="13" t="s">
        <v>5</v>
      </c>
      <c r="N116" s="1" t="s">
        <v>1444</v>
      </c>
      <c r="O116" s="1" t="s">
        <v>1283</v>
      </c>
      <c r="P116" s="1" t="s">
        <v>2113</v>
      </c>
      <c r="Q116" s="3" t="s">
        <v>1407</v>
      </c>
      <c r="R116" s="6" t="str">
        <f t="shared" si="5"/>
        <v>('producto_terminado','FTG4','FTG4-03008','truza corte alto','FTG4-03008 | truza corte alto ; talla-8 color: blanco','{"estampado_1":"blanco","estampado_2":"na"}','{"spec":"na"}','{"precio_doc":51,"precio_unit":4.25,"precio_web":6,"precio_catalog":4.68,"precio_usd":1.31}','8','cocotfyma','unidad','activo','APT_E2','blanco');</v>
      </c>
      <c r="T116" s="4" t="s">
        <v>1408</v>
      </c>
      <c r="U116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('producto_terminado','FTG4','FTG4-03008','truza corte alto','FTG4-03008 | truza corte alto ; talla-8 color: blanco','{"estampado_1":"blanco","estampado_2":"na"}','{"spec":"na"}','{"precio_doc":51,"precio_unit":4.25,"precio_web":6,"precio_catalog":4.68,"precio_usd":1.31}','8','cocotfyma','unidad','activo','APT_E2','blanco');</v>
      </c>
    </row>
    <row r="117" spans="1:21" x14ac:dyDescent="0.2">
      <c r="A117" s="1">
        <v>113</v>
      </c>
      <c r="B117" s="1" t="s">
        <v>0</v>
      </c>
      <c r="C117" s="1" t="str">
        <f t="shared" si="6"/>
        <v>FTG4</v>
      </c>
      <c r="D117" s="1" t="s">
        <v>127</v>
      </c>
      <c r="E117" s="1" t="s">
        <v>73</v>
      </c>
      <c r="F117" s="13" t="str">
        <f t="shared" si="7"/>
        <v>FTG4-04008 | truza corte alto ; talla-10 color: blanco</v>
      </c>
      <c r="G117" s="13" t="str">
        <f t="shared" si="8"/>
        <v>{"estampado_1":"blanco","estampado_2":"na"}</v>
      </c>
      <c r="H117" s="13" t="s">
        <v>1</v>
      </c>
      <c r="I117" s="13" t="s">
        <v>7</v>
      </c>
      <c r="J117" s="1">
        <v>10</v>
      </c>
      <c r="K117" s="13" t="s">
        <v>3</v>
      </c>
      <c r="L117" s="13" t="s">
        <v>4</v>
      </c>
      <c r="M117" s="13" t="s">
        <v>5</v>
      </c>
      <c r="N117" s="1" t="s">
        <v>1444</v>
      </c>
      <c r="O117" s="1" t="s">
        <v>1283</v>
      </c>
      <c r="P117" s="1" t="s">
        <v>2113</v>
      </c>
      <c r="Q117" s="3" t="s">
        <v>1407</v>
      </c>
      <c r="R117" s="6" t="str">
        <f t="shared" si="5"/>
        <v>('producto_terminado','FTG4','FTG4-04008','truza corte alto','FTG4-04008 | truza corte alto ; talla-10 color: blanco','{"estampado_1":"blanco","estampado_2":"na"}','{"spec":"na"}','{"precio_doc":51,"precio_unit":4.25,"precio_web":6,"precio_catalog":4.68,"precio_usd":1.31}','10','cocotfyma','unidad','activo','APT_E2','blanco');</v>
      </c>
      <c r="T117" s="4" t="s">
        <v>1408</v>
      </c>
      <c r="U117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('producto_terminado','FTG4','FTG4-04008','truza corte alto','FTG4-04008 | truza corte alto ; talla-10 color: blanco','{"estampado_1":"blanco","estampado_2":"na"}','{"spec":"na"}','{"precio_doc":51,"precio_unit":4.25,"precio_web":6,"precio_catalog":4.68,"precio_usd":1.31}','10','cocotfyma','unidad','activo','APT_E2','blanco');</v>
      </c>
    </row>
    <row r="118" spans="1:21" x14ac:dyDescent="0.2">
      <c r="A118" s="1">
        <v>114</v>
      </c>
      <c r="B118" s="1" t="s">
        <v>0</v>
      </c>
      <c r="C118" s="1" t="str">
        <f t="shared" si="6"/>
        <v>FTG4</v>
      </c>
      <c r="D118" s="1" t="s">
        <v>128</v>
      </c>
      <c r="E118" s="1" t="s">
        <v>73</v>
      </c>
      <c r="F118" s="13" t="str">
        <f t="shared" si="7"/>
        <v>FTG4-05008 | truza corte alto ; talla-12 color: blanco</v>
      </c>
      <c r="G118" s="13" t="str">
        <f t="shared" si="8"/>
        <v>{"estampado_1":"blanco","estampado_2":"na"}</v>
      </c>
      <c r="H118" s="13" t="s">
        <v>1</v>
      </c>
      <c r="I118" s="13" t="s">
        <v>7</v>
      </c>
      <c r="J118" s="1">
        <v>12</v>
      </c>
      <c r="K118" s="13" t="s">
        <v>3</v>
      </c>
      <c r="L118" s="13" t="s">
        <v>4</v>
      </c>
      <c r="M118" s="13" t="s">
        <v>5</v>
      </c>
      <c r="N118" s="1" t="s">
        <v>1444</v>
      </c>
      <c r="O118" s="1" t="s">
        <v>1283</v>
      </c>
      <c r="P118" s="1" t="s">
        <v>2113</v>
      </c>
      <c r="Q118" s="3" t="s">
        <v>1407</v>
      </c>
      <c r="R118" s="6" t="str">
        <f t="shared" si="5"/>
        <v>('producto_terminado','FTG4','FTG4-05008','truza corte alto','FTG4-05008 | truza corte alto ; talla-12 color: blanco','{"estampado_1":"blanco","estampado_2":"na"}','{"spec":"na"}','{"precio_doc":51,"precio_unit":4.25,"precio_web":6,"precio_catalog":4.68,"precio_usd":1.31}','12','cocotfyma','unidad','activo','APT_E2','blanco');</v>
      </c>
      <c r="T118" s="4" t="s">
        <v>1408</v>
      </c>
      <c r="U118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('producto_terminado','FTG4','FTG4-05008','truza corte alto','FTG4-05008 | truza corte alto ; talla-12 color: blanco','{"estampado_1":"blanco","estampado_2":"na"}','{"spec":"na"}','{"precio_doc":51,"precio_unit":4.25,"precio_web":6,"precio_catalog":4.68,"precio_usd":1.31}','12','cocotfyma','unidad','activo','APT_E2','blanco');</v>
      </c>
    </row>
    <row r="119" spans="1:21" x14ac:dyDescent="0.2">
      <c r="A119" s="1">
        <v>115</v>
      </c>
      <c r="B119" s="1" t="s">
        <v>0</v>
      </c>
      <c r="C119" s="1" t="str">
        <f t="shared" si="6"/>
        <v>FTG4</v>
      </c>
      <c r="D119" s="1" t="s">
        <v>129</v>
      </c>
      <c r="E119" s="1" t="s">
        <v>73</v>
      </c>
      <c r="F119" s="13" t="str">
        <f t="shared" si="7"/>
        <v>FTG4-06008 | truza corte alto ; talla-14 color: blanco</v>
      </c>
      <c r="G119" s="13" t="str">
        <f t="shared" si="8"/>
        <v>{"estampado_1":"blanco","estampado_2":"na"}</v>
      </c>
      <c r="H119" s="13" t="s">
        <v>1</v>
      </c>
      <c r="I119" s="13" t="s">
        <v>7</v>
      </c>
      <c r="J119" s="1">
        <v>14</v>
      </c>
      <c r="K119" s="13" t="s">
        <v>3</v>
      </c>
      <c r="L119" s="13" t="s">
        <v>4</v>
      </c>
      <c r="M119" s="13" t="s">
        <v>5</v>
      </c>
      <c r="N119" s="1" t="s">
        <v>1444</v>
      </c>
      <c r="O119" s="1" t="s">
        <v>1283</v>
      </c>
      <c r="P119" s="1" t="s">
        <v>2113</v>
      </c>
      <c r="Q119" s="3" t="s">
        <v>1407</v>
      </c>
      <c r="R119" s="6" t="str">
        <f t="shared" si="5"/>
        <v>('producto_terminado','FTG4','FTG4-06008','truza corte alto','FTG4-06008 | truza corte alto ; talla-14 color: blanco','{"estampado_1":"blanco","estampado_2":"na"}','{"spec":"na"}','{"precio_doc":51,"precio_unit":4.25,"precio_web":6,"precio_catalog":4.68,"precio_usd":1.31}','14','cocotfyma','unidad','activo','APT_E2','blanco');</v>
      </c>
      <c r="T119" s="4" t="s">
        <v>1408</v>
      </c>
      <c r="U119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('producto_terminado','FTG4','FTG4-06008','truza corte alto','FTG4-06008 | truza corte alto ; talla-14 color: blanco','{"estampado_1":"blanco","estampado_2":"na"}','{"spec":"na"}','{"precio_doc":51,"precio_unit":4.25,"precio_web":6,"precio_catalog":4.68,"precio_usd":1.31}','14','cocotfyma','unidad','activo','APT_E2','blanco');</v>
      </c>
    </row>
    <row r="120" spans="1:21" x14ac:dyDescent="0.2">
      <c r="A120" s="1">
        <v>116</v>
      </c>
      <c r="B120" s="1" t="s">
        <v>0</v>
      </c>
      <c r="C120" s="1" t="str">
        <f t="shared" si="6"/>
        <v>FTG4</v>
      </c>
      <c r="D120" s="1" t="s">
        <v>130</v>
      </c>
      <c r="E120" s="1" t="s">
        <v>73</v>
      </c>
      <c r="F120" s="13" t="str">
        <f t="shared" si="7"/>
        <v>FTG4-07008 | truza corte alto ; talla-16 color: blanco</v>
      </c>
      <c r="G120" s="13" t="str">
        <f t="shared" si="8"/>
        <v>{"estampado_1":"blanco","estampado_2":"na"}</v>
      </c>
      <c r="H120" s="13" t="s">
        <v>1</v>
      </c>
      <c r="I120" s="13" t="s">
        <v>7</v>
      </c>
      <c r="J120" s="1">
        <v>16</v>
      </c>
      <c r="K120" s="13" t="s">
        <v>3</v>
      </c>
      <c r="L120" s="13" t="s">
        <v>4</v>
      </c>
      <c r="M120" s="13" t="s">
        <v>5</v>
      </c>
      <c r="N120" s="1" t="s">
        <v>1444</v>
      </c>
      <c r="O120" s="1" t="s">
        <v>1283</v>
      </c>
      <c r="P120" s="1" t="s">
        <v>2113</v>
      </c>
      <c r="Q120" s="3" t="s">
        <v>1407</v>
      </c>
      <c r="R120" s="6" t="str">
        <f t="shared" si="5"/>
        <v>('producto_terminado','FTG4','FTG4-07008','truza corte alto','FTG4-07008 | truza corte alto ; talla-16 color: blanco','{"estampado_1":"blanco","estampado_2":"na"}','{"spec":"na"}','{"precio_doc":51,"precio_unit":4.25,"precio_web":6,"precio_catalog":4.68,"precio_usd":1.31}','16','cocotfyma','unidad','activo','APT_E2','blanco');</v>
      </c>
      <c r="T120" s="4" t="s">
        <v>1408</v>
      </c>
      <c r="U120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('producto_terminado','FTG4','FTG4-07008','truza corte alto','FTG4-07008 | truza corte alto ; talla-16 color: blanco','{"estampado_1":"blanco","estampado_2":"na"}','{"spec":"na"}','{"precio_doc":51,"precio_unit":4.25,"precio_web":6,"precio_catalog":4.68,"precio_usd":1.31}','16','cocotfyma','unidad','activo','APT_E2','blanco');</v>
      </c>
    </row>
    <row r="121" spans="1:21" x14ac:dyDescent="0.2">
      <c r="A121" s="1">
        <v>117</v>
      </c>
      <c r="B121" s="1" t="s">
        <v>0</v>
      </c>
      <c r="C121" s="1" t="str">
        <f t="shared" si="6"/>
        <v>FTG4</v>
      </c>
      <c r="D121" s="1" t="s">
        <v>131</v>
      </c>
      <c r="E121" s="1" t="s">
        <v>73</v>
      </c>
      <c r="F121" s="13" t="str">
        <f t="shared" si="7"/>
        <v>FTG4-01009 | truza corte alto ; talla-4 color: flores_01</v>
      </c>
      <c r="G121" s="13" t="str">
        <f t="shared" si="8"/>
        <v>{"estampado_1":"flores_01","estampado_2":"na"}</v>
      </c>
      <c r="H121" s="13" t="s">
        <v>1</v>
      </c>
      <c r="I121" s="13" t="s">
        <v>7</v>
      </c>
      <c r="J121" s="1">
        <v>4</v>
      </c>
      <c r="K121" s="13" t="s">
        <v>3</v>
      </c>
      <c r="L121" s="13" t="s">
        <v>4</v>
      </c>
      <c r="M121" s="13" t="s">
        <v>5</v>
      </c>
      <c r="N121" s="1" t="s">
        <v>1444</v>
      </c>
      <c r="O121" s="1" t="s">
        <v>1459</v>
      </c>
      <c r="P121" s="1" t="s">
        <v>2113</v>
      </c>
      <c r="Q121" s="3" t="s">
        <v>1407</v>
      </c>
      <c r="R121" s="6" t="str">
        <f t="shared" si="5"/>
        <v>('producto_terminado','FTG4','FTG4-01009','truza corte alto','FTG4-01009 | truza corte alto ; talla-4 color: flores_01','{"estampado_1":"flores_01","estampado_2":"na"}','{"spec":"na"}','{"precio_doc":51,"precio_unit":4.25,"precio_web":6,"precio_catalog":4.68,"precio_usd":1.31}','4','cocotfyma','unidad','activo','APT_E2','flores_01');</v>
      </c>
      <c r="T121" s="4" t="s">
        <v>1408</v>
      </c>
      <c r="U121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('producto_terminado','FTG4','FTG4-01009','truza corte alto','FTG4-01009 | truza corte alto ; talla-4 color: flores_01','{"estampado_1":"flores_01","estampado_2":"na"}','{"spec":"na"}','{"precio_doc":51,"precio_unit":4.25,"precio_web":6,"precio_catalog":4.68,"precio_usd":1.31}','4','cocotfyma','unidad','activo','APT_E2','flores_01');</v>
      </c>
    </row>
    <row r="122" spans="1:21" x14ac:dyDescent="0.2">
      <c r="A122" s="1">
        <v>118</v>
      </c>
      <c r="B122" s="1" t="s">
        <v>0</v>
      </c>
      <c r="C122" s="1" t="str">
        <f t="shared" si="6"/>
        <v>FTG4</v>
      </c>
      <c r="D122" s="1" t="s">
        <v>132</v>
      </c>
      <c r="E122" s="1" t="s">
        <v>73</v>
      </c>
      <c r="F122" s="13" t="str">
        <f t="shared" si="7"/>
        <v>FTG4-02009 | truza corte alto ; talla-6 color: flores_01</v>
      </c>
      <c r="G122" s="13" t="str">
        <f t="shared" si="8"/>
        <v>{"estampado_1":"flores_01","estampado_2":"na"}</v>
      </c>
      <c r="H122" s="13" t="s">
        <v>1</v>
      </c>
      <c r="I122" s="13" t="s">
        <v>7</v>
      </c>
      <c r="J122" s="1">
        <v>6</v>
      </c>
      <c r="K122" s="13" t="s">
        <v>3</v>
      </c>
      <c r="L122" s="13" t="s">
        <v>4</v>
      </c>
      <c r="M122" s="13" t="s">
        <v>5</v>
      </c>
      <c r="N122" s="1" t="s">
        <v>1444</v>
      </c>
      <c r="O122" s="1" t="s">
        <v>1459</v>
      </c>
      <c r="P122" s="1" t="s">
        <v>2113</v>
      </c>
      <c r="Q122" s="3" t="s">
        <v>1407</v>
      </c>
      <c r="R122" s="6" t="str">
        <f t="shared" si="5"/>
        <v>('producto_terminado','FTG4','FTG4-02009','truza corte alto','FTG4-02009 | truza corte alto ; talla-6 color: flores_01','{"estampado_1":"flores_01","estampado_2":"na"}','{"spec":"na"}','{"precio_doc":51,"precio_unit":4.25,"precio_web":6,"precio_catalog":4.68,"precio_usd":1.31}','6','cocotfyma','unidad','activo','APT_E2','flores_01');</v>
      </c>
      <c r="T122" s="4" t="s">
        <v>1408</v>
      </c>
      <c r="U122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('producto_terminado','FTG4','FTG4-02009','truza corte alto','FTG4-02009 | truza corte alto ; talla-6 color: flores_01','{"estampado_1":"flores_01","estampado_2":"na"}','{"spec":"na"}','{"precio_doc":51,"precio_unit":4.25,"precio_web":6,"precio_catalog":4.68,"precio_usd":1.31}','6','cocotfyma','unidad','activo','APT_E2','flores_01');</v>
      </c>
    </row>
    <row r="123" spans="1:21" x14ac:dyDescent="0.2">
      <c r="A123" s="1">
        <v>119</v>
      </c>
      <c r="B123" s="1" t="s">
        <v>0</v>
      </c>
      <c r="C123" s="1" t="str">
        <f t="shared" si="6"/>
        <v>FTG4</v>
      </c>
      <c r="D123" s="1" t="s">
        <v>133</v>
      </c>
      <c r="E123" s="1" t="s">
        <v>73</v>
      </c>
      <c r="F123" s="13" t="str">
        <f t="shared" si="7"/>
        <v>FTG4-03009 | truza corte alto ; talla-8 color: flores_01</v>
      </c>
      <c r="G123" s="13" t="str">
        <f t="shared" si="8"/>
        <v>{"estampado_1":"flores_01","estampado_2":"na"}</v>
      </c>
      <c r="H123" s="13" t="s">
        <v>1</v>
      </c>
      <c r="I123" s="13" t="s">
        <v>7</v>
      </c>
      <c r="J123" s="1">
        <v>8</v>
      </c>
      <c r="K123" s="13" t="s">
        <v>3</v>
      </c>
      <c r="L123" s="13" t="s">
        <v>4</v>
      </c>
      <c r="M123" s="13" t="s">
        <v>5</v>
      </c>
      <c r="N123" s="1" t="s">
        <v>1444</v>
      </c>
      <c r="O123" s="1" t="s">
        <v>1459</v>
      </c>
      <c r="P123" s="1" t="s">
        <v>2113</v>
      </c>
      <c r="Q123" s="3" t="s">
        <v>1407</v>
      </c>
      <c r="R123" s="6" t="str">
        <f t="shared" si="5"/>
        <v>('producto_terminado','FTG4','FTG4-03009','truza corte alto','FTG4-03009 | truza corte alto ; talla-8 color: flores_01','{"estampado_1":"flores_01","estampado_2":"na"}','{"spec":"na"}','{"precio_doc":51,"precio_unit":4.25,"precio_web":6,"precio_catalog":4.68,"precio_usd":1.31}','8','cocotfyma','unidad','activo','APT_E2','flores_01');</v>
      </c>
      <c r="T123" s="4" t="s">
        <v>1408</v>
      </c>
      <c r="U123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('producto_terminado','FTG4','FTG4-03009','truza corte alto','FTG4-03009 | truza corte alto ; talla-8 color: flores_01','{"estampado_1":"flores_01","estampado_2":"na"}','{"spec":"na"}','{"precio_doc":51,"precio_unit":4.25,"precio_web":6,"precio_catalog":4.68,"precio_usd":1.31}','8','cocotfyma','unidad','activo','APT_E2','flores_01');</v>
      </c>
    </row>
    <row r="124" spans="1:21" x14ac:dyDescent="0.2">
      <c r="A124" s="1">
        <v>120</v>
      </c>
      <c r="B124" s="1" t="s">
        <v>0</v>
      </c>
      <c r="C124" s="1" t="str">
        <f t="shared" si="6"/>
        <v>FTG4</v>
      </c>
      <c r="D124" s="1" t="s">
        <v>134</v>
      </c>
      <c r="E124" s="1" t="s">
        <v>73</v>
      </c>
      <c r="F124" s="13" t="str">
        <f t="shared" si="7"/>
        <v>FTG4-04009 | truza corte alto ; talla-10 color: flores_01</v>
      </c>
      <c r="G124" s="13" t="str">
        <f t="shared" si="8"/>
        <v>{"estampado_1":"flores_01","estampado_2":"na"}</v>
      </c>
      <c r="H124" s="13" t="s">
        <v>1</v>
      </c>
      <c r="I124" s="13" t="s">
        <v>7</v>
      </c>
      <c r="J124" s="1">
        <v>10</v>
      </c>
      <c r="K124" s="13" t="s">
        <v>3</v>
      </c>
      <c r="L124" s="13" t="s">
        <v>4</v>
      </c>
      <c r="M124" s="13" t="s">
        <v>5</v>
      </c>
      <c r="N124" s="1" t="s">
        <v>1444</v>
      </c>
      <c r="O124" s="1" t="s">
        <v>1459</v>
      </c>
      <c r="P124" s="1" t="s">
        <v>2113</v>
      </c>
      <c r="Q124" s="3" t="s">
        <v>1407</v>
      </c>
      <c r="R124" s="6" t="str">
        <f t="shared" si="5"/>
        <v>('producto_terminado','FTG4','FTG4-04009','truza corte alto','FTG4-04009 | truza corte alto ; talla-10 color: flores_01','{"estampado_1":"flores_01","estampado_2":"na"}','{"spec":"na"}','{"precio_doc":51,"precio_unit":4.25,"precio_web":6,"precio_catalog":4.68,"precio_usd":1.31}','10','cocotfyma','unidad','activo','APT_E2','flores_01');</v>
      </c>
      <c r="T124" s="4" t="s">
        <v>1408</v>
      </c>
      <c r="U124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('producto_terminado','FTG4','FTG4-04009','truza corte alto','FTG4-04009 | truza corte alto ; talla-10 color: flores_01','{"estampado_1":"flores_01","estampado_2":"na"}','{"spec":"na"}','{"precio_doc":51,"precio_unit":4.25,"precio_web":6,"precio_catalog":4.68,"precio_usd":1.31}','10','cocotfyma','unidad','activo','APT_E2','flores_01');</v>
      </c>
    </row>
    <row r="125" spans="1:21" x14ac:dyDescent="0.2">
      <c r="A125" s="1">
        <v>121</v>
      </c>
      <c r="B125" s="1" t="s">
        <v>0</v>
      </c>
      <c r="C125" s="1" t="str">
        <f t="shared" si="6"/>
        <v>FTG4</v>
      </c>
      <c r="D125" s="1" t="s">
        <v>135</v>
      </c>
      <c r="E125" s="1" t="s">
        <v>73</v>
      </c>
      <c r="F125" s="13" t="str">
        <f t="shared" si="7"/>
        <v>FTG4-05009 | truza corte alto ; talla-12 color: flores_01</v>
      </c>
      <c r="G125" s="13" t="str">
        <f t="shared" si="8"/>
        <v>{"estampado_1":"flores_01","estampado_2":"na"}</v>
      </c>
      <c r="H125" s="13" t="s">
        <v>1</v>
      </c>
      <c r="I125" s="13" t="s">
        <v>7</v>
      </c>
      <c r="J125" s="1">
        <v>12</v>
      </c>
      <c r="K125" s="13" t="s">
        <v>3</v>
      </c>
      <c r="L125" s="13" t="s">
        <v>4</v>
      </c>
      <c r="M125" s="13" t="s">
        <v>5</v>
      </c>
      <c r="N125" s="1" t="s">
        <v>1444</v>
      </c>
      <c r="O125" s="1" t="s">
        <v>1459</v>
      </c>
      <c r="P125" s="1" t="s">
        <v>2113</v>
      </c>
      <c r="Q125" s="3" t="s">
        <v>1407</v>
      </c>
      <c r="R125" s="6" t="str">
        <f t="shared" si="5"/>
        <v>('producto_terminado','FTG4','FTG4-05009','truza corte alto','FTG4-05009 | truza corte alto ; talla-12 color: flores_01','{"estampado_1":"flores_01","estampado_2":"na"}','{"spec":"na"}','{"precio_doc":51,"precio_unit":4.25,"precio_web":6,"precio_catalog":4.68,"precio_usd":1.31}','12','cocotfyma','unidad','activo','APT_E2','flores_01');</v>
      </c>
      <c r="T125" s="4" t="s">
        <v>1408</v>
      </c>
      <c r="U125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('producto_terminado','FTG4','FTG4-05009','truza corte alto','FTG4-05009 | truza corte alto ; talla-12 color: flores_01','{"estampado_1":"flores_01","estampado_2":"na"}','{"spec":"na"}','{"precio_doc":51,"precio_unit":4.25,"precio_web":6,"precio_catalog":4.68,"precio_usd":1.31}','12','cocotfyma','unidad','activo','APT_E2','flores_01');</v>
      </c>
    </row>
    <row r="126" spans="1:21" x14ac:dyDescent="0.2">
      <c r="A126" s="1">
        <v>122</v>
      </c>
      <c r="B126" s="1" t="s">
        <v>0</v>
      </c>
      <c r="C126" s="1" t="str">
        <f t="shared" si="6"/>
        <v>FTG4</v>
      </c>
      <c r="D126" s="1" t="s">
        <v>136</v>
      </c>
      <c r="E126" s="1" t="s">
        <v>73</v>
      </c>
      <c r="F126" s="13" t="str">
        <f t="shared" si="7"/>
        <v>FTG4-06009 | truza corte alto ; talla-14 color: flores_01</v>
      </c>
      <c r="G126" s="13" t="str">
        <f t="shared" si="8"/>
        <v>{"estampado_1":"flores_01","estampado_2":"na"}</v>
      </c>
      <c r="H126" s="13" t="s">
        <v>1</v>
      </c>
      <c r="I126" s="13" t="s">
        <v>7</v>
      </c>
      <c r="J126" s="1">
        <v>14</v>
      </c>
      <c r="K126" s="13" t="s">
        <v>3</v>
      </c>
      <c r="L126" s="13" t="s">
        <v>4</v>
      </c>
      <c r="M126" s="13" t="s">
        <v>5</v>
      </c>
      <c r="N126" s="1" t="s">
        <v>1444</v>
      </c>
      <c r="O126" s="1" t="s">
        <v>1459</v>
      </c>
      <c r="P126" s="1" t="s">
        <v>2113</v>
      </c>
      <c r="Q126" s="3" t="s">
        <v>1407</v>
      </c>
      <c r="R126" s="6" t="str">
        <f t="shared" si="5"/>
        <v>('producto_terminado','FTG4','FTG4-06009','truza corte alto','FTG4-06009 | truza corte alto ; talla-14 color: flores_01','{"estampado_1":"flores_01","estampado_2":"na"}','{"spec":"na"}','{"precio_doc":51,"precio_unit":4.25,"precio_web":6,"precio_catalog":4.68,"precio_usd":1.31}','14','cocotfyma','unidad','activo','APT_E2','flores_01');</v>
      </c>
      <c r="T126" s="4" t="s">
        <v>1408</v>
      </c>
      <c r="U126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('producto_terminado','FTG4','FTG4-06009','truza corte alto','FTG4-06009 | truza corte alto ; talla-14 color: flores_01','{"estampado_1":"flores_01","estampado_2":"na"}','{"spec":"na"}','{"precio_doc":51,"precio_unit":4.25,"precio_web":6,"precio_catalog":4.68,"precio_usd":1.31}','14','cocotfyma','unidad','activo','APT_E2','flores_01');</v>
      </c>
    </row>
    <row r="127" spans="1:21" x14ac:dyDescent="0.2">
      <c r="A127" s="1">
        <v>123</v>
      </c>
      <c r="B127" s="1" t="s">
        <v>0</v>
      </c>
      <c r="C127" s="1" t="str">
        <f t="shared" si="6"/>
        <v>FTG4</v>
      </c>
      <c r="D127" s="1" t="s">
        <v>137</v>
      </c>
      <c r="E127" s="1" t="s">
        <v>73</v>
      </c>
      <c r="F127" s="13" t="str">
        <f t="shared" si="7"/>
        <v>FTG4-07009 | truza corte alto ; talla-16 color: flores_01</v>
      </c>
      <c r="G127" s="13" t="str">
        <f t="shared" si="8"/>
        <v>{"estampado_1":"flores_01","estampado_2":"na"}</v>
      </c>
      <c r="H127" s="13" t="s">
        <v>1</v>
      </c>
      <c r="I127" s="13" t="s">
        <v>7</v>
      </c>
      <c r="J127" s="1">
        <v>16</v>
      </c>
      <c r="K127" s="13" t="s">
        <v>3</v>
      </c>
      <c r="L127" s="13" t="s">
        <v>4</v>
      </c>
      <c r="M127" s="13" t="s">
        <v>5</v>
      </c>
      <c r="N127" s="1" t="s">
        <v>1444</v>
      </c>
      <c r="O127" s="1" t="s">
        <v>1459</v>
      </c>
      <c r="P127" s="1" t="s">
        <v>2113</v>
      </c>
      <c r="Q127" s="3" t="s">
        <v>1407</v>
      </c>
      <c r="R127" s="6" t="str">
        <f t="shared" si="5"/>
        <v>('producto_terminado','FTG4','FTG4-07009','truza corte alto','FTG4-07009 | truza corte alto ; talla-16 color: flores_01','{"estampado_1":"flores_01","estampado_2":"na"}','{"spec":"na"}','{"precio_doc":51,"precio_unit":4.25,"precio_web":6,"precio_catalog":4.68,"precio_usd":1.31}','16','cocotfyma','unidad','activo','APT_E2','flores_01');</v>
      </c>
      <c r="T127" s="4" t="s">
        <v>1408</v>
      </c>
      <c r="U127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('producto_terminado','FTG4','FTG4-07009','truza corte alto','FTG4-07009 | truza corte alto ; talla-16 color: flores_01','{"estampado_1":"flores_01","estampado_2":"na"}','{"spec":"na"}','{"precio_doc":51,"precio_unit":4.25,"precio_web":6,"precio_catalog":4.68,"precio_usd":1.31}','16','cocotfyma','unidad','activo','APT_E2','flores_01');</v>
      </c>
    </row>
    <row r="128" spans="1:21" x14ac:dyDescent="0.2">
      <c r="A128" s="1">
        <v>124</v>
      </c>
      <c r="B128" s="1" t="s">
        <v>0</v>
      </c>
      <c r="C128" s="1" t="str">
        <f t="shared" si="6"/>
        <v>FTG4</v>
      </c>
      <c r="D128" s="1" t="s">
        <v>138</v>
      </c>
      <c r="E128" s="1" t="s">
        <v>73</v>
      </c>
      <c r="F128" s="13" t="str">
        <f t="shared" si="7"/>
        <v>FTG4-01010 | truza corte alto ; talla-4 color: triple corazon_01</v>
      </c>
      <c r="G128" s="13" t="str">
        <f t="shared" si="8"/>
        <v>{"estampado_1":"triple corazon_01","estampado_2":"na"}</v>
      </c>
      <c r="H128" s="13" t="s">
        <v>1</v>
      </c>
      <c r="I128" s="13" t="s">
        <v>7</v>
      </c>
      <c r="J128" s="1">
        <v>4</v>
      </c>
      <c r="K128" s="13" t="s">
        <v>3</v>
      </c>
      <c r="L128" s="13" t="s">
        <v>4</v>
      </c>
      <c r="M128" s="13" t="s">
        <v>5</v>
      </c>
      <c r="N128" s="1" t="s">
        <v>1444</v>
      </c>
      <c r="O128" s="1" t="s">
        <v>1460</v>
      </c>
      <c r="P128" s="1" t="s">
        <v>2113</v>
      </c>
      <c r="Q128" s="3" t="s">
        <v>1407</v>
      </c>
      <c r="R128" s="6" t="str">
        <f t="shared" si="5"/>
        <v>('producto_terminado','FTG4','FTG4-01010','truza corte alto','FTG4-01010 | truza corte alto ; talla-4 color: triple corazon_01','{"estampado_1":"triple corazon_01","estampado_2":"na"}','{"spec":"na"}','{"precio_doc":51,"precio_unit":4.25,"precio_web":6,"precio_catalog":4.68,"precio_usd":1.31}','4','cocotfyma','unidad','activo','APT_E2','triple corazon_01');</v>
      </c>
      <c r="T128" s="4" t="s">
        <v>1408</v>
      </c>
      <c r="U128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('producto_terminado','FTG4','FTG4-01010','truza corte alto','FTG4-01010 | truza corte alto ; talla-4 color: triple corazon_01','{"estampado_1":"triple corazon_01","estampado_2":"na"}','{"spec":"na"}','{"precio_doc":51,"precio_unit":4.25,"precio_web":6,"precio_catalog":4.68,"precio_usd":1.31}','4','cocotfyma','unidad','activo','APT_E2','triple corazon_01');</v>
      </c>
    </row>
    <row r="129" spans="1:21" x14ac:dyDescent="0.2">
      <c r="A129" s="1">
        <v>125</v>
      </c>
      <c r="B129" s="1" t="s">
        <v>0</v>
      </c>
      <c r="C129" s="1" t="str">
        <f t="shared" si="6"/>
        <v>FTG4</v>
      </c>
      <c r="D129" s="1" t="s">
        <v>139</v>
      </c>
      <c r="E129" s="1" t="s">
        <v>73</v>
      </c>
      <c r="F129" s="13" t="str">
        <f t="shared" si="7"/>
        <v>FTG4-02010 | truza corte alto ; talla-6 color: triple corazon_01</v>
      </c>
      <c r="G129" s="13" t="str">
        <f t="shared" si="8"/>
        <v>{"estampado_1":"triple corazon_01","estampado_2":"na"}</v>
      </c>
      <c r="H129" s="13" t="s">
        <v>1</v>
      </c>
      <c r="I129" s="13" t="s">
        <v>7</v>
      </c>
      <c r="J129" s="1">
        <v>6</v>
      </c>
      <c r="K129" s="13" t="s">
        <v>3</v>
      </c>
      <c r="L129" s="13" t="s">
        <v>4</v>
      </c>
      <c r="M129" s="13" t="s">
        <v>5</v>
      </c>
      <c r="N129" s="1" t="s">
        <v>1444</v>
      </c>
      <c r="O129" s="1" t="s">
        <v>1460</v>
      </c>
      <c r="P129" s="1" t="s">
        <v>2113</v>
      </c>
      <c r="Q129" s="3" t="s">
        <v>1407</v>
      </c>
      <c r="R129" s="6" t="str">
        <f t="shared" si="5"/>
        <v>('producto_terminado','FTG4','FTG4-02010','truza corte alto','FTG4-02010 | truza corte alto ; talla-6 color: triple corazon_01','{"estampado_1":"triple corazon_01","estampado_2":"na"}','{"spec":"na"}','{"precio_doc":51,"precio_unit":4.25,"precio_web":6,"precio_catalog":4.68,"precio_usd":1.31}','6','cocotfyma','unidad','activo','APT_E2','triple corazon_01');</v>
      </c>
      <c r="T129" s="4" t="s">
        <v>1408</v>
      </c>
      <c r="U129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('producto_terminado','FTG4','FTG4-02010','truza corte alto','FTG4-02010 | truza corte alto ; talla-6 color: triple corazon_01','{"estampado_1":"triple corazon_01","estampado_2":"na"}','{"spec":"na"}','{"precio_doc":51,"precio_unit":4.25,"precio_web":6,"precio_catalog":4.68,"precio_usd":1.31}','6','cocotfyma','unidad','activo','APT_E2','triple corazon_01');</v>
      </c>
    </row>
    <row r="130" spans="1:21" x14ac:dyDescent="0.2">
      <c r="A130" s="1">
        <v>126</v>
      </c>
      <c r="B130" s="1" t="s">
        <v>0</v>
      </c>
      <c r="C130" s="1" t="str">
        <f t="shared" si="6"/>
        <v>FTG4</v>
      </c>
      <c r="D130" s="1" t="s">
        <v>140</v>
      </c>
      <c r="E130" s="1" t="s">
        <v>73</v>
      </c>
      <c r="F130" s="13" t="str">
        <f t="shared" si="7"/>
        <v>FTG4-03010 | truza corte alto ; talla-8 color: triple corazon_01</v>
      </c>
      <c r="G130" s="13" t="str">
        <f t="shared" si="8"/>
        <v>{"estampado_1":"triple corazon_01","estampado_2":"na"}</v>
      </c>
      <c r="H130" s="13" t="s">
        <v>1</v>
      </c>
      <c r="I130" s="13" t="s">
        <v>7</v>
      </c>
      <c r="J130" s="1">
        <v>8</v>
      </c>
      <c r="K130" s="13" t="s">
        <v>3</v>
      </c>
      <c r="L130" s="13" t="s">
        <v>4</v>
      </c>
      <c r="M130" s="13" t="s">
        <v>5</v>
      </c>
      <c r="N130" s="1" t="s">
        <v>1444</v>
      </c>
      <c r="O130" s="1" t="s">
        <v>1460</v>
      </c>
      <c r="P130" s="1" t="s">
        <v>2113</v>
      </c>
      <c r="Q130" s="3" t="s">
        <v>1407</v>
      </c>
      <c r="R130" s="6" t="str">
        <f t="shared" si="5"/>
        <v>('producto_terminado','FTG4','FTG4-03010','truza corte alto','FTG4-03010 | truza corte alto ; talla-8 color: triple corazon_01','{"estampado_1":"triple corazon_01","estampado_2":"na"}','{"spec":"na"}','{"precio_doc":51,"precio_unit":4.25,"precio_web":6,"precio_catalog":4.68,"precio_usd":1.31}','8','cocotfyma','unidad','activo','APT_E2','triple corazon_01');</v>
      </c>
      <c r="T130" s="4" t="s">
        <v>1408</v>
      </c>
      <c r="U130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('producto_terminado','FTG4','FTG4-03010','truza corte alto','FTG4-03010 | truza corte alto ; talla-8 color: triple corazon_01','{"estampado_1":"triple corazon_01","estampado_2":"na"}','{"spec":"na"}','{"precio_doc":51,"precio_unit":4.25,"precio_web":6,"precio_catalog":4.68,"precio_usd":1.31}','8','cocotfyma','unidad','activo','APT_E2','triple corazon_01');</v>
      </c>
    </row>
    <row r="131" spans="1:21" x14ac:dyDescent="0.2">
      <c r="A131" s="1">
        <v>127</v>
      </c>
      <c r="B131" s="1" t="s">
        <v>0</v>
      </c>
      <c r="C131" s="1" t="str">
        <f t="shared" si="6"/>
        <v>FTG4</v>
      </c>
      <c r="D131" s="1" t="s">
        <v>141</v>
      </c>
      <c r="E131" s="1" t="s">
        <v>73</v>
      </c>
      <c r="F131" s="13" t="str">
        <f t="shared" si="7"/>
        <v>FTG4-04010 | truza corte alto ; talla-10 color: triple corazon_01</v>
      </c>
      <c r="G131" s="13" t="str">
        <f t="shared" si="8"/>
        <v>{"estampado_1":"triple corazon_01","estampado_2":"na"}</v>
      </c>
      <c r="H131" s="13" t="s">
        <v>1</v>
      </c>
      <c r="I131" s="13" t="s">
        <v>7</v>
      </c>
      <c r="J131" s="1">
        <v>10</v>
      </c>
      <c r="K131" s="13" t="s">
        <v>3</v>
      </c>
      <c r="L131" s="13" t="s">
        <v>4</v>
      </c>
      <c r="M131" s="13" t="s">
        <v>5</v>
      </c>
      <c r="N131" s="1" t="s">
        <v>1444</v>
      </c>
      <c r="O131" s="1" t="s">
        <v>1460</v>
      </c>
      <c r="P131" s="1" t="s">
        <v>2113</v>
      </c>
      <c r="Q131" s="3" t="s">
        <v>1407</v>
      </c>
      <c r="R131" s="6" t="str">
        <f t="shared" si="5"/>
        <v>('producto_terminado','FTG4','FTG4-04010','truza corte alto','FTG4-04010 | truza corte alto ; talla-10 color: triple corazon_01','{"estampado_1":"triple corazon_01","estampado_2":"na"}','{"spec":"na"}','{"precio_doc":51,"precio_unit":4.25,"precio_web":6,"precio_catalog":4.68,"precio_usd":1.31}','10','cocotfyma','unidad','activo','APT_E2','triple corazon_01');</v>
      </c>
      <c r="T131" s="4" t="s">
        <v>1408</v>
      </c>
      <c r="U131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('producto_terminado','FTG4','FTG4-04010','truza corte alto','FTG4-04010 | truza corte alto ; talla-10 color: triple corazon_01','{"estampado_1":"triple corazon_01","estampado_2":"na"}','{"spec":"na"}','{"precio_doc":51,"precio_unit":4.25,"precio_web":6,"precio_catalog":4.68,"precio_usd":1.31}','10','cocotfyma','unidad','activo','APT_E2','triple corazon_01');</v>
      </c>
    </row>
    <row r="132" spans="1:21" x14ac:dyDescent="0.2">
      <c r="A132" s="1">
        <v>128</v>
      </c>
      <c r="B132" s="1" t="s">
        <v>0</v>
      </c>
      <c r="C132" s="1" t="str">
        <f t="shared" si="6"/>
        <v>FTG4</v>
      </c>
      <c r="D132" s="1" t="s">
        <v>142</v>
      </c>
      <c r="E132" s="1" t="s">
        <v>73</v>
      </c>
      <c r="F132" s="13" t="str">
        <f t="shared" si="7"/>
        <v>FTG4-05010 | truza corte alto ; talla-12 color: triple corazon_01</v>
      </c>
      <c r="G132" s="13" t="str">
        <f t="shared" si="8"/>
        <v>{"estampado_1":"triple corazon_01","estampado_2":"na"}</v>
      </c>
      <c r="H132" s="13" t="s">
        <v>1</v>
      </c>
      <c r="I132" s="13" t="s">
        <v>7</v>
      </c>
      <c r="J132" s="1">
        <v>12</v>
      </c>
      <c r="K132" s="13" t="s">
        <v>3</v>
      </c>
      <c r="L132" s="13" t="s">
        <v>4</v>
      </c>
      <c r="M132" s="13" t="s">
        <v>5</v>
      </c>
      <c r="N132" s="1" t="s">
        <v>1444</v>
      </c>
      <c r="O132" s="1" t="s">
        <v>1460</v>
      </c>
      <c r="P132" s="1" t="s">
        <v>2113</v>
      </c>
      <c r="Q132" s="3" t="s">
        <v>1407</v>
      </c>
      <c r="R132" s="6" t="str">
        <f t="shared" si="5"/>
        <v>('producto_terminado','FTG4','FTG4-05010','truza corte alto','FTG4-05010 | truza corte alto ; talla-12 color: triple corazon_01','{"estampado_1":"triple corazon_01","estampado_2":"na"}','{"spec":"na"}','{"precio_doc":51,"precio_unit":4.25,"precio_web":6,"precio_catalog":4.68,"precio_usd":1.31}','12','cocotfyma','unidad','activo','APT_E2','triple corazon_01');</v>
      </c>
      <c r="T132" s="4" t="s">
        <v>1408</v>
      </c>
      <c r="U132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('producto_terminado','FTG4','FTG4-05010','truza corte alto','FTG4-05010 | truza corte alto ; talla-12 color: triple corazon_01','{"estampado_1":"triple corazon_01","estampado_2":"na"}','{"spec":"na"}','{"precio_doc":51,"precio_unit":4.25,"precio_web":6,"precio_catalog":4.68,"precio_usd":1.31}','12','cocotfyma','unidad','activo','APT_E2','triple corazon_01');</v>
      </c>
    </row>
    <row r="133" spans="1:21" x14ac:dyDescent="0.2">
      <c r="A133" s="1">
        <v>129</v>
      </c>
      <c r="B133" s="1" t="s">
        <v>0</v>
      </c>
      <c r="C133" s="1" t="str">
        <f t="shared" si="6"/>
        <v>FTG4</v>
      </c>
      <c r="D133" s="1" t="s">
        <v>143</v>
      </c>
      <c r="E133" s="1" t="s">
        <v>73</v>
      </c>
      <c r="F133" s="13" t="str">
        <f t="shared" si="7"/>
        <v>FTG4-06010 | truza corte alto ; talla-14 color: triple corazon_01</v>
      </c>
      <c r="G133" s="13" t="str">
        <f t="shared" si="8"/>
        <v>{"estampado_1":"triple corazon_01","estampado_2":"na"}</v>
      </c>
      <c r="H133" s="13" t="s">
        <v>1</v>
      </c>
      <c r="I133" s="13" t="s">
        <v>7</v>
      </c>
      <c r="J133" s="1">
        <v>14</v>
      </c>
      <c r="K133" s="13" t="s">
        <v>3</v>
      </c>
      <c r="L133" s="13" t="s">
        <v>4</v>
      </c>
      <c r="M133" s="13" t="s">
        <v>5</v>
      </c>
      <c r="N133" s="1" t="s">
        <v>1444</v>
      </c>
      <c r="O133" s="1" t="s">
        <v>1460</v>
      </c>
      <c r="P133" s="1" t="s">
        <v>2113</v>
      </c>
      <c r="Q133" s="3" t="s">
        <v>1407</v>
      </c>
      <c r="R133" s="6" t="str">
        <f t="shared" ref="R133:R174" si="10">"("&amp;Q133&amp;B133&amp;Q133&amp;","&amp;Q133&amp;C133&amp;Q133&amp;","&amp;Q133&amp;D133&amp;Q133&amp;","&amp;Q133&amp;E133&amp;Q133&amp;","&amp;Q133&amp;F133&amp;Q133&amp;","&amp;Q133&amp;G133&amp;Q133&amp;","&amp;Q133&amp;H133&amp;Q133&amp;","&amp;Q133&amp;I133&amp;Q133&amp;","&amp;Q133&amp;J133&amp;Q133&amp;","&amp;Q133&amp;K133&amp;Q133&amp;","&amp;Q133&amp;L133&amp;Q133&amp;","&amp;Q133&amp;M133&amp;Q133&amp;","&amp;Q133&amp;N133&amp;Q133&amp;","&amp;Q133&amp;O133&amp;Q133&amp;");"</f>
        <v>('producto_terminado','FTG4','FTG4-06010','truza corte alto','FTG4-06010 | truza corte alto ; talla-14 color: triple corazon_01','{"estampado_1":"triple corazon_01","estampado_2":"na"}','{"spec":"na"}','{"precio_doc":51,"precio_unit":4.25,"precio_web":6,"precio_catalog":4.68,"precio_usd":1.31}','14','cocotfyma','unidad','activo','APT_E2','triple corazon_01');</v>
      </c>
      <c r="T133" s="4" t="s">
        <v>1408</v>
      </c>
      <c r="U133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('producto_terminado','FTG4','FTG4-06010','truza corte alto','FTG4-06010 | truza corte alto ; talla-14 color: triple corazon_01','{"estampado_1":"triple corazon_01","estampado_2":"na"}','{"spec":"na"}','{"precio_doc":51,"precio_unit":4.25,"precio_web":6,"precio_catalog":4.68,"precio_usd":1.31}','14','cocotfyma','unidad','activo','APT_E2','triple corazon_01');</v>
      </c>
    </row>
    <row r="134" spans="1:21" x14ac:dyDescent="0.2">
      <c r="A134" s="1">
        <v>130</v>
      </c>
      <c r="B134" s="1" t="s">
        <v>0</v>
      </c>
      <c r="C134" s="1" t="str">
        <f t="shared" ref="C134:C197" si="11">MID(D134,1,FIND("-",D134)-1)</f>
        <v>FTG4</v>
      </c>
      <c r="D134" s="1" t="s">
        <v>144</v>
      </c>
      <c r="E134" s="1" t="s">
        <v>73</v>
      </c>
      <c r="F134" s="13" t="str">
        <f t="shared" ref="F134:F197" si="12">D134&amp;" | "&amp;E134&amp;" ; talla-"&amp;J134&amp;" color: "&amp;O134</f>
        <v>FTG4-07010 | truza corte alto ; talla-16 color: triple corazon_01</v>
      </c>
      <c r="G134" s="13" t="str">
        <f t="shared" ref="G134:G197" si="13">$G$4&amp;O134&amp;$G$3</f>
        <v>{"estampado_1":"triple corazon_01","estampado_2":"na"}</v>
      </c>
      <c r="H134" s="13" t="s">
        <v>1</v>
      </c>
      <c r="I134" s="13" t="s">
        <v>7</v>
      </c>
      <c r="J134" s="1">
        <v>16</v>
      </c>
      <c r="K134" s="13" t="s">
        <v>3</v>
      </c>
      <c r="L134" s="13" t="s">
        <v>4</v>
      </c>
      <c r="M134" s="13" t="s">
        <v>5</v>
      </c>
      <c r="N134" s="1" t="s">
        <v>1444</v>
      </c>
      <c r="O134" s="1" t="s">
        <v>1460</v>
      </c>
      <c r="P134" s="1" t="s">
        <v>2113</v>
      </c>
      <c r="Q134" s="3" t="s">
        <v>1407</v>
      </c>
      <c r="R134" s="6" t="str">
        <f t="shared" si="10"/>
        <v>('producto_terminado','FTG4','FTG4-07010','truza corte alto','FTG4-07010 | truza corte alto ; talla-16 color: triple corazon_01','{"estampado_1":"triple corazon_01","estampado_2":"na"}','{"spec":"na"}','{"precio_doc":51,"precio_unit":4.25,"precio_web":6,"precio_catalog":4.68,"precio_usd":1.31}','16','cocotfyma','unidad','activo','APT_E2','triple corazon_01');</v>
      </c>
      <c r="T134" s="4" t="s">
        <v>1408</v>
      </c>
      <c r="U134" s="1" t="str">
        <f t="shared" ref="U134:U174" si="14">T134&amp;R134</f>
        <v>INSERT INTO `sku`(`tipo_sku`, `categoria`, `sku`, `nombre_item`, `sku_readable`, `color`, `especificaciones`, `precio`, `talla`, `marca`, `uom`, `estado`, `locacion_esperada`, `color_sku`) VALUES ('producto_terminado','FTG4','FTG4-07010','truza corte alto','FTG4-07010 | truza corte alto ; talla-16 color: triple corazon_01','{"estampado_1":"triple corazon_01","estampado_2":"na"}','{"spec":"na"}','{"precio_doc":51,"precio_unit":4.25,"precio_web":6,"precio_catalog":4.68,"precio_usd":1.31}','16','cocotfyma','unidad','activo','APT_E2','triple corazon_01');</v>
      </c>
    </row>
    <row r="135" spans="1:21" x14ac:dyDescent="0.2">
      <c r="A135" s="1">
        <v>131</v>
      </c>
      <c r="B135" s="1" t="s">
        <v>0</v>
      </c>
      <c r="C135" s="1" t="str">
        <f t="shared" si="11"/>
        <v>FTG4</v>
      </c>
      <c r="D135" s="1" t="s">
        <v>145</v>
      </c>
      <c r="E135" s="1" t="s">
        <v>73</v>
      </c>
      <c r="F135" s="13" t="str">
        <f t="shared" si="12"/>
        <v>FTG4-01011 | truza corte alto ; talla-4 color: flor globo_01</v>
      </c>
      <c r="G135" s="13" t="str">
        <f t="shared" si="13"/>
        <v>{"estampado_1":"flor globo_01","estampado_2":"na"}</v>
      </c>
      <c r="H135" s="13" t="s">
        <v>1</v>
      </c>
      <c r="I135" s="13" t="s">
        <v>7</v>
      </c>
      <c r="J135" s="1">
        <v>4</v>
      </c>
      <c r="K135" s="13" t="s">
        <v>3</v>
      </c>
      <c r="L135" s="13" t="s">
        <v>4</v>
      </c>
      <c r="M135" s="13" t="s">
        <v>5</v>
      </c>
      <c r="N135" s="1" t="s">
        <v>1444</v>
      </c>
      <c r="O135" s="1" t="s">
        <v>1461</v>
      </c>
      <c r="P135" s="1" t="s">
        <v>2113</v>
      </c>
      <c r="Q135" s="3" t="s">
        <v>1407</v>
      </c>
      <c r="R135" s="6" t="str">
        <f t="shared" si="10"/>
        <v>('producto_terminado','FTG4','FTG4-01011','truza corte alto','FTG4-01011 | truza corte alto ; talla-4 color: flor globo_01','{"estampado_1":"flor globo_01","estampado_2":"na"}','{"spec":"na"}','{"precio_doc":51,"precio_unit":4.25,"precio_web":6,"precio_catalog":4.68,"precio_usd":1.31}','4','cocotfyma','unidad','activo','APT_E2','flor globo_01');</v>
      </c>
      <c r="T135" s="4" t="s">
        <v>1408</v>
      </c>
      <c r="U135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('producto_terminado','FTG4','FTG4-01011','truza corte alto','FTG4-01011 | truza corte alto ; talla-4 color: flor globo_01','{"estampado_1":"flor globo_01","estampado_2":"na"}','{"spec":"na"}','{"precio_doc":51,"precio_unit":4.25,"precio_web":6,"precio_catalog":4.68,"precio_usd":1.31}','4','cocotfyma','unidad','activo','APT_E2','flor globo_01');</v>
      </c>
    </row>
    <row r="136" spans="1:21" x14ac:dyDescent="0.2">
      <c r="A136" s="1">
        <v>132</v>
      </c>
      <c r="B136" s="1" t="s">
        <v>0</v>
      </c>
      <c r="C136" s="1" t="str">
        <f t="shared" si="11"/>
        <v>FTG4</v>
      </c>
      <c r="D136" s="1" t="s">
        <v>146</v>
      </c>
      <c r="E136" s="1" t="s">
        <v>73</v>
      </c>
      <c r="F136" s="13" t="str">
        <f t="shared" si="12"/>
        <v>FTG4-02011 | truza corte alto ; talla-6 color: flor globo_01</v>
      </c>
      <c r="G136" s="13" t="str">
        <f t="shared" si="13"/>
        <v>{"estampado_1":"flor globo_01","estampado_2":"na"}</v>
      </c>
      <c r="H136" s="13" t="s">
        <v>1</v>
      </c>
      <c r="I136" s="13" t="s">
        <v>7</v>
      </c>
      <c r="J136" s="1">
        <v>6</v>
      </c>
      <c r="K136" s="13" t="s">
        <v>3</v>
      </c>
      <c r="L136" s="13" t="s">
        <v>4</v>
      </c>
      <c r="M136" s="13" t="s">
        <v>5</v>
      </c>
      <c r="N136" s="1" t="s">
        <v>1444</v>
      </c>
      <c r="O136" s="1" t="s">
        <v>1461</v>
      </c>
      <c r="P136" s="1" t="s">
        <v>2113</v>
      </c>
      <c r="Q136" s="3" t="s">
        <v>1407</v>
      </c>
      <c r="R136" s="6" t="str">
        <f t="shared" si="10"/>
        <v>('producto_terminado','FTG4','FTG4-02011','truza corte alto','FTG4-02011 | truza corte alto ; talla-6 color: flor globo_01','{"estampado_1":"flor globo_01","estampado_2":"na"}','{"spec":"na"}','{"precio_doc":51,"precio_unit":4.25,"precio_web":6,"precio_catalog":4.68,"precio_usd":1.31}','6','cocotfyma','unidad','activo','APT_E2','flor globo_01');</v>
      </c>
      <c r="T136" s="4" t="s">
        <v>1408</v>
      </c>
      <c r="U136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('producto_terminado','FTG4','FTG4-02011','truza corte alto','FTG4-02011 | truza corte alto ; talla-6 color: flor globo_01','{"estampado_1":"flor globo_01","estampado_2":"na"}','{"spec":"na"}','{"precio_doc":51,"precio_unit":4.25,"precio_web":6,"precio_catalog":4.68,"precio_usd":1.31}','6','cocotfyma','unidad','activo','APT_E2','flor globo_01');</v>
      </c>
    </row>
    <row r="137" spans="1:21" x14ac:dyDescent="0.2">
      <c r="A137" s="1">
        <v>133</v>
      </c>
      <c r="B137" s="1" t="s">
        <v>0</v>
      </c>
      <c r="C137" s="1" t="str">
        <f t="shared" si="11"/>
        <v>FTG4</v>
      </c>
      <c r="D137" s="1" t="s">
        <v>147</v>
      </c>
      <c r="E137" s="1" t="s">
        <v>73</v>
      </c>
      <c r="F137" s="13" t="str">
        <f t="shared" si="12"/>
        <v>FTG4-03011 | truza corte alto ; talla-8 color: flor globo_01</v>
      </c>
      <c r="G137" s="13" t="str">
        <f t="shared" si="13"/>
        <v>{"estampado_1":"flor globo_01","estampado_2":"na"}</v>
      </c>
      <c r="H137" s="13" t="s">
        <v>1</v>
      </c>
      <c r="I137" s="13" t="s">
        <v>7</v>
      </c>
      <c r="J137" s="1">
        <v>8</v>
      </c>
      <c r="K137" s="13" t="s">
        <v>3</v>
      </c>
      <c r="L137" s="13" t="s">
        <v>4</v>
      </c>
      <c r="M137" s="13" t="s">
        <v>5</v>
      </c>
      <c r="N137" s="1" t="s">
        <v>1444</v>
      </c>
      <c r="O137" s="1" t="s">
        <v>1461</v>
      </c>
      <c r="P137" s="1" t="s">
        <v>2113</v>
      </c>
      <c r="Q137" s="3" t="s">
        <v>1407</v>
      </c>
      <c r="R137" s="6" t="str">
        <f t="shared" si="10"/>
        <v>('producto_terminado','FTG4','FTG4-03011','truza corte alto','FTG4-03011 | truza corte alto ; talla-8 color: flor globo_01','{"estampado_1":"flor globo_01","estampado_2":"na"}','{"spec":"na"}','{"precio_doc":51,"precio_unit":4.25,"precio_web":6,"precio_catalog":4.68,"precio_usd":1.31}','8','cocotfyma','unidad','activo','APT_E2','flor globo_01');</v>
      </c>
      <c r="T137" s="4" t="s">
        <v>1408</v>
      </c>
      <c r="U137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('producto_terminado','FTG4','FTG4-03011','truza corte alto','FTG4-03011 | truza corte alto ; talla-8 color: flor globo_01','{"estampado_1":"flor globo_01","estampado_2":"na"}','{"spec":"na"}','{"precio_doc":51,"precio_unit":4.25,"precio_web":6,"precio_catalog":4.68,"precio_usd":1.31}','8','cocotfyma','unidad','activo','APT_E2','flor globo_01');</v>
      </c>
    </row>
    <row r="138" spans="1:21" x14ac:dyDescent="0.2">
      <c r="A138" s="1">
        <v>134</v>
      </c>
      <c r="B138" s="1" t="s">
        <v>0</v>
      </c>
      <c r="C138" s="1" t="str">
        <f t="shared" si="11"/>
        <v>FTG4</v>
      </c>
      <c r="D138" s="1" t="s">
        <v>148</v>
      </c>
      <c r="E138" s="1" t="s">
        <v>73</v>
      </c>
      <c r="F138" s="13" t="str">
        <f t="shared" si="12"/>
        <v>FTG4-04011 | truza corte alto ; talla-10 color: flor globo_01</v>
      </c>
      <c r="G138" s="13" t="str">
        <f t="shared" si="13"/>
        <v>{"estampado_1":"flor globo_01","estampado_2":"na"}</v>
      </c>
      <c r="H138" s="13" t="s">
        <v>1</v>
      </c>
      <c r="I138" s="13" t="s">
        <v>7</v>
      </c>
      <c r="J138" s="1">
        <v>10</v>
      </c>
      <c r="K138" s="13" t="s">
        <v>3</v>
      </c>
      <c r="L138" s="13" t="s">
        <v>4</v>
      </c>
      <c r="M138" s="13" t="s">
        <v>5</v>
      </c>
      <c r="N138" s="1" t="s">
        <v>1444</v>
      </c>
      <c r="O138" s="1" t="s">
        <v>1461</v>
      </c>
      <c r="P138" s="1" t="s">
        <v>2113</v>
      </c>
      <c r="Q138" s="3" t="s">
        <v>1407</v>
      </c>
      <c r="R138" s="6" t="str">
        <f t="shared" si="10"/>
        <v>('producto_terminado','FTG4','FTG4-04011','truza corte alto','FTG4-04011 | truza corte alto ; talla-10 color: flor globo_01','{"estampado_1":"flor globo_01","estampado_2":"na"}','{"spec":"na"}','{"precio_doc":51,"precio_unit":4.25,"precio_web":6,"precio_catalog":4.68,"precio_usd":1.31}','10','cocotfyma','unidad','activo','APT_E2','flor globo_01');</v>
      </c>
      <c r="T138" s="4" t="s">
        <v>1408</v>
      </c>
      <c r="U138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('producto_terminado','FTG4','FTG4-04011','truza corte alto','FTG4-04011 | truza corte alto ; talla-10 color: flor globo_01','{"estampado_1":"flor globo_01","estampado_2":"na"}','{"spec":"na"}','{"precio_doc":51,"precio_unit":4.25,"precio_web":6,"precio_catalog":4.68,"precio_usd":1.31}','10','cocotfyma','unidad','activo','APT_E2','flor globo_01');</v>
      </c>
    </row>
    <row r="139" spans="1:21" x14ac:dyDescent="0.2">
      <c r="A139" s="1">
        <v>135</v>
      </c>
      <c r="B139" s="1" t="s">
        <v>0</v>
      </c>
      <c r="C139" s="1" t="str">
        <f t="shared" si="11"/>
        <v>FTG4</v>
      </c>
      <c r="D139" s="1" t="s">
        <v>149</v>
      </c>
      <c r="E139" s="1" t="s">
        <v>73</v>
      </c>
      <c r="F139" s="13" t="str">
        <f t="shared" si="12"/>
        <v>FTG4-05011 | truza corte alto ; talla-12 color: flor globo_01</v>
      </c>
      <c r="G139" s="13" t="str">
        <f t="shared" si="13"/>
        <v>{"estampado_1":"flor globo_01","estampado_2":"na"}</v>
      </c>
      <c r="H139" s="13" t="s">
        <v>1</v>
      </c>
      <c r="I139" s="13" t="s">
        <v>7</v>
      </c>
      <c r="J139" s="1">
        <v>12</v>
      </c>
      <c r="K139" s="13" t="s">
        <v>3</v>
      </c>
      <c r="L139" s="13" t="s">
        <v>4</v>
      </c>
      <c r="M139" s="13" t="s">
        <v>5</v>
      </c>
      <c r="N139" s="1" t="s">
        <v>1444</v>
      </c>
      <c r="O139" s="1" t="s">
        <v>1461</v>
      </c>
      <c r="P139" s="1" t="s">
        <v>2113</v>
      </c>
      <c r="Q139" s="3" t="s">
        <v>1407</v>
      </c>
      <c r="R139" s="6" t="str">
        <f t="shared" si="10"/>
        <v>('producto_terminado','FTG4','FTG4-05011','truza corte alto','FTG4-05011 | truza corte alto ; talla-12 color: flor globo_01','{"estampado_1":"flor globo_01","estampado_2":"na"}','{"spec":"na"}','{"precio_doc":51,"precio_unit":4.25,"precio_web":6,"precio_catalog":4.68,"precio_usd":1.31}','12','cocotfyma','unidad','activo','APT_E2','flor globo_01');</v>
      </c>
      <c r="T139" s="4" t="s">
        <v>1408</v>
      </c>
      <c r="U139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('producto_terminado','FTG4','FTG4-05011','truza corte alto','FTG4-05011 | truza corte alto ; talla-12 color: flor globo_01','{"estampado_1":"flor globo_01","estampado_2":"na"}','{"spec":"na"}','{"precio_doc":51,"precio_unit":4.25,"precio_web":6,"precio_catalog":4.68,"precio_usd":1.31}','12','cocotfyma','unidad','activo','APT_E2','flor globo_01');</v>
      </c>
    </row>
    <row r="140" spans="1:21" x14ac:dyDescent="0.2">
      <c r="A140" s="1">
        <v>136</v>
      </c>
      <c r="B140" s="1" t="s">
        <v>0</v>
      </c>
      <c r="C140" s="1" t="str">
        <f t="shared" si="11"/>
        <v>FTG4</v>
      </c>
      <c r="D140" s="1" t="s">
        <v>150</v>
      </c>
      <c r="E140" s="1" t="s">
        <v>73</v>
      </c>
      <c r="F140" s="13" t="str">
        <f t="shared" si="12"/>
        <v>FTG4-06011 | truza corte alto ; talla-14 color: flor globo_01</v>
      </c>
      <c r="G140" s="13" t="str">
        <f t="shared" si="13"/>
        <v>{"estampado_1":"flor globo_01","estampado_2":"na"}</v>
      </c>
      <c r="H140" s="13" t="s">
        <v>1</v>
      </c>
      <c r="I140" s="13" t="s">
        <v>7</v>
      </c>
      <c r="J140" s="1">
        <v>14</v>
      </c>
      <c r="K140" s="13" t="s">
        <v>3</v>
      </c>
      <c r="L140" s="13" t="s">
        <v>4</v>
      </c>
      <c r="M140" s="13" t="s">
        <v>5</v>
      </c>
      <c r="N140" s="1" t="s">
        <v>1444</v>
      </c>
      <c r="O140" s="1" t="s">
        <v>1461</v>
      </c>
      <c r="P140" s="1" t="s">
        <v>2113</v>
      </c>
      <c r="Q140" s="3" t="s">
        <v>1407</v>
      </c>
      <c r="R140" s="6" t="str">
        <f t="shared" si="10"/>
        <v>('producto_terminado','FTG4','FTG4-06011','truza corte alto','FTG4-06011 | truza corte alto ; talla-14 color: flor globo_01','{"estampado_1":"flor globo_01","estampado_2":"na"}','{"spec":"na"}','{"precio_doc":51,"precio_unit":4.25,"precio_web":6,"precio_catalog":4.68,"precio_usd":1.31}','14','cocotfyma','unidad','activo','APT_E2','flor globo_01');</v>
      </c>
      <c r="T140" s="4" t="s">
        <v>1408</v>
      </c>
      <c r="U140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('producto_terminado','FTG4','FTG4-06011','truza corte alto','FTG4-06011 | truza corte alto ; talla-14 color: flor globo_01','{"estampado_1":"flor globo_01","estampado_2":"na"}','{"spec":"na"}','{"precio_doc":51,"precio_unit":4.25,"precio_web":6,"precio_catalog":4.68,"precio_usd":1.31}','14','cocotfyma','unidad','activo','APT_E2','flor globo_01');</v>
      </c>
    </row>
    <row r="141" spans="1:21" x14ac:dyDescent="0.2">
      <c r="A141" s="1">
        <v>137</v>
      </c>
      <c r="B141" s="1" t="s">
        <v>0</v>
      </c>
      <c r="C141" s="1" t="str">
        <f t="shared" si="11"/>
        <v>FTG4</v>
      </c>
      <c r="D141" s="1" t="s">
        <v>151</v>
      </c>
      <c r="E141" s="1" t="s">
        <v>73</v>
      </c>
      <c r="F141" s="13" t="str">
        <f t="shared" si="12"/>
        <v>FTG4-07011 | truza corte alto ; talla-16 color: flor globo_01</v>
      </c>
      <c r="G141" s="13" t="str">
        <f t="shared" si="13"/>
        <v>{"estampado_1":"flor globo_01","estampado_2":"na"}</v>
      </c>
      <c r="H141" s="13" t="s">
        <v>1</v>
      </c>
      <c r="I141" s="13" t="s">
        <v>7</v>
      </c>
      <c r="J141" s="1">
        <v>16</v>
      </c>
      <c r="K141" s="13" t="s">
        <v>3</v>
      </c>
      <c r="L141" s="13" t="s">
        <v>4</v>
      </c>
      <c r="M141" s="13" t="s">
        <v>5</v>
      </c>
      <c r="N141" s="1" t="s">
        <v>1444</v>
      </c>
      <c r="O141" s="1" t="s">
        <v>1461</v>
      </c>
      <c r="P141" s="1" t="s">
        <v>2113</v>
      </c>
      <c r="Q141" s="3" t="s">
        <v>1407</v>
      </c>
      <c r="R141" s="6" t="str">
        <f t="shared" si="10"/>
        <v>('producto_terminado','FTG4','FTG4-07011','truza corte alto','FTG4-07011 | truza corte alto ; talla-16 color: flor globo_01','{"estampado_1":"flor globo_01","estampado_2":"na"}','{"spec":"na"}','{"precio_doc":51,"precio_unit":4.25,"precio_web":6,"precio_catalog":4.68,"precio_usd":1.31}','16','cocotfyma','unidad','activo','APT_E2','flor globo_01');</v>
      </c>
      <c r="T141" s="4" t="s">
        <v>1408</v>
      </c>
      <c r="U141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('producto_terminado','FTG4','FTG4-07011','truza corte alto','FTG4-07011 | truza corte alto ; talla-16 color: flor globo_01','{"estampado_1":"flor globo_01","estampado_2":"na"}','{"spec":"na"}','{"precio_doc":51,"precio_unit":4.25,"precio_web":6,"precio_catalog":4.68,"precio_usd":1.31}','16','cocotfyma','unidad','activo','APT_E2','flor globo_01');</v>
      </c>
    </row>
    <row r="142" spans="1:21" x14ac:dyDescent="0.2">
      <c r="A142" s="1">
        <v>138</v>
      </c>
      <c r="B142" s="1" t="s">
        <v>0</v>
      </c>
      <c r="C142" s="1" t="str">
        <f t="shared" si="11"/>
        <v>FTG4</v>
      </c>
      <c r="D142" s="1" t="s">
        <v>152</v>
      </c>
      <c r="E142" s="1" t="s">
        <v>73</v>
      </c>
      <c r="F142" s="13" t="str">
        <f t="shared" si="12"/>
        <v>FTG4-01012 | truza corte alto ; talla-4 color: estrella_01</v>
      </c>
      <c r="G142" s="13" t="str">
        <f t="shared" si="13"/>
        <v>{"estampado_1":"estrella_01","estampado_2":"na"}</v>
      </c>
      <c r="H142" s="13" t="s">
        <v>1</v>
      </c>
      <c r="I142" s="13" t="s">
        <v>7</v>
      </c>
      <c r="J142" s="1">
        <v>4</v>
      </c>
      <c r="K142" s="13" t="s">
        <v>3</v>
      </c>
      <c r="L142" s="13" t="s">
        <v>4</v>
      </c>
      <c r="M142" s="13" t="s">
        <v>5</v>
      </c>
      <c r="N142" s="1" t="s">
        <v>1444</v>
      </c>
      <c r="O142" s="1" t="s">
        <v>1462</v>
      </c>
      <c r="P142" s="1" t="s">
        <v>2113</v>
      </c>
      <c r="Q142" s="3" t="s">
        <v>1407</v>
      </c>
      <c r="R142" s="6" t="str">
        <f t="shared" si="10"/>
        <v>('producto_terminado','FTG4','FTG4-01012','truza corte alto','FTG4-01012 | truza corte alto ; talla-4 color: estrella_01','{"estampado_1":"estrella_01","estampado_2":"na"}','{"spec":"na"}','{"precio_doc":51,"precio_unit":4.25,"precio_web":6,"precio_catalog":4.68,"precio_usd":1.31}','4','cocotfyma','unidad','activo','APT_E2','estrella_01');</v>
      </c>
      <c r="T142" s="4" t="s">
        <v>1408</v>
      </c>
      <c r="U142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('producto_terminado','FTG4','FTG4-01012','truza corte alto','FTG4-01012 | truza corte alto ; talla-4 color: estrella_01','{"estampado_1":"estrella_01","estampado_2":"na"}','{"spec":"na"}','{"precio_doc":51,"precio_unit":4.25,"precio_web":6,"precio_catalog":4.68,"precio_usd":1.31}','4','cocotfyma','unidad','activo','APT_E2','estrella_01');</v>
      </c>
    </row>
    <row r="143" spans="1:21" x14ac:dyDescent="0.2">
      <c r="A143" s="1">
        <v>139</v>
      </c>
      <c r="B143" s="1" t="s">
        <v>0</v>
      </c>
      <c r="C143" s="1" t="str">
        <f t="shared" si="11"/>
        <v>FTG4</v>
      </c>
      <c r="D143" s="1" t="s">
        <v>153</v>
      </c>
      <c r="E143" s="1" t="s">
        <v>73</v>
      </c>
      <c r="F143" s="13" t="str">
        <f t="shared" si="12"/>
        <v>FTG4-02012 | truza corte alto ; talla-6 color: estrella_01</v>
      </c>
      <c r="G143" s="13" t="str">
        <f t="shared" si="13"/>
        <v>{"estampado_1":"estrella_01","estampado_2":"na"}</v>
      </c>
      <c r="H143" s="13" t="s">
        <v>1</v>
      </c>
      <c r="I143" s="13" t="s">
        <v>7</v>
      </c>
      <c r="J143" s="1">
        <v>6</v>
      </c>
      <c r="K143" s="13" t="s">
        <v>3</v>
      </c>
      <c r="L143" s="13" t="s">
        <v>4</v>
      </c>
      <c r="M143" s="13" t="s">
        <v>5</v>
      </c>
      <c r="N143" s="1" t="s">
        <v>1444</v>
      </c>
      <c r="O143" s="1" t="s">
        <v>1462</v>
      </c>
      <c r="P143" s="1" t="s">
        <v>2113</v>
      </c>
      <c r="Q143" s="3" t="s">
        <v>1407</v>
      </c>
      <c r="R143" s="6" t="str">
        <f t="shared" si="10"/>
        <v>('producto_terminado','FTG4','FTG4-02012','truza corte alto','FTG4-02012 | truza corte alto ; talla-6 color: estrella_01','{"estampado_1":"estrella_01","estampado_2":"na"}','{"spec":"na"}','{"precio_doc":51,"precio_unit":4.25,"precio_web":6,"precio_catalog":4.68,"precio_usd":1.31}','6','cocotfyma','unidad','activo','APT_E2','estrella_01');</v>
      </c>
      <c r="T143" s="4" t="s">
        <v>1408</v>
      </c>
      <c r="U143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('producto_terminado','FTG4','FTG4-02012','truza corte alto','FTG4-02012 | truza corte alto ; talla-6 color: estrella_01','{"estampado_1":"estrella_01","estampado_2":"na"}','{"spec":"na"}','{"precio_doc":51,"precio_unit":4.25,"precio_web":6,"precio_catalog":4.68,"precio_usd":1.31}','6','cocotfyma','unidad','activo','APT_E2','estrella_01');</v>
      </c>
    </row>
    <row r="144" spans="1:21" x14ac:dyDescent="0.2">
      <c r="A144" s="1">
        <v>140</v>
      </c>
      <c r="B144" s="1" t="s">
        <v>0</v>
      </c>
      <c r="C144" s="1" t="str">
        <f t="shared" si="11"/>
        <v>FTG4</v>
      </c>
      <c r="D144" s="1" t="s">
        <v>154</v>
      </c>
      <c r="E144" s="1" t="s">
        <v>73</v>
      </c>
      <c r="F144" s="13" t="str">
        <f t="shared" si="12"/>
        <v>FTG4-03012 | truza corte alto ; talla-8 color: estrella_01</v>
      </c>
      <c r="G144" s="13" t="str">
        <f t="shared" si="13"/>
        <v>{"estampado_1":"estrella_01","estampado_2":"na"}</v>
      </c>
      <c r="H144" s="13" t="s">
        <v>1</v>
      </c>
      <c r="I144" s="13" t="s">
        <v>7</v>
      </c>
      <c r="J144" s="1">
        <v>8</v>
      </c>
      <c r="K144" s="13" t="s">
        <v>3</v>
      </c>
      <c r="L144" s="13" t="s">
        <v>4</v>
      </c>
      <c r="M144" s="13" t="s">
        <v>5</v>
      </c>
      <c r="N144" s="1" t="s">
        <v>1444</v>
      </c>
      <c r="O144" s="1" t="s">
        <v>1462</v>
      </c>
      <c r="P144" s="1" t="s">
        <v>2113</v>
      </c>
      <c r="Q144" s="3" t="s">
        <v>1407</v>
      </c>
      <c r="R144" s="6" t="str">
        <f t="shared" si="10"/>
        <v>('producto_terminado','FTG4','FTG4-03012','truza corte alto','FTG4-03012 | truza corte alto ; talla-8 color: estrella_01','{"estampado_1":"estrella_01","estampado_2":"na"}','{"spec":"na"}','{"precio_doc":51,"precio_unit":4.25,"precio_web":6,"precio_catalog":4.68,"precio_usd":1.31}','8','cocotfyma','unidad','activo','APT_E2','estrella_01');</v>
      </c>
      <c r="T144" s="4" t="s">
        <v>1408</v>
      </c>
      <c r="U144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('producto_terminado','FTG4','FTG4-03012','truza corte alto','FTG4-03012 | truza corte alto ; talla-8 color: estrella_01','{"estampado_1":"estrella_01","estampado_2":"na"}','{"spec":"na"}','{"precio_doc":51,"precio_unit":4.25,"precio_web":6,"precio_catalog":4.68,"precio_usd":1.31}','8','cocotfyma','unidad','activo','APT_E2','estrella_01');</v>
      </c>
    </row>
    <row r="145" spans="1:21" x14ac:dyDescent="0.2">
      <c r="A145" s="1">
        <v>141</v>
      </c>
      <c r="B145" s="1" t="s">
        <v>0</v>
      </c>
      <c r="C145" s="1" t="str">
        <f t="shared" si="11"/>
        <v>FTG4</v>
      </c>
      <c r="D145" s="1" t="s">
        <v>155</v>
      </c>
      <c r="E145" s="1" t="s">
        <v>73</v>
      </c>
      <c r="F145" s="13" t="str">
        <f t="shared" si="12"/>
        <v>FTG4-04012 | truza corte alto ; talla-10 color: estrella_01</v>
      </c>
      <c r="G145" s="13" t="str">
        <f t="shared" si="13"/>
        <v>{"estampado_1":"estrella_01","estampado_2":"na"}</v>
      </c>
      <c r="H145" s="13" t="s">
        <v>1</v>
      </c>
      <c r="I145" s="13" t="s">
        <v>7</v>
      </c>
      <c r="J145" s="1">
        <v>10</v>
      </c>
      <c r="K145" s="13" t="s">
        <v>3</v>
      </c>
      <c r="L145" s="13" t="s">
        <v>4</v>
      </c>
      <c r="M145" s="13" t="s">
        <v>5</v>
      </c>
      <c r="N145" s="1" t="s">
        <v>1444</v>
      </c>
      <c r="O145" s="1" t="s">
        <v>1462</v>
      </c>
      <c r="P145" s="1" t="s">
        <v>2113</v>
      </c>
      <c r="Q145" s="3" t="s">
        <v>1407</v>
      </c>
      <c r="R145" s="6" t="str">
        <f t="shared" si="10"/>
        <v>('producto_terminado','FTG4','FTG4-04012','truza corte alto','FTG4-04012 | truza corte alto ; talla-10 color: estrella_01','{"estampado_1":"estrella_01","estampado_2":"na"}','{"spec":"na"}','{"precio_doc":51,"precio_unit":4.25,"precio_web":6,"precio_catalog":4.68,"precio_usd":1.31}','10','cocotfyma','unidad','activo','APT_E2','estrella_01');</v>
      </c>
      <c r="T145" s="4" t="s">
        <v>1408</v>
      </c>
      <c r="U145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('producto_terminado','FTG4','FTG4-04012','truza corte alto','FTG4-04012 | truza corte alto ; talla-10 color: estrella_01','{"estampado_1":"estrella_01","estampado_2":"na"}','{"spec":"na"}','{"precio_doc":51,"precio_unit":4.25,"precio_web":6,"precio_catalog":4.68,"precio_usd":1.31}','10','cocotfyma','unidad','activo','APT_E2','estrella_01');</v>
      </c>
    </row>
    <row r="146" spans="1:21" x14ac:dyDescent="0.2">
      <c r="A146" s="1">
        <v>142</v>
      </c>
      <c r="B146" s="1" t="s">
        <v>0</v>
      </c>
      <c r="C146" s="1" t="str">
        <f t="shared" si="11"/>
        <v>FTG4</v>
      </c>
      <c r="D146" s="1" t="s">
        <v>156</v>
      </c>
      <c r="E146" s="1" t="s">
        <v>73</v>
      </c>
      <c r="F146" s="13" t="str">
        <f t="shared" si="12"/>
        <v>FTG4-05012 | truza corte alto ; talla-12 color: estrella_01</v>
      </c>
      <c r="G146" s="13" t="str">
        <f t="shared" si="13"/>
        <v>{"estampado_1":"estrella_01","estampado_2":"na"}</v>
      </c>
      <c r="H146" s="13" t="s">
        <v>1</v>
      </c>
      <c r="I146" s="13" t="s">
        <v>7</v>
      </c>
      <c r="J146" s="1">
        <v>12</v>
      </c>
      <c r="K146" s="13" t="s">
        <v>3</v>
      </c>
      <c r="L146" s="13" t="s">
        <v>4</v>
      </c>
      <c r="M146" s="13" t="s">
        <v>5</v>
      </c>
      <c r="N146" s="1" t="s">
        <v>1444</v>
      </c>
      <c r="O146" s="1" t="s">
        <v>1462</v>
      </c>
      <c r="P146" s="1" t="s">
        <v>2113</v>
      </c>
      <c r="Q146" s="3" t="s">
        <v>1407</v>
      </c>
      <c r="R146" s="6" t="str">
        <f t="shared" si="10"/>
        <v>('producto_terminado','FTG4','FTG4-05012','truza corte alto','FTG4-05012 | truza corte alto ; talla-12 color: estrella_01','{"estampado_1":"estrella_01","estampado_2":"na"}','{"spec":"na"}','{"precio_doc":51,"precio_unit":4.25,"precio_web":6,"precio_catalog":4.68,"precio_usd":1.31}','12','cocotfyma','unidad','activo','APT_E2','estrella_01');</v>
      </c>
      <c r="T146" s="4" t="s">
        <v>1408</v>
      </c>
      <c r="U146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('producto_terminado','FTG4','FTG4-05012','truza corte alto','FTG4-05012 | truza corte alto ; talla-12 color: estrella_01','{"estampado_1":"estrella_01","estampado_2":"na"}','{"spec":"na"}','{"precio_doc":51,"precio_unit":4.25,"precio_web":6,"precio_catalog":4.68,"precio_usd":1.31}','12','cocotfyma','unidad','activo','APT_E2','estrella_01');</v>
      </c>
    </row>
    <row r="147" spans="1:21" x14ac:dyDescent="0.2">
      <c r="A147" s="1">
        <v>143</v>
      </c>
      <c r="B147" s="1" t="s">
        <v>0</v>
      </c>
      <c r="C147" s="1" t="str">
        <f t="shared" si="11"/>
        <v>FTG4</v>
      </c>
      <c r="D147" s="1" t="s">
        <v>157</v>
      </c>
      <c r="E147" s="1" t="s">
        <v>73</v>
      </c>
      <c r="F147" s="13" t="str">
        <f t="shared" si="12"/>
        <v>FTG4-06012 | truza corte alto ; talla-14 color: estrella_01</v>
      </c>
      <c r="G147" s="13" t="str">
        <f t="shared" si="13"/>
        <v>{"estampado_1":"estrella_01","estampado_2":"na"}</v>
      </c>
      <c r="H147" s="13" t="s">
        <v>1</v>
      </c>
      <c r="I147" s="13" t="s">
        <v>7</v>
      </c>
      <c r="J147" s="1">
        <v>14</v>
      </c>
      <c r="K147" s="13" t="s">
        <v>3</v>
      </c>
      <c r="L147" s="13" t="s">
        <v>4</v>
      </c>
      <c r="M147" s="13" t="s">
        <v>5</v>
      </c>
      <c r="N147" s="1" t="s">
        <v>1444</v>
      </c>
      <c r="O147" s="1" t="s">
        <v>1462</v>
      </c>
      <c r="P147" s="1" t="s">
        <v>2113</v>
      </c>
      <c r="Q147" s="3" t="s">
        <v>1407</v>
      </c>
      <c r="R147" s="6" t="str">
        <f t="shared" si="10"/>
        <v>('producto_terminado','FTG4','FTG4-06012','truza corte alto','FTG4-06012 | truza corte alto ; talla-14 color: estrella_01','{"estampado_1":"estrella_01","estampado_2":"na"}','{"spec":"na"}','{"precio_doc":51,"precio_unit":4.25,"precio_web":6,"precio_catalog":4.68,"precio_usd":1.31}','14','cocotfyma','unidad','activo','APT_E2','estrella_01');</v>
      </c>
      <c r="T147" s="4" t="s">
        <v>1408</v>
      </c>
      <c r="U147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('producto_terminado','FTG4','FTG4-06012','truza corte alto','FTG4-06012 | truza corte alto ; talla-14 color: estrella_01','{"estampado_1":"estrella_01","estampado_2":"na"}','{"spec":"na"}','{"precio_doc":51,"precio_unit":4.25,"precio_web":6,"precio_catalog":4.68,"precio_usd":1.31}','14','cocotfyma','unidad','activo','APT_E2','estrella_01');</v>
      </c>
    </row>
    <row r="148" spans="1:21" x14ac:dyDescent="0.2">
      <c r="A148" s="1">
        <v>144</v>
      </c>
      <c r="B148" s="1" t="s">
        <v>0</v>
      </c>
      <c r="C148" s="1" t="str">
        <f t="shared" si="11"/>
        <v>FTG4</v>
      </c>
      <c r="D148" s="1" t="s">
        <v>158</v>
      </c>
      <c r="E148" s="1" t="s">
        <v>73</v>
      </c>
      <c r="F148" s="13" t="str">
        <f t="shared" si="12"/>
        <v>FTG4-07012 | truza corte alto ; talla-16 color: estrella_01</v>
      </c>
      <c r="G148" s="13" t="str">
        <f t="shared" si="13"/>
        <v>{"estampado_1":"estrella_01","estampado_2":"na"}</v>
      </c>
      <c r="H148" s="13" t="s">
        <v>1</v>
      </c>
      <c r="I148" s="13" t="s">
        <v>7</v>
      </c>
      <c r="J148" s="1">
        <v>16</v>
      </c>
      <c r="K148" s="13" t="s">
        <v>3</v>
      </c>
      <c r="L148" s="13" t="s">
        <v>4</v>
      </c>
      <c r="M148" s="13" t="s">
        <v>5</v>
      </c>
      <c r="N148" s="1" t="s">
        <v>1444</v>
      </c>
      <c r="O148" s="1" t="s">
        <v>1462</v>
      </c>
      <c r="P148" s="1" t="s">
        <v>2113</v>
      </c>
      <c r="Q148" s="3" t="s">
        <v>1407</v>
      </c>
      <c r="R148" s="6" t="str">
        <f t="shared" si="10"/>
        <v>('producto_terminado','FTG4','FTG4-07012','truza corte alto','FTG4-07012 | truza corte alto ; talla-16 color: estrella_01','{"estampado_1":"estrella_01","estampado_2":"na"}','{"spec":"na"}','{"precio_doc":51,"precio_unit":4.25,"precio_web":6,"precio_catalog":4.68,"precio_usd":1.31}','16','cocotfyma','unidad','activo','APT_E2','estrella_01');</v>
      </c>
      <c r="T148" s="4" t="s">
        <v>1408</v>
      </c>
      <c r="U148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('producto_terminado','FTG4','FTG4-07012','truza corte alto','FTG4-07012 | truza corte alto ; talla-16 color: estrella_01','{"estampado_1":"estrella_01","estampado_2":"na"}','{"spec":"na"}','{"precio_doc":51,"precio_unit":4.25,"precio_web":6,"precio_catalog":4.68,"precio_usd":1.31}','16','cocotfyma','unidad','activo','APT_E2','estrella_01');</v>
      </c>
    </row>
    <row r="149" spans="1:21" x14ac:dyDescent="0.2">
      <c r="A149" s="1">
        <v>145</v>
      </c>
      <c r="B149" s="1" t="s">
        <v>0</v>
      </c>
      <c r="C149" s="1" t="str">
        <f t="shared" si="11"/>
        <v>FTG4</v>
      </c>
      <c r="D149" s="1" t="s">
        <v>2066</v>
      </c>
      <c r="E149" s="1" t="s">
        <v>73</v>
      </c>
      <c r="F149" s="13" t="str">
        <f t="shared" si="12"/>
        <v>FTG4-01013 | truza corte alto ; talla-4 color: violeta</v>
      </c>
      <c r="G149" s="13" t="str">
        <f t="shared" si="13"/>
        <v>{"estampado_1":"violeta","estampado_2":"na"}</v>
      </c>
      <c r="H149" s="13" t="s">
        <v>1</v>
      </c>
      <c r="I149" s="13" t="s">
        <v>68</v>
      </c>
      <c r="J149" s="1">
        <v>4</v>
      </c>
      <c r="K149" s="13" t="s">
        <v>3</v>
      </c>
      <c r="L149" s="13" t="s">
        <v>4</v>
      </c>
      <c r="M149" s="13" t="s">
        <v>5</v>
      </c>
      <c r="N149" s="1" t="s">
        <v>1444</v>
      </c>
      <c r="O149" s="1" t="s">
        <v>1306</v>
      </c>
      <c r="P149" s="1" t="s">
        <v>2113</v>
      </c>
      <c r="Q149" s="3" t="s">
        <v>1407</v>
      </c>
      <c r="R149" s="6" t="str">
        <f t="shared" si="10"/>
        <v>('producto_terminado','FTG4','FTG4-01013','truza corte alto','FTG4-01013 | truza corte alto ; talla-4 color: violeta','{"estampado_1":"violeta","estampado_2":"na"}','{"spec":"na"}','{"precio_doc":78.5,"precio_unit":6.54,"precio_web":10,"precio_catalog":7.2,"precio_usd":2.01}','4','cocotfyma','unidad','activo','APT_E2','violeta');</v>
      </c>
      <c r="T149" s="4" t="s">
        <v>1408</v>
      </c>
      <c r="U149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('producto_terminado','FTG4','FTG4-01013','truza corte alto','FTG4-01013 | truza corte alto ; talla-4 color: violeta','{"estampado_1":"violeta","estampado_2":"na"}','{"spec":"na"}','{"precio_doc":78.5,"precio_unit":6.54,"precio_web":10,"precio_catalog":7.2,"precio_usd":2.01}','4','cocotfyma','unidad','activo','APT_E2','violeta');</v>
      </c>
    </row>
    <row r="150" spans="1:21" x14ac:dyDescent="0.2">
      <c r="A150" s="1">
        <v>146</v>
      </c>
      <c r="B150" s="1" t="s">
        <v>0</v>
      </c>
      <c r="C150" s="1" t="str">
        <f t="shared" si="11"/>
        <v>FTG4</v>
      </c>
      <c r="D150" s="1" t="s">
        <v>2067</v>
      </c>
      <c r="E150" s="1" t="s">
        <v>73</v>
      </c>
      <c r="F150" s="13" t="str">
        <f t="shared" si="12"/>
        <v>FTG4-02013 | truza corte alto ; talla-6 color: violeta</v>
      </c>
      <c r="G150" s="13" t="str">
        <f t="shared" si="13"/>
        <v>{"estampado_1":"violeta","estampado_2":"na"}</v>
      </c>
      <c r="H150" s="13" t="s">
        <v>1</v>
      </c>
      <c r="I150" s="13" t="s">
        <v>68</v>
      </c>
      <c r="J150" s="1">
        <v>6</v>
      </c>
      <c r="K150" s="13" t="s">
        <v>3</v>
      </c>
      <c r="L150" s="13" t="s">
        <v>4</v>
      </c>
      <c r="M150" s="13" t="s">
        <v>5</v>
      </c>
      <c r="N150" s="1" t="s">
        <v>1444</v>
      </c>
      <c r="O150" s="1" t="s">
        <v>1306</v>
      </c>
      <c r="P150" s="1" t="s">
        <v>2113</v>
      </c>
      <c r="Q150" s="3" t="s">
        <v>1407</v>
      </c>
      <c r="R150" s="6" t="str">
        <f t="shared" si="10"/>
        <v>('producto_terminado','FTG4','FTG4-02013','truza corte alto','FTG4-02013 | truza corte alto ; talla-6 color: violeta','{"estampado_1":"violeta","estampado_2":"na"}','{"spec":"na"}','{"precio_doc":78.5,"precio_unit":6.54,"precio_web":10,"precio_catalog":7.2,"precio_usd":2.01}','6','cocotfyma','unidad','activo','APT_E2','violeta');</v>
      </c>
      <c r="T150" s="4" t="s">
        <v>1408</v>
      </c>
      <c r="U150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('producto_terminado','FTG4','FTG4-02013','truza corte alto','FTG4-02013 | truza corte alto ; talla-6 color: violeta','{"estampado_1":"violeta","estampado_2":"na"}','{"spec":"na"}','{"precio_doc":78.5,"precio_unit":6.54,"precio_web":10,"precio_catalog":7.2,"precio_usd":2.01}','6','cocotfyma','unidad','activo','APT_E2','violeta');</v>
      </c>
    </row>
    <row r="151" spans="1:21" x14ac:dyDescent="0.2">
      <c r="A151" s="1">
        <v>147</v>
      </c>
      <c r="B151" s="1" t="s">
        <v>0</v>
      </c>
      <c r="C151" s="1" t="str">
        <f t="shared" si="11"/>
        <v>FTG4</v>
      </c>
      <c r="D151" s="1" t="s">
        <v>2068</v>
      </c>
      <c r="E151" s="1" t="s">
        <v>73</v>
      </c>
      <c r="F151" s="13" t="str">
        <f t="shared" si="12"/>
        <v>FTG4-03013 | truza corte alto ; talla-8 color: violeta</v>
      </c>
      <c r="G151" s="13" t="str">
        <f t="shared" si="13"/>
        <v>{"estampado_1":"violeta","estampado_2":"na"}</v>
      </c>
      <c r="H151" s="13" t="s">
        <v>1</v>
      </c>
      <c r="I151" s="13" t="s">
        <v>68</v>
      </c>
      <c r="J151" s="1">
        <v>8</v>
      </c>
      <c r="K151" s="13" t="s">
        <v>3</v>
      </c>
      <c r="L151" s="13" t="s">
        <v>4</v>
      </c>
      <c r="M151" s="13" t="s">
        <v>5</v>
      </c>
      <c r="N151" s="1" t="s">
        <v>1444</v>
      </c>
      <c r="O151" s="1" t="s">
        <v>1306</v>
      </c>
      <c r="P151" s="1" t="s">
        <v>2113</v>
      </c>
      <c r="Q151" s="3" t="s">
        <v>1407</v>
      </c>
      <c r="R151" s="6" t="str">
        <f t="shared" si="10"/>
        <v>('producto_terminado','FTG4','FTG4-03013','truza corte alto','FTG4-03013 | truza corte alto ; talla-8 color: violeta','{"estampado_1":"violeta","estampado_2":"na"}','{"spec":"na"}','{"precio_doc":78.5,"precio_unit":6.54,"precio_web":10,"precio_catalog":7.2,"precio_usd":2.01}','8','cocotfyma','unidad','activo','APT_E2','violeta');</v>
      </c>
      <c r="T151" s="4" t="s">
        <v>1408</v>
      </c>
      <c r="U151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('producto_terminado','FTG4','FTG4-03013','truza corte alto','FTG4-03013 | truza corte alto ; talla-8 color: violeta','{"estampado_1":"violeta","estampado_2":"na"}','{"spec":"na"}','{"precio_doc":78.5,"precio_unit":6.54,"precio_web":10,"precio_catalog":7.2,"precio_usd":2.01}','8','cocotfyma','unidad','activo','APT_E2','violeta');</v>
      </c>
    </row>
    <row r="152" spans="1:21" x14ac:dyDescent="0.2">
      <c r="A152" s="1">
        <v>148</v>
      </c>
      <c r="B152" s="1" t="s">
        <v>0</v>
      </c>
      <c r="C152" s="1" t="str">
        <f t="shared" si="11"/>
        <v>FTG4</v>
      </c>
      <c r="D152" s="1" t="s">
        <v>2069</v>
      </c>
      <c r="E152" s="1" t="s">
        <v>73</v>
      </c>
      <c r="F152" s="13" t="str">
        <f t="shared" si="12"/>
        <v>FTG4-04013 | truza corte alto ; talla-10 color: violeta</v>
      </c>
      <c r="G152" s="13" t="str">
        <f t="shared" si="13"/>
        <v>{"estampado_1":"violeta","estampado_2":"na"}</v>
      </c>
      <c r="H152" s="13" t="s">
        <v>1</v>
      </c>
      <c r="I152" s="13" t="s">
        <v>68</v>
      </c>
      <c r="J152" s="1">
        <v>10</v>
      </c>
      <c r="K152" s="13" t="s">
        <v>3</v>
      </c>
      <c r="L152" s="13" t="s">
        <v>4</v>
      </c>
      <c r="M152" s="13" t="s">
        <v>5</v>
      </c>
      <c r="N152" s="1" t="s">
        <v>1444</v>
      </c>
      <c r="O152" s="1" t="s">
        <v>1306</v>
      </c>
      <c r="P152" s="1" t="s">
        <v>2113</v>
      </c>
      <c r="Q152" s="3" t="s">
        <v>1407</v>
      </c>
      <c r="R152" s="6" t="str">
        <f t="shared" si="10"/>
        <v>('producto_terminado','FTG4','FTG4-04013','truza corte alto','FTG4-04013 | truza corte alto ; talla-10 color: violeta','{"estampado_1":"violeta","estampado_2":"na"}','{"spec":"na"}','{"precio_doc":78.5,"precio_unit":6.54,"precio_web":10,"precio_catalog":7.2,"precio_usd":2.01}','10','cocotfyma','unidad','activo','APT_E2','violeta');</v>
      </c>
      <c r="T152" s="4" t="s">
        <v>1408</v>
      </c>
      <c r="U152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('producto_terminado','FTG4','FTG4-04013','truza corte alto','FTG4-04013 | truza corte alto ; talla-10 color: violeta','{"estampado_1":"violeta","estampado_2":"na"}','{"spec":"na"}','{"precio_doc":78.5,"precio_unit":6.54,"precio_web":10,"precio_catalog":7.2,"precio_usd":2.01}','10','cocotfyma','unidad','activo','APT_E2','violeta');</v>
      </c>
    </row>
    <row r="153" spans="1:21" x14ac:dyDescent="0.2">
      <c r="A153" s="1">
        <v>149</v>
      </c>
      <c r="B153" s="1" t="s">
        <v>0</v>
      </c>
      <c r="C153" s="1" t="str">
        <f t="shared" si="11"/>
        <v>FTG4</v>
      </c>
      <c r="D153" s="1" t="s">
        <v>2070</v>
      </c>
      <c r="E153" s="1" t="s">
        <v>73</v>
      </c>
      <c r="F153" s="13" t="str">
        <f t="shared" si="12"/>
        <v>FTG4-05013 | truza corte alto ; talla-12 color: violeta</v>
      </c>
      <c r="G153" s="13" t="str">
        <f t="shared" si="13"/>
        <v>{"estampado_1":"violeta","estampado_2":"na"}</v>
      </c>
      <c r="H153" s="13" t="s">
        <v>1</v>
      </c>
      <c r="I153" s="13" t="s">
        <v>68</v>
      </c>
      <c r="J153" s="1">
        <v>12</v>
      </c>
      <c r="K153" s="13" t="s">
        <v>3</v>
      </c>
      <c r="L153" s="13" t="s">
        <v>4</v>
      </c>
      <c r="M153" s="13" t="s">
        <v>5</v>
      </c>
      <c r="N153" s="1" t="s">
        <v>1444</v>
      </c>
      <c r="O153" s="1" t="s">
        <v>1306</v>
      </c>
      <c r="P153" s="1" t="s">
        <v>2113</v>
      </c>
      <c r="Q153" s="3" t="s">
        <v>1407</v>
      </c>
      <c r="R153" s="6" t="str">
        <f t="shared" si="10"/>
        <v>('producto_terminado','FTG4','FTG4-05013','truza corte alto','FTG4-05013 | truza corte alto ; talla-12 color: violeta','{"estampado_1":"violeta","estampado_2":"na"}','{"spec":"na"}','{"precio_doc":78.5,"precio_unit":6.54,"precio_web":10,"precio_catalog":7.2,"precio_usd":2.01}','12','cocotfyma','unidad','activo','APT_E2','violeta');</v>
      </c>
      <c r="T153" s="4" t="s">
        <v>1408</v>
      </c>
      <c r="U153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('producto_terminado','FTG4','FTG4-05013','truza corte alto','FTG4-05013 | truza corte alto ; talla-12 color: violeta','{"estampado_1":"violeta","estampado_2":"na"}','{"spec":"na"}','{"precio_doc":78.5,"precio_unit":6.54,"precio_web":10,"precio_catalog":7.2,"precio_usd":2.01}','12','cocotfyma','unidad','activo','APT_E2','violeta');</v>
      </c>
    </row>
    <row r="154" spans="1:21" x14ac:dyDescent="0.2">
      <c r="A154" s="1">
        <v>150</v>
      </c>
      <c r="B154" s="1" t="s">
        <v>0</v>
      </c>
      <c r="C154" s="1" t="str">
        <f t="shared" si="11"/>
        <v>FTG4</v>
      </c>
      <c r="D154" s="1" t="s">
        <v>2071</v>
      </c>
      <c r="E154" s="1" t="s">
        <v>73</v>
      </c>
      <c r="F154" s="13" t="str">
        <f t="shared" si="12"/>
        <v>FTG4-06013 | truza corte alto ; talla-14 color: violeta</v>
      </c>
      <c r="G154" s="13" t="str">
        <f t="shared" si="13"/>
        <v>{"estampado_1":"violeta","estampado_2":"na"}</v>
      </c>
      <c r="H154" s="13" t="s">
        <v>1</v>
      </c>
      <c r="I154" s="13" t="s">
        <v>68</v>
      </c>
      <c r="J154" s="1">
        <v>14</v>
      </c>
      <c r="K154" s="13" t="s">
        <v>3</v>
      </c>
      <c r="L154" s="13" t="s">
        <v>4</v>
      </c>
      <c r="M154" s="13" t="s">
        <v>5</v>
      </c>
      <c r="N154" s="1" t="s">
        <v>1444</v>
      </c>
      <c r="O154" s="1" t="s">
        <v>1306</v>
      </c>
      <c r="P154" s="1" t="s">
        <v>2113</v>
      </c>
      <c r="Q154" s="3" t="s">
        <v>1407</v>
      </c>
      <c r="R154" s="6" t="str">
        <f t="shared" si="10"/>
        <v>('producto_terminado','FTG4','FTG4-06013','truza corte alto','FTG4-06013 | truza corte alto ; talla-14 color: violeta','{"estampado_1":"violeta","estampado_2":"na"}','{"spec":"na"}','{"precio_doc":78.5,"precio_unit":6.54,"precio_web":10,"precio_catalog":7.2,"precio_usd":2.01}','14','cocotfyma','unidad','activo','APT_E2','violeta');</v>
      </c>
      <c r="T154" s="4" t="s">
        <v>1408</v>
      </c>
      <c r="U154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('producto_terminado','FTG4','FTG4-06013','truza corte alto','FTG4-06013 | truza corte alto ; talla-14 color: violeta','{"estampado_1":"violeta","estampado_2":"na"}','{"spec":"na"}','{"precio_doc":78.5,"precio_unit":6.54,"precio_web":10,"precio_catalog":7.2,"precio_usd":2.01}','14','cocotfyma','unidad','activo','APT_E2','violeta');</v>
      </c>
    </row>
    <row r="155" spans="1:21" x14ac:dyDescent="0.2">
      <c r="A155" s="1">
        <v>151</v>
      </c>
      <c r="B155" s="1" t="s">
        <v>0</v>
      </c>
      <c r="C155" s="1" t="str">
        <f t="shared" si="11"/>
        <v>FTG4</v>
      </c>
      <c r="D155" s="1" t="s">
        <v>2072</v>
      </c>
      <c r="E155" s="1" t="s">
        <v>73</v>
      </c>
      <c r="F155" s="13" t="str">
        <f t="shared" si="12"/>
        <v>FTG4-07013 | truza corte alto ; talla-16 color: violeta</v>
      </c>
      <c r="G155" s="13" t="str">
        <f t="shared" si="13"/>
        <v>{"estampado_1":"violeta","estampado_2":"na"}</v>
      </c>
      <c r="H155" s="13" t="s">
        <v>1</v>
      </c>
      <c r="I155" s="13" t="s">
        <v>68</v>
      </c>
      <c r="J155" s="1">
        <v>16</v>
      </c>
      <c r="K155" s="13" t="s">
        <v>3</v>
      </c>
      <c r="L155" s="13" t="s">
        <v>4</v>
      </c>
      <c r="M155" s="13" t="s">
        <v>5</v>
      </c>
      <c r="N155" s="1" t="s">
        <v>1444</v>
      </c>
      <c r="O155" s="1" t="s">
        <v>1306</v>
      </c>
      <c r="P155" s="1" t="s">
        <v>2113</v>
      </c>
      <c r="Q155" s="3" t="s">
        <v>1407</v>
      </c>
      <c r="R155" s="6" t="str">
        <f t="shared" si="10"/>
        <v>('producto_terminado','FTG4','FTG4-07013','truza corte alto','FTG4-07013 | truza corte alto ; talla-16 color: violeta','{"estampado_1":"violeta","estampado_2":"na"}','{"spec":"na"}','{"precio_doc":78.5,"precio_unit":6.54,"precio_web":10,"precio_catalog":7.2,"precio_usd":2.01}','16','cocotfyma','unidad','activo','APT_E2','violeta');</v>
      </c>
      <c r="T155" s="4" t="s">
        <v>1408</v>
      </c>
      <c r="U155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('producto_terminado','FTG4','FTG4-07013','truza corte alto','FTG4-07013 | truza corte alto ; talla-16 color: violeta','{"estampado_1":"violeta","estampado_2":"na"}','{"spec":"na"}','{"precio_doc":78.5,"precio_unit":6.54,"precio_web":10,"precio_catalog":7.2,"precio_usd":2.01}','16','cocotfyma','unidad','activo','APT_E2','violeta');</v>
      </c>
    </row>
    <row r="156" spans="1:21" x14ac:dyDescent="0.2">
      <c r="A156" s="1">
        <v>152</v>
      </c>
      <c r="B156" s="1" t="s">
        <v>0</v>
      </c>
      <c r="C156" s="1" t="str">
        <f t="shared" si="11"/>
        <v>FBX4O</v>
      </c>
      <c r="D156" s="1" t="s">
        <v>1409</v>
      </c>
      <c r="E156" s="1" t="s">
        <v>1309</v>
      </c>
      <c r="F156" s="13" t="str">
        <f t="shared" si="12"/>
        <v>FBX4O-02012 | boxer niñas organico ; talla-6 color: blanco</v>
      </c>
      <c r="G156" s="13" t="str">
        <f t="shared" si="13"/>
        <v>{"estampado_1":"blanco","estampado_2":"na"}</v>
      </c>
      <c r="H156" s="13" t="s">
        <v>1</v>
      </c>
      <c r="I156" s="13" t="s">
        <v>68</v>
      </c>
      <c r="J156" s="1">
        <v>6</v>
      </c>
      <c r="K156" s="13" t="s">
        <v>3</v>
      </c>
      <c r="L156" s="13" t="s">
        <v>4</v>
      </c>
      <c r="M156" s="13" t="s">
        <v>5</v>
      </c>
      <c r="N156" s="1" t="s">
        <v>1445</v>
      </c>
      <c r="O156" s="1" t="s">
        <v>1283</v>
      </c>
      <c r="P156" s="1" t="s">
        <v>2113</v>
      </c>
      <c r="Q156" s="3" t="s">
        <v>1407</v>
      </c>
      <c r="R156" s="6" t="str">
        <f t="shared" si="10"/>
        <v>('producto_terminado','FBX4O','FBX4O-02012','boxer niñas organico','FBX4O-02012 | boxer niñas organico ; talla-6 color: blanco','{"estampado_1":"blanco","estampado_2":"na"}','{"spec":"na"}','{"precio_doc":78.5,"precio_unit":6.54,"precio_web":10,"precio_catalog":7.2,"precio_usd":2.01}','6','cocotfyma','unidad','activo','APT_E1','blanco');</v>
      </c>
      <c r="T156" s="4" t="s">
        <v>1408</v>
      </c>
      <c r="U156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('producto_terminado','FBX4O','FBX4O-02012','boxer niñas organico','FBX4O-02012 | boxer niñas organico ; talla-6 color: blanco','{"estampado_1":"blanco","estampado_2":"na"}','{"spec":"na"}','{"precio_doc":78.5,"precio_unit":6.54,"precio_web":10,"precio_catalog":7.2,"precio_usd":2.01}','6','cocotfyma','unidad','activo','APT_E1','blanco');</v>
      </c>
    </row>
    <row r="157" spans="1:21" x14ac:dyDescent="0.2">
      <c r="A157" s="1">
        <v>153</v>
      </c>
      <c r="B157" s="1" t="s">
        <v>0</v>
      </c>
      <c r="C157" s="1" t="str">
        <f t="shared" si="11"/>
        <v>FBX4O</v>
      </c>
      <c r="D157" s="1" t="s">
        <v>1410</v>
      </c>
      <c r="E157" s="1" t="s">
        <v>1309</v>
      </c>
      <c r="F157" s="13" t="str">
        <f t="shared" si="12"/>
        <v>FBX4O-03012 | boxer niñas organico ; talla-8 color: blanco</v>
      </c>
      <c r="G157" s="13" t="str">
        <f t="shared" si="13"/>
        <v>{"estampado_1":"blanco","estampado_2":"na"}</v>
      </c>
      <c r="H157" s="13" t="s">
        <v>1</v>
      </c>
      <c r="I157" s="13" t="s">
        <v>68</v>
      </c>
      <c r="J157" s="1">
        <v>8</v>
      </c>
      <c r="K157" s="13" t="s">
        <v>3</v>
      </c>
      <c r="L157" s="13" t="s">
        <v>4</v>
      </c>
      <c r="M157" s="13" t="s">
        <v>5</v>
      </c>
      <c r="N157" s="1" t="s">
        <v>1445</v>
      </c>
      <c r="O157" s="1" t="s">
        <v>1283</v>
      </c>
      <c r="P157" s="1" t="s">
        <v>2113</v>
      </c>
      <c r="Q157" s="3" t="s">
        <v>1407</v>
      </c>
      <c r="R157" s="6" t="str">
        <f t="shared" si="10"/>
        <v>('producto_terminado','FBX4O','FBX4O-03012','boxer niñas organico','FBX4O-03012 | boxer niñas organico ; talla-8 color: blanco','{"estampado_1":"blanco","estampado_2":"na"}','{"spec":"na"}','{"precio_doc":78.5,"precio_unit":6.54,"precio_web":10,"precio_catalog":7.2,"precio_usd":2.01}','8','cocotfyma','unidad','activo','APT_E1','blanco');</v>
      </c>
      <c r="T157" s="4" t="s">
        <v>1408</v>
      </c>
      <c r="U157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('producto_terminado','FBX4O','FBX4O-03012','boxer niñas organico','FBX4O-03012 | boxer niñas organico ; talla-8 color: blanco','{"estampado_1":"blanco","estampado_2":"na"}','{"spec":"na"}','{"precio_doc":78.5,"precio_unit":6.54,"precio_web":10,"precio_catalog":7.2,"precio_usd":2.01}','8','cocotfyma','unidad','activo','APT_E1','blanco');</v>
      </c>
    </row>
    <row r="158" spans="1:21" x14ac:dyDescent="0.2">
      <c r="A158" s="1">
        <v>154</v>
      </c>
      <c r="B158" s="1" t="s">
        <v>0</v>
      </c>
      <c r="C158" s="1" t="str">
        <f t="shared" si="11"/>
        <v>FBX4O</v>
      </c>
      <c r="D158" s="1" t="s">
        <v>1411</v>
      </c>
      <c r="E158" s="1" t="s">
        <v>1309</v>
      </c>
      <c r="F158" s="13" t="str">
        <f t="shared" si="12"/>
        <v>FBX4O-04012 | boxer niñas organico ; talla-10 color: blanco</v>
      </c>
      <c r="G158" s="13" t="str">
        <f t="shared" si="13"/>
        <v>{"estampado_1":"blanco","estampado_2":"na"}</v>
      </c>
      <c r="H158" s="13" t="s">
        <v>1</v>
      </c>
      <c r="I158" s="13" t="s">
        <v>68</v>
      </c>
      <c r="J158" s="1">
        <v>10</v>
      </c>
      <c r="K158" s="13" t="s">
        <v>3</v>
      </c>
      <c r="L158" s="13" t="s">
        <v>4</v>
      </c>
      <c r="M158" s="13" t="s">
        <v>5</v>
      </c>
      <c r="N158" s="1" t="s">
        <v>1445</v>
      </c>
      <c r="O158" s="1" t="s">
        <v>1283</v>
      </c>
      <c r="P158" s="1" t="s">
        <v>2113</v>
      </c>
      <c r="Q158" s="3" t="s">
        <v>1407</v>
      </c>
      <c r="R158" s="6" t="str">
        <f t="shared" si="10"/>
        <v>('producto_terminado','FBX4O','FBX4O-04012','boxer niñas organico','FBX4O-04012 | boxer niñas organico ; talla-10 color: blanco','{"estampado_1":"blanco","estampado_2":"na"}','{"spec":"na"}','{"precio_doc":78.5,"precio_unit":6.54,"precio_web":10,"precio_catalog":7.2,"precio_usd":2.01}','10','cocotfyma','unidad','activo','APT_E1','blanco');</v>
      </c>
      <c r="T158" s="4" t="s">
        <v>1408</v>
      </c>
      <c r="U158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('producto_terminado','FBX4O','FBX4O-04012','boxer niñas organico','FBX4O-04012 | boxer niñas organico ; talla-10 color: blanco','{"estampado_1":"blanco","estampado_2":"na"}','{"spec":"na"}','{"precio_doc":78.5,"precio_unit":6.54,"precio_web":10,"precio_catalog":7.2,"precio_usd":2.01}','10','cocotfyma','unidad','activo','APT_E1','blanco');</v>
      </c>
    </row>
    <row r="159" spans="1:21" x14ac:dyDescent="0.2">
      <c r="A159" s="1">
        <v>155</v>
      </c>
      <c r="B159" s="1" t="s">
        <v>0</v>
      </c>
      <c r="C159" s="1" t="str">
        <f t="shared" si="11"/>
        <v>FBX4O</v>
      </c>
      <c r="D159" s="1" t="s">
        <v>1412</v>
      </c>
      <c r="E159" s="1" t="s">
        <v>1309</v>
      </c>
      <c r="F159" s="13" t="str">
        <f t="shared" si="12"/>
        <v>FBX4O-05012 | boxer niñas organico ; talla-12 color: blanco</v>
      </c>
      <c r="G159" s="13" t="str">
        <f t="shared" si="13"/>
        <v>{"estampado_1":"blanco","estampado_2":"na"}</v>
      </c>
      <c r="H159" s="13" t="s">
        <v>1</v>
      </c>
      <c r="I159" s="13" t="s">
        <v>68</v>
      </c>
      <c r="J159" s="1">
        <v>12</v>
      </c>
      <c r="K159" s="13" t="s">
        <v>3</v>
      </c>
      <c r="L159" s="13" t="s">
        <v>4</v>
      </c>
      <c r="M159" s="13" t="s">
        <v>5</v>
      </c>
      <c r="N159" s="1" t="s">
        <v>1445</v>
      </c>
      <c r="O159" s="1" t="s">
        <v>1283</v>
      </c>
      <c r="P159" s="1" t="s">
        <v>2113</v>
      </c>
      <c r="Q159" s="3" t="s">
        <v>1407</v>
      </c>
      <c r="R159" s="6" t="str">
        <f t="shared" si="10"/>
        <v>('producto_terminado','FBX4O','FBX4O-05012','boxer niñas organico','FBX4O-05012 | boxer niñas organico ; talla-12 color: blanco','{"estampado_1":"blanco","estampado_2":"na"}','{"spec":"na"}','{"precio_doc":78.5,"precio_unit":6.54,"precio_web":10,"precio_catalog":7.2,"precio_usd":2.01}','12','cocotfyma','unidad','activo','APT_E1','blanco');</v>
      </c>
      <c r="T159" s="4" t="s">
        <v>1408</v>
      </c>
      <c r="U159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('producto_terminado','FBX4O','FBX4O-05012','boxer niñas organico','FBX4O-05012 | boxer niñas organico ; talla-12 color: blanco','{"estampado_1":"blanco","estampado_2":"na"}','{"spec":"na"}','{"precio_doc":78.5,"precio_unit":6.54,"precio_web":10,"precio_catalog":7.2,"precio_usd":2.01}','12','cocotfyma','unidad','activo','APT_E1','blanco');</v>
      </c>
    </row>
    <row r="160" spans="1:21" x14ac:dyDescent="0.2">
      <c r="A160" s="1">
        <v>156</v>
      </c>
      <c r="B160" s="1" t="s">
        <v>0</v>
      </c>
      <c r="C160" s="1" t="str">
        <f t="shared" si="11"/>
        <v>FBX4O</v>
      </c>
      <c r="D160" s="1" t="s">
        <v>1413</v>
      </c>
      <c r="E160" s="1" t="s">
        <v>1309</v>
      </c>
      <c r="F160" s="13" t="str">
        <f t="shared" si="12"/>
        <v>FBX4O-06012 | boxer niñas organico ; talla-14 color: blanco</v>
      </c>
      <c r="G160" s="13" t="str">
        <f t="shared" si="13"/>
        <v>{"estampado_1":"blanco","estampado_2":"na"}</v>
      </c>
      <c r="H160" s="13" t="s">
        <v>1</v>
      </c>
      <c r="I160" s="13" t="s">
        <v>68</v>
      </c>
      <c r="J160" s="1">
        <v>14</v>
      </c>
      <c r="K160" s="13" t="s">
        <v>3</v>
      </c>
      <c r="L160" s="13" t="s">
        <v>4</v>
      </c>
      <c r="M160" s="13" t="s">
        <v>5</v>
      </c>
      <c r="N160" s="1" t="s">
        <v>1445</v>
      </c>
      <c r="O160" s="1" t="s">
        <v>1283</v>
      </c>
      <c r="P160" s="1" t="s">
        <v>2113</v>
      </c>
      <c r="Q160" s="3" t="s">
        <v>1407</v>
      </c>
      <c r="R160" s="6" t="str">
        <f t="shared" si="10"/>
        <v>('producto_terminado','FBX4O','FBX4O-06012','boxer niñas organico','FBX4O-06012 | boxer niñas organico ; talla-14 color: blanco','{"estampado_1":"blanco","estampado_2":"na"}','{"spec":"na"}','{"precio_doc":78.5,"precio_unit":6.54,"precio_web":10,"precio_catalog":7.2,"precio_usd":2.01}','14','cocotfyma','unidad','activo','APT_E1','blanco');</v>
      </c>
      <c r="T160" s="4" t="s">
        <v>1408</v>
      </c>
      <c r="U160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('producto_terminado','FBX4O','FBX4O-06012','boxer niñas organico','FBX4O-06012 | boxer niñas organico ; talla-14 color: blanco','{"estampado_1":"blanco","estampado_2":"na"}','{"spec":"na"}','{"precio_doc":78.5,"precio_unit":6.54,"precio_web":10,"precio_catalog":7.2,"precio_usd":2.01}','14','cocotfyma','unidad','activo','APT_E1','blanco');</v>
      </c>
    </row>
    <row r="161" spans="1:21" x14ac:dyDescent="0.2">
      <c r="A161" s="1">
        <v>157</v>
      </c>
      <c r="B161" s="1" t="s">
        <v>0</v>
      </c>
      <c r="C161" s="1" t="str">
        <f t="shared" si="11"/>
        <v>FBX4O</v>
      </c>
      <c r="D161" s="1" t="s">
        <v>1414</v>
      </c>
      <c r="E161" s="1" t="s">
        <v>1309</v>
      </c>
      <c r="F161" s="13" t="str">
        <f t="shared" si="12"/>
        <v>FBX4O-07012 | boxer niñas organico ; talla-16 color: blanco</v>
      </c>
      <c r="G161" s="13" t="str">
        <f t="shared" si="13"/>
        <v>{"estampado_1":"blanco","estampado_2":"na"}</v>
      </c>
      <c r="H161" s="13" t="s">
        <v>1</v>
      </c>
      <c r="I161" s="13" t="s">
        <v>68</v>
      </c>
      <c r="J161" s="1">
        <v>16</v>
      </c>
      <c r="K161" s="13" t="s">
        <v>3</v>
      </c>
      <c r="L161" s="13" t="s">
        <v>4</v>
      </c>
      <c r="M161" s="13" t="s">
        <v>5</v>
      </c>
      <c r="N161" s="1" t="s">
        <v>1445</v>
      </c>
      <c r="O161" s="1" t="s">
        <v>1283</v>
      </c>
      <c r="P161" s="1" t="s">
        <v>2113</v>
      </c>
      <c r="Q161" s="3" t="s">
        <v>1407</v>
      </c>
      <c r="R161" s="6" t="str">
        <f t="shared" si="10"/>
        <v>('producto_terminado','FBX4O','FBX4O-07012','boxer niñas organico','FBX4O-07012 | boxer niñas organico ; talla-16 color: blanco','{"estampado_1":"blanco","estampado_2":"na"}','{"spec":"na"}','{"precio_doc":78.5,"precio_unit":6.54,"precio_web":10,"precio_catalog":7.2,"precio_usd":2.01}','16','cocotfyma','unidad','activo','APT_E1','blanco');</v>
      </c>
      <c r="T161" s="4" t="s">
        <v>1408</v>
      </c>
      <c r="U161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('producto_terminado','FBX4O','FBX4O-07012','boxer niñas organico','FBX4O-07012 | boxer niñas organico ; talla-16 color: blanco','{"estampado_1":"blanco","estampado_2":"na"}','{"spec":"na"}','{"precio_doc":78.5,"precio_unit":6.54,"precio_web":10,"precio_catalog":7.2,"precio_usd":2.01}','16','cocotfyma','unidad','activo','APT_E1','blanco');</v>
      </c>
    </row>
    <row r="162" spans="1:21" x14ac:dyDescent="0.2">
      <c r="A162" s="1">
        <v>158</v>
      </c>
      <c r="B162" s="1" t="s">
        <v>0</v>
      </c>
      <c r="C162" s="1" t="str">
        <f t="shared" si="11"/>
        <v>FKJ1</v>
      </c>
      <c r="D162" s="1" t="s">
        <v>160</v>
      </c>
      <c r="E162" s="1" t="s">
        <v>1310</v>
      </c>
      <c r="F162" s="13" t="str">
        <f t="shared" si="12"/>
        <v>FKJ1-01001 | truza jersey niño ; talla-4 color: blanco</v>
      </c>
      <c r="G162" s="13" t="str">
        <f t="shared" si="13"/>
        <v>{"estampado_1":"blanco","estampado_2":"na"}</v>
      </c>
      <c r="H162" s="13" t="s">
        <v>1</v>
      </c>
      <c r="I162" s="13" t="s">
        <v>68</v>
      </c>
      <c r="J162" s="1">
        <v>4</v>
      </c>
      <c r="K162" s="13" t="s">
        <v>3</v>
      </c>
      <c r="L162" s="13" t="s">
        <v>4</v>
      </c>
      <c r="M162" s="13" t="s">
        <v>5</v>
      </c>
      <c r="N162" s="1" t="s">
        <v>1445</v>
      </c>
      <c r="O162" s="1" t="s">
        <v>1283</v>
      </c>
      <c r="P162" s="1" t="s">
        <v>2113</v>
      </c>
      <c r="Q162" s="3" t="s">
        <v>1407</v>
      </c>
      <c r="R162" s="6" t="str">
        <f t="shared" si="10"/>
        <v>('producto_terminado','FKJ1','FKJ1-01001','truza jersey niño','FKJ1-01001 | truza jersey niño ; talla-4 color: blanco','{"estampado_1":"blanco","estampado_2":"na"}','{"spec":"na"}','{"precio_doc":78.5,"precio_unit":6.54,"precio_web":10,"precio_catalog":7.2,"precio_usd":2.01}','4','cocotfyma','unidad','activo','APT_E1','blanco');</v>
      </c>
      <c r="T162" s="4" t="s">
        <v>1408</v>
      </c>
      <c r="U162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('producto_terminado','FKJ1','FKJ1-01001','truza jersey niño','FKJ1-01001 | truza jersey niño ; talla-4 color: blanco','{"estampado_1":"blanco","estampado_2":"na"}','{"spec":"na"}','{"precio_doc":78.5,"precio_unit":6.54,"precio_web":10,"precio_catalog":7.2,"precio_usd":2.01}','4','cocotfyma','unidad','activo','APT_E1','blanco');</v>
      </c>
    </row>
    <row r="163" spans="1:21" x14ac:dyDescent="0.2">
      <c r="A163" s="1">
        <v>159</v>
      </c>
      <c r="B163" s="1" t="s">
        <v>0</v>
      </c>
      <c r="C163" s="1" t="str">
        <f t="shared" si="11"/>
        <v>FKJ1</v>
      </c>
      <c r="D163" s="1" t="s">
        <v>161</v>
      </c>
      <c r="E163" s="1" t="s">
        <v>1310</v>
      </c>
      <c r="F163" s="13" t="str">
        <f t="shared" si="12"/>
        <v>FKJ1-02001 | truza jersey niño ; talla-6 color: blanco</v>
      </c>
      <c r="G163" s="13" t="str">
        <f t="shared" si="13"/>
        <v>{"estampado_1":"blanco","estampado_2":"na"}</v>
      </c>
      <c r="H163" s="13" t="s">
        <v>1</v>
      </c>
      <c r="I163" s="13" t="s">
        <v>68</v>
      </c>
      <c r="J163" s="1">
        <v>6</v>
      </c>
      <c r="K163" s="13" t="s">
        <v>3</v>
      </c>
      <c r="L163" s="13" t="s">
        <v>4</v>
      </c>
      <c r="M163" s="13" t="s">
        <v>5</v>
      </c>
      <c r="N163" s="1" t="s">
        <v>1445</v>
      </c>
      <c r="O163" s="1" t="s">
        <v>1283</v>
      </c>
      <c r="P163" s="1" t="s">
        <v>2113</v>
      </c>
      <c r="Q163" s="3" t="s">
        <v>1407</v>
      </c>
      <c r="R163" s="6" t="str">
        <f t="shared" si="10"/>
        <v>('producto_terminado','FKJ1','FKJ1-02001','truza jersey niño','FKJ1-02001 | truza jersey niño ; talla-6 color: blanco','{"estampado_1":"blanco","estampado_2":"na"}','{"spec":"na"}','{"precio_doc":78.5,"precio_unit":6.54,"precio_web":10,"precio_catalog":7.2,"precio_usd":2.01}','6','cocotfyma','unidad','activo','APT_E1','blanco');</v>
      </c>
      <c r="T163" s="4" t="s">
        <v>1408</v>
      </c>
      <c r="U163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('producto_terminado','FKJ1','FKJ1-02001','truza jersey niño','FKJ1-02001 | truza jersey niño ; talla-6 color: blanco','{"estampado_1":"blanco","estampado_2":"na"}','{"spec":"na"}','{"precio_doc":78.5,"precio_unit":6.54,"precio_web":10,"precio_catalog":7.2,"precio_usd":2.01}','6','cocotfyma','unidad','activo','APT_E1','blanco');</v>
      </c>
    </row>
    <row r="164" spans="1:21" x14ac:dyDescent="0.2">
      <c r="A164" s="1">
        <v>160</v>
      </c>
      <c r="B164" s="1" t="s">
        <v>0</v>
      </c>
      <c r="C164" s="1" t="str">
        <f t="shared" si="11"/>
        <v>FKJ1</v>
      </c>
      <c r="D164" s="1" t="s">
        <v>162</v>
      </c>
      <c r="E164" s="1" t="s">
        <v>1310</v>
      </c>
      <c r="F164" s="13" t="str">
        <f t="shared" si="12"/>
        <v>FKJ1-03001 | truza jersey niño ; talla-8 color: blanco</v>
      </c>
      <c r="G164" s="13" t="str">
        <f t="shared" si="13"/>
        <v>{"estampado_1":"blanco","estampado_2":"na"}</v>
      </c>
      <c r="H164" s="13" t="s">
        <v>1</v>
      </c>
      <c r="I164" s="13" t="s">
        <v>68</v>
      </c>
      <c r="J164" s="1">
        <v>8</v>
      </c>
      <c r="K164" s="13" t="s">
        <v>3</v>
      </c>
      <c r="L164" s="13" t="s">
        <v>4</v>
      </c>
      <c r="M164" s="13" t="s">
        <v>5</v>
      </c>
      <c r="N164" s="1" t="s">
        <v>1445</v>
      </c>
      <c r="O164" s="1" t="s">
        <v>1283</v>
      </c>
      <c r="P164" s="1" t="s">
        <v>2113</v>
      </c>
      <c r="Q164" s="3" t="s">
        <v>1407</v>
      </c>
      <c r="R164" s="6" t="str">
        <f t="shared" si="10"/>
        <v>('producto_terminado','FKJ1','FKJ1-03001','truza jersey niño','FKJ1-03001 | truza jersey niño ; talla-8 color: blanco','{"estampado_1":"blanco","estampado_2":"na"}','{"spec":"na"}','{"precio_doc":78.5,"precio_unit":6.54,"precio_web":10,"precio_catalog":7.2,"precio_usd":2.01}','8','cocotfyma','unidad','activo','APT_E1','blanco');</v>
      </c>
      <c r="T164" s="4" t="s">
        <v>1408</v>
      </c>
      <c r="U164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('producto_terminado','FKJ1','FKJ1-03001','truza jersey niño','FKJ1-03001 | truza jersey niño ; talla-8 color: blanco','{"estampado_1":"blanco","estampado_2":"na"}','{"spec":"na"}','{"precio_doc":78.5,"precio_unit":6.54,"precio_web":10,"precio_catalog":7.2,"precio_usd":2.01}','8','cocotfyma','unidad','activo','APT_E1','blanco');</v>
      </c>
    </row>
    <row r="165" spans="1:21" x14ac:dyDescent="0.2">
      <c r="A165" s="1">
        <v>161</v>
      </c>
      <c r="B165" s="1" t="s">
        <v>0</v>
      </c>
      <c r="C165" s="1" t="str">
        <f t="shared" si="11"/>
        <v>FKJ1</v>
      </c>
      <c r="D165" s="1" t="s">
        <v>163</v>
      </c>
      <c r="E165" s="1" t="s">
        <v>1310</v>
      </c>
      <c r="F165" s="13" t="str">
        <f t="shared" si="12"/>
        <v>FKJ1-04001 | truza jersey niño ; talla-10 color: blanco</v>
      </c>
      <c r="G165" s="13" t="str">
        <f t="shared" si="13"/>
        <v>{"estampado_1":"blanco","estampado_2":"na"}</v>
      </c>
      <c r="H165" s="13" t="s">
        <v>1</v>
      </c>
      <c r="I165" s="13" t="s">
        <v>68</v>
      </c>
      <c r="J165" s="1">
        <v>10</v>
      </c>
      <c r="K165" s="13" t="s">
        <v>3</v>
      </c>
      <c r="L165" s="13" t="s">
        <v>4</v>
      </c>
      <c r="M165" s="13" t="s">
        <v>5</v>
      </c>
      <c r="N165" s="1" t="s">
        <v>1445</v>
      </c>
      <c r="O165" s="1" t="s">
        <v>1283</v>
      </c>
      <c r="P165" s="1" t="s">
        <v>2113</v>
      </c>
      <c r="Q165" s="3" t="s">
        <v>1407</v>
      </c>
      <c r="R165" s="6" t="str">
        <f t="shared" si="10"/>
        <v>('producto_terminado','FKJ1','FKJ1-04001','truza jersey niño','FKJ1-04001 | truza jersey niño ; talla-10 color: blanco','{"estampado_1":"blanco","estampado_2":"na"}','{"spec":"na"}','{"precio_doc":78.5,"precio_unit":6.54,"precio_web":10,"precio_catalog":7.2,"precio_usd":2.01}','10','cocotfyma','unidad','activo','APT_E1','blanco');</v>
      </c>
      <c r="T165" s="4" t="s">
        <v>1408</v>
      </c>
      <c r="U165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('producto_terminado','FKJ1','FKJ1-04001','truza jersey niño','FKJ1-04001 | truza jersey niño ; talla-10 color: blanco','{"estampado_1":"blanco","estampado_2":"na"}','{"spec":"na"}','{"precio_doc":78.5,"precio_unit":6.54,"precio_web":10,"precio_catalog":7.2,"precio_usd":2.01}','10','cocotfyma','unidad','activo','APT_E1','blanco');</v>
      </c>
    </row>
    <row r="166" spans="1:21" x14ac:dyDescent="0.2">
      <c r="A166" s="1">
        <v>162</v>
      </c>
      <c r="B166" s="1" t="s">
        <v>0</v>
      </c>
      <c r="C166" s="1" t="str">
        <f t="shared" si="11"/>
        <v>FKJ1</v>
      </c>
      <c r="D166" s="1" t="s">
        <v>164</v>
      </c>
      <c r="E166" s="1" t="s">
        <v>1310</v>
      </c>
      <c r="F166" s="13" t="str">
        <f t="shared" si="12"/>
        <v>FKJ1-05001 | truza jersey niño ; talla-12 color: blanco</v>
      </c>
      <c r="G166" s="13" t="str">
        <f t="shared" si="13"/>
        <v>{"estampado_1":"blanco","estampado_2":"na"}</v>
      </c>
      <c r="H166" s="13" t="s">
        <v>1</v>
      </c>
      <c r="I166" s="13" t="s">
        <v>68</v>
      </c>
      <c r="J166" s="1">
        <v>12</v>
      </c>
      <c r="K166" s="13" t="s">
        <v>3</v>
      </c>
      <c r="L166" s="13" t="s">
        <v>4</v>
      </c>
      <c r="M166" s="13" t="s">
        <v>5</v>
      </c>
      <c r="N166" s="1" t="s">
        <v>1445</v>
      </c>
      <c r="O166" s="1" t="s">
        <v>1283</v>
      </c>
      <c r="P166" s="1" t="s">
        <v>2113</v>
      </c>
      <c r="Q166" s="3" t="s">
        <v>1407</v>
      </c>
      <c r="R166" s="6" t="str">
        <f t="shared" si="10"/>
        <v>('producto_terminado','FKJ1','FKJ1-05001','truza jersey niño','FKJ1-05001 | truza jersey niño ; talla-12 color: blanco','{"estampado_1":"blanco","estampado_2":"na"}','{"spec":"na"}','{"precio_doc":78.5,"precio_unit":6.54,"precio_web":10,"precio_catalog":7.2,"precio_usd":2.01}','12','cocotfyma','unidad','activo','APT_E1','blanco');</v>
      </c>
      <c r="T166" s="4" t="s">
        <v>1408</v>
      </c>
      <c r="U166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('producto_terminado','FKJ1','FKJ1-05001','truza jersey niño','FKJ1-05001 | truza jersey niño ; talla-12 color: blanco','{"estampado_1":"blanco","estampado_2":"na"}','{"spec":"na"}','{"precio_doc":78.5,"precio_unit":6.54,"precio_web":10,"precio_catalog":7.2,"precio_usd":2.01}','12','cocotfyma','unidad','activo','APT_E1','blanco');</v>
      </c>
    </row>
    <row r="167" spans="1:21" x14ac:dyDescent="0.2">
      <c r="A167" s="1">
        <v>163</v>
      </c>
      <c r="B167" s="1" t="s">
        <v>0</v>
      </c>
      <c r="C167" s="1" t="str">
        <f t="shared" si="11"/>
        <v>FKJ1</v>
      </c>
      <c r="D167" s="1" t="s">
        <v>165</v>
      </c>
      <c r="E167" s="1" t="s">
        <v>1310</v>
      </c>
      <c r="F167" s="13" t="str">
        <f t="shared" si="12"/>
        <v>FKJ1-06001 | truza jersey niño ; talla-14 color: blanco</v>
      </c>
      <c r="G167" s="13" t="str">
        <f t="shared" si="13"/>
        <v>{"estampado_1":"blanco","estampado_2":"na"}</v>
      </c>
      <c r="H167" s="13" t="s">
        <v>1</v>
      </c>
      <c r="I167" s="13" t="s">
        <v>68</v>
      </c>
      <c r="J167" s="1">
        <v>14</v>
      </c>
      <c r="K167" s="13" t="s">
        <v>3</v>
      </c>
      <c r="L167" s="13" t="s">
        <v>4</v>
      </c>
      <c r="M167" s="13" t="s">
        <v>5</v>
      </c>
      <c r="N167" s="1" t="s">
        <v>1445</v>
      </c>
      <c r="O167" s="1" t="s">
        <v>1283</v>
      </c>
      <c r="P167" s="1" t="s">
        <v>2113</v>
      </c>
      <c r="Q167" s="3" t="s">
        <v>1407</v>
      </c>
      <c r="R167" s="6" t="str">
        <f t="shared" si="10"/>
        <v>('producto_terminado','FKJ1','FKJ1-06001','truza jersey niño','FKJ1-06001 | truza jersey niño ; talla-14 color: blanco','{"estampado_1":"blanco","estampado_2":"na"}','{"spec":"na"}','{"precio_doc":78.5,"precio_unit":6.54,"precio_web":10,"precio_catalog":7.2,"precio_usd":2.01}','14','cocotfyma','unidad','activo','APT_E1','blanco');</v>
      </c>
      <c r="T167" s="4" t="s">
        <v>1408</v>
      </c>
      <c r="U167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('producto_terminado','FKJ1','FKJ1-06001','truza jersey niño','FKJ1-06001 | truza jersey niño ; talla-14 color: blanco','{"estampado_1":"blanco","estampado_2":"na"}','{"spec":"na"}','{"precio_doc":78.5,"precio_unit":6.54,"precio_web":10,"precio_catalog":7.2,"precio_usd":2.01}','14','cocotfyma','unidad','activo','APT_E1','blanco');</v>
      </c>
    </row>
    <row r="168" spans="1:21" x14ac:dyDescent="0.2">
      <c r="A168" s="1">
        <v>164</v>
      </c>
      <c r="B168" s="1" t="s">
        <v>0</v>
      </c>
      <c r="C168" s="1" t="str">
        <f t="shared" si="11"/>
        <v>FKJ1</v>
      </c>
      <c r="D168" s="1" t="s">
        <v>166</v>
      </c>
      <c r="E168" s="1" t="s">
        <v>1310</v>
      </c>
      <c r="F168" s="13" t="str">
        <f t="shared" si="12"/>
        <v>FKJ1-07001 | truza jersey niño ; talla-16 color: blanco</v>
      </c>
      <c r="G168" s="13" t="str">
        <f t="shared" si="13"/>
        <v>{"estampado_1":"blanco","estampado_2":"na"}</v>
      </c>
      <c r="H168" s="13" t="s">
        <v>1</v>
      </c>
      <c r="I168" s="13" t="s">
        <v>68</v>
      </c>
      <c r="J168" s="1">
        <v>16</v>
      </c>
      <c r="K168" s="13" t="s">
        <v>3</v>
      </c>
      <c r="L168" s="13" t="s">
        <v>4</v>
      </c>
      <c r="M168" s="13" t="s">
        <v>5</v>
      </c>
      <c r="N168" s="1" t="s">
        <v>1445</v>
      </c>
      <c r="O168" s="1" t="s">
        <v>1283</v>
      </c>
      <c r="P168" s="1" t="s">
        <v>2113</v>
      </c>
      <c r="Q168" s="3" t="s">
        <v>1407</v>
      </c>
      <c r="R168" s="6" t="str">
        <f t="shared" si="10"/>
        <v>('producto_terminado','FKJ1','FKJ1-07001','truza jersey niño','FKJ1-07001 | truza jersey niño ; talla-16 color: blanco','{"estampado_1":"blanco","estampado_2":"na"}','{"spec":"na"}','{"precio_doc":78.5,"precio_unit":6.54,"precio_web":10,"precio_catalog":7.2,"precio_usd":2.01}','16','cocotfyma','unidad','activo','APT_E1','blanco');</v>
      </c>
      <c r="T168" s="4" t="s">
        <v>1408</v>
      </c>
      <c r="U168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('producto_terminado','FKJ1','FKJ1-07001','truza jersey niño','FKJ1-07001 | truza jersey niño ; talla-16 color: blanco','{"estampado_1":"blanco","estampado_2":"na"}','{"spec":"na"}','{"precio_doc":78.5,"precio_unit":6.54,"precio_web":10,"precio_catalog":7.2,"precio_usd":2.01}','16','cocotfyma','unidad','activo','APT_E1','blanco');</v>
      </c>
    </row>
    <row r="169" spans="1:21" x14ac:dyDescent="0.2">
      <c r="A169" s="1">
        <v>165</v>
      </c>
      <c r="B169" s="1" t="s">
        <v>0</v>
      </c>
      <c r="C169" s="1" t="str">
        <f t="shared" si="11"/>
        <v>FKJ1</v>
      </c>
      <c r="D169" s="1" t="s">
        <v>167</v>
      </c>
      <c r="E169" s="1" t="s">
        <v>1310</v>
      </c>
      <c r="F169" s="13" t="str">
        <f t="shared" si="12"/>
        <v>FKJ1-01002 | truza jersey niño ; talla-4 color: crema</v>
      </c>
      <c r="G169" s="13" t="str">
        <f t="shared" si="13"/>
        <v>{"estampado_1":"crema","estampado_2":"na"}</v>
      </c>
      <c r="H169" s="13" t="s">
        <v>1</v>
      </c>
      <c r="I169" s="13" t="s">
        <v>68</v>
      </c>
      <c r="J169" s="1">
        <v>4</v>
      </c>
      <c r="K169" s="13" t="s">
        <v>3</v>
      </c>
      <c r="L169" s="13" t="s">
        <v>4</v>
      </c>
      <c r="M169" s="13" t="s">
        <v>5</v>
      </c>
      <c r="N169" s="1" t="s">
        <v>1446</v>
      </c>
      <c r="O169" s="1" t="s">
        <v>1295</v>
      </c>
      <c r="P169" s="1" t="s">
        <v>2113</v>
      </c>
      <c r="Q169" s="3" t="s">
        <v>1407</v>
      </c>
      <c r="R169" s="6" t="str">
        <f t="shared" si="10"/>
        <v>('producto_terminado','FKJ1','FKJ1-01002','truza jersey niño','FKJ1-01002 | truza jersey niño ; talla-4 color: crema','{"estampado_1":"crema","estampado_2":"na"}','{"spec":"na"}','{"precio_doc":78.5,"precio_unit":6.54,"precio_web":10,"precio_catalog":7.2,"precio_usd":2.01}','4','cocotfyma','unidad','activo','APT_E3','crema');</v>
      </c>
      <c r="T169" s="4" t="s">
        <v>1408</v>
      </c>
      <c r="U169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('producto_terminado','FKJ1','FKJ1-01002','truza jersey niño','FKJ1-01002 | truza jersey niño ; talla-4 color: crema','{"estampado_1":"crema","estampado_2":"na"}','{"spec":"na"}','{"precio_doc":78.5,"precio_unit":6.54,"precio_web":10,"precio_catalog":7.2,"precio_usd":2.01}','4','cocotfyma','unidad','activo','APT_E3','crema');</v>
      </c>
    </row>
    <row r="170" spans="1:21" x14ac:dyDescent="0.2">
      <c r="A170" s="1">
        <v>166</v>
      </c>
      <c r="B170" s="1" t="s">
        <v>0</v>
      </c>
      <c r="C170" s="1" t="str">
        <f t="shared" si="11"/>
        <v>FKJ1</v>
      </c>
      <c r="D170" s="1" t="s">
        <v>168</v>
      </c>
      <c r="E170" s="1" t="s">
        <v>1310</v>
      </c>
      <c r="F170" s="13" t="str">
        <f t="shared" si="12"/>
        <v>FKJ1-02002 | truza jersey niño ; talla-6 color: crema</v>
      </c>
      <c r="G170" s="13" t="str">
        <f t="shared" si="13"/>
        <v>{"estampado_1":"crema","estampado_2":"na"}</v>
      </c>
      <c r="H170" s="13" t="s">
        <v>1</v>
      </c>
      <c r="I170" s="13" t="s">
        <v>68</v>
      </c>
      <c r="J170" s="1">
        <v>6</v>
      </c>
      <c r="K170" s="13" t="s">
        <v>3</v>
      </c>
      <c r="L170" s="13" t="s">
        <v>4</v>
      </c>
      <c r="M170" s="13" t="s">
        <v>5</v>
      </c>
      <c r="N170" s="1" t="s">
        <v>1446</v>
      </c>
      <c r="O170" s="1" t="s">
        <v>1295</v>
      </c>
      <c r="P170" s="1" t="s">
        <v>2113</v>
      </c>
      <c r="Q170" s="3" t="s">
        <v>1407</v>
      </c>
      <c r="R170" s="6" t="str">
        <f t="shared" si="10"/>
        <v>('producto_terminado','FKJ1','FKJ1-02002','truza jersey niño','FKJ1-02002 | truza jersey niño ; talla-6 color: crema','{"estampado_1":"crema","estampado_2":"na"}','{"spec":"na"}','{"precio_doc":78.5,"precio_unit":6.54,"precio_web":10,"precio_catalog":7.2,"precio_usd":2.01}','6','cocotfyma','unidad','activo','APT_E3','crema');</v>
      </c>
      <c r="T170" s="4" t="s">
        <v>1408</v>
      </c>
      <c r="U170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('producto_terminado','FKJ1','FKJ1-02002','truza jersey niño','FKJ1-02002 | truza jersey niño ; talla-6 color: crema','{"estampado_1":"crema","estampado_2":"na"}','{"spec":"na"}','{"precio_doc":78.5,"precio_unit":6.54,"precio_web":10,"precio_catalog":7.2,"precio_usd":2.01}','6','cocotfyma','unidad','activo','APT_E3','crema');</v>
      </c>
    </row>
    <row r="171" spans="1:21" x14ac:dyDescent="0.2">
      <c r="A171" s="1">
        <v>167</v>
      </c>
      <c r="B171" s="1" t="s">
        <v>0</v>
      </c>
      <c r="C171" s="1" t="str">
        <f t="shared" si="11"/>
        <v>FKJ1</v>
      </c>
      <c r="D171" s="1" t="s">
        <v>169</v>
      </c>
      <c r="E171" s="1" t="s">
        <v>1310</v>
      </c>
      <c r="F171" s="13" t="str">
        <f t="shared" si="12"/>
        <v>FKJ1-03002 | truza jersey niño ; talla-8 color: crema</v>
      </c>
      <c r="G171" s="13" t="str">
        <f t="shared" si="13"/>
        <v>{"estampado_1":"crema","estampado_2":"na"}</v>
      </c>
      <c r="H171" s="13" t="s">
        <v>1</v>
      </c>
      <c r="I171" s="13" t="s">
        <v>68</v>
      </c>
      <c r="J171" s="1">
        <v>8</v>
      </c>
      <c r="K171" s="13" t="s">
        <v>3</v>
      </c>
      <c r="L171" s="13" t="s">
        <v>4</v>
      </c>
      <c r="M171" s="13" t="s">
        <v>5</v>
      </c>
      <c r="N171" s="1" t="s">
        <v>1446</v>
      </c>
      <c r="O171" s="1" t="s">
        <v>1295</v>
      </c>
      <c r="P171" s="1" t="s">
        <v>2113</v>
      </c>
      <c r="Q171" s="3" t="s">
        <v>1407</v>
      </c>
      <c r="R171" s="6" t="str">
        <f t="shared" si="10"/>
        <v>('producto_terminado','FKJ1','FKJ1-03002','truza jersey niño','FKJ1-03002 | truza jersey niño ; talla-8 color: crema','{"estampado_1":"crema","estampado_2":"na"}','{"spec":"na"}','{"precio_doc":78.5,"precio_unit":6.54,"precio_web":10,"precio_catalog":7.2,"precio_usd":2.01}','8','cocotfyma','unidad','activo','APT_E3','crema');</v>
      </c>
      <c r="T171" s="4" t="s">
        <v>1408</v>
      </c>
      <c r="U171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('producto_terminado','FKJ1','FKJ1-03002','truza jersey niño','FKJ1-03002 | truza jersey niño ; talla-8 color: crema','{"estampado_1":"crema","estampado_2":"na"}','{"spec":"na"}','{"precio_doc":78.5,"precio_unit":6.54,"precio_web":10,"precio_catalog":7.2,"precio_usd":2.01}','8','cocotfyma','unidad','activo','APT_E3','crema');</v>
      </c>
    </row>
    <row r="172" spans="1:21" x14ac:dyDescent="0.2">
      <c r="A172" s="1">
        <v>168</v>
      </c>
      <c r="B172" s="1" t="s">
        <v>0</v>
      </c>
      <c r="C172" s="1" t="str">
        <f t="shared" si="11"/>
        <v>FKJ1</v>
      </c>
      <c r="D172" s="1" t="s">
        <v>170</v>
      </c>
      <c r="E172" s="1" t="s">
        <v>1310</v>
      </c>
      <c r="F172" s="13" t="str">
        <f t="shared" si="12"/>
        <v>FKJ1-04002 | truza jersey niño ; talla-10 color: crema</v>
      </c>
      <c r="G172" s="13" t="str">
        <f t="shared" si="13"/>
        <v>{"estampado_1":"crema","estampado_2":"na"}</v>
      </c>
      <c r="H172" s="13" t="s">
        <v>1</v>
      </c>
      <c r="I172" s="13" t="s">
        <v>68</v>
      </c>
      <c r="J172" s="1">
        <v>10</v>
      </c>
      <c r="K172" s="13" t="s">
        <v>3</v>
      </c>
      <c r="L172" s="13" t="s">
        <v>4</v>
      </c>
      <c r="M172" s="13" t="s">
        <v>5</v>
      </c>
      <c r="N172" s="1" t="s">
        <v>1446</v>
      </c>
      <c r="O172" s="1" t="s">
        <v>1295</v>
      </c>
      <c r="P172" s="1" t="s">
        <v>2113</v>
      </c>
      <c r="Q172" s="3" t="s">
        <v>1407</v>
      </c>
      <c r="R172" s="6" t="str">
        <f t="shared" si="10"/>
        <v>('producto_terminado','FKJ1','FKJ1-04002','truza jersey niño','FKJ1-04002 | truza jersey niño ; talla-10 color: crema','{"estampado_1":"crema","estampado_2":"na"}','{"spec":"na"}','{"precio_doc":78.5,"precio_unit":6.54,"precio_web":10,"precio_catalog":7.2,"precio_usd":2.01}','10','cocotfyma','unidad','activo','APT_E3','crema');</v>
      </c>
      <c r="T172" s="4" t="s">
        <v>1408</v>
      </c>
      <c r="U172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('producto_terminado','FKJ1','FKJ1-04002','truza jersey niño','FKJ1-04002 | truza jersey niño ; talla-10 color: crema','{"estampado_1":"crema","estampado_2":"na"}','{"spec":"na"}','{"precio_doc":78.5,"precio_unit":6.54,"precio_web":10,"precio_catalog":7.2,"precio_usd":2.01}','10','cocotfyma','unidad','activo','APT_E3','crema');</v>
      </c>
    </row>
    <row r="173" spans="1:21" x14ac:dyDescent="0.2">
      <c r="A173" s="1">
        <v>169</v>
      </c>
      <c r="B173" s="1" t="s">
        <v>0</v>
      </c>
      <c r="C173" s="1" t="str">
        <f t="shared" si="11"/>
        <v>FKJ1</v>
      </c>
      <c r="D173" s="1" t="s">
        <v>171</v>
      </c>
      <c r="E173" s="1" t="s">
        <v>1310</v>
      </c>
      <c r="F173" s="13" t="str">
        <f t="shared" si="12"/>
        <v>FKJ1-05002 | truza jersey niño ; talla-12 color: crema</v>
      </c>
      <c r="G173" s="13" t="str">
        <f t="shared" si="13"/>
        <v>{"estampado_1":"crema","estampado_2":"na"}</v>
      </c>
      <c r="H173" s="13" t="s">
        <v>1</v>
      </c>
      <c r="I173" s="13" t="s">
        <v>68</v>
      </c>
      <c r="J173" s="1">
        <v>12</v>
      </c>
      <c r="K173" s="13" t="s">
        <v>3</v>
      </c>
      <c r="L173" s="13" t="s">
        <v>4</v>
      </c>
      <c r="M173" s="13" t="s">
        <v>5</v>
      </c>
      <c r="N173" s="1" t="s">
        <v>1446</v>
      </c>
      <c r="O173" s="1" t="s">
        <v>1295</v>
      </c>
      <c r="P173" s="1" t="s">
        <v>2113</v>
      </c>
      <c r="Q173" s="3" t="s">
        <v>1407</v>
      </c>
      <c r="R173" s="6" t="str">
        <f t="shared" si="10"/>
        <v>('producto_terminado','FKJ1','FKJ1-05002','truza jersey niño','FKJ1-05002 | truza jersey niño ; talla-12 color: crema','{"estampado_1":"crema","estampado_2":"na"}','{"spec":"na"}','{"precio_doc":78.5,"precio_unit":6.54,"precio_web":10,"precio_catalog":7.2,"precio_usd":2.01}','12','cocotfyma','unidad','activo','APT_E3','crema');</v>
      </c>
      <c r="T173" s="4" t="s">
        <v>1408</v>
      </c>
      <c r="U173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('producto_terminado','FKJ1','FKJ1-05002','truza jersey niño','FKJ1-05002 | truza jersey niño ; talla-12 color: crema','{"estampado_1":"crema","estampado_2":"na"}','{"spec":"na"}','{"precio_doc":78.5,"precio_unit":6.54,"precio_web":10,"precio_catalog":7.2,"precio_usd":2.01}','12','cocotfyma','unidad','activo','APT_E3','crema');</v>
      </c>
    </row>
    <row r="174" spans="1:21" x14ac:dyDescent="0.2">
      <c r="A174" s="1">
        <v>170</v>
      </c>
      <c r="B174" s="1" t="s">
        <v>0</v>
      </c>
      <c r="C174" s="1" t="str">
        <f t="shared" si="11"/>
        <v>FKJ1</v>
      </c>
      <c r="D174" s="1" t="s">
        <v>172</v>
      </c>
      <c r="E174" s="1" t="s">
        <v>1310</v>
      </c>
      <c r="F174" s="13" t="str">
        <f t="shared" si="12"/>
        <v>FKJ1-06002 | truza jersey niño ; talla-14 color: crema</v>
      </c>
      <c r="G174" s="13" t="str">
        <f t="shared" si="13"/>
        <v>{"estampado_1":"crema","estampado_2":"na"}</v>
      </c>
      <c r="H174" s="13" t="s">
        <v>1</v>
      </c>
      <c r="I174" s="13" t="s">
        <v>68</v>
      </c>
      <c r="J174" s="1">
        <v>14</v>
      </c>
      <c r="K174" s="13" t="s">
        <v>3</v>
      </c>
      <c r="L174" s="13" t="s">
        <v>4</v>
      </c>
      <c r="M174" s="13" t="s">
        <v>5</v>
      </c>
      <c r="N174" s="1" t="s">
        <v>1446</v>
      </c>
      <c r="O174" s="1" t="s">
        <v>1295</v>
      </c>
      <c r="P174" s="1" t="s">
        <v>2113</v>
      </c>
      <c r="Q174" s="3" t="s">
        <v>1407</v>
      </c>
      <c r="R174" s="6" t="str">
        <f t="shared" si="10"/>
        <v>('producto_terminado','FKJ1','FKJ1-06002','truza jersey niño','FKJ1-06002 | truza jersey niño ; talla-14 color: crema','{"estampado_1":"crema","estampado_2":"na"}','{"spec":"na"}','{"precio_doc":78.5,"precio_unit":6.54,"precio_web":10,"precio_catalog":7.2,"precio_usd":2.01}','14','cocotfyma','unidad','activo','APT_E3','crema');</v>
      </c>
      <c r="T174" s="4" t="s">
        <v>1408</v>
      </c>
      <c r="U174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('producto_terminado','FKJ1','FKJ1-06002','truza jersey niño','FKJ1-06002 | truza jersey niño ; talla-14 color: crema','{"estampado_1":"crema","estampado_2":"na"}','{"spec":"na"}','{"precio_doc":78.5,"precio_unit":6.54,"precio_web":10,"precio_catalog":7.2,"precio_usd":2.01}','14','cocotfyma','unidad','activo','APT_E3','crema');</v>
      </c>
    </row>
    <row r="175" spans="1:21" x14ac:dyDescent="0.2">
      <c r="A175" s="1">
        <v>171</v>
      </c>
      <c r="B175" s="1" t="s">
        <v>0</v>
      </c>
      <c r="C175" s="1" t="str">
        <f t="shared" si="11"/>
        <v>FKJ1</v>
      </c>
      <c r="D175" s="1" t="s">
        <v>173</v>
      </c>
      <c r="E175" s="1" t="s">
        <v>1310</v>
      </c>
      <c r="F175" s="13" t="str">
        <f t="shared" si="12"/>
        <v>FKJ1-07002 | truza jersey niño ; talla-16 color: crema</v>
      </c>
      <c r="G175" s="13" t="str">
        <f t="shared" si="13"/>
        <v>{"estampado_1":"crema","estampado_2":"na"}</v>
      </c>
      <c r="H175" s="13" t="s">
        <v>1</v>
      </c>
      <c r="I175" s="13" t="s">
        <v>68</v>
      </c>
      <c r="J175" s="1">
        <v>16</v>
      </c>
      <c r="K175" s="13" t="s">
        <v>3</v>
      </c>
      <c r="L175" s="13" t="s">
        <v>4</v>
      </c>
      <c r="M175" s="13" t="s">
        <v>5</v>
      </c>
      <c r="N175" s="1" t="s">
        <v>1446</v>
      </c>
      <c r="O175" s="1" t="s">
        <v>1295</v>
      </c>
      <c r="P175" s="1" t="s">
        <v>2113</v>
      </c>
      <c r="Q175" s="3" t="s">
        <v>1407</v>
      </c>
      <c r="R175" s="6" t="str">
        <f t="shared" ref="R175:R238" si="15">"("&amp;Q175&amp;B175&amp;Q175&amp;","&amp;Q175&amp;C175&amp;Q175&amp;","&amp;Q175&amp;D175&amp;Q175&amp;","&amp;Q175&amp;E175&amp;Q175&amp;","&amp;Q175&amp;F175&amp;Q175&amp;","&amp;Q175&amp;G175&amp;Q175&amp;","&amp;Q175&amp;H175&amp;Q175&amp;","&amp;Q175&amp;I175&amp;Q175&amp;","&amp;Q175&amp;J175&amp;Q175&amp;","&amp;Q175&amp;K175&amp;Q175&amp;","&amp;Q175&amp;L175&amp;Q175&amp;","&amp;Q175&amp;M175&amp;Q175&amp;","&amp;Q175&amp;N175&amp;Q175&amp;","&amp;Q175&amp;O175&amp;Q175&amp;");"</f>
        <v>('producto_terminado','FKJ1','FKJ1-07002','truza jersey niño','FKJ1-07002 | truza jersey niño ; talla-16 color: crema','{"estampado_1":"crema","estampado_2":"na"}','{"spec":"na"}','{"precio_doc":78.5,"precio_unit":6.54,"precio_web":10,"precio_catalog":7.2,"precio_usd":2.01}','16','cocotfyma','unidad','activo','APT_E3','crema');</v>
      </c>
      <c r="T175" s="4" t="s">
        <v>1408</v>
      </c>
      <c r="U175" s="1" t="str">
        <f t="shared" ref="U175:U238" si="16">T175&amp;R175</f>
        <v>INSERT INTO `sku`(`tipo_sku`, `categoria`, `sku`, `nombre_item`, `sku_readable`, `color`, `especificaciones`, `precio`, `talla`, `marca`, `uom`, `estado`, `locacion_esperada`, `color_sku`) VALUES ('producto_terminado','FKJ1','FKJ1-07002','truza jersey niño','FKJ1-07002 | truza jersey niño ; talla-16 color: crema','{"estampado_1":"crema","estampado_2":"na"}','{"spec":"na"}','{"precio_doc":78.5,"precio_unit":6.54,"precio_web":10,"precio_catalog":7.2,"precio_usd":2.01}','16','cocotfyma','unidad','activo','APT_E3','crema');</v>
      </c>
    </row>
    <row r="176" spans="1:21" x14ac:dyDescent="0.2">
      <c r="A176" s="1">
        <v>172</v>
      </c>
      <c r="B176" s="1" t="s">
        <v>0</v>
      </c>
      <c r="C176" s="1" t="str">
        <f t="shared" si="11"/>
        <v>FKJ1</v>
      </c>
      <c r="D176" s="1" t="s">
        <v>174</v>
      </c>
      <c r="E176" s="1" t="s">
        <v>1310</v>
      </c>
      <c r="F176" s="13" t="str">
        <f t="shared" si="12"/>
        <v>FKJ1-01003 | truza jersey niño ; talla-4 color: beige</v>
      </c>
      <c r="G176" s="13" t="str">
        <f t="shared" si="13"/>
        <v>{"estampado_1":"beige","estampado_2":"na"}</v>
      </c>
      <c r="H176" s="13" t="s">
        <v>1</v>
      </c>
      <c r="I176" s="13" t="s">
        <v>68</v>
      </c>
      <c r="J176" s="1">
        <v>4</v>
      </c>
      <c r="K176" s="13" t="s">
        <v>3</v>
      </c>
      <c r="L176" s="13" t="s">
        <v>4</v>
      </c>
      <c r="M176" s="13" t="s">
        <v>5</v>
      </c>
      <c r="N176" s="1" t="s">
        <v>1446</v>
      </c>
      <c r="O176" s="1" t="s">
        <v>1294</v>
      </c>
      <c r="P176" s="1" t="s">
        <v>2113</v>
      </c>
      <c r="Q176" s="3" t="s">
        <v>1407</v>
      </c>
      <c r="R176" s="6" t="str">
        <f t="shared" si="15"/>
        <v>('producto_terminado','FKJ1','FKJ1-01003','truza jersey niño','FKJ1-01003 | truza jersey niño ; talla-4 color: beige','{"estampado_1":"beige","estampado_2":"na"}','{"spec":"na"}','{"precio_doc":78.5,"precio_unit":6.54,"precio_web":10,"precio_catalog":7.2,"precio_usd":2.01}','4','cocotfyma','unidad','activo','APT_E3','beige');</v>
      </c>
      <c r="T176" s="4" t="s">
        <v>1408</v>
      </c>
      <c r="U176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('producto_terminado','FKJ1','FKJ1-01003','truza jersey niño','FKJ1-01003 | truza jersey niño ; talla-4 color: beige','{"estampado_1":"beige","estampado_2":"na"}','{"spec":"na"}','{"precio_doc":78.5,"precio_unit":6.54,"precio_web":10,"precio_catalog":7.2,"precio_usd":2.01}','4','cocotfyma','unidad','activo','APT_E3','beige');</v>
      </c>
    </row>
    <row r="177" spans="1:21" x14ac:dyDescent="0.2">
      <c r="A177" s="1">
        <v>173</v>
      </c>
      <c r="B177" s="1" t="s">
        <v>0</v>
      </c>
      <c r="C177" s="1" t="str">
        <f t="shared" si="11"/>
        <v>FKJ1</v>
      </c>
      <c r="D177" s="1" t="s">
        <v>175</v>
      </c>
      <c r="E177" s="1" t="s">
        <v>1310</v>
      </c>
      <c r="F177" s="13" t="str">
        <f t="shared" si="12"/>
        <v>FKJ1-02003 | truza jersey niño ; talla-6 color: beige</v>
      </c>
      <c r="G177" s="13" t="str">
        <f t="shared" si="13"/>
        <v>{"estampado_1":"beige","estampado_2":"na"}</v>
      </c>
      <c r="H177" s="13" t="s">
        <v>1</v>
      </c>
      <c r="I177" s="13" t="s">
        <v>68</v>
      </c>
      <c r="J177" s="1">
        <v>6</v>
      </c>
      <c r="K177" s="13" t="s">
        <v>3</v>
      </c>
      <c r="L177" s="13" t="s">
        <v>4</v>
      </c>
      <c r="M177" s="13" t="s">
        <v>5</v>
      </c>
      <c r="N177" s="1" t="s">
        <v>1446</v>
      </c>
      <c r="O177" s="1" t="s">
        <v>1294</v>
      </c>
      <c r="P177" s="1" t="s">
        <v>2113</v>
      </c>
      <c r="Q177" s="3" t="s">
        <v>1407</v>
      </c>
      <c r="R177" s="6" t="str">
        <f t="shared" si="15"/>
        <v>('producto_terminado','FKJ1','FKJ1-02003','truza jersey niño','FKJ1-02003 | truza jersey niño ; talla-6 color: beige','{"estampado_1":"beige","estampado_2":"na"}','{"spec":"na"}','{"precio_doc":78.5,"precio_unit":6.54,"precio_web":10,"precio_catalog":7.2,"precio_usd":2.01}','6','cocotfyma','unidad','activo','APT_E3','beige');</v>
      </c>
      <c r="T177" s="4" t="s">
        <v>1408</v>
      </c>
      <c r="U177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('producto_terminado','FKJ1','FKJ1-02003','truza jersey niño','FKJ1-02003 | truza jersey niño ; talla-6 color: beige','{"estampado_1":"beige","estampado_2":"na"}','{"spec":"na"}','{"precio_doc":78.5,"precio_unit":6.54,"precio_web":10,"precio_catalog":7.2,"precio_usd":2.01}','6','cocotfyma','unidad','activo','APT_E3','beige');</v>
      </c>
    </row>
    <row r="178" spans="1:21" x14ac:dyDescent="0.2">
      <c r="A178" s="1">
        <v>174</v>
      </c>
      <c r="B178" s="1" t="s">
        <v>0</v>
      </c>
      <c r="C178" s="1" t="str">
        <f t="shared" si="11"/>
        <v>FKJ1</v>
      </c>
      <c r="D178" s="1" t="s">
        <v>176</v>
      </c>
      <c r="E178" s="1" t="s">
        <v>1310</v>
      </c>
      <c r="F178" s="13" t="str">
        <f t="shared" si="12"/>
        <v>FKJ1-03003 | truza jersey niño ; talla-8 color: beige</v>
      </c>
      <c r="G178" s="13" t="str">
        <f t="shared" si="13"/>
        <v>{"estampado_1":"beige","estampado_2":"na"}</v>
      </c>
      <c r="H178" s="13" t="s">
        <v>1</v>
      </c>
      <c r="I178" s="13" t="s">
        <v>68</v>
      </c>
      <c r="J178" s="1">
        <v>8</v>
      </c>
      <c r="K178" s="13" t="s">
        <v>3</v>
      </c>
      <c r="L178" s="13" t="s">
        <v>4</v>
      </c>
      <c r="M178" s="13" t="s">
        <v>5</v>
      </c>
      <c r="N178" s="1" t="s">
        <v>1446</v>
      </c>
      <c r="O178" s="1" t="s">
        <v>1294</v>
      </c>
      <c r="P178" s="1" t="s">
        <v>2113</v>
      </c>
      <c r="Q178" s="3" t="s">
        <v>1407</v>
      </c>
      <c r="R178" s="6" t="str">
        <f t="shared" si="15"/>
        <v>('producto_terminado','FKJ1','FKJ1-03003','truza jersey niño','FKJ1-03003 | truza jersey niño ; talla-8 color: beige','{"estampado_1":"beige","estampado_2":"na"}','{"spec":"na"}','{"precio_doc":78.5,"precio_unit":6.54,"precio_web":10,"precio_catalog":7.2,"precio_usd":2.01}','8','cocotfyma','unidad','activo','APT_E3','beige');</v>
      </c>
      <c r="T178" s="4" t="s">
        <v>1408</v>
      </c>
      <c r="U178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('producto_terminado','FKJ1','FKJ1-03003','truza jersey niño','FKJ1-03003 | truza jersey niño ; talla-8 color: beige','{"estampado_1":"beige","estampado_2":"na"}','{"spec":"na"}','{"precio_doc":78.5,"precio_unit":6.54,"precio_web":10,"precio_catalog":7.2,"precio_usd":2.01}','8','cocotfyma','unidad','activo','APT_E3','beige');</v>
      </c>
    </row>
    <row r="179" spans="1:21" x14ac:dyDescent="0.2">
      <c r="A179" s="1">
        <v>175</v>
      </c>
      <c r="B179" s="1" t="s">
        <v>0</v>
      </c>
      <c r="C179" s="1" t="str">
        <f t="shared" si="11"/>
        <v>FKJ1</v>
      </c>
      <c r="D179" s="1" t="s">
        <v>177</v>
      </c>
      <c r="E179" s="1" t="s">
        <v>1310</v>
      </c>
      <c r="F179" s="13" t="str">
        <f t="shared" si="12"/>
        <v>FKJ1-04003 | truza jersey niño ; talla-10 color: beige</v>
      </c>
      <c r="G179" s="13" t="str">
        <f t="shared" si="13"/>
        <v>{"estampado_1":"beige","estampado_2":"na"}</v>
      </c>
      <c r="H179" s="13" t="s">
        <v>1</v>
      </c>
      <c r="I179" s="13" t="s">
        <v>68</v>
      </c>
      <c r="J179" s="1">
        <v>10</v>
      </c>
      <c r="K179" s="13" t="s">
        <v>3</v>
      </c>
      <c r="L179" s="13" t="s">
        <v>4</v>
      </c>
      <c r="M179" s="13" t="s">
        <v>5</v>
      </c>
      <c r="N179" s="1" t="s">
        <v>1446</v>
      </c>
      <c r="O179" s="1" t="s">
        <v>1294</v>
      </c>
      <c r="P179" s="1" t="s">
        <v>2113</v>
      </c>
      <c r="Q179" s="3" t="s">
        <v>1407</v>
      </c>
      <c r="R179" s="6" t="str">
        <f t="shared" si="15"/>
        <v>('producto_terminado','FKJ1','FKJ1-04003','truza jersey niño','FKJ1-04003 | truza jersey niño ; talla-10 color: beige','{"estampado_1":"beige","estampado_2":"na"}','{"spec":"na"}','{"precio_doc":78.5,"precio_unit":6.54,"precio_web":10,"precio_catalog":7.2,"precio_usd":2.01}','10','cocotfyma','unidad','activo','APT_E3','beige');</v>
      </c>
      <c r="T179" s="4" t="s">
        <v>1408</v>
      </c>
      <c r="U179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('producto_terminado','FKJ1','FKJ1-04003','truza jersey niño','FKJ1-04003 | truza jersey niño ; talla-10 color: beige','{"estampado_1":"beige","estampado_2":"na"}','{"spec":"na"}','{"precio_doc":78.5,"precio_unit":6.54,"precio_web":10,"precio_catalog":7.2,"precio_usd":2.01}','10','cocotfyma','unidad','activo','APT_E3','beige');</v>
      </c>
    </row>
    <row r="180" spans="1:21" x14ac:dyDescent="0.2">
      <c r="A180" s="1">
        <v>176</v>
      </c>
      <c r="B180" s="1" t="s">
        <v>0</v>
      </c>
      <c r="C180" s="1" t="str">
        <f t="shared" si="11"/>
        <v>FKJ1</v>
      </c>
      <c r="D180" s="1" t="s">
        <v>178</v>
      </c>
      <c r="E180" s="1" t="s">
        <v>1310</v>
      </c>
      <c r="F180" s="13" t="str">
        <f t="shared" si="12"/>
        <v>FKJ1-05003 | truza jersey niño ; talla-12 color: beige</v>
      </c>
      <c r="G180" s="13" t="str">
        <f t="shared" si="13"/>
        <v>{"estampado_1":"beige","estampado_2":"na"}</v>
      </c>
      <c r="H180" s="13" t="s">
        <v>1</v>
      </c>
      <c r="I180" s="13" t="s">
        <v>68</v>
      </c>
      <c r="J180" s="1">
        <v>12</v>
      </c>
      <c r="K180" s="13" t="s">
        <v>3</v>
      </c>
      <c r="L180" s="13" t="s">
        <v>4</v>
      </c>
      <c r="M180" s="13" t="s">
        <v>5</v>
      </c>
      <c r="N180" s="1" t="s">
        <v>1446</v>
      </c>
      <c r="O180" s="1" t="s">
        <v>1294</v>
      </c>
      <c r="P180" s="1" t="s">
        <v>2113</v>
      </c>
      <c r="Q180" s="3" t="s">
        <v>1407</v>
      </c>
      <c r="R180" s="6" t="str">
        <f t="shared" si="15"/>
        <v>('producto_terminado','FKJ1','FKJ1-05003','truza jersey niño','FKJ1-05003 | truza jersey niño ; talla-12 color: beige','{"estampado_1":"beige","estampado_2":"na"}','{"spec":"na"}','{"precio_doc":78.5,"precio_unit":6.54,"precio_web":10,"precio_catalog":7.2,"precio_usd":2.01}','12','cocotfyma','unidad','activo','APT_E3','beige');</v>
      </c>
      <c r="T180" s="4" t="s">
        <v>1408</v>
      </c>
      <c r="U180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('producto_terminado','FKJ1','FKJ1-05003','truza jersey niño','FKJ1-05003 | truza jersey niño ; talla-12 color: beige','{"estampado_1":"beige","estampado_2":"na"}','{"spec":"na"}','{"precio_doc":78.5,"precio_unit":6.54,"precio_web":10,"precio_catalog":7.2,"precio_usd":2.01}','12','cocotfyma','unidad','activo','APT_E3','beige');</v>
      </c>
    </row>
    <row r="181" spans="1:21" x14ac:dyDescent="0.2">
      <c r="A181" s="1">
        <v>177</v>
      </c>
      <c r="B181" s="1" t="s">
        <v>0</v>
      </c>
      <c r="C181" s="1" t="str">
        <f t="shared" si="11"/>
        <v>FKJ1</v>
      </c>
      <c r="D181" s="1" t="s">
        <v>179</v>
      </c>
      <c r="E181" s="1" t="s">
        <v>1310</v>
      </c>
      <c r="F181" s="13" t="str">
        <f t="shared" si="12"/>
        <v>FKJ1-06003 | truza jersey niño ; talla-14 color: beige</v>
      </c>
      <c r="G181" s="13" t="str">
        <f t="shared" si="13"/>
        <v>{"estampado_1":"beige","estampado_2":"na"}</v>
      </c>
      <c r="H181" s="13" t="s">
        <v>1</v>
      </c>
      <c r="I181" s="13" t="s">
        <v>68</v>
      </c>
      <c r="J181" s="1">
        <v>14</v>
      </c>
      <c r="K181" s="13" t="s">
        <v>3</v>
      </c>
      <c r="L181" s="13" t="s">
        <v>4</v>
      </c>
      <c r="M181" s="13" t="s">
        <v>5</v>
      </c>
      <c r="N181" s="1" t="s">
        <v>1446</v>
      </c>
      <c r="O181" s="1" t="s">
        <v>1294</v>
      </c>
      <c r="P181" s="1" t="s">
        <v>2113</v>
      </c>
      <c r="Q181" s="3" t="s">
        <v>1407</v>
      </c>
      <c r="R181" s="6" t="str">
        <f t="shared" si="15"/>
        <v>('producto_terminado','FKJ1','FKJ1-06003','truza jersey niño','FKJ1-06003 | truza jersey niño ; talla-14 color: beige','{"estampado_1":"beige","estampado_2":"na"}','{"spec":"na"}','{"precio_doc":78.5,"precio_unit":6.54,"precio_web":10,"precio_catalog":7.2,"precio_usd":2.01}','14','cocotfyma','unidad','activo','APT_E3','beige');</v>
      </c>
      <c r="T181" s="4" t="s">
        <v>1408</v>
      </c>
      <c r="U181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('producto_terminado','FKJ1','FKJ1-06003','truza jersey niño','FKJ1-06003 | truza jersey niño ; talla-14 color: beige','{"estampado_1":"beige","estampado_2":"na"}','{"spec":"na"}','{"precio_doc":78.5,"precio_unit":6.54,"precio_web":10,"precio_catalog":7.2,"precio_usd":2.01}','14','cocotfyma','unidad','activo','APT_E3','beige');</v>
      </c>
    </row>
    <row r="182" spans="1:21" x14ac:dyDescent="0.2">
      <c r="A182" s="1">
        <v>178</v>
      </c>
      <c r="B182" s="1" t="s">
        <v>0</v>
      </c>
      <c r="C182" s="1" t="str">
        <f t="shared" si="11"/>
        <v>FKJ1</v>
      </c>
      <c r="D182" s="1" t="s">
        <v>180</v>
      </c>
      <c r="E182" s="1" t="s">
        <v>1310</v>
      </c>
      <c r="F182" s="13" t="str">
        <f t="shared" si="12"/>
        <v>FKJ1-07003 | truza jersey niño ; talla-16 color: beige</v>
      </c>
      <c r="G182" s="13" t="str">
        <f t="shared" si="13"/>
        <v>{"estampado_1":"beige","estampado_2":"na"}</v>
      </c>
      <c r="H182" s="13" t="s">
        <v>1</v>
      </c>
      <c r="I182" s="13" t="s">
        <v>68</v>
      </c>
      <c r="J182" s="1">
        <v>16</v>
      </c>
      <c r="K182" s="13" t="s">
        <v>3</v>
      </c>
      <c r="L182" s="13" t="s">
        <v>4</v>
      </c>
      <c r="M182" s="13" t="s">
        <v>5</v>
      </c>
      <c r="N182" s="1" t="s">
        <v>1446</v>
      </c>
      <c r="O182" s="1" t="s">
        <v>1294</v>
      </c>
      <c r="P182" s="1" t="s">
        <v>2113</v>
      </c>
      <c r="Q182" s="3" t="s">
        <v>1407</v>
      </c>
      <c r="R182" s="6" t="str">
        <f t="shared" si="15"/>
        <v>('producto_terminado','FKJ1','FKJ1-07003','truza jersey niño','FKJ1-07003 | truza jersey niño ; talla-16 color: beige','{"estampado_1":"beige","estampado_2":"na"}','{"spec":"na"}','{"precio_doc":78.5,"precio_unit":6.54,"precio_web":10,"precio_catalog":7.2,"precio_usd":2.01}','16','cocotfyma','unidad','activo','APT_E3','beige');</v>
      </c>
      <c r="T182" s="4" t="s">
        <v>1408</v>
      </c>
      <c r="U182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('producto_terminado','FKJ1','FKJ1-07003','truza jersey niño','FKJ1-07003 | truza jersey niño ; talla-16 color: beige','{"estampado_1":"beige","estampado_2":"na"}','{"spec":"na"}','{"precio_doc":78.5,"precio_unit":6.54,"precio_web":10,"precio_catalog":7.2,"precio_usd":2.01}','16','cocotfyma','unidad','activo','APT_E3','beige');</v>
      </c>
    </row>
    <row r="183" spans="1:21" x14ac:dyDescent="0.2">
      <c r="A183" s="1">
        <v>179</v>
      </c>
      <c r="B183" s="1" t="s">
        <v>0</v>
      </c>
      <c r="C183" s="1" t="str">
        <f t="shared" si="11"/>
        <v>FKJ1</v>
      </c>
      <c r="D183" s="1" t="s">
        <v>181</v>
      </c>
      <c r="E183" s="1" t="s">
        <v>1310</v>
      </c>
      <c r="F183" s="13" t="str">
        <f t="shared" si="12"/>
        <v>FKJ1-01004 | truza jersey niño ; talla-4 color: melange</v>
      </c>
      <c r="G183" s="13" t="str">
        <f t="shared" si="13"/>
        <v>{"estampado_1":"melange","estampado_2":"na"}</v>
      </c>
      <c r="H183" s="13" t="s">
        <v>1</v>
      </c>
      <c r="I183" s="13" t="s">
        <v>68</v>
      </c>
      <c r="J183" s="1">
        <v>4</v>
      </c>
      <c r="K183" s="13" t="s">
        <v>3</v>
      </c>
      <c r="L183" s="13" t="s">
        <v>4</v>
      </c>
      <c r="M183" s="13" t="s">
        <v>5</v>
      </c>
      <c r="N183" s="1" t="s">
        <v>1446</v>
      </c>
      <c r="O183" s="1" t="s">
        <v>1299</v>
      </c>
      <c r="P183" s="1" t="s">
        <v>2113</v>
      </c>
      <c r="Q183" s="3" t="s">
        <v>1407</v>
      </c>
      <c r="R183" s="6" t="str">
        <f t="shared" si="15"/>
        <v>('producto_terminado','FKJ1','FKJ1-01004','truza jersey niño','FKJ1-01004 | truza jersey niño ; talla-4 color: melange','{"estampado_1":"melange","estampado_2":"na"}','{"spec":"na"}','{"precio_doc":78.5,"precio_unit":6.54,"precio_web":10,"precio_catalog":7.2,"precio_usd":2.01}','4','cocotfyma','unidad','activo','APT_E3','melange');</v>
      </c>
      <c r="T183" s="4" t="s">
        <v>1408</v>
      </c>
      <c r="U183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('producto_terminado','FKJ1','FKJ1-01004','truza jersey niño','FKJ1-01004 | truza jersey niño ; talla-4 color: melange','{"estampado_1":"melange","estampado_2":"na"}','{"spec":"na"}','{"precio_doc":78.5,"precio_unit":6.54,"precio_web":10,"precio_catalog":7.2,"precio_usd":2.01}','4','cocotfyma','unidad','activo','APT_E3','melange');</v>
      </c>
    </row>
    <row r="184" spans="1:21" x14ac:dyDescent="0.2">
      <c r="A184" s="1">
        <v>180</v>
      </c>
      <c r="B184" s="1" t="s">
        <v>0</v>
      </c>
      <c r="C184" s="1" t="str">
        <f t="shared" si="11"/>
        <v>FKJ1</v>
      </c>
      <c r="D184" s="1" t="s">
        <v>182</v>
      </c>
      <c r="E184" s="1" t="s">
        <v>1310</v>
      </c>
      <c r="F184" s="13" t="str">
        <f t="shared" si="12"/>
        <v>FKJ1-02004 | truza jersey niño ; talla-6 color: melange</v>
      </c>
      <c r="G184" s="13" t="str">
        <f t="shared" si="13"/>
        <v>{"estampado_1":"melange","estampado_2":"na"}</v>
      </c>
      <c r="H184" s="13" t="s">
        <v>1</v>
      </c>
      <c r="I184" s="13" t="s">
        <v>68</v>
      </c>
      <c r="J184" s="1">
        <v>6</v>
      </c>
      <c r="K184" s="13" t="s">
        <v>3</v>
      </c>
      <c r="L184" s="13" t="s">
        <v>4</v>
      </c>
      <c r="M184" s="13" t="s">
        <v>5</v>
      </c>
      <c r="N184" s="1" t="s">
        <v>1446</v>
      </c>
      <c r="O184" s="1" t="s">
        <v>1299</v>
      </c>
      <c r="P184" s="1" t="s">
        <v>2113</v>
      </c>
      <c r="Q184" s="3" t="s">
        <v>1407</v>
      </c>
      <c r="R184" s="6" t="str">
        <f t="shared" si="15"/>
        <v>('producto_terminado','FKJ1','FKJ1-02004','truza jersey niño','FKJ1-02004 | truza jersey niño ; talla-6 color: melange','{"estampado_1":"melange","estampado_2":"na"}','{"spec":"na"}','{"precio_doc":78.5,"precio_unit":6.54,"precio_web":10,"precio_catalog":7.2,"precio_usd":2.01}','6','cocotfyma','unidad','activo','APT_E3','melange');</v>
      </c>
      <c r="T184" s="4" t="s">
        <v>1408</v>
      </c>
      <c r="U184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('producto_terminado','FKJ1','FKJ1-02004','truza jersey niño','FKJ1-02004 | truza jersey niño ; talla-6 color: melange','{"estampado_1":"melange","estampado_2":"na"}','{"spec":"na"}','{"precio_doc":78.5,"precio_unit":6.54,"precio_web":10,"precio_catalog":7.2,"precio_usd":2.01}','6','cocotfyma','unidad','activo','APT_E3','melange');</v>
      </c>
    </row>
    <row r="185" spans="1:21" x14ac:dyDescent="0.2">
      <c r="A185" s="1">
        <v>181</v>
      </c>
      <c r="B185" s="1" t="s">
        <v>0</v>
      </c>
      <c r="C185" s="1" t="str">
        <f t="shared" si="11"/>
        <v>FKJ1</v>
      </c>
      <c r="D185" s="1" t="s">
        <v>183</v>
      </c>
      <c r="E185" s="1" t="s">
        <v>1310</v>
      </c>
      <c r="F185" s="13" t="str">
        <f t="shared" si="12"/>
        <v>FKJ1-03004 | truza jersey niño ; talla-8 color: melange</v>
      </c>
      <c r="G185" s="13" t="str">
        <f t="shared" si="13"/>
        <v>{"estampado_1":"melange","estampado_2":"na"}</v>
      </c>
      <c r="H185" s="13" t="s">
        <v>1</v>
      </c>
      <c r="I185" s="13" t="s">
        <v>68</v>
      </c>
      <c r="J185" s="1">
        <v>8</v>
      </c>
      <c r="K185" s="13" t="s">
        <v>3</v>
      </c>
      <c r="L185" s="13" t="s">
        <v>4</v>
      </c>
      <c r="M185" s="13" t="s">
        <v>5</v>
      </c>
      <c r="N185" s="1" t="s">
        <v>1446</v>
      </c>
      <c r="O185" s="1" t="s">
        <v>1299</v>
      </c>
      <c r="P185" s="1" t="s">
        <v>2113</v>
      </c>
      <c r="Q185" s="3" t="s">
        <v>1407</v>
      </c>
      <c r="R185" s="6" t="str">
        <f t="shared" si="15"/>
        <v>('producto_terminado','FKJ1','FKJ1-03004','truza jersey niño','FKJ1-03004 | truza jersey niño ; talla-8 color: melange','{"estampado_1":"melange","estampado_2":"na"}','{"spec":"na"}','{"precio_doc":78.5,"precio_unit":6.54,"precio_web":10,"precio_catalog":7.2,"precio_usd":2.01}','8','cocotfyma','unidad','activo','APT_E3','melange');</v>
      </c>
      <c r="T185" s="4" t="s">
        <v>1408</v>
      </c>
      <c r="U185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('producto_terminado','FKJ1','FKJ1-03004','truza jersey niño','FKJ1-03004 | truza jersey niño ; talla-8 color: melange','{"estampado_1":"melange","estampado_2":"na"}','{"spec":"na"}','{"precio_doc":78.5,"precio_unit":6.54,"precio_web":10,"precio_catalog":7.2,"precio_usd":2.01}','8','cocotfyma','unidad','activo','APT_E3','melange');</v>
      </c>
    </row>
    <row r="186" spans="1:21" x14ac:dyDescent="0.2">
      <c r="A186" s="1">
        <v>182</v>
      </c>
      <c r="B186" s="1" t="s">
        <v>0</v>
      </c>
      <c r="C186" s="1" t="str">
        <f t="shared" si="11"/>
        <v>FKJ1</v>
      </c>
      <c r="D186" s="1" t="s">
        <v>184</v>
      </c>
      <c r="E186" s="1" t="s">
        <v>1310</v>
      </c>
      <c r="F186" s="13" t="str">
        <f t="shared" si="12"/>
        <v>FKJ1-04004 | truza jersey niño ; talla-10 color: melange</v>
      </c>
      <c r="G186" s="13" t="str">
        <f t="shared" si="13"/>
        <v>{"estampado_1":"melange","estampado_2":"na"}</v>
      </c>
      <c r="H186" s="13" t="s">
        <v>1</v>
      </c>
      <c r="I186" s="13" t="s">
        <v>68</v>
      </c>
      <c r="J186" s="1">
        <v>10</v>
      </c>
      <c r="K186" s="13" t="s">
        <v>3</v>
      </c>
      <c r="L186" s="13" t="s">
        <v>4</v>
      </c>
      <c r="M186" s="13" t="s">
        <v>5</v>
      </c>
      <c r="N186" s="1" t="s">
        <v>1446</v>
      </c>
      <c r="O186" s="1" t="s">
        <v>1299</v>
      </c>
      <c r="P186" s="1" t="s">
        <v>2113</v>
      </c>
      <c r="Q186" s="3" t="s">
        <v>1407</v>
      </c>
      <c r="R186" s="6" t="str">
        <f t="shared" si="15"/>
        <v>('producto_terminado','FKJ1','FKJ1-04004','truza jersey niño','FKJ1-04004 | truza jersey niño ; talla-10 color: melange','{"estampado_1":"melange","estampado_2":"na"}','{"spec":"na"}','{"precio_doc":78.5,"precio_unit":6.54,"precio_web":10,"precio_catalog":7.2,"precio_usd":2.01}','10','cocotfyma','unidad','activo','APT_E3','melange');</v>
      </c>
      <c r="T186" s="4" t="s">
        <v>1408</v>
      </c>
      <c r="U186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('producto_terminado','FKJ1','FKJ1-04004','truza jersey niño','FKJ1-04004 | truza jersey niño ; talla-10 color: melange','{"estampado_1":"melange","estampado_2":"na"}','{"spec":"na"}','{"precio_doc":78.5,"precio_unit":6.54,"precio_web":10,"precio_catalog":7.2,"precio_usd":2.01}','10','cocotfyma','unidad','activo','APT_E3','melange');</v>
      </c>
    </row>
    <row r="187" spans="1:21" x14ac:dyDescent="0.2">
      <c r="A187" s="1">
        <v>183</v>
      </c>
      <c r="B187" s="1" t="s">
        <v>0</v>
      </c>
      <c r="C187" s="1" t="str">
        <f t="shared" si="11"/>
        <v>FKJ1</v>
      </c>
      <c r="D187" s="1" t="s">
        <v>185</v>
      </c>
      <c r="E187" s="1" t="s">
        <v>1310</v>
      </c>
      <c r="F187" s="13" t="str">
        <f t="shared" si="12"/>
        <v>FKJ1-05004 | truza jersey niño ; talla-12 color: melange</v>
      </c>
      <c r="G187" s="13" t="str">
        <f t="shared" si="13"/>
        <v>{"estampado_1":"melange","estampado_2":"na"}</v>
      </c>
      <c r="H187" s="13" t="s">
        <v>1</v>
      </c>
      <c r="I187" s="13" t="s">
        <v>68</v>
      </c>
      <c r="J187" s="1">
        <v>12</v>
      </c>
      <c r="K187" s="13" t="s">
        <v>3</v>
      </c>
      <c r="L187" s="13" t="s">
        <v>4</v>
      </c>
      <c r="M187" s="13" t="s">
        <v>5</v>
      </c>
      <c r="N187" s="1" t="s">
        <v>1446</v>
      </c>
      <c r="O187" s="1" t="s">
        <v>1299</v>
      </c>
      <c r="P187" s="1" t="s">
        <v>2113</v>
      </c>
      <c r="Q187" s="3" t="s">
        <v>1407</v>
      </c>
      <c r="R187" s="6" t="str">
        <f t="shared" si="15"/>
        <v>('producto_terminado','FKJ1','FKJ1-05004','truza jersey niño','FKJ1-05004 | truza jersey niño ; talla-12 color: melange','{"estampado_1":"melange","estampado_2":"na"}','{"spec":"na"}','{"precio_doc":78.5,"precio_unit":6.54,"precio_web":10,"precio_catalog":7.2,"precio_usd":2.01}','12','cocotfyma','unidad','activo','APT_E3','melange');</v>
      </c>
      <c r="T187" s="4" t="s">
        <v>1408</v>
      </c>
      <c r="U187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('producto_terminado','FKJ1','FKJ1-05004','truza jersey niño','FKJ1-05004 | truza jersey niño ; talla-12 color: melange','{"estampado_1":"melange","estampado_2":"na"}','{"spec":"na"}','{"precio_doc":78.5,"precio_unit":6.54,"precio_web":10,"precio_catalog":7.2,"precio_usd":2.01}','12','cocotfyma','unidad','activo','APT_E3','melange');</v>
      </c>
    </row>
    <row r="188" spans="1:21" x14ac:dyDescent="0.2">
      <c r="A188" s="1">
        <v>184</v>
      </c>
      <c r="B188" s="1" t="s">
        <v>0</v>
      </c>
      <c r="C188" s="1" t="str">
        <f t="shared" si="11"/>
        <v>FKJ1</v>
      </c>
      <c r="D188" s="1" t="s">
        <v>186</v>
      </c>
      <c r="E188" s="1" t="s">
        <v>1310</v>
      </c>
      <c r="F188" s="13" t="str">
        <f t="shared" si="12"/>
        <v>FKJ1-06004 | truza jersey niño ; talla-14 color: melange</v>
      </c>
      <c r="G188" s="13" t="str">
        <f t="shared" si="13"/>
        <v>{"estampado_1":"melange","estampado_2":"na"}</v>
      </c>
      <c r="H188" s="13" t="s">
        <v>1</v>
      </c>
      <c r="I188" s="13" t="s">
        <v>68</v>
      </c>
      <c r="J188" s="1">
        <v>14</v>
      </c>
      <c r="K188" s="13" t="s">
        <v>3</v>
      </c>
      <c r="L188" s="13" t="s">
        <v>4</v>
      </c>
      <c r="M188" s="13" t="s">
        <v>5</v>
      </c>
      <c r="N188" s="1" t="s">
        <v>1446</v>
      </c>
      <c r="O188" s="1" t="s">
        <v>1299</v>
      </c>
      <c r="P188" s="1" t="s">
        <v>2113</v>
      </c>
      <c r="Q188" s="3" t="s">
        <v>1407</v>
      </c>
      <c r="R188" s="6" t="str">
        <f t="shared" si="15"/>
        <v>('producto_terminado','FKJ1','FKJ1-06004','truza jersey niño','FKJ1-06004 | truza jersey niño ; talla-14 color: melange','{"estampado_1":"melange","estampado_2":"na"}','{"spec":"na"}','{"precio_doc":78.5,"precio_unit":6.54,"precio_web":10,"precio_catalog":7.2,"precio_usd":2.01}','14','cocotfyma','unidad','activo','APT_E3','melange');</v>
      </c>
      <c r="T188" s="4" t="s">
        <v>1408</v>
      </c>
      <c r="U188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('producto_terminado','FKJ1','FKJ1-06004','truza jersey niño','FKJ1-06004 | truza jersey niño ; talla-14 color: melange','{"estampado_1":"melange","estampado_2":"na"}','{"spec":"na"}','{"precio_doc":78.5,"precio_unit":6.54,"precio_web":10,"precio_catalog":7.2,"precio_usd":2.01}','14','cocotfyma','unidad','activo','APT_E3','melange');</v>
      </c>
    </row>
    <row r="189" spans="1:21" x14ac:dyDescent="0.2">
      <c r="A189" s="1">
        <v>185</v>
      </c>
      <c r="B189" s="1" t="s">
        <v>0</v>
      </c>
      <c r="C189" s="1" t="str">
        <f t="shared" si="11"/>
        <v>FKJ1</v>
      </c>
      <c r="D189" s="1" t="s">
        <v>187</v>
      </c>
      <c r="E189" s="1" t="s">
        <v>1310</v>
      </c>
      <c r="F189" s="13" t="str">
        <f t="shared" si="12"/>
        <v>FKJ1-07004 | truza jersey niño ; talla-16 color: melange</v>
      </c>
      <c r="G189" s="13" t="str">
        <f t="shared" si="13"/>
        <v>{"estampado_1":"melange","estampado_2":"na"}</v>
      </c>
      <c r="H189" s="13" t="s">
        <v>1</v>
      </c>
      <c r="I189" s="13" t="s">
        <v>68</v>
      </c>
      <c r="J189" s="1">
        <v>16</v>
      </c>
      <c r="K189" s="13" t="s">
        <v>3</v>
      </c>
      <c r="L189" s="13" t="s">
        <v>4</v>
      </c>
      <c r="M189" s="13" t="s">
        <v>5</v>
      </c>
      <c r="N189" s="1" t="s">
        <v>1446</v>
      </c>
      <c r="O189" s="1" t="s">
        <v>1299</v>
      </c>
      <c r="P189" s="1" t="s">
        <v>2113</v>
      </c>
      <c r="Q189" s="3" t="s">
        <v>1407</v>
      </c>
      <c r="R189" s="6" t="str">
        <f t="shared" si="15"/>
        <v>('producto_terminado','FKJ1','FKJ1-07004','truza jersey niño','FKJ1-07004 | truza jersey niño ; talla-16 color: melange','{"estampado_1":"melange","estampado_2":"na"}','{"spec":"na"}','{"precio_doc":78.5,"precio_unit":6.54,"precio_web":10,"precio_catalog":7.2,"precio_usd":2.01}','16','cocotfyma','unidad','activo','APT_E3','melange');</v>
      </c>
      <c r="T189" s="4" t="s">
        <v>1408</v>
      </c>
      <c r="U189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('producto_terminado','FKJ1','FKJ1-07004','truza jersey niño','FKJ1-07004 | truza jersey niño ; talla-16 color: melange','{"estampado_1":"melange","estampado_2":"na"}','{"spec":"na"}','{"precio_doc":78.5,"precio_unit":6.54,"precio_web":10,"precio_catalog":7.2,"precio_usd":2.01}','16','cocotfyma','unidad','activo','APT_E3','melange');</v>
      </c>
    </row>
    <row r="190" spans="1:21" x14ac:dyDescent="0.2">
      <c r="A190" s="1">
        <v>186</v>
      </c>
      <c r="B190" s="1" t="s">
        <v>0</v>
      </c>
      <c r="C190" s="1" t="str">
        <f t="shared" si="11"/>
        <v>FKJ1</v>
      </c>
      <c r="D190" s="1" t="s">
        <v>188</v>
      </c>
      <c r="E190" s="1" t="s">
        <v>1310</v>
      </c>
      <c r="F190" s="13" t="str">
        <f t="shared" si="12"/>
        <v>FKJ1-01005 | truza jersey niño ; talla-4 color: celeste</v>
      </c>
      <c r="G190" s="13" t="str">
        <f t="shared" si="13"/>
        <v>{"estampado_1":"celeste","estampado_2":"na"}</v>
      </c>
      <c r="H190" s="13" t="s">
        <v>1</v>
      </c>
      <c r="I190" s="13" t="s">
        <v>68</v>
      </c>
      <c r="J190" s="1">
        <v>4</v>
      </c>
      <c r="K190" s="13" t="s">
        <v>3</v>
      </c>
      <c r="L190" s="13" t="s">
        <v>4</v>
      </c>
      <c r="M190" s="13" t="s">
        <v>5</v>
      </c>
      <c r="N190" s="1" t="s">
        <v>1446</v>
      </c>
      <c r="O190" s="1" t="s">
        <v>1286</v>
      </c>
      <c r="P190" s="1" t="s">
        <v>2113</v>
      </c>
      <c r="Q190" s="3" t="s">
        <v>1407</v>
      </c>
      <c r="R190" s="6" t="str">
        <f t="shared" si="15"/>
        <v>('producto_terminado','FKJ1','FKJ1-01005','truza jersey niño','FKJ1-01005 | truza jersey niño ; talla-4 color: celeste','{"estampado_1":"celeste","estampado_2":"na"}','{"spec":"na"}','{"precio_doc":78.5,"precio_unit":6.54,"precio_web":10,"precio_catalog":7.2,"precio_usd":2.01}','4','cocotfyma','unidad','activo','APT_E3','celeste');</v>
      </c>
      <c r="T190" s="4" t="s">
        <v>1408</v>
      </c>
      <c r="U190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('producto_terminado','FKJ1','FKJ1-01005','truza jersey niño','FKJ1-01005 | truza jersey niño ; talla-4 color: celeste','{"estampado_1":"celeste","estampado_2":"na"}','{"spec":"na"}','{"precio_doc":78.5,"precio_unit":6.54,"precio_web":10,"precio_catalog":7.2,"precio_usd":2.01}','4','cocotfyma','unidad','activo','APT_E3','celeste');</v>
      </c>
    </row>
    <row r="191" spans="1:21" x14ac:dyDescent="0.2">
      <c r="A191" s="1">
        <v>187</v>
      </c>
      <c r="B191" s="1" t="s">
        <v>0</v>
      </c>
      <c r="C191" s="1" t="str">
        <f t="shared" si="11"/>
        <v>FKJ1</v>
      </c>
      <c r="D191" s="1" t="s">
        <v>189</v>
      </c>
      <c r="E191" s="1" t="s">
        <v>1310</v>
      </c>
      <c r="F191" s="13" t="str">
        <f t="shared" si="12"/>
        <v>FKJ1-02005 | truza jersey niño ; talla-6 color: celeste</v>
      </c>
      <c r="G191" s="13" t="str">
        <f t="shared" si="13"/>
        <v>{"estampado_1":"celeste","estampado_2":"na"}</v>
      </c>
      <c r="H191" s="13" t="s">
        <v>1</v>
      </c>
      <c r="I191" s="13" t="s">
        <v>68</v>
      </c>
      <c r="J191" s="1">
        <v>6</v>
      </c>
      <c r="K191" s="13" t="s">
        <v>3</v>
      </c>
      <c r="L191" s="13" t="s">
        <v>4</v>
      </c>
      <c r="M191" s="13" t="s">
        <v>5</v>
      </c>
      <c r="N191" s="1" t="s">
        <v>1446</v>
      </c>
      <c r="O191" s="1" t="s">
        <v>1286</v>
      </c>
      <c r="P191" s="1" t="s">
        <v>2113</v>
      </c>
      <c r="Q191" s="3" t="s">
        <v>1407</v>
      </c>
      <c r="R191" s="6" t="str">
        <f t="shared" si="15"/>
        <v>('producto_terminado','FKJ1','FKJ1-02005','truza jersey niño','FKJ1-02005 | truza jersey niño ; talla-6 color: celeste','{"estampado_1":"celeste","estampado_2":"na"}','{"spec":"na"}','{"precio_doc":78.5,"precio_unit":6.54,"precio_web":10,"precio_catalog":7.2,"precio_usd":2.01}','6','cocotfyma','unidad','activo','APT_E3','celeste');</v>
      </c>
      <c r="T191" s="4" t="s">
        <v>1408</v>
      </c>
      <c r="U191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('producto_terminado','FKJ1','FKJ1-02005','truza jersey niño','FKJ1-02005 | truza jersey niño ; talla-6 color: celeste','{"estampado_1":"celeste","estampado_2":"na"}','{"spec":"na"}','{"precio_doc":78.5,"precio_unit":6.54,"precio_web":10,"precio_catalog":7.2,"precio_usd":2.01}','6','cocotfyma','unidad','activo','APT_E3','celeste');</v>
      </c>
    </row>
    <row r="192" spans="1:21" x14ac:dyDescent="0.2">
      <c r="A192" s="1">
        <v>188</v>
      </c>
      <c r="B192" s="1" t="s">
        <v>0</v>
      </c>
      <c r="C192" s="1" t="str">
        <f t="shared" si="11"/>
        <v>FKJ1</v>
      </c>
      <c r="D192" s="1" t="s">
        <v>190</v>
      </c>
      <c r="E192" s="1" t="s">
        <v>1310</v>
      </c>
      <c r="F192" s="13" t="str">
        <f t="shared" si="12"/>
        <v>FKJ1-03005 | truza jersey niño ; talla-8 color: celeste</v>
      </c>
      <c r="G192" s="13" t="str">
        <f t="shared" si="13"/>
        <v>{"estampado_1":"celeste","estampado_2":"na"}</v>
      </c>
      <c r="H192" s="13" t="s">
        <v>1</v>
      </c>
      <c r="I192" s="13" t="s">
        <v>68</v>
      </c>
      <c r="J192" s="1">
        <v>8</v>
      </c>
      <c r="K192" s="13" t="s">
        <v>3</v>
      </c>
      <c r="L192" s="13" t="s">
        <v>4</v>
      </c>
      <c r="M192" s="13" t="s">
        <v>5</v>
      </c>
      <c r="N192" s="1" t="s">
        <v>1446</v>
      </c>
      <c r="O192" s="1" t="s">
        <v>1286</v>
      </c>
      <c r="P192" s="1" t="s">
        <v>2113</v>
      </c>
      <c r="Q192" s="3" t="s">
        <v>1407</v>
      </c>
      <c r="R192" s="6" t="str">
        <f t="shared" si="15"/>
        <v>('producto_terminado','FKJ1','FKJ1-03005','truza jersey niño','FKJ1-03005 | truza jersey niño ; talla-8 color: celeste','{"estampado_1":"celeste","estampado_2":"na"}','{"spec":"na"}','{"precio_doc":78.5,"precio_unit":6.54,"precio_web":10,"precio_catalog":7.2,"precio_usd":2.01}','8','cocotfyma','unidad','activo','APT_E3','celeste');</v>
      </c>
      <c r="T192" s="4" t="s">
        <v>1408</v>
      </c>
      <c r="U192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('producto_terminado','FKJ1','FKJ1-03005','truza jersey niño','FKJ1-03005 | truza jersey niño ; talla-8 color: celeste','{"estampado_1":"celeste","estampado_2":"na"}','{"spec":"na"}','{"precio_doc":78.5,"precio_unit":6.54,"precio_web":10,"precio_catalog":7.2,"precio_usd":2.01}','8','cocotfyma','unidad','activo','APT_E3','celeste');</v>
      </c>
    </row>
    <row r="193" spans="1:21" x14ac:dyDescent="0.2">
      <c r="A193" s="1">
        <v>189</v>
      </c>
      <c r="B193" s="1" t="s">
        <v>0</v>
      </c>
      <c r="C193" s="1" t="str">
        <f t="shared" si="11"/>
        <v>FKJ1</v>
      </c>
      <c r="D193" s="1" t="s">
        <v>191</v>
      </c>
      <c r="E193" s="1" t="s">
        <v>1310</v>
      </c>
      <c r="F193" s="13" t="str">
        <f t="shared" si="12"/>
        <v>FKJ1-04005 | truza jersey niño ; talla-10 color: celeste</v>
      </c>
      <c r="G193" s="13" t="str">
        <f t="shared" si="13"/>
        <v>{"estampado_1":"celeste","estampado_2":"na"}</v>
      </c>
      <c r="H193" s="13" t="s">
        <v>1</v>
      </c>
      <c r="I193" s="13" t="s">
        <v>68</v>
      </c>
      <c r="J193" s="1">
        <v>10</v>
      </c>
      <c r="K193" s="13" t="s">
        <v>3</v>
      </c>
      <c r="L193" s="13" t="s">
        <v>4</v>
      </c>
      <c r="M193" s="13" t="s">
        <v>5</v>
      </c>
      <c r="N193" s="1" t="s">
        <v>1446</v>
      </c>
      <c r="O193" s="1" t="s">
        <v>1286</v>
      </c>
      <c r="P193" s="1" t="s">
        <v>2113</v>
      </c>
      <c r="Q193" s="3" t="s">
        <v>1407</v>
      </c>
      <c r="R193" s="6" t="str">
        <f t="shared" si="15"/>
        <v>('producto_terminado','FKJ1','FKJ1-04005','truza jersey niño','FKJ1-04005 | truza jersey niño ; talla-10 color: celeste','{"estampado_1":"celeste","estampado_2":"na"}','{"spec":"na"}','{"precio_doc":78.5,"precio_unit":6.54,"precio_web":10,"precio_catalog":7.2,"precio_usd":2.01}','10','cocotfyma','unidad','activo','APT_E3','celeste');</v>
      </c>
      <c r="T193" s="4" t="s">
        <v>1408</v>
      </c>
      <c r="U193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('producto_terminado','FKJ1','FKJ1-04005','truza jersey niño','FKJ1-04005 | truza jersey niño ; talla-10 color: celeste','{"estampado_1":"celeste","estampado_2":"na"}','{"spec":"na"}','{"precio_doc":78.5,"precio_unit":6.54,"precio_web":10,"precio_catalog":7.2,"precio_usd":2.01}','10','cocotfyma','unidad','activo','APT_E3','celeste');</v>
      </c>
    </row>
    <row r="194" spans="1:21" x14ac:dyDescent="0.2">
      <c r="A194" s="1">
        <v>190</v>
      </c>
      <c r="B194" s="1" t="s">
        <v>0</v>
      </c>
      <c r="C194" s="1" t="str">
        <f t="shared" si="11"/>
        <v>FKJ1</v>
      </c>
      <c r="D194" s="1" t="s">
        <v>192</v>
      </c>
      <c r="E194" s="1" t="s">
        <v>1310</v>
      </c>
      <c r="F194" s="13" t="str">
        <f t="shared" si="12"/>
        <v>FKJ1-05005 | truza jersey niño ; talla-12 color: celeste</v>
      </c>
      <c r="G194" s="13" t="str">
        <f t="shared" si="13"/>
        <v>{"estampado_1":"celeste","estampado_2":"na"}</v>
      </c>
      <c r="H194" s="13" t="s">
        <v>1</v>
      </c>
      <c r="I194" s="13" t="s">
        <v>68</v>
      </c>
      <c r="J194" s="1">
        <v>12</v>
      </c>
      <c r="K194" s="13" t="s">
        <v>3</v>
      </c>
      <c r="L194" s="13" t="s">
        <v>4</v>
      </c>
      <c r="M194" s="13" t="s">
        <v>5</v>
      </c>
      <c r="N194" s="1" t="s">
        <v>1446</v>
      </c>
      <c r="O194" s="1" t="s">
        <v>1286</v>
      </c>
      <c r="P194" s="1" t="s">
        <v>2113</v>
      </c>
      <c r="Q194" s="3" t="s">
        <v>1407</v>
      </c>
      <c r="R194" s="6" t="str">
        <f t="shared" si="15"/>
        <v>('producto_terminado','FKJ1','FKJ1-05005','truza jersey niño','FKJ1-05005 | truza jersey niño ; talla-12 color: celeste','{"estampado_1":"celeste","estampado_2":"na"}','{"spec":"na"}','{"precio_doc":78.5,"precio_unit":6.54,"precio_web":10,"precio_catalog":7.2,"precio_usd":2.01}','12','cocotfyma','unidad','activo','APT_E3','celeste');</v>
      </c>
      <c r="T194" s="4" t="s">
        <v>1408</v>
      </c>
      <c r="U194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('producto_terminado','FKJ1','FKJ1-05005','truza jersey niño','FKJ1-05005 | truza jersey niño ; talla-12 color: celeste','{"estampado_1":"celeste","estampado_2":"na"}','{"spec":"na"}','{"precio_doc":78.5,"precio_unit":6.54,"precio_web":10,"precio_catalog":7.2,"precio_usd":2.01}','12','cocotfyma','unidad','activo','APT_E3','celeste');</v>
      </c>
    </row>
    <row r="195" spans="1:21" x14ac:dyDescent="0.2">
      <c r="A195" s="1">
        <v>191</v>
      </c>
      <c r="B195" s="1" t="s">
        <v>0</v>
      </c>
      <c r="C195" s="1" t="str">
        <f t="shared" si="11"/>
        <v>FKJ1</v>
      </c>
      <c r="D195" s="1" t="s">
        <v>193</v>
      </c>
      <c r="E195" s="1" t="s">
        <v>1310</v>
      </c>
      <c r="F195" s="13" t="str">
        <f t="shared" si="12"/>
        <v>FKJ1-06005 | truza jersey niño ; talla-14 color: celeste</v>
      </c>
      <c r="G195" s="13" t="str">
        <f t="shared" si="13"/>
        <v>{"estampado_1":"celeste","estampado_2":"na"}</v>
      </c>
      <c r="H195" s="13" t="s">
        <v>1</v>
      </c>
      <c r="I195" s="13" t="s">
        <v>68</v>
      </c>
      <c r="J195" s="1">
        <v>14</v>
      </c>
      <c r="K195" s="13" t="s">
        <v>3</v>
      </c>
      <c r="L195" s="13" t="s">
        <v>4</v>
      </c>
      <c r="M195" s="13" t="s">
        <v>5</v>
      </c>
      <c r="N195" s="1" t="s">
        <v>1446</v>
      </c>
      <c r="O195" s="1" t="s">
        <v>1286</v>
      </c>
      <c r="P195" s="1" t="s">
        <v>2113</v>
      </c>
      <c r="Q195" s="3" t="s">
        <v>1407</v>
      </c>
      <c r="R195" s="6" t="str">
        <f t="shared" si="15"/>
        <v>('producto_terminado','FKJ1','FKJ1-06005','truza jersey niño','FKJ1-06005 | truza jersey niño ; talla-14 color: celeste','{"estampado_1":"celeste","estampado_2":"na"}','{"spec":"na"}','{"precio_doc":78.5,"precio_unit":6.54,"precio_web":10,"precio_catalog":7.2,"precio_usd":2.01}','14','cocotfyma','unidad','activo','APT_E3','celeste');</v>
      </c>
      <c r="T195" s="4" t="s">
        <v>1408</v>
      </c>
      <c r="U195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('producto_terminado','FKJ1','FKJ1-06005','truza jersey niño','FKJ1-06005 | truza jersey niño ; talla-14 color: celeste','{"estampado_1":"celeste","estampado_2":"na"}','{"spec":"na"}','{"precio_doc":78.5,"precio_unit":6.54,"precio_web":10,"precio_catalog":7.2,"precio_usd":2.01}','14','cocotfyma','unidad','activo','APT_E3','celeste');</v>
      </c>
    </row>
    <row r="196" spans="1:21" x14ac:dyDescent="0.2">
      <c r="A196" s="1">
        <v>192</v>
      </c>
      <c r="B196" s="1" t="s">
        <v>0</v>
      </c>
      <c r="C196" s="1" t="str">
        <f t="shared" si="11"/>
        <v>FKJ1</v>
      </c>
      <c r="D196" s="1" t="s">
        <v>194</v>
      </c>
      <c r="E196" s="1" t="s">
        <v>1310</v>
      </c>
      <c r="F196" s="13" t="str">
        <f t="shared" si="12"/>
        <v>FKJ1-07005 | truza jersey niño ; talla-16 color: celeste</v>
      </c>
      <c r="G196" s="13" t="str">
        <f t="shared" si="13"/>
        <v>{"estampado_1":"celeste","estampado_2":"na"}</v>
      </c>
      <c r="H196" s="13" t="s">
        <v>1</v>
      </c>
      <c r="I196" s="13" t="s">
        <v>68</v>
      </c>
      <c r="J196" s="1">
        <v>16</v>
      </c>
      <c r="K196" s="13" t="s">
        <v>3</v>
      </c>
      <c r="L196" s="13" t="s">
        <v>4</v>
      </c>
      <c r="M196" s="13" t="s">
        <v>5</v>
      </c>
      <c r="N196" s="1" t="s">
        <v>1446</v>
      </c>
      <c r="O196" s="1" t="s">
        <v>1286</v>
      </c>
      <c r="P196" s="1" t="s">
        <v>2113</v>
      </c>
      <c r="Q196" s="3" t="s">
        <v>1407</v>
      </c>
      <c r="R196" s="6" t="str">
        <f t="shared" si="15"/>
        <v>('producto_terminado','FKJ1','FKJ1-07005','truza jersey niño','FKJ1-07005 | truza jersey niño ; talla-16 color: celeste','{"estampado_1":"celeste","estampado_2":"na"}','{"spec":"na"}','{"precio_doc":78.5,"precio_unit":6.54,"precio_web":10,"precio_catalog":7.2,"precio_usd":2.01}','16','cocotfyma','unidad','activo','APT_E3','celeste');</v>
      </c>
      <c r="T196" s="4" t="s">
        <v>1408</v>
      </c>
      <c r="U196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('producto_terminado','FKJ1','FKJ1-07005','truza jersey niño','FKJ1-07005 | truza jersey niño ; talla-16 color: celeste','{"estampado_1":"celeste","estampado_2":"na"}','{"spec":"na"}','{"precio_doc":78.5,"precio_unit":6.54,"precio_web":10,"precio_catalog":7.2,"precio_usd":2.01}','16','cocotfyma','unidad','activo','APT_E3','celeste');</v>
      </c>
    </row>
    <row r="197" spans="1:21" x14ac:dyDescent="0.2">
      <c r="A197" s="1">
        <v>193</v>
      </c>
      <c r="B197" s="1" t="s">
        <v>0</v>
      </c>
      <c r="C197" s="1" t="str">
        <f t="shared" si="11"/>
        <v>FKJ1</v>
      </c>
      <c r="D197" s="1" t="s">
        <v>195</v>
      </c>
      <c r="E197" s="1" t="s">
        <v>1310</v>
      </c>
      <c r="F197" s="13" t="str">
        <f t="shared" si="12"/>
        <v>FKJ1-01006 | truza jersey niño ; talla-4 color: azulino</v>
      </c>
      <c r="G197" s="13" t="str">
        <f t="shared" si="13"/>
        <v>{"estampado_1":"azulino","estampado_2":"na"}</v>
      </c>
      <c r="H197" s="13" t="s">
        <v>1</v>
      </c>
      <c r="I197" s="13" t="s">
        <v>68</v>
      </c>
      <c r="J197" s="1">
        <v>4</v>
      </c>
      <c r="K197" s="13" t="s">
        <v>3</v>
      </c>
      <c r="L197" s="13" t="s">
        <v>4</v>
      </c>
      <c r="M197" s="13" t="s">
        <v>5</v>
      </c>
      <c r="N197" s="1" t="s">
        <v>1446</v>
      </c>
      <c r="O197" s="1" t="s">
        <v>1300</v>
      </c>
      <c r="P197" s="1" t="s">
        <v>2113</v>
      </c>
      <c r="Q197" s="3" t="s">
        <v>1407</v>
      </c>
      <c r="R197" s="6" t="str">
        <f t="shared" si="15"/>
        <v>('producto_terminado','FKJ1','FKJ1-01006','truza jersey niño','FKJ1-01006 | truza jersey niño ; talla-4 color: azulino','{"estampado_1":"azulino","estampado_2":"na"}','{"spec":"na"}','{"precio_doc":78.5,"precio_unit":6.54,"precio_web":10,"precio_catalog":7.2,"precio_usd":2.01}','4','cocotfyma','unidad','activo','APT_E3','azulino');</v>
      </c>
      <c r="T197" s="4" t="s">
        <v>1408</v>
      </c>
      <c r="U197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('producto_terminado','FKJ1','FKJ1-01006','truza jersey niño','FKJ1-01006 | truza jersey niño ; talla-4 color: azulino','{"estampado_1":"azulino","estampado_2":"na"}','{"spec":"na"}','{"precio_doc":78.5,"precio_unit":6.54,"precio_web":10,"precio_catalog":7.2,"precio_usd":2.01}','4','cocotfyma','unidad','activo','APT_E3','azulino');</v>
      </c>
    </row>
    <row r="198" spans="1:21" x14ac:dyDescent="0.2">
      <c r="A198" s="1">
        <v>194</v>
      </c>
      <c r="B198" s="1" t="s">
        <v>0</v>
      </c>
      <c r="C198" s="1" t="str">
        <f t="shared" ref="C198:C261" si="17">MID(D198,1,FIND("-",D198)-1)</f>
        <v>FKJ1</v>
      </c>
      <c r="D198" s="1" t="s">
        <v>196</v>
      </c>
      <c r="E198" s="1" t="s">
        <v>1310</v>
      </c>
      <c r="F198" s="13" t="str">
        <f t="shared" ref="F198:F261" si="18">D198&amp;" | "&amp;E198&amp;" ; talla-"&amp;J198&amp;" color: "&amp;O198</f>
        <v>FKJ1-02006 | truza jersey niño ; talla-6 color: azulino</v>
      </c>
      <c r="G198" s="13" t="str">
        <f t="shared" ref="G198:G261" si="19">$G$4&amp;O198&amp;$G$3</f>
        <v>{"estampado_1":"azulino","estampado_2":"na"}</v>
      </c>
      <c r="H198" s="13" t="s">
        <v>1</v>
      </c>
      <c r="I198" s="13" t="s">
        <v>68</v>
      </c>
      <c r="J198" s="1">
        <v>6</v>
      </c>
      <c r="K198" s="13" t="s">
        <v>3</v>
      </c>
      <c r="L198" s="13" t="s">
        <v>4</v>
      </c>
      <c r="M198" s="13" t="s">
        <v>5</v>
      </c>
      <c r="N198" s="1" t="s">
        <v>1446</v>
      </c>
      <c r="O198" s="1" t="s">
        <v>1300</v>
      </c>
      <c r="P198" s="1" t="s">
        <v>2113</v>
      </c>
      <c r="Q198" s="3" t="s">
        <v>1407</v>
      </c>
      <c r="R198" s="6" t="str">
        <f t="shared" si="15"/>
        <v>('producto_terminado','FKJ1','FKJ1-02006','truza jersey niño','FKJ1-02006 | truza jersey niño ; talla-6 color: azulino','{"estampado_1":"azulino","estampado_2":"na"}','{"spec":"na"}','{"precio_doc":78.5,"precio_unit":6.54,"precio_web":10,"precio_catalog":7.2,"precio_usd":2.01}','6','cocotfyma','unidad','activo','APT_E3','azulino');</v>
      </c>
      <c r="T198" s="4" t="s">
        <v>1408</v>
      </c>
      <c r="U198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('producto_terminado','FKJ1','FKJ1-02006','truza jersey niño','FKJ1-02006 | truza jersey niño ; talla-6 color: azulino','{"estampado_1":"azulino","estampado_2":"na"}','{"spec":"na"}','{"precio_doc":78.5,"precio_unit":6.54,"precio_web":10,"precio_catalog":7.2,"precio_usd":2.01}','6','cocotfyma','unidad','activo','APT_E3','azulino');</v>
      </c>
    </row>
    <row r="199" spans="1:21" x14ac:dyDescent="0.2">
      <c r="A199" s="1">
        <v>195</v>
      </c>
      <c r="B199" s="1" t="s">
        <v>0</v>
      </c>
      <c r="C199" s="1" t="str">
        <f t="shared" si="17"/>
        <v>FKJ1</v>
      </c>
      <c r="D199" s="1" t="s">
        <v>197</v>
      </c>
      <c r="E199" s="1" t="s">
        <v>1310</v>
      </c>
      <c r="F199" s="13" t="str">
        <f t="shared" si="18"/>
        <v>FKJ1-03006 | truza jersey niño ; talla-8 color: azulino</v>
      </c>
      <c r="G199" s="13" t="str">
        <f t="shared" si="19"/>
        <v>{"estampado_1":"azulino","estampado_2":"na"}</v>
      </c>
      <c r="H199" s="13" t="s">
        <v>1</v>
      </c>
      <c r="I199" s="13" t="s">
        <v>68</v>
      </c>
      <c r="J199" s="1">
        <v>8</v>
      </c>
      <c r="K199" s="13" t="s">
        <v>3</v>
      </c>
      <c r="L199" s="13" t="s">
        <v>4</v>
      </c>
      <c r="M199" s="13" t="s">
        <v>5</v>
      </c>
      <c r="N199" s="1" t="s">
        <v>1446</v>
      </c>
      <c r="O199" s="1" t="s">
        <v>1300</v>
      </c>
      <c r="P199" s="1" t="s">
        <v>2113</v>
      </c>
      <c r="Q199" s="3" t="s">
        <v>1407</v>
      </c>
      <c r="R199" s="6" t="str">
        <f t="shared" si="15"/>
        <v>('producto_terminado','FKJ1','FKJ1-03006','truza jersey niño','FKJ1-03006 | truza jersey niño ; talla-8 color: azulino','{"estampado_1":"azulino","estampado_2":"na"}','{"spec":"na"}','{"precio_doc":78.5,"precio_unit":6.54,"precio_web":10,"precio_catalog":7.2,"precio_usd":2.01}','8','cocotfyma','unidad','activo','APT_E3','azulino');</v>
      </c>
      <c r="T199" s="4" t="s">
        <v>1408</v>
      </c>
      <c r="U199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('producto_terminado','FKJ1','FKJ1-03006','truza jersey niño','FKJ1-03006 | truza jersey niño ; talla-8 color: azulino','{"estampado_1":"azulino","estampado_2":"na"}','{"spec":"na"}','{"precio_doc":78.5,"precio_unit":6.54,"precio_web":10,"precio_catalog":7.2,"precio_usd":2.01}','8','cocotfyma','unidad','activo','APT_E3','azulino');</v>
      </c>
    </row>
    <row r="200" spans="1:21" x14ac:dyDescent="0.2">
      <c r="A200" s="1">
        <v>196</v>
      </c>
      <c r="B200" s="1" t="s">
        <v>0</v>
      </c>
      <c r="C200" s="1" t="str">
        <f t="shared" si="17"/>
        <v>FKJ1</v>
      </c>
      <c r="D200" s="1" t="s">
        <v>198</v>
      </c>
      <c r="E200" s="1" t="s">
        <v>1310</v>
      </c>
      <c r="F200" s="13" t="str">
        <f t="shared" si="18"/>
        <v>FKJ1-04006 | truza jersey niño ; talla-10 color: azulino</v>
      </c>
      <c r="G200" s="13" t="str">
        <f t="shared" si="19"/>
        <v>{"estampado_1":"azulino","estampado_2":"na"}</v>
      </c>
      <c r="H200" s="13" t="s">
        <v>1</v>
      </c>
      <c r="I200" s="13" t="s">
        <v>68</v>
      </c>
      <c r="J200" s="1">
        <v>10</v>
      </c>
      <c r="K200" s="13" t="s">
        <v>3</v>
      </c>
      <c r="L200" s="13" t="s">
        <v>4</v>
      </c>
      <c r="M200" s="13" t="s">
        <v>5</v>
      </c>
      <c r="N200" s="1" t="s">
        <v>1446</v>
      </c>
      <c r="O200" s="1" t="s">
        <v>1300</v>
      </c>
      <c r="P200" s="1" t="s">
        <v>2113</v>
      </c>
      <c r="Q200" s="3" t="s">
        <v>1407</v>
      </c>
      <c r="R200" s="6" t="str">
        <f t="shared" si="15"/>
        <v>('producto_terminado','FKJ1','FKJ1-04006','truza jersey niño','FKJ1-04006 | truza jersey niño ; talla-10 color: azulino','{"estampado_1":"azulino","estampado_2":"na"}','{"spec":"na"}','{"precio_doc":78.5,"precio_unit":6.54,"precio_web":10,"precio_catalog":7.2,"precio_usd":2.01}','10','cocotfyma','unidad','activo','APT_E3','azulino');</v>
      </c>
      <c r="T200" s="4" t="s">
        <v>1408</v>
      </c>
      <c r="U200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('producto_terminado','FKJ1','FKJ1-04006','truza jersey niño','FKJ1-04006 | truza jersey niño ; talla-10 color: azulino','{"estampado_1":"azulino","estampado_2":"na"}','{"spec":"na"}','{"precio_doc":78.5,"precio_unit":6.54,"precio_web":10,"precio_catalog":7.2,"precio_usd":2.01}','10','cocotfyma','unidad','activo','APT_E3','azulino');</v>
      </c>
    </row>
    <row r="201" spans="1:21" x14ac:dyDescent="0.2">
      <c r="A201" s="1">
        <v>197</v>
      </c>
      <c r="B201" s="1" t="s">
        <v>0</v>
      </c>
      <c r="C201" s="1" t="str">
        <f t="shared" si="17"/>
        <v>FKJ1</v>
      </c>
      <c r="D201" s="1" t="s">
        <v>199</v>
      </c>
      <c r="E201" s="1" t="s">
        <v>1310</v>
      </c>
      <c r="F201" s="13" t="str">
        <f t="shared" si="18"/>
        <v>FKJ1-05006 | truza jersey niño ; talla-12 color: azulino</v>
      </c>
      <c r="G201" s="13" t="str">
        <f t="shared" si="19"/>
        <v>{"estampado_1":"azulino","estampado_2":"na"}</v>
      </c>
      <c r="H201" s="13" t="s">
        <v>1</v>
      </c>
      <c r="I201" s="13" t="s">
        <v>68</v>
      </c>
      <c r="J201" s="1">
        <v>12</v>
      </c>
      <c r="K201" s="13" t="s">
        <v>3</v>
      </c>
      <c r="L201" s="13" t="s">
        <v>4</v>
      </c>
      <c r="M201" s="13" t="s">
        <v>5</v>
      </c>
      <c r="N201" s="1" t="s">
        <v>1446</v>
      </c>
      <c r="O201" s="1" t="s">
        <v>1300</v>
      </c>
      <c r="P201" s="1" t="s">
        <v>2113</v>
      </c>
      <c r="Q201" s="3" t="s">
        <v>1407</v>
      </c>
      <c r="R201" s="6" t="str">
        <f t="shared" si="15"/>
        <v>('producto_terminado','FKJ1','FKJ1-05006','truza jersey niño','FKJ1-05006 | truza jersey niño ; talla-12 color: azulino','{"estampado_1":"azulino","estampado_2":"na"}','{"spec":"na"}','{"precio_doc":78.5,"precio_unit":6.54,"precio_web":10,"precio_catalog":7.2,"precio_usd":2.01}','12','cocotfyma','unidad','activo','APT_E3','azulino');</v>
      </c>
      <c r="T201" s="4" t="s">
        <v>1408</v>
      </c>
      <c r="U201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('producto_terminado','FKJ1','FKJ1-05006','truza jersey niño','FKJ1-05006 | truza jersey niño ; talla-12 color: azulino','{"estampado_1":"azulino","estampado_2":"na"}','{"spec":"na"}','{"precio_doc":78.5,"precio_unit":6.54,"precio_web":10,"precio_catalog":7.2,"precio_usd":2.01}','12','cocotfyma','unidad','activo','APT_E3','azulino');</v>
      </c>
    </row>
    <row r="202" spans="1:21" x14ac:dyDescent="0.2">
      <c r="A202" s="1">
        <v>198</v>
      </c>
      <c r="B202" s="1" t="s">
        <v>0</v>
      </c>
      <c r="C202" s="1" t="str">
        <f t="shared" si="17"/>
        <v>FKJ1</v>
      </c>
      <c r="D202" s="1" t="s">
        <v>200</v>
      </c>
      <c r="E202" s="1" t="s">
        <v>1310</v>
      </c>
      <c r="F202" s="13" t="str">
        <f t="shared" si="18"/>
        <v>FKJ1-06006 | truza jersey niño ; talla-14 color: azulino</v>
      </c>
      <c r="G202" s="13" t="str">
        <f t="shared" si="19"/>
        <v>{"estampado_1":"azulino","estampado_2":"na"}</v>
      </c>
      <c r="H202" s="13" t="s">
        <v>1</v>
      </c>
      <c r="I202" s="13" t="s">
        <v>68</v>
      </c>
      <c r="J202" s="1">
        <v>14</v>
      </c>
      <c r="K202" s="13" t="s">
        <v>3</v>
      </c>
      <c r="L202" s="13" t="s">
        <v>4</v>
      </c>
      <c r="M202" s="13" t="s">
        <v>5</v>
      </c>
      <c r="N202" s="1" t="s">
        <v>1446</v>
      </c>
      <c r="O202" s="1" t="s">
        <v>1300</v>
      </c>
      <c r="P202" s="1" t="s">
        <v>2113</v>
      </c>
      <c r="Q202" s="3" t="s">
        <v>1407</v>
      </c>
      <c r="R202" s="6" t="str">
        <f t="shared" si="15"/>
        <v>('producto_terminado','FKJ1','FKJ1-06006','truza jersey niño','FKJ1-06006 | truza jersey niño ; talla-14 color: azulino','{"estampado_1":"azulino","estampado_2":"na"}','{"spec":"na"}','{"precio_doc":78.5,"precio_unit":6.54,"precio_web":10,"precio_catalog":7.2,"precio_usd":2.01}','14','cocotfyma','unidad','activo','APT_E3','azulino');</v>
      </c>
      <c r="T202" s="4" t="s">
        <v>1408</v>
      </c>
      <c r="U202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('producto_terminado','FKJ1','FKJ1-06006','truza jersey niño','FKJ1-06006 | truza jersey niño ; talla-14 color: azulino','{"estampado_1":"azulino","estampado_2":"na"}','{"spec":"na"}','{"precio_doc":78.5,"precio_unit":6.54,"precio_web":10,"precio_catalog":7.2,"precio_usd":2.01}','14','cocotfyma','unidad','activo','APT_E3','azulino');</v>
      </c>
    </row>
    <row r="203" spans="1:21" x14ac:dyDescent="0.2">
      <c r="A203" s="1">
        <v>199</v>
      </c>
      <c r="B203" s="1" t="s">
        <v>0</v>
      </c>
      <c r="C203" s="1" t="str">
        <f t="shared" si="17"/>
        <v>FKJ1</v>
      </c>
      <c r="D203" s="1" t="s">
        <v>201</v>
      </c>
      <c r="E203" s="1" t="s">
        <v>1310</v>
      </c>
      <c r="F203" s="13" t="str">
        <f t="shared" si="18"/>
        <v>FKJ1-07006 | truza jersey niño ; talla-16 color: azulino</v>
      </c>
      <c r="G203" s="13" t="str">
        <f t="shared" si="19"/>
        <v>{"estampado_1":"azulino","estampado_2":"na"}</v>
      </c>
      <c r="H203" s="13" t="s">
        <v>1</v>
      </c>
      <c r="I203" s="13" t="s">
        <v>68</v>
      </c>
      <c r="J203" s="1">
        <v>16</v>
      </c>
      <c r="K203" s="13" t="s">
        <v>3</v>
      </c>
      <c r="L203" s="13" t="s">
        <v>4</v>
      </c>
      <c r="M203" s="13" t="s">
        <v>5</v>
      </c>
      <c r="N203" s="1" t="s">
        <v>1446</v>
      </c>
      <c r="O203" s="1" t="s">
        <v>1300</v>
      </c>
      <c r="P203" s="1" t="s">
        <v>2113</v>
      </c>
      <c r="Q203" s="3" t="s">
        <v>1407</v>
      </c>
      <c r="R203" s="6" t="str">
        <f t="shared" si="15"/>
        <v>('producto_terminado','FKJ1','FKJ1-07006','truza jersey niño','FKJ1-07006 | truza jersey niño ; talla-16 color: azulino','{"estampado_1":"azulino","estampado_2":"na"}','{"spec":"na"}','{"precio_doc":78.5,"precio_unit":6.54,"precio_web":10,"precio_catalog":7.2,"precio_usd":2.01}','16','cocotfyma','unidad','activo','APT_E3','azulino');</v>
      </c>
      <c r="T203" s="4" t="s">
        <v>1408</v>
      </c>
      <c r="U203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('producto_terminado','FKJ1','FKJ1-07006','truza jersey niño','FKJ1-07006 | truza jersey niño ; talla-16 color: azulino','{"estampado_1":"azulino","estampado_2":"na"}','{"spec":"na"}','{"precio_doc":78.5,"precio_unit":6.54,"precio_web":10,"precio_catalog":7.2,"precio_usd":2.01}','16','cocotfyma','unidad','activo','APT_E3','azulino');</v>
      </c>
    </row>
    <row r="204" spans="1:21" x14ac:dyDescent="0.2">
      <c r="A204" s="1">
        <v>200</v>
      </c>
      <c r="B204" s="1" t="s">
        <v>0</v>
      </c>
      <c r="C204" s="1" t="str">
        <f t="shared" si="17"/>
        <v>FKJ1</v>
      </c>
      <c r="D204" s="1" t="s">
        <v>202</v>
      </c>
      <c r="E204" s="1" t="s">
        <v>1310</v>
      </c>
      <c r="F204" s="13" t="str">
        <f t="shared" si="18"/>
        <v>FKJ1-01007 | truza jersey niño ; talla-4 color: amarillo</v>
      </c>
      <c r="G204" s="13" t="str">
        <f t="shared" si="19"/>
        <v>{"estampado_1":"amarillo","estampado_2":"na"}</v>
      </c>
      <c r="H204" s="13" t="s">
        <v>1</v>
      </c>
      <c r="I204" s="13" t="s">
        <v>68</v>
      </c>
      <c r="J204" s="1">
        <v>4</v>
      </c>
      <c r="K204" s="13" t="s">
        <v>3</v>
      </c>
      <c r="L204" s="13" t="s">
        <v>4</v>
      </c>
      <c r="M204" s="13" t="s">
        <v>5</v>
      </c>
      <c r="N204" s="1" t="s">
        <v>1446</v>
      </c>
      <c r="O204" s="1" t="s">
        <v>1288</v>
      </c>
      <c r="P204" s="1" t="s">
        <v>2113</v>
      </c>
      <c r="Q204" s="3" t="s">
        <v>1407</v>
      </c>
      <c r="R204" s="6" t="str">
        <f t="shared" si="15"/>
        <v>('producto_terminado','FKJ1','FKJ1-01007','truza jersey niño','FKJ1-01007 | truza jersey niño ; talla-4 color: amarillo','{"estampado_1":"amarillo","estampado_2":"na"}','{"spec":"na"}','{"precio_doc":78.5,"precio_unit":6.54,"precio_web":10,"precio_catalog":7.2,"precio_usd":2.01}','4','cocotfyma','unidad','activo','APT_E3','amarillo');</v>
      </c>
      <c r="T204" s="4" t="s">
        <v>1408</v>
      </c>
      <c r="U204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('producto_terminado','FKJ1','FKJ1-01007','truza jersey niño','FKJ1-01007 | truza jersey niño ; talla-4 color: amarillo','{"estampado_1":"amarillo","estampado_2":"na"}','{"spec":"na"}','{"precio_doc":78.5,"precio_unit":6.54,"precio_web":10,"precio_catalog":7.2,"precio_usd":2.01}','4','cocotfyma','unidad','activo','APT_E3','amarillo');</v>
      </c>
    </row>
    <row r="205" spans="1:21" x14ac:dyDescent="0.2">
      <c r="A205" s="1">
        <v>201</v>
      </c>
      <c r="B205" s="1" t="s">
        <v>0</v>
      </c>
      <c r="C205" s="1" t="str">
        <f t="shared" si="17"/>
        <v>FKJ1</v>
      </c>
      <c r="D205" s="1" t="s">
        <v>203</v>
      </c>
      <c r="E205" s="1" t="s">
        <v>1310</v>
      </c>
      <c r="F205" s="13" t="str">
        <f t="shared" si="18"/>
        <v>FKJ1-02007 | truza jersey niño ; talla-6 color: amarillo</v>
      </c>
      <c r="G205" s="13" t="str">
        <f t="shared" si="19"/>
        <v>{"estampado_1":"amarillo","estampado_2":"na"}</v>
      </c>
      <c r="H205" s="13" t="s">
        <v>1</v>
      </c>
      <c r="I205" s="13" t="s">
        <v>68</v>
      </c>
      <c r="J205" s="1">
        <v>6</v>
      </c>
      <c r="K205" s="13" t="s">
        <v>3</v>
      </c>
      <c r="L205" s="13" t="s">
        <v>4</v>
      </c>
      <c r="M205" s="13" t="s">
        <v>5</v>
      </c>
      <c r="N205" s="1" t="s">
        <v>1446</v>
      </c>
      <c r="O205" s="1" t="s">
        <v>1288</v>
      </c>
      <c r="P205" s="1" t="s">
        <v>2113</v>
      </c>
      <c r="Q205" s="3" t="s">
        <v>1407</v>
      </c>
      <c r="R205" s="6" t="str">
        <f t="shared" si="15"/>
        <v>('producto_terminado','FKJ1','FKJ1-02007','truza jersey niño','FKJ1-02007 | truza jersey niño ; talla-6 color: amarillo','{"estampado_1":"amarillo","estampado_2":"na"}','{"spec":"na"}','{"precio_doc":78.5,"precio_unit":6.54,"precio_web":10,"precio_catalog":7.2,"precio_usd":2.01}','6','cocotfyma','unidad','activo','APT_E3','amarillo');</v>
      </c>
      <c r="T205" s="4" t="s">
        <v>1408</v>
      </c>
      <c r="U205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('producto_terminado','FKJ1','FKJ1-02007','truza jersey niño','FKJ1-02007 | truza jersey niño ; talla-6 color: amarillo','{"estampado_1":"amarillo","estampado_2":"na"}','{"spec":"na"}','{"precio_doc":78.5,"precio_unit":6.54,"precio_web":10,"precio_catalog":7.2,"precio_usd":2.01}','6','cocotfyma','unidad','activo','APT_E3','amarillo');</v>
      </c>
    </row>
    <row r="206" spans="1:21" x14ac:dyDescent="0.2">
      <c r="A206" s="1">
        <v>202</v>
      </c>
      <c r="B206" s="1" t="s">
        <v>0</v>
      </c>
      <c r="C206" s="1" t="str">
        <f t="shared" si="17"/>
        <v>FKJ1</v>
      </c>
      <c r="D206" s="1" t="s">
        <v>204</v>
      </c>
      <c r="E206" s="1" t="s">
        <v>1310</v>
      </c>
      <c r="F206" s="13" t="str">
        <f t="shared" si="18"/>
        <v>FKJ1-03007 | truza jersey niño ; talla-8 color: amarillo</v>
      </c>
      <c r="G206" s="13" t="str">
        <f t="shared" si="19"/>
        <v>{"estampado_1":"amarillo","estampado_2":"na"}</v>
      </c>
      <c r="H206" s="13" t="s">
        <v>1</v>
      </c>
      <c r="I206" s="13" t="s">
        <v>69</v>
      </c>
      <c r="J206" s="1">
        <v>8</v>
      </c>
      <c r="K206" s="13" t="s">
        <v>3</v>
      </c>
      <c r="L206" s="13" t="s">
        <v>4</v>
      </c>
      <c r="M206" s="13" t="s">
        <v>5</v>
      </c>
      <c r="N206" s="1" t="s">
        <v>1446</v>
      </c>
      <c r="O206" s="1" t="s">
        <v>1288</v>
      </c>
      <c r="P206" s="1" t="s">
        <v>2113</v>
      </c>
      <c r="Q206" s="3" t="s">
        <v>1407</v>
      </c>
      <c r="R206" s="6" t="str">
        <f t="shared" si="15"/>
        <v>('producto_terminado','FKJ1','FKJ1-03007','truza jersey niño','FKJ1-03007 | truza jersey niño ; talla-8 color: amarillo','{"estampado_1":"amarillo","estampado_2":"na"}','{"spec":"na"}','{"precio_doc":77.7,"precio_unit":6.48,"precio_web":10,"precio_catalog":7.12,"precio_usd":1.99}','8','cocotfyma','unidad','activo','APT_E3','amarillo');</v>
      </c>
      <c r="T206" s="4" t="s">
        <v>1408</v>
      </c>
      <c r="U206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('producto_terminado','FKJ1','FKJ1-03007','truza jersey niño','FKJ1-03007 | truza jersey niño ; talla-8 color: amarillo','{"estampado_1":"amarillo","estampado_2":"na"}','{"spec":"na"}','{"precio_doc":77.7,"precio_unit":6.48,"precio_web":10,"precio_catalog":7.12,"precio_usd":1.99}','8','cocotfyma','unidad','activo','APT_E3','amarillo');</v>
      </c>
    </row>
    <row r="207" spans="1:21" x14ac:dyDescent="0.2">
      <c r="A207" s="1">
        <v>203</v>
      </c>
      <c r="B207" s="1" t="s">
        <v>0</v>
      </c>
      <c r="C207" s="1" t="str">
        <f t="shared" si="17"/>
        <v>FKJ1</v>
      </c>
      <c r="D207" s="1" t="s">
        <v>205</v>
      </c>
      <c r="E207" s="1" t="s">
        <v>1310</v>
      </c>
      <c r="F207" s="13" t="str">
        <f t="shared" si="18"/>
        <v>FKJ1-04007 | truza jersey niño ; talla-10 color: amarillo</v>
      </c>
      <c r="G207" s="13" t="str">
        <f t="shared" si="19"/>
        <v>{"estampado_1":"amarillo","estampado_2":"na"}</v>
      </c>
      <c r="H207" s="13" t="s">
        <v>1</v>
      </c>
      <c r="I207" s="13" t="s">
        <v>69</v>
      </c>
      <c r="J207" s="1">
        <v>10</v>
      </c>
      <c r="K207" s="13" t="s">
        <v>3</v>
      </c>
      <c r="L207" s="13" t="s">
        <v>4</v>
      </c>
      <c r="M207" s="13" t="s">
        <v>5</v>
      </c>
      <c r="N207" s="1" t="s">
        <v>1446</v>
      </c>
      <c r="O207" s="1" t="s">
        <v>1288</v>
      </c>
      <c r="P207" s="1" t="s">
        <v>2113</v>
      </c>
      <c r="Q207" s="3" t="s">
        <v>1407</v>
      </c>
      <c r="R207" s="6" t="str">
        <f t="shared" si="15"/>
        <v>('producto_terminado','FKJ1','FKJ1-04007','truza jersey niño','FKJ1-04007 | truza jersey niño ; talla-10 color: amarillo','{"estampado_1":"amarillo","estampado_2":"na"}','{"spec":"na"}','{"precio_doc":77.7,"precio_unit":6.48,"precio_web":10,"precio_catalog":7.12,"precio_usd":1.99}','10','cocotfyma','unidad','activo','APT_E3','amarillo');</v>
      </c>
      <c r="T207" s="4" t="s">
        <v>1408</v>
      </c>
      <c r="U207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('producto_terminado','FKJ1','FKJ1-04007','truza jersey niño','FKJ1-04007 | truza jersey niño ; talla-10 color: amarillo','{"estampado_1":"amarillo","estampado_2":"na"}','{"spec":"na"}','{"precio_doc":77.7,"precio_unit":6.48,"precio_web":10,"precio_catalog":7.12,"precio_usd":1.99}','10','cocotfyma','unidad','activo','APT_E3','amarillo');</v>
      </c>
    </row>
    <row r="208" spans="1:21" x14ac:dyDescent="0.2">
      <c r="A208" s="1">
        <v>204</v>
      </c>
      <c r="B208" s="1" t="s">
        <v>0</v>
      </c>
      <c r="C208" s="1" t="str">
        <f t="shared" si="17"/>
        <v>FKJ1</v>
      </c>
      <c r="D208" s="1" t="s">
        <v>206</v>
      </c>
      <c r="E208" s="1" t="s">
        <v>1310</v>
      </c>
      <c r="F208" s="13" t="str">
        <f t="shared" si="18"/>
        <v>FKJ1-05007 | truza jersey niño ; talla-12 color: amarillo</v>
      </c>
      <c r="G208" s="13" t="str">
        <f t="shared" si="19"/>
        <v>{"estampado_1":"amarillo","estampado_2":"na"}</v>
      </c>
      <c r="H208" s="13" t="s">
        <v>1</v>
      </c>
      <c r="I208" s="13" t="s">
        <v>69</v>
      </c>
      <c r="J208" s="1">
        <v>12</v>
      </c>
      <c r="K208" s="13" t="s">
        <v>3</v>
      </c>
      <c r="L208" s="13" t="s">
        <v>4</v>
      </c>
      <c r="M208" s="13" t="s">
        <v>5</v>
      </c>
      <c r="N208" s="1" t="s">
        <v>1446</v>
      </c>
      <c r="O208" s="1" t="s">
        <v>1288</v>
      </c>
      <c r="P208" s="1" t="s">
        <v>2113</v>
      </c>
      <c r="Q208" s="3" t="s">
        <v>1407</v>
      </c>
      <c r="R208" s="6" t="str">
        <f t="shared" si="15"/>
        <v>('producto_terminado','FKJ1','FKJ1-05007','truza jersey niño','FKJ1-05007 | truza jersey niño ; talla-12 color: amarillo','{"estampado_1":"amarillo","estampado_2":"na"}','{"spec":"na"}','{"precio_doc":77.7,"precio_unit":6.48,"precio_web":10,"precio_catalog":7.12,"precio_usd":1.99}','12','cocotfyma','unidad','activo','APT_E3','amarillo');</v>
      </c>
      <c r="T208" s="4" t="s">
        <v>1408</v>
      </c>
      <c r="U208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('producto_terminado','FKJ1','FKJ1-05007','truza jersey niño','FKJ1-05007 | truza jersey niño ; talla-12 color: amarillo','{"estampado_1":"amarillo","estampado_2":"na"}','{"spec":"na"}','{"precio_doc":77.7,"precio_unit":6.48,"precio_web":10,"precio_catalog":7.12,"precio_usd":1.99}','12','cocotfyma','unidad','activo','APT_E3','amarillo');</v>
      </c>
    </row>
    <row r="209" spans="1:21" x14ac:dyDescent="0.2">
      <c r="A209" s="1">
        <v>205</v>
      </c>
      <c r="B209" s="1" t="s">
        <v>0</v>
      </c>
      <c r="C209" s="1" t="str">
        <f t="shared" si="17"/>
        <v>FKJ1</v>
      </c>
      <c r="D209" s="1" t="s">
        <v>207</v>
      </c>
      <c r="E209" s="1" t="s">
        <v>1310</v>
      </c>
      <c r="F209" s="13" t="str">
        <f t="shared" si="18"/>
        <v>FKJ1-06007 | truza jersey niño ; talla-14 color: amarillo</v>
      </c>
      <c r="G209" s="13" t="str">
        <f t="shared" si="19"/>
        <v>{"estampado_1":"amarillo","estampado_2":"na"}</v>
      </c>
      <c r="H209" s="13" t="s">
        <v>1</v>
      </c>
      <c r="I209" s="13" t="s">
        <v>70</v>
      </c>
      <c r="J209" s="1">
        <v>14</v>
      </c>
      <c r="K209" s="13" t="s">
        <v>3</v>
      </c>
      <c r="L209" s="13" t="s">
        <v>4</v>
      </c>
      <c r="M209" s="13" t="s">
        <v>5</v>
      </c>
      <c r="N209" s="1" t="s">
        <v>1446</v>
      </c>
      <c r="O209" s="1" t="s">
        <v>1288</v>
      </c>
      <c r="P209" s="1" t="s">
        <v>2113</v>
      </c>
      <c r="Q209" s="3" t="s">
        <v>1407</v>
      </c>
      <c r="R209" s="6" t="str">
        <f t="shared" si="15"/>
        <v>('producto_terminado','FKJ1','FKJ1-06007','truza jersey niño','FKJ1-06007 | truza jersey niño ; talla-14 color: amarillo','{"estampado_1":"amarillo","estampado_2":"na"}','{"spec":"na"}','{"precio_doc":82,"precio_unit":6.83,"precio_web":10,"precio_catalog":7.52,"precio_usd":2.1}','14','cocotfyma','unidad','activo','APT_E3','amarillo');</v>
      </c>
      <c r="T209" s="4" t="s">
        <v>1408</v>
      </c>
      <c r="U209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('producto_terminado','FKJ1','FKJ1-06007','truza jersey niño','FKJ1-06007 | truza jersey niño ; talla-14 color: amarillo','{"estampado_1":"amarillo","estampado_2":"na"}','{"spec":"na"}','{"precio_doc":82,"precio_unit":6.83,"precio_web":10,"precio_catalog":7.52,"precio_usd":2.1}','14','cocotfyma','unidad','activo','APT_E3','amarillo');</v>
      </c>
    </row>
    <row r="210" spans="1:21" x14ac:dyDescent="0.2">
      <c r="A210" s="1">
        <v>206</v>
      </c>
      <c r="B210" s="1" t="s">
        <v>0</v>
      </c>
      <c r="C210" s="1" t="str">
        <f t="shared" si="17"/>
        <v>FKJ1</v>
      </c>
      <c r="D210" s="1" t="s">
        <v>208</v>
      </c>
      <c r="E210" s="1" t="s">
        <v>1310</v>
      </c>
      <c r="F210" s="13" t="str">
        <f t="shared" si="18"/>
        <v>FKJ1-07007 | truza jersey niño ; talla-16 color: amarillo</v>
      </c>
      <c r="G210" s="13" t="str">
        <f t="shared" si="19"/>
        <v>{"estampado_1":"amarillo","estampado_2":"na"}</v>
      </c>
      <c r="H210" s="13" t="s">
        <v>1</v>
      </c>
      <c r="I210" s="13" t="s">
        <v>70</v>
      </c>
      <c r="J210" s="1">
        <v>16</v>
      </c>
      <c r="K210" s="13" t="s">
        <v>3</v>
      </c>
      <c r="L210" s="13" t="s">
        <v>4</v>
      </c>
      <c r="M210" s="13" t="s">
        <v>5</v>
      </c>
      <c r="N210" s="1" t="s">
        <v>1446</v>
      </c>
      <c r="O210" s="1" t="s">
        <v>1288</v>
      </c>
      <c r="P210" s="1" t="s">
        <v>2113</v>
      </c>
      <c r="Q210" s="3" t="s">
        <v>1407</v>
      </c>
      <c r="R210" s="6" t="str">
        <f t="shared" si="15"/>
        <v>('producto_terminado','FKJ1','FKJ1-07007','truza jersey niño','FKJ1-07007 | truza jersey niño ; talla-16 color: amarillo','{"estampado_1":"amarillo","estampado_2":"na"}','{"spec":"na"}','{"precio_doc":82,"precio_unit":6.83,"precio_web":10,"precio_catalog":7.52,"precio_usd":2.1}','16','cocotfyma','unidad','activo','APT_E3','amarillo');</v>
      </c>
      <c r="T210" s="4" t="s">
        <v>1408</v>
      </c>
      <c r="U210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('producto_terminado','FKJ1','FKJ1-07007','truza jersey niño','FKJ1-07007 | truza jersey niño ; talla-16 color: amarillo','{"estampado_1":"amarillo","estampado_2":"na"}','{"spec":"na"}','{"precio_doc":82,"precio_unit":6.83,"precio_web":10,"precio_catalog":7.52,"precio_usd":2.1}','16','cocotfyma','unidad','activo','APT_E3','amarillo');</v>
      </c>
    </row>
    <row r="211" spans="1:21" x14ac:dyDescent="0.2">
      <c r="A211" s="1">
        <v>207</v>
      </c>
      <c r="B211" s="1" t="s">
        <v>0</v>
      </c>
      <c r="C211" s="1" t="str">
        <f t="shared" si="17"/>
        <v>FG1</v>
      </c>
      <c r="D211" s="1" t="s">
        <v>210</v>
      </c>
      <c r="E211" s="1" t="s">
        <v>1311</v>
      </c>
      <c r="F211" s="13" t="str">
        <f t="shared" si="18"/>
        <v>FG1-01001 | bikini niñas ; talla-4 color: blanco</v>
      </c>
      <c r="G211" s="13" t="str">
        <f t="shared" si="19"/>
        <v>{"estampado_1":"blanco","estampado_2":"na"}</v>
      </c>
      <c r="H211" s="13" t="s">
        <v>1</v>
      </c>
      <c r="I211" s="13" t="s">
        <v>69</v>
      </c>
      <c r="J211" s="1">
        <v>4</v>
      </c>
      <c r="K211" s="13" t="s">
        <v>3</v>
      </c>
      <c r="L211" s="13" t="s">
        <v>4</v>
      </c>
      <c r="M211" s="13" t="s">
        <v>5</v>
      </c>
      <c r="N211" s="1" t="s">
        <v>1444</v>
      </c>
      <c r="O211" s="1" t="s">
        <v>1283</v>
      </c>
      <c r="P211" s="1" t="s">
        <v>2113</v>
      </c>
      <c r="Q211" s="3" t="s">
        <v>1407</v>
      </c>
      <c r="R211" s="6" t="str">
        <f t="shared" si="15"/>
        <v>('producto_terminado','FG1','FG1-01001','bikini niñas','FG1-01001 | bikini niñas ; talla-4 color: blanco','{"estampado_1":"blanco","estampado_2":"na"}','{"spec":"na"}','{"precio_doc":77.7,"precio_unit":6.48,"precio_web":10,"precio_catalog":7.12,"precio_usd":1.99}','4','cocotfyma','unidad','activo','APT_E2','blanco');</v>
      </c>
      <c r="T211" s="4" t="s">
        <v>1408</v>
      </c>
      <c r="U211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('producto_terminado','FG1','FG1-01001','bikini niñas','FG1-01001 | bikini niñas ; talla-4 color: blanco','{"estampado_1":"blanco","estampado_2":"na"}','{"spec":"na"}','{"precio_doc":77.7,"precio_unit":6.48,"precio_web":10,"precio_catalog":7.12,"precio_usd":1.99}','4','cocotfyma','unidad','activo','APT_E2','blanco');</v>
      </c>
    </row>
    <row r="212" spans="1:21" x14ac:dyDescent="0.2">
      <c r="A212" s="1">
        <v>208</v>
      </c>
      <c r="B212" s="1" t="s">
        <v>0</v>
      </c>
      <c r="C212" s="1" t="str">
        <f t="shared" si="17"/>
        <v>FG1</v>
      </c>
      <c r="D212" s="1" t="s">
        <v>211</v>
      </c>
      <c r="E212" s="1" t="s">
        <v>1311</v>
      </c>
      <c r="F212" s="13" t="str">
        <f t="shared" si="18"/>
        <v>FG1-02001 | bikini niñas ; talla-6 color: blanco</v>
      </c>
      <c r="G212" s="13" t="str">
        <f t="shared" si="19"/>
        <v>{"estampado_1":"blanco","estampado_2":"na"}</v>
      </c>
      <c r="H212" s="13" t="s">
        <v>1</v>
      </c>
      <c r="I212" s="13" t="s">
        <v>69</v>
      </c>
      <c r="J212" s="1">
        <v>6</v>
      </c>
      <c r="K212" s="13" t="s">
        <v>3</v>
      </c>
      <c r="L212" s="13" t="s">
        <v>4</v>
      </c>
      <c r="M212" s="13" t="s">
        <v>5</v>
      </c>
      <c r="N212" s="1" t="s">
        <v>1444</v>
      </c>
      <c r="O212" s="1" t="s">
        <v>1283</v>
      </c>
      <c r="P212" s="1" t="s">
        <v>2113</v>
      </c>
      <c r="Q212" s="3" t="s">
        <v>1407</v>
      </c>
      <c r="R212" s="6" t="str">
        <f t="shared" si="15"/>
        <v>('producto_terminado','FG1','FG1-02001','bikini niñas','FG1-02001 | bikini niñas ; talla-6 color: blanco','{"estampado_1":"blanco","estampado_2":"na"}','{"spec":"na"}','{"precio_doc":77.7,"precio_unit":6.48,"precio_web":10,"precio_catalog":7.12,"precio_usd":1.99}','6','cocotfyma','unidad','activo','APT_E2','blanco');</v>
      </c>
      <c r="T212" s="4" t="s">
        <v>1408</v>
      </c>
      <c r="U212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('producto_terminado','FG1','FG1-02001','bikini niñas','FG1-02001 | bikini niñas ; talla-6 color: blanco','{"estampado_1":"blanco","estampado_2":"na"}','{"spec":"na"}','{"precio_doc":77.7,"precio_unit":6.48,"precio_web":10,"precio_catalog":7.12,"precio_usd":1.99}','6','cocotfyma','unidad','activo','APT_E2','blanco');</v>
      </c>
    </row>
    <row r="213" spans="1:21" x14ac:dyDescent="0.2">
      <c r="A213" s="1">
        <v>209</v>
      </c>
      <c r="B213" s="1" t="s">
        <v>0</v>
      </c>
      <c r="C213" s="1" t="str">
        <f t="shared" si="17"/>
        <v>FG1</v>
      </c>
      <c r="D213" s="1" t="s">
        <v>212</v>
      </c>
      <c r="E213" s="1" t="s">
        <v>1311</v>
      </c>
      <c r="F213" s="13" t="str">
        <f t="shared" si="18"/>
        <v>FG1-03001 | bikini niñas ; talla-8 color: blanco</v>
      </c>
      <c r="G213" s="13" t="str">
        <f t="shared" si="19"/>
        <v>{"estampado_1":"blanco","estampado_2":"na"}</v>
      </c>
      <c r="H213" s="13" t="s">
        <v>1</v>
      </c>
      <c r="I213" s="13" t="s">
        <v>69</v>
      </c>
      <c r="J213" s="1">
        <v>8</v>
      </c>
      <c r="K213" s="13" t="s">
        <v>3</v>
      </c>
      <c r="L213" s="13" t="s">
        <v>4</v>
      </c>
      <c r="M213" s="13" t="s">
        <v>5</v>
      </c>
      <c r="N213" s="1" t="s">
        <v>1444</v>
      </c>
      <c r="O213" s="1" t="s">
        <v>1283</v>
      </c>
      <c r="P213" s="1" t="s">
        <v>2113</v>
      </c>
      <c r="Q213" s="3" t="s">
        <v>1407</v>
      </c>
      <c r="R213" s="6" t="str">
        <f t="shared" si="15"/>
        <v>('producto_terminado','FG1','FG1-03001','bikini niñas','FG1-03001 | bikini niñas ; talla-8 color: blanco','{"estampado_1":"blanco","estampado_2":"na"}','{"spec":"na"}','{"precio_doc":77.7,"precio_unit":6.48,"precio_web":10,"precio_catalog":7.12,"precio_usd":1.99}','8','cocotfyma','unidad','activo','APT_E2','blanco');</v>
      </c>
      <c r="T213" s="4" t="s">
        <v>1408</v>
      </c>
      <c r="U213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('producto_terminado','FG1','FG1-03001','bikini niñas','FG1-03001 | bikini niñas ; talla-8 color: blanco','{"estampado_1":"blanco","estampado_2":"na"}','{"spec":"na"}','{"precio_doc":77.7,"precio_unit":6.48,"precio_web":10,"precio_catalog":7.12,"precio_usd":1.99}','8','cocotfyma','unidad','activo','APT_E2','blanco');</v>
      </c>
    </row>
    <row r="214" spans="1:21" x14ac:dyDescent="0.2">
      <c r="A214" s="1">
        <v>210</v>
      </c>
      <c r="B214" s="1" t="s">
        <v>0</v>
      </c>
      <c r="C214" s="1" t="str">
        <f t="shared" si="17"/>
        <v>FG1</v>
      </c>
      <c r="D214" s="1" t="s">
        <v>213</v>
      </c>
      <c r="E214" s="1" t="s">
        <v>1311</v>
      </c>
      <c r="F214" s="13" t="str">
        <f t="shared" si="18"/>
        <v>FG1-04001 | bikini niñas ; talla-10 color: blanco</v>
      </c>
      <c r="G214" s="13" t="str">
        <f t="shared" si="19"/>
        <v>{"estampado_1":"blanco","estampado_2":"na"}</v>
      </c>
      <c r="H214" s="13" t="s">
        <v>1</v>
      </c>
      <c r="I214" s="13" t="s">
        <v>70</v>
      </c>
      <c r="J214" s="1">
        <v>10</v>
      </c>
      <c r="K214" s="13" t="s">
        <v>3</v>
      </c>
      <c r="L214" s="13" t="s">
        <v>4</v>
      </c>
      <c r="M214" s="13" t="s">
        <v>5</v>
      </c>
      <c r="N214" s="1" t="s">
        <v>1444</v>
      </c>
      <c r="O214" s="1" t="s">
        <v>1283</v>
      </c>
      <c r="P214" s="1" t="s">
        <v>2113</v>
      </c>
      <c r="Q214" s="3" t="s">
        <v>1407</v>
      </c>
      <c r="R214" s="6" t="str">
        <f t="shared" si="15"/>
        <v>('producto_terminado','FG1','FG1-04001','bikini niñas','FG1-04001 | bikini niñas ; talla-10 color: blanco','{"estampado_1":"blanco","estampado_2":"na"}','{"spec":"na"}','{"precio_doc":82,"precio_unit":6.83,"precio_web":10,"precio_catalog":7.52,"precio_usd":2.1}','10','cocotfyma','unidad','activo','APT_E2','blanco');</v>
      </c>
      <c r="T214" s="4" t="s">
        <v>1408</v>
      </c>
      <c r="U214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('producto_terminado','FG1','FG1-04001','bikini niñas','FG1-04001 | bikini niñas ; talla-10 color: blanco','{"estampado_1":"blanco","estampado_2":"na"}','{"spec":"na"}','{"precio_doc":82,"precio_unit":6.83,"precio_web":10,"precio_catalog":7.52,"precio_usd":2.1}','10','cocotfyma','unidad','activo','APT_E2','blanco');</v>
      </c>
    </row>
    <row r="215" spans="1:21" x14ac:dyDescent="0.2">
      <c r="A215" s="1">
        <v>211</v>
      </c>
      <c r="B215" s="1" t="s">
        <v>0</v>
      </c>
      <c r="C215" s="1" t="str">
        <f t="shared" si="17"/>
        <v>FG1</v>
      </c>
      <c r="D215" s="1" t="s">
        <v>214</v>
      </c>
      <c r="E215" s="1" t="s">
        <v>1311</v>
      </c>
      <c r="F215" s="13" t="str">
        <f t="shared" si="18"/>
        <v>FG1-05001 | bikini niñas ; talla-12 color: blanco</v>
      </c>
      <c r="G215" s="13" t="str">
        <f t="shared" si="19"/>
        <v>{"estampado_1":"blanco","estampado_2":"na"}</v>
      </c>
      <c r="H215" s="13" t="s">
        <v>1</v>
      </c>
      <c r="I215" s="13" t="s">
        <v>70</v>
      </c>
      <c r="J215" s="1">
        <v>12</v>
      </c>
      <c r="K215" s="13" t="s">
        <v>3</v>
      </c>
      <c r="L215" s="13" t="s">
        <v>4</v>
      </c>
      <c r="M215" s="13" t="s">
        <v>5</v>
      </c>
      <c r="N215" s="1" t="s">
        <v>1444</v>
      </c>
      <c r="O215" s="1" t="s">
        <v>1283</v>
      </c>
      <c r="P215" s="1" t="s">
        <v>2113</v>
      </c>
      <c r="Q215" s="3" t="s">
        <v>1407</v>
      </c>
      <c r="R215" s="6" t="str">
        <f t="shared" si="15"/>
        <v>('producto_terminado','FG1','FG1-05001','bikini niñas','FG1-05001 | bikini niñas ; talla-12 color: blanco','{"estampado_1":"blanco","estampado_2":"na"}','{"spec":"na"}','{"precio_doc":82,"precio_unit":6.83,"precio_web":10,"precio_catalog":7.52,"precio_usd":2.1}','12','cocotfyma','unidad','activo','APT_E2','blanco');</v>
      </c>
      <c r="T215" s="4" t="s">
        <v>1408</v>
      </c>
      <c r="U215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('producto_terminado','FG1','FG1-05001','bikini niñas','FG1-05001 | bikini niñas ; talla-12 color: blanco','{"estampado_1":"blanco","estampado_2":"na"}','{"spec":"na"}','{"precio_doc":82,"precio_unit":6.83,"precio_web":10,"precio_catalog":7.52,"precio_usd":2.1}','12','cocotfyma','unidad','activo','APT_E2','blanco');</v>
      </c>
    </row>
    <row r="216" spans="1:21" x14ac:dyDescent="0.2">
      <c r="A216" s="1">
        <v>212</v>
      </c>
      <c r="B216" s="1" t="s">
        <v>0</v>
      </c>
      <c r="C216" s="1" t="str">
        <f t="shared" si="17"/>
        <v>FG1</v>
      </c>
      <c r="D216" s="1" t="s">
        <v>215</v>
      </c>
      <c r="E216" s="1" t="s">
        <v>1311</v>
      </c>
      <c r="F216" s="13" t="str">
        <f t="shared" si="18"/>
        <v>FG1-06001 | bikini niñas ; talla-14 color: blanco</v>
      </c>
      <c r="G216" s="13" t="str">
        <f t="shared" si="19"/>
        <v>{"estampado_1":"blanco","estampado_2":"na"}</v>
      </c>
      <c r="H216" s="13" t="s">
        <v>1</v>
      </c>
      <c r="I216" s="13" t="s">
        <v>69</v>
      </c>
      <c r="J216" s="1">
        <v>14</v>
      </c>
      <c r="K216" s="13" t="s">
        <v>3</v>
      </c>
      <c r="L216" s="13" t="s">
        <v>4</v>
      </c>
      <c r="M216" s="13" t="s">
        <v>5</v>
      </c>
      <c r="N216" s="1" t="s">
        <v>1444</v>
      </c>
      <c r="O216" s="1" t="s">
        <v>1283</v>
      </c>
      <c r="P216" s="1" t="s">
        <v>2113</v>
      </c>
      <c r="Q216" s="3" t="s">
        <v>1407</v>
      </c>
      <c r="R216" s="6" t="str">
        <f t="shared" si="15"/>
        <v>('producto_terminado','FG1','FG1-06001','bikini niñas','FG1-06001 | bikini niñas ; talla-14 color: blanco','{"estampado_1":"blanco","estampado_2":"na"}','{"spec":"na"}','{"precio_doc":77.7,"precio_unit":6.48,"precio_web":10,"precio_catalog":7.12,"precio_usd":1.99}','14','cocotfyma','unidad','activo','APT_E2','blanco');</v>
      </c>
      <c r="T216" s="4" t="s">
        <v>1408</v>
      </c>
      <c r="U216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('producto_terminado','FG1','FG1-06001','bikini niñas','FG1-06001 | bikini niñas ; talla-14 color: blanco','{"estampado_1":"blanco","estampado_2":"na"}','{"spec":"na"}','{"precio_doc":77.7,"precio_unit":6.48,"precio_web":10,"precio_catalog":7.12,"precio_usd":1.99}','14','cocotfyma','unidad','activo','APT_E2','blanco');</v>
      </c>
    </row>
    <row r="217" spans="1:21" x14ac:dyDescent="0.2">
      <c r="A217" s="1">
        <v>213</v>
      </c>
      <c r="B217" s="1" t="s">
        <v>0</v>
      </c>
      <c r="C217" s="1" t="str">
        <f t="shared" si="17"/>
        <v>FG1</v>
      </c>
      <c r="D217" s="1" t="s">
        <v>216</v>
      </c>
      <c r="E217" s="1" t="s">
        <v>1311</v>
      </c>
      <c r="F217" s="13" t="str">
        <f t="shared" si="18"/>
        <v>FG1-07001 | bikini niñas ; talla-16 color: blanco</v>
      </c>
      <c r="G217" s="13" t="str">
        <f t="shared" si="19"/>
        <v>{"estampado_1":"blanco","estampado_2":"na"}</v>
      </c>
      <c r="H217" s="13" t="s">
        <v>1</v>
      </c>
      <c r="I217" s="13" t="s">
        <v>69</v>
      </c>
      <c r="J217" s="1">
        <v>16</v>
      </c>
      <c r="K217" s="13" t="s">
        <v>3</v>
      </c>
      <c r="L217" s="13" t="s">
        <v>4</v>
      </c>
      <c r="M217" s="13" t="s">
        <v>5</v>
      </c>
      <c r="N217" s="1" t="s">
        <v>1444</v>
      </c>
      <c r="O217" s="1" t="s">
        <v>1283</v>
      </c>
      <c r="P217" s="1" t="s">
        <v>2113</v>
      </c>
      <c r="Q217" s="3" t="s">
        <v>1407</v>
      </c>
      <c r="R217" s="6" t="str">
        <f t="shared" si="15"/>
        <v>('producto_terminado','FG1','FG1-07001','bikini niñas','FG1-07001 | bikini niñas ; talla-16 color: blanco','{"estampado_1":"blanco","estampado_2":"na"}','{"spec":"na"}','{"precio_doc":77.7,"precio_unit":6.48,"precio_web":10,"precio_catalog":7.12,"precio_usd":1.99}','16','cocotfyma','unidad','activo','APT_E2','blanco');</v>
      </c>
      <c r="T217" s="4" t="s">
        <v>1408</v>
      </c>
      <c r="U217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('producto_terminado','FG1','FG1-07001','bikini niñas','FG1-07001 | bikini niñas ; talla-16 color: blanco','{"estampado_1":"blanco","estampado_2":"na"}','{"spec":"na"}','{"precio_doc":77.7,"precio_unit":6.48,"precio_web":10,"precio_catalog":7.12,"precio_usd":1.99}','16','cocotfyma','unidad','activo','APT_E2','blanco');</v>
      </c>
    </row>
    <row r="218" spans="1:21" x14ac:dyDescent="0.2">
      <c r="A218" s="1">
        <v>214</v>
      </c>
      <c r="B218" s="1" t="s">
        <v>0</v>
      </c>
      <c r="C218" s="1" t="str">
        <f t="shared" si="17"/>
        <v>FG1</v>
      </c>
      <c r="D218" s="1" t="s">
        <v>217</v>
      </c>
      <c r="E218" s="1" t="s">
        <v>1311</v>
      </c>
      <c r="F218" s="13" t="str">
        <f t="shared" si="18"/>
        <v>FG1-01002 | bikini niñas ; talla-4 color: chicle</v>
      </c>
      <c r="G218" s="13" t="str">
        <f t="shared" si="19"/>
        <v>{"estampado_1":"chicle","estampado_2":"na"}</v>
      </c>
      <c r="H218" s="13" t="s">
        <v>1</v>
      </c>
      <c r="I218" s="13" t="s">
        <v>69</v>
      </c>
      <c r="J218" s="1">
        <v>4</v>
      </c>
      <c r="K218" s="13" t="s">
        <v>3</v>
      </c>
      <c r="L218" s="13" t="s">
        <v>4</v>
      </c>
      <c r="M218" s="13" t="s">
        <v>5</v>
      </c>
      <c r="N218" s="1" t="s">
        <v>1444</v>
      </c>
      <c r="O218" s="1" t="s">
        <v>1402</v>
      </c>
      <c r="P218" s="1" t="s">
        <v>2113</v>
      </c>
      <c r="Q218" s="3" t="s">
        <v>1407</v>
      </c>
      <c r="R218" s="6" t="str">
        <f t="shared" si="15"/>
        <v>('producto_terminado','FG1','FG1-01002','bikini niñas','FG1-01002 | bikini niñas ; talla-4 color: chicle','{"estampado_1":"chicle","estampado_2":"na"}','{"spec":"na"}','{"precio_doc":77.7,"precio_unit":6.48,"precio_web":10,"precio_catalog":7.12,"precio_usd":1.99}','4','cocotfyma','unidad','activo','APT_E2','chicle');</v>
      </c>
      <c r="T218" s="4" t="s">
        <v>1408</v>
      </c>
      <c r="U218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('producto_terminado','FG1','FG1-01002','bikini niñas','FG1-01002 | bikini niñas ; talla-4 color: chicle','{"estampado_1":"chicle","estampado_2":"na"}','{"spec":"na"}','{"precio_doc":77.7,"precio_unit":6.48,"precio_web":10,"precio_catalog":7.12,"precio_usd":1.99}','4','cocotfyma','unidad','activo','APT_E2','chicle');</v>
      </c>
    </row>
    <row r="219" spans="1:21" x14ac:dyDescent="0.2">
      <c r="A219" s="1">
        <v>215</v>
      </c>
      <c r="B219" s="1" t="s">
        <v>0</v>
      </c>
      <c r="C219" s="1" t="str">
        <f t="shared" si="17"/>
        <v>FG1</v>
      </c>
      <c r="D219" s="1" t="s">
        <v>218</v>
      </c>
      <c r="E219" s="1" t="s">
        <v>1311</v>
      </c>
      <c r="F219" s="13" t="str">
        <f t="shared" si="18"/>
        <v>FG1-02002 | bikini niñas ; talla-6 color: chicle</v>
      </c>
      <c r="G219" s="13" t="str">
        <f t="shared" si="19"/>
        <v>{"estampado_1":"chicle","estampado_2":"na"}</v>
      </c>
      <c r="H219" s="13" t="s">
        <v>1</v>
      </c>
      <c r="I219" s="13" t="s">
        <v>70</v>
      </c>
      <c r="J219" s="1">
        <v>6</v>
      </c>
      <c r="K219" s="13" t="s">
        <v>3</v>
      </c>
      <c r="L219" s="13" t="s">
        <v>4</v>
      </c>
      <c r="M219" s="13" t="s">
        <v>5</v>
      </c>
      <c r="N219" s="1" t="s">
        <v>1444</v>
      </c>
      <c r="O219" s="1" t="s">
        <v>1402</v>
      </c>
      <c r="P219" s="1" t="s">
        <v>2113</v>
      </c>
      <c r="Q219" s="3" t="s">
        <v>1407</v>
      </c>
      <c r="R219" s="6" t="str">
        <f t="shared" si="15"/>
        <v>('producto_terminado','FG1','FG1-02002','bikini niñas','FG1-02002 | bikini niñas ; talla-6 color: chicle','{"estampado_1":"chicle","estampado_2":"na"}','{"spec":"na"}','{"precio_doc":82,"precio_unit":6.83,"precio_web":10,"precio_catalog":7.52,"precio_usd":2.1}','6','cocotfyma','unidad','activo','APT_E2','chicle');</v>
      </c>
      <c r="T219" s="4" t="s">
        <v>1408</v>
      </c>
      <c r="U219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('producto_terminado','FG1','FG1-02002','bikini niñas','FG1-02002 | bikini niñas ; talla-6 color: chicle','{"estampado_1":"chicle","estampado_2":"na"}','{"spec":"na"}','{"precio_doc":82,"precio_unit":6.83,"precio_web":10,"precio_catalog":7.52,"precio_usd":2.1}','6','cocotfyma','unidad','activo','APT_E2','chicle');</v>
      </c>
    </row>
    <row r="220" spans="1:21" x14ac:dyDescent="0.2">
      <c r="A220" s="1">
        <v>216</v>
      </c>
      <c r="B220" s="1" t="s">
        <v>0</v>
      </c>
      <c r="C220" s="1" t="str">
        <f t="shared" si="17"/>
        <v>FG1</v>
      </c>
      <c r="D220" s="1" t="s">
        <v>219</v>
      </c>
      <c r="E220" s="1" t="s">
        <v>1311</v>
      </c>
      <c r="F220" s="13" t="str">
        <f t="shared" si="18"/>
        <v>FG1-03002 | bikini niñas ; talla-8 color: chicle</v>
      </c>
      <c r="G220" s="13" t="str">
        <f t="shared" si="19"/>
        <v>{"estampado_1":"chicle","estampado_2":"na"}</v>
      </c>
      <c r="H220" s="13" t="s">
        <v>1</v>
      </c>
      <c r="I220" s="13" t="s">
        <v>70</v>
      </c>
      <c r="J220" s="1">
        <v>8</v>
      </c>
      <c r="K220" s="13" t="s">
        <v>3</v>
      </c>
      <c r="L220" s="13" t="s">
        <v>4</v>
      </c>
      <c r="M220" s="13" t="s">
        <v>5</v>
      </c>
      <c r="N220" s="1" t="s">
        <v>1444</v>
      </c>
      <c r="O220" s="1" t="s">
        <v>1402</v>
      </c>
      <c r="P220" s="1" t="s">
        <v>2113</v>
      </c>
      <c r="Q220" s="3" t="s">
        <v>1407</v>
      </c>
      <c r="R220" s="6" t="str">
        <f t="shared" si="15"/>
        <v>('producto_terminado','FG1','FG1-03002','bikini niñas','FG1-03002 | bikini niñas ; talla-8 color: chicle','{"estampado_1":"chicle","estampado_2":"na"}','{"spec":"na"}','{"precio_doc":82,"precio_unit":6.83,"precio_web":10,"precio_catalog":7.52,"precio_usd":2.1}','8','cocotfyma','unidad','activo','APT_E2','chicle');</v>
      </c>
      <c r="T220" s="4" t="s">
        <v>1408</v>
      </c>
      <c r="U220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('producto_terminado','FG1','FG1-03002','bikini niñas','FG1-03002 | bikini niñas ; talla-8 color: chicle','{"estampado_1":"chicle","estampado_2":"na"}','{"spec":"na"}','{"precio_doc":82,"precio_unit":6.83,"precio_web":10,"precio_catalog":7.52,"precio_usd":2.1}','8','cocotfyma','unidad','activo','APT_E2','chicle');</v>
      </c>
    </row>
    <row r="221" spans="1:21" x14ac:dyDescent="0.2">
      <c r="A221" s="1">
        <v>217</v>
      </c>
      <c r="B221" s="1" t="s">
        <v>0</v>
      </c>
      <c r="C221" s="1" t="str">
        <f t="shared" si="17"/>
        <v>FG1</v>
      </c>
      <c r="D221" s="1" t="s">
        <v>220</v>
      </c>
      <c r="E221" s="1" t="s">
        <v>1311</v>
      </c>
      <c r="F221" s="13" t="str">
        <f t="shared" si="18"/>
        <v>FG1-04002 | bikini niñas ; talla-10 color: chicle</v>
      </c>
      <c r="G221" s="13" t="str">
        <f t="shared" si="19"/>
        <v>{"estampado_1":"chicle","estampado_2":"na"}</v>
      </c>
      <c r="H221" s="13" t="s">
        <v>1</v>
      </c>
      <c r="I221" s="13" t="s">
        <v>69</v>
      </c>
      <c r="J221" s="1">
        <v>10</v>
      </c>
      <c r="K221" s="13" t="s">
        <v>3</v>
      </c>
      <c r="L221" s="13" t="s">
        <v>4</v>
      </c>
      <c r="M221" s="13" t="s">
        <v>5</v>
      </c>
      <c r="N221" s="1" t="s">
        <v>1444</v>
      </c>
      <c r="O221" s="1" t="s">
        <v>1402</v>
      </c>
      <c r="P221" s="1" t="s">
        <v>2113</v>
      </c>
      <c r="Q221" s="3" t="s">
        <v>1407</v>
      </c>
      <c r="R221" s="6" t="str">
        <f t="shared" si="15"/>
        <v>('producto_terminado','FG1','FG1-04002','bikini niñas','FG1-04002 | bikini niñas ; talla-10 color: chicle','{"estampado_1":"chicle","estampado_2":"na"}','{"spec":"na"}','{"precio_doc":77.7,"precio_unit":6.48,"precio_web":10,"precio_catalog":7.12,"precio_usd":1.99}','10','cocotfyma','unidad','activo','APT_E2','chicle');</v>
      </c>
      <c r="T221" s="4" t="s">
        <v>1408</v>
      </c>
      <c r="U221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('producto_terminado','FG1','FG1-04002','bikini niñas','FG1-04002 | bikini niñas ; talla-10 color: chicle','{"estampado_1":"chicle","estampado_2":"na"}','{"spec":"na"}','{"precio_doc":77.7,"precio_unit":6.48,"precio_web":10,"precio_catalog":7.12,"precio_usd":1.99}','10','cocotfyma','unidad','activo','APT_E2','chicle');</v>
      </c>
    </row>
    <row r="222" spans="1:21" x14ac:dyDescent="0.2">
      <c r="A222" s="1">
        <v>218</v>
      </c>
      <c r="B222" s="1" t="s">
        <v>0</v>
      </c>
      <c r="C222" s="1" t="str">
        <f t="shared" si="17"/>
        <v>FG1</v>
      </c>
      <c r="D222" s="1" t="s">
        <v>221</v>
      </c>
      <c r="E222" s="1" t="s">
        <v>1311</v>
      </c>
      <c r="F222" s="13" t="str">
        <f t="shared" si="18"/>
        <v>FG1-05002 | bikini niñas ; talla-12 color: chicle</v>
      </c>
      <c r="G222" s="13" t="str">
        <f t="shared" si="19"/>
        <v>{"estampado_1":"chicle","estampado_2":"na"}</v>
      </c>
      <c r="H222" s="13" t="s">
        <v>1</v>
      </c>
      <c r="I222" s="13" t="s">
        <v>69</v>
      </c>
      <c r="J222" s="1">
        <v>12</v>
      </c>
      <c r="K222" s="13" t="s">
        <v>3</v>
      </c>
      <c r="L222" s="13" t="s">
        <v>4</v>
      </c>
      <c r="M222" s="13" t="s">
        <v>5</v>
      </c>
      <c r="N222" s="1" t="s">
        <v>1444</v>
      </c>
      <c r="O222" s="1" t="s">
        <v>1402</v>
      </c>
      <c r="P222" s="1" t="s">
        <v>2113</v>
      </c>
      <c r="Q222" s="3" t="s">
        <v>1407</v>
      </c>
      <c r="R222" s="6" t="str">
        <f t="shared" si="15"/>
        <v>('producto_terminado','FG1','FG1-05002','bikini niñas','FG1-05002 | bikini niñas ; talla-12 color: chicle','{"estampado_1":"chicle","estampado_2":"na"}','{"spec":"na"}','{"precio_doc":77.7,"precio_unit":6.48,"precio_web":10,"precio_catalog":7.12,"precio_usd":1.99}','12','cocotfyma','unidad','activo','APT_E2','chicle');</v>
      </c>
      <c r="T222" s="4" t="s">
        <v>1408</v>
      </c>
      <c r="U222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('producto_terminado','FG1','FG1-05002','bikini niñas','FG1-05002 | bikini niñas ; talla-12 color: chicle','{"estampado_1":"chicle","estampado_2":"na"}','{"spec":"na"}','{"precio_doc":77.7,"precio_unit":6.48,"precio_web":10,"precio_catalog":7.12,"precio_usd":1.99}','12','cocotfyma','unidad','activo','APT_E2','chicle');</v>
      </c>
    </row>
    <row r="223" spans="1:21" x14ac:dyDescent="0.2">
      <c r="A223" s="1">
        <v>219</v>
      </c>
      <c r="B223" s="1" t="s">
        <v>0</v>
      </c>
      <c r="C223" s="1" t="str">
        <f t="shared" si="17"/>
        <v>FG1</v>
      </c>
      <c r="D223" s="1" t="s">
        <v>222</v>
      </c>
      <c r="E223" s="1" t="s">
        <v>1311</v>
      </c>
      <c r="F223" s="13" t="str">
        <f t="shared" si="18"/>
        <v>FG1-06002 | bikini niñas ; talla-14 color: chicle</v>
      </c>
      <c r="G223" s="13" t="str">
        <f t="shared" si="19"/>
        <v>{"estampado_1":"chicle","estampado_2":"na"}</v>
      </c>
      <c r="H223" s="13" t="s">
        <v>1</v>
      </c>
      <c r="I223" s="13" t="s">
        <v>69</v>
      </c>
      <c r="J223" s="1">
        <v>14</v>
      </c>
      <c r="K223" s="13" t="s">
        <v>3</v>
      </c>
      <c r="L223" s="13" t="s">
        <v>4</v>
      </c>
      <c r="M223" s="13" t="s">
        <v>5</v>
      </c>
      <c r="N223" s="1" t="s">
        <v>1444</v>
      </c>
      <c r="O223" s="1" t="s">
        <v>1402</v>
      </c>
      <c r="P223" s="1" t="s">
        <v>2113</v>
      </c>
      <c r="Q223" s="3" t="s">
        <v>1407</v>
      </c>
      <c r="R223" s="6" t="str">
        <f t="shared" si="15"/>
        <v>('producto_terminado','FG1','FG1-06002','bikini niñas','FG1-06002 | bikini niñas ; talla-14 color: chicle','{"estampado_1":"chicle","estampado_2":"na"}','{"spec":"na"}','{"precio_doc":77.7,"precio_unit":6.48,"precio_web":10,"precio_catalog":7.12,"precio_usd":1.99}','14','cocotfyma','unidad','activo','APT_E2','chicle');</v>
      </c>
      <c r="T223" s="4" t="s">
        <v>1408</v>
      </c>
      <c r="U223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('producto_terminado','FG1','FG1-06002','bikini niñas','FG1-06002 | bikini niñas ; talla-14 color: chicle','{"estampado_1":"chicle","estampado_2":"na"}','{"spec":"na"}','{"precio_doc":77.7,"precio_unit":6.48,"precio_web":10,"precio_catalog":7.12,"precio_usd":1.99}','14','cocotfyma','unidad','activo','APT_E2','chicle');</v>
      </c>
    </row>
    <row r="224" spans="1:21" x14ac:dyDescent="0.2">
      <c r="A224" s="1">
        <v>220</v>
      </c>
      <c r="B224" s="1" t="s">
        <v>0</v>
      </c>
      <c r="C224" s="1" t="str">
        <f t="shared" si="17"/>
        <v>FG1</v>
      </c>
      <c r="D224" s="1" t="s">
        <v>223</v>
      </c>
      <c r="E224" s="1" t="s">
        <v>1311</v>
      </c>
      <c r="F224" s="13" t="str">
        <f t="shared" si="18"/>
        <v>FG1-07002 | bikini niñas ; talla-16 color: chicle</v>
      </c>
      <c r="G224" s="13" t="str">
        <f t="shared" si="19"/>
        <v>{"estampado_1":"chicle","estampado_2":"na"}</v>
      </c>
      <c r="H224" s="13" t="s">
        <v>1</v>
      </c>
      <c r="I224" s="13" t="s">
        <v>70</v>
      </c>
      <c r="J224" s="1">
        <v>16</v>
      </c>
      <c r="K224" s="13" t="s">
        <v>3</v>
      </c>
      <c r="L224" s="13" t="s">
        <v>4</v>
      </c>
      <c r="M224" s="13" t="s">
        <v>5</v>
      </c>
      <c r="N224" s="1" t="s">
        <v>1444</v>
      </c>
      <c r="O224" s="1" t="s">
        <v>1402</v>
      </c>
      <c r="P224" s="1" t="s">
        <v>2113</v>
      </c>
      <c r="Q224" s="3" t="s">
        <v>1407</v>
      </c>
      <c r="R224" s="6" t="str">
        <f t="shared" si="15"/>
        <v>('producto_terminado','FG1','FG1-07002','bikini niñas','FG1-07002 | bikini niñas ; talla-16 color: chicle','{"estampado_1":"chicle","estampado_2":"na"}','{"spec":"na"}','{"precio_doc":82,"precio_unit":6.83,"precio_web":10,"precio_catalog":7.52,"precio_usd":2.1}','16','cocotfyma','unidad','activo','APT_E2','chicle');</v>
      </c>
      <c r="T224" s="4" t="s">
        <v>1408</v>
      </c>
      <c r="U224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('producto_terminado','FG1','FG1-07002','bikini niñas','FG1-07002 | bikini niñas ; talla-16 color: chicle','{"estampado_1":"chicle","estampado_2":"na"}','{"spec":"na"}','{"precio_doc":82,"precio_unit":6.83,"precio_web":10,"precio_catalog":7.52,"precio_usd":2.1}','16','cocotfyma','unidad','activo','APT_E2','chicle');</v>
      </c>
    </row>
    <row r="225" spans="1:21" x14ac:dyDescent="0.2">
      <c r="A225" s="1">
        <v>221</v>
      </c>
      <c r="B225" s="1" t="s">
        <v>0</v>
      </c>
      <c r="C225" s="1" t="str">
        <f t="shared" si="17"/>
        <v>FG1</v>
      </c>
      <c r="D225" s="1" t="s">
        <v>224</v>
      </c>
      <c r="E225" s="1" t="s">
        <v>1311</v>
      </c>
      <c r="F225" s="13" t="str">
        <f t="shared" si="18"/>
        <v>FG1-01003 | bikini niñas ; talla-4 color: verde agua</v>
      </c>
      <c r="G225" s="13" t="str">
        <f t="shared" si="19"/>
        <v>{"estampado_1":"verde agua","estampado_2":"na"}</v>
      </c>
      <c r="H225" s="13" t="s">
        <v>1</v>
      </c>
      <c r="I225" s="13" t="s">
        <v>70</v>
      </c>
      <c r="J225" s="1">
        <v>4</v>
      </c>
      <c r="K225" s="13" t="s">
        <v>3</v>
      </c>
      <c r="L225" s="13" t="s">
        <v>4</v>
      </c>
      <c r="M225" s="13" t="s">
        <v>5</v>
      </c>
      <c r="N225" s="1" t="s">
        <v>1444</v>
      </c>
      <c r="O225" s="1" t="s">
        <v>1284</v>
      </c>
      <c r="P225" s="1" t="s">
        <v>2113</v>
      </c>
      <c r="Q225" s="3" t="s">
        <v>1407</v>
      </c>
      <c r="R225" s="6" t="str">
        <f t="shared" si="15"/>
        <v>('producto_terminado','FG1','FG1-01003','bikini niñas','FG1-01003 | bikini niñas ; talla-4 color: verde agua','{"estampado_1":"verde agua","estampado_2":"na"}','{"spec":"na"}','{"precio_doc":82,"precio_unit":6.83,"precio_web":10,"precio_catalog":7.52,"precio_usd":2.1}','4','cocotfyma','unidad','activo','APT_E2','verde agua');</v>
      </c>
      <c r="T225" s="4" t="s">
        <v>1408</v>
      </c>
      <c r="U225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('producto_terminado','FG1','FG1-01003','bikini niñas','FG1-01003 | bikini niñas ; talla-4 color: verde agua','{"estampado_1":"verde agua","estampado_2":"na"}','{"spec":"na"}','{"precio_doc":82,"precio_unit":6.83,"precio_web":10,"precio_catalog":7.52,"precio_usd":2.1}','4','cocotfyma','unidad','activo','APT_E2','verde agua');</v>
      </c>
    </row>
    <row r="226" spans="1:21" x14ac:dyDescent="0.2">
      <c r="A226" s="1">
        <v>222</v>
      </c>
      <c r="B226" s="1" t="s">
        <v>0</v>
      </c>
      <c r="C226" s="1" t="str">
        <f t="shared" si="17"/>
        <v>FG1</v>
      </c>
      <c r="D226" s="1" t="s">
        <v>225</v>
      </c>
      <c r="E226" s="1" t="s">
        <v>1311</v>
      </c>
      <c r="F226" s="13" t="str">
        <f t="shared" si="18"/>
        <v>FG1-02003 | bikini niñas ; talla-6 color: verde agua</v>
      </c>
      <c r="G226" s="13" t="str">
        <f t="shared" si="19"/>
        <v>{"estampado_1":"verde agua","estampado_2":"na"}</v>
      </c>
      <c r="H226" s="13" t="s">
        <v>1</v>
      </c>
      <c r="I226" s="13" t="s">
        <v>69</v>
      </c>
      <c r="J226" s="1">
        <v>6</v>
      </c>
      <c r="K226" s="13" t="s">
        <v>3</v>
      </c>
      <c r="L226" s="13" t="s">
        <v>4</v>
      </c>
      <c r="M226" s="13" t="s">
        <v>5</v>
      </c>
      <c r="N226" s="1" t="s">
        <v>1444</v>
      </c>
      <c r="O226" s="1" t="s">
        <v>1284</v>
      </c>
      <c r="P226" s="1" t="s">
        <v>2113</v>
      </c>
      <c r="Q226" s="3" t="s">
        <v>1407</v>
      </c>
      <c r="R226" s="6" t="str">
        <f t="shared" si="15"/>
        <v>('producto_terminado','FG1','FG1-02003','bikini niñas','FG1-02003 | bikini niñas ; talla-6 color: verde agua','{"estampado_1":"verde agua","estampado_2":"na"}','{"spec":"na"}','{"precio_doc":77.7,"precio_unit":6.48,"precio_web":10,"precio_catalog":7.12,"precio_usd":1.99}','6','cocotfyma','unidad','activo','APT_E2','verde agua');</v>
      </c>
      <c r="T226" s="4" t="s">
        <v>1408</v>
      </c>
      <c r="U226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('producto_terminado','FG1','FG1-02003','bikini niñas','FG1-02003 | bikini niñas ; talla-6 color: verde agua','{"estampado_1":"verde agua","estampado_2":"na"}','{"spec":"na"}','{"precio_doc":77.7,"precio_unit":6.48,"precio_web":10,"precio_catalog":7.12,"precio_usd":1.99}','6','cocotfyma','unidad','activo','APT_E2','verde agua');</v>
      </c>
    </row>
    <row r="227" spans="1:21" x14ac:dyDescent="0.2">
      <c r="A227" s="1">
        <v>223</v>
      </c>
      <c r="B227" s="1" t="s">
        <v>0</v>
      </c>
      <c r="C227" s="1" t="str">
        <f t="shared" si="17"/>
        <v>FG1</v>
      </c>
      <c r="D227" s="1" t="s">
        <v>226</v>
      </c>
      <c r="E227" s="1" t="s">
        <v>1311</v>
      </c>
      <c r="F227" s="13" t="str">
        <f t="shared" si="18"/>
        <v>FG1-03003 | bikini niñas ; talla-8 color: verde agua</v>
      </c>
      <c r="G227" s="13" t="str">
        <f t="shared" si="19"/>
        <v>{"estampado_1":"verde agua","estampado_2":"na"}</v>
      </c>
      <c r="H227" s="13" t="s">
        <v>1</v>
      </c>
      <c r="I227" s="13" t="s">
        <v>69</v>
      </c>
      <c r="J227" s="1">
        <v>8</v>
      </c>
      <c r="K227" s="13" t="s">
        <v>3</v>
      </c>
      <c r="L227" s="13" t="s">
        <v>4</v>
      </c>
      <c r="M227" s="13" t="s">
        <v>5</v>
      </c>
      <c r="N227" s="1" t="s">
        <v>1444</v>
      </c>
      <c r="O227" s="1" t="s">
        <v>1284</v>
      </c>
      <c r="P227" s="1" t="s">
        <v>2113</v>
      </c>
      <c r="Q227" s="3" t="s">
        <v>1407</v>
      </c>
      <c r="R227" s="6" t="str">
        <f t="shared" si="15"/>
        <v>('producto_terminado','FG1','FG1-03003','bikini niñas','FG1-03003 | bikini niñas ; talla-8 color: verde agua','{"estampado_1":"verde agua","estampado_2":"na"}','{"spec":"na"}','{"precio_doc":77.7,"precio_unit":6.48,"precio_web":10,"precio_catalog":7.12,"precio_usd":1.99}','8','cocotfyma','unidad','activo','APT_E2','verde agua');</v>
      </c>
      <c r="T227" s="4" t="s">
        <v>1408</v>
      </c>
      <c r="U227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('producto_terminado','FG1','FG1-03003','bikini niñas','FG1-03003 | bikini niñas ; talla-8 color: verde agua','{"estampado_1":"verde agua","estampado_2":"na"}','{"spec":"na"}','{"precio_doc":77.7,"precio_unit":6.48,"precio_web":10,"precio_catalog":7.12,"precio_usd":1.99}','8','cocotfyma','unidad','activo','APT_E2','verde agua');</v>
      </c>
    </row>
    <row r="228" spans="1:21" x14ac:dyDescent="0.2">
      <c r="A228" s="1">
        <v>224</v>
      </c>
      <c r="B228" s="1" t="s">
        <v>0</v>
      </c>
      <c r="C228" s="1" t="str">
        <f t="shared" si="17"/>
        <v>FG1</v>
      </c>
      <c r="D228" s="1" t="s">
        <v>227</v>
      </c>
      <c r="E228" s="1" t="s">
        <v>1311</v>
      </c>
      <c r="F228" s="13" t="str">
        <f t="shared" si="18"/>
        <v>FG1-04003 | bikini niñas ; talla-10 color: verde agua</v>
      </c>
      <c r="G228" s="13" t="str">
        <f t="shared" si="19"/>
        <v>{"estampado_1":"verde agua","estampado_2":"na"}</v>
      </c>
      <c r="H228" s="13" t="s">
        <v>1</v>
      </c>
      <c r="I228" s="13" t="s">
        <v>69</v>
      </c>
      <c r="J228" s="1">
        <v>10</v>
      </c>
      <c r="K228" s="13" t="s">
        <v>3</v>
      </c>
      <c r="L228" s="13" t="s">
        <v>4</v>
      </c>
      <c r="M228" s="13" t="s">
        <v>5</v>
      </c>
      <c r="N228" s="1" t="s">
        <v>1444</v>
      </c>
      <c r="O228" s="1" t="s">
        <v>1284</v>
      </c>
      <c r="P228" s="1" t="s">
        <v>2113</v>
      </c>
      <c r="Q228" s="3" t="s">
        <v>1407</v>
      </c>
      <c r="R228" s="6" t="str">
        <f t="shared" si="15"/>
        <v>('producto_terminado','FG1','FG1-04003','bikini niñas','FG1-04003 | bikini niñas ; talla-10 color: verde agua','{"estampado_1":"verde agua","estampado_2":"na"}','{"spec":"na"}','{"precio_doc":77.7,"precio_unit":6.48,"precio_web":10,"precio_catalog":7.12,"precio_usd":1.99}','10','cocotfyma','unidad','activo','APT_E2','verde agua');</v>
      </c>
      <c r="T228" s="4" t="s">
        <v>1408</v>
      </c>
      <c r="U228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('producto_terminado','FG1','FG1-04003','bikini niñas','FG1-04003 | bikini niñas ; talla-10 color: verde agua','{"estampado_1":"verde agua","estampado_2":"na"}','{"spec":"na"}','{"precio_doc":77.7,"precio_unit":6.48,"precio_web":10,"precio_catalog":7.12,"precio_usd":1.99}','10','cocotfyma','unidad','activo','APT_E2','verde agua');</v>
      </c>
    </row>
    <row r="229" spans="1:21" x14ac:dyDescent="0.2">
      <c r="A229" s="1">
        <v>225</v>
      </c>
      <c r="B229" s="1" t="s">
        <v>0</v>
      </c>
      <c r="C229" s="1" t="str">
        <f t="shared" si="17"/>
        <v>FG1</v>
      </c>
      <c r="D229" s="1" t="s">
        <v>228</v>
      </c>
      <c r="E229" s="1" t="s">
        <v>1311</v>
      </c>
      <c r="F229" s="13" t="str">
        <f t="shared" si="18"/>
        <v>FG1-05003 | bikini niñas ; talla-12 color: verde agua</v>
      </c>
      <c r="G229" s="13" t="str">
        <f t="shared" si="19"/>
        <v>{"estampado_1":"verde agua","estampado_2":"na"}</v>
      </c>
      <c r="H229" s="13" t="s">
        <v>1</v>
      </c>
      <c r="I229" s="13" t="s">
        <v>70</v>
      </c>
      <c r="J229" s="1">
        <v>12</v>
      </c>
      <c r="K229" s="13" t="s">
        <v>3</v>
      </c>
      <c r="L229" s="13" t="s">
        <v>4</v>
      </c>
      <c r="M229" s="13" t="s">
        <v>5</v>
      </c>
      <c r="N229" s="1" t="s">
        <v>1444</v>
      </c>
      <c r="O229" s="1" t="s">
        <v>1284</v>
      </c>
      <c r="P229" s="1" t="s">
        <v>2113</v>
      </c>
      <c r="Q229" s="3" t="s">
        <v>1407</v>
      </c>
      <c r="R229" s="6" t="str">
        <f t="shared" si="15"/>
        <v>('producto_terminado','FG1','FG1-05003','bikini niñas','FG1-05003 | bikini niñas ; talla-12 color: verde agua','{"estampado_1":"verde agua","estampado_2":"na"}','{"spec":"na"}','{"precio_doc":82,"precio_unit":6.83,"precio_web":10,"precio_catalog":7.52,"precio_usd":2.1}','12','cocotfyma','unidad','activo','APT_E2','verde agua');</v>
      </c>
      <c r="T229" s="4" t="s">
        <v>1408</v>
      </c>
      <c r="U229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('producto_terminado','FG1','FG1-05003','bikini niñas','FG1-05003 | bikini niñas ; talla-12 color: verde agua','{"estampado_1":"verde agua","estampado_2":"na"}','{"spec":"na"}','{"precio_doc":82,"precio_unit":6.83,"precio_web":10,"precio_catalog":7.52,"precio_usd":2.1}','12','cocotfyma','unidad','activo','APT_E2','verde agua');</v>
      </c>
    </row>
    <row r="230" spans="1:21" x14ac:dyDescent="0.2">
      <c r="A230" s="1">
        <v>226</v>
      </c>
      <c r="B230" s="1" t="s">
        <v>0</v>
      </c>
      <c r="C230" s="1" t="str">
        <f t="shared" si="17"/>
        <v>FG1</v>
      </c>
      <c r="D230" s="1" t="s">
        <v>229</v>
      </c>
      <c r="E230" s="1" t="s">
        <v>1311</v>
      </c>
      <c r="F230" s="13" t="str">
        <f t="shared" si="18"/>
        <v>FG1-06003 | bikini niñas ; talla-14 color: verde agua</v>
      </c>
      <c r="G230" s="13" t="str">
        <f t="shared" si="19"/>
        <v>{"estampado_1":"verde agua","estampado_2":"na"}</v>
      </c>
      <c r="H230" s="13" t="s">
        <v>1</v>
      </c>
      <c r="I230" s="13" t="s">
        <v>70</v>
      </c>
      <c r="J230" s="1">
        <v>14</v>
      </c>
      <c r="K230" s="13" t="s">
        <v>3</v>
      </c>
      <c r="L230" s="13" t="s">
        <v>4</v>
      </c>
      <c r="M230" s="13" t="s">
        <v>5</v>
      </c>
      <c r="N230" s="1" t="s">
        <v>1444</v>
      </c>
      <c r="O230" s="1" t="s">
        <v>1284</v>
      </c>
      <c r="P230" s="1" t="s">
        <v>2113</v>
      </c>
      <c r="Q230" s="3" t="s">
        <v>1407</v>
      </c>
      <c r="R230" s="6" t="str">
        <f t="shared" si="15"/>
        <v>('producto_terminado','FG1','FG1-06003','bikini niñas','FG1-06003 | bikini niñas ; talla-14 color: verde agua','{"estampado_1":"verde agua","estampado_2":"na"}','{"spec":"na"}','{"precio_doc":82,"precio_unit":6.83,"precio_web":10,"precio_catalog":7.52,"precio_usd":2.1}','14','cocotfyma','unidad','activo','APT_E2','verde agua');</v>
      </c>
      <c r="T230" s="4" t="s">
        <v>1408</v>
      </c>
      <c r="U230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('producto_terminado','FG1','FG1-06003','bikini niñas','FG1-06003 | bikini niñas ; talla-14 color: verde agua','{"estampado_1":"verde agua","estampado_2":"na"}','{"spec":"na"}','{"precio_doc":82,"precio_unit":6.83,"precio_web":10,"precio_catalog":7.52,"precio_usd":2.1}','14','cocotfyma','unidad','activo','APT_E2','verde agua');</v>
      </c>
    </row>
    <row r="231" spans="1:21" x14ac:dyDescent="0.2">
      <c r="A231" s="1">
        <v>227</v>
      </c>
      <c r="B231" s="1" t="s">
        <v>0</v>
      </c>
      <c r="C231" s="1" t="str">
        <f t="shared" si="17"/>
        <v>FG1</v>
      </c>
      <c r="D231" s="1" t="s">
        <v>230</v>
      </c>
      <c r="E231" s="1" t="s">
        <v>1311</v>
      </c>
      <c r="F231" s="13" t="str">
        <f t="shared" si="18"/>
        <v>FG1-07003 | bikini niñas ; talla-16 color: verde agua</v>
      </c>
      <c r="G231" s="13" t="str">
        <f t="shared" si="19"/>
        <v>{"estampado_1":"verde agua","estampado_2":"na"}</v>
      </c>
      <c r="H231" s="13" t="s">
        <v>1</v>
      </c>
      <c r="I231" s="13" t="s">
        <v>69</v>
      </c>
      <c r="J231" s="1">
        <v>16</v>
      </c>
      <c r="K231" s="13" t="s">
        <v>3</v>
      </c>
      <c r="L231" s="13" t="s">
        <v>4</v>
      </c>
      <c r="M231" s="13" t="s">
        <v>5</v>
      </c>
      <c r="N231" s="1" t="s">
        <v>1444</v>
      </c>
      <c r="O231" s="1" t="s">
        <v>1284</v>
      </c>
      <c r="P231" s="1" t="s">
        <v>2113</v>
      </c>
      <c r="Q231" s="3" t="s">
        <v>1407</v>
      </c>
      <c r="R231" s="6" t="str">
        <f t="shared" si="15"/>
        <v>('producto_terminado','FG1','FG1-07003','bikini niñas','FG1-07003 | bikini niñas ; talla-16 color: verde agua','{"estampado_1":"verde agua","estampado_2":"na"}','{"spec":"na"}','{"precio_doc":77.7,"precio_unit":6.48,"precio_web":10,"precio_catalog":7.12,"precio_usd":1.99}','16','cocotfyma','unidad','activo','APT_E2','verde agua');</v>
      </c>
      <c r="T231" s="4" t="s">
        <v>1408</v>
      </c>
      <c r="U231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('producto_terminado','FG1','FG1-07003','bikini niñas','FG1-07003 | bikini niñas ; talla-16 color: verde agua','{"estampado_1":"verde agua","estampado_2":"na"}','{"spec":"na"}','{"precio_doc":77.7,"precio_unit":6.48,"precio_web":10,"precio_catalog":7.12,"precio_usd":1.99}','16','cocotfyma','unidad','activo','APT_E2','verde agua');</v>
      </c>
    </row>
    <row r="232" spans="1:21" x14ac:dyDescent="0.2">
      <c r="A232" s="1">
        <v>228</v>
      </c>
      <c r="B232" s="1" t="s">
        <v>0</v>
      </c>
      <c r="C232" s="1" t="str">
        <f t="shared" si="17"/>
        <v>FG1</v>
      </c>
      <c r="D232" s="1" t="s">
        <v>231</v>
      </c>
      <c r="E232" s="1" t="s">
        <v>1311</v>
      </c>
      <c r="F232" s="13" t="str">
        <f t="shared" si="18"/>
        <v>FG1-01004 | bikini niñas ; talla-4 color: turqueza</v>
      </c>
      <c r="G232" s="13" t="str">
        <f t="shared" si="19"/>
        <v>{"estampado_1":"turqueza","estampado_2":"na"}</v>
      </c>
      <c r="H232" s="13" t="s">
        <v>1</v>
      </c>
      <c r="I232" s="13" t="s">
        <v>69</v>
      </c>
      <c r="J232" s="1">
        <v>4</v>
      </c>
      <c r="K232" s="13" t="s">
        <v>3</v>
      </c>
      <c r="L232" s="13" t="s">
        <v>4</v>
      </c>
      <c r="M232" s="13" t="s">
        <v>5</v>
      </c>
      <c r="N232" s="1" t="s">
        <v>1444</v>
      </c>
      <c r="O232" s="1" t="s">
        <v>1290</v>
      </c>
      <c r="P232" s="1" t="s">
        <v>2113</v>
      </c>
      <c r="Q232" s="3" t="s">
        <v>1407</v>
      </c>
      <c r="R232" s="6" t="str">
        <f t="shared" si="15"/>
        <v>('producto_terminado','FG1','FG1-01004','bikini niñas','FG1-01004 | bikini niñas ; talla-4 color: turqueza','{"estampado_1":"turqueza","estampado_2":"na"}','{"spec":"na"}','{"precio_doc":77.7,"precio_unit":6.48,"precio_web":10,"precio_catalog":7.12,"precio_usd":1.99}','4','cocotfyma','unidad','activo','APT_E2','turqueza');</v>
      </c>
      <c r="T232" s="4" t="s">
        <v>1408</v>
      </c>
      <c r="U232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('producto_terminado','FG1','FG1-01004','bikini niñas','FG1-01004 | bikini niñas ; talla-4 color: turqueza','{"estampado_1":"turqueza","estampado_2":"na"}','{"spec":"na"}','{"precio_doc":77.7,"precio_unit":6.48,"precio_web":10,"precio_catalog":7.12,"precio_usd":1.99}','4','cocotfyma','unidad','activo','APT_E2','turqueza');</v>
      </c>
    </row>
    <row r="233" spans="1:21" x14ac:dyDescent="0.2">
      <c r="A233" s="1">
        <v>229</v>
      </c>
      <c r="B233" s="1" t="s">
        <v>0</v>
      </c>
      <c r="C233" s="1" t="str">
        <f t="shared" si="17"/>
        <v>FG1</v>
      </c>
      <c r="D233" s="1" t="s">
        <v>232</v>
      </c>
      <c r="E233" s="1" t="s">
        <v>1311</v>
      </c>
      <c r="F233" s="13" t="str">
        <f t="shared" si="18"/>
        <v>FG1-02004 | bikini niñas ; talla-6 color: turqueza</v>
      </c>
      <c r="G233" s="13" t="str">
        <f t="shared" si="19"/>
        <v>{"estampado_1":"turqueza","estampado_2":"na"}</v>
      </c>
      <c r="H233" s="13" t="s">
        <v>1</v>
      </c>
      <c r="I233" s="13" t="s">
        <v>69</v>
      </c>
      <c r="J233" s="1">
        <v>6</v>
      </c>
      <c r="K233" s="13" t="s">
        <v>3</v>
      </c>
      <c r="L233" s="13" t="s">
        <v>4</v>
      </c>
      <c r="M233" s="13" t="s">
        <v>5</v>
      </c>
      <c r="N233" s="1" t="s">
        <v>1444</v>
      </c>
      <c r="O233" s="1" t="s">
        <v>1290</v>
      </c>
      <c r="P233" s="1" t="s">
        <v>2113</v>
      </c>
      <c r="Q233" s="3" t="s">
        <v>1407</v>
      </c>
      <c r="R233" s="6" t="str">
        <f t="shared" si="15"/>
        <v>('producto_terminado','FG1','FG1-02004','bikini niñas','FG1-02004 | bikini niñas ; talla-6 color: turqueza','{"estampado_1":"turqueza","estampado_2":"na"}','{"spec":"na"}','{"precio_doc":77.7,"precio_unit":6.48,"precio_web":10,"precio_catalog":7.12,"precio_usd":1.99}','6','cocotfyma','unidad','activo','APT_E2','turqueza');</v>
      </c>
      <c r="T233" s="4" t="s">
        <v>1408</v>
      </c>
      <c r="U233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('producto_terminado','FG1','FG1-02004','bikini niñas','FG1-02004 | bikini niñas ; talla-6 color: turqueza','{"estampado_1":"turqueza","estampado_2":"na"}','{"spec":"na"}','{"precio_doc":77.7,"precio_unit":6.48,"precio_web":10,"precio_catalog":7.12,"precio_usd":1.99}','6','cocotfyma','unidad','activo','APT_E2','turqueza');</v>
      </c>
    </row>
    <row r="234" spans="1:21" x14ac:dyDescent="0.2">
      <c r="A234" s="1">
        <v>230</v>
      </c>
      <c r="B234" s="1" t="s">
        <v>0</v>
      </c>
      <c r="C234" s="1" t="str">
        <f t="shared" si="17"/>
        <v>FG1</v>
      </c>
      <c r="D234" s="1" t="s">
        <v>233</v>
      </c>
      <c r="E234" s="1" t="s">
        <v>1311</v>
      </c>
      <c r="F234" s="13" t="str">
        <f t="shared" si="18"/>
        <v>FG1-03004 | bikini niñas ; talla-8 color: turqueza</v>
      </c>
      <c r="G234" s="13" t="str">
        <f t="shared" si="19"/>
        <v>{"estampado_1":"turqueza","estampado_2":"na"}</v>
      </c>
      <c r="H234" s="13" t="s">
        <v>1</v>
      </c>
      <c r="I234" s="13" t="s">
        <v>70</v>
      </c>
      <c r="J234" s="1">
        <v>8</v>
      </c>
      <c r="K234" s="13" t="s">
        <v>3</v>
      </c>
      <c r="L234" s="13" t="s">
        <v>4</v>
      </c>
      <c r="M234" s="13" t="s">
        <v>5</v>
      </c>
      <c r="N234" s="1" t="s">
        <v>1444</v>
      </c>
      <c r="O234" s="1" t="s">
        <v>1290</v>
      </c>
      <c r="P234" s="1" t="s">
        <v>2113</v>
      </c>
      <c r="Q234" s="3" t="s">
        <v>1407</v>
      </c>
      <c r="R234" s="6" t="str">
        <f t="shared" si="15"/>
        <v>('producto_terminado','FG1','FG1-03004','bikini niñas','FG1-03004 | bikini niñas ; talla-8 color: turqueza','{"estampado_1":"turqueza","estampado_2":"na"}','{"spec":"na"}','{"precio_doc":82,"precio_unit":6.83,"precio_web":10,"precio_catalog":7.52,"precio_usd":2.1}','8','cocotfyma','unidad','activo','APT_E2','turqueza');</v>
      </c>
      <c r="T234" s="4" t="s">
        <v>1408</v>
      </c>
      <c r="U234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('producto_terminado','FG1','FG1-03004','bikini niñas','FG1-03004 | bikini niñas ; talla-8 color: turqueza','{"estampado_1":"turqueza","estampado_2":"na"}','{"spec":"na"}','{"precio_doc":82,"precio_unit":6.83,"precio_web":10,"precio_catalog":7.52,"precio_usd":2.1}','8','cocotfyma','unidad','activo','APT_E2','turqueza');</v>
      </c>
    </row>
    <row r="235" spans="1:21" x14ac:dyDescent="0.2">
      <c r="A235" s="1">
        <v>231</v>
      </c>
      <c r="B235" s="1" t="s">
        <v>0</v>
      </c>
      <c r="C235" s="1" t="str">
        <f t="shared" si="17"/>
        <v>FG1</v>
      </c>
      <c r="D235" s="1" t="s">
        <v>234</v>
      </c>
      <c r="E235" s="1" t="s">
        <v>1311</v>
      </c>
      <c r="F235" s="13" t="str">
        <f t="shared" si="18"/>
        <v>FG1-04004 | bikini niñas ; talla-10 color: turqueza</v>
      </c>
      <c r="G235" s="13" t="str">
        <f t="shared" si="19"/>
        <v>{"estampado_1":"turqueza","estampado_2":"na"}</v>
      </c>
      <c r="H235" s="13" t="s">
        <v>1</v>
      </c>
      <c r="I235" s="13" t="s">
        <v>70</v>
      </c>
      <c r="J235" s="1">
        <v>10</v>
      </c>
      <c r="K235" s="13" t="s">
        <v>3</v>
      </c>
      <c r="L235" s="13" t="s">
        <v>4</v>
      </c>
      <c r="M235" s="13" t="s">
        <v>5</v>
      </c>
      <c r="N235" s="1" t="s">
        <v>1444</v>
      </c>
      <c r="O235" s="1" t="s">
        <v>1290</v>
      </c>
      <c r="P235" s="1" t="s">
        <v>2113</v>
      </c>
      <c r="Q235" s="3" t="s">
        <v>1407</v>
      </c>
      <c r="R235" s="6" t="str">
        <f t="shared" si="15"/>
        <v>('producto_terminado','FG1','FG1-04004','bikini niñas','FG1-04004 | bikini niñas ; talla-10 color: turqueza','{"estampado_1":"turqueza","estampado_2":"na"}','{"spec":"na"}','{"precio_doc":82,"precio_unit":6.83,"precio_web":10,"precio_catalog":7.52,"precio_usd":2.1}','10','cocotfyma','unidad','activo','APT_E2','turqueza');</v>
      </c>
      <c r="T235" s="4" t="s">
        <v>1408</v>
      </c>
      <c r="U235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('producto_terminado','FG1','FG1-04004','bikini niñas','FG1-04004 | bikini niñas ; talla-10 color: turqueza','{"estampado_1":"turqueza","estampado_2":"na"}','{"spec":"na"}','{"precio_doc":82,"precio_unit":6.83,"precio_web":10,"precio_catalog":7.52,"precio_usd":2.1}','10','cocotfyma','unidad','activo','APT_E2','turqueza');</v>
      </c>
    </row>
    <row r="236" spans="1:21" x14ac:dyDescent="0.2">
      <c r="A236" s="1">
        <v>232</v>
      </c>
      <c r="B236" s="1" t="s">
        <v>0</v>
      </c>
      <c r="C236" s="1" t="str">
        <f t="shared" si="17"/>
        <v>FG1</v>
      </c>
      <c r="D236" s="1" t="s">
        <v>235</v>
      </c>
      <c r="E236" s="1" t="s">
        <v>1311</v>
      </c>
      <c r="F236" s="13" t="str">
        <f t="shared" si="18"/>
        <v>FG1-05004 | bikini niñas ; talla-12 color: turqueza</v>
      </c>
      <c r="G236" s="13" t="str">
        <f t="shared" si="19"/>
        <v>{"estampado_1":"turqueza","estampado_2":"na"}</v>
      </c>
      <c r="H236" s="13" t="s">
        <v>1</v>
      </c>
      <c r="I236" s="13" t="s">
        <v>69</v>
      </c>
      <c r="J236" s="1">
        <v>12</v>
      </c>
      <c r="K236" s="13" t="s">
        <v>3</v>
      </c>
      <c r="L236" s="13" t="s">
        <v>4</v>
      </c>
      <c r="M236" s="13" t="s">
        <v>5</v>
      </c>
      <c r="N236" s="1" t="s">
        <v>1444</v>
      </c>
      <c r="O236" s="1" t="s">
        <v>1290</v>
      </c>
      <c r="P236" s="1" t="s">
        <v>2113</v>
      </c>
      <c r="Q236" s="3" t="s">
        <v>1407</v>
      </c>
      <c r="R236" s="6" t="str">
        <f t="shared" si="15"/>
        <v>('producto_terminado','FG1','FG1-05004','bikini niñas','FG1-05004 | bikini niñas ; talla-12 color: turqueza','{"estampado_1":"turqueza","estampado_2":"na"}','{"spec":"na"}','{"precio_doc":77.7,"precio_unit":6.48,"precio_web":10,"precio_catalog":7.12,"precio_usd":1.99}','12','cocotfyma','unidad','activo','APT_E2','turqueza');</v>
      </c>
      <c r="T236" s="4" t="s">
        <v>1408</v>
      </c>
      <c r="U236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('producto_terminado','FG1','FG1-05004','bikini niñas','FG1-05004 | bikini niñas ; talla-12 color: turqueza','{"estampado_1":"turqueza","estampado_2":"na"}','{"spec":"na"}','{"precio_doc":77.7,"precio_unit":6.48,"precio_web":10,"precio_catalog":7.12,"precio_usd":1.99}','12','cocotfyma','unidad','activo','APT_E2','turqueza');</v>
      </c>
    </row>
    <row r="237" spans="1:21" x14ac:dyDescent="0.2">
      <c r="A237" s="1">
        <v>233</v>
      </c>
      <c r="B237" s="1" t="s">
        <v>0</v>
      </c>
      <c r="C237" s="1" t="str">
        <f t="shared" si="17"/>
        <v>FG1</v>
      </c>
      <c r="D237" s="1" t="s">
        <v>236</v>
      </c>
      <c r="E237" s="1" t="s">
        <v>1311</v>
      </c>
      <c r="F237" s="13" t="str">
        <f t="shared" si="18"/>
        <v>FG1-06004 | bikini niñas ; talla-14 color: turqueza</v>
      </c>
      <c r="G237" s="13" t="str">
        <f t="shared" si="19"/>
        <v>{"estampado_1":"turqueza","estampado_2":"na"}</v>
      </c>
      <c r="H237" s="13" t="s">
        <v>1</v>
      </c>
      <c r="I237" s="13" t="s">
        <v>69</v>
      </c>
      <c r="J237" s="1">
        <v>14</v>
      </c>
      <c r="K237" s="13" t="s">
        <v>3</v>
      </c>
      <c r="L237" s="13" t="s">
        <v>4</v>
      </c>
      <c r="M237" s="13" t="s">
        <v>5</v>
      </c>
      <c r="N237" s="1" t="s">
        <v>1444</v>
      </c>
      <c r="O237" s="1" t="s">
        <v>1290</v>
      </c>
      <c r="P237" s="1" t="s">
        <v>2113</v>
      </c>
      <c r="Q237" s="3" t="s">
        <v>1407</v>
      </c>
      <c r="R237" s="6" t="str">
        <f t="shared" si="15"/>
        <v>('producto_terminado','FG1','FG1-06004','bikini niñas','FG1-06004 | bikini niñas ; talla-14 color: turqueza','{"estampado_1":"turqueza","estampado_2":"na"}','{"spec":"na"}','{"precio_doc":77.7,"precio_unit":6.48,"precio_web":10,"precio_catalog":7.12,"precio_usd":1.99}','14','cocotfyma','unidad','activo','APT_E2','turqueza');</v>
      </c>
      <c r="T237" s="4" t="s">
        <v>1408</v>
      </c>
      <c r="U237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('producto_terminado','FG1','FG1-06004','bikini niñas','FG1-06004 | bikini niñas ; talla-14 color: turqueza','{"estampado_1":"turqueza","estampado_2":"na"}','{"spec":"na"}','{"precio_doc":77.7,"precio_unit":6.48,"precio_web":10,"precio_catalog":7.12,"precio_usd":1.99}','14','cocotfyma','unidad','activo','APT_E2','turqueza');</v>
      </c>
    </row>
    <row r="238" spans="1:21" x14ac:dyDescent="0.2">
      <c r="A238" s="1">
        <v>234</v>
      </c>
      <c r="B238" s="1" t="s">
        <v>0</v>
      </c>
      <c r="C238" s="1" t="str">
        <f t="shared" si="17"/>
        <v>FG1</v>
      </c>
      <c r="D238" s="1" t="s">
        <v>237</v>
      </c>
      <c r="E238" s="1" t="s">
        <v>1311</v>
      </c>
      <c r="F238" s="13" t="str">
        <f t="shared" si="18"/>
        <v>FG1-07004 | bikini niñas ; talla-16 color: turqueza</v>
      </c>
      <c r="G238" s="13" t="str">
        <f t="shared" si="19"/>
        <v>{"estampado_1":"turqueza","estampado_2":"na"}</v>
      </c>
      <c r="H238" s="13" t="s">
        <v>1</v>
      </c>
      <c r="I238" s="13" t="s">
        <v>69</v>
      </c>
      <c r="J238" s="1">
        <v>16</v>
      </c>
      <c r="K238" s="13" t="s">
        <v>3</v>
      </c>
      <c r="L238" s="13" t="s">
        <v>4</v>
      </c>
      <c r="M238" s="13" t="s">
        <v>5</v>
      </c>
      <c r="N238" s="1" t="s">
        <v>1444</v>
      </c>
      <c r="O238" s="1" t="s">
        <v>1290</v>
      </c>
      <c r="P238" s="1" t="s">
        <v>2113</v>
      </c>
      <c r="Q238" s="3" t="s">
        <v>1407</v>
      </c>
      <c r="R238" s="6" t="str">
        <f t="shared" si="15"/>
        <v>('producto_terminado','FG1','FG1-07004','bikini niñas','FG1-07004 | bikini niñas ; talla-16 color: turqueza','{"estampado_1":"turqueza","estampado_2":"na"}','{"spec":"na"}','{"precio_doc":77.7,"precio_unit":6.48,"precio_web":10,"precio_catalog":7.12,"precio_usd":1.99}','16','cocotfyma','unidad','activo','APT_E2','turqueza');</v>
      </c>
      <c r="T238" s="4" t="s">
        <v>1408</v>
      </c>
      <c r="U238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('producto_terminado','FG1','FG1-07004','bikini niñas','FG1-07004 | bikini niñas ; talla-16 color: turqueza','{"estampado_1":"turqueza","estampado_2":"na"}','{"spec":"na"}','{"precio_doc":77.7,"precio_unit":6.48,"precio_web":10,"precio_catalog":7.12,"precio_usd":1.99}','16','cocotfyma','unidad','activo','APT_E2','turqueza');</v>
      </c>
    </row>
    <row r="239" spans="1:21" x14ac:dyDescent="0.2">
      <c r="A239" s="1">
        <v>235</v>
      </c>
      <c r="B239" s="1" t="s">
        <v>0</v>
      </c>
      <c r="C239" s="1" t="str">
        <f t="shared" si="17"/>
        <v>FG1</v>
      </c>
      <c r="D239" s="1" t="s">
        <v>238</v>
      </c>
      <c r="E239" s="1" t="s">
        <v>1311</v>
      </c>
      <c r="F239" s="13" t="str">
        <f t="shared" si="18"/>
        <v>FG1-01005 | bikini niñas ; talla-4 color: amarillo</v>
      </c>
      <c r="G239" s="13" t="str">
        <f t="shared" si="19"/>
        <v>{"estampado_1":"amarillo","estampado_2":"na"}</v>
      </c>
      <c r="H239" s="13" t="s">
        <v>1</v>
      </c>
      <c r="I239" s="13" t="s">
        <v>70</v>
      </c>
      <c r="J239" s="1">
        <v>4</v>
      </c>
      <c r="K239" s="13" t="s">
        <v>3</v>
      </c>
      <c r="L239" s="13" t="s">
        <v>4</v>
      </c>
      <c r="M239" s="13" t="s">
        <v>5</v>
      </c>
      <c r="N239" s="1" t="s">
        <v>1444</v>
      </c>
      <c r="O239" s="1" t="s">
        <v>1288</v>
      </c>
      <c r="P239" s="1" t="s">
        <v>2113</v>
      </c>
      <c r="Q239" s="3" t="s">
        <v>1407</v>
      </c>
      <c r="R239" s="6" t="str">
        <f t="shared" ref="R239:R302" si="20">"("&amp;Q239&amp;B239&amp;Q239&amp;","&amp;Q239&amp;C239&amp;Q239&amp;","&amp;Q239&amp;D239&amp;Q239&amp;","&amp;Q239&amp;E239&amp;Q239&amp;","&amp;Q239&amp;F239&amp;Q239&amp;","&amp;Q239&amp;G239&amp;Q239&amp;","&amp;Q239&amp;H239&amp;Q239&amp;","&amp;Q239&amp;I239&amp;Q239&amp;","&amp;Q239&amp;J239&amp;Q239&amp;","&amp;Q239&amp;K239&amp;Q239&amp;","&amp;Q239&amp;L239&amp;Q239&amp;","&amp;Q239&amp;M239&amp;Q239&amp;","&amp;Q239&amp;N239&amp;Q239&amp;","&amp;Q239&amp;O239&amp;Q239&amp;");"</f>
        <v>('producto_terminado','FG1','FG1-01005','bikini niñas','FG1-01005 | bikini niñas ; talla-4 color: amarillo','{"estampado_1":"amarillo","estampado_2":"na"}','{"spec":"na"}','{"precio_doc":82,"precio_unit":6.83,"precio_web":10,"precio_catalog":7.52,"precio_usd":2.1}','4','cocotfyma','unidad','activo','APT_E2','amarillo');</v>
      </c>
      <c r="T239" s="4" t="s">
        <v>1408</v>
      </c>
      <c r="U239" s="1" t="str">
        <f t="shared" ref="U239:U302" si="21">T239&amp;R239</f>
        <v>INSERT INTO `sku`(`tipo_sku`, `categoria`, `sku`, `nombre_item`, `sku_readable`, `color`, `especificaciones`, `precio`, `talla`, `marca`, `uom`, `estado`, `locacion_esperada`, `color_sku`) VALUES ('producto_terminado','FG1','FG1-01005','bikini niñas','FG1-01005 | bikini niñas ; talla-4 color: amarillo','{"estampado_1":"amarillo","estampado_2":"na"}','{"spec":"na"}','{"precio_doc":82,"precio_unit":6.83,"precio_web":10,"precio_catalog":7.52,"precio_usd":2.1}','4','cocotfyma','unidad','activo','APT_E2','amarillo');</v>
      </c>
    </row>
    <row r="240" spans="1:21" x14ac:dyDescent="0.2">
      <c r="A240" s="1">
        <v>236</v>
      </c>
      <c r="B240" s="1" t="s">
        <v>0</v>
      </c>
      <c r="C240" s="1" t="str">
        <f t="shared" si="17"/>
        <v>FG1</v>
      </c>
      <c r="D240" s="1" t="s">
        <v>239</v>
      </c>
      <c r="E240" s="1" t="s">
        <v>1311</v>
      </c>
      <c r="F240" s="13" t="str">
        <f t="shared" si="18"/>
        <v>FG1-02005 | bikini niñas ; talla-6 color: amarillo</v>
      </c>
      <c r="G240" s="13" t="str">
        <f t="shared" si="19"/>
        <v>{"estampado_1":"amarillo","estampado_2":"na"}</v>
      </c>
      <c r="H240" s="13" t="s">
        <v>1</v>
      </c>
      <c r="I240" s="13" t="s">
        <v>70</v>
      </c>
      <c r="J240" s="1">
        <v>6</v>
      </c>
      <c r="K240" s="13" t="s">
        <v>3</v>
      </c>
      <c r="L240" s="13" t="s">
        <v>4</v>
      </c>
      <c r="M240" s="13" t="s">
        <v>5</v>
      </c>
      <c r="N240" s="1" t="s">
        <v>1444</v>
      </c>
      <c r="O240" s="1" t="s">
        <v>1288</v>
      </c>
      <c r="P240" s="1" t="s">
        <v>2113</v>
      </c>
      <c r="Q240" s="3" t="s">
        <v>1407</v>
      </c>
      <c r="R240" s="6" t="str">
        <f t="shared" si="20"/>
        <v>('producto_terminado','FG1','FG1-02005','bikini niñas','FG1-02005 | bikini niñas ; talla-6 color: amarillo','{"estampado_1":"amarillo","estampado_2":"na"}','{"spec":"na"}','{"precio_doc":82,"precio_unit":6.83,"precio_web":10,"precio_catalog":7.52,"precio_usd":2.1}','6','cocotfyma','unidad','activo','APT_E2','amarillo');</v>
      </c>
      <c r="T240" s="4" t="s">
        <v>1408</v>
      </c>
      <c r="U240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('producto_terminado','FG1','FG1-02005','bikini niñas','FG1-02005 | bikini niñas ; talla-6 color: amarillo','{"estampado_1":"amarillo","estampado_2":"na"}','{"spec":"na"}','{"precio_doc":82,"precio_unit":6.83,"precio_web":10,"precio_catalog":7.52,"precio_usd":2.1}','6','cocotfyma','unidad','activo','APT_E2','amarillo');</v>
      </c>
    </row>
    <row r="241" spans="1:21" x14ac:dyDescent="0.2">
      <c r="A241" s="1">
        <v>237</v>
      </c>
      <c r="B241" s="1" t="s">
        <v>0</v>
      </c>
      <c r="C241" s="1" t="str">
        <f t="shared" si="17"/>
        <v>FG1</v>
      </c>
      <c r="D241" s="1" t="s">
        <v>240</v>
      </c>
      <c r="E241" s="1" t="s">
        <v>1311</v>
      </c>
      <c r="F241" s="13" t="str">
        <f t="shared" si="18"/>
        <v>FG1-03005 | bikini niñas ; talla-8 color: amarillo</v>
      </c>
      <c r="G241" s="13" t="str">
        <f t="shared" si="19"/>
        <v>{"estampado_1":"amarillo","estampado_2":"na"}</v>
      </c>
      <c r="H241" s="13" t="s">
        <v>1</v>
      </c>
      <c r="I241" s="13" t="s">
        <v>69</v>
      </c>
      <c r="J241" s="1">
        <v>8</v>
      </c>
      <c r="K241" s="13" t="s">
        <v>3</v>
      </c>
      <c r="L241" s="13" t="s">
        <v>4</v>
      </c>
      <c r="M241" s="13" t="s">
        <v>5</v>
      </c>
      <c r="N241" s="1" t="s">
        <v>1444</v>
      </c>
      <c r="O241" s="1" t="s">
        <v>1288</v>
      </c>
      <c r="P241" s="1" t="s">
        <v>2113</v>
      </c>
      <c r="Q241" s="3" t="s">
        <v>1407</v>
      </c>
      <c r="R241" s="6" t="str">
        <f t="shared" si="20"/>
        <v>('producto_terminado','FG1','FG1-03005','bikini niñas','FG1-03005 | bikini niñas ; talla-8 color: amarillo','{"estampado_1":"amarillo","estampado_2":"na"}','{"spec":"na"}','{"precio_doc":77.7,"precio_unit":6.48,"precio_web":10,"precio_catalog":7.12,"precio_usd":1.99}','8','cocotfyma','unidad','activo','APT_E2','amarillo');</v>
      </c>
      <c r="T241" s="4" t="s">
        <v>1408</v>
      </c>
      <c r="U241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('producto_terminado','FG1','FG1-03005','bikini niñas','FG1-03005 | bikini niñas ; talla-8 color: amarillo','{"estampado_1":"amarillo","estampado_2":"na"}','{"spec":"na"}','{"precio_doc":77.7,"precio_unit":6.48,"precio_web":10,"precio_catalog":7.12,"precio_usd":1.99}','8','cocotfyma','unidad','activo','APT_E2','amarillo');</v>
      </c>
    </row>
    <row r="242" spans="1:21" x14ac:dyDescent="0.2">
      <c r="A242" s="1">
        <v>238</v>
      </c>
      <c r="B242" s="1" t="s">
        <v>0</v>
      </c>
      <c r="C242" s="1" t="str">
        <f t="shared" si="17"/>
        <v>FG1</v>
      </c>
      <c r="D242" s="1" t="s">
        <v>241</v>
      </c>
      <c r="E242" s="1" t="s">
        <v>1311</v>
      </c>
      <c r="F242" s="13" t="str">
        <f t="shared" si="18"/>
        <v>FG1-04005 | bikini niñas ; talla-10 color: amarillo</v>
      </c>
      <c r="G242" s="13" t="str">
        <f t="shared" si="19"/>
        <v>{"estampado_1":"amarillo","estampado_2":"na"}</v>
      </c>
      <c r="H242" s="13" t="s">
        <v>1</v>
      </c>
      <c r="I242" s="13" t="s">
        <v>69</v>
      </c>
      <c r="J242" s="1">
        <v>10</v>
      </c>
      <c r="K242" s="13" t="s">
        <v>3</v>
      </c>
      <c r="L242" s="13" t="s">
        <v>4</v>
      </c>
      <c r="M242" s="13" t="s">
        <v>5</v>
      </c>
      <c r="N242" s="1" t="s">
        <v>1444</v>
      </c>
      <c r="O242" s="1" t="s">
        <v>1288</v>
      </c>
      <c r="P242" s="1" t="s">
        <v>2113</v>
      </c>
      <c r="Q242" s="3" t="s">
        <v>1407</v>
      </c>
      <c r="R242" s="6" t="str">
        <f t="shared" si="20"/>
        <v>('producto_terminado','FG1','FG1-04005','bikini niñas','FG1-04005 | bikini niñas ; talla-10 color: amarillo','{"estampado_1":"amarillo","estampado_2":"na"}','{"spec":"na"}','{"precio_doc":77.7,"precio_unit":6.48,"precio_web":10,"precio_catalog":7.12,"precio_usd":1.99}','10','cocotfyma','unidad','activo','APT_E2','amarillo');</v>
      </c>
      <c r="T242" s="4" t="s">
        <v>1408</v>
      </c>
      <c r="U242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('producto_terminado','FG1','FG1-04005','bikini niñas','FG1-04005 | bikini niñas ; talla-10 color: amarillo','{"estampado_1":"amarillo","estampado_2":"na"}','{"spec":"na"}','{"precio_doc":77.7,"precio_unit":6.48,"precio_web":10,"precio_catalog":7.12,"precio_usd":1.99}','10','cocotfyma','unidad','activo','APT_E2','amarillo');</v>
      </c>
    </row>
    <row r="243" spans="1:21" x14ac:dyDescent="0.2">
      <c r="A243" s="1">
        <v>239</v>
      </c>
      <c r="B243" s="1" t="s">
        <v>0</v>
      </c>
      <c r="C243" s="1" t="str">
        <f t="shared" si="17"/>
        <v>FG1</v>
      </c>
      <c r="D243" s="1" t="s">
        <v>242</v>
      </c>
      <c r="E243" s="1" t="s">
        <v>1311</v>
      </c>
      <c r="F243" s="13" t="str">
        <f t="shared" si="18"/>
        <v>FG1-05005 | bikini niñas ; talla-12 color: amarillo</v>
      </c>
      <c r="G243" s="13" t="str">
        <f t="shared" si="19"/>
        <v>{"estampado_1":"amarillo","estampado_2":"na"}</v>
      </c>
      <c r="H243" s="13" t="s">
        <v>1</v>
      </c>
      <c r="I243" s="13" t="s">
        <v>69</v>
      </c>
      <c r="J243" s="1">
        <v>12</v>
      </c>
      <c r="K243" s="13" t="s">
        <v>3</v>
      </c>
      <c r="L243" s="13" t="s">
        <v>4</v>
      </c>
      <c r="M243" s="13" t="s">
        <v>5</v>
      </c>
      <c r="N243" s="1" t="s">
        <v>1444</v>
      </c>
      <c r="O243" s="1" t="s">
        <v>1288</v>
      </c>
      <c r="P243" s="1" t="s">
        <v>2113</v>
      </c>
      <c r="Q243" s="3" t="s">
        <v>1407</v>
      </c>
      <c r="R243" s="6" t="str">
        <f t="shared" si="20"/>
        <v>('producto_terminado','FG1','FG1-05005','bikini niñas','FG1-05005 | bikini niñas ; talla-12 color: amarillo','{"estampado_1":"amarillo","estampado_2":"na"}','{"spec":"na"}','{"precio_doc":77.7,"precio_unit":6.48,"precio_web":10,"precio_catalog":7.12,"precio_usd":1.99}','12','cocotfyma','unidad','activo','APT_E2','amarillo');</v>
      </c>
      <c r="T243" s="4" t="s">
        <v>1408</v>
      </c>
      <c r="U243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('producto_terminado','FG1','FG1-05005','bikini niñas','FG1-05005 | bikini niñas ; talla-12 color: amarillo','{"estampado_1":"amarillo","estampado_2":"na"}','{"spec":"na"}','{"precio_doc":77.7,"precio_unit":6.48,"precio_web":10,"precio_catalog":7.12,"precio_usd":1.99}','12','cocotfyma','unidad','activo','APT_E2','amarillo');</v>
      </c>
    </row>
    <row r="244" spans="1:21" x14ac:dyDescent="0.2">
      <c r="A244" s="1">
        <v>240</v>
      </c>
      <c r="B244" s="1" t="s">
        <v>0</v>
      </c>
      <c r="C244" s="1" t="str">
        <f t="shared" si="17"/>
        <v>FG1</v>
      </c>
      <c r="D244" s="1" t="s">
        <v>243</v>
      </c>
      <c r="E244" s="1" t="s">
        <v>1311</v>
      </c>
      <c r="F244" s="13" t="str">
        <f t="shared" si="18"/>
        <v>FG1-06005 | bikini niñas ; talla-14 color: amarillo</v>
      </c>
      <c r="G244" s="13" t="str">
        <f t="shared" si="19"/>
        <v>{"estampado_1":"amarillo","estampado_2":"na"}</v>
      </c>
      <c r="H244" s="13" t="s">
        <v>1</v>
      </c>
      <c r="I244" s="13" t="s">
        <v>70</v>
      </c>
      <c r="J244" s="1">
        <v>14</v>
      </c>
      <c r="K244" s="13" t="s">
        <v>3</v>
      </c>
      <c r="L244" s="13" t="s">
        <v>4</v>
      </c>
      <c r="M244" s="13" t="s">
        <v>5</v>
      </c>
      <c r="N244" s="1" t="s">
        <v>1444</v>
      </c>
      <c r="O244" s="1" t="s">
        <v>1288</v>
      </c>
      <c r="P244" s="1" t="s">
        <v>2113</v>
      </c>
      <c r="Q244" s="3" t="s">
        <v>1407</v>
      </c>
      <c r="R244" s="6" t="str">
        <f t="shared" si="20"/>
        <v>('producto_terminado','FG1','FG1-06005','bikini niñas','FG1-06005 | bikini niñas ; talla-14 color: amarillo','{"estampado_1":"amarillo","estampado_2":"na"}','{"spec":"na"}','{"precio_doc":82,"precio_unit":6.83,"precio_web":10,"precio_catalog":7.52,"precio_usd":2.1}','14','cocotfyma','unidad','activo','APT_E2','amarillo');</v>
      </c>
      <c r="T244" s="4" t="s">
        <v>1408</v>
      </c>
      <c r="U244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('producto_terminado','FG1','FG1-06005','bikini niñas','FG1-06005 | bikini niñas ; talla-14 color: amarillo','{"estampado_1":"amarillo","estampado_2":"na"}','{"spec":"na"}','{"precio_doc":82,"precio_unit":6.83,"precio_web":10,"precio_catalog":7.52,"precio_usd":2.1}','14','cocotfyma','unidad','activo','APT_E2','amarillo');</v>
      </c>
    </row>
    <row r="245" spans="1:21" x14ac:dyDescent="0.2">
      <c r="A245" s="1">
        <v>241</v>
      </c>
      <c r="B245" s="1" t="s">
        <v>0</v>
      </c>
      <c r="C245" s="1" t="str">
        <f t="shared" si="17"/>
        <v>FG1</v>
      </c>
      <c r="D245" s="1" t="s">
        <v>244</v>
      </c>
      <c r="E245" s="1" t="s">
        <v>1311</v>
      </c>
      <c r="F245" s="13" t="str">
        <f t="shared" si="18"/>
        <v>FG1-07005 | bikini niñas ; talla-16 color: amarillo</v>
      </c>
      <c r="G245" s="13" t="str">
        <f t="shared" si="19"/>
        <v>{"estampado_1":"amarillo","estampado_2":"na"}</v>
      </c>
      <c r="H245" s="13" t="s">
        <v>1</v>
      </c>
      <c r="I245" s="13" t="s">
        <v>70</v>
      </c>
      <c r="J245" s="1">
        <v>16</v>
      </c>
      <c r="K245" s="13" t="s">
        <v>3</v>
      </c>
      <c r="L245" s="13" t="s">
        <v>4</v>
      </c>
      <c r="M245" s="13" t="s">
        <v>5</v>
      </c>
      <c r="N245" s="1" t="s">
        <v>1444</v>
      </c>
      <c r="O245" s="1" t="s">
        <v>1288</v>
      </c>
      <c r="P245" s="1" t="s">
        <v>2113</v>
      </c>
      <c r="Q245" s="3" t="s">
        <v>1407</v>
      </c>
      <c r="R245" s="6" t="str">
        <f t="shared" si="20"/>
        <v>('producto_terminado','FG1','FG1-07005','bikini niñas','FG1-07005 | bikini niñas ; talla-16 color: amarillo','{"estampado_1":"amarillo","estampado_2":"na"}','{"spec":"na"}','{"precio_doc":82,"precio_unit":6.83,"precio_web":10,"precio_catalog":7.52,"precio_usd":2.1}','16','cocotfyma','unidad','activo','APT_E2','amarillo');</v>
      </c>
      <c r="T245" s="4" t="s">
        <v>1408</v>
      </c>
      <c r="U245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('producto_terminado','FG1','FG1-07005','bikini niñas','FG1-07005 | bikini niñas ; talla-16 color: amarillo','{"estampado_1":"amarillo","estampado_2":"na"}','{"spec":"na"}','{"precio_doc":82,"precio_unit":6.83,"precio_web":10,"precio_catalog":7.52,"precio_usd":2.1}','16','cocotfyma','unidad','activo','APT_E2','amarillo');</v>
      </c>
    </row>
    <row r="246" spans="1:21" x14ac:dyDescent="0.2">
      <c r="A246" s="1">
        <v>242</v>
      </c>
      <c r="B246" s="1" t="s">
        <v>0</v>
      </c>
      <c r="C246" s="1" t="str">
        <f t="shared" si="17"/>
        <v>FG1</v>
      </c>
      <c r="D246" s="1" t="s">
        <v>245</v>
      </c>
      <c r="E246" s="1" t="s">
        <v>1311</v>
      </c>
      <c r="F246" s="13" t="str">
        <f t="shared" si="18"/>
        <v>FG1-01006 | bikini niñas ; talla-4 color: naranja</v>
      </c>
      <c r="G246" s="13" t="str">
        <f t="shared" si="19"/>
        <v>{"estampado_1":"naranja","estampado_2":"na"}</v>
      </c>
      <c r="H246" s="13" t="s">
        <v>1</v>
      </c>
      <c r="I246" s="13" t="s">
        <v>69</v>
      </c>
      <c r="J246" s="1">
        <v>4</v>
      </c>
      <c r="K246" s="13" t="s">
        <v>3</v>
      </c>
      <c r="L246" s="13" t="s">
        <v>4</v>
      </c>
      <c r="M246" s="13" t="s">
        <v>5</v>
      </c>
      <c r="N246" s="1" t="s">
        <v>1444</v>
      </c>
      <c r="O246" s="1" t="s">
        <v>1292</v>
      </c>
      <c r="P246" s="1" t="s">
        <v>2113</v>
      </c>
      <c r="Q246" s="3" t="s">
        <v>1407</v>
      </c>
      <c r="R246" s="6" t="str">
        <f t="shared" si="20"/>
        <v>('producto_terminado','FG1','FG1-01006','bikini niñas','FG1-01006 | bikini niñas ; talla-4 color: naranja','{"estampado_1":"naranja","estampado_2":"na"}','{"spec":"na"}','{"precio_doc":77.7,"precio_unit":6.48,"precio_web":10,"precio_catalog":7.12,"precio_usd":1.99}','4','cocotfyma','unidad','activo','APT_E2','naranja');</v>
      </c>
      <c r="T246" s="4" t="s">
        <v>1408</v>
      </c>
      <c r="U246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('producto_terminado','FG1','FG1-01006','bikini niñas','FG1-01006 | bikini niñas ; talla-4 color: naranja','{"estampado_1":"naranja","estampado_2":"na"}','{"spec":"na"}','{"precio_doc":77.7,"precio_unit":6.48,"precio_web":10,"precio_catalog":7.12,"precio_usd":1.99}','4','cocotfyma','unidad','activo','APT_E2','naranja');</v>
      </c>
    </row>
    <row r="247" spans="1:21" x14ac:dyDescent="0.2">
      <c r="A247" s="1">
        <v>243</v>
      </c>
      <c r="B247" s="1" t="s">
        <v>0</v>
      </c>
      <c r="C247" s="1" t="str">
        <f t="shared" si="17"/>
        <v>FG1</v>
      </c>
      <c r="D247" s="1" t="s">
        <v>246</v>
      </c>
      <c r="E247" s="1" t="s">
        <v>1311</v>
      </c>
      <c r="F247" s="13" t="str">
        <f t="shared" si="18"/>
        <v>FG1-02006 | bikini niñas ; talla-6 color: naranja</v>
      </c>
      <c r="G247" s="13" t="str">
        <f t="shared" si="19"/>
        <v>{"estampado_1":"naranja","estampado_2":"na"}</v>
      </c>
      <c r="H247" s="13" t="s">
        <v>1</v>
      </c>
      <c r="I247" s="13" t="s">
        <v>69</v>
      </c>
      <c r="J247" s="1">
        <v>6</v>
      </c>
      <c r="K247" s="13" t="s">
        <v>3</v>
      </c>
      <c r="L247" s="13" t="s">
        <v>4</v>
      </c>
      <c r="M247" s="13" t="s">
        <v>5</v>
      </c>
      <c r="N247" s="1" t="s">
        <v>1444</v>
      </c>
      <c r="O247" s="1" t="s">
        <v>1292</v>
      </c>
      <c r="P247" s="1" t="s">
        <v>2113</v>
      </c>
      <c r="Q247" s="3" t="s">
        <v>1407</v>
      </c>
      <c r="R247" s="6" t="str">
        <f t="shared" si="20"/>
        <v>('producto_terminado','FG1','FG1-02006','bikini niñas','FG1-02006 | bikini niñas ; talla-6 color: naranja','{"estampado_1":"naranja","estampado_2":"na"}','{"spec":"na"}','{"precio_doc":77.7,"precio_unit":6.48,"precio_web":10,"precio_catalog":7.12,"precio_usd":1.99}','6','cocotfyma','unidad','activo','APT_E2','naranja');</v>
      </c>
      <c r="T247" s="4" t="s">
        <v>1408</v>
      </c>
      <c r="U247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('producto_terminado','FG1','FG1-02006','bikini niñas','FG1-02006 | bikini niñas ; talla-6 color: naranja','{"estampado_1":"naranja","estampado_2":"na"}','{"spec":"na"}','{"precio_doc":77.7,"precio_unit":6.48,"precio_web":10,"precio_catalog":7.12,"precio_usd":1.99}','6','cocotfyma','unidad','activo','APT_E2','naranja');</v>
      </c>
    </row>
    <row r="248" spans="1:21" x14ac:dyDescent="0.2">
      <c r="A248" s="1">
        <v>244</v>
      </c>
      <c r="B248" s="1" t="s">
        <v>0</v>
      </c>
      <c r="C248" s="1" t="str">
        <f t="shared" si="17"/>
        <v>FG1</v>
      </c>
      <c r="D248" s="1" t="s">
        <v>247</v>
      </c>
      <c r="E248" s="1" t="s">
        <v>1311</v>
      </c>
      <c r="F248" s="13" t="str">
        <f t="shared" si="18"/>
        <v>FG1-03006 | bikini niñas ; talla-8 color: naranja</v>
      </c>
      <c r="G248" s="13" t="str">
        <f t="shared" si="19"/>
        <v>{"estampado_1":"naranja","estampado_2":"na"}</v>
      </c>
      <c r="H248" s="13" t="s">
        <v>1</v>
      </c>
      <c r="I248" s="13" t="s">
        <v>69</v>
      </c>
      <c r="J248" s="1">
        <v>8</v>
      </c>
      <c r="K248" s="13" t="s">
        <v>3</v>
      </c>
      <c r="L248" s="13" t="s">
        <v>4</v>
      </c>
      <c r="M248" s="13" t="s">
        <v>5</v>
      </c>
      <c r="N248" s="1" t="s">
        <v>1444</v>
      </c>
      <c r="O248" s="1" t="s">
        <v>1292</v>
      </c>
      <c r="P248" s="1" t="s">
        <v>2113</v>
      </c>
      <c r="Q248" s="3" t="s">
        <v>1407</v>
      </c>
      <c r="R248" s="6" t="str">
        <f t="shared" si="20"/>
        <v>('producto_terminado','FG1','FG1-03006','bikini niñas','FG1-03006 | bikini niñas ; talla-8 color: naranja','{"estampado_1":"naranja","estampado_2":"na"}','{"spec":"na"}','{"precio_doc":77.7,"precio_unit":6.48,"precio_web":10,"precio_catalog":7.12,"precio_usd":1.99}','8','cocotfyma','unidad','activo','APT_E2','naranja');</v>
      </c>
      <c r="T248" s="4" t="s">
        <v>1408</v>
      </c>
      <c r="U248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('producto_terminado','FG1','FG1-03006','bikini niñas','FG1-03006 | bikini niñas ; talla-8 color: naranja','{"estampado_1":"naranja","estampado_2":"na"}','{"spec":"na"}','{"precio_doc":77.7,"precio_unit":6.48,"precio_web":10,"precio_catalog":7.12,"precio_usd":1.99}','8','cocotfyma','unidad','activo','APT_E2','naranja');</v>
      </c>
    </row>
    <row r="249" spans="1:21" x14ac:dyDescent="0.2">
      <c r="A249" s="1">
        <v>245</v>
      </c>
      <c r="B249" s="1" t="s">
        <v>0</v>
      </c>
      <c r="C249" s="1" t="str">
        <f t="shared" si="17"/>
        <v>FG1</v>
      </c>
      <c r="D249" s="1" t="s">
        <v>248</v>
      </c>
      <c r="E249" s="1" t="s">
        <v>1311</v>
      </c>
      <c r="F249" s="13" t="str">
        <f t="shared" si="18"/>
        <v>FG1-04006 | bikini niñas ; talla-10 color: naranja</v>
      </c>
      <c r="G249" s="13" t="str">
        <f t="shared" si="19"/>
        <v>{"estampado_1":"naranja","estampado_2":"na"}</v>
      </c>
      <c r="H249" s="13" t="s">
        <v>1</v>
      </c>
      <c r="I249" s="13" t="s">
        <v>70</v>
      </c>
      <c r="J249" s="1">
        <v>10</v>
      </c>
      <c r="K249" s="13" t="s">
        <v>3</v>
      </c>
      <c r="L249" s="13" t="s">
        <v>4</v>
      </c>
      <c r="M249" s="13" t="s">
        <v>5</v>
      </c>
      <c r="N249" s="1" t="s">
        <v>1444</v>
      </c>
      <c r="O249" s="1" t="s">
        <v>1292</v>
      </c>
      <c r="P249" s="1" t="s">
        <v>2113</v>
      </c>
      <c r="Q249" s="3" t="s">
        <v>1407</v>
      </c>
      <c r="R249" s="6" t="str">
        <f t="shared" si="20"/>
        <v>('producto_terminado','FG1','FG1-04006','bikini niñas','FG1-04006 | bikini niñas ; talla-10 color: naranja','{"estampado_1":"naranja","estampado_2":"na"}','{"spec":"na"}','{"precio_doc":82,"precio_unit":6.83,"precio_web":10,"precio_catalog":7.52,"precio_usd":2.1}','10','cocotfyma','unidad','activo','APT_E2','naranja');</v>
      </c>
      <c r="T249" s="4" t="s">
        <v>1408</v>
      </c>
      <c r="U249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('producto_terminado','FG1','FG1-04006','bikini niñas','FG1-04006 | bikini niñas ; talla-10 color: naranja','{"estampado_1":"naranja","estampado_2":"na"}','{"spec":"na"}','{"precio_doc":82,"precio_unit":6.83,"precio_web":10,"precio_catalog":7.52,"precio_usd":2.1}','10','cocotfyma','unidad','activo','APT_E2','naranja');</v>
      </c>
    </row>
    <row r="250" spans="1:21" x14ac:dyDescent="0.2">
      <c r="A250" s="1">
        <v>246</v>
      </c>
      <c r="B250" s="1" t="s">
        <v>0</v>
      </c>
      <c r="C250" s="1" t="str">
        <f t="shared" si="17"/>
        <v>FG1</v>
      </c>
      <c r="D250" s="1" t="s">
        <v>249</v>
      </c>
      <c r="E250" s="1" t="s">
        <v>1311</v>
      </c>
      <c r="F250" s="13" t="str">
        <f t="shared" si="18"/>
        <v>FG1-05006 | bikini niñas ; talla-12 color: naranja</v>
      </c>
      <c r="G250" s="13" t="str">
        <f t="shared" si="19"/>
        <v>{"estampado_1":"naranja","estampado_2":"na"}</v>
      </c>
      <c r="H250" s="13" t="s">
        <v>1</v>
      </c>
      <c r="I250" s="13" t="s">
        <v>70</v>
      </c>
      <c r="J250" s="1">
        <v>12</v>
      </c>
      <c r="K250" s="13" t="s">
        <v>3</v>
      </c>
      <c r="L250" s="13" t="s">
        <v>4</v>
      </c>
      <c r="M250" s="13" t="s">
        <v>5</v>
      </c>
      <c r="N250" s="1" t="s">
        <v>1444</v>
      </c>
      <c r="O250" s="1" t="s">
        <v>1292</v>
      </c>
      <c r="P250" s="1" t="s">
        <v>2113</v>
      </c>
      <c r="Q250" s="3" t="s">
        <v>1407</v>
      </c>
      <c r="R250" s="6" t="str">
        <f t="shared" si="20"/>
        <v>('producto_terminado','FG1','FG1-05006','bikini niñas','FG1-05006 | bikini niñas ; talla-12 color: naranja','{"estampado_1":"naranja","estampado_2":"na"}','{"spec":"na"}','{"precio_doc":82,"precio_unit":6.83,"precio_web":10,"precio_catalog":7.52,"precio_usd":2.1}','12','cocotfyma','unidad','activo','APT_E2','naranja');</v>
      </c>
      <c r="T250" s="4" t="s">
        <v>1408</v>
      </c>
      <c r="U250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('producto_terminado','FG1','FG1-05006','bikini niñas','FG1-05006 | bikini niñas ; talla-12 color: naranja','{"estampado_1":"naranja","estampado_2":"na"}','{"spec":"na"}','{"precio_doc":82,"precio_unit":6.83,"precio_web":10,"precio_catalog":7.52,"precio_usd":2.1}','12','cocotfyma','unidad','activo','APT_E2','naranja');</v>
      </c>
    </row>
    <row r="251" spans="1:21" x14ac:dyDescent="0.2">
      <c r="A251" s="1">
        <v>247</v>
      </c>
      <c r="B251" s="1" t="s">
        <v>0</v>
      </c>
      <c r="C251" s="1" t="str">
        <f t="shared" si="17"/>
        <v>FG1</v>
      </c>
      <c r="D251" s="1" t="s">
        <v>250</v>
      </c>
      <c r="E251" s="1" t="s">
        <v>1311</v>
      </c>
      <c r="F251" s="13" t="str">
        <f t="shared" si="18"/>
        <v>FG1-06006 | bikini niñas ; talla-14 color: naranja</v>
      </c>
      <c r="G251" s="13" t="str">
        <f t="shared" si="19"/>
        <v>{"estampado_1":"naranja","estampado_2":"na"}</v>
      </c>
      <c r="H251" s="13" t="s">
        <v>1</v>
      </c>
      <c r="I251" s="13" t="s">
        <v>69</v>
      </c>
      <c r="J251" s="1">
        <v>14</v>
      </c>
      <c r="K251" s="13" t="s">
        <v>3</v>
      </c>
      <c r="L251" s="13" t="s">
        <v>4</v>
      </c>
      <c r="M251" s="13" t="s">
        <v>5</v>
      </c>
      <c r="N251" s="1" t="s">
        <v>1444</v>
      </c>
      <c r="O251" s="1" t="s">
        <v>1292</v>
      </c>
      <c r="P251" s="1" t="s">
        <v>2113</v>
      </c>
      <c r="Q251" s="3" t="s">
        <v>1407</v>
      </c>
      <c r="R251" s="6" t="str">
        <f t="shared" si="20"/>
        <v>('producto_terminado','FG1','FG1-06006','bikini niñas','FG1-06006 | bikini niñas ; talla-14 color: naranja','{"estampado_1":"naranja","estampado_2":"na"}','{"spec":"na"}','{"precio_doc":77.7,"precio_unit":6.48,"precio_web":10,"precio_catalog":7.12,"precio_usd":1.99}','14','cocotfyma','unidad','activo','APT_E2','naranja');</v>
      </c>
      <c r="T251" s="4" t="s">
        <v>1408</v>
      </c>
      <c r="U251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('producto_terminado','FG1','FG1-06006','bikini niñas','FG1-06006 | bikini niñas ; talla-14 color: naranja','{"estampado_1":"naranja","estampado_2":"na"}','{"spec":"na"}','{"precio_doc":77.7,"precio_unit":6.48,"precio_web":10,"precio_catalog":7.12,"precio_usd":1.99}','14','cocotfyma','unidad','activo','APT_E2','naranja');</v>
      </c>
    </row>
    <row r="252" spans="1:21" x14ac:dyDescent="0.2">
      <c r="A252" s="1">
        <v>248</v>
      </c>
      <c r="B252" s="1" t="s">
        <v>0</v>
      </c>
      <c r="C252" s="1" t="str">
        <f t="shared" si="17"/>
        <v>FG1</v>
      </c>
      <c r="D252" s="1" t="s">
        <v>251</v>
      </c>
      <c r="E252" s="1" t="s">
        <v>1311</v>
      </c>
      <c r="F252" s="13" t="str">
        <f t="shared" si="18"/>
        <v>FG1-07006 | bikini niñas ; talla-16 color: naranja</v>
      </c>
      <c r="G252" s="13" t="str">
        <f t="shared" si="19"/>
        <v>{"estampado_1":"naranja","estampado_2":"na"}</v>
      </c>
      <c r="H252" s="13" t="s">
        <v>1</v>
      </c>
      <c r="I252" s="13" t="s">
        <v>69</v>
      </c>
      <c r="J252" s="1">
        <v>16</v>
      </c>
      <c r="K252" s="13" t="s">
        <v>3</v>
      </c>
      <c r="L252" s="13" t="s">
        <v>4</v>
      </c>
      <c r="M252" s="13" t="s">
        <v>5</v>
      </c>
      <c r="N252" s="1" t="s">
        <v>1444</v>
      </c>
      <c r="O252" s="1" t="s">
        <v>1292</v>
      </c>
      <c r="P252" s="1" t="s">
        <v>2113</v>
      </c>
      <c r="Q252" s="3" t="s">
        <v>1407</v>
      </c>
      <c r="R252" s="6" t="str">
        <f t="shared" si="20"/>
        <v>('producto_terminado','FG1','FG1-07006','bikini niñas','FG1-07006 | bikini niñas ; talla-16 color: naranja','{"estampado_1":"naranja","estampado_2":"na"}','{"spec":"na"}','{"precio_doc":77.7,"precio_unit":6.48,"precio_web":10,"precio_catalog":7.12,"precio_usd":1.99}','16','cocotfyma','unidad','activo','APT_E2','naranja');</v>
      </c>
      <c r="T252" s="4" t="s">
        <v>1408</v>
      </c>
      <c r="U252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('producto_terminado','FG1','FG1-07006','bikini niñas','FG1-07006 | bikini niñas ; talla-16 color: naranja','{"estampado_1":"naranja","estampado_2":"na"}','{"spec":"na"}','{"precio_doc":77.7,"precio_unit":6.48,"precio_web":10,"precio_catalog":7.12,"precio_usd":1.99}','16','cocotfyma','unidad','activo','APT_E2','naranja');</v>
      </c>
    </row>
    <row r="253" spans="1:21" x14ac:dyDescent="0.2">
      <c r="A253" s="1">
        <v>249</v>
      </c>
      <c r="B253" s="1" t="s">
        <v>0</v>
      </c>
      <c r="C253" s="1" t="str">
        <f t="shared" si="17"/>
        <v>FG1</v>
      </c>
      <c r="D253" s="1" t="s">
        <v>252</v>
      </c>
      <c r="E253" s="1" t="s">
        <v>1311</v>
      </c>
      <c r="F253" s="13" t="str">
        <f t="shared" si="18"/>
        <v>FG1-01007 | bikini niñas ; talla-4 color: rosado</v>
      </c>
      <c r="G253" s="13" t="str">
        <f t="shared" si="19"/>
        <v>{"estampado_1":"rosado","estampado_2":"na"}</v>
      </c>
      <c r="H253" s="13" t="s">
        <v>1</v>
      </c>
      <c r="I253" s="13" t="s">
        <v>69</v>
      </c>
      <c r="J253" s="1">
        <v>4</v>
      </c>
      <c r="K253" s="13" t="s">
        <v>3</v>
      </c>
      <c r="L253" s="13" t="s">
        <v>4</v>
      </c>
      <c r="M253" s="13" t="s">
        <v>5</v>
      </c>
      <c r="N253" s="1" t="s">
        <v>1444</v>
      </c>
      <c r="O253" s="1" t="s">
        <v>1287</v>
      </c>
      <c r="P253" s="1" t="s">
        <v>2113</v>
      </c>
      <c r="Q253" s="3" t="s">
        <v>1407</v>
      </c>
      <c r="R253" s="6" t="str">
        <f t="shared" si="20"/>
        <v>('producto_terminado','FG1','FG1-01007','bikini niñas','FG1-01007 | bikini niñas ; talla-4 color: rosado','{"estampado_1":"rosado","estampado_2":"na"}','{"spec":"na"}','{"precio_doc":77.7,"precio_unit":6.48,"precio_web":10,"precio_catalog":7.12,"precio_usd":1.99}','4','cocotfyma','unidad','activo','APT_E2','rosado');</v>
      </c>
      <c r="T253" s="4" t="s">
        <v>1408</v>
      </c>
      <c r="U253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('producto_terminado','FG1','FG1-01007','bikini niñas','FG1-01007 | bikini niñas ; talla-4 color: rosado','{"estampado_1":"rosado","estampado_2":"na"}','{"spec":"na"}','{"precio_doc":77.7,"precio_unit":6.48,"precio_web":10,"precio_catalog":7.12,"precio_usd":1.99}','4','cocotfyma','unidad','activo','APT_E2','rosado');</v>
      </c>
    </row>
    <row r="254" spans="1:21" x14ac:dyDescent="0.2">
      <c r="A254" s="1">
        <v>250</v>
      </c>
      <c r="B254" s="1" t="s">
        <v>0</v>
      </c>
      <c r="C254" s="1" t="str">
        <f t="shared" si="17"/>
        <v>FG1</v>
      </c>
      <c r="D254" s="1" t="s">
        <v>253</v>
      </c>
      <c r="E254" s="1" t="s">
        <v>1311</v>
      </c>
      <c r="F254" s="13" t="str">
        <f t="shared" si="18"/>
        <v>FG1-02007 | bikini niñas ; talla-6 color: rosado</v>
      </c>
      <c r="G254" s="13" t="str">
        <f t="shared" si="19"/>
        <v>{"estampado_1":"rosado","estampado_2":"na"}</v>
      </c>
      <c r="H254" s="13" t="s">
        <v>1</v>
      </c>
      <c r="I254" s="13" t="s">
        <v>70</v>
      </c>
      <c r="J254" s="1">
        <v>6</v>
      </c>
      <c r="K254" s="13" t="s">
        <v>3</v>
      </c>
      <c r="L254" s="13" t="s">
        <v>4</v>
      </c>
      <c r="M254" s="13" t="s">
        <v>5</v>
      </c>
      <c r="N254" s="1" t="s">
        <v>1444</v>
      </c>
      <c r="O254" s="1" t="s">
        <v>1287</v>
      </c>
      <c r="P254" s="1" t="s">
        <v>2113</v>
      </c>
      <c r="Q254" s="3" t="s">
        <v>1407</v>
      </c>
      <c r="R254" s="6" t="str">
        <f t="shared" si="20"/>
        <v>('producto_terminado','FG1','FG1-02007','bikini niñas','FG1-02007 | bikini niñas ; talla-6 color: rosado','{"estampado_1":"rosado","estampado_2":"na"}','{"spec":"na"}','{"precio_doc":82,"precio_unit":6.83,"precio_web":10,"precio_catalog":7.52,"precio_usd":2.1}','6','cocotfyma','unidad','activo','APT_E2','rosado');</v>
      </c>
      <c r="T254" s="4" t="s">
        <v>1408</v>
      </c>
      <c r="U254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('producto_terminado','FG1','FG1-02007','bikini niñas','FG1-02007 | bikini niñas ; talla-6 color: rosado','{"estampado_1":"rosado","estampado_2":"na"}','{"spec":"na"}','{"precio_doc":82,"precio_unit":6.83,"precio_web":10,"precio_catalog":7.52,"precio_usd":2.1}','6','cocotfyma','unidad','activo','APT_E2','rosado');</v>
      </c>
    </row>
    <row r="255" spans="1:21" x14ac:dyDescent="0.2">
      <c r="A255" s="1">
        <v>251</v>
      </c>
      <c r="B255" s="1" t="s">
        <v>0</v>
      </c>
      <c r="C255" s="1" t="str">
        <f t="shared" si="17"/>
        <v>FG1</v>
      </c>
      <c r="D255" s="1" t="s">
        <v>254</v>
      </c>
      <c r="E255" s="1" t="s">
        <v>1311</v>
      </c>
      <c r="F255" s="13" t="str">
        <f t="shared" si="18"/>
        <v>FG1-03007 | bikini niñas ; talla-8 color: rosado</v>
      </c>
      <c r="G255" s="13" t="str">
        <f t="shared" si="19"/>
        <v>{"estampado_1":"rosado","estampado_2":"na"}</v>
      </c>
      <c r="H255" s="13" t="s">
        <v>1</v>
      </c>
      <c r="I255" s="13" t="s">
        <v>70</v>
      </c>
      <c r="J255" s="1">
        <v>8</v>
      </c>
      <c r="K255" s="13" t="s">
        <v>3</v>
      </c>
      <c r="L255" s="13" t="s">
        <v>4</v>
      </c>
      <c r="M255" s="13" t="s">
        <v>5</v>
      </c>
      <c r="N255" s="1" t="s">
        <v>1444</v>
      </c>
      <c r="O255" s="1" t="s">
        <v>1287</v>
      </c>
      <c r="P255" s="1" t="s">
        <v>2113</v>
      </c>
      <c r="Q255" s="3" t="s">
        <v>1407</v>
      </c>
      <c r="R255" s="6" t="str">
        <f t="shared" si="20"/>
        <v>('producto_terminado','FG1','FG1-03007','bikini niñas','FG1-03007 | bikini niñas ; talla-8 color: rosado','{"estampado_1":"rosado","estampado_2":"na"}','{"spec":"na"}','{"precio_doc":82,"precio_unit":6.83,"precio_web":10,"precio_catalog":7.52,"precio_usd":2.1}','8','cocotfyma','unidad','activo','APT_E2','rosado');</v>
      </c>
      <c r="T255" s="4" t="s">
        <v>1408</v>
      </c>
      <c r="U255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('producto_terminado','FG1','FG1-03007','bikini niñas','FG1-03007 | bikini niñas ; talla-8 color: rosado','{"estampado_1":"rosado","estampado_2":"na"}','{"spec":"na"}','{"precio_doc":82,"precio_unit":6.83,"precio_web":10,"precio_catalog":7.52,"precio_usd":2.1}','8','cocotfyma','unidad','activo','APT_E2','rosado');</v>
      </c>
    </row>
    <row r="256" spans="1:21" x14ac:dyDescent="0.2">
      <c r="A256" s="1">
        <v>252</v>
      </c>
      <c r="B256" s="1" t="s">
        <v>0</v>
      </c>
      <c r="C256" s="1" t="str">
        <f t="shared" si="17"/>
        <v>FG1</v>
      </c>
      <c r="D256" s="1" t="s">
        <v>255</v>
      </c>
      <c r="E256" s="1" t="s">
        <v>1311</v>
      </c>
      <c r="F256" s="13" t="str">
        <f t="shared" si="18"/>
        <v>FG1-04007 | bikini niñas ; talla-10 color: rosado</v>
      </c>
      <c r="G256" s="13" t="str">
        <f t="shared" si="19"/>
        <v>{"estampado_1":"rosado","estampado_2":"na"}</v>
      </c>
      <c r="H256" s="13" t="s">
        <v>1</v>
      </c>
      <c r="I256" s="13" t="s">
        <v>69</v>
      </c>
      <c r="J256" s="1">
        <v>10</v>
      </c>
      <c r="K256" s="13" t="s">
        <v>3</v>
      </c>
      <c r="L256" s="13" t="s">
        <v>4</v>
      </c>
      <c r="M256" s="13" t="s">
        <v>5</v>
      </c>
      <c r="N256" s="1" t="s">
        <v>1444</v>
      </c>
      <c r="O256" s="1" t="s">
        <v>1287</v>
      </c>
      <c r="P256" s="1" t="s">
        <v>2113</v>
      </c>
      <c r="Q256" s="3" t="s">
        <v>1407</v>
      </c>
      <c r="R256" s="6" t="str">
        <f t="shared" si="20"/>
        <v>('producto_terminado','FG1','FG1-04007','bikini niñas','FG1-04007 | bikini niñas ; talla-10 color: rosado','{"estampado_1":"rosado","estampado_2":"na"}','{"spec":"na"}','{"precio_doc":77.7,"precio_unit":6.48,"precio_web":10,"precio_catalog":7.12,"precio_usd":1.99}','10','cocotfyma','unidad','activo','APT_E2','rosado');</v>
      </c>
      <c r="T256" s="4" t="s">
        <v>1408</v>
      </c>
      <c r="U256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('producto_terminado','FG1','FG1-04007','bikini niñas','FG1-04007 | bikini niñas ; talla-10 color: rosado','{"estampado_1":"rosado","estampado_2":"na"}','{"spec":"na"}','{"precio_doc":77.7,"precio_unit":6.48,"precio_web":10,"precio_catalog":7.12,"precio_usd":1.99}','10','cocotfyma','unidad','activo','APT_E2','rosado');</v>
      </c>
    </row>
    <row r="257" spans="1:21" x14ac:dyDescent="0.2">
      <c r="A257" s="1">
        <v>253</v>
      </c>
      <c r="B257" s="1" t="s">
        <v>0</v>
      </c>
      <c r="C257" s="1" t="str">
        <f t="shared" si="17"/>
        <v>FG1</v>
      </c>
      <c r="D257" s="1" t="s">
        <v>256</v>
      </c>
      <c r="E257" s="1" t="s">
        <v>1311</v>
      </c>
      <c r="F257" s="13" t="str">
        <f t="shared" si="18"/>
        <v>FG1-05007 | bikini niñas ; talla-12 color: rosado</v>
      </c>
      <c r="G257" s="13" t="str">
        <f t="shared" si="19"/>
        <v>{"estampado_1":"rosado","estampado_2":"na"}</v>
      </c>
      <c r="H257" s="13" t="s">
        <v>1</v>
      </c>
      <c r="I257" s="13" t="s">
        <v>69</v>
      </c>
      <c r="J257" s="1">
        <v>12</v>
      </c>
      <c r="K257" s="13" t="s">
        <v>3</v>
      </c>
      <c r="L257" s="13" t="s">
        <v>4</v>
      </c>
      <c r="M257" s="13" t="s">
        <v>5</v>
      </c>
      <c r="N257" s="1" t="s">
        <v>1444</v>
      </c>
      <c r="O257" s="1" t="s">
        <v>1287</v>
      </c>
      <c r="P257" s="1" t="s">
        <v>2113</v>
      </c>
      <c r="Q257" s="3" t="s">
        <v>1407</v>
      </c>
      <c r="R257" s="6" t="str">
        <f t="shared" si="20"/>
        <v>('producto_terminado','FG1','FG1-05007','bikini niñas','FG1-05007 | bikini niñas ; talla-12 color: rosado','{"estampado_1":"rosado","estampado_2":"na"}','{"spec":"na"}','{"precio_doc":77.7,"precio_unit":6.48,"precio_web":10,"precio_catalog":7.12,"precio_usd":1.99}','12','cocotfyma','unidad','activo','APT_E2','rosado');</v>
      </c>
      <c r="T257" s="4" t="s">
        <v>1408</v>
      </c>
      <c r="U257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('producto_terminado','FG1','FG1-05007','bikini niñas','FG1-05007 | bikini niñas ; talla-12 color: rosado','{"estampado_1":"rosado","estampado_2":"na"}','{"spec":"na"}','{"precio_doc":77.7,"precio_unit":6.48,"precio_web":10,"precio_catalog":7.12,"precio_usd":1.99}','12','cocotfyma','unidad','activo','APT_E2','rosado');</v>
      </c>
    </row>
    <row r="258" spans="1:21" x14ac:dyDescent="0.2">
      <c r="A258" s="1">
        <v>254</v>
      </c>
      <c r="B258" s="1" t="s">
        <v>0</v>
      </c>
      <c r="C258" s="1" t="str">
        <f t="shared" si="17"/>
        <v>FG1</v>
      </c>
      <c r="D258" s="1" t="s">
        <v>257</v>
      </c>
      <c r="E258" s="1" t="s">
        <v>1311</v>
      </c>
      <c r="F258" s="13" t="str">
        <f t="shared" si="18"/>
        <v>FG1-06007 | bikini niñas ; talla-14 color: rosado</v>
      </c>
      <c r="G258" s="13" t="str">
        <f t="shared" si="19"/>
        <v>{"estampado_1":"rosado","estampado_2":"na"}</v>
      </c>
      <c r="H258" s="13" t="s">
        <v>1</v>
      </c>
      <c r="I258" s="13" t="s">
        <v>69</v>
      </c>
      <c r="J258" s="1">
        <v>14</v>
      </c>
      <c r="K258" s="13" t="s">
        <v>3</v>
      </c>
      <c r="L258" s="13" t="s">
        <v>4</v>
      </c>
      <c r="M258" s="13" t="s">
        <v>5</v>
      </c>
      <c r="N258" s="1" t="s">
        <v>1444</v>
      </c>
      <c r="O258" s="1" t="s">
        <v>1287</v>
      </c>
      <c r="P258" s="1" t="s">
        <v>2113</v>
      </c>
      <c r="Q258" s="3" t="s">
        <v>1407</v>
      </c>
      <c r="R258" s="6" t="str">
        <f t="shared" si="20"/>
        <v>('producto_terminado','FG1','FG1-06007','bikini niñas','FG1-06007 | bikini niñas ; talla-14 color: rosado','{"estampado_1":"rosado","estampado_2":"na"}','{"spec":"na"}','{"precio_doc":77.7,"precio_unit":6.48,"precio_web":10,"precio_catalog":7.12,"precio_usd":1.99}','14','cocotfyma','unidad','activo','APT_E2','rosado');</v>
      </c>
      <c r="T258" s="4" t="s">
        <v>1408</v>
      </c>
      <c r="U258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('producto_terminado','FG1','FG1-06007','bikini niñas','FG1-06007 | bikini niñas ; talla-14 color: rosado','{"estampado_1":"rosado","estampado_2":"na"}','{"spec":"na"}','{"precio_doc":77.7,"precio_unit":6.48,"precio_web":10,"precio_catalog":7.12,"precio_usd":1.99}','14','cocotfyma','unidad','activo','APT_E2','rosado');</v>
      </c>
    </row>
    <row r="259" spans="1:21" x14ac:dyDescent="0.2">
      <c r="A259" s="1">
        <v>255</v>
      </c>
      <c r="B259" s="1" t="s">
        <v>0</v>
      </c>
      <c r="C259" s="1" t="str">
        <f t="shared" si="17"/>
        <v>FG1</v>
      </c>
      <c r="D259" s="1" t="s">
        <v>258</v>
      </c>
      <c r="E259" s="1" t="s">
        <v>1311</v>
      </c>
      <c r="F259" s="13" t="str">
        <f t="shared" si="18"/>
        <v>FG1-07007 | bikini niñas ; talla-16 color: rosado</v>
      </c>
      <c r="G259" s="13" t="str">
        <f t="shared" si="19"/>
        <v>{"estampado_1":"rosado","estampado_2":"na"}</v>
      </c>
      <c r="H259" s="13" t="s">
        <v>1</v>
      </c>
      <c r="I259" s="13" t="s">
        <v>70</v>
      </c>
      <c r="J259" s="1">
        <v>16</v>
      </c>
      <c r="K259" s="13" t="s">
        <v>3</v>
      </c>
      <c r="L259" s="13" t="s">
        <v>4</v>
      </c>
      <c r="M259" s="13" t="s">
        <v>5</v>
      </c>
      <c r="N259" s="1" t="s">
        <v>1444</v>
      </c>
      <c r="O259" s="1" t="s">
        <v>1287</v>
      </c>
      <c r="P259" s="1" t="s">
        <v>2113</v>
      </c>
      <c r="Q259" s="3" t="s">
        <v>1407</v>
      </c>
      <c r="R259" s="6" t="str">
        <f t="shared" si="20"/>
        <v>('producto_terminado','FG1','FG1-07007','bikini niñas','FG1-07007 | bikini niñas ; talla-16 color: rosado','{"estampado_1":"rosado","estampado_2":"na"}','{"spec":"na"}','{"precio_doc":82,"precio_unit":6.83,"precio_web":10,"precio_catalog":7.52,"precio_usd":2.1}','16','cocotfyma','unidad','activo','APT_E2','rosado');</v>
      </c>
      <c r="T259" s="4" t="s">
        <v>1408</v>
      </c>
      <c r="U259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('producto_terminado','FG1','FG1-07007','bikini niñas','FG1-07007 | bikini niñas ; talla-16 color: rosado','{"estampado_1":"rosado","estampado_2":"na"}','{"spec":"na"}','{"precio_doc":82,"precio_unit":6.83,"precio_web":10,"precio_catalog":7.52,"precio_usd":2.1}','16','cocotfyma','unidad','activo','APT_E2','rosado');</v>
      </c>
    </row>
    <row r="260" spans="1:21" x14ac:dyDescent="0.2">
      <c r="A260" s="1">
        <v>256</v>
      </c>
      <c r="B260" s="1" t="s">
        <v>0</v>
      </c>
      <c r="C260" s="1" t="str">
        <f t="shared" si="17"/>
        <v>FG1</v>
      </c>
      <c r="D260" s="1" t="s">
        <v>259</v>
      </c>
      <c r="E260" s="1" t="s">
        <v>1311</v>
      </c>
      <c r="F260" s="13" t="str">
        <f t="shared" si="18"/>
        <v>FG1-01008 | bikini niñas ; talla-4 color: celeste</v>
      </c>
      <c r="G260" s="13" t="str">
        <f t="shared" si="19"/>
        <v>{"estampado_1":"celeste","estampado_2":"na"}</v>
      </c>
      <c r="H260" s="13" t="s">
        <v>1</v>
      </c>
      <c r="I260" s="13" t="s">
        <v>70</v>
      </c>
      <c r="J260" s="1">
        <v>4</v>
      </c>
      <c r="K260" s="13" t="s">
        <v>3</v>
      </c>
      <c r="L260" s="13" t="s">
        <v>4</v>
      </c>
      <c r="M260" s="13" t="s">
        <v>5</v>
      </c>
      <c r="N260" s="1" t="s">
        <v>1444</v>
      </c>
      <c r="O260" s="1" t="s">
        <v>1286</v>
      </c>
      <c r="P260" s="1" t="s">
        <v>2113</v>
      </c>
      <c r="Q260" s="3" t="s">
        <v>1407</v>
      </c>
      <c r="R260" s="6" t="str">
        <f t="shared" si="20"/>
        <v>('producto_terminado','FG1','FG1-01008','bikini niñas','FG1-01008 | bikini niñas ; talla-4 color: celeste','{"estampado_1":"celeste","estampado_2":"na"}','{"spec":"na"}','{"precio_doc":82,"precio_unit":6.83,"precio_web":10,"precio_catalog":7.52,"precio_usd":2.1}','4','cocotfyma','unidad','activo','APT_E2','celeste');</v>
      </c>
      <c r="T260" s="4" t="s">
        <v>1408</v>
      </c>
      <c r="U260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('producto_terminado','FG1','FG1-01008','bikini niñas','FG1-01008 | bikini niñas ; talla-4 color: celeste','{"estampado_1":"celeste","estampado_2":"na"}','{"spec":"na"}','{"precio_doc":82,"precio_unit":6.83,"precio_web":10,"precio_catalog":7.52,"precio_usd":2.1}','4','cocotfyma','unidad','activo','APT_E2','celeste');</v>
      </c>
    </row>
    <row r="261" spans="1:21" x14ac:dyDescent="0.2">
      <c r="A261" s="1">
        <v>257</v>
      </c>
      <c r="B261" s="1" t="s">
        <v>0</v>
      </c>
      <c r="C261" s="1" t="str">
        <f t="shared" si="17"/>
        <v>FG1</v>
      </c>
      <c r="D261" s="1" t="s">
        <v>260</v>
      </c>
      <c r="E261" s="1" t="s">
        <v>1311</v>
      </c>
      <c r="F261" s="13" t="str">
        <f t="shared" si="18"/>
        <v>FG1-02008 | bikini niñas ; talla-6 color: celeste</v>
      </c>
      <c r="G261" s="13" t="str">
        <f t="shared" si="19"/>
        <v>{"estampado_1":"celeste","estampado_2":"na"}</v>
      </c>
      <c r="H261" s="13" t="s">
        <v>1</v>
      </c>
      <c r="I261" s="13" t="s">
        <v>69</v>
      </c>
      <c r="J261" s="1">
        <v>6</v>
      </c>
      <c r="K261" s="13" t="s">
        <v>3</v>
      </c>
      <c r="L261" s="13" t="s">
        <v>4</v>
      </c>
      <c r="M261" s="13" t="s">
        <v>5</v>
      </c>
      <c r="N261" s="1" t="s">
        <v>1444</v>
      </c>
      <c r="O261" s="1" t="s">
        <v>1286</v>
      </c>
      <c r="P261" s="1" t="s">
        <v>2113</v>
      </c>
      <c r="Q261" s="3" t="s">
        <v>1407</v>
      </c>
      <c r="R261" s="6" t="str">
        <f t="shared" si="20"/>
        <v>('producto_terminado','FG1','FG1-02008','bikini niñas','FG1-02008 | bikini niñas ; talla-6 color: celeste','{"estampado_1":"celeste","estampado_2":"na"}','{"spec":"na"}','{"precio_doc":77.7,"precio_unit":6.48,"precio_web":10,"precio_catalog":7.12,"precio_usd":1.99}','6','cocotfyma','unidad','activo','APT_E2','celeste');</v>
      </c>
      <c r="T261" s="4" t="s">
        <v>1408</v>
      </c>
      <c r="U261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('producto_terminado','FG1','FG1-02008','bikini niñas','FG1-02008 | bikini niñas ; talla-6 color: celeste','{"estampado_1":"celeste","estampado_2":"na"}','{"spec":"na"}','{"precio_doc":77.7,"precio_unit":6.48,"precio_web":10,"precio_catalog":7.12,"precio_usd":1.99}','6','cocotfyma','unidad','activo','APT_E2','celeste');</v>
      </c>
    </row>
    <row r="262" spans="1:21" x14ac:dyDescent="0.2">
      <c r="A262" s="1">
        <v>258</v>
      </c>
      <c r="B262" s="1" t="s">
        <v>0</v>
      </c>
      <c r="C262" s="1" t="str">
        <f t="shared" ref="C262:C325" si="22">MID(D262,1,FIND("-",D262)-1)</f>
        <v>FG1</v>
      </c>
      <c r="D262" s="1" t="s">
        <v>261</v>
      </c>
      <c r="E262" s="1" t="s">
        <v>1311</v>
      </c>
      <c r="F262" s="13" t="str">
        <f t="shared" ref="F262:F325" si="23">D262&amp;" | "&amp;E262&amp;" ; talla-"&amp;J262&amp;" color: "&amp;O262</f>
        <v>FG1-03008 | bikini niñas ; talla-8 color: celeste</v>
      </c>
      <c r="G262" s="13" t="str">
        <f t="shared" ref="G262:G325" si="24">$G$4&amp;O262&amp;$G$3</f>
        <v>{"estampado_1":"celeste","estampado_2":"na"}</v>
      </c>
      <c r="H262" s="13" t="s">
        <v>1</v>
      </c>
      <c r="I262" s="13" t="s">
        <v>69</v>
      </c>
      <c r="J262" s="1">
        <v>8</v>
      </c>
      <c r="K262" s="13" t="s">
        <v>3</v>
      </c>
      <c r="L262" s="13" t="s">
        <v>4</v>
      </c>
      <c r="M262" s="13" t="s">
        <v>5</v>
      </c>
      <c r="N262" s="1" t="s">
        <v>1444</v>
      </c>
      <c r="O262" s="1" t="s">
        <v>1286</v>
      </c>
      <c r="P262" s="1" t="s">
        <v>2113</v>
      </c>
      <c r="Q262" s="3" t="s">
        <v>1407</v>
      </c>
      <c r="R262" s="6" t="str">
        <f t="shared" si="20"/>
        <v>('producto_terminado','FG1','FG1-03008','bikini niñas','FG1-03008 | bikini niñas ; talla-8 color: celeste','{"estampado_1":"celeste","estampado_2":"na"}','{"spec":"na"}','{"precio_doc":77.7,"precio_unit":6.48,"precio_web":10,"precio_catalog":7.12,"precio_usd":1.99}','8','cocotfyma','unidad','activo','APT_E2','celeste');</v>
      </c>
      <c r="T262" s="4" t="s">
        <v>1408</v>
      </c>
      <c r="U262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('producto_terminado','FG1','FG1-03008','bikini niñas','FG1-03008 | bikini niñas ; talla-8 color: celeste','{"estampado_1":"celeste","estampado_2":"na"}','{"spec":"na"}','{"precio_doc":77.7,"precio_unit":6.48,"precio_web":10,"precio_catalog":7.12,"precio_usd":1.99}','8','cocotfyma','unidad','activo','APT_E2','celeste');</v>
      </c>
    </row>
    <row r="263" spans="1:21" x14ac:dyDescent="0.2">
      <c r="A263" s="1">
        <v>259</v>
      </c>
      <c r="B263" s="1" t="s">
        <v>0</v>
      </c>
      <c r="C263" s="1" t="str">
        <f t="shared" si="22"/>
        <v>FG1</v>
      </c>
      <c r="D263" s="1" t="s">
        <v>262</v>
      </c>
      <c r="E263" s="1" t="s">
        <v>1311</v>
      </c>
      <c r="F263" s="13" t="str">
        <f t="shared" si="23"/>
        <v>FG1-04008 | bikini niñas ; talla-10 color: celeste</v>
      </c>
      <c r="G263" s="13" t="str">
        <f t="shared" si="24"/>
        <v>{"estampado_1":"celeste","estampado_2":"na"}</v>
      </c>
      <c r="H263" s="13" t="s">
        <v>1</v>
      </c>
      <c r="I263" s="13" t="s">
        <v>69</v>
      </c>
      <c r="J263" s="1">
        <v>10</v>
      </c>
      <c r="K263" s="13" t="s">
        <v>3</v>
      </c>
      <c r="L263" s="13" t="s">
        <v>4</v>
      </c>
      <c r="M263" s="13" t="s">
        <v>5</v>
      </c>
      <c r="N263" s="1" t="s">
        <v>1444</v>
      </c>
      <c r="O263" s="1" t="s">
        <v>1286</v>
      </c>
      <c r="P263" s="1" t="s">
        <v>2113</v>
      </c>
      <c r="Q263" s="3" t="s">
        <v>1407</v>
      </c>
      <c r="R263" s="6" t="str">
        <f t="shared" si="20"/>
        <v>('producto_terminado','FG1','FG1-04008','bikini niñas','FG1-04008 | bikini niñas ; talla-10 color: celeste','{"estampado_1":"celeste","estampado_2":"na"}','{"spec":"na"}','{"precio_doc":77.7,"precio_unit":6.48,"precio_web":10,"precio_catalog":7.12,"precio_usd":1.99}','10','cocotfyma','unidad','activo','APT_E2','celeste');</v>
      </c>
      <c r="T263" s="4" t="s">
        <v>1408</v>
      </c>
      <c r="U263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('producto_terminado','FG1','FG1-04008','bikini niñas','FG1-04008 | bikini niñas ; talla-10 color: celeste','{"estampado_1":"celeste","estampado_2":"na"}','{"spec":"na"}','{"precio_doc":77.7,"precio_unit":6.48,"precio_web":10,"precio_catalog":7.12,"precio_usd":1.99}','10','cocotfyma','unidad','activo','APT_E2','celeste');</v>
      </c>
    </row>
    <row r="264" spans="1:21" x14ac:dyDescent="0.2">
      <c r="A264" s="1">
        <v>260</v>
      </c>
      <c r="B264" s="1" t="s">
        <v>0</v>
      </c>
      <c r="C264" s="1" t="str">
        <f t="shared" si="22"/>
        <v>FG1</v>
      </c>
      <c r="D264" s="1" t="s">
        <v>263</v>
      </c>
      <c r="E264" s="1" t="s">
        <v>1311</v>
      </c>
      <c r="F264" s="13" t="str">
        <f t="shared" si="23"/>
        <v>FG1-05008 | bikini niñas ; talla-12 color: celeste</v>
      </c>
      <c r="G264" s="13" t="str">
        <f t="shared" si="24"/>
        <v>{"estampado_1":"celeste","estampado_2":"na"}</v>
      </c>
      <c r="H264" s="13" t="s">
        <v>1</v>
      </c>
      <c r="I264" s="13" t="s">
        <v>70</v>
      </c>
      <c r="J264" s="1">
        <v>12</v>
      </c>
      <c r="K264" s="13" t="s">
        <v>3</v>
      </c>
      <c r="L264" s="13" t="s">
        <v>4</v>
      </c>
      <c r="M264" s="13" t="s">
        <v>5</v>
      </c>
      <c r="N264" s="1" t="s">
        <v>1444</v>
      </c>
      <c r="O264" s="1" t="s">
        <v>1286</v>
      </c>
      <c r="P264" s="1" t="s">
        <v>2113</v>
      </c>
      <c r="Q264" s="3" t="s">
        <v>1407</v>
      </c>
      <c r="R264" s="6" t="str">
        <f t="shared" si="20"/>
        <v>('producto_terminado','FG1','FG1-05008','bikini niñas','FG1-05008 | bikini niñas ; talla-12 color: celeste','{"estampado_1":"celeste","estampado_2":"na"}','{"spec":"na"}','{"precio_doc":82,"precio_unit":6.83,"precio_web":10,"precio_catalog":7.52,"precio_usd":2.1}','12','cocotfyma','unidad','activo','APT_E2','celeste');</v>
      </c>
      <c r="T264" s="4" t="s">
        <v>1408</v>
      </c>
      <c r="U264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('producto_terminado','FG1','FG1-05008','bikini niñas','FG1-05008 | bikini niñas ; talla-12 color: celeste','{"estampado_1":"celeste","estampado_2":"na"}','{"spec":"na"}','{"precio_doc":82,"precio_unit":6.83,"precio_web":10,"precio_catalog":7.52,"precio_usd":2.1}','12','cocotfyma','unidad','activo','APT_E2','celeste');</v>
      </c>
    </row>
    <row r="265" spans="1:21" x14ac:dyDescent="0.2">
      <c r="A265" s="1">
        <v>261</v>
      </c>
      <c r="B265" s="1" t="s">
        <v>0</v>
      </c>
      <c r="C265" s="1" t="str">
        <f t="shared" si="22"/>
        <v>FG1</v>
      </c>
      <c r="D265" s="1" t="s">
        <v>264</v>
      </c>
      <c r="E265" s="1" t="s">
        <v>1311</v>
      </c>
      <c r="F265" s="13" t="str">
        <f t="shared" si="23"/>
        <v>FG1-06008 | bikini niñas ; talla-14 color: celeste</v>
      </c>
      <c r="G265" s="13" t="str">
        <f t="shared" si="24"/>
        <v>{"estampado_1":"celeste","estampado_2":"na"}</v>
      </c>
      <c r="H265" s="13" t="s">
        <v>1</v>
      </c>
      <c r="I265" s="13" t="s">
        <v>70</v>
      </c>
      <c r="J265" s="1">
        <v>14</v>
      </c>
      <c r="K265" s="13" t="s">
        <v>3</v>
      </c>
      <c r="L265" s="13" t="s">
        <v>4</v>
      </c>
      <c r="M265" s="13" t="s">
        <v>5</v>
      </c>
      <c r="N265" s="1" t="s">
        <v>1444</v>
      </c>
      <c r="O265" s="1" t="s">
        <v>1286</v>
      </c>
      <c r="P265" s="1" t="s">
        <v>2113</v>
      </c>
      <c r="Q265" s="3" t="s">
        <v>1407</v>
      </c>
      <c r="R265" s="6" t="str">
        <f t="shared" si="20"/>
        <v>('producto_terminado','FG1','FG1-06008','bikini niñas','FG1-06008 | bikini niñas ; talla-14 color: celeste','{"estampado_1":"celeste","estampado_2":"na"}','{"spec":"na"}','{"precio_doc":82,"precio_unit":6.83,"precio_web":10,"precio_catalog":7.52,"precio_usd":2.1}','14','cocotfyma','unidad','activo','APT_E2','celeste');</v>
      </c>
      <c r="T265" s="4" t="s">
        <v>1408</v>
      </c>
      <c r="U265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('producto_terminado','FG1','FG1-06008','bikini niñas','FG1-06008 | bikini niñas ; talla-14 color: celeste','{"estampado_1":"celeste","estampado_2":"na"}','{"spec":"na"}','{"precio_doc":82,"precio_unit":6.83,"precio_web":10,"precio_catalog":7.52,"precio_usd":2.1}','14','cocotfyma','unidad','activo','APT_E2','celeste');</v>
      </c>
    </row>
    <row r="266" spans="1:21" x14ac:dyDescent="0.2">
      <c r="A266" s="1">
        <v>262</v>
      </c>
      <c r="B266" s="1" t="s">
        <v>0</v>
      </c>
      <c r="C266" s="1" t="str">
        <f t="shared" si="22"/>
        <v>FG1</v>
      </c>
      <c r="D266" s="1" t="s">
        <v>265</v>
      </c>
      <c r="E266" s="1" t="s">
        <v>1311</v>
      </c>
      <c r="F266" s="13" t="str">
        <f t="shared" si="23"/>
        <v>FG1-07008 | bikini niñas ; talla-16 color: celeste</v>
      </c>
      <c r="G266" s="13" t="str">
        <f t="shared" si="24"/>
        <v>{"estampado_1":"celeste","estampado_2":"na"}</v>
      </c>
      <c r="H266" s="13" t="s">
        <v>1</v>
      </c>
      <c r="I266" s="13" t="s">
        <v>74</v>
      </c>
      <c r="J266" s="1">
        <v>16</v>
      </c>
      <c r="K266" s="13" t="s">
        <v>3</v>
      </c>
      <c r="L266" s="13" t="s">
        <v>4</v>
      </c>
      <c r="M266" s="13" t="s">
        <v>5</v>
      </c>
      <c r="N266" s="1" t="s">
        <v>1444</v>
      </c>
      <c r="O266" s="1" t="s">
        <v>1286</v>
      </c>
      <c r="P266" s="1" t="s">
        <v>2113</v>
      </c>
      <c r="Q266" s="3" t="s">
        <v>1407</v>
      </c>
      <c r="R266" s="6" t="str">
        <f t="shared" si="20"/>
        <v>('producto_terminado','FG1','FG1-07008','bikini niñas','FG1-07008 | bikini niñas ; talla-16 color: celeste','{"estampado_1":"celeste","estampado_2":"na"}','{"spec":"na"}','{"precio_doc":74.9,"precio_unit":6.24,"precio_web":9,"precio_catalog":6.87,"precio_usd":1.92}','16','cocotfyma','unidad','activo','APT_E2','celeste');</v>
      </c>
      <c r="T266" s="4" t="s">
        <v>1408</v>
      </c>
      <c r="U266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('producto_terminado','FG1','FG1-07008','bikini niñas','FG1-07008 | bikini niñas ; talla-16 color: celeste','{"estampado_1":"celeste","estampado_2":"na"}','{"spec":"na"}','{"precio_doc":74.9,"precio_unit":6.24,"precio_web":9,"precio_catalog":6.87,"precio_usd":1.92}','16','cocotfyma','unidad','activo','APT_E2','celeste');</v>
      </c>
    </row>
    <row r="267" spans="1:21" x14ac:dyDescent="0.2">
      <c r="A267" s="1">
        <v>263</v>
      </c>
      <c r="B267" s="1" t="s">
        <v>0</v>
      </c>
      <c r="C267" s="1" t="str">
        <f t="shared" si="22"/>
        <v>FG1</v>
      </c>
      <c r="D267" s="1" t="s">
        <v>266</v>
      </c>
      <c r="E267" s="1" t="s">
        <v>1311</v>
      </c>
      <c r="F267" s="13" t="str">
        <f t="shared" si="23"/>
        <v>FG1-01009 | bikini niñas ; talla-4 color: verde limon</v>
      </c>
      <c r="G267" s="13" t="str">
        <f t="shared" si="24"/>
        <v>{"estampado_1":"verde limon","estampado_2":"na"}</v>
      </c>
      <c r="H267" s="13" t="s">
        <v>1</v>
      </c>
      <c r="I267" s="13" t="s">
        <v>74</v>
      </c>
      <c r="J267" s="1">
        <v>4</v>
      </c>
      <c r="K267" s="13" t="s">
        <v>3</v>
      </c>
      <c r="L267" s="13" t="s">
        <v>4</v>
      </c>
      <c r="M267" s="13" t="s">
        <v>5</v>
      </c>
      <c r="N267" s="1" t="s">
        <v>1444</v>
      </c>
      <c r="O267" s="1" t="s">
        <v>1291</v>
      </c>
      <c r="P267" s="1" t="s">
        <v>2113</v>
      </c>
      <c r="Q267" s="3" t="s">
        <v>1407</v>
      </c>
      <c r="R267" s="6" t="str">
        <f t="shared" si="20"/>
        <v>('producto_terminado','FG1','FG1-01009','bikini niñas','FG1-01009 | bikini niñas ; talla-4 color: verde limon','{"estampado_1":"verde limon","estampado_2":"na"}','{"spec":"na"}','{"precio_doc":74.9,"precio_unit":6.24,"precio_web":9,"precio_catalog":6.87,"precio_usd":1.92}','4','cocotfyma','unidad','activo','APT_E2','verde limon');</v>
      </c>
      <c r="T267" s="4" t="s">
        <v>1408</v>
      </c>
      <c r="U267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('producto_terminado','FG1','FG1-01009','bikini niñas','FG1-01009 | bikini niñas ; talla-4 color: verde limon','{"estampado_1":"verde limon","estampado_2":"na"}','{"spec":"na"}','{"precio_doc":74.9,"precio_unit":6.24,"precio_web":9,"precio_catalog":6.87,"precio_usd":1.92}','4','cocotfyma','unidad','activo','APT_E2','verde limon');</v>
      </c>
    </row>
    <row r="268" spans="1:21" x14ac:dyDescent="0.2">
      <c r="A268" s="1">
        <v>264</v>
      </c>
      <c r="B268" s="1" t="s">
        <v>0</v>
      </c>
      <c r="C268" s="1" t="str">
        <f t="shared" si="22"/>
        <v>FG1</v>
      </c>
      <c r="D268" s="1" t="s">
        <v>267</v>
      </c>
      <c r="E268" s="1" t="s">
        <v>1311</v>
      </c>
      <c r="F268" s="13" t="str">
        <f t="shared" si="23"/>
        <v>FG1-02009 | bikini niñas ; talla-6 color: verde limon</v>
      </c>
      <c r="G268" s="13" t="str">
        <f t="shared" si="24"/>
        <v>{"estampado_1":"verde limon","estampado_2":"na"}</v>
      </c>
      <c r="H268" s="13" t="s">
        <v>1</v>
      </c>
      <c r="I268" s="13" t="s">
        <v>74</v>
      </c>
      <c r="J268" s="1">
        <v>6</v>
      </c>
      <c r="K268" s="13" t="s">
        <v>3</v>
      </c>
      <c r="L268" s="13" t="s">
        <v>4</v>
      </c>
      <c r="M268" s="13" t="s">
        <v>5</v>
      </c>
      <c r="N268" s="1" t="s">
        <v>1444</v>
      </c>
      <c r="O268" s="1" t="s">
        <v>1291</v>
      </c>
      <c r="P268" s="1" t="s">
        <v>2113</v>
      </c>
      <c r="Q268" s="3" t="s">
        <v>1407</v>
      </c>
      <c r="R268" s="6" t="str">
        <f t="shared" si="20"/>
        <v>('producto_terminado','FG1','FG1-02009','bikini niñas','FG1-02009 | bikini niñas ; talla-6 color: verde limon','{"estampado_1":"verde limon","estampado_2":"na"}','{"spec":"na"}','{"precio_doc":74.9,"precio_unit":6.24,"precio_web":9,"precio_catalog":6.87,"precio_usd":1.92}','6','cocotfyma','unidad','activo','APT_E2','verde limon');</v>
      </c>
      <c r="T268" s="4" t="s">
        <v>1408</v>
      </c>
      <c r="U268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('producto_terminado','FG1','FG1-02009','bikini niñas','FG1-02009 | bikini niñas ; talla-6 color: verde limon','{"estampado_1":"verde limon","estampado_2":"na"}','{"spec":"na"}','{"precio_doc":74.9,"precio_unit":6.24,"precio_web":9,"precio_catalog":6.87,"precio_usd":1.92}','6','cocotfyma','unidad','activo','APT_E2','verde limon');</v>
      </c>
    </row>
    <row r="269" spans="1:21" x14ac:dyDescent="0.2">
      <c r="A269" s="1">
        <v>265</v>
      </c>
      <c r="B269" s="1" t="s">
        <v>0</v>
      </c>
      <c r="C269" s="1" t="str">
        <f t="shared" si="22"/>
        <v>FG1</v>
      </c>
      <c r="D269" s="1" t="s">
        <v>268</v>
      </c>
      <c r="E269" s="1" t="s">
        <v>1311</v>
      </c>
      <c r="F269" s="13" t="str">
        <f t="shared" si="23"/>
        <v>FG1-03009 | bikini niñas ; talla-8 color: verde limon</v>
      </c>
      <c r="G269" s="13" t="str">
        <f t="shared" si="24"/>
        <v>{"estampado_1":"verde limon","estampado_2":"na"}</v>
      </c>
      <c r="H269" s="13" t="s">
        <v>1</v>
      </c>
      <c r="I269" s="13" t="s">
        <v>74</v>
      </c>
      <c r="J269" s="1">
        <v>8</v>
      </c>
      <c r="K269" s="13" t="s">
        <v>3</v>
      </c>
      <c r="L269" s="13" t="s">
        <v>4</v>
      </c>
      <c r="M269" s="13" t="s">
        <v>5</v>
      </c>
      <c r="N269" s="1" t="s">
        <v>1444</v>
      </c>
      <c r="O269" s="1" t="s">
        <v>1291</v>
      </c>
      <c r="P269" s="1" t="s">
        <v>2113</v>
      </c>
      <c r="Q269" s="3" t="s">
        <v>1407</v>
      </c>
      <c r="R269" s="6" t="str">
        <f t="shared" si="20"/>
        <v>('producto_terminado','FG1','FG1-03009','bikini niñas','FG1-03009 | bikini niñas ; talla-8 color: verde limon','{"estampado_1":"verde limon","estampado_2":"na"}','{"spec":"na"}','{"precio_doc":74.9,"precio_unit":6.24,"precio_web":9,"precio_catalog":6.87,"precio_usd":1.92}','8','cocotfyma','unidad','activo','APT_E2','verde limon');</v>
      </c>
      <c r="T269" s="4" t="s">
        <v>1408</v>
      </c>
      <c r="U269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('producto_terminado','FG1','FG1-03009','bikini niñas','FG1-03009 | bikini niñas ; talla-8 color: verde limon','{"estampado_1":"verde limon","estampado_2":"na"}','{"spec":"na"}','{"precio_doc":74.9,"precio_unit":6.24,"precio_web":9,"precio_catalog":6.87,"precio_usd":1.92}','8','cocotfyma','unidad','activo','APT_E2','verde limon');</v>
      </c>
    </row>
    <row r="270" spans="1:21" x14ac:dyDescent="0.2">
      <c r="A270" s="1">
        <v>266</v>
      </c>
      <c r="B270" s="1" t="s">
        <v>0</v>
      </c>
      <c r="C270" s="1" t="str">
        <f t="shared" si="22"/>
        <v>FG1</v>
      </c>
      <c r="D270" s="1" t="s">
        <v>269</v>
      </c>
      <c r="E270" s="1" t="s">
        <v>1311</v>
      </c>
      <c r="F270" s="13" t="str">
        <f t="shared" si="23"/>
        <v>FG1-04009 | bikini niñas ; talla-10 color: verde limon</v>
      </c>
      <c r="G270" s="13" t="str">
        <f t="shared" si="24"/>
        <v>{"estampado_1":"verde limon","estampado_2":"na"}</v>
      </c>
      <c r="H270" s="13" t="s">
        <v>1</v>
      </c>
      <c r="I270" s="13" t="s">
        <v>74</v>
      </c>
      <c r="J270" s="1">
        <v>10</v>
      </c>
      <c r="K270" s="13" t="s">
        <v>3</v>
      </c>
      <c r="L270" s="13" t="s">
        <v>4</v>
      </c>
      <c r="M270" s="13" t="s">
        <v>5</v>
      </c>
      <c r="N270" s="1" t="s">
        <v>1444</v>
      </c>
      <c r="O270" s="1" t="s">
        <v>1291</v>
      </c>
      <c r="P270" s="1" t="s">
        <v>2113</v>
      </c>
      <c r="Q270" s="3" t="s">
        <v>1407</v>
      </c>
      <c r="R270" s="6" t="str">
        <f t="shared" si="20"/>
        <v>('producto_terminado','FG1','FG1-04009','bikini niñas','FG1-04009 | bikini niñas ; talla-10 color: verde limon','{"estampado_1":"verde limon","estampado_2":"na"}','{"spec":"na"}','{"precio_doc":74.9,"precio_unit":6.24,"precio_web":9,"precio_catalog":6.87,"precio_usd":1.92}','10','cocotfyma','unidad','activo','APT_E2','verde limon');</v>
      </c>
      <c r="T270" s="4" t="s">
        <v>1408</v>
      </c>
      <c r="U270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('producto_terminado','FG1','FG1-04009','bikini niñas','FG1-04009 | bikini niñas ; talla-10 color: verde limon','{"estampado_1":"verde limon","estampado_2":"na"}','{"spec":"na"}','{"precio_doc":74.9,"precio_unit":6.24,"precio_web":9,"precio_catalog":6.87,"precio_usd":1.92}','10','cocotfyma','unidad','activo','APT_E2','verde limon');</v>
      </c>
    </row>
    <row r="271" spans="1:21" x14ac:dyDescent="0.2">
      <c r="A271" s="1">
        <v>267</v>
      </c>
      <c r="B271" s="1" t="s">
        <v>0</v>
      </c>
      <c r="C271" s="1" t="str">
        <f t="shared" si="22"/>
        <v>FG1</v>
      </c>
      <c r="D271" s="1" t="s">
        <v>270</v>
      </c>
      <c r="E271" s="1" t="s">
        <v>1311</v>
      </c>
      <c r="F271" s="13" t="str">
        <f t="shared" si="23"/>
        <v>FG1-05009 | bikini niñas ; talla-12 color: verde limon</v>
      </c>
      <c r="G271" s="13" t="str">
        <f t="shared" si="24"/>
        <v>{"estampado_1":"verde limon","estampado_2":"na"}</v>
      </c>
      <c r="H271" s="13" t="s">
        <v>1</v>
      </c>
      <c r="I271" s="13" t="s">
        <v>74</v>
      </c>
      <c r="J271" s="1">
        <v>12</v>
      </c>
      <c r="K271" s="13" t="s">
        <v>3</v>
      </c>
      <c r="L271" s="13" t="s">
        <v>4</v>
      </c>
      <c r="M271" s="13" t="s">
        <v>5</v>
      </c>
      <c r="N271" s="1" t="s">
        <v>1444</v>
      </c>
      <c r="O271" s="1" t="s">
        <v>1291</v>
      </c>
      <c r="P271" s="1" t="s">
        <v>2113</v>
      </c>
      <c r="Q271" s="3" t="s">
        <v>1407</v>
      </c>
      <c r="R271" s="6" t="str">
        <f t="shared" si="20"/>
        <v>('producto_terminado','FG1','FG1-05009','bikini niñas','FG1-05009 | bikini niñas ; talla-12 color: verde limon','{"estampado_1":"verde limon","estampado_2":"na"}','{"spec":"na"}','{"precio_doc":74.9,"precio_unit":6.24,"precio_web":9,"precio_catalog":6.87,"precio_usd":1.92}','12','cocotfyma','unidad','activo','APT_E2','verde limon');</v>
      </c>
      <c r="T271" s="4" t="s">
        <v>1408</v>
      </c>
      <c r="U271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('producto_terminado','FG1','FG1-05009','bikini niñas','FG1-05009 | bikini niñas ; talla-12 color: verde limon','{"estampado_1":"verde limon","estampado_2":"na"}','{"spec":"na"}','{"precio_doc":74.9,"precio_unit":6.24,"precio_web":9,"precio_catalog":6.87,"precio_usd":1.92}','12','cocotfyma','unidad','activo','APT_E2','verde limon');</v>
      </c>
    </row>
    <row r="272" spans="1:21" x14ac:dyDescent="0.2">
      <c r="A272" s="1">
        <v>268</v>
      </c>
      <c r="B272" s="1" t="s">
        <v>0</v>
      </c>
      <c r="C272" s="1" t="str">
        <f t="shared" si="22"/>
        <v>FG1</v>
      </c>
      <c r="D272" s="1" t="s">
        <v>271</v>
      </c>
      <c r="E272" s="1" t="s">
        <v>1311</v>
      </c>
      <c r="F272" s="13" t="str">
        <f t="shared" si="23"/>
        <v>FG1-06009 | bikini niñas ; talla-14 color: verde limon</v>
      </c>
      <c r="G272" s="13" t="str">
        <f t="shared" si="24"/>
        <v>{"estampado_1":"verde limon","estampado_2":"na"}</v>
      </c>
      <c r="H272" s="13" t="s">
        <v>1</v>
      </c>
      <c r="I272" s="13" t="s">
        <v>74</v>
      </c>
      <c r="J272" s="1">
        <v>14</v>
      </c>
      <c r="K272" s="13" t="s">
        <v>3</v>
      </c>
      <c r="L272" s="13" t="s">
        <v>4</v>
      </c>
      <c r="M272" s="13" t="s">
        <v>5</v>
      </c>
      <c r="N272" s="1" t="s">
        <v>1444</v>
      </c>
      <c r="O272" s="1" t="s">
        <v>1291</v>
      </c>
      <c r="P272" s="1" t="s">
        <v>2113</v>
      </c>
      <c r="Q272" s="3" t="s">
        <v>1407</v>
      </c>
      <c r="R272" s="6" t="str">
        <f t="shared" si="20"/>
        <v>('producto_terminado','FG1','FG1-06009','bikini niñas','FG1-06009 | bikini niñas ; talla-14 color: verde limon','{"estampado_1":"verde limon","estampado_2":"na"}','{"spec":"na"}','{"precio_doc":74.9,"precio_unit":6.24,"precio_web":9,"precio_catalog":6.87,"precio_usd":1.92}','14','cocotfyma','unidad','activo','APT_E2','verde limon');</v>
      </c>
      <c r="T272" s="4" t="s">
        <v>1408</v>
      </c>
      <c r="U272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('producto_terminado','FG1','FG1-06009','bikini niñas','FG1-06009 | bikini niñas ; talla-14 color: verde limon','{"estampado_1":"verde limon","estampado_2":"na"}','{"spec":"na"}','{"precio_doc":74.9,"precio_unit":6.24,"precio_web":9,"precio_catalog":6.87,"precio_usd":1.92}','14','cocotfyma','unidad','activo','APT_E2','verde limon');</v>
      </c>
    </row>
    <row r="273" spans="1:21" x14ac:dyDescent="0.2">
      <c r="A273" s="1">
        <v>269</v>
      </c>
      <c r="B273" s="1" t="s">
        <v>0</v>
      </c>
      <c r="C273" s="1" t="str">
        <f t="shared" si="22"/>
        <v>FG1</v>
      </c>
      <c r="D273" s="1" t="s">
        <v>272</v>
      </c>
      <c r="E273" s="1" t="s">
        <v>1311</v>
      </c>
      <c r="F273" s="13" t="str">
        <f t="shared" si="23"/>
        <v>FG1-07009 | bikini niñas ; talla-16 color: verde limon</v>
      </c>
      <c r="G273" s="13" t="str">
        <f t="shared" si="24"/>
        <v>{"estampado_1":"verde limon","estampado_2":"na"}</v>
      </c>
      <c r="H273" s="13" t="s">
        <v>1</v>
      </c>
      <c r="I273" s="13" t="s">
        <v>74</v>
      </c>
      <c r="J273" s="1">
        <v>16</v>
      </c>
      <c r="K273" s="13" t="s">
        <v>3</v>
      </c>
      <c r="L273" s="13" t="s">
        <v>4</v>
      </c>
      <c r="M273" s="13" t="s">
        <v>5</v>
      </c>
      <c r="N273" s="1" t="s">
        <v>1444</v>
      </c>
      <c r="O273" s="1" t="s">
        <v>1291</v>
      </c>
      <c r="P273" s="1" t="s">
        <v>2113</v>
      </c>
      <c r="Q273" s="3" t="s">
        <v>1407</v>
      </c>
      <c r="R273" s="6" t="str">
        <f t="shared" si="20"/>
        <v>('producto_terminado','FG1','FG1-07009','bikini niñas','FG1-07009 | bikini niñas ; talla-16 color: verde limon','{"estampado_1":"verde limon","estampado_2":"na"}','{"spec":"na"}','{"precio_doc":74.9,"precio_unit":6.24,"precio_web":9,"precio_catalog":6.87,"precio_usd":1.92}','16','cocotfyma','unidad','activo','APT_E2','verde limon');</v>
      </c>
      <c r="T273" s="4" t="s">
        <v>1408</v>
      </c>
      <c r="U273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('producto_terminado','FG1','FG1-07009','bikini niñas','FG1-07009 | bikini niñas ; talla-16 color: verde limon','{"estampado_1":"verde limon","estampado_2":"na"}','{"spec":"na"}','{"precio_doc":74.9,"precio_unit":6.24,"precio_web":9,"precio_catalog":6.87,"precio_usd":1.92}','16','cocotfyma','unidad','activo','APT_E2','verde limon');</v>
      </c>
    </row>
    <row r="274" spans="1:21" x14ac:dyDescent="0.2">
      <c r="A274" s="1">
        <v>270</v>
      </c>
      <c r="B274" s="1" t="s">
        <v>0</v>
      </c>
      <c r="C274" s="1" t="str">
        <f t="shared" si="22"/>
        <v>FG1</v>
      </c>
      <c r="D274" s="1" t="s">
        <v>273</v>
      </c>
      <c r="E274" s="1" t="s">
        <v>1311</v>
      </c>
      <c r="F274" s="13" t="str">
        <f t="shared" si="23"/>
        <v>FG1-01010 | bikini niñas ; talla-4 color: lila</v>
      </c>
      <c r="G274" s="13" t="str">
        <f t="shared" si="24"/>
        <v>{"estampado_1":"lila","estampado_2":"na"}</v>
      </c>
      <c r="H274" s="13" t="s">
        <v>1</v>
      </c>
      <c r="I274" s="13" t="s">
        <v>74</v>
      </c>
      <c r="J274" s="1">
        <v>4</v>
      </c>
      <c r="K274" s="13" t="s">
        <v>3</v>
      </c>
      <c r="L274" s="13" t="s">
        <v>4</v>
      </c>
      <c r="M274" s="13" t="s">
        <v>5</v>
      </c>
      <c r="N274" s="1" t="s">
        <v>1444</v>
      </c>
      <c r="O274" s="1" t="s">
        <v>1293</v>
      </c>
      <c r="P274" s="1" t="s">
        <v>2113</v>
      </c>
      <c r="Q274" s="3" t="s">
        <v>1407</v>
      </c>
      <c r="R274" s="6" t="str">
        <f t="shared" si="20"/>
        <v>('producto_terminado','FG1','FG1-01010','bikini niñas','FG1-01010 | bikini niñas ; talla-4 color: lila','{"estampado_1":"lila","estampado_2":"na"}','{"spec":"na"}','{"precio_doc":74.9,"precio_unit":6.24,"precio_web":9,"precio_catalog":6.87,"precio_usd":1.92}','4','cocotfyma','unidad','activo','APT_E2','lila');</v>
      </c>
      <c r="T274" s="4" t="s">
        <v>1408</v>
      </c>
      <c r="U274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('producto_terminado','FG1','FG1-01010','bikini niñas','FG1-01010 | bikini niñas ; talla-4 color: lila','{"estampado_1":"lila","estampado_2":"na"}','{"spec":"na"}','{"precio_doc":74.9,"precio_unit":6.24,"precio_web":9,"precio_catalog":6.87,"precio_usd":1.92}','4','cocotfyma','unidad','activo','APT_E2','lila');</v>
      </c>
    </row>
    <row r="275" spans="1:21" x14ac:dyDescent="0.2">
      <c r="A275" s="1">
        <v>271</v>
      </c>
      <c r="B275" s="1" t="s">
        <v>0</v>
      </c>
      <c r="C275" s="1" t="str">
        <f t="shared" si="22"/>
        <v>FG1</v>
      </c>
      <c r="D275" s="1" t="s">
        <v>274</v>
      </c>
      <c r="E275" s="1" t="s">
        <v>1311</v>
      </c>
      <c r="F275" s="13" t="str">
        <f t="shared" si="23"/>
        <v>FG1-02010 | bikini niñas ; talla-6 color: lila</v>
      </c>
      <c r="G275" s="13" t="str">
        <f t="shared" si="24"/>
        <v>{"estampado_1":"lila","estampado_2":"na"}</v>
      </c>
      <c r="H275" s="13" t="s">
        <v>1</v>
      </c>
      <c r="I275" s="13" t="s">
        <v>74</v>
      </c>
      <c r="J275" s="1">
        <v>6</v>
      </c>
      <c r="K275" s="13" t="s">
        <v>3</v>
      </c>
      <c r="L275" s="13" t="s">
        <v>4</v>
      </c>
      <c r="M275" s="13" t="s">
        <v>5</v>
      </c>
      <c r="N275" s="1" t="s">
        <v>1444</v>
      </c>
      <c r="O275" s="1" t="s">
        <v>1293</v>
      </c>
      <c r="P275" s="1" t="s">
        <v>2113</v>
      </c>
      <c r="Q275" s="3" t="s">
        <v>1407</v>
      </c>
      <c r="R275" s="6" t="str">
        <f t="shared" si="20"/>
        <v>('producto_terminado','FG1','FG1-02010','bikini niñas','FG1-02010 | bikini niñas ; talla-6 color: lila','{"estampado_1":"lila","estampado_2":"na"}','{"spec":"na"}','{"precio_doc":74.9,"precio_unit":6.24,"precio_web":9,"precio_catalog":6.87,"precio_usd":1.92}','6','cocotfyma','unidad','activo','APT_E2','lila');</v>
      </c>
      <c r="T275" s="4" t="s">
        <v>1408</v>
      </c>
      <c r="U275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('producto_terminado','FG1','FG1-02010','bikini niñas','FG1-02010 | bikini niñas ; talla-6 color: lila','{"estampado_1":"lila","estampado_2":"na"}','{"spec":"na"}','{"precio_doc":74.9,"precio_unit":6.24,"precio_web":9,"precio_catalog":6.87,"precio_usd":1.92}','6','cocotfyma','unidad','activo','APT_E2','lila');</v>
      </c>
    </row>
    <row r="276" spans="1:21" x14ac:dyDescent="0.2">
      <c r="A276" s="1">
        <v>272</v>
      </c>
      <c r="B276" s="1" t="s">
        <v>0</v>
      </c>
      <c r="C276" s="1" t="str">
        <f t="shared" si="22"/>
        <v>FG1</v>
      </c>
      <c r="D276" s="1" t="s">
        <v>275</v>
      </c>
      <c r="E276" s="1" t="s">
        <v>1311</v>
      </c>
      <c r="F276" s="13" t="str">
        <f t="shared" si="23"/>
        <v>FG1-03010 | bikini niñas ; talla-8 color: lila</v>
      </c>
      <c r="G276" s="13" t="str">
        <f t="shared" si="24"/>
        <v>{"estampado_1":"lila","estampado_2":"na"}</v>
      </c>
      <c r="H276" s="13" t="s">
        <v>1</v>
      </c>
      <c r="I276" s="13" t="s">
        <v>74</v>
      </c>
      <c r="J276" s="1">
        <v>8</v>
      </c>
      <c r="K276" s="13" t="s">
        <v>3</v>
      </c>
      <c r="L276" s="13" t="s">
        <v>4</v>
      </c>
      <c r="M276" s="13" t="s">
        <v>5</v>
      </c>
      <c r="N276" s="1" t="s">
        <v>1444</v>
      </c>
      <c r="O276" s="1" t="s">
        <v>1293</v>
      </c>
      <c r="P276" s="1" t="s">
        <v>2113</v>
      </c>
      <c r="Q276" s="3" t="s">
        <v>1407</v>
      </c>
      <c r="R276" s="6" t="str">
        <f t="shared" si="20"/>
        <v>('producto_terminado','FG1','FG1-03010','bikini niñas','FG1-03010 | bikini niñas ; talla-8 color: lila','{"estampado_1":"lila","estampado_2":"na"}','{"spec":"na"}','{"precio_doc":74.9,"precio_unit":6.24,"precio_web":9,"precio_catalog":6.87,"precio_usd":1.92}','8','cocotfyma','unidad','activo','APT_E2','lila');</v>
      </c>
      <c r="T276" s="4" t="s">
        <v>1408</v>
      </c>
      <c r="U276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('producto_terminado','FG1','FG1-03010','bikini niñas','FG1-03010 | bikini niñas ; talla-8 color: lila','{"estampado_1":"lila","estampado_2":"na"}','{"spec":"na"}','{"precio_doc":74.9,"precio_unit":6.24,"precio_web":9,"precio_catalog":6.87,"precio_usd":1.92}','8','cocotfyma','unidad','activo','APT_E2','lila');</v>
      </c>
    </row>
    <row r="277" spans="1:21" x14ac:dyDescent="0.2">
      <c r="A277" s="1">
        <v>273</v>
      </c>
      <c r="B277" s="1" t="s">
        <v>0</v>
      </c>
      <c r="C277" s="1" t="str">
        <f t="shared" si="22"/>
        <v>FG1</v>
      </c>
      <c r="D277" s="1" t="s">
        <v>276</v>
      </c>
      <c r="E277" s="1" t="s">
        <v>1311</v>
      </c>
      <c r="F277" s="13" t="str">
        <f t="shared" si="23"/>
        <v>FG1-04010 | bikini niñas ; talla-10 color: lila</v>
      </c>
      <c r="G277" s="13" t="str">
        <f t="shared" si="24"/>
        <v>{"estampado_1":"lila","estampado_2":"na"}</v>
      </c>
      <c r="H277" s="13" t="s">
        <v>1</v>
      </c>
      <c r="I277" s="13" t="s">
        <v>74</v>
      </c>
      <c r="J277" s="1">
        <v>10</v>
      </c>
      <c r="K277" s="13" t="s">
        <v>3</v>
      </c>
      <c r="L277" s="13" t="s">
        <v>4</v>
      </c>
      <c r="M277" s="13" t="s">
        <v>5</v>
      </c>
      <c r="N277" s="1" t="s">
        <v>1444</v>
      </c>
      <c r="O277" s="1" t="s">
        <v>1293</v>
      </c>
      <c r="P277" s="1" t="s">
        <v>2113</v>
      </c>
      <c r="Q277" s="3" t="s">
        <v>1407</v>
      </c>
      <c r="R277" s="6" t="str">
        <f t="shared" si="20"/>
        <v>('producto_terminado','FG1','FG1-04010','bikini niñas','FG1-04010 | bikini niñas ; talla-10 color: lila','{"estampado_1":"lila","estampado_2":"na"}','{"spec":"na"}','{"precio_doc":74.9,"precio_unit":6.24,"precio_web":9,"precio_catalog":6.87,"precio_usd":1.92}','10','cocotfyma','unidad','activo','APT_E2','lila');</v>
      </c>
      <c r="T277" s="4" t="s">
        <v>1408</v>
      </c>
      <c r="U277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('producto_terminado','FG1','FG1-04010','bikini niñas','FG1-04010 | bikini niñas ; talla-10 color: lila','{"estampado_1":"lila","estampado_2":"na"}','{"spec":"na"}','{"precio_doc":74.9,"precio_unit":6.24,"precio_web":9,"precio_catalog":6.87,"precio_usd":1.92}','10','cocotfyma','unidad','activo','APT_E2','lila');</v>
      </c>
    </row>
    <row r="278" spans="1:21" x14ac:dyDescent="0.2">
      <c r="A278" s="1">
        <v>274</v>
      </c>
      <c r="B278" s="1" t="s">
        <v>0</v>
      </c>
      <c r="C278" s="1" t="str">
        <f t="shared" si="22"/>
        <v>FG1</v>
      </c>
      <c r="D278" s="1" t="s">
        <v>277</v>
      </c>
      <c r="E278" s="1" t="s">
        <v>1311</v>
      </c>
      <c r="F278" s="13" t="str">
        <f t="shared" si="23"/>
        <v>FG1-05010 | bikini niñas ; talla-12 color: lila</v>
      </c>
      <c r="G278" s="13" t="str">
        <f t="shared" si="24"/>
        <v>{"estampado_1":"lila","estampado_2":"na"}</v>
      </c>
      <c r="H278" s="13" t="s">
        <v>1</v>
      </c>
      <c r="I278" s="13" t="s">
        <v>74</v>
      </c>
      <c r="J278" s="1">
        <v>12</v>
      </c>
      <c r="K278" s="13" t="s">
        <v>3</v>
      </c>
      <c r="L278" s="13" t="s">
        <v>4</v>
      </c>
      <c r="M278" s="13" t="s">
        <v>5</v>
      </c>
      <c r="N278" s="1" t="s">
        <v>1444</v>
      </c>
      <c r="O278" s="1" t="s">
        <v>1293</v>
      </c>
      <c r="P278" s="1" t="s">
        <v>2113</v>
      </c>
      <c r="Q278" s="3" t="s">
        <v>1407</v>
      </c>
      <c r="R278" s="6" t="str">
        <f t="shared" si="20"/>
        <v>('producto_terminado','FG1','FG1-05010','bikini niñas','FG1-05010 | bikini niñas ; talla-12 color: lila','{"estampado_1":"lila","estampado_2":"na"}','{"spec":"na"}','{"precio_doc":74.9,"precio_unit":6.24,"precio_web":9,"precio_catalog":6.87,"precio_usd":1.92}','12','cocotfyma','unidad','activo','APT_E2','lila');</v>
      </c>
      <c r="T278" s="4" t="s">
        <v>1408</v>
      </c>
      <c r="U278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('producto_terminado','FG1','FG1-05010','bikini niñas','FG1-05010 | bikini niñas ; talla-12 color: lila','{"estampado_1":"lila","estampado_2":"na"}','{"spec":"na"}','{"precio_doc":74.9,"precio_unit":6.24,"precio_web":9,"precio_catalog":6.87,"precio_usd":1.92}','12','cocotfyma','unidad','activo','APT_E2','lila');</v>
      </c>
    </row>
    <row r="279" spans="1:21" x14ac:dyDescent="0.2">
      <c r="A279" s="1">
        <v>275</v>
      </c>
      <c r="B279" s="1" t="s">
        <v>0</v>
      </c>
      <c r="C279" s="1" t="str">
        <f t="shared" si="22"/>
        <v>FG1</v>
      </c>
      <c r="D279" s="1" t="s">
        <v>278</v>
      </c>
      <c r="E279" s="1" t="s">
        <v>1311</v>
      </c>
      <c r="F279" s="13" t="str">
        <f t="shared" si="23"/>
        <v>FG1-06010 | bikini niñas ; talla-14 color: lila</v>
      </c>
      <c r="G279" s="13" t="str">
        <f t="shared" si="24"/>
        <v>{"estampado_1":"lila","estampado_2":"na"}</v>
      </c>
      <c r="H279" s="13" t="s">
        <v>1</v>
      </c>
      <c r="I279" s="13" t="s">
        <v>74</v>
      </c>
      <c r="J279" s="1">
        <v>14</v>
      </c>
      <c r="K279" s="13" t="s">
        <v>3</v>
      </c>
      <c r="L279" s="13" t="s">
        <v>4</v>
      </c>
      <c r="M279" s="13" t="s">
        <v>5</v>
      </c>
      <c r="N279" s="1" t="s">
        <v>1444</v>
      </c>
      <c r="O279" s="1" t="s">
        <v>1293</v>
      </c>
      <c r="P279" s="1" t="s">
        <v>2113</v>
      </c>
      <c r="Q279" s="3" t="s">
        <v>1407</v>
      </c>
      <c r="R279" s="6" t="str">
        <f t="shared" si="20"/>
        <v>('producto_terminado','FG1','FG1-06010','bikini niñas','FG1-06010 | bikini niñas ; talla-14 color: lila','{"estampado_1":"lila","estampado_2":"na"}','{"spec":"na"}','{"precio_doc":74.9,"precio_unit":6.24,"precio_web":9,"precio_catalog":6.87,"precio_usd":1.92}','14','cocotfyma','unidad','activo','APT_E2','lila');</v>
      </c>
      <c r="T279" s="4" t="s">
        <v>1408</v>
      </c>
      <c r="U279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('producto_terminado','FG1','FG1-06010','bikini niñas','FG1-06010 | bikini niñas ; talla-14 color: lila','{"estampado_1":"lila","estampado_2":"na"}','{"spec":"na"}','{"precio_doc":74.9,"precio_unit":6.24,"precio_web":9,"precio_catalog":6.87,"precio_usd":1.92}','14','cocotfyma','unidad','activo','APT_E2','lila');</v>
      </c>
    </row>
    <row r="280" spans="1:21" x14ac:dyDescent="0.2">
      <c r="A280" s="1">
        <v>276</v>
      </c>
      <c r="B280" s="1" t="s">
        <v>0</v>
      </c>
      <c r="C280" s="1" t="str">
        <f t="shared" si="22"/>
        <v>FG1</v>
      </c>
      <c r="D280" s="1" t="s">
        <v>279</v>
      </c>
      <c r="E280" s="1" t="s">
        <v>1311</v>
      </c>
      <c r="F280" s="13" t="str">
        <f t="shared" si="23"/>
        <v>FG1-07010 | bikini niñas ; talla-16 color: lila</v>
      </c>
      <c r="G280" s="13" t="str">
        <f t="shared" si="24"/>
        <v>{"estampado_1":"lila","estampado_2":"na"}</v>
      </c>
      <c r="H280" s="13" t="s">
        <v>1</v>
      </c>
      <c r="I280" s="13" t="s">
        <v>74</v>
      </c>
      <c r="J280" s="1">
        <v>16</v>
      </c>
      <c r="K280" s="13" t="s">
        <v>3</v>
      </c>
      <c r="L280" s="13" t="s">
        <v>4</v>
      </c>
      <c r="M280" s="13" t="s">
        <v>5</v>
      </c>
      <c r="N280" s="1" t="s">
        <v>1444</v>
      </c>
      <c r="O280" s="1" t="s">
        <v>1293</v>
      </c>
      <c r="P280" s="1" t="s">
        <v>2113</v>
      </c>
      <c r="Q280" s="3" t="s">
        <v>1407</v>
      </c>
      <c r="R280" s="6" t="str">
        <f t="shared" si="20"/>
        <v>('producto_terminado','FG1','FG1-07010','bikini niñas','FG1-07010 | bikini niñas ; talla-16 color: lila','{"estampado_1":"lila","estampado_2":"na"}','{"spec":"na"}','{"precio_doc":74.9,"precio_unit":6.24,"precio_web":9,"precio_catalog":6.87,"precio_usd":1.92}','16','cocotfyma','unidad','activo','APT_E2','lila');</v>
      </c>
      <c r="T280" s="4" t="s">
        <v>1408</v>
      </c>
      <c r="U280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('producto_terminado','FG1','FG1-07010','bikini niñas','FG1-07010 | bikini niñas ; talla-16 color: lila','{"estampado_1":"lila","estampado_2":"na"}','{"spec":"na"}','{"precio_doc":74.9,"precio_unit":6.24,"precio_web":9,"precio_catalog":6.87,"precio_usd":1.92}','16','cocotfyma','unidad','activo','APT_E2','lila');</v>
      </c>
    </row>
    <row r="281" spans="1:21" x14ac:dyDescent="0.2">
      <c r="A281" s="1">
        <v>277</v>
      </c>
      <c r="B281" s="1" t="s">
        <v>0</v>
      </c>
      <c r="C281" s="1" t="str">
        <f t="shared" si="22"/>
        <v>FG1</v>
      </c>
      <c r="D281" s="1" t="s">
        <v>280</v>
      </c>
      <c r="E281" s="1" t="s">
        <v>1311</v>
      </c>
      <c r="F281" s="13" t="str">
        <f t="shared" si="23"/>
        <v>FG1-01011 | bikini niñas ; talla-4 color: melon</v>
      </c>
      <c r="G281" s="13" t="str">
        <f t="shared" si="24"/>
        <v>{"estampado_1":"melon","estampado_2":"na"}</v>
      </c>
      <c r="H281" s="13" t="s">
        <v>1</v>
      </c>
      <c r="I281" s="13" t="s">
        <v>74</v>
      </c>
      <c r="J281" s="1">
        <v>4</v>
      </c>
      <c r="K281" s="13" t="s">
        <v>3</v>
      </c>
      <c r="L281" s="13" t="s">
        <v>4</v>
      </c>
      <c r="M281" s="13" t="s">
        <v>5</v>
      </c>
      <c r="N281" s="1" t="s">
        <v>1444</v>
      </c>
      <c r="O281" s="1" t="s">
        <v>1285</v>
      </c>
      <c r="P281" s="1" t="s">
        <v>2113</v>
      </c>
      <c r="Q281" s="3" t="s">
        <v>1407</v>
      </c>
      <c r="R281" s="6" t="str">
        <f t="shared" si="20"/>
        <v>('producto_terminado','FG1','FG1-01011','bikini niñas','FG1-01011 | bikini niñas ; talla-4 color: melon','{"estampado_1":"melon","estampado_2":"na"}','{"spec":"na"}','{"precio_doc":74.9,"precio_unit":6.24,"precio_web":9,"precio_catalog":6.87,"precio_usd":1.92}','4','cocotfyma','unidad','activo','APT_E2','melon');</v>
      </c>
      <c r="T281" s="4" t="s">
        <v>1408</v>
      </c>
      <c r="U281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('producto_terminado','FG1','FG1-01011','bikini niñas','FG1-01011 | bikini niñas ; talla-4 color: melon','{"estampado_1":"melon","estampado_2":"na"}','{"spec":"na"}','{"precio_doc":74.9,"precio_unit":6.24,"precio_web":9,"precio_catalog":6.87,"precio_usd":1.92}','4','cocotfyma','unidad','activo','APT_E2','melon');</v>
      </c>
    </row>
    <row r="282" spans="1:21" x14ac:dyDescent="0.2">
      <c r="A282" s="1">
        <v>278</v>
      </c>
      <c r="B282" s="1" t="s">
        <v>0</v>
      </c>
      <c r="C282" s="1" t="str">
        <f t="shared" si="22"/>
        <v>FG1</v>
      </c>
      <c r="D282" s="1" t="s">
        <v>281</v>
      </c>
      <c r="E282" s="1" t="s">
        <v>1311</v>
      </c>
      <c r="F282" s="13" t="str">
        <f t="shared" si="23"/>
        <v>FG1-02011 | bikini niñas ; talla-6 color: melon</v>
      </c>
      <c r="G282" s="13" t="str">
        <f t="shared" si="24"/>
        <v>{"estampado_1":"melon","estampado_2":"na"}</v>
      </c>
      <c r="H282" s="13" t="s">
        <v>1</v>
      </c>
      <c r="I282" s="13" t="s">
        <v>74</v>
      </c>
      <c r="J282" s="1">
        <v>6</v>
      </c>
      <c r="K282" s="13" t="s">
        <v>3</v>
      </c>
      <c r="L282" s="13" t="s">
        <v>4</v>
      </c>
      <c r="M282" s="13" t="s">
        <v>5</v>
      </c>
      <c r="N282" s="1" t="s">
        <v>1444</v>
      </c>
      <c r="O282" s="1" t="s">
        <v>1285</v>
      </c>
      <c r="P282" s="1" t="s">
        <v>2113</v>
      </c>
      <c r="Q282" s="3" t="s">
        <v>1407</v>
      </c>
      <c r="R282" s="6" t="str">
        <f t="shared" si="20"/>
        <v>('producto_terminado','FG1','FG1-02011','bikini niñas','FG1-02011 | bikini niñas ; talla-6 color: melon','{"estampado_1":"melon","estampado_2":"na"}','{"spec":"na"}','{"precio_doc":74.9,"precio_unit":6.24,"precio_web":9,"precio_catalog":6.87,"precio_usd":1.92}','6','cocotfyma','unidad','activo','APT_E2','melon');</v>
      </c>
      <c r="T282" s="4" t="s">
        <v>1408</v>
      </c>
      <c r="U282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('producto_terminado','FG1','FG1-02011','bikini niñas','FG1-02011 | bikini niñas ; talla-6 color: melon','{"estampado_1":"melon","estampado_2":"na"}','{"spec":"na"}','{"precio_doc":74.9,"precio_unit":6.24,"precio_web":9,"precio_catalog":6.87,"precio_usd":1.92}','6','cocotfyma','unidad','activo','APT_E2','melon');</v>
      </c>
    </row>
    <row r="283" spans="1:21" x14ac:dyDescent="0.2">
      <c r="A283" s="1">
        <v>279</v>
      </c>
      <c r="B283" s="1" t="s">
        <v>0</v>
      </c>
      <c r="C283" s="1" t="str">
        <f t="shared" si="22"/>
        <v>FG1</v>
      </c>
      <c r="D283" s="1" t="s">
        <v>282</v>
      </c>
      <c r="E283" s="1" t="s">
        <v>1311</v>
      </c>
      <c r="F283" s="13" t="str">
        <f t="shared" si="23"/>
        <v>FG1-03011 | bikini niñas ; talla-8 color: melon</v>
      </c>
      <c r="G283" s="13" t="str">
        <f t="shared" si="24"/>
        <v>{"estampado_1":"melon","estampado_2":"na"}</v>
      </c>
      <c r="H283" s="13" t="s">
        <v>1</v>
      </c>
      <c r="I283" s="13" t="s">
        <v>74</v>
      </c>
      <c r="J283" s="1">
        <v>8</v>
      </c>
      <c r="K283" s="13" t="s">
        <v>3</v>
      </c>
      <c r="L283" s="13" t="s">
        <v>4</v>
      </c>
      <c r="M283" s="13" t="s">
        <v>5</v>
      </c>
      <c r="N283" s="1" t="s">
        <v>1444</v>
      </c>
      <c r="O283" s="1" t="s">
        <v>1285</v>
      </c>
      <c r="P283" s="1" t="s">
        <v>2113</v>
      </c>
      <c r="Q283" s="3" t="s">
        <v>1407</v>
      </c>
      <c r="R283" s="6" t="str">
        <f t="shared" si="20"/>
        <v>('producto_terminado','FG1','FG1-03011','bikini niñas','FG1-03011 | bikini niñas ; talla-8 color: melon','{"estampado_1":"melon","estampado_2":"na"}','{"spec":"na"}','{"precio_doc":74.9,"precio_unit":6.24,"precio_web":9,"precio_catalog":6.87,"precio_usd":1.92}','8','cocotfyma','unidad','activo','APT_E2','melon');</v>
      </c>
      <c r="T283" s="4" t="s">
        <v>1408</v>
      </c>
      <c r="U283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('producto_terminado','FG1','FG1-03011','bikini niñas','FG1-03011 | bikini niñas ; talla-8 color: melon','{"estampado_1":"melon","estampado_2":"na"}','{"spec":"na"}','{"precio_doc":74.9,"precio_unit":6.24,"precio_web":9,"precio_catalog":6.87,"precio_usd":1.92}','8','cocotfyma','unidad','activo','APT_E2','melon');</v>
      </c>
    </row>
    <row r="284" spans="1:21" x14ac:dyDescent="0.2">
      <c r="A284" s="1">
        <v>280</v>
      </c>
      <c r="B284" s="1" t="s">
        <v>0</v>
      </c>
      <c r="C284" s="1" t="str">
        <f t="shared" si="22"/>
        <v>FG1</v>
      </c>
      <c r="D284" s="1" t="s">
        <v>283</v>
      </c>
      <c r="E284" s="1" t="s">
        <v>1311</v>
      </c>
      <c r="F284" s="13" t="str">
        <f t="shared" si="23"/>
        <v>FG1-04011 | bikini niñas ; talla-10 color: melon</v>
      </c>
      <c r="G284" s="13" t="str">
        <f t="shared" si="24"/>
        <v>{"estampado_1":"melon","estampado_2":"na"}</v>
      </c>
      <c r="H284" s="13" t="s">
        <v>1</v>
      </c>
      <c r="I284" s="13" t="s">
        <v>74</v>
      </c>
      <c r="J284" s="1">
        <v>10</v>
      </c>
      <c r="K284" s="13" t="s">
        <v>3</v>
      </c>
      <c r="L284" s="13" t="s">
        <v>4</v>
      </c>
      <c r="M284" s="13" t="s">
        <v>5</v>
      </c>
      <c r="N284" s="1" t="s">
        <v>1444</v>
      </c>
      <c r="O284" s="1" t="s">
        <v>1285</v>
      </c>
      <c r="P284" s="1" t="s">
        <v>2113</v>
      </c>
      <c r="Q284" s="3" t="s">
        <v>1407</v>
      </c>
      <c r="R284" s="6" t="str">
        <f t="shared" si="20"/>
        <v>('producto_terminado','FG1','FG1-04011','bikini niñas','FG1-04011 | bikini niñas ; talla-10 color: melon','{"estampado_1":"melon","estampado_2":"na"}','{"spec":"na"}','{"precio_doc":74.9,"precio_unit":6.24,"precio_web":9,"precio_catalog":6.87,"precio_usd":1.92}','10','cocotfyma','unidad','activo','APT_E2','melon');</v>
      </c>
      <c r="T284" s="4" t="s">
        <v>1408</v>
      </c>
      <c r="U284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('producto_terminado','FG1','FG1-04011','bikini niñas','FG1-04011 | bikini niñas ; talla-10 color: melon','{"estampado_1":"melon","estampado_2":"na"}','{"spec":"na"}','{"precio_doc":74.9,"precio_unit":6.24,"precio_web":9,"precio_catalog":6.87,"precio_usd":1.92}','10','cocotfyma','unidad','activo','APT_E2','melon');</v>
      </c>
    </row>
    <row r="285" spans="1:21" x14ac:dyDescent="0.2">
      <c r="A285" s="1">
        <v>281</v>
      </c>
      <c r="B285" s="1" t="s">
        <v>0</v>
      </c>
      <c r="C285" s="1" t="str">
        <f t="shared" si="22"/>
        <v>FG1</v>
      </c>
      <c r="D285" s="1" t="s">
        <v>284</v>
      </c>
      <c r="E285" s="1" t="s">
        <v>1311</v>
      </c>
      <c r="F285" s="13" t="str">
        <f t="shared" si="23"/>
        <v>FG1-05011 | bikini niñas ; talla-12 color: melon</v>
      </c>
      <c r="G285" s="13" t="str">
        <f t="shared" si="24"/>
        <v>{"estampado_1":"melon","estampado_2":"na"}</v>
      </c>
      <c r="H285" s="13" t="s">
        <v>1</v>
      </c>
      <c r="I285" s="13" t="s">
        <v>74</v>
      </c>
      <c r="J285" s="1">
        <v>12</v>
      </c>
      <c r="K285" s="13" t="s">
        <v>3</v>
      </c>
      <c r="L285" s="13" t="s">
        <v>4</v>
      </c>
      <c r="M285" s="13" t="s">
        <v>5</v>
      </c>
      <c r="N285" s="1" t="s">
        <v>1444</v>
      </c>
      <c r="O285" s="1" t="s">
        <v>1285</v>
      </c>
      <c r="P285" s="1" t="s">
        <v>2113</v>
      </c>
      <c r="Q285" s="3" t="s">
        <v>1407</v>
      </c>
      <c r="R285" s="6" t="str">
        <f t="shared" si="20"/>
        <v>('producto_terminado','FG1','FG1-05011','bikini niñas','FG1-05011 | bikini niñas ; talla-12 color: melon','{"estampado_1":"melon","estampado_2":"na"}','{"spec":"na"}','{"precio_doc":74.9,"precio_unit":6.24,"precio_web":9,"precio_catalog":6.87,"precio_usd":1.92}','12','cocotfyma','unidad','activo','APT_E2','melon');</v>
      </c>
      <c r="T285" s="4" t="s">
        <v>1408</v>
      </c>
      <c r="U285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('producto_terminado','FG1','FG1-05011','bikini niñas','FG1-05011 | bikini niñas ; talla-12 color: melon','{"estampado_1":"melon","estampado_2":"na"}','{"spec":"na"}','{"precio_doc":74.9,"precio_unit":6.24,"precio_web":9,"precio_catalog":6.87,"precio_usd":1.92}','12','cocotfyma','unidad','activo','APT_E2','melon');</v>
      </c>
    </row>
    <row r="286" spans="1:21" x14ac:dyDescent="0.2">
      <c r="A286" s="1">
        <v>282</v>
      </c>
      <c r="B286" s="1" t="s">
        <v>0</v>
      </c>
      <c r="C286" s="1" t="str">
        <f t="shared" si="22"/>
        <v>FG1</v>
      </c>
      <c r="D286" s="1" t="s">
        <v>285</v>
      </c>
      <c r="E286" s="1" t="s">
        <v>1311</v>
      </c>
      <c r="F286" s="13" t="str">
        <f t="shared" si="23"/>
        <v>FG1-06011 | bikini niñas ; talla-14 color: melon</v>
      </c>
      <c r="G286" s="13" t="str">
        <f t="shared" si="24"/>
        <v>{"estampado_1":"melon","estampado_2":"na"}</v>
      </c>
      <c r="H286" s="13" t="s">
        <v>1</v>
      </c>
      <c r="I286" s="13" t="s">
        <v>74</v>
      </c>
      <c r="J286" s="1">
        <v>14</v>
      </c>
      <c r="K286" s="13" t="s">
        <v>3</v>
      </c>
      <c r="L286" s="13" t="s">
        <v>4</v>
      </c>
      <c r="M286" s="13" t="s">
        <v>5</v>
      </c>
      <c r="N286" s="1" t="s">
        <v>1444</v>
      </c>
      <c r="O286" s="1" t="s">
        <v>1285</v>
      </c>
      <c r="P286" s="1" t="s">
        <v>2113</v>
      </c>
      <c r="Q286" s="3" t="s">
        <v>1407</v>
      </c>
      <c r="R286" s="6" t="str">
        <f t="shared" si="20"/>
        <v>('producto_terminado','FG1','FG1-06011','bikini niñas','FG1-06011 | bikini niñas ; talla-14 color: melon','{"estampado_1":"melon","estampado_2":"na"}','{"spec":"na"}','{"precio_doc":74.9,"precio_unit":6.24,"precio_web":9,"precio_catalog":6.87,"precio_usd":1.92}','14','cocotfyma','unidad','activo','APT_E2','melon');</v>
      </c>
      <c r="T286" s="4" t="s">
        <v>1408</v>
      </c>
      <c r="U286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('producto_terminado','FG1','FG1-06011','bikini niñas','FG1-06011 | bikini niñas ; talla-14 color: melon','{"estampado_1":"melon","estampado_2":"na"}','{"spec":"na"}','{"precio_doc":74.9,"precio_unit":6.24,"precio_web":9,"precio_catalog":6.87,"precio_usd":1.92}','14','cocotfyma','unidad','activo','APT_E2','melon');</v>
      </c>
    </row>
    <row r="287" spans="1:21" x14ac:dyDescent="0.2">
      <c r="A287" s="1">
        <v>283</v>
      </c>
      <c r="B287" s="1" t="s">
        <v>0</v>
      </c>
      <c r="C287" s="1" t="str">
        <f t="shared" si="22"/>
        <v>FG1</v>
      </c>
      <c r="D287" s="1" t="s">
        <v>286</v>
      </c>
      <c r="E287" s="1" t="s">
        <v>1311</v>
      </c>
      <c r="F287" s="13" t="str">
        <f t="shared" si="23"/>
        <v>FG1-07011 | bikini niñas ; talla-16 color: melon</v>
      </c>
      <c r="G287" s="13" t="str">
        <f t="shared" si="24"/>
        <v>{"estampado_1":"melon","estampado_2":"na"}</v>
      </c>
      <c r="H287" s="13" t="s">
        <v>1</v>
      </c>
      <c r="I287" s="13" t="s">
        <v>74</v>
      </c>
      <c r="J287" s="1">
        <v>16</v>
      </c>
      <c r="K287" s="13" t="s">
        <v>3</v>
      </c>
      <c r="L287" s="13" t="s">
        <v>4</v>
      </c>
      <c r="M287" s="13" t="s">
        <v>5</v>
      </c>
      <c r="N287" s="1" t="s">
        <v>1444</v>
      </c>
      <c r="O287" s="1" t="s">
        <v>1285</v>
      </c>
      <c r="P287" s="1" t="s">
        <v>2113</v>
      </c>
      <c r="Q287" s="3" t="s">
        <v>1407</v>
      </c>
      <c r="R287" s="6" t="str">
        <f t="shared" si="20"/>
        <v>('producto_terminado','FG1','FG1-07011','bikini niñas','FG1-07011 | bikini niñas ; talla-16 color: melon','{"estampado_1":"melon","estampado_2":"na"}','{"spec":"na"}','{"precio_doc":74.9,"precio_unit":6.24,"precio_web":9,"precio_catalog":6.87,"precio_usd":1.92}','16','cocotfyma','unidad','activo','APT_E2','melon');</v>
      </c>
      <c r="T287" s="4" t="s">
        <v>1408</v>
      </c>
      <c r="U287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('producto_terminado','FG1','FG1-07011','bikini niñas','FG1-07011 | bikini niñas ; talla-16 color: melon','{"estampado_1":"melon","estampado_2":"na"}','{"spec":"na"}','{"precio_doc":74.9,"precio_unit":6.24,"precio_web":9,"precio_catalog":6.87,"precio_usd":1.92}','16','cocotfyma','unidad','activo','APT_E2','melon');</v>
      </c>
    </row>
    <row r="288" spans="1:21" x14ac:dyDescent="0.2">
      <c r="A288" s="1">
        <v>284</v>
      </c>
      <c r="B288" s="1" t="s">
        <v>0</v>
      </c>
      <c r="C288" s="1" t="str">
        <f t="shared" si="22"/>
        <v>CBM1</v>
      </c>
      <c r="D288" s="1" t="s">
        <v>290</v>
      </c>
      <c r="E288" s="1" t="s">
        <v>288</v>
      </c>
      <c r="F288" s="13" t="str">
        <f t="shared" si="23"/>
        <v>CBM1-09001 | bikini materno ; talla-s color: blanco</v>
      </c>
      <c r="G288" s="13" t="str">
        <f t="shared" si="24"/>
        <v>{"estampado_1":"blanco","estampado_2":"na"}</v>
      </c>
      <c r="H288" s="13" t="s">
        <v>1</v>
      </c>
      <c r="I288" s="13" t="s">
        <v>74</v>
      </c>
      <c r="J288" s="1" t="s">
        <v>8</v>
      </c>
      <c r="K288" s="13" t="s">
        <v>3</v>
      </c>
      <c r="L288" s="13" t="s">
        <v>4</v>
      </c>
      <c r="M288" s="13" t="s">
        <v>5</v>
      </c>
      <c r="N288" s="1" t="s">
        <v>1447</v>
      </c>
      <c r="O288" s="1" t="s">
        <v>1283</v>
      </c>
      <c r="P288" s="1" t="s">
        <v>2113</v>
      </c>
      <c r="Q288" s="3" t="s">
        <v>1407</v>
      </c>
      <c r="R288" s="6" t="str">
        <f t="shared" si="20"/>
        <v>('producto_terminado','CBM1','CBM1-09001','bikini materno','CBM1-09001 | bikini materno ; talla-s color: blanco','{"estampado_1":"blanco","estampado_2":"na"}','{"spec":"na"}','{"precio_doc":74.9,"precio_unit":6.24,"precio_web":9,"precio_catalog":6.87,"precio_usd":1.92}','s','cocotfyma','unidad','activo','APT_E5','blanco');</v>
      </c>
      <c r="T288" s="4" t="s">
        <v>1408</v>
      </c>
      <c r="U288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('producto_terminado','CBM1','CBM1-09001','bikini materno','CBM1-09001 | bikini materno ; talla-s color: blanco','{"estampado_1":"blanco","estampado_2":"na"}','{"spec":"na"}','{"precio_doc":74.9,"precio_unit":6.24,"precio_web":9,"precio_catalog":6.87,"precio_usd":1.92}','s','cocotfyma','unidad','activo','APT_E5','blanco');</v>
      </c>
    </row>
    <row r="289" spans="1:21" x14ac:dyDescent="0.2">
      <c r="A289" s="1">
        <v>285</v>
      </c>
      <c r="B289" s="1" t="s">
        <v>0</v>
      </c>
      <c r="C289" s="1" t="str">
        <f t="shared" si="22"/>
        <v>CBM1</v>
      </c>
      <c r="D289" s="1" t="s">
        <v>291</v>
      </c>
      <c r="E289" s="1" t="s">
        <v>288</v>
      </c>
      <c r="F289" s="13" t="str">
        <f t="shared" si="23"/>
        <v>CBM1-10001 | bikini materno ; talla-m color: blanco</v>
      </c>
      <c r="G289" s="13" t="str">
        <f t="shared" si="24"/>
        <v>{"estampado_1":"blanco","estampado_2":"na"}</v>
      </c>
      <c r="H289" s="13" t="s">
        <v>1</v>
      </c>
      <c r="I289" s="13" t="s">
        <v>74</v>
      </c>
      <c r="J289" s="1" t="s">
        <v>9</v>
      </c>
      <c r="K289" s="13" t="s">
        <v>3</v>
      </c>
      <c r="L289" s="13" t="s">
        <v>4</v>
      </c>
      <c r="M289" s="13" t="s">
        <v>5</v>
      </c>
      <c r="N289" s="1" t="s">
        <v>1447</v>
      </c>
      <c r="O289" s="1" t="s">
        <v>1283</v>
      </c>
      <c r="P289" s="1" t="s">
        <v>2113</v>
      </c>
      <c r="Q289" s="3" t="s">
        <v>1407</v>
      </c>
      <c r="R289" s="6" t="str">
        <f t="shared" si="20"/>
        <v>('producto_terminado','CBM1','CBM1-10001','bikini materno','CBM1-10001 | bikini materno ; talla-m color: blanco','{"estampado_1":"blanco","estampado_2":"na"}','{"spec":"na"}','{"precio_doc":74.9,"precio_unit":6.24,"precio_web":9,"precio_catalog":6.87,"precio_usd":1.92}','m','cocotfyma','unidad','activo','APT_E5','blanco');</v>
      </c>
      <c r="T289" s="4" t="s">
        <v>1408</v>
      </c>
      <c r="U289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('producto_terminado','CBM1','CBM1-10001','bikini materno','CBM1-10001 | bikini materno ; talla-m color: blanco','{"estampado_1":"blanco","estampado_2":"na"}','{"spec":"na"}','{"precio_doc":74.9,"precio_unit":6.24,"precio_web":9,"precio_catalog":6.87,"precio_usd":1.92}','m','cocotfyma','unidad','activo','APT_E5','blanco');</v>
      </c>
    </row>
    <row r="290" spans="1:21" x14ac:dyDescent="0.2">
      <c r="A290" s="1">
        <v>286</v>
      </c>
      <c r="B290" s="1" t="s">
        <v>0</v>
      </c>
      <c r="C290" s="1" t="str">
        <f t="shared" si="22"/>
        <v>CBM1</v>
      </c>
      <c r="D290" s="1" t="s">
        <v>292</v>
      </c>
      <c r="E290" s="1" t="s">
        <v>288</v>
      </c>
      <c r="F290" s="13" t="str">
        <f t="shared" si="23"/>
        <v>CBM1-11001 | bikini materno ; talla-l color: blanco</v>
      </c>
      <c r="G290" s="13" t="str">
        <f t="shared" si="24"/>
        <v>{"estampado_1":"blanco","estampado_2":"na"}</v>
      </c>
      <c r="H290" s="13" t="s">
        <v>1</v>
      </c>
      <c r="I290" s="13" t="s">
        <v>74</v>
      </c>
      <c r="J290" s="1" t="s">
        <v>10</v>
      </c>
      <c r="K290" s="13" t="s">
        <v>3</v>
      </c>
      <c r="L290" s="13" t="s">
        <v>4</v>
      </c>
      <c r="M290" s="13" t="s">
        <v>5</v>
      </c>
      <c r="N290" s="1" t="s">
        <v>1447</v>
      </c>
      <c r="O290" s="1" t="s">
        <v>1283</v>
      </c>
      <c r="P290" s="1" t="s">
        <v>2113</v>
      </c>
      <c r="Q290" s="3" t="s">
        <v>1407</v>
      </c>
      <c r="R290" s="6" t="str">
        <f t="shared" si="20"/>
        <v>('producto_terminado','CBM1','CBM1-11001','bikini materno','CBM1-11001 | bikini materno ; talla-l color: blanco','{"estampado_1":"blanco","estampado_2":"na"}','{"spec":"na"}','{"precio_doc":74.9,"precio_unit":6.24,"precio_web":9,"precio_catalog":6.87,"precio_usd":1.92}','l','cocotfyma','unidad','activo','APT_E5','blanco');</v>
      </c>
      <c r="T290" s="4" t="s">
        <v>1408</v>
      </c>
      <c r="U290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('producto_terminado','CBM1','CBM1-11001','bikini materno','CBM1-11001 | bikini materno ; talla-l color: blanco','{"estampado_1":"blanco","estampado_2":"na"}','{"spec":"na"}','{"precio_doc":74.9,"precio_unit":6.24,"precio_web":9,"precio_catalog":6.87,"precio_usd":1.92}','l','cocotfyma','unidad','activo','APT_E5','blanco');</v>
      </c>
    </row>
    <row r="291" spans="1:21" x14ac:dyDescent="0.2">
      <c r="A291" s="1">
        <v>287</v>
      </c>
      <c r="B291" s="1" t="s">
        <v>0</v>
      </c>
      <c r="C291" s="1" t="str">
        <f t="shared" si="22"/>
        <v>CBM1</v>
      </c>
      <c r="D291" s="1" t="s">
        <v>293</v>
      </c>
      <c r="E291" s="1" t="s">
        <v>288</v>
      </c>
      <c r="F291" s="13" t="str">
        <f t="shared" si="23"/>
        <v>CBM1-12001 | bikini materno ; talla-xl color: blanco</v>
      </c>
      <c r="G291" s="13" t="str">
        <f t="shared" si="24"/>
        <v>{"estampado_1":"blanco","estampado_2":"na"}</v>
      </c>
      <c r="H291" s="13" t="s">
        <v>1</v>
      </c>
      <c r="I291" s="13" t="s">
        <v>74</v>
      </c>
      <c r="J291" s="1" t="s">
        <v>71</v>
      </c>
      <c r="K291" s="13" t="s">
        <v>3</v>
      </c>
      <c r="L291" s="13" t="s">
        <v>4</v>
      </c>
      <c r="M291" s="13" t="s">
        <v>5</v>
      </c>
      <c r="N291" s="1" t="s">
        <v>1447</v>
      </c>
      <c r="O291" s="1" t="s">
        <v>1283</v>
      </c>
      <c r="P291" s="1" t="s">
        <v>2113</v>
      </c>
      <c r="Q291" s="3" t="s">
        <v>1407</v>
      </c>
      <c r="R291" s="6" t="str">
        <f t="shared" si="20"/>
        <v>('producto_terminado','CBM1','CBM1-12001','bikini materno','CBM1-12001 | bikini materno ; talla-xl color: blanco','{"estampado_1":"blanco","estampado_2":"na"}','{"spec":"na"}','{"precio_doc":74.9,"precio_unit":6.24,"precio_web":9,"precio_catalog":6.87,"precio_usd":1.92}','xl','cocotfyma','unidad','activo','APT_E5','blanco');</v>
      </c>
      <c r="T291" s="4" t="s">
        <v>1408</v>
      </c>
      <c r="U291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('producto_terminado','CBM1','CBM1-12001','bikini materno','CBM1-12001 | bikini materno ; talla-xl color: blanco','{"estampado_1":"blanco","estampado_2":"na"}','{"spec":"na"}','{"precio_doc":74.9,"precio_unit":6.24,"precio_web":9,"precio_catalog":6.87,"precio_usd":1.92}','xl','cocotfyma','unidad','activo','APT_E5','blanco');</v>
      </c>
    </row>
    <row r="292" spans="1:21" x14ac:dyDescent="0.2">
      <c r="A292" s="1">
        <v>288</v>
      </c>
      <c r="B292" s="1" t="s">
        <v>0</v>
      </c>
      <c r="C292" s="1" t="str">
        <f t="shared" si="22"/>
        <v>CBM1</v>
      </c>
      <c r="D292" s="1" t="s">
        <v>294</v>
      </c>
      <c r="E292" s="1" t="s">
        <v>288</v>
      </c>
      <c r="F292" s="13" t="str">
        <f t="shared" si="23"/>
        <v>CBM1-09002 | bikini materno ; talla-s color: crema</v>
      </c>
      <c r="G292" s="13" t="str">
        <f t="shared" si="24"/>
        <v>{"estampado_1":"crema","estampado_2":"na"}</v>
      </c>
      <c r="H292" s="13" t="s">
        <v>1</v>
      </c>
      <c r="I292" s="13" t="s">
        <v>74</v>
      </c>
      <c r="J292" s="1" t="s">
        <v>8</v>
      </c>
      <c r="K292" s="13" t="s">
        <v>3</v>
      </c>
      <c r="L292" s="13" t="s">
        <v>4</v>
      </c>
      <c r="M292" s="13" t="s">
        <v>5</v>
      </c>
      <c r="N292" s="1" t="s">
        <v>1447</v>
      </c>
      <c r="O292" s="1" t="s">
        <v>1295</v>
      </c>
      <c r="P292" s="1" t="s">
        <v>2113</v>
      </c>
      <c r="Q292" s="3" t="s">
        <v>1407</v>
      </c>
      <c r="R292" s="6" t="str">
        <f t="shared" si="20"/>
        <v>('producto_terminado','CBM1','CBM1-09002','bikini materno','CBM1-09002 | bikini materno ; talla-s color: crema','{"estampado_1":"crema","estampado_2":"na"}','{"spec":"na"}','{"precio_doc":74.9,"precio_unit":6.24,"precio_web":9,"precio_catalog":6.87,"precio_usd":1.92}','s','cocotfyma','unidad','activo','APT_E5','crema');</v>
      </c>
      <c r="T292" s="4" t="s">
        <v>1408</v>
      </c>
      <c r="U292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('producto_terminado','CBM1','CBM1-09002','bikini materno','CBM1-09002 | bikini materno ; talla-s color: crema','{"estampado_1":"crema","estampado_2":"na"}','{"spec":"na"}','{"precio_doc":74.9,"precio_unit":6.24,"precio_web":9,"precio_catalog":6.87,"precio_usd":1.92}','s','cocotfyma','unidad','activo','APT_E5','crema');</v>
      </c>
    </row>
    <row r="293" spans="1:21" x14ac:dyDescent="0.2">
      <c r="A293" s="1">
        <v>289</v>
      </c>
      <c r="B293" s="1" t="s">
        <v>0</v>
      </c>
      <c r="C293" s="1" t="str">
        <f t="shared" si="22"/>
        <v>CBM1</v>
      </c>
      <c r="D293" s="1" t="s">
        <v>295</v>
      </c>
      <c r="E293" s="1" t="s">
        <v>288</v>
      </c>
      <c r="F293" s="13" t="str">
        <f t="shared" si="23"/>
        <v>CBM1-10002 | bikini materno ; talla-m color: crema</v>
      </c>
      <c r="G293" s="13" t="str">
        <f t="shared" si="24"/>
        <v>{"estampado_1":"crema","estampado_2":"na"}</v>
      </c>
      <c r="H293" s="13" t="s">
        <v>1</v>
      </c>
      <c r="I293" s="13" t="s">
        <v>74</v>
      </c>
      <c r="J293" s="1" t="s">
        <v>9</v>
      </c>
      <c r="K293" s="13" t="s">
        <v>3</v>
      </c>
      <c r="L293" s="13" t="s">
        <v>4</v>
      </c>
      <c r="M293" s="13" t="s">
        <v>5</v>
      </c>
      <c r="N293" s="1" t="s">
        <v>1447</v>
      </c>
      <c r="O293" s="1" t="s">
        <v>1295</v>
      </c>
      <c r="P293" s="1" t="s">
        <v>2113</v>
      </c>
      <c r="Q293" s="3" t="s">
        <v>1407</v>
      </c>
      <c r="R293" s="6" t="str">
        <f t="shared" si="20"/>
        <v>('producto_terminado','CBM1','CBM1-10002','bikini materno','CBM1-10002 | bikini materno ; talla-m color: crema','{"estampado_1":"crema","estampado_2":"na"}','{"spec":"na"}','{"precio_doc":74.9,"precio_unit":6.24,"precio_web":9,"precio_catalog":6.87,"precio_usd":1.92}','m','cocotfyma','unidad','activo','APT_E5','crema');</v>
      </c>
      <c r="T293" s="4" t="s">
        <v>1408</v>
      </c>
      <c r="U293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('producto_terminado','CBM1','CBM1-10002','bikini materno','CBM1-10002 | bikini materno ; talla-m color: crema','{"estampado_1":"crema","estampado_2":"na"}','{"spec":"na"}','{"precio_doc":74.9,"precio_unit":6.24,"precio_web":9,"precio_catalog":6.87,"precio_usd":1.92}','m','cocotfyma','unidad','activo','APT_E5','crema');</v>
      </c>
    </row>
    <row r="294" spans="1:21" x14ac:dyDescent="0.2">
      <c r="A294" s="1">
        <v>290</v>
      </c>
      <c r="B294" s="1" t="s">
        <v>0</v>
      </c>
      <c r="C294" s="1" t="str">
        <f t="shared" si="22"/>
        <v>CBM1</v>
      </c>
      <c r="D294" s="1" t="s">
        <v>296</v>
      </c>
      <c r="E294" s="1" t="s">
        <v>288</v>
      </c>
      <c r="F294" s="13" t="str">
        <f t="shared" si="23"/>
        <v>CBM1-11002 | bikini materno ; talla-l color: crema</v>
      </c>
      <c r="G294" s="13" t="str">
        <f t="shared" si="24"/>
        <v>{"estampado_1":"crema","estampado_2":"na"}</v>
      </c>
      <c r="H294" s="13" t="s">
        <v>1</v>
      </c>
      <c r="I294" s="13" t="s">
        <v>74</v>
      </c>
      <c r="J294" s="1" t="s">
        <v>10</v>
      </c>
      <c r="K294" s="13" t="s">
        <v>3</v>
      </c>
      <c r="L294" s="13" t="s">
        <v>4</v>
      </c>
      <c r="M294" s="13" t="s">
        <v>5</v>
      </c>
      <c r="N294" s="1" t="s">
        <v>1447</v>
      </c>
      <c r="O294" s="1" t="s">
        <v>1295</v>
      </c>
      <c r="P294" s="1" t="s">
        <v>2113</v>
      </c>
      <c r="Q294" s="3" t="s">
        <v>1407</v>
      </c>
      <c r="R294" s="6" t="str">
        <f t="shared" si="20"/>
        <v>('producto_terminado','CBM1','CBM1-11002','bikini materno','CBM1-11002 | bikini materno ; talla-l color: crema','{"estampado_1":"crema","estampado_2":"na"}','{"spec":"na"}','{"precio_doc":74.9,"precio_unit":6.24,"precio_web":9,"precio_catalog":6.87,"precio_usd":1.92}','l','cocotfyma','unidad','activo','APT_E5','crema');</v>
      </c>
      <c r="T294" s="4" t="s">
        <v>1408</v>
      </c>
      <c r="U294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('producto_terminado','CBM1','CBM1-11002','bikini materno','CBM1-11002 | bikini materno ; talla-l color: crema','{"estampado_1":"crema","estampado_2":"na"}','{"spec":"na"}','{"precio_doc":74.9,"precio_unit":6.24,"precio_web":9,"precio_catalog":6.87,"precio_usd":1.92}','l','cocotfyma','unidad','activo','APT_E5','crema');</v>
      </c>
    </row>
    <row r="295" spans="1:21" x14ac:dyDescent="0.2">
      <c r="A295" s="1">
        <v>291</v>
      </c>
      <c r="B295" s="1" t="s">
        <v>0</v>
      </c>
      <c r="C295" s="1" t="str">
        <f t="shared" si="22"/>
        <v>CBM1</v>
      </c>
      <c r="D295" s="1" t="s">
        <v>297</v>
      </c>
      <c r="E295" s="1" t="s">
        <v>288</v>
      </c>
      <c r="F295" s="13" t="str">
        <f t="shared" si="23"/>
        <v>CBM1-12002 | bikini materno ; talla-xl color: crema</v>
      </c>
      <c r="G295" s="13" t="str">
        <f t="shared" si="24"/>
        <v>{"estampado_1":"crema","estampado_2":"na"}</v>
      </c>
      <c r="H295" s="13" t="s">
        <v>1</v>
      </c>
      <c r="I295" s="13" t="s">
        <v>74</v>
      </c>
      <c r="J295" s="1" t="s">
        <v>71</v>
      </c>
      <c r="K295" s="13" t="s">
        <v>3</v>
      </c>
      <c r="L295" s="13" t="s">
        <v>4</v>
      </c>
      <c r="M295" s="13" t="s">
        <v>5</v>
      </c>
      <c r="N295" s="1" t="s">
        <v>1447</v>
      </c>
      <c r="O295" s="1" t="s">
        <v>1295</v>
      </c>
      <c r="P295" s="1" t="s">
        <v>2113</v>
      </c>
      <c r="Q295" s="3" t="s">
        <v>1407</v>
      </c>
      <c r="R295" s="6" t="str">
        <f t="shared" si="20"/>
        <v>('producto_terminado','CBM1','CBM1-12002','bikini materno','CBM1-12002 | bikini materno ; talla-xl color: crema','{"estampado_1":"crema","estampado_2":"na"}','{"spec":"na"}','{"precio_doc":74.9,"precio_unit":6.24,"precio_web":9,"precio_catalog":6.87,"precio_usd":1.92}','xl','cocotfyma','unidad','activo','APT_E5','crema');</v>
      </c>
      <c r="T295" s="4" t="s">
        <v>1408</v>
      </c>
      <c r="U295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('producto_terminado','CBM1','CBM1-12002','bikini materno','CBM1-12002 | bikini materno ; talla-xl color: crema','{"estampado_1":"crema","estampado_2":"na"}','{"spec":"na"}','{"precio_doc":74.9,"precio_unit":6.24,"precio_web":9,"precio_catalog":6.87,"precio_usd":1.92}','xl','cocotfyma','unidad','activo','APT_E5','crema');</v>
      </c>
    </row>
    <row r="296" spans="1:21" x14ac:dyDescent="0.2">
      <c r="A296" s="1">
        <v>292</v>
      </c>
      <c r="B296" s="1" t="s">
        <v>0</v>
      </c>
      <c r="C296" s="1" t="str">
        <f t="shared" si="22"/>
        <v>CBM1</v>
      </c>
      <c r="D296" s="1" t="s">
        <v>298</v>
      </c>
      <c r="E296" s="1" t="s">
        <v>288</v>
      </c>
      <c r="F296" s="13" t="str">
        <f t="shared" si="23"/>
        <v>CBM1-09003 | bikini materno ; talla-s color: beige</v>
      </c>
      <c r="G296" s="13" t="str">
        <f t="shared" si="24"/>
        <v>{"estampado_1":"beige","estampado_2":"na"}</v>
      </c>
      <c r="H296" s="13" t="s">
        <v>1</v>
      </c>
      <c r="I296" s="13" t="s">
        <v>74</v>
      </c>
      <c r="J296" s="1" t="s">
        <v>8</v>
      </c>
      <c r="K296" s="13" t="s">
        <v>3</v>
      </c>
      <c r="L296" s="13" t="s">
        <v>4</v>
      </c>
      <c r="M296" s="13" t="s">
        <v>5</v>
      </c>
      <c r="N296" s="1" t="s">
        <v>1447</v>
      </c>
      <c r="O296" s="1" t="s">
        <v>1294</v>
      </c>
      <c r="P296" s="1" t="s">
        <v>2113</v>
      </c>
      <c r="Q296" s="3" t="s">
        <v>1407</v>
      </c>
      <c r="R296" s="6" t="str">
        <f t="shared" si="20"/>
        <v>('producto_terminado','CBM1','CBM1-09003','bikini materno','CBM1-09003 | bikini materno ; talla-s color: beige','{"estampado_1":"beige","estampado_2":"na"}','{"spec":"na"}','{"precio_doc":74.9,"precio_unit":6.24,"precio_web":9,"precio_catalog":6.87,"precio_usd":1.92}','s','cocotfyma','unidad','activo','APT_E5','beige');</v>
      </c>
      <c r="T296" s="4" t="s">
        <v>1408</v>
      </c>
      <c r="U296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('producto_terminado','CBM1','CBM1-09003','bikini materno','CBM1-09003 | bikini materno ; talla-s color: beige','{"estampado_1":"beige","estampado_2":"na"}','{"spec":"na"}','{"precio_doc":74.9,"precio_unit":6.24,"precio_web":9,"precio_catalog":6.87,"precio_usd":1.92}','s','cocotfyma','unidad','activo','APT_E5','beige');</v>
      </c>
    </row>
    <row r="297" spans="1:21" x14ac:dyDescent="0.2">
      <c r="A297" s="1">
        <v>293</v>
      </c>
      <c r="B297" s="1" t="s">
        <v>0</v>
      </c>
      <c r="C297" s="1" t="str">
        <f t="shared" si="22"/>
        <v>CBM1</v>
      </c>
      <c r="D297" s="1" t="s">
        <v>299</v>
      </c>
      <c r="E297" s="1" t="s">
        <v>288</v>
      </c>
      <c r="F297" s="13" t="str">
        <f t="shared" si="23"/>
        <v>CBM1-10003 | bikini materno ; talla-m color: beige</v>
      </c>
      <c r="G297" s="13" t="str">
        <f t="shared" si="24"/>
        <v>{"estampado_1":"beige","estampado_2":"na"}</v>
      </c>
      <c r="H297" s="13" t="s">
        <v>1</v>
      </c>
      <c r="I297" s="13" t="s">
        <v>74</v>
      </c>
      <c r="J297" s="1" t="s">
        <v>9</v>
      </c>
      <c r="K297" s="13" t="s">
        <v>3</v>
      </c>
      <c r="L297" s="13" t="s">
        <v>4</v>
      </c>
      <c r="M297" s="13" t="s">
        <v>5</v>
      </c>
      <c r="N297" s="1" t="s">
        <v>1447</v>
      </c>
      <c r="O297" s="1" t="s">
        <v>1294</v>
      </c>
      <c r="P297" s="1" t="s">
        <v>2113</v>
      </c>
      <c r="Q297" s="3" t="s">
        <v>1407</v>
      </c>
      <c r="R297" s="6" t="str">
        <f t="shared" si="20"/>
        <v>('producto_terminado','CBM1','CBM1-10003','bikini materno','CBM1-10003 | bikini materno ; talla-m color: beige','{"estampado_1":"beige","estampado_2":"na"}','{"spec":"na"}','{"precio_doc":74.9,"precio_unit":6.24,"precio_web":9,"precio_catalog":6.87,"precio_usd":1.92}','m','cocotfyma','unidad','activo','APT_E5','beige');</v>
      </c>
      <c r="T297" s="4" t="s">
        <v>1408</v>
      </c>
      <c r="U297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('producto_terminado','CBM1','CBM1-10003','bikini materno','CBM1-10003 | bikini materno ; talla-m color: beige','{"estampado_1":"beige","estampado_2":"na"}','{"spec":"na"}','{"precio_doc":74.9,"precio_unit":6.24,"precio_web":9,"precio_catalog":6.87,"precio_usd":1.92}','m','cocotfyma','unidad','activo','APT_E5','beige');</v>
      </c>
    </row>
    <row r="298" spans="1:21" x14ac:dyDescent="0.2">
      <c r="A298" s="1">
        <v>294</v>
      </c>
      <c r="B298" s="1" t="s">
        <v>0</v>
      </c>
      <c r="C298" s="1" t="str">
        <f t="shared" si="22"/>
        <v>CBM1</v>
      </c>
      <c r="D298" s="1" t="s">
        <v>300</v>
      </c>
      <c r="E298" s="1" t="s">
        <v>288</v>
      </c>
      <c r="F298" s="13" t="str">
        <f t="shared" si="23"/>
        <v>CBM1-11003 | bikini materno ; talla-l color: beige</v>
      </c>
      <c r="G298" s="13" t="str">
        <f t="shared" si="24"/>
        <v>{"estampado_1":"beige","estampado_2":"na"}</v>
      </c>
      <c r="H298" s="13" t="s">
        <v>1</v>
      </c>
      <c r="I298" s="13" t="s">
        <v>74</v>
      </c>
      <c r="J298" s="1" t="s">
        <v>10</v>
      </c>
      <c r="K298" s="13" t="s">
        <v>3</v>
      </c>
      <c r="L298" s="13" t="s">
        <v>4</v>
      </c>
      <c r="M298" s="13" t="s">
        <v>5</v>
      </c>
      <c r="N298" s="1" t="s">
        <v>1447</v>
      </c>
      <c r="O298" s="1" t="s">
        <v>1294</v>
      </c>
      <c r="P298" s="1" t="s">
        <v>2113</v>
      </c>
      <c r="Q298" s="3" t="s">
        <v>1407</v>
      </c>
      <c r="R298" s="6" t="str">
        <f t="shared" si="20"/>
        <v>('producto_terminado','CBM1','CBM1-11003','bikini materno','CBM1-11003 | bikini materno ; talla-l color: beige','{"estampado_1":"beige","estampado_2":"na"}','{"spec":"na"}','{"precio_doc":74.9,"precio_unit":6.24,"precio_web":9,"precio_catalog":6.87,"precio_usd":1.92}','l','cocotfyma','unidad','activo','APT_E5','beige');</v>
      </c>
      <c r="T298" s="4" t="s">
        <v>1408</v>
      </c>
      <c r="U298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('producto_terminado','CBM1','CBM1-11003','bikini materno','CBM1-11003 | bikini materno ; talla-l color: beige','{"estampado_1":"beige","estampado_2":"na"}','{"spec":"na"}','{"precio_doc":74.9,"precio_unit":6.24,"precio_web":9,"precio_catalog":6.87,"precio_usd":1.92}','l','cocotfyma','unidad','activo','APT_E5','beige');</v>
      </c>
    </row>
    <row r="299" spans="1:21" x14ac:dyDescent="0.2">
      <c r="A299" s="1">
        <v>295</v>
      </c>
      <c r="B299" s="1" t="s">
        <v>0</v>
      </c>
      <c r="C299" s="1" t="str">
        <f t="shared" si="22"/>
        <v>CBM1</v>
      </c>
      <c r="D299" s="1" t="s">
        <v>301</v>
      </c>
      <c r="E299" s="1" t="s">
        <v>288</v>
      </c>
      <c r="F299" s="13" t="str">
        <f t="shared" si="23"/>
        <v>CBM1-12003 | bikini materno ; talla-xl color: beige</v>
      </c>
      <c r="G299" s="13" t="str">
        <f t="shared" si="24"/>
        <v>{"estampado_1":"beige","estampado_2":"na"}</v>
      </c>
      <c r="H299" s="13" t="s">
        <v>1</v>
      </c>
      <c r="I299" s="13" t="s">
        <v>74</v>
      </c>
      <c r="J299" s="1" t="s">
        <v>71</v>
      </c>
      <c r="K299" s="13" t="s">
        <v>3</v>
      </c>
      <c r="L299" s="13" t="s">
        <v>4</v>
      </c>
      <c r="M299" s="13" t="s">
        <v>5</v>
      </c>
      <c r="N299" s="1" t="s">
        <v>1447</v>
      </c>
      <c r="O299" s="1" t="s">
        <v>1294</v>
      </c>
      <c r="P299" s="1" t="s">
        <v>2113</v>
      </c>
      <c r="Q299" s="3" t="s">
        <v>1407</v>
      </c>
      <c r="R299" s="6" t="str">
        <f t="shared" si="20"/>
        <v>('producto_terminado','CBM1','CBM1-12003','bikini materno','CBM1-12003 | bikini materno ; talla-xl color: beige','{"estampado_1":"beige","estampado_2":"na"}','{"spec":"na"}','{"precio_doc":74.9,"precio_unit":6.24,"precio_web":9,"precio_catalog":6.87,"precio_usd":1.92}','xl','cocotfyma','unidad','activo','APT_E5','beige');</v>
      </c>
      <c r="T299" s="4" t="s">
        <v>1408</v>
      </c>
      <c r="U299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('producto_terminado','CBM1','CBM1-12003','bikini materno','CBM1-12003 | bikini materno ; talla-xl color: beige','{"estampado_1":"beige","estampado_2":"na"}','{"spec":"na"}','{"precio_doc":74.9,"precio_unit":6.24,"precio_web":9,"precio_catalog":6.87,"precio_usd":1.92}','xl','cocotfyma','unidad','activo','APT_E5','beige');</v>
      </c>
    </row>
    <row r="300" spans="1:21" x14ac:dyDescent="0.2">
      <c r="A300" s="1">
        <v>296</v>
      </c>
      <c r="B300" s="1" t="s">
        <v>0</v>
      </c>
      <c r="C300" s="1" t="str">
        <f t="shared" si="22"/>
        <v>CBM1</v>
      </c>
      <c r="D300" s="1" t="s">
        <v>302</v>
      </c>
      <c r="E300" s="1" t="s">
        <v>288</v>
      </c>
      <c r="F300" s="13" t="str">
        <f t="shared" si="23"/>
        <v>CBM1-09004 | bikini materno ; talla-s color: negro</v>
      </c>
      <c r="G300" s="13" t="str">
        <f t="shared" si="24"/>
        <v>{"estampado_1":"negro","estampado_2":"na"}</v>
      </c>
      <c r="H300" s="13" t="s">
        <v>1</v>
      </c>
      <c r="I300" s="13" t="s">
        <v>74</v>
      </c>
      <c r="J300" s="1" t="s">
        <v>8</v>
      </c>
      <c r="K300" s="13" t="s">
        <v>3</v>
      </c>
      <c r="L300" s="13" t="s">
        <v>4</v>
      </c>
      <c r="M300" s="13" t="s">
        <v>5</v>
      </c>
      <c r="N300" s="1" t="s">
        <v>1447</v>
      </c>
      <c r="O300" s="1" t="s">
        <v>1296</v>
      </c>
      <c r="P300" s="1" t="s">
        <v>2113</v>
      </c>
      <c r="Q300" s="3" t="s">
        <v>1407</v>
      </c>
      <c r="R300" s="6" t="str">
        <f t="shared" si="20"/>
        <v>('producto_terminado','CBM1','CBM1-09004','bikini materno','CBM1-09004 | bikini materno ; talla-s color: negro','{"estampado_1":"negro","estampado_2":"na"}','{"spec":"na"}','{"precio_doc":74.9,"precio_unit":6.24,"precio_web":9,"precio_catalog":6.87,"precio_usd":1.92}','s','cocotfyma','unidad','activo','APT_E5','negro');</v>
      </c>
      <c r="T300" s="4" t="s">
        <v>1408</v>
      </c>
      <c r="U300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('producto_terminado','CBM1','CBM1-09004','bikini materno','CBM1-09004 | bikini materno ; talla-s color: negro','{"estampado_1":"negro","estampado_2":"na"}','{"spec":"na"}','{"precio_doc":74.9,"precio_unit":6.24,"precio_web":9,"precio_catalog":6.87,"precio_usd":1.92}','s','cocotfyma','unidad','activo','APT_E5','negro');</v>
      </c>
    </row>
    <row r="301" spans="1:21" x14ac:dyDescent="0.2">
      <c r="A301" s="1">
        <v>297</v>
      </c>
      <c r="B301" s="1" t="s">
        <v>0</v>
      </c>
      <c r="C301" s="1" t="str">
        <f t="shared" si="22"/>
        <v>CBM1</v>
      </c>
      <c r="D301" s="1" t="s">
        <v>303</v>
      </c>
      <c r="E301" s="1" t="s">
        <v>288</v>
      </c>
      <c r="F301" s="13" t="str">
        <f t="shared" si="23"/>
        <v>CBM1-10004 | bikini materno ; talla-m color: negro</v>
      </c>
      <c r="G301" s="13" t="str">
        <f t="shared" si="24"/>
        <v>{"estampado_1":"negro","estampado_2":"na"}</v>
      </c>
      <c r="H301" s="13" t="s">
        <v>1</v>
      </c>
      <c r="I301" s="13" t="s">
        <v>74</v>
      </c>
      <c r="J301" s="1" t="s">
        <v>9</v>
      </c>
      <c r="K301" s="13" t="s">
        <v>3</v>
      </c>
      <c r="L301" s="13" t="s">
        <v>4</v>
      </c>
      <c r="M301" s="13" t="s">
        <v>5</v>
      </c>
      <c r="N301" s="1" t="s">
        <v>1447</v>
      </c>
      <c r="O301" s="1" t="s">
        <v>1296</v>
      </c>
      <c r="P301" s="1" t="s">
        <v>2113</v>
      </c>
      <c r="Q301" s="3" t="s">
        <v>1407</v>
      </c>
      <c r="R301" s="6" t="str">
        <f t="shared" si="20"/>
        <v>('producto_terminado','CBM1','CBM1-10004','bikini materno','CBM1-10004 | bikini materno ; talla-m color: negro','{"estampado_1":"negro","estampado_2":"na"}','{"spec":"na"}','{"precio_doc":74.9,"precio_unit":6.24,"precio_web":9,"precio_catalog":6.87,"precio_usd":1.92}','m','cocotfyma','unidad','activo','APT_E5','negro');</v>
      </c>
      <c r="T301" s="4" t="s">
        <v>1408</v>
      </c>
      <c r="U301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('producto_terminado','CBM1','CBM1-10004','bikini materno','CBM1-10004 | bikini materno ; talla-m color: negro','{"estampado_1":"negro","estampado_2":"na"}','{"spec":"na"}','{"precio_doc":74.9,"precio_unit":6.24,"precio_web":9,"precio_catalog":6.87,"precio_usd":1.92}','m','cocotfyma','unidad','activo','APT_E5','negro');</v>
      </c>
    </row>
    <row r="302" spans="1:21" x14ac:dyDescent="0.2">
      <c r="A302" s="1">
        <v>298</v>
      </c>
      <c r="B302" s="1" t="s">
        <v>0</v>
      </c>
      <c r="C302" s="1" t="str">
        <f t="shared" si="22"/>
        <v>CBM1</v>
      </c>
      <c r="D302" s="1" t="s">
        <v>304</v>
      </c>
      <c r="E302" s="1" t="s">
        <v>288</v>
      </c>
      <c r="F302" s="13" t="str">
        <f t="shared" si="23"/>
        <v>CBM1-11004 | bikini materno ; talla-l color: negro</v>
      </c>
      <c r="G302" s="13" t="str">
        <f t="shared" si="24"/>
        <v>{"estampado_1":"negro","estampado_2":"na"}</v>
      </c>
      <c r="H302" s="13" t="s">
        <v>1</v>
      </c>
      <c r="I302" s="13" t="s">
        <v>74</v>
      </c>
      <c r="J302" s="1" t="s">
        <v>10</v>
      </c>
      <c r="K302" s="13" t="s">
        <v>3</v>
      </c>
      <c r="L302" s="13" t="s">
        <v>4</v>
      </c>
      <c r="M302" s="13" t="s">
        <v>5</v>
      </c>
      <c r="N302" s="1" t="s">
        <v>1447</v>
      </c>
      <c r="O302" s="1" t="s">
        <v>1296</v>
      </c>
      <c r="P302" s="1" t="s">
        <v>2113</v>
      </c>
      <c r="Q302" s="3" t="s">
        <v>1407</v>
      </c>
      <c r="R302" s="6" t="str">
        <f t="shared" si="20"/>
        <v>('producto_terminado','CBM1','CBM1-11004','bikini materno','CBM1-11004 | bikini materno ; talla-l color: negro','{"estampado_1":"negro","estampado_2":"na"}','{"spec":"na"}','{"precio_doc":74.9,"precio_unit":6.24,"precio_web":9,"precio_catalog":6.87,"precio_usd":1.92}','l','cocotfyma','unidad','activo','APT_E5','negro');</v>
      </c>
      <c r="T302" s="4" t="s">
        <v>1408</v>
      </c>
      <c r="U302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('producto_terminado','CBM1','CBM1-11004','bikini materno','CBM1-11004 | bikini materno ; talla-l color: negro','{"estampado_1":"negro","estampado_2":"na"}','{"spec":"na"}','{"precio_doc":74.9,"precio_unit":6.24,"precio_web":9,"precio_catalog":6.87,"precio_usd":1.92}','l','cocotfyma','unidad','activo','APT_E5','negro');</v>
      </c>
    </row>
    <row r="303" spans="1:21" x14ac:dyDescent="0.2">
      <c r="A303" s="1">
        <v>299</v>
      </c>
      <c r="B303" s="1" t="s">
        <v>0</v>
      </c>
      <c r="C303" s="1" t="str">
        <f t="shared" si="22"/>
        <v>CBM1</v>
      </c>
      <c r="D303" s="1" t="s">
        <v>305</v>
      </c>
      <c r="E303" s="1" t="s">
        <v>288</v>
      </c>
      <c r="F303" s="13" t="str">
        <f t="shared" si="23"/>
        <v>CBM1-12004 | bikini materno ; talla-xl color: negro</v>
      </c>
      <c r="G303" s="13" t="str">
        <f t="shared" si="24"/>
        <v>{"estampado_1":"negro","estampado_2":"na"}</v>
      </c>
      <c r="H303" s="13" t="s">
        <v>1</v>
      </c>
      <c r="I303" s="13" t="s">
        <v>74</v>
      </c>
      <c r="J303" s="1" t="s">
        <v>71</v>
      </c>
      <c r="K303" s="13" t="s">
        <v>3</v>
      </c>
      <c r="L303" s="13" t="s">
        <v>4</v>
      </c>
      <c r="M303" s="13" t="s">
        <v>5</v>
      </c>
      <c r="N303" s="1" t="s">
        <v>1447</v>
      </c>
      <c r="O303" s="1" t="s">
        <v>1296</v>
      </c>
      <c r="P303" s="1" t="s">
        <v>2113</v>
      </c>
      <c r="Q303" s="3" t="s">
        <v>1407</v>
      </c>
      <c r="R303" s="6" t="str">
        <f t="shared" ref="R303:R366" si="25">"("&amp;Q303&amp;B303&amp;Q303&amp;","&amp;Q303&amp;C303&amp;Q303&amp;","&amp;Q303&amp;D303&amp;Q303&amp;","&amp;Q303&amp;E303&amp;Q303&amp;","&amp;Q303&amp;F303&amp;Q303&amp;","&amp;Q303&amp;G303&amp;Q303&amp;","&amp;Q303&amp;H303&amp;Q303&amp;","&amp;Q303&amp;I303&amp;Q303&amp;","&amp;Q303&amp;J303&amp;Q303&amp;","&amp;Q303&amp;K303&amp;Q303&amp;","&amp;Q303&amp;L303&amp;Q303&amp;","&amp;Q303&amp;M303&amp;Q303&amp;","&amp;Q303&amp;N303&amp;Q303&amp;","&amp;Q303&amp;O303&amp;Q303&amp;");"</f>
        <v>('producto_terminado','CBM1','CBM1-12004','bikini materno','CBM1-12004 | bikini materno ; talla-xl color: negro','{"estampado_1":"negro","estampado_2":"na"}','{"spec":"na"}','{"precio_doc":74.9,"precio_unit":6.24,"precio_web":9,"precio_catalog":6.87,"precio_usd":1.92}','xl','cocotfyma','unidad','activo','APT_E5','negro');</v>
      </c>
      <c r="T303" s="4" t="s">
        <v>1408</v>
      </c>
      <c r="U303" s="1" t="str">
        <f t="shared" ref="U303:U366" si="26">T303&amp;R303</f>
        <v>INSERT INTO `sku`(`tipo_sku`, `categoria`, `sku`, `nombre_item`, `sku_readable`, `color`, `especificaciones`, `precio`, `talla`, `marca`, `uom`, `estado`, `locacion_esperada`, `color_sku`) VALUES ('producto_terminado','CBM1','CBM1-12004','bikini materno','CBM1-12004 | bikini materno ; talla-xl color: negro','{"estampado_1":"negro","estampado_2":"na"}','{"spec":"na"}','{"precio_doc":74.9,"precio_unit":6.24,"precio_web":9,"precio_catalog":6.87,"precio_usd":1.92}','xl','cocotfyma','unidad','activo','APT_E5','negro');</v>
      </c>
    </row>
    <row r="304" spans="1:21" x14ac:dyDescent="0.2">
      <c r="A304" s="1">
        <v>300</v>
      </c>
      <c r="B304" s="1" t="s">
        <v>0</v>
      </c>
      <c r="C304" s="1" t="str">
        <f t="shared" si="22"/>
        <v>CBM1</v>
      </c>
      <c r="D304" s="1" t="s">
        <v>306</v>
      </c>
      <c r="E304" s="1" t="s">
        <v>288</v>
      </c>
      <c r="F304" s="13" t="str">
        <f t="shared" si="23"/>
        <v>CBM1-09005 | bikini materno ; talla-s color: chicle</v>
      </c>
      <c r="G304" s="13" t="str">
        <f t="shared" si="24"/>
        <v>{"estampado_1":"chicle","estampado_2":"na"}</v>
      </c>
      <c r="H304" s="13" t="s">
        <v>1</v>
      </c>
      <c r="I304" s="13" t="s">
        <v>74</v>
      </c>
      <c r="J304" s="1" t="s">
        <v>8</v>
      </c>
      <c r="K304" s="13" t="s">
        <v>3</v>
      </c>
      <c r="L304" s="13" t="s">
        <v>4</v>
      </c>
      <c r="M304" s="13" t="s">
        <v>5</v>
      </c>
      <c r="N304" s="1" t="s">
        <v>1447</v>
      </c>
      <c r="O304" s="1" t="s">
        <v>1402</v>
      </c>
      <c r="P304" s="1" t="s">
        <v>2113</v>
      </c>
      <c r="Q304" s="3" t="s">
        <v>1407</v>
      </c>
      <c r="R304" s="6" t="str">
        <f t="shared" si="25"/>
        <v>('producto_terminado','CBM1','CBM1-09005','bikini materno','CBM1-09005 | bikini materno ; talla-s color: chicle','{"estampado_1":"chicle","estampado_2":"na"}','{"spec":"na"}','{"precio_doc":74.9,"precio_unit":6.24,"precio_web":9,"precio_catalog":6.87,"precio_usd":1.92}','s','cocotfyma','unidad','activo','APT_E5','chicle');</v>
      </c>
      <c r="T304" s="4" t="s">
        <v>1408</v>
      </c>
      <c r="U304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('producto_terminado','CBM1','CBM1-09005','bikini materno','CBM1-09005 | bikini materno ; talla-s color: chicle','{"estampado_1":"chicle","estampado_2":"na"}','{"spec":"na"}','{"precio_doc":74.9,"precio_unit":6.24,"precio_web":9,"precio_catalog":6.87,"precio_usd":1.92}','s','cocotfyma','unidad','activo','APT_E5','chicle');</v>
      </c>
    </row>
    <row r="305" spans="1:21" x14ac:dyDescent="0.2">
      <c r="A305" s="1">
        <v>301</v>
      </c>
      <c r="B305" s="1" t="s">
        <v>0</v>
      </c>
      <c r="C305" s="1" t="str">
        <f t="shared" si="22"/>
        <v>CBM1</v>
      </c>
      <c r="D305" s="1" t="s">
        <v>307</v>
      </c>
      <c r="E305" s="1" t="s">
        <v>288</v>
      </c>
      <c r="F305" s="13" t="str">
        <f t="shared" si="23"/>
        <v>CBM1-10005 | bikini materno ; talla-m color: chicle</v>
      </c>
      <c r="G305" s="13" t="str">
        <f t="shared" si="24"/>
        <v>{"estampado_1":"chicle","estampado_2":"na"}</v>
      </c>
      <c r="H305" s="13" t="s">
        <v>1</v>
      </c>
      <c r="I305" s="13" t="s">
        <v>74</v>
      </c>
      <c r="J305" s="1" t="s">
        <v>9</v>
      </c>
      <c r="K305" s="13" t="s">
        <v>3</v>
      </c>
      <c r="L305" s="13" t="s">
        <v>4</v>
      </c>
      <c r="M305" s="13" t="s">
        <v>5</v>
      </c>
      <c r="N305" s="1" t="s">
        <v>1447</v>
      </c>
      <c r="O305" s="1" t="s">
        <v>1402</v>
      </c>
      <c r="P305" s="1" t="s">
        <v>2113</v>
      </c>
      <c r="Q305" s="3" t="s">
        <v>1407</v>
      </c>
      <c r="R305" s="6" t="str">
        <f t="shared" si="25"/>
        <v>('producto_terminado','CBM1','CBM1-10005','bikini materno','CBM1-10005 | bikini materno ; talla-m color: chicle','{"estampado_1":"chicle","estampado_2":"na"}','{"spec":"na"}','{"precio_doc":74.9,"precio_unit":6.24,"precio_web":9,"precio_catalog":6.87,"precio_usd":1.92}','m','cocotfyma','unidad','activo','APT_E5','chicle');</v>
      </c>
      <c r="T305" s="4" t="s">
        <v>1408</v>
      </c>
      <c r="U305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('producto_terminado','CBM1','CBM1-10005','bikini materno','CBM1-10005 | bikini materno ; talla-m color: chicle','{"estampado_1":"chicle","estampado_2":"na"}','{"spec":"na"}','{"precio_doc":74.9,"precio_unit":6.24,"precio_web":9,"precio_catalog":6.87,"precio_usd":1.92}','m','cocotfyma','unidad','activo','APT_E5','chicle');</v>
      </c>
    </row>
    <row r="306" spans="1:21" x14ac:dyDescent="0.2">
      <c r="A306" s="1">
        <v>302</v>
      </c>
      <c r="B306" s="1" t="s">
        <v>0</v>
      </c>
      <c r="C306" s="1" t="str">
        <f t="shared" si="22"/>
        <v>CBM1</v>
      </c>
      <c r="D306" s="1" t="s">
        <v>308</v>
      </c>
      <c r="E306" s="1" t="s">
        <v>288</v>
      </c>
      <c r="F306" s="13" t="str">
        <f t="shared" si="23"/>
        <v>CBM1-11005 | bikini materno ; talla-l color: chicle</v>
      </c>
      <c r="G306" s="13" t="str">
        <f t="shared" si="24"/>
        <v>{"estampado_1":"chicle","estampado_2":"na"}</v>
      </c>
      <c r="H306" s="13" t="s">
        <v>1</v>
      </c>
      <c r="I306" s="13" t="s">
        <v>74</v>
      </c>
      <c r="J306" s="1" t="s">
        <v>10</v>
      </c>
      <c r="K306" s="13" t="s">
        <v>3</v>
      </c>
      <c r="L306" s="13" t="s">
        <v>4</v>
      </c>
      <c r="M306" s="13" t="s">
        <v>5</v>
      </c>
      <c r="N306" s="1" t="s">
        <v>1447</v>
      </c>
      <c r="O306" s="1" t="s">
        <v>1402</v>
      </c>
      <c r="P306" s="1" t="s">
        <v>2113</v>
      </c>
      <c r="Q306" s="3" t="s">
        <v>1407</v>
      </c>
      <c r="R306" s="6" t="str">
        <f t="shared" si="25"/>
        <v>('producto_terminado','CBM1','CBM1-11005','bikini materno','CBM1-11005 | bikini materno ; talla-l color: chicle','{"estampado_1":"chicle","estampado_2":"na"}','{"spec":"na"}','{"precio_doc":74.9,"precio_unit":6.24,"precio_web":9,"precio_catalog":6.87,"precio_usd":1.92}','l','cocotfyma','unidad','activo','APT_E5','chicle');</v>
      </c>
      <c r="T306" s="4" t="s">
        <v>1408</v>
      </c>
      <c r="U306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('producto_terminado','CBM1','CBM1-11005','bikini materno','CBM1-11005 | bikini materno ; talla-l color: chicle','{"estampado_1":"chicle","estampado_2":"na"}','{"spec":"na"}','{"precio_doc":74.9,"precio_unit":6.24,"precio_web":9,"precio_catalog":6.87,"precio_usd":1.92}','l','cocotfyma','unidad','activo','APT_E5','chicle');</v>
      </c>
    </row>
    <row r="307" spans="1:21" x14ac:dyDescent="0.2">
      <c r="A307" s="1">
        <v>303</v>
      </c>
      <c r="B307" s="1" t="s">
        <v>0</v>
      </c>
      <c r="C307" s="1" t="str">
        <f t="shared" si="22"/>
        <v>CBM1</v>
      </c>
      <c r="D307" s="1" t="s">
        <v>309</v>
      </c>
      <c r="E307" s="1" t="s">
        <v>288</v>
      </c>
      <c r="F307" s="13" t="str">
        <f t="shared" si="23"/>
        <v>CBM1-12005 | bikini materno ; talla-xl color: chicle</v>
      </c>
      <c r="G307" s="13" t="str">
        <f t="shared" si="24"/>
        <v>{"estampado_1":"chicle","estampado_2":"na"}</v>
      </c>
      <c r="H307" s="13" t="s">
        <v>1</v>
      </c>
      <c r="I307" s="13" t="s">
        <v>74</v>
      </c>
      <c r="J307" s="1" t="s">
        <v>71</v>
      </c>
      <c r="K307" s="13" t="s">
        <v>3</v>
      </c>
      <c r="L307" s="13" t="s">
        <v>4</v>
      </c>
      <c r="M307" s="13" t="s">
        <v>5</v>
      </c>
      <c r="N307" s="1" t="s">
        <v>1447</v>
      </c>
      <c r="O307" s="1" t="s">
        <v>1402</v>
      </c>
      <c r="P307" s="1" t="s">
        <v>2113</v>
      </c>
      <c r="Q307" s="3" t="s">
        <v>1407</v>
      </c>
      <c r="R307" s="6" t="str">
        <f t="shared" si="25"/>
        <v>('producto_terminado','CBM1','CBM1-12005','bikini materno','CBM1-12005 | bikini materno ; talla-xl color: chicle','{"estampado_1":"chicle","estampado_2":"na"}','{"spec":"na"}','{"precio_doc":74.9,"precio_unit":6.24,"precio_web":9,"precio_catalog":6.87,"precio_usd":1.92}','xl','cocotfyma','unidad','activo','APT_E5','chicle');</v>
      </c>
      <c r="T307" s="4" t="s">
        <v>1408</v>
      </c>
      <c r="U307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('producto_terminado','CBM1','CBM1-12005','bikini materno','CBM1-12005 | bikini materno ; talla-xl color: chicle','{"estampado_1":"chicle","estampado_2":"na"}','{"spec":"na"}','{"precio_doc":74.9,"precio_unit":6.24,"precio_web":9,"precio_catalog":6.87,"precio_usd":1.92}','xl','cocotfyma','unidad','activo','APT_E5','chicle');</v>
      </c>
    </row>
    <row r="308" spans="1:21" x14ac:dyDescent="0.2">
      <c r="A308" s="1">
        <v>304</v>
      </c>
      <c r="B308" s="1" t="s">
        <v>0</v>
      </c>
      <c r="C308" s="1" t="str">
        <f t="shared" si="22"/>
        <v>CBM1</v>
      </c>
      <c r="D308" s="1" t="s">
        <v>310</v>
      </c>
      <c r="E308" s="1" t="s">
        <v>288</v>
      </c>
      <c r="F308" s="13" t="str">
        <f t="shared" si="23"/>
        <v>CBM1-09006 | bikini materno ; talla-s color: verde limon</v>
      </c>
      <c r="G308" s="13" t="str">
        <f t="shared" si="24"/>
        <v>{"estampado_1":"verde limon","estampado_2":"na"}</v>
      </c>
      <c r="H308" s="13" t="s">
        <v>1</v>
      </c>
      <c r="I308" s="13" t="s">
        <v>74</v>
      </c>
      <c r="J308" s="1" t="s">
        <v>8</v>
      </c>
      <c r="K308" s="13" t="s">
        <v>3</v>
      </c>
      <c r="L308" s="13" t="s">
        <v>4</v>
      </c>
      <c r="M308" s="13" t="s">
        <v>5</v>
      </c>
      <c r="N308" s="1" t="s">
        <v>1447</v>
      </c>
      <c r="O308" s="1" t="s">
        <v>1291</v>
      </c>
      <c r="P308" s="1" t="s">
        <v>2113</v>
      </c>
      <c r="Q308" s="3" t="s">
        <v>1407</v>
      </c>
      <c r="R308" s="6" t="str">
        <f t="shared" si="25"/>
        <v>('producto_terminado','CBM1','CBM1-09006','bikini materno','CBM1-09006 | bikini materno ; talla-s color: verde limon','{"estampado_1":"verde limon","estampado_2":"na"}','{"spec":"na"}','{"precio_doc":74.9,"precio_unit":6.24,"precio_web":9,"precio_catalog":6.87,"precio_usd":1.92}','s','cocotfyma','unidad','activo','APT_E5','verde limon');</v>
      </c>
      <c r="T308" s="4" t="s">
        <v>1408</v>
      </c>
      <c r="U308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('producto_terminado','CBM1','CBM1-09006','bikini materno','CBM1-09006 | bikini materno ; talla-s color: verde limon','{"estampado_1":"verde limon","estampado_2":"na"}','{"spec":"na"}','{"precio_doc":74.9,"precio_unit":6.24,"precio_web":9,"precio_catalog":6.87,"precio_usd":1.92}','s','cocotfyma','unidad','activo','APT_E5','verde limon');</v>
      </c>
    </row>
    <row r="309" spans="1:21" x14ac:dyDescent="0.2">
      <c r="A309" s="1">
        <v>305</v>
      </c>
      <c r="B309" s="1" t="s">
        <v>0</v>
      </c>
      <c r="C309" s="1" t="str">
        <f t="shared" si="22"/>
        <v>CBM1</v>
      </c>
      <c r="D309" s="1" t="s">
        <v>311</v>
      </c>
      <c r="E309" s="1" t="s">
        <v>288</v>
      </c>
      <c r="F309" s="13" t="str">
        <f t="shared" si="23"/>
        <v>CBM1-10006 | bikini materno ; talla-m color: verde limon</v>
      </c>
      <c r="G309" s="13" t="str">
        <f t="shared" si="24"/>
        <v>{"estampado_1":"verde limon","estampado_2":"na"}</v>
      </c>
      <c r="H309" s="13" t="s">
        <v>1</v>
      </c>
      <c r="I309" s="13" t="s">
        <v>74</v>
      </c>
      <c r="J309" s="1" t="s">
        <v>9</v>
      </c>
      <c r="K309" s="13" t="s">
        <v>3</v>
      </c>
      <c r="L309" s="13" t="s">
        <v>4</v>
      </c>
      <c r="M309" s="13" t="s">
        <v>5</v>
      </c>
      <c r="N309" s="1" t="s">
        <v>1447</v>
      </c>
      <c r="O309" s="1" t="s">
        <v>1291</v>
      </c>
      <c r="P309" s="1" t="s">
        <v>2113</v>
      </c>
      <c r="Q309" s="3" t="s">
        <v>1407</v>
      </c>
      <c r="R309" s="6" t="str">
        <f t="shared" si="25"/>
        <v>('producto_terminado','CBM1','CBM1-10006','bikini materno','CBM1-10006 | bikini materno ; talla-m color: verde limon','{"estampado_1":"verde limon","estampado_2":"na"}','{"spec":"na"}','{"precio_doc":74.9,"precio_unit":6.24,"precio_web":9,"precio_catalog":6.87,"precio_usd":1.92}','m','cocotfyma','unidad','activo','APT_E5','verde limon');</v>
      </c>
      <c r="T309" s="4" t="s">
        <v>1408</v>
      </c>
      <c r="U309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('producto_terminado','CBM1','CBM1-10006','bikini materno','CBM1-10006 | bikini materno ; talla-m color: verde limon','{"estampado_1":"verde limon","estampado_2":"na"}','{"spec":"na"}','{"precio_doc":74.9,"precio_unit":6.24,"precio_web":9,"precio_catalog":6.87,"precio_usd":1.92}','m','cocotfyma','unidad','activo','APT_E5','verde limon');</v>
      </c>
    </row>
    <row r="310" spans="1:21" x14ac:dyDescent="0.2">
      <c r="A310" s="1">
        <v>306</v>
      </c>
      <c r="B310" s="1" t="s">
        <v>0</v>
      </c>
      <c r="C310" s="1" t="str">
        <f t="shared" si="22"/>
        <v>CBM1</v>
      </c>
      <c r="D310" s="1" t="s">
        <v>312</v>
      </c>
      <c r="E310" s="1" t="s">
        <v>288</v>
      </c>
      <c r="F310" s="13" t="str">
        <f t="shared" si="23"/>
        <v>CBM1-11006 | bikini materno ; talla-l color: verde limon</v>
      </c>
      <c r="G310" s="13" t="str">
        <f t="shared" si="24"/>
        <v>{"estampado_1":"verde limon","estampado_2":"na"}</v>
      </c>
      <c r="H310" s="13" t="s">
        <v>1</v>
      </c>
      <c r="I310" s="13" t="s">
        <v>74</v>
      </c>
      <c r="J310" s="1" t="s">
        <v>10</v>
      </c>
      <c r="K310" s="13" t="s">
        <v>3</v>
      </c>
      <c r="L310" s="13" t="s">
        <v>4</v>
      </c>
      <c r="M310" s="13" t="s">
        <v>5</v>
      </c>
      <c r="N310" s="1" t="s">
        <v>1447</v>
      </c>
      <c r="O310" s="1" t="s">
        <v>1291</v>
      </c>
      <c r="P310" s="1" t="s">
        <v>2113</v>
      </c>
      <c r="Q310" s="3" t="s">
        <v>1407</v>
      </c>
      <c r="R310" s="6" t="str">
        <f t="shared" si="25"/>
        <v>('producto_terminado','CBM1','CBM1-11006','bikini materno','CBM1-11006 | bikini materno ; talla-l color: verde limon','{"estampado_1":"verde limon","estampado_2":"na"}','{"spec":"na"}','{"precio_doc":74.9,"precio_unit":6.24,"precio_web":9,"precio_catalog":6.87,"precio_usd":1.92}','l','cocotfyma','unidad','activo','APT_E5','verde limon');</v>
      </c>
      <c r="T310" s="4" t="s">
        <v>1408</v>
      </c>
      <c r="U310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('producto_terminado','CBM1','CBM1-11006','bikini materno','CBM1-11006 | bikini materno ; talla-l color: verde limon','{"estampado_1":"verde limon","estampado_2":"na"}','{"spec":"na"}','{"precio_doc":74.9,"precio_unit":6.24,"precio_web":9,"precio_catalog":6.87,"precio_usd":1.92}','l','cocotfyma','unidad','activo','APT_E5','verde limon');</v>
      </c>
    </row>
    <row r="311" spans="1:21" x14ac:dyDescent="0.2">
      <c r="A311" s="1">
        <v>307</v>
      </c>
      <c r="B311" s="1" t="s">
        <v>0</v>
      </c>
      <c r="C311" s="1" t="str">
        <f t="shared" si="22"/>
        <v>CBM1</v>
      </c>
      <c r="D311" s="1" t="s">
        <v>313</v>
      </c>
      <c r="E311" s="1" t="s">
        <v>288</v>
      </c>
      <c r="F311" s="13" t="str">
        <f t="shared" si="23"/>
        <v>CBM1-12006 | bikini materno ; talla-xl color: verde limon</v>
      </c>
      <c r="G311" s="13" t="str">
        <f t="shared" si="24"/>
        <v>{"estampado_1":"verde limon","estampado_2":"na"}</v>
      </c>
      <c r="H311" s="13" t="s">
        <v>1</v>
      </c>
      <c r="I311" s="13" t="s">
        <v>74</v>
      </c>
      <c r="J311" s="1" t="s">
        <v>71</v>
      </c>
      <c r="K311" s="13" t="s">
        <v>3</v>
      </c>
      <c r="L311" s="13" t="s">
        <v>4</v>
      </c>
      <c r="M311" s="13" t="s">
        <v>5</v>
      </c>
      <c r="N311" s="1" t="s">
        <v>1447</v>
      </c>
      <c r="O311" s="1" t="s">
        <v>1291</v>
      </c>
      <c r="P311" s="1" t="s">
        <v>2113</v>
      </c>
      <c r="Q311" s="3" t="s">
        <v>1407</v>
      </c>
      <c r="R311" s="6" t="str">
        <f t="shared" si="25"/>
        <v>('producto_terminado','CBM1','CBM1-12006','bikini materno','CBM1-12006 | bikini materno ; talla-xl color: verde limon','{"estampado_1":"verde limon","estampado_2":"na"}','{"spec":"na"}','{"precio_doc":74.9,"precio_unit":6.24,"precio_web":9,"precio_catalog":6.87,"precio_usd":1.92}','xl','cocotfyma','unidad','activo','APT_E5','verde limon');</v>
      </c>
      <c r="T311" s="4" t="s">
        <v>1408</v>
      </c>
      <c r="U311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('producto_terminado','CBM1','CBM1-12006','bikini materno','CBM1-12006 | bikini materno ; talla-xl color: verde limon','{"estampado_1":"verde limon","estampado_2":"na"}','{"spec":"na"}','{"precio_doc":74.9,"precio_unit":6.24,"precio_web":9,"precio_catalog":6.87,"precio_usd":1.92}','xl','cocotfyma','unidad','activo','APT_E5','verde limon');</v>
      </c>
    </row>
    <row r="312" spans="1:21" x14ac:dyDescent="0.2">
      <c r="A312" s="1">
        <v>308</v>
      </c>
      <c r="B312" s="1" t="s">
        <v>0</v>
      </c>
      <c r="C312" s="1" t="str">
        <f t="shared" si="22"/>
        <v>CBM1</v>
      </c>
      <c r="D312" s="1" t="s">
        <v>314</v>
      </c>
      <c r="E312" s="1" t="s">
        <v>288</v>
      </c>
      <c r="F312" s="13" t="str">
        <f t="shared" si="23"/>
        <v>CBM1-09007 | bikini materno ; talla-s color: turqueza</v>
      </c>
      <c r="G312" s="13" t="str">
        <f t="shared" si="24"/>
        <v>{"estampado_1":"turqueza","estampado_2":"na"}</v>
      </c>
      <c r="H312" s="13" t="s">
        <v>1</v>
      </c>
      <c r="I312" s="13" t="s">
        <v>74</v>
      </c>
      <c r="J312" s="1" t="s">
        <v>8</v>
      </c>
      <c r="K312" s="13" t="s">
        <v>3</v>
      </c>
      <c r="L312" s="13" t="s">
        <v>4</v>
      </c>
      <c r="M312" s="13" t="s">
        <v>5</v>
      </c>
      <c r="N312" s="1" t="s">
        <v>1447</v>
      </c>
      <c r="O312" s="1" t="s">
        <v>1290</v>
      </c>
      <c r="P312" s="1" t="s">
        <v>2113</v>
      </c>
      <c r="Q312" s="3" t="s">
        <v>1407</v>
      </c>
      <c r="R312" s="6" t="str">
        <f t="shared" si="25"/>
        <v>('producto_terminado','CBM1','CBM1-09007','bikini materno','CBM1-09007 | bikini materno ; talla-s color: turqueza','{"estampado_1":"turqueza","estampado_2":"na"}','{"spec":"na"}','{"precio_doc":74.9,"precio_unit":6.24,"precio_web":9,"precio_catalog":6.87,"precio_usd":1.92}','s','cocotfyma','unidad','activo','APT_E5','turqueza');</v>
      </c>
      <c r="T312" s="4" t="s">
        <v>1408</v>
      </c>
      <c r="U312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('producto_terminado','CBM1','CBM1-09007','bikini materno','CBM1-09007 | bikini materno ; talla-s color: turqueza','{"estampado_1":"turqueza","estampado_2":"na"}','{"spec":"na"}','{"precio_doc":74.9,"precio_unit":6.24,"precio_web":9,"precio_catalog":6.87,"precio_usd":1.92}','s','cocotfyma','unidad','activo','APT_E5','turqueza');</v>
      </c>
    </row>
    <row r="313" spans="1:21" x14ac:dyDescent="0.2">
      <c r="A313" s="1">
        <v>309</v>
      </c>
      <c r="B313" s="1" t="s">
        <v>0</v>
      </c>
      <c r="C313" s="1" t="str">
        <f t="shared" si="22"/>
        <v>CBM1</v>
      </c>
      <c r="D313" s="1" t="s">
        <v>315</v>
      </c>
      <c r="E313" s="1" t="s">
        <v>288</v>
      </c>
      <c r="F313" s="13" t="str">
        <f t="shared" si="23"/>
        <v>CBM1-10007 | bikini materno ; talla-m color: turqueza</v>
      </c>
      <c r="G313" s="13" t="str">
        <f t="shared" si="24"/>
        <v>{"estampado_1":"turqueza","estampado_2":"na"}</v>
      </c>
      <c r="H313" s="13" t="s">
        <v>1</v>
      </c>
      <c r="I313" s="13" t="s">
        <v>74</v>
      </c>
      <c r="J313" s="1" t="s">
        <v>9</v>
      </c>
      <c r="K313" s="13" t="s">
        <v>3</v>
      </c>
      <c r="L313" s="13" t="s">
        <v>4</v>
      </c>
      <c r="M313" s="13" t="s">
        <v>5</v>
      </c>
      <c r="N313" s="1" t="s">
        <v>1447</v>
      </c>
      <c r="O313" s="1" t="s">
        <v>1290</v>
      </c>
      <c r="P313" s="1" t="s">
        <v>2113</v>
      </c>
      <c r="Q313" s="3" t="s">
        <v>1407</v>
      </c>
      <c r="R313" s="6" t="str">
        <f t="shared" si="25"/>
        <v>('producto_terminado','CBM1','CBM1-10007','bikini materno','CBM1-10007 | bikini materno ; talla-m color: turqueza','{"estampado_1":"turqueza","estampado_2":"na"}','{"spec":"na"}','{"precio_doc":74.9,"precio_unit":6.24,"precio_web":9,"precio_catalog":6.87,"precio_usd":1.92}','m','cocotfyma','unidad','activo','APT_E5','turqueza');</v>
      </c>
      <c r="T313" s="4" t="s">
        <v>1408</v>
      </c>
      <c r="U313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('producto_terminado','CBM1','CBM1-10007','bikini materno','CBM1-10007 | bikini materno ; talla-m color: turqueza','{"estampado_1":"turqueza","estampado_2":"na"}','{"spec":"na"}','{"precio_doc":74.9,"precio_unit":6.24,"precio_web":9,"precio_catalog":6.87,"precio_usd":1.92}','m','cocotfyma','unidad','activo','APT_E5','turqueza');</v>
      </c>
    </row>
    <row r="314" spans="1:21" x14ac:dyDescent="0.2">
      <c r="A314" s="1">
        <v>310</v>
      </c>
      <c r="B314" s="1" t="s">
        <v>0</v>
      </c>
      <c r="C314" s="1" t="str">
        <f t="shared" si="22"/>
        <v>CBM1</v>
      </c>
      <c r="D314" s="1" t="s">
        <v>316</v>
      </c>
      <c r="E314" s="1" t="s">
        <v>288</v>
      </c>
      <c r="F314" s="13" t="str">
        <f t="shared" si="23"/>
        <v>CBM1-11007 | bikini materno ; talla-l color: turqueza</v>
      </c>
      <c r="G314" s="13" t="str">
        <f t="shared" si="24"/>
        <v>{"estampado_1":"turqueza","estampado_2":"na"}</v>
      </c>
      <c r="H314" s="13" t="s">
        <v>1</v>
      </c>
      <c r="I314" s="13" t="s">
        <v>74</v>
      </c>
      <c r="J314" s="1" t="s">
        <v>10</v>
      </c>
      <c r="K314" s="13" t="s">
        <v>3</v>
      </c>
      <c r="L314" s="13" t="s">
        <v>4</v>
      </c>
      <c r="M314" s="13" t="s">
        <v>5</v>
      </c>
      <c r="N314" s="1" t="s">
        <v>1447</v>
      </c>
      <c r="O314" s="1" t="s">
        <v>1290</v>
      </c>
      <c r="P314" s="1" t="s">
        <v>2113</v>
      </c>
      <c r="Q314" s="3" t="s">
        <v>1407</v>
      </c>
      <c r="R314" s="6" t="str">
        <f t="shared" si="25"/>
        <v>('producto_terminado','CBM1','CBM1-11007','bikini materno','CBM1-11007 | bikini materno ; talla-l color: turqueza','{"estampado_1":"turqueza","estampado_2":"na"}','{"spec":"na"}','{"precio_doc":74.9,"precio_unit":6.24,"precio_web":9,"precio_catalog":6.87,"precio_usd":1.92}','l','cocotfyma','unidad','activo','APT_E5','turqueza');</v>
      </c>
      <c r="T314" s="4" t="s">
        <v>1408</v>
      </c>
      <c r="U314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('producto_terminado','CBM1','CBM1-11007','bikini materno','CBM1-11007 | bikini materno ; talla-l color: turqueza','{"estampado_1":"turqueza","estampado_2":"na"}','{"spec":"na"}','{"precio_doc":74.9,"precio_unit":6.24,"precio_web":9,"precio_catalog":6.87,"precio_usd":1.92}','l','cocotfyma','unidad','activo','APT_E5','turqueza');</v>
      </c>
    </row>
    <row r="315" spans="1:21" x14ac:dyDescent="0.2">
      <c r="A315" s="1">
        <v>311</v>
      </c>
      <c r="B315" s="1" t="s">
        <v>0</v>
      </c>
      <c r="C315" s="1" t="str">
        <f t="shared" si="22"/>
        <v>CBM1</v>
      </c>
      <c r="D315" s="1" t="s">
        <v>317</v>
      </c>
      <c r="E315" s="1" t="s">
        <v>288</v>
      </c>
      <c r="F315" s="13" t="str">
        <f t="shared" si="23"/>
        <v>CBM1-12007 | bikini materno ; talla-xl color: turqueza</v>
      </c>
      <c r="G315" s="13" t="str">
        <f t="shared" si="24"/>
        <v>{"estampado_1":"turqueza","estampado_2":"na"}</v>
      </c>
      <c r="H315" s="13" t="s">
        <v>1</v>
      </c>
      <c r="I315" s="13" t="s">
        <v>74</v>
      </c>
      <c r="J315" s="1" t="s">
        <v>71</v>
      </c>
      <c r="K315" s="13" t="s">
        <v>3</v>
      </c>
      <c r="L315" s="13" t="s">
        <v>4</v>
      </c>
      <c r="M315" s="13" t="s">
        <v>5</v>
      </c>
      <c r="N315" s="1" t="s">
        <v>1447</v>
      </c>
      <c r="O315" s="1" t="s">
        <v>1290</v>
      </c>
      <c r="P315" s="1" t="s">
        <v>2113</v>
      </c>
      <c r="Q315" s="3" t="s">
        <v>1407</v>
      </c>
      <c r="R315" s="6" t="str">
        <f t="shared" si="25"/>
        <v>('producto_terminado','CBM1','CBM1-12007','bikini materno','CBM1-12007 | bikini materno ; talla-xl color: turqueza','{"estampado_1":"turqueza","estampado_2":"na"}','{"spec":"na"}','{"precio_doc":74.9,"precio_unit":6.24,"precio_web":9,"precio_catalog":6.87,"precio_usd":1.92}','xl','cocotfyma','unidad','activo','APT_E5','turqueza');</v>
      </c>
      <c r="T315" s="4" t="s">
        <v>1408</v>
      </c>
      <c r="U315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('producto_terminado','CBM1','CBM1-12007','bikini materno','CBM1-12007 | bikini materno ; talla-xl color: turqueza','{"estampado_1":"turqueza","estampado_2":"na"}','{"spec":"na"}','{"precio_doc":74.9,"precio_unit":6.24,"precio_web":9,"precio_catalog":6.87,"precio_usd":1.92}','xl','cocotfyma','unidad','activo','APT_E5','turqueza');</v>
      </c>
    </row>
    <row r="316" spans="1:21" x14ac:dyDescent="0.2">
      <c r="A316" s="1">
        <v>312</v>
      </c>
      <c r="B316" s="1" t="s">
        <v>0</v>
      </c>
      <c r="C316" s="1" t="str">
        <f t="shared" si="22"/>
        <v>FTG4O</v>
      </c>
      <c r="D316" s="1" t="s">
        <v>320</v>
      </c>
      <c r="E316" s="1" t="s">
        <v>1312</v>
      </c>
      <c r="F316" s="13" t="str">
        <f t="shared" si="23"/>
        <v>FTG4O-01001 | truza alta niñas organica ; talla-4 color: turqueza</v>
      </c>
      <c r="G316" s="13" t="str">
        <f t="shared" si="24"/>
        <v>{"estampado_1":"turqueza","estampado_2":"na"}</v>
      </c>
      <c r="H316" s="13" t="s">
        <v>1</v>
      </c>
      <c r="I316" s="13" t="s">
        <v>74</v>
      </c>
      <c r="J316" s="1">
        <v>4</v>
      </c>
      <c r="K316" s="13" t="s">
        <v>3</v>
      </c>
      <c r="L316" s="13" t="s">
        <v>4</v>
      </c>
      <c r="M316" s="13" t="s">
        <v>5</v>
      </c>
      <c r="N316" s="1" t="s">
        <v>1447</v>
      </c>
      <c r="O316" s="1" t="s">
        <v>1290</v>
      </c>
      <c r="P316" s="1" t="s">
        <v>2113</v>
      </c>
      <c r="Q316" s="3" t="s">
        <v>1407</v>
      </c>
      <c r="R316" s="6" t="str">
        <f t="shared" si="25"/>
        <v>('producto_terminado','FTG4O','FTG4O-01001','truza alta niñas organica','FTG4O-01001 | truza alta niñas organica ; talla-4 color: turqueza','{"estampado_1":"turqueza","estampado_2":"na"}','{"spec":"na"}','{"precio_doc":74.9,"precio_unit":6.24,"precio_web":9,"precio_catalog":6.87,"precio_usd":1.92}','4','cocotfyma','unidad','activo','APT_E5','turqueza');</v>
      </c>
      <c r="T316" s="4" t="s">
        <v>1408</v>
      </c>
      <c r="U316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('producto_terminado','FTG4O','FTG4O-01001','truza alta niñas organica','FTG4O-01001 | truza alta niñas organica ; talla-4 color: turqueza','{"estampado_1":"turqueza","estampado_2":"na"}','{"spec":"na"}','{"precio_doc":74.9,"precio_unit":6.24,"precio_web":9,"precio_catalog":6.87,"precio_usd":1.92}','4','cocotfyma','unidad','activo','APT_E5','turqueza');</v>
      </c>
    </row>
    <row r="317" spans="1:21" x14ac:dyDescent="0.2">
      <c r="A317" s="1">
        <v>313</v>
      </c>
      <c r="B317" s="1" t="s">
        <v>0</v>
      </c>
      <c r="C317" s="1" t="str">
        <f t="shared" si="22"/>
        <v>FTG4O</v>
      </c>
      <c r="D317" s="1" t="s">
        <v>321</v>
      </c>
      <c r="E317" s="1" t="s">
        <v>1312</v>
      </c>
      <c r="F317" s="13" t="str">
        <f t="shared" si="23"/>
        <v>FTG4O-02001 | truza alta niñas organica ; talla-6 color: turqueza</v>
      </c>
      <c r="G317" s="13" t="str">
        <f t="shared" si="24"/>
        <v>{"estampado_1":"turqueza","estampado_2":"na"}</v>
      </c>
      <c r="H317" s="13" t="s">
        <v>1</v>
      </c>
      <c r="I317" s="13" t="s">
        <v>74</v>
      </c>
      <c r="J317" s="1">
        <v>6</v>
      </c>
      <c r="K317" s="13" t="s">
        <v>3</v>
      </c>
      <c r="L317" s="13" t="s">
        <v>4</v>
      </c>
      <c r="M317" s="13" t="s">
        <v>5</v>
      </c>
      <c r="N317" s="1" t="s">
        <v>1447</v>
      </c>
      <c r="O317" s="1" t="s">
        <v>1290</v>
      </c>
      <c r="P317" s="1" t="s">
        <v>2113</v>
      </c>
      <c r="Q317" s="3" t="s">
        <v>1407</v>
      </c>
      <c r="R317" s="6" t="str">
        <f t="shared" si="25"/>
        <v>('producto_terminado','FTG4O','FTG4O-02001','truza alta niñas organica','FTG4O-02001 | truza alta niñas organica ; talla-6 color: turqueza','{"estampado_1":"turqueza","estampado_2":"na"}','{"spec":"na"}','{"precio_doc":74.9,"precio_unit":6.24,"precio_web":9,"precio_catalog":6.87,"precio_usd":1.92}','6','cocotfyma','unidad','activo','APT_E5','turqueza');</v>
      </c>
      <c r="T317" s="4" t="s">
        <v>1408</v>
      </c>
      <c r="U317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('producto_terminado','FTG4O','FTG4O-02001','truza alta niñas organica','FTG4O-02001 | truza alta niñas organica ; talla-6 color: turqueza','{"estampado_1":"turqueza","estampado_2":"na"}','{"spec":"na"}','{"precio_doc":74.9,"precio_unit":6.24,"precio_web":9,"precio_catalog":6.87,"precio_usd":1.92}','6','cocotfyma','unidad','activo','APT_E5','turqueza');</v>
      </c>
    </row>
    <row r="318" spans="1:21" x14ac:dyDescent="0.2">
      <c r="A318" s="1">
        <v>314</v>
      </c>
      <c r="B318" s="1" t="s">
        <v>0</v>
      </c>
      <c r="C318" s="1" t="str">
        <f t="shared" si="22"/>
        <v>FTG4O</v>
      </c>
      <c r="D318" s="1" t="s">
        <v>322</v>
      </c>
      <c r="E318" s="1" t="s">
        <v>1312</v>
      </c>
      <c r="F318" s="13" t="str">
        <f t="shared" si="23"/>
        <v>FTG4O-03001 | truza alta niñas organica ; talla-8 color: turqueza</v>
      </c>
      <c r="G318" s="13" t="str">
        <f t="shared" si="24"/>
        <v>{"estampado_1":"turqueza","estampado_2":"na"}</v>
      </c>
      <c r="H318" s="13" t="s">
        <v>1</v>
      </c>
      <c r="I318" s="13" t="s">
        <v>74</v>
      </c>
      <c r="J318" s="1">
        <v>8</v>
      </c>
      <c r="K318" s="13" t="s">
        <v>3</v>
      </c>
      <c r="L318" s="13" t="s">
        <v>4</v>
      </c>
      <c r="M318" s="13" t="s">
        <v>5</v>
      </c>
      <c r="N318" s="1" t="s">
        <v>1447</v>
      </c>
      <c r="O318" s="1" t="s">
        <v>1290</v>
      </c>
      <c r="P318" s="1" t="s">
        <v>2113</v>
      </c>
      <c r="Q318" s="3" t="s">
        <v>1407</v>
      </c>
      <c r="R318" s="6" t="str">
        <f t="shared" si="25"/>
        <v>('producto_terminado','FTG4O','FTG4O-03001','truza alta niñas organica','FTG4O-03001 | truza alta niñas organica ; talla-8 color: turqueza','{"estampado_1":"turqueza","estampado_2":"na"}','{"spec":"na"}','{"precio_doc":74.9,"precio_unit":6.24,"precio_web":9,"precio_catalog":6.87,"precio_usd":1.92}','8','cocotfyma','unidad','activo','APT_E5','turqueza');</v>
      </c>
      <c r="T318" s="4" t="s">
        <v>1408</v>
      </c>
      <c r="U318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('producto_terminado','FTG4O','FTG4O-03001','truza alta niñas organica','FTG4O-03001 | truza alta niñas organica ; talla-8 color: turqueza','{"estampado_1":"turqueza","estampado_2":"na"}','{"spec":"na"}','{"precio_doc":74.9,"precio_unit":6.24,"precio_web":9,"precio_catalog":6.87,"precio_usd":1.92}','8','cocotfyma','unidad','activo','APT_E5','turqueza');</v>
      </c>
    </row>
    <row r="319" spans="1:21" x14ac:dyDescent="0.2">
      <c r="A319" s="1">
        <v>315</v>
      </c>
      <c r="B319" s="1" t="s">
        <v>0</v>
      </c>
      <c r="C319" s="1" t="str">
        <f t="shared" si="22"/>
        <v>FTG4O</v>
      </c>
      <c r="D319" s="1" t="s">
        <v>323</v>
      </c>
      <c r="E319" s="1" t="s">
        <v>1312</v>
      </c>
      <c r="F319" s="13" t="str">
        <f t="shared" si="23"/>
        <v>FTG4O-04001 | truza alta niñas organica ; talla-10 color: turqueza</v>
      </c>
      <c r="G319" s="13" t="str">
        <f t="shared" si="24"/>
        <v>{"estampado_1":"turqueza","estampado_2":"na"}</v>
      </c>
      <c r="H319" s="13" t="s">
        <v>1</v>
      </c>
      <c r="I319" s="13" t="s">
        <v>74</v>
      </c>
      <c r="J319" s="1">
        <v>10</v>
      </c>
      <c r="K319" s="13" t="s">
        <v>3</v>
      </c>
      <c r="L319" s="13" t="s">
        <v>4</v>
      </c>
      <c r="M319" s="13" t="s">
        <v>5</v>
      </c>
      <c r="N319" s="1" t="s">
        <v>1447</v>
      </c>
      <c r="O319" s="1" t="s">
        <v>1290</v>
      </c>
      <c r="P319" s="1" t="s">
        <v>2113</v>
      </c>
      <c r="Q319" s="3" t="s">
        <v>1407</v>
      </c>
      <c r="R319" s="6" t="str">
        <f t="shared" si="25"/>
        <v>('producto_terminado','FTG4O','FTG4O-04001','truza alta niñas organica','FTG4O-04001 | truza alta niñas organica ; talla-10 color: turqueza','{"estampado_1":"turqueza","estampado_2":"na"}','{"spec":"na"}','{"precio_doc":74.9,"precio_unit":6.24,"precio_web":9,"precio_catalog":6.87,"precio_usd":1.92}','10','cocotfyma','unidad','activo','APT_E5','turqueza');</v>
      </c>
      <c r="T319" s="4" t="s">
        <v>1408</v>
      </c>
      <c r="U319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('producto_terminado','FTG4O','FTG4O-04001','truza alta niñas organica','FTG4O-04001 | truza alta niñas organica ; talla-10 color: turqueza','{"estampado_1":"turqueza","estampado_2":"na"}','{"spec":"na"}','{"precio_doc":74.9,"precio_unit":6.24,"precio_web":9,"precio_catalog":6.87,"precio_usd":1.92}','10','cocotfyma','unidad','activo','APT_E5','turqueza');</v>
      </c>
    </row>
    <row r="320" spans="1:21" x14ac:dyDescent="0.2">
      <c r="A320" s="1">
        <v>316</v>
      </c>
      <c r="B320" s="1" t="s">
        <v>0</v>
      </c>
      <c r="C320" s="1" t="str">
        <f t="shared" si="22"/>
        <v>FTG4O</v>
      </c>
      <c r="D320" s="1" t="s">
        <v>324</v>
      </c>
      <c r="E320" s="1" t="s">
        <v>1312</v>
      </c>
      <c r="F320" s="13" t="str">
        <f t="shared" si="23"/>
        <v>FTG4O-05001 | truza alta niñas organica ; talla-12 color: turqueza</v>
      </c>
      <c r="G320" s="13" t="str">
        <f t="shared" si="24"/>
        <v>{"estampado_1":"turqueza","estampado_2":"na"}</v>
      </c>
      <c r="H320" s="13" t="s">
        <v>1</v>
      </c>
      <c r="I320" s="13" t="s">
        <v>74</v>
      </c>
      <c r="J320" s="1">
        <v>12</v>
      </c>
      <c r="K320" s="13" t="s">
        <v>3</v>
      </c>
      <c r="L320" s="13" t="s">
        <v>4</v>
      </c>
      <c r="M320" s="13" t="s">
        <v>5</v>
      </c>
      <c r="N320" s="1" t="s">
        <v>1447</v>
      </c>
      <c r="O320" s="1" t="s">
        <v>1290</v>
      </c>
      <c r="P320" s="1" t="s">
        <v>2113</v>
      </c>
      <c r="Q320" s="3" t="s">
        <v>1407</v>
      </c>
      <c r="R320" s="6" t="str">
        <f t="shared" si="25"/>
        <v>('producto_terminado','FTG4O','FTG4O-05001','truza alta niñas organica','FTG4O-05001 | truza alta niñas organica ; talla-12 color: turqueza','{"estampado_1":"turqueza","estampado_2":"na"}','{"spec":"na"}','{"precio_doc":74.9,"precio_unit":6.24,"precio_web":9,"precio_catalog":6.87,"precio_usd":1.92}','12','cocotfyma','unidad','activo','APT_E5','turqueza');</v>
      </c>
      <c r="T320" s="4" t="s">
        <v>1408</v>
      </c>
      <c r="U320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('producto_terminado','FTG4O','FTG4O-05001','truza alta niñas organica','FTG4O-05001 | truza alta niñas organica ; talla-12 color: turqueza','{"estampado_1":"turqueza","estampado_2":"na"}','{"spec":"na"}','{"precio_doc":74.9,"precio_unit":6.24,"precio_web":9,"precio_catalog":6.87,"precio_usd":1.92}','12','cocotfyma','unidad','activo','APT_E5','turqueza');</v>
      </c>
    </row>
    <row r="321" spans="1:21" x14ac:dyDescent="0.2">
      <c r="A321" s="1">
        <v>317</v>
      </c>
      <c r="B321" s="1" t="s">
        <v>0</v>
      </c>
      <c r="C321" s="1" t="str">
        <f t="shared" si="22"/>
        <v>FTG4O</v>
      </c>
      <c r="D321" s="1" t="s">
        <v>325</v>
      </c>
      <c r="E321" s="1" t="s">
        <v>1312</v>
      </c>
      <c r="F321" s="13" t="str">
        <f t="shared" si="23"/>
        <v>FTG4O-06001 | truza alta niñas organica ; talla-14 color: turqueza</v>
      </c>
      <c r="G321" s="13" t="str">
        <f t="shared" si="24"/>
        <v>{"estampado_1":"turqueza","estampado_2":"na"}</v>
      </c>
      <c r="H321" s="13" t="s">
        <v>1</v>
      </c>
      <c r="I321" s="13" t="s">
        <v>74</v>
      </c>
      <c r="J321" s="1">
        <v>14</v>
      </c>
      <c r="K321" s="13" t="s">
        <v>3</v>
      </c>
      <c r="L321" s="13" t="s">
        <v>4</v>
      </c>
      <c r="M321" s="13" t="s">
        <v>5</v>
      </c>
      <c r="N321" s="1" t="s">
        <v>1447</v>
      </c>
      <c r="O321" s="1" t="s">
        <v>1290</v>
      </c>
      <c r="P321" s="1" t="s">
        <v>2113</v>
      </c>
      <c r="Q321" s="3" t="s">
        <v>1407</v>
      </c>
      <c r="R321" s="6" t="str">
        <f t="shared" si="25"/>
        <v>('producto_terminado','FTG4O','FTG4O-06001','truza alta niñas organica','FTG4O-06001 | truza alta niñas organica ; talla-14 color: turqueza','{"estampado_1":"turqueza","estampado_2":"na"}','{"spec":"na"}','{"precio_doc":74.9,"precio_unit":6.24,"precio_web":9,"precio_catalog":6.87,"precio_usd":1.92}','14','cocotfyma','unidad','activo','APT_E5','turqueza');</v>
      </c>
      <c r="T321" s="4" t="s">
        <v>1408</v>
      </c>
      <c r="U321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('producto_terminado','FTG4O','FTG4O-06001','truza alta niñas organica','FTG4O-06001 | truza alta niñas organica ; talla-14 color: turqueza','{"estampado_1":"turqueza","estampado_2":"na"}','{"spec":"na"}','{"precio_doc":74.9,"precio_unit":6.24,"precio_web":9,"precio_catalog":6.87,"precio_usd":1.92}','14','cocotfyma','unidad','activo','APT_E5','turqueza');</v>
      </c>
    </row>
    <row r="322" spans="1:21" x14ac:dyDescent="0.2">
      <c r="A322" s="1">
        <v>318</v>
      </c>
      <c r="B322" s="1" t="s">
        <v>0</v>
      </c>
      <c r="C322" s="1" t="str">
        <f t="shared" si="22"/>
        <v>FTG4O</v>
      </c>
      <c r="D322" s="1" t="s">
        <v>326</v>
      </c>
      <c r="E322" s="1" t="s">
        <v>1312</v>
      </c>
      <c r="F322" s="13" t="str">
        <f t="shared" si="23"/>
        <v>FTG4O-07001 | truza alta niñas organica ; talla-16 color: turqueza</v>
      </c>
      <c r="G322" s="13" t="str">
        <f t="shared" si="24"/>
        <v>{"estampado_1":"turqueza","estampado_2":"na"}</v>
      </c>
      <c r="H322" s="13" t="s">
        <v>1</v>
      </c>
      <c r="I322" s="13" t="s">
        <v>74</v>
      </c>
      <c r="J322" s="1">
        <v>16</v>
      </c>
      <c r="K322" s="13" t="s">
        <v>3</v>
      </c>
      <c r="L322" s="13" t="s">
        <v>4</v>
      </c>
      <c r="M322" s="13" t="s">
        <v>5</v>
      </c>
      <c r="N322" s="1" t="s">
        <v>1447</v>
      </c>
      <c r="O322" s="1" t="s">
        <v>1290</v>
      </c>
      <c r="P322" s="1" t="s">
        <v>2113</v>
      </c>
      <c r="Q322" s="3" t="s">
        <v>1407</v>
      </c>
      <c r="R322" s="6" t="str">
        <f t="shared" si="25"/>
        <v>('producto_terminado','FTG4O','FTG4O-07001','truza alta niñas organica','FTG4O-07001 | truza alta niñas organica ; talla-16 color: turqueza','{"estampado_1":"turqueza","estampado_2":"na"}','{"spec":"na"}','{"precio_doc":74.9,"precio_unit":6.24,"precio_web":9,"precio_catalog":6.87,"precio_usd":1.92}','16','cocotfyma','unidad','activo','APT_E5','turqueza');</v>
      </c>
      <c r="T322" s="4" t="s">
        <v>1408</v>
      </c>
      <c r="U322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('producto_terminado','FTG4O','FTG4O-07001','truza alta niñas organica','FTG4O-07001 | truza alta niñas organica ; talla-16 color: turqueza','{"estampado_1":"turqueza","estampado_2":"na"}','{"spec":"na"}','{"precio_doc":74.9,"precio_unit":6.24,"precio_web":9,"precio_catalog":6.87,"precio_usd":1.92}','16','cocotfyma','unidad','activo','APT_E5','turqueza');</v>
      </c>
    </row>
    <row r="323" spans="1:21" x14ac:dyDescent="0.2">
      <c r="A323" s="1">
        <v>319</v>
      </c>
      <c r="B323" s="1" t="s">
        <v>0</v>
      </c>
      <c r="C323" s="1" t="str">
        <f t="shared" si="22"/>
        <v>FTG4O</v>
      </c>
      <c r="D323" s="1" t="s">
        <v>327</v>
      </c>
      <c r="E323" s="1" t="s">
        <v>1312</v>
      </c>
      <c r="F323" s="13" t="str">
        <f t="shared" si="23"/>
        <v>FTG4O-01002 | truza alta niñas organica ; talla-4 color: rosado</v>
      </c>
      <c r="G323" s="13" t="str">
        <f t="shared" si="24"/>
        <v>{"estampado_1":"rosado","estampado_2":"na"}</v>
      </c>
      <c r="H323" s="13" t="s">
        <v>1</v>
      </c>
      <c r="I323" s="13" t="s">
        <v>74</v>
      </c>
      <c r="J323" s="1">
        <v>4</v>
      </c>
      <c r="K323" s="13" t="s">
        <v>3</v>
      </c>
      <c r="L323" s="13" t="s">
        <v>4</v>
      </c>
      <c r="M323" s="13" t="s">
        <v>5</v>
      </c>
      <c r="N323" s="1" t="s">
        <v>1447</v>
      </c>
      <c r="O323" s="1" t="s">
        <v>1287</v>
      </c>
      <c r="P323" s="1" t="s">
        <v>2113</v>
      </c>
      <c r="Q323" s="3" t="s">
        <v>1407</v>
      </c>
      <c r="R323" s="6" t="str">
        <f t="shared" si="25"/>
        <v>('producto_terminado','FTG4O','FTG4O-01002','truza alta niñas organica','FTG4O-01002 | truza alta niñas organica ; talla-4 color: rosado','{"estampado_1":"rosado","estampado_2":"na"}','{"spec":"na"}','{"precio_doc":74.9,"precio_unit":6.24,"precio_web":9,"precio_catalog":6.87,"precio_usd":1.92}','4','cocotfyma','unidad','activo','APT_E5','rosado');</v>
      </c>
      <c r="T323" s="4" t="s">
        <v>1408</v>
      </c>
      <c r="U323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('producto_terminado','FTG4O','FTG4O-01002','truza alta niñas organica','FTG4O-01002 | truza alta niñas organica ; talla-4 color: rosado','{"estampado_1":"rosado","estampado_2":"na"}','{"spec":"na"}','{"precio_doc":74.9,"precio_unit":6.24,"precio_web":9,"precio_catalog":6.87,"precio_usd":1.92}','4','cocotfyma','unidad','activo','APT_E5','rosado');</v>
      </c>
    </row>
    <row r="324" spans="1:21" x14ac:dyDescent="0.2">
      <c r="A324" s="1">
        <v>320</v>
      </c>
      <c r="B324" s="1" t="s">
        <v>0</v>
      </c>
      <c r="C324" s="1" t="str">
        <f t="shared" si="22"/>
        <v>FTG4O</v>
      </c>
      <c r="D324" s="1" t="s">
        <v>328</v>
      </c>
      <c r="E324" s="1" t="s">
        <v>1312</v>
      </c>
      <c r="F324" s="13" t="str">
        <f t="shared" si="23"/>
        <v>FTG4O-02002 | truza alta niñas organica ; talla-6 color: rosado</v>
      </c>
      <c r="G324" s="13" t="str">
        <f t="shared" si="24"/>
        <v>{"estampado_1":"rosado","estampado_2":"na"}</v>
      </c>
      <c r="H324" s="13" t="s">
        <v>1</v>
      </c>
      <c r="I324" s="13" t="s">
        <v>74</v>
      </c>
      <c r="J324" s="1">
        <v>6</v>
      </c>
      <c r="K324" s="13" t="s">
        <v>3</v>
      </c>
      <c r="L324" s="13" t="s">
        <v>4</v>
      </c>
      <c r="M324" s="13" t="s">
        <v>5</v>
      </c>
      <c r="N324" s="1" t="s">
        <v>1447</v>
      </c>
      <c r="O324" s="1" t="s">
        <v>1287</v>
      </c>
      <c r="P324" s="1" t="s">
        <v>2113</v>
      </c>
      <c r="Q324" s="3" t="s">
        <v>1407</v>
      </c>
      <c r="R324" s="6" t="str">
        <f t="shared" si="25"/>
        <v>('producto_terminado','FTG4O','FTG4O-02002','truza alta niñas organica','FTG4O-02002 | truza alta niñas organica ; talla-6 color: rosado','{"estampado_1":"rosado","estampado_2":"na"}','{"spec":"na"}','{"precio_doc":74.9,"precio_unit":6.24,"precio_web":9,"precio_catalog":6.87,"precio_usd":1.92}','6','cocotfyma','unidad','activo','APT_E5','rosado');</v>
      </c>
      <c r="T324" s="4" t="s">
        <v>1408</v>
      </c>
      <c r="U324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('producto_terminado','FTG4O','FTG4O-02002','truza alta niñas organica','FTG4O-02002 | truza alta niñas organica ; talla-6 color: rosado','{"estampado_1":"rosado","estampado_2":"na"}','{"spec":"na"}','{"precio_doc":74.9,"precio_unit":6.24,"precio_web":9,"precio_catalog":6.87,"precio_usd":1.92}','6','cocotfyma','unidad','activo','APT_E5','rosado');</v>
      </c>
    </row>
    <row r="325" spans="1:21" x14ac:dyDescent="0.2">
      <c r="A325" s="1">
        <v>321</v>
      </c>
      <c r="B325" s="1" t="s">
        <v>0</v>
      </c>
      <c r="C325" s="1" t="str">
        <f t="shared" si="22"/>
        <v>FTG4O</v>
      </c>
      <c r="D325" s="1" t="s">
        <v>329</v>
      </c>
      <c r="E325" s="1" t="s">
        <v>1312</v>
      </c>
      <c r="F325" s="13" t="str">
        <f t="shared" si="23"/>
        <v>FTG4O-03002 | truza alta niñas organica ; talla-8 color: rosado</v>
      </c>
      <c r="G325" s="13" t="str">
        <f t="shared" si="24"/>
        <v>{"estampado_1":"rosado","estampado_2":"na"}</v>
      </c>
      <c r="H325" s="13" t="s">
        <v>1</v>
      </c>
      <c r="I325" s="13" t="s">
        <v>74</v>
      </c>
      <c r="J325" s="1">
        <v>8</v>
      </c>
      <c r="K325" s="13" t="s">
        <v>3</v>
      </c>
      <c r="L325" s="13" t="s">
        <v>4</v>
      </c>
      <c r="M325" s="13" t="s">
        <v>5</v>
      </c>
      <c r="N325" s="1" t="s">
        <v>1447</v>
      </c>
      <c r="O325" s="1" t="s">
        <v>1287</v>
      </c>
      <c r="P325" s="1" t="s">
        <v>2113</v>
      </c>
      <c r="Q325" s="3" t="s">
        <v>1407</v>
      </c>
      <c r="R325" s="6" t="str">
        <f t="shared" si="25"/>
        <v>('producto_terminado','FTG4O','FTG4O-03002','truza alta niñas organica','FTG4O-03002 | truza alta niñas organica ; talla-8 color: rosado','{"estampado_1":"rosado","estampado_2":"na"}','{"spec":"na"}','{"precio_doc":74.9,"precio_unit":6.24,"precio_web":9,"precio_catalog":6.87,"precio_usd":1.92}','8','cocotfyma','unidad','activo','APT_E5','rosado');</v>
      </c>
      <c r="T325" s="4" t="s">
        <v>1408</v>
      </c>
      <c r="U325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('producto_terminado','FTG4O','FTG4O-03002','truza alta niñas organica','FTG4O-03002 | truza alta niñas organica ; talla-8 color: rosado','{"estampado_1":"rosado","estampado_2":"na"}','{"spec":"na"}','{"precio_doc":74.9,"precio_unit":6.24,"precio_web":9,"precio_catalog":6.87,"precio_usd":1.92}','8','cocotfyma','unidad','activo','APT_E5','rosado');</v>
      </c>
    </row>
    <row r="326" spans="1:21" x14ac:dyDescent="0.2">
      <c r="A326" s="1">
        <v>322</v>
      </c>
      <c r="B326" s="1" t="s">
        <v>0</v>
      </c>
      <c r="C326" s="1" t="str">
        <f t="shared" ref="C326:C389" si="27">MID(D326,1,FIND("-",D326)-1)</f>
        <v>FTG4O</v>
      </c>
      <c r="D326" s="1" t="s">
        <v>330</v>
      </c>
      <c r="E326" s="1" t="s">
        <v>1312</v>
      </c>
      <c r="F326" s="13" t="str">
        <f t="shared" ref="F326:F389" si="28">D326&amp;" | "&amp;E326&amp;" ; talla-"&amp;J326&amp;" color: "&amp;O326</f>
        <v>FTG4O-04002 | truza alta niñas organica ; talla-10 color: rosado</v>
      </c>
      <c r="G326" s="13" t="str">
        <f t="shared" ref="G326:G389" si="29">$G$4&amp;O326&amp;$G$3</f>
        <v>{"estampado_1":"rosado","estampado_2":"na"}</v>
      </c>
      <c r="H326" s="13" t="s">
        <v>1</v>
      </c>
      <c r="I326" s="13" t="s">
        <v>74</v>
      </c>
      <c r="J326" s="1">
        <v>10</v>
      </c>
      <c r="K326" s="13" t="s">
        <v>3</v>
      </c>
      <c r="L326" s="13" t="s">
        <v>4</v>
      </c>
      <c r="M326" s="13" t="s">
        <v>5</v>
      </c>
      <c r="N326" s="1" t="s">
        <v>1447</v>
      </c>
      <c r="O326" s="1" t="s">
        <v>1287</v>
      </c>
      <c r="P326" s="1" t="s">
        <v>2113</v>
      </c>
      <c r="Q326" s="3" t="s">
        <v>1407</v>
      </c>
      <c r="R326" s="6" t="str">
        <f t="shared" si="25"/>
        <v>('producto_terminado','FTG4O','FTG4O-04002','truza alta niñas organica','FTG4O-04002 | truza alta niñas organica ; talla-10 color: rosado','{"estampado_1":"rosado","estampado_2":"na"}','{"spec":"na"}','{"precio_doc":74.9,"precio_unit":6.24,"precio_web":9,"precio_catalog":6.87,"precio_usd":1.92}','10','cocotfyma','unidad','activo','APT_E5','rosado');</v>
      </c>
      <c r="T326" s="4" t="s">
        <v>1408</v>
      </c>
      <c r="U326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('producto_terminado','FTG4O','FTG4O-04002','truza alta niñas organica','FTG4O-04002 | truza alta niñas organica ; talla-10 color: rosado','{"estampado_1":"rosado","estampado_2":"na"}','{"spec":"na"}','{"precio_doc":74.9,"precio_unit":6.24,"precio_web":9,"precio_catalog":6.87,"precio_usd":1.92}','10','cocotfyma','unidad','activo','APT_E5','rosado');</v>
      </c>
    </row>
    <row r="327" spans="1:21" x14ac:dyDescent="0.2">
      <c r="A327" s="1">
        <v>323</v>
      </c>
      <c r="B327" s="1" t="s">
        <v>0</v>
      </c>
      <c r="C327" s="1" t="str">
        <f t="shared" si="27"/>
        <v>FTG4O</v>
      </c>
      <c r="D327" s="1" t="s">
        <v>331</v>
      </c>
      <c r="E327" s="1" t="s">
        <v>1312</v>
      </c>
      <c r="F327" s="13" t="str">
        <f t="shared" si="28"/>
        <v>FTG4O-05002 | truza alta niñas organica ; talla-12 color: rosado</v>
      </c>
      <c r="G327" s="13" t="str">
        <f t="shared" si="29"/>
        <v>{"estampado_1":"rosado","estampado_2":"na"}</v>
      </c>
      <c r="H327" s="13" t="s">
        <v>1</v>
      </c>
      <c r="I327" s="13" t="s">
        <v>74</v>
      </c>
      <c r="J327" s="1">
        <v>12</v>
      </c>
      <c r="K327" s="13" t="s">
        <v>3</v>
      </c>
      <c r="L327" s="13" t="s">
        <v>4</v>
      </c>
      <c r="M327" s="13" t="s">
        <v>5</v>
      </c>
      <c r="N327" s="1" t="s">
        <v>1447</v>
      </c>
      <c r="O327" s="1" t="s">
        <v>1287</v>
      </c>
      <c r="P327" s="1" t="s">
        <v>2113</v>
      </c>
      <c r="Q327" s="3" t="s">
        <v>1407</v>
      </c>
      <c r="R327" s="6" t="str">
        <f t="shared" si="25"/>
        <v>('producto_terminado','FTG4O','FTG4O-05002','truza alta niñas organica','FTG4O-05002 | truza alta niñas organica ; talla-12 color: rosado','{"estampado_1":"rosado","estampado_2":"na"}','{"spec":"na"}','{"precio_doc":74.9,"precio_unit":6.24,"precio_web":9,"precio_catalog":6.87,"precio_usd":1.92}','12','cocotfyma','unidad','activo','APT_E5','rosado');</v>
      </c>
      <c r="T327" s="4" t="s">
        <v>1408</v>
      </c>
      <c r="U327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('producto_terminado','FTG4O','FTG4O-05002','truza alta niñas organica','FTG4O-05002 | truza alta niñas organica ; talla-12 color: rosado','{"estampado_1":"rosado","estampado_2":"na"}','{"spec":"na"}','{"precio_doc":74.9,"precio_unit":6.24,"precio_web":9,"precio_catalog":6.87,"precio_usd":1.92}','12','cocotfyma','unidad','activo','APT_E5','rosado');</v>
      </c>
    </row>
    <row r="328" spans="1:21" x14ac:dyDescent="0.2">
      <c r="A328" s="1">
        <v>324</v>
      </c>
      <c r="B328" s="1" t="s">
        <v>0</v>
      </c>
      <c r="C328" s="1" t="str">
        <f t="shared" si="27"/>
        <v>FTG4O</v>
      </c>
      <c r="D328" s="1" t="s">
        <v>332</v>
      </c>
      <c r="E328" s="1" t="s">
        <v>1312</v>
      </c>
      <c r="F328" s="13" t="str">
        <f t="shared" si="28"/>
        <v>FTG4O-06002 | truza alta niñas organica ; talla-14 color: rosado</v>
      </c>
      <c r="G328" s="13" t="str">
        <f t="shared" si="29"/>
        <v>{"estampado_1":"rosado","estampado_2":"na"}</v>
      </c>
      <c r="H328" s="13" t="s">
        <v>1</v>
      </c>
      <c r="I328" s="13" t="s">
        <v>74</v>
      </c>
      <c r="J328" s="1">
        <v>14</v>
      </c>
      <c r="K328" s="13" t="s">
        <v>3</v>
      </c>
      <c r="L328" s="13" t="s">
        <v>4</v>
      </c>
      <c r="M328" s="13" t="s">
        <v>5</v>
      </c>
      <c r="N328" s="1" t="s">
        <v>1447</v>
      </c>
      <c r="O328" s="1" t="s">
        <v>1287</v>
      </c>
      <c r="P328" s="1" t="s">
        <v>2113</v>
      </c>
      <c r="Q328" s="3" t="s">
        <v>1407</v>
      </c>
      <c r="R328" s="6" t="str">
        <f t="shared" si="25"/>
        <v>('producto_terminado','FTG4O','FTG4O-06002','truza alta niñas organica','FTG4O-06002 | truza alta niñas organica ; talla-14 color: rosado','{"estampado_1":"rosado","estampado_2":"na"}','{"spec":"na"}','{"precio_doc":74.9,"precio_unit":6.24,"precio_web":9,"precio_catalog":6.87,"precio_usd":1.92}','14','cocotfyma','unidad','activo','APT_E5','rosado');</v>
      </c>
      <c r="T328" s="4" t="s">
        <v>1408</v>
      </c>
      <c r="U328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('producto_terminado','FTG4O','FTG4O-06002','truza alta niñas organica','FTG4O-06002 | truza alta niñas organica ; talla-14 color: rosado','{"estampado_1":"rosado","estampado_2":"na"}','{"spec":"na"}','{"precio_doc":74.9,"precio_unit":6.24,"precio_web":9,"precio_catalog":6.87,"precio_usd":1.92}','14','cocotfyma','unidad','activo','APT_E5','rosado');</v>
      </c>
    </row>
    <row r="329" spans="1:21" x14ac:dyDescent="0.2">
      <c r="A329" s="1">
        <v>325</v>
      </c>
      <c r="B329" s="1" t="s">
        <v>0</v>
      </c>
      <c r="C329" s="1" t="str">
        <f t="shared" si="27"/>
        <v>FTG4O</v>
      </c>
      <c r="D329" s="1" t="s">
        <v>333</v>
      </c>
      <c r="E329" s="1" t="s">
        <v>1312</v>
      </c>
      <c r="F329" s="13" t="str">
        <f t="shared" si="28"/>
        <v>FTG4O-07002 | truza alta niñas organica ; talla-16 color: rosado</v>
      </c>
      <c r="G329" s="13" t="str">
        <f t="shared" si="29"/>
        <v>{"estampado_1":"rosado","estampado_2":"na"}</v>
      </c>
      <c r="H329" s="13" t="s">
        <v>1</v>
      </c>
      <c r="I329" s="13" t="s">
        <v>74</v>
      </c>
      <c r="J329" s="1">
        <v>16</v>
      </c>
      <c r="K329" s="13" t="s">
        <v>3</v>
      </c>
      <c r="L329" s="13" t="s">
        <v>4</v>
      </c>
      <c r="M329" s="13" t="s">
        <v>5</v>
      </c>
      <c r="N329" s="1" t="s">
        <v>1447</v>
      </c>
      <c r="O329" s="1" t="s">
        <v>1287</v>
      </c>
      <c r="P329" s="1" t="s">
        <v>2113</v>
      </c>
      <c r="Q329" s="3" t="s">
        <v>1407</v>
      </c>
      <c r="R329" s="6" t="str">
        <f t="shared" si="25"/>
        <v>('producto_terminado','FTG4O','FTG4O-07002','truza alta niñas organica','FTG4O-07002 | truza alta niñas organica ; talla-16 color: rosado','{"estampado_1":"rosado","estampado_2":"na"}','{"spec":"na"}','{"precio_doc":74.9,"precio_unit":6.24,"precio_web":9,"precio_catalog":6.87,"precio_usd":1.92}','16','cocotfyma','unidad','activo','APT_E5','rosado');</v>
      </c>
      <c r="T329" s="4" t="s">
        <v>1408</v>
      </c>
      <c r="U329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('producto_terminado','FTG4O','FTG4O-07002','truza alta niñas organica','FTG4O-07002 | truza alta niñas organica ; talla-16 color: rosado','{"estampado_1":"rosado","estampado_2":"na"}','{"spec":"na"}','{"precio_doc":74.9,"precio_unit":6.24,"precio_web":9,"precio_catalog":6.87,"precio_usd":1.92}','16','cocotfyma','unidad','activo','APT_E5','rosado');</v>
      </c>
    </row>
    <row r="330" spans="1:21" x14ac:dyDescent="0.2">
      <c r="A330" s="1">
        <v>326</v>
      </c>
      <c r="B330" s="1" t="s">
        <v>0</v>
      </c>
      <c r="C330" s="1" t="str">
        <f t="shared" si="27"/>
        <v>FTG4O</v>
      </c>
      <c r="D330" s="1" t="s">
        <v>334</v>
      </c>
      <c r="E330" s="1" t="s">
        <v>1312</v>
      </c>
      <c r="F330" s="13" t="str">
        <f t="shared" si="28"/>
        <v>FTG4O-01003 | truza alta niñas organica ; talla-4 color: blanco</v>
      </c>
      <c r="G330" s="13" t="str">
        <f t="shared" si="29"/>
        <v>{"estampado_1":"blanco","estampado_2":"na"}</v>
      </c>
      <c r="H330" s="13" t="s">
        <v>1</v>
      </c>
      <c r="I330" s="13" t="s">
        <v>74</v>
      </c>
      <c r="J330" s="1">
        <v>4</v>
      </c>
      <c r="K330" s="13" t="s">
        <v>3</v>
      </c>
      <c r="L330" s="13" t="s">
        <v>4</v>
      </c>
      <c r="M330" s="13" t="s">
        <v>5</v>
      </c>
      <c r="N330" s="1" t="s">
        <v>1447</v>
      </c>
      <c r="O330" s="1" t="s">
        <v>1283</v>
      </c>
      <c r="P330" s="1" t="s">
        <v>2113</v>
      </c>
      <c r="Q330" s="3" t="s">
        <v>1407</v>
      </c>
      <c r="R330" s="6" t="str">
        <f t="shared" si="25"/>
        <v>('producto_terminado','FTG4O','FTG4O-01003','truza alta niñas organica','FTG4O-01003 | truza alta niñas organica ; talla-4 color: blanco','{"estampado_1":"blanco","estampado_2":"na"}','{"spec":"na"}','{"precio_doc":74.9,"precio_unit":6.24,"precio_web":9,"precio_catalog":6.87,"precio_usd":1.92}','4','cocotfyma','unidad','activo','APT_E5','blanco');</v>
      </c>
      <c r="T330" s="4" t="s">
        <v>1408</v>
      </c>
      <c r="U330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('producto_terminado','FTG4O','FTG4O-01003','truza alta niñas organica','FTG4O-01003 | truza alta niñas organica ; talla-4 color: blanco','{"estampado_1":"blanco","estampado_2":"na"}','{"spec":"na"}','{"precio_doc":74.9,"precio_unit":6.24,"precio_web":9,"precio_catalog":6.87,"precio_usd":1.92}','4','cocotfyma','unidad','activo','APT_E5','blanco');</v>
      </c>
    </row>
    <row r="331" spans="1:21" x14ac:dyDescent="0.2">
      <c r="A331" s="1">
        <v>327</v>
      </c>
      <c r="B331" s="1" t="s">
        <v>0</v>
      </c>
      <c r="C331" s="1" t="str">
        <f t="shared" si="27"/>
        <v>FTG4O</v>
      </c>
      <c r="D331" s="1" t="s">
        <v>335</v>
      </c>
      <c r="E331" s="1" t="s">
        <v>1312</v>
      </c>
      <c r="F331" s="13" t="str">
        <f t="shared" si="28"/>
        <v>FTG4O-02003 | truza alta niñas organica ; talla-6 color: blanco</v>
      </c>
      <c r="G331" s="13" t="str">
        <f t="shared" si="29"/>
        <v>{"estampado_1":"blanco","estampado_2":"na"}</v>
      </c>
      <c r="H331" s="13" t="s">
        <v>1</v>
      </c>
      <c r="I331" s="13" t="s">
        <v>74</v>
      </c>
      <c r="J331" s="1">
        <v>6</v>
      </c>
      <c r="K331" s="13" t="s">
        <v>3</v>
      </c>
      <c r="L331" s="13" t="s">
        <v>4</v>
      </c>
      <c r="M331" s="13" t="s">
        <v>5</v>
      </c>
      <c r="N331" s="1" t="s">
        <v>1447</v>
      </c>
      <c r="O331" s="1" t="s">
        <v>1283</v>
      </c>
      <c r="P331" s="1" t="s">
        <v>2113</v>
      </c>
      <c r="Q331" s="3" t="s">
        <v>1407</v>
      </c>
      <c r="R331" s="6" t="str">
        <f t="shared" si="25"/>
        <v>('producto_terminado','FTG4O','FTG4O-02003','truza alta niñas organica','FTG4O-02003 | truza alta niñas organica ; talla-6 color: blanco','{"estampado_1":"blanco","estampado_2":"na"}','{"spec":"na"}','{"precio_doc":74.9,"precio_unit":6.24,"precio_web":9,"precio_catalog":6.87,"precio_usd":1.92}','6','cocotfyma','unidad','activo','APT_E5','blanco');</v>
      </c>
      <c r="T331" s="4" t="s">
        <v>1408</v>
      </c>
      <c r="U331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('producto_terminado','FTG4O','FTG4O-02003','truza alta niñas organica','FTG4O-02003 | truza alta niñas organica ; talla-6 color: blanco','{"estampado_1":"blanco","estampado_2":"na"}','{"spec":"na"}','{"precio_doc":74.9,"precio_unit":6.24,"precio_web":9,"precio_catalog":6.87,"precio_usd":1.92}','6','cocotfyma','unidad','activo','APT_E5','blanco');</v>
      </c>
    </row>
    <row r="332" spans="1:21" x14ac:dyDescent="0.2">
      <c r="A332" s="1">
        <v>328</v>
      </c>
      <c r="B332" s="1" t="s">
        <v>0</v>
      </c>
      <c r="C332" s="1" t="str">
        <f t="shared" si="27"/>
        <v>FTG4O</v>
      </c>
      <c r="D332" s="1" t="s">
        <v>336</v>
      </c>
      <c r="E332" s="1" t="s">
        <v>1312</v>
      </c>
      <c r="F332" s="13" t="str">
        <f t="shared" si="28"/>
        <v>FTG4O-03003 | truza alta niñas organica ; talla-8 color: blanco</v>
      </c>
      <c r="G332" s="13" t="str">
        <f t="shared" si="29"/>
        <v>{"estampado_1":"blanco","estampado_2":"na"}</v>
      </c>
      <c r="H332" s="13" t="s">
        <v>1</v>
      </c>
      <c r="I332" s="13" t="s">
        <v>74</v>
      </c>
      <c r="J332" s="1">
        <v>8</v>
      </c>
      <c r="K332" s="13" t="s">
        <v>3</v>
      </c>
      <c r="L332" s="13" t="s">
        <v>4</v>
      </c>
      <c r="M332" s="13" t="s">
        <v>5</v>
      </c>
      <c r="N332" s="1" t="s">
        <v>1447</v>
      </c>
      <c r="O332" s="1" t="s">
        <v>1283</v>
      </c>
      <c r="P332" s="1" t="s">
        <v>2113</v>
      </c>
      <c r="Q332" s="3" t="s">
        <v>1407</v>
      </c>
      <c r="R332" s="6" t="str">
        <f t="shared" si="25"/>
        <v>('producto_terminado','FTG4O','FTG4O-03003','truza alta niñas organica','FTG4O-03003 | truza alta niñas organica ; talla-8 color: blanco','{"estampado_1":"blanco","estampado_2":"na"}','{"spec":"na"}','{"precio_doc":74.9,"precio_unit":6.24,"precio_web":9,"precio_catalog":6.87,"precio_usd":1.92}','8','cocotfyma','unidad','activo','APT_E5','blanco');</v>
      </c>
      <c r="T332" s="4" t="s">
        <v>1408</v>
      </c>
      <c r="U332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('producto_terminado','FTG4O','FTG4O-03003','truza alta niñas organica','FTG4O-03003 | truza alta niñas organica ; talla-8 color: blanco','{"estampado_1":"blanco","estampado_2":"na"}','{"spec":"na"}','{"precio_doc":74.9,"precio_unit":6.24,"precio_web":9,"precio_catalog":6.87,"precio_usd":1.92}','8','cocotfyma','unidad','activo','APT_E5','blanco');</v>
      </c>
    </row>
    <row r="333" spans="1:21" x14ac:dyDescent="0.2">
      <c r="A333" s="1">
        <v>329</v>
      </c>
      <c r="B333" s="1" t="s">
        <v>0</v>
      </c>
      <c r="C333" s="1" t="str">
        <f t="shared" si="27"/>
        <v>FTG4O</v>
      </c>
      <c r="D333" s="1" t="s">
        <v>337</v>
      </c>
      <c r="E333" s="1" t="s">
        <v>1312</v>
      </c>
      <c r="F333" s="13" t="str">
        <f t="shared" si="28"/>
        <v>FTG4O-04003 | truza alta niñas organica ; talla-10 color: blanco</v>
      </c>
      <c r="G333" s="13" t="str">
        <f t="shared" si="29"/>
        <v>{"estampado_1":"blanco","estampado_2":"na"}</v>
      </c>
      <c r="H333" s="13" t="s">
        <v>1</v>
      </c>
      <c r="I333" s="13" t="s">
        <v>74</v>
      </c>
      <c r="J333" s="1">
        <v>10</v>
      </c>
      <c r="K333" s="13" t="s">
        <v>3</v>
      </c>
      <c r="L333" s="13" t="s">
        <v>4</v>
      </c>
      <c r="M333" s="13" t="s">
        <v>5</v>
      </c>
      <c r="N333" s="1" t="s">
        <v>1447</v>
      </c>
      <c r="O333" s="1" t="s">
        <v>1283</v>
      </c>
      <c r="P333" s="1" t="s">
        <v>2113</v>
      </c>
      <c r="Q333" s="3" t="s">
        <v>1407</v>
      </c>
      <c r="R333" s="6" t="str">
        <f t="shared" si="25"/>
        <v>('producto_terminado','FTG4O','FTG4O-04003','truza alta niñas organica','FTG4O-04003 | truza alta niñas organica ; talla-10 color: blanco','{"estampado_1":"blanco","estampado_2":"na"}','{"spec":"na"}','{"precio_doc":74.9,"precio_unit":6.24,"precio_web":9,"precio_catalog":6.87,"precio_usd":1.92}','10','cocotfyma','unidad','activo','APT_E5','blanco');</v>
      </c>
      <c r="T333" s="4" t="s">
        <v>1408</v>
      </c>
      <c r="U333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('producto_terminado','FTG4O','FTG4O-04003','truza alta niñas organica','FTG4O-04003 | truza alta niñas organica ; talla-10 color: blanco','{"estampado_1":"blanco","estampado_2":"na"}','{"spec":"na"}','{"precio_doc":74.9,"precio_unit":6.24,"precio_web":9,"precio_catalog":6.87,"precio_usd":1.92}','10','cocotfyma','unidad','activo','APT_E5','blanco');</v>
      </c>
    </row>
    <row r="334" spans="1:21" x14ac:dyDescent="0.2">
      <c r="A334" s="1">
        <v>330</v>
      </c>
      <c r="B334" s="1" t="s">
        <v>0</v>
      </c>
      <c r="C334" s="1" t="str">
        <f t="shared" si="27"/>
        <v>FTG4O</v>
      </c>
      <c r="D334" s="1" t="s">
        <v>338</v>
      </c>
      <c r="E334" s="1" t="s">
        <v>1312</v>
      </c>
      <c r="F334" s="13" t="str">
        <f t="shared" si="28"/>
        <v>FTG4O-05003 | truza alta niñas organica ; talla-12 color: blanco</v>
      </c>
      <c r="G334" s="13" t="str">
        <f t="shared" si="29"/>
        <v>{"estampado_1":"blanco","estampado_2":"na"}</v>
      </c>
      <c r="H334" s="13" t="s">
        <v>1</v>
      </c>
      <c r="I334" s="13" t="s">
        <v>74</v>
      </c>
      <c r="J334" s="1">
        <v>12</v>
      </c>
      <c r="K334" s="13" t="s">
        <v>3</v>
      </c>
      <c r="L334" s="13" t="s">
        <v>4</v>
      </c>
      <c r="M334" s="13" t="s">
        <v>5</v>
      </c>
      <c r="N334" s="1" t="s">
        <v>1447</v>
      </c>
      <c r="O334" s="1" t="s">
        <v>1283</v>
      </c>
      <c r="P334" s="1" t="s">
        <v>2113</v>
      </c>
      <c r="Q334" s="3" t="s">
        <v>1407</v>
      </c>
      <c r="R334" s="6" t="str">
        <f t="shared" si="25"/>
        <v>('producto_terminado','FTG4O','FTG4O-05003','truza alta niñas organica','FTG4O-05003 | truza alta niñas organica ; talla-12 color: blanco','{"estampado_1":"blanco","estampado_2":"na"}','{"spec":"na"}','{"precio_doc":74.9,"precio_unit":6.24,"precio_web":9,"precio_catalog":6.87,"precio_usd":1.92}','12','cocotfyma','unidad','activo','APT_E5','blanco');</v>
      </c>
      <c r="T334" s="4" t="s">
        <v>1408</v>
      </c>
      <c r="U334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('producto_terminado','FTG4O','FTG4O-05003','truza alta niñas organica','FTG4O-05003 | truza alta niñas organica ; talla-12 color: blanco','{"estampado_1":"blanco","estampado_2":"na"}','{"spec":"na"}','{"precio_doc":74.9,"precio_unit":6.24,"precio_web":9,"precio_catalog":6.87,"precio_usd":1.92}','12','cocotfyma','unidad','activo','APT_E5','blanco');</v>
      </c>
    </row>
    <row r="335" spans="1:21" x14ac:dyDescent="0.2">
      <c r="A335" s="1">
        <v>331</v>
      </c>
      <c r="B335" s="1" t="s">
        <v>0</v>
      </c>
      <c r="C335" s="1" t="str">
        <f t="shared" si="27"/>
        <v>FTG4O</v>
      </c>
      <c r="D335" s="1" t="s">
        <v>339</v>
      </c>
      <c r="E335" s="1" t="s">
        <v>1312</v>
      </c>
      <c r="F335" s="13" t="str">
        <f t="shared" si="28"/>
        <v>FTG4O-06003 | truza alta niñas organica ; talla-14 color: blanco</v>
      </c>
      <c r="G335" s="13" t="str">
        <f t="shared" si="29"/>
        <v>{"estampado_1":"blanco","estampado_2":"na"}</v>
      </c>
      <c r="H335" s="13" t="s">
        <v>1</v>
      </c>
      <c r="I335" s="13" t="s">
        <v>74</v>
      </c>
      <c r="J335" s="1">
        <v>14</v>
      </c>
      <c r="K335" s="13" t="s">
        <v>3</v>
      </c>
      <c r="L335" s="13" t="s">
        <v>4</v>
      </c>
      <c r="M335" s="13" t="s">
        <v>5</v>
      </c>
      <c r="N335" s="1" t="s">
        <v>1447</v>
      </c>
      <c r="O335" s="1" t="s">
        <v>1283</v>
      </c>
      <c r="P335" s="1" t="s">
        <v>2113</v>
      </c>
      <c r="Q335" s="3" t="s">
        <v>1407</v>
      </c>
      <c r="R335" s="6" t="str">
        <f t="shared" si="25"/>
        <v>('producto_terminado','FTG4O','FTG4O-06003','truza alta niñas organica','FTG4O-06003 | truza alta niñas organica ; talla-14 color: blanco','{"estampado_1":"blanco","estampado_2":"na"}','{"spec":"na"}','{"precio_doc":74.9,"precio_unit":6.24,"precio_web":9,"precio_catalog":6.87,"precio_usd":1.92}','14','cocotfyma','unidad','activo','APT_E5','blanco');</v>
      </c>
      <c r="T335" s="4" t="s">
        <v>1408</v>
      </c>
      <c r="U335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('producto_terminado','FTG4O','FTG4O-06003','truza alta niñas organica','FTG4O-06003 | truza alta niñas organica ; talla-14 color: blanco','{"estampado_1":"blanco","estampado_2":"na"}','{"spec":"na"}','{"precio_doc":74.9,"precio_unit":6.24,"precio_web":9,"precio_catalog":6.87,"precio_usd":1.92}','14','cocotfyma','unidad','activo','APT_E5','blanco');</v>
      </c>
    </row>
    <row r="336" spans="1:21" x14ac:dyDescent="0.2">
      <c r="A336" s="1">
        <v>332</v>
      </c>
      <c r="B336" s="1" t="s">
        <v>0</v>
      </c>
      <c r="C336" s="1" t="str">
        <f t="shared" si="27"/>
        <v>FTG4O</v>
      </c>
      <c r="D336" s="1" t="s">
        <v>340</v>
      </c>
      <c r="E336" s="1" t="s">
        <v>1312</v>
      </c>
      <c r="F336" s="13" t="str">
        <f t="shared" si="28"/>
        <v>FTG4O-07003 | truza alta niñas organica ; talla-16 color: blanco</v>
      </c>
      <c r="G336" s="13" t="str">
        <f t="shared" si="29"/>
        <v>{"estampado_1":"blanco","estampado_2":"na"}</v>
      </c>
      <c r="H336" s="13" t="s">
        <v>1</v>
      </c>
      <c r="I336" s="13" t="s">
        <v>74</v>
      </c>
      <c r="J336" s="1">
        <v>16</v>
      </c>
      <c r="K336" s="13" t="s">
        <v>3</v>
      </c>
      <c r="L336" s="13" t="s">
        <v>4</v>
      </c>
      <c r="M336" s="13" t="s">
        <v>5</v>
      </c>
      <c r="N336" s="1" t="s">
        <v>1447</v>
      </c>
      <c r="O336" s="1" t="s">
        <v>1283</v>
      </c>
      <c r="P336" s="1" t="s">
        <v>2113</v>
      </c>
      <c r="Q336" s="3" t="s">
        <v>1407</v>
      </c>
      <c r="R336" s="6" t="str">
        <f t="shared" si="25"/>
        <v>('producto_terminado','FTG4O','FTG4O-07003','truza alta niñas organica','FTG4O-07003 | truza alta niñas organica ; talla-16 color: blanco','{"estampado_1":"blanco","estampado_2":"na"}','{"spec":"na"}','{"precio_doc":74.9,"precio_unit":6.24,"precio_web":9,"precio_catalog":6.87,"precio_usd":1.92}','16','cocotfyma','unidad','activo','APT_E5','blanco');</v>
      </c>
      <c r="T336" s="4" t="s">
        <v>1408</v>
      </c>
      <c r="U336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('producto_terminado','FTG4O','FTG4O-07003','truza alta niñas organica','FTG4O-07003 | truza alta niñas organica ; talla-16 color: blanco','{"estampado_1":"blanco","estampado_2":"na"}','{"spec":"na"}','{"precio_doc":74.9,"precio_unit":6.24,"precio_web":9,"precio_catalog":6.87,"precio_usd":1.92}','16','cocotfyma','unidad','activo','APT_E5','blanco');</v>
      </c>
    </row>
    <row r="337" spans="1:21" x14ac:dyDescent="0.2">
      <c r="A337" s="1">
        <v>333</v>
      </c>
      <c r="B337" s="1" t="s">
        <v>0</v>
      </c>
      <c r="C337" s="1" t="str">
        <f t="shared" si="27"/>
        <v>FTG4O</v>
      </c>
      <c r="D337" s="1" t="s">
        <v>341</v>
      </c>
      <c r="E337" s="1" t="s">
        <v>1312</v>
      </c>
      <c r="F337" s="13" t="str">
        <f t="shared" si="28"/>
        <v>FTG4O-01004 | truza alta niñas organica ; talla-4 color: lila</v>
      </c>
      <c r="G337" s="13" t="str">
        <f t="shared" si="29"/>
        <v>{"estampado_1":"lila","estampado_2":"na"}</v>
      </c>
      <c r="H337" s="13" t="s">
        <v>1</v>
      </c>
      <c r="I337" s="13" t="s">
        <v>74</v>
      </c>
      <c r="J337" s="1">
        <v>4</v>
      </c>
      <c r="K337" s="13" t="s">
        <v>3</v>
      </c>
      <c r="L337" s="13" t="s">
        <v>4</v>
      </c>
      <c r="M337" s="13" t="s">
        <v>5</v>
      </c>
      <c r="N337" s="1" t="s">
        <v>1447</v>
      </c>
      <c r="O337" s="1" t="s">
        <v>1293</v>
      </c>
      <c r="P337" s="1" t="s">
        <v>2113</v>
      </c>
      <c r="Q337" s="3" t="s">
        <v>1407</v>
      </c>
      <c r="R337" s="6" t="str">
        <f t="shared" si="25"/>
        <v>('producto_terminado','FTG4O','FTG4O-01004','truza alta niñas organica','FTG4O-01004 | truza alta niñas organica ; talla-4 color: lila','{"estampado_1":"lila","estampado_2":"na"}','{"spec":"na"}','{"precio_doc":74.9,"precio_unit":6.24,"precio_web":9,"precio_catalog":6.87,"precio_usd":1.92}','4','cocotfyma','unidad','activo','APT_E5','lila');</v>
      </c>
      <c r="T337" s="4" t="s">
        <v>1408</v>
      </c>
      <c r="U337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('producto_terminado','FTG4O','FTG4O-01004','truza alta niñas organica','FTG4O-01004 | truza alta niñas organica ; talla-4 color: lila','{"estampado_1":"lila","estampado_2":"na"}','{"spec":"na"}','{"precio_doc":74.9,"precio_unit":6.24,"precio_web":9,"precio_catalog":6.87,"precio_usd":1.92}','4','cocotfyma','unidad','activo','APT_E5','lila');</v>
      </c>
    </row>
    <row r="338" spans="1:21" x14ac:dyDescent="0.2">
      <c r="A338" s="1">
        <v>334</v>
      </c>
      <c r="B338" s="1" t="s">
        <v>0</v>
      </c>
      <c r="C338" s="1" t="str">
        <f t="shared" si="27"/>
        <v>FTG4O</v>
      </c>
      <c r="D338" s="1" t="s">
        <v>342</v>
      </c>
      <c r="E338" s="1" t="s">
        <v>1312</v>
      </c>
      <c r="F338" s="13" t="str">
        <f t="shared" si="28"/>
        <v>FTG4O-02004 | truza alta niñas organica ; talla-6 color: lila</v>
      </c>
      <c r="G338" s="13" t="str">
        <f t="shared" si="29"/>
        <v>{"estampado_1":"lila","estampado_2":"na"}</v>
      </c>
      <c r="H338" s="13" t="s">
        <v>1</v>
      </c>
      <c r="I338" s="13" t="s">
        <v>74</v>
      </c>
      <c r="J338" s="1">
        <v>6</v>
      </c>
      <c r="K338" s="13" t="s">
        <v>3</v>
      </c>
      <c r="L338" s="13" t="s">
        <v>4</v>
      </c>
      <c r="M338" s="13" t="s">
        <v>5</v>
      </c>
      <c r="N338" s="1" t="s">
        <v>1447</v>
      </c>
      <c r="O338" s="1" t="s">
        <v>1293</v>
      </c>
      <c r="P338" s="1" t="s">
        <v>2113</v>
      </c>
      <c r="Q338" s="3" t="s">
        <v>1407</v>
      </c>
      <c r="R338" s="6" t="str">
        <f t="shared" si="25"/>
        <v>('producto_terminado','FTG4O','FTG4O-02004','truza alta niñas organica','FTG4O-02004 | truza alta niñas organica ; talla-6 color: lila','{"estampado_1":"lila","estampado_2":"na"}','{"spec":"na"}','{"precio_doc":74.9,"precio_unit":6.24,"precio_web":9,"precio_catalog":6.87,"precio_usd":1.92}','6','cocotfyma','unidad','activo','APT_E5','lila');</v>
      </c>
      <c r="T338" s="4" t="s">
        <v>1408</v>
      </c>
      <c r="U338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('producto_terminado','FTG4O','FTG4O-02004','truza alta niñas organica','FTG4O-02004 | truza alta niñas organica ; talla-6 color: lila','{"estampado_1":"lila","estampado_2":"na"}','{"spec":"na"}','{"precio_doc":74.9,"precio_unit":6.24,"precio_web":9,"precio_catalog":6.87,"precio_usd":1.92}','6','cocotfyma','unidad','activo','APT_E5','lila');</v>
      </c>
    </row>
    <row r="339" spans="1:21" x14ac:dyDescent="0.2">
      <c r="A339" s="1">
        <v>335</v>
      </c>
      <c r="B339" s="1" t="s">
        <v>0</v>
      </c>
      <c r="C339" s="1" t="str">
        <f t="shared" si="27"/>
        <v>FTG4O</v>
      </c>
      <c r="D339" s="1" t="s">
        <v>343</v>
      </c>
      <c r="E339" s="1" t="s">
        <v>1312</v>
      </c>
      <c r="F339" s="13" t="str">
        <f t="shared" si="28"/>
        <v>FTG4O-03004 | truza alta niñas organica ; talla-8 color: lila</v>
      </c>
      <c r="G339" s="13" t="str">
        <f t="shared" si="29"/>
        <v>{"estampado_1":"lila","estampado_2":"na"}</v>
      </c>
      <c r="H339" s="13" t="s">
        <v>1</v>
      </c>
      <c r="I339" s="13" t="s">
        <v>74</v>
      </c>
      <c r="J339" s="1">
        <v>8</v>
      </c>
      <c r="K339" s="13" t="s">
        <v>3</v>
      </c>
      <c r="L339" s="13" t="s">
        <v>4</v>
      </c>
      <c r="M339" s="13" t="s">
        <v>5</v>
      </c>
      <c r="N339" s="1" t="s">
        <v>1447</v>
      </c>
      <c r="O339" s="1" t="s">
        <v>1293</v>
      </c>
      <c r="P339" s="1" t="s">
        <v>2113</v>
      </c>
      <c r="Q339" s="3" t="s">
        <v>1407</v>
      </c>
      <c r="R339" s="6" t="str">
        <f t="shared" si="25"/>
        <v>('producto_terminado','FTG4O','FTG4O-03004','truza alta niñas organica','FTG4O-03004 | truza alta niñas organica ; talla-8 color: lila','{"estampado_1":"lila","estampado_2":"na"}','{"spec":"na"}','{"precio_doc":74.9,"precio_unit":6.24,"precio_web":9,"precio_catalog":6.87,"precio_usd":1.92}','8','cocotfyma','unidad','activo','APT_E5','lila');</v>
      </c>
      <c r="T339" s="4" t="s">
        <v>1408</v>
      </c>
      <c r="U339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('producto_terminado','FTG4O','FTG4O-03004','truza alta niñas organica','FTG4O-03004 | truza alta niñas organica ; talla-8 color: lila','{"estampado_1":"lila","estampado_2":"na"}','{"spec":"na"}','{"precio_doc":74.9,"precio_unit":6.24,"precio_web":9,"precio_catalog":6.87,"precio_usd":1.92}','8','cocotfyma','unidad','activo','APT_E5','lila');</v>
      </c>
    </row>
    <row r="340" spans="1:21" x14ac:dyDescent="0.2">
      <c r="A340" s="1">
        <v>336</v>
      </c>
      <c r="B340" s="1" t="s">
        <v>0</v>
      </c>
      <c r="C340" s="1" t="str">
        <f t="shared" si="27"/>
        <v>FTG4O</v>
      </c>
      <c r="D340" s="1" t="s">
        <v>344</v>
      </c>
      <c r="E340" s="1" t="s">
        <v>1312</v>
      </c>
      <c r="F340" s="13" t="str">
        <f t="shared" si="28"/>
        <v>FTG4O-04004 | truza alta niñas organica ; talla-10 color: lila</v>
      </c>
      <c r="G340" s="13" t="str">
        <f t="shared" si="29"/>
        <v>{"estampado_1":"lila","estampado_2":"na"}</v>
      </c>
      <c r="H340" s="13" t="s">
        <v>1</v>
      </c>
      <c r="I340" s="13" t="s">
        <v>74</v>
      </c>
      <c r="J340" s="1">
        <v>10</v>
      </c>
      <c r="K340" s="13" t="s">
        <v>3</v>
      </c>
      <c r="L340" s="13" t="s">
        <v>4</v>
      </c>
      <c r="M340" s="13" t="s">
        <v>5</v>
      </c>
      <c r="N340" s="1" t="s">
        <v>1447</v>
      </c>
      <c r="O340" s="1" t="s">
        <v>1293</v>
      </c>
      <c r="P340" s="1" t="s">
        <v>2113</v>
      </c>
      <c r="Q340" s="3" t="s">
        <v>1407</v>
      </c>
      <c r="R340" s="6" t="str">
        <f t="shared" si="25"/>
        <v>('producto_terminado','FTG4O','FTG4O-04004','truza alta niñas organica','FTG4O-04004 | truza alta niñas organica ; talla-10 color: lila','{"estampado_1":"lila","estampado_2":"na"}','{"spec":"na"}','{"precio_doc":74.9,"precio_unit":6.24,"precio_web":9,"precio_catalog":6.87,"precio_usd":1.92}','10','cocotfyma','unidad','activo','APT_E5','lila');</v>
      </c>
      <c r="T340" s="4" t="s">
        <v>1408</v>
      </c>
      <c r="U340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('producto_terminado','FTG4O','FTG4O-04004','truza alta niñas organica','FTG4O-04004 | truza alta niñas organica ; talla-10 color: lila','{"estampado_1":"lila","estampado_2":"na"}','{"spec":"na"}','{"precio_doc":74.9,"precio_unit":6.24,"precio_web":9,"precio_catalog":6.87,"precio_usd":1.92}','10','cocotfyma','unidad','activo','APT_E5','lila');</v>
      </c>
    </row>
    <row r="341" spans="1:21" x14ac:dyDescent="0.2">
      <c r="A341" s="1">
        <v>337</v>
      </c>
      <c r="B341" s="1" t="s">
        <v>0</v>
      </c>
      <c r="C341" s="1" t="str">
        <f t="shared" si="27"/>
        <v>FTG4O</v>
      </c>
      <c r="D341" s="1" t="s">
        <v>345</v>
      </c>
      <c r="E341" s="1" t="s">
        <v>1312</v>
      </c>
      <c r="F341" s="13" t="str">
        <f t="shared" si="28"/>
        <v>FTG4O-05004 | truza alta niñas organica ; talla-12 color: lila</v>
      </c>
      <c r="G341" s="13" t="str">
        <f t="shared" si="29"/>
        <v>{"estampado_1":"lila","estampado_2":"na"}</v>
      </c>
      <c r="H341" s="13" t="s">
        <v>1</v>
      </c>
      <c r="I341" s="13" t="s">
        <v>74</v>
      </c>
      <c r="J341" s="1">
        <v>12</v>
      </c>
      <c r="K341" s="13" t="s">
        <v>3</v>
      </c>
      <c r="L341" s="13" t="s">
        <v>4</v>
      </c>
      <c r="M341" s="13" t="s">
        <v>5</v>
      </c>
      <c r="N341" s="1" t="s">
        <v>1447</v>
      </c>
      <c r="O341" s="1" t="s">
        <v>1293</v>
      </c>
      <c r="P341" s="1" t="s">
        <v>2113</v>
      </c>
      <c r="Q341" s="3" t="s">
        <v>1407</v>
      </c>
      <c r="R341" s="6" t="str">
        <f t="shared" si="25"/>
        <v>('producto_terminado','FTG4O','FTG4O-05004','truza alta niñas organica','FTG4O-05004 | truza alta niñas organica ; talla-12 color: lila','{"estampado_1":"lila","estampado_2":"na"}','{"spec":"na"}','{"precio_doc":74.9,"precio_unit":6.24,"precio_web":9,"precio_catalog":6.87,"precio_usd":1.92}','12','cocotfyma','unidad','activo','APT_E5','lila');</v>
      </c>
      <c r="T341" s="4" t="s">
        <v>1408</v>
      </c>
      <c r="U341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('producto_terminado','FTG4O','FTG4O-05004','truza alta niñas organica','FTG4O-05004 | truza alta niñas organica ; talla-12 color: lila','{"estampado_1":"lila","estampado_2":"na"}','{"spec":"na"}','{"precio_doc":74.9,"precio_unit":6.24,"precio_web":9,"precio_catalog":6.87,"precio_usd":1.92}','12','cocotfyma','unidad','activo','APT_E5','lila');</v>
      </c>
    </row>
    <row r="342" spans="1:21" x14ac:dyDescent="0.2">
      <c r="A342" s="1">
        <v>338</v>
      </c>
      <c r="B342" s="1" t="s">
        <v>0</v>
      </c>
      <c r="C342" s="1" t="str">
        <f t="shared" si="27"/>
        <v>FTG4O</v>
      </c>
      <c r="D342" s="1" t="s">
        <v>346</v>
      </c>
      <c r="E342" s="1" t="s">
        <v>1312</v>
      </c>
      <c r="F342" s="13" t="str">
        <f t="shared" si="28"/>
        <v>FTG4O-06004 | truza alta niñas organica ; talla-14 color: lila</v>
      </c>
      <c r="G342" s="13" t="str">
        <f t="shared" si="29"/>
        <v>{"estampado_1":"lila","estampado_2":"na"}</v>
      </c>
      <c r="H342" s="13" t="s">
        <v>1</v>
      </c>
      <c r="I342" s="13" t="s">
        <v>74</v>
      </c>
      <c r="J342" s="1">
        <v>14</v>
      </c>
      <c r="K342" s="13" t="s">
        <v>3</v>
      </c>
      <c r="L342" s="13" t="s">
        <v>4</v>
      </c>
      <c r="M342" s="13" t="s">
        <v>5</v>
      </c>
      <c r="N342" s="1" t="s">
        <v>1447</v>
      </c>
      <c r="O342" s="1" t="s">
        <v>1293</v>
      </c>
      <c r="P342" s="1" t="s">
        <v>2113</v>
      </c>
      <c r="Q342" s="3" t="s">
        <v>1407</v>
      </c>
      <c r="R342" s="6" t="str">
        <f t="shared" si="25"/>
        <v>('producto_terminado','FTG4O','FTG4O-06004','truza alta niñas organica','FTG4O-06004 | truza alta niñas organica ; talla-14 color: lila','{"estampado_1":"lila","estampado_2":"na"}','{"spec":"na"}','{"precio_doc":74.9,"precio_unit":6.24,"precio_web":9,"precio_catalog":6.87,"precio_usd":1.92}','14','cocotfyma','unidad','activo','APT_E5','lila');</v>
      </c>
      <c r="T342" s="4" t="s">
        <v>1408</v>
      </c>
      <c r="U342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('producto_terminado','FTG4O','FTG4O-06004','truza alta niñas organica','FTG4O-06004 | truza alta niñas organica ; talla-14 color: lila','{"estampado_1":"lila","estampado_2":"na"}','{"spec":"na"}','{"precio_doc":74.9,"precio_unit":6.24,"precio_web":9,"precio_catalog":6.87,"precio_usd":1.92}','14','cocotfyma','unidad','activo','APT_E5','lila');</v>
      </c>
    </row>
    <row r="343" spans="1:21" x14ac:dyDescent="0.2">
      <c r="A343" s="1">
        <v>339</v>
      </c>
      <c r="B343" s="1" t="s">
        <v>0</v>
      </c>
      <c r="C343" s="1" t="str">
        <f t="shared" si="27"/>
        <v>FTG4O</v>
      </c>
      <c r="D343" s="1" t="s">
        <v>347</v>
      </c>
      <c r="E343" s="1" t="s">
        <v>1312</v>
      </c>
      <c r="F343" s="13" t="str">
        <f t="shared" si="28"/>
        <v>FTG4O-07004 | truza alta niñas organica ; talla-16 color: lila</v>
      </c>
      <c r="G343" s="13" t="str">
        <f t="shared" si="29"/>
        <v>{"estampado_1":"lila","estampado_2":"na"}</v>
      </c>
      <c r="H343" s="13" t="s">
        <v>1</v>
      </c>
      <c r="I343" s="13" t="s">
        <v>74</v>
      </c>
      <c r="J343" s="1">
        <v>16</v>
      </c>
      <c r="K343" s="13" t="s">
        <v>3</v>
      </c>
      <c r="L343" s="13" t="s">
        <v>4</v>
      </c>
      <c r="M343" s="13" t="s">
        <v>5</v>
      </c>
      <c r="N343" s="1" t="s">
        <v>1447</v>
      </c>
      <c r="O343" s="1" t="s">
        <v>1293</v>
      </c>
      <c r="P343" s="1" t="s">
        <v>2113</v>
      </c>
      <c r="Q343" s="3" t="s">
        <v>1407</v>
      </c>
      <c r="R343" s="6" t="str">
        <f t="shared" si="25"/>
        <v>('producto_terminado','FTG4O','FTG4O-07004','truza alta niñas organica','FTG4O-07004 | truza alta niñas organica ; talla-16 color: lila','{"estampado_1":"lila","estampado_2":"na"}','{"spec":"na"}','{"precio_doc":74.9,"precio_unit":6.24,"precio_web":9,"precio_catalog":6.87,"precio_usd":1.92}','16','cocotfyma','unidad','activo','APT_E5','lila');</v>
      </c>
      <c r="T343" s="4" t="s">
        <v>1408</v>
      </c>
      <c r="U343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('producto_terminado','FTG4O','FTG4O-07004','truza alta niñas organica','FTG4O-07004 | truza alta niñas organica ; talla-16 color: lila','{"estampado_1":"lila","estampado_2":"na"}','{"spec":"na"}','{"precio_doc":74.9,"precio_unit":6.24,"precio_web":9,"precio_catalog":6.87,"precio_usd":1.92}','16','cocotfyma','unidad','activo','APT_E5','lila');</v>
      </c>
    </row>
    <row r="344" spans="1:21" x14ac:dyDescent="0.2">
      <c r="A344" s="1">
        <v>340</v>
      </c>
      <c r="B344" s="1" t="s">
        <v>0</v>
      </c>
      <c r="C344" s="1" t="str">
        <f t="shared" si="27"/>
        <v>FTG4O</v>
      </c>
      <c r="D344" s="1" t="s">
        <v>348</v>
      </c>
      <c r="E344" s="1" t="s">
        <v>1312</v>
      </c>
      <c r="F344" s="13" t="str">
        <f t="shared" si="28"/>
        <v>FTG4O-01005 | truza alta niñas organica ; talla-4 color: celeste</v>
      </c>
      <c r="G344" s="13" t="str">
        <f t="shared" si="29"/>
        <v>{"estampado_1":"celeste","estampado_2":"na"}</v>
      </c>
      <c r="H344" s="13" t="s">
        <v>1</v>
      </c>
      <c r="I344" s="13" t="s">
        <v>74</v>
      </c>
      <c r="J344" s="1">
        <v>4</v>
      </c>
      <c r="K344" s="13" t="s">
        <v>3</v>
      </c>
      <c r="L344" s="13" t="s">
        <v>4</v>
      </c>
      <c r="M344" s="13" t="s">
        <v>5</v>
      </c>
      <c r="N344" s="1" t="s">
        <v>1447</v>
      </c>
      <c r="O344" s="1" t="s">
        <v>1286</v>
      </c>
      <c r="P344" s="1" t="s">
        <v>2113</v>
      </c>
      <c r="Q344" s="3" t="s">
        <v>1407</v>
      </c>
      <c r="R344" s="6" t="str">
        <f t="shared" si="25"/>
        <v>('producto_terminado','FTG4O','FTG4O-01005','truza alta niñas organica','FTG4O-01005 | truza alta niñas organica ; talla-4 color: celeste','{"estampado_1":"celeste","estampado_2":"na"}','{"spec":"na"}','{"precio_doc":74.9,"precio_unit":6.24,"precio_web":9,"precio_catalog":6.87,"precio_usd":1.92}','4','cocotfyma','unidad','activo','APT_E5','celeste');</v>
      </c>
      <c r="T344" s="4" t="s">
        <v>1408</v>
      </c>
      <c r="U344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('producto_terminado','FTG4O','FTG4O-01005','truza alta niñas organica','FTG4O-01005 | truza alta niñas organica ; talla-4 color: celeste','{"estampado_1":"celeste","estampado_2":"na"}','{"spec":"na"}','{"precio_doc":74.9,"precio_unit":6.24,"precio_web":9,"precio_catalog":6.87,"precio_usd":1.92}','4','cocotfyma','unidad','activo','APT_E5','celeste');</v>
      </c>
    </row>
    <row r="345" spans="1:21" x14ac:dyDescent="0.2">
      <c r="A345" s="1">
        <v>341</v>
      </c>
      <c r="B345" s="1" t="s">
        <v>0</v>
      </c>
      <c r="C345" s="1" t="str">
        <f t="shared" si="27"/>
        <v>FTG4O</v>
      </c>
      <c r="D345" s="1" t="s">
        <v>349</v>
      </c>
      <c r="E345" s="1" t="s">
        <v>1312</v>
      </c>
      <c r="F345" s="13" t="str">
        <f t="shared" si="28"/>
        <v>FTG4O-02005 | truza alta niñas organica ; talla-6 color: celeste</v>
      </c>
      <c r="G345" s="13" t="str">
        <f t="shared" si="29"/>
        <v>{"estampado_1":"celeste","estampado_2":"na"}</v>
      </c>
      <c r="H345" s="13" t="s">
        <v>1</v>
      </c>
      <c r="I345" s="13" t="s">
        <v>74</v>
      </c>
      <c r="J345" s="1">
        <v>6</v>
      </c>
      <c r="K345" s="13" t="s">
        <v>3</v>
      </c>
      <c r="L345" s="13" t="s">
        <v>4</v>
      </c>
      <c r="M345" s="13" t="s">
        <v>5</v>
      </c>
      <c r="N345" s="1" t="s">
        <v>1447</v>
      </c>
      <c r="O345" s="1" t="s">
        <v>1286</v>
      </c>
      <c r="P345" s="1" t="s">
        <v>2113</v>
      </c>
      <c r="Q345" s="3" t="s">
        <v>1407</v>
      </c>
      <c r="R345" s="6" t="str">
        <f t="shared" si="25"/>
        <v>('producto_terminado','FTG4O','FTG4O-02005','truza alta niñas organica','FTG4O-02005 | truza alta niñas organica ; talla-6 color: celeste','{"estampado_1":"celeste","estampado_2":"na"}','{"spec":"na"}','{"precio_doc":74.9,"precio_unit":6.24,"precio_web":9,"precio_catalog":6.87,"precio_usd":1.92}','6','cocotfyma','unidad','activo','APT_E5','celeste');</v>
      </c>
      <c r="T345" s="4" t="s">
        <v>1408</v>
      </c>
      <c r="U345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('producto_terminado','FTG4O','FTG4O-02005','truza alta niñas organica','FTG4O-02005 | truza alta niñas organica ; talla-6 color: celeste','{"estampado_1":"celeste","estampado_2":"na"}','{"spec":"na"}','{"precio_doc":74.9,"precio_unit":6.24,"precio_web":9,"precio_catalog":6.87,"precio_usd":1.92}','6','cocotfyma','unidad','activo','APT_E5','celeste');</v>
      </c>
    </row>
    <row r="346" spans="1:21" x14ac:dyDescent="0.2">
      <c r="A346" s="1">
        <v>342</v>
      </c>
      <c r="B346" s="1" t="s">
        <v>0</v>
      </c>
      <c r="C346" s="1" t="str">
        <f t="shared" si="27"/>
        <v>FTG4O</v>
      </c>
      <c r="D346" s="1" t="s">
        <v>350</v>
      </c>
      <c r="E346" s="1" t="s">
        <v>1312</v>
      </c>
      <c r="F346" s="13" t="str">
        <f t="shared" si="28"/>
        <v>FTG4O-03005 | truza alta niñas organica ; talla-8 color: celeste</v>
      </c>
      <c r="G346" s="13" t="str">
        <f t="shared" si="29"/>
        <v>{"estampado_1":"celeste","estampado_2":"na"}</v>
      </c>
      <c r="H346" s="13" t="s">
        <v>1</v>
      </c>
      <c r="I346" s="13" t="s">
        <v>74</v>
      </c>
      <c r="J346" s="1">
        <v>8</v>
      </c>
      <c r="K346" s="13" t="s">
        <v>3</v>
      </c>
      <c r="L346" s="13" t="s">
        <v>4</v>
      </c>
      <c r="M346" s="13" t="s">
        <v>5</v>
      </c>
      <c r="N346" s="1" t="s">
        <v>1447</v>
      </c>
      <c r="O346" s="1" t="s">
        <v>1286</v>
      </c>
      <c r="P346" s="1" t="s">
        <v>2113</v>
      </c>
      <c r="Q346" s="3" t="s">
        <v>1407</v>
      </c>
      <c r="R346" s="6" t="str">
        <f t="shared" si="25"/>
        <v>('producto_terminado','FTG4O','FTG4O-03005','truza alta niñas organica','FTG4O-03005 | truza alta niñas organica ; talla-8 color: celeste','{"estampado_1":"celeste","estampado_2":"na"}','{"spec":"na"}','{"precio_doc":74.9,"precio_unit":6.24,"precio_web":9,"precio_catalog":6.87,"precio_usd":1.92}','8','cocotfyma','unidad','activo','APT_E5','celeste');</v>
      </c>
      <c r="T346" s="4" t="s">
        <v>1408</v>
      </c>
      <c r="U346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('producto_terminado','FTG4O','FTG4O-03005','truza alta niñas organica','FTG4O-03005 | truza alta niñas organica ; talla-8 color: celeste','{"estampado_1":"celeste","estampado_2":"na"}','{"spec":"na"}','{"precio_doc":74.9,"precio_unit":6.24,"precio_web":9,"precio_catalog":6.87,"precio_usd":1.92}','8','cocotfyma','unidad','activo','APT_E5','celeste');</v>
      </c>
    </row>
    <row r="347" spans="1:21" x14ac:dyDescent="0.2">
      <c r="A347" s="1">
        <v>343</v>
      </c>
      <c r="B347" s="1" t="s">
        <v>0</v>
      </c>
      <c r="C347" s="1" t="str">
        <f t="shared" si="27"/>
        <v>FTG4O</v>
      </c>
      <c r="D347" s="1" t="s">
        <v>351</v>
      </c>
      <c r="E347" s="1" t="s">
        <v>1312</v>
      </c>
      <c r="F347" s="13" t="str">
        <f t="shared" si="28"/>
        <v>FTG4O-04005 | truza alta niñas organica ; talla-10 color: celeste</v>
      </c>
      <c r="G347" s="13" t="str">
        <f t="shared" si="29"/>
        <v>{"estampado_1":"celeste","estampado_2":"na"}</v>
      </c>
      <c r="H347" s="13" t="s">
        <v>1</v>
      </c>
      <c r="I347" s="13" t="s">
        <v>74</v>
      </c>
      <c r="J347" s="1">
        <v>10</v>
      </c>
      <c r="K347" s="13" t="s">
        <v>3</v>
      </c>
      <c r="L347" s="13" t="s">
        <v>4</v>
      </c>
      <c r="M347" s="13" t="s">
        <v>5</v>
      </c>
      <c r="N347" s="1" t="s">
        <v>1447</v>
      </c>
      <c r="O347" s="1" t="s">
        <v>1286</v>
      </c>
      <c r="P347" s="1" t="s">
        <v>2113</v>
      </c>
      <c r="Q347" s="3" t="s">
        <v>1407</v>
      </c>
      <c r="R347" s="6" t="str">
        <f t="shared" si="25"/>
        <v>('producto_terminado','FTG4O','FTG4O-04005','truza alta niñas organica','FTG4O-04005 | truza alta niñas organica ; talla-10 color: celeste','{"estampado_1":"celeste","estampado_2":"na"}','{"spec":"na"}','{"precio_doc":74.9,"precio_unit":6.24,"precio_web":9,"precio_catalog":6.87,"precio_usd":1.92}','10','cocotfyma','unidad','activo','APT_E5','celeste');</v>
      </c>
      <c r="T347" s="4" t="s">
        <v>1408</v>
      </c>
      <c r="U347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('producto_terminado','FTG4O','FTG4O-04005','truza alta niñas organica','FTG4O-04005 | truza alta niñas organica ; talla-10 color: celeste','{"estampado_1":"celeste","estampado_2":"na"}','{"spec":"na"}','{"precio_doc":74.9,"precio_unit":6.24,"precio_web":9,"precio_catalog":6.87,"precio_usd":1.92}','10','cocotfyma','unidad','activo','APT_E5','celeste');</v>
      </c>
    </row>
    <row r="348" spans="1:21" x14ac:dyDescent="0.2">
      <c r="A348" s="1">
        <v>344</v>
      </c>
      <c r="B348" s="1" t="s">
        <v>0</v>
      </c>
      <c r="C348" s="1" t="str">
        <f t="shared" si="27"/>
        <v>FTG4O</v>
      </c>
      <c r="D348" s="1" t="s">
        <v>352</v>
      </c>
      <c r="E348" s="1" t="s">
        <v>1312</v>
      </c>
      <c r="F348" s="13" t="str">
        <f t="shared" si="28"/>
        <v>FTG4O-05005 | truza alta niñas organica ; talla-12 color: celeste</v>
      </c>
      <c r="G348" s="13" t="str">
        <f t="shared" si="29"/>
        <v>{"estampado_1":"celeste","estampado_2":"na"}</v>
      </c>
      <c r="H348" s="13" t="s">
        <v>1</v>
      </c>
      <c r="I348" s="13" t="s">
        <v>74</v>
      </c>
      <c r="J348" s="1">
        <v>12</v>
      </c>
      <c r="K348" s="13" t="s">
        <v>3</v>
      </c>
      <c r="L348" s="13" t="s">
        <v>4</v>
      </c>
      <c r="M348" s="13" t="s">
        <v>5</v>
      </c>
      <c r="N348" s="1" t="s">
        <v>1447</v>
      </c>
      <c r="O348" s="1" t="s">
        <v>1286</v>
      </c>
      <c r="P348" s="1" t="s">
        <v>2113</v>
      </c>
      <c r="Q348" s="3" t="s">
        <v>1407</v>
      </c>
      <c r="R348" s="6" t="str">
        <f t="shared" si="25"/>
        <v>('producto_terminado','FTG4O','FTG4O-05005','truza alta niñas organica','FTG4O-05005 | truza alta niñas organica ; talla-12 color: celeste','{"estampado_1":"celeste","estampado_2":"na"}','{"spec":"na"}','{"precio_doc":74.9,"precio_unit":6.24,"precio_web":9,"precio_catalog":6.87,"precio_usd":1.92}','12','cocotfyma','unidad','activo','APT_E5','celeste');</v>
      </c>
      <c r="T348" s="4" t="s">
        <v>1408</v>
      </c>
      <c r="U348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('producto_terminado','FTG4O','FTG4O-05005','truza alta niñas organica','FTG4O-05005 | truza alta niñas organica ; talla-12 color: celeste','{"estampado_1":"celeste","estampado_2":"na"}','{"spec":"na"}','{"precio_doc":74.9,"precio_unit":6.24,"precio_web":9,"precio_catalog":6.87,"precio_usd":1.92}','12','cocotfyma','unidad','activo','APT_E5','celeste');</v>
      </c>
    </row>
    <row r="349" spans="1:21" x14ac:dyDescent="0.2">
      <c r="A349" s="1">
        <v>345</v>
      </c>
      <c r="B349" s="1" t="s">
        <v>0</v>
      </c>
      <c r="C349" s="1" t="str">
        <f t="shared" si="27"/>
        <v>FTG4O</v>
      </c>
      <c r="D349" s="1" t="s">
        <v>353</v>
      </c>
      <c r="E349" s="1" t="s">
        <v>1312</v>
      </c>
      <c r="F349" s="13" t="str">
        <f t="shared" si="28"/>
        <v>FTG4O-06005 | truza alta niñas organica ; talla-14 color: celeste</v>
      </c>
      <c r="G349" s="13" t="str">
        <f t="shared" si="29"/>
        <v>{"estampado_1":"celeste","estampado_2":"na"}</v>
      </c>
      <c r="H349" s="13" t="s">
        <v>1</v>
      </c>
      <c r="I349" s="13" t="s">
        <v>74</v>
      </c>
      <c r="J349" s="1">
        <v>14</v>
      </c>
      <c r="K349" s="13" t="s">
        <v>3</v>
      </c>
      <c r="L349" s="13" t="s">
        <v>4</v>
      </c>
      <c r="M349" s="13" t="s">
        <v>5</v>
      </c>
      <c r="N349" s="1" t="s">
        <v>1447</v>
      </c>
      <c r="O349" s="1" t="s">
        <v>1286</v>
      </c>
      <c r="P349" s="1" t="s">
        <v>2113</v>
      </c>
      <c r="Q349" s="3" t="s">
        <v>1407</v>
      </c>
      <c r="R349" s="6" t="str">
        <f t="shared" si="25"/>
        <v>('producto_terminado','FTG4O','FTG4O-06005','truza alta niñas organica','FTG4O-06005 | truza alta niñas organica ; talla-14 color: celeste','{"estampado_1":"celeste","estampado_2":"na"}','{"spec":"na"}','{"precio_doc":74.9,"precio_unit":6.24,"precio_web":9,"precio_catalog":6.87,"precio_usd":1.92}','14','cocotfyma','unidad','activo','APT_E5','celeste');</v>
      </c>
      <c r="T349" s="4" t="s">
        <v>1408</v>
      </c>
      <c r="U349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('producto_terminado','FTG4O','FTG4O-06005','truza alta niñas organica','FTG4O-06005 | truza alta niñas organica ; talla-14 color: celeste','{"estampado_1":"celeste","estampado_2":"na"}','{"spec":"na"}','{"precio_doc":74.9,"precio_unit":6.24,"precio_web":9,"precio_catalog":6.87,"precio_usd":1.92}','14','cocotfyma','unidad','activo','APT_E5','celeste');</v>
      </c>
    </row>
    <row r="350" spans="1:21" x14ac:dyDescent="0.2">
      <c r="A350" s="1">
        <v>346</v>
      </c>
      <c r="B350" s="1" t="s">
        <v>0</v>
      </c>
      <c r="C350" s="1" t="str">
        <f t="shared" si="27"/>
        <v>FTG4O</v>
      </c>
      <c r="D350" s="1" t="s">
        <v>354</v>
      </c>
      <c r="E350" s="1" t="s">
        <v>1312</v>
      </c>
      <c r="F350" s="13" t="str">
        <f t="shared" si="28"/>
        <v>FTG4O-07005 | truza alta niñas organica ; talla-16 color: celeste</v>
      </c>
      <c r="G350" s="13" t="str">
        <f t="shared" si="29"/>
        <v>{"estampado_1":"celeste","estampado_2":"na"}</v>
      </c>
      <c r="H350" s="13" t="s">
        <v>1</v>
      </c>
      <c r="I350" s="13" t="s">
        <v>74</v>
      </c>
      <c r="J350" s="1">
        <v>16</v>
      </c>
      <c r="K350" s="13" t="s">
        <v>3</v>
      </c>
      <c r="L350" s="13" t="s">
        <v>4</v>
      </c>
      <c r="M350" s="13" t="s">
        <v>5</v>
      </c>
      <c r="N350" s="1" t="s">
        <v>1447</v>
      </c>
      <c r="O350" s="1" t="s">
        <v>1286</v>
      </c>
      <c r="P350" s="1" t="s">
        <v>2113</v>
      </c>
      <c r="Q350" s="3" t="s">
        <v>1407</v>
      </c>
      <c r="R350" s="6" t="str">
        <f t="shared" si="25"/>
        <v>('producto_terminado','FTG4O','FTG4O-07005','truza alta niñas organica','FTG4O-07005 | truza alta niñas organica ; talla-16 color: celeste','{"estampado_1":"celeste","estampado_2":"na"}','{"spec":"na"}','{"precio_doc":74.9,"precio_unit":6.24,"precio_web":9,"precio_catalog":6.87,"precio_usd":1.92}','16','cocotfyma','unidad','activo','APT_E5','celeste');</v>
      </c>
      <c r="T350" s="4" t="s">
        <v>1408</v>
      </c>
      <c r="U350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('producto_terminado','FTG4O','FTG4O-07005','truza alta niñas organica','FTG4O-07005 | truza alta niñas organica ; talla-16 color: celeste','{"estampado_1":"celeste","estampado_2":"na"}','{"spec":"na"}','{"precio_doc":74.9,"precio_unit":6.24,"precio_web":9,"precio_catalog":6.87,"precio_usd":1.92}','16','cocotfyma','unidad','activo','APT_E5','celeste');</v>
      </c>
    </row>
    <row r="351" spans="1:21" x14ac:dyDescent="0.2">
      <c r="A351" s="1">
        <v>347</v>
      </c>
      <c r="B351" s="1" t="s">
        <v>0</v>
      </c>
      <c r="C351" s="1" t="str">
        <f t="shared" si="27"/>
        <v>FTG4O</v>
      </c>
      <c r="D351" s="1" t="s">
        <v>355</v>
      </c>
      <c r="E351" s="1" t="s">
        <v>1312</v>
      </c>
      <c r="F351" s="13" t="str">
        <f t="shared" si="28"/>
        <v>FTG4O-01006 | truza alta niñas organica ; talla-4 color: mariposa_01</v>
      </c>
      <c r="G351" s="13" t="str">
        <f t="shared" si="29"/>
        <v>{"estampado_1":"mariposa_01","estampado_2":"na"}</v>
      </c>
      <c r="H351" s="13" t="s">
        <v>1</v>
      </c>
      <c r="I351" s="13" t="s">
        <v>74</v>
      </c>
      <c r="J351" s="1">
        <v>4</v>
      </c>
      <c r="K351" s="13" t="s">
        <v>3</v>
      </c>
      <c r="L351" s="13" t="s">
        <v>4</v>
      </c>
      <c r="M351" s="13" t="s">
        <v>5</v>
      </c>
      <c r="N351" s="1" t="s">
        <v>1447</v>
      </c>
      <c r="O351" s="1" t="s">
        <v>1457</v>
      </c>
      <c r="P351" s="1" t="s">
        <v>2113</v>
      </c>
      <c r="Q351" s="3" t="s">
        <v>1407</v>
      </c>
      <c r="R351" s="6" t="str">
        <f t="shared" si="25"/>
        <v>('producto_terminado','FTG4O','FTG4O-01006','truza alta niñas organica','FTG4O-01006 | truza alta niñas organica ; talla-4 color: mariposa_01','{"estampado_1":"mariposa_01","estampado_2":"na"}','{"spec":"na"}','{"precio_doc":74.9,"precio_unit":6.24,"precio_web":9,"precio_catalog":6.87,"precio_usd":1.92}','4','cocotfyma','unidad','activo','APT_E5','mariposa_01');</v>
      </c>
      <c r="T351" s="4" t="s">
        <v>1408</v>
      </c>
      <c r="U351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('producto_terminado','FTG4O','FTG4O-01006','truza alta niñas organica','FTG4O-01006 | truza alta niñas organica ; talla-4 color: mariposa_01','{"estampado_1":"mariposa_01","estampado_2":"na"}','{"spec":"na"}','{"precio_doc":74.9,"precio_unit":6.24,"precio_web":9,"precio_catalog":6.87,"precio_usd":1.92}','4','cocotfyma','unidad','activo','APT_E5','mariposa_01');</v>
      </c>
    </row>
    <row r="352" spans="1:21" x14ac:dyDescent="0.2">
      <c r="A352" s="1">
        <v>348</v>
      </c>
      <c r="B352" s="1" t="s">
        <v>0</v>
      </c>
      <c r="C352" s="1" t="str">
        <f t="shared" si="27"/>
        <v>FTG4O</v>
      </c>
      <c r="D352" s="1" t="s">
        <v>356</v>
      </c>
      <c r="E352" s="1" t="s">
        <v>1312</v>
      </c>
      <c r="F352" s="13" t="str">
        <f t="shared" si="28"/>
        <v>FTG4O-02006 | truza alta niñas organica ; talla-6 color: mariposa_01</v>
      </c>
      <c r="G352" s="13" t="str">
        <f t="shared" si="29"/>
        <v>{"estampado_1":"mariposa_01","estampado_2":"na"}</v>
      </c>
      <c r="H352" s="13" t="s">
        <v>1</v>
      </c>
      <c r="I352" s="13" t="s">
        <v>74</v>
      </c>
      <c r="J352" s="1">
        <v>6</v>
      </c>
      <c r="K352" s="13" t="s">
        <v>3</v>
      </c>
      <c r="L352" s="13" t="s">
        <v>4</v>
      </c>
      <c r="M352" s="13" t="s">
        <v>5</v>
      </c>
      <c r="N352" s="1" t="s">
        <v>1447</v>
      </c>
      <c r="O352" s="1" t="s">
        <v>1457</v>
      </c>
      <c r="P352" s="1" t="s">
        <v>2113</v>
      </c>
      <c r="Q352" s="3" t="s">
        <v>1407</v>
      </c>
      <c r="R352" s="6" t="str">
        <f t="shared" si="25"/>
        <v>('producto_terminado','FTG4O','FTG4O-02006','truza alta niñas organica','FTG4O-02006 | truza alta niñas organica ; talla-6 color: mariposa_01','{"estampado_1":"mariposa_01","estampado_2":"na"}','{"spec":"na"}','{"precio_doc":74.9,"precio_unit":6.24,"precio_web":9,"precio_catalog":6.87,"precio_usd":1.92}','6','cocotfyma','unidad','activo','APT_E5','mariposa_01');</v>
      </c>
      <c r="T352" s="4" t="s">
        <v>1408</v>
      </c>
      <c r="U352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('producto_terminado','FTG4O','FTG4O-02006','truza alta niñas organica','FTG4O-02006 | truza alta niñas organica ; talla-6 color: mariposa_01','{"estampado_1":"mariposa_01","estampado_2":"na"}','{"spec":"na"}','{"precio_doc":74.9,"precio_unit":6.24,"precio_web":9,"precio_catalog":6.87,"precio_usd":1.92}','6','cocotfyma','unidad','activo','APT_E5','mariposa_01');</v>
      </c>
    </row>
    <row r="353" spans="1:21" x14ac:dyDescent="0.2">
      <c r="A353" s="1">
        <v>349</v>
      </c>
      <c r="B353" s="1" t="s">
        <v>0</v>
      </c>
      <c r="C353" s="1" t="str">
        <f t="shared" si="27"/>
        <v>FTG4O</v>
      </c>
      <c r="D353" s="1" t="s">
        <v>357</v>
      </c>
      <c r="E353" s="1" t="s">
        <v>1312</v>
      </c>
      <c r="F353" s="13" t="str">
        <f t="shared" si="28"/>
        <v>FTG4O-03006 | truza alta niñas organica ; talla-8 color: mariposa_01</v>
      </c>
      <c r="G353" s="13" t="str">
        <f t="shared" si="29"/>
        <v>{"estampado_1":"mariposa_01","estampado_2":"na"}</v>
      </c>
      <c r="H353" s="13" t="s">
        <v>1</v>
      </c>
      <c r="I353" s="13" t="s">
        <v>74</v>
      </c>
      <c r="J353" s="1">
        <v>8</v>
      </c>
      <c r="K353" s="13" t="s">
        <v>3</v>
      </c>
      <c r="L353" s="13" t="s">
        <v>4</v>
      </c>
      <c r="M353" s="13" t="s">
        <v>5</v>
      </c>
      <c r="N353" s="1" t="s">
        <v>1447</v>
      </c>
      <c r="O353" s="1" t="s">
        <v>1457</v>
      </c>
      <c r="P353" s="1" t="s">
        <v>2113</v>
      </c>
      <c r="Q353" s="3" t="s">
        <v>1407</v>
      </c>
      <c r="R353" s="6" t="str">
        <f t="shared" si="25"/>
        <v>('producto_terminado','FTG4O','FTG4O-03006','truza alta niñas organica','FTG4O-03006 | truza alta niñas organica ; talla-8 color: mariposa_01','{"estampado_1":"mariposa_01","estampado_2":"na"}','{"spec":"na"}','{"precio_doc":74.9,"precio_unit":6.24,"precio_web":9,"precio_catalog":6.87,"precio_usd":1.92}','8','cocotfyma','unidad','activo','APT_E5','mariposa_01');</v>
      </c>
      <c r="T353" s="4" t="s">
        <v>1408</v>
      </c>
      <c r="U353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('producto_terminado','FTG4O','FTG4O-03006','truza alta niñas organica','FTG4O-03006 | truza alta niñas organica ; talla-8 color: mariposa_01','{"estampado_1":"mariposa_01","estampado_2":"na"}','{"spec":"na"}','{"precio_doc":74.9,"precio_unit":6.24,"precio_web":9,"precio_catalog":6.87,"precio_usd":1.92}','8','cocotfyma','unidad','activo','APT_E5','mariposa_01');</v>
      </c>
    </row>
    <row r="354" spans="1:21" x14ac:dyDescent="0.2">
      <c r="A354" s="1">
        <v>350</v>
      </c>
      <c r="B354" s="1" t="s">
        <v>0</v>
      </c>
      <c r="C354" s="1" t="str">
        <f t="shared" si="27"/>
        <v>FTG4O</v>
      </c>
      <c r="D354" s="1" t="s">
        <v>358</v>
      </c>
      <c r="E354" s="1" t="s">
        <v>1312</v>
      </c>
      <c r="F354" s="13" t="str">
        <f t="shared" si="28"/>
        <v>FTG4O-04006 | truza alta niñas organica ; talla-10 color: mariposa_01</v>
      </c>
      <c r="G354" s="13" t="str">
        <f t="shared" si="29"/>
        <v>{"estampado_1":"mariposa_01","estampado_2":"na"}</v>
      </c>
      <c r="H354" s="13" t="s">
        <v>1</v>
      </c>
      <c r="I354" s="13" t="s">
        <v>74</v>
      </c>
      <c r="J354" s="1">
        <v>10</v>
      </c>
      <c r="K354" s="13" t="s">
        <v>3</v>
      </c>
      <c r="L354" s="13" t="s">
        <v>4</v>
      </c>
      <c r="M354" s="13" t="s">
        <v>5</v>
      </c>
      <c r="N354" s="1" t="s">
        <v>1447</v>
      </c>
      <c r="O354" s="1" t="s">
        <v>1457</v>
      </c>
      <c r="P354" s="1" t="s">
        <v>2113</v>
      </c>
      <c r="Q354" s="3" t="s">
        <v>1407</v>
      </c>
      <c r="R354" s="6" t="str">
        <f t="shared" si="25"/>
        <v>('producto_terminado','FTG4O','FTG4O-04006','truza alta niñas organica','FTG4O-04006 | truza alta niñas organica ; talla-10 color: mariposa_01','{"estampado_1":"mariposa_01","estampado_2":"na"}','{"spec":"na"}','{"precio_doc":74.9,"precio_unit":6.24,"precio_web":9,"precio_catalog":6.87,"precio_usd":1.92}','10','cocotfyma','unidad','activo','APT_E5','mariposa_01');</v>
      </c>
      <c r="T354" s="4" t="s">
        <v>1408</v>
      </c>
      <c r="U354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('producto_terminado','FTG4O','FTG4O-04006','truza alta niñas organica','FTG4O-04006 | truza alta niñas organica ; talla-10 color: mariposa_01','{"estampado_1":"mariposa_01","estampado_2":"na"}','{"spec":"na"}','{"precio_doc":74.9,"precio_unit":6.24,"precio_web":9,"precio_catalog":6.87,"precio_usd":1.92}','10','cocotfyma','unidad','activo','APT_E5','mariposa_01');</v>
      </c>
    </row>
    <row r="355" spans="1:21" x14ac:dyDescent="0.2">
      <c r="A355" s="1">
        <v>351</v>
      </c>
      <c r="B355" s="1" t="s">
        <v>0</v>
      </c>
      <c r="C355" s="1" t="str">
        <f t="shared" si="27"/>
        <v>FTG4O</v>
      </c>
      <c r="D355" s="1" t="s">
        <v>359</v>
      </c>
      <c r="E355" s="1" t="s">
        <v>1312</v>
      </c>
      <c r="F355" s="13" t="str">
        <f t="shared" si="28"/>
        <v>FTG4O-05006 | truza alta niñas organica ; talla-12 color: mariposa_01</v>
      </c>
      <c r="G355" s="13" t="str">
        <f t="shared" si="29"/>
        <v>{"estampado_1":"mariposa_01","estampado_2":"na"}</v>
      </c>
      <c r="H355" s="13" t="s">
        <v>1</v>
      </c>
      <c r="I355" s="13" t="s">
        <v>74</v>
      </c>
      <c r="J355" s="1">
        <v>12</v>
      </c>
      <c r="K355" s="13" t="s">
        <v>3</v>
      </c>
      <c r="L355" s="13" t="s">
        <v>4</v>
      </c>
      <c r="M355" s="13" t="s">
        <v>5</v>
      </c>
      <c r="N355" s="1" t="s">
        <v>1447</v>
      </c>
      <c r="O355" s="1" t="s">
        <v>1457</v>
      </c>
      <c r="P355" s="1" t="s">
        <v>2113</v>
      </c>
      <c r="Q355" s="3" t="s">
        <v>1407</v>
      </c>
      <c r="R355" s="6" t="str">
        <f t="shared" si="25"/>
        <v>('producto_terminado','FTG4O','FTG4O-05006','truza alta niñas organica','FTG4O-05006 | truza alta niñas organica ; talla-12 color: mariposa_01','{"estampado_1":"mariposa_01","estampado_2":"na"}','{"spec":"na"}','{"precio_doc":74.9,"precio_unit":6.24,"precio_web":9,"precio_catalog":6.87,"precio_usd":1.92}','12','cocotfyma','unidad','activo','APT_E5','mariposa_01');</v>
      </c>
      <c r="T355" s="4" t="s">
        <v>1408</v>
      </c>
      <c r="U355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('producto_terminado','FTG4O','FTG4O-05006','truza alta niñas organica','FTG4O-05006 | truza alta niñas organica ; talla-12 color: mariposa_01','{"estampado_1":"mariposa_01","estampado_2":"na"}','{"spec":"na"}','{"precio_doc":74.9,"precio_unit":6.24,"precio_web":9,"precio_catalog":6.87,"precio_usd":1.92}','12','cocotfyma','unidad','activo','APT_E5','mariposa_01');</v>
      </c>
    </row>
    <row r="356" spans="1:21" x14ac:dyDescent="0.2">
      <c r="A356" s="1">
        <v>352</v>
      </c>
      <c r="B356" s="1" t="s">
        <v>0</v>
      </c>
      <c r="C356" s="1" t="str">
        <f t="shared" si="27"/>
        <v>FTG4O</v>
      </c>
      <c r="D356" s="1" t="s">
        <v>360</v>
      </c>
      <c r="E356" s="1" t="s">
        <v>1312</v>
      </c>
      <c r="F356" s="13" t="str">
        <f t="shared" si="28"/>
        <v>FTG4O-06006 | truza alta niñas organica ; talla-14 color: mariposa_01</v>
      </c>
      <c r="G356" s="13" t="str">
        <f t="shared" si="29"/>
        <v>{"estampado_1":"mariposa_01","estampado_2":"na"}</v>
      </c>
      <c r="H356" s="13" t="s">
        <v>1</v>
      </c>
      <c r="I356" s="13" t="s">
        <v>74</v>
      </c>
      <c r="J356" s="1">
        <v>14</v>
      </c>
      <c r="K356" s="13" t="s">
        <v>3</v>
      </c>
      <c r="L356" s="13" t="s">
        <v>4</v>
      </c>
      <c r="M356" s="13" t="s">
        <v>5</v>
      </c>
      <c r="N356" s="1" t="s">
        <v>1447</v>
      </c>
      <c r="O356" s="1" t="s">
        <v>1457</v>
      </c>
      <c r="P356" s="1" t="s">
        <v>2113</v>
      </c>
      <c r="Q356" s="3" t="s">
        <v>1407</v>
      </c>
      <c r="R356" s="6" t="str">
        <f t="shared" si="25"/>
        <v>('producto_terminado','FTG4O','FTG4O-06006','truza alta niñas organica','FTG4O-06006 | truza alta niñas organica ; talla-14 color: mariposa_01','{"estampado_1":"mariposa_01","estampado_2":"na"}','{"spec":"na"}','{"precio_doc":74.9,"precio_unit":6.24,"precio_web":9,"precio_catalog":6.87,"precio_usd":1.92}','14','cocotfyma','unidad','activo','APT_E5','mariposa_01');</v>
      </c>
      <c r="T356" s="4" t="s">
        <v>1408</v>
      </c>
      <c r="U356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('producto_terminado','FTG4O','FTG4O-06006','truza alta niñas organica','FTG4O-06006 | truza alta niñas organica ; talla-14 color: mariposa_01','{"estampado_1":"mariposa_01","estampado_2":"na"}','{"spec":"na"}','{"precio_doc":74.9,"precio_unit":6.24,"precio_web":9,"precio_catalog":6.87,"precio_usd":1.92}','14','cocotfyma','unidad','activo','APT_E5','mariposa_01');</v>
      </c>
    </row>
    <row r="357" spans="1:21" x14ac:dyDescent="0.2">
      <c r="A357" s="1">
        <v>353</v>
      </c>
      <c r="B357" s="1" t="s">
        <v>0</v>
      </c>
      <c r="C357" s="1" t="str">
        <f t="shared" si="27"/>
        <v>FTG4O</v>
      </c>
      <c r="D357" s="1" t="s">
        <v>361</v>
      </c>
      <c r="E357" s="1" t="s">
        <v>1312</v>
      </c>
      <c r="F357" s="13" t="str">
        <f t="shared" si="28"/>
        <v>FTG4O-07006 | truza alta niñas organica ; talla-16 color: mariposa_01</v>
      </c>
      <c r="G357" s="13" t="str">
        <f t="shared" si="29"/>
        <v>{"estampado_1":"mariposa_01","estampado_2":"na"}</v>
      </c>
      <c r="H357" s="13" t="s">
        <v>1</v>
      </c>
      <c r="I357" s="13" t="s">
        <v>159</v>
      </c>
      <c r="J357" s="1">
        <v>16</v>
      </c>
      <c r="K357" s="13" t="s">
        <v>3</v>
      </c>
      <c r="L357" s="13" t="s">
        <v>4</v>
      </c>
      <c r="M357" s="13" t="s">
        <v>5</v>
      </c>
      <c r="N357" s="1" t="s">
        <v>1447</v>
      </c>
      <c r="O357" s="1" t="s">
        <v>1457</v>
      </c>
      <c r="P357" s="1" t="s">
        <v>2113</v>
      </c>
      <c r="Q357" s="3" t="s">
        <v>1407</v>
      </c>
      <c r="R357" s="6" t="str">
        <f t="shared" si="25"/>
        <v>('producto_terminado','FTG4O','FTG4O-07006','truza alta niñas organica','FTG4O-07006 | truza alta niñas organica ; talla-16 color: mariposa_01','{"estampado_1":"mariposa_01","estampado_2":"na"}','{"spec":"na"}','{"precio_doc":89,"precio_unit":7.42,"precio_web":11,"precio_catalog":8.16,"precio_usd":2.28}','16','cocotfyma','unidad','activo','APT_E5','mariposa_01');</v>
      </c>
      <c r="T357" s="4" t="s">
        <v>1408</v>
      </c>
      <c r="U357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('producto_terminado','FTG4O','FTG4O-07006','truza alta niñas organica','FTG4O-07006 | truza alta niñas organica ; talla-16 color: mariposa_01','{"estampado_1":"mariposa_01","estampado_2":"na"}','{"spec":"na"}','{"precio_doc":89,"precio_unit":7.42,"precio_web":11,"precio_catalog":8.16,"precio_usd":2.28}','16','cocotfyma','unidad','activo','APT_E5','mariposa_01');</v>
      </c>
    </row>
    <row r="358" spans="1:21" x14ac:dyDescent="0.2">
      <c r="A358" s="1">
        <v>354</v>
      </c>
      <c r="B358" s="1" t="s">
        <v>0</v>
      </c>
      <c r="C358" s="1" t="str">
        <f t="shared" si="27"/>
        <v>FTG4O</v>
      </c>
      <c r="D358" s="1" t="s">
        <v>362</v>
      </c>
      <c r="E358" s="1" t="s">
        <v>1312</v>
      </c>
      <c r="F358" s="13" t="str">
        <f t="shared" si="28"/>
        <v>FTG4O-01007 | truza alta niñas organica ; talla-4 color: tulipan_01</v>
      </c>
      <c r="G358" s="13" t="str">
        <f t="shared" si="29"/>
        <v>{"estampado_1":"tulipan_01","estampado_2":"na"}</v>
      </c>
      <c r="H358" s="13" t="s">
        <v>1</v>
      </c>
      <c r="I358" s="13" t="s">
        <v>159</v>
      </c>
      <c r="J358" s="1">
        <v>4</v>
      </c>
      <c r="K358" s="13" t="s">
        <v>3</v>
      </c>
      <c r="L358" s="13" t="s">
        <v>4</v>
      </c>
      <c r="M358" s="13" t="s">
        <v>5</v>
      </c>
      <c r="N358" s="1" t="s">
        <v>1447</v>
      </c>
      <c r="O358" s="1" t="s">
        <v>1463</v>
      </c>
      <c r="P358" s="1" t="s">
        <v>2113</v>
      </c>
      <c r="Q358" s="3" t="s">
        <v>1407</v>
      </c>
      <c r="R358" s="6" t="str">
        <f t="shared" si="25"/>
        <v>('producto_terminado','FTG4O','FTG4O-01007','truza alta niñas organica','FTG4O-01007 | truza alta niñas organica ; talla-4 color: tulipan_01','{"estampado_1":"tulipan_01","estampado_2":"na"}','{"spec":"na"}','{"precio_doc":89,"precio_unit":7.42,"precio_web":11,"precio_catalog":8.16,"precio_usd":2.28}','4','cocotfyma','unidad','activo','APT_E5','tulipan_01');</v>
      </c>
      <c r="T358" s="4" t="s">
        <v>1408</v>
      </c>
      <c r="U358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('producto_terminado','FTG4O','FTG4O-01007','truza alta niñas organica','FTG4O-01007 | truza alta niñas organica ; talla-4 color: tulipan_01','{"estampado_1":"tulipan_01","estampado_2":"na"}','{"spec":"na"}','{"precio_doc":89,"precio_unit":7.42,"precio_web":11,"precio_catalog":8.16,"precio_usd":2.28}','4','cocotfyma','unidad','activo','APT_E5','tulipan_01');</v>
      </c>
    </row>
    <row r="359" spans="1:21" x14ac:dyDescent="0.2">
      <c r="A359" s="1">
        <v>355</v>
      </c>
      <c r="B359" s="1" t="s">
        <v>0</v>
      </c>
      <c r="C359" s="1" t="str">
        <f t="shared" si="27"/>
        <v>FTG4O</v>
      </c>
      <c r="D359" s="1" t="s">
        <v>363</v>
      </c>
      <c r="E359" s="1" t="s">
        <v>1312</v>
      </c>
      <c r="F359" s="13" t="str">
        <f t="shared" si="28"/>
        <v>FTG4O-02007 | truza alta niñas organica ; talla-6 color: tulipan_01</v>
      </c>
      <c r="G359" s="13" t="str">
        <f t="shared" si="29"/>
        <v>{"estampado_1":"tulipan_01","estampado_2":"na"}</v>
      </c>
      <c r="H359" s="13" t="s">
        <v>1</v>
      </c>
      <c r="I359" s="13" t="s">
        <v>159</v>
      </c>
      <c r="J359" s="1">
        <v>6</v>
      </c>
      <c r="K359" s="13" t="s">
        <v>3</v>
      </c>
      <c r="L359" s="13" t="s">
        <v>4</v>
      </c>
      <c r="M359" s="13" t="s">
        <v>5</v>
      </c>
      <c r="N359" s="1" t="s">
        <v>1447</v>
      </c>
      <c r="O359" s="1" t="s">
        <v>1463</v>
      </c>
      <c r="P359" s="1" t="s">
        <v>2113</v>
      </c>
      <c r="Q359" s="3" t="s">
        <v>1407</v>
      </c>
      <c r="R359" s="6" t="str">
        <f t="shared" si="25"/>
        <v>('producto_terminado','FTG4O','FTG4O-02007','truza alta niñas organica','FTG4O-02007 | truza alta niñas organica ; talla-6 color: tulipan_01','{"estampado_1":"tulipan_01","estampado_2":"na"}','{"spec":"na"}','{"precio_doc":89,"precio_unit":7.42,"precio_web":11,"precio_catalog":8.16,"precio_usd":2.28}','6','cocotfyma','unidad','activo','APT_E5','tulipan_01');</v>
      </c>
      <c r="T359" s="4" t="s">
        <v>1408</v>
      </c>
      <c r="U359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('producto_terminado','FTG4O','FTG4O-02007','truza alta niñas organica','FTG4O-02007 | truza alta niñas organica ; talla-6 color: tulipan_01','{"estampado_1":"tulipan_01","estampado_2":"na"}','{"spec":"na"}','{"precio_doc":89,"precio_unit":7.42,"precio_web":11,"precio_catalog":8.16,"precio_usd":2.28}','6','cocotfyma','unidad','activo','APT_E5','tulipan_01');</v>
      </c>
    </row>
    <row r="360" spans="1:21" x14ac:dyDescent="0.2">
      <c r="A360" s="1">
        <v>356</v>
      </c>
      <c r="B360" s="1" t="s">
        <v>0</v>
      </c>
      <c r="C360" s="1" t="str">
        <f t="shared" si="27"/>
        <v>FTG4O</v>
      </c>
      <c r="D360" s="1" t="s">
        <v>364</v>
      </c>
      <c r="E360" s="1" t="s">
        <v>1312</v>
      </c>
      <c r="F360" s="13" t="str">
        <f t="shared" si="28"/>
        <v>FTG4O-03007 | truza alta niñas organica ; talla-8 color: tulipan_01</v>
      </c>
      <c r="G360" s="13" t="str">
        <f t="shared" si="29"/>
        <v>{"estampado_1":"tulipan_01","estampado_2":"na"}</v>
      </c>
      <c r="H360" s="13" t="s">
        <v>1</v>
      </c>
      <c r="I360" s="13" t="s">
        <v>159</v>
      </c>
      <c r="J360" s="1">
        <v>8</v>
      </c>
      <c r="K360" s="13" t="s">
        <v>3</v>
      </c>
      <c r="L360" s="13" t="s">
        <v>4</v>
      </c>
      <c r="M360" s="13" t="s">
        <v>5</v>
      </c>
      <c r="N360" s="1" t="s">
        <v>1447</v>
      </c>
      <c r="O360" s="1" t="s">
        <v>1463</v>
      </c>
      <c r="P360" s="1" t="s">
        <v>2113</v>
      </c>
      <c r="Q360" s="3" t="s">
        <v>1407</v>
      </c>
      <c r="R360" s="6" t="str">
        <f t="shared" si="25"/>
        <v>('producto_terminado','FTG4O','FTG4O-03007','truza alta niñas organica','FTG4O-03007 | truza alta niñas organica ; talla-8 color: tulipan_01','{"estampado_1":"tulipan_01","estampado_2":"na"}','{"spec":"na"}','{"precio_doc":89,"precio_unit":7.42,"precio_web":11,"precio_catalog":8.16,"precio_usd":2.28}','8','cocotfyma','unidad','activo','APT_E5','tulipan_01');</v>
      </c>
      <c r="T360" s="4" t="s">
        <v>1408</v>
      </c>
      <c r="U360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('producto_terminado','FTG4O','FTG4O-03007','truza alta niñas organica','FTG4O-03007 | truza alta niñas organica ; talla-8 color: tulipan_01','{"estampado_1":"tulipan_01","estampado_2":"na"}','{"spec":"na"}','{"precio_doc":89,"precio_unit":7.42,"precio_web":11,"precio_catalog":8.16,"precio_usd":2.28}','8','cocotfyma','unidad','activo','APT_E5','tulipan_01');</v>
      </c>
    </row>
    <row r="361" spans="1:21" x14ac:dyDescent="0.2">
      <c r="A361" s="1">
        <v>357</v>
      </c>
      <c r="B361" s="1" t="s">
        <v>0</v>
      </c>
      <c r="C361" s="1" t="str">
        <f t="shared" si="27"/>
        <v>FTG4O</v>
      </c>
      <c r="D361" s="1" t="s">
        <v>365</v>
      </c>
      <c r="E361" s="1" t="s">
        <v>1312</v>
      </c>
      <c r="F361" s="13" t="str">
        <f t="shared" si="28"/>
        <v>FTG4O-04007 | truza alta niñas organica ; talla-10 color: tulipan_01</v>
      </c>
      <c r="G361" s="13" t="str">
        <f t="shared" si="29"/>
        <v>{"estampado_1":"tulipan_01","estampado_2":"na"}</v>
      </c>
      <c r="H361" s="13" t="s">
        <v>1</v>
      </c>
      <c r="I361" s="13" t="s">
        <v>159</v>
      </c>
      <c r="J361" s="1">
        <v>10</v>
      </c>
      <c r="K361" s="13" t="s">
        <v>3</v>
      </c>
      <c r="L361" s="13" t="s">
        <v>4</v>
      </c>
      <c r="M361" s="13" t="s">
        <v>5</v>
      </c>
      <c r="N361" s="1" t="s">
        <v>1447</v>
      </c>
      <c r="O361" s="1" t="s">
        <v>1463</v>
      </c>
      <c r="P361" s="1" t="s">
        <v>2113</v>
      </c>
      <c r="Q361" s="3" t="s">
        <v>1407</v>
      </c>
      <c r="R361" s="6" t="str">
        <f t="shared" si="25"/>
        <v>('producto_terminado','FTG4O','FTG4O-04007','truza alta niñas organica','FTG4O-04007 | truza alta niñas organica ; talla-10 color: tulipan_01','{"estampado_1":"tulipan_01","estampado_2":"na"}','{"spec":"na"}','{"precio_doc":89,"precio_unit":7.42,"precio_web":11,"precio_catalog":8.16,"precio_usd":2.28}','10','cocotfyma','unidad','activo','APT_E5','tulipan_01');</v>
      </c>
      <c r="T361" s="4" t="s">
        <v>1408</v>
      </c>
      <c r="U361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('producto_terminado','FTG4O','FTG4O-04007','truza alta niñas organica','FTG4O-04007 | truza alta niñas organica ; talla-10 color: tulipan_01','{"estampado_1":"tulipan_01","estampado_2":"na"}','{"spec":"na"}','{"precio_doc":89,"precio_unit":7.42,"precio_web":11,"precio_catalog":8.16,"precio_usd":2.28}','10','cocotfyma','unidad','activo','APT_E5','tulipan_01');</v>
      </c>
    </row>
    <row r="362" spans="1:21" x14ac:dyDescent="0.2">
      <c r="A362" s="1">
        <v>358</v>
      </c>
      <c r="B362" s="1" t="s">
        <v>0</v>
      </c>
      <c r="C362" s="1" t="str">
        <f t="shared" si="27"/>
        <v>FTG4O</v>
      </c>
      <c r="D362" s="1" t="s">
        <v>366</v>
      </c>
      <c r="E362" s="1" t="s">
        <v>1312</v>
      </c>
      <c r="F362" s="13" t="str">
        <f t="shared" si="28"/>
        <v>FTG4O-05007 | truza alta niñas organica ; talla-12 color: tulipan_01</v>
      </c>
      <c r="G362" s="13" t="str">
        <f t="shared" si="29"/>
        <v>{"estampado_1":"tulipan_01","estampado_2":"na"}</v>
      </c>
      <c r="H362" s="13" t="s">
        <v>1</v>
      </c>
      <c r="I362" s="13" t="s">
        <v>159</v>
      </c>
      <c r="J362" s="1">
        <v>12</v>
      </c>
      <c r="K362" s="13" t="s">
        <v>3</v>
      </c>
      <c r="L362" s="13" t="s">
        <v>4</v>
      </c>
      <c r="M362" s="13" t="s">
        <v>5</v>
      </c>
      <c r="N362" s="1" t="s">
        <v>1447</v>
      </c>
      <c r="O362" s="1" t="s">
        <v>1463</v>
      </c>
      <c r="P362" s="1" t="s">
        <v>2113</v>
      </c>
      <c r="Q362" s="3" t="s">
        <v>1407</v>
      </c>
      <c r="R362" s="6" t="str">
        <f t="shared" si="25"/>
        <v>('producto_terminado','FTG4O','FTG4O-05007','truza alta niñas organica','FTG4O-05007 | truza alta niñas organica ; talla-12 color: tulipan_01','{"estampado_1":"tulipan_01","estampado_2":"na"}','{"spec":"na"}','{"precio_doc":89,"precio_unit":7.42,"precio_web":11,"precio_catalog":8.16,"precio_usd":2.28}','12','cocotfyma','unidad','activo','APT_E5','tulipan_01');</v>
      </c>
      <c r="T362" s="4" t="s">
        <v>1408</v>
      </c>
      <c r="U362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('producto_terminado','FTG4O','FTG4O-05007','truza alta niñas organica','FTG4O-05007 | truza alta niñas organica ; talla-12 color: tulipan_01','{"estampado_1":"tulipan_01","estampado_2":"na"}','{"spec":"na"}','{"precio_doc":89,"precio_unit":7.42,"precio_web":11,"precio_catalog":8.16,"precio_usd":2.28}','12','cocotfyma','unidad','activo','APT_E5','tulipan_01');</v>
      </c>
    </row>
    <row r="363" spans="1:21" x14ac:dyDescent="0.2">
      <c r="A363" s="1">
        <v>359</v>
      </c>
      <c r="B363" s="1" t="s">
        <v>0</v>
      </c>
      <c r="C363" s="1" t="str">
        <f t="shared" si="27"/>
        <v>FTG4O</v>
      </c>
      <c r="D363" s="1" t="s">
        <v>367</v>
      </c>
      <c r="E363" s="1" t="s">
        <v>1312</v>
      </c>
      <c r="F363" s="13" t="str">
        <f t="shared" si="28"/>
        <v>FTG4O-06007 | truza alta niñas organica ; talla-14 color: tulipan_01</v>
      </c>
      <c r="G363" s="13" t="str">
        <f t="shared" si="29"/>
        <v>{"estampado_1":"tulipan_01","estampado_2":"na"}</v>
      </c>
      <c r="H363" s="13" t="s">
        <v>1</v>
      </c>
      <c r="I363" s="13" t="s">
        <v>159</v>
      </c>
      <c r="J363" s="1">
        <v>14</v>
      </c>
      <c r="K363" s="13" t="s">
        <v>3</v>
      </c>
      <c r="L363" s="13" t="s">
        <v>4</v>
      </c>
      <c r="M363" s="13" t="s">
        <v>5</v>
      </c>
      <c r="N363" s="1" t="s">
        <v>1447</v>
      </c>
      <c r="O363" s="1" t="s">
        <v>1463</v>
      </c>
      <c r="P363" s="1" t="s">
        <v>2113</v>
      </c>
      <c r="Q363" s="3" t="s">
        <v>1407</v>
      </c>
      <c r="R363" s="6" t="str">
        <f t="shared" si="25"/>
        <v>('producto_terminado','FTG4O','FTG4O-06007','truza alta niñas organica','FTG4O-06007 | truza alta niñas organica ; talla-14 color: tulipan_01','{"estampado_1":"tulipan_01","estampado_2":"na"}','{"spec":"na"}','{"precio_doc":89,"precio_unit":7.42,"precio_web":11,"precio_catalog":8.16,"precio_usd":2.28}','14','cocotfyma','unidad','activo','APT_E5','tulipan_01');</v>
      </c>
      <c r="T363" s="4" t="s">
        <v>1408</v>
      </c>
      <c r="U363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('producto_terminado','FTG4O','FTG4O-06007','truza alta niñas organica','FTG4O-06007 | truza alta niñas organica ; talla-14 color: tulipan_01','{"estampado_1":"tulipan_01","estampado_2":"na"}','{"spec":"na"}','{"precio_doc":89,"precio_unit":7.42,"precio_web":11,"precio_catalog":8.16,"precio_usd":2.28}','14','cocotfyma','unidad','activo','APT_E5','tulipan_01');</v>
      </c>
    </row>
    <row r="364" spans="1:21" x14ac:dyDescent="0.2">
      <c r="A364" s="1">
        <v>360</v>
      </c>
      <c r="B364" s="1" t="s">
        <v>0</v>
      </c>
      <c r="C364" s="1" t="str">
        <f t="shared" si="27"/>
        <v>FTG4O</v>
      </c>
      <c r="D364" s="1" t="s">
        <v>368</v>
      </c>
      <c r="E364" s="1" t="s">
        <v>1312</v>
      </c>
      <c r="F364" s="13" t="str">
        <f t="shared" si="28"/>
        <v>FTG4O-07007 | truza alta niñas organica ; talla-16 color: tulipan_01</v>
      </c>
      <c r="G364" s="13" t="str">
        <f t="shared" si="29"/>
        <v>{"estampado_1":"tulipan_01","estampado_2":"na"}</v>
      </c>
      <c r="H364" s="13" t="s">
        <v>1</v>
      </c>
      <c r="I364" s="13" t="s">
        <v>159</v>
      </c>
      <c r="J364" s="1">
        <v>16</v>
      </c>
      <c r="K364" s="13" t="s">
        <v>3</v>
      </c>
      <c r="L364" s="13" t="s">
        <v>4</v>
      </c>
      <c r="M364" s="13" t="s">
        <v>5</v>
      </c>
      <c r="N364" s="1" t="s">
        <v>1447</v>
      </c>
      <c r="O364" s="1" t="s">
        <v>1463</v>
      </c>
      <c r="P364" s="1" t="s">
        <v>2113</v>
      </c>
      <c r="Q364" s="3" t="s">
        <v>1407</v>
      </c>
      <c r="R364" s="6" t="str">
        <f t="shared" si="25"/>
        <v>('producto_terminado','FTG4O','FTG4O-07007','truza alta niñas organica','FTG4O-07007 | truza alta niñas organica ; talla-16 color: tulipan_01','{"estampado_1":"tulipan_01","estampado_2":"na"}','{"spec":"na"}','{"precio_doc":89,"precio_unit":7.42,"precio_web":11,"precio_catalog":8.16,"precio_usd":2.28}','16','cocotfyma','unidad','activo','APT_E5','tulipan_01');</v>
      </c>
      <c r="T364" s="4" t="s">
        <v>1408</v>
      </c>
      <c r="U364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('producto_terminado','FTG4O','FTG4O-07007','truza alta niñas organica','FTG4O-07007 | truza alta niñas organica ; talla-16 color: tulipan_01','{"estampado_1":"tulipan_01","estampado_2":"na"}','{"spec":"na"}','{"precio_doc":89,"precio_unit":7.42,"precio_web":11,"precio_catalog":8.16,"precio_usd":2.28}','16','cocotfyma','unidad','activo','APT_E5','tulipan_01');</v>
      </c>
    </row>
    <row r="365" spans="1:21" x14ac:dyDescent="0.2">
      <c r="A365" s="1">
        <v>361</v>
      </c>
      <c r="B365" s="1" t="s">
        <v>0</v>
      </c>
      <c r="C365" s="1" t="str">
        <f t="shared" si="27"/>
        <v>FTG4O</v>
      </c>
      <c r="D365" s="1" t="s">
        <v>369</v>
      </c>
      <c r="E365" s="1" t="s">
        <v>1312</v>
      </c>
      <c r="F365" s="13" t="str">
        <f t="shared" si="28"/>
        <v>FTG4O-01008 | truza alta niñas organica ; talla-4 color: flor rallas_01</v>
      </c>
      <c r="G365" s="13" t="str">
        <f t="shared" si="29"/>
        <v>{"estampado_1":"flor rallas_01","estampado_2":"na"}</v>
      </c>
      <c r="H365" s="13" t="s">
        <v>1</v>
      </c>
      <c r="I365" s="13" t="s">
        <v>159</v>
      </c>
      <c r="J365" s="1">
        <v>4</v>
      </c>
      <c r="K365" s="13" t="s">
        <v>3</v>
      </c>
      <c r="L365" s="13" t="s">
        <v>4</v>
      </c>
      <c r="M365" s="13" t="s">
        <v>5</v>
      </c>
      <c r="N365" s="1" t="s">
        <v>1447</v>
      </c>
      <c r="O365" s="1" t="s">
        <v>1464</v>
      </c>
      <c r="P365" s="1" t="s">
        <v>2113</v>
      </c>
      <c r="Q365" s="3" t="s">
        <v>1407</v>
      </c>
      <c r="R365" s="6" t="str">
        <f t="shared" si="25"/>
        <v>('producto_terminado','FTG4O','FTG4O-01008','truza alta niñas organica','FTG4O-01008 | truza alta niñas organica ; talla-4 color: flor rallas_01','{"estampado_1":"flor rallas_01","estampado_2":"na"}','{"spec":"na"}','{"precio_doc":89,"precio_unit":7.42,"precio_web":11,"precio_catalog":8.16,"precio_usd":2.28}','4','cocotfyma','unidad','activo','APT_E5','flor rallas_01');</v>
      </c>
      <c r="T365" s="4" t="s">
        <v>1408</v>
      </c>
      <c r="U365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('producto_terminado','FTG4O','FTG4O-01008','truza alta niñas organica','FTG4O-01008 | truza alta niñas organica ; talla-4 color: flor rallas_01','{"estampado_1":"flor rallas_01","estampado_2":"na"}','{"spec":"na"}','{"precio_doc":89,"precio_unit":7.42,"precio_web":11,"precio_catalog":8.16,"precio_usd":2.28}','4','cocotfyma','unidad','activo','APT_E5','flor rallas_01');</v>
      </c>
    </row>
    <row r="366" spans="1:21" x14ac:dyDescent="0.2">
      <c r="A366" s="1">
        <v>362</v>
      </c>
      <c r="B366" s="1" t="s">
        <v>0</v>
      </c>
      <c r="C366" s="1" t="str">
        <f t="shared" si="27"/>
        <v>FTG4O</v>
      </c>
      <c r="D366" s="1" t="s">
        <v>370</v>
      </c>
      <c r="E366" s="1" t="s">
        <v>1312</v>
      </c>
      <c r="F366" s="13" t="str">
        <f t="shared" si="28"/>
        <v>FTG4O-02008 | truza alta niñas organica ; talla-6 color: flor rallas_01</v>
      </c>
      <c r="G366" s="13" t="str">
        <f t="shared" si="29"/>
        <v>{"estampado_1":"flor rallas_01","estampado_2":"na"}</v>
      </c>
      <c r="H366" s="13" t="s">
        <v>1</v>
      </c>
      <c r="I366" s="13" t="s">
        <v>159</v>
      </c>
      <c r="J366" s="1">
        <v>6</v>
      </c>
      <c r="K366" s="13" t="s">
        <v>3</v>
      </c>
      <c r="L366" s="13" t="s">
        <v>4</v>
      </c>
      <c r="M366" s="13" t="s">
        <v>5</v>
      </c>
      <c r="N366" s="1" t="s">
        <v>1447</v>
      </c>
      <c r="O366" s="1" t="s">
        <v>1464</v>
      </c>
      <c r="P366" s="1" t="s">
        <v>2113</v>
      </c>
      <c r="Q366" s="3" t="s">
        <v>1407</v>
      </c>
      <c r="R366" s="6" t="str">
        <f t="shared" si="25"/>
        <v>('producto_terminado','FTG4O','FTG4O-02008','truza alta niñas organica','FTG4O-02008 | truza alta niñas organica ; talla-6 color: flor rallas_01','{"estampado_1":"flor rallas_01","estampado_2":"na"}','{"spec":"na"}','{"precio_doc":89,"precio_unit":7.42,"precio_web":11,"precio_catalog":8.16,"precio_usd":2.28}','6','cocotfyma','unidad','activo','APT_E5','flor rallas_01');</v>
      </c>
      <c r="T366" s="4" t="s">
        <v>1408</v>
      </c>
      <c r="U366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('producto_terminado','FTG4O','FTG4O-02008','truza alta niñas organica','FTG4O-02008 | truza alta niñas organica ; talla-6 color: flor rallas_01','{"estampado_1":"flor rallas_01","estampado_2":"na"}','{"spec":"na"}','{"precio_doc":89,"precio_unit":7.42,"precio_web":11,"precio_catalog":8.16,"precio_usd":2.28}','6','cocotfyma','unidad','activo','APT_E5','flor rallas_01');</v>
      </c>
    </row>
    <row r="367" spans="1:21" x14ac:dyDescent="0.2">
      <c r="A367" s="1">
        <v>363</v>
      </c>
      <c r="B367" s="1" t="s">
        <v>0</v>
      </c>
      <c r="C367" s="1" t="str">
        <f t="shared" si="27"/>
        <v>FTG4O</v>
      </c>
      <c r="D367" s="1" t="s">
        <v>371</v>
      </c>
      <c r="E367" s="1" t="s">
        <v>1312</v>
      </c>
      <c r="F367" s="13" t="str">
        <f t="shared" si="28"/>
        <v>FTG4O-03008 | truza alta niñas organica ; talla-8 color: flor rallas_01</v>
      </c>
      <c r="G367" s="13" t="str">
        <f t="shared" si="29"/>
        <v>{"estampado_1":"flor rallas_01","estampado_2":"na"}</v>
      </c>
      <c r="H367" s="13" t="s">
        <v>1</v>
      </c>
      <c r="I367" s="13" t="s">
        <v>159</v>
      </c>
      <c r="J367" s="1">
        <v>8</v>
      </c>
      <c r="K367" s="13" t="s">
        <v>3</v>
      </c>
      <c r="L367" s="13" t="s">
        <v>4</v>
      </c>
      <c r="M367" s="13" t="s">
        <v>5</v>
      </c>
      <c r="N367" s="1" t="s">
        <v>1447</v>
      </c>
      <c r="O367" s="1" t="s">
        <v>1464</v>
      </c>
      <c r="P367" s="1" t="s">
        <v>2113</v>
      </c>
      <c r="Q367" s="3" t="s">
        <v>1407</v>
      </c>
      <c r="R367" s="6" t="str">
        <f t="shared" ref="R367:R430" si="30">"("&amp;Q367&amp;B367&amp;Q367&amp;","&amp;Q367&amp;C367&amp;Q367&amp;","&amp;Q367&amp;D367&amp;Q367&amp;","&amp;Q367&amp;E367&amp;Q367&amp;","&amp;Q367&amp;F367&amp;Q367&amp;","&amp;Q367&amp;G367&amp;Q367&amp;","&amp;Q367&amp;H367&amp;Q367&amp;","&amp;Q367&amp;I367&amp;Q367&amp;","&amp;Q367&amp;J367&amp;Q367&amp;","&amp;Q367&amp;K367&amp;Q367&amp;","&amp;Q367&amp;L367&amp;Q367&amp;","&amp;Q367&amp;M367&amp;Q367&amp;","&amp;Q367&amp;N367&amp;Q367&amp;","&amp;Q367&amp;O367&amp;Q367&amp;");"</f>
        <v>('producto_terminado','FTG4O','FTG4O-03008','truza alta niñas organica','FTG4O-03008 | truza alta niñas organica ; talla-8 color: flor rallas_01','{"estampado_1":"flor rallas_01","estampado_2":"na"}','{"spec":"na"}','{"precio_doc":89,"precio_unit":7.42,"precio_web":11,"precio_catalog":8.16,"precio_usd":2.28}','8','cocotfyma','unidad','activo','APT_E5','flor rallas_01');</v>
      </c>
      <c r="T367" s="4" t="s">
        <v>1408</v>
      </c>
      <c r="U367" s="1" t="str">
        <f t="shared" ref="U367:U430" si="31">T367&amp;R367</f>
        <v>INSERT INTO `sku`(`tipo_sku`, `categoria`, `sku`, `nombre_item`, `sku_readable`, `color`, `especificaciones`, `precio`, `talla`, `marca`, `uom`, `estado`, `locacion_esperada`, `color_sku`) VALUES ('producto_terminado','FTG4O','FTG4O-03008','truza alta niñas organica','FTG4O-03008 | truza alta niñas organica ; talla-8 color: flor rallas_01','{"estampado_1":"flor rallas_01","estampado_2":"na"}','{"spec":"na"}','{"precio_doc":89,"precio_unit":7.42,"precio_web":11,"precio_catalog":8.16,"precio_usd":2.28}','8','cocotfyma','unidad','activo','APT_E5','flor rallas_01');</v>
      </c>
    </row>
    <row r="368" spans="1:21" x14ac:dyDescent="0.2">
      <c r="A368" s="1">
        <v>364</v>
      </c>
      <c r="B368" s="1" t="s">
        <v>0</v>
      </c>
      <c r="C368" s="1" t="str">
        <f t="shared" si="27"/>
        <v>FTG4O</v>
      </c>
      <c r="D368" s="1" t="s">
        <v>372</v>
      </c>
      <c r="E368" s="1" t="s">
        <v>1312</v>
      </c>
      <c r="F368" s="13" t="str">
        <f t="shared" si="28"/>
        <v>FTG4O-04008 | truza alta niñas organica ; talla-10 color: flor rallas_01</v>
      </c>
      <c r="G368" s="13" t="str">
        <f t="shared" si="29"/>
        <v>{"estampado_1":"flor rallas_01","estampado_2":"na"}</v>
      </c>
      <c r="H368" s="13" t="s">
        <v>1</v>
      </c>
      <c r="I368" s="13" t="s">
        <v>159</v>
      </c>
      <c r="J368" s="1">
        <v>10</v>
      </c>
      <c r="K368" s="13" t="s">
        <v>3</v>
      </c>
      <c r="L368" s="13" t="s">
        <v>4</v>
      </c>
      <c r="M368" s="13" t="s">
        <v>5</v>
      </c>
      <c r="N368" s="1" t="s">
        <v>1447</v>
      </c>
      <c r="O368" s="1" t="s">
        <v>1464</v>
      </c>
      <c r="P368" s="1" t="s">
        <v>2113</v>
      </c>
      <c r="Q368" s="3" t="s">
        <v>1407</v>
      </c>
      <c r="R368" s="6" t="str">
        <f t="shared" si="30"/>
        <v>('producto_terminado','FTG4O','FTG4O-04008','truza alta niñas organica','FTG4O-04008 | truza alta niñas organica ; talla-10 color: flor rallas_01','{"estampado_1":"flor rallas_01","estampado_2":"na"}','{"spec":"na"}','{"precio_doc":89,"precio_unit":7.42,"precio_web":11,"precio_catalog":8.16,"precio_usd":2.28}','10','cocotfyma','unidad','activo','APT_E5','flor rallas_01');</v>
      </c>
      <c r="T368" s="4" t="s">
        <v>1408</v>
      </c>
      <c r="U368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('producto_terminado','FTG4O','FTG4O-04008','truza alta niñas organica','FTG4O-04008 | truza alta niñas organica ; talla-10 color: flor rallas_01','{"estampado_1":"flor rallas_01","estampado_2":"na"}','{"spec":"na"}','{"precio_doc":89,"precio_unit":7.42,"precio_web":11,"precio_catalog":8.16,"precio_usd":2.28}','10','cocotfyma','unidad','activo','APT_E5','flor rallas_01');</v>
      </c>
    </row>
    <row r="369" spans="1:21" x14ac:dyDescent="0.2">
      <c r="A369" s="1">
        <v>365</v>
      </c>
      <c r="B369" s="1" t="s">
        <v>0</v>
      </c>
      <c r="C369" s="1" t="str">
        <f t="shared" si="27"/>
        <v>FTG4O</v>
      </c>
      <c r="D369" s="1" t="s">
        <v>373</v>
      </c>
      <c r="E369" s="1" t="s">
        <v>1312</v>
      </c>
      <c r="F369" s="13" t="str">
        <f t="shared" si="28"/>
        <v>FTG4O-05008 | truza alta niñas organica ; talla-12 color: flor rallas_01</v>
      </c>
      <c r="G369" s="13" t="str">
        <f t="shared" si="29"/>
        <v>{"estampado_1":"flor rallas_01","estampado_2":"na"}</v>
      </c>
      <c r="H369" s="13" t="s">
        <v>1</v>
      </c>
      <c r="I369" s="13" t="s">
        <v>159</v>
      </c>
      <c r="J369" s="1">
        <v>12</v>
      </c>
      <c r="K369" s="13" t="s">
        <v>3</v>
      </c>
      <c r="L369" s="13" t="s">
        <v>4</v>
      </c>
      <c r="M369" s="13" t="s">
        <v>5</v>
      </c>
      <c r="N369" s="1" t="s">
        <v>1447</v>
      </c>
      <c r="O369" s="1" t="s">
        <v>1464</v>
      </c>
      <c r="P369" s="1" t="s">
        <v>2113</v>
      </c>
      <c r="Q369" s="3" t="s">
        <v>1407</v>
      </c>
      <c r="R369" s="6" t="str">
        <f t="shared" si="30"/>
        <v>('producto_terminado','FTG4O','FTG4O-05008','truza alta niñas organica','FTG4O-05008 | truza alta niñas organica ; talla-12 color: flor rallas_01','{"estampado_1":"flor rallas_01","estampado_2":"na"}','{"spec":"na"}','{"precio_doc":89,"precio_unit":7.42,"precio_web":11,"precio_catalog":8.16,"precio_usd":2.28}','12','cocotfyma','unidad','activo','APT_E5','flor rallas_01');</v>
      </c>
      <c r="T369" s="4" t="s">
        <v>1408</v>
      </c>
      <c r="U369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('producto_terminado','FTG4O','FTG4O-05008','truza alta niñas organica','FTG4O-05008 | truza alta niñas organica ; talla-12 color: flor rallas_01','{"estampado_1":"flor rallas_01","estampado_2":"na"}','{"spec":"na"}','{"precio_doc":89,"precio_unit":7.42,"precio_web":11,"precio_catalog":8.16,"precio_usd":2.28}','12','cocotfyma','unidad','activo','APT_E5','flor rallas_01');</v>
      </c>
    </row>
    <row r="370" spans="1:21" x14ac:dyDescent="0.2">
      <c r="A370" s="1">
        <v>366</v>
      </c>
      <c r="B370" s="1" t="s">
        <v>0</v>
      </c>
      <c r="C370" s="1" t="str">
        <f t="shared" si="27"/>
        <v>FTG4O</v>
      </c>
      <c r="D370" s="1" t="s">
        <v>374</v>
      </c>
      <c r="E370" s="1" t="s">
        <v>1312</v>
      </c>
      <c r="F370" s="13" t="str">
        <f t="shared" si="28"/>
        <v>FTG4O-06008 | truza alta niñas organica ; talla-14 color: flor rallas_01</v>
      </c>
      <c r="G370" s="13" t="str">
        <f t="shared" si="29"/>
        <v>{"estampado_1":"flor rallas_01","estampado_2":"na"}</v>
      </c>
      <c r="H370" s="13" t="s">
        <v>1</v>
      </c>
      <c r="I370" s="13" t="s">
        <v>159</v>
      </c>
      <c r="J370" s="1">
        <v>14</v>
      </c>
      <c r="K370" s="13" t="s">
        <v>3</v>
      </c>
      <c r="L370" s="13" t="s">
        <v>4</v>
      </c>
      <c r="M370" s="13" t="s">
        <v>5</v>
      </c>
      <c r="N370" s="1" t="s">
        <v>1447</v>
      </c>
      <c r="O370" s="1" t="s">
        <v>1464</v>
      </c>
      <c r="P370" s="1" t="s">
        <v>2113</v>
      </c>
      <c r="Q370" s="3" t="s">
        <v>1407</v>
      </c>
      <c r="R370" s="6" t="str">
        <f t="shared" si="30"/>
        <v>('producto_terminado','FTG4O','FTG4O-06008','truza alta niñas organica','FTG4O-06008 | truza alta niñas organica ; talla-14 color: flor rallas_01','{"estampado_1":"flor rallas_01","estampado_2":"na"}','{"spec":"na"}','{"precio_doc":89,"precio_unit":7.42,"precio_web":11,"precio_catalog":8.16,"precio_usd":2.28}','14','cocotfyma','unidad','activo','APT_E5','flor rallas_01');</v>
      </c>
      <c r="T370" s="4" t="s">
        <v>1408</v>
      </c>
      <c r="U370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('producto_terminado','FTG4O','FTG4O-06008','truza alta niñas organica','FTG4O-06008 | truza alta niñas organica ; talla-14 color: flor rallas_01','{"estampado_1":"flor rallas_01","estampado_2":"na"}','{"spec":"na"}','{"precio_doc":89,"precio_unit":7.42,"precio_web":11,"precio_catalog":8.16,"precio_usd":2.28}','14','cocotfyma','unidad','activo','APT_E5','flor rallas_01');</v>
      </c>
    </row>
    <row r="371" spans="1:21" x14ac:dyDescent="0.2">
      <c r="A371" s="1">
        <v>367</v>
      </c>
      <c r="B371" s="1" t="s">
        <v>0</v>
      </c>
      <c r="C371" s="1" t="str">
        <f t="shared" si="27"/>
        <v>FTG4O</v>
      </c>
      <c r="D371" s="1" t="s">
        <v>375</v>
      </c>
      <c r="E371" s="1" t="s">
        <v>1312</v>
      </c>
      <c r="F371" s="13" t="str">
        <f t="shared" si="28"/>
        <v>FTG4O-07008 | truza alta niñas organica ; talla-16 color: flor rallas_01</v>
      </c>
      <c r="G371" s="13" t="str">
        <f t="shared" si="29"/>
        <v>{"estampado_1":"flor rallas_01","estampado_2":"na"}</v>
      </c>
      <c r="H371" s="13" t="s">
        <v>1</v>
      </c>
      <c r="I371" s="13" t="s">
        <v>159</v>
      </c>
      <c r="J371" s="1">
        <v>16</v>
      </c>
      <c r="K371" s="13" t="s">
        <v>3</v>
      </c>
      <c r="L371" s="13" t="s">
        <v>4</v>
      </c>
      <c r="M371" s="13" t="s">
        <v>5</v>
      </c>
      <c r="N371" s="1" t="s">
        <v>1447</v>
      </c>
      <c r="O371" s="1" t="s">
        <v>1464</v>
      </c>
      <c r="P371" s="1" t="s">
        <v>2113</v>
      </c>
      <c r="Q371" s="3" t="s">
        <v>1407</v>
      </c>
      <c r="R371" s="6" t="str">
        <f t="shared" si="30"/>
        <v>('producto_terminado','FTG4O','FTG4O-07008','truza alta niñas organica','FTG4O-07008 | truza alta niñas organica ; talla-16 color: flor rallas_01','{"estampado_1":"flor rallas_01","estampado_2":"na"}','{"spec":"na"}','{"precio_doc":89,"precio_unit":7.42,"precio_web":11,"precio_catalog":8.16,"precio_usd":2.28}','16','cocotfyma','unidad','activo','APT_E5','flor rallas_01');</v>
      </c>
      <c r="T371" s="4" t="s">
        <v>1408</v>
      </c>
      <c r="U371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('producto_terminado','FTG4O','FTG4O-07008','truza alta niñas organica','FTG4O-07008 | truza alta niñas organica ; talla-16 color: flor rallas_01','{"estampado_1":"flor rallas_01","estampado_2":"na"}','{"spec":"na"}','{"precio_doc":89,"precio_unit":7.42,"precio_web":11,"precio_catalog":8.16,"precio_usd":2.28}','16','cocotfyma','unidad','activo','APT_E5','flor rallas_01');</v>
      </c>
    </row>
    <row r="372" spans="1:21" x14ac:dyDescent="0.2">
      <c r="A372" s="1">
        <v>368</v>
      </c>
      <c r="B372" s="1" t="s">
        <v>0</v>
      </c>
      <c r="C372" s="1" t="str">
        <f t="shared" si="27"/>
        <v>FTG4O</v>
      </c>
      <c r="D372" s="1" t="s">
        <v>376</v>
      </c>
      <c r="E372" s="1" t="s">
        <v>1312</v>
      </c>
      <c r="F372" s="13" t="str">
        <f t="shared" si="28"/>
        <v>FTG4O-01009 | truza alta niñas organica ; talla-4 color: hongo_01</v>
      </c>
      <c r="G372" s="13" t="str">
        <f t="shared" si="29"/>
        <v>{"estampado_1":"hongo_01","estampado_2":"na"}</v>
      </c>
      <c r="H372" s="13" t="s">
        <v>1</v>
      </c>
      <c r="I372" s="13" t="s">
        <v>159</v>
      </c>
      <c r="J372" s="1">
        <v>4</v>
      </c>
      <c r="K372" s="13" t="s">
        <v>3</v>
      </c>
      <c r="L372" s="13" t="s">
        <v>4</v>
      </c>
      <c r="M372" s="13" t="s">
        <v>5</v>
      </c>
      <c r="N372" s="1" t="s">
        <v>1447</v>
      </c>
      <c r="O372" s="1" t="s">
        <v>1465</v>
      </c>
      <c r="P372" s="1" t="s">
        <v>2113</v>
      </c>
      <c r="Q372" s="3" t="s">
        <v>1407</v>
      </c>
      <c r="R372" s="6" t="str">
        <f t="shared" si="30"/>
        <v>('producto_terminado','FTG4O','FTG4O-01009','truza alta niñas organica','FTG4O-01009 | truza alta niñas organica ; talla-4 color: hongo_01','{"estampado_1":"hongo_01","estampado_2":"na"}','{"spec":"na"}','{"precio_doc":89,"precio_unit":7.42,"precio_web":11,"precio_catalog":8.16,"precio_usd":2.28}','4','cocotfyma','unidad','activo','APT_E5','hongo_01');</v>
      </c>
      <c r="T372" s="4" t="s">
        <v>1408</v>
      </c>
      <c r="U372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('producto_terminado','FTG4O','FTG4O-01009','truza alta niñas organica','FTG4O-01009 | truza alta niñas organica ; talla-4 color: hongo_01','{"estampado_1":"hongo_01","estampado_2":"na"}','{"spec":"na"}','{"precio_doc":89,"precio_unit":7.42,"precio_web":11,"precio_catalog":8.16,"precio_usd":2.28}','4','cocotfyma','unidad','activo','APT_E5','hongo_01');</v>
      </c>
    </row>
    <row r="373" spans="1:21" x14ac:dyDescent="0.2">
      <c r="A373" s="1">
        <v>369</v>
      </c>
      <c r="B373" s="1" t="s">
        <v>0</v>
      </c>
      <c r="C373" s="1" t="str">
        <f t="shared" si="27"/>
        <v>FTG4O</v>
      </c>
      <c r="D373" s="1" t="s">
        <v>377</v>
      </c>
      <c r="E373" s="1" t="s">
        <v>1312</v>
      </c>
      <c r="F373" s="13" t="str">
        <f t="shared" si="28"/>
        <v>FTG4O-02009 | truza alta niñas organica ; talla-6 color: hongo_01</v>
      </c>
      <c r="G373" s="13" t="str">
        <f t="shared" si="29"/>
        <v>{"estampado_1":"hongo_01","estampado_2":"na"}</v>
      </c>
      <c r="H373" s="13" t="s">
        <v>1</v>
      </c>
      <c r="I373" s="13" t="s">
        <v>159</v>
      </c>
      <c r="J373" s="1">
        <v>6</v>
      </c>
      <c r="K373" s="13" t="s">
        <v>3</v>
      </c>
      <c r="L373" s="13" t="s">
        <v>4</v>
      </c>
      <c r="M373" s="13" t="s">
        <v>5</v>
      </c>
      <c r="N373" s="1" t="s">
        <v>1447</v>
      </c>
      <c r="O373" s="1" t="s">
        <v>1465</v>
      </c>
      <c r="P373" s="1" t="s">
        <v>2113</v>
      </c>
      <c r="Q373" s="3" t="s">
        <v>1407</v>
      </c>
      <c r="R373" s="6" t="str">
        <f t="shared" si="30"/>
        <v>('producto_terminado','FTG4O','FTG4O-02009','truza alta niñas organica','FTG4O-02009 | truza alta niñas organica ; talla-6 color: hongo_01','{"estampado_1":"hongo_01","estampado_2":"na"}','{"spec":"na"}','{"precio_doc":89,"precio_unit":7.42,"precio_web":11,"precio_catalog":8.16,"precio_usd":2.28}','6','cocotfyma','unidad','activo','APT_E5','hongo_01');</v>
      </c>
      <c r="T373" s="4" t="s">
        <v>1408</v>
      </c>
      <c r="U373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('producto_terminado','FTG4O','FTG4O-02009','truza alta niñas organica','FTG4O-02009 | truza alta niñas organica ; talla-6 color: hongo_01','{"estampado_1":"hongo_01","estampado_2":"na"}','{"spec":"na"}','{"precio_doc":89,"precio_unit":7.42,"precio_web":11,"precio_catalog":8.16,"precio_usd":2.28}','6','cocotfyma','unidad','activo','APT_E5','hongo_01');</v>
      </c>
    </row>
    <row r="374" spans="1:21" x14ac:dyDescent="0.2">
      <c r="A374" s="1">
        <v>370</v>
      </c>
      <c r="B374" s="1" t="s">
        <v>0</v>
      </c>
      <c r="C374" s="1" t="str">
        <f t="shared" si="27"/>
        <v>FTG4O</v>
      </c>
      <c r="D374" s="1" t="s">
        <v>378</v>
      </c>
      <c r="E374" s="1" t="s">
        <v>1312</v>
      </c>
      <c r="F374" s="13" t="str">
        <f t="shared" si="28"/>
        <v>FTG4O-03009 | truza alta niñas organica ; talla-8 color: hongo_01</v>
      </c>
      <c r="G374" s="13" t="str">
        <f t="shared" si="29"/>
        <v>{"estampado_1":"hongo_01","estampado_2":"na"}</v>
      </c>
      <c r="H374" s="13" t="s">
        <v>1</v>
      </c>
      <c r="I374" s="13" t="s">
        <v>159</v>
      </c>
      <c r="J374" s="1">
        <v>8</v>
      </c>
      <c r="K374" s="13" t="s">
        <v>3</v>
      </c>
      <c r="L374" s="13" t="s">
        <v>4</v>
      </c>
      <c r="M374" s="13" t="s">
        <v>5</v>
      </c>
      <c r="N374" s="1" t="s">
        <v>1447</v>
      </c>
      <c r="O374" s="1" t="s">
        <v>1465</v>
      </c>
      <c r="P374" s="1" t="s">
        <v>2113</v>
      </c>
      <c r="Q374" s="3" t="s">
        <v>1407</v>
      </c>
      <c r="R374" s="6" t="str">
        <f t="shared" si="30"/>
        <v>('producto_terminado','FTG4O','FTG4O-03009','truza alta niñas organica','FTG4O-03009 | truza alta niñas organica ; talla-8 color: hongo_01','{"estampado_1":"hongo_01","estampado_2":"na"}','{"spec":"na"}','{"precio_doc":89,"precio_unit":7.42,"precio_web":11,"precio_catalog":8.16,"precio_usd":2.28}','8','cocotfyma','unidad','activo','APT_E5','hongo_01');</v>
      </c>
      <c r="T374" s="4" t="s">
        <v>1408</v>
      </c>
      <c r="U374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('producto_terminado','FTG4O','FTG4O-03009','truza alta niñas organica','FTG4O-03009 | truza alta niñas organica ; talla-8 color: hongo_01','{"estampado_1":"hongo_01","estampado_2":"na"}','{"spec":"na"}','{"precio_doc":89,"precio_unit":7.42,"precio_web":11,"precio_catalog":8.16,"precio_usd":2.28}','8','cocotfyma','unidad','activo','APT_E5','hongo_01');</v>
      </c>
    </row>
    <row r="375" spans="1:21" x14ac:dyDescent="0.2">
      <c r="A375" s="1">
        <v>371</v>
      </c>
      <c r="B375" s="1" t="s">
        <v>0</v>
      </c>
      <c r="C375" s="1" t="str">
        <f t="shared" si="27"/>
        <v>FTG4O</v>
      </c>
      <c r="D375" s="1" t="s">
        <v>379</v>
      </c>
      <c r="E375" s="1" t="s">
        <v>1312</v>
      </c>
      <c r="F375" s="13" t="str">
        <f t="shared" si="28"/>
        <v>FTG4O-04009 | truza alta niñas organica ; talla-10 color: hongo_01</v>
      </c>
      <c r="G375" s="13" t="str">
        <f t="shared" si="29"/>
        <v>{"estampado_1":"hongo_01","estampado_2":"na"}</v>
      </c>
      <c r="H375" s="13" t="s">
        <v>1</v>
      </c>
      <c r="I375" s="13" t="s">
        <v>159</v>
      </c>
      <c r="J375" s="1">
        <v>10</v>
      </c>
      <c r="K375" s="13" t="s">
        <v>3</v>
      </c>
      <c r="L375" s="13" t="s">
        <v>4</v>
      </c>
      <c r="M375" s="13" t="s">
        <v>5</v>
      </c>
      <c r="N375" s="1" t="s">
        <v>1447</v>
      </c>
      <c r="O375" s="1" t="s">
        <v>1465</v>
      </c>
      <c r="P375" s="1" t="s">
        <v>2113</v>
      </c>
      <c r="Q375" s="3" t="s">
        <v>1407</v>
      </c>
      <c r="R375" s="6" t="str">
        <f t="shared" si="30"/>
        <v>('producto_terminado','FTG4O','FTG4O-04009','truza alta niñas organica','FTG4O-04009 | truza alta niñas organica ; talla-10 color: hongo_01','{"estampado_1":"hongo_01","estampado_2":"na"}','{"spec":"na"}','{"precio_doc":89,"precio_unit":7.42,"precio_web":11,"precio_catalog":8.16,"precio_usd":2.28}','10','cocotfyma','unidad','activo','APT_E5','hongo_01');</v>
      </c>
      <c r="T375" s="4" t="s">
        <v>1408</v>
      </c>
      <c r="U375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('producto_terminado','FTG4O','FTG4O-04009','truza alta niñas organica','FTG4O-04009 | truza alta niñas organica ; talla-10 color: hongo_01','{"estampado_1":"hongo_01","estampado_2":"na"}','{"spec":"na"}','{"precio_doc":89,"precio_unit":7.42,"precio_web":11,"precio_catalog":8.16,"precio_usd":2.28}','10','cocotfyma','unidad','activo','APT_E5','hongo_01');</v>
      </c>
    </row>
    <row r="376" spans="1:21" x14ac:dyDescent="0.2">
      <c r="A376" s="1">
        <v>372</v>
      </c>
      <c r="B376" s="1" t="s">
        <v>0</v>
      </c>
      <c r="C376" s="1" t="str">
        <f t="shared" si="27"/>
        <v>FTG4O</v>
      </c>
      <c r="D376" s="1" t="s">
        <v>380</v>
      </c>
      <c r="E376" s="1" t="s">
        <v>1312</v>
      </c>
      <c r="F376" s="13" t="str">
        <f t="shared" si="28"/>
        <v>FTG4O-05009 | truza alta niñas organica ; talla-12 color: hongo_01</v>
      </c>
      <c r="G376" s="13" t="str">
        <f t="shared" si="29"/>
        <v>{"estampado_1":"hongo_01","estampado_2":"na"}</v>
      </c>
      <c r="H376" s="13" t="s">
        <v>1</v>
      </c>
      <c r="I376" s="13" t="s">
        <v>159</v>
      </c>
      <c r="J376" s="1">
        <v>12</v>
      </c>
      <c r="K376" s="13" t="s">
        <v>3</v>
      </c>
      <c r="L376" s="13" t="s">
        <v>4</v>
      </c>
      <c r="M376" s="13" t="s">
        <v>5</v>
      </c>
      <c r="N376" s="1" t="s">
        <v>1447</v>
      </c>
      <c r="O376" s="1" t="s">
        <v>1465</v>
      </c>
      <c r="P376" s="1" t="s">
        <v>2113</v>
      </c>
      <c r="Q376" s="3" t="s">
        <v>1407</v>
      </c>
      <c r="R376" s="6" t="str">
        <f t="shared" si="30"/>
        <v>('producto_terminado','FTG4O','FTG4O-05009','truza alta niñas organica','FTG4O-05009 | truza alta niñas organica ; talla-12 color: hongo_01','{"estampado_1":"hongo_01","estampado_2":"na"}','{"spec":"na"}','{"precio_doc":89,"precio_unit":7.42,"precio_web":11,"precio_catalog":8.16,"precio_usd":2.28}','12','cocotfyma','unidad','activo','APT_E5','hongo_01');</v>
      </c>
      <c r="T376" s="4" t="s">
        <v>1408</v>
      </c>
      <c r="U376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('producto_terminado','FTG4O','FTG4O-05009','truza alta niñas organica','FTG4O-05009 | truza alta niñas organica ; talla-12 color: hongo_01','{"estampado_1":"hongo_01","estampado_2":"na"}','{"spec":"na"}','{"precio_doc":89,"precio_unit":7.42,"precio_web":11,"precio_catalog":8.16,"precio_usd":2.28}','12','cocotfyma','unidad','activo','APT_E5','hongo_01');</v>
      </c>
    </row>
    <row r="377" spans="1:21" x14ac:dyDescent="0.2">
      <c r="A377" s="1">
        <v>373</v>
      </c>
      <c r="B377" s="1" t="s">
        <v>0</v>
      </c>
      <c r="C377" s="1" t="str">
        <f t="shared" si="27"/>
        <v>FTG4O</v>
      </c>
      <c r="D377" s="1" t="s">
        <v>381</v>
      </c>
      <c r="E377" s="1" t="s">
        <v>1312</v>
      </c>
      <c r="F377" s="13" t="str">
        <f t="shared" si="28"/>
        <v>FTG4O-06009 | truza alta niñas organica ; talla-14 color: hongo_01</v>
      </c>
      <c r="G377" s="13" t="str">
        <f t="shared" si="29"/>
        <v>{"estampado_1":"hongo_01","estampado_2":"na"}</v>
      </c>
      <c r="H377" s="13" t="s">
        <v>1</v>
      </c>
      <c r="I377" s="13" t="s">
        <v>159</v>
      </c>
      <c r="J377" s="1">
        <v>14</v>
      </c>
      <c r="K377" s="13" t="s">
        <v>3</v>
      </c>
      <c r="L377" s="13" t="s">
        <v>4</v>
      </c>
      <c r="M377" s="13" t="s">
        <v>5</v>
      </c>
      <c r="N377" s="1" t="s">
        <v>1447</v>
      </c>
      <c r="O377" s="1" t="s">
        <v>1465</v>
      </c>
      <c r="P377" s="1" t="s">
        <v>2113</v>
      </c>
      <c r="Q377" s="3" t="s">
        <v>1407</v>
      </c>
      <c r="R377" s="6" t="str">
        <f t="shared" si="30"/>
        <v>('producto_terminado','FTG4O','FTG4O-06009','truza alta niñas organica','FTG4O-06009 | truza alta niñas organica ; talla-14 color: hongo_01','{"estampado_1":"hongo_01","estampado_2":"na"}','{"spec":"na"}','{"precio_doc":89,"precio_unit":7.42,"precio_web":11,"precio_catalog":8.16,"precio_usd":2.28}','14','cocotfyma','unidad','activo','APT_E5','hongo_01');</v>
      </c>
      <c r="T377" s="4" t="s">
        <v>1408</v>
      </c>
      <c r="U377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('producto_terminado','FTG4O','FTG4O-06009','truza alta niñas organica','FTG4O-06009 | truza alta niñas organica ; talla-14 color: hongo_01','{"estampado_1":"hongo_01","estampado_2":"na"}','{"spec":"na"}','{"precio_doc":89,"precio_unit":7.42,"precio_web":11,"precio_catalog":8.16,"precio_usd":2.28}','14','cocotfyma','unidad','activo','APT_E5','hongo_01');</v>
      </c>
    </row>
    <row r="378" spans="1:21" x14ac:dyDescent="0.2">
      <c r="A378" s="1">
        <v>374</v>
      </c>
      <c r="B378" s="1" t="s">
        <v>0</v>
      </c>
      <c r="C378" s="1" t="str">
        <f t="shared" si="27"/>
        <v>FTG4O</v>
      </c>
      <c r="D378" s="1" t="s">
        <v>382</v>
      </c>
      <c r="E378" s="1" t="s">
        <v>1312</v>
      </c>
      <c r="F378" s="13" t="str">
        <f t="shared" si="28"/>
        <v>FTG4O-07009 | truza alta niñas organica ; talla-16 color: hongo_01</v>
      </c>
      <c r="G378" s="13" t="str">
        <f t="shared" si="29"/>
        <v>{"estampado_1":"hongo_01","estampado_2":"na"}</v>
      </c>
      <c r="H378" s="13" t="s">
        <v>1</v>
      </c>
      <c r="I378" s="13" t="s">
        <v>159</v>
      </c>
      <c r="J378" s="1">
        <v>16</v>
      </c>
      <c r="K378" s="13" t="s">
        <v>3</v>
      </c>
      <c r="L378" s="13" t="s">
        <v>4</v>
      </c>
      <c r="M378" s="13" t="s">
        <v>5</v>
      </c>
      <c r="N378" s="1" t="s">
        <v>1447</v>
      </c>
      <c r="O378" s="1" t="s">
        <v>1465</v>
      </c>
      <c r="P378" s="1" t="s">
        <v>2113</v>
      </c>
      <c r="Q378" s="3" t="s">
        <v>1407</v>
      </c>
      <c r="R378" s="6" t="str">
        <f t="shared" si="30"/>
        <v>('producto_terminado','FTG4O','FTG4O-07009','truza alta niñas organica','FTG4O-07009 | truza alta niñas organica ; talla-16 color: hongo_01','{"estampado_1":"hongo_01","estampado_2":"na"}','{"spec":"na"}','{"precio_doc":89,"precio_unit":7.42,"precio_web":11,"precio_catalog":8.16,"precio_usd":2.28}','16','cocotfyma','unidad','activo','APT_E5','hongo_01');</v>
      </c>
      <c r="T378" s="4" t="s">
        <v>1408</v>
      </c>
      <c r="U378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('producto_terminado','FTG4O','FTG4O-07009','truza alta niñas organica','FTG4O-07009 | truza alta niñas organica ; talla-16 color: hongo_01','{"estampado_1":"hongo_01","estampado_2":"na"}','{"spec":"na"}','{"precio_doc":89,"precio_unit":7.42,"precio_web":11,"precio_catalog":8.16,"precio_usd":2.28}','16','cocotfyma','unidad','activo','APT_E5','hongo_01');</v>
      </c>
    </row>
    <row r="379" spans="1:21" x14ac:dyDescent="0.2">
      <c r="A379" s="1">
        <v>375</v>
      </c>
      <c r="B379" s="1" t="s">
        <v>0</v>
      </c>
      <c r="C379" s="1" t="str">
        <f t="shared" si="27"/>
        <v>FTG4O</v>
      </c>
      <c r="D379" s="1" t="s">
        <v>383</v>
      </c>
      <c r="E379" s="1" t="s">
        <v>1312</v>
      </c>
      <c r="F379" s="13" t="str">
        <f t="shared" si="28"/>
        <v>FTG4O-01010 | truza alta niñas organica ; talla-4 color: verde agua</v>
      </c>
      <c r="G379" s="13" t="str">
        <f t="shared" si="29"/>
        <v>{"estampado_1":"verde agua","estampado_2":"na"}</v>
      </c>
      <c r="H379" s="13" t="s">
        <v>1</v>
      </c>
      <c r="I379" s="13" t="s">
        <v>159</v>
      </c>
      <c r="J379" s="1">
        <v>4</v>
      </c>
      <c r="K379" s="13" t="s">
        <v>3</v>
      </c>
      <c r="L379" s="13" t="s">
        <v>4</v>
      </c>
      <c r="M379" s="13" t="s">
        <v>5</v>
      </c>
      <c r="N379" s="1" t="s">
        <v>1447</v>
      </c>
      <c r="O379" s="1" t="s">
        <v>1284</v>
      </c>
      <c r="P379" s="1" t="s">
        <v>2113</v>
      </c>
      <c r="Q379" s="3" t="s">
        <v>1407</v>
      </c>
      <c r="R379" s="6" t="str">
        <f t="shared" si="30"/>
        <v>('producto_terminado','FTG4O','FTG4O-01010','truza alta niñas organica','FTG4O-01010 | truza alta niñas organica ; talla-4 color: verde agua','{"estampado_1":"verde agua","estampado_2":"na"}','{"spec":"na"}','{"precio_doc":89,"precio_unit":7.42,"precio_web":11,"precio_catalog":8.16,"precio_usd":2.28}','4','cocotfyma','unidad','activo','APT_E5','verde agua');</v>
      </c>
      <c r="T379" s="4" t="s">
        <v>1408</v>
      </c>
      <c r="U379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('producto_terminado','FTG4O','FTG4O-01010','truza alta niñas organica','FTG4O-01010 | truza alta niñas organica ; talla-4 color: verde agua','{"estampado_1":"verde agua","estampado_2":"na"}','{"spec":"na"}','{"precio_doc":89,"precio_unit":7.42,"precio_web":11,"precio_catalog":8.16,"precio_usd":2.28}','4','cocotfyma','unidad','activo','APT_E5','verde agua');</v>
      </c>
    </row>
    <row r="380" spans="1:21" x14ac:dyDescent="0.2">
      <c r="A380" s="1">
        <v>376</v>
      </c>
      <c r="B380" s="1" t="s">
        <v>0</v>
      </c>
      <c r="C380" s="1" t="str">
        <f t="shared" si="27"/>
        <v>FTG4O</v>
      </c>
      <c r="D380" s="1" t="s">
        <v>384</v>
      </c>
      <c r="E380" s="1" t="s">
        <v>1312</v>
      </c>
      <c r="F380" s="13" t="str">
        <f t="shared" si="28"/>
        <v>FTG4O-02010 | truza alta niñas organica ; talla-6 color: verde agua</v>
      </c>
      <c r="G380" s="13" t="str">
        <f t="shared" si="29"/>
        <v>{"estampado_1":"verde agua","estampado_2":"na"}</v>
      </c>
      <c r="H380" s="13" t="s">
        <v>1</v>
      </c>
      <c r="I380" s="13" t="s">
        <v>159</v>
      </c>
      <c r="J380" s="1">
        <v>6</v>
      </c>
      <c r="K380" s="13" t="s">
        <v>3</v>
      </c>
      <c r="L380" s="13" t="s">
        <v>4</v>
      </c>
      <c r="M380" s="13" t="s">
        <v>5</v>
      </c>
      <c r="N380" s="1" t="s">
        <v>1447</v>
      </c>
      <c r="O380" s="1" t="s">
        <v>1284</v>
      </c>
      <c r="P380" s="1" t="s">
        <v>2113</v>
      </c>
      <c r="Q380" s="3" t="s">
        <v>1407</v>
      </c>
      <c r="R380" s="6" t="str">
        <f t="shared" si="30"/>
        <v>('producto_terminado','FTG4O','FTG4O-02010','truza alta niñas organica','FTG4O-02010 | truza alta niñas organica ; talla-6 color: verde agua','{"estampado_1":"verde agua","estampado_2":"na"}','{"spec":"na"}','{"precio_doc":89,"precio_unit":7.42,"precio_web":11,"precio_catalog":8.16,"precio_usd":2.28}','6','cocotfyma','unidad','activo','APT_E5','verde agua');</v>
      </c>
      <c r="T380" s="4" t="s">
        <v>1408</v>
      </c>
      <c r="U380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('producto_terminado','FTG4O','FTG4O-02010','truza alta niñas organica','FTG4O-02010 | truza alta niñas organica ; talla-6 color: verde agua','{"estampado_1":"verde agua","estampado_2":"na"}','{"spec":"na"}','{"precio_doc":89,"precio_unit":7.42,"precio_web":11,"precio_catalog":8.16,"precio_usd":2.28}','6','cocotfyma','unidad','activo','APT_E5','verde agua');</v>
      </c>
    </row>
    <row r="381" spans="1:21" x14ac:dyDescent="0.2">
      <c r="A381" s="1">
        <v>377</v>
      </c>
      <c r="B381" s="1" t="s">
        <v>0</v>
      </c>
      <c r="C381" s="1" t="str">
        <f t="shared" si="27"/>
        <v>FTG4O</v>
      </c>
      <c r="D381" s="1" t="s">
        <v>385</v>
      </c>
      <c r="E381" s="1" t="s">
        <v>1312</v>
      </c>
      <c r="F381" s="13" t="str">
        <f t="shared" si="28"/>
        <v>FTG4O-03010 | truza alta niñas organica ; talla-8 color: verde agua</v>
      </c>
      <c r="G381" s="13" t="str">
        <f t="shared" si="29"/>
        <v>{"estampado_1":"verde agua","estampado_2":"na"}</v>
      </c>
      <c r="H381" s="13" t="s">
        <v>1</v>
      </c>
      <c r="I381" s="13" t="s">
        <v>159</v>
      </c>
      <c r="J381" s="1">
        <v>8</v>
      </c>
      <c r="K381" s="13" t="s">
        <v>3</v>
      </c>
      <c r="L381" s="13" t="s">
        <v>4</v>
      </c>
      <c r="M381" s="13" t="s">
        <v>5</v>
      </c>
      <c r="N381" s="1" t="s">
        <v>1447</v>
      </c>
      <c r="O381" s="1" t="s">
        <v>1284</v>
      </c>
      <c r="P381" s="1" t="s">
        <v>2113</v>
      </c>
      <c r="Q381" s="3" t="s">
        <v>1407</v>
      </c>
      <c r="R381" s="6" t="str">
        <f t="shared" si="30"/>
        <v>('producto_terminado','FTG4O','FTG4O-03010','truza alta niñas organica','FTG4O-03010 | truza alta niñas organica ; talla-8 color: verde agua','{"estampado_1":"verde agua","estampado_2":"na"}','{"spec":"na"}','{"precio_doc":89,"precio_unit":7.42,"precio_web":11,"precio_catalog":8.16,"precio_usd":2.28}','8','cocotfyma','unidad','activo','APT_E5','verde agua');</v>
      </c>
      <c r="T381" s="4" t="s">
        <v>1408</v>
      </c>
      <c r="U381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('producto_terminado','FTG4O','FTG4O-03010','truza alta niñas organica','FTG4O-03010 | truza alta niñas organica ; talla-8 color: verde agua','{"estampado_1":"verde agua","estampado_2":"na"}','{"spec":"na"}','{"precio_doc":89,"precio_unit":7.42,"precio_web":11,"precio_catalog":8.16,"precio_usd":2.28}','8','cocotfyma','unidad','activo','APT_E5','verde agua');</v>
      </c>
    </row>
    <row r="382" spans="1:21" x14ac:dyDescent="0.2">
      <c r="A382" s="1">
        <v>378</v>
      </c>
      <c r="B382" s="1" t="s">
        <v>0</v>
      </c>
      <c r="C382" s="1" t="str">
        <f t="shared" si="27"/>
        <v>FTG4O</v>
      </c>
      <c r="D382" s="1" t="s">
        <v>386</v>
      </c>
      <c r="E382" s="1" t="s">
        <v>1312</v>
      </c>
      <c r="F382" s="13" t="str">
        <f t="shared" si="28"/>
        <v>FTG4O-04010 | truza alta niñas organica ; talla-10 color: verde agua</v>
      </c>
      <c r="G382" s="13" t="str">
        <f t="shared" si="29"/>
        <v>{"estampado_1":"verde agua","estampado_2":"na"}</v>
      </c>
      <c r="H382" s="13" t="s">
        <v>1</v>
      </c>
      <c r="I382" s="13" t="s">
        <v>159</v>
      </c>
      <c r="J382" s="1">
        <v>10</v>
      </c>
      <c r="K382" s="13" t="s">
        <v>3</v>
      </c>
      <c r="L382" s="13" t="s">
        <v>4</v>
      </c>
      <c r="M382" s="13" t="s">
        <v>5</v>
      </c>
      <c r="N382" s="1" t="s">
        <v>1447</v>
      </c>
      <c r="O382" s="1" t="s">
        <v>1284</v>
      </c>
      <c r="P382" s="1" t="s">
        <v>2113</v>
      </c>
      <c r="Q382" s="3" t="s">
        <v>1407</v>
      </c>
      <c r="R382" s="6" t="str">
        <f t="shared" si="30"/>
        <v>('producto_terminado','FTG4O','FTG4O-04010','truza alta niñas organica','FTG4O-04010 | truza alta niñas organica ; talla-10 color: verde agua','{"estampado_1":"verde agua","estampado_2":"na"}','{"spec":"na"}','{"precio_doc":89,"precio_unit":7.42,"precio_web":11,"precio_catalog":8.16,"precio_usd":2.28}','10','cocotfyma','unidad','activo','APT_E5','verde agua');</v>
      </c>
      <c r="T382" s="4" t="s">
        <v>1408</v>
      </c>
      <c r="U382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('producto_terminado','FTG4O','FTG4O-04010','truza alta niñas organica','FTG4O-04010 | truza alta niñas organica ; talla-10 color: verde agua','{"estampado_1":"verde agua","estampado_2":"na"}','{"spec":"na"}','{"precio_doc":89,"precio_unit":7.42,"precio_web":11,"precio_catalog":8.16,"precio_usd":2.28}','10','cocotfyma','unidad','activo','APT_E5','verde agua');</v>
      </c>
    </row>
    <row r="383" spans="1:21" x14ac:dyDescent="0.2">
      <c r="A383" s="1">
        <v>379</v>
      </c>
      <c r="B383" s="1" t="s">
        <v>0</v>
      </c>
      <c r="C383" s="1" t="str">
        <f t="shared" si="27"/>
        <v>FTG4O</v>
      </c>
      <c r="D383" s="1" t="s">
        <v>387</v>
      </c>
      <c r="E383" s="1" t="s">
        <v>1312</v>
      </c>
      <c r="F383" s="13" t="str">
        <f t="shared" si="28"/>
        <v>FTG4O-05010 | truza alta niñas organica ; talla-12 color: verde agua</v>
      </c>
      <c r="G383" s="13" t="str">
        <f t="shared" si="29"/>
        <v>{"estampado_1":"verde agua","estampado_2":"na"}</v>
      </c>
      <c r="H383" s="13" t="s">
        <v>1</v>
      </c>
      <c r="I383" s="13" t="s">
        <v>159</v>
      </c>
      <c r="J383" s="1">
        <v>12</v>
      </c>
      <c r="K383" s="13" t="s">
        <v>3</v>
      </c>
      <c r="L383" s="13" t="s">
        <v>4</v>
      </c>
      <c r="M383" s="13" t="s">
        <v>5</v>
      </c>
      <c r="N383" s="1" t="s">
        <v>1447</v>
      </c>
      <c r="O383" s="1" t="s">
        <v>1284</v>
      </c>
      <c r="P383" s="1" t="s">
        <v>2113</v>
      </c>
      <c r="Q383" s="3" t="s">
        <v>1407</v>
      </c>
      <c r="R383" s="6" t="str">
        <f t="shared" si="30"/>
        <v>('producto_terminado','FTG4O','FTG4O-05010','truza alta niñas organica','FTG4O-05010 | truza alta niñas organica ; talla-12 color: verde agua','{"estampado_1":"verde agua","estampado_2":"na"}','{"spec":"na"}','{"precio_doc":89,"precio_unit":7.42,"precio_web":11,"precio_catalog":8.16,"precio_usd":2.28}','12','cocotfyma','unidad','activo','APT_E5','verde agua');</v>
      </c>
      <c r="T383" s="4" t="s">
        <v>1408</v>
      </c>
      <c r="U383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('producto_terminado','FTG4O','FTG4O-05010','truza alta niñas organica','FTG4O-05010 | truza alta niñas organica ; talla-12 color: verde agua','{"estampado_1":"verde agua","estampado_2":"na"}','{"spec":"na"}','{"precio_doc":89,"precio_unit":7.42,"precio_web":11,"precio_catalog":8.16,"precio_usd":2.28}','12','cocotfyma','unidad','activo','APT_E5','verde agua');</v>
      </c>
    </row>
    <row r="384" spans="1:21" x14ac:dyDescent="0.2">
      <c r="A384" s="1">
        <v>380</v>
      </c>
      <c r="B384" s="1" t="s">
        <v>0</v>
      </c>
      <c r="C384" s="1" t="str">
        <f t="shared" si="27"/>
        <v>FTG4O</v>
      </c>
      <c r="D384" s="1" t="s">
        <v>388</v>
      </c>
      <c r="E384" s="1" t="s">
        <v>1312</v>
      </c>
      <c r="F384" s="13" t="str">
        <f t="shared" si="28"/>
        <v>FTG4O-06010 | truza alta niñas organica ; talla-14 color: verde agua</v>
      </c>
      <c r="G384" s="13" t="str">
        <f t="shared" si="29"/>
        <v>{"estampado_1":"verde agua","estampado_2":"na"}</v>
      </c>
      <c r="H384" s="13" t="s">
        <v>1</v>
      </c>
      <c r="I384" s="13" t="s">
        <v>159</v>
      </c>
      <c r="J384" s="1">
        <v>14</v>
      </c>
      <c r="K384" s="13" t="s">
        <v>3</v>
      </c>
      <c r="L384" s="13" t="s">
        <v>4</v>
      </c>
      <c r="M384" s="13" t="s">
        <v>5</v>
      </c>
      <c r="N384" s="1" t="s">
        <v>1447</v>
      </c>
      <c r="O384" s="1" t="s">
        <v>1284</v>
      </c>
      <c r="P384" s="1" t="s">
        <v>2113</v>
      </c>
      <c r="Q384" s="3" t="s">
        <v>1407</v>
      </c>
      <c r="R384" s="6" t="str">
        <f t="shared" si="30"/>
        <v>('producto_terminado','FTG4O','FTG4O-06010','truza alta niñas organica','FTG4O-06010 | truza alta niñas organica ; talla-14 color: verde agua','{"estampado_1":"verde agua","estampado_2":"na"}','{"spec":"na"}','{"precio_doc":89,"precio_unit":7.42,"precio_web":11,"precio_catalog":8.16,"precio_usd":2.28}','14','cocotfyma','unidad','activo','APT_E5','verde agua');</v>
      </c>
      <c r="T384" s="4" t="s">
        <v>1408</v>
      </c>
      <c r="U384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('producto_terminado','FTG4O','FTG4O-06010','truza alta niñas organica','FTG4O-06010 | truza alta niñas organica ; talla-14 color: verde agua','{"estampado_1":"verde agua","estampado_2":"na"}','{"spec":"na"}','{"precio_doc":89,"precio_unit":7.42,"precio_web":11,"precio_catalog":8.16,"precio_usd":2.28}','14','cocotfyma','unidad','activo','APT_E5','verde agua');</v>
      </c>
    </row>
    <row r="385" spans="1:21" x14ac:dyDescent="0.2">
      <c r="A385" s="1">
        <v>381</v>
      </c>
      <c r="B385" s="1" t="s">
        <v>0</v>
      </c>
      <c r="C385" s="1" t="str">
        <f t="shared" si="27"/>
        <v>FTG4O</v>
      </c>
      <c r="D385" s="1" t="s">
        <v>389</v>
      </c>
      <c r="E385" s="1" t="s">
        <v>1312</v>
      </c>
      <c r="F385" s="13" t="str">
        <f t="shared" si="28"/>
        <v>FTG4O-07010 | truza alta niñas organica ; talla-16 color: verde agua</v>
      </c>
      <c r="G385" s="13" t="str">
        <f t="shared" si="29"/>
        <v>{"estampado_1":"verde agua","estampado_2":"na"}</v>
      </c>
      <c r="H385" s="13" t="s">
        <v>1</v>
      </c>
      <c r="I385" s="13" t="s">
        <v>159</v>
      </c>
      <c r="J385" s="1">
        <v>16</v>
      </c>
      <c r="K385" s="13" t="s">
        <v>3</v>
      </c>
      <c r="L385" s="13" t="s">
        <v>4</v>
      </c>
      <c r="M385" s="13" t="s">
        <v>5</v>
      </c>
      <c r="N385" s="1" t="s">
        <v>1447</v>
      </c>
      <c r="O385" s="1" t="s">
        <v>1284</v>
      </c>
      <c r="P385" s="1" t="s">
        <v>2113</v>
      </c>
      <c r="Q385" s="3" t="s">
        <v>1407</v>
      </c>
      <c r="R385" s="6" t="str">
        <f t="shared" si="30"/>
        <v>('producto_terminado','FTG4O','FTG4O-07010','truza alta niñas organica','FTG4O-07010 | truza alta niñas organica ; talla-16 color: verde agua','{"estampado_1":"verde agua","estampado_2":"na"}','{"spec":"na"}','{"precio_doc":89,"precio_unit":7.42,"precio_web":11,"precio_catalog":8.16,"precio_usd":2.28}','16','cocotfyma','unidad','activo','APT_E5','verde agua');</v>
      </c>
      <c r="T385" s="4" t="s">
        <v>1408</v>
      </c>
      <c r="U385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('producto_terminado','FTG4O','FTG4O-07010','truza alta niñas organica','FTG4O-07010 | truza alta niñas organica ; talla-16 color: verde agua','{"estampado_1":"verde agua","estampado_2":"na"}','{"spec":"na"}','{"precio_doc":89,"precio_unit":7.42,"precio_web":11,"precio_catalog":8.16,"precio_usd":2.28}','16','cocotfyma','unidad','activo','APT_E5','verde agua');</v>
      </c>
    </row>
    <row r="386" spans="1:21" x14ac:dyDescent="0.2">
      <c r="A386" s="1">
        <v>382</v>
      </c>
      <c r="B386" s="1" t="s">
        <v>0</v>
      </c>
      <c r="C386" s="1" t="str">
        <f t="shared" si="27"/>
        <v>FKO</v>
      </c>
      <c r="D386" s="1" t="s">
        <v>392</v>
      </c>
      <c r="E386" s="1" t="s">
        <v>390</v>
      </c>
      <c r="F386" s="13" t="str">
        <f t="shared" si="28"/>
        <v>FKO-01002 | truza alta vichy organica ; talla-4 color: libelula_01</v>
      </c>
      <c r="G386" s="13" t="str">
        <f t="shared" si="29"/>
        <v>{"estampado_1":"libelula_01","estampado_2":"na"}</v>
      </c>
      <c r="H386" s="13" t="s">
        <v>1</v>
      </c>
      <c r="I386" s="13" t="s">
        <v>159</v>
      </c>
      <c r="J386" s="1">
        <v>4</v>
      </c>
      <c r="K386" s="13" t="s">
        <v>3</v>
      </c>
      <c r="L386" s="13" t="s">
        <v>4</v>
      </c>
      <c r="M386" s="13" t="s">
        <v>5</v>
      </c>
      <c r="N386" s="1" t="s">
        <v>1444</v>
      </c>
      <c r="O386" s="1" t="s">
        <v>1466</v>
      </c>
      <c r="P386" s="1" t="s">
        <v>2113</v>
      </c>
      <c r="Q386" s="3" t="s">
        <v>1407</v>
      </c>
      <c r="R386" s="6" t="str">
        <f t="shared" si="30"/>
        <v>('producto_terminado','FKO','FKO-01002','truza alta vichy organica','FKO-01002 | truza alta vichy organica ; talla-4 color: libelula_01','{"estampado_1":"libelula_01","estampado_2":"na"}','{"spec":"na"}','{"precio_doc":89,"precio_unit":7.42,"precio_web":11,"precio_catalog":8.16,"precio_usd":2.28}','4','cocotfyma','unidad','activo','APT_E2','libelula_01');</v>
      </c>
      <c r="T386" s="4" t="s">
        <v>1408</v>
      </c>
      <c r="U386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('producto_terminado','FKO','FKO-01002','truza alta vichy organica','FKO-01002 | truza alta vichy organica ; talla-4 color: libelula_01','{"estampado_1":"libelula_01","estampado_2":"na"}','{"spec":"na"}','{"precio_doc":89,"precio_unit":7.42,"precio_web":11,"precio_catalog":8.16,"precio_usd":2.28}','4','cocotfyma','unidad','activo','APT_E2','libelula_01');</v>
      </c>
    </row>
    <row r="387" spans="1:21" x14ac:dyDescent="0.2">
      <c r="A387" s="1">
        <v>383</v>
      </c>
      <c r="B387" s="1" t="s">
        <v>0</v>
      </c>
      <c r="C387" s="1" t="str">
        <f t="shared" si="27"/>
        <v>FKO</v>
      </c>
      <c r="D387" s="1" t="s">
        <v>393</v>
      </c>
      <c r="E387" s="1" t="s">
        <v>390</v>
      </c>
      <c r="F387" s="13" t="str">
        <f t="shared" si="28"/>
        <v>FKO-02002 | truza alta vichy organica ; talla-6 color: libelula_01</v>
      </c>
      <c r="G387" s="13" t="str">
        <f t="shared" si="29"/>
        <v>{"estampado_1":"libelula_01","estampado_2":"na"}</v>
      </c>
      <c r="H387" s="13" t="s">
        <v>1</v>
      </c>
      <c r="I387" s="13" t="s">
        <v>159</v>
      </c>
      <c r="J387" s="1">
        <v>6</v>
      </c>
      <c r="K387" s="13" t="s">
        <v>3</v>
      </c>
      <c r="L387" s="13" t="s">
        <v>4</v>
      </c>
      <c r="M387" s="13" t="s">
        <v>5</v>
      </c>
      <c r="N387" s="1" t="s">
        <v>1444</v>
      </c>
      <c r="O387" s="1" t="s">
        <v>1466</v>
      </c>
      <c r="P387" s="1" t="s">
        <v>2113</v>
      </c>
      <c r="Q387" s="3" t="s">
        <v>1407</v>
      </c>
      <c r="R387" s="6" t="str">
        <f t="shared" si="30"/>
        <v>('producto_terminado','FKO','FKO-02002','truza alta vichy organica','FKO-02002 | truza alta vichy organica ; talla-6 color: libelula_01','{"estampado_1":"libelula_01","estampado_2":"na"}','{"spec":"na"}','{"precio_doc":89,"precio_unit":7.42,"precio_web":11,"precio_catalog":8.16,"precio_usd":2.28}','6','cocotfyma','unidad','activo','APT_E2','libelula_01');</v>
      </c>
      <c r="T387" s="4" t="s">
        <v>1408</v>
      </c>
      <c r="U387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('producto_terminado','FKO','FKO-02002','truza alta vichy organica','FKO-02002 | truza alta vichy organica ; talla-6 color: libelula_01','{"estampado_1":"libelula_01","estampado_2":"na"}','{"spec":"na"}','{"precio_doc":89,"precio_unit":7.42,"precio_web":11,"precio_catalog":8.16,"precio_usd":2.28}','6','cocotfyma','unidad','activo','APT_E2','libelula_01');</v>
      </c>
    </row>
    <row r="388" spans="1:21" x14ac:dyDescent="0.2">
      <c r="A388" s="1">
        <v>384</v>
      </c>
      <c r="B388" s="1" t="s">
        <v>0</v>
      </c>
      <c r="C388" s="1" t="str">
        <f t="shared" si="27"/>
        <v>FKO</v>
      </c>
      <c r="D388" s="1" t="s">
        <v>394</v>
      </c>
      <c r="E388" s="1" t="s">
        <v>390</v>
      </c>
      <c r="F388" s="13" t="str">
        <f t="shared" si="28"/>
        <v>FKO-03002 | truza alta vichy organica ; talla-8 color: libelula_01</v>
      </c>
      <c r="G388" s="13" t="str">
        <f t="shared" si="29"/>
        <v>{"estampado_1":"libelula_01","estampado_2":"na"}</v>
      </c>
      <c r="H388" s="13" t="s">
        <v>1</v>
      </c>
      <c r="I388" s="13" t="s">
        <v>159</v>
      </c>
      <c r="J388" s="1">
        <v>8</v>
      </c>
      <c r="K388" s="13" t="s">
        <v>3</v>
      </c>
      <c r="L388" s="13" t="s">
        <v>4</v>
      </c>
      <c r="M388" s="13" t="s">
        <v>5</v>
      </c>
      <c r="N388" s="1" t="s">
        <v>1444</v>
      </c>
      <c r="O388" s="1" t="s">
        <v>1466</v>
      </c>
      <c r="P388" s="1" t="s">
        <v>2113</v>
      </c>
      <c r="Q388" s="3" t="s">
        <v>1407</v>
      </c>
      <c r="R388" s="6" t="str">
        <f t="shared" si="30"/>
        <v>('producto_terminado','FKO','FKO-03002','truza alta vichy organica','FKO-03002 | truza alta vichy organica ; talla-8 color: libelula_01','{"estampado_1":"libelula_01","estampado_2":"na"}','{"spec":"na"}','{"precio_doc":89,"precio_unit":7.42,"precio_web":11,"precio_catalog":8.16,"precio_usd":2.28}','8','cocotfyma','unidad','activo','APT_E2','libelula_01');</v>
      </c>
      <c r="T388" s="4" t="s">
        <v>1408</v>
      </c>
      <c r="U388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('producto_terminado','FKO','FKO-03002','truza alta vichy organica','FKO-03002 | truza alta vichy organica ; talla-8 color: libelula_01','{"estampado_1":"libelula_01","estampado_2":"na"}','{"spec":"na"}','{"precio_doc":89,"precio_unit":7.42,"precio_web":11,"precio_catalog":8.16,"precio_usd":2.28}','8','cocotfyma','unidad','activo','APT_E2','libelula_01');</v>
      </c>
    </row>
    <row r="389" spans="1:21" x14ac:dyDescent="0.2">
      <c r="A389" s="1">
        <v>385</v>
      </c>
      <c r="B389" s="1" t="s">
        <v>0</v>
      </c>
      <c r="C389" s="1" t="str">
        <f t="shared" si="27"/>
        <v>FKO</v>
      </c>
      <c r="D389" s="1" t="s">
        <v>395</v>
      </c>
      <c r="E389" s="1" t="s">
        <v>390</v>
      </c>
      <c r="F389" s="13" t="str">
        <f t="shared" si="28"/>
        <v>FKO-04002 | truza alta vichy organica ; talla-10 color: libelula_01</v>
      </c>
      <c r="G389" s="13" t="str">
        <f t="shared" si="29"/>
        <v>{"estampado_1":"libelula_01","estampado_2":"na"}</v>
      </c>
      <c r="H389" s="13" t="s">
        <v>1</v>
      </c>
      <c r="I389" s="13" t="s">
        <v>159</v>
      </c>
      <c r="J389" s="1">
        <v>10</v>
      </c>
      <c r="K389" s="13" t="s">
        <v>3</v>
      </c>
      <c r="L389" s="13" t="s">
        <v>4</v>
      </c>
      <c r="M389" s="13" t="s">
        <v>5</v>
      </c>
      <c r="N389" s="1" t="s">
        <v>1444</v>
      </c>
      <c r="O389" s="1" t="s">
        <v>1466</v>
      </c>
      <c r="P389" s="1" t="s">
        <v>2113</v>
      </c>
      <c r="Q389" s="3" t="s">
        <v>1407</v>
      </c>
      <c r="R389" s="6" t="str">
        <f t="shared" si="30"/>
        <v>('producto_terminado','FKO','FKO-04002','truza alta vichy organica','FKO-04002 | truza alta vichy organica ; talla-10 color: libelula_01','{"estampado_1":"libelula_01","estampado_2":"na"}','{"spec":"na"}','{"precio_doc":89,"precio_unit":7.42,"precio_web":11,"precio_catalog":8.16,"precio_usd":2.28}','10','cocotfyma','unidad','activo','APT_E2','libelula_01');</v>
      </c>
      <c r="T389" s="4" t="s">
        <v>1408</v>
      </c>
      <c r="U389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('producto_terminado','FKO','FKO-04002','truza alta vichy organica','FKO-04002 | truza alta vichy organica ; talla-10 color: libelula_01','{"estampado_1":"libelula_01","estampado_2":"na"}','{"spec":"na"}','{"precio_doc":89,"precio_unit":7.42,"precio_web":11,"precio_catalog":8.16,"precio_usd":2.28}','10','cocotfyma','unidad','activo','APT_E2','libelula_01');</v>
      </c>
    </row>
    <row r="390" spans="1:21" x14ac:dyDescent="0.2">
      <c r="A390" s="1">
        <v>386</v>
      </c>
      <c r="B390" s="1" t="s">
        <v>0</v>
      </c>
      <c r="C390" s="1" t="str">
        <f t="shared" ref="C390:C453" si="32">MID(D390,1,FIND("-",D390)-1)</f>
        <v>FKO</v>
      </c>
      <c r="D390" s="1" t="s">
        <v>396</v>
      </c>
      <c r="E390" s="1" t="s">
        <v>390</v>
      </c>
      <c r="F390" s="13" t="str">
        <f t="shared" ref="F390:F453" si="33">D390&amp;" | "&amp;E390&amp;" ; talla-"&amp;J390&amp;" color: "&amp;O390</f>
        <v>FKO-05002 | truza alta vichy organica ; talla-12 color: libelula_01</v>
      </c>
      <c r="G390" s="13" t="str">
        <f t="shared" ref="G390:G453" si="34">$G$4&amp;O390&amp;$G$3</f>
        <v>{"estampado_1":"libelula_01","estampado_2":"na"}</v>
      </c>
      <c r="H390" s="13" t="s">
        <v>1</v>
      </c>
      <c r="I390" s="13" t="s">
        <v>159</v>
      </c>
      <c r="J390" s="1">
        <v>12</v>
      </c>
      <c r="K390" s="13" t="s">
        <v>3</v>
      </c>
      <c r="L390" s="13" t="s">
        <v>4</v>
      </c>
      <c r="M390" s="13" t="s">
        <v>5</v>
      </c>
      <c r="N390" s="1" t="s">
        <v>1444</v>
      </c>
      <c r="O390" s="1" t="s">
        <v>1466</v>
      </c>
      <c r="P390" s="1" t="s">
        <v>2113</v>
      </c>
      <c r="Q390" s="3" t="s">
        <v>1407</v>
      </c>
      <c r="R390" s="6" t="str">
        <f t="shared" si="30"/>
        <v>('producto_terminado','FKO','FKO-05002','truza alta vichy organica','FKO-05002 | truza alta vichy organica ; talla-12 color: libelula_01','{"estampado_1":"libelula_01","estampado_2":"na"}','{"spec":"na"}','{"precio_doc":89,"precio_unit":7.42,"precio_web":11,"precio_catalog":8.16,"precio_usd":2.28}','12','cocotfyma','unidad','activo','APT_E2','libelula_01');</v>
      </c>
      <c r="T390" s="4" t="s">
        <v>1408</v>
      </c>
      <c r="U390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('producto_terminado','FKO','FKO-05002','truza alta vichy organica','FKO-05002 | truza alta vichy organica ; talla-12 color: libelula_01','{"estampado_1":"libelula_01","estampado_2":"na"}','{"spec":"na"}','{"precio_doc":89,"precio_unit":7.42,"precio_web":11,"precio_catalog":8.16,"precio_usd":2.28}','12','cocotfyma','unidad','activo','APT_E2','libelula_01');</v>
      </c>
    </row>
    <row r="391" spans="1:21" x14ac:dyDescent="0.2">
      <c r="A391" s="1">
        <v>387</v>
      </c>
      <c r="B391" s="1" t="s">
        <v>0</v>
      </c>
      <c r="C391" s="1" t="str">
        <f t="shared" si="32"/>
        <v>FKO</v>
      </c>
      <c r="D391" s="1" t="s">
        <v>397</v>
      </c>
      <c r="E391" s="1" t="s">
        <v>390</v>
      </c>
      <c r="F391" s="13" t="str">
        <f t="shared" si="33"/>
        <v>FKO-06002 | truza alta vichy organica ; talla-14 color: libelula_01</v>
      </c>
      <c r="G391" s="13" t="str">
        <f t="shared" si="34"/>
        <v>{"estampado_1":"libelula_01","estampado_2":"na"}</v>
      </c>
      <c r="H391" s="13" t="s">
        <v>1</v>
      </c>
      <c r="I391" s="13" t="s">
        <v>159</v>
      </c>
      <c r="J391" s="1">
        <v>14</v>
      </c>
      <c r="K391" s="13" t="s">
        <v>3</v>
      </c>
      <c r="L391" s="13" t="s">
        <v>4</v>
      </c>
      <c r="M391" s="13" t="s">
        <v>5</v>
      </c>
      <c r="N391" s="1" t="s">
        <v>1444</v>
      </c>
      <c r="O391" s="1" t="s">
        <v>1466</v>
      </c>
      <c r="P391" s="1" t="s">
        <v>2113</v>
      </c>
      <c r="Q391" s="3" t="s">
        <v>1407</v>
      </c>
      <c r="R391" s="6" t="str">
        <f t="shared" si="30"/>
        <v>('producto_terminado','FKO','FKO-06002','truza alta vichy organica','FKO-06002 | truza alta vichy organica ; talla-14 color: libelula_01','{"estampado_1":"libelula_01","estampado_2":"na"}','{"spec":"na"}','{"precio_doc":89,"precio_unit":7.42,"precio_web":11,"precio_catalog":8.16,"precio_usd":2.28}','14','cocotfyma','unidad','activo','APT_E2','libelula_01');</v>
      </c>
      <c r="T391" s="4" t="s">
        <v>1408</v>
      </c>
      <c r="U391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('producto_terminado','FKO','FKO-06002','truza alta vichy organica','FKO-06002 | truza alta vichy organica ; talla-14 color: libelula_01','{"estampado_1":"libelula_01","estampado_2":"na"}','{"spec":"na"}','{"precio_doc":89,"precio_unit":7.42,"precio_web":11,"precio_catalog":8.16,"precio_usd":2.28}','14','cocotfyma','unidad','activo','APT_E2','libelula_01');</v>
      </c>
    </row>
    <row r="392" spans="1:21" x14ac:dyDescent="0.2">
      <c r="A392" s="1">
        <v>388</v>
      </c>
      <c r="B392" s="1" t="s">
        <v>0</v>
      </c>
      <c r="C392" s="1" t="str">
        <f t="shared" si="32"/>
        <v>FKO</v>
      </c>
      <c r="D392" s="1" t="s">
        <v>398</v>
      </c>
      <c r="E392" s="1" t="s">
        <v>390</v>
      </c>
      <c r="F392" s="13" t="str">
        <f t="shared" si="33"/>
        <v>FKO-07002 | truza alta vichy organica ; talla-16 color: libelula_01</v>
      </c>
      <c r="G392" s="13" t="str">
        <f t="shared" si="34"/>
        <v>{"estampado_1":"libelula_01","estampado_2":"na"}</v>
      </c>
      <c r="H392" s="13" t="s">
        <v>1</v>
      </c>
      <c r="I392" s="13" t="s">
        <v>159</v>
      </c>
      <c r="J392" s="1">
        <v>16</v>
      </c>
      <c r="K392" s="13" t="s">
        <v>3</v>
      </c>
      <c r="L392" s="13" t="s">
        <v>4</v>
      </c>
      <c r="M392" s="13" t="s">
        <v>5</v>
      </c>
      <c r="N392" s="1" t="s">
        <v>1444</v>
      </c>
      <c r="O392" s="1" t="s">
        <v>1466</v>
      </c>
      <c r="P392" s="1" t="s">
        <v>2113</v>
      </c>
      <c r="Q392" s="3" t="s">
        <v>1407</v>
      </c>
      <c r="R392" s="6" t="str">
        <f t="shared" si="30"/>
        <v>('producto_terminado','FKO','FKO-07002','truza alta vichy organica','FKO-07002 | truza alta vichy organica ; talla-16 color: libelula_01','{"estampado_1":"libelula_01","estampado_2":"na"}','{"spec":"na"}','{"precio_doc":89,"precio_unit":7.42,"precio_web":11,"precio_catalog":8.16,"precio_usd":2.28}','16','cocotfyma','unidad','activo','APT_E2','libelula_01');</v>
      </c>
      <c r="T392" s="4" t="s">
        <v>1408</v>
      </c>
      <c r="U392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('producto_terminado','FKO','FKO-07002','truza alta vichy organica','FKO-07002 | truza alta vichy organica ; talla-16 color: libelula_01','{"estampado_1":"libelula_01","estampado_2":"na"}','{"spec":"na"}','{"precio_doc":89,"precio_unit":7.42,"precio_web":11,"precio_catalog":8.16,"precio_usd":2.28}','16','cocotfyma','unidad','activo','APT_E2','libelula_01');</v>
      </c>
    </row>
    <row r="393" spans="1:21" x14ac:dyDescent="0.2">
      <c r="A393" s="1">
        <v>389</v>
      </c>
      <c r="B393" s="1" t="s">
        <v>0</v>
      </c>
      <c r="C393" s="1" t="str">
        <f t="shared" si="32"/>
        <v>FKO</v>
      </c>
      <c r="D393" s="1" t="s">
        <v>399</v>
      </c>
      <c r="E393" s="1" t="s">
        <v>390</v>
      </c>
      <c r="F393" s="13" t="str">
        <f t="shared" si="33"/>
        <v>FKO-01003 | truza alta vichy organica ; talla-4 color: flor campana_01</v>
      </c>
      <c r="G393" s="13" t="str">
        <f t="shared" si="34"/>
        <v>{"estampado_1":"flor campana_01","estampado_2":"na"}</v>
      </c>
      <c r="H393" s="13" t="s">
        <v>1</v>
      </c>
      <c r="I393" s="13" t="s">
        <v>159</v>
      </c>
      <c r="J393" s="1">
        <v>4</v>
      </c>
      <c r="K393" s="13" t="s">
        <v>3</v>
      </c>
      <c r="L393" s="13" t="s">
        <v>4</v>
      </c>
      <c r="M393" s="13" t="s">
        <v>5</v>
      </c>
      <c r="N393" s="1" t="s">
        <v>1444</v>
      </c>
      <c r="O393" s="1" t="s">
        <v>1467</v>
      </c>
      <c r="P393" s="1" t="s">
        <v>2113</v>
      </c>
      <c r="Q393" s="3" t="s">
        <v>1407</v>
      </c>
      <c r="R393" s="6" t="str">
        <f t="shared" si="30"/>
        <v>('producto_terminado','FKO','FKO-01003','truza alta vichy organica','FKO-01003 | truza alta vichy organica ; talla-4 color: flor campana_01','{"estampado_1":"flor campana_01","estampado_2":"na"}','{"spec":"na"}','{"precio_doc":89,"precio_unit":7.42,"precio_web":11,"precio_catalog":8.16,"precio_usd":2.28}','4','cocotfyma','unidad','activo','APT_E2','flor campana_01');</v>
      </c>
      <c r="T393" s="4" t="s">
        <v>1408</v>
      </c>
      <c r="U393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('producto_terminado','FKO','FKO-01003','truza alta vichy organica','FKO-01003 | truza alta vichy organica ; talla-4 color: flor campana_01','{"estampado_1":"flor campana_01","estampado_2":"na"}','{"spec":"na"}','{"precio_doc":89,"precio_unit":7.42,"precio_web":11,"precio_catalog":8.16,"precio_usd":2.28}','4','cocotfyma','unidad','activo','APT_E2','flor campana_01');</v>
      </c>
    </row>
    <row r="394" spans="1:21" x14ac:dyDescent="0.2">
      <c r="A394" s="1">
        <v>390</v>
      </c>
      <c r="B394" s="1" t="s">
        <v>0</v>
      </c>
      <c r="C394" s="1" t="str">
        <f t="shared" si="32"/>
        <v>FKO</v>
      </c>
      <c r="D394" s="1" t="s">
        <v>400</v>
      </c>
      <c r="E394" s="1" t="s">
        <v>390</v>
      </c>
      <c r="F394" s="13" t="str">
        <f t="shared" si="33"/>
        <v>FKO-02003 | truza alta vichy organica ; talla-6 color: flor campana_01</v>
      </c>
      <c r="G394" s="13" t="str">
        <f t="shared" si="34"/>
        <v>{"estampado_1":"flor campana_01","estampado_2":"na"}</v>
      </c>
      <c r="H394" s="13" t="s">
        <v>1</v>
      </c>
      <c r="I394" s="13" t="s">
        <v>159</v>
      </c>
      <c r="J394" s="1">
        <v>6</v>
      </c>
      <c r="K394" s="13" t="s">
        <v>3</v>
      </c>
      <c r="L394" s="13" t="s">
        <v>4</v>
      </c>
      <c r="M394" s="13" t="s">
        <v>5</v>
      </c>
      <c r="N394" s="1" t="s">
        <v>1444</v>
      </c>
      <c r="O394" s="1" t="s">
        <v>1467</v>
      </c>
      <c r="P394" s="1" t="s">
        <v>2113</v>
      </c>
      <c r="Q394" s="3" t="s">
        <v>1407</v>
      </c>
      <c r="R394" s="6" t="str">
        <f t="shared" si="30"/>
        <v>('producto_terminado','FKO','FKO-02003','truza alta vichy organica','FKO-02003 | truza alta vichy organica ; talla-6 color: flor campana_01','{"estampado_1":"flor campana_01","estampado_2":"na"}','{"spec":"na"}','{"precio_doc":89,"precio_unit":7.42,"precio_web":11,"precio_catalog":8.16,"precio_usd":2.28}','6','cocotfyma','unidad','activo','APT_E2','flor campana_01');</v>
      </c>
      <c r="T394" s="4" t="s">
        <v>1408</v>
      </c>
      <c r="U394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('producto_terminado','FKO','FKO-02003','truza alta vichy organica','FKO-02003 | truza alta vichy organica ; talla-6 color: flor campana_01','{"estampado_1":"flor campana_01","estampado_2":"na"}','{"spec":"na"}','{"precio_doc":89,"precio_unit":7.42,"precio_web":11,"precio_catalog":8.16,"precio_usd":2.28}','6','cocotfyma','unidad','activo','APT_E2','flor campana_01');</v>
      </c>
    </row>
    <row r="395" spans="1:21" x14ac:dyDescent="0.2">
      <c r="A395" s="1">
        <v>391</v>
      </c>
      <c r="B395" s="1" t="s">
        <v>0</v>
      </c>
      <c r="C395" s="1" t="str">
        <f t="shared" si="32"/>
        <v>FKO</v>
      </c>
      <c r="D395" s="1" t="s">
        <v>401</v>
      </c>
      <c r="E395" s="1" t="s">
        <v>390</v>
      </c>
      <c r="F395" s="13" t="str">
        <f t="shared" si="33"/>
        <v>FKO-03003 | truza alta vichy organica ; talla-8 color: flor campana_01</v>
      </c>
      <c r="G395" s="13" t="str">
        <f t="shared" si="34"/>
        <v>{"estampado_1":"flor campana_01","estampado_2":"na"}</v>
      </c>
      <c r="H395" s="13" t="s">
        <v>1</v>
      </c>
      <c r="I395" s="13" t="s">
        <v>159</v>
      </c>
      <c r="J395" s="1">
        <v>8</v>
      </c>
      <c r="K395" s="13" t="s">
        <v>3</v>
      </c>
      <c r="L395" s="13" t="s">
        <v>4</v>
      </c>
      <c r="M395" s="13" t="s">
        <v>5</v>
      </c>
      <c r="N395" s="1" t="s">
        <v>1444</v>
      </c>
      <c r="O395" s="1" t="s">
        <v>1467</v>
      </c>
      <c r="P395" s="1" t="s">
        <v>2113</v>
      </c>
      <c r="Q395" s="3" t="s">
        <v>1407</v>
      </c>
      <c r="R395" s="6" t="str">
        <f t="shared" si="30"/>
        <v>('producto_terminado','FKO','FKO-03003','truza alta vichy organica','FKO-03003 | truza alta vichy organica ; talla-8 color: flor campana_01','{"estampado_1":"flor campana_01","estampado_2":"na"}','{"spec":"na"}','{"precio_doc":89,"precio_unit":7.42,"precio_web":11,"precio_catalog":8.16,"precio_usd":2.28}','8','cocotfyma','unidad','activo','APT_E2','flor campana_01');</v>
      </c>
      <c r="T395" s="4" t="s">
        <v>1408</v>
      </c>
      <c r="U395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('producto_terminado','FKO','FKO-03003','truza alta vichy organica','FKO-03003 | truza alta vichy organica ; talla-8 color: flor campana_01','{"estampado_1":"flor campana_01","estampado_2":"na"}','{"spec":"na"}','{"precio_doc":89,"precio_unit":7.42,"precio_web":11,"precio_catalog":8.16,"precio_usd":2.28}','8','cocotfyma','unidad','activo','APT_E2','flor campana_01');</v>
      </c>
    </row>
    <row r="396" spans="1:21" x14ac:dyDescent="0.2">
      <c r="A396" s="1">
        <v>392</v>
      </c>
      <c r="B396" s="1" t="s">
        <v>0</v>
      </c>
      <c r="C396" s="1" t="str">
        <f t="shared" si="32"/>
        <v>FKO</v>
      </c>
      <c r="D396" s="1" t="s">
        <v>402</v>
      </c>
      <c r="E396" s="1" t="s">
        <v>390</v>
      </c>
      <c r="F396" s="13" t="str">
        <f t="shared" si="33"/>
        <v>FKO-04003 | truza alta vichy organica ; talla-10 color: flor campana_01</v>
      </c>
      <c r="G396" s="13" t="str">
        <f t="shared" si="34"/>
        <v>{"estampado_1":"flor campana_01","estampado_2":"na"}</v>
      </c>
      <c r="H396" s="13" t="s">
        <v>1</v>
      </c>
      <c r="I396" s="13" t="s">
        <v>159</v>
      </c>
      <c r="J396" s="1">
        <v>10</v>
      </c>
      <c r="K396" s="13" t="s">
        <v>3</v>
      </c>
      <c r="L396" s="13" t="s">
        <v>4</v>
      </c>
      <c r="M396" s="13" t="s">
        <v>5</v>
      </c>
      <c r="N396" s="1" t="s">
        <v>1444</v>
      </c>
      <c r="O396" s="1" t="s">
        <v>1467</v>
      </c>
      <c r="P396" s="1" t="s">
        <v>2113</v>
      </c>
      <c r="Q396" s="3" t="s">
        <v>1407</v>
      </c>
      <c r="R396" s="6" t="str">
        <f t="shared" si="30"/>
        <v>('producto_terminado','FKO','FKO-04003','truza alta vichy organica','FKO-04003 | truza alta vichy organica ; talla-10 color: flor campana_01','{"estampado_1":"flor campana_01","estampado_2":"na"}','{"spec":"na"}','{"precio_doc":89,"precio_unit":7.42,"precio_web":11,"precio_catalog":8.16,"precio_usd":2.28}','10','cocotfyma','unidad','activo','APT_E2','flor campana_01');</v>
      </c>
      <c r="T396" s="4" t="s">
        <v>1408</v>
      </c>
      <c r="U396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('producto_terminado','FKO','FKO-04003','truza alta vichy organica','FKO-04003 | truza alta vichy organica ; talla-10 color: flor campana_01','{"estampado_1":"flor campana_01","estampado_2":"na"}','{"spec":"na"}','{"precio_doc":89,"precio_unit":7.42,"precio_web":11,"precio_catalog":8.16,"precio_usd":2.28}','10','cocotfyma','unidad','activo','APT_E2','flor campana_01');</v>
      </c>
    </row>
    <row r="397" spans="1:21" x14ac:dyDescent="0.2">
      <c r="A397" s="1">
        <v>393</v>
      </c>
      <c r="B397" s="1" t="s">
        <v>0</v>
      </c>
      <c r="C397" s="1" t="str">
        <f t="shared" si="32"/>
        <v>FKO</v>
      </c>
      <c r="D397" s="1" t="s">
        <v>403</v>
      </c>
      <c r="E397" s="1" t="s">
        <v>390</v>
      </c>
      <c r="F397" s="13" t="str">
        <f t="shared" si="33"/>
        <v>FKO-05003 | truza alta vichy organica ; talla-12 color: flor campana_01</v>
      </c>
      <c r="G397" s="13" t="str">
        <f t="shared" si="34"/>
        <v>{"estampado_1":"flor campana_01","estampado_2":"na"}</v>
      </c>
      <c r="H397" s="13" t="s">
        <v>1</v>
      </c>
      <c r="I397" s="13" t="s">
        <v>159</v>
      </c>
      <c r="J397" s="1">
        <v>12</v>
      </c>
      <c r="K397" s="13" t="s">
        <v>3</v>
      </c>
      <c r="L397" s="13" t="s">
        <v>4</v>
      </c>
      <c r="M397" s="13" t="s">
        <v>5</v>
      </c>
      <c r="N397" s="1" t="s">
        <v>1444</v>
      </c>
      <c r="O397" s="1" t="s">
        <v>1467</v>
      </c>
      <c r="P397" s="1" t="s">
        <v>2113</v>
      </c>
      <c r="Q397" s="3" t="s">
        <v>1407</v>
      </c>
      <c r="R397" s="6" t="str">
        <f t="shared" si="30"/>
        <v>('producto_terminado','FKO','FKO-05003','truza alta vichy organica','FKO-05003 | truza alta vichy organica ; talla-12 color: flor campana_01','{"estampado_1":"flor campana_01","estampado_2":"na"}','{"spec":"na"}','{"precio_doc":89,"precio_unit":7.42,"precio_web":11,"precio_catalog":8.16,"precio_usd":2.28}','12','cocotfyma','unidad','activo','APT_E2','flor campana_01');</v>
      </c>
      <c r="T397" s="4" t="s">
        <v>1408</v>
      </c>
      <c r="U397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('producto_terminado','FKO','FKO-05003','truza alta vichy organica','FKO-05003 | truza alta vichy organica ; talla-12 color: flor campana_01','{"estampado_1":"flor campana_01","estampado_2":"na"}','{"spec":"na"}','{"precio_doc":89,"precio_unit":7.42,"precio_web":11,"precio_catalog":8.16,"precio_usd":2.28}','12','cocotfyma','unidad','activo','APT_E2','flor campana_01');</v>
      </c>
    </row>
    <row r="398" spans="1:21" x14ac:dyDescent="0.2">
      <c r="A398" s="1">
        <v>394</v>
      </c>
      <c r="B398" s="1" t="s">
        <v>0</v>
      </c>
      <c r="C398" s="1" t="str">
        <f t="shared" si="32"/>
        <v>FKO</v>
      </c>
      <c r="D398" s="1" t="s">
        <v>404</v>
      </c>
      <c r="E398" s="1" t="s">
        <v>390</v>
      </c>
      <c r="F398" s="13" t="str">
        <f t="shared" si="33"/>
        <v>FKO-06003 | truza alta vichy organica ; talla-14 color: flor campana_01</v>
      </c>
      <c r="G398" s="13" t="str">
        <f t="shared" si="34"/>
        <v>{"estampado_1":"flor campana_01","estampado_2":"na"}</v>
      </c>
      <c r="H398" s="13" t="s">
        <v>1</v>
      </c>
      <c r="I398" s="13" t="s">
        <v>159</v>
      </c>
      <c r="J398" s="1">
        <v>14</v>
      </c>
      <c r="K398" s="13" t="s">
        <v>3</v>
      </c>
      <c r="L398" s="13" t="s">
        <v>4</v>
      </c>
      <c r="M398" s="13" t="s">
        <v>5</v>
      </c>
      <c r="N398" s="1" t="s">
        <v>1444</v>
      </c>
      <c r="O398" s="1" t="s">
        <v>1467</v>
      </c>
      <c r="P398" s="1" t="s">
        <v>2113</v>
      </c>
      <c r="Q398" s="3" t="s">
        <v>1407</v>
      </c>
      <c r="R398" s="6" t="str">
        <f t="shared" si="30"/>
        <v>('producto_terminado','FKO','FKO-06003','truza alta vichy organica','FKO-06003 | truza alta vichy organica ; talla-14 color: flor campana_01','{"estampado_1":"flor campana_01","estampado_2":"na"}','{"spec":"na"}','{"precio_doc":89,"precio_unit":7.42,"precio_web":11,"precio_catalog":8.16,"precio_usd":2.28}','14','cocotfyma','unidad','activo','APT_E2','flor campana_01');</v>
      </c>
      <c r="T398" s="4" t="s">
        <v>1408</v>
      </c>
      <c r="U398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('producto_terminado','FKO','FKO-06003','truza alta vichy organica','FKO-06003 | truza alta vichy organica ; talla-14 color: flor campana_01','{"estampado_1":"flor campana_01","estampado_2":"na"}','{"spec":"na"}','{"precio_doc":89,"precio_unit":7.42,"precio_web":11,"precio_catalog":8.16,"precio_usd":2.28}','14','cocotfyma','unidad','activo','APT_E2','flor campana_01');</v>
      </c>
    </row>
    <row r="399" spans="1:21" x14ac:dyDescent="0.2">
      <c r="A399" s="1">
        <v>395</v>
      </c>
      <c r="B399" s="1" t="s">
        <v>0</v>
      </c>
      <c r="C399" s="1" t="str">
        <f t="shared" si="32"/>
        <v>FKO</v>
      </c>
      <c r="D399" s="1" t="s">
        <v>405</v>
      </c>
      <c r="E399" s="1" t="s">
        <v>390</v>
      </c>
      <c r="F399" s="13" t="str">
        <f t="shared" si="33"/>
        <v>FKO-07003 | truza alta vichy organica ; talla-16 color: flor campana_01</v>
      </c>
      <c r="G399" s="13" t="str">
        <f t="shared" si="34"/>
        <v>{"estampado_1":"flor campana_01","estampado_2":"na"}</v>
      </c>
      <c r="H399" s="13" t="s">
        <v>1</v>
      </c>
      <c r="I399" s="13" t="s">
        <v>159</v>
      </c>
      <c r="J399" s="1">
        <v>16</v>
      </c>
      <c r="K399" s="13" t="s">
        <v>3</v>
      </c>
      <c r="L399" s="13" t="s">
        <v>4</v>
      </c>
      <c r="M399" s="13" t="s">
        <v>5</v>
      </c>
      <c r="N399" s="1" t="s">
        <v>1444</v>
      </c>
      <c r="O399" s="1" t="s">
        <v>1467</v>
      </c>
      <c r="P399" s="1" t="s">
        <v>2113</v>
      </c>
      <c r="Q399" s="3" t="s">
        <v>1407</v>
      </c>
      <c r="R399" s="6" t="str">
        <f t="shared" si="30"/>
        <v>('producto_terminado','FKO','FKO-07003','truza alta vichy organica','FKO-07003 | truza alta vichy organica ; talla-16 color: flor campana_01','{"estampado_1":"flor campana_01","estampado_2":"na"}','{"spec":"na"}','{"precio_doc":89,"precio_unit":7.42,"precio_web":11,"precio_catalog":8.16,"precio_usd":2.28}','16','cocotfyma','unidad','activo','APT_E2','flor campana_01');</v>
      </c>
      <c r="T399" s="4" t="s">
        <v>1408</v>
      </c>
      <c r="U399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('producto_terminado','FKO','FKO-07003','truza alta vichy organica','FKO-07003 | truza alta vichy organica ; talla-16 color: flor campana_01','{"estampado_1":"flor campana_01","estampado_2":"na"}','{"spec":"na"}','{"precio_doc":89,"precio_unit":7.42,"precio_web":11,"precio_catalog":8.16,"precio_usd":2.28}','16','cocotfyma','unidad','activo','APT_E2','flor campana_01');</v>
      </c>
    </row>
    <row r="400" spans="1:21" x14ac:dyDescent="0.2">
      <c r="A400" s="1">
        <v>396</v>
      </c>
      <c r="B400" s="1" t="s">
        <v>0</v>
      </c>
      <c r="C400" s="1" t="str">
        <f t="shared" si="32"/>
        <v>FKO</v>
      </c>
      <c r="D400" s="1" t="s">
        <v>406</v>
      </c>
      <c r="E400" s="1" t="s">
        <v>390</v>
      </c>
      <c r="F400" s="13" t="str">
        <f t="shared" si="33"/>
        <v>FKO-01004 | truza alta vichy organica ; talla-4 color: corazon punto_01</v>
      </c>
      <c r="G400" s="13" t="str">
        <f t="shared" si="34"/>
        <v>{"estampado_1":"corazon punto_01","estampado_2":"na"}</v>
      </c>
      <c r="H400" s="13" t="s">
        <v>1</v>
      </c>
      <c r="I400" s="13" t="s">
        <v>159</v>
      </c>
      <c r="J400" s="1">
        <v>4</v>
      </c>
      <c r="K400" s="13" t="s">
        <v>3</v>
      </c>
      <c r="L400" s="13" t="s">
        <v>4</v>
      </c>
      <c r="M400" s="13" t="s">
        <v>5</v>
      </c>
      <c r="N400" s="1" t="s">
        <v>1444</v>
      </c>
      <c r="O400" s="1" t="s">
        <v>1468</v>
      </c>
      <c r="P400" s="1" t="s">
        <v>2113</v>
      </c>
      <c r="Q400" s="3" t="s">
        <v>1407</v>
      </c>
      <c r="R400" s="6" t="str">
        <f t="shared" si="30"/>
        <v>('producto_terminado','FKO','FKO-01004','truza alta vichy organica','FKO-01004 | truza alta vichy organica ; talla-4 color: corazon punto_01','{"estampado_1":"corazon punto_01","estampado_2":"na"}','{"spec":"na"}','{"precio_doc":89,"precio_unit":7.42,"precio_web":11,"precio_catalog":8.16,"precio_usd":2.28}','4','cocotfyma','unidad','activo','APT_E2','corazon punto_01');</v>
      </c>
      <c r="T400" s="4" t="s">
        <v>1408</v>
      </c>
      <c r="U400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('producto_terminado','FKO','FKO-01004','truza alta vichy organica','FKO-01004 | truza alta vichy organica ; talla-4 color: corazon punto_01','{"estampado_1":"corazon punto_01","estampado_2":"na"}','{"spec":"na"}','{"precio_doc":89,"precio_unit":7.42,"precio_web":11,"precio_catalog":8.16,"precio_usd":2.28}','4','cocotfyma','unidad','activo','APT_E2','corazon punto_01');</v>
      </c>
    </row>
    <row r="401" spans="1:21" x14ac:dyDescent="0.2">
      <c r="A401" s="1">
        <v>397</v>
      </c>
      <c r="B401" s="1" t="s">
        <v>0</v>
      </c>
      <c r="C401" s="1" t="str">
        <f t="shared" si="32"/>
        <v>FKO</v>
      </c>
      <c r="D401" s="1" t="s">
        <v>407</v>
      </c>
      <c r="E401" s="1" t="s">
        <v>390</v>
      </c>
      <c r="F401" s="13" t="str">
        <f t="shared" si="33"/>
        <v>FKO-02004 | truza alta vichy organica ; talla-6 color: corazon punto_01</v>
      </c>
      <c r="G401" s="13" t="str">
        <f t="shared" si="34"/>
        <v>{"estampado_1":"corazon punto_01","estampado_2":"na"}</v>
      </c>
      <c r="H401" s="13" t="s">
        <v>1</v>
      </c>
      <c r="I401" s="13" t="s">
        <v>159</v>
      </c>
      <c r="J401" s="1">
        <v>6</v>
      </c>
      <c r="K401" s="13" t="s">
        <v>3</v>
      </c>
      <c r="L401" s="13" t="s">
        <v>4</v>
      </c>
      <c r="M401" s="13" t="s">
        <v>5</v>
      </c>
      <c r="N401" s="1" t="s">
        <v>1444</v>
      </c>
      <c r="O401" s="1" t="s">
        <v>1468</v>
      </c>
      <c r="P401" s="1" t="s">
        <v>2113</v>
      </c>
      <c r="Q401" s="3" t="s">
        <v>1407</v>
      </c>
      <c r="R401" s="6" t="str">
        <f t="shared" si="30"/>
        <v>('producto_terminado','FKO','FKO-02004','truza alta vichy organica','FKO-02004 | truza alta vichy organica ; talla-6 color: corazon punto_01','{"estampado_1":"corazon punto_01","estampado_2":"na"}','{"spec":"na"}','{"precio_doc":89,"precio_unit":7.42,"precio_web":11,"precio_catalog":8.16,"precio_usd":2.28}','6','cocotfyma','unidad','activo','APT_E2','corazon punto_01');</v>
      </c>
      <c r="T401" s="4" t="s">
        <v>1408</v>
      </c>
      <c r="U401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('producto_terminado','FKO','FKO-02004','truza alta vichy organica','FKO-02004 | truza alta vichy organica ; talla-6 color: corazon punto_01','{"estampado_1":"corazon punto_01","estampado_2":"na"}','{"spec":"na"}','{"precio_doc":89,"precio_unit":7.42,"precio_web":11,"precio_catalog":8.16,"precio_usd":2.28}','6','cocotfyma','unidad','activo','APT_E2','corazon punto_01');</v>
      </c>
    </row>
    <row r="402" spans="1:21" x14ac:dyDescent="0.2">
      <c r="A402" s="1">
        <v>398</v>
      </c>
      <c r="B402" s="1" t="s">
        <v>0</v>
      </c>
      <c r="C402" s="1" t="str">
        <f t="shared" si="32"/>
        <v>FKO</v>
      </c>
      <c r="D402" s="1" t="s">
        <v>408</v>
      </c>
      <c r="E402" s="1" t="s">
        <v>390</v>
      </c>
      <c r="F402" s="13" t="str">
        <f t="shared" si="33"/>
        <v>FKO-03004 | truza alta vichy organica ; talla-8 color: corazon punto_01</v>
      </c>
      <c r="G402" s="13" t="str">
        <f t="shared" si="34"/>
        <v>{"estampado_1":"corazon punto_01","estampado_2":"na"}</v>
      </c>
      <c r="H402" s="13" t="s">
        <v>1</v>
      </c>
      <c r="I402" s="13" t="s">
        <v>159</v>
      </c>
      <c r="J402" s="1">
        <v>8</v>
      </c>
      <c r="K402" s="13" t="s">
        <v>3</v>
      </c>
      <c r="L402" s="13" t="s">
        <v>4</v>
      </c>
      <c r="M402" s="13" t="s">
        <v>5</v>
      </c>
      <c r="N402" s="1" t="s">
        <v>1444</v>
      </c>
      <c r="O402" s="1" t="s">
        <v>1468</v>
      </c>
      <c r="P402" s="1" t="s">
        <v>2113</v>
      </c>
      <c r="Q402" s="3" t="s">
        <v>1407</v>
      </c>
      <c r="R402" s="6" t="str">
        <f t="shared" si="30"/>
        <v>('producto_terminado','FKO','FKO-03004','truza alta vichy organica','FKO-03004 | truza alta vichy organica ; talla-8 color: corazon punto_01','{"estampado_1":"corazon punto_01","estampado_2":"na"}','{"spec":"na"}','{"precio_doc":89,"precio_unit":7.42,"precio_web":11,"precio_catalog":8.16,"precio_usd":2.28}','8','cocotfyma','unidad','activo','APT_E2','corazon punto_01');</v>
      </c>
      <c r="T402" s="4" t="s">
        <v>1408</v>
      </c>
      <c r="U402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('producto_terminado','FKO','FKO-03004','truza alta vichy organica','FKO-03004 | truza alta vichy organica ; talla-8 color: corazon punto_01','{"estampado_1":"corazon punto_01","estampado_2":"na"}','{"spec":"na"}','{"precio_doc":89,"precio_unit":7.42,"precio_web":11,"precio_catalog":8.16,"precio_usd":2.28}','8','cocotfyma','unidad','activo','APT_E2','corazon punto_01');</v>
      </c>
    </row>
    <row r="403" spans="1:21" x14ac:dyDescent="0.2">
      <c r="A403" s="1">
        <v>399</v>
      </c>
      <c r="B403" s="1" t="s">
        <v>0</v>
      </c>
      <c r="C403" s="1" t="str">
        <f t="shared" si="32"/>
        <v>FKO</v>
      </c>
      <c r="D403" s="1" t="s">
        <v>409</v>
      </c>
      <c r="E403" s="1" t="s">
        <v>390</v>
      </c>
      <c r="F403" s="13" t="str">
        <f t="shared" si="33"/>
        <v>FKO-04004 | truza alta vichy organica ; talla-10 color: corazon punto_01</v>
      </c>
      <c r="G403" s="13" t="str">
        <f t="shared" si="34"/>
        <v>{"estampado_1":"corazon punto_01","estampado_2":"na"}</v>
      </c>
      <c r="H403" s="13" t="s">
        <v>1</v>
      </c>
      <c r="I403" s="13" t="s">
        <v>159</v>
      </c>
      <c r="J403" s="1">
        <v>10</v>
      </c>
      <c r="K403" s="13" t="s">
        <v>3</v>
      </c>
      <c r="L403" s="13" t="s">
        <v>4</v>
      </c>
      <c r="M403" s="13" t="s">
        <v>5</v>
      </c>
      <c r="N403" s="1" t="s">
        <v>1444</v>
      </c>
      <c r="O403" s="1" t="s">
        <v>1468</v>
      </c>
      <c r="P403" s="1" t="s">
        <v>2113</v>
      </c>
      <c r="Q403" s="3" t="s">
        <v>1407</v>
      </c>
      <c r="R403" s="6" t="str">
        <f t="shared" si="30"/>
        <v>('producto_terminado','FKO','FKO-04004','truza alta vichy organica','FKO-04004 | truza alta vichy organica ; talla-10 color: corazon punto_01','{"estampado_1":"corazon punto_01","estampado_2":"na"}','{"spec":"na"}','{"precio_doc":89,"precio_unit":7.42,"precio_web":11,"precio_catalog":8.16,"precio_usd":2.28}','10','cocotfyma','unidad','activo','APT_E2','corazon punto_01');</v>
      </c>
      <c r="T403" s="4" t="s">
        <v>1408</v>
      </c>
      <c r="U403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('producto_terminado','FKO','FKO-04004','truza alta vichy organica','FKO-04004 | truza alta vichy organica ; talla-10 color: corazon punto_01','{"estampado_1":"corazon punto_01","estampado_2":"na"}','{"spec":"na"}','{"precio_doc":89,"precio_unit":7.42,"precio_web":11,"precio_catalog":8.16,"precio_usd":2.28}','10','cocotfyma','unidad','activo','APT_E2','corazon punto_01');</v>
      </c>
    </row>
    <row r="404" spans="1:21" x14ac:dyDescent="0.2">
      <c r="A404" s="1">
        <v>400</v>
      </c>
      <c r="B404" s="1" t="s">
        <v>0</v>
      </c>
      <c r="C404" s="1" t="str">
        <f t="shared" si="32"/>
        <v>FKO</v>
      </c>
      <c r="D404" s="1" t="s">
        <v>410</v>
      </c>
      <c r="E404" s="1" t="s">
        <v>390</v>
      </c>
      <c r="F404" s="13" t="str">
        <f t="shared" si="33"/>
        <v>FKO-05004 | truza alta vichy organica ; talla-12 color: corazon punto_01</v>
      </c>
      <c r="G404" s="13" t="str">
        <f t="shared" si="34"/>
        <v>{"estampado_1":"corazon punto_01","estampado_2":"na"}</v>
      </c>
      <c r="H404" s="13" t="s">
        <v>1</v>
      </c>
      <c r="I404" s="13" t="s">
        <v>159</v>
      </c>
      <c r="J404" s="1">
        <v>12</v>
      </c>
      <c r="K404" s="13" t="s">
        <v>3</v>
      </c>
      <c r="L404" s="13" t="s">
        <v>4</v>
      </c>
      <c r="M404" s="13" t="s">
        <v>5</v>
      </c>
      <c r="N404" s="1" t="s">
        <v>1444</v>
      </c>
      <c r="O404" s="1" t="s">
        <v>1468</v>
      </c>
      <c r="P404" s="1" t="s">
        <v>2113</v>
      </c>
      <c r="Q404" s="3" t="s">
        <v>1407</v>
      </c>
      <c r="R404" s="6" t="str">
        <f t="shared" si="30"/>
        <v>('producto_terminado','FKO','FKO-05004','truza alta vichy organica','FKO-05004 | truza alta vichy organica ; talla-12 color: corazon punto_01','{"estampado_1":"corazon punto_01","estampado_2":"na"}','{"spec":"na"}','{"precio_doc":89,"precio_unit":7.42,"precio_web":11,"precio_catalog":8.16,"precio_usd":2.28}','12','cocotfyma','unidad','activo','APT_E2','corazon punto_01');</v>
      </c>
      <c r="T404" s="4" t="s">
        <v>1408</v>
      </c>
      <c r="U404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('producto_terminado','FKO','FKO-05004','truza alta vichy organica','FKO-05004 | truza alta vichy organica ; talla-12 color: corazon punto_01','{"estampado_1":"corazon punto_01","estampado_2":"na"}','{"spec":"na"}','{"precio_doc":89,"precio_unit":7.42,"precio_web":11,"precio_catalog":8.16,"precio_usd":2.28}','12','cocotfyma','unidad','activo','APT_E2','corazon punto_01');</v>
      </c>
    </row>
    <row r="405" spans="1:21" x14ac:dyDescent="0.2">
      <c r="A405" s="1">
        <v>401</v>
      </c>
      <c r="B405" s="1" t="s">
        <v>0</v>
      </c>
      <c r="C405" s="1" t="str">
        <f t="shared" si="32"/>
        <v>FKO</v>
      </c>
      <c r="D405" s="1" t="s">
        <v>411</v>
      </c>
      <c r="E405" s="1" t="s">
        <v>390</v>
      </c>
      <c r="F405" s="13" t="str">
        <f t="shared" si="33"/>
        <v>FKO-06004 | truza alta vichy organica ; talla-14 color: corazon punto_01</v>
      </c>
      <c r="G405" s="13" t="str">
        <f t="shared" si="34"/>
        <v>{"estampado_1":"corazon punto_01","estampado_2":"na"}</v>
      </c>
      <c r="H405" s="13" t="s">
        <v>1</v>
      </c>
      <c r="I405" s="13" t="s">
        <v>159</v>
      </c>
      <c r="J405" s="1">
        <v>14</v>
      </c>
      <c r="K405" s="13" t="s">
        <v>3</v>
      </c>
      <c r="L405" s="13" t="s">
        <v>4</v>
      </c>
      <c r="M405" s="13" t="s">
        <v>5</v>
      </c>
      <c r="N405" s="1" t="s">
        <v>1444</v>
      </c>
      <c r="O405" s="1" t="s">
        <v>1468</v>
      </c>
      <c r="P405" s="1" t="s">
        <v>2113</v>
      </c>
      <c r="Q405" s="3" t="s">
        <v>1407</v>
      </c>
      <c r="R405" s="6" t="str">
        <f t="shared" si="30"/>
        <v>('producto_terminado','FKO','FKO-06004','truza alta vichy organica','FKO-06004 | truza alta vichy organica ; talla-14 color: corazon punto_01','{"estampado_1":"corazon punto_01","estampado_2":"na"}','{"spec":"na"}','{"precio_doc":89,"precio_unit":7.42,"precio_web":11,"precio_catalog":8.16,"precio_usd":2.28}','14','cocotfyma','unidad','activo','APT_E2','corazon punto_01');</v>
      </c>
      <c r="T405" s="4" t="s">
        <v>1408</v>
      </c>
      <c r="U405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('producto_terminado','FKO','FKO-06004','truza alta vichy organica','FKO-06004 | truza alta vichy organica ; talla-14 color: corazon punto_01','{"estampado_1":"corazon punto_01","estampado_2":"na"}','{"spec":"na"}','{"precio_doc":89,"precio_unit":7.42,"precio_web":11,"precio_catalog":8.16,"precio_usd":2.28}','14','cocotfyma','unidad','activo','APT_E2','corazon punto_01');</v>
      </c>
    </row>
    <row r="406" spans="1:21" x14ac:dyDescent="0.2">
      <c r="A406" s="1">
        <v>402</v>
      </c>
      <c r="B406" s="1" t="s">
        <v>0</v>
      </c>
      <c r="C406" s="1" t="str">
        <f t="shared" si="32"/>
        <v>FKO</v>
      </c>
      <c r="D406" s="1" t="s">
        <v>412</v>
      </c>
      <c r="E406" s="1" t="s">
        <v>390</v>
      </c>
      <c r="F406" s="13" t="str">
        <f t="shared" si="33"/>
        <v>FKO-07004 | truza alta vichy organica ; talla-16 color: corazon punto_01</v>
      </c>
      <c r="G406" s="13" t="str">
        <f t="shared" si="34"/>
        <v>{"estampado_1":"corazon punto_01","estampado_2":"na"}</v>
      </c>
      <c r="H406" s="13" t="s">
        <v>1</v>
      </c>
      <c r="I406" s="13" t="s">
        <v>159</v>
      </c>
      <c r="J406" s="1">
        <v>16</v>
      </c>
      <c r="K406" s="13" t="s">
        <v>3</v>
      </c>
      <c r="L406" s="13" t="s">
        <v>4</v>
      </c>
      <c r="M406" s="13" t="s">
        <v>5</v>
      </c>
      <c r="N406" s="1" t="s">
        <v>1444</v>
      </c>
      <c r="O406" s="1" t="s">
        <v>1468</v>
      </c>
      <c r="P406" s="1" t="s">
        <v>2113</v>
      </c>
      <c r="Q406" s="3" t="s">
        <v>1407</v>
      </c>
      <c r="R406" s="6" t="str">
        <f t="shared" si="30"/>
        <v>('producto_terminado','FKO','FKO-07004','truza alta vichy organica','FKO-07004 | truza alta vichy organica ; talla-16 color: corazon punto_01','{"estampado_1":"corazon punto_01","estampado_2":"na"}','{"spec":"na"}','{"precio_doc":89,"precio_unit":7.42,"precio_web":11,"precio_catalog":8.16,"precio_usd":2.28}','16','cocotfyma','unidad','activo','APT_E2','corazon punto_01');</v>
      </c>
      <c r="T406" s="4" t="s">
        <v>1408</v>
      </c>
      <c r="U406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('producto_terminado','FKO','FKO-07004','truza alta vichy organica','FKO-07004 | truza alta vichy organica ; talla-16 color: corazon punto_01','{"estampado_1":"corazon punto_01","estampado_2":"na"}','{"spec":"na"}','{"precio_doc":89,"precio_unit":7.42,"precio_web":11,"precio_catalog":8.16,"precio_usd":2.28}','16','cocotfyma','unidad','activo','APT_E2','corazon punto_01');</v>
      </c>
    </row>
    <row r="407" spans="1:21" x14ac:dyDescent="0.2">
      <c r="A407" s="1">
        <v>403</v>
      </c>
      <c r="B407" s="1" t="s">
        <v>0</v>
      </c>
      <c r="C407" s="1" t="str">
        <f t="shared" si="32"/>
        <v>FKO</v>
      </c>
      <c r="D407" s="1" t="s">
        <v>413</v>
      </c>
      <c r="E407" s="1" t="s">
        <v>390</v>
      </c>
      <c r="F407" s="13" t="str">
        <f t="shared" si="33"/>
        <v>FKO-01005 | truza alta vichy organica ; talla-4 color: mariquita_01</v>
      </c>
      <c r="G407" s="13" t="str">
        <f t="shared" si="34"/>
        <v>{"estampado_1":"mariquita_01","estampado_2":"na"}</v>
      </c>
      <c r="H407" s="13" t="s">
        <v>1</v>
      </c>
      <c r="I407" s="13" t="s">
        <v>159</v>
      </c>
      <c r="J407" s="1">
        <v>4</v>
      </c>
      <c r="K407" s="13" t="s">
        <v>3</v>
      </c>
      <c r="L407" s="13" t="s">
        <v>4</v>
      </c>
      <c r="M407" s="13" t="s">
        <v>5</v>
      </c>
      <c r="N407" s="1" t="s">
        <v>1444</v>
      </c>
      <c r="O407" s="1" t="s">
        <v>1469</v>
      </c>
      <c r="P407" s="1" t="s">
        <v>2113</v>
      </c>
      <c r="Q407" s="3" t="s">
        <v>1407</v>
      </c>
      <c r="R407" s="6" t="str">
        <f t="shared" si="30"/>
        <v>('producto_terminado','FKO','FKO-01005','truza alta vichy organica','FKO-01005 | truza alta vichy organica ; talla-4 color: mariquita_01','{"estampado_1":"mariquita_01","estampado_2":"na"}','{"spec":"na"}','{"precio_doc":89,"precio_unit":7.42,"precio_web":11,"precio_catalog":8.16,"precio_usd":2.28}','4','cocotfyma','unidad','activo','APT_E2','mariquita_01');</v>
      </c>
      <c r="T407" s="4" t="s">
        <v>1408</v>
      </c>
      <c r="U407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('producto_terminado','FKO','FKO-01005','truza alta vichy organica','FKO-01005 | truza alta vichy organica ; talla-4 color: mariquita_01','{"estampado_1":"mariquita_01","estampado_2":"na"}','{"spec":"na"}','{"precio_doc":89,"precio_unit":7.42,"precio_web":11,"precio_catalog":8.16,"precio_usd":2.28}','4','cocotfyma','unidad','activo','APT_E2','mariquita_01');</v>
      </c>
    </row>
    <row r="408" spans="1:21" x14ac:dyDescent="0.2">
      <c r="A408" s="1">
        <v>404</v>
      </c>
      <c r="B408" s="1" t="s">
        <v>0</v>
      </c>
      <c r="C408" s="1" t="str">
        <f t="shared" si="32"/>
        <v>FKO</v>
      </c>
      <c r="D408" s="1" t="s">
        <v>414</v>
      </c>
      <c r="E408" s="1" t="s">
        <v>390</v>
      </c>
      <c r="F408" s="13" t="str">
        <f t="shared" si="33"/>
        <v>FKO-02005 | truza alta vichy organica ; talla-6 color: mariquita_01</v>
      </c>
      <c r="G408" s="13" t="str">
        <f t="shared" si="34"/>
        <v>{"estampado_1":"mariquita_01","estampado_2":"na"}</v>
      </c>
      <c r="H408" s="13" t="s">
        <v>1</v>
      </c>
      <c r="I408" s="13" t="s">
        <v>159</v>
      </c>
      <c r="J408" s="1">
        <v>6</v>
      </c>
      <c r="K408" s="13" t="s">
        <v>3</v>
      </c>
      <c r="L408" s="13" t="s">
        <v>4</v>
      </c>
      <c r="M408" s="13" t="s">
        <v>5</v>
      </c>
      <c r="N408" s="1" t="s">
        <v>1444</v>
      </c>
      <c r="O408" s="1" t="s">
        <v>1469</v>
      </c>
      <c r="P408" s="1" t="s">
        <v>2113</v>
      </c>
      <c r="Q408" s="3" t="s">
        <v>1407</v>
      </c>
      <c r="R408" s="6" t="str">
        <f t="shared" si="30"/>
        <v>('producto_terminado','FKO','FKO-02005','truza alta vichy organica','FKO-02005 | truza alta vichy organica ; talla-6 color: mariquita_01','{"estampado_1":"mariquita_01","estampado_2":"na"}','{"spec":"na"}','{"precio_doc":89,"precio_unit":7.42,"precio_web":11,"precio_catalog":8.16,"precio_usd":2.28}','6','cocotfyma','unidad','activo','APT_E2','mariquita_01');</v>
      </c>
      <c r="T408" s="4" t="s">
        <v>1408</v>
      </c>
      <c r="U408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('producto_terminado','FKO','FKO-02005','truza alta vichy organica','FKO-02005 | truza alta vichy organica ; talla-6 color: mariquita_01','{"estampado_1":"mariquita_01","estampado_2":"na"}','{"spec":"na"}','{"precio_doc":89,"precio_unit":7.42,"precio_web":11,"precio_catalog":8.16,"precio_usd":2.28}','6','cocotfyma','unidad','activo','APT_E2','mariquita_01');</v>
      </c>
    </row>
    <row r="409" spans="1:21" x14ac:dyDescent="0.2">
      <c r="A409" s="1">
        <v>405</v>
      </c>
      <c r="B409" s="1" t="s">
        <v>0</v>
      </c>
      <c r="C409" s="1" t="str">
        <f t="shared" si="32"/>
        <v>FKO</v>
      </c>
      <c r="D409" s="1" t="s">
        <v>415</v>
      </c>
      <c r="E409" s="1" t="s">
        <v>390</v>
      </c>
      <c r="F409" s="13" t="str">
        <f t="shared" si="33"/>
        <v>FKO-03005 | truza alta vichy organica ; talla-8 color: mariquita_01</v>
      </c>
      <c r="G409" s="13" t="str">
        <f t="shared" si="34"/>
        <v>{"estampado_1":"mariquita_01","estampado_2":"na"}</v>
      </c>
      <c r="H409" s="13" t="s">
        <v>1</v>
      </c>
      <c r="I409" s="13" t="s">
        <v>159</v>
      </c>
      <c r="J409" s="1">
        <v>8</v>
      </c>
      <c r="K409" s="13" t="s">
        <v>3</v>
      </c>
      <c r="L409" s="13" t="s">
        <v>4</v>
      </c>
      <c r="M409" s="13" t="s">
        <v>5</v>
      </c>
      <c r="N409" s="1" t="s">
        <v>1444</v>
      </c>
      <c r="O409" s="1" t="s">
        <v>1469</v>
      </c>
      <c r="P409" s="1" t="s">
        <v>2113</v>
      </c>
      <c r="Q409" s="3" t="s">
        <v>1407</v>
      </c>
      <c r="R409" s="6" t="str">
        <f t="shared" si="30"/>
        <v>('producto_terminado','FKO','FKO-03005','truza alta vichy organica','FKO-03005 | truza alta vichy organica ; talla-8 color: mariquita_01','{"estampado_1":"mariquita_01","estampado_2":"na"}','{"spec":"na"}','{"precio_doc":89,"precio_unit":7.42,"precio_web":11,"precio_catalog":8.16,"precio_usd":2.28}','8','cocotfyma','unidad','activo','APT_E2','mariquita_01');</v>
      </c>
      <c r="T409" s="4" t="s">
        <v>1408</v>
      </c>
      <c r="U409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('producto_terminado','FKO','FKO-03005','truza alta vichy organica','FKO-03005 | truza alta vichy organica ; talla-8 color: mariquita_01','{"estampado_1":"mariquita_01","estampado_2":"na"}','{"spec":"na"}','{"precio_doc":89,"precio_unit":7.42,"precio_web":11,"precio_catalog":8.16,"precio_usd":2.28}','8','cocotfyma','unidad','activo','APT_E2','mariquita_01');</v>
      </c>
    </row>
    <row r="410" spans="1:21" x14ac:dyDescent="0.2">
      <c r="A410" s="1">
        <v>406</v>
      </c>
      <c r="B410" s="1" t="s">
        <v>0</v>
      </c>
      <c r="C410" s="1" t="str">
        <f t="shared" si="32"/>
        <v>FKO</v>
      </c>
      <c r="D410" s="1" t="s">
        <v>416</v>
      </c>
      <c r="E410" s="1" t="s">
        <v>390</v>
      </c>
      <c r="F410" s="13" t="str">
        <f t="shared" si="33"/>
        <v>FKO-04005 | truza alta vichy organica ; talla-10 color: mariquita_01</v>
      </c>
      <c r="G410" s="13" t="str">
        <f t="shared" si="34"/>
        <v>{"estampado_1":"mariquita_01","estampado_2":"na"}</v>
      </c>
      <c r="H410" s="13" t="s">
        <v>1</v>
      </c>
      <c r="I410" s="13" t="s">
        <v>159</v>
      </c>
      <c r="J410" s="1">
        <v>10</v>
      </c>
      <c r="K410" s="13" t="s">
        <v>3</v>
      </c>
      <c r="L410" s="13" t="s">
        <v>4</v>
      </c>
      <c r="M410" s="13" t="s">
        <v>5</v>
      </c>
      <c r="N410" s="1" t="s">
        <v>1444</v>
      </c>
      <c r="O410" s="1" t="s">
        <v>1469</v>
      </c>
      <c r="P410" s="1" t="s">
        <v>2113</v>
      </c>
      <c r="Q410" s="3" t="s">
        <v>1407</v>
      </c>
      <c r="R410" s="6" t="str">
        <f t="shared" si="30"/>
        <v>('producto_terminado','FKO','FKO-04005','truza alta vichy organica','FKO-04005 | truza alta vichy organica ; talla-10 color: mariquita_01','{"estampado_1":"mariquita_01","estampado_2":"na"}','{"spec":"na"}','{"precio_doc":89,"precio_unit":7.42,"precio_web":11,"precio_catalog":8.16,"precio_usd":2.28}','10','cocotfyma','unidad','activo','APT_E2','mariquita_01');</v>
      </c>
      <c r="T410" s="4" t="s">
        <v>1408</v>
      </c>
      <c r="U410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('producto_terminado','FKO','FKO-04005','truza alta vichy organica','FKO-04005 | truza alta vichy organica ; talla-10 color: mariquita_01','{"estampado_1":"mariquita_01","estampado_2":"na"}','{"spec":"na"}','{"precio_doc":89,"precio_unit":7.42,"precio_web":11,"precio_catalog":8.16,"precio_usd":2.28}','10','cocotfyma','unidad','activo','APT_E2','mariquita_01');</v>
      </c>
    </row>
    <row r="411" spans="1:21" x14ac:dyDescent="0.2">
      <c r="A411" s="1">
        <v>407</v>
      </c>
      <c r="B411" s="1" t="s">
        <v>0</v>
      </c>
      <c r="C411" s="1" t="str">
        <f t="shared" si="32"/>
        <v>FKO</v>
      </c>
      <c r="D411" s="1" t="s">
        <v>417</v>
      </c>
      <c r="E411" s="1" t="s">
        <v>390</v>
      </c>
      <c r="F411" s="13" t="str">
        <f t="shared" si="33"/>
        <v>FKO-05005 | truza alta vichy organica ; talla-12 color: mariquita_01</v>
      </c>
      <c r="G411" s="13" t="str">
        <f t="shared" si="34"/>
        <v>{"estampado_1":"mariquita_01","estampado_2":"na"}</v>
      </c>
      <c r="H411" s="13" t="s">
        <v>1</v>
      </c>
      <c r="I411" s="13" t="s">
        <v>159</v>
      </c>
      <c r="J411" s="1">
        <v>12</v>
      </c>
      <c r="K411" s="13" t="s">
        <v>3</v>
      </c>
      <c r="L411" s="13" t="s">
        <v>4</v>
      </c>
      <c r="M411" s="13" t="s">
        <v>5</v>
      </c>
      <c r="N411" s="1" t="s">
        <v>1444</v>
      </c>
      <c r="O411" s="1" t="s">
        <v>1469</v>
      </c>
      <c r="P411" s="1" t="s">
        <v>2113</v>
      </c>
      <c r="Q411" s="3" t="s">
        <v>1407</v>
      </c>
      <c r="R411" s="6" t="str">
        <f t="shared" si="30"/>
        <v>('producto_terminado','FKO','FKO-05005','truza alta vichy organica','FKO-05005 | truza alta vichy organica ; talla-12 color: mariquita_01','{"estampado_1":"mariquita_01","estampado_2":"na"}','{"spec":"na"}','{"precio_doc":89,"precio_unit":7.42,"precio_web":11,"precio_catalog":8.16,"precio_usd":2.28}','12','cocotfyma','unidad','activo','APT_E2','mariquita_01');</v>
      </c>
      <c r="T411" s="4" t="s">
        <v>1408</v>
      </c>
      <c r="U411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('producto_terminado','FKO','FKO-05005','truza alta vichy organica','FKO-05005 | truza alta vichy organica ; talla-12 color: mariquita_01','{"estampado_1":"mariquita_01","estampado_2":"na"}','{"spec":"na"}','{"precio_doc":89,"precio_unit":7.42,"precio_web":11,"precio_catalog":8.16,"precio_usd":2.28}','12','cocotfyma','unidad','activo','APT_E2','mariquita_01');</v>
      </c>
    </row>
    <row r="412" spans="1:21" x14ac:dyDescent="0.2">
      <c r="A412" s="1">
        <v>408</v>
      </c>
      <c r="B412" s="1" t="s">
        <v>0</v>
      </c>
      <c r="C412" s="1" t="str">
        <f t="shared" si="32"/>
        <v>FKO</v>
      </c>
      <c r="D412" s="1" t="s">
        <v>418</v>
      </c>
      <c r="E412" s="1" t="s">
        <v>390</v>
      </c>
      <c r="F412" s="13" t="str">
        <f t="shared" si="33"/>
        <v>FKO-06005 | truza alta vichy organica ; talla-14 color: mariquita_01</v>
      </c>
      <c r="G412" s="13" t="str">
        <f t="shared" si="34"/>
        <v>{"estampado_1":"mariquita_01","estampado_2":"na"}</v>
      </c>
      <c r="H412" s="13" t="s">
        <v>1</v>
      </c>
      <c r="I412" s="13" t="s">
        <v>159</v>
      </c>
      <c r="J412" s="1">
        <v>14</v>
      </c>
      <c r="K412" s="13" t="s">
        <v>3</v>
      </c>
      <c r="L412" s="13" t="s">
        <v>4</v>
      </c>
      <c r="M412" s="13" t="s">
        <v>5</v>
      </c>
      <c r="N412" s="1" t="s">
        <v>1444</v>
      </c>
      <c r="O412" s="1" t="s">
        <v>1469</v>
      </c>
      <c r="P412" s="1" t="s">
        <v>2113</v>
      </c>
      <c r="Q412" s="3" t="s">
        <v>1407</v>
      </c>
      <c r="R412" s="6" t="str">
        <f t="shared" si="30"/>
        <v>('producto_terminado','FKO','FKO-06005','truza alta vichy organica','FKO-06005 | truza alta vichy organica ; talla-14 color: mariquita_01','{"estampado_1":"mariquita_01","estampado_2":"na"}','{"spec":"na"}','{"precio_doc":89,"precio_unit":7.42,"precio_web":11,"precio_catalog":8.16,"precio_usd":2.28}','14','cocotfyma','unidad','activo','APT_E2','mariquita_01');</v>
      </c>
      <c r="T412" s="4" t="s">
        <v>1408</v>
      </c>
      <c r="U412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('producto_terminado','FKO','FKO-06005','truza alta vichy organica','FKO-06005 | truza alta vichy organica ; talla-14 color: mariquita_01','{"estampado_1":"mariquita_01","estampado_2":"na"}','{"spec":"na"}','{"precio_doc":89,"precio_unit":7.42,"precio_web":11,"precio_catalog":8.16,"precio_usd":2.28}','14','cocotfyma','unidad','activo','APT_E2','mariquita_01');</v>
      </c>
    </row>
    <row r="413" spans="1:21" x14ac:dyDescent="0.2">
      <c r="A413" s="1">
        <v>409</v>
      </c>
      <c r="B413" s="1" t="s">
        <v>0</v>
      </c>
      <c r="C413" s="1" t="str">
        <f t="shared" si="32"/>
        <v>FKO</v>
      </c>
      <c r="D413" s="1" t="s">
        <v>419</v>
      </c>
      <c r="E413" s="1" t="s">
        <v>390</v>
      </c>
      <c r="F413" s="13" t="str">
        <f t="shared" si="33"/>
        <v>FKO-07005 | truza alta vichy organica ; talla-16 color: mariquita_01</v>
      </c>
      <c r="G413" s="13" t="str">
        <f t="shared" si="34"/>
        <v>{"estampado_1":"mariquita_01","estampado_2":"na"}</v>
      </c>
      <c r="H413" s="13" t="s">
        <v>1</v>
      </c>
      <c r="I413" s="13" t="s">
        <v>159</v>
      </c>
      <c r="J413" s="1">
        <v>16</v>
      </c>
      <c r="K413" s="13" t="s">
        <v>3</v>
      </c>
      <c r="L413" s="13" t="s">
        <v>4</v>
      </c>
      <c r="M413" s="13" t="s">
        <v>5</v>
      </c>
      <c r="N413" s="1" t="s">
        <v>1444</v>
      </c>
      <c r="O413" s="1" t="s">
        <v>1469</v>
      </c>
      <c r="P413" s="1" t="s">
        <v>2113</v>
      </c>
      <c r="Q413" s="3" t="s">
        <v>1407</v>
      </c>
      <c r="R413" s="6" t="str">
        <f t="shared" si="30"/>
        <v>('producto_terminado','FKO','FKO-07005','truza alta vichy organica','FKO-07005 | truza alta vichy organica ; talla-16 color: mariquita_01','{"estampado_1":"mariquita_01","estampado_2":"na"}','{"spec":"na"}','{"precio_doc":89,"precio_unit":7.42,"precio_web":11,"precio_catalog":8.16,"precio_usd":2.28}','16','cocotfyma','unidad','activo','APT_E2','mariquita_01');</v>
      </c>
      <c r="T413" s="4" t="s">
        <v>1408</v>
      </c>
      <c r="U413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('producto_terminado','FKO','FKO-07005','truza alta vichy organica','FKO-07005 | truza alta vichy organica ; talla-16 color: mariquita_01','{"estampado_1":"mariquita_01","estampado_2":"na"}','{"spec":"na"}','{"precio_doc":89,"precio_unit":7.42,"precio_web":11,"precio_catalog":8.16,"precio_usd":2.28}','16','cocotfyma','unidad','activo','APT_E2','mariquita_01');</v>
      </c>
    </row>
    <row r="414" spans="1:21" x14ac:dyDescent="0.2">
      <c r="A414" s="1">
        <v>410</v>
      </c>
      <c r="B414" s="1" t="s">
        <v>0</v>
      </c>
      <c r="C414" s="1" t="str">
        <f t="shared" si="32"/>
        <v>FKO</v>
      </c>
      <c r="D414" s="1" t="s">
        <v>420</v>
      </c>
      <c r="E414" s="1" t="s">
        <v>390</v>
      </c>
      <c r="F414" s="13" t="str">
        <f t="shared" si="33"/>
        <v>FKO-01008 | truza alta vichy organica ; talla-4 color: rallas_01</v>
      </c>
      <c r="G414" s="13" t="str">
        <f t="shared" si="34"/>
        <v>{"estampado_1":"rallas_01","estampado_2":"na"}</v>
      </c>
      <c r="H414" s="13" t="s">
        <v>1</v>
      </c>
      <c r="I414" s="13" t="s">
        <v>159</v>
      </c>
      <c r="J414" s="1">
        <v>4</v>
      </c>
      <c r="K414" s="13" t="s">
        <v>3</v>
      </c>
      <c r="L414" s="13" t="s">
        <v>4</v>
      </c>
      <c r="M414" s="13" t="s">
        <v>5</v>
      </c>
      <c r="N414" s="1" t="s">
        <v>1444</v>
      </c>
      <c r="O414" s="1" t="s">
        <v>1470</v>
      </c>
      <c r="P414" s="1" t="s">
        <v>2113</v>
      </c>
      <c r="Q414" s="3" t="s">
        <v>1407</v>
      </c>
      <c r="R414" s="6" t="str">
        <f t="shared" si="30"/>
        <v>('producto_terminado','FKO','FKO-01008','truza alta vichy organica','FKO-01008 | truza alta vichy organica ; talla-4 color: rallas_01','{"estampado_1":"rallas_01","estampado_2":"na"}','{"spec":"na"}','{"precio_doc":89,"precio_unit":7.42,"precio_web":11,"precio_catalog":8.16,"precio_usd":2.28}','4','cocotfyma','unidad','activo','APT_E2','rallas_01');</v>
      </c>
      <c r="T414" s="4" t="s">
        <v>1408</v>
      </c>
      <c r="U414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('producto_terminado','FKO','FKO-01008','truza alta vichy organica','FKO-01008 | truza alta vichy organica ; talla-4 color: rallas_01','{"estampado_1":"rallas_01","estampado_2":"na"}','{"spec":"na"}','{"precio_doc":89,"precio_unit":7.42,"precio_web":11,"precio_catalog":8.16,"precio_usd":2.28}','4','cocotfyma','unidad','activo','APT_E2','rallas_01');</v>
      </c>
    </row>
    <row r="415" spans="1:21" x14ac:dyDescent="0.2">
      <c r="A415" s="1">
        <v>411</v>
      </c>
      <c r="B415" s="1" t="s">
        <v>0</v>
      </c>
      <c r="C415" s="1" t="str">
        <f t="shared" si="32"/>
        <v>FKO</v>
      </c>
      <c r="D415" s="1" t="s">
        <v>421</v>
      </c>
      <c r="E415" s="1" t="s">
        <v>390</v>
      </c>
      <c r="F415" s="13" t="str">
        <f t="shared" si="33"/>
        <v>FKO-02008 | truza alta vichy organica ; talla-6 color: rallas_01</v>
      </c>
      <c r="G415" s="13" t="str">
        <f t="shared" si="34"/>
        <v>{"estampado_1":"rallas_01","estampado_2":"na"}</v>
      </c>
      <c r="H415" s="13" t="s">
        <v>1</v>
      </c>
      <c r="I415" s="13" t="s">
        <v>159</v>
      </c>
      <c r="J415" s="1">
        <v>6</v>
      </c>
      <c r="K415" s="13" t="s">
        <v>3</v>
      </c>
      <c r="L415" s="13" t="s">
        <v>4</v>
      </c>
      <c r="M415" s="13" t="s">
        <v>5</v>
      </c>
      <c r="N415" s="1" t="s">
        <v>1444</v>
      </c>
      <c r="O415" s="1" t="s">
        <v>1470</v>
      </c>
      <c r="P415" s="1" t="s">
        <v>2113</v>
      </c>
      <c r="Q415" s="3" t="s">
        <v>1407</v>
      </c>
      <c r="R415" s="6" t="str">
        <f t="shared" si="30"/>
        <v>('producto_terminado','FKO','FKO-02008','truza alta vichy organica','FKO-02008 | truza alta vichy organica ; talla-6 color: rallas_01','{"estampado_1":"rallas_01","estampado_2":"na"}','{"spec":"na"}','{"precio_doc":89,"precio_unit":7.42,"precio_web":11,"precio_catalog":8.16,"precio_usd":2.28}','6','cocotfyma','unidad','activo','APT_E2','rallas_01');</v>
      </c>
      <c r="T415" s="4" t="s">
        <v>1408</v>
      </c>
      <c r="U415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('producto_terminado','FKO','FKO-02008','truza alta vichy organica','FKO-02008 | truza alta vichy organica ; talla-6 color: rallas_01','{"estampado_1":"rallas_01","estampado_2":"na"}','{"spec":"na"}','{"precio_doc":89,"precio_unit":7.42,"precio_web":11,"precio_catalog":8.16,"precio_usd":2.28}','6','cocotfyma','unidad','activo','APT_E2','rallas_01');</v>
      </c>
    </row>
    <row r="416" spans="1:21" x14ac:dyDescent="0.2">
      <c r="A416" s="1">
        <v>412</v>
      </c>
      <c r="B416" s="1" t="s">
        <v>0</v>
      </c>
      <c r="C416" s="1" t="str">
        <f t="shared" si="32"/>
        <v>FKO</v>
      </c>
      <c r="D416" s="1" t="s">
        <v>422</v>
      </c>
      <c r="E416" s="1" t="s">
        <v>390</v>
      </c>
      <c r="F416" s="13" t="str">
        <f t="shared" si="33"/>
        <v>FKO-03008 | truza alta vichy organica ; talla-8 color: rallas_01</v>
      </c>
      <c r="G416" s="13" t="str">
        <f t="shared" si="34"/>
        <v>{"estampado_1":"rallas_01","estampado_2":"na"}</v>
      </c>
      <c r="H416" s="13" t="s">
        <v>1</v>
      </c>
      <c r="I416" s="13" t="s">
        <v>159</v>
      </c>
      <c r="J416" s="1">
        <v>8</v>
      </c>
      <c r="K416" s="13" t="s">
        <v>3</v>
      </c>
      <c r="L416" s="13" t="s">
        <v>4</v>
      </c>
      <c r="M416" s="13" t="s">
        <v>5</v>
      </c>
      <c r="N416" s="1" t="s">
        <v>1444</v>
      </c>
      <c r="O416" s="1" t="s">
        <v>1470</v>
      </c>
      <c r="P416" s="1" t="s">
        <v>2113</v>
      </c>
      <c r="Q416" s="3" t="s">
        <v>1407</v>
      </c>
      <c r="R416" s="6" t="str">
        <f t="shared" si="30"/>
        <v>('producto_terminado','FKO','FKO-03008','truza alta vichy organica','FKO-03008 | truza alta vichy organica ; talla-8 color: rallas_01','{"estampado_1":"rallas_01","estampado_2":"na"}','{"spec":"na"}','{"precio_doc":89,"precio_unit":7.42,"precio_web":11,"precio_catalog":8.16,"precio_usd":2.28}','8','cocotfyma','unidad','activo','APT_E2','rallas_01');</v>
      </c>
      <c r="T416" s="4" t="s">
        <v>1408</v>
      </c>
      <c r="U416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('producto_terminado','FKO','FKO-03008','truza alta vichy organica','FKO-03008 | truza alta vichy organica ; talla-8 color: rallas_01','{"estampado_1":"rallas_01","estampado_2":"na"}','{"spec":"na"}','{"precio_doc":89,"precio_unit":7.42,"precio_web":11,"precio_catalog":8.16,"precio_usd":2.28}','8','cocotfyma','unidad','activo','APT_E2','rallas_01');</v>
      </c>
    </row>
    <row r="417" spans="1:21" x14ac:dyDescent="0.2">
      <c r="A417" s="1">
        <v>413</v>
      </c>
      <c r="B417" s="1" t="s">
        <v>0</v>
      </c>
      <c r="C417" s="1" t="str">
        <f t="shared" si="32"/>
        <v>FKO</v>
      </c>
      <c r="D417" s="1" t="s">
        <v>423</v>
      </c>
      <c r="E417" s="1" t="s">
        <v>390</v>
      </c>
      <c r="F417" s="13" t="str">
        <f t="shared" si="33"/>
        <v>FKO-04008 | truza alta vichy organica ; talla-10 color: rallas_01</v>
      </c>
      <c r="G417" s="13" t="str">
        <f t="shared" si="34"/>
        <v>{"estampado_1":"rallas_01","estampado_2":"na"}</v>
      </c>
      <c r="H417" s="13" t="s">
        <v>1</v>
      </c>
      <c r="I417" s="13" t="s">
        <v>159</v>
      </c>
      <c r="J417" s="1">
        <v>10</v>
      </c>
      <c r="K417" s="13" t="s">
        <v>3</v>
      </c>
      <c r="L417" s="13" t="s">
        <v>4</v>
      </c>
      <c r="M417" s="13" t="s">
        <v>5</v>
      </c>
      <c r="N417" s="1" t="s">
        <v>1444</v>
      </c>
      <c r="O417" s="1" t="s">
        <v>1470</v>
      </c>
      <c r="P417" s="1" t="s">
        <v>2113</v>
      </c>
      <c r="Q417" s="3" t="s">
        <v>1407</v>
      </c>
      <c r="R417" s="6" t="str">
        <f t="shared" si="30"/>
        <v>('producto_terminado','FKO','FKO-04008','truza alta vichy organica','FKO-04008 | truza alta vichy organica ; talla-10 color: rallas_01','{"estampado_1":"rallas_01","estampado_2":"na"}','{"spec":"na"}','{"precio_doc":89,"precio_unit":7.42,"precio_web":11,"precio_catalog":8.16,"precio_usd":2.28}','10','cocotfyma','unidad','activo','APT_E2','rallas_01');</v>
      </c>
      <c r="T417" s="4" t="s">
        <v>1408</v>
      </c>
      <c r="U417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('producto_terminado','FKO','FKO-04008','truza alta vichy organica','FKO-04008 | truza alta vichy organica ; talla-10 color: rallas_01','{"estampado_1":"rallas_01","estampado_2":"na"}','{"spec":"na"}','{"precio_doc":89,"precio_unit":7.42,"precio_web":11,"precio_catalog":8.16,"precio_usd":2.28}','10','cocotfyma','unidad','activo','APT_E2','rallas_01');</v>
      </c>
    </row>
    <row r="418" spans="1:21" x14ac:dyDescent="0.2">
      <c r="A418" s="1">
        <v>414</v>
      </c>
      <c r="B418" s="1" t="s">
        <v>0</v>
      </c>
      <c r="C418" s="1" t="str">
        <f t="shared" si="32"/>
        <v>FKO</v>
      </c>
      <c r="D418" s="1" t="s">
        <v>424</v>
      </c>
      <c r="E418" s="1" t="s">
        <v>390</v>
      </c>
      <c r="F418" s="13" t="str">
        <f t="shared" si="33"/>
        <v>FKO-05008 | truza alta vichy organica ; talla-12 color: rallas_01</v>
      </c>
      <c r="G418" s="13" t="str">
        <f t="shared" si="34"/>
        <v>{"estampado_1":"rallas_01","estampado_2":"na"}</v>
      </c>
      <c r="H418" s="13" t="s">
        <v>1</v>
      </c>
      <c r="I418" s="13" t="s">
        <v>159</v>
      </c>
      <c r="J418" s="1">
        <v>12</v>
      </c>
      <c r="K418" s="13" t="s">
        <v>3</v>
      </c>
      <c r="L418" s="13" t="s">
        <v>4</v>
      </c>
      <c r="M418" s="13" t="s">
        <v>5</v>
      </c>
      <c r="N418" s="1" t="s">
        <v>1444</v>
      </c>
      <c r="O418" s="1" t="s">
        <v>1470</v>
      </c>
      <c r="P418" s="1" t="s">
        <v>2113</v>
      </c>
      <c r="Q418" s="3" t="s">
        <v>1407</v>
      </c>
      <c r="R418" s="6" t="str">
        <f t="shared" si="30"/>
        <v>('producto_terminado','FKO','FKO-05008','truza alta vichy organica','FKO-05008 | truza alta vichy organica ; talla-12 color: rallas_01','{"estampado_1":"rallas_01","estampado_2":"na"}','{"spec":"na"}','{"precio_doc":89,"precio_unit":7.42,"precio_web":11,"precio_catalog":8.16,"precio_usd":2.28}','12','cocotfyma','unidad','activo','APT_E2','rallas_01');</v>
      </c>
      <c r="T418" s="4" t="s">
        <v>1408</v>
      </c>
      <c r="U418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('producto_terminado','FKO','FKO-05008','truza alta vichy organica','FKO-05008 | truza alta vichy organica ; talla-12 color: rallas_01','{"estampado_1":"rallas_01","estampado_2":"na"}','{"spec":"na"}','{"precio_doc":89,"precio_unit":7.42,"precio_web":11,"precio_catalog":8.16,"precio_usd":2.28}','12','cocotfyma','unidad','activo','APT_E2','rallas_01');</v>
      </c>
    </row>
    <row r="419" spans="1:21" x14ac:dyDescent="0.2">
      <c r="A419" s="1">
        <v>415</v>
      </c>
      <c r="B419" s="1" t="s">
        <v>0</v>
      </c>
      <c r="C419" s="1" t="str">
        <f t="shared" si="32"/>
        <v>FKO</v>
      </c>
      <c r="D419" s="1" t="s">
        <v>425</v>
      </c>
      <c r="E419" s="1" t="s">
        <v>390</v>
      </c>
      <c r="F419" s="13" t="str">
        <f t="shared" si="33"/>
        <v>FKO-06008 | truza alta vichy organica ; talla-14 color: rallas_01</v>
      </c>
      <c r="G419" s="13" t="str">
        <f t="shared" si="34"/>
        <v>{"estampado_1":"rallas_01","estampado_2":"na"}</v>
      </c>
      <c r="H419" s="13" t="s">
        <v>1</v>
      </c>
      <c r="I419" s="13" t="s">
        <v>159</v>
      </c>
      <c r="J419" s="1">
        <v>14</v>
      </c>
      <c r="K419" s="13" t="s">
        <v>3</v>
      </c>
      <c r="L419" s="13" t="s">
        <v>4</v>
      </c>
      <c r="M419" s="13" t="s">
        <v>5</v>
      </c>
      <c r="N419" s="1" t="s">
        <v>1444</v>
      </c>
      <c r="O419" s="1" t="s">
        <v>1470</v>
      </c>
      <c r="P419" s="1" t="s">
        <v>2113</v>
      </c>
      <c r="Q419" s="3" t="s">
        <v>1407</v>
      </c>
      <c r="R419" s="6" t="str">
        <f t="shared" si="30"/>
        <v>('producto_terminado','FKO','FKO-06008','truza alta vichy organica','FKO-06008 | truza alta vichy organica ; talla-14 color: rallas_01','{"estampado_1":"rallas_01","estampado_2":"na"}','{"spec":"na"}','{"precio_doc":89,"precio_unit":7.42,"precio_web":11,"precio_catalog":8.16,"precio_usd":2.28}','14','cocotfyma','unidad','activo','APT_E2','rallas_01');</v>
      </c>
      <c r="T419" s="4" t="s">
        <v>1408</v>
      </c>
      <c r="U419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('producto_terminado','FKO','FKO-06008','truza alta vichy organica','FKO-06008 | truza alta vichy organica ; talla-14 color: rallas_01','{"estampado_1":"rallas_01","estampado_2":"na"}','{"spec":"na"}','{"precio_doc":89,"precio_unit":7.42,"precio_web":11,"precio_catalog":8.16,"precio_usd":2.28}','14','cocotfyma','unidad','activo','APT_E2','rallas_01');</v>
      </c>
    </row>
    <row r="420" spans="1:21" x14ac:dyDescent="0.2">
      <c r="A420" s="1">
        <v>416</v>
      </c>
      <c r="B420" s="1" t="s">
        <v>0</v>
      </c>
      <c r="C420" s="1" t="str">
        <f t="shared" si="32"/>
        <v>FKO</v>
      </c>
      <c r="D420" s="1" t="s">
        <v>426</v>
      </c>
      <c r="E420" s="1" t="s">
        <v>390</v>
      </c>
      <c r="F420" s="13" t="str">
        <f t="shared" si="33"/>
        <v>FKO-07008 | truza alta vichy organica ; talla-16 color: rallas_01</v>
      </c>
      <c r="G420" s="13" t="str">
        <f t="shared" si="34"/>
        <v>{"estampado_1":"rallas_01","estampado_2":"na"}</v>
      </c>
      <c r="H420" s="13" t="s">
        <v>1</v>
      </c>
      <c r="I420" s="13" t="s">
        <v>159</v>
      </c>
      <c r="J420" s="1">
        <v>16</v>
      </c>
      <c r="K420" s="13" t="s">
        <v>3</v>
      </c>
      <c r="L420" s="13" t="s">
        <v>4</v>
      </c>
      <c r="M420" s="13" t="s">
        <v>5</v>
      </c>
      <c r="N420" s="1" t="s">
        <v>1444</v>
      </c>
      <c r="O420" s="1" t="s">
        <v>1470</v>
      </c>
      <c r="P420" s="1" t="s">
        <v>2113</v>
      </c>
      <c r="Q420" s="3" t="s">
        <v>1407</v>
      </c>
      <c r="R420" s="6" t="str">
        <f t="shared" si="30"/>
        <v>('producto_terminado','FKO','FKO-07008','truza alta vichy organica','FKO-07008 | truza alta vichy organica ; talla-16 color: rallas_01','{"estampado_1":"rallas_01","estampado_2":"na"}','{"spec":"na"}','{"precio_doc":89,"precio_unit":7.42,"precio_web":11,"precio_catalog":8.16,"precio_usd":2.28}','16','cocotfyma','unidad','activo','APT_E2','rallas_01');</v>
      </c>
      <c r="T420" s="4" t="s">
        <v>1408</v>
      </c>
      <c r="U420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('producto_terminado','FKO','FKO-07008','truza alta vichy organica','FKO-07008 | truza alta vichy organica ; talla-16 color: rallas_01','{"estampado_1":"rallas_01","estampado_2":"na"}','{"spec":"na"}','{"precio_doc":89,"precio_unit":7.42,"precio_web":11,"precio_catalog":8.16,"precio_usd":2.28}','16','cocotfyma','unidad','activo','APT_E2','rallas_01');</v>
      </c>
    </row>
    <row r="421" spans="1:21" x14ac:dyDescent="0.2">
      <c r="A421" s="1">
        <v>417</v>
      </c>
      <c r="B421" s="1" t="s">
        <v>0</v>
      </c>
      <c r="C421" s="1" t="str">
        <f t="shared" si="32"/>
        <v>FKO</v>
      </c>
      <c r="D421" s="1" t="s">
        <v>427</v>
      </c>
      <c r="E421" s="1" t="s">
        <v>390</v>
      </c>
      <c r="F421" s="13" t="str">
        <f t="shared" si="33"/>
        <v>FKO-01009 | truza alta vichy organica ; talla-4 color: pony_01</v>
      </c>
      <c r="G421" s="13" t="str">
        <f t="shared" si="34"/>
        <v>{"estampado_1":"pony_01","estampado_2":"na"}</v>
      </c>
      <c r="H421" s="13" t="s">
        <v>1</v>
      </c>
      <c r="I421" s="13" t="s">
        <v>159</v>
      </c>
      <c r="J421" s="1">
        <v>4</v>
      </c>
      <c r="K421" s="13" t="s">
        <v>3</v>
      </c>
      <c r="L421" s="13" t="s">
        <v>4</v>
      </c>
      <c r="M421" s="13" t="s">
        <v>5</v>
      </c>
      <c r="N421" s="1" t="s">
        <v>1444</v>
      </c>
      <c r="O421" s="1" t="s">
        <v>1471</v>
      </c>
      <c r="P421" s="1" t="s">
        <v>2113</v>
      </c>
      <c r="Q421" s="3" t="s">
        <v>1407</v>
      </c>
      <c r="R421" s="6" t="str">
        <f t="shared" si="30"/>
        <v>('producto_terminado','FKO','FKO-01009','truza alta vichy organica','FKO-01009 | truza alta vichy organica ; talla-4 color: pony_01','{"estampado_1":"pony_01","estampado_2":"na"}','{"spec":"na"}','{"precio_doc":89,"precio_unit":7.42,"precio_web":11,"precio_catalog":8.16,"precio_usd":2.28}','4','cocotfyma','unidad','activo','APT_E2','pony_01');</v>
      </c>
      <c r="T421" s="4" t="s">
        <v>1408</v>
      </c>
      <c r="U421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('producto_terminado','FKO','FKO-01009','truza alta vichy organica','FKO-01009 | truza alta vichy organica ; talla-4 color: pony_01','{"estampado_1":"pony_01","estampado_2":"na"}','{"spec":"na"}','{"precio_doc":89,"precio_unit":7.42,"precio_web":11,"precio_catalog":8.16,"precio_usd":2.28}','4','cocotfyma','unidad','activo','APT_E2','pony_01');</v>
      </c>
    </row>
    <row r="422" spans="1:21" x14ac:dyDescent="0.2">
      <c r="A422" s="1">
        <v>418</v>
      </c>
      <c r="B422" s="1" t="s">
        <v>0</v>
      </c>
      <c r="C422" s="1" t="str">
        <f t="shared" si="32"/>
        <v>FKO</v>
      </c>
      <c r="D422" s="1" t="s">
        <v>428</v>
      </c>
      <c r="E422" s="1" t="s">
        <v>390</v>
      </c>
      <c r="F422" s="13" t="str">
        <f t="shared" si="33"/>
        <v>FKO-02009 | truza alta vichy organica ; talla-6 color: pony_01</v>
      </c>
      <c r="G422" s="13" t="str">
        <f t="shared" si="34"/>
        <v>{"estampado_1":"pony_01","estampado_2":"na"}</v>
      </c>
      <c r="H422" s="13" t="s">
        <v>1</v>
      </c>
      <c r="I422" s="13" t="s">
        <v>159</v>
      </c>
      <c r="J422" s="1">
        <v>6</v>
      </c>
      <c r="K422" s="13" t="s">
        <v>3</v>
      </c>
      <c r="L422" s="13" t="s">
        <v>4</v>
      </c>
      <c r="M422" s="13" t="s">
        <v>5</v>
      </c>
      <c r="N422" s="1" t="s">
        <v>1444</v>
      </c>
      <c r="O422" s="1" t="s">
        <v>1471</v>
      </c>
      <c r="P422" s="1" t="s">
        <v>2113</v>
      </c>
      <c r="Q422" s="3" t="s">
        <v>1407</v>
      </c>
      <c r="R422" s="6" t="str">
        <f t="shared" si="30"/>
        <v>('producto_terminado','FKO','FKO-02009','truza alta vichy organica','FKO-02009 | truza alta vichy organica ; talla-6 color: pony_01','{"estampado_1":"pony_01","estampado_2":"na"}','{"spec":"na"}','{"precio_doc":89,"precio_unit":7.42,"precio_web":11,"precio_catalog":8.16,"precio_usd":2.28}','6','cocotfyma','unidad','activo','APT_E2','pony_01');</v>
      </c>
      <c r="T422" s="4" t="s">
        <v>1408</v>
      </c>
      <c r="U422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('producto_terminado','FKO','FKO-02009','truza alta vichy organica','FKO-02009 | truza alta vichy organica ; talla-6 color: pony_01','{"estampado_1":"pony_01","estampado_2":"na"}','{"spec":"na"}','{"precio_doc":89,"precio_unit":7.42,"precio_web":11,"precio_catalog":8.16,"precio_usd":2.28}','6','cocotfyma','unidad','activo','APT_E2','pony_01');</v>
      </c>
    </row>
    <row r="423" spans="1:21" x14ac:dyDescent="0.2">
      <c r="A423" s="1">
        <v>419</v>
      </c>
      <c r="B423" s="1" t="s">
        <v>0</v>
      </c>
      <c r="C423" s="1" t="str">
        <f t="shared" si="32"/>
        <v>FKO</v>
      </c>
      <c r="D423" s="1" t="s">
        <v>429</v>
      </c>
      <c r="E423" s="1" t="s">
        <v>390</v>
      </c>
      <c r="F423" s="13" t="str">
        <f t="shared" si="33"/>
        <v>FKO-03009 | truza alta vichy organica ; talla-8 color: pony_01</v>
      </c>
      <c r="G423" s="13" t="str">
        <f t="shared" si="34"/>
        <v>{"estampado_1":"pony_01","estampado_2":"na"}</v>
      </c>
      <c r="H423" s="13" t="s">
        <v>1</v>
      </c>
      <c r="I423" s="13" t="s">
        <v>159</v>
      </c>
      <c r="J423" s="1">
        <v>8</v>
      </c>
      <c r="K423" s="13" t="s">
        <v>3</v>
      </c>
      <c r="L423" s="13" t="s">
        <v>4</v>
      </c>
      <c r="M423" s="13" t="s">
        <v>5</v>
      </c>
      <c r="N423" s="1" t="s">
        <v>1444</v>
      </c>
      <c r="O423" s="1" t="s">
        <v>1471</v>
      </c>
      <c r="P423" s="1" t="s">
        <v>2113</v>
      </c>
      <c r="Q423" s="3" t="s">
        <v>1407</v>
      </c>
      <c r="R423" s="6" t="str">
        <f t="shared" si="30"/>
        <v>('producto_terminado','FKO','FKO-03009','truza alta vichy organica','FKO-03009 | truza alta vichy organica ; talla-8 color: pony_01','{"estampado_1":"pony_01","estampado_2":"na"}','{"spec":"na"}','{"precio_doc":89,"precio_unit":7.42,"precio_web":11,"precio_catalog":8.16,"precio_usd":2.28}','8','cocotfyma','unidad','activo','APT_E2','pony_01');</v>
      </c>
      <c r="T423" s="4" t="s">
        <v>1408</v>
      </c>
      <c r="U423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('producto_terminado','FKO','FKO-03009','truza alta vichy organica','FKO-03009 | truza alta vichy organica ; talla-8 color: pony_01','{"estampado_1":"pony_01","estampado_2":"na"}','{"spec":"na"}','{"precio_doc":89,"precio_unit":7.42,"precio_web":11,"precio_catalog":8.16,"precio_usd":2.28}','8','cocotfyma','unidad','activo','APT_E2','pony_01');</v>
      </c>
    </row>
    <row r="424" spans="1:21" x14ac:dyDescent="0.2">
      <c r="A424" s="1">
        <v>420</v>
      </c>
      <c r="B424" s="1" t="s">
        <v>0</v>
      </c>
      <c r="C424" s="1" t="str">
        <f t="shared" si="32"/>
        <v>FKO</v>
      </c>
      <c r="D424" s="1" t="s">
        <v>430</v>
      </c>
      <c r="E424" s="1" t="s">
        <v>390</v>
      </c>
      <c r="F424" s="13" t="str">
        <f t="shared" si="33"/>
        <v>FKO-04009 | truza alta vichy organica ; talla-10 color: pony_01</v>
      </c>
      <c r="G424" s="13" t="str">
        <f t="shared" si="34"/>
        <v>{"estampado_1":"pony_01","estampado_2":"na"}</v>
      </c>
      <c r="H424" s="13" t="s">
        <v>1</v>
      </c>
      <c r="I424" s="13" t="s">
        <v>159</v>
      </c>
      <c r="J424" s="1">
        <v>10</v>
      </c>
      <c r="K424" s="13" t="s">
        <v>3</v>
      </c>
      <c r="L424" s="13" t="s">
        <v>4</v>
      </c>
      <c r="M424" s="13" t="s">
        <v>5</v>
      </c>
      <c r="N424" s="1" t="s">
        <v>1444</v>
      </c>
      <c r="O424" s="1" t="s">
        <v>1471</v>
      </c>
      <c r="P424" s="1" t="s">
        <v>2113</v>
      </c>
      <c r="Q424" s="3" t="s">
        <v>1407</v>
      </c>
      <c r="R424" s="6" t="str">
        <f t="shared" si="30"/>
        <v>('producto_terminado','FKO','FKO-04009','truza alta vichy organica','FKO-04009 | truza alta vichy organica ; talla-10 color: pony_01','{"estampado_1":"pony_01","estampado_2":"na"}','{"spec":"na"}','{"precio_doc":89,"precio_unit":7.42,"precio_web":11,"precio_catalog":8.16,"precio_usd":2.28}','10','cocotfyma','unidad','activo','APT_E2','pony_01');</v>
      </c>
      <c r="T424" s="4" t="s">
        <v>1408</v>
      </c>
      <c r="U424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('producto_terminado','FKO','FKO-04009','truza alta vichy organica','FKO-04009 | truza alta vichy organica ; talla-10 color: pony_01','{"estampado_1":"pony_01","estampado_2":"na"}','{"spec":"na"}','{"precio_doc":89,"precio_unit":7.42,"precio_web":11,"precio_catalog":8.16,"precio_usd":2.28}','10','cocotfyma','unidad','activo','APT_E2','pony_01');</v>
      </c>
    </row>
    <row r="425" spans="1:21" x14ac:dyDescent="0.2">
      <c r="A425" s="1">
        <v>421</v>
      </c>
      <c r="B425" s="1" t="s">
        <v>0</v>
      </c>
      <c r="C425" s="1" t="str">
        <f t="shared" si="32"/>
        <v>FKO</v>
      </c>
      <c r="D425" s="1" t="s">
        <v>431</v>
      </c>
      <c r="E425" s="1" t="s">
        <v>390</v>
      </c>
      <c r="F425" s="13" t="str">
        <f t="shared" si="33"/>
        <v>FKO-05009 | truza alta vichy organica ; talla-12 color: pony_01</v>
      </c>
      <c r="G425" s="13" t="str">
        <f t="shared" si="34"/>
        <v>{"estampado_1":"pony_01","estampado_2":"na"}</v>
      </c>
      <c r="H425" s="13" t="s">
        <v>1</v>
      </c>
      <c r="I425" s="13" t="s">
        <v>159</v>
      </c>
      <c r="J425" s="1">
        <v>12</v>
      </c>
      <c r="K425" s="13" t="s">
        <v>3</v>
      </c>
      <c r="L425" s="13" t="s">
        <v>4</v>
      </c>
      <c r="M425" s="13" t="s">
        <v>5</v>
      </c>
      <c r="N425" s="1" t="s">
        <v>1444</v>
      </c>
      <c r="O425" s="1" t="s">
        <v>1471</v>
      </c>
      <c r="P425" s="1" t="s">
        <v>2113</v>
      </c>
      <c r="Q425" s="3" t="s">
        <v>1407</v>
      </c>
      <c r="R425" s="6" t="str">
        <f t="shared" si="30"/>
        <v>('producto_terminado','FKO','FKO-05009','truza alta vichy organica','FKO-05009 | truza alta vichy organica ; talla-12 color: pony_01','{"estampado_1":"pony_01","estampado_2":"na"}','{"spec":"na"}','{"precio_doc":89,"precio_unit":7.42,"precio_web":11,"precio_catalog":8.16,"precio_usd":2.28}','12','cocotfyma','unidad','activo','APT_E2','pony_01');</v>
      </c>
      <c r="T425" s="4" t="s">
        <v>1408</v>
      </c>
      <c r="U425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('producto_terminado','FKO','FKO-05009','truza alta vichy organica','FKO-05009 | truza alta vichy organica ; talla-12 color: pony_01','{"estampado_1":"pony_01","estampado_2":"na"}','{"spec":"na"}','{"precio_doc":89,"precio_unit":7.42,"precio_web":11,"precio_catalog":8.16,"precio_usd":2.28}','12','cocotfyma','unidad','activo','APT_E2','pony_01');</v>
      </c>
    </row>
    <row r="426" spans="1:21" x14ac:dyDescent="0.2">
      <c r="A426" s="1">
        <v>422</v>
      </c>
      <c r="B426" s="1" t="s">
        <v>0</v>
      </c>
      <c r="C426" s="1" t="str">
        <f t="shared" si="32"/>
        <v>FKO</v>
      </c>
      <c r="D426" s="1" t="s">
        <v>432</v>
      </c>
      <c r="E426" s="1" t="s">
        <v>390</v>
      </c>
      <c r="F426" s="13" t="str">
        <f t="shared" si="33"/>
        <v>FKO-06009 | truza alta vichy organica ; talla-14 color: pony_01</v>
      </c>
      <c r="G426" s="13" t="str">
        <f t="shared" si="34"/>
        <v>{"estampado_1":"pony_01","estampado_2":"na"}</v>
      </c>
      <c r="H426" s="13" t="s">
        <v>1</v>
      </c>
      <c r="I426" s="13" t="s">
        <v>159</v>
      </c>
      <c r="J426" s="1">
        <v>14</v>
      </c>
      <c r="K426" s="13" t="s">
        <v>3</v>
      </c>
      <c r="L426" s="13" t="s">
        <v>4</v>
      </c>
      <c r="M426" s="13" t="s">
        <v>5</v>
      </c>
      <c r="N426" s="1" t="s">
        <v>1444</v>
      </c>
      <c r="O426" s="1" t="s">
        <v>1471</v>
      </c>
      <c r="P426" s="1" t="s">
        <v>2113</v>
      </c>
      <c r="Q426" s="3" t="s">
        <v>1407</v>
      </c>
      <c r="R426" s="6" t="str">
        <f t="shared" si="30"/>
        <v>('producto_terminado','FKO','FKO-06009','truza alta vichy organica','FKO-06009 | truza alta vichy organica ; talla-14 color: pony_01','{"estampado_1":"pony_01","estampado_2":"na"}','{"spec":"na"}','{"precio_doc":89,"precio_unit":7.42,"precio_web":11,"precio_catalog":8.16,"precio_usd":2.28}','14','cocotfyma','unidad','activo','APT_E2','pony_01');</v>
      </c>
      <c r="T426" s="4" t="s">
        <v>1408</v>
      </c>
      <c r="U426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('producto_terminado','FKO','FKO-06009','truza alta vichy organica','FKO-06009 | truza alta vichy organica ; talla-14 color: pony_01','{"estampado_1":"pony_01","estampado_2":"na"}','{"spec":"na"}','{"precio_doc":89,"precio_unit":7.42,"precio_web":11,"precio_catalog":8.16,"precio_usd":2.28}','14','cocotfyma','unidad','activo','APT_E2','pony_01');</v>
      </c>
    </row>
    <row r="427" spans="1:21" x14ac:dyDescent="0.2">
      <c r="A427" s="1">
        <v>423</v>
      </c>
      <c r="B427" s="1" t="s">
        <v>0</v>
      </c>
      <c r="C427" s="1" t="str">
        <f t="shared" si="32"/>
        <v>FKO</v>
      </c>
      <c r="D427" s="1" t="s">
        <v>433</v>
      </c>
      <c r="E427" s="1" t="s">
        <v>390</v>
      </c>
      <c r="F427" s="13" t="str">
        <f t="shared" si="33"/>
        <v>FKO-07009 | truza alta vichy organica ; talla-16 color: pony_01</v>
      </c>
      <c r="G427" s="13" t="str">
        <f t="shared" si="34"/>
        <v>{"estampado_1":"pony_01","estampado_2":"na"}</v>
      </c>
      <c r="H427" s="13" t="s">
        <v>1</v>
      </c>
      <c r="I427" s="13" t="s">
        <v>159</v>
      </c>
      <c r="J427" s="1">
        <v>16</v>
      </c>
      <c r="K427" s="13" t="s">
        <v>3</v>
      </c>
      <c r="L427" s="13" t="s">
        <v>4</v>
      </c>
      <c r="M427" s="13" t="s">
        <v>5</v>
      </c>
      <c r="N427" s="1" t="s">
        <v>1444</v>
      </c>
      <c r="O427" s="1" t="s">
        <v>1471</v>
      </c>
      <c r="P427" s="1" t="s">
        <v>2113</v>
      </c>
      <c r="Q427" s="3" t="s">
        <v>1407</v>
      </c>
      <c r="R427" s="6" t="str">
        <f t="shared" si="30"/>
        <v>('producto_terminado','FKO','FKO-07009','truza alta vichy organica','FKO-07009 | truza alta vichy organica ; talla-16 color: pony_01','{"estampado_1":"pony_01","estampado_2":"na"}','{"spec":"na"}','{"precio_doc":89,"precio_unit":7.42,"precio_web":11,"precio_catalog":8.16,"precio_usd":2.28}','16','cocotfyma','unidad','activo','APT_E2','pony_01');</v>
      </c>
      <c r="T427" s="4" t="s">
        <v>1408</v>
      </c>
      <c r="U427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('producto_terminado','FKO','FKO-07009','truza alta vichy organica','FKO-07009 | truza alta vichy organica ; talla-16 color: pony_01','{"estampado_1":"pony_01","estampado_2":"na"}','{"spec":"na"}','{"precio_doc":89,"precio_unit":7.42,"precio_web":11,"precio_catalog":8.16,"precio_usd":2.28}','16','cocotfyma','unidad','activo','APT_E2','pony_01');</v>
      </c>
    </row>
    <row r="428" spans="1:21" x14ac:dyDescent="0.2">
      <c r="A428" s="1">
        <v>424</v>
      </c>
      <c r="B428" s="1" t="s">
        <v>0</v>
      </c>
      <c r="C428" s="1" t="str">
        <f t="shared" si="32"/>
        <v>FKO</v>
      </c>
      <c r="D428" s="1" t="s">
        <v>434</v>
      </c>
      <c r="E428" s="1" t="s">
        <v>390</v>
      </c>
      <c r="F428" s="13" t="str">
        <f t="shared" si="33"/>
        <v>FKO-01010 | truza alta vichy organica ; talla-4 color: vichy verde_01</v>
      </c>
      <c r="G428" s="13" t="str">
        <f t="shared" si="34"/>
        <v>{"estampado_1":"vichy verde_01","estampado_2":"na"}</v>
      </c>
      <c r="H428" s="13" t="s">
        <v>1</v>
      </c>
      <c r="I428" s="13" t="s">
        <v>159</v>
      </c>
      <c r="J428" s="1">
        <v>4</v>
      </c>
      <c r="K428" s="13" t="s">
        <v>3</v>
      </c>
      <c r="L428" s="13" t="s">
        <v>4</v>
      </c>
      <c r="M428" s="13" t="s">
        <v>5</v>
      </c>
      <c r="N428" s="1" t="s">
        <v>1444</v>
      </c>
      <c r="O428" s="1" t="s">
        <v>1472</v>
      </c>
      <c r="P428" s="1" t="s">
        <v>2113</v>
      </c>
      <c r="Q428" s="3" t="s">
        <v>1407</v>
      </c>
      <c r="R428" s="6" t="str">
        <f t="shared" si="30"/>
        <v>('producto_terminado','FKO','FKO-01010','truza alta vichy organica','FKO-01010 | truza alta vichy organica ; talla-4 color: vichy verde_01','{"estampado_1":"vichy verde_01","estampado_2":"na"}','{"spec":"na"}','{"precio_doc":89,"precio_unit":7.42,"precio_web":11,"precio_catalog":8.16,"precio_usd":2.28}','4','cocotfyma','unidad','activo','APT_E2','vichy verde_01');</v>
      </c>
      <c r="T428" s="4" t="s">
        <v>1408</v>
      </c>
      <c r="U428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('producto_terminado','FKO','FKO-01010','truza alta vichy organica','FKO-01010 | truza alta vichy organica ; talla-4 color: vichy verde_01','{"estampado_1":"vichy verde_01","estampado_2":"na"}','{"spec":"na"}','{"precio_doc":89,"precio_unit":7.42,"precio_web":11,"precio_catalog":8.16,"precio_usd":2.28}','4','cocotfyma','unidad','activo','APT_E2','vichy verde_01');</v>
      </c>
    </row>
    <row r="429" spans="1:21" x14ac:dyDescent="0.2">
      <c r="A429" s="1">
        <v>425</v>
      </c>
      <c r="B429" s="1" t="s">
        <v>0</v>
      </c>
      <c r="C429" s="1" t="str">
        <f t="shared" si="32"/>
        <v>FKO</v>
      </c>
      <c r="D429" s="1" t="s">
        <v>435</v>
      </c>
      <c r="E429" s="1" t="s">
        <v>390</v>
      </c>
      <c r="F429" s="13" t="str">
        <f t="shared" si="33"/>
        <v>FKO-02010 | truza alta vichy organica ; talla-6 color: vichy verde_01</v>
      </c>
      <c r="G429" s="13" t="str">
        <f t="shared" si="34"/>
        <v>{"estampado_1":"vichy verde_01","estampado_2":"na"}</v>
      </c>
      <c r="H429" s="13" t="s">
        <v>1</v>
      </c>
      <c r="I429" s="13" t="s">
        <v>2</v>
      </c>
      <c r="J429" s="1">
        <v>6</v>
      </c>
      <c r="K429" s="13" t="s">
        <v>3</v>
      </c>
      <c r="L429" s="13" t="s">
        <v>4</v>
      </c>
      <c r="M429" s="13" t="s">
        <v>5</v>
      </c>
      <c r="N429" s="1" t="s">
        <v>1444</v>
      </c>
      <c r="O429" s="1" t="s">
        <v>1472</v>
      </c>
      <c r="P429" s="1" t="s">
        <v>2113</v>
      </c>
      <c r="Q429" s="3" t="s">
        <v>1407</v>
      </c>
      <c r="R429" s="6" t="str">
        <f t="shared" si="30"/>
        <v>('producto_terminado','FKO','FKO-02010','truza alta vichy organica','FKO-02010 | truza alta vichy organica ; talla-6 color: vichy verde_01','{"estampado_1":"vichy verde_01","estampado_2":"na"}','{"spec":"na"}','{"precio_doc":60.59,"precio_unit":5.05,"precio_web":8,"precio_catalog":5.55,"precio_usd":1.55}','6','cocotfyma','unidad','activo','APT_E2','vichy verde_01');</v>
      </c>
      <c r="T429" s="4" t="s">
        <v>1408</v>
      </c>
      <c r="U429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('producto_terminado','FKO','FKO-02010','truza alta vichy organica','FKO-02010 | truza alta vichy organica ; talla-6 color: vichy verde_01','{"estampado_1":"vichy verde_01","estampado_2":"na"}','{"spec":"na"}','{"precio_doc":60.59,"precio_unit":5.05,"precio_web":8,"precio_catalog":5.55,"precio_usd":1.55}','6','cocotfyma','unidad','activo','APT_E2','vichy verde_01');</v>
      </c>
    </row>
    <row r="430" spans="1:21" x14ac:dyDescent="0.2">
      <c r="A430" s="1">
        <v>426</v>
      </c>
      <c r="B430" s="1" t="s">
        <v>0</v>
      </c>
      <c r="C430" s="1" t="str">
        <f t="shared" si="32"/>
        <v>FKO</v>
      </c>
      <c r="D430" s="1" t="s">
        <v>436</v>
      </c>
      <c r="E430" s="1" t="s">
        <v>390</v>
      </c>
      <c r="F430" s="13" t="str">
        <f t="shared" si="33"/>
        <v>FKO-03010 | truza alta vichy organica ; talla-8 color: vichy verde_01</v>
      </c>
      <c r="G430" s="13" t="str">
        <f t="shared" si="34"/>
        <v>{"estampado_1":"vichy verde_01","estampado_2":"na"}</v>
      </c>
      <c r="H430" s="13" t="s">
        <v>1</v>
      </c>
      <c r="I430" s="13" t="s">
        <v>2</v>
      </c>
      <c r="J430" s="1">
        <v>8</v>
      </c>
      <c r="K430" s="13" t="s">
        <v>3</v>
      </c>
      <c r="L430" s="13" t="s">
        <v>4</v>
      </c>
      <c r="M430" s="13" t="s">
        <v>5</v>
      </c>
      <c r="N430" s="1" t="s">
        <v>1444</v>
      </c>
      <c r="O430" s="1" t="s">
        <v>1472</v>
      </c>
      <c r="P430" s="1" t="s">
        <v>2113</v>
      </c>
      <c r="Q430" s="3" t="s">
        <v>1407</v>
      </c>
      <c r="R430" s="6" t="str">
        <f t="shared" si="30"/>
        <v>('producto_terminado','FKO','FKO-03010','truza alta vichy organica','FKO-03010 | truza alta vichy organica ; talla-8 color: vichy verde_01','{"estampado_1":"vichy verde_01","estampado_2":"na"}','{"spec":"na"}','{"precio_doc":60.59,"precio_unit":5.05,"precio_web":8,"precio_catalog":5.55,"precio_usd":1.55}','8','cocotfyma','unidad','activo','APT_E2','vichy verde_01');</v>
      </c>
      <c r="T430" s="4" t="s">
        <v>1408</v>
      </c>
      <c r="U430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('producto_terminado','FKO','FKO-03010','truza alta vichy organica','FKO-03010 | truza alta vichy organica ; talla-8 color: vichy verde_01','{"estampado_1":"vichy verde_01","estampado_2":"na"}','{"spec":"na"}','{"precio_doc":60.59,"precio_unit":5.05,"precio_web":8,"precio_catalog":5.55,"precio_usd":1.55}','8','cocotfyma','unidad','activo','APT_E2','vichy verde_01');</v>
      </c>
    </row>
    <row r="431" spans="1:21" x14ac:dyDescent="0.2">
      <c r="A431" s="1">
        <v>427</v>
      </c>
      <c r="B431" s="1" t="s">
        <v>0</v>
      </c>
      <c r="C431" s="1" t="str">
        <f t="shared" si="32"/>
        <v>FKO</v>
      </c>
      <c r="D431" s="1" t="s">
        <v>437</v>
      </c>
      <c r="E431" s="1" t="s">
        <v>390</v>
      </c>
      <c r="F431" s="13" t="str">
        <f t="shared" si="33"/>
        <v>FKO-04010 | truza alta vichy organica ; talla-10 color: vichy verde_01</v>
      </c>
      <c r="G431" s="13" t="str">
        <f t="shared" si="34"/>
        <v>{"estampado_1":"vichy verde_01","estampado_2":"na"}</v>
      </c>
      <c r="H431" s="13" t="s">
        <v>1</v>
      </c>
      <c r="I431" s="13" t="s">
        <v>2</v>
      </c>
      <c r="J431" s="1">
        <v>10</v>
      </c>
      <c r="K431" s="13" t="s">
        <v>3</v>
      </c>
      <c r="L431" s="13" t="s">
        <v>4</v>
      </c>
      <c r="M431" s="13" t="s">
        <v>5</v>
      </c>
      <c r="N431" s="1" t="s">
        <v>1444</v>
      </c>
      <c r="O431" s="1" t="s">
        <v>1472</v>
      </c>
      <c r="P431" s="1" t="s">
        <v>2113</v>
      </c>
      <c r="Q431" s="3" t="s">
        <v>1407</v>
      </c>
      <c r="R431" s="6" t="str">
        <f t="shared" ref="R431:R494" si="35">"("&amp;Q431&amp;B431&amp;Q431&amp;","&amp;Q431&amp;C431&amp;Q431&amp;","&amp;Q431&amp;D431&amp;Q431&amp;","&amp;Q431&amp;E431&amp;Q431&amp;","&amp;Q431&amp;F431&amp;Q431&amp;","&amp;Q431&amp;G431&amp;Q431&amp;","&amp;Q431&amp;H431&amp;Q431&amp;","&amp;Q431&amp;I431&amp;Q431&amp;","&amp;Q431&amp;J431&amp;Q431&amp;","&amp;Q431&amp;K431&amp;Q431&amp;","&amp;Q431&amp;L431&amp;Q431&amp;","&amp;Q431&amp;M431&amp;Q431&amp;","&amp;Q431&amp;N431&amp;Q431&amp;","&amp;Q431&amp;O431&amp;Q431&amp;");"</f>
        <v>('producto_terminado','FKO','FKO-04010','truza alta vichy organica','FKO-04010 | truza alta vichy organica ; talla-10 color: vichy verde_01','{"estampado_1":"vichy verde_01","estampado_2":"na"}','{"spec":"na"}','{"precio_doc":60.59,"precio_unit":5.05,"precio_web":8,"precio_catalog":5.55,"precio_usd":1.55}','10','cocotfyma','unidad','activo','APT_E2','vichy verde_01');</v>
      </c>
      <c r="T431" s="4" t="s">
        <v>1408</v>
      </c>
      <c r="U431" s="1" t="str">
        <f t="shared" ref="U431:U494" si="36">T431&amp;R431</f>
        <v>INSERT INTO `sku`(`tipo_sku`, `categoria`, `sku`, `nombre_item`, `sku_readable`, `color`, `especificaciones`, `precio`, `talla`, `marca`, `uom`, `estado`, `locacion_esperada`, `color_sku`) VALUES ('producto_terminado','FKO','FKO-04010','truza alta vichy organica','FKO-04010 | truza alta vichy organica ; talla-10 color: vichy verde_01','{"estampado_1":"vichy verde_01","estampado_2":"na"}','{"spec":"na"}','{"precio_doc":60.59,"precio_unit":5.05,"precio_web":8,"precio_catalog":5.55,"precio_usd":1.55}','10','cocotfyma','unidad','activo','APT_E2','vichy verde_01');</v>
      </c>
    </row>
    <row r="432" spans="1:21" x14ac:dyDescent="0.2">
      <c r="A432" s="1">
        <v>428</v>
      </c>
      <c r="B432" s="1" t="s">
        <v>0</v>
      </c>
      <c r="C432" s="1" t="str">
        <f t="shared" si="32"/>
        <v>FKO</v>
      </c>
      <c r="D432" s="1" t="s">
        <v>438</v>
      </c>
      <c r="E432" s="1" t="s">
        <v>390</v>
      </c>
      <c r="F432" s="13" t="str">
        <f t="shared" si="33"/>
        <v>FKO-05010 | truza alta vichy organica ; talla-12 color: vichy verde_01</v>
      </c>
      <c r="G432" s="13" t="str">
        <f t="shared" si="34"/>
        <v>{"estampado_1":"vichy verde_01","estampado_2":"na"}</v>
      </c>
      <c r="H432" s="13" t="s">
        <v>1</v>
      </c>
      <c r="I432" s="13" t="s">
        <v>2</v>
      </c>
      <c r="J432" s="1">
        <v>12</v>
      </c>
      <c r="K432" s="13" t="s">
        <v>3</v>
      </c>
      <c r="L432" s="13" t="s">
        <v>4</v>
      </c>
      <c r="M432" s="13" t="s">
        <v>5</v>
      </c>
      <c r="N432" s="1" t="s">
        <v>1444</v>
      </c>
      <c r="O432" s="1" t="s">
        <v>1472</v>
      </c>
      <c r="P432" s="1" t="s">
        <v>2113</v>
      </c>
      <c r="Q432" s="3" t="s">
        <v>1407</v>
      </c>
      <c r="R432" s="6" t="str">
        <f t="shared" si="35"/>
        <v>('producto_terminado','FKO','FKO-05010','truza alta vichy organica','FKO-05010 | truza alta vichy organica ; talla-12 color: vichy verde_01','{"estampado_1":"vichy verde_01","estampado_2":"na"}','{"spec":"na"}','{"precio_doc":60.59,"precio_unit":5.05,"precio_web":8,"precio_catalog":5.55,"precio_usd":1.55}','12','cocotfyma','unidad','activo','APT_E2','vichy verde_01');</v>
      </c>
      <c r="T432" s="4" t="s">
        <v>1408</v>
      </c>
      <c r="U432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('producto_terminado','FKO','FKO-05010','truza alta vichy organica','FKO-05010 | truza alta vichy organica ; talla-12 color: vichy verde_01','{"estampado_1":"vichy verde_01","estampado_2":"na"}','{"spec":"na"}','{"precio_doc":60.59,"precio_unit":5.05,"precio_web":8,"precio_catalog":5.55,"precio_usd":1.55}','12','cocotfyma','unidad','activo','APT_E2','vichy verde_01');</v>
      </c>
    </row>
    <row r="433" spans="1:21" x14ac:dyDescent="0.2">
      <c r="A433" s="1">
        <v>429</v>
      </c>
      <c r="B433" s="1" t="s">
        <v>0</v>
      </c>
      <c r="C433" s="1" t="str">
        <f t="shared" si="32"/>
        <v>FKO</v>
      </c>
      <c r="D433" s="1" t="s">
        <v>439</v>
      </c>
      <c r="E433" s="1" t="s">
        <v>390</v>
      </c>
      <c r="F433" s="13" t="str">
        <f t="shared" si="33"/>
        <v>FKO-06010 | truza alta vichy organica ; talla-14 color: vichy verde_01</v>
      </c>
      <c r="G433" s="13" t="str">
        <f t="shared" si="34"/>
        <v>{"estampado_1":"vichy verde_01","estampado_2":"na"}</v>
      </c>
      <c r="H433" s="13" t="s">
        <v>1</v>
      </c>
      <c r="I433" s="13" t="s">
        <v>2</v>
      </c>
      <c r="J433" s="1">
        <v>14</v>
      </c>
      <c r="K433" s="13" t="s">
        <v>3</v>
      </c>
      <c r="L433" s="13" t="s">
        <v>4</v>
      </c>
      <c r="M433" s="13" t="s">
        <v>5</v>
      </c>
      <c r="N433" s="1" t="s">
        <v>1444</v>
      </c>
      <c r="O433" s="1" t="s">
        <v>1472</v>
      </c>
      <c r="P433" s="1" t="s">
        <v>2113</v>
      </c>
      <c r="Q433" s="3" t="s">
        <v>1407</v>
      </c>
      <c r="R433" s="6" t="str">
        <f t="shared" si="35"/>
        <v>('producto_terminado','FKO','FKO-06010','truza alta vichy organica','FKO-06010 | truza alta vichy organica ; talla-14 color: vichy verde_01','{"estampado_1":"vichy verde_01","estampado_2":"na"}','{"spec":"na"}','{"precio_doc":60.59,"precio_unit":5.05,"precio_web":8,"precio_catalog":5.55,"precio_usd":1.55}','14','cocotfyma','unidad','activo','APT_E2','vichy verde_01');</v>
      </c>
      <c r="T433" s="4" t="s">
        <v>1408</v>
      </c>
      <c r="U433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('producto_terminado','FKO','FKO-06010','truza alta vichy organica','FKO-06010 | truza alta vichy organica ; talla-14 color: vichy verde_01','{"estampado_1":"vichy verde_01","estampado_2":"na"}','{"spec":"na"}','{"precio_doc":60.59,"precio_unit":5.05,"precio_web":8,"precio_catalog":5.55,"precio_usd":1.55}','14','cocotfyma','unidad','activo','APT_E2','vichy verde_01');</v>
      </c>
    </row>
    <row r="434" spans="1:21" x14ac:dyDescent="0.2">
      <c r="A434" s="1">
        <v>430</v>
      </c>
      <c r="B434" s="1" t="s">
        <v>0</v>
      </c>
      <c r="C434" s="1" t="str">
        <f t="shared" si="32"/>
        <v>FKO</v>
      </c>
      <c r="D434" s="1" t="s">
        <v>440</v>
      </c>
      <c r="E434" s="1" t="s">
        <v>390</v>
      </c>
      <c r="F434" s="13" t="str">
        <f t="shared" si="33"/>
        <v>FKO-07010 | truza alta vichy organica ; talla-16 color: vichy verde_01</v>
      </c>
      <c r="G434" s="13" t="str">
        <f t="shared" si="34"/>
        <v>{"estampado_1":"vichy verde_01","estampado_2":"na"}</v>
      </c>
      <c r="H434" s="13" t="s">
        <v>1</v>
      </c>
      <c r="I434" s="13" t="s">
        <v>2</v>
      </c>
      <c r="J434" s="1">
        <v>16</v>
      </c>
      <c r="K434" s="13" t="s">
        <v>3</v>
      </c>
      <c r="L434" s="13" t="s">
        <v>4</v>
      </c>
      <c r="M434" s="13" t="s">
        <v>5</v>
      </c>
      <c r="N434" s="1" t="s">
        <v>1444</v>
      </c>
      <c r="O434" s="1" t="s">
        <v>1472</v>
      </c>
      <c r="P434" s="1" t="s">
        <v>2113</v>
      </c>
      <c r="Q434" s="3" t="s">
        <v>1407</v>
      </c>
      <c r="R434" s="6" t="str">
        <f t="shared" si="35"/>
        <v>('producto_terminado','FKO','FKO-07010','truza alta vichy organica','FKO-07010 | truza alta vichy organica ; talla-16 color: vichy verde_01','{"estampado_1":"vichy verde_01","estampado_2":"na"}','{"spec":"na"}','{"precio_doc":60.59,"precio_unit":5.05,"precio_web":8,"precio_catalog":5.55,"precio_usd":1.55}','16','cocotfyma','unidad','activo','APT_E2','vichy verde_01');</v>
      </c>
      <c r="T434" s="4" t="s">
        <v>1408</v>
      </c>
      <c r="U434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('producto_terminado','FKO','FKO-07010','truza alta vichy organica','FKO-07010 | truza alta vichy organica ; talla-16 color: vichy verde_01','{"estampado_1":"vichy verde_01","estampado_2":"na"}','{"spec":"na"}','{"precio_doc":60.59,"precio_unit":5.05,"precio_web":8,"precio_catalog":5.55,"precio_usd":1.55}','16','cocotfyma','unidad','activo','APT_E2','vichy verde_01');</v>
      </c>
    </row>
    <row r="435" spans="1:21" x14ac:dyDescent="0.2">
      <c r="A435" s="1">
        <v>431</v>
      </c>
      <c r="B435" s="1" t="s">
        <v>0</v>
      </c>
      <c r="C435" s="1" t="str">
        <f t="shared" si="32"/>
        <v>FKO</v>
      </c>
      <c r="D435" s="1" t="s">
        <v>441</v>
      </c>
      <c r="E435" s="1" t="s">
        <v>390</v>
      </c>
      <c r="F435" s="13" t="str">
        <f t="shared" si="33"/>
        <v>FKO-01011 | truza alta vichy organica ; talla-4 color: trebol_01</v>
      </c>
      <c r="G435" s="13" t="str">
        <f t="shared" si="34"/>
        <v>{"estampado_1":"trebol_01","estampado_2":"na"}</v>
      </c>
      <c r="H435" s="13" t="s">
        <v>1</v>
      </c>
      <c r="I435" s="13" t="s">
        <v>2</v>
      </c>
      <c r="J435" s="1">
        <v>4</v>
      </c>
      <c r="K435" s="13" t="s">
        <v>3</v>
      </c>
      <c r="L435" s="13" t="s">
        <v>4</v>
      </c>
      <c r="M435" s="13" t="s">
        <v>5</v>
      </c>
      <c r="N435" s="1" t="s">
        <v>1444</v>
      </c>
      <c r="O435" s="1" t="s">
        <v>1473</v>
      </c>
      <c r="P435" s="1" t="s">
        <v>2113</v>
      </c>
      <c r="Q435" s="3" t="s">
        <v>1407</v>
      </c>
      <c r="R435" s="6" t="str">
        <f t="shared" si="35"/>
        <v>('producto_terminado','FKO','FKO-01011','truza alta vichy organica','FKO-01011 | truza alta vichy organica ; talla-4 color: trebol_01','{"estampado_1":"trebol_01","estampado_2":"na"}','{"spec":"na"}','{"precio_doc":60.59,"precio_unit":5.05,"precio_web":8,"precio_catalog":5.55,"precio_usd":1.55}','4','cocotfyma','unidad','activo','APT_E2','trebol_01');</v>
      </c>
      <c r="T435" s="4" t="s">
        <v>1408</v>
      </c>
      <c r="U435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('producto_terminado','FKO','FKO-01011','truza alta vichy organica','FKO-01011 | truza alta vichy organica ; talla-4 color: trebol_01','{"estampado_1":"trebol_01","estampado_2":"na"}','{"spec":"na"}','{"precio_doc":60.59,"precio_unit":5.05,"precio_web":8,"precio_catalog":5.55,"precio_usd":1.55}','4','cocotfyma','unidad','activo','APT_E2','trebol_01');</v>
      </c>
    </row>
    <row r="436" spans="1:21" x14ac:dyDescent="0.2">
      <c r="A436" s="1">
        <v>432</v>
      </c>
      <c r="B436" s="1" t="s">
        <v>0</v>
      </c>
      <c r="C436" s="1" t="str">
        <f t="shared" si="32"/>
        <v>FKO</v>
      </c>
      <c r="D436" s="1" t="s">
        <v>442</v>
      </c>
      <c r="E436" s="1" t="s">
        <v>390</v>
      </c>
      <c r="F436" s="13" t="str">
        <f t="shared" si="33"/>
        <v>FKO-02011 | truza alta vichy organica ; talla-6 color: trebol_01</v>
      </c>
      <c r="G436" s="13" t="str">
        <f t="shared" si="34"/>
        <v>{"estampado_1":"trebol_01","estampado_2":"na"}</v>
      </c>
      <c r="H436" s="13" t="s">
        <v>1</v>
      </c>
      <c r="I436" s="13" t="s">
        <v>2</v>
      </c>
      <c r="J436" s="1">
        <v>6</v>
      </c>
      <c r="K436" s="13" t="s">
        <v>3</v>
      </c>
      <c r="L436" s="13" t="s">
        <v>4</v>
      </c>
      <c r="M436" s="13" t="s">
        <v>5</v>
      </c>
      <c r="N436" s="1" t="s">
        <v>1444</v>
      </c>
      <c r="O436" s="1" t="s">
        <v>1473</v>
      </c>
      <c r="P436" s="1" t="s">
        <v>2113</v>
      </c>
      <c r="Q436" s="3" t="s">
        <v>1407</v>
      </c>
      <c r="R436" s="6" t="str">
        <f t="shared" si="35"/>
        <v>('producto_terminado','FKO','FKO-02011','truza alta vichy organica','FKO-02011 | truza alta vichy organica ; talla-6 color: trebol_01','{"estampado_1":"trebol_01","estampado_2":"na"}','{"spec":"na"}','{"precio_doc":60.59,"precio_unit":5.05,"precio_web":8,"precio_catalog":5.55,"precio_usd":1.55}','6','cocotfyma','unidad','activo','APT_E2','trebol_01');</v>
      </c>
      <c r="T436" s="4" t="s">
        <v>1408</v>
      </c>
      <c r="U436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('producto_terminado','FKO','FKO-02011','truza alta vichy organica','FKO-02011 | truza alta vichy organica ; talla-6 color: trebol_01','{"estampado_1":"trebol_01","estampado_2":"na"}','{"spec":"na"}','{"precio_doc":60.59,"precio_unit":5.05,"precio_web":8,"precio_catalog":5.55,"precio_usd":1.55}','6','cocotfyma','unidad','activo','APT_E2','trebol_01');</v>
      </c>
    </row>
    <row r="437" spans="1:21" x14ac:dyDescent="0.2">
      <c r="A437" s="1">
        <v>433</v>
      </c>
      <c r="B437" s="1" t="s">
        <v>0</v>
      </c>
      <c r="C437" s="1" t="str">
        <f t="shared" si="32"/>
        <v>FKO</v>
      </c>
      <c r="D437" s="1" t="s">
        <v>443</v>
      </c>
      <c r="E437" s="1" t="s">
        <v>390</v>
      </c>
      <c r="F437" s="13" t="str">
        <f t="shared" si="33"/>
        <v>FKO-03011 | truza alta vichy organica ; talla-8 color: trebol_01</v>
      </c>
      <c r="G437" s="13" t="str">
        <f t="shared" si="34"/>
        <v>{"estampado_1":"trebol_01","estampado_2":"na"}</v>
      </c>
      <c r="H437" s="13" t="s">
        <v>1</v>
      </c>
      <c r="I437" s="13" t="s">
        <v>2</v>
      </c>
      <c r="J437" s="1">
        <v>8</v>
      </c>
      <c r="K437" s="13" t="s">
        <v>3</v>
      </c>
      <c r="L437" s="13" t="s">
        <v>4</v>
      </c>
      <c r="M437" s="13" t="s">
        <v>5</v>
      </c>
      <c r="N437" s="1" t="s">
        <v>1444</v>
      </c>
      <c r="O437" s="1" t="s">
        <v>1473</v>
      </c>
      <c r="P437" s="1" t="s">
        <v>2113</v>
      </c>
      <c r="Q437" s="3" t="s">
        <v>1407</v>
      </c>
      <c r="R437" s="6" t="str">
        <f t="shared" si="35"/>
        <v>('producto_terminado','FKO','FKO-03011','truza alta vichy organica','FKO-03011 | truza alta vichy organica ; talla-8 color: trebol_01','{"estampado_1":"trebol_01","estampado_2":"na"}','{"spec":"na"}','{"precio_doc":60.59,"precio_unit":5.05,"precio_web":8,"precio_catalog":5.55,"precio_usd":1.55}','8','cocotfyma','unidad','activo','APT_E2','trebol_01');</v>
      </c>
      <c r="T437" s="4" t="s">
        <v>1408</v>
      </c>
      <c r="U437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('producto_terminado','FKO','FKO-03011','truza alta vichy organica','FKO-03011 | truza alta vichy organica ; talla-8 color: trebol_01','{"estampado_1":"trebol_01","estampado_2":"na"}','{"spec":"na"}','{"precio_doc":60.59,"precio_unit":5.05,"precio_web":8,"precio_catalog":5.55,"precio_usd":1.55}','8','cocotfyma','unidad','activo','APT_E2','trebol_01');</v>
      </c>
    </row>
    <row r="438" spans="1:21" x14ac:dyDescent="0.2">
      <c r="A438" s="1">
        <v>434</v>
      </c>
      <c r="B438" s="1" t="s">
        <v>0</v>
      </c>
      <c r="C438" s="1" t="str">
        <f t="shared" si="32"/>
        <v>FKO</v>
      </c>
      <c r="D438" s="1" t="s">
        <v>444</v>
      </c>
      <c r="E438" s="1" t="s">
        <v>390</v>
      </c>
      <c r="F438" s="13" t="str">
        <f t="shared" si="33"/>
        <v>FKO-04011 | truza alta vichy organica ; talla-10 color: trebol_01</v>
      </c>
      <c r="G438" s="13" t="str">
        <f t="shared" si="34"/>
        <v>{"estampado_1":"trebol_01","estampado_2":"na"}</v>
      </c>
      <c r="H438" s="13" t="s">
        <v>1</v>
      </c>
      <c r="I438" s="13" t="s">
        <v>2</v>
      </c>
      <c r="J438" s="1">
        <v>10</v>
      </c>
      <c r="K438" s="13" t="s">
        <v>3</v>
      </c>
      <c r="L438" s="13" t="s">
        <v>4</v>
      </c>
      <c r="M438" s="13" t="s">
        <v>5</v>
      </c>
      <c r="N438" s="1" t="s">
        <v>1444</v>
      </c>
      <c r="O438" s="1" t="s">
        <v>1473</v>
      </c>
      <c r="P438" s="1" t="s">
        <v>2113</v>
      </c>
      <c r="Q438" s="3" t="s">
        <v>1407</v>
      </c>
      <c r="R438" s="6" t="str">
        <f t="shared" si="35"/>
        <v>('producto_terminado','FKO','FKO-04011','truza alta vichy organica','FKO-04011 | truza alta vichy organica ; talla-10 color: trebol_01','{"estampado_1":"trebol_01","estampado_2":"na"}','{"spec":"na"}','{"precio_doc":60.59,"precio_unit":5.05,"precio_web":8,"precio_catalog":5.55,"precio_usd":1.55}','10','cocotfyma','unidad','activo','APT_E2','trebol_01');</v>
      </c>
      <c r="T438" s="4" t="s">
        <v>1408</v>
      </c>
      <c r="U438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('producto_terminado','FKO','FKO-04011','truza alta vichy organica','FKO-04011 | truza alta vichy organica ; talla-10 color: trebol_01','{"estampado_1":"trebol_01","estampado_2":"na"}','{"spec":"na"}','{"precio_doc":60.59,"precio_unit":5.05,"precio_web":8,"precio_catalog":5.55,"precio_usd":1.55}','10','cocotfyma','unidad','activo','APT_E2','trebol_01');</v>
      </c>
    </row>
    <row r="439" spans="1:21" x14ac:dyDescent="0.2">
      <c r="A439" s="1">
        <v>435</v>
      </c>
      <c r="B439" s="1" t="s">
        <v>0</v>
      </c>
      <c r="C439" s="1" t="str">
        <f t="shared" si="32"/>
        <v>FKO</v>
      </c>
      <c r="D439" s="1" t="s">
        <v>445</v>
      </c>
      <c r="E439" s="1" t="s">
        <v>390</v>
      </c>
      <c r="F439" s="13" t="str">
        <f t="shared" si="33"/>
        <v>FKO-05011 | truza alta vichy organica ; talla-12 color: trebol_01</v>
      </c>
      <c r="G439" s="13" t="str">
        <f t="shared" si="34"/>
        <v>{"estampado_1":"trebol_01","estampado_2":"na"}</v>
      </c>
      <c r="H439" s="13" t="s">
        <v>1</v>
      </c>
      <c r="I439" s="13" t="s">
        <v>2</v>
      </c>
      <c r="J439" s="1">
        <v>12</v>
      </c>
      <c r="K439" s="13" t="s">
        <v>3</v>
      </c>
      <c r="L439" s="13" t="s">
        <v>4</v>
      </c>
      <c r="M439" s="13" t="s">
        <v>5</v>
      </c>
      <c r="N439" s="1" t="s">
        <v>1444</v>
      </c>
      <c r="O439" s="1" t="s">
        <v>1473</v>
      </c>
      <c r="P439" s="1" t="s">
        <v>2113</v>
      </c>
      <c r="Q439" s="3" t="s">
        <v>1407</v>
      </c>
      <c r="R439" s="6" t="str">
        <f t="shared" si="35"/>
        <v>('producto_terminado','FKO','FKO-05011','truza alta vichy organica','FKO-05011 | truza alta vichy organica ; talla-12 color: trebol_01','{"estampado_1":"trebol_01","estampado_2":"na"}','{"spec":"na"}','{"precio_doc":60.59,"precio_unit":5.05,"precio_web":8,"precio_catalog":5.55,"precio_usd":1.55}','12','cocotfyma','unidad','activo','APT_E2','trebol_01');</v>
      </c>
      <c r="T439" s="4" t="s">
        <v>1408</v>
      </c>
      <c r="U439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('producto_terminado','FKO','FKO-05011','truza alta vichy organica','FKO-05011 | truza alta vichy organica ; talla-12 color: trebol_01','{"estampado_1":"trebol_01","estampado_2":"na"}','{"spec":"na"}','{"precio_doc":60.59,"precio_unit":5.05,"precio_web":8,"precio_catalog":5.55,"precio_usd":1.55}','12','cocotfyma','unidad','activo','APT_E2','trebol_01');</v>
      </c>
    </row>
    <row r="440" spans="1:21" x14ac:dyDescent="0.2">
      <c r="A440" s="1">
        <v>436</v>
      </c>
      <c r="B440" s="1" t="s">
        <v>0</v>
      </c>
      <c r="C440" s="1" t="str">
        <f t="shared" si="32"/>
        <v>FKO</v>
      </c>
      <c r="D440" s="1" t="s">
        <v>446</v>
      </c>
      <c r="E440" s="1" t="s">
        <v>390</v>
      </c>
      <c r="F440" s="13" t="str">
        <f t="shared" si="33"/>
        <v>FKO-06011 | truza alta vichy organica ; talla-14 color: trebol_01</v>
      </c>
      <c r="G440" s="13" t="str">
        <f t="shared" si="34"/>
        <v>{"estampado_1":"trebol_01","estampado_2":"na"}</v>
      </c>
      <c r="H440" s="13" t="s">
        <v>1</v>
      </c>
      <c r="I440" s="13" t="s">
        <v>2</v>
      </c>
      <c r="J440" s="1">
        <v>14</v>
      </c>
      <c r="K440" s="13" t="s">
        <v>3</v>
      </c>
      <c r="L440" s="13" t="s">
        <v>4</v>
      </c>
      <c r="M440" s="13" t="s">
        <v>5</v>
      </c>
      <c r="N440" s="1" t="s">
        <v>1444</v>
      </c>
      <c r="O440" s="1" t="s">
        <v>1473</v>
      </c>
      <c r="P440" s="1" t="s">
        <v>2113</v>
      </c>
      <c r="Q440" s="3" t="s">
        <v>1407</v>
      </c>
      <c r="R440" s="6" t="str">
        <f t="shared" si="35"/>
        <v>('producto_terminado','FKO','FKO-06011','truza alta vichy organica','FKO-06011 | truza alta vichy organica ; talla-14 color: trebol_01','{"estampado_1":"trebol_01","estampado_2":"na"}','{"spec":"na"}','{"precio_doc":60.59,"precio_unit":5.05,"precio_web":8,"precio_catalog":5.55,"precio_usd":1.55}','14','cocotfyma','unidad','activo','APT_E2','trebol_01');</v>
      </c>
      <c r="T440" s="4" t="s">
        <v>1408</v>
      </c>
      <c r="U440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('producto_terminado','FKO','FKO-06011','truza alta vichy organica','FKO-06011 | truza alta vichy organica ; talla-14 color: trebol_01','{"estampado_1":"trebol_01","estampado_2":"na"}','{"spec":"na"}','{"precio_doc":60.59,"precio_unit":5.05,"precio_web":8,"precio_catalog":5.55,"precio_usd":1.55}','14','cocotfyma','unidad','activo','APT_E2','trebol_01');</v>
      </c>
    </row>
    <row r="441" spans="1:21" x14ac:dyDescent="0.2">
      <c r="A441" s="1">
        <v>437</v>
      </c>
      <c r="B441" s="1" t="s">
        <v>0</v>
      </c>
      <c r="C441" s="1" t="str">
        <f t="shared" si="32"/>
        <v>FKO</v>
      </c>
      <c r="D441" s="1" t="s">
        <v>447</v>
      </c>
      <c r="E441" s="1" t="s">
        <v>390</v>
      </c>
      <c r="F441" s="13" t="str">
        <f t="shared" si="33"/>
        <v>FKO-07011 | truza alta vichy organica ; talla-16 color: trebol_01</v>
      </c>
      <c r="G441" s="13" t="str">
        <f t="shared" si="34"/>
        <v>{"estampado_1":"trebol_01","estampado_2":"na"}</v>
      </c>
      <c r="H441" s="13" t="s">
        <v>1</v>
      </c>
      <c r="I441" s="13" t="s">
        <v>2</v>
      </c>
      <c r="J441" s="1">
        <v>16</v>
      </c>
      <c r="K441" s="13" t="s">
        <v>3</v>
      </c>
      <c r="L441" s="13" t="s">
        <v>4</v>
      </c>
      <c r="M441" s="13" t="s">
        <v>5</v>
      </c>
      <c r="N441" s="1" t="s">
        <v>1444</v>
      </c>
      <c r="O441" s="1" t="s">
        <v>1473</v>
      </c>
      <c r="P441" s="1" t="s">
        <v>2113</v>
      </c>
      <c r="Q441" s="3" t="s">
        <v>1407</v>
      </c>
      <c r="R441" s="6" t="str">
        <f t="shared" si="35"/>
        <v>('producto_terminado','FKO','FKO-07011','truza alta vichy organica','FKO-07011 | truza alta vichy organica ; talla-16 color: trebol_01','{"estampado_1":"trebol_01","estampado_2":"na"}','{"spec":"na"}','{"precio_doc":60.59,"precio_unit":5.05,"precio_web":8,"precio_catalog":5.55,"precio_usd":1.55}','16','cocotfyma','unidad','activo','APT_E2','trebol_01');</v>
      </c>
      <c r="T441" s="4" t="s">
        <v>1408</v>
      </c>
      <c r="U441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('producto_terminado','FKO','FKO-07011','truza alta vichy organica','FKO-07011 | truza alta vichy organica ; talla-16 color: trebol_01','{"estampado_1":"trebol_01","estampado_2":"na"}','{"spec":"na"}','{"precio_doc":60.59,"precio_unit":5.05,"precio_web":8,"precio_catalog":5.55,"precio_usd":1.55}','16','cocotfyma','unidad','activo','APT_E2','trebol_01');</v>
      </c>
    </row>
    <row r="442" spans="1:21" x14ac:dyDescent="0.2">
      <c r="A442" s="1">
        <v>438</v>
      </c>
      <c r="B442" s="1" t="s">
        <v>0</v>
      </c>
      <c r="C442" s="1" t="str">
        <f t="shared" si="32"/>
        <v>FKO</v>
      </c>
      <c r="D442" s="1" t="s">
        <v>448</v>
      </c>
      <c r="E442" s="1" t="s">
        <v>390</v>
      </c>
      <c r="F442" s="13" t="str">
        <f t="shared" si="33"/>
        <v>FKO-01012 | truza alta vichy organica ; talla-4 color: abeja_01</v>
      </c>
      <c r="G442" s="13" t="str">
        <f t="shared" si="34"/>
        <v>{"estampado_1":"abeja_01","estampado_2":"na"}</v>
      </c>
      <c r="H442" s="13" t="s">
        <v>1</v>
      </c>
      <c r="I442" s="13" t="s">
        <v>2</v>
      </c>
      <c r="J442" s="1">
        <v>4</v>
      </c>
      <c r="K442" s="13" t="s">
        <v>3</v>
      </c>
      <c r="L442" s="13" t="s">
        <v>4</v>
      </c>
      <c r="M442" s="13" t="s">
        <v>5</v>
      </c>
      <c r="N442" s="1" t="s">
        <v>1444</v>
      </c>
      <c r="O442" s="1" t="s">
        <v>1474</v>
      </c>
      <c r="P442" s="1" t="s">
        <v>2113</v>
      </c>
      <c r="Q442" s="3" t="s">
        <v>1407</v>
      </c>
      <c r="R442" s="6" t="str">
        <f t="shared" si="35"/>
        <v>('producto_terminado','FKO','FKO-01012','truza alta vichy organica','FKO-01012 | truza alta vichy organica ; talla-4 color: abeja_01','{"estampado_1":"abeja_01","estampado_2":"na"}','{"spec":"na"}','{"precio_doc":60.59,"precio_unit":5.05,"precio_web":8,"precio_catalog":5.55,"precio_usd":1.55}','4','cocotfyma','unidad','activo','APT_E2','abeja_01');</v>
      </c>
      <c r="T442" s="4" t="s">
        <v>1408</v>
      </c>
      <c r="U442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('producto_terminado','FKO','FKO-01012','truza alta vichy organica','FKO-01012 | truza alta vichy organica ; talla-4 color: abeja_01','{"estampado_1":"abeja_01","estampado_2":"na"}','{"spec":"na"}','{"precio_doc":60.59,"precio_unit":5.05,"precio_web":8,"precio_catalog":5.55,"precio_usd":1.55}','4','cocotfyma','unidad','activo','APT_E2','abeja_01');</v>
      </c>
    </row>
    <row r="443" spans="1:21" x14ac:dyDescent="0.2">
      <c r="A443" s="1">
        <v>439</v>
      </c>
      <c r="B443" s="1" t="s">
        <v>0</v>
      </c>
      <c r="C443" s="1" t="str">
        <f t="shared" si="32"/>
        <v>FKO</v>
      </c>
      <c r="D443" s="1" t="s">
        <v>449</v>
      </c>
      <c r="E443" s="1" t="s">
        <v>390</v>
      </c>
      <c r="F443" s="13" t="str">
        <f t="shared" si="33"/>
        <v>FKO-02012 | truza alta vichy organica ; talla-6 color: abeja_01</v>
      </c>
      <c r="G443" s="13" t="str">
        <f t="shared" si="34"/>
        <v>{"estampado_1":"abeja_01","estampado_2":"na"}</v>
      </c>
      <c r="H443" s="13" t="s">
        <v>1</v>
      </c>
      <c r="I443" s="13" t="s">
        <v>2</v>
      </c>
      <c r="J443" s="1">
        <v>6</v>
      </c>
      <c r="K443" s="13" t="s">
        <v>3</v>
      </c>
      <c r="L443" s="13" t="s">
        <v>4</v>
      </c>
      <c r="M443" s="13" t="s">
        <v>5</v>
      </c>
      <c r="N443" s="1" t="s">
        <v>1444</v>
      </c>
      <c r="O443" s="1" t="s">
        <v>1474</v>
      </c>
      <c r="P443" s="1" t="s">
        <v>2113</v>
      </c>
      <c r="Q443" s="3" t="s">
        <v>1407</v>
      </c>
      <c r="R443" s="6" t="str">
        <f t="shared" si="35"/>
        <v>('producto_terminado','FKO','FKO-02012','truza alta vichy organica','FKO-02012 | truza alta vichy organica ; talla-6 color: abeja_01','{"estampado_1":"abeja_01","estampado_2":"na"}','{"spec":"na"}','{"precio_doc":60.59,"precio_unit":5.05,"precio_web":8,"precio_catalog":5.55,"precio_usd":1.55}','6','cocotfyma','unidad','activo','APT_E2','abeja_01');</v>
      </c>
      <c r="T443" s="4" t="s">
        <v>1408</v>
      </c>
      <c r="U443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('producto_terminado','FKO','FKO-02012','truza alta vichy organica','FKO-02012 | truza alta vichy organica ; talla-6 color: abeja_01','{"estampado_1":"abeja_01","estampado_2":"na"}','{"spec":"na"}','{"precio_doc":60.59,"precio_unit":5.05,"precio_web":8,"precio_catalog":5.55,"precio_usd":1.55}','6','cocotfyma','unidad','activo','APT_E2','abeja_01');</v>
      </c>
    </row>
    <row r="444" spans="1:21" x14ac:dyDescent="0.2">
      <c r="A444" s="1">
        <v>440</v>
      </c>
      <c r="B444" s="1" t="s">
        <v>0</v>
      </c>
      <c r="C444" s="1" t="str">
        <f t="shared" si="32"/>
        <v>FKO</v>
      </c>
      <c r="D444" s="1" t="s">
        <v>450</v>
      </c>
      <c r="E444" s="1" t="s">
        <v>390</v>
      </c>
      <c r="F444" s="13" t="str">
        <f t="shared" si="33"/>
        <v>FKO-03012 | truza alta vichy organica ; talla-8 color: abeja_01</v>
      </c>
      <c r="G444" s="13" t="str">
        <f t="shared" si="34"/>
        <v>{"estampado_1":"abeja_01","estampado_2":"na"}</v>
      </c>
      <c r="H444" s="13" t="s">
        <v>1</v>
      </c>
      <c r="I444" s="13" t="s">
        <v>2</v>
      </c>
      <c r="J444" s="1">
        <v>8</v>
      </c>
      <c r="K444" s="13" t="s">
        <v>3</v>
      </c>
      <c r="L444" s="13" t="s">
        <v>4</v>
      </c>
      <c r="M444" s="13" t="s">
        <v>5</v>
      </c>
      <c r="N444" s="1" t="s">
        <v>1444</v>
      </c>
      <c r="O444" s="1" t="s">
        <v>1474</v>
      </c>
      <c r="P444" s="1" t="s">
        <v>2113</v>
      </c>
      <c r="Q444" s="3" t="s">
        <v>1407</v>
      </c>
      <c r="R444" s="6" t="str">
        <f t="shared" si="35"/>
        <v>('producto_terminado','FKO','FKO-03012','truza alta vichy organica','FKO-03012 | truza alta vichy organica ; talla-8 color: abeja_01','{"estampado_1":"abeja_01","estampado_2":"na"}','{"spec":"na"}','{"precio_doc":60.59,"precio_unit":5.05,"precio_web":8,"precio_catalog":5.55,"precio_usd":1.55}','8','cocotfyma','unidad','activo','APT_E2','abeja_01');</v>
      </c>
      <c r="T444" s="4" t="s">
        <v>1408</v>
      </c>
      <c r="U444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('producto_terminado','FKO','FKO-03012','truza alta vichy organica','FKO-03012 | truza alta vichy organica ; talla-8 color: abeja_01','{"estampado_1":"abeja_01","estampado_2":"na"}','{"spec":"na"}','{"precio_doc":60.59,"precio_unit":5.05,"precio_web":8,"precio_catalog":5.55,"precio_usd":1.55}','8','cocotfyma','unidad','activo','APT_E2','abeja_01');</v>
      </c>
    </row>
    <row r="445" spans="1:21" x14ac:dyDescent="0.2">
      <c r="A445" s="1">
        <v>441</v>
      </c>
      <c r="B445" s="1" t="s">
        <v>0</v>
      </c>
      <c r="C445" s="1" t="str">
        <f t="shared" si="32"/>
        <v>FKO</v>
      </c>
      <c r="D445" s="1" t="s">
        <v>451</v>
      </c>
      <c r="E445" s="1" t="s">
        <v>390</v>
      </c>
      <c r="F445" s="13" t="str">
        <f t="shared" si="33"/>
        <v>FKO-04012 | truza alta vichy organica ; talla-10 color: abeja_01</v>
      </c>
      <c r="G445" s="13" t="str">
        <f t="shared" si="34"/>
        <v>{"estampado_1":"abeja_01","estampado_2":"na"}</v>
      </c>
      <c r="H445" s="13" t="s">
        <v>1</v>
      </c>
      <c r="I445" s="13" t="s">
        <v>2</v>
      </c>
      <c r="J445" s="1">
        <v>10</v>
      </c>
      <c r="K445" s="13" t="s">
        <v>3</v>
      </c>
      <c r="L445" s="13" t="s">
        <v>4</v>
      </c>
      <c r="M445" s="13" t="s">
        <v>5</v>
      </c>
      <c r="N445" s="1" t="s">
        <v>1444</v>
      </c>
      <c r="O445" s="1" t="s">
        <v>1474</v>
      </c>
      <c r="P445" s="1" t="s">
        <v>2113</v>
      </c>
      <c r="Q445" s="3" t="s">
        <v>1407</v>
      </c>
      <c r="R445" s="6" t="str">
        <f t="shared" si="35"/>
        <v>('producto_terminado','FKO','FKO-04012','truza alta vichy organica','FKO-04012 | truza alta vichy organica ; talla-10 color: abeja_01','{"estampado_1":"abeja_01","estampado_2":"na"}','{"spec":"na"}','{"precio_doc":60.59,"precio_unit":5.05,"precio_web":8,"precio_catalog":5.55,"precio_usd":1.55}','10','cocotfyma','unidad','activo','APT_E2','abeja_01');</v>
      </c>
      <c r="T445" s="4" t="s">
        <v>1408</v>
      </c>
      <c r="U445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('producto_terminado','FKO','FKO-04012','truza alta vichy organica','FKO-04012 | truza alta vichy organica ; talla-10 color: abeja_01','{"estampado_1":"abeja_01","estampado_2":"na"}','{"spec":"na"}','{"precio_doc":60.59,"precio_unit":5.05,"precio_web":8,"precio_catalog":5.55,"precio_usd":1.55}','10','cocotfyma','unidad','activo','APT_E2','abeja_01');</v>
      </c>
    </row>
    <row r="446" spans="1:21" x14ac:dyDescent="0.2">
      <c r="A446" s="1">
        <v>442</v>
      </c>
      <c r="B446" s="1" t="s">
        <v>0</v>
      </c>
      <c r="C446" s="1" t="str">
        <f t="shared" si="32"/>
        <v>FKO</v>
      </c>
      <c r="D446" s="1" t="s">
        <v>452</v>
      </c>
      <c r="E446" s="1" t="s">
        <v>390</v>
      </c>
      <c r="F446" s="13" t="str">
        <f t="shared" si="33"/>
        <v>FKO-05012 | truza alta vichy organica ; talla-12 color: abeja_01</v>
      </c>
      <c r="G446" s="13" t="str">
        <f t="shared" si="34"/>
        <v>{"estampado_1":"abeja_01","estampado_2":"na"}</v>
      </c>
      <c r="H446" s="13" t="s">
        <v>1</v>
      </c>
      <c r="I446" s="13" t="s">
        <v>2</v>
      </c>
      <c r="J446" s="1">
        <v>12</v>
      </c>
      <c r="K446" s="13" t="s">
        <v>3</v>
      </c>
      <c r="L446" s="13" t="s">
        <v>4</v>
      </c>
      <c r="M446" s="13" t="s">
        <v>5</v>
      </c>
      <c r="N446" s="1" t="s">
        <v>1444</v>
      </c>
      <c r="O446" s="1" t="s">
        <v>1474</v>
      </c>
      <c r="P446" s="1" t="s">
        <v>2113</v>
      </c>
      <c r="Q446" s="3" t="s">
        <v>1407</v>
      </c>
      <c r="R446" s="6" t="str">
        <f t="shared" si="35"/>
        <v>('producto_terminado','FKO','FKO-05012','truza alta vichy organica','FKO-05012 | truza alta vichy organica ; talla-12 color: abeja_01','{"estampado_1":"abeja_01","estampado_2":"na"}','{"spec":"na"}','{"precio_doc":60.59,"precio_unit":5.05,"precio_web":8,"precio_catalog":5.55,"precio_usd":1.55}','12','cocotfyma','unidad','activo','APT_E2','abeja_01');</v>
      </c>
      <c r="T446" s="4" t="s">
        <v>1408</v>
      </c>
      <c r="U446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('producto_terminado','FKO','FKO-05012','truza alta vichy organica','FKO-05012 | truza alta vichy organica ; talla-12 color: abeja_01','{"estampado_1":"abeja_01","estampado_2":"na"}','{"spec":"na"}','{"precio_doc":60.59,"precio_unit":5.05,"precio_web":8,"precio_catalog":5.55,"precio_usd":1.55}','12','cocotfyma','unidad','activo','APT_E2','abeja_01');</v>
      </c>
    </row>
    <row r="447" spans="1:21" x14ac:dyDescent="0.2">
      <c r="A447" s="1">
        <v>443</v>
      </c>
      <c r="B447" s="1" t="s">
        <v>0</v>
      </c>
      <c r="C447" s="1" t="str">
        <f t="shared" si="32"/>
        <v>FKO</v>
      </c>
      <c r="D447" s="1" t="s">
        <v>453</v>
      </c>
      <c r="E447" s="1" t="s">
        <v>390</v>
      </c>
      <c r="F447" s="13" t="str">
        <f t="shared" si="33"/>
        <v>FKO-06012 | truza alta vichy organica ; talla-14 color: abeja_01</v>
      </c>
      <c r="G447" s="13" t="str">
        <f t="shared" si="34"/>
        <v>{"estampado_1":"abeja_01","estampado_2":"na"}</v>
      </c>
      <c r="H447" s="13" t="s">
        <v>1</v>
      </c>
      <c r="I447" s="13" t="s">
        <v>2</v>
      </c>
      <c r="J447" s="1">
        <v>14</v>
      </c>
      <c r="K447" s="13" t="s">
        <v>3</v>
      </c>
      <c r="L447" s="13" t="s">
        <v>4</v>
      </c>
      <c r="M447" s="13" t="s">
        <v>5</v>
      </c>
      <c r="N447" s="1" t="s">
        <v>1444</v>
      </c>
      <c r="O447" s="1" t="s">
        <v>1474</v>
      </c>
      <c r="P447" s="1" t="s">
        <v>2113</v>
      </c>
      <c r="Q447" s="3" t="s">
        <v>1407</v>
      </c>
      <c r="R447" s="6" t="str">
        <f t="shared" si="35"/>
        <v>('producto_terminado','FKO','FKO-06012','truza alta vichy organica','FKO-06012 | truza alta vichy organica ; talla-14 color: abeja_01','{"estampado_1":"abeja_01","estampado_2":"na"}','{"spec":"na"}','{"precio_doc":60.59,"precio_unit":5.05,"precio_web":8,"precio_catalog":5.55,"precio_usd":1.55}','14','cocotfyma','unidad','activo','APT_E2','abeja_01');</v>
      </c>
      <c r="T447" s="4" t="s">
        <v>1408</v>
      </c>
      <c r="U447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('producto_terminado','FKO','FKO-06012','truza alta vichy organica','FKO-06012 | truza alta vichy organica ; talla-14 color: abeja_01','{"estampado_1":"abeja_01","estampado_2":"na"}','{"spec":"na"}','{"precio_doc":60.59,"precio_unit":5.05,"precio_web":8,"precio_catalog":5.55,"precio_usd":1.55}','14','cocotfyma','unidad','activo','APT_E2','abeja_01');</v>
      </c>
    </row>
    <row r="448" spans="1:21" x14ac:dyDescent="0.2">
      <c r="A448" s="1">
        <v>444</v>
      </c>
      <c r="B448" s="1" t="s">
        <v>0</v>
      </c>
      <c r="C448" s="1" t="str">
        <f t="shared" si="32"/>
        <v>FKO</v>
      </c>
      <c r="D448" s="1" t="s">
        <v>454</v>
      </c>
      <c r="E448" s="1" t="s">
        <v>390</v>
      </c>
      <c r="F448" s="13" t="str">
        <f t="shared" si="33"/>
        <v>FKO-07012 | truza alta vichy organica ; talla-16 color: abeja_01</v>
      </c>
      <c r="G448" s="13" t="str">
        <f t="shared" si="34"/>
        <v>{"estampado_1":"abeja_01","estampado_2":"na"}</v>
      </c>
      <c r="H448" s="13" t="s">
        <v>1</v>
      </c>
      <c r="I448" s="13" t="s">
        <v>2</v>
      </c>
      <c r="J448" s="1">
        <v>16</v>
      </c>
      <c r="K448" s="13" t="s">
        <v>3</v>
      </c>
      <c r="L448" s="13" t="s">
        <v>4</v>
      </c>
      <c r="M448" s="13" t="s">
        <v>5</v>
      </c>
      <c r="N448" s="1" t="s">
        <v>1444</v>
      </c>
      <c r="O448" s="1" t="s">
        <v>1474</v>
      </c>
      <c r="P448" s="1" t="s">
        <v>2113</v>
      </c>
      <c r="Q448" s="3" t="s">
        <v>1407</v>
      </c>
      <c r="R448" s="6" t="str">
        <f t="shared" si="35"/>
        <v>('producto_terminado','FKO','FKO-07012','truza alta vichy organica','FKO-07012 | truza alta vichy organica ; talla-16 color: abeja_01','{"estampado_1":"abeja_01","estampado_2":"na"}','{"spec":"na"}','{"precio_doc":60.59,"precio_unit":5.05,"precio_web":8,"precio_catalog":5.55,"precio_usd":1.55}','16','cocotfyma','unidad','activo','APT_E2','abeja_01');</v>
      </c>
      <c r="T448" s="4" t="s">
        <v>1408</v>
      </c>
      <c r="U448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('producto_terminado','FKO','FKO-07012','truza alta vichy organica','FKO-07012 | truza alta vichy organica ; talla-16 color: abeja_01','{"estampado_1":"abeja_01","estampado_2":"na"}','{"spec":"na"}','{"precio_doc":60.59,"precio_unit":5.05,"precio_web":8,"precio_catalog":5.55,"precio_usd":1.55}','16','cocotfyma','unidad','activo','APT_E2','abeja_01');</v>
      </c>
    </row>
    <row r="449" spans="1:21" x14ac:dyDescent="0.2">
      <c r="A449" s="1">
        <v>445</v>
      </c>
      <c r="B449" s="1" t="s">
        <v>0</v>
      </c>
      <c r="C449" s="1" t="str">
        <f t="shared" si="32"/>
        <v>FKO</v>
      </c>
      <c r="D449" s="1" t="s">
        <v>455</v>
      </c>
      <c r="E449" s="1" t="s">
        <v>390</v>
      </c>
      <c r="F449" s="13" t="str">
        <f t="shared" si="33"/>
        <v>FKO-01013 | truza alta vichy organica ; talla-4 color: blanco</v>
      </c>
      <c r="G449" s="13" t="str">
        <f t="shared" si="34"/>
        <v>{"estampado_1":"blanco","estampado_2":"na"}</v>
      </c>
      <c r="H449" s="13" t="s">
        <v>1</v>
      </c>
      <c r="I449" s="13" t="s">
        <v>2</v>
      </c>
      <c r="J449" s="1">
        <v>4</v>
      </c>
      <c r="K449" s="13" t="s">
        <v>3</v>
      </c>
      <c r="L449" s="13" t="s">
        <v>4</v>
      </c>
      <c r="M449" s="13" t="s">
        <v>5</v>
      </c>
      <c r="N449" s="1" t="s">
        <v>1444</v>
      </c>
      <c r="O449" s="1" t="s">
        <v>1283</v>
      </c>
      <c r="P449" s="1" t="s">
        <v>2113</v>
      </c>
      <c r="Q449" s="3" t="s">
        <v>1407</v>
      </c>
      <c r="R449" s="6" t="str">
        <f t="shared" si="35"/>
        <v>('producto_terminado','FKO','FKO-01013','truza alta vichy organica','FKO-01013 | truza alta vichy organica ; talla-4 color: blanco','{"estampado_1":"blanco","estampado_2":"na"}','{"spec":"na"}','{"precio_doc":60.59,"precio_unit":5.05,"precio_web":8,"precio_catalog":5.55,"precio_usd":1.55}','4','cocotfyma','unidad','activo','APT_E2','blanco');</v>
      </c>
      <c r="T449" s="4" t="s">
        <v>1408</v>
      </c>
      <c r="U449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('producto_terminado','FKO','FKO-01013','truza alta vichy organica','FKO-01013 | truza alta vichy organica ; talla-4 color: blanco','{"estampado_1":"blanco","estampado_2":"na"}','{"spec":"na"}','{"precio_doc":60.59,"precio_unit":5.05,"precio_web":8,"precio_catalog":5.55,"precio_usd":1.55}','4','cocotfyma','unidad','activo','APT_E2','blanco');</v>
      </c>
    </row>
    <row r="450" spans="1:21" x14ac:dyDescent="0.2">
      <c r="A450" s="1">
        <v>446</v>
      </c>
      <c r="B450" s="1" t="s">
        <v>0</v>
      </c>
      <c r="C450" s="1" t="str">
        <f t="shared" si="32"/>
        <v>FKO</v>
      </c>
      <c r="D450" s="1" t="s">
        <v>456</v>
      </c>
      <c r="E450" s="1" t="s">
        <v>390</v>
      </c>
      <c r="F450" s="13" t="str">
        <f t="shared" si="33"/>
        <v>FKO-02013 | truza alta vichy organica ; talla-6 color: blanco</v>
      </c>
      <c r="G450" s="13" t="str">
        <f t="shared" si="34"/>
        <v>{"estampado_1":"blanco","estampado_2":"na"}</v>
      </c>
      <c r="H450" s="13" t="s">
        <v>1</v>
      </c>
      <c r="I450" s="13" t="s">
        <v>2</v>
      </c>
      <c r="J450" s="1">
        <v>6</v>
      </c>
      <c r="K450" s="13" t="s">
        <v>3</v>
      </c>
      <c r="L450" s="13" t="s">
        <v>4</v>
      </c>
      <c r="M450" s="13" t="s">
        <v>5</v>
      </c>
      <c r="N450" s="1" t="s">
        <v>1444</v>
      </c>
      <c r="O450" s="1" t="s">
        <v>1283</v>
      </c>
      <c r="P450" s="1" t="s">
        <v>2113</v>
      </c>
      <c r="Q450" s="3" t="s">
        <v>1407</v>
      </c>
      <c r="R450" s="6" t="str">
        <f t="shared" si="35"/>
        <v>('producto_terminado','FKO','FKO-02013','truza alta vichy organica','FKO-02013 | truza alta vichy organica ; talla-6 color: blanco','{"estampado_1":"blanco","estampado_2":"na"}','{"spec":"na"}','{"precio_doc":60.59,"precio_unit":5.05,"precio_web":8,"precio_catalog":5.55,"precio_usd":1.55}','6','cocotfyma','unidad','activo','APT_E2','blanco');</v>
      </c>
      <c r="T450" s="4" t="s">
        <v>1408</v>
      </c>
      <c r="U450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('producto_terminado','FKO','FKO-02013','truza alta vichy organica','FKO-02013 | truza alta vichy organica ; talla-6 color: blanco','{"estampado_1":"blanco","estampado_2":"na"}','{"spec":"na"}','{"precio_doc":60.59,"precio_unit":5.05,"precio_web":8,"precio_catalog":5.55,"precio_usd":1.55}','6','cocotfyma','unidad','activo','APT_E2','blanco');</v>
      </c>
    </row>
    <row r="451" spans="1:21" x14ac:dyDescent="0.2">
      <c r="A451" s="1">
        <v>447</v>
      </c>
      <c r="B451" s="1" t="s">
        <v>0</v>
      </c>
      <c r="C451" s="1" t="str">
        <f t="shared" si="32"/>
        <v>FKO</v>
      </c>
      <c r="D451" s="1" t="s">
        <v>457</v>
      </c>
      <c r="E451" s="1" t="s">
        <v>390</v>
      </c>
      <c r="F451" s="13" t="str">
        <f t="shared" si="33"/>
        <v>FKO-03013 | truza alta vichy organica ; talla-8 color: blanco</v>
      </c>
      <c r="G451" s="13" t="str">
        <f t="shared" si="34"/>
        <v>{"estampado_1":"blanco","estampado_2":"na"}</v>
      </c>
      <c r="H451" s="13" t="s">
        <v>1</v>
      </c>
      <c r="I451" s="13" t="s">
        <v>2</v>
      </c>
      <c r="J451" s="1">
        <v>8</v>
      </c>
      <c r="K451" s="13" t="s">
        <v>3</v>
      </c>
      <c r="L451" s="13" t="s">
        <v>4</v>
      </c>
      <c r="M451" s="13" t="s">
        <v>5</v>
      </c>
      <c r="N451" s="1" t="s">
        <v>1444</v>
      </c>
      <c r="O451" s="1" t="s">
        <v>1283</v>
      </c>
      <c r="P451" s="1" t="s">
        <v>2113</v>
      </c>
      <c r="Q451" s="3" t="s">
        <v>1407</v>
      </c>
      <c r="R451" s="6" t="str">
        <f t="shared" si="35"/>
        <v>('producto_terminado','FKO','FKO-03013','truza alta vichy organica','FKO-03013 | truza alta vichy organica ; talla-8 color: blanco','{"estampado_1":"blanco","estampado_2":"na"}','{"spec":"na"}','{"precio_doc":60.59,"precio_unit":5.05,"precio_web":8,"precio_catalog":5.55,"precio_usd":1.55}','8','cocotfyma','unidad','activo','APT_E2','blanco');</v>
      </c>
      <c r="T451" s="4" t="s">
        <v>1408</v>
      </c>
      <c r="U451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('producto_terminado','FKO','FKO-03013','truza alta vichy organica','FKO-03013 | truza alta vichy organica ; talla-8 color: blanco','{"estampado_1":"blanco","estampado_2":"na"}','{"spec":"na"}','{"precio_doc":60.59,"precio_unit":5.05,"precio_web":8,"precio_catalog":5.55,"precio_usd":1.55}','8','cocotfyma','unidad','activo','APT_E2','blanco');</v>
      </c>
    </row>
    <row r="452" spans="1:21" x14ac:dyDescent="0.2">
      <c r="A452" s="1">
        <v>448</v>
      </c>
      <c r="B452" s="1" t="s">
        <v>0</v>
      </c>
      <c r="C452" s="1" t="str">
        <f t="shared" si="32"/>
        <v>FKO</v>
      </c>
      <c r="D452" s="1" t="s">
        <v>458</v>
      </c>
      <c r="E452" s="1" t="s">
        <v>390</v>
      </c>
      <c r="F452" s="13" t="str">
        <f t="shared" si="33"/>
        <v>FKO-04013 | truza alta vichy organica ; talla-10 color: blanco</v>
      </c>
      <c r="G452" s="13" t="str">
        <f t="shared" si="34"/>
        <v>{"estampado_1":"blanco","estampado_2":"na"}</v>
      </c>
      <c r="H452" s="13" t="s">
        <v>1</v>
      </c>
      <c r="I452" s="13" t="s">
        <v>2</v>
      </c>
      <c r="J452" s="1">
        <v>10</v>
      </c>
      <c r="K452" s="13" t="s">
        <v>3</v>
      </c>
      <c r="L452" s="13" t="s">
        <v>4</v>
      </c>
      <c r="M452" s="13" t="s">
        <v>5</v>
      </c>
      <c r="N452" s="1" t="s">
        <v>1444</v>
      </c>
      <c r="O452" s="1" t="s">
        <v>1283</v>
      </c>
      <c r="P452" s="1" t="s">
        <v>2113</v>
      </c>
      <c r="Q452" s="3" t="s">
        <v>1407</v>
      </c>
      <c r="R452" s="6" t="str">
        <f t="shared" si="35"/>
        <v>('producto_terminado','FKO','FKO-04013','truza alta vichy organica','FKO-04013 | truza alta vichy organica ; talla-10 color: blanco','{"estampado_1":"blanco","estampado_2":"na"}','{"spec":"na"}','{"precio_doc":60.59,"precio_unit":5.05,"precio_web":8,"precio_catalog":5.55,"precio_usd":1.55}','10','cocotfyma','unidad','activo','APT_E2','blanco');</v>
      </c>
      <c r="T452" s="4" t="s">
        <v>1408</v>
      </c>
      <c r="U452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('producto_terminado','FKO','FKO-04013','truza alta vichy organica','FKO-04013 | truza alta vichy organica ; talla-10 color: blanco','{"estampado_1":"blanco","estampado_2":"na"}','{"spec":"na"}','{"precio_doc":60.59,"precio_unit":5.05,"precio_web":8,"precio_catalog":5.55,"precio_usd":1.55}','10','cocotfyma','unidad','activo','APT_E2','blanco');</v>
      </c>
    </row>
    <row r="453" spans="1:21" x14ac:dyDescent="0.2">
      <c r="A453" s="1">
        <v>449</v>
      </c>
      <c r="B453" s="1" t="s">
        <v>0</v>
      </c>
      <c r="C453" s="1" t="str">
        <f t="shared" si="32"/>
        <v>FKO</v>
      </c>
      <c r="D453" s="1" t="s">
        <v>459</v>
      </c>
      <c r="E453" s="1" t="s">
        <v>390</v>
      </c>
      <c r="F453" s="13" t="str">
        <f t="shared" si="33"/>
        <v>FKO-05013 | truza alta vichy organica ; talla-12 color: blanco</v>
      </c>
      <c r="G453" s="13" t="str">
        <f t="shared" si="34"/>
        <v>{"estampado_1":"blanco","estampado_2":"na"}</v>
      </c>
      <c r="H453" s="13" t="s">
        <v>1</v>
      </c>
      <c r="I453" s="13" t="s">
        <v>2</v>
      </c>
      <c r="J453" s="1">
        <v>12</v>
      </c>
      <c r="K453" s="13" t="s">
        <v>3</v>
      </c>
      <c r="L453" s="13" t="s">
        <v>4</v>
      </c>
      <c r="M453" s="13" t="s">
        <v>5</v>
      </c>
      <c r="N453" s="1" t="s">
        <v>1444</v>
      </c>
      <c r="O453" s="1" t="s">
        <v>1283</v>
      </c>
      <c r="P453" s="1" t="s">
        <v>2113</v>
      </c>
      <c r="Q453" s="3" t="s">
        <v>1407</v>
      </c>
      <c r="R453" s="6" t="str">
        <f t="shared" si="35"/>
        <v>('producto_terminado','FKO','FKO-05013','truza alta vichy organica','FKO-05013 | truza alta vichy organica ; talla-12 color: blanco','{"estampado_1":"blanco","estampado_2":"na"}','{"spec":"na"}','{"precio_doc":60.59,"precio_unit":5.05,"precio_web":8,"precio_catalog":5.55,"precio_usd":1.55}','12','cocotfyma','unidad','activo','APT_E2','blanco');</v>
      </c>
      <c r="T453" s="4" t="s">
        <v>1408</v>
      </c>
      <c r="U453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('producto_terminado','FKO','FKO-05013','truza alta vichy organica','FKO-05013 | truza alta vichy organica ; talla-12 color: blanco','{"estampado_1":"blanco","estampado_2":"na"}','{"spec":"na"}','{"precio_doc":60.59,"precio_unit":5.05,"precio_web":8,"precio_catalog":5.55,"precio_usd":1.55}','12','cocotfyma','unidad','activo','APT_E2','blanco');</v>
      </c>
    </row>
    <row r="454" spans="1:21" x14ac:dyDescent="0.2">
      <c r="A454" s="1">
        <v>450</v>
      </c>
      <c r="B454" s="1" t="s">
        <v>0</v>
      </c>
      <c r="C454" s="1" t="str">
        <f t="shared" ref="C454:C517" si="37">MID(D454,1,FIND("-",D454)-1)</f>
        <v>FKO</v>
      </c>
      <c r="D454" s="1" t="s">
        <v>460</v>
      </c>
      <c r="E454" s="1" t="s">
        <v>390</v>
      </c>
      <c r="F454" s="13" t="str">
        <f t="shared" ref="F454:F517" si="38">D454&amp;" | "&amp;E454&amp;" ; talla-"&amp;J454&amp;" color: "&amp;O454</f>
        <v>FKO-06013 | truza alta vichy organica ; talla-14 color: blanco</v>
      </c>
      <c r="G454" s="13" t="str">
        <f t="shared" ref="G454:G517" si="39">$G$4&amp;O454&amp;$G$3</f>
        <v>{"estampado_1":"blanco","estampado_2":"na"}</v>
      </c>
      <c r="H454" s="13" t="s">
        <v>1</v>
      </c>
      <c r="I454" s="13" t="s">
        <v>2</v>
      </c>
      <c r="J454" s="1">
        <v>14</v>
      </c>
      <c r="K454" s="13" t="s">
        <v>3</v>
      </c>
      <c r="L454" s="13" t="s">
        <v>4</v>
      </c>
      <c r="M454" s="13" t="s">
        <v>5</v>
      </c>
      <c r="N454" s="1" t="s">
        <v>1444</v>
      </c>
      <c r="O454" s="1" t="s">
        <v>1283</v>
      </c>
      <c r="P454" s="1" t="s">
        <v>2113</v>
      </c>
      <c r="Q454" s="3" t="s">
        <v>1407</v>
      </c>
      <c r="R454" s="6" t="str">
        <f t="shared" si="35"/>
        <v>('producto_terminado','FKO','FKO-06013','truza alta vichy organica','FKO-06013 | truza alta vichy organica ; talla-14 color: blanco','{"estampado_1":"blanco","estampado_2":"na"}','{"spec":"na"}','{"precio_doc":60.59,"precio_unit":5.05,"precio_web":8,"precio_catalog":5.55,"precio_usd":1.55}','14','cocotfyma','unidad','activo','APT_E2','blanco');</v>
      </c>
      <c r="T454" s="4" t="s">
        <v>1408</v>
      </c>
      <c r="U454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('producto_terminado','FKO','FKO-06013','truza alta vichy organica','FKO-06013 | truza alta vichy organica ; talla-14 color: blanco','{"estampado_1":"blanco","estampado_2":"na"}','{"spec":"na"}','{"precio_doc":60.59,"precio_unit":5.05,"precio_web":8,"precio_catalog":5.55,"precio_usd":1.55}','14','cocotfyma','unidad','activo','APT_E2','blanco');</v>
      </c>
    </row>
    <row r="455" spans="1:21" x14ac:dyDescent="0.2">
      <c r="A455" s="1">
        <v>451</v>
      </c>
      <c r="B455" s="1" t="s">
        <v>0</v>
      </c>
      <c r="C455" s="1" t="str">
        <f t="shared" si="37"/>
        <v>FKO</v>
      </c>
      <c r="D455" s="1" t="s">
        <v>461</v>
      </c>
      <c r="E455" s="1" t="s">
        <v>390</v>
      </c>
      <c r="F455" s="13" t="str">
        <f t="shared" si="38"/>
        <v>FKO-07013 | truza alta vichy organica ; talla-16 color: blanco</v>
      </c>
      <c r="G455" s="13" t="str">
        <f t="shared" si="39"/>
        <v>{"estampado_1":"blanco","estampado_2":"na"}</v>
      </c>
      <c r="H455" s="13" t="s">
        <v>1</v>
      </c>
      <c r="I455" s="13" t="s">
        <v>2</v>
      </c>
      <c r="J455" s="1">
        <v>16</v>
      </c>
      <c r="K455" s="13" t="s">
        <v>3</v>
      </c>
      <c r="L455" s="13" t="s">
        <v>4</v>
      </c>
      <c r="M455" s="13" t="s">
        <v>5</v>
      </c>
      <c r="N455" s="1" t="s">
        <v>1444</v>
      </c>
      <c r="O455" s="1" t="s">
        <v>1283</v>
      </c>
      <c r="P455" s="1" t="s">
        <v>2113</v>
      </c>
      <c r="Q455" s="3" t="s">
        <v>1407</v>
      </c>
      <c r="R455" s="6" t="str">
        <f t="shared" si="35"/>
        <v>('producto_terminado','FKO','FKO-07013','truza alta vichy organica','FKO-07013 | truza alta vichy organica ; talla-16 color: blanco','{"estampado_1":"blanco","estampado_2":"na"}','{"spec":"na"}','{"precio_doc":60.59,"precio_unit":5.05,"precio_web":8,"precio_catalog":5.55,"precio_usd":1.55}','16','cocotfyma','unidad','activo','APT_E2','blanco');</v>
      </c>
      <c r="T455" s="4" t="s">
        <v>1408</v>
      </c>
      <c r="U455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('producto_terminado','FKO','FKO-07013','truza alta vichy organica','FKO-07013 | truza alta vichy organica ; talla-16 color: blanco','{"estampado_1":"blanco","estampado_2":"na"}','{"spec":"na"}','{"precio_doc":60.59,"precio_unit":5.05,"precio_web":8,"precio_catalog":5.55,"precio_usd":1.55}','16','cocotfyma','unidad','activo','APT_E2','blanco');</v>
      </c>
    </row>
    <row r="456" spans="1:21" x14ac:dyDescent="0.2">
      <c r="A456" s="1">
        <v>452</v>
      </c>
      <c r="B456" s="1" t="s">
        <v>0</v>
      </c>
      <c r="C456" s="1" t="str">
        <f t="shared" si="37"/>
        <v>CFT1</v>
      </c>
      <c r="D456" s="1" t="s">
        <v>464</v>
      </c>
      <c r="E456" s="1" t="s">
        <v>1313</v>
      </c>
      <c r="F456" s="13" t="str">
        <f t="shared" si="38"/>
        <v>CFT1-01001 | truza niñas teens ; talla-4 color: estrellas_02</v>
      </c>
      <c r="G456" s="13" t="str">
        <f t="shared" si="39"/>
        <v>{"estampado_1":"estrellas_02","estampado_2":"na"}</v>
      </c>
      <c r="H456" s="13" t="s">
        <v>1</v>
      </c>
      <c r="I456" s="13" t="s">
        <v>2</v>
      </c>
      <c r="J456" s="1">
        <v>4</v>
      </c>
      <c r="K456" s="13" t="s">
        <v>3</v>
      </c>
      <c r="L456" s="13" t="s">
        <v>4</v>
      </c>
      <c r="M456" s="13" t="s">
        <v>5</v>
      </c>
      <c r="N456" s="1" t="s">
        <v>1448</v>
      </c>
      <c r="O456" s="1" t="s">
        <v>1475</v>
      </c>
      <c r="P456" s="1" t="s">
        <v>2113</v>
      </c>
      <c r="Q456" s="3" t="s">
        <v>1407</v>
      </c>
      <c r="R456" s="6" t="str">
        <f t="shared" si="35"/>
        <v>('producto_terminado','CFT1','CFT1-01001','truza niñas teens','CFT1-01001 | truza niñas teens ; talla-4 color: estrellas_02','{"estampado_1":"estrellas_02","estampado_2":"na"}','{"spec":"na"}','{"precio_doc":60.59,"precio_unit":5.05,"precio_web":8,"precio_catalog":5.55,"precio_usd":1.55}','4','cocotfyma','unidad','activo','APT_E7','estrellas_02');</v>
      </c>
      <c r="T456" s="4" t="s">
        <v>1408</v>
      </c>
      <c r="U456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('producto_terminado','CFT1','CFT1-01001','truza niñas teens','CFT1-01001 | truza niñas teens ; talla-4 color: estrellas_02','{"estampado_1":"estrellas_02","estampado_2":"na"}','{"spec":"na"}','{"precio_doc":60.59,"precio_unit":5.05,"precio_web":8,"precio_catalog":5.55,"precio_usd":1.55}','4','cocotfyma','unidad','activo','APT_E7','estrellas_02');</v>
      </c>
    </row>
    <row r="457" spans="1:21" x14ac:dyDescent="0.2">
      <c r="A457" s="1">
        <v>453</v>
      </c>
      <c r="B457" s="1" t="s">
        <v>0</v>
      </c>
      <c r="C457" s="1" t="str">
        <f t="shared" si="37"/>
        <v>CFT1</v>
      </c>
      <c r="D457" s="1" t="s">
        <v>465</v>
      </c>
      <c r="E457" s="1" t="s">
        <v>1313</v>
      </c>
      <c r="F457" s="13" t="str">
        <f t="shared" si="38"/>
        <v>CFT1-02001 | truza niñas teens ; talla-6 color: estrellas_02</v>
      </c>
      <c r="G457" s="13" t="str">
        <f t="shared" si="39"/>
        <v>{"estampado_1":"estrellas_02","estampado_2":"na"}</v>
      </c>
      <c r="H457" s="13" t="s">
        <v>1</v>
      </c>
      <c r="I457" s="13" t="s">
        <v>2</v>
      </c>
      <c r="J457" s="1">
        <v>6</v>
      </c>
      <c r="K457" s="13" t="s">
        <v>3</v>
      </c>
      <c r="L457" s="13" t="s">
        <v>4</v>
      </c>
      <c r="M457" s="13" t="s">
        <v>5</v>
      </c>
      <c r="N457" s="1" t="s">
        <v>1448</v>
      </c>
      <c r="O457" s="1" t="s">
        <v>1475</v>
      </c>
      <c r="P457" s="1" t="s">
        <v>2113</v>
      </c>
      <c r="Q457" s="3" t="s">
        <v>1407</v>
      </c>
      <c r="R457" s="6" t="str">
        <f t="shared" si="35"/>
        <v>('producto_terminado','CFT1','CFT1-02001','truza niñas teens','CFT1-02001 | truza niñas teens ; talla-6 color: estrellas_02','{"estampado_1":"estrellas_02","estampado_2":"na"}','{"spec":"na"}','{"precio_doc":60.59,"precio_unit":5.05,"precio_web":8,"precio_catalog":5.55,"precio_usd":1.55}','6','cocotfyma','unidad','activo','APT_E7','estrellas_02');</v>
      </c>
      <c r="T457" s="4" t="s">
        <v>1408</v>
      </c>
      <c r="U457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('producto_terminado','CFT1','CFT1-02001','truza niñas teens','CFT1-02001 | truza niñas teens ; talla-6 color: estrellas_02','{"estampado_1":"estrellas_02","estampado_2":"na"}','{"spec":"na"}','{"precio_doc":60.59,"precio_unit":5.05,"precio_web":8,"precio_catalog":5.55,"precio_usd":1.55}','6','cocotfyma','unidad','activo','APT_E7','estrellas_02');</v>
      </c>
    </row>
    <row r="458" spans="1:21" x14ac:dyDescent="0.2">
      <c r="A458" s="1">
        <v>454</v>
      </c>
      <c r="B458" s="1" t="s">
        <v>0</v>
      </c>
      <c r="C458" s="1" t="str">
        <f t="shared" si="37"/>
        <v>CFT1</v>
      </c>
      <c r="D458" s="1" t="s">
        <v>466</v>
      </c>
      <c r="E458" s="1" t="s">
        <v>1313</v>
      </c>
      <c r="F458" s="13" t="str">
        <f t="shared" si="38"/>
        <v>CFT1-03001 | truza niñas teens ; talla-8 color: estrellas_02</v>
      </c>
      <c r="G458" s="13" t="str">
        <f t="shared" si="39"/>
        <v>{"estampado_1":"estrellas_02","estampado_2":"na"}</v>
      </c>
      <c r="H458" s="13" t="s">
        <v>1</v>
      </c>
      <c r="I458" s="13" t="s">
        <v>2</v>
      </c>
      <c r="J458" s="1">
        <v>8</v>
      </c>
      <c r="K458" s="13" t="s">
        <v>3</v>
      </c>
      <c r="L458" s="13" t="s">
        <v>4</v>
      </c>
      <c r="M458" s="13" t="s">
        <v>5</v>
      </c>
      <c r="N458" s="1" t="s">
        <v>1448</v>
      </c>
      <c r="O458" s="1" t="s">
        <v>1475</v>
      </c>
      <c r="P458" s="1" t="s">
        <v>2113</v>
      </c>
      <c r="Q458" s="3" t="s">
        <v>1407</v>
      </c>
      <c r="R458" s="6" t="str">
        <f t="shared" si="35"/>
        <v>('producto_terminado','CFT1','CFT1-03001','truza niñas teens','CFT1-03001 | truza niñas teens ; talla-8 color: estrellas_02','{"estampado_1":"estrellas_02","estampado_2":"na"}','{"spec":"na"}','{"precio_doc":60.59,"precio_unit":5.05,"precio_web":8,"precio_catalog":5.55,"precio_usd":1.55}','8','cocotfyma','unidad','activo','APT_E7','estrellas_02');</v>
      </c>
      <c r="T458" s="4" t="s">
        <v>1408</v>
      </c>
      <c r="U458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('producto_terminado','CFT1','CFT1-03001','truza niñas teens','CFT1-03001 | truza niñas teens ; talla-8 color: estrellas_02','{"estampado_1":"estrellas_02","estampado_2":"na"}','{"spec":"na"}','{"precio_doc":60.59,"precio_unit":5.05,"precio_web":8,"precio_catalog":5.55,"precio_usd":1.55}','8','cocotfyma','unidad','activo','APT_E7','estrellas_02');</v>
      </c>
    </row>
    <row r="459" spans="1:21" x14ac:dyDescent="0.2">
      <c r="A459" s="1">
        <v>455</v>
      </c>
      <c r="B459" s="1" t="s">
        <v>0</v>
      </c>
      <c r="C459" s="1" t="str">
        <f t="shared" si="37"/>
        <v>CFT1</v>
      </c>
      <c r="D459" s="1" t="s">
        <v>467</v>
      </c>
      <c r="E459" s="1" t="s">
        <v>1313</v>
      </c>
      <c r="F459" s="13" t="str">
        <f t="shared" si="38"/>
        <v>CFT1-04001 | truza niñas teens ; talla-10 color: estrellas_02</v>
      </c>
      <c r="G459" s="13" t="str">
        <f t="shared" si="39"/>
        <v>{"estampado_1":"estrellas_02","estampado_2":"na"}</v>
      </c>
      <c r="H459" s="13" t="s">
        <v>1</v>
      </c>
      <c r="I459" s="13" t="s">
        <v>2</v>
      </c>
      <c r="J459" s="1">
        <v>10</v>
      </c>
      <c r="K459" s="13" t="s">
        <v>3</v>
      </c>
      <c r="L459" s="13" t="s">
        <v>4</v>
      </c>
      <c r="M459" s="13" t="s">
        <v>5</v>
      </c>
      <c r="N459" s="1" t="s">
        <v>1448</v>
      </c>
      <c r="O459" s="1" t="s">
        <v>1475</v>
      </c>
      <c r="P459" s="1" t="s">
        <v>2113</v>
      </c>
      <c r="Q459" s="3" t="s">
        <v>1407</v>
      </c>
      <c r="R459" s="6" t="str">
        <f t="shared" si="35"/>
        <v>('producto_terminado','CFT1','CFT1-04001','truza niñas teens','CFT1-04001 | truza niñas teens ; talla-10 color: estrellas_02','{"estampado_1":"estrellas_02","estampado_2":"na"}','{"spec":"na"}','{"precio_doc":60.59,"precio_unit":5.05,"precio_web":8,"precio_catalog":5.55,"precio_usd":1.55}','10','cocotfyma','unidad','activo','APT_E7','estrellas_02');</v>
      </c>
      <c r="T459" s="4" t="s">
        <v>1408</v>
      </c>
      <c r="U459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('producto_terminado','CFT1','CFT1-04001','truza niñas teens','CFT1-04001 | truza niñas teens ; talla-10 color: estrellas_02','{"estampado_1":"estrellas_02","estampado_2":"na"}','{"spec":"na"}','{"precio_doc":60.59,"precio_unit":5.05,"precio_web":8,"precio_catalog":5.55,"precio_usd":1.55}','10','cocotfyma','unidad','activo','APT_E7','estrellas_02');</v>
      </c>
    </row>
    <row r="460" spans="1:21" x14ac:dyDescent="0.2">
      <c r="A460" s="1">
        <v>456</v>
      </c>
      <c r="B460" s="1" t="s">
        <v>0</v>
      </c>
      <c r="C460" s="1" t="str">
        <f t="shared" si="37"/>
        <v>CFT1</v>
      </c>
      <c r="D460" s="1" t="s">
        <v>468</v>
      </c>
      <c r="E460" s="1" t="s">
        <v>1313</v>
      </c>
      <c r="F460" s="13" t="str">
        <f t="shared" si="38"/>
        <v>CFT1-05001 | truza niñas teens ; talla-12 color: estrellas_02</v>
      </c>
      <c r="G460" s="13" t="str">
        <f t="shared" si="39"/>
        <v>{"estampado_1":"estrellas_02","estampado_2":"na"}</v>
      </c>
      <c r="H460" s="13" t="s">
        <v>1</v>
      </c>
      <c r="I460" s="13" t="s">
        <v>2</v>
      </c>
      <c r="J460" s="1">
        <v>12</v>
      </c>
      <c r="K460" s="13" t="s">
        <v>3</v>
      </c>
      <c r="L460" s="13" t="s">
        <v>4</v>
      </c>
      <c r="M460" s="13" t="s">
        <v>5</v>
      </c>
      <c r="N460" s="1" t="s">
        <v>1448</v>
      </c>
      <c r="O460" s="1" t="s">
        <v>1475</v>
      </c>
      <c r="P460" s="1" t="s">
        <v>2113</v>
      </c>
      <c r="Q460" s="3" t="s">
        <v>1407</v>
      </c>
      <c r="R460" s="6" t="str">
        <f t="shared" si="35"/>
        <v>('producto_terminado','CFT1','CFT1-05001','truza niñas teens','CFT1-05001 | truza niñas teens ; talla-12 color: estrellas_02','{"estampado_1":"estrellas_02","estampado_2":"na"}','{"spec":"na"}','{"precio_doc":60.59,"precio_unit":5.05,"precio_web":8,"precio_catalog":5.55,"precio_usd":1.55}','12','cocotfyma','unidad','activo','APT_E7','estrellas_02');</v>
      </c>
      <c r="T460" s="4" t="s">
        <v>1408</v>
      </c>
      <c r="U460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('producto_terminado','CFT1','CFT1-05001','truza niñas teens','CFT1-05001 | truza niñas teens ; talla-12 color: estrellas_02','{"estampado_1":"estrellas_02","estampado_2":"na"}','{"spec":"na"}','{"precio_doc":60.59,"precio_unit":5.05,"precio_web":8,"precio_catalog":5.55,"precio_usd":1.55}','12','cocotfyma','unidad','activo','APT_E7','estrellas_02');</v>
      </c>
    </row>
    <row r="461" spans="1:21" x14ac:dyDescent="0.2">
      <c r="A461" s="1">
        <v>457</v>
      </c>
      <c r="B461" s="1" t="s">
        <v>0</v>
      </c>
      <c r="C461" s="1" t="str">
        <f t="shared" si="37"/>
        <v>CFT1</v>
      </c>
      <c r="D461" s="1" t="s">
        <v>469</v>
      </c>
      <c r="E461" s="1" t="s">
        <v>1313</v>
      </c>
      <c r="F461" s="13" t="str">
        <f t="shared" si="38"/>
        <v>CFT1-06001 | truza niñas teens ; talla-14 color: estrellas_02</v>
      </c>
      <c r="G461" s="13" t="str">
        <f t="shared" si="39"/>
        <v>{"estampado_1":"estrellas_02","estampado_2":"na"}</v>
      </c>
      <c r="H461" s="13" t="s">
        <v>1</v>
      </c>
      <c r="I461" s="13" t="s">
        <v>2</v>
      </c>
      <c r="J461" s="1">
        <v>14</v>
      </c>
      <c r="K461" s="13" t="s">
        <v>3</v>
      </c>
      <c r="L461" s="13" t="s">
        <v>4</v>
      </c>
      <c r="M461" s="13" t="s">
        <v>5</v>
      </c>
      <c r="N461" s="1" t="s">
        <v>1448</v>
      </c>
      <c r="O461" s="1" t="s">
        <v>1475</v>
      </c>
      <c r="P461" s="1" t="s">
        <v>2113</v>
      </c>
      <c r="Q461" s="3" t="s">
        <v>1407</v>
      </c>
      <c r="R461" s="6" t="str">
        <f t="shared" si="35"/>
        <v>('producto_terminado','CFT1','CFT1-06001','truza niñas teens','CFT1-06001 | truza niñas teens ; talla-14 color: estrellas_02','{"estampado_1":"estrellas_02","estampado_2":"na"}','{"spec":"na"}','{"precio_doc":60.59,"precio_unit":5.05,"precio_web":8,"precio_catalog":5.55,"precio_usd":1.55}','14','cocotfyma','unidad','activo','APT_E7','estrellas_02');</v>
      </c>
      <c r="T461" s="4" t="s">
        <v>1408</v>
      </c>
      <c r="U461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('producto_terminado','CFT1','CFT1-06001','truza niñas teens','CFT1-06001 | truza niñas teens ; talla-14 color: estrellas_02','{"estampado_1":"estrellas_02","estampado_2":"na"}','{"spec":"na"}','{"precio_doc":60.59,"precio_unit":5.05,"precio_web":8,"precio_catalog":5.55,"precio_usd":1.55}','14','cocotfyma','unidad','activo','APT_E7','estrellas_02');</v>
      </c>
    </row>
    <row r="462" spans="1:21" x14ac:dyDescent="0.2">
      <c r="A462" s="1">
        <v>458</v>
      </c>
      <c r="B462" s="1" t="s">
        <v>0</v>
      </c>
      <c r="C462" s="1" t="str">
        <f t="shared" si="37"/>
        <v>CFT1</v>
      </c>
      <c r="D462" s="1" t="s">
        <v>470</v>
      </c>
      <c r="E462" s="1" t="s">
        <v>1313</v>
      </c>
      <c r="F462" s="13" t="str">
        <f t="shared" si="38"/>
        <v>CFT1-07001 | truza niñas teens ; talla-16 color: estrellas_02</v>
      </c>
      <c r="G462" s="13" t="str">
        <f t="shared" si="39"/>
        <v>{"estampado_1":"estrellas_02","estampado_2":"na"}</v>
      </c>
      <c r="H462" s="13" t="s">
        <v>1</v>
      </c>
      <c r="I462" s="13" t="s">
        <v>2</v>
      </c>
      <c r="J462" s="1">
        <v>16</v>
      </c>
      <c r="K462" s="13" t="s">
        <v>3</v>
      </c>
      <c r="L462" s="13" t="s">
        <v>4</v>
      </c>
      <c r="M462" s="13" t="s">
        <v>5</v>
      </c>
      <c r="N462" s="1" t="s">
        <v>1448</v>
      </c>
      <c r="O462" s="1" t="s">
        <v>1475</v>
      </c>
      <c r="P462" s="1" t="s">
        <v>2113</v>
      </c>
      <c r="Q462" s="3" t="s">
        <v>1407</v>
      </c>
      <c r="R462" s="6" t="str">
        <f t="shared" si="35"/>
        <v>('producto_terminado','CFT1','CFT1-07001','truza niñas teens','CFT1-07001 | truza niñas teens ; talla-16 color: estrellas_02','{"estampado_1":"estrellas_02","estampado_2":"na"}','{"spec":"na"}','{"precio_doc":60.59,"precio_unit":5.05,"precio_web":8,"precio_catalog":5.55,"precio_usd":1.55}','16','cocotfyma','unidad','activo','APT_E7','estrellas_02');</v>
      </c>
      <c r="T462" s="4" t="s">
        <v>1408</v>
      </c>
      <c r="U462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('producto_terminado','CFT1','CFT1-07001','truza niñas teens','CFT1-07001 | truza niñas teens ; talla-16 color: estrellas_02','{"estampado_1":"estrellas_02","estampado_2":"na"}','{"spec":"na"}','{"precio_doc":60.59,"precio_unit":5.05,"precio_web":8,"precio_catalog":5.55,"precio_usd":1.55}','16','cocotfyma','unidad','activo','APT_E7','estrellas_02');</v>
      </c>
    </row>
    <row r="463" spans="1:21" x14ac:dyDescent="0.2">
      <c r="A463" s="1">
        <v>459</v>
      </c>
      <c r="B463" s="1" t="s">
        <v>0</v>
      </c>
      <c r="C463" s="1" t="str">
        <f t="shared" si="37"/>
        <v>CFT1</v>
      </c>
      <c r="D463" s="1" t="s">
        <v>471</v>
      </c>
      <c r="E463" s="1" t="s">
        <v>1313</v>
      </c>
      <c r="F463" s="13" t="str">
        <f t="shared" si="38"/>
        <v>CFT1-01002 | truza niñas teens ; talla-4 color: corazones_02</v>
      </c>
      <c r="G463" s="13" t="str">
        <f t="shared" si="39"/>
        <v>{"estampado_1":"corazones_02","estampado_2":"na"}</v>
      </c>
      <c r="H463" s="13" t="s">
        <v>1</v>
      </c>
      <c r="I463" s="13" t="s">
        <v>2</v>
      </c>
      <c r="J463" s="1">
        <v>4</v>
      </c>
      <c r="K463" s="13" t="s">
        <v>3</v>
      </c>
      <c r="L463" s="13" t="s">
        <v>4</v>
      </c>
      <c r="M463" s="13" t="s">
        <v>5</v>
      </c>
      <c r="N463" s="1" t="s">
        <v>1448</v>
      </c>
      <c r="O463" s="1" t="s">
        <v>1476</v>
      </c>
      <c r="P463" s="1" t="s">
        <v>2113</v>
      </c>
      <c r="Q463" s="3" t="s">
        <v>1407</v>
      </c>
      <c r="R463" s="6" t="str">
        <f t="shared" si="35"/>
        <v>('producto_terminado','CFT1','CFT1-01002','truza niñas teens','CFT1-01002 | truza niñas teens ; talla-4 color: corazones_02','{"estampado_1":"corazones_02","estampado_2":"na"}','{"spec":"na"}','{"precio_doc":60.59,"precio_unit":5.05,"precio_web":8,"precio_catalog":5.55,"precio_usd":1.55}','4','cocotfyma','unidad','activo','APT_E7','corazones_02');</v>
      </c>
      <c r="T463" s="4" t="s">
        <v>1408</v>
      </c>
      <c r="U463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('producto_terminado','CFT1','CFT1-01002','truza niñas teens','CFT1-01002 | truza niñas teens ; talla-4 color: corazones_02','{"estampado_1":"corazones_02","estampado_2":"na"}','{"spec":"na"}','{"precio_doc":60.59,"precio_unit":5.05,"precio_web":8,"precio_catalog":5.55,"precio_usd":1.55}','4','cocotfyma','unidad','activo','APT_E7','corazones_02');</v>
      </c>
    </row>
    <row r="464" spans="1:21" x14ac:dyDescent="0.2">
      <c r="A464" s="1">
        <v>460</v>
      </c>
      <c r="B464" s="1" t="s">
        <v>0</v>
      </c>
      <c r="C464" s="1" t="str">
        <f t="shared" si="37"/>
        <v>CFT1</v>
      </c>
      <c r="D464" s="1" t="s">
        <v>472</v>
      </c>
      <c r="E464" s="1" t="s">
        <v>1313</v>
      </c>
      <c r="F464" s="13" t="str">
        <f t="shared" si="38"/>
        <v>CFT1-02002 | truza niñas teens ; talla-6 color: corazones_02</v>
      </c>
      <c r="G464" s="13" t="str">
        <f t="shared" si="39"/>
        <v>{"estampado_1":"corazones_02","estampado_2":"na"}</v>
      </c>
      <c r="H464" s="13" t="s">
        <v>1</v>
      </c>
      <c r="I464" s="13" t="s">
        <v>2</v>
      </c>
      <c r="J464" s="1">
        <v>6</v>
      </c>
      <c r="K464" s="13" t="s">
        <v>3</v>
      </c>
      <c r="L464" s="13" t="s">
        <v>4</v>
      </c>
      <c r="M464" s="13" t="s">
        <v>5</v>
      </c>
      <c r="N464" s="1" t="s">
        <v>1448</v>
      </c>
      <c r="O464" s="1" t="s">
        <v>1476</v>
      </c>
      <c r="P464" s="1" t="s">
        <v>2113</v>
      </c>
      <c r="Q464" s="3" t="s">
        <v>1407</v>
      </c>
      <c r="R464" s="6" t="str">
        <f t="shared" si="35"/>
        <v>('producto_terminado','CFT1','CFT1-02002','truza niñas teens','CFT1-02002 | truza niñas teens ; talla-6 color: corazones_02','{"estampado_1":"corazones_02","estampado_2":"na"}','{"spec":"na"}','{"precio_doc":60.59,"precio_unit":5.05,"precio_web":8,"precio_catalog":5.55,"precio_usd":1.55}','6','cocotfyma','unidad','activo','APT_E7','corazones_02');</v>
      </c>
      <c r="T464" s="4" t="s">
        <v>1408</v>
      </c>
      <c r="U464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('producto_terminado','CFT1','CFT1-02002','truza niñas teens','CFT1-02002 | truza niñas teens ; talla-6 color: corazones_02','{"estampado_1":"corazones_02","estampado_2":"na"}','{"spec":"na"}','{"precio_doc":60.59,"precio_unit":5.05,"precio_web":8,"precio_catalog":5.55,"precio_usd":1.55}','6','cocotfyma','unidad','activo','APT_E7','corazones_02');</v>
      </c>
    </row>
    <row r="465" spans="1:21" x14ac:dyDescent="0.2">
      <c r="A465" s="1">
        <v>461</v>
      </c>
      <c r="B465" s="1" t="s">
        <v>0</v>
      </c>
      <c r="C465" s="1" t="str">
        <f t="shared" si="37"/>
        <v>CFT1</v>
      </c>
      <c r="D465" s="1" t="s">
        <v>473</v>
      </c>
      <c r="E465" s="1" t="s">
        <v>1313</v>
      </c>
      <c r="F465" s="13" t="str">
        <f t="shared" si="38"/>
        <v>CFT1-03002 | truza niñas teens ; talla-8 color: corazones_02</v>
      </c>
      <c r="G465" s="13" t="str">
        <f t="shared" si="39"/>
        <v>{"estampado_1":"corazones_02","estampado_2":"na"}</v>
      </c>
      <c r="H465" s="13" t="s">
        <v>1</v>
      </c>
      <c r="I465" s="13" t="s">
        <v>2</v>
      </c>
      <c r="J465" s="1">
        <v>8</v>
      </c>
      <c r="K465" s="13" t="s">
        <v>3</v>
      </c>
      <c r="L465" s="13" t="s">
        <v>4</v>
      </c>
      <c r="M465" s="13" t="s">
        <v>5</v>
      </c>
      <c r="N465" s="1" t="s">
        <v>1448</v>
      </c>
      <c r="O465" s="1" t="s">
        <v>1476</v>
      </c>
      <c r="P465" s="1" t="s">
        <v>2113</v>
      </c>
      <c r="Q465" s="3" t="s">
        <v>1407</v>
      </c>
      <c r="R465" s="6" t="str">
        <f t="shared" si="35"/>
        <v>('producto_terminado','CFT1','CFT1-03002','truza niñas teens','CFT1-03002 | truza niñas teens ; talla-8 color: corazones_02','{"estampado_1":"corazones_02","estampado_2":"na"}','{"spec":"na"}','{"precio_doc":60.59,"precio_unit":5.05,"precio_web":8,"precio_catalog":5.55,"precio_usd":1.55}','8','cocotfyma','unidad','activo','APT_E7','corazones_02');</v>
      </c>
      <c r="T465" s="4" t="s">
        <v>1408</v>
      </c>
      <c r="U465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('producto_terminado','CFT1','CFT1-03002','truza niñas teens','CFT1-03002 | truza niñas teens ; talla-8 color: corazones_02','{"estampado_1":"corazones_02","estampado_2":"na"}','{"spec":"na"}','{"precio_doc":60.59,"precio_unit":5.05,"precio_web":8,"precio_catalog":5.55,"precio_usd":1.55}','8','cocotfyma','unidad','activo','APT_E7','corazones_02');</v>
      </c>
    </row>
    <row r="466" spans="1:21" x14ac:dyDescent="0.2">
      <c r="A466" s="1">
        <v>462</v>
      </c>
      <c r="B466" s="1" t="s">
        <v>0</v>
      </c>
      <c r="C466" s="1" t="str">
        <f t="shared" si="37"/>
        <v>CFT1</v>
      </c>
      <c r="D466" s="1" t="s">
        <v>474</v>
      </c>
      <c r="E466" s="1" t="s">
        <v>1313</v>
      </c>
      <c r="F466" s="13" t="str">
        <f t="shared" si="38"/>
        <v>CFT1-04002 | truza niñas teens ; talla-10 color: corazones_02</v>
      </c>
      <c r="G466" s="13" t="str">
        <f t="shared" si="39"/>
        <v>{"estampado_1":"corazones_02","estampado_2":"na"}</v>
      </c>
      <c r="H466" s="13" t="s">
        <v>1</v>
      </c>
      <c r="I466" s="13" t="s">
        <v>2</v>
      </c>
      <c r="J466" s="1">
        <v>10</v>
      </c>
      <c r="K466" s="13" t="s">
        <v>3</v>
      </c>
      <c r="L466" s="13" t="s">
        <v>4</v>
      </c>
      <c r="M466" s="13" t="s">
        <v>5</v>
      </c>
      <c r="N466" s="1" t="s">
        <v>1448</v>
      </c>
      <c r="O466" s="1" t="s">
        <v>1476</v>
      </c>
      <c r="P466" s="1" t="s">
        <v>2113</v>
      </c>
      <c r="Q466" s="3" t="s">
        <v>1407</v>
      </c>
      <c r="R466" s="6" t="str">
        <f t="shared" si="35"/>
        <v>('producto_terminado','CFT1','CFT1-04002','truza niñas teens','CFT1-04002 | truza niñas teens ; talla-10 color: corazones_02','{"estampado_1":"corazones_02","estampado_2":"na"}','{"spec":"na"}','{"precio_doc":60.59,"precio_unit":5.05,"precio_web":8,"precio_catalog":5.55,"precio_usd":1.55}','10','cocotfyma','unidad','activo','APT_E7','corazones_02');</v>
      </c>
      <c r="T466" s="4" t="s">
        <v>1408</v>
      </c>
      <c r="U466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('producto_terminado','CFT1','CFT1-04002','truza niñas teens','CFT1-04002 | truza niñas teens ; talla-10 color: corazones_02','{"estampado_1":"corazones_02","estampado_2":"na"}','{"spec":"na"}','{"precio_doc":60.59,"precio_unit":5.05,"precio_web":8,"precio_catalog":5.55,"precio_usd":1.55}','10','cocotfyma','unidad','activo','APT_E7','corazones_02');</v>
      </c>
    </row>
    <row r="467" spans="1:21" x14ac:dyDescent="0.2">
      <c r="A467" s="1">
        <v>463</v>
      </c>
      <c r="B467" s="1" t="s">
        <v>0</v>
      </c>
      <c r="C467" s="1" t="str">
        <f t="shared" si="37"/>
        <v>CFT1</v>
      </c>
      <c r="D467" s="1" t="s">
        <v>475</v>
      </c>
      <c r="E467" s="1" t="s">
        <v>1313</v>
      </c>
      <c r="F467" s="13" t="str">
        <f t="shared" si="38"/>
        <v>CFT1-05002 | truza niñas teens ; talla-12 color: corazones_02</v>
      </c>
      <c r="G467" s="13" t="str">
        <f t="shared" si="39"/>
        <v>{"estampado_1":"corazones_02","estampado_2":"na"}</v>
      </c>
      <c r="H467" s="13" t="s">
        <v>1</v>
      </c>
      <c r="I467" s="13" t="s">
        <v>2</v>
      </c>
      <c r="J467" s="1">
        <v>12</v>
      </c>
      <c r="K467" s="13" t="s">
        <v>3</v>
      </c>
      <c r="L467" s="13" t="s">
        <v>4</v>
      </c>
      <c r="M467" s="13" t="s">
        <v>5</v>
      </c>
      <c r="N467" s="1" t="s">
        <v>1448</v>
      </c>
      <c r="O467" s="1" t="s">
        <v>1476</v>
      </c>
      <c r="P467" s="1" t="s">
        <v>2113</v>
      </c>
      <c r="Q467" s="3" t="s">
        <v>1407</v>
      </c>
      <c r="R467" s="6" t="str">
        <f t="shared" si="35"/>
        <v>('producto_terminado','CFT1','CFT1-05002','truza niñas teens','CFT1-05002 | truza niñas teens ; talla-12 color: corazones_02','{"estampado_1":"corazones_02","estampado_2":"na"}','{"spec":"na"}','{"precio_doc":60.59,"precio_unit":5.05,"precio_web":8,"precio_catalog":5.55,"precio_usd":1.55}','12','cocotfyma','unidad','activo','APT_E7','corazones_02');</v>
      </c>
      <c r="T467" s="4" t="s">
        <v>1408</v>
      </c>
      <c r="U467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('producto_terminado','CFT1','CFT1-05002','truza niñas teens','CFT1-05002 | truza niñas teens ; talla-12 color: corazones_02','{"estampado_1":"corazones_02","estampado_2":"na"}','{"spec":"na"}','{"precio_doc":60.59,"precio_unit":5.05,"precio_web":8,"precio_catalog":5.55,"precio_usd":1.55}','12','cocotfyma','unidad','activo','APT_E7','corazones_02');</v>
      </c>
    </row>
    <row r="468" spans="1:21" x14ac:dyDescent="0.2">
      <c r="A468" s="1">
        <v>464</v>
      </c>
      <c r="B468" s="1" t="s">
        <v>0</v>
      </c>
      <c r="C468" s="1" t="str">
        <f t="shared" si="37"/>
        <v>CFT1</v>
      </c>
      <c r="D468" s="1" t="s">
        <v>476</v>
      </c>
      <c r="E468" s="1" t="s">
        <v>1313</v>
      </c>
      <c r="F468" s="13" t="str">
        <f t="shared" si="38"/>
        <v>CFT1-06002 | truza niñas teens ; talla-14 color: corazones_02</v>
      </c>
      <c r="G468" s="13" t="str">
        <f t="shared" si="39"/>
        <v>{"estampado_1":"corazones_02","estampado_2":"na"}</v>
      </c>
      <c r="H468" s="13" t="s">
        <v>1</v>
      </c>
      <c r="I468" s="13" t="s">
        <v>2</v>
      </c>
      <c r="J468" s="1">
        <v>14</v>
      </c>
      <c r="K468" s="13" t="s">
        <v>3</v>
      </c>
      <c r="L468" s="13" t="s">
        <v>4</v>
      </c>
      <c r="M468" s="13" t="s">
        <v>5</v>
      </c>
      <c r="N468" s="1" t="s">
        <v>1448</v>
      </c>
      <c r="O468" s="1" t="s">
        <v>1476</v>
      </c>
      <c r="P468" s="1" t="s">
        <v>2113</v>
      </c>
      <c r="Q468" s="3" t="s">
        <v>1407</v>
      </c>
      <c r="R468" s="6" t="str">
        <f t="shared" si="35"/>
        <v>('producto_terminado','CFT1','CFT1-06002','truza niñas teens','CFT1-06002 | truza niñas teens ; talla-14 color: corazones_02','{"estampado_1":"corazones_02","estampado_2":"na"}','{"spec":"na"}','{"precio_doc":60.59,"precio_unit":5.05,"precio_web":8,"precio_catalog":5.55,"precio_usd":1.55}','14','cocotfyma','unidad','activo','APT_E7','corazones_02');</v>
      </c>
      <c r="T468" s="4" t="s">
        <v>1408</v>
      </c>
      <c r="U468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('producto_terminado','CFT1','CFT1-06002','truza niñas teens','CFT1-06002 | truza niñas teens ; talla-14 color: corazones_02','{"estampado_1":"corazones_02","estampado_2":"na"}','{"spec":"na"}','{"precio_doc":60.59,"precio_unit":5.05,"precio_web":8,"precio_catalog":5.55,"precio_usd":1.55}','14','cocotfyma','unidad','activo','APT_E7','corazones_02');</v>
      </c>
    </row>
    <row r="469" spans="1:21" x14ac:dyDescent="0.2">
      <c r="A469" s="1">
        <v>465</v>
      </c>
      <c r="B469" s="1" t="s">
        <v>0</v>
      </c>
      <c r="C469" s="1" t="str">
        <f t="shared" si="37"/>
        <v>CFT1</v>
      </c>
      <c r="D469" s="1" t="s">
        <v>477</v>
      </c>
      <c r="E469" s="1" t="s">
        <v>1313</v>
      </c>
      <c r="F469" s="13" t="str">
        <f t="shared" si="38"/>
        <v>CFT1-07002 | truza niñas teens ; talla-16 color: corazones_02</v>
      </c>
      <c r="G469" s="13" t="str">
        <f t="shared" si="39"/>
        <v>{"estampado_1":"corazones_02","estampado_2":"na"}</v>
      </c>
      <c r="H469" s="13" t="s">
        <v>1</v>
      </c>
      <c r="I469" s="13" t="s">
        <v>2</v>
      </c>
      <c r="J469" s="1">
        <v>16</v>
      </c>
      <c r="K469" s="13" t="s">
        <v>3</v>
      </c>
      <c r="L469" s="13" t="s">
        <v>4</v>
      </c>
      <c r="M469" s="13" t="s">
        <v>5</v>
      </c>
      <c r="N469" s="1" t="s">
        <v>1448</v>
      </c>
      <c r="O469" s="1" t="s">
        <v>1476</v>
      </c>
      <c r="P469" s="1" t="s">
        <v>2113</v>
      </c>
      <c r="Q469" s="3" t="s">
        <v>1407</v>
      </c>
      <c r="R469" s="6" t="str">
        <f t="shared" si="35"/>
        <v>('producto_terminado','CFT1','CFT1-07002','truza niñas teens','CFT1-07002 | truza niñas teens ; talla-16 color: corazones_02','{"estampado_1":"corazones_02","estampado_2":"na"}','{"spec":"na"}','{"precio_doc":60.59,"precio_unit":5.05,"precio_web":8,"precio_catalog":5.55,"precio_usd":1.55}','16','cocotfyma','unidad','activo','APT_E7','corazones_02');</v>
      </c>
      <c r="T469" s="4" t="s">
        <v>1408</v>
      </c>
      <c r="U469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('producto_terminado','CFT1','CFT1-07002','truza niñas teens','CFT1-07002 | truza niñas teens ; talla-16 color: corazones_02','{"estampado_1":"corazones_02","estampado_2":"na"}','{"spec":"na"}','{"precio_doc":60.59,"precio_unit":5.05,"precio_web":8,"precio_catalog":5.55,"precio_usd":1.55}','16','cocotfyma','unidad','activo','APT_E7','corazones_02');</v>
      </c>
    </row>
    <row r="470" spans="1:21" x14ac:dyDescent="0.2">
      <c r="A470" s="1">
        <v>466</v>
      </c>
      <c r="B470" s="1" t="s">
        <v>0</v>
      </c>
      <c r="C470" s="1" t="str">
        <f t="shared" si="37"/>
        <v>CFT1</v>
      </c>
      <c r="D470" s="1" t="s">
        <v>478</v>
      </c>
      <c r="E470" s="1" t="s">
        <v>1313</v>
      </c>
      <c r="F470" s="13" t="str">
        <f t="shared" si="38"/>
        <v>CFT1-01003 | truza niñas teens ; talla-4 color: flores puntos y corazones_01</v>
      </c>
      <c r="G470" s="13" t="str">
        <f t="shared" si="39"/>
        <v>{"estampado_1":"flores puntos y corazones_01","estampado_2":"na"}</v>
      </c>
      <c r="H470" s="13" t="s">
        <v>1</v>
      </c>
      <c r="I470" s="13" t="s">
        <v>2</v>
      </c>
      <c r="J470" s="1">
        <v>4</v>
      </c>
      <c r="K470" s="13" t="s">
        <v>3</v>
      </c>
      <c r="L470" s="13" t="s">
        <v>4</v>
      </c>
      <c r="M470" s="13" t="s">
        <v>5</v>
      </c>
      <c r="N470" s="1" t="s">
        <v>1448</v>
      </c>
      <c r="O470" s="1" t="s">
        <v>1477</v>
      </c>
      <c r="P470" s="1" t="s">
        <v>2113</v>
      </c>
      <c r="Q470" s="3" t="s">
        <v>1407</v>
      </c>
      <c r="R470" s="6" t="str">
        <f t="shared" si="35"/>
        <v>('producto_terminado','CFT1','CFT1-01003','truza niñas teens','CFT1-01003 | truza niñas teens ; talla-4 color: flores puntos y corazones_01','{"estampado_1":"flores puntos y corazones_01","estampado_2":"na"}','{"spec":"na"}','{"precio_doc":60.59,"precio_unit":5.05,"precio_web":8,"precio_catalog":5.55,"precio_usd":1.55}','4','cocotfyma','unidad','activo','APT_E7','flores puntos y corazones_01');</v>
      </c>
      <c r="T470" s="4" t="s">
        <v>1408</v>
      </c>
      <c r="U470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('producto_terminado','CFT1','CFT1-01003','truza niñas teens','CFT1-01003 | truza niñas teens ; talla-4 color: flores puntos y corazones_01','{"estampado_1":"flores puntos y corazones_01","estampado_2":"na"}','{"spec":"na"}','{"precio_doc":60.59,"precio_unit":5.05,"precio_web":8,"precio_catalog":5.55,"precio_usd":1.55}','4','cocotfyma','unidad','activo','APT_E7','flores puntos y corazones_01');</v>
      </c>
    </row>
    <row r="471" spans="1:21" x14ac:dyDescent="0.2">
      <c r="A471" s="1">
        <v>467</v>
      </c>
      <c r="B471" s="1" t="s">
        <v>0</v>
      </c>
      <c r="C471" s="1" t="str">
        <f t="shared" si="37"/>
        <v>CFT1</v>
      </c>
      <c r="D471" s="1" t="s">
        <v>479</v>
      </c>
      <c r="E471" s="1" t="s">
        <v>1313</v>
      </c>
      <c r="F471" s="13" t="str">
        <f t="shared" si="38"/>
        <v>CFT1-02003 | truza niñas teens ; talla-6 color: flores puntos y corazones_01</v>
      </c>
      <c r="G471" s="13" t="str">
        <f t="shared" si="39"/>
        <v>{"estampado_1":"flores puntos y corazones_01","estampado_2":"na"}</v>
      </c>
      <c r="H471" s="13" t="s">
        <v>1</v>
      </c>
      <c r="I471" s="13" t="s">
        <v>2</v>
      </c>
      <c r="J471" s="1">
        <v>6</v>
      </c>
      <c r="K471" s="13" t="s">
        <v>3</v>
      </c>
      <c r="L471" s="13" t="s">
        <v>4</v>
      </c>
      <c r="M471" s="13" t="s">
        <v>5</v>
      </c>
      <c r="N471" s="1" t="s">
        <v>1448</v>
      </c>
      <c r="O471" s="1" t="s">
        <v>1477</v>
      </c>
      <c r="P471" s="1" t="s">
        <v>2113</v>
      </c>
      <c r="Q471" s="3" t="s">
        <v>1407</v>
      </c>
      <c r="R471" s="6" t="str">
        <f t="shared" si="35"/>
        <v>('producto_terminado','CFT1','CFT1-02003','truza niñas teens','CFT1-02003 | truza niñas teens ; talla-6 color: flores puntos y corazones_01','{"estampado_1":"flores puntos y corazones_01","estampado_2":"na"}','{"spec":"na"}','{"precio_doc":60.59,"precio_unit":5.05,"precio_web":8,"precio_catalog":5.55,"precio_usd":1.55}','6','cocotfyma','unidad','activo','APT_E7','flores puntos y corazones_01');</v>
      </c>
      <c r="T471" s="4" t="s">
        <v>1408</v>
      </c>
      <c r="U471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('producto_terminado','CFT1','CFT1-02003','truza niñas teens','CFT1-02003 | truza niñas teens ; talla-6 color: flores puntos y corazones_01','{"estampado_1":"flores puntos y corazones_01","estampado_2":"na"}','{"spec":"na"}','{"precio_doc":60.59,"precio_unit":5.05,"precio_web":8,"precio_catalog":5.55,"precio_usd":1.55}','6','cocotfyma','unidad','activo','APT_E7','flores puntos y corazones_01');</v>
      </c>
    </row>
    <row r="472" spans="1:21" x14ac:dyDescent="0.2">
      <c r="A472" s="1">
        <v>468</v>
      </c>
      <c r="B472" s="1" t="s">
        <v>0</v>
      </c>
      <c r="C472" s="1" t="str">
        <f t="shared" si="37"/>
        <v>CFT1</v>
      </c>
      <c r="D472" s="1" t="s">
        <v>480</v>
      </c>
      <c r="E472" s="1" t="s">
        <v>1313</v>
      </c>
      <c r="F472" s="13" t="str">
        <f t="shared" si="38"/>
        <v>CFT1-03003 | truza niñas teens ; talla-8 color: flores puntos y corazones_01</v>
      </c>
      <c r="G472" s="13" t="str">
        <f t="shared" si="39"/>
        <v>{"estampado_1":"flores puntos y corazones_01","estampado_2":"na"}</v>
      </c>
      <c r="H472" s="13" t="s">
        <v>1</v>
      </c>
      <c r="I472" s="13" t="s">
        <v>2</v>
      </c>
      <c r="J472" s="1">
        <v>8</v>
      </c>
      <c r="K472" s="13" t="s">
        <v>3</v>
      </c>
      <c r="L472" s="13" t="s">
        <v>4</v>
      </c>
      <c r="M472" s="13" t="s">
        <v>5</v>
      </c>
      <c r="N472" s="1" t="s">
        <v>1448</v>
      </c>
      <c r="O472" s="1" t="s">
        <v>1477</v>
      </c>
      <c r="P472" s="1" t="s">
        <v>2113</v>
      </c>
      <c r="Q472" s="3" t="s">
        <v>1407</v>
      </c>
      <c r="R472" s="6" t="str">
        <f t="shared" si="35"/>
        <v>('producto_terminado','CFT1','CFT1-03003','truza niñas teens','CFT1-03003 | truza niñas teens ; talla-8 color: flores puntos y corazones_01','{"estampado_1":"flores puntos y corazones_01","estampado_2":"na"}','{"spec":"na"}','{"precio_doc":60.59,"precio_unit":5.05,"precio_web":8,"precio_catalog":5.55,"precio_usd":1.55}','8','cocotfyma','unidad','activo','APT_E7','flores puntos y corazones_01');</v>
      </c>
      <c r="T472" s="4" t="s">
        <v>1408</v>
      </c>
      <c r="U472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('producto_terminado','CFT1','CFT1-03003','truza niñas teens','CFT1-03003 | truza niñas teens ; talla-8 color: flores puntos y corazones_01','{"estampado_1":"flores puntos y corazones_01","estampado_2":"na"}','{"spec":"na"}','{"precio_doc":60.59,"precio_unit":5.05,"precio_web":8,"precio_catalog":5.55,"precio_usd":1.55}','8','cocotfyma','unidad','activo','APT_E7','flores puntos y corazones_01');</v>
      </c>
    </row>
    <row r="473" spans="1:21" x14ac:dyDescent="0.2">
      <c r="A473" s="1">
        <v>469</v>
      </c>
      <c r="B473" s="1" t="s">
        <v>0</v>
      </c>
      <c r="C473" s="1" t="str">
        <f t="shared" si="37"/>
        <v>CFT1</v>
      </c>
      <c r="D473" s="1" t="s">
        <v>481</v>
      </c>
      <c r="E473" s="1" t="s">
        <v>1313</v>
      </c>
      <c r="F473" s="13" t="str">
        <f t="shared" si="38"/>
        <v>CFT1-04003 | truza niñas teens ; talla-10 color: flores puntos y corazones_01</v>
      </c>
      <c r="G473" s="13" t="str">
        <f t="shared" si="39"/>
        <v>{"estampado_1":"flores puntos y corazones_01","estampado_2":"na"}</v>
      </c>
      <c r="H473" s="13" t="s">
        <v>1</v>
      </c>
      <c r="I473" s="13" t="s">
        <v>2</v>
      </c>
      <c r="J473" s="1">
        <v>10</v>
      </c>
      <c r="K473" s="13" t="s">
        <v>3</v>
      </c>
      <c r="L473" s="13" t="s">
        <v>4</v>
      </c>
      <c r="M473" s="13" t="s">
        <v>5</v>
      </c>
      <c r="N473" s="1" t="s">
        <v>1448</v>
      </c>
      <c r="O473" s="1" t="s">
        <v>1477</v>
      </c>
      <c r="P473" s="1" t="s">
        <v>2113</v>
      </c>
      <c r="Q473" s="3" t="s">
        <v>1407</v>
      </c>
      <c r="R473" s="6" t="str">
        <f t="shared" si="35"/>
        <v>('producto_terminado','CFT1','CFT1-04003','truza niñas teens','CFT1-04003 | truza niñas teens ; talla-10 color: flores puntos y corazones_01','{"estampado_1":"flores puntos y corazones_01","estampado_2":"na"}','{"spec":"na"}','{"precio_doc":60.59,"precio_unit":5.05,"precio_web":8,"precio_catalog":5.55,"precio_usd":1.55}','10','cocotfyma','unidad','activo','APT_E7','flores puntos y corazones_01');</v>
      </c>
      <c r="T473" s="4" t="s">
        <v>1408</v>
      </c>
      <c r="U473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('producto_terminado','CFT1','CFT1-04003','truza niñas teens','CFT1-04003 | truza niñas teens ; talla-10 color: flores puntos y corazones_01','{"estampado_1":"flores puntos y corazones_01","estampado_2":"na"}','{"spec":"na"}','{"precio_doc":60.59,"precio_unit":5.05,"precio_web":8,"precio_catalog":5.55,"precio_usd":1.55}','10','cocotfyma','unidad','activo','APT_E7','flores puntos y corazones_01');</v>
      </c>
    </row>
    <row r="474" spans="1:21" x14ac:dyDescent="0.2">
      <c r="A474" s="1">
        <v>470</v>
      </c>
      <c r="B474" s="1" t="s">
        <v>0</v>
      </c>
      <c r="C474" s="1" t="str">
        <f t="shared" si="37"/>
        <v>CFT1</v>
      </c>
      <c r="D474" s="1" t="s">
        <v>482</v>
      </c>
      <c r="E474" s="1" t="s">
        <v>1313</v>
      </c>
      <c r="F474" s="13" t="str">
        <f t="shared" si="38"/>
        <v>CFT1-05003 | truza niñas teens ; talla-12 color: flores puntos y corazones_01</v>
      </c>
      <c r="G474" s="13" t="str">
        <f t="shared" si="39"/>
        <v>{"estampado_1":"flores puntos y corazones_01","estampado_2":"na"}</v>
      </c>
      <c r="H474" s="13" t="s">
        <v>1</v>
      </c>
      <c r="I474" s="13" t="s">
        <v>2</v>
      </c>
      <c r="J474" s="1">
        <v>12</v>
      </c>
      <c r="K474" s="13" t="s">
        <v>3</v>
      </c>
      <c r="L474" s="13" t="s">
        <v>4</v>
      </c>
      <c r="M474" s="13" t="s">
        <v>5</v>
      </c>
      <c r="N474" s="1" t="s">
        <v>1448</v>
      </c>
      <c r="O474" s="1" t="s">
        <v>1477</v>
      </c>
      <c r="P474" s="1" t="s">
        <v>2113</v>
      </c>
      <c r="Q474" s="3" t="s">
        <v>1407</v>
      </c>
      <c r="R474" s="6" t="str">
        <f t="shared" si="35"/>
        <v>('producto_terminado','CFT1','CFT1-05003','truza niñas teens','CFT1-05003 | truza niñas teens ; talla-12 color: flores puntos y corazones_01','{"estampado_1":"flores puntos y corazones_01","estampado_2":"na"}','{"spec":"na"}','{"precio_doc":60.59,"precio_unit":5.05,"precio_web":8,"precio_catalog":5.55,"precio_usd":1.55}','12','cocotfyma','unidad','activo','APT_E7','flores puntos y corazones_01');</v>
      </c>
      <c r="T474" s="4" t="s">
        <v>1408</v>
      </c>
      <c r="U474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('producto_terminado','CFT1','CFT1-05003','truza niñas teens','CFT1-05003 | truza niñas teens ; talla-12 color: flores puntos y corazones_01','{"estampado_1":"flores puntos y corazones_01","estampado_2":"na"}','{"spec":"na"}','{"precio_doc":60.59,"precio_unit":5.05,"precio_web":8,"precio_catalog":5.55,"precio_usd":1.55}','12','cocotfyma','unidad','activo','APT_E7','flores puntos y corazones_01');</v>
      </c>
    </row>
    <row r="475" spans="1:21" x14ac:dyDescent="0.2">
      <c r="A475" s="1">
        <v>471</v>
      </c>
      <c r="B475" s="1" t="s">
        <v>0</v>
      </c>
      <c r="C475" s="1" t="str">
        <f t="shared" si="37"/>
        <v>CFT1</v>
      </c>
      <c r="D475" s="1" t="s">
        <v>483</v>
      </c>
      <c r="E475" s="1" t="s">
        <v>1313</v>
      </c>
      <c r="F475" s="13" t="str">
        <f t="shared" si="38"/>
        <v>CFT1-06003 | truza niñas teens ; talla-14 color: flores puntos y corazones_01</v>
      </c>
      <c r="G475" s="13" t="str">
        <f t="shared" si="39"/>
        <v>{"estampado_1":"flores puntos y corazones_01","estampado_2":"na"}</v>
      </c>
      <c r="H475" s="13" t="s">
        <v>1</v>
      </c>
      <c r="I475" s="13" t="s">
        <v>2</v>
      </c>
      <c r="J475" s="1">
        <v>14</v>
      </c>
      <c r="K475" s="13" t="s">
        <v>3</v>
      </c>
      <c r="L475" s="13" t="s">
        <v>4</v>
      </c>
      <c r="M475" s="13" t="s">
        <v>5</v>
      </c>
      <c r="N475" s="1" t="s">
        <v>1448</v>
      </c>
      <c r="O475" s="1" t="s">
        <v>1477</v>
      </c>
      <c r="P475" s="1" t="s">
        <v>2113</v>
      </c>
      <c r="Q475" s="3" t="s">
        <v>1407</v>
      </c>
      <c r="R475" s="6" t="str">
        <f t="shared" si="35"/>
        <v>('producto_terminado','CFT1','CFT1-06003','truza niñas teens','CFT1-06003 | truza niñas teens ; talla-14 color: flores puntos y corazones_01','{"estampado_1":"flores puntos y corazones_01","estampado_2":"na"}','{"spec":"na"}','{"precio_doc":60.59,"precio_unit":5.05,"precio_web":8,"precio_catalog":5.55,"precio_usd":1.55}','14','cocotfyma','unidad','activo','APT_E7','flores puntos y corazones_01');</v>
      </c>
      <c r="T475" s="4" t="s">
        <v>1408</v>
      </c>
      <c r="U475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('producto_terminado','CFT1','CFT1-06003','truza niñas teens','CFT1-06003 | truza niñas teens ; talla-14 color: flores puntos y corazones_01','{"estampado_1":"flores puntos y corazones_01","estampado_2":"na"}','{"spec":"na"}','{"precio_doc":60.59,"precio_unit":5.05,"precio_web":8,"precio_catalog":5.55,"precio_usd":1.55}','14','cocotfyma','unidad','activo','APT_E7','flores puntos y corazones_01');</v>
      </c>
    </row>
    <row r="476" spans="1:21" x14ac:dyDescent="0.2">
      <c r="A476" s="1">
        <v>472</v>
      </c>
      <c r="B476" s="1" t="s">
        <v>0</v>
      </c>
      <c r="C476" s="1" t="str">
        <f t="shared" si="37"/>
        <v>CFT1</v>
      </c>
      <c r="D476" s="1" t="s">
        <v>484</v>
      </c>
      <c r="E476" s="1" t="s">
        <v>1313</v>
      </c>
      <c r="F476" s="13" t="str">
        <f t="shared" si="38"/>
        <v>CFT1-07003 | truza niñas teens ; talla-16 color: flores puntos y corazones_01</v>
      </c>
      <c r="G476" s="13" t="str">
        <f t="shared" si="39"/>
        <v>{"estampado_1":"flores puntos y corazones_01","estampado_2":"na"}</v>
      </c>
      <c r="H476" s="13" t="s">
        <v>1</v>
      </c>
      <c r="I476" s="13" t="s">
        <v>2</v>
      </c>
      <c r="J476" s="1">
        <v>16</v>
      </c>
      <c r="K476" s="13" t="s">
        <v>3</v>
      </c>
      <c r="L476" s="13" t="s">
        <v>4</v>
      </c>
      <c r="M476" s="13" t="s">
        <v>5</v>
      </c>
      <c r="N476" s="1" t="s">
        <v>1448</v>
      </c>
      <c r="O476" s="1" t="s">
        <v>1477</v>
      </c>
      <c r="P476" s="1" t="s">
        <v>2113</v>
      </c>
      <c r="Q476" s="3" t="s">
        <v>1407</v>
      </c>
      <c r="R476" s="6" t="str">
        <f t="shared" si="35"/>
        <v>('producto_terminado','CFT1','CFT1-07003','truza niñas teens','CFT1-07003 | truza niñas teens ; talla-16 color: flores puntos y corazones_01','{"estampado_1":"flores puntos y corazones_01","estampado_2":"na"}','{"spec":"na"}','{"precio_doc":60.59,"precio_unit":5.05,"precio_web":8,"precio_catalog":5.55,"precio_usd":1.55}','16','cocotfyma','unidad','activo','APT_E7','flores puntos y corazones_01');</v>
      </c>
      <c r="T476" s="4" t="s">
        <v>1408</v>
      </c>
      <c r="U476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('producto_terminado','CFT1','CFT1-07003','truza niñas teens','CFT1-07003 | truza niñas teens ; talla-16 color: flores puntos y corazones_01','{"estampado_1":"flores puntos y corazones_01","estampado_2":"na"}','{"spec":"na"}','{"precio_doc":60.59,"precio_unit":5.05,"precio_web":8,"precio_catalog":5.55,"precio_usd":1.55}','16','cocotfyma','unidad','activo','APT_E7','flores puntos y corazones_01');</v>
      </c>
    </row>
    <row r="477" spans="1:21" x14ac:dyDescent="0.2">
      <c r="A477" s="1">
        <v>473</v>
      </c>
      <c r="B477" s="1" t="s">
        <v>0</v>
      </c>
      <c r="C477" s="1" t="str">
        <f t="shared" si="37"/>
        <v>CFT1</v>
      </c>
      <c r="D477" s="1" t="s">
        <v>485</v>
      </c>
      <c r="E477" s="1" t="s">
        <v>1313</v>
      </c>
      <c r="F477" s="13" t="str">
        <f t="shared" si="38"/>
        <v>CFT1-01004 | truza niñas teens ; talla-4 color: margaritas o flores_01</v>
      </c>
      <c r="G477" s="13" t="str">
        <f t="shared" si="39"/>
        <v>{"estampado_1":"margaritas o flores_01","estampado_2":"na"}</v>
      </c>
      <c r="H477" s="13" t="s">
        <v>1</v>
      </c>
      <c r="I477" s="13" t="s">
        <v>2</v>
      </c>
      <c r="J477" s="1">
        <v>4</v>
      </c>
      <c r="K477" s="13" t="s">
        <v>3</v>
      </c>
      <c r="L477" s="13" t="s">
        <v>4</v>
      </c>
      <c r="M477" s="13" t="s">
        <v>5</v>
      </c>
      <c r="N477" s="1" t="s">
        <v>1448</v>
      </c>
      <c r="O477" s="1" t="s">
        <v>1478</v>
      </c>
      <c r="P477" s="1" t="s">
        <v>2113</v>
      </c>
      <c r="Q477" s="3" t="s">
        <v>1407</v>
      </c>
      <c r="R477" s="6" t="str">
        <f t="shared" si="35"/>
        <v>('producto_terminado','CFT1','CFT1-01004','truza niñas teens','CFT1-01004 | truza niñas teens ; talla-4 color: margaritas o flores_01','{"estampado_1":"margaritas o flores_01","estampado_2":"na"}','{"spec":"na"}','{"precio_doc":60.59,"precio_unit":5.05,"precio_web":8,"precio_catalog":5.55,"precio_usd":1.55}','4','cocotfyma','unidad','activo','APT_E7','margaritas o flores_01');</v>
      </c>
      <c r="T477" s="4" t="s">
        <v>1408</v>
      </c>
      <c r="U477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('producto_terminado','CFT1','CFT1-01004','truza niñas teens','CFT1-01004 | truza niñas teens ; talla-4 color: margaritas o flores_01','{"estampado_1":"margaritas o flores_01","estampado_2":"na"}','{"spec":"na"}','{"precio_doc":60.59,"precio_unit":5.05,"precio_web":8,"precio_catalog":5.55,"precio_usd":1.55}','4','cocotfyma','unidad','activo','APT_E7','margaritas o flores_01');</v>
      </c>
    </row>
    <row r="478" spans="1:21" x14ac:dyDescent="0.2">
      <c r="A478" s="1">
        <v>474</v>
      </c>
      <c r="B478" s="1" t="s">
        <v>0</v>
      </c>
      <c r="C478" s="1" t="str">
        <f t="shared" si="37"/>
        <v>CFT1</v>
      </c>
      <c r="D478" s="1" t="s">
        <v>486</v>
      </c>
      <c r="E478" s="1" t="s">
        <v>1313</v>
      </c>
      <c r="F478" s="13" t="str">
        <f t="shared" si="38"/>
        <v>CFT1-02004 | truza niñas teens ; talla-6 color: margaritas o flores_01</v>
      </c>
      <c r="G478" s="13" t="str">
        <f t="shared" si="39"/>
        <v>{"estampado_1":"margaritas o flores_01","estampado_2":"na"}</v>
      </c>
      <c r="H478" s="13" t="s">
        <v>1</v>
      </c>
      <c r="I478" s="13" t="s">
        <v>2</v>
      </c>
      <c r="J478" s="1">
        <v>6</v>
      </c>
      <c r="K478" s="13" t="s">
        <v>3</v>
      </c>
      <c r="L478" s="13" t="s">
        <v>4</v>
      </c>
      <c r="M478" s="13" t="s">
        <v>5</v>
      </c>
      <c r="N478" s="1" t="s">
        <v>1448</v>
      </c>
      <c r="O478" s="1" t="s">
        <v>1478</v>
      </c>
      <c r="P478" s="1" t="s">
        <v>2113</v>
      </c>
      <c r="Q478" s="3" t="s">
        <v>1407</v>
      </c>
      <c r="R478" s="6" t="str">
        <f t="shared" si="35"/>
        <v>('producto_terminado','CFT1','CFT1-02004','truza niñas teens','CFT1-02004 | truza niñas teens ; talla-6 color: margaritas o flores_01','{"estampado_1":"margaritas o flores_01","estampado_2":"na"}','{"spec":"na"}','{"precio_doc":60.59,"precio_unit":5.05,"precio_web":8,"precio_catalog":5.55,"precio_usd":1.55}','6','cocotfyma','unidad','activo','APT_E7','margaritas o flores_01');</v>
      </c>
      <c r="T478" s="4" t="s">
        <v>1408</v>
      </c>
      <c r="U478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('producto_terminado','CFT1','CFT1-02004','truza niñas teens','CFT1-02004 | truza niñas teens ; talla-6 color: margaritas o flores_01','{"estampado_1":"margaritas o flores_01","estampado_2":"na"}','{"spec":"na"}','{"precio_doc":60.59,"precio_unit":5.05,"precio_web":8,"precio_catalog":5.55,"precio_usd":1.55}','6','cocotfyma','unidad','activo','APT_E7','margaritas o flores_01');</v>
      </c>
    </row>
    <row r="479" spans="1:21" x14ac:dyDescent="0.2">
      <c r="A479" s="1">
        <v>475</v>
      </c>
      <c r="B479" s="1" t="s">
        <v>0</v>
      </c>
      <c r="C479" s="1" t="str">
        <f t="shared" si="37"/>
        <v>CFT1</v>
      </c>
      <c r="D479" s="1" t="s">
        <v>487</v>
      </c>
      <c r="E479" s="1" t="s">
        <v>1313</v>
      </c>
      <c r="F479" s="13" t="str">
        <f t="shared" si="38"/>
        <v>CFT1-03004 | truza niñas teens ; talla-8 color: margaritas o flores_01</v>
      </c>
      <c r="G479" s="13" t="str">
        <f t="shared" si="39"/>
        <v>{"estampado_1":"margaritas o flores_01","estampado_2":"na"}</v>
      </c>
      <c r="H479" s="13" t="s">
        <v>1</v>
      </c>
      <c r="I479" s="13" t="s">
        <v>2</v>
      </c>
      <c r="J479" s="1">
        <v>8</v>
      </c>
      <c r="K479" s="13" t="s">
        <v>3</v>
      </c>
      <c r="L479" s="13" t="s">
        <v>4</v>
      </c>
      <c r="M479" s="13" t="s">
        <v>5</v>
      </c>
      <c r="N479" s="1" t="s">
        <v>1448</v>
      </c>
      <c r="O479" s="1" t="s">
        <v>1478</v>
      </c>
      <c r="P479" s="1" t="s">
        <v>2113</v>
      </c>
      <c r="Q479" s="3" t="s">
        <v>1407</v>
      </c>
      <c r="R479" s="6" t="str">
        <f t="shared" si="35"/>
        <v>('producto_terminado','CFT1','CFT1-03004','truza niñas teens','CFT1-03004 | truza niñas teens ; talla-8 color: margaritas o flores_01','{"estampado_1":"margaritas o flores_01","estampado_2":"na"}','{"spec":"na"}','{"precio_doc":60.59,"precio_unit":5.05,"precio_web":8,"precio_catalog":5.55,"precio_usd":1.55}','8','cocotfyma','unidad','activo','APT_E7','margaritas o flores_01');</v>
      </c>
      <c r="T479" s="4" t="s">
        <v>1408</v>
      </c>
      <c r="U479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('producto_terminado','CFT1','CFT1-03004','truza niñas teens','CFT1-03004 | truza niñas teens ; talla-8 color: margaritas o flores_01','{"estampado_1":"margaritas o flores_01","estampado_2":"na"}','{"spec":"na"}','{"precio_doc":60.59,"precio_unit":5.05,"precio_web":8,"precio_catalog":5.55,"precio_usd":1.55}','8','cocotfyma','unidad','activo','APT_E7','margaritas o flores_01');</v>
      </c>
    </row>
    <row r="480" spans="1:21" x14ac:dyDescent="0.2">
      <c r="A480" s="1">
        <v>476</v>
      </c>
      <c r="B480" s="1" t="s">
        <v>0</v>
      </c>
      <c r="C480" s="1" t="str">
        <f t="shared" si="37"/>
        <v>CFT1</v>
      </c>
      <c r="D480" s="1" t="s">
        <v>488</v>
      </c>
      <c r="E480" s="1" t="s">
        <v>1313</v>
      </c>
      <c r="F480" s="13" t="str">
        <f t="shared" si="38"/>
        <v>CFT1-04004 | truza niñas teens ; talla-10 color: margaritas o flores_01</v>
      </c>
      <c r="G480" s="13" t="str">
        <f t="shared" si="39"/>
        <v>{"estampado_1":"margaritas o flores_01","estampado_2":"na"}</v>
      </c>
      <c r="H480" s="13" t="s">
        <v>1</v>
      </c>
      <c r="I480" s="13" t="s">
        <v>2</v>
      </c>
      <c r="J480" s="1">
        <v>10</v>
      </c>
      <c r="K480" s="13" t="s">
        <v>3</v>
      </c>
      <c r="L480" s="13" t="s">
        <v>4</v>
      </c>
      <c r="M480" s="13" t="s">
        <v>5</v>
      </c>
      <c r="N480" s="1" t="s">
        <v>1448</v>
      </c>
      <c r="O480" s="1" t="s">
        <v>1478</v>
      </c>
      <c r="P480" s="1" t="s">
        <v>2113</v>
      </c>
      <c r="Q480" s="3" t="s">
        <v>1407</v>
      </c>
      <c r="R480" s="6" t="str">
        <f t="shared" si="35"/>
        <v>('producto_terminado','CFT1','CFT1-04004','truza niñas teens','CFT1-04004 | truza niñas teens ; talla-10 color: margaritas o flores_01','{"estampado_1":"margaritas o flores_01","estampado_2":"na"}','{"spec":"na"}','{"precio_doc":60.59,"precio_unit":5.05,"precio_web":8,"precio_catalog":5.55,"precio_usd":1.55}','10','cocotfyma','unidad','activo','APT_E7','margaritas o flores_01');</v>
      </c>
      <c r="T480" s="4" t="s">
        <v>1408</v>
      </c>
      <c r="U480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('producto_terminado','CFT1','CFT1-04004','truza niñas teens','CFT1-04004 | truza niñas teens ; talla-10 color: margaritas o flores_01','{"estampado_1":"margaritas o flores_01","estampado_2":"na"}','{"spec":"na"}','{"precio_doc":60.59,"precio_unit":5.05,"precio_web":8,"precio_catalog":5.55,"precio_usd":1.55}','10','cocotfyma','unidad','activo','APT_E7','margaritas o flores_01');</v>
      </c>
    </row>
    <row r="481" spans="1:21" x14ac:dyDescent="0.2">
      <c r="A481" s="1">
        <v>477</v>
      </c>
      <c r="B481" s="1" t="s">
        <v>0</v>
      </c>
      <c r="C481" s="1" t="str">
        <f t="shared" si="37"/>
        <v>CFT1</v>
      </c>
      <c r="D481" s="1" t="s">
        <v>489</v>
      </c>
      <c r="E481" s="1" t="s">
        <v>1313</v>
      </c>
      <c r="F481" s="13" t="str">
        <f t="shared" si="38"/>
        <v>CFT1-05004 | truza niñas teens ; talla-12 color: margaritas o flores_01</v>
      </c>
      <c r="G481" s="13" t="str">
        <f t="shared" si="39"/>
        <v>{"estampado_1":"margaritas o flores_01","estampado_2":"na"}</v>
      </c>
      <c r="H481" s="13" t="s">
        <v>1</v>
      </c>
      <c r="I481" s="13" t="s">
        <v>2</v>
      </c>
      <c r="J481" s="1">
        <v>12</v>
      </c>
      <c r="K481" s="13" t="s">
        <v>3</v>
      </c>
      <c r="L481" s="13" t="s">
        <v>4</v>
      </c>
      <c r="M481" s="13" t="s">
        <v>5</v>
      </c>
      <c r="N481" s="1" t="s">
        <v>1448</v>
      </c>
      <c r="O481" s="1" t="s">
        <v>1478</v>
      </c>
      <c r="P481" s="1" t="s">
        <v>2113</v>
      </c>
      <c r="Q481" s="3" t="s">
        <v>1407</v>
      </c>
      <c r="R481" s="6" t="str">
        <f t="shared" si="35"/>
        <v>('producto_terminado','CFT1','CFT1-05004','truza niñas teens','CFT1-05004 | truza niñas teens ; talla-12 color: margaritas o flores_01','{"estampado_1":"margaritas o flores_01","estampado_2":"na"}','{"spec":"na"}','{"precio_doc":60.59,"precio_unit":5.05,"precio_web":8,"precio_catalog":5.55,"precio_usd":1.55}','12','cocotfyma','unidad','activo','APT_E7','margaritas o flores_01');</v>
      </c>
      <c r="T481" s="4" t="s">
        <v>1408</v>
      </c>
      <c r="U481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('producto_terminado','CFT1','CFT1-05004','truza niñas teens','CFT1-05004 | truza niñas teens ; talla-12 color: margaritas o flores_01','{"estampado_1":"margaritas o flores_01","estampado_2":"na"}','{"spec":"na"}','{"precio_doc":60.59,"precio_unit":5.05,"precio_web":8,"precio_catalog":5.55,"precio_usd":1.55}','12','cocotfyma','unidad','activo','APT_E7','margaritas o flores_01');</v>
      </c>
    </row>
    <row r="482" spans="1:21" x14ac:dyDescent="0.2">
      <c r="A482" s="1">
        <v>478</v>
      </c>
      <c r="B482" s="1" t="s">
        <v>0</v>
      </c>
      <c r="C482" s="1" t="str">
        <f t="shared" si="37"/>
        <v>CFT1</v>
      </c>
      <c r="D482" s="1" t="s">
        <v>490</v>
      </c>
      <c r="E482" s="1" t="s">
        <v>1313</v>
      </c>
      <c r="F482" s="13" t="str">
        <f t="shared" si="38"/>
        <v>CFT1-06004 | truza niñas teens ; talla-14 color: margaritas o flores_01</v>
      </c>
      <c r="G482" s="13" t="str">
        <f t="shared" si="39"/>
        <v>{"estampado_1":"margaritas o flores_01","estampado_2":"na"}</v>
      </c>
      <c r="H482" s="13" t="s">
        <v>1</v>
      </c>
      <c r="I482" s="13" t="s">
        <v>2</v>
      </c>
      <c r="J482" s="1">
        <v>14</v>
      </c>
      <c r="K482" s="13" t="s">
        <v>3</v>
      </c>
      <c r="L482" s="13" t="s">
        <v>4</v>
      </c>
      <c r="M482" s="13" t="s">
        <v>5</v>
      </c>
      <c r="N482" s="1" t="s">
        <v>1448</v>
      </c>
      <c r="O482" s="1" t="s">
        <v>1478</v>
      </c>
      <c r="P482" s="1" t="s">
        <v>2113</v>
      </c>
      <c r="Q482" s="3" t="s">
        <v>1407</v>
      </c>
      <c r="R482" s="6" t="str">
        <f t="shared" si="35"/>
        <v>('producto_terminado','CFT1','CFT1-06004','truza niñas teens','CFT1-06004 | truza niñas teens ; talla-14 color: margaritas o flores_01','{"estampado_1":"margaritas o flores_01","estampado_2":"na"}','{"spec":"na"}','{"precio_doc":60.59,"precio_unit":5.05,"precio_web":8,"precio_catalog":5.55,"precio_usd":1.55}','14','cocotfyma','unidad','activo','APT_E7','margaritas o flores_01');</v>
      </c>
      <c r="T482" s="4" t="s">
        <v>1408</v>
      </c>
      <c r="U482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('producto_terminado','CFT1','CFT1-06004','truza niñas teens','CFT1-06004 | truza niñas teens ; talla-14 color: margaritas o flores_01','{"estampado_1":"margaritas o flores_01","estampado_2":"na"}','{"spec":"na"}','{"precio_doc":60.59,"precio_unit":5.05,"precio_web":8,"precio_catalog":5.55,"precio_usd":1.55}','14','cocotfyma','unidad','activo','APT_E7','margaritas o flores_01');</v>
      </c>
    </row>
    <row r="483" spans="1:21" x14ac:dyDescent="0.2">
      <c r="A483" s="1">
        <v>479</v>
      </c>
      <c r="B483" s="1" t="s">
        <v>0</v>
      </c>
      <c r="C483" s="1" t="str">
        <f t="shared" si="37"/>
        <v>CFT1</v>
      </c>
      <c r="D483" s="1" t="s">
        <v>491</v>
      </c>
      <c r="E483" s="1" t="s">
        <v>1313</v>
      </c>
      <c r="F483" s="13" t="str">
        <f t="shared" si="38"/>
        <v>CFT1-07004 | truza niñas teens ; talla-16 color: margaritas o flores_01</v>
      </c>
      <c r="G483" s="13" t="str">
        <f t="shared" si="39"/>
        <v>{"estampado_1":"margaritas o flores_01","estampado_2":"na"}</v>
      </c>
      <c r="H483" s="13" t="s">
        <v>1</v>
      </c>
      <c r="I483" s="13" t="s">
        <v>2</v>
      </c>
      <c r="J483" s="1">
        <v>16</v>
      </c>
      <c r="K483" s="13" t="s">
        <v>3</v>
      </c>
      <c r="L483" s="13" t="s">
        <v>4</v>
      </c>
      <c r="M483" s="13" t="s">
        <v>5</v>
      </c>
      <c r="N483" s="1" t="s">
        <v>1448</v>
      </c>
      <c r="O483" s="1" t="s">
        <v>1478</v>
      </c>
      <c r="P483" s="1" t="s">
        <v>2113</v>
      </c>
      <c r="Q483" s="3" t="s">
        <v>1407</v>
      </c>
      <c r="R483" s="6" t="str">
        <f t="shared" si="35"/>
        <v>('producto_terminado','CFT1','CFT1-07004','truza niñas teens','CFT1-07004 | truza niñas teens ; talla-16 color: margaritas o flores_01','{"estampado_1":"margaritas o flores_01","estampado_2":"na"}','{"spec":"na"}','{"precio_doc":60.59,"precio_unit":5.05,"precio_web":8,"precio_catalog":5.55,"precio_usd":1.55}','16','cocotfyma','unidad','activo','APT_E7','margaritas o flores_01');</v>
      </c>
      <c r="T483" s="4" t="s">
        <v>1408</v>
      </c>
      <c r="U483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('producto_terminado','CFT1','CFT1-07004','truza niñas teens','CFT1-07004 | truza niñas teens ; talla-16 color: margaritas o flores_01','{"estampado_1":"margaritas o flores_01","estampado_2":"na"}','{"spec":"na"}','{"precio_doc":60.59,"precio_unit":5.05,"precio_web":8,"precio_catalog":5.55,"precio_usd":1.55}','16','cocotfyma','unidad','activo','APT_E7','margaritas o flores_01');</v>
      </c>
    </row>
    <row r="484" spans="1:21" x14ac:dyDescent="0.2">
      <c r="A484" s="1">
        <v>480</v>
      </c>
      <c r="B484" s="1" t="s">
        <v>0</v>
      </c>
      <c r="C484" s="1" t="str">
        <f t="shared" si="37"/>
        <v>CFT1</v>
      </c>
      <c r="D484" s="1" t="s">
        <v>492</v>
      </c>
      <c r="E484" s="1" t="s">
        <v>1313</v>
      </c>
      <c r="F484" s="13" t="str">
        <f t="shared" si="38"/>
        <v>CFT1-01005 | truza niñas teens ; talla-4 color: uva</v>
      </c>
      <c r="G484" s="13" t="str">
        <f t="shared" si="39"/>
        <v>{"estampado_1":"uva","estampado_2":"na"}</v>
      </c>
      <c r="H484" s="13" t="s">
        <v>1</v>
      </c>
      <c r="I484" s="13" t="s">
        <v>2</v>
      </c>
      <c r="J484" s="1">
        <v>4</v>
      </c>
      <c r="K484" s="13" t="s">
        <v>3</v>
      </c>
      <c r="L484" s="13" t="s">
        <v>4</v>
      </c>
      <c r="M484" s="13" t="s">
        <v>5</v>
      </c>
      <c r="N484" s="1" t="s">
        <v>1448</v>
      </c>
      <c r="O484" s="1" t="s">
        <v>1298</v>
      </c>
      <c r="P484" s="1" t="s">
        <v>2113</v>
      </c>
      <c r="Q484" s="3" t="s">
        <v>1407</v>
      </c>
      <c r="R484" s="6" t="str">
        <f t="shared" si="35"/>
        <v>('producto_terminado','CFT1','CFT1-01005','truza niñas teens','CFT1-01005 | truza niñas teens ; talla-4 color: uva','{"estampado_1":"uva","estampado_2":"na"}','{"spec":"na"}','{"precio_doc":60.59,"precio_unit":5.05,"precio_web":8,"precio_catalog":5.55,"precio_usd":1.55}','4','cocotfyma','unidad','activo','APT_E7','uva');</v>
      </c>
      <c r="T484" s="4" t="s">
        <v>1408</v>
      </c>
      <c r="U484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('producto_terminado','CFT1','CFT1-01005','truza niñas teens','CFT1-01005 | truza niñas teens ; talla-4 color: uva','{"estampado_1":"uva","estampado_2":"na"}','{"spec":"na"}','{"precio_doc":60.59,"precio_unit":5.05,"precio_web":8,"precio_catalog":5.55,"precio_usd":1.55}','4','cocotfyma','unidad','activo','APT_E7','uva');</v>
      </c>
    </row>
    <row r="485" spans="1:21" x14ac:dyDescent="0.2">
      <c r="A485" s="1">
        <v>481</v>
      </c>
      <c r="B485" s="1" t="s">
        <v>0</v>
      </c>
      <c r="C485" s="1" t="str">
        <f t="shared" si="37"/>
        <v>CFT1</v>
      </c>
      <c r="D485" s="1" t="s">
        <v>493</v>
      </c>
      <c r="E485" s="1" t="s">
        <v>1313</v>
      </c>
      <c r="F485" s="13" t="str">
        <f t="shared" si="38"/>
        <v>CFT1-02005 | truza niñas teens ; talla-6 color: uva</v>
      </c>
      <c r="G485" s="13" t="str">
        <f t="shared" si="39"/>
        <v>{"estampado_1":"uva","estampado_2":"na"}</v>
      </c>
      <c r="H485" s="13" t="s">
        <v>1</v>
      </c>
      <c r="I485" s="13" t="s">
        <v>209</v>
      </c>
      <c r="J485" s="1">
        <v>6</v>
      </c>
      <c r="K485" s="13" t="s">
        <v>3</v>
      </c>
      <c r="L485" s="13" t="s">
        <v>4</v>
      </c>
      <c r="M485" s="13" t="s">
        <v>5</v>
      </c>
      <c r="N485" s="1" t="s">
        <v>1448</v>
      </c>
      <c r="O485" s="1" t="s">
        <v>1298</v>
      </c>
      <c r="P485" s="1" t="s">
        <v>2113</v>
      </c>
      <c r="Q485" s="3" t="s">
        <v>1407</v>
      </c>
      <c r="R485" s="6" t="str">
        <f t="shared" si="35"/>
        <v>('producto_terminado','CFT1','CFT1-02005','truza niñas teens','CFT1-02005 | truza niñas teens ; talla-6 color: uva','{"estampado_1":"uva","estampado_2":"na"}','{"spec":"na"}','{"precio_doc":52.9,"precio_unit":4.41,"precio_web":7,"precio_catalog":4.85,"precio_usd":1.36}','6','cocotfyma','unidad','activo','APT_E7','uva');</v>
      </c>
      <c r="T485" s="4" t="s">
        <v>1408</v>
      </c>
      <c r="U485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('producto_terminado','CFT1','CFT1-02005','truza niñas teens','CFT1-02005 | truza niñas teens ; talla-6 color: uva','{"estampado_1":"uva","estampado_2":"na"}','{"spec":"na"}','{"precio_doc":52.9,"precio_unit":4.41,"precio_web":7,"precio_catalog":4.85,"precio_usd":1.36}','6','cocotfyma','unidad','activo','APT_E7','uva');</v>
      </c>
    </row>
    <row r="486" spans="1:21" x14ac:dyDescent="0.2">
      <c r="A486" s="1">
        <v>482</v>
      </c>
      <c r="B486" s="1" t="s">
        <v>0</v>
      </c>
      <c r="C486" s="1" t="str">
        <f t="shared" si="37"/>
        <v>CFT1</v>
      </c>
      <c r="D486" s="1" t="s">
        <v>494</v>
      </c>
      <c r="E486" s="1" t="s">
        <v>1313</v>
      </c>
      <c r="F486" s="13" t="str">
        <f t="shared" si="38"/>
        <v>CFT1-03005 | truza niñas teens ; talla-8 color: uva</v>
      </c>
      <c r="G486" s="13" t="str">
        <f t="shared" si="39"/>
        <v>{"estampado_1":"uva","estampado_2":"na"}</v>
      </c>
      <c r="H486" s="13" t="s">
        <v>1</v>
      </c>
      <c r="I486" s="13" t="s">
        <v>209</v>
      </c>
      <c r="J486" s="1">
        <v>8</v>
      </c>
      <c r="K486" s="13" t="s">
        <v>3</v>
      </c>
      <c r="L486" s="13" t="s">
        <v>4</v>
      </c>
      <c r="M486" s="13" t="s">
        <v>5</v>
      </c>
      <c r="N486" s="1" t="s">
        <v>1448</v>
      </c>
      <c r="O486" s="1" t="s">
        <v>1298</v>
      </c>
      <c r="P486" s="1" t="s">
        <v>2113</v>
      </c>
      <c r="Q486" s="3" t="s">
        <v>1407</v>
      </c>
      <c r="R486" s="6" t="str">
        <f t="shared" si="35"/>
        <v>('producto_terminado','CFT1','CFT1-03005','truza niñas teens','CFT1-03005 | truza niñas teens ; talla-8 color: uva','{"estampado_1":"uva","estampado_2":"na"}','{"spec":"na"}','{"precio_doc":52.9,"precio_unit":4.41,"precio_web":7,"precio_catalog":4.85,"precio_usd":1.36}','8','cocotfyma','unidad','activo','APT_E7','uva');</v>
      </c>
      <c r="T486" s="4" t="s">
        <v>1408</v>
      </c>
      <c r="U486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('producto_terminado','CFT1','CFT1-03005','truza niñas teens','CFT1-03005 | truza niñas teens ; talla-8 color: uva','{"estampado_1":"uva","estampado_2":"na"}','{"spec":"na"}','{"precio_doc":52.9,"precio_unit":4.41,"precio_web":7,"precio_catalog":4.85,"precio_usd":1.36}','8','cocotfyma','unidad','activo','APT_E7','uva');</v>
      </c>
    </row>
    <row r="487" spans="1:21" x14ac:dyDescent="0.2">
      <c r="A487" s="1">
        <v>483</v>
      </c>
      <c r="B487" s="1" t="s">
        <v>0</v>
      </c>
      <c r="C487" s="1" t="str">
        <f t="shared" si="37"/>
        <v>CFT1</v>
      </c>
      <c r="D487" s="1" t="s">
        <v>495</v>
      </c>
      <c r="E487" s="1" t="s">
        <v>1313</v>
      </c>
      <c r="F487" s="13" t="str">
        <f t="shared" si="38"/>
        <v>CFT1-04005 | truza niñas teens ; talla-10 color: uva</v>
      </c>
      <c r="G487" s="13" t="str">
        <f t="shared" si="39"/>
        <v>{"estampado_1":"uva","estampado_2":"na"}</v>
      </c>
      <c r="H487" s="13" t="s">
        <v>1</v>
      </c>
      <c r="I487" s="13" t="s">
        <v>209</v>
      </c>
      <c r="J487" s="1">
        <v>10</v>
      </c>
      <c r="K487" s="13" t="s">
        <v>3</v>
      </c>
      <c r="L487" s="13" t="s">
        <v>4</v>
      </c>
      <c r="M487" s="13" t="s">
        <v>5</v>
      </c>
      <c r="N487" s="1" t="s">
        <v>1448</v>
      </c>
      <c r="O487" s="1" t="s">
        <v>1298</v>
      </c>
      <c r="P487" s="1" t="s">
        <v>2113</v>
      </c>
      <c r="Q487" s="3" t="s">
        <v>1407</v>
      </c>
      <c r="R487" s="6" t="str">
        <f t="shared" si="35"/>
        <v>('producto_terminado','CFT1','CFT1-04005','truza niñas teens','CFT1-04005 | truza niñas teens ; talla-10 color: uva','{"estampado_1":"uva","estampado_2":"na"}','{"spec":"na"}','{"precio_doc":52.9,"precio_unit":4.41,"precio_web":7,"precio_catalog":4.85,"precio_usd":1.36}','10','cocotfyma','unidad','activo','APT_E7','uva');</v>
      </c>
      <c r="T487" s="4" t="s">
        <v>1408</v>
      </c>
      <c r="U487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('producto_terminado','CFT1','CFT1-04005','truza niñas teens','CFT1-04005 | truza niñas teens ; talla-10 color: uva','{"estampado_1":"uva","estampado_2":"na"}','{"spec":"na"}','{"precio_doc":52.9,"precio_unit":4.41,"precio_web":7,"precio_catalog":4.85,"precio_usd":1.36}','10','cocotfyma','unidad','activo','APT_E7','uva');</v>
      </c>
    </row>
    <row r="488" spans="1:21" x14ac:dyDescent="0.2">
      <c r="A488" s="1">
        <v>484</v>
      </c>
      <c r="B488" s="1" t="s">
        <v>0</v>
      </c>
      <c r="C488" s="1" t="str">
        <f t="shared" si="37"/>
        <v>CFT1</v>
      </c>
      <c r="D488" s="1" t="s">
        <v>496</v>
      </c>
      <c r="E488" s="1" t="s">
        <v>1313</v>
      </c>
      <c r="F488" s="13" t="str">
        <f t="shared" si="38"/>
        <v>CFT1-05005 | truza niñas teens ; talla-12 color: uva</v>
      </c>
      <c r="G488" s="13" t="str">
        <f t="shared" si="39"/>
        <v>{"estampado_1":"uva","estampado_2":"na"}</v>
      </c>
      <c r="H488" s="13" t="s">
        <v>1</v>
      </c>
      <c r="I488" s="13" t="s">
        <v>209</v>
      </c>
      <c r="J488" s="1">
        <v>12</v>
      </c>
      <c r="K488" s="13" t="s">
        <v>3</v>
      </c>
      <c r="L488" s="13" t="s">
        <v>4</v>
      </c>
      <c r="M488" s="13" t="s">
        <v>5</v>
      </c>
      <c r="N488" s="1" t="s">
        <v>1448</v>
      </c>
      <c r="O488" s="1" t="s">
        <v>1298</v>
      </c>
      <c r="P488" s="1" t="s">
        <v>2113</v>
      </c>
      <c r="Q488" s="3" t="s">
        <v>1407</v>
      </c>
      <c r="R488" s="6" t="str">
        <f t="shared" si="35"/>
        <v>('producto_terminado','CFT1','CFT1-05005','truza niñas teens','CFT1-05005 | truza niñas teens ; talla-12 color: uva','{"estampado_1":"uva","estampado_2":"na"}','{"spec":"na"}','{"precio_doc":52.9,"precio_unit":4.41,"precio_web":7,"precio_catalog":4.85,"precio_usd":1.36}','12','cocotfyma','unidad','activo','APT_E7','uva');</v>
      </c>
      <c r="T488" s="4" t="s">
        <v>1408</v>
      </c>
      <c r="U488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('producto_terminado','CFT1','CFT1-05005','truza niñas teens','CFT1-05005 | truza niñas teens ; talla-12 color: uva','{"estampado_1":"uva","estampado_2":"na"}','{"spec":"na"}','{"precio_doc":52.9,"precio_unit":4.41,"precio_web":7,"precio_catalog":4.85,"precio_usd":1.36}','12','cocotfyma','unidad','activo','APT_E7','uva');</v>
      </c>
    </row>
    <row r="489" spans="1:21" x14ac:dyDescent="0.2">
      <c r="A489" s="1">
        <v>485</v>
      </c>
      <c r="B489" s="1" t="s">
        <v>0</v>
      </c>
      <c r="C489" s="1" t="str">
        <f t="shared" si="37"/>
        <v>CFT1</v>
      </c>
      <c r="D489" s="1" t="s">
        <v>497</v>
      </c>
      <c r="E489" s="1" t="s">
        <v>1313</v>
      </c>
      <c r="F489" s="13" t="str">
        <f t="shared" si="38"/>
        <v>CFT1-06005 | truza niñas teens ; talla-14 color: uva</v>
      </c>
      <c r="G489" s="13" t="str">
        <f t="shared" si="39"/>
        <v>{"estampado_1":"uva","estampado_2":"na"}</v>
      </c>
      <c r="H489" s="13" t="s">
        <v>1</v>
      </c>
      <c r="I489" s="13" t="s">
        <v>209</v>
      </c>
      <c r="J489" s="1">
        <v>14</v>
      </c>
      <c r="K489" s="13" t="s">
        <v>3</v>
      </c>
      <c r="L489" s="13" t="s">
        <v>4</v>
      </c>
      <c r="M489" s="13" t="s">
        <v>5</v>
      </c>
      <c r="N489" s="1" t="s">
        <v>1448</v>
      </c>
      <c r="O489" s="1" t="s">
        <v>1298</v>
      </c>
      <c r="P489" s="1" t="s">
        <v>2113</v>
      </c>
      <c r="Q489" s="3" t="s">
        <v>1407</v>
      </c>
      <c r="R489" s="6" t="str">
        <f t="shared" si="35"/>
        <v>('producto_terminado','CFT1','CFT1-06005','truza niñas teens','CFT1-06005 | truza niñas teens ; talla-14 color: uva','{"estampado_1":"uva","estampado_2":"na"}','{"spec":"na"}','{"precio_doc":52.9,"precio_unit":4.41,"precio_web":7,"precio_catalog":4.85,"precio_usd":1.36}','14','cocotfyma','unidad','activo','APT_E7','uva');</v>
      </c>
      <c r="T489" s="4" t="s">
        <v>1408</v>
      </c>
      <c r="U489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('producto_terminado','CFT1','CFT1-06005','truza niñas teens','CFT1-06005 | truza niñas teens ; talla-14 color: uva','{"estampado_1":"uva","estampado_2":"na"}','{"spec":"na"}','{"precio_doc":52.9,"precio_unit":4.41,"precio_web":7,"precio_catalog":4.85,"precio_usd":1.36}','14','cocotfyma','unidad','activo','APT_E7','uva');</v>
      </c>
    </row>
    <row r="490" spans="1:21" x14ac:dyDescent="0.2">
      <c r="A490" s="1">
        <v>486</v>
      </c>
      <c r="B490" s="1" t="s">
        <v>0</v>
      </c>
      <c r="C490" s="1" t="str">
        <f t="shared" si="37"/>
        <v>CFT1</v>
      </c>
      <c r="D490" s="1" t="s">
        <v>498</v>
      </c>
      <c r="E490" s="1" t="s">
        <v>1313</v>
      </c>
      <c r="F490" s="13" t="str">
        <f t="shared" si="38"/>
        <v>CFT1-07005 | truza niñas teens ; talla-16 color: uva</v>
      </c>
      <c r="G490" s="13" t="str">
        <f t="shared" si="39"/>
        <v>{"estampado_1":"uva","estampado_2":"na"}</v>
      </c>
      <c r="H490" s="13" t="s">
        <v>1</v>
      </c>
      <c r="I490" s="13" t="s">
        <v>209</v>
      </c>
      <c r="J490" s="1">
        <v>16</v>
      </c>
      <c r="K490" s="13" t="s">
        <v>3</v>
      </c>
      <c r="L490" s="13" t="s">
        <v>4</v>
      </c>
      <c r="M490" s="13" t="s">
        <v>5</v>
      </c>
      <c r="N490" s="1" t="s">
        <v>1448</v>
      </c>
      <c r="O490" s="1" t="s">
        <v>1298</v>
      </c>
      <c r="P490" s="1" t="s">
        <v>2113</v>
      </c>
      <c r="Q490" s="3" t="s">
        <v>1407</v>
      </c>
      <c r="R490" s="6" t="str">
        <f t="shared" si="35"/>
        <v>('producto_terminado','CFT1','CFT1-07005','truza niñas teens','CFT1-07005 | truza niñas teens ; talla-16 color: uva','{"estampado_1":"uva","estampado_2":"na"}','{"spec":"na"}','{"precio_doc":52.9,"precio_unit":4.41,"precio_web":7,"precio_catalog":4.85,"precio_usd":1.36}','16','cocotfyma','unidad','activo','APT_E7','uva');</v>
      </c>
      <c r="T490" s="4" t="s">
        <v>1408</v>
      </c>
      <c r="U490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('producto_terminado','CFT1','CFT1-07005','truza niñas teens','CFT1-07005 | truza niñas teens ; talla-16 color: uva','{"estampado_1":"uva","estampado_2":"na"}','{"spec":"na"}','{"precio_doc":52.9,"precio_unit":4.41,"precio_web":7,"precio_catalog":4.85,"precio_usd":1.36}','16','cocotfyma','unidad','activo','APT_E7','uva');</v>
      </c>
    </row>
    <row r="491" spans="1:21" x14ac:dyDescent="0.2">
      <c r="A491" s="1">
        <v>487</v>
      </c>
      <c r="B491" s="1" t="s">
        <v>0</v>
      </c>
      <c r="C491" s="1" t="str">
        <f t="shared" si="37"/>
        <v>CFT1</v>
      </c>
      <c r="D491" s="1" t="s">
        <v>499</v>
      </c>
      <c r="E491" s="1" t="s">
        <v>1313</v>
      </c>
      <c r="F491" s="13" t="str">
        <f t="shared" si="38"/>
        <v>CFT1-01006 | truza niñas teens ; talla-4 color: lila</v>
      </c>
      <c r="G491" s="13" t="str">
        <f t="shared" si="39"/>
        <v>{"estampado_1":"lila","estampado_2":"na"}</v>
      </c>
      <c r="H491" s="13" t="s">
        <v>1</v>
      </c>
      <c r="I491" s="13" t="s">
        <v>209</v>
      </c>
      <c r="J491" s="1">
        <v>4</v>
      </c>
      <c r="K491" s="13" t="s">
        <v>3</v>
      </c>
      <c r="L491" s="13" t="s">
        <v>4</v>
      </c>
      <c r="M491" s="13" t="s">
        <v>5</v>
      </c>
      <c r="N491" s="1" t="s">
        <v>1448</v>
      </c>
      <c r="O491" s="1" t="s">
        <v>1293</v>
      </c>
      <c r="P491" s="1" t="s">
        <v>2113</v>
      </c>
      <c r="Q491" s="3" t="s">
        <v>1407</v>
      </c>
      <c r="R491" s="6" t="str">
        <f t="shared" si="35"/>
        <v>('producto_terminado','CFT1','CFT1-01006','truza niñas teens','CFT1-01006 | truza niñas teens ; talla-4 color: lila','{"estampado_1":"lila","estampado_2":"na"}','{"spec":"na"}','{"precio_doc":52.9,"precio_unit":4.41,"precio_web":7,"precio_catalog":4.85,"precio_usd":1.36}','4','cocotfyma','unidad','activo','APT_E7','lila');</v>
      </c>
      <c r="T491" s="4" t="s">
        <v>1408</v>
      </c>
      <c r="U491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('producto_terminado','CFT1','CFT1-01006','truza niñas teens','CFT1-01006 | truza niñas teens ; talla-4 color: lila','{"estampado_1":"lila","estampado_2":"na"}','{"spec":"na"}','{"precio_doc":52.9,"precio_unit":4.41,"precio_web":7,"precio_catalog":4.85,"precio_usd":1.36}','4','cocotfyma','unidad','activo','APT_E7','lila');</v>
      </c>
    </row>
    <row r="492" spans="1:21" x14ac:dyDescent="0.2">
      <c r="A492" s="1">
        <v>488</v>
      </c>
      <c r="B492" s="1" t="s">
        <v>0</v>
      </c>
      <c r="C492" s="1" t="str">
        <f t="shared" si="37"/>
        <v>CFT1</v>
      </c>
      <c r="D492" s="1" t="s">
        <v>500</v>
      </c>
      <c r="E492" s="1" t="s">
        <v>1313</v>
      </c>
      <c r="F492" s="13" t="str">
        <f t="shared" si="38"/>
        <v>CFT1-02006 | truza niñas teens ; talla-6 color: lila</v>
      </c>
      <c r="G492" s="13" t="str">
        <f t="shared" si="39"/>
        <v>{"estampado_1":"lila","estampado_2":"na"}</v>
      </c>
      <c r="H492" s="13" t="s">
        <v>1</v>
      </c>
      <c r="I492" s="13" t="s">
        <v>209</v>
      </c>
      <c r="J492" s="1">
        <v>6</v>
      </c>
      <c r="K492" s="13" t="s">
        <v>3</v>
      </c>
      <c r="L492" s="13" t="s">
        <v>4</v>
      </c>
      <c r="M492" s="13" t="s">
        <v>5</v>
      </c>
      <c r="N492" s="1" t="s">
        <v>1448</v>
      </c>
      <c r="O492" s="1" t="s">
        <v>1293</v>
      </c>
      <c r="P492" s="1" t="s">
        <v>2113</v>
      </c>
      <c r="Q492" s="3" t="s">
        <v>1407</v>
      </c>
      <c r="R492" s="6" t="str">
        <f t="shared" si="35"/>
        <v>('producto_terminado','CFT1','CFT1-02006','truza niñas teens','CFT1-02006 | truza niñas teens ; talla-6 color: lila','{"estampado_1":"lila","estampado_2":"na"}','{"spec":"na"}','{"precio_doc":52.9,"precio_unit":4.41,"precio_web":7,"precio_catalog":4.85,"precio_usd":1.36}','6','cocotfyma','unidad','activo','APT_E7','lila');</v>
      </c>
      <c r="T492" s="4" t="s">
        <v>1408</v>
      </c>
      <c r="U492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('producto_terminado','CFT1','CFT1-02006','truza niñas teens','CFT1-02006 | truza niñas teens ; talla-6 color: lila','{"estampado_1":"lila","estampado_2":"na"}','{"spec":"na"}','{"precio_doc":52.9,"precio_unit":4.41,"precio_web":7,"precio_catalog":4.85,"precio_usd":1.36}','6','cocotfyma','unidad','activo','APT_E7','lila');</v>
      </c>
    </row>
    <row r="493" spans="1:21" x14ac:dyDescent="0.2">
      <c r="A493" s="1">
        <v>489</v>
      </c>
      <c r="B493" s="1" t="s">
        <v>0</v>
      </c>
      <c r="C493" s="1" t="str">
        <f t="shared" si="37"/>
        <v>CFT1</v>
      </c>
      <c r="D493" s="1" t="s">
        <v>501</v>
      </c>
      <c r="E493" s="1" t="s">
        <v>1313</v>
      </c>
      <c r="F493" s="13" t="str">
        <f t="shared" si="38"/>
        <v>CFT1-03006 | truza niñas teens ; talla-8 color: lila</v>
      </c>
      <c r="G493" s="13" t="str">
        <f t="shared" si="39"/>
        <v>{"estampado_1":"lila","estampado_2":"na"}</v>
      </c>
      <c r="H493" s="13" t="s">
        <v>1</v>
      </c>
      <c r="I493" s="13" t="s">
        <v>209</v>
      </c>
      <c r="J493" s="1">
        <v>8</v>
      </c>
      <c r="K493" s="13" t="s">
        <v>3</v>
      </c>
      <c r="L493" s="13" t="s">
        <v>4</v>
      </c>
      <c r="M493" s="13" t="s">
        <v>5</v>
      </c>
      <c r="N493" s="1" t="s">
        <v>1448</v>
      </c>
      <c r="O493" s="1" t="s">
        <v>1293</v>
      </c>
      <c r="P493" s="1" t="s">
        <v>2113</v>
      </c>
      <c r="Q493" s="3" t="s">
        <v>1407</v>
      </c>
      <c r="R493" s="6" t="str">
        <f t="shared" si="35"/>
        <v>('producto_terminado','CFT1','CFT1-03006','truza niñas teens','CFT1-03006 | truza niñas teens ; talla-8 color: lila','{"estampado_1":"lila","estampado_2":"na"}','{"spec":"na"}','{"precio_doc":52.9,"precio_unit":4.41,"precio_web":7,"precio_catalog":4.85,"precio_usd":1.36}','8','cocotfyma','unidad','activo','APT_E7','lila');</v>
      </c>
      <c r="T493" s="4" t="s">
        <v>1408</v>
      </c>
      <c r="U493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('producto_terminado','CFT1','CFT1-03006','truza niñas teens','CFT1-03006 | truza niñas teens ; talla-8 color: lila','{"estampado_1":"lila","estampado_2":"na"}','{"spec":"na"}','{"precio_doc":52.9,"precio_unit":4.41,"precio_web":7,"precio_catalog":4.85,"precio_usd":1.36}','8','cocotfyma','unidad','activo','APT_E7','lila');</v>
      </c>
    </row>
    <row r="494" spans="1:21" x14ac:dyDescent="0.2">
      <c r="A494" s="1">
        <v>490</v>
      </c>
      <c r="B494" s="1" t="s">
        <v>0</v>
      </c>
      <c r="C494" s="1" t="str">
        <f t="shared" si="37"/>
        <v>CFT1</v>
      </c>
      <c r="D494" s="1" t="s">
        <v>502</v>
      </c>
      <c r="E494" s="1" t="s">
        <v>1313</v>
      </c>
      <c r="F494" s="13" t="str">
        <f t="shared" si="38"/>
        <v>CFT1-04006 | truza niñas teens ; talla-10 color: lila</v>
      </c>
      <c r="G494" s="13" t="str">
        <f t="shared" si="39"/>
        <v>{"estampado_1":"lila","estampado_2":"na"}</v>
      </c>
      <c r="H494" s="13" t="s">
        <v>1</v>
      </c>
      <c r="I494" s="13" t="s">
        <v>209</v>
      </c>
      <c r="J494" s="1">
        <v>10</v>
      </c>
      <c r="K494" s="13" t="s">
        <v>3</v>
      </c>
      <c r="L494" s="13" t="s">
        <v>4</v>
      </c>
      <c r="M494" s="13" t="s">
        <v>5</v>
      </c>
      <c r="N494" s="1" t="s">
        <v>1448</v>
      </c>
      <c r="O494" s="1" t="s">
        <v>1293</v>
      </c>
      <c r="P494" s="1" t="s">
        <v>2113</v>
      </c>
      <c r="Q494" s="3" t="s">
        <v>1407</v>
      </c>
      <c r="R494" s="6" t="str">
        <f t="shared" si="35"/>
        <v>('producto_terminado','CFT1','CFT1-04006','truza niñas teens','CFT1-04006 | truza niñas teens ; talla-10 color: lila','{"estampado_1":"lila","estampado_2":"na"}','{"spec":"na"}','{"precio_doc":52.9,"precio_unit":4.41,"precio_web":7,"precio_catalog":4.85,"precio_usd":1.36}','10','cocotfyma','unidad','activo','APT_E7','lila');</v>
      </c>
      <c r="T494" s="4" t="s">
        <v>1408</v>
      </c>
      <c r="U494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('producto_terminado','CFT1','CFT1-04006','truza niñas teens','CFT1-04006 | truza niñas teens ; talla-10 color: lila','{"estampado_1":"lila","estampado_2":"na"}','{"spec":"na"}','{"precio_doc":52.9,"precio_unit":4.41,"precio_web":7,"precio_catalog":4.85,"precio_usd":1.36}','10','cocotfyma','unidad','activo','APT_E7','lila');</v>
      </c>
    </row>
    <row r="495" spans="1:21" x14ac:dyDescent="0.2">
      <c r="A495" s="1">
        <v>491</v>
      </c>
      <c r="B495" s="1" t="s">
        <v>0</v>
      </c>
      <c r="C495" s="1" t="str">
        <f t="shared" si="37"/>
        <v>CFT1</v>
      </c>
      <c r="D495" s="1" t="s">
        <v>503</v>
      </c>
      <c r="E495" s="1" t="s">
        <v>1313</v>
      </c>
      <c r="F495" s="13" t="str">
        <f t="shared" si="38"/>
        <v>CFT1-05006 | truza niñas teens ; talla-12 color: lila</v>
      </c>
      <c r="G495" s="13" t="str">
        <f t="shared" si="39"/>
        <v>{"estampado_1":"lila","estampado_2":"na"}</v>
      </c>
      <c r="H495" s="13" t="s">
        <v>1</v>
      </c>
      <c r="I495" s="13" t="s">
        <v>209</v>
      </c>
      <c r="J495" s="1">
        <v>12</v>
      </c>
      <c r="K495" s="13" t="s">
        <v>3</v>
      </c>
      <c r="L495" s="13" t="s">
        <v>4</v>
      </c>
      <c r="M495" s="13" t="s">
        <v>5</v>
      </c>
      <c r="N495" s="1" t="s">
        <v>1448</v>
      </c>
      <c r="O495" s="1" t="s">
        <v>1293</v>
      </c>
      <c r="P495" s="1" t="s">
        <v>2113</v>
      </c>
      <c r="Q495" s="3" t="s">
        <v>1407</v>
      </c>
      <c r="R495" s="6" t="str">
        <f t="shared" ref="R495:R558" si="40">"("&amp;Q495&amp;B495&amp;Q495&amp;","&amp;Q495&amp;C495&amp;Q495&amp;","&amp;Q495&amp;D495&amp;Q495&amp;","&amp;Q495&amp;E495&amp;Q495&amp;","&amp;Q495&amp;F495&amp;Q495&amp;","&amp;Q495&amp;G495&amp;Q495&amp;","&amp;Q495&amp;H495&amp;Q495&amp;","&amp;Q495&amp;I495&amp;Q495&amp;","&amp;Q495&amp;J495&amp;Q495&amp;","&amp;Q495&amp;K495&amp;Q495&amp;","&amp;Q495&amp;L495&amp;Q495&amp;","&amp;Q495&amp;M495&amp;Q495&amp;","&amp;Q495&amp;N495&amp;Q495&amp;","&amp;Q495&amp;O495&amp;Q495&amp;");"</f>
        <v>('producto_terminado','CFT1','CFT1-05006','truza niñas teens','CFT1-05006 | truza niñas teens ; talla-12 color: lila','{"estampado_1":"lila","estampado_2":"na"}','{"spec":"na"}','{"precio_doc":52.9,"precio_unit":4.41,"precio_web":7,"precio_catalog":4.85,"precio_usd":1.36}','12','cocotfyma','unidad','activo','APT_E7','lila');</v>
      </c>
      <c r="T495" s="4" t="s">
        <v>1408</v>
      </c>
      <c r="U495" s="1" t="str">
        <f t="shared" ref="U495:U558" si="41">T495&amp;R495</f>
        <v>INSERT INTO `sku`(`tipo_sku`, `categoria`, `sku`, `nombre_item`, `sku_readable`, `color`, `especificaciones`, `precio`, `talla`, `marca`, `uom`, `estado`, `locacion_esperada`, `color_sku`) VALUES ('producto_terminado','CFT1','CFT1-05006','truza niñas teens','CFT1-05006 | truza niñas teens ; talla-12 color: lila','{"estampado_1":"lila","estampado_2":"na"}','{"spec":"na"}','{"precio_doc":52.9,"precio_unit":4.41,"precio_web":7,"precio_catalog":4.85,"precio_usd":1.36}','12','cocotfyma','unidad','activo','APT_E7','lila');</v>
      </c>
    </row>
    <row r="496" spans="1:21" x14ac:dyDescent="0.2">
      <c r="A496" s="1">
        <v>492</v>
      </c>
      <c r="B496" s="1" t="s">
        <v>0</v>
      </c>
      <c r="C496" s="1" t="str">
        <f t="shared" si="37"/>
        <v>CFT1</v>
      </c>
      <c r="D496" s="1" t="s">
        <v>504</v>
      </c>
      <c r="E496" s="1" t="s">
        <v>1313</v>
      </c>
      <c r="F496" s="13" t="str">
        <f t="shared" si="38"/>
        <v>CFT1-06006 | truza niñas teens ; talla-14 color: lila</v>
      </c>
      <c r="G496" s="13" t="str">
        <f t="shared" si="39"/>
        <v>{"estampado_1":"lila","estampado_2":"na"}</v>
      </c>
      <c r="H496" s="13" t="s">
        <v>1</v>
      </c>
      <c r="I496" s="13" t="s">
        <v>209</v>
      </c>
      <c r="J496" s="1">
        <v>14</v>
      </c>
      <c r="K496" s="13" t="s">
        <v>3</v>
      </c>
      <c r="L496" s="13" t="s">
        <v>4</v>
      </c>
      <c r="M496" s="13" t="s">
        <v>5</v>
      </c>
      <c r="N496" s="1" t="s">
        <v>1448</v>
      </c>
      <c r="O496" s="1" t="s">
        <v>1293</v>
      </c>
      <c r="P496" s="1" t="s">
        <v>2113</v>
      </c>
      <c r="Q496" s="3" t="s">
        <v>1407</v>
      </c>
      <c r="R496" s="6" t="str">
        <f t="shared" si="40"/>
        <v>('producto_terminado','CFT1','CFT1-06006','truza niñas teens','CFT1-06006 | truza niñas teens ; talla-14 color: lila','{"estampado_1":"lila","estampado_2":"na"}','{"spec":"na"}','{"precio_doc":52.9,"precio_unit":4.41,"precio_web":7,"precio_catalog":4.85,"precio_usd":1.36}','14','cocotfyma','unidad','activo','APT_E7','lila');</v>
      </c>
      <c r="T496" s="4" t="s">
        <v>1408</v>
      </c>
      <c r="U496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('producto_terminado','CFT1','CFT1-06006','truza niñas teens','CFT1-06006 | truza niñas teens ; talla-14 color: lila','{"estampado_1":"lila","estampado_2":"na"}','{"spec":"na"}','{"precio_doc":52.9,"precio_unit":4.41,"precio_web":7,"precio_catalog":4.85,"precio_usd":1.36}','14','cocotfyma','unidad','activo','APT_E7','lila');</v>
      </c>
    </row>
    <row r="497" spans="1:21" x14ac:dyDescent="0.2">
      <c r="A497" s="1">
        <v>493</v>
      </c>
      <c r="B497" s="1" t="s">
        <v>0</v>
      </c>
      <c r="C497" s="1" t="str">
        <f t="shared" si="37"/>
        <v>CFT1</v>
      </c>
      <c r="D497" s="1" t="s">
        <v>505</v>
      </c>
      <c r="E497" s="1" t="s">
        <v>1313</v>
      </c>
      <c r="F497" s="13" t="str">
        <f t="shared" si="38"/>
        <v>CFT1-07006 | truza niñas teens ; talla-16 color: lila</v>
      </c>
      <c r="G497" s="13" t="str">
        <f t="shared" si="39"/>
        <v>{"estampado_1":"lila","estampado_2":"na"}</v>
      </c>
      <c r="H497" s="13" t="s">
        <v>1</v>
      </c>
      <c r="I497" s="13" t="s">
        <v>209</v>
      </c>
      <c r="J497" s="1">
        <v>16</v>
      </c>
      <c r="K497" s="13" t="s">
        <v>3</v>
      </c>
      <c r="L497" s="13" t="s">
        <v>4</v>
      </c>
      <c r="M497" s="13" t="s">
        <v>5</v>
      </c>
      <c r="N497" s="1" t="s">
        <v>1448</v>
      </c>
      <c r="O497" s="1" t="s">
        <v>1293</v>
      </c>
      <c r="P497" s="1" t="s">
        <v>2113</v>
      </c>
      <c r="Q497" s="3" t="s">
        <v>1407</v>
      </c>
      <c r="R497" s="6" t="str">
        <f t="shared" si="40"/>
        <v>('producto_terminado','CFT1','CFT1-07006','truza niñas teens','CFT1-07006 | truza niñas teens ; talla-16 color: lila','{"estampado_1":"lila","estampado_2":"na"}','{"spec":"na"}','{"precio_doc":52.9,"precio_unit":4.41,"precio_web":7,"precio_catalog":4.85,"precio_usd":1.36}','16','cocotfyma','unidad','activo','APT_E7','lila');</v>
      </c>
      <c r="T497" s="4" t="s">
        <v>1408</v>
      </c>
      <c r="U497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('producto_terminado','CFT1','CFT1-07006','truza niñas teens','CFT1-07006 | truza niñas teens ; talla-16 color: lila','{"estampado_1":"lila","estampado_2":"na"}','{"spec":"na"}','{"precio_doc":52.9,"precio_unit":4.41,"precio_web":7,"precio_catalog":4.85,"precio_usd":1.36}','16','cocotfyma','unidad','activo','APT_E7','lila');</v>
      </c>
    </row>
    <row r="498" spans="1:21" x14ac:dyDescent="0.2">
      <c r="A498" s="1">
        <v>494</v>
      </c>
      <c r="B498" s="1" t="s">
        <v>0</v>
      </c>
      <c r="C498" s="1" t="str">
        <f t="shared" si="37"/>
        <v>CFT1</v>
      </c>
      <c r="D498" s="1" t="s">
        <v>506</v>
      </c>
      <c r="E498" s="1" t="s">
        <v>1313</v>
      </c>
      <c r="F498" s="13" t="str">
        <f t="shared" si="38"/>
        <v>CFT1-01007 | truza niñas teens ; talla-4 color: rosado</v>
      </c>
      <c r="G498" s="13" t="str">
        <f t="shared" si="39"/>
        <v>{"estampado_1":"rosado","estampado_2":"na"}</v>
      </c>
      <c r="H498" s="13" t="s">
        <v>1</v>
      </c>
      <c r="I498" s="13" t="s">
        <v>209</v>
      </c>
      <c r="J498" s="1">
        <v>4</v>
      </c>
      <c r="K498" s="13" t="s">
        <v>3</v>
      </c>
      <c r="L498" s="13" t="s">
        <v>4</v>
      </c>
      <c r="M498" s="13" t="s">
        <v>5</v>
      </c>
      <c r="N498" s="1" t="s">
        <v>1448</v>
      </c>
      <c r="O498" s="1" t="s">
        <v>1287</v>
      </c>
      <c r="P498" s="1" t="s">
        <v>2113</v>
      </c>
      <c r="Q498" s="3" t="s">
        <v>1407</v>
      </c>
      <c r="R498" s="6" t="str">
        <f t="shared" si="40"/>
        <v>('producto_terminado','CFT1','CFT1-01007','truza niñas teens','CFT1-01007 | truza niñas teens ; talla-4 color: rosado','{"estampado_1":"rosado","estampado_2":"na"}','{"spec":"na"}','{"precio_doc":52.9,"precio_unit":4.41,"precio_web":7,"precio_catalog":4.85,"precio_usd":1.36}','4','cocotfyma','unidad','activo','APT_E7','rosado');</v>
      </c>
      <c r="T498" s="4" t="s">
        <v>1408</v>
      </c>
      <c r="U498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('producto_terminado','CFT1','CFT1-01007','truza niñas teens','CFT1-01007 | truza niñas teens ; talla-4 color: rosado','{"estampado_1":"rosado","estampado_2":"na"}','{"spec":"na"}','{"precio_doc":52.9,"precio_unit":4.41,"precio_web":7,"precio_catalog":4.85,"precio_usd":1.36}','4','cocotfyma','unidad','activo','APT_E7','rosado');</v>
      </c>
    </row>
    <row r="499" spans="1:21" x14ac:dyDescent="0.2">
      <c r="A499" s="1">
        <v>495</v>
      </c>
      <c r="B499" s="1" t="s">
        <v>0</v>
      </c>
      <c r="C499" s="1" t="str">
        <f t="shared" si="37"/>
        <v>CFT1</v>
      </c>
      <c r="D499" s="1" t="s">
        <v>507</v>
      </c>
      <c r="E499" s="1" t="s">
        <v>1313</v>
      </c>
      <c r="F499" s="13" t="str">
        <f t="shared" si="38"/>
        <v>CFT1-02007 | truza niñas teens ; talla-6 color: rosado</v>
      </c>
      <c r="G499" s="13" t="str">
        <f t="shared" si="39"/>
        <v>{"estampado_1":"rosado","estampado_2":"na"}</v>
      </c>
      <c r="H499" s="13" t="s">
        <v>1</v>
      </c>
      <c r="I499" s="13" t="s">
        <v>209</v>
      </c>
      <c r="J499" s="1">
        <v>6</v>
      </c>
      <c r="K499" s="13" t="s">
        <v>3</v>
      </c>
      <c r="L499" s="13" t="s">
        <v>4</v>
      </c>
      <c r="M499" s="13" t="s">
        <v>5</v>
      </c>
      <c r="N499" s="1" t="s">
        <v>1448</v>
      </c>
      <c r="O499" s="1" t="s">
        <v>1287</v>
      </c>
      <c r="P499" s="1" t="s">
        <v>2113</v>
      </c>
      <c r="Q499" s="3" t="s">
        <v>1407</v>
      </c>
      <c r="R499" s="6" t="str">
        <f t="shared" si="40"/>
        <v>('producto_terminado','CFT1','CFT1-02007','truza niñas teens','CFT1-02007 | truza niñas teens ; talla-6 color: rosado','{"estampado_1":"rosado","estampado_2":"na"}','{"spec":"na"}','{"precio_doc":52.9,"precio_unit":4.41,"precio_web":7,"precio_catalog":4.85,"precio_usd":1.36}','6','cocotfyma','unidad','activo','APT_E7','rosado');</v>
      </c>
      <c r="T499" s="4" t="s">
        <v>1408</v>
      </c>
      <c r="U499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('producto_terminado','CFT1','CFT1-02007','truza niñas teens','CFT1-02007 | truza niñas teens ; talla-6 color: rosado','{"estampado_1":"rosado","estampado_2":"na"}','{"spec":"na"}','{"precio_doc":52.9,"precio_unit":4.41,"precio_web":7,"precio_catalog":4.85,"precio_usd":1.36}','6','cocotfyma','unidad','activo','APT_E7','rosado');</v>
      </c>
    </row>
    <row r="500" spans="1:21" x14ac:dyDescent="0.2">
      <c r="A500" s="1">
        <v>496</v>
      </c>
      <c r="B500" s="1" t="s">
        <v>0</v>
      </c>
      <c r="C500" s="1" t="str">
        <f t="shared" si="37"/>
        <v>CFT1</v>
      </c>
      <c r="D500" s="1" t="s">
        <v>508</v>
      </c>
      <c r="E500" s="1" t="s">
        <v>1313</v>
      </c>
      <c r="F500" s="13" t="str">
        <f t="shared" si="38"/>
        <v>CFT1-03007 | truza niñas teens ; talla-8 color: rosado</v>
      </c>
      <c r="G500" s="13" t="str">
        <f t="shared" si="39"/>
        <v>{"estampado_1":"rosado","estampado_2":"na"}</v>
      </c>
      <c r="H500" s="13" t="s">
        <v>1</v>
      </c>
      <c r="I500" s="13" t="s">
        <v>209</v>
      </c>
      <c r="J500" s="1">
        <v>8</v>
      </c>
      <c r="K500" s="13" t="s">
        <v>3</v>
      </c>
      <c r="L500" s="13" t="s">
        <v>4</v>
      </c>
      <c r="M500" s="13" t="s">
        <v>5</v>
      </c>
      <c r="N500" s="1" t="s">
        <v>1448</v>
      </c>
      <c r="O500" s="1" t="s">
        <v>1287</v>
      </c>
      <c r="P500" s="1" t="s">
        <v>2113</v>
      </c>
      <c r="Q500" s="3" t="s">
        <v>1407</v>
      </c>
      <c r="R500" s="6" t="str">
        <f t="shared" si="40"/>
        <v>('producto_terminado','CFT1','CFT1-03007','truza niñas teens','CFT1-03007 | truza niñas teens ; talla-8 color: rosado','{"estampado_1":"rosado","estampado_2":"na"}','{"spec":"na"}','{"precio_doc":52.9,"precio_unit":4.41,"precio_web":7,"precio_catalog":4.85,"precio_usd":1.36}','8','cocotfyma','unidad','activo','APT_E7','rosado');</v>
      </c>
      <c r="T500" s="4" t="s">
        <v>1408</v>
      </c>
      <c r="U500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('producto_terminado','CFT1','CFT1-03007','truza niñas teens','CFT1-03007 | truza niñas teens ; talla-8 color: rosado','{"estampado_1":"rosado","estampado_2":"na"}','{"spec":"na"}','{"precio_doc":52.9,"precio_unit":4.41,"precio_web":7,"precio_catalog":4.85,"precio_usd":1.36}','8','cocotfyma','unidad','activo','APT_E7','rosado');</v>
      </c>
    </row>
    <row r="501" spans="1:21" x14ac:dyDescent="0.2">
      <c r="A501" s="1">
        <v>497</v>
      </c>
      <c r="B501" s="1" t="s">
        <v>0</v>
      </c>
      <c r="C501" s="1" t="str">
        <f t="shared" si="37"/>
        <v>CFT1</v>
      </c>
      <c r="D501" s="1" t="s">
        <v>509</v>
      </c>
      <c r="E501" s="1" t="s">
        <v>1313</v>
      </c>
      <c r="F501" s="13" t="str">
        <f t="shared" si="38"/>
        <v>CFT1-04007 | truza niñas teens ; talla-10 color: rosado</v>
      </c>
      <c r="G501" s="13" t="str">
        <f t="shared" si="39"/>
        <v>{"estampado_1":"rosado","estampado_2":"na"}</v>
      </c>
      <c r="H501" s="13" t="s">
        <v>1</v>
      </c>
      <c r="I501" s="13" t="s">
        <v>209</v>
      </c>
      <c r="J501" s="1">
        <v>10</v>
      </c>
      <c r="K501" s="13" t="s">
        <v>3</v>
      </c>
      <c r="L501" s="13" t="s">
        <v>4</v>
      </c>
      <c r="M501" s="13" t="s">
        <v>5</v>
      </c>
      <c r="N501" s="1" t="s">
        <v>1448</v>
      </c>
      <c r="O501" s="1" t="s">
        <v>1287</v>
      </c>
      <c r="P501" s="1" t="s">
        <v>2113</v>
      </c>
      <c r="Q501" s="3" t="s">
        <v>1407</v>
      </c>
      <c r="R501" s="6" t="str">
        <f t="shared" si="40"/>
        <v>('producto_terminado','CFT1','CFT1-04007','truza niñas teens','CFT1-04007 | truza niñas teens ; talla-10 color: rosado','{"estampado_1":"rosado","estampado_2":"na"}','{"spec":"na"}','{"precio_doc":52.9,"precio_unit":4.41,"precio_web":7,"precio_catalog":4.85,"precio_usd":1.36}','10','cocotfyma','unidad','activo','APT_E7','rosado');</v>
      </c>
      <c r="T501" s="4" t="s">
        <v>1408</v>
      </c>
      <c r="U501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('producto_terminado','CFT1','CFT1-04007','truza niñas teens','CFT1-04007 | truza niñas teens ; talla-10 color: rosado','{"estampado_1":"rosado","estampado_2":"na"}','{"spec":"na"}','{"precio_doc":52.9,"precio_unit":4.41,"precio_web":7,"precio_catalog":4.85,"precio_usd":1.36}','10','cocotfyma','unidad','activo','APT_E7','rosado');</v>
      </c>
    </row>
    <row r="502" spans="1:21" x14ac:dyDescent="0.2">
      <c r="A502" s="1">
        <v>498</v>
      </c>
      <c r="B502" s="1" t="s">
        <v>0</v>
      </c>
      <c r="C502" s="1" t="str">
        <f t="shared" si="37"/>
        <v>CFT1</v>
      </c>
      <c r="D502" s="1" t="s">
        <v>510</v>
      </c>
      <c r="E502" s="1" t="s">
        <v>1313</v>
      </c>
      <c r="F502" s="13" t="str">
        <f t="shared" si="38"/>
        <v>CFT1-05007 | truza niñas teens ; talla-12 color: rosado</v>
      </c>
      <c r="G502" s="13" t="str">
        <f t="shared" si="39"/>
        <v>{"estampado_1":"rosado","estampado_2":"na"}</v>
      </c>
      <c r="H502" s="13" t="s">
        <v>1</v>
      </c>
      <c r="I502" s="13" t="s">
        <v>209</v>
      </c>
      <c r="J502" s="1">
        <v>12</v>
      </c>
      <c r="K502" s="13" t="s">
        <v>3</v>
      </c>
      <c r="L502" s="13" t="s">
        <v>4</v>
      </c>
      <c r="M502" s="13" t="s">
        <v>5</v>
      </c>
      <c r="N502" s="1" t="s">
        <v>1448</v>
      </c>
      <c r="O502" s="1" t="s">
        <v>1287</v>
      </c>
      <c r="P502" s="1" t="s">
        <v>2113</v>
      </c>
      <c r="Q502" s="3" t="s">
        <v>1407</v>
      </c>
      <c r="R502" s="6" t="str">
        <f t="shared" si="40"/>
        <v>('producto_terminado','CFT1','CFT1-05007','truza niñas teens','CFT1-05007 | truza niñas teens ; talla-12 color: rosado','{"estampado_1":"rosado","estampado_2":"na"}','{"spec":"na"}','{"precio_doc":52.9,"precio_unit":4.41,"precio_web":7,"precio_catalog":4.85,"precio_usd":1.36}','12','cocotfyma','unidad','activo','APT_E7','rosado');</v>
      </c>
      <c r="T502" s="4" t="s">
        <v>1408</v>
      </c>
      <c r="U502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('producto_terminado','CFT1','CFT1-05007','truza niñas teens','CFT1-05007 | truza niñas teens ; talla-12 color: rosado','{"estampado_1":"rosado","estampado_2":"na"}','{"spec":"na"}','{"precio_doc":52.9,"precio_unit":4.41,"precio_web":7,"precio_catalog":4.85,"precio_usd":1.36}','12','cocotfyma','unidad','activo','APT_E7','rosado');</v>
      </c>
    </row>
    <row r="503" spans="1:21" x14ac:dyDescent="0.2">
      <c r="A503" s="1">
        <v>499</v>
      </c>
      <c r="B503" s="1" t="s">
        <v>0</v>
      </c>
      <c r="C503" s="1" t="str">
        <f t="shared" si="37"/>
        <v>CFT1</v>
      </c>
      <c r="D503" s="1" t="s">
        <v>511</v>
      </c>
      <c r="E503" s="1" t="s">
        <v>1313</v>
      </c>
      <c r="F503" s="13" t="str">
        <f t="shared" si="38"/>
        <v>CFT1-06007 | truza niñas teens ; talla-14 color: rosado</v>
      </c>
      <c r="G503" s="13" t="str">
        <f t="shared" si="39"/>
        <v>{"estampado_1":"rosado","estampado_2":"na"}</v>
      </c>
      <c r="H503" s="13" t="s">
        <v>1</v>
      </c>
      <c r="I503" s="13" t="s">
        <v>209</v>
      </c>
      <c r="J503" s="1">
        <v>14</v>
      </c>
      <c r="K503" s="13" t="s">
        <v>3</v>
      </c>
      <c r="L503" s="13" t="s">
        <v>4</v>
      </c>
      <c r="M503" s="13" t="s">
        <v>5</v>
      </c>
      <c r="N503" s="1" t="s">
        <v>1448</v>
      </c>
      <c r="O503" s="1" t="s">
        <v>1287</v>
      </c>
      <c r="P503" s="1" t="s">
        <v>2113</v>
      </c>
      <c r="Q503" s="3" t="s">
        <v>1407</v>
      </c>
      <c r="R503" s="6" t="str">
        <f t="shared" si="40"/>
        <v>('producto_terminado','CFT1','CFT1-06007','truza niñas teens','CFT1-06007 | truza niñas teens ; talla-14 color: rosado','{"estampado_1":"rosado","estampado_2":"na"}','{"spec":"na"}','{"precio_doc":52.9,"precio_unit":4.41,"precio_web":7,"precio_catalog":4.85,"precio_usd":1.36}','14','cocotfyma','unidad','activo','APT_E7','rosado');</v>
      </c>
      <c r="T503" s="4" t="s">
        <v>1408</v>
      </c>
      <c r="U503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('producto_terminado','CFT1','CFT1-06007','truza niñas teens','CFT1-06007 | truza niñas teens ; talla-14 color: rosado','{"estampado_1":"rosado","estampado_2":"na"}','{"spec":"na"}','{"precio_doc":52.9,"precio_unit":4.41,"precio_web":7,"precio_catalog":4.85,"precio_usd":1.36}','14','cocotfyma','unidad','activo','APT_E7','rosado');</v>
      </c>
    </row>
    <row r="504" spans="1:21" x14ac:dyDescent="0.2">
      <c r="A504" s="1">
        <v>500</v>
      </c>
      <c r="B504" s="1" t="s">
        <v>0</v>
      </c>
      <c r="C504" s="1" t="str">
        <f t="shared" si="37"/>
        <v>CFT1</v>
      </c>
      <c r="D504" s="1" t="s">
        <v>512</v>
      </c>
      <c r="E504" s="1" t="s">
        <v>1313</v>
      </c>
      <c r="F504" s="13" t="str">
        <f t="shared" si="38"/>
        <v>CFT1-07007 | truza niñas teens ; talla-16 color: rosado</v>
      </c>
      <c r="G504" s="13" t="str">
        <f t="shared" si="39"/>
        <v>{"estampado_1":"rosado","estampado_2":"na"}</v>
      </c>
      <c r="H504" s="13" t="s">
        <v>1</v>
      </c>
      <c r="I504" s="13" t="s">
        <v>209</v>
      </c>
      <c r="J504" s="1">
        <v>16</v>
      </c>
      <c r="K504" s="13" t="s">
        <v>3</v>
      </c>
      <c r="L504" s="13" t="s">
        <v>4</v>
      </c>
      <c r="M504" s="13" t="s">
        <v>5</v>
      </c>
      <c r="N504" s="1" t="s">
        <v>1448</v>
      </c>
      <c r="O504" s="1" t="s">
        <v>1287</v>
      </c>
      <c r="P504" s="1" t="s">
        <v>2113</v>
      </c>
      <c r="Q504" s="3" t="s">
        <v>1407</v>
      </c>
      <c r="R504" s="6" t="str">
        <f t="shared" si="40"/>
        <v>('producto_terminado','CFT1','CFT1-07007','truza niñas teens','CFT1-07007 | truza niñas teens ; talla-16 color: rosado','{"estampado_1":"rosado","estampado_2":"na"}','{"spec":"na"}','{"precio_doc":52.9,"precio_unit":4.41,"precio_web":7,"precio_catalog":4.85,"precio_usd":1.36}','16','cocotfyma','unidad','activo','APT_E7','rosado');</v>
      </c>
      <c r="T504" s="4" t="s">
        <v>1408</v>
      </c>
      <c r="U504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('producto_terminado','CFT1','CFT1-07007','truza niñas teens','CFT1-07007 | truza niñas teens ; talla-16 color: rosado','{"estampado_1":"rosado","estampado_2":"na"}','{"spec":"na"}','{"precio_doc":52.9,"precio_unit":4.41,"precio_web":7,"precio_catalog":4.85,"precio_usd":1.36}','16','cocotfyma','unidad','activo','APT_E7','rosado');</v>
      </c>
    </row>
    <row r="505" spans="1:21" x14ac:dyDescent="0.2">
      <c r="A505" s="1">
        <v>501</v>
      </c>
      <c r="B505" s="1" t="s">
        <v>0</v>
      </c>
      <c r="C505" s="1" t="str">
        <f t="shared" si="37"/>
        <v>CFT1</v>
      </c>
      <c r="D505" s="1" t="s">
        <v>513</v>
      </c>
      <c r="E505" s="1" t="s">
        <v>1313</v>
      </c>
      <c r="F505" s="13" t="str">
        <f t="shared" si="38"/>
        <v>CFT1-01008 | truza niñas teens ; talla-4 color: turqueza</v>
      </c>
      <c r="G505" s="13" t="str">
        <f t="shared" si="39"/>
        <v>{"estampado_1":"turqueza","estampado_2":"na"}</v>
      </c>
      <c r="H505" s="13" t="s">
        <v>1</v>
      </c>
      <c r="I505" s="13" t="s">
        <v>209</v>
      </c>
      <c r="J505" s="1">
        <v>4</v>
      </c>
      <c r="K505" s="13" t="s">
        <v>3</v>
      </c>
      <c r="L505" s="13" t="s">
        <v>4</v>
      </c>
      <c r="M505" s="13" t="s">
        <v>5</v>
      </c>
      <c r="N505" s="1" t="s">
        <v>1448</v>
      </c>
      <c r="O505" s="1" t="s">
        <v>1290</v>
      </c>
      <c r="P505" s="1" t="s">
        <v>2113</v>
      </c>
      <c r="Q505" s="3" t="s">
        <v>1407</v>
      </c>
      <c r="R505" s="6" t="str">
        <f t="shared" si="40"/>
        <v>('producto_terminado','CFT1','CFT1-01008','truza niñas teens','CFT1-01008 | truza niñas teens ; talla-4 color: turqueza','{"estampado_1":"turqueza","estampado_2":"na"}','{"spec":"na"}','{"precio_doc":52.9,"precio_unit":4.41,"precio_web":7,"precio_catalog":4.85,"precio_usd":1.36}','4','cocotfyma','unidad','activo','APT_E7','turqueza');</v>
      </c>
      <c r="T505" s="4" t="s">
        <v>1408</v>
      </c>
      <c r="U505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('producto_terminado','CFT1','CFT1-01008','truza niñas teens','CFT1-01008 | truza niñas teens ; talla-4 color: turqueza','{"estampado_1":"turqueza","estampado_2":"na"}','{"spec":"na"}','{"precio_doc":52.9,"precio_unit":4.41,"precio_web":7,"precio_catalog":4.85,"precio_usd":1.36}','4','cocotfyma','unidad','activo','APT_E7','turqueza');</v>
      </c>
    </row>
    <row r="506" spans="1:21" x14ac:dyDescent="0.2">
      <c r="A506" s="1">
        <v>502</v>
      </c>
      <c r="B506" s="1" t="s">
        <v>0</v>
      </c>
      <c r="C506" s="1" t="str">
        <f t="shared" si="37"/>
        <v>CFT1</v>
      </c>
      <c r="D506" s="1" t="s">
        <v>514</v>
      </c>
      <c r="E506" s="1" t="s">
        <v>1313</v>
      </c>
      <c r="F506" s="13" t="str">
        <f t="shared" si="38"/>
        <v>CFT1-02008 | truza niñas teens ; talla-6 color: turqueza</v>
      </c>
      <c r="G506" s="13" t="str">
        <f t="shared" si="39"/>
        <v>{"estampado_1":"turqueza","estampado_2":"na"}</v>
      </c>
      <c r="H506" s="13" t="s">
        <v>1</v>
      </c>
      <c r="I506" s="13" t="s">
        <v>209</v>
      </c>
      <c r="J506" s="1">
        <v>6</v>
      </c>
      <c r="K506" s="13" t="s">
        <v>3</v>
      </c>
      <c r="L506" s="13" t="s">
        <v>4</v>
      </c>
      <c r="M506" s="13" t="s">
        <v>5</v>
      </c>
      <c r="N506" s="1" t="s">
        <v>1448</v>
      </c>
      <c r="O506" s="1" t="s">
        <v>1290</v>
      </c>
      <c r="P506" s="1" t="s">
        <v>2113</v>
      </c>
      <c r="Q506" s="3" t="s">
        <v>1407</v>
      </c>
      <c r="R506" s="6" t="str">
        <f t="shared" si="40"/>
        <v>('producto_terminado','CFT1','CFT1-02008','truza niñas teens','CFT1-02008 | truza niñas teens ; talla-6 color: turqueza','{"estampado_1":"turqueza","estampado_2":"na"}','{"spec":"na"}','{"precio_doc":52.9,"precio_unit":4.41,"precio_web":7,"precio_catalog":4.85,"precio_usd":1.36}','6','cocotfyma','unidad','activo','APT_E7','turqueza');</v>
      </c>
      <c r="T506" s="4" t="s">
        <v>1408</v>
      </c>
      <c r="U506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('producto_terminado','CFT1','CFT1-02008','truza niñas teens','CFT1-02008 | truza niñas teens ; talla-6 color: turqueza','{"estampado_1":"turqueza","estampado_2":"na"}','{"spec":"na"}','{"precio_doc":52.9,"precio_unit":4.41,"precio_web":7,"precio_catalog":4.85,"precio_usd":1.36}','6','cocotfyma','unidad','activo','APT_E7','turqueza');</v>
      </c>
    </row>
    <row r="507" spans="1:21" x14ac:dyDescent="0.2">
      <c r="A507" s="1">
        <v>503</v>
      </c>
      <c r="B507" s="1" t="s">
        <v>0</v>
      </c>
      <c r="C507" s="1" t="str">
        <f t="shared" si="37"/>
        <v>CFT1</v>
      </c>
      <c r="D507" s="1" t="s">
        <v>515</v>
      </c>
      <c r="E507" s="1" t="s">
        <v>1313</v>
      </c>
      <c r="F507" s="13" t="str">
        <f t="shared" si="38"/>
        <v>CFT1-03008 | truza niñas teens ; talla-8 color: turqueza</v>
      </c>
      <c r="G507" s="13" t="str">
        <f t="shared" si="39"/>
        <v>{"estampado_1":"turqueza","estampado_2":"na"}</v>
      </c>
      <c r="H507" s="13" t="s">
        <v>1</v>
      </c>
      <c r="I507" s="13" t="s">
        <v>209</v>
      </c>
      <c r="J507" s="1">
        <v>8</v>
      </c>
      <c r="K507" s="13" t="s">
        <v>3</v>
      </c>
      <c r="L507" s="13" t="s">
        <v>4</v>
      </c>
      <c r="M507" s="13" t="s">
        <v>5</v>
      </c>
      <c r="N507" s="1" t="s">
        <v>1448</v>
      </c>
      <c r="O507" s="1" t="s">
        <v>1290</v>
      </c>
      <c r="P507" s="1" t="s">
        <v>2113</v>
      </c>
      <c r="Q507" s="3" t="s">
        <v>1407</v>
      </c>
      <c r="R507" s="6" t="str">
        <f t="shared" si="40"/>
        <v>('producto_terminado','CFT1','CFT1-03008','truza niñas teens','CFT1-03008 | truza niñas teens ; talla-8 color: turqueza','{"estampado_1":"turqueza","estampado_2":"na"}','{"spec":"na"}','{"precio_doc":52.9,"precio_unit":4.41,"precio_web":7,"precio_catalog":4.85,"precio_usd":1.36}','8','cocotfyma','unidad','activo','APT_E7','turqueza');</v>
      </c>
      <c r="T507" s="4" t="s">
        <v>1408</v>
      </c>
      <c r="U507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('producto_terminado','CFT1','CFT1-03008','truza niñas teens','CFT1-03008 | truza niñas teens ; talla-8 color: turqueza','{"estampado_1":"turqueza","estampado_2":"na"}','{"spec":"na"}','{"precio_doc":52.9,"precio_unit":4.41,"precio_web":7,"precio_catalog":4.85,"precio_usd":1.36}','8','cocotfyma','unidad','activo','APT_E7','turqueza');</v>
      </c>
    </row>
    <row r="508" spans="1:21" x14ac:dyDescent="0.2">
      <c r="A508" s="1">
        <v>504</v>
      </c>
      <c r="B508" s="1" t="s">
        <v>0</v>
      </c>
      <c r="C508" s="1" t="str">
        <f t="shared" si="37"/>
        <v>CFT1</v>
      </c>
      <c r="D508" s="1" t="s">
        <v>516</v>
      </c>
      <c r="E508" s="1" t="s">
        <v>1313</v>
      </c>
      <c r="F508" s="13" t="str">
        <f t="shared" si="38"/>
        <v>CFT1-04008 | truza niñas teens ; talla-10 color: turqueza</v>
      </c>
      <c r="G508" s="13" t="str">
        <f t="shared" si="39"/>
        <v>{"estampado_1":"turqueza","estampado_2":"na"}</v>
      </c>
      <c r="H508" s="13" t="s">
        <v>1</v>
      </c>
      <c r="I508" s="13" t="s">
        <v>209</v>
      </c>
      <c r="J508" s="1">
        <v>10</v>
      </c>
      <c r="K508" s="13" t="s">
        <v>3</v>
      </c>
      <c r="L508" s="13" t="s">
        <v>4</v>
      </c>
      <c r="M508" s="13" t="s">
        <v>5</v>
      </c>
      <c r="N508" s="1" t="s">
        <v>1448</v>
      </c>
      <c r="O508" s="1" t="s">
        <v>1290</v>
      </c>
      <c r="P508" s="1" t="s">
        <v>2113</v>
      </c>
      <c r="Q508" s="3" t="s">
        <v>1407</v>
      </c>
      <c r="R508" s="6" t="str">
        <f t="shared" si="40"/>
        <v>('producto_terminado','CFT1','CFT1-04008','truza niñas teens','CFT1-04008 | truza niñas teens ; talla-10 color: turqueza','{"estampado_1":"turqueza","estampado_2":"na"}','{"spec":"na"}','{"precio_doc":52.9,"precio_unit":4.41,"precio_web":7,"precio_catalog":4.85,"precio_usd":1.36}','10','cocotfyma','unidad','activo','APT_E7','turqueza');</v>
      </c>
      <c r="T508" s="4" t="s">
        <v>1408</v>
      </c>
      <c r="U508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('producto_terminado','CFT1','CFT1-04008','truza niñas teens','CFT1-04008 | truza niñas teens ; talla-10 color: turqueza','{"estampado_1":"turqueza","estampado_2":"na"}','{"spec":"na"}','{"precio_doc":52.9,"precio_unit":4.41,"precio_web":7,"precio_catalog":4.85,"precio_usd":1.36}','10','cocotfyma','unidad','activo','APT_E7','turqueza');</v>
      </c>
    </row>
    <row r="509" spans="1:21" x14ac:dyDescent="0.2">
      <c r="A509" s="1">
        <v>505</v>
      </c>
      <c r="B509" s="1" t="s">
        <v>0</v>
      </c>
      <c r="C509" s="1" t="str">
        <f t="shared" si="37"/>
        <v>CFT1</v>
      </c>
      <c r="D509" s="1" t="s">
        <v>517</v>
      </c>
      <c r="E509" s="1" t="s">
        <v>1313</v>
      </c>
      <c r="F509" s="13" t="str">
        <f t="shared" si="38"/>
        <v>CFT1-05008 | truza niñas teens ; talla-12 color: turqueza</v>
      </c>
      <c r="G509" s="13" t="str">
        <f t="shared" si="39"/>
        <v>{"estampado_1":"turqueza","estampado_2":"na"}</v>
      </c>
      <c r="H509" s="13" t="s">
        <v>1</v>
      </c>
      <c r="I509" s="13" t="s">
        <v>209</v>
      </c>
      <c r="J509" s="1">
        <v>12</v>
      </c>
      <c r="K509" s="13" t="s">
        <v>3</v>
      </c>
      <c r="L509" s="13" t="s">
        <v>4</v>
      </c>
      <c r="M509" s="13" t="s">
        <v>5</v>
      </c>
      <c r="N509" s="1" t="s">
        <v>1448</v>
      </c>
      <c r="O509" s="1" t="s">
        <v>1290</v>
      </c>
      <c r="P509" s="1" t="s">
        <v>2113</v>
      </c>
      <c r="Q509" s="3" t="s">
        <v>1407</v>
      </c>
      <c r="R509" s="6" t="str">
        <f t="shared" si="40"/>
        <v>('producto_terminado','CFT1','CFT1-05008','truza niñas teens','CFT1-05008 | truza niñas teens ; talla-12 color: turqueza','{"estampado_1":"turqueza","estampado_2":"na"}','{"spec":"na"}','{"precio_doc":52.9,"precio_unit":4.41,"precio_web":7,"precio_catalog":4.85,"precio_usd":1.36}','12','cocotfyma','unidad','activo','APT_E7','turqueza');</v>
      </c>
      <c r="T509" s="4" t="s">
        <v>1408</v>
      </c>
      <c r="U509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('producto_terminado','CFT1','CFT1-05008','truza niñas teens','CFT1-05008 | truza niñas teens ; talla-12 color: turqueza','{"estampado_1":"turqueza","estampado_2":"na"}','{"spec":"na"}','{"precio_doc":52.9,"precio_unit":4.41,"precio_web":7,"precio_catalog":4.85,"precio_usd":1.36}','12','cocotfyma','unidad','activo','APT_E7','turqueza');</v>
      </c>
    </row>
    <row r="510" spans="1:21" x14ac:dyDescent="0.2">
      <c r="A510" s="1">
        <v>506</v>
      </c>
      <c r="B510" s="1" t="s">
        <v>0</v>
      </c>
      <c r="C510" s="1" t="str">
        <f t="shared" si="37"/>
        <v>CFT1</v>
      </c>
      <c r="D510" s="1" t="s">
        <v>518</v>
      </c>
      <c r="E510" s="1" t="s">
        <v>1313</v>
      </c>
      <c r="F510" s="13" t="str">
        <f t="shared" si="38"/>
        <v>CFT1-06008 | truza niñas teens ; talla-14 color: turqueza</v>
      </c>
      <c r="G510" s="13" t="str">
        <f t="shared" si="39"/>
        <v>{"estampado_1":"turqueza","estampado_2":"na"}</v>
      </c>
      <c r="H510" s="13" t="s">
        <v>1</v>
      </c>
      <c r="I510" s="13" t="s">
        <v>209</v>
      </c>
      <c r="J510" s="1">
        <v>14</v>
      </c>
      <c r="K510" s="13" t="s">
        <v>3</v>
      </c>
      <c r="L510" s="13" t="s">
        <v>4</v>
      </c>
      <c r="M510" s="13" t="s">
        <v>5</v>
      </c>
      <c r="N510" s="1" t="s">
        <v>1448</v>
      </c>
      <c r="O510" s="1" t="s">
        <v>1290</v>
      </c>
      <c r="P510" s="1" t="s">
        <v>2113</v>
      </c>
      <c r="Q510" s="3" t="s">
        <v>1407</v>
      </c>
      <c r="R510" s="6" t="str">
        <f t="shared" si="40"/>
        <v>('producto_terminado','CFT1','CFT1-06008','truza niñas teens','CFT1-06008 | truza niñas teens ; talla-14 color: turqueza','{"estampado_1":"turqueza","estampado_2":"na"}','{"spec":"na"}','{"precio_doc":52.9,"precio_unit":4.41,"precio_web":7,"precio_catalog":4.85,"precio_usd":1.36}','14','cocotfyma','unidad','activo','APT_E7','turqueza');</v>
      </c>
      <c r="T510" s="4" t="s">
        <v>1408</v>
      </c>
      <c r="U510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('producto_terminado','CFT1','CFT1-06008','truza niñas teens','CFT1-06008 | truza niñas teens ; talla-14 color: turqueza','{"estampado_1":"turqueza","estampado_2":"na"}','{"spec":"na"}','{"precio_doc":52.9,"precio_unit":4.41,"precio_web":7,"precio_catalog":4.85,"precio_usd":1.36}','14','cocotfyma','unidad','activo','APT_E7','turqueza');</v>
      </c>
    </row>
    <row r="511" spans="1:21" x14ac:dyDescent="0.2">
      <c r="A511" s="1">
        <v>507</v>
      </c>
      <c r="B511" s="1" t="s">
        <v>0</v>
      </c>
      <c r="C511" s="1" t="str">
        <f t="shared" si="37"/>
        <v>CFT1</v>
      </c>
      <c r="D511" s="1" t="s">
        <v>519</v>
      </c>
      <c r="E511" s="1" t="s">
        <v>1313</v>
      </c>
      <c r="F511" s="13" t="str">
        <f t="shared" si="38"/>
        <v>CFT1-07008 | truza niñas teens ; talla-16 color: turqueza</v>
      </c>
      <c r="G511" s="13" t="str">
        <f t="shared" si="39"/>
        <v>{"estampado_1":"turqueza","estampado_2":"na"}</v>
      </c>
      <c r="H511" s="13" t="s">
        <v>1</v>
      </c>
      <c r="I511" s="13" t="s">
        <v>209</v>
      </c>
      <c r="J511" s="1">
        <v>16</v>
      </c>
      <c r="K511" s="13" t="s">
        <v>3</v>
      </c>
      <c r="L511" s="13" t="s">
        <v>4</v>
      </c>
      <c r="M511" s="13" t="s">
        <v>5</v>
      </c>
      <c r="N511" s="1" t="s">
        <v>1448</v>
      </c>
      <c r="O511" s="1" t="s">
        <v>1290</v>
      </c>
      <c r="P511" s="1" t="s">
        <v>2113</v>
      </c>
      <c r="Q511" s="3" t="s">
        <v>1407</v>
      </c>
      <c r="R511" s="6" t="str">
        <f t="shared" si="40"/>
        <v>('producto_terminado','CFT1','CFT1-07008','truza niñas teens','CFT1-07008 | truza niñas teens ; talla-16 color: turqueza','{"estampado_1":"turqueza","estampado_2":"na"}','{"spec":"na"}','{"precio_doc":52.9,"precio_unit":4.41,"precio_web":7,"precio_catalog":4.85,"precio_usd":1.36}','16','cocotfyma','unidad','activo','APT_E7','turqueza');</v>
      </c>
      <c r="T511" s="4" t="s">
        <v>1408</v>
      </c>
      <c r="U511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('producto_terminado','CFT1','CFT1-07008','truza niñas teens','CFT1-07008 | truza niñas teens ; talla-16 color: turqueza','{"estampado_1":"turqueza","estampado_2":"na"}','{"spec":"na"}','{"precio_doc":52.9,"precio_unit":4.41,"precio_web":7,"precio_catalog":4.85,"precio_usd":1.36}','16','cocotfyma','unidad','activo','APT_E7','turqueza');</v>
      </c>
    </row>
    <row r="512" spans="1:21" x14ac:dyDescent="0.2">
      <c r="A512" s="1">
        <v>508</v>
      </c>
      <c r="B512" s="1" t="s">
        <v>0</v>
      </c>
      <c r="C512" s="1" t="str">
        <f t="shared" si="37"/>
        <v>CFT1</v>
      </c>
      <c r="D512" s="1" t="s">
        <v>520</v>
      </c>
      <c r="E512" s="1" t="s">
        <v>1313</v>
      </c>
      <c r="F512" s="13" t="str">
        <f t="shared" si="38"/>
        <v>CFT1-01009 | truza niñas teens ; talla-4 color: verde limon</v>
      </c>
      <c r="G512" s="13" t="str">
        <f t="shared" si="39"/>
        <v>{"estampado_1":"verde limon","estampado_2":"na"}</v>
      </c>
      <c r="H512" s="13" t="s">
        <v>1</v>
      </c>
      <c r="I512" s="13" t="s">
        <v>209</v>
      </c>
      <c r="J512" s="1">
        <v>4</v>
      </c>
      <c r="K512" s="13" t="s">
        <v>3</v>
      </c>
      <c r="L512" s="13" t="s">
        <v>4</v>
      </c>
      <c r="M512" s="13" t="s">
        <v>5</v>
      </c>
      <c r="N512" s="1" t="s">
        <v>1448</v>
      </c>
      <c r="O512" s="1" t="s">
        <v>1291</v>
      </c>
      <c r="P512" s="1" t="s">
        <v>2113</v>
      </c>
      <c r="Q512" s="3" t="s">
        <v>1407</v>
      </c>
      <c r="R512" s="6" t="str">
        <f t="shared" si="40"/>
        <v>('producto_terminado','CFT1','CFT1-01009','truza niñas teens','CFT1-01009 | truza niñas teens ; talla-4 color: verde limon','{"estampado_1":"verde limon","estampado_2":"na"}','{"spec":"na"}','{"precio_doc":52.9,"precio_unit":4.41,"precio_web":7,"precio_catalog":4.85,"precio_usd":1.36}','4','cocotfyma','unidad','activo','APT_E7','verde limon');</v>
      </c>
      <c r="T512" s="4" t="s">
        <v>1408</v>
      </c>
      <c r="U512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('producto_terminado','CFT1','CFT1-01009','truza niñas teens','CFT1-01009 | truza niñas teens ; talla-4 color: verde limon','{"estampado_1":"verde limon","estampado_2":"na"}','{"spec":"na"}','{"precio_doc":52.9,"precio_unit":4.41,"precio_web":7,"precio_catalog":4.85,"precio_usd":1.36}','4','cocotfyma','unidad','activo','APT_E7','verde limon');</v>
      </c>
    </row>
    <row r="513" spans="1:21" x14ac:dyDescent="0.2">
      <c r="A513" s="1">
        <v>509</v>
      </c>
      <c r="B513" s="1" t="s">
        <v>0</v>
      </c>
      <c r="C513" s="1" t="str">
        <f t="shared" si="37"/>
        <v>CFT1</v>
      </c>
      <c r="D513" s="1" t="s">
        <v>521</v>
      </c>
      <c r="E513" s="1" t="s">
        <v>1313</v>
      </c>
      <c r="F513" s="13" t="str">
        <f t="shared" si="38"/>
        <v>CFT1-02009 | truza niñas teens ; talla-6 color: verde limon</v>
      </c>
      <c r="G513" s="13" t="str">
        <f t="shared" si="39"/>
        <v>{"estampado_1":"verde limon","estampado_2":"na"}</v>
      </c>
      <c r="H513" s="13" t="s">
        <v>1</v>
      </c>
      <c r="I513" s="13" t="s">
        <v>209</v>
      </c>
      <c r="J513" s="1">
        <v>6</v>
      </c>
      <c r="K513" s="13" t="s">
        <v>3</v>
      </c>
      <c r="L513" s="13" t="s">
        <v>4</v>
      </c>
      <c r="M513" s="13" t="s">
        <v>5</v>
      </c>
      <c r="N513" s="1" t="s">
        <v>1448</v>
      </c>
      <c r="O513" s="1" t="s">
        <v>1291</v>
      </c>
      <c r="P513" s="1" t="s">
        <v>2113</v>
      </c>
      <c r="Q513" s="3" t="s">
        <v>1407</v>
      </c>
      <c r="R513" s="6" t="str">
        <f t="shared" si="40"/>
        <v>('producto_terminado','CFT1','CFT1-02009','truza niñas teens','CFT1-02009 | truza niñas teens ; talla-6 color: verde limon','{"estampado_1":"verde limon","estampado_2":"na"}','{"spec":"na"}','{"precio_doc":52.9,"precio_unit":4.41,"precio_web":7,"precio_catalog":4.85,"precio_usd":1.36}','6','cocotfyma','unidad','activo','APT_E7','verde limon');</v>
      </c>
      <c r="T513" s="4" t="s">
        <v>1408</v>
      </c>
      <c r="U513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('producto_terminado','CFT1','CFT1-02009','truza niñas teens','CFT1-02009 | truza niñas teens ; talla-6 color: verde limon','{"estampado_1":"verde limon","estampado_2":"na"}','{"spec":"na"}','{"precio_doc":52.9,"precio_unit":4.41,"precio_web":7,"precio_catalog":4.85,"precio_usd":1.36}','6','cocotfyma','unidad','activo','APT_E7','verde limon');</v>
      </c>
    </row>
    <row r="514" spans="1:21" x14ac:dyDescent="0.2">
      <c r="A514" s="1">
        <v>510</v>
      </c>
      <c r="B514" s="1" t="s">
        <v>0</v>
      </c>
      <c r="C514" s="1" t="str">
        <f t="shared" si="37"/>
        <v>CFT1</v>
      </c>
      <c r="D514" s="1" t="s">
        <v>522</v>
      </c>
      <c r="E514" s="1" t="s">
        <v>1313</v>
      </c>
      <c r="F514" s="13" t="str">
        <f t="shared" si="38"/>
        <v>CFT1-03009 | truza niñas teens ; talla-8 color: verde limon</v>
      </c>
      <c r="G514" s="13" t="str">
        <f t="shared" si="39"/>
        <v>{"estampado_1":"verde limon","estampado_2":"na"}</v>
      </c>
      <c r="H514" s="13" t="s">
        <v>1</v>
      </c>
      <c r="I514" s="13" t="s">
        <v>209</v>
      </c>
      <c r="J514" s="1">
        <v>8</v>
      </c>
      <c r="K514" s="13" t="s">
        <v>3</v>
      </c>
      <c r="L514" s="13" t="s">
        <v>4</v>
      </c>
      <c r="M514" s="13" t="s">
        <v>5</v>
      </c>
      <c r="N514" s="1" t="s">
        <v>1448</v>
      </c>
      <c r="O514" s="1" t="s">
        <v>1291</v>
      </c>
      <c r="P514" s="1" t="s">
        <v>2113</v>
      </c>
      <c r="Q514" s="3" t="s">
        <v>1407</v>
      </c>
      <c r="R514" s="6" t="str">
        <f t="shared" si="40"/>
        <v>('producto_terminado','CFT1','CFT1-03009','truza niñas teens','CFT1-03009 | truza niñas teens ; talla-8 color: verde limon','{"estampado_1":"verde limon","estampado_2":"na"}','{"spec":"na"}','{"precio_doc":52.9,"precio_unit":4.41,"precio_web":7,"precio_catalog":4.85,"precio_usd":1.36}','8','cocotfyma','unidad','activo','APT_E7','verde limon');</v>
      </c>
      <c r="T514" s="4" t="s">
        <v>1408</v>
      </c>
      <c r="U514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('producto_terminado','CFT1','CFT1-03009','truza niñas teens','CFT1-03009 | truza niñas teens ; talla-8 color: verde limon','{"estampado_1":"verde limon","estampado_2":"na"}','{"spec":"na"}','{"precio_doc":52.9,"precio_unit":4.41,"precio_web":7,"precio_catalog":4.85,"precio_usd":1.36}','8','cocotfyma','unidad','activo','APT_E7','verde limon');</v>
      </c>
    </row>
    <row r="515" spans="1:21" x14ac:dyDescent="0.2">
      <c r="A515" s="1">
        <v>511</v>
      </c>
      <c r="B515" s="1" t="s">
        <v>0</v>
      </c>
      <c r="C515" s="1" t="str">
        <f t="shared" si="37"/>
        <v>CFT1</v>
      </c>
      <c r="D515" s="1" t="s">
        <v>523</v>
      </c>
      <c r="E515" s="1" t="s">
        <v>1313</v>
      </c>
      <c r="F515" s="13" t="str">
        <f t="shared" si="38"/>
        <v>CFT1-04009 | truza niñas teens ; talla-10 color: verde limon</v>
      </c>
      <c r="G515" s="13" t="str">
        <f t="shared" si="39"/>
        <v>{"estampado_1":"verde limon","estampado_2":"na"}</v>
      </c>
      <c r="H515" s="13" t="s">
        <v>1</v>
      </c>
      <c r="I515" s="13" t="s">
        <v>209</v>
      </c>
      <c r="J515" s="1">
        <v>10</v>
      </c>
      <c r="K515" s="13" t="s">
        <v>3</v>
      </c>
      <c r="L515" s="13" t="s">
        <v>4</v>
      </c>
      <c r="M515" s="13" t="s">
        <v>5</v>
      </c>
      <c r="N515" s="1" t="s">
        <v>1448</v>
      </c>
      <c r="O515" s="1" t="s">
        <v>1291</v>
      </c>
      <c r="P515" s="1" t="s">
        <v>2113</v>
      </c>
      <c r="Q515" s="3" t="s">
        <v>1407</v>
      </c>
      <c r="R515" s="6" t="str">
        <f t="shared" si="40"/>
        <v>('producto_terminado','CFT1','CFT1-04009','truza niñas teens','CFT1-04009 | truza niñas teens ; talla-10 color: verde limon','{"estampado_1":"verde limon","estampado_2":"na"}','{"spec":"na"}','{"precio_doc":52.9,"precio_unit":4.41,"precio_web":7,"precio_catalog":4.85,"precio_usd":1.36}','10','cocotfyma','unidad','activo','APT_E7','verde limon');</v>
      </c>
      <c r="T515" s="4" t="s">
        <v>1408</v>
      </c>
      <c r="U515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('producto_terminado','CFT1','CFT1-04009','truza niñas teens','CFT1-04009 | truza niñas teens ; talla-10 color: verde limon','{"estampado_1":"verde limon","estampado_2":"na"}','{"spec":"na"}','{"precio_doc":52.9,"precio_unit":4.41,"precio_web":7,"precio_catalog":4.85,"precio_usd":1.36}','10','cocotfyma','unidad','activo','APT_E7','verde limon');</v>
      </c>
    </row>
    <row r="516" spans="1:21" x14ac:dyDescent="0.2">
      <c r="A516" s="1">
        <v>512</v>
      </c>
      <c r="B516" s="1" t="s">
        <v>0</v>
      </c>
      <c r="C516" s="1" t="str">
        <f t="shared" si="37"/>
        <v>CFT1</v>
      </c>
      <c r="D516" s="1" t="s">
        <v>524</v>
      </c>
      <c r="E516" s="1" t="s">
        <v>1313</v>
      </c>
      <c r="F516" s="13" t="str">
        <f t="shared" si="38"/>
        <v>CFT1-05009 | truza niñas teens ; talla-12 color: verde limon</v>
      </c>
      <c r="G516" s="13" t="str">
        <f t="shared" si="39"/>
        <v>{"estampado_1":"verde limon","estampado_2":"na"}</v>
      </c>
      <c r="H516" s="13" t="s">
        <v>1</v>
      </c>
      <c r="I516" s="13" t="s">
        <v>209</v>
      </c>
      <c r="J516" s="1">
        <v>12</v>
      </c>
      <c r="K516" s="13" t="s">
        <v>3</v>
      </c>
      <c r="L516" s="13" t="s">
        <v>4</v>
      </c>
      <c r="M516" s="13" t="s">
        <v>5</v>
      </c>
      <c r="N516" s="1" t="s">
        <v>1448</v>
      </c>
      <c r="O516" s="1" t="s">
        <v>1291</v>
      </c>
      <c r="P516" s="1" t="s">
        <v>2113</v>
      </c>
      <c r="Q516" s="3" t="s">
        <v>1407</v>
      </c>
      <c r="R516" s="6" t="str">
        <f t="shared" si="40"/>
        <v>('producto_terminado','CFT1','CFT1-05009','truza niñas teens','CFT1-05009 | truza niñas teens ; talla-12 color: verde limon','{"estampado_1":"verde limon","estampado_2":"na"}','{"spec":"na"}','{"precio_doc":52.9,"precio_unit":4.41,"precio_web":7,"precio_catalog":4.85,"precio_usd":1.36}','12','cocotfyma','unidad','activo','APT_E7','verde limon');</v>
      </c>
      <c r="T516" s="4" t="s">
        <v>1408</v>
      </c>
      <c r="U516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('producto_terminado','CFT1','CFT1-05009','truza niñas teens','CFT1-05009 | truza niñas teens ; talla-12 color: verde limon','{"estampado_1":"verde limon","estampado_2":"na"}','{"spec":"na"}','{"precio_doc":52.9,"precio_unit":4.41,"precio_web":7,"precio_catalog":4.85,"precio_usd":1.36}','12','cocotfyma','unidad','activo','APT_E7','verde limon');</v>
      </c>
    </row>
    <row r="517" spans="1:21" x14ac:dyDescent="0.2">
      <c r="A517" s="1">
        <v>513</v>
      </c>
      <c r="B517" s="1" t="s">
        <v>0</v>
      </c>
      <c r="C517" s="1" t="str">
        <f t="shared" si="37"/>
        <v>CFT1</v>
      </c>
      <c r="D517" s="1" t="s">
        <v>525</v>
      </c>
      <c r="E517" s="1" t="s">
        <v>1313</v>
      </c>
      <c r="F517" s="13" t="str">
        <f t="shared" si="38"/>
        <v>CFT1-06009 | truza niñas teens ; talla-14 color: verde limon</v>
      </c>
      <c r="G517" s="13" t="str">
        <f t="shared" si="39"/>
        <v>{"estampado_1":"verde limon","estampado_2":"na"}</v>
      </c>
      <c r="H517" s="13" t="s">
        <v>1</v>
      </c>
      <c r="I517" s="13" t="s">
        <v>209</v>
      </c>
      <c r="J517" s="1">
        <v>14</v>
      </c>
      <c r="K517" s="13" t="s">
        <v>3</v>
      </c>
      <c r="L517" s="13" t="s">
        <v>4</v>
      </c>
      <c r="M517" s="13" t="s">
        <v>5</v>
      </c>
      <c r="N517" s="1" t="s">
        <v>1448</v>
      </c>
      <c r="O517" s="1" t="s">
        <v>1291</v>
      </c>
      <c r="P517" s="1" t="s">
        <v>2113</v>
      </c>
      <c r="Q517" s="3" t="s">
        <v>1407</v>
      </c>
      <c r="R517" s="6" t="str">
        <f t="shared" si="40"/>
        <v>('producto_terminado','CFT1','CFT1-06009','truza niñas teens','CFT1-06009 | truza niñas teens ; talla-14 color: verde limon','{"estampado_1":"verde limon","estampado_2":"na"}','{"spec":"na"}','{"precio_doc":52.9,"precio_unit":4.41,"precio_web":7,"precio_catalog":4.85,"precio_usd":1.36}','14','cocotfyma','unidad','activo','APT_E7','verde limon');</v>
      </c>
      <c r="T517" s="4" t="s">
        <v>1408</v>
      </c>
      <c r="U517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('producto_terminado','CFT1','CFT1-06009','truza niñas teens','CFT1-06009 | truza niñas teens ; talla-14 color: verde limon','{"estampado_1":"verde limon","estampado_2":"na"}','{"spec":"na"}','{"precio_doc":52.9,"precio_unit":4.41,"precio_web":7,"precio_catalog":4.85,"precio_usd":1.36}','14','cocotfyma','unidad','activo','APT_E7','verde limon');</v>
      </c>
    </row>
    <row r="518" spans="1:21" x14ac:dyDescent="0.2">
      <c r="A518" s="1">
        <v>514</v>
      </c>
      <c r="B518" s="1" t="s">
        <v>0</v>
      </c>
      <c r="C518" s="1" t="str">
        <f t="shared" ref="C518:C581" si="42">MID(D518,1,FIND("-",D518)-1)</f>
        <v>CFT1</v>
      </c>
      <c r="D518" s="1" t="s">
        <v>526</v>
      </c>
      <c r="E518" s="1" t="s">
        <v>1313</v>
      </c>
      <c r="F518" s="13" t="str">
        <f t="shared" ref="F518:F581" si="43">D518&amp;" | "&amp;E518&amp;" ; talla-"&amp;J518&amp;" color: "&amp;O518</f>
        <v>CFT1-07009 | truza niñas teens ; talla-16 color: verde limon</v>
      </c>
      <c r="G518" s="13" t="str">
        <f t="shared" ref="G518:G581" si="44">$G$4&amp;O518&amp;$G$3</f>
        <v>{"estampado_1":"verde limon","estampado_2":"na"}</v>
      </c>
      <c r="H518" s="13" t="s">
        <v>1</v>
      </c>
      <c r="I518" s="13" t="s">
        <v>209</v>
      </c>
      <c r="J518" s="1">
        <v>16</v>
      </c>
      <c r="K518" s="13" t="s">
        <v>3</v>
      </c>
      <c r="L518" s="13" t="s">
        <v>4</v>
      </c>
      <c r="M518" s="13" t="s">
        <v>5</v>
      </c>
      <c r="N518" s="1" t="s">
        <v>1448</v>
      </c>
      <c r="O518" s="1" t="s">
        <v>1291</v>
      </c>
      <c r="P518" s="1" t="s">
        <v>2113</v>
      </c>
      <c r="Q518" s="3" t="s">
        <v>1407</v>
      </c>
      <c r="R518" s="6" t="str">
        <f t="shared" si="40"/>
        <v>('producto_terminado','CFT1','CFT1-07009','truza niñas teens','CFT1-07009 | truza niñas teens ; talla-16 color: verde limon','{"estampado_1":"verde limon","estampado_2":"na"}','{"spec":"na"}','{"precio_doc":52.9,"precio_unit":4.41,"precio_web":7,"precio_catalog":4.85,"precio_usd":1.36}','16','cocotfyma','unidad','activo','APT_E7','verde limon');</v>
      </c>
      <c r="T518" s="4" t="s">
        <v>1408</v>
      </c>
      <c r="U518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('producto_terminado','CFT1','CFT1-07009','truza niñas teens','CFT1-07009 | truza niñas teens ; talla-16 color: verde limon','{"estampado_1":"verde limon","estampado_2":"na"}','{"spec":"na"}','{"precio_doc":52.9,"precio_unit":4.41,"precio_web":7,"precio_catalog":4.85,"precio_usd":1.36}','16','cocotfyma','unidad','activo','APT_E7','verde limon');</v>
      </c>
    </row>
    <row r="519" spans="1:21" x14ac:dyDescent="0.2">
      <c r="A519" s="1">
        <v>515</v>
      </c>
      <c r="B519" s="1" t="s">
        <v>0</v>
      </c>
      <c r="C519" s="1" t="str">
        <f t="shared" si="42"/>
        <v>CFT1</v>
      </c>
      <c r="D519" s="1" t="s">
        <v>527</v>
      </c>
      <c r="E519" s="1" t="s">
        <v>1313</v>
      </c>
      <c r="F519" s="13" t="str">
        <f t="shared" si="43"/>
        <v>CFT1-01010 | truza niñas teens ; talla-4 color: blanco</v>
      </c>
      <c r="G519" s="13" t="str">
        <f t="shared" si="44"/>
        <v>{"estampado_1":"blanco","estampado_2":"na"}</v>
      </c>
      <c r="H519" s="13" t="s">
        <v>1</v>
      </c>
      <c r="I519" s="13" t="s">
        <v>209</v>
      </c>
      <c r="J519" s="1">
        <v>4</v>
      </c>
      <c r="K519" s="13" t="s">
        <v>3</v>
      </c>
      <c r="L519" s="13" t="s">
        <v>4</v>
      </c>
      <c r="M519" s="13" t="s">
        <v>5</v>
      </c>
      <c r="N519" s="1" t="s">
        <v>1448</v>
      </c>
      <c r="O519" s="1" t="s">
        <v>1283</v>
      </c>
      <c r="P519" s="1" t="s">
        <v>2113</v>
      </c>
      <c r="Q519" s="3" t="s">
        <v>1407</v>
      </c>
      <c r="R519" s="6" t="str">
        <f t="shared" si="40"/>
        <v>('producto_terminado','CFT1','CFT1-01010','truza niñas teens','CFT1-01010 | truza niñas teens ; talla-4 color: blanco','{"estampado_1":"blanco","estampado_2":"na"}','{"spec":"na"}','{"precio_doc":52.9,"precio_unit":4.41,"precio_web":7,"precio_catalog":4.85,"precio_usd":1.36}','4','cocotfyma','unidad','activo','APT_E7','blanco');</v>
      </c>
      <c r="T519" s="4" t="s">
        <v>1408</v>
      </c>
      <c r="U519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('producto_terminado','CFT1','CFT1-01010','truza niñas teens','CFT1-01010 | truza niñas teens ; talla-4 color: blanco','{"estampado_1":"blanco","estampado_2":"na"}','{"spec":"na"}','{"precio_doc":52.9,"precio_unit":4.41,"precio_web":7,"precio_catalog":4.85,"precio_usd":1.36}','4','cocotfyma','unidad','activo','APT_E7','blanco');</v>
      </c>
    </row>
    <row r="520" spans="1:21" x14ac:dyDescent="0.2">
      <c r="A520" s="1">
        <v>516</v>
      </c>
      <c r="B520" s="1" t="s">
        <v>0</v>
      </c>
      <c r="C520" s="1" t="str">
        <f t="shared" si="42"/>
        <v>CFT1</v>
      </c>
      <c r="D520" s="1" t="s">
        <v>528</v>
      </c>
      <c r="E520" s="1" t="s">
        <v>1313</v>
      </c>
      <c r="F520" s="13" t="str">
        <f t="shared" si="43"/>
        <v>CFT1-02010 | truza niñas teens ; talla-6 color: blanco</v>
      </c>
      <c r="G520" s="13" t="str">
        <f t="shared" si="44"/>
        <v>{"estampado_1":"blanco","estampado_2":"na"}</v>
      </c>
      <c r="H520" s="13" t="s">
        <v>1</v>
      </c>
      <c r="I520" s="13" t="s">
        <v>209</v>
      </c>
      <c r="J520" s="1">
        <v>6</v>
      </c>
      <c r="K520" s="13" t="s">
        <v>3</v>
      </c>
      <c r="L520" s="13" t="s">
        <v>4</v>
      </c>
      <c r="M520" s="13" t="s">
        <v>5</v>
      </c>
      <c r="N520" s="1" t="s">
        <v>1448</v>
      </c>
      <c r="O520" s="1" t="s">
        <v>1283</v>
      </c>
      <c r="P520" s="1" t="s">
        <v>2113</v>
      </c>
      <c r="Q520" s="3" t="s">
        <v>1407</v>
      </c>
      <c r="R520" s="6" t="str">
        <f t="shared" si="40"/>
        <v>('producto_terminado','CFT1','CFT1-02010','truza niñas teens','CFT1-02010 | truza niñas teens ; talla-6 color: blanco','{"estampado_1":"blanco","estampado_2":"na"}','{"spec":"na"}','{"precio_doc":52.9,"precio_unit":4.41,"precio_web":7,"precio_catalog":4.85,"precio_usd":1.36}','6','cocotfyma','unidad','activo','APT_E7','blanco');</v>
      </c>
      <c r="T520" s="4" t="s">
        <v>1408</v>
      </c>
      <c r="U520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('producto_terminado','CFT1','CFT1-02010','truza niñas teens','CFT1-02010 | truza niñas teens ; talla-6 color: blanco','{"estampado_1":"blanco","estampado_2":"na"}','{"spec":"na"}','{"precio_doc":52.9,"precio_unit":4.41,"precio_web":7,"precio_catalog":4.85,"precio_usd":1.36}','6','cocotfyma','unidad','activo','APT_E7','blanco');</v>
      </c>
    </row>
    <row r="521" spans="1:21" x14ac:dyDescent="0.2">
      <c r="A521" s="1">
        <v>517</v>
      </c>
      <c r="B521" s="1" t="s">
        <v>0</v>
      </c>
      <c r="C521" s="1" t="str">
        <f t="shared" si="42"/>
        <v>CFT1</v>
      </c>
      <c r="D521" s="1" t="s">
        <v>529</v>
      </c>
      <c r="E521" s="1" t="s">
        <v>1313</v>
      </c>
      <c r="F521" s="13" t="str">
        <f t="shared" si="43"/>
        <v>CFT1-03010 | truza niñas teens ; talla-8 color: blanco</v>
      </c>
      <c r="G521" s="13" t="str">
        <f t="shared" si="44"/>
        <v>{"estampado_1":"blanco","estampado_2":"na"}</v>
      </c>
      <c r="H521" s="13" t="s">
        <v>1</v>
      </c>
      <c r="I521" s="13" t="s">
        <v>209</v>
      </c>
      <c r="J521" s="1">
        <v>8</v>
      </c>
      <c r="K521" s="13" t="s">
        <v>3</v>
      </c>
      <c r="L521" s="13" t="s">
        <v>4</v>
      </c>
      <c r="M521" s="13" t="s">
        <v>5</v>
      </c>
      <c r="N521" s="1" t="s">
        <v>1448</v>
      </c>
      <c r="O521" s="1" t="s">
        <v>1283</v>
      </c>
      <c r="P521" s="1" t="s">
        <v>2113</v>
      </c>
      <c r="Q521" s="3" t="s">
        <v>1407</v>
      </c>
      <c r="R521" s="6" t="str">
        <f t="shared" si="40"/>
        <v>('producto_terminado','CFT1','CFT1-03010','truza niñas teens','CFT1-03010 | truza niñas teens ; talla-8 color: blanco','{"estampado_1":"blanco","estampado_2":"na"}','{"spec":"na"}','{"precio_doc":52.9,"precio_unit":4.41,"precio_web":7,"precio_catalog":4.85,"precio_usd":1.36}','8','cocotfyma','unidad','activo','APT_E7','blanco');</v>
      </c>
      <c r="T521" s="4" t="s">
        <v>1408</v>
      </c>
      <c r="U521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('producto_terminado','CFT1','CFT1-03010','truza niñas teens','CFT1-03010 | truza niñas teens ; talla-8 color: blanco','{"estampado_1":"blanco","estampado_2":"na"}','{"spec":"na"}','{"precio_doc":52.9,"precio_unit":4.41,"precio_web":7,"precio_catalog":4.85,"precio_usd":1.36}','8','cocotfyma','unidad','activo','APT_E7','blanco');</v>
      </c>
    </row>
    <row r="522" spans="1:21" x14ac:dyDescent="0.2">
      <c r="A522" s="1">
        <v>518</v>
      </c>
      <c r="B522" s="1" t="s">
        <v>0</v>
      </c>
      <c r="C522" s="1" t="str">
        <f t="shared" si="42"/>
        <v>CFT1</v>
      </c>
      <c r="D522" s="1" t="s">
        <v>530</v>
      </c>
      <c r="E522" s="1" t="s">
        <v>1313</v>
      </c>
      <c r="F522" s="13" t="str">
        <f t="shared" si="43"/>
        <v>CFT1-04010 | truza niñas teens ; talla-10 color: blanco</v>
      </c>
      <c r="G522" s="13" t="str">
        <f t="shared" si="44"/>
        <v>{"estampado_1":"blanco","estampado_2":"na"}</v>
      </c>
      <c r="H522" s="13" t="s">
        <v>1</v>
      </c>
      <c r="I522" s="13" t="s">
        <v>209</v>
      </c>
      <c r="J522" s="1">
        <v>10</v>
      </c>
      <c r="K522" s="13" t="s">
        <v>3</v>
      </c>
      <c r="L522" s="13" t="s">
        <v>4</v>
      </c>
      <c r="M522" s="13" t="s">
        <v>5</v>
      </c>
      <c r="N522" s="1" t="s">
        <v>1448</v>
      </c>
      <c r="O522" s="1" t="s">
        <v>1283</v>
      </c>
      <c r="P522" s="1" t="s">
        <v>2113</v>
      </c>
      <c r="Q522" s="3" t="s">
        <v>1407</v>
      </c>
      <c r="R522" s="6" t="str">
        <f t="shared" si="40"/>
        <v>('producto_terminado','CFT1','CFT1-04010','truza niñas teens','CFT1-04010 | truza niñas teens ; talla-10 color: blanco','{"estampado_1":"blanco","estampado_2":"na"}','{"spec":"na"}','{"precio_doc":52.9,"precio_unit":4.41,"precio_web":7,"precio_catalog":4.85,"precio_usd":1.36}','10','cocotfyma','unidad','activo','APT_E7','blanco');</v>
      </c>
      <c r="T522" s="4" t="s">
        <v>1408</v>
      </c>
      <c r="U522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('producto_terminado','CFT1','CFT1-04010','truza niñas teens','CFT1-04010 | truza niñas teens ; talla-10 color: blanco','{"estampado_1":"blanco","estampado_2":"na"}','{"spec":"na"}','{"precio_doc":52.9,"precio_unit":4.41,"precio_web":7,"precio_catalog":4.85,"precio_usd":1.36}','10','cocotfyma','unidad','activo','APT_E7','blanco');</v>
      </c>
    </row>
    <row r="523" spans="1:21" x14ac:dyDescent="0.2">
      <c r="A523" s="1">
        <v>519</v>
      </c>
      <c r="B523" s="1" t="s">
        <v>0</v>
      </c>
      <c r="C523" s="1" t="str">
        <f t="shared" si="42"/>
        <v>CFT1</v>
      </c>
      <c r="D523" s="1" t="s">
        <v>531</v>
      </c>
      <c r="E523" s="1" t="s">
        <v>1313</v>
      </c>
      <c r="F523" s="13" t="str">
        <f t="shared" si="43"/>
        <v>CFT1-05010 | truza niñas teens ; talla-12 color: blanco</v>
      </c>
      <c r="G523" s="13" t="str">
        <f t="shared" si="44"/>
        <v>{"estampado_1":"blanco","estampado_2":"na"}</v>
      </c>
      <c r="H523" s="13" t="s">
        <v>1</v>
      </c>
      <c r="I523" s="13" t="s">
        <v>209</v>
      </c>
      <c r="J523" s="1">
        <v>12</v>
      </c>
      <c r="K523" s="13" t="s">
        <v>3</v>
      </c>
      <c r="L523" s="13" t="s">
        <v>4</v>
      </c>
      <c r="M523" s="13" t="s">
        <v>5</v>
      </c>
      <c r="N523" s="1" t="s">
        <v>1448</v>
      </c>
      <c r="O523" s="1" t="s">
        <v>1283</v>
      </c>
      <c r="P523" s="1" t="s">
        <v>2113</v>
      </c>
      <c r="Q523" s="3" t="s">
        <v>1407</v>
      </c>
      <c r="R523" s="6" t="str">
        <f t="shared" si="40"/>
        <v>('producto_terminado','CFT1','CFT1-05010','truza niñas teens','CFT1-05010 | truza niñas teens ; talla-12 color: blanco','{"estampado_1":"blanco","estampado_2":"na"}','{"spec":"na"}','{"precio_doc":52.9,"precio_unit":4.41,"precio_web":7,"precio_catalog":4.85,"precio_usd":1.36}','12','cocotfyma','unidad','activo','APT_E7','blanco');</v>
      </c>
      <c r="T523" s="4" t="s">
        <v>1408</v>
      </c>
      <c r="U523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('producto_terminado','CFT1','CFT1-05010','truza niñas teens','CFT1-05010 | truza niñas teens ; talla-12 color: blanco','{"estampado_1":"blanco","estampado_2":"na"}','{"spec":"na"}','{"precio_doc":52.9,"precio_unit":4.41,"precio_web":7,"precio_catalog":4.85,"precio_usd":1.36}','12','cocotfyma','unidad','activo','APT_E7','blanco');</v>
      </c>
    </row>
    <row r="524" spans="1:21" x14ac:dyDescent="0.2">
      <c r="A524" s="1">
        <v>520</v>
      </c>
      <c r="B524" s="1" t="s">
        <v>0</v>
      </c>
      <c r="C524" s="1" t="str">
        <f t="shared" si="42"/>
        <v>CFT1</v>
      </c>
      <c r="D524" s="1" t="s">
        <v>532</v>
      </c>
      <c r="E524" s="1" t="s">
        <v>1313</v>
      </c>
      <c r="F524" s="13" t="str">
        <f t="shared" si="43"/>
        <v>CFT1-06010 | truza niñas teens ; talla-14 color: blanco</v>
      </c>
      <c r="G524" s="13" t="str">
        <f t="shared" si="44"/>
        <v>{"estampado_1":"blanco","estampado_2":"na"}</v>
      </c>
      <c r="H524" s="13" t="s">
        <v>1</v>
      </c>
      <c r="I524" s="13" t="s">
        <v>209</v>
      </c>
      <c r="J524" s="1">
        <v>14</v>
      </c>
      <c r="K524" s="13" t="s">
        <v>3</v>
      </c>
      <c r="L524" s="13" t="s">
        <v>4</v>
      </c>
      <c r="M524" s="13" t="s">
        <v>5</v>
      </c>
      <c r="N524" s="1" t="s">
        <v>1448</v>
      </c>
      <c r="O524" s="1" t="s">
        <v>1283</v>
      </c>
      <c r="P524" s="1" t="s">
        <v>2113</v>
      </c>
      <c r="Q524" s="3" t="s">
        <v>1407</v>
      </c>
      <c r="R524" s="6" t="str">
        <f t="shared" si="40"/>
        <v>('producto_terminado','CFT1','CFT1-06010','truza niñas teens','CFT1-06010 | truza niñas teens ; talla-14 color: blanco','{"estampado_1":"blanco","estampado_2":"na"}','{"spec":"na"}','{"precio_doc":52.9,"precio_unit":4.41,"precio_web":7,"precio_catalog":4.85,"precio_usd":1.36}','14','cocotfyma','unidad','activo','APT_E7','blanco');</v>
      </c>
      <c r="T524" s="4" t="s">
        <v>1408</v>
      </c>
      <c r="U524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('producto_terminado','CFT1','CFT1-06010','truza niñas teens','CFT1-06010 | truza niñas teens ; talla-14 color: blanco','{"estampado_1":"blanco","estampado_2":"na"}','{"spec":"na"}','{"precio_doc":52.9,"precio_unit":4.41,"precio_web":7,"precio_catalog":4.85,"precio_usd":1.36}','14','cocotfyma','unidad','activo','APT_E7','blanco');</v>
      </c>
    </row>
    <row r="525" spans="1:21" x14ac:dyDescent="0.2">
      <c r="A525" s="1">
        <v>521</v>
      </c>
      <c r="B525" s="1" t="s">
        <v>0</v>
      </c>
      <c r="C525" s="1" t="str">
        <f t="shared" si="42"/>
        <v>CFT1</v>
      </c>
      <c r="D525" s="1" t="s">
        <v>533</v>
      </c>
      <c r="E525" s="1" t="s">
        <v>1314</v>
      </c>
      <c r="F525" s="13" t="str">
        <f t="shared" si="43"/>
        <v>CFT1-07010 | truza niñas ; talla-16 color: blanco</v>
      </c>
      <c r="G525" s="13" t="str">
        <f t="shared" si="44"/>
        <v>{"estampado_1":"blanco","estampado_2":"na"}</v>
      </c>
      <c r="H525" s="13" t="s">
        <v>1</v>
      </c>
      <c r="I525" s="13" t="s">
        <v>209</v>
      </c>
      <c r="J525" s="1">
        <v>16</v>
      </c>
      <c r="K525" s="13" t="s">
        <v>3</v>
      </c>
      <c r="L525" s="13" t="s">
        <v>4</v>
      </c>
      <c r="M525" s="13" t="s">
        <v>5</v>
      </c>
      <c r="N525" s="1" t="s">
        <v>1448</v>
      </c>
      <c r="O525" s="1" t="s">
        <v>1283</v>
      </c>
      <c r="P525" s="1" t="s">
        <v>2113</v>
      </c>
      <c r="Q525" s="3" t="s">
        <v>1407</v>
      </c>
      <c r="R525" s="6" t="str">
        <f t="shared" si="40"/>
        <v>('producto_terminado','CFT1','CFT1-07010','truza niñas','CFT1-07010 | truza niñas ; talla-16 color: blanco','{"estampado_1":"blanco","estampado_2":"na"}','{"spec":"na"}','{"precio_doc":52.9,"precio_unit":4.41,"precio_web":7,"precio_catalog":4.85,"precio_usd":1.36}','16','cocotfyma','unidad','activo','APT_E7','blanco');</v>
      </c>
      <c r="T525" s="4" t="s">
        <v>1408</v>
      </c>
      <c r="U525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('producto_terminado','CFT1','CFT1-07010','truza niñas','CFT1-07010 | truza niñas ; talla-16 color: blanco','{"estampado_1":"blanco","estampado_2":"na"}','{"spec":"na"}','{"precio_doc":52.9,"precio_unit":4.41,"precio_web":7,"precio_catalog":4.85,"precio_usd":1.36}','16','cocotfyma','unidad','activo','APT_E7','blanco');</v>
      </c>
    </row>
    <row r="526" spans="1:21" x14ac:dyDescent="0.2">
      <c r="A526" s="1">
        <v>522</v>
      </c>
      <c r="B526" s="1" t="s">
        <v>0</v>
      </c>
      <c r="C526" s="1" t="str">
        <f t="shared" si="42"/>
        <v>FTT3</v>
      </c>
      <c r="D526" s="1" t="s">
        <v>536</v>
      </c>
      <c r="E526" s="1" t="s">
        <v>534</v>
      </c>
      <c r="F526" s="13" t="str">
        <f t="shared" si="43"/>
        <v>FTT3-03001 | top teens elastico corazon ; talla-8 color: chicle</v>
      </c>
      <c r="G526" s="13" t="str">
        <f t="shared" si="44"/>
        <v>{"estampado_1":"chicle","estampado_2":"na"}</v>
      </c>
      <c r="H526" s="13" t="s">
        <v>1</v>
      </c>
      <c r="I526" s="13" t="s">
        <v>209</v>
      </c>
      <c r="J526" s="1">
        <v>8</v>
      </c>
      <c r="K526" s="13" t="s">
        <v>3</v>
      </c>
      <c r="L526" s="13" t="s">
        <v>4</v>
      </c>
      <c r="M526" s="13" t="s">
        <v>5</v>
      </c>
      <c r="N526" s="1" t="s">
        <v>1449</v>
      </c>
      <c r="O526" s="1" t="s">
        <v>1402</v>
      </c>
      <c r="P526" s="1" t="s">
        <v>2113</v>
      </c>
      <c r="Q526" s="3" t="s">
        <v>1407</v>
      </c>
      <c r="R526" s="6" t="str">
        <f t="shared" si="40"/>
        <v>('producto_terminado','FTT3','FTT3-03001','top teens elastico corazon','FTT3-03001 | top teens elastico corazon ; talla-8 color: chicle','{"estampado_1":"chicle","estampado_2":"na"}','{"spec":"na"}','{"precio_doc":52.9,"precio_unit":4.41,"precio_web":7,"precio_catalog":4.85,"precio_usd":1.36}','8','cocotfyma','unidad','activo','APT_E13','chicle');</v>
      </c>
      <c r="T526" s="4" t="s">
        <v>1408</v>
      </c>
      <c r="U526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('producto_terminado','FTT3','FTT3-03001','top teens elastico corazon','FTT3-03001 | top teens elastico corazon ; talla-8 color: chicle','{"estampado_1":"chicle","estampado_2":"na"}','{"spec":"na"}','{"precio_doc":52.9,"precio_unit":4.41,"precio_web":7,"precio_catalog":4.85,"precio_usd":1.36}','8','cocotfyma','unidad','activo','APT_E13','chicle');</v>
      </c>
    </row>
    <row r="527" spans="1:21" x14ac:dyDescent="0.2">
      <c r="A527" s="1">
        <v>523</v>
      </c>
      <c r="B527" s="1" t="s">
        <v>0</v>
      </c>
      <c r="C527" s="1" t="str">
        <f t="shared" si="42"/>
        <v>FTT3</v>
      </c>
      <c r="D527" s="1" t="s">
        <v>537</v>
      </c>
      <c r="E527" s="1" t="s">
        <v>534</v>
      </c>
      <c r="F527" s="13" t="str">
        <f t="shared" si="43"/>
        <v>FTT3-04001 | top teens elastico corazon ; talla-10 color: chicle</v>
      </c>
      <c r="G527" s="13" t="str">
        <f t="shared" si="44"/>
        <v>{"estampado_1":"chicle","estampado_2":"na"}</v>
      </c>
      <c r="H527" s="13" t="s">
        <v>1</v>
      </c>
      <c r="I527" s="13" t="s">
        <v>209</v>
      </c>
      <c r="J527" s="1">
        <v>10</v>
      </c>
      <c r="K527" s="13" t="s">
        <v>3</v>
      </c>
      <c r="L527" s="13" t="s">
        <v>4</v>
      </c>
      <c r="M527" s="13" t="s">
        <v>5</v>
      </c>
      <c r="N527" s="1" t="s">
        <v>1449</v>
      </c>
      <c r="O527" s="1" t="s">
        <v>1402</v>
      </c>
      <c r="P527" s="1" t="s">
        <v>2113</v>
      </c>
      <c r="Q527" s="3" t="s">
        <v>1407</v>
      </c>
      <c r="R527" s="6" t="str">
        <f t="shared" si="40"/>
        <v>('producto_terminado','FTT3','FTT3-04001','top teens elastico corazon','FTT3-04001 | top teens elastico corazon ; talla-10 color: chicle','{"estampado_1":"chicle","estampado_2":"na"}','{"spec":"na"}','{"precio_doc":52.9,"precio_unit":4.41,"precio_web":7,"precio_catalog":4.85,"precio_usd":1.36}','10','cocotfyma','unidad','activo','APT_E13','chicle');</v>
      </c>
      <c r="T527" s="4" t="s">
        <v>1408</v>
      </c>
      <c r="U527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('producto_terminado','FTT3','FTT3-04001','top teens elastico corazon','FTT3-04001 | top teens elastico corazon ; talla-10 color: chicle','{"estampado_1":"chicle","estampado_2":"na"}','{"spec":"na"}','{"precio_doc":52.9,"precio_unit":4.41,"precio_web":7,"precio_catalog":4.85,"precio_usd":1.36}','10','cocotfyma','unidad','activo','APT_E13','chicle');</v>
      </c>
    </row>
    <row r="528" spans="1:21" x14ac:dyDescent="0.2">
      <c r="A528" s="1">
        <v>524</v>
      </c>
      <c r="B528" s="1" t="s">
        <v>0</v>
      </c>
      <c r="C528" s="1" t="str">
        <f t="shared" si="42"/>
        <v>FTT3</v>
      </c>
      <c r="D528" s="1" t="s">
        <v>538</v>
      </c>
      <c r="E528" s="1" t="s">
        <v>534</v>
      </c>
      <c r="F528" s="13" t="str">
        <f t="shared" si="43"/>
        <v>FTT3-05001 | top teens elastico corazon ; talla-12 color: chicle</v>
      </c>
      <c r="G528" s="13" t="str">
        <f t="shared" si="44"/>
        <v>{"estampado_1":"chicle","estampado_2":"na"}</v>
      </c>
      <c r="H528" s="13" t="s">
        <v>1</v>
      </c>
      <c r="I528" s="13" t="s">
        <v>209</v>
      </c>
      <c r="J528" s="1">
        <v>12</v>
      </c>
      <c r="K528" s="13" t="s">
        <v>3</v>
      </c>
      <c r="L528" s="13" t="s">
        <v>4</v>
      </c>
      <c r="M528" s="13" t="s">
        <v>5</v>
      </c>
      <c r="N528" s="1" t="s">
        <v>1449</v>
      </c>
      <c r="O528" s="1" t="s">
        <v>1402</v>
      </c>
      <c r="P528" s="1" t="s">
        <v>2113</v>
      </c>
      <c r="Q528" s="3" t="s">
        <v>1407</v>
      </c>
      <c r="R528" s="6" t="str">
        <f t="shared" si="40"/>
        <v>('producto_terminado','FTT3','FTT3-05001','top teens elastico corazon','FTT3-05001 | top teens elastico corazon ; talla-12 color: chicle','{"estampado_1":"chicle","estampado_2":"na"}','{"spec":"na"}','{"precio_doc":52.9,"precio_unit":4.41,"precio_web":7,"precio_catalog":4.85,"precio_usd":1.36}','12','cocotfyma','unidad','activo','APT_E13','chicle');</v>
      </c>
      <c r="T528" s="4" t="s">
        <v>1408</v>
      </c>
      <c r="U528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('producto_terminado','FTT3','FTT3-05001','top teens elastico corazon','FTT3-05001 | top teens elastico corazon ; talla-12 color: chicle','{"estampado_1":"chicle","estampado_2":"na"}','{"spec":"na"}','{"precio_doc":52.9,"precio_unit":4.41,"precio_web":7,"precio_catalog":4.85,"precio_usd":1.36}','12','cocotfyma','unidad','activo','APT_E13','chicle');</v>
      </c>
    </row>
    <row r="529" spans="1:21" x14ac:dyDescent="0.2">
      <c r="A529" s="1">
        <v>525</v>
      </c>
      <c r="B529" s="1" t="s">
        <v>0</v>
      </c>
      <c r="C529" s="1" t="str">
        <f t="shared" si="42"/>
        <v>FTT3</v>
      </c>
      <c r="D529" s="1" t="s">
        <v>539</v>
      </c>
      <c r="E529" s="1" t="s">
        <v>534</v>
      </c>
      <c r="F529" s="13" t="str">
        <f t="shared" si="43"/>
        <v>FTT3-06001 | top teens elastico corazon ; talla-14 color: chicle</v>
      </c>
      <c r="G529" s="13" t="str">
        <f t="shared" si="44"/>
        <v>{"estampado_1":"chicle","estampado_2":"na"}</v>
      </c>
      <c r="H529" s="13" t="s">
        <v>1</v>
      </c>
      <c r="I529" s="13" t="s">
        <v>209</v>
      </c>
      <c r="J529" s="1">
        <v>14</v>
      </c>
      <c r="K529" s="13" t="s">
        <v>3</v>
      </c>
      <c r="L529" s="13" t="s">
        <v>4</v>
      </c>
      <c r="M529" s="13" t="s">
        <v>5</v>
      </c>
      <c r="N529" s="1" t="s">
        <v>1449</v>
      </c>
      <c r="O529" s="1" t="s">
        <v>1402</v>
      </c>
      <c r="P529" s="1" t="s">
        <v>2113</v>
      </c>
      <c r="Q529" s="3" t="s">
        <v>1407</v>
      </c>
      <c r="R529" s="6" t="str">
        <f t="shared" si="40"/>
        <v>('producto_terminado','FTT3','FTT3-06001','top teens elastico corazon','FTT3-06001 | top teens elastico corazon ; talla-14 color: chicle','{"estampado_1":"chicle","estampado_2":"na"}','{"spec":"na"}','{"precio_doc":52.9,"precio_unit":4.41,"precio_web":7,"precio_catalog":4.85,"precio_usd":1.36}','14','cocotfyma','unidad','activo','APT_E13','chicle');</v>
      </c>
      <c r="T529" s="4" t="s">
        <v>1408</v>
      </c>
      <c r="U529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('producto_terminado','FTT3','FTT3-06001','top teens elastico corazon','FTT3-06001 | top teens elastico corazon ; talla-14 color: chicle','{"estampado_1":"chicle","estampado_2":"na"}','{"spec":"na"}','{"precio_doc":52.9,"precio_unit":4.41,"precio_web":7,"precio_catalog":4.85,"precio_usd":1.36}','14','cocotfyma','unidad','activo','APT_E13','chicle');</v>
      </c>
    </row>
    <row r="530" spans="1:21" x14ac:dyDescent="0.2">
      <c r="A530" s="1">
        <v>526</v>
      </c>
      <c r="B530" s="1" t="s">
        <v>0</v>
      </c>
      <c r="C530" s="1" t="str">
        <f t="shared" si="42"/>
        <v>FTT3</v>
      </c>
      <c r="D530" s="1" t="s">
        <v>540</v>
      </c>
      <c r="E530" s="1" t="s">
        <v>534</v>
      </c>
      <c r="F530" s="13" t="str">
        <f t="shared" si="43"/>
        <v>FTT3-07001 | top teens elastico corazon ; talla-16 color: chicle</v>
      </c>
      <c r="G530" s="13" t="str">
        <f t="shared" si="44"/>
        <v>{"estampado_1":"chicle","estampado_2":"na"}</v>
      </c>
      <c r="H530" s="13" t="s">
        <v>1</v>
      </c>
      <c r="I530" s="13" t="s">
        <v>209</v>
      </c>
      <c r="J530" s="1">
        <v>16</v>
      </c>
      <c r="K530" s="13" t="s">
        <v>3</v>
      </c>
      <c r="L530" s="13" t="s">
        <v>4</v>
      </c>
      <c r="M530" s="13" t="s">
        <v>5</v>
      </c>
      <c r="N530" s="1" t="s">
        <v>1449</v>
      </c>
      <c r="O530" s="1" t="s">
        <v>1402</v>
      </c>
      <c r="P530" s="1" t="s">
        <v>2113</v>
      </c>
      <c r="Q530" s="3" t="s">
        <v>1407</v>
      </c>
      <c r="R530" s="6" t="str">
        <f t="shared" si="40"/>
        <v>('producto_terminado','FTT3','FTT3-07001','top teens elastico corazon','FTT3-07001 | top teens elastico corazon ; talla-16 color: chicle','{"estampado_1":"chicle","estampado_2":"na"}','{"spec":"na"}','{"precio_doc":52.9,"precio_unit":4.41,"precio_web":7,"precio_catalog":4.85,"precio_usd":1.36}','16','cocotfyma','unidad','activo','APT_E13','chicle');</v>
      </c>
      <c r="T530" s="4" t="s">
        <v>1408</v>
      </c>
      <c r="U530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('producto_terminado','FTT3','FTT3-07001','top teens elastico corazon','FTT3-07001 | top teens elastico corazon ; talla-16 color: chicle','{"estampado_1":"chicle","estampado_2":"na"}','{"spec":"na"}','{"precio_doc":52.9,"precio_unit":4.41,"precio_web":7,"precio_catalog":4.85,"precio_usd":1.36}','16','cocotfyma','unidad','activo','APT_E13','chicle');</v>
      </c>
    </row>
    <row r="531" spans="1:21" x14ac:dyDescent="0.2">
      <c r="A531" s="1">
        <v>527</v>
      </c>
      <c r="B531" s="1" t="s">
        <v>0</v>
      </c>
      <c r="C531" s="1" t="str">
        <f t="shared" si="42"/>
        <v>FTT3</v>
      </c>
      <c r="D531" s="1" t="s">
        <v>541</v>
      </c>
      <c r="E531" s="1" t="s">
        <v>534</v>
      </c>
      <c r="F531" s="13" t="str">
        <f t="shared" si="43"/>
        <v>FTT3-03002 | top teens elastico corazon ; talla-8 color: naranja</v>
      </c>
      <c r="G531" s="13" t="str">
        <f t="shared" si="44"/>
        <v>{"estampado_1":"naranja","estampado_2":"na"}</v>
      </c>
      <c r="H531" s="13" t="s">
        <v>1</v>
      </c>
      <c r="I531" s="13" t="s">
        <v>209</v>
      </c>
      <c r="J531" s="1">
        <v>8</v>
      </c>
      <c r="K531" s="13" t="s">
        <v>3</v>
      </c>
      <c r="L531" s="13" t="s">
        <v>4</v>
      </c>
      <c r="M531" s="13" t="s">
        <v>5</v>
      </c>
      <c r="N531" s="1" t="s">
        <v>1449</v>
      </c>
      <c r="O531" s="1" t="s">
        <v>1292</v>
      </c>
      <c r="P531" s="1" t="s">
        <v>2113</v>
      </c>
      <c r="Q531" s="3" t="s">
        <v>1407</v>
      </c>
      <c r="R531" s="6" t="str">
        <f t="shared" si="40"/>
        <v>('producto_terminado','FTT3','FTT3-03002','top teens elastico corazon','FTT3-03002 | top teens elastico corazon ; talla-8 color: naranja','{"estampado_1":"naranja","estampado_2":"na"}','{"spec":"na"}','{"precio_doc":52.9,"precio_unit":4.41,"precio_web":7,"precio_catalog":4.85,"precio_usd":1.36}','8','cocotfyma','unidad','activo','APT_E13','naranja');</v>
      </c>
      <c r="T531" s="4" t="s">
        <v>1408</v>
      </c>
      <c r="U531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('producto_terminado','FTT3','FTT3-03002','top teens elastico corazon','FTT3-03002 | top teens elastico corazon ; talla-8 color: naranja','{"estampado_1":"naranja","estampado_2":"na"}','{"spec":"na"}','{"precio_doc":52.9,"precio_unit":4.41,"precio_web":7,"precio_catalog":4.85,"precio_usd":1.36}','8','cocotfyma','unidad','activo','APT_E13','naranja');</v>
      </c>
    </row>
    <row r="532" spans="1:21" x14ac:dyDescent="0.2">
      <c r="A532" s="1">
        <v>528</v>
      </c>
      <c r="B532" s="1" t="s">
        <v>0</v>
      </c>
      <c r="C532" s="1" t="str">
        <f t="shared" si="42"/>
        <v>FTT3</v>
      </c>
      <c r="D532" s="1" t="s">
        <v>542</v>
      </c>
      <c r="E532" s="1" t="s">
        <v>534</v>
      </c>
      <c r="F532" s="13" t="str">
        <f t="shared" si="43"/>
        <v>FTT3-04002 | top teens elastico corazon ; talla-10 color: naranja</v>
      </c>
      <c r="G532" s="13" t="str">
        <f t="shared" si="44"/>
        <v>{"estampado_1":"naranja","estampado_2":"na"}</v>
      </c>
      <c r="H532" s="13" t="s">
        <v>1</v>
      </c>
      <c r="I532" s="13" t="s">
        <v>209</v>
      </c>
      <c r="J532" s="1">
        <v>10</v>
      </c>
      <c r="K532" s="13" t="s">
        <v>3</v>
      </c>
      <c r="L532" s="13" t="s">
        <v>4</v>
      </c>
      <c r="M532" s="13" t="s">
        <v>5</v>
      </c>
      <c r="N532" s="1" t="s">
        <v>1449</v>
      </c>
      <c r="O532" s="1" t="s">
        <v>1292</v>
      </c>
      <c r="P532" s="1" t="s">
        <v>2113</v>
      </c>
      <c r="Q532" s="3" t="s">
        <v>1407</v>
      </c>
      <c r="R532" s="6" t="str">
        <f t="shared" si="40"/>
        <v>('producto_terminado','FTT3','FTT3-04002','top teens elastico corazon','FTT3-04002 | top teens elastico corazon ; talla-10 color: naranja','{"estampado_1":"naranja","estampado_2":"na"}','{"spec":"na"}','{"precio_doc":52.9,"precio_unit":4.41,"precio_web":7,"precio_catalog":4.85,"precio_usd":1.36}','10','cocotfyma','unidad','activo','APT_E13','naranja');</v>
      </c>
      <c r="T532" s="4" t="s">
        <v>1408</v>
      </c>
      <c r="U532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('producto_terminado','FTT3','FTT3-04002','top teens elastico corazon','FTT3-04002 | top teens elastico corazon ; talla-10 color: naranja','{"estampado_1":"naranja","estampado_2":"na"}','{"spec":"na"}','{"precio_doc":52.9,"precio_unit":4.41,"precio_web":7,"precio_catalog":4.85,"precio_usd":1.36}','10','cocotfyma','unidad','activo','APT_E13','naranja');</v>
      </c>
    </row>
    <row r="533" spans="1:21" x14ac:dyDescent="0.2">
      <c r="A533" s="1">
        <v>529</v>
      </c>
      <c r="B533" s="1" t="s">
        <v>0</v>
      </c>
      <c r="C533" s="1" t="str">
        <f t="shared" si="42"/>
        <v>FTT3</v>
      </c>
      <c r="D533" s="1" t="s">
        <v>543</v>
      </c>
      <c r="E533" s="1" t="s">
        <v>534</v>
      </c>
      <c r="F533" s="13" t="str">
        <f t="shared" si="43"/>
        <v>FTT3-05002 | top teens elastico corazon ; talla-12 color: naranja</v>
      </c>
      <c r="G533" s="13" t="str">
        <f t="shared" si="44"/>
        <v>{"estampado_1":"naranja","estampado_2":"na"}</v>
      </c>
      <c r="H533" s="13" t="s">
        <v>1</v>
      </c>
      <c r="I533" s="13" t="s">
        <v>209</v>
      </c>
      <c r="J533" s="1">
        <v>12</v>
      </c>
      <c r="K533" s="13" t="s">
        <v>3</v>
      </c>
      <c r="L533" s="13" t="s">
        <v>4</v>
      </c>
      <c r="M533" s="13" t="s">
        <v>5</v>
      </c>
      <c r="N533" s="1" t="s">
        <v>1449</v>
      </c>
      <c r="O533" s="1" t="s">
        <v>1292</v>
      </c>
      <c r="P533" s="1" t="s">
        <v>2113</v>
      </c>
      <c r="Q533" s="3" t="s">
        <v>1407</v>
      </c>
      <c r="R533" s="6" t="str">
        <f t="shared" si="40"/>
        <v>('producto_terminado','FTT3','FTT3-05002','top teens elastico corazon','FTT3-05002 | top teens elastico corazon ; talla-12 color: naranja','{"estampado_1":"naranja","estampado_2":"na"}','{"spec":"na"}','{"precio_doc":52.9,"precio_unit":4.41,"precio_web":7,"precio_catalog":4.85,"precio_usd":1.36}','12','cocotfyma','unidad','activo','APT_E13','naranja');</v>
      </c>
      <c r="T533" s="4" t="s">
        <v>1408</v>
      </c>
      <c r="U533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('producto_terminado','FTT3','FTT3-05002','top teens elastico corazon','FTT3-05002 | top teens elastico corazon ; talla-12 color: naranja','{"estampado_1":"naranja","estampado_2":"na"}','{"spec":"na"}','{"precio_doc":52.9,"precio_unit":4.41,"precio_web":7,"precio_catalog":4.85,"precio_usd":1.36}','12','cocotfyma','unidad','activo','APT_E13','naranja');</v>
      </c>
    </row>
    <row r="534" spans="1:21" x14ac:dyDescent="0.2">
      <c r="A534" s="1">
        <v>530</v>
      </c>
      <c r="B534" s="1" t="s">
        <v>0</v>
      </c>
      <c r="C534" s="1" t="str">
        <f t="shared" si="42"/>
        <v>FTT3</v>
      </c>
      <c r="D534" s="1" t="s">
        <v>544</v>
      </c>
      <c r="E534" s="1" t="s">
        <v>534</v>
      </c>
      <c r="F534" s="13" t="str">
        <f t="shared" si="43"/>
        <v>FTT3-06002 | top teens elastico corazon ; talla-14 color: naranja</v>
      </c>
      <c r="G534" s="13" t="str">
        <f t="shared" si="44"/>
        <v>{"estampado_1":"naranja","estampado_2":"na"}</v>
      </c>
      <c r="H534" s="13" t="s">
        <v>1</v>
      </c>
      <c r="I534" s="13" t="s">
        <v>209</v>
      </c>
      <c r="J534" s="1">
        <v>14</v>
      </c>
      <c r="K534" s="13" t="s">
        <v>3</v>
      </c>
      <c r="L534" s="13" t="s">
        <v>4</v>
      </c>
      <c r="M534" s="13" t="s">
        <v>5</v>
      </c>
      <c r="N534" s="1" t="s">
        <v>1449</v>
      </c>
      <c r="O534" s="1" t="s">
        <v>1292</v>
      </c>
      <c r="P534" s="1" t="s">
        <v>2113</v>
      </c>
      <c r="Q534" s="3" t="s">
        <v>1407</v>
      </c>
      <c r="R534" s="6" t="str">
        <f t="shared" si="40"/>
        <v>('producto_terminado','FTT3','FTT3-06002','top teens elastico corazon','FTT3-06002 | top teens elastico corazon ; talla-14 color: naranja','{"estampado_1":"naranja","estampado_2":"na"}','{"spec":"na"}','{"precio_doc":52.9,"precio_unit":4.41,"precio_web":7,"precio_catalog":4.85,"precio_usd":1.36}','14','cocotfyma','unidad','activo','APT_E13','naranja');</v>
      </c>
      <c r="T534" s="4" t="s">
        <v>1408</v>
      </c>
      <c r="U534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('producto_terminado','FTT3','FTT3-06002','top teens elastico corazon','FTT3-06002 | top teens elastico corazon ; talla-14 color: naranja','{"estampado_1":"naranja","estampado_2":"na"}','{"spec":"na"}','{"precio_doc":52.9,"precio_unit":4.41,"precio_web":7,"precio_catalog":4.85,"precio_usd":1.36}','14','cocotfyma','unidad','activo','APT_E13','naranja');</v>
      </c>
    </row>
    <row r="535" spans="1:21" x14ac:dyDescent="0.2">
      <c r="A535" s="1">
        <v>531</v>
      </c>
      <c r="B535" s="1" t="s">
        <v>0</v>
      </c>
      <c r="C535" s="1" t="str">
        <f t="shared" si="42"/>
        <v>FTT3</v>
      </c>
      <c r="D535" s="1" t="s">
        <v>545</v>
      </c>
      <c r="E535" s="1" t="s">
        <v>534</v>
      </c>
      <c r="F535" s="13" t="str">
        <f t="shared" si="43"/>
        <v>FTT3-07002 | top teens elastico corazon ; talla-16 color: naranja</v>
      </c>
      <c r="G535" s="13" t="str">
        <f t="shared" si="44"/>
        <v>{"estampado_1":"naranja","estampado_2":"na"}</v>
      </c>
      <c r="H535" s="13" t="s">
        <v>1</v>
      </c>
      <c r="I535" s="13" t="s">
        <v>209</v>
      </c>
      <c r="J535" s="1">
        <v>16</v>
      </c>
      <c r="K535" s="13" t="s">
        <v>3</v>
      </c>
      <c r="L535" s="13" t="s">
        <v>4</v>
      </c>
      <c r="M535" s="13" t="s">
        <v>5</v>
      </c>
      <c r="N535" s="1" t="s">
        <v>1449</v>
      </c>
      <c r="O535" s="1" t="s">
        <v>1292</v>
      </c>
      <c r="P535" s="1" t="s">
        <v>2113</v>
      </c>
      <c r="Q535" s="3" t="s">
        <v>1407</v>
      </c>
      <c r="R535" s="6" t="str">
        <f t="shared" si="40"/>
        <v>('producto_terminado','FTT3','FTT3-07002','top teens elastico corazon','FTT3-07002 | top teens elastico corazon ; talla-16 color: naranja','{"estampado_1":"naranja","estampado_2":"na"}','{"spec":"na"}','{"precio_doc":52.9,"precio_unit":4.41,"precio_web":7,"precio_catalog":4.85,"precio_usd":1.36}','16','cocotfyma','unidad','activo','APT_E13','naranja');</v>
      </c>
      <c r="T535" s="4" t="s">
        <v>1408</v>
      </c>
      <c r="U535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('producto_terminado','FTT3','FTT3-07002','top teens elastico corazon','FTT3-07002 | top teens elastico corazon ; talla-16 color: naranja','{"estampado_1":"naranja","estampado_2":"na"}','{"spec":"na"}','{"precio_doc":52.9,"precio_unit":4.41,"precio_web":7,"precio_catalog":4.85,"precio_usd":1.36}','16','cocotfyma','unidad','activo','APT_E13','naranja');</v>
      </c>
    </row>
    <row r="536" spans="1:21" x14ac:dyDescent="0.2">
      <c r="A536" s="1">
        <v>532</v>
      </c>
      <c r="B536" s="1" t="s">
        <v>0</v>
      </c>
      <c r="C536" s="1" t="str">
        <f t="shared" si="42"/>
        <v>FTT3</v>
      </c>
      <c r="D536" s="1" t="s">
        <v>546</v>
      </c>
      <c r="E536" s="1" t="s">
        <v>534</v>
      </c>
      <c r="F536" s="13" t="str">
        <f t="shared" si="43"/>
        <v>FTT3-03003 | top teens elastico corazon ; talla-8 color: amarillo</v>
      </c>
      <c r="G536" s="13" t="str">
        <f t="shared" si="44"/>
        <v>{"estampado_1":"amarillo","estampado_2":"na"}</v>
      </c>
      <c r="H536" s="13" t="s">
        <v>1</v>
      </c>
      <c r="I536" s="13" t="s">
        <v>209</v>
      </c>
      <c r="J536" s="1">
        <v>8</v>
      </c>
      <c r="K536" s="13" t="s">
        <v>3</v>
      </c>
      <c r="L536" s="13" t="s">
        <v>4</v>
      </c>
      <c r="M536" s="13" t="s">
        <v>5</v>
      </c>
      <c r="N536" s="1" t="s">
        <v>1449</v>
      </c>
      <c r="O536" s="1" t="s">
        <v>1288</v>
      </c>
      <c r="P536" s="1" t="s">
        <v>2113</v>
      </c>
      <c r="Q536" s="3" t="s">
        <v>1407</v>
      </c>
      <c r="R536" s="6" t="str">
        <f t="shared" si="40"/>
        <v>('producto_terminado','FTT3','FTT3-03003','top teens elastico corazon','FTT3-03003 | top teens elastico corazon ; talla-8 color: amarillo','{"estampado_1":"amarillo","estampado_2":"na"}','{"spec":"na"}','{"precio_doc":52.9,"precio_unit":4.41,"precio_web":7,"precio_catalog":4.85,"precio_usd":1.36}','8','cocotfyma','unidad','activo','APT_E13','amarillo');</v>
      </c>
      <c r="T536" s="4" t="s">
        <v>1408</v>
      </c>
      <c r="U536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('producto_terminado','FTT3','FTT3-03003','top teens elastico corazon','FTT3-03003 | top teens elastico corazon ; talla-8 color: amarillo','{"estampado_1":"amarillo","estampado_2":"na"}','{"spec":"na"}','{"precio_doc":52.9,"precio_unit":4.41,"precio_web":7,"precio_catalog":4.85,"precio_usd":1.36}','8','cocotfyma','unidad','activo','APT_E13','amarillo');</v>
      </c>
    </row>
    <row r="537" spans="1:21" x14ac:dyDescent="0.2">
      <c r="A537" s="1">
        <v>533</v>
      </c>
      <c r="B537" s="1" t="s">
        <v>0</v>
      </c>
      <c r="C537" s="1" t="str">
        <f t="shared" si="42"/>
        <v>FTT3</v>
      </c>
      <c r="D537" s="1" t="s">
        <v>547</v>
      </c>
      <c r="E537" s="1" t="s">
        <v>534</v>
      </c>
      <c r="F537" s="13" t="str">
        <f t="shared" si="43"/>
        <v>FTT3-04003 | top teens elastico corazon ; talla-10 color: amarillo</v>
      </c>
      <c r="G537" s="13" t="str">
        <f t="shared" si="44"/>
        <v>{"estampado_1":"amarillo","estampado_2":"na"}</v>
      </c>
      <c r="H537" s="13" t="s">
        <v>1</v>
      </c>
      <c r="I537" s="13" t="s">
        <v>209</v>
      </c>
      <c r="J537" s="1">
        <v>10</v>
      </c>
      <c r="K537" s="13" t="s">
        <v>3</v>
      </c>
      <c r="L537" s="13" t="s">
        <v>4</v>
      </c>
      <c r="M537" s="13" t="s">
        <v>5</v>
      </c>
      <c r="N537" s="1" t="s">
        <v>1449</v>
      </c>
      <c r="O537" s="1" t="s">
        <v>1288</v>
      </c>
      <c r="P537" s="1" t="s">
        <v>2113</v>
      </c>
      <c r="Q537" s="3" t="s">
        <v>1407</v>
      </c>
      <c r="R537" s="6" t="str">
        <f t="shared" si="40"/>
        <v>('producto_terminado','FTT3','FTT3-04003','top teens elastico corazon','FTT3-04003 | top teens elastico corazon ; talla-10 color: amarillo','{"estampado_1":"amarillo","estampado_2":"na"}','{"spec":"na"}','{"precio_doc":52.9,"precio_unit":4.41,"precio_web":7,"precio_catalog":4.85,"precio_usd":1.36}','10','cocotfyma','unidad','activo','APT_E13','amarillo');</v>
      </c>
      <c r="T537" s="4" t="s">
        <v>1408</v>
      </c>
      <c r="U537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('producto_terminado','FTT3','FTT3-04003','top teens elastico corazon','FTT3-04003 | top teens elastico corazon ; talla-10 color: amarillo','{"estampado_1":"amarillo","estampado_2":"na"}','{"spec":"na"}','{"precio_doc":52.9,"precio_unit":4.41,"precio_web":7,"precio_catalog":4.85,"precio_usd":1.36}','10','cocotfyma','unidad','activo','APT_E13','amarillo');</v>
      </c>
    </row>
    <row r="538" spans="1:21" x14ac:dyDescent="0.2">
      <c r="A538" s="1">
        <v>534</v>
      </c>
      <c r="B538" s="1" t="s">
        <v>0</v>
      </c>
      <c r="C538" s="1" t="str">
        <f t="shared" si="42"/>
        <v>FTT3</v>
      </c>
      <c r="D538" s="1" t="s">
        <v>548</v>
      </c>
      <c r="E538" s="1" t="s">
        <v>534</v>
      </c>
      <c r="F538" s="13" t="str">
        <f t="shared" si="43"/>
        <v>FTT3-05003 | top teens elastico corazon ; talla-12 color: amarillo</v>
      </c>
      <c r="G538" s="13" t="str">
        <f t="shared" si="44"/>
        <v>{"estampado_1":"amarillo","estampado_2":"na"}</v>
      </c>
      <c r="H538" s="13" t="s">
        <v>1</v>
      </c>
      <c r="I538" s="13" t="s">
        <v>209</v>
      </c>
      <c r="J538" s="1">
        <v>12</v>
      </c>
      <c r="K538" s="13" t="s">
        <v>3</v>
      </c>
      <c r="L538" s="13" t="s">
        <v>4</v>
      </c>
      <c r="M538" s="13" t="s">
        <v>5</v>
      </c>
      <c r="N538" s="1" t="s">
        <v>1449</v>
      </c>
      <c r="O538" s="1" t="s">
        <v>1288</v>
      </c>
      <c r="P538" s="1" t="s">
        <v>2113</v>
      </c>
      <c r="Q538" s="3" t="s">
        <v>1407</v>
      </c>
      <c r="R538" s="6" t="str">
        <f t="shared" si="40"/>
        <v>('producto_terminado','FTT3','FTT3-05003','top teens elastico corazon','FTT3-05003 | top teens elastico corazon ; talla-12 color: amarillo','{"estampado_1":"amarillo","estampado_2":"na"}','{"spec":"na"}','{"precio_doc":52.9,"precio_unit":4.41,"precio_web":7,"precio_catalog":4.85,"precio_usd":1.36}','12','cocotfyma','unidad','activo','APT_E13','amarillo');</v>
      </c>
      <c r="T538" s="4" t="s">
        <v>1408</v>
      </c>
      <c r="U538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('producto_terminado','FTT3','FTT3-05003','top teens elastico corazon','FTT3-05003 | top teens elastico corazon ; talla-12 color: amarillo','{"estampado_1":"amarillo","estampado_2":"na"}','{"spec":"na"}','{"precio_doc":52.9,"precio_unit":4.41,"precio_web":7,"precio_catalog":4.85,"precio_usd":1.36}','12','cocotfyma','unidad','activo','APT_E13','amarillo');</v>
      </c>
    </row>
    <row r="539" spans="1:21" x14ac:dyDescent="0.2">
      <c r="A539" s="1">
        <v>535</v>
      </c>
      <c r="B539" s="1" t="s">
        <v>0</v>
      </c>
      <c r="C539" s="1" t="str">
        <f t="shared" si="42"/>
        <v>FTT3</v>
      </c>
      <c r="D539" s="1" t="s">
        <v>549</v>
      </c>
      <c r="E539" s="1" t="s">
        <v>534</v>
      </c>
      <c r="F539" s="13" t="str">
        <f t="shared" si="43"/>
        <v>FTT3-06003 | top teens elastico corazon ; talla-14 color: amarillo</v>
      </c>
      <c r="G539" s="13" t="str">
        <f t="shared" si="44"/>
        <v>{"estampado_1":"amarillo","estampado_2":"na"}</v>
      </c>
      <c r="H539" s="13" t="s">
        <v>1</v>
      </c>
      <c r="I539" s="13" t="s">
        <v>209</v>
      </c>
      <c r="J539" s="1">
        <v>14</v>
      </c>
      <c r="K539" s="13" t="s">
        <v>3</v>
      </c>
      <c r="L539" s="13" t="s">
        <v>4</v>
      </c>
      <c r="M539" s="13" t="s">
        <v>5</v>
      </c>
      <c r="N539" s="1" t="s">
        <v>1449</v>
      </c>
      <c r="O539" s="1" t="s">
        <v>1288</v>
      </c>
      <c r="P539" s="1" t="s">
        <v>2113</v>
      </c>
      <c r="Q539" s="3" t="s">
        <v>1407</v>
      </c>
      <c r="R539" s="6" t="str">
        <f t="shared" si="40"/>
        <v>('producto_terminado','FTT3','FTT3-06003','top teens elastico corazon','FTT3-06003 | top teens elastico corazon ; talla-14 color: amarillo','{"estampado_1":"amarillo","estampado_2":"na"}','{"spec":"na"}','{"precio_doc":52.9,"precio_unit":4.41,"precio_web":7,"precio_catalog":4.85,"precio_usd":1.36}','14','cocotfyma','unidad','activo','APT_E13','amarillo');</v>
      </c>
      <c r="T539" s="4" t="s">
        <v>1408</v>
      </c>
      <c r="U539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('producto_terminado','FTT3','FTT3-06003','top teens elastico corazon','FTT3-06003 | top teens elastico corazon ; talla-14 color: amarillo','{"estampado_1":"amarillo","estampado_2":"na"}','{"spec":"na"}','{"precio_doc":52.9,"precio_unit":4.41,"precio_web":7,"precio_catalog":4.85,"precio_usd":1.36}','14','cocotfyma','unidad','activo','APT_E13','amarillo');</v>
      </c>
    </row>
    <row r="540" spans="1:21" x14ac:dyDescent="0.2">
      <c r="A540" s="1">
        <v>536</v>
      </c>
      <c r="B540" s="1" t="s">
        <v>0</v>
      </c>
      <c r="C540" s="1" t="str">
        <f t="shared" si="42"/>
        <v>FTT3</v>
      </c>
      <c r="D540" s="1" t="s">
        <v>550</v>
      </c>
      <c r="E540" s="1" t="s">
        <v>534</v>
      </c>
      <c r="F540" s="13" t="str">
        <f t="shared" si="43"/>
        <v>FTT3-07003 | top teens elastico corazon ; talla-16 color: amarillo</v>
      </c>
      <c r="G540" s="13" t="str">
        <f t="shared" si="44"/>
        <v>{"estampado_1":"amarillo","estampado_2":"na"}</v>
      </c>
      <c r="H540" s="13" t="s">
        <v>1</v>
      </c>
      <c r="I540" s="13" t="s">
        <v>209</v>
      </c>
      <c r="J540" s="1">
        <v>16</v>
      </c>
      <c r="K540" s="13" t="s">
        <v>3</v>
      </c>
      <c r="L540" s="13" t="s">
        <v>4</v>
      </c>
      <c r="M540" s="13" t="s">
        <v>5</v>
      </c>
      <c r="N540" s="1" t="s">
        <v>1449</v>
      </c>
      <c r="O540" s="1" t="s">
        <v>1288</v>
      </c>
      <c r="P540" s="1" t="s">
        <v>2113</v>
      </c>
      <c r="Q540" s="3" t="s">
        <v>1407</v>
      </c>
      <c r="R540" s="6" t="str">
        <f t="shared" si="40"/>
        <v>('producto_terminado','FTT3','FTT3-07003','top teens elastico corazon','FTT3-07003 | top teens elastico corazon ; talla-16 color: amarillo','{"estampado_1":"amarillo","estampado_2":"na"}','{"spec":"na"}','{"precio_doc":52.9,"precio_unit":4.41,"precio_web":7,"precio_catalog":4.85,"precio_usd":1.36}','16','cocotfyma','unidad','activo','APT_E13','amarillo');</v>
      </c>
      <c r="T540" s="4" t="s">
        <v>1408</v>
      </c>
      <c r="U540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('producto_terminado','FTT3','FTT3-07003','top teens elastico corazon','FTT3-07003 | top teens elastico corazon ; talla-16 color: amarillo','{"estampado_1":"amarillo","estampado_2":"na"}','{"spec":"na"}','{"precio_doc":52.9,"precio_unit":4.41,"precio_web":7,"precio_catalog":4.85,"precio_usd":1.36}','16','cocotfyma','unidad','activo','APT_E13','amarillo');</v>
      </c>
    </row>
    <row r="541" spans="1:21" x14ac:dyDescent="0.2">
      <c r="A541" s="1">
        <v>537</v>
      </c>
      <c r="B541" s="1" t="s">
        <v>0</v>
      </c>
      <c r="C541" s="1" t="str">
        <f t="shared" si="42"/>
        <v>FTT3</v>
      </c>
      <c r="D541" s="1" t="s">
        <v>551</v>
      </c>
      <c r="E541" s="1" t="s">
        <v>534</v>
      </c>
      <c r="F541" s="13" t="str">
        <f t="shared" si="43"/>
        <v>FTT3-03004 | top teens elastico corazon ; talla-8 color: turqueza</v>
      </c>
      <c r="G541" s="13" t="str">
        <f t="shared" si="44"/>
        <v>{"estampado_1":"turqueza","estampado_2":"na"}</v>
      </c>
      <c r="H541" s="13" t="s">
        <v>1</v>
      </c>
      <c r="I541" s="13" t="s">
        <v>209</v>
      </c>
      <c r="J541" s="1">
        <v>8</v>
      </c>
      <c r="K541" s="13" t="s">
        <v>3</v>
      </c>
      <c r="L541" s="13" t="s">
        <v>4</v>
      </c>
      <c r="M541" s="13" t="s">
        <v>5</v>
      </c>
      <c r="N541" s="1" t="s">
        <v>1449</v>
      </c>
      <c r="O541" s="1" t="s">
        <v>1290</v>
      </c>
      <c r="P541" s="1" t="s">
        <v>2113</v>
      </c>
      <c r="Q541" s="3" t="s">
        <v>1407</v>
      </c>
      <c r="R541" s="6" t="str">
        <f t="shared" si="40"/>
        <v>('producto_terminado','FTT3','FTT3-03004','top teens elastico corazon','FTT3-03004 | top teens elastico corazon ; talla-8 color: turqueza','{"estampado_1":"turqueza","estampado_2":"na"}','{"spec":"na"}','{"precio_doc":52.9,"precio_unit":4.41,"precio_web":7,"precio_catalog":4.85,"precio_usd":1.36}','8','cocotfyma','unidad','activo','APT_E13','turqueza');</v>
      </c>
      <c r="T541" s="4" t="s">
        <v>1408</v>
      </c>
      <c r="U541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('producto_terminado','FTT3','FTT3-03004','top teens elastico corazon','FTT3-03004 | top teens elastico corazon ; talla-8 color: turqueza','{"estampado_1":"turqueza","estampado_2":"na"}','{"spec":"na"}','{"precio_doc":52.9,"precio_unit":4.41,"precio_web":7,"precio_catalog":4.85,"precio_usd":1.36}','8','cocotfyma','unidad','activo','APT_E13','turqueza');</v>
      </c>
    </row>
    <row r="542" spans="1:21" x14ac:dyDescent="0.2">
      <c r="A542" s="1">
        <v>538</v>
      </c>
      <c r="B542" s="1" t="s">
        <v>0</v>
      </c>
      <c r="C542" s="1" t="str">
        <f t="shared" si="42"/>
        <v>FTT3</v>
      </c>
      <c r="D542" s="1" t="s">
        <v>552</v>
      </c>
      <c r="E542" s="1" t="s">
        <v>534</v>
      </c>
      <c r="F542" s="13" t="str">
        <f t="shared" si="43"/>
        <v>FTT3-04004 | top teens elastico corazon ; talla-10 color: turqueza</v>
      </c>
      <c r="G542" s="13" t="str">
        <f t="shared" si="44"/>
        <v>{"estampado_1":"turqueza","estampado_2":"na"}</v>
      </c>
      <c r="H542" s="13" t="s">
        <v>1</v>
      </c>
      <c r="I542" s="13" t="s">
        <v>209</v>
      </c>
      <c r="J542" s="1">
        <v>10</v>
      </c>
      <c r="K542" s="13" t="s">
        <v>3</v>
      </c>
      <c r="L542" s="13" t="s">
        <v>4</v>
      </c>
      <c r="M542" s="13" t="s">
        <v>5</v>
      </c>
      <c r="N542" s="1" t="s">
        <v>1449</v>
      </c>
      <c r="O542" s="1" t="s">
        <v>1290</v>
      </c>
      <c r="P542" s="1" t="s">
        <v>2113</v>
      </c>
      <c r="Q542" s="3" t="s">
        <v>1407</v>
      </c>
      <c r="R542" s="6" t="str">
        <f t="shared" si="40"/>
        <v>('producto_terminado','FTT3','FTT3-04004','top teens elastico corazon','FTT3-04004 | top teens elastico corazon ; talla-10 color: turqueza','{"estampado_1":"turqueza","estampado_2":"na"}','{"spec":"na"}','{"precio_doc":52.9,"precio_unit":4.41,"precio_web":7,"precio_catalog":4.85,"precio_usd":1.36}','10','cocotfyma','unidad','activo','APT_E13','turqueza');</v>
      </c>
      <c r="T542" s="4" t="s">
        <v>1408</v>
      </c>
      <c r="U542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('producto_terminado','FTT3','FTT3-04004','top teens elastico corazon','FTT3-04004 | top teens elastico corazon ; talla-10 color: turqueza','{"estampado_1":"turqueza","estampado_2":"na"}','{"spec":"na"}','{"precio_doc":52.9,"precio_unit":4.41,"precio_web":7,"precio_catalog":4.85,"precio_usd":1.36}','10','cocotfyma','unidad','activo','APT_E13','turqueza');</v>
      </c>
    </row>
    <row r="543" spans="1:21" x14ac:dyDescent="0.2">
      <c r="A543" s="1">
        <v>539</v>
      </c>
      <c r="B543" s="1" t="s">
        <v>0</v>
      </c>
      <c r="C543" s="1" t="str">
        <f t="shared" si="42"/>
        <v>FTT3</v>
      </c>
      <c r="D543" s="1" t="s">
        <v>553</v>
      </c>
      <c r="E543" s="1" t="s">
        <v>534</v>
      </c>
      <c r="F543" s="13" t="str">
        <f t="shared" si="43"/>
        <v>FTT3-05004 | top teens elastico corazon ; talla-12 color: turqueza</v>
      </c>
      <c r="G543" s="13" t="str">
        <f t="shared" si="44"/>
        <v>{"estampado_1":"turqueza","estampado_2":"na"}</v>
      </c>
      <c r="H543" s="13" t="s">
        <v>1</v>
      </c>
      <c r="I543" s="13" t="s">
        <v>209</v>
      </c>
      <c r="J543" s="1">
        <v>12</v>
      </c>
      <c r="K543" s="13" t="s">
        <v>3</v>
      </c>
      <c r="L543" s="13" t="s">
        <v>4</v>
      </c>
      <c r="M543" s="13" t="s">
        <v>5</v>
      </c>
      <c r="N543" s="1" t="s">
        <v>1449</v>
      </c>
      <c r="O543" s="1" t="s">
        <v>1290</v>
      </c>
      <c r="P543" s="1" t="s">
        <v>2113</v>
      </c>
      <c r="Q543" s="3" t="s">
        <v>1407</v>
      </c>
      <c r="R543" s="6" t="str">
        <f t="shared" si="40"/>
        <v>('producto_terminado','FTT3','FTT3-05004','top teens elastico corazon','FTT3-05004 | top teens elastico corazon ; talla-12 color: turqueza','{"estampado_1":"turqueza","estampado_2":"na"}','{"spec":"na"}','{"precio_doc":52.9,"precio_unit":4.41,"precio_web":7,"precio_catalog":4.85,"precio_usd":1.36}','12','cocotfyma','unidad','activo','APT_E13','turqueza');</v>
      </c>
      <c r="T543" s="4" t="s">
        <v>1408</v>
      </c>
      <c r="U543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('producto_terminado','FTT3','FTT3-05004','top teens elastico corazon','FTT3-05004 | top teens elastico corazon ; talla-12 color: turqueza','{"estampado_1":"turqueza","estampado_2":"na"}','{"spec":"na"}','{"precio_doc":52.9,"precio_unit":4.41,"precio_web":7,"precio_catalog":4.85,"precio_usd":1.36}','12','cocotfyma','unidad','activo','APT_E13','turqueza');</v>
      </c>
    </row>
    <row r="544" spans="1:21" x14ac:dyDescent="0.2">
      <c r="A544" s="1">
        <v>540</v>
      </c>
      <c r="B544" s="1" t="s">
        <v>0</v>
      </c>
      <c r="C544" s="1" t="str">
        <f t="shared" si="42"/>
        <v>FTT3</v>
      </c>
      <c r="D544" s="1" t="s">
        <v>554</v>
      </c>
      <c r="E544" s="1" t="s">
        <v>534</v>
      </c>
      <c r="F544" s="13" t="str">
        <f t="shared" si="43"/>
        <v>FTT3-06004 | top teens elastico corazon ; talla-14 color: turqueza</v>
      </c>
      <c r="G544" s="13" t="str">
        <f t="shared" si="44"/>
        <v>{"estampado_1":"turqueza","estampado_2":"na"}</v>
      </c>
      <c r="H544" s="13" t="s">
        <v>1</v>
      </c>
      <c r="I544" s="13" t="s">
        <v>209</v>
      </c>
      <c r="J544" s="1">
        <v>14</v>
      </c>
      <c r="K544" s="13" t="s">
        <v>3</v>
      </c>
      <c r="L544" s="13" t="s">
        <v>4</v>
      </c>
      <c r="M544" s="13" t="s">
        <v>5</v>
      </c>
      <c r="N544" s="1" t="s">
        <v>1449</v>
      </c>
      <c r="O544" s="1" t="s">
        <v>1290</v>
      </c>
      <c r="P544" s="1" t="s">
        <v>2113</v>
      </c>
      <c r="Q544" s="3" t="s">
        <v>1407</v>
      </c>
      <c r="R544" s="6" t="str">
        <f t="shared" si="40"/>
        <v>('producto_terminado','FTT3','FTT3-06004','top teens elastico corazon','FTT3-06004 | top teens elastico corazon ; talla-14 color: turqueza','{"estampado_1":"turqueza","estampado_2":"na"}','{"spec":"na"}','{"precio_doc":52.9,"precio_unit":4.41,"precio_web":7,"precio_catalog":4.85,"precio_usd":1.36}','14','cocotfyma','unidad','activo','APT_E13','turqueza');</v>
      </c>
      <c r="T544" s="4" t="s">
        <v>1408</v>
      </c>
      <c r="U544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('producto_terminado','FTT3','FTT3-06004','top teens elastico corazon','FTT3-06004 | top teens elastico corazon ; talla-14 color: turqueza','{"estampado_1":"turqueza","estampado_2":"na"}','{"spec":"na"}','{"precio_doc":52.9,"precio_unit":4.41,"precio_web":7,"precio_catalog":4.85,"precio_usd":1.36}','14','cocotfyma','unidad','activo','APT_E13','turqueza');</v>
      </c>
    </row>
    <row r="545" spans="1:21" x14ac:dyDescent="0.2">
      <c r="A545" s="1">
        <v>541</v>
      </c>
      <c r="B545" s="1" t="s">
        <v>0</v>
      </c>
      <c r="C545" s="1" t="str">
        <f t="shared" si="42"/>
        <v>FTT3</v>
      </c>
      <c r="D545" s="1" t="s">
        <v>555</v>
      </c>
      <c r="E545" s="1" t="s">
        <v>534</v>
      </c>
      <c r="F545" s="13" t="str">
        <f t="shared" si="43"/>
        <v>FTT3-07004 | top teens elastico corazon ; talla-16 color: turqueza</v>
      </c>
      <c r="G545" s="13" t="str">
        <f t="shared" si="44"/>
        <v>{"estampado_1":"turqueza","estampado_2":"na"}</v>
      </c>
      <c r="H545" s="13" t="s">
        <v>1</v>
      </c>
      <c r="I545" s="13" t="s">
        <v>209</v>
      </c>
      <c r="J545" s="1">
        <v>16</v>
      </c>
      <c r="K545" s="13" t="s">
        <v>3</v>
      </c>
      <c r="L545" s="13" t="s">
        <v>4</v>
      </c>
      <c r="M545" s="13" t="s">
        <v>5</v>
      </c>
      <c r="N545" s="1" t="s">
        <v>1449</v>
      </c>
      <c r="O545" s="1" t="s">
        <v>1290</v>
      </c>
      <c r="P545" s="1" t="s">
        <v>2113</v>
      </c>
      <c r="Q545" s="3" t="s">
        <v>1407</v>
      </c>
      <c r="R545" s="6" t="str">
        <f t="shared" si="40"/>
        <v>('producto_terminado','FTT3','FTT3-07004','top teens elastico corazon','FTT3-07004 | top teens elastico corazon ; talla-16 color: turqueza','{"estampado_1":"turqueza","estampado_2":"na"}','{"spec":"na"}','{"precio_doc":52.9,"precio_unit":4.41,"precio_web":7,"precio_catalog":4.85,"precio_usd":1.36}','16','cocotfyma','unidad','activo','APT_E13','turqueza');</v>
      </c>
      <c r="T545" s="4" t="s">
        <v>1408</v>
      </c>
      <c r="U545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('producto_terminado','FTT3','FTT3-07004','top teens elastico corazon','FTT3-07004 | top teens elastico corazon ; talla-16 color: turqueza','{"estampado_1":"turqueza","estampado_2":"na"}','{"spec":"na"}','{"precio_doc":52.9,"precio_unit":4.41,"precio_web":7,"precio_catalog":4.85,"precio_usd":1.36}','16','cocotfyma','unidad','activo','APT_E13','turqueza');</v>
      </c>
    </row>
    <row r="546" spans="1:21" x14ac:dyDescent="0.2">
      <c r="A546" s="1">
        <v>542</v>
      </c>
      <c r="B546" s="1" t="s">
        <v>0</v>
      </c>
      <c r="C546" s="1" t="str">
        <f t="shared" si="42"/>
        <v>FTT3</v>
      </c>
      <c r="D546" s="1" t="s">
        <v>556</v>
      </c>
      <c r="E546" s="1" t="s">
        <v>534</v>
      </c>
      <c r="F546" s="13" t="str">
        <f t="shared" si="43"/>
        <v>FTT3-03005 | top teens elastico corazon ; talla-8 color: verde limon</v>
      </c>
      <c r="G546" s="13" t="str">
        <f t="shared" si="44"/>
        <v>{"estampado_1":"verde limon","estampado_2":"na"}</v>
      </c>
      <c r="H546" s="13" t="s">
        <v>1</v>
      </c>
      <c r="I546" s="13" t="s">
        <v>209</v>
      </c>
      <c r="J546" s="1">
        <v>8</v>
      </c>
      <c r="K546" s="13" t="s">
        <v>3</v>
      </c>
      <c r="L546" s="13" t="s">
        <v>4</v>
      </c>
      <c r="M546" s="13" t="s">
        <v>5</v>
      </c>
      <c r="N546" s="1" t="s">
        <v>1449</v>
      </c>
      <c r="O546" s="1" t="s">
        <v>1291</v>
      </c>
      <c r="P546" s="1" t="s">
        <v>2113</v>
      </c>
      <c r="Q546" s="3" t="s">
        <v>1407</v>
      </c>
      <c r="R546" s="6" t="str">
        <f t="shared" si="40"/>
        <v>('producto_terminado','FTT3','FTT3-03005','top teens elastico corazon','FTT3-03005 | top teens elastico corazon ; talla-8 color: verde limon','{"estampado_1":"verde limon","estampado_2":"na"}','{"spec":"na"}','{"precio_doc":52.9,"precio_unit":4.41,"precio_web":7,"precio_catalog":4.85,"precio_usd":1.36}','8','cocotfyma','unidad','activo','APT_E13','verde limon');</v>
      </c>
      <c r="T546" s="4" t="s">
        <v>1408</v>
      </c>
      <c r="U546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('producto_terminado','FTT3','FTT3-03005','top teens elastico corazon','FTT3-03005 | top teens elastico corazon ; talla-8 color: verde limon','{"estampado_1":"verde limon","estampado_2":"na"}','{"spec":"na"}','{"precio_doc":52.9,"precio_unit":4.41,"precio_web":7,"precio_catalog":4.85,"precio_usd":1.36}','8','cocotfyma','unidad','activo','APT_E13','verde limon');</v>
      </c>
    </row>
    <row r="547" spans="1:21" x14ac:dyDescent="0.2">
      <c r="A547" s="1">
        <v>543</v>
      </c>
      <c r="B547" s="1" t="s">
        <v>0</v>
      </c>
      <c r="C547" s="1" t="str">
        <f t="shared" si="42"/>
        <v>FTT3</v>
      </c>
      <c r="D547" s="1" t="s">
        <v>557</v>
      </c>
      <c r="E547" s="1" t="s">
        <v>534</v>
      </c>
      <c r="F547" s="13" t="str">
        <f t="shared" si="43"/>
        <v>FTT3-04005 | top teens elastico corazon ; talla-10 color: verde limon</v>
      </c>
      <c r="G547" s="13" t="str">
        <f t="shared" si="44"/>
        <v>{"estampado_1":"verde limon","estampado_2":"na"}</v>
      </c>
      <c r="H547" s="13" t="s">
        <v>1</v>
      </c>
      <c r="I547" s="13" t="s">
        <v>209</v>
      </c>
      <c r="J547" s="1">
        <v>10</v>
      </c>
      <c r="K547" s="13" t="s">
        <v>3</v>
      </c>
      <c r="L547" s="13" t="s">
        <v>4</v>
      </c>
      <c r="M547" s="13" t="s">
        <v>5</v>
      </c>
      <c r="N547" s="1" t="s">
        <v>1449</v>
      </c>
      <c r="O547" s="1" t="s">
        <v>1291</v>
      </c>
      <c r="P547" s="1" t="s">
        <v>2113</v>
      </c>
      <c r="Q547" s="3" t="s">
        <v>1407</v>
      </c>
      <c r="R547" s="6" t="str">
        <f t="shared" si="40"/>
        <v>('producto_terminado','FTT3','FTT3-04005','top teens elastico corazon','FTT3-04005 | top teens elastico corazon ; talla-10 color: verde limon','{"estampado_1":"verde limon","estampado_2":"na"}','{"spec":"na"}','{"precio_doc":52.9,"precio_unit":4.41,"precio_web":7,"precio_catalog":4.85,"precio_usd":1.36}','10','cocotfyma','unidad','activo','APT_E13','verde limon');</v>
      </c>
      <c r="T547" s="4" t="s">
        <v>1408</v>
      </c>
      <c r="U547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('producto_terminado','FTT3','FTT3-04005','top teens elastico corazon','FTT3-04005 | top teens elastico corazon ; talla-10 color: verde limon','{"estampado_1":"verde limon","estampado_2":"na"}','{"spec":"na"}','{"precio_doc":52.9,"precio_unit":4.41,"precio_web":7,"precio_catalog":4.85,"precio_usd":1.36}','10','cocotfyma','unidad','activo','APT_E13','verde limon');</v>
      </c>
    </row>
    <row r="548" spans="1:21" x14ac:dyDescent="0.2">
      <c r="A548" s="1">
        <v>544</v>
      </c>
      <c r="B548" s="1" t="s">
        <v>0</v>
      </c>
      <c r="C548" s="1" t="str">
        <f t="shared" si="42"/>
        <v>FTT3</v>
      </c>
      <c r="D548" s="1" t="s">
        <v>558</v>
      </c>
      <c r="E548" s="1" t="s">
        <v>534</v>
      </c>
      <c r="F548" s="13" t="str">
        <f t="shared" si="43"/>
        <v>FTT3-05005 | top teens elastico corazon ; talla-12 color: verde limon</v>
      </c>
      <c r="G548" s="13" t="str">
        <f t="shared" si="44"/>
        <v>{"estampado_1":"verde limon","estampado_2":"na"}</v>
      </c>
      <c r="H548" s="13" t="s">
        <v>1</v>
      </c>
      <c r="I548" s="13" t="s">
        <v>209</v>
      </c>
      <c r="J548" s="1">
        <v>12</v>
      </c>
      <c r="K548" s="13" t="s">
        <v>3</v>
      </c>
      <c r="L548" s="13" t="s">
        <v>4</v>
      </c>
      <c r="M548" s="13" t="s">
        <v>5</v>
      </c>
      <c r="N548" s="1" t="s">
        <v>1449</v>
      </c>
      <c r="O548" s="1" t="s">
        <v>1291</v>
      </c>
      <c r="P548" s="1" t="s">
        <v>2113</v>
      </c>
      <c r="Q548" s="3" t="s">
        <v>1407</v>
      </c>
      <c r="R548" s="6" t="str">
        <f t="shared" si="40"/>
        <v>('producto_terminado','FTT3','FTT3-05005','top teens elastico corazon','FTT3-05005 | top teens elastico corazon ; talla-12 color: verde limon','{"estampado_1":"verde limon","estampado_2":"na"}','{"spec":"na"}','{"precio_doc":52.9,"precio_unit":4.41,"precio_web":7,"precio_catalog":4.85,"precio_usd":1.36}','12','cocotfyma','unidad','activo','APT_E13','verde limon');</v>
      </c>
      <c r="T548" s="4" t="s">
        <v>1408</v>
      </c>
      <c r="U548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('producto_terminado','FTT3','FTT3-05005','top teens elastico corazon','FTT3-05005 | top teens elastico corazon ; talla-12 color: verde limon','{"estampado_1":"verde limon","estampado_2":"na"}','{"spec":"na"}','{"precio_doc":52.9,"precio_unit":4.41,"precio_web":7,"precio_catalog":4.85,"precio_usd":1.36}','12','cocotfyma','unidad','activo','APT_E13','verde limon');</v>
      </c>
    </row>
    <row r="549" spans="1:21" x14ac:dyDescent="0.2">
      <c r="A549" s="1">
        <v>545</v>
      </c>
      <c r="B549" s="1" t="s">
        <v>0</v>
      </c>
      <c r="C549" s="1" t="str">
        <f t="shared" si="42"/>
        <v>FTT3</v>
      </c>
      <c r="D549" s="1" t="s">
        <v>559</v>
      </c>
      <c r="E549" s="1" t="s">
        <v>534</v>
      </c>
      <c r="F549" s="13" t="str">
        <f t="shared" si="43"/>
        <v>FTT3-06005 | top teens elastico corazon ; talla-14 color: verde limon</v>
      </c>
      <c r="G549" s="13" t="str">
        <f t="shared" si="44"/>
        <v>{"estampado_1":"verde limon","estampado_2":"na"}</v>
      </c>
      <c r="H549" s="13" t="s">
        <v>1</v>
      </c>
      <c r="I549" s="13" t="s">
        <v>209</v>
      </c>
      <c r="J549" s="1">
        <v>14</v>
      </c>
      <c r="K549" s="13" t="s">
        <v>3</v>
      </c>
      <c r="L549" s="13" t="s">
        <v>4</v>
      </c>
      <c r="M549" s="13" t="s">
        <v>5</v>
      </c>
      <c r="N549" s="1" t="s">
        <v>1449</v>
      </c>
      <c r="O549" s="1" t="s">
        <v>1291</v>
      </c>
      <c r="P549" s="1" t="s">
        <v>2113</v>
      </c>
      <c r="Q549" s="3" t="s">
        <v>1407</v>
      </c>
      <c r="R549" s="6" t="str">
        <f t="shared" si="40"/>
        <v>('producto_terminado','FTT3','FTT3-06005','top teens elastico corazon','FTT3-06005 | top teens elastico corazon ; talla-14 color: verde limon','{"estampado_1":"verde limon","estampado_2":"na"}','{"spec":"na"}','{"precio_doc":52.9,"precio_unit":4.41,"precio_web":7,"precio_catalog":4.85,"precio_usd":1.36}','14','cocotfyma','unidad','activo','APT_E13','verde limon');</v>
      </c>
      <c r="T549" s="4" t="s">
        <v>1408</v>
      </c>
      <c r="U549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('producto_terminado','FTT3','FTT3-06005','top teens elastico corazon','FTT3-06005 | top teens elastico corazon ; talla-14 color: verde limon','{"estampado_1":"verde limon","estampado_2":"na"}','{"spec":"na"}','{"precio_doc":52.9,"precio_unit":4.41,"precio_web":7,"precio_catalog":4.85,"precio_usd":1.36}','14','cocotfyma','unidad','activo','APT_E13','verde limon');</v>
      </c>
    </row>
    <row r="550" spans="1:21" x14ac:dyDescent="0.2">
      <c r="A550" s="1">
        <v>546</v>
      </c>
      <c r="B550" s="1" t="s">
        <v>0</v>
      </c>
      <c r="C550" s="1" t="str">
        <f t="shared" si="42"/>
        <v>FTT3</v>
      </c>
      <c r="D550" s="1" t="s">
        <v>560</v>
      </c>
      <c r="E550" s="1" t="s">
        <v>534</v>
      </c>
      <c r="F550" s="13" t="str">
        <f t="shared" si="43"/>
        <v>FTT3-07005 | top teens elastico corazon ; talla-16 color: verde limon</v>
      </c>
      <c r="G550" s="13" t="str">
        <f t="shared" si="44"/>
        <v>{"estampado_1":"verde limon","estampado_2":"na"}</v>
      </c>
      <c r="H550" s="13" t="s">
        <v>1</v>
      </c>
      <c r="I550" s="13" t="s">
        <v>209</v>
      </c>
      <c r="J550" s="1">
        <v>16</v>
      </c>
      <c r="K550" s="13" t="s">
        <v>3</v>
      </c>
      <c r="L550" s="13" t="s">
        <v>4</v>
      </c>
      <c r="M550" s="13" t="s">
        <v>5</v>
      </c>
      <c r="N550" s="1" t="s">
        <v>1449</v>
      </c>
      <c r="O550" s="1" t="s">
        <v>1291</v>
      </c>
      <c r="P550" s="1" t="s">
        <v>2113</v>
      </c>
      <c r="Q550" s="3" t="s">
        <v>1407</v>
      </c>
      <c r="R550" s="6" t="str">
        <f t="shared" si="40"/>
        <v>('producto_terminado','FTT3','FTT3-07005','top teens elastico corazon','FTT3-07005 | top teens elastico corazon ; talla-16 color: verde limon','{"estampado_1":"verde limon","estampado_2":"na"}','{"spec":"na"}','{"precio_doc":52.9,"precio_unit":4.41,"precio_web":7,"precio_catalog":4.85,"precio_usd":1.36}','16','cocotfyma','unidad','activo','APT_E13','verde limon');</v>
      </c>
      <c r="T550" s="4" t="s">
        <v>1408</v>
      </c>
      <c r="U550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('producto_terminado','FTT3','FTT3-07005','top teens elastico corazon','FTT3-07005 | top teens elastico corazon ; talla-16 color: verde limon','{"estampado_1":"verde limon","estampado_2":"na"}','{"spec":"na"}','{"precio_doc":52.9,"precio_unit":4.41,"precio_web":7,"precio_catalog":4.85,"precio_usd":1.36}','16','cocotfyma','unidad','activo','APT_E13','verde limon');</v>
      </c>
    </row>
    <row r="551" spans="1:21" x14ac:dyDescent="0.2">
      <c r="A551" s="1">
        <v>547</v>
      </c>
      <c r="B551" s="1" t="s">
        <v>0</v>
      </c>
      <c r="C551" s="1" t="str">
        <f t="shared" si="42"/>
        <v>FTT3</v>
      </c>
      <c r="D551" s="1" t="s">
        <v>561</v>
      </c>
      <c r="E551" s="1" t="s">
        <v>534</v>
      </c>
      <c r="F551" s="13" t="str">
        <f t="shared" si="43"/>
        <v>FTT3-03006 | top teens elastico corazon ; talla-8 color: blanco</v>
      </c>
      <c r="G551" s="13" t="str">
        <f t="shared" si="44"/>
        <v>{"estampado_1":"blanco","estampado_2":"na"}</v>
      </c>
      <c r="H551" s="13" t="s">
        <v>1</v>
      </c>
      <c r="I551" s="13" t="s">
        <v>209</v>
      </c>
      <c r="J551" s="1">
        <v>8</v>
      </c>
      <c r="K551" s="13" t="s">
        <v>3</v>
      </c>
      <c r="L551" s="13" t="s">
        <v>4</v>
      </c>
      <c r="M551" s="13" t="s">
        <v>5</v>
      </c>
      <c r="N551" s="1" t="s">
        <v>1449</v>
      </c>
      <c r="O551" s="1" t="s">
        <v>1283</v>
      </c>
      <c r="P551" s="1" t="s">
        <v>2113</v>
      </c>
      <c r="Q551" s="3" t="s">
        <v>1407</v>
      </c>
      <c r="R551" s="6" t="str">
        <f t="shared" si="40"/>
        <v>('producto_terminado','FTT3','FTT3-03006','top teens elastico corazon','FTT3-03006 | top teens elastico corazon ; talla-8 color: blanco','{"estampado_1":"blanco","estampado_2":"na"}','{"spec":"na"}','{"precio_doc":52.9,"precio_unit":4.41,"precio_web":7,"precio_catalog":4.85,"precio_usd":1.36}','8','cocotfyma','unidad','activo','APT_E13','blanco');</v>
      </c>
      <c r="T551" s="4" t="s">
        <v>1408</v>
      </c>
      <c r="U551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('producto_terminado','FTT3','FTT3-03006','top teens elastico corazon','FTT3-03006 | top teens elastico corazon ; talla-8 color: blanco','{"estampado_1":"blanco","estampado_2":"na"}','{"spec":"na"}','{"precio_doc":52.9,"precio_unit":4.41,"precio_web":7,"precio_catalog":4.85,"precio_usd":1.36}','8','cocotfyma','unidad','activo','APT_E13','blanco');</v>
      </c>
    </row>
    <row r="552" spans="1:21" x14ac:dyDescent="0.2">
      <c r="A552" s="1">
        <v>548</v>
      </c>
      <c r="B552" s="1" t="s">
        <v>0</v>
      </c>
      <c r="C552" s="1" t="str">
        <f t="shared" si="42"/>
        <v>FTT3</v>
      </c>
      <c r="D552" s="1" t="s">
        <v>562</v>
      </c>
      <c r="E552" s="1" t="s">
        <v>534</v>
      </c>
      <c r="F552" s="13" t="str">
        <f t="shared" si="43"/>
        <v>FTT3-04006 | top teens elastico corazon ; talla-10 color: blanco</v>
      </c>
      <c r="G552" s="13" t="str">
        <f t="shared" si="44"/>
        <v>{"estampado_1":"blanco","estampado_2":"na"}</v>
      </c>
      <c r="H552" s="13" t="s">
        <v>1</v>
      </c>
      <c r="I552" s="13" t="s">
        <v>209</v>
      </c>
      <c r="J552" s="1">
        <v>10</v>
      </c>
      <c r="K552" s="13" t="s">
        <v>3</v>
      </c>
      <c r="L552" s="13" t="s">
        <v>4</v>
      </c>
      <c r="M552" s="13" t="s">
        <v>5</v>
      </c>
      <c r="N552" s="1" t="s">
        <v>1449</v>
      </c>
      <c r="O552" s="1" t="s">
        <v>1283</v>
      </c>
      <c r="P552" s="1" t="s">
        <v>2113</v>
      </c>
      <c r="Q552" s="3" t="s">
        <v>1407</v>
      </c>
      <c r="R552" s="6" t="str">
        <f t="shared" si="40"/>
        <v>('producto_terminado','FTT3','FTT3-04006','top teens elastico corazon','FTT3-04006 | top teens elastico corazon ; talla-10 color: blanco','{"estampado_1":"blanco","estampado_2":"na"}','{"spec":"na"}','{"precio_doc":52.9,"precio_unit":4.41,"precio_web":7,"precio_catalog":4.85,"precio_usd":1.36}','10','cocotfyma','unidad','activo','APT_E13','blanco');</v>
      </c>
      <c r="T552" s="4" t="s">
        <v>1408</v>
      </c>
      <c r="U552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('producto_terminado','FTT3','FTT3-04006','top teens elastico corazon','FTT3-04006 | top teens elastico corazon ; talla-10 color: blanco','{"estampado_1":"blanco","estampado_2":"na"}','{"spec":"na"}','{"precio_doc":52.9,"precio_unit":4.41,"precio_web":7,"precio_catalog":4.85,"precio_usd":1.36}','10','cocotfyma','unidad','activo','APT_E13','blanco');</v>
      </c>
    </row>
    <row r="553" spans="1:21" x14ac:dyDescent="0.2">
      <c r="A553" s="1">
        <v>549</v>
      </c>
      <c r="B553" s="1" t="s">
        <v>0</v>
      </c>
      <c r="C553" s="1" t="str">
        <f t="shared" si="42"/>
        <v>FTT3</v>
      </c>
      <c r="D553" s="1" t="s">
        <v>563</v>
      </c>
      <c r="E553" s="1" t="s">
        <v>534</v>
      </c>
      <c r="F553" s="13" t="str">
        <f t="shared" si="43"/>
        <v>FTT3-05006 | top teens elastico corazon ; talla-12 color: blanco</v>
      </c>
      <c r="G553" s="13" t="str">
        <f t="shared" si="44"/>
        <v>{"estampado_1":"blanco","estampado_2":"na"}</v>
      </c>
      <c r="H553" s="13" t="s">
        <v>1</v>
      </c>
      <c r="I553" s="13" t="s">
        <v>209</v>
      </c>
      <c r="J553" s="1">
        <v>12</v>
      </c>
      <c r="K553" s="13" t="s">
        <v>3</v>
      </c>
      <c r="L553" s="13" t="s">
        <v>4</v>
      </c>
      <c r="M553" s="13" t="s">
        <v>5</v>
      </c>
      <c r="N553" s="1" t="s">
        <v>1449</v>
      </c>
      <c r="O553" s="1" t="s">
        <v>1283</v>
      </c>
      <c r="P553" s="1" t="s">
        <v>2113</v>
      </c>
      <c r="Q553" s="3" t="s">
        <v>1407</v>
      </c>
      <c r="R553" s="6" t="str">
        <f t="shared" si="40"/>
        <v>('producto_terminado','FTT3','FTT3-05006','top teens elastico corazon','FTT3-05006 | top teens elastico corazon ; talla-12 color: blanco','{"estampado_1":"blanco","estampado_2":"na"}','{"spec":"na"}','{"precio_doc":52.9,"precio_unit":4.41,"precio_web":7,"precio_catalog":4.85,"precio_usd":1.36}','12','cocotfyma','unidad','activo','APT_E13','blanco');</v>
      </c>
      <c r="T553" s="4" t="s">
        <v>1408</v>
      </c>
      <c r="U553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('producto_terminado','FTT3','FTT3-05006','top teens elastico corazon','FTT3-05006 | top teens elastico corazon ; talla-12 color: blanco','{"estampado_1":"blanco","estampado_2":"na"}','{"spec":"na"}','{"precio_doc":52.9,"precio_unit":4.41,"precio_web":7,"precio_catalog":4.85,"precio_usd":1.36}','12','cocotfyma','unidad','activo','APT_E13','blanco');</v>
      </c>
    </row>
    <row r="554" spans="1:21" x14ac:dyDescent="0.2">
      <c r="A554" s="1">
        <v>550</v>
      </c>
      <c r="B554" s="1" t="s">
        <v>0</v>
      </c>
      <c r="C554" s="1" t="str">
        <f t="shared" si="42"/>
        <v>FTT3</v>
      </c>
      <c r="D554" s="1" t="s">
        <v>564</v>
      </c>
      <c r="E554" s="1" t="s">
        <v>534</v>
      </c>
      <c r="F554" s="13" t="str">
        <f t="shared" si="43"/>
        <v>FTT3-06006 | top teens elastico corazon ; talla-14 color: blanco</v>
      </c>
      <c r="G554" s="13" t="str">
        <f t="shared" si="44"/>
        <v>{"estampado_1":"blanco","estampado_2":"na"}</v>
      </c>
      <c r="H554" s="13" t="s">
        <v>1</v>
      </c>
      <c r="I554" s="13" t="s">
        <v>209</v>
      </c>
      <c r="J554" s="1">
        <v>14</v>
      </c>
      <c r="K554" s="13" t="s">
        <v>3</v>
      </c>
      <c r="L554" s="13" t="s">
        <v>4</v>
      </c>
      <c r="M554" s="13" t="s">
        <v>5</v>
      </c>
      <c r="N554" s="1" t="s">
        <v>1449</v>
      </c>
      <c r="O554" s="1" t="s">
        <v>1283</v>
      </c>
      <c r="P554" s="1" t="s">
        <v>2113</v>
      </c>
      <c r="Q554" s="3" t="s">
        <v>1407</v>
      </c>
      <c r="R554" s="6" t="str">
        <f t="shared" si="40"/>
        <v>('producto_terminado','FTT3','FTT3-06006','top teens elastico corazon','FTT3-06006 | top teens elastico corazon ; talla-14 color: blanco','{"estampado_1":"blanco","estampado_2":"na"}','{"spec":"na"}','{"precio_doc":52.9,"precio_unit":4.41,"precio_web":7,"precio_catalog":4.85,"precio_usd":1.36}','14','cocotfyma','unidad','activo','APT_E13','blanco');</v>
      </c>
      <c r="T554" s="4" t="s">
        <v>1408</v>
      </c>
      <c r="U554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('producto_terminado','FTT3','FTT3-06006','top teens elastico corazon','FTT3-06006 | top teens elastico corazon ; talla-14 color: blanco','{"estampado_1":"blanco","estampado_2":"na"}','{"spec":"na"}','{"precio_doc":52.9,"precio_unit":4.41,"precio_web":7,"precio_catalog":4.85,"precio_usd":1.36}','14','cocotfyma','unidad','activo','APT_E13','blanco');</v>
      </c>
    </row>
    <row r="555" spans="1:21" x14ac:dyDescent="0.2">
      <c r="A555" s="1">
        <v>551</v>
      </c>
      <c r="B555" s="1" t="s">
        <v>0</v>
      </c>
      <c r="C555" s="1" t="str">
        <f t="shared" si="42"/>
        <v>FTT3</v>
      </c>
      <c r="D555" s="1" t="s">
        <v>565</v>
      </c>
      <c r="E555" s="1" t="s">
        <v>534</v>
      </c>
      <c r="F555" s="13" t="str">
        <f t="shared" si="43"/>
        <v>FTT3-07006 | top teens elastico corazon ; talla-16 color: blanco</v>
      </c>
      <c r="G555" s="13" t="str">
        <f t="shared" si="44"/>
        <v>{"estampado_1":"blanco","estampado_2":"na"}</v>
      </c>
      <c r="H555" s="13" t="s">
        <v>1</v>
      </c>
      <c r="I555" s="13" t="s">
        <v>209</v>
      </c>
      <c r="J555" s="1">
        <v>16</v>
      </c>
      <c r="K555" s="13" t="s">
        <v>3</v>
      </c>
      <c r="L555" s="13" t="s">
        <v>4</v>
      </c>
      <c r="M555" s="13" t="s">
        <v>5</v>
      </c>
      <c r="N555" s="1" t="s">
        <v>1449</v>
      </c>
      <c r="O555" s="1" t="s">
        <v>1283</v>
      </c>
      <c r="P555" s="1" t="s">
        <v>2113</v>
      </c>
      <c r="Q555" s="3" t="s">
        <v>1407</v>
      </c>
      <c r="R555" s="6" t="str">
        <f t="shared" si="40"/>
        <v>('producto_terminado','FTT3','FTT3-07006','top teens elastico corazon','FTT3-07006 | top teens elastico corazon ; talla-16 color: blanco','{"estampado_1":"blanco","estampado_2":"na"}','{"spec":"na"}','{"precio_doc":52.9,"precio_unit":4.41,"precio_web":7,"precio_catalog":4.85,"precio_usd":1.36}','16','cocotfyma','unidad','activo','APT_E13','blanco');</v>
      </c>
      <c r="T555" s="4" t="s">
        <v>1408</v>
      </c>
      <c r="U555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('producto_terminado','FTT3','FTT3-07006','top teens elastico corazon','FTT3-07006 | top teens elastico corazon ; talla-16 color: blanco','{"estampado_1":"blanco","estampado_2":"na"}','{"spec":"na"}','{"precio_doc":52.9,"precio_unit":4.41,"precio_web":7,"precio_catalog":4.85,"precio_usd":1.36}','16','cocotfyma','unidad','activo','APT_E13','blanco');</v>
      </c>
    </row>
    <row r="556" spans="1:21" x14ac:dyDescent="0.2">
      <c r="A556" s="1">
        <v>552</v>
      </c>
      <c r="B556" s="1" t="s">
        <v>0</v>
      </c>
      <c r="C556" s="1" t="str">
        <f t="shared" si="42"/>
        <v>FTT3</v>
      </c>
      <c r="D556" s="1" t="s">
        <v>566</v>
      </c>
      <c r="E556" s="1" t="s">
        <v>534</v>
      </c>
      <c r="F556" s="13" t="str">
        <f t="shared" si="43"/>
        <v>FTT3-03007 | top teens elastico corazon ; talla-8 color: lila</v>
      </c>
      <c r="G556" s="13" t="str">
        <f t="shared" si="44"/>
        <v>{"estampado_1":"lila","estampado_2":"na"}</v>
      </c>
      <c r="H556" s="13" t="s">
        <v>1</v>
      </c>
      <c r="I556" s="13" t="s">
        <v>209</v>
      </c>
      <c r="J556" s="1">
        <v>8</v>
      </c>
      <c r="K556" s="13" t="s">
        <v>3</v>
      </c>
      <c r="L556" s="13" t="s">
        <v>4</v>
      </c>
      <c r="M556" s="13" t="s">
        <v>5</v>
      </c>
      <c r="N556" s="1" t="s">
        <v>1449</v>
      </c>
      <c r="O556" s="1" t="s">
        <v>1293</v>
      </c>
      <c r="P556" s="1" t="s">
        <v>2113</v>
      </c>
      <c r="Q556" s="3" t="s">
        <v>1407</v>
      </c>
      <c r="R556" s="6" t="str">
        <f t="shared" si="40"/>
        <v>('producto_terminado','FTT3','FTT3-03007','top teens elastico corazon','FTT3-03007 | top teens elastico corazon ; talla-8 color: lila','{"estampado_1":"lila","estampado_2":"na"}','{"spec":"na"}','{"precio_doc":52.9,"precio_unit":4.41,"precio_web":7,"precio_catalog":4.85,"precio_usd":1.36}','8','cocotfyma','unidad','activo','APT_E13','lila');</v>
      </c>
      <c r="T556" s="4" t="s">
        <v>1408</v>
      </c>
      <c r="U556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('producto_terminado','FTT3','FTT3-03007','top teens elastico corazon','FTT3-03007 | top teens elastico corazon ; talla-8 color: lila','{"estampado_1":"lila","estampado_2":"na"}','{"spec":"na"}','{"precio_doc":52.9,"precio_unit":4.41,"precio_web":7,"precio_catalog":4.85,"precio_usd":1.36}','8','cocotfyma','unidad','activo','APT_E13','lila');</v>
      </c>
    </row>
    <row r="557" spans="1:21" x14ac:dyDescent="0.2">
      <c r="A557" s="1">
        <v>553</v>
      </c>
      <c r="B557" s="1" t="s">
        <v>0</v>
      </c>
      <c r="C557" s="1" t="str">
        <f t="shared" si="42"/>
        <v>FTT3</v>
      </c>
      <c r="D557" s="1" t="s">
        <v>567</v>
      </c>
      <c r="E557" s="1" t="s">
        <v>534</v>
      </c>
      <c r="F557" s="13" t="str">
        <f t="shared" si="43"/>
        <v>FTT3-04007 | top teens elastico corazon ; talla-10 color: lila</v>
      </c>
      <c r="G557" s="13" t="str">
        <f t="shared" si="44"/>
        <v>{"estampado_1":"lila","estampado_2":"na"}</v>
      </c>
      <c r="H557" s="13" t="s">
        <v>1</v>
      </c>
      <c r="I557" s="13" t="s">
        <v>209</v>
      </c>
      <c r="J557" s="1">
        <v>10</v>
      </c>
      <c r="K557" s="13" t="s">
        <v>3</v>
      </c>
      <c r="L557" s="13" t="s">
        <v>4</v>
      </c>
      <c r="M557" s="13" t="s">
        <v>5</v>
      </c>
      <c r="N557" s="1" t="s">
        <v>1449</v>
      </c>
      <c r="O557" s="1" t="s">
        <v>1293</v>
      </c>
      <c r="P557" s="1" t="s">
        <v>2113</v>
      </c>
      <c r="Q557" s="3" t="s">
        <v>1407</v>
      </c>
      <c r="R557" s="6" t="str">
        <f t="shared" si="40"/>
        <v>('producto_terminado','FTT3','FTT3-04007','top teens elastico corazon','FTT3-04007 | top teens elastico corazon ; talla-10 color: lila','{"estampado_1":"lila","estampado_2":"na"}','{"spec":"na"}','{"precio_doc":52.9,"precio_unit":4.41,"precio_web":7,"precio_catalog":4.85,"precio_usd":1.36}','10','cocotfyma','unidad','activo','APT_E13','lila');</v>
      </c>
      <c r="T557" s="4" t="s">
        <v>1408</v>
      </c>
      <c r="U557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('producto_terminado','FTT3','FTT3-04007','top teens elastico corazon','FTT3-04007 | top teens elastico corazon ; talla-10 color: lila','{"estampado_1":"lila","estampado_2":"na"}','{"spec":"na"}','{"precio_doc":52.9,"precio_unit":4.41,"precio_web":7,"precio_catalog":4.85,"precio_usd":1.36}','10','cocotfyma','unidad','activo','APT_E13','lila');</v>
      </c>
    </row>
    <row r="558" spans="1:21" x14ac:dyDescent="0.2">
      <c r="A558" s="1">
        <v>554</v>
      </c>
      <c r="B558" s="1" t="s">
        <v>0</v>
      </c>
      <c r="C558" s="1" t="str">
        <f t="shared" si="42"/>
        <v>FTT3</v>
      </c>
      <c r="D558" s="1" t="s">
        <v>568</v>
      </c>
      <c r="E558" s="1" t="s">
        <v>534</v>
      </c>
      <c r="F558" s="13" t="str">
        <f t="shared" si="43"/>
        <v>FTT3-05007 | top teens elastico corazon ; talla-12 color: lila</v>
      </c>
      <c r="G558" s="13" t="str">
        <f t="shared" si="44"/>
        <v>{"estampado_1":"lila","estampado_2":"na"}</v>
      </c>
      <c r="H558" s="13" t="s">
        <v>1</v>
      </c>
      <c r="I558" s="13" t="s">
        <v>209</v>
      </c>
      <c r="J558" s="1">
        <v>12</v>
      </c>
      <c r="K558" s="13" t="s">
        <v>3</v>
      </c>
      <c r="L558" s="13" t="s">
        <v>4</v>
      </c>
      <c r="M558" s="13" t="s">
        <v>5</v>
      </c>
      <c r="N558" s="1" t="s">
        <v>1449</v>
      </c>
      <c r="O558" s="1" t="s">
        <v>1293</v>
      </c>
      <c r="P558" s="1" t="s">
        <v>2113</v>
      </c>
      <c r="Q558" s="3" t="s">
        <v>1407</v>
      </c>
      <c r="R558" s="6" t="str">
        <f t="shared" si="40"/>
        <v>('producto_terminado','FTT3','FTT3-05007','top teens elastico corazon','FTT3-05007 | top teens elastico corazon ; talla-12 color: lila','{"estampado_1":"lila","estampado_2":"na"}','{"spec":"na"}','{"precio_doc":52.9,"precio_unit":4.41,"precio_web":7,"precio_catalog":4.85,"precio_usd":1.36}','12','cocotfyma','unidad','activo','APT_E13','lila');</v>
      </c>
      <c r="T558" s="4" t="s">
        <v>1408</v>
      </c>
      <c r="U558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('producto_terminado','FTT3','FTT3-05007','top teens elastico corazon','FTT3-05007 | top teens elastico corazon ; talla-12 color: lila','{"estampado_1":"lila","estampado_2":"na"}','{"spec":"na"}','{"precio_doc":52.9,"precio_unit":4.41,"precio_web":7,"precio_catalog":4.85,"precio_usd":1.36}','12','cocotfyma','unidad','activo','APT_E13','lila');</v>
      </c>
    </row>
    <row r="559" spans="1:21" x14ac:dyDescent="0.2">
      <c r="A559" s="1">
        <v>555</v>
      </c>
      <c r="B559" s="1" t="s">
        <v>0</v>
      </c>
      <c r="C559" s="1" t="str">
        <f t="shared" si="42"/>
        <v>FTT3</v>
      </c>
      <c r="D559" s="1" t="s">
        <v>569</v>
      </c>
      <c r="E559" s="1" t="s">
        <v>534</v>
      </c>
      <c r="F559" s="13" t="str">
        <f t="shared" si="43"/>
        <v>FTT3-06007 | top teens elastico corazon ; talla-14 color: lila</v>
      </c>
      <c r="G559" s="13" t="str">
        <f t="shared" si="44"/>
        <v>{"estampado_1":"lila","estampado_2":"na"}</v>
      </c>
      <c r="H559" s="13" t="s">
        <v>1</v>
      </c>
      <c r="I559" s="13" t="s">
        <v>209</v>
      </c>
      <c r="J559" s="1">
        <v>14</v>
      </c>
      <c r="K559" s="13" t="s">
        <v>3</v>
      </c>
      <c r="L559" s="13" t="s">
        <v>4</v>
      </c>
      <c r="M559" s="13" t="s">
        <v>5</v>
      </c>
      <c r="N559" s="1" t="s">
        <v>1449</v>
      </c>
      <c r="O559" s="1" t="s">
        <v>1293</v>
      </c>
      <c r="P559" s="1" t="s">
        <v>2113</v>
      </c>
      <c r="Q559" s="3" t="s">
        <v>1407</v>
      </c>
      <c r="R559" s="6" t="str">
        <f t="shared" ref="R559:R622" si="45">"("&amp;Q559&amp;B559&amp;Q559&amp;","&amp;Q559&amp;C559&amp;Q559&amp;","&amp;Q559&amp;D559&amp;Q559&amp;","&amp;Q559&amp;E559&amp;Q559&amp;","&amp;Q559&amp;F559&amp;Q559&amp;","&amp;Q559&amp;G559&amp;Q559&amp;","&amp;Q559&amp;H559&amp;Q559&amp;","&amp;Q559&amp;I559&amp;Q559&amp;","&amp;Q559&amp;J559&amp;Q559&amp;","&amp;Q559&amp;K559&amp;Q559&amp;","&amp;Q559&amp;L559&amp;Q559&amp;","&amp;Q559&amp;M559&amp;Q559&amp;","&amp;Q559&amp;N559&amp;Q559&amp;","&amp;Q559&amp;O559&amp;Q559&amp;");"</f>
        <v>('producto_terminado','FTT3','FTT3-06007','top teens elastico corazon','FTT3-06007 | top teens elastico corazon ; talla-14 color: lila','{"estampado_1":"lila","estampado_2":"na"}','{"spec":"na"}','{"precio_doc":52.9,"precio_unit":4.41,"precio_web":7,"precio_catalog":4.85,"precio_usd":1.36}','14','cocotfyma','unidad','activo','APT_E13','lila');</v>
      </c>
      <c r="T559" s="4" t="s">
        <v>1408</v>
      </c>
      <c r="U559" s="1" t="str">
        <f t="shared" ref="U559:U622" si="46">T559&amp;R559</f>
        <v>INSERT INTO `sku`(`tipo_sku`, `categoria`, `sku`, `nombre_item`, `sku_readable`, `color`, `especificaciones`, `precio`, `talla`, `marca`, `uom`, `estado`, `locacion_esperada`, `color_sku`) VALUES ('producto_terminado','FTT3','FTT3-06007','top teens elastico corazon','FTT3-06007 | top teens elastico corazon ; talla-14 color: lila','{"estampado_1":"lila","estampado_2":"na"}','{"spec":"na"}','{"precio_doc":52.9,"precio_unit":4.41,"precio_web":7,"precio_catalog":4.85,"precio_usd":1.36}','14','cocotfyma','unidad','activo','APT_E13','lila');</v>
      </c>
    </row>
    <row r="560" spans="1:21" x14ac:dyDescent="0.2">
      <c r="A560" s="1">
        <v>556</v>
      </c>
      <c r="B560" s="1" t="s">
        <v>0</v>
      </c>
      <c r="C560" s="1" t="str">
        <f t="shared" si="42"/>
        <v>FTT3</v>
      </c>
      <c r="D560" s="1" t="s">
        <v>570</v>
      </c>
      <c r="E560" s="1" t="s">
        <v>534</v>
      </c>
      <c r="F560" s="13" t="str">
        <f t="shared" si="43"/>
        <v>FTT3-07007 | top teens elastico corazon ; talla-16 color: lila</v>
      </c>
      <c r="G560" s="13" t="str">
        <f t="shared" si="44"/>
        <v>{"estampado_1":"lila","estampado_2":"na"}</v>
      </c>
      <c r="H560" s="13" t="s">
        <v>1</v>
      </c>
      <c r="I560" s="13" t="s">
        <v>209</v>
      </c>
      <c r="J560" s="1">
        <v>16</v>
      </c>
      <c r="K560" s="13" t="s">
        <v>3</v>
      </c>
      <c r="L560" s="13" t="s">
        <v>4</v>
      </c>
      <c r="M560" s="13" t="s">
        <v>5</v>
      </c>
      <c r="N560" s="1" t="s">
        <v>1449</v>
      </c>
      <c r="O560" s="1" t="s">
        <v>1293</v>
      </c>
      <c r="P560" s="1" t="s">
        <v>2113</v>
      </c>
      <c r="Q560" s="3" t="s">
        <v>1407</v>
      </c>
      <c r="R560" s="6" t="str">
        <f t="shared" si="45"/>
        <v>('producto_terminado','FTT3','FTT3-07007','top teens elastico corazon','FTT3-07007 | top teens elastico corazon ; talla-16 color: lila','{"estampado_1":"lila","estampado_2":"na"}','{"spec":"na"}','{"precio_doc":52.9,"precio_unit":4.41,"precio_web":7,"precio_catalog":4.85,"precio_usd":1.36}','16','cocotfyma','unidad','activo','APT_E13','lila');</v>
      </c>
      <c r="T560" s="4" t="s">
        <v>1408</v>
      </c>
      <c r="U560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('producto_terminado','FTT3','FTT3-07007','top teens elastico corazon','FTT3-07007 | top teens elastico corazon ; talla-16 color: lila','{"estampado_1":"lila","estampado_2":"na"}','{"spec":"na"}','{"precio_doc":52.9,"precio_unit":4.41,"precio_web":7,"precio_catalog":4.85,"precio_usd":1.36}','16','cocotfyma','unidad','activo','APT_E13','lila');</v>
      </c>
    </row>
    <row r="561" spans="1:21" x14ac:dyDescent="0.2">
      <c r="A561" s="1">
        <v>557</v>
      </c>
      <c r="B561" s="1" t="s">
        <v>0</v>
      </c>
      <c r="C561" s="1" t="str">
        <f t="shared" si="42"/>
        <v>FTT3</v>
      </c>
      <c r="D561" s="1" t="s">
        <v>571</v>
      </c>
      <c r="E561" s="1" t="s">
        <v>534</v>
      </c>
      <c r="F561" s="13" t="str">
        <f t="shared" si="43"/>
        <v>FTT3-03008 | top teens elastico corazon ; talla-8 color: melon</v>
      </c>
      <c r="G561" s="13" t="str">
        <f t="shared" si="44"/>
        <v>{"estampado_1":"melon","estampado_2":"na"}</v>
      </c>
      <c r="H561" s="13" t="s">
        <v>1</v>
      </c>
      <c r="I561" s="13" t="s">
        <v>209</v>
      </c>
      <c r="J561" s="1">
        <v>8</v>
      </c>
      <c r="K561" s="13" t="s">
        <v>3</v>
      </c>
      <c r="L561" s="13" t="s">
        <v>4</v>
      </c>
      <c r="M561" s="13" t="s">
        <v>5</v>
      </c>
      <c r="N561" s="1" t="s">
        <v>1449</v>
      </c>
      <c r="O561" s="1" t="s">
        <v>1285</v>
      </c>
      <c r="P561" s="1" t="s">
        <v>2113</v>
      </c>
      <c r="Q561" s="3" t="s">
        <v>1407</v>
      </c>
      <c r="R561" s="6" t="str">
        <f t="shared" si="45"/>
        <v>('producto_terminado','FTT3','FTT3-03008','top teens elastico corazon','FTT3-03008 | top teens elastico corazon ; talla-8 color: melon','{"estampado_1":"melon","estampado_2":"na"}','{"spec":"na"}','{"precio_doc":52.9,"precio_unit":4.41,"precio_web":7,"precio_catalog":4.85,"precio_usd":1.36}','8','cocotfyma','unidad','activo','APT_E13','melon');</v>
      </c>
      <c r="T561" s="4" t="s">
        <v>1408</v>
      </c>
      <c r="U561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('producto_terminado','FTT3','FTT3-03008','top teens elastico corazon','FTT3-03008 | top teens elastico corazon ; talla-8 color: melon','{"estampado_1":"melon","estampado_2":"na"}','{"spec":"na"}','{"precio_doc":52.9,"precio_unit":4.41,"precio_web":7,"precio_catalog":4.85,"precio_usd":1.36}','8','cocotfyma','unidad','activo','APT_E13','melon');</v>
      </c>
    </row>
    <row r="562" spans="1:21" x14ac:dyDescent="0.2">
      <c r="A562" s="1">
        <v>558</v>
      </c>
      <c r="B562" s="1" t="s">
        <v>0</v>
      </c>
      <c r="C562" s="1" t="str">
        <f t="shared" si="42"/>
        <v>FTT3</v>
      </c>
      <c r="D562" s="1" t="s">
        <v>572</v>
      </c>
      <c r="E562" s="1" t="s">
        <v>534</v>
      </c>
      <c r="F562" s="13" t="str">
        <f t="shared" si="43"/>
        <v>FTT3-04008 | top teens elastico corazon ; talla-10 color: melon</v>
      </c>
      <c r="G562" s="13" t="str">
        <f t="shared" si="44"/>
        <v>{"estampado_1":"melon","estampado_2":"na"}</v>
      </c>
      <c r="H562" s="13" t="s">
        <v>1</v>
      </c>
      <c r="I562" s="13" t="s">
        <v>209</v>
      </c>
      <c r="J562" s="1">
        <v>10</v>
      </c>
      <c r="K562" s="13" t="s">
        <v>3</v>
      </c>
      <c r="L562" s="13" t="s">
        <v>4</v>
      </c>
      <c r="M562" s="13" t="s">
        <v>5</v>
      </c>
      <c r="N562" s="1" t="s">
        <v>1449</v>
      </c>
      <c r="O562" s="1" t="s">
        <v>1285</v>
      </c>
      <c r="P562" s="1" t="s">
        <v>2113</v>
      </c>
      <c r="Q562" s="3" t="s">
        <v>1407</v>
      </c>
      <c r="R562" s="6" t="str">
        <f t="shared" si="45"/>
        <v>('producto_terminado','FTT3','FTT3-04008','top teens elastico corazon','FTT3-04008 | top teens elastico corazon ; talla-10 color: melon','{"estampado_1":"melon","estampado_2":"na"}','{"spec":"na"}','{"precio_doc":52.9,"precio_unit":4.41,"precio_web":7,"precio_catalog":4.85,"precio_usd":1.36}','10','cocotfyma','unidad','activo','APT_E13','melon');</v>
      </c>
      <c r="T562" s="4" t="s">
        <v>1408</v>
      </c>
      <c r="U562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('producto_terminado','FTT3','FTT3-04008','top teens elastico corazon','FTT3-04008 | top teens elastico corazon ; talla-10 color: melon','{"estampado_1":"melon","estampado_2":"na"}','{"spec":"na"}','{"precio_doc":52.9,"precio_unit":4.41,"precio_web":7,"precio_catalog":4.85,"precio_usd":1.36}','10','cocotfyma','unidad','activo','APT_E13','melon');</v>
      </c>
    </row>
    <row r="563" spans="1:21" x14ac:dyDescent="0.2">
      <c r="A563" s="1">
        <v>559</v>
      </c>
      <c r="B563" s="1" t="s">
        <v>0</v>
      </c>
      <c r="C563" s="1" t="str">
        <f t="shared" si="42"/>
        <v>FTT3</v>
      </c>
      <c r="D563" s="1" t="s">
        <v>573</v>
      </c>
      <c r="E563" s="1" t="s">
        <v>534</v>
      </c>
      <c r="F563" s="13" t="str">
        <f t="shared" si="43"/>
        <v>FTT3-05008 | top teens elastico corazon ; talla-12 color: melon</v>
      </c>
      <c r="G563" s="13" t="str">
        <f t="shared" si="44"/>
        <v>{"estampado_1":"melon","estampado_2":"na"}</v>
      </c>
      <c r="H563" s="13" t="s">
        <v>1</v>
      </c>
      <c r="I563" s="13" t="s">
        <v>209</v>
      </c>
      <c r="J563" s="1">
        <v>12</v>
      </c>
      <c r="K563" s="13" t="s">
        <v>3</v>
      </c>
      <c r="L563" s="13" t="s">
        <v>4</v>
      </c>
      <c r="M563" s="13" t="s">
        <v>5</v>
      </c>
      <c r="N563" s="1" t="s">
        <v>1449</v>
      </c>
      <c r="O563" s="1" t="s">
        <v>1285</v>
      </c>
      <c r="P563" s="1" t="s">
        <v>2113</v>
      </c>
      <c r="Q563" s="3" t="s">
        <v>1407</v>
      </c>
      <c r="R563" s="6" t="str">
        <f t="shared" si="45"/>
        <v>('producto_terminado','FTT3','FTT3-05008','top teens elastico corazon','FTT3-05008 | top teens elastico corazon ; talla-12 color: melon','{"estampado_1":"melon","estampado_2":"na"}','{"spec":"na"}','{"precio_doc":52.9,"precio_unit":4.41,"precio_web":7,"precio_catalog":4.85,"precio_usd":1.36}','12','cocotfyma','unidad','activo','APT_E13','melon');</v>
      </c>
      <c r="T563" s="4" t="s">
        <v>1408</v>
      </c>
      <c r="U563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('producto_terminado','FTT3','FTT3-05008','top teens elastico corazon','FTT3-05008 | top teens elastico corazon ; talla-12 color: melon','{"estampado_1":"melon","estampado_2":"na"}','{"spec":"na"}','{"precio_doc":52.9,"precio_unit":4.41,"precio_web":7,"precio_catalog":4.85,"precio_usd":1.36}','12','cocotfyma','unidad','activo','APT_E13','melon');</v>
      </c>
    </row>
    <row r="564" spans="1:21" x14ac:dyDescent="0.2">
      <c r="A564" s="1">
        <v>560</v>
      </c>
      <c r="B564" s="1" t="s">
        <v>0</v>
      </c>
      <c r="C564" s="1" t="str">
        <f t="shared" si="42"/>
        <v>FTT3</v>
      </c>
      <c r="D564" s="1" t="s">
        <v>574</v>
      </c>
      <c r="E564" s="1" t="s">
        <v>534</v>
      </c>
      <c r="F564" s="13" t="str">
        <f t="shared" si="43"/>
        <v>FTT3-06008 | top teens elastico corazon ; talla-14 color: melon</v>
      </c>
      <c r="G564" s="13" t="str">
        <f t="shared" si="44"/>
        <v>{"estampado_1":"melon","estampado_2":"na"}</v>
      </c>
      <c r="H564" s="13" t="s">
        <v>1</v>
      </c>
      <c r="I564" s="13" t="s">
        <v>209</v>
      </c>
      <c r="J564" s="1">
        <v>14</v>
      </c>
      <c r="K564" s="13" t="s">
        <v>3</v>
      </c>
      <c r="L564" s="13" t="s">
        <v>4</v>
      </c>
      <c r="M564" s="13" t="s">
        <v>5</v>
      </c>
      <c r="N564" s="1" t="s">
        <v>1449</v>
      </c>
      <c r="O564" s="1" t="s">
        <v>1285</v>
      </c>
      <c r="P564" s="1" t="s">
        <v>2113</v>
      </c>
      <c r="Q564" s="3" t="s">
        <v>1407</v>
      </c>
      <c r="R564" s="6" t="str">
        <f t="shared" si="45"/>
        <v>('producto_terminado','FTT3','FTT3-06008','top teens elastico corazon','FTT3-06008 | top teens elastico corazon ; talla-14 color: melon','{"estampado_1":"melon","estampado_2":"na"}','{"spec":"na"}','{"precio_doc":52.9,"precio_unit":4.41,"precio_web":7,"precio_catalog":4.85,"precio_usd":1.36}','14','cocotfyma','unidad','activo','APT_E13','melon');</v>
      </c>
      <c r="T564" s="4" t="s">
        <v>1408</v>
      </c>
      <c r="U564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('producto_terminado','FTT3','FTT3-06008','top teens elastico corazon','FTT3-06008 | top teens elastico corazon ; talla-14 color: melon','{"estampado_1":"melon","estampado_2":"na"}','{"spec":"na"}','{"precio_doc":52.9,"precio_unit":4.41,"precio_web":7,"precio_catalog":4.85,"precio_usd":1.36}','14','cocotfyma','unidad','activo','APT_E13','melon');</v>
      </c>
    </row>
    <row r="565" spans="1:21" x14ac:dyDescent="0.2">
      <c r="A565" s="1">
        <v>561</v>
      </c>
      <c r="B565" s="1" t="s">
        <v>0</v>
      </c>
      <c r="C565" s="1" t="str">
        <f t="shared" si="42"/>
        <v>FTT3</v>
      </c>
      <c r="D565" s="1" t="s">
        <v>575</v>
      </c>
      <c r="E565" s="1" t="s">
        <v>534</v>
      </c>
      <c r="F565" s="13" t="str">
        <f t="shared" si="43"/>
        <v>FTT3-07008 | top teens elastico corazon ; talla-16 color: melon</v>
      </c>
      <c r="G565" s="13" t="str">
        <f t="shared" si="44"/>
        <v>{"estampado_1":"melon","estampado_2":"na"}</v>
      </c>
      <c r="H565" s="13" t="s">
        <v>1</v>
      </c>
      <c r="I565" s="13" t="s">
        <v>209</v>
      </c>
      <c r="J565" s="1">
        <v>16</v>
      </c>
      <c r="K565" s="13" t="s">
        <v>3</v>
      </c>
      <c r="L565" s="13" t="s">
        <v>4</v>
      </c>
      <c r="M565" s="13" t="s">
        <v>5</v>
      </c>
      <c r="N565" s="1" t="s">
        <v>1449</v>
      </c>
      <c r="O565" s="1" t="s">
        <v>1285</v>
      </c>
      <c r="P565" s="1" t="s">
        <v>2113</v>
      </c>
      <c r="Q565" s="3" t="s">
        <v>1407</v>
      </c>
      <c r="R565" s="6" t="str">
        <f t="shared" si="45"/>
        <v>('producto_terminado','FTT3','FTT3-07008','top teens elastico corazon','FTT3-07008 | top teens elastico corazon ; talla-16 color: melon','{"estampado_1":"melon","estampado_2":"na"}','{"spec":"na"}','{"precio_doc":52.9,"precio_unit":4.41,"precio_web":7,"precio_catalog":4.85,"precio_usd":1.36}','16','cocotfyma','unidad','activo','APT_E13','melon');</v>
      </c>
      <c r="T565" s="4" t="s">
        <v>1408</v>
      </c>
      <c r="U565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('producto_terminado','FTT3','FTT3-07008','top teens elastico corazon','FTT3-07008 | top teens elastico corazon ; talla-16 color: melon','{"estampado_1":"melon","estampado_2":"na"}','{"spec":"na"}','{"precio_doc":52.9,"precio_unit":4.41,"precio_web":7,"precio_catalog":4.85,"precio_usd":1.36}','16','cocotfyma','unidad','activo','APT_E13','melon');</v>
      </c>
    </row>
    <row r="566" spans="1:21" x14ac:dyDescent="0.2">
      <c r="A566" s="1">
        <v>562</v>
      </c>
      <c r="B566" s="1" t="s">
        <v>0</v>
      </c>
      <c r="C566" s="1" t="str">
        <f t="shared" si="42"/>
        <v>FTG3</v>
      </c>
      <c r="D566" s="1" t="s">
        <v>579</v>
      </c>
      <c r="E566" s="1" t="s">
        <v>1315</v>
      </c>
      <c r="F566" s="13" t="str">
        <f t="shared" si="43"/>
        <v>FTG3-01001 | truza niñas corte alto ; talla-4 color: manzanas_01</v>
      </c>
      <c r="G566" s="13" t="str">
        <f t="shared" si="44"/>
        <v>{"estampado_1":"manzanas_01","estampado_2":"na"}</v>
      </c>
      <c r="H566" s="13" t="s">
        <v>1</v>
      </c>
      <c r="I566" s="13" t="s">
        <v>209</v>
      </c>
      <c r="J566" s="1">
        <v>4</v>
      </c>
      <c r="K566" s="13" t="s">
        <v>3</v>
      </c>
      <c r="L566" s="13" t="s">
        <v>4</v>
      </c>
      <c r="M566" s="13" t="s">
        <v>5</v>
      </c>
      <c r="N566" s="1" t="s">
        <v>1450</v>
      </c>
      <c r="O566" s="1" t="s">
        <v>1484</v>
      </c>
      <c r="P566" s="1" t="s">
        <v>2113</v>
      </c>
      <c r="Q566" s="3" t="s">
        <v>1407</v>
      </c>
      <c r="R566" s="6" t="str">
        <f t="shared" si="45"/>
        <v>('producto_terminado','FTG3','FTG3-01001','truza niñas corte alto','FTG3-01001 | truza niñas corte alto ; talla-4 color: manzanas_01','{"estampado_1":"manzanas_01","estampado_2":"na"}','{"spec":"na"}','{"precio_doc":52.9,"precio_unit":4.41,"precio_web":7,"precio_catalog":4.85,"precio_usd":1.36}','4','cocotfyma','unidad','activo','APT_E6','manzanas_01');</v>
      </c>
      <c r="T566" s="4" t="s">
        <v>1408</v>
      </c>
      <c r="U566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('producto_terminado','FTG3','FTG3-01001','truza niñas corte alto','FTG3-01001 | truza niñas corte alto ; talla-4 color: manzanas_01','{"estampado_1":"manzanas_01","estampado_2":"na"}','{"spec":"na"}','{"precio_doc":52.9,"precio_unit":4.41,"precio_web":7,"precio_catalog":4.85,"precio_usd":1.36}','4','cocotfyma','unidad','activo','APT_E6','manzanas_01');</v>
      </c>
    </row>
    <row r="567" spans="1:21" x14ac:dyDescent="0.2">
      <c r="A567" s="1">
        <v>563</v>
      </c>
      <c r="B567" s="1" t="s">
        <v>0</v>
      </c>
      <c r="C567" s="1" t="str">
        <f t="shared" si="42"/>
        <v>FTG3</v>
      </c>
      <c r="D567" s="1" t="s">
        <v>580</v>
      </c>
      <c r="E567" s="1" t="s">
        <v>1315</v>
      </c>
      <c r="F567" s="13" t="str">
        <f t="shared" si="43"/>
        <v>FTG3-02001 | truza niñas corte alto ; talla-6 color: manzanas_01</v>
      </c>
      <c r="G567" s="13" t="str">
        <f t="shared" si="44"/>
        <v>{"estampado_1":"manzanas_01","estampado_2":"na"}</v>
      </c>
      <c r="H567" s="13" t="s">
        <v>1</v>
      </c>
      <c r="I567" s="13" t="s">
        <v>209</v>
      </c>
      <c r="J567" s="1">
        <v>6</v>
      </c>
      <c r="K567" s="13" t="s">
        <v>3</v>
      </c>
      <c r="L567" s="13" t="s">
        <v>4</v>
      </c>
      <c r="M567" s="13" t="s">
        <v>5</v>
      </c>
      <c r="N567" s="1" t="s">
        <v>1450</v>
      </c>
      <c r="O567" s="1" t="s">
        <v>1484</v>
      </c>
      <c r="P567" s="1" t="s">
        <v>2113</v>
      </c>
      <c r="Q567" s="3" t="s">
        <v>1407</v>
      </c>
      <c r="R567" s="6" t="str">
        <f t="shared" si="45"/>
        <v>('producto_terminado','FTG3','FTG3-02001','truza niñas corte alto','FTG3-02001 | truza niñas corte alto ; talla-6 color: manzanas_01','{"estampado_1":"manzanas_01","estampado_2":"na"}','{"spec":"na"}','{"precio_doc":52.9,"precio_unit":4.41,"precio_web":7,"precio_catalog":4.85,"precio_usd":1.36}','6','cocotfyma','unidad','activo','APT_E6','manzanas_01');</v>
      </c>
      <c r="T567" s="4" t="s">
        <v>1408</v>
      </c>
      <c r="U567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('producto_terminado','FTG3','FTG3-02001','truza niñas corte alto','FTG3-02001 | truza niñas corte alto ; talla-6 color: manzanas_01','{"estampado_1":"manzanas_01","estampado_2":"na"}','{"spec":"na"}','{"precio_doc":52.9,"precio_unit":4.41,"precio_web":7,"precio_catalog":4.85,"precio_usd":1.36}','6','cocotfyma','unidad','activo','APT_E6','manzanas_01');</v>
      </c>
    </row>
    <row r="568" spans="1:21" x14ac:dyDescent="0.2">
      <c r="A568" s="1">
        <v>564</v>
      </c>
      <c r="B568" s="1" t="s">
        <v>0</v>
      </c>
      <c r="C568" s="1" t="str">
        <f t="shared" si="42"/>
        <v>FTG3</v>
      </c>
      <c r="D568" s="1" t="s">
        <v>581</v>
      </c>
      <c r="E568" s="1" t="s">
        <v>1315</v>
      </c>
      <c r="F568" s="13" t="str">
        <f t="shared" si="43"/>
        <v>FTG3-03001 | truza niñas corte alto ; talla-8 color: manzanas_01</v>
      </c>
      <c r="G568" s="13" t="str">
        <f t="shared" si="44"/>
        <v>{"estampado_1":"manzanas_01","estampado_2":"na"}</v>
      </c>
      <c r="H568" s="13" t="s">
        <v>1</v>
      </c>
      <c r="I568" s="13" t="s">
        <v>209</v>
      </c>
      <c r="J568" s="1">
        <v>8</v>
      </c>
      <c r="K568" s="13" t="s">
        <v>3</v>
      </c>
      <c r="L568" s="13" t="s">
        <v>4</v>
      </c>
      <c r="M568" s="13" t="s">
        <v>5</v>
      </c>
      <c r="N568" s="1" t="s">
        <v>1450</v>
      </c>
      <c r="O568" s="1" t="s">
        <v>1484</v>
      </c>
      <c r="P568" s="1" t="s">
        <v>2113</v>
      </c>
      <c r="Q568" s="3" t="s">
        <v>1407</v>
      </c>
      <c r="R568" s="6" t="str">
        <f t="shared" si="45"/>
        <v>('producto_terminado','FTG3','FTG3-03001','truza niñas corte alto','FTG3-03001 | truza niñas corte alto ; talla-8 color: manzanas_01','{"estampado_1":"manzanas_01","estampado_2":"na"}','{"spec":"na"}','{"precio_doc":52.9,"precio_unit":4.41,"precio_web":7,"precio_catalog":4.85,"precio_usd":1.36}','8','cocotfyma','unidad','activo','APT_E6','manzanas_01');</v>
      </c>
      <c r="T568" s="4" t="s">
        <v>1408</v>
      </c>
      <c r="U568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('producto_terminado','FTG3','FTG3-03001','truza niñas corte alto','FTG3-03001 | truza niñas corte alto ; talla-8 color: manzanas_01','{"estampado_1":"manzanas_01","estampado_2":"na"}','{"spec":"na"}','{"precio_doc":52.9,"precio_unit":4.41,"precio_web":7,"precio_catalog":4.85,"precio_usd":1.36}','8','cocotfyma','unidad','activo','APT_E6','manzanas_01');</v>
      </c>
    </row>
    <row r="569" spans="1:21" x14ac:dyDescent="0.2">
      <c r="A569" s="1">
        <v>565</v>
      </c>
      <c r="B569" s="1" t="s">
        <v>0</v>
      </c>
      <c r="C569" s="1" t="str">
        <f t="shared" si="42"/>
        <v>FTG3</v>
      </c>
      <c r="D569" s="1" t="s">
        <v>582</v>
      </c>
      <c r="E569" s="1" t="s">
        <v>1315</v>
      </c>
      <c r="F569" s="13" t="str">
        <f t="shared" si="43"/>
        <v>FTG3-04001 | truza niñas corte alto ; talla-10 color: manzanas_01</v>
      </c>
      <c r="G569" s="13" t="str">
        <f t="shared" si="44"/>
        <v>{"estampado_1":"manzanas_01","estampado_2":"na"}</v>
      </c>
      <c r="H569" s="13" t="s">
        <v>1</v>
      </c>
      <c r="I569" s="13" t="s">
        <v>287</v>
      </c>
      <c r="J569" s="1">
        <v>10</v>
      </c>
      <c r="K569" s="13" t="s">
        <v>3</v>
      </c>
      <c r="L569" s="13" t="s">
        <v>4</v>
      </c>
      <c r="M569" s="13" t="s">
        <v>5</v>
      </c>
      <c r="N569" s="1" t="s">
        <v>1450</v>
      </c>
      <c r="O569" s="1" t="s">
        <v>1484</v>
      </c>
      <c r="P569" s="1" t="s">
        <v>2113</v>
      </c>
      <c r="Q569" s="3" t="s">
        <v>1407</v>
      </c>
      <c r="R569" s="6" t="str">
        <f t="shared" si="45"/>
        <v>('producto_terminado','FTG3','FTG3-04001','truza niñas corte alto','FTG3-04001 | truza niñas corte alto ; talla-10 color: manzanas_01','{"estampado_1":"manzanas_01","estampado_2":"na"}','{"spec":"na"}','{"precio_doc":86.5,"precio_unit":7.21,"precio_web":11,"precio_catalog":7.93,"precio_usd":2.22}','10','cocotfyma','unidad','activo','APT_E6','manzanas_01');</v>
      </c>
      <c r="T569" s="4" t="s">
        <v>1408</v>
      </c>
      <c r="U569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('producto_terminado','FTG3','FTG3-04001','truza niñas corte alto','FTG3-04001 | truza niñas corte alto ; talla-10 color: manzanas_01','{"estampado_1":"manzanas_01","estampado_2":"na"}','{"spec":"na"}','{"precio_doc":86.5,"precio_unit":7.21,"precio_web":11,"precio_catalog":7.93,"precio_usd":2.22}','10','cocotfyma','unidad','activo','APT_E6','manzanas_01');</v>
      </c>
    </row>
    <row r="570" spans="1:21" x14ac:dyDescent="0.2">
      <c r="A570" s="1">
        <v>566</v>
      </c>
      <c r="B570" s="1" t="s">
        <v>0</v>
      </c>
      <c r="C570" s="1" t="str">
        <f t="shared" si="42"/>
        <v>FTG3</v>
      </c>
      <c r="D570" s="1" t="s">
        <v>583</v>
      </c>
      <c r="E570" s="1" t="s">
        <v>1315</v>
      </c>
      <c r="F570" s="13" t="str">
        <f t="shared" si="43"/>
        <v>FTG3-05001 | truza niñas corte alto ; talla-12 color: manzanas_01</v>
      </c>
      <c r="G570" s="13" t="str">
        <f t="shared" si="44"/>
        <v>{"estampado_1":"manzanas_01","estampado_2":"na"}</v>
      </c>
      <c r="H570" s="13" t="s">
        <v>1</v>
      </c>
      <c r="I570" s="13" t="s">
        <v>287</v>
      </c>
      <c r="J570" s="1">
        <v>12</v>
      </c>
      <c r="K570" s="13" t="s">
        <v>3</v>
      </c>
      <c r="L570" s="13" t="s">
        <v>4</v>
      </c>
      <c r="M570" s="13" t="s">
        <v>5</v>
      </c>
      <c r="N570" s="1" t="s">
        <v>1450</v>
      </c>
      <c r="O570" s="1" t="s">
        <v>1484</v>
      </c>
      <c r="P570" s="1" t="s">
        <v>2113</v>
      </c>
      <c r="Q570" s="3" t="s">
        <v>1407</v>
      </c>
      <c r="R570" s="6" t="str">
        <f t="shared" si="45"/>
        <v>('producto_terminado','FTG3','FTG3-05001','truza niñas corte alto','FTG3-05001 | truza niñas corte alto ; talla-12 color: manzanas_01','{"estampado_1":"manzanas_01","estampado_2":"na"}','{"spec":"na"}','{"precio_doc":86.5,"precio_unit":7.21,"precio_web":11,"precio_catalog":7.93,"precio_usd":2.22}','12','cocotfyma','unidad','activo','APT_E6','manzanas_01');</v>
      </c>
      <c r="T570" s="4" t="s">
        <v>1408</v>
      </c>
      <c r="U570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('producto_terminado','FTG3','FTG3-05001','truza niñas corte alto','FTG3-05001 | truza niñas corte alto ; talla-12 color: manzanas_01','{"estampado_1":"manzanas_01","estampado_2":"na"}','{"spec":"na"}','{"precio_doc":86.5,"precio_unit":7.21,"precio_web":11,"precio_catalog":7.93,"precio_usd":2.22}','12','cocotfyma','unidad','activo','APT_E6','manzanas_01');</v>
      </c>
    </row>
    <row r="571" spans="1:21" x14ac:dyDescent="0.2">
      <c r="A571" s="1">
        <v>567</v>
      </c>
      <c r="B571" s="1" t="s">
        <v>0</v>
      </c>
      <c r="C571" s="1" t="str">
        <f t="shared" si="42"/>
        <v>FTG3</v>
      </c>
      <c r="D571" s="1" t="s">
        <v>584</v>
      </c>
      <c r="E571" s="1" t="s">
        <v>1315</v>
      </c>
      <c r="F571" s="13" t="str">
        <f t="shared" si="43"/>
        <v>FTG3-06001 | truza niñas corte alto ; talla-14 color: manzanas_01</v>
      </c>
      <c r="G571" s="13" t="str">
        <f t="shared" si="44"/>
        <v>{"estampado_1":"manzanas_01","estampado_2":"na"}</v>
      </c>
      <c r="H571" s="13" t="s">
        <v>1</v>
      </c>
      <c r="I571" s="13" t="s">
        <v>287</v>
      </c>
      <c r="J571" s="1">
        <v>14</v>
      </c>
      <c r="K571" s="13" t="s">
        <v>3</v>
      </c>
      <c r="L571" s="13" t="s">
        <v>4</v>
      </c>
      <c r="M571" s="13" t="s">
        <v>5</v>
      </c>
      <c r="N571" s="1" t="s">
        <v>1450</v>
      </c>
      <c r="O571" s="1" t="s">
        <v>1484</v>
      </c>
      <c r="P571" s="1" t="s">
        <v>2113</v>
      </c>
      <c r="Q571" s="3" t="s">
        <v>1407</v>
      </c>
      <c r="R571" s="6" t="str">
        <f t="shared" si="45"/>
        <v>('producto_terminado','FTG3','FTG3-06001','truza niñas corte alto','FTG3-06001 | truza niñas corte alto ; talla-14 color: manzanas_01','{"estampado_1":"manzanas_01","estampado_2":"na"}','{"spec":"na"}','{"precio_doc":86.5,"precio_unit":7.21,"precio_web":11,"precio_catalog":7.93,"precio_usd":2.22}','14','cocotfyma','unidad','activo','APT_E6','manzanas_01');</v>
      </c>
      <c r="T571" s="4" t="s">
        <v>1408</v>
      </c>
      <c r="U571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('producto_terminado','FTG3','FTG3-06001','truza niñas corte alto','FTG3-06001 | truza niñas corte alto ; talla-14 color: manzanas_01','{"estampado_1":"manzanas_01","estampado_2":"na"}','{"spec":"na"}','{"precio_doc":86.5,"precio_unit":7.21,"precio_web":11,"precio_catalog":7.93,"precio_usd":2.22}','14','cocotfyma','unidad','activo','APT_E6','manzanas_01');</v>
      </c>
    </row>
    <row r="572" spans="1:21" x14ac:dyDescent="0.2">
      <c r="A572" s="1">
        <v>568</v>
      </c>
      <c r="B572" s="1" t="s">
        <v>0</v>
      </c>
      <c r="C572" s="1" t="str">
        <f t="shared" si="42"/>
        <v>FTG3</v>
      </c>
      <c r="D572" s="1" t="s">
        <v>585</v>
      </c>
      <c r="E572" s="1" t="s">
        <v>1315</v>
      </c>
      <c r="F572" s="13" t="str">
        <f t="shared" si="43"/>
        <v>FTG3-07001 | truza niñas corte alto ; talla-16 color: manzanas_01</v>
      </c>
      <c r="G572" s="13" t="str">
        <f t="shared" si="44"/>
        <v>{"estampado_1":"manzanas_01","estampado_2":"na"}</v>
      </c>
      <c r="H572" s="13" t="s">
        <v>1</v>
      </c>
      <c r="I572" s="13" t="s">
        <v>287</v>
      </c>
      <c r="J572" s="1">
        <v>16</v>
      </c>
      <c r="K572" s="13" t="s">
        <v>3</v>
      </c>
      <c r="L572" s="13" t="s">
        <v>4</v>
      </c>
      <c r="M572" s="13" t="s">
        <v>5</v>
      </c>
      <c r="N572" s="1" t="s">
        <v>1450</v>
      </c>
      <c r="O572" s="1" t="s">
        <v>1484</v>
      </c>
      <c r="P572" s="1" t="s">
        <v>2113</v>
      </c>
      <c r="Q572" s="3" t="s">
        <v>1407</v>
      </c>
      <c r="R572" s="6" t="str">
        <f t="shared" si="45"/>
        <v>('producto_terminado','FTG3','FTG3-07001','truza niñas corte alto','FTG3-07001 | truza niñas corte alto ; talla-16 color: manzanas_01','{"estampado_1":"manzanas_01","estampado_2":"na"}','{"spec":"na"}','{"precio_doc":86.5,"precio_unit":7.21,"precio_web":11,"precio_catalog":7.93,"precio_usd":2.22}','16','cocotfyma','unidad','activo','APT_E6','manzanas_01');</v>
      </c>
      <c r="T572" s="4" t="s">
        <v>1408</v>
      </c>
      <c r="U572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('producto_terminado','FTG3','FTG3-07001','truza niñas corte alto','FTG3-07001 | truza niñas corte alto ; talla-16 color: manzanas_01','{"estampado_1":"manzanas_01","estampado_2":"na"}','{"spec":"na"}','{"precio_doc":86.5,"precio_unit":7.21,"precio_web":11,"precio_catalog":7.93,"precio_usd":2.22}','16','cocotfyma','unidad','activo','APT_E6','manzanas_01');</v>
      </c>
    </row>
    <row r="573" spans="1:21" x14ac:dyDescent="0.2">
      <c r="A573" s="1">
        <v>569</v>
      </c>
      <c r="B573" s="1" t="s">
        <v>0</v>
      </c>
      <c r="C573" s="1" t="str">
        <f t="shared" si="42"/>
        <v>FTG3</v>
      </c>
      <c r="D573" s="1" t="s">
        <v>586</v>
      </c>
      <c r="E573" s="1" t="s">
        <v>1315</v>
      </c>
      <c r="F573" s="13" t="str">
        <f t="shared" si="43"/>
        <v>FTG3-01002 | truza niñas corte alto ; talla-4 color: cereza o mora_01</v>
      </c>
      <c r="G573" s="13" t="str">
        <f t="shared" si="44"/>
        <v>{"estampado_1":"cereza o mora_01","estampado_2":"na"}</v>
      </c>
      <c r="H573" s="13" t="s">
        <v>1</v>
      </c>
      <c r="I573" s="13" t="s">
        <v>287</v>
      </c>
      <c r="J573" s="1">
        <v>4</v>
      </c>
      <c r="K573" s="13" t="s">
        <v>3</v>
      </c>
      <c r="L573" s="13" t="s">
        <v>4</v>
      </c>
      <c r="M573" s="13" t="s">
        <v>5</v>
      </c>
      <c r="N573" s="1" t="s">
        <v>1450</v>
      </c>
      <c r="O573" s="1" t="s">
        <v>1485</v>
      </c>
      <c r="P573" s="1" t="s">
        <v>2113</v>
      </c>
      <c r="Q573" s="3" t="s">
        <v>1407</v>
      </c>
      <c r="R573" s="6" t="str">
        <f t="shared" si="45"/>
        <v>('producto_terminado','FTG3','FTG3-01002','truza niñas corte alto','FTG3-01002 | truza niñas corte alto ; talla-4 color: cereza o mora_01','{"estampado_1":"cereza o mora_01","estampado_2":"na"}','{"spec":"na"}','{"precio_doc":86.5,"precio_unit":7.21,"precio_web":11,"precio_catalog":7.93,"precio_usd":2.22}','4','cocotfyma','unidad','activo','APT_E6','cereza o mora_01');</v>
      </c>
      <c r="T573" s="4" t="s">
        <v>1408</v>
      </c>
      <c r="U573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('producto_terminado','FTG3','FTG3-01002','truza niñas corte alto','FTG3-01002 | truza niñas corte alto ; talla-4 color: cereza o mora_01','{"estampado_1":"cereza o mora_01","estampado_2":"na"}','{"spec":"na"}','{"precio_doc":86.5,"precio_unit":7.21,"precio_web":11,"precio_catalog":7.93,"precio_usd":2.22}','4','cocotfyma','unidad','activo','APT_E6','cereza o mora_01');</v>
      </c>
    </row>
    <row r="574" spans="1:21" x14ac:dyDescent="0.2">
      <c r="A574" s="1">
        <v>570</v>
      </c>
      <c r="B574" s="1" t="s">
        <v>0</v>
      </c>
      <c r="C574" s="1" t="str">
        <f t="shared" si="42"/>
        <v>FTG3</v>
      </c>
      <c r="D574" s="1" t="s">
        <v>587</v>
      </c>
      <c r="E574" s="1" t="s">
        <v>1315</v>
      </c>
      <c r="F574" s="13" t="str">
        <f t="shared" si="43"/>
        <v>FTG3-02002 | truza niñas corte alto ; talla-6 color: cereza o mora_01</v>
      </c>
      <c r="G574" s="13" t="str">
        <f t="shared" si="44"/>
        <v>{"estampado_1":"cereza o mora_01","estampado_2":"na"}</v>
      </c>
      <c r="H574" s="13" t="s">
        <v>1</v>
      </c>
      <c r="I574" s="13" t="s">
        <v>287</v>
      </c>
      <c r="J574" s="1">
        <v>6</v>
      </c>
      <c r="K574" s="13" t="s">
        <v>3</v>
      </c>
      <c r="L574" s="13" t="s">
        <v>4</v>
      </c>
      <c r="M574" s="13" t="s">
        <v>5</v>
      </c>
      <c r="N574" s="1" t="s">
        <v>1450</v>
      </c>
      <c r="O574" s="1" t="s">
        <v>1485</v>
      </c>
      <c r="P574" s="1" t="s">
        <v>2113</v>
      </c>
      <c r="Q574" s="3" t="s">
        <v>1407</v>
      </c>
      <c r="R574" s="6" t="str">
        <f t="shared" si="45"/>
        <v>('producto_terminado','FTG3','FTG3-02002','truza niñas corte alto','FTG3-02002 | truza niñas corte alto ; talla-6 color: cereza o mora_01','{"estampado_1":"cereza o mora_01","estampado_2":"na"}','{"spec":"na"}','{"precio_doc":86.5,"precio_unit":7.21,"precio_web":11,"precio_catalog":7.93,"precio_usd":2.22}','6','cocotfyma','unidad','activo','APT_E6','cereza o mora_01');</v>
      </c>
      <c r="T574" s="4" t="s">
        <v>1408</v>
      </c>
      <c r="U574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('producto_terminado','FTG3','FTG3-02002','truza niñas corte alto','FTG3-02002 | truza niñas corte alto ; talla-6 color: cereza o mora_01','{"estampado_1":"cereza o mora_01","estampado_2":"na"}','{"spec":"na"}','{"precio_doc":86.5,"precio_unit":7.21,"precio_web":11,"precio_catalog":7.93,"precio_usd":2.22}','6','cocotfyma','unidad','activo','APT_E6','cereza o mora_01');</v>
      </c>
    </row>
    <row r="575" spans="1:21" x14ac:dyDescent="0.2">
      <c r="A575" s="1">
        <v>571</v>
      </c>
      <c r="B575" s="1" t="s">
        <v>0</v>
      </c>
      <c r="C575" s="1" t="str">
        <f t="shared" si="42"/>
        <v>FTG3</v>
      </c>
      <c r="D575" s="1" t="s">
        <v>588</v>
      </c>
      <c r="E575" s="1" t="s">
        <v>1315</v>
      </c>
      <c r="F575" s="13" t="str">
        <f t="shared" si="43"/>
        <v>FTG3-03002 | truza niñas corte alto ; talla-8 color: cereza o mora_01</v>
      </c>
      <c r="G575" s="13" t="str">
        <f t="shared" si="44"/>
        <v>{"estampado_1":"cereza o mora_01","estampado_2":"na"}</v>
      </c>
      <c r="H575" s="13" t="s">
        <v>1</v>
      </c>
      <c r="I575" s="13" t="s">
        <v>287</v>
      </c>
      <c r="J575" s="1">
        <v>8</v>
      </c>
      <c r="K575" s="13" t="s">
        <v>3</v>
      </c>
      <c r="L575" s="13" t="s">
        <v>4</v>
      </c>
      <c r="M575" s="13" t="s">
        <v>5</v>
      </c>
      <c r="N575" s="1" t="s">
        <v>1450</v>
      </c>
      <c r="O575" s="1" t="s">
        <v>1485</v>
      </c>
      <c r="P575" s="1" t="s">
        <v>2113</v>
      </c>
      <c r="Q575" s="3" t="s">
        <v>1407</v>
      </c>
      <c r="R575" s="6" t="str">
        <f t="shared" si="45"/>
        <v>('producto_terminado','FTG3','FTG3-03002','truza niñas corte alto','FTG3-03002 | truza niñas corte alto ; talla-8 color: cereza o mora_01','{"estampado_1":"cereza o mora_01","estampado_2":"na"}','{"spec":"na"}','{"precio_doc":86.5,"precio_unit":7.21,"precio_web":11,"precio_catalog":7.93,"precio_usd":2.22}','8','cocotfyma','unidad','activo','APT_E6','cereza o mora_01');</v>
      </c>
      <c r="T575" s="4" t="s">
        <v>1408</v>
      </c>
      <c r="U575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('producto_terminado','FTG3','FTG3-03002','truza niñas corte alto','FTG3-03002 | truza niñas corte alto ; talla-8 color: cereza o mora_01','{"estampado_1":"cereza o mora_01","estampado_2":"na"}','{"spec":"na"}','{"precio_doc":86.5,"precio_unit":7.21,"precio_web":11,"precio_catalog":7.93,"precio_usd":2.22}','8','cocotfyma','unidad','activo','APT_E6','cereza o mora_01');</v>
      </c>
    </row>
    <row r="576" spans="1:21" x14ac:dyDescent="0.2">
      <c r="A576" s="1">
        <v>572</v>
      </c>
      <c r="B576" s="1" t="s">
        <v>0</v>
      </c>
      <c r="C576" s="1" t="str">
        <f t="shared" si="42"/>
        <v>FTG3</v>
      </c>
      <c r="D576" s="1" t="s">
        <v>589</v>
      </c>
      <c r="E576" s="1" t="s">
        <v>1315</v>
      </c>
      <c r="F576" s="13" t="str">
        <f t="shared" si="43"/>
        <v>FTG3-04002 | truza niñas corte alto ; talla-10 color: cereza o mora_01</v>
      </c>
      <c r="G576" s="13" t="str">
        <f t="shared" si="44"/>
        <v>{"estampado_1":"cereza o mora_01","estampado_2":"na"}</v>
      </c>
      <c r="H576" s="13" t="s">
        <v>1</v>
      </c>
      <c r="I576" s="13" t="s">
        <v>287</v>
      </c>
      <c r="J576" s="1">
        <v>10</v>
      </c>
      <c r="K576" s="13" t="s">
        <v>3</v>
      </c>
      <c r="L576" s="13" t="s">
        <v>4</v>
      </c>
      <c r="M576" s="13" t="s">
        <v>5</v>
      </c>
      <c r="N576" s="1" t="s">
        <v>1450</v>
      </c>
      <c r="O576" s="1" t="s">
        <v>1485</v>
      </c>
      <c r="P576" s="1" t="s">
        <v>2113</v>
      </c>
      <c r="Q576" s="3" t="s">
        <v>1407</v>
      </c>
      <c r="R576" s="6" t="str">
        <f t="shared" si="45"/>
        <v>('producto_terminado','FTG3','FTG3-04002','truza niñas corte alto','FTG3-04002 | truza niñas corte alto ; talla-10 color: cereza o mora_01','{"estampado_1":"cereza o mora_01","estampado_2":"na"}','{"spec":"na"}','{"precio_doc":86.5,"precio_unit":7.21,"precio_web":11,"precio_catalog":7.93,"precio_usd":2.22}','10','cocotfyma','unidad','activo','APT_E6','cereza o mora_01');</v>
      </c>
      <c r="T576" s="4" t="s">
        <v>1408</v>
      </c>
      <c r="U576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('producto_terminado','FTG3','FTG3-04002','truza niñas corte alto','FTG3-04002 | truza niñas corte alto ; talla-10 color: cereza o mora_01','{"estampado_1":"cereza o mora_01","estampado_2":"na"}','{"spec":"na"}','{"precio_doc":86.5,"precio_unit":7.21,"precio_web":11,"precio_catalog":7.93,"precio_usd":2.22}','10','cocotfyma','unidad','activo','APT_E6','cereza o mora_01');</v>
      </c>
    </row>
    <row r="577" spans="1:21" x14ac:dyDescent="0.2">
      <c r="A577" s="1">
        <v>573</v>
      </c>
      <c r="B577" s="1" t="s">
        <v>0</v>
      </c>
      <c r="C577" s="1" t="str">
        <f t="shared" si="42"/>
        <v>FTG3</v>
      </c>
      <c r="D577" s="1" t="s">
        <v>590</v>
      </c>
      <c r="E577" s="1" t="s">
        <v>1315</v>
      </c>
      <c r="F577" s="13" t="str">
        <f t="shared" si="43"/>
        <v>FTG3-05002 | truza niñas corte alto ; talla-12 color: cereza o mora_01</v>
      </c>
      <c r="G577" s="13" t="str">
        <f t="shared" si="44"/>
        <v>{"estampado_1":"cereza o mora_01","estampado_2":"na"}</v>
      </c>
      <c r="H577" s="13" t="s">
        <v>1</v>
      </c>
      <c r="I577" s="13" t="s">
        <v>287</v>
      </c>
      <c r="J577" s="1">
        <v>12</v>
      </c>
      <c r="K577" s="13" t="s">
        <v>3</v>
      </c>
      <c r="L577" s="13" t="s">
        <v>4</v>
      </c>
      <c r="M577" s="13" t="s">
        <v>5</v>
      </c>
      <c r="N577" s="1" t="s">
        <v>1450</v>
      </c>
      <c r="O577" s="1" t="s">
        <v>1485</v>
      </c>
      <c r="P577" s="1" t="s">
        <v>2113</v>
      </c>
      <c r="Q577" s="3" t="s">
        <v>1407</v>
      </c>
      <c r="R577" s="6" t="str">
        <f t="shared" si="45"/>
        <v>('producto_terminado','FTG3','FTG3-05002','truza niñas corte alto','FTG3-05002 | truza niñas corte alto ; talla-12 color: cereza o mora_01','{"estampado_1":"cereza o mora_01","estampado_2":"na"}','{"spec":"na"}','{"precio_doc":86.5,"precio_unit":7.21,"precio_web":11,"precio_catalog":7.93,"precio_usd":2.22}','12','cocotfyma','unidad','activo','APT_E6','cereza o mora_01');</v>
      </c>
      <c r="T577" s="4" t="s">
        <v>1408</v>
      </c>
      <c r="U577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('producto_terminado','FTG3','FTG3-05002','truza niñas corte alto','FTG3-05002 | truza niñas corte alto ; talla-12 color: cereza o mora_01','{"estampado_1":"cereza o mora_01","estampado_2":"na"}','{"spec":"na"}','{"precio_doc":86.5,"precio_unit":7.21,"precio_web":11,"precio_catalog":7.93,"precio_usd":2.22}','12','cocotfyma','unidad','activo','APT_E6','cereza o mora_01');</v>
      </c>
    </row>
    <row r="578" spans="1:21" x14ac:dyDescent="0.2">
      <c r="A578" s="1">
        <v>574</v>
      </c>
      <c r="B578" s="1" t="s">
        <v>0</v>
      </c>
      <c r="C578" s="1" t="str">
        <f t="shared" si="42"/>
        <v>FTG3</v>
      </c>
      <c r="D578" s="1" t="s">
        <v>591</v>
      </c>
      <c r="E578" s="1" t="s">
        <v>1315</v>
      </c>
      <c r="F578" s="13" t="str">
        <f t="shared" si="43"/>
        <v>FTG3-06002 | truza niñas corte alto ; talla-14 color: cereza o mora_01</v>
      </c>
      <c r="G578" s="13" t="str">
        <f t="shared" si="44"/>
        <v>{"estampado_1":"cereza o mora_01","estampado_2":"na"}</v>
      </c>
      <c r="H578" s="13" t="s">
        <v>1</v>
      </c>
      <c r="I578" s="13" t="s">
        <v>287</v>
      </c>
      <c r="J578" s="1">
        <v>14</v>
      </c>
      <c r="K578" s="13" t="s">
        <v>3</v>
      </c>
      <c r="L578" s="13" t="s">
        <v>4</v>
      </c>
      <c r="M578" s="13" t="s">
        <v>5</v>
      </c>
      <c r="N578" s="1" t="s">
        <v>1450</v>
      </c>
      <c r="O578" s="1" t="s">
        <v>1485</v>
      </c>
      <c r="P578" s="1" t="s">
        <v>2113</v>
      </c>
      <c r="Q578" s="3" t="s">
        <v>1407</v>
      </c>
      <c r="R578" s="6" t="str">
        <f t="shared" si="45"/>
        <v>('producto_terminado','FTG3','FTG3-06002','truza niñas corte alto','FTG3-06002 | truza niñas corte alto ; talla-14 color: cereza o mora_01','{"estampado_1":"cereza o mora_01","estampado_2":"na"}','{"spec":"na"}','{"precio_doc":86.5,"precio_unit":7.21,"precio_web":11,"precio_catalog":7.93,"precio_usd":2.22}','14','cocotfyma','unidad','activo','APT_E6','cereza o mora_01');</v>
      </c>
      <c r="T578" s="4" t="s">
        <v>1408</v>
      </c>
      <c r="U578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('producto_terminado','FTG3','FTG3-06002','truza niñas corte alto','FTG3-06002 | truza niñas corte alto ; talla-14 color: cereza o mora_01','{"estampado_1":"cereza o mora_01","estampado_2":"na"}','{"spec":"na"}','{"precio_doc":86.5,"precio_unit":7.21,"precio_web":11,"precio_catalog":7.93,"precio_usd":2.22}','14','cocotfyma','unidad','activo','APT_E6','cereza o mora_01');</v>
      </c>
    </row>
    <row r="579" spans="1:21" x14ac:dyDescent="0.2">
      <c r="A579" s="1">
        <v>575</v>
      </c>
      <c r="B579" s="1" t="s">
        <v>0</v>
      </c>
      <c r="C579" s="1" t="str">
        <f t="shared" si="42"/>
        <v>FTG3</v>
      </c>
      <c r="D579" s="1" t="s">
        <v>592</v>
      </c>
      <c r="E579" s="1" t="s">
        <v>1315</v>
      </c>
      <c r="F579" s="13" t="str">
        <f t="shared" si="43"/>
        <v>FTG3-07002 | truza niñas corte alto ; talla-16 color: cereza o mora_01</v>
      </c>
      <c r="G579" s="13" t="str">
        <f t="shared" si="44"/>
        <v>{"estampado_1":"cereza o mora_01","estampado_2":"na"}</v>
      </c>
      <c r="H579" s="13" t="s">
        <v>1</v>
      </c>
      <c r="I579" s="13" t="s">
        <v>287</v>
      </c>
      <c r="J579" s="1">
        <v>16</v>
      </c>
      <c r="K579" s="13" t="s">
        <v>3</v>
      </c>
      <c r="L579" s="13" t="s">
        <v>4</v>
      </c>
      <c r="M579" s="13" t="s">
        <v>5</v>
      </c>
      <c r="N579" s="1" t="s">
        <v>1450</v>
      </c>
      <c r="O579" s="1" t="s">
        <v>1485</v>
      </c>
      <c r="P579" s="1" t="s">
        <v>2113</v>
      </c>
      <c r="Q579" s="3" t="s">
        <v>1407</v>
      </c>
      <c r="R579" s="6" t="str">
        <f t="shared" si="45"/>
        <v>('producto_terminado','FTG3','FTG3-07002','truza niñas corte alto','FTG3-07002 | truza niñas corte alto ; talla-16 color: cereza o mora_01','{"estampado_1":"cereza o mora_01","estampado_2":"na"}','{"spec":"na"}','{"precio_doc":86.5,"precio_unit":7.21,"precio_web":11,"precio_catalog":7.93,"precio_usd":2.22}','16','cocotfyma','unidad','activo','APT_E6','cereza o mora_01');</v>
      </c>
      <c r="T579" s="4" t="s">
        <v>1408</v>
      </c>
      <c r="U579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('producto_terminado','FTG3','FTG3-07002','truza niñas corte alto','FTG3-07002 | truza niñas corte alto ; talla-16 color: cereza o mora_01','{"estampado_1":"cereza o mora_01","estampado_2":"na"}','{"spec":"na"}','{"precio_doc":86.5,"precio_unit":7.21,"precio_web":11,"precio_catalog":7.93,"precio_usd":2.22}','16','cocotfyma','unidad','activo','APT_E6','cereza o mora_01');</v>
      </c>
    </row>
    <row r="580" spans="1:21" x14ac:dyDescent="0.2">
      <c r="A580" s="1">
        <v>576</v>
      </c>
      <c r="B580" s="1" t="s">
        <v>0</v>
      </c>
      <c r="C580" s="1" t="str">
        <f t="shared" si="42"/>
        <v>FTG3</v>
      </c>
      <c r="D580" s="1" t="s">
        <v>593</v>
      </c>
      <c r="E580" s="1" t="s">
        <v>1315</v>
      </c>
      <c r="F580" s="13" t="str">
        <f t="shared" si="43"/>
        <v>FTG3-01003 | truza niñas corte alto ; talla-4 color: melon_01</v>
      </c>
      <c r="G580" s="13" t="str">
        <f t="shared" si="44"/>
        <v>{"estampado_1":"melon_01","estampado_2":"na"}</v>
      </c>
      <c r="H580" s="13" t="s">
        <v>1</v>
      </c>
      <c r="I580" s="13" t="s">
        <v>287</v>
      </c>
      <c r="J580" s="1">
        <v>4</v>
      </c>
      <c r="K580" s="13" t="s">
        <v>3</v>
      </c>
      <c r="L580" s="13" t="s">
        <v>4</v>
      </c>
      <c r="M580" s="13" t="s">
        <v>5</v>
      </c>
      <c r="N580" s="1" t="s">
        <v>1450</v>
      </c>
      <c r="O580" s="1" t="s">
        <v>1486</v>
      </c>
      <c r="P580" s="1" t="s">
        <v>2113</v>
      </c>
      <c r="Q580" s="3" t="s">
        <v>1407</v>
      </c>
      <c r="R580" s="6" t="str">
        <f t="shared" si="45"/>
        <v>('producto_terminado','FTG3','FTG3-01003','truza niñas corte alto','FTG3-01003 | truza niñas corte alto ; talla-4 color: melon_01','{"estampado_1":"melon_01","estampado_2":"na"}','{"spec":"na"}','{"precio_doc":86.5,"precio_unit":7.21,"precio_web":11,"precio_catalog":7.93,"precio_usd":2.22}','4','cocotfyma','unidad','activo','APT_E6','melon_01');</v>
      </c>
      <c r="T580" s="4" t="s">
        <v>1408</v>
      </c>
      <c r="U580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('producto_terminado','FTG3','FTG3-01003','truza niñas corte alto','FTG3-01003 | truza niñas corte alto ; talla-4 color: melon_01','{"estampado_1":"melon_01","estampado_2":"na"}','{"spec":"na"}','{"precio_doc":86.5,"precio_unit":7.21,"precio_web":11,"precio_catalog":7.93,"precio_usd":2.22}','4','cocotfyma','unidad','activo','APT_E6','melon_01');</v>
      </c>
    </row>
    <row r="581" spans="1:21" x14ac:dyDescent="0.2">
      <c r="A581" s="1">
        <v>577</v>
      </c>
      <c r="B581" s="1" t="s">
        <v>0</v>
      </c>
      <c r="C581" s="1" t="str">
        <f t="shared" si="42"/>
        <v>FTG3</v>
      </c>
      <c r="D581" s="1" t="s">
        <v>594</v>
      </c>
      <c r="E581" s="1" t="s">
        <v>1315</v>
      </c>
      <c r="F581" s="13" t="str">
        <f t="shared" si="43"/>
        <v>FTG3-02003 | truza niñas corte alto ; talla-6 color: melon_01</v>
      </c>
      <c r="G581" s="13" t="str">
        <f t="shared" si="44"/>
        <v>{"estampado_1":"melon_01","estampado_2":"na"}</v>
      </c>
      <c r="H581" s="13" t="s">
        <v>1</v>
      </c>
      <c r="I581" s="13" t="s">
        <v>287</v>
      </c>
      <c r="J581" s="1">
        <v>6</v>
      </c>
      <c r="K581" s="13" t="s">
        <v>3</v>
      </c>
      <c r="L581" s="13" t="s">
        <v>4</v>
      </c>
      <c r="M581" s="13" t="s">
        <v>5</v>
      </c>
      <c r="N581" s="1" t="s">
        <v>1450</v>
      </c>
      <c r="O581" s="1" t="s">
        <v>1486</v>
      </c>
      <c r="P581" s="1" t="s">
        <v>2113</v>
      </c>
      <c r="Q581" s="3" t="s">
        <v>1407</v>
      </c>
      <c r="R581" s="6" t="str">
        <f t="shared" si="45"/>
        <v>('producto_terminado','FTG3','FTG3-02003','truza niñas corte alto','FTG3-02003 | truza niñas corte alto ; talla-6 color: melon_01','{"estampado_1":"melon_01","estampado_2":"na"}','{"spec":"na"}','{"precio_doc":86.5,"precio_unit":7.21,"precio_web":11,"precio_catalog":7.93,"precio_usd":2.22}','6','cocotfyma','unidad','activo','APT_E6','melon_01');</v>
      </c>
      <c r="T581" s="4" t="s">
        <v>1408</v>
      </c>
      <c r="U581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('producto_terminado','FTG3','FTG3-02003','truza niñas corte alto','FTG3-02003 | truza niñas corte alto ; talla-6 color: melon_01','{"estampado_1":"melon_01","estampado_2":"na"}','{"spec":"na"}','{"precio_doc":86.5,"precio_unit":7.21,"precio_web":11,"precio_catalog":7.93,"precio_usd":2.22}','6','cocotfyma','unidad','activo','APT_E6','melon_01');</v>
      </c>
    </row>
    <row r="582" spans="1:21" x14ac:dyDescent="0.2">
      <c r="A582" s="1">
        <v>578</v>
      </c>
      <c r="B582" s="1" t="s">
        <v>0</v>
      </c>
      <c r="C582" s="1" t="str">
        <f t="shared" ref="C582:C645" si="47">MID(D582,1,FIND("-",D582)-1)</f>
        <v>FTG3</v>
      </c>
      <c r="D582" s="1" t="s">
        <v>595</v>
      </c>
      <c r="E582" s="1" t="s">
        <v>1315</v>
      </c>
      <c r="F582" s="13" t="str">
        <f t="shared" ref="F582:F645" si="48">D582&amp;" | "&amp;E582&amp;" ; talla-"&amp;J582&amp;" color: "&amp;O582</f>
        <v>FTG3-03003 | truza niñas corte alto ; talla-8 color: melon_01</v>
      </c>
      <c r="G582" s="13" t="str">
        <f t="shared" ref="G582:G645" si="49">$G$4&amp;O582&amp;$G$3</f>
        <v>{"estampado_1":"melon_01","estampado_2":"na"}</v>
      </c>
      <c r="H582" s="13" t="s">
        <v>1</v>
      </c>
      <c r="I582" s="13" t="s">
        <v>287</v>
      </c>
      <c r="J582" s="1">
        <v>8</v>
      </c>
      <c r="K582" s="13" t="s">
        <v>3</v>
      </c>
      <c r="L582" s="13" t="s">
        <v>4</v>
      </c>
      <c r="M582" s="13" t="s">
        <v>5</v>
      </c>
      <c r="N582" s="1" t="s">
        <v>1450</v>
      </c>
      <c r="O582" s="1" t="s">
        <v>1486</v>
      </c>
      <c r="P582" s="1" t="s">
        <v>2113</v>
      </c>
      <c r="Q582" s="3" t="s">
        <v>1407</v>
      </c>
      <c r="R582" s="6" t="str">
        <f t="shared" si="45"/>
        <v>('producto_terminado','FTG3','FTG3-03003','truza niñas corte alto','FTG3-03003 | truza niñas corte alto ; talla-8 color: melon_01','{"estampado_1":"melon_01","estampado_2":"na"}','{"spec":"na"}','{"precio_doc":86.5,"precio_unit":7.21,"precio_web":11,"precio_catalog":7.93,"precio_usd":2.22}','8','cocotfyma','unidad','activo','APT_E6','melon_01');</v>
      </c>
      <c r="T582" s="4" t="s">
        <v>1408</v>
      </c>
      <c r="U582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('producto_terminado','FTG3','FTG3-03003','truza niñas corte alto','FTG3-03003 | truza niñas corte alto ; talla-8 color: melon_01','{"estampado_1":"melon_01","estampado_2":"na"}','{"spec":"na"}','{"precio_doc":86.5,"precio_unit":7.21,"precio_web":11,"precio_catalog":7.93,"precio_usd":2.22}','8','cocotfyma','unidad','activo','APT_E6','melon_01');</v>
      </c>
    </row>
    <row r="583" spans="1:21" x14ac:dyDescent="0.2">
      <c r="A583" s="1">
        <v>579</v>
      </c>
      <c r="B583" s="1" t="s">
        <v>0</v>
      </c>
      <c r="C583" s="1" t="str">
        <f t="shared" si="47"/>
        <v>FTG3</v>
      </c>
      <c r="D583" s="1" t="s">
        <v>596</v>
      </c>
      <c r="E583" s="1" t="s">
        <v>1315</v>
      </c>
      <c r="F583" s="13" t="str">
        <f t="shared" si="48"/>
        <v>FTG3-04003 | truza niñas corte alto ; talla-10 color: melon_01</v>
      </c>
      <c r="G583" s="13" t="str">
        <f t="shared" si="49"/>
        <v>{"estampado_1":"melon_01","estampado_2":"na"}</v>
      </c>
      <c r="H583" s="13" t="s">
        <v>1</v>
      </c>
      <c r="I583" s="13" t="s">
        <v>287</v>
      </c>
      <c r="J583" s="1">
        <v>10</v>
      </c>
      <c r="K583" s="13" t="s">
        <v>3</v>
      </c>
      <c r="L583" s="13" t="s">
        <v>4</v>
      </c>
      <c r="M583" s="13" t="s">
        <v>5</v>
      </c>
      <c r="N583" s="1" t="s">
        <v>1450</v>
      </c>
      <c r="O583" s="1" t="s">
        <v>1486</v>
      </c>
      <c r="P583" s="1" t="s">
        <v>2113</v>
      </c>
      <c r="Q583" s="3" t="s">
        <v>1407</v>
      </c>
      <c r="R583" s="6" t="str">
        <f t="shared" si="45"/>
        <v>('producto_terminado','FTG3','FTG3-04003','truza niñas corte alto','FTG3-04003 | truza niñas corte alto ; talla-10 color: melon_01','{"estampado_1":"melon_01","estampado_2":"na"}','{"spec":"na"}','{"precio_doc":86.5,"precio_unit":7.21,"precio_web":11,"precio_catalog":7.93,"precio_usd":2.22}','10','cocotfyma','unidad','activo','APT_E6','melon_01');</v>
      </c>
      <c r="T583" s="4" t="s">
        <v>1408</v>
      </c>
      <c r="U583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('producto_terminado','FTG3','FTG3-04003','truza niñas corte alto','FTG3-04003 | truza niñas corte alto ; talla-10 color: melon_01','{"estampado_1":"melon_01","estampado_2":"na"}','{"spec":"na"}','{"precio_doc":86.5,"precio_unit":7.21,"precio_web":11,"precio_catalog":7.93,"precio_usd":2.22}','10','cocotfyma','unidad','activo','APT_E6','melon_01');</v>
      </c>
    </row>
    <row r="584" spans="1:21" x14ac:dyDescent="0.2">
      <c r="A584" s="1">
        <v>580</v>
      </c>
      <c r="B584" s="1" t="s">
        <v>0</v>
      </c>
      <c r="C584" s="1" t="str">
        <f t="shared" si="47"/>
        <v>FTG3</v>
      </c>
      <c r="D584" s="1" t="s">
        <v>597</v>
      </c>
      <c r="E584" s="1" t="s">
        <v>1315</v>
      </c>
      <c r="F584" s="13" t="str">
        <f t="shared" si="48"/>
        <v>FTG3-05003 | truza niñas corte alto ; talla-12 color: melon_01</v>
      </c>
      <c r="G584" s="13" t="str">
        <f t="shared" si="49"/>
        <v>{"estampado_1":"melon_01","estampado_2":"na"}</v>
      </c>
      <c r="H584" s="13" t="s">
        <v>1</v>
      </c>
      <c r="I584" s="13" t="s">
        <v>287</v>
      </c>
      <c r="J584" s="1">
        <v>12</v>
      </c>
      <c r="K584" s="13" t="s">
        <v>3</v>
      </c>
      <c r="L584" s="13" t="s">
        <v>4</v>
      </c>
      <c r="M584" s="13" t="s">
        <v>5</v>
      </c>
      <c r="N584" s="1" t="s">
        <v>1450</v>
      </c>
      <c r="O584" s="1" t="s">
        <v>1486</v>
      </c>
      <c r="P584" s="1" t="s">
        <v>2113</v>
      </c>
      <c r="Q584" s="3" t="s">
        <v>1407</v>
      </c>
      <c r="R584" s="6" t="str">
        <f t="shared" si="45"/>
        <v>('producto_terminado','FTG3','FTG3-05003','truza niñas corte alto','FTG3-05003 | truza niñas corte alto ; talla-12 color: melon_01','{"estampado_1":"melon_01","estampado_2":"na"}','{"spec":"na"}','{"precio_doc":86.5,"precio_unit":7.21,"precio_web":11,"precio_catalog":7.93,"precio_usd":2.22}','12','cocotfyma','unidad','activo','APT_E6','melon_01');</v>
      </c>
      <c r="T584" s="4" t="s">
        <v>1408</v>
      </c>
      <c r="U584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('producto_terminado','FTG3','FTG3-05003','truza niñas corte alto','FTG3-05003 | truza niñas corte alto ; talla-12 color: melon_01','{"estampado_1":"melon_01","estampado_2":"na"}','{"spec":"na"}','{"precio_doc":86.5,"precio_unit":7.21,"precio_web":11,"precio_catalog":7.93,"precio_usd":2.22}','12','cocotfyma','unidad','activo','APT_E6','melon_01');</v>
      </c>
    </row>
    <row r="585" spans="1:21" x14ac:dyDescent="0.2">
      <c r="A585" s="1">
        <v>581</v>
      </c>
      <c r="B585" s="1" t="s">
        <v>0</v>
      </c>
      <c r="C585" s="1" t="str">
        <f t="shared" si="47"/>
        <v>FTG3</v>
      </c>
      <c r="D585" s="1" t="s">
        <v>598</v>
      </c>
      <c r="E585" s="1" t="s">
        <v>1315</v>
      </c>
      <c r="F585" s="13" t="str">
        <f t="shared" si="48"/>
        <v>FTG3-06003 | truza niñas corte alto ; talla-14 color: melon_01</v>
      </c>
      <c r="G585" s="13" t="str">
        <f t="shared" si="49"/>
        <v>{"estampado_1":"melon_01","estampado_2":"na"}</v>
      </c>
      <c r="H585" s="13" t="s">
        <v>1</v>
      </c>
      <c r="I585" s="13" t="s">
        <v>287</v>
      </c>
      <c r="J585" s="1">
        <v>14</v>
      </c>
      <c r="K585" s="13" t="s">
        <v>3</v>
      </c>
      <c r="L585" s="13" t="s">
        <v>4</v>
      </c>
      <c r="M585" s="13" t="s">
        <v>5</v>
      </c>
      <c r="N585" s="1" t="s">
        <v>1450</v>
      </c>
      <c r="O585" s="1" t="s">
        <v>1486</v>
      </c>
      <c r="P585" s="1" t="s">
        <v>2113</v>
      </c>
      <c r="Q585" s="3" t="s">
        <v>1407</v>
      </c>
      <c r="R585" s="6" t="str">
        <f t="shared" si="45"/>
        <v>('producto_terminado','FTG3','FTG3-06003','truza niñas corte alto','FTG3-06003 | truza niñas corte alto ; talla-14 color: melon_01','{"estampado_1":"melon_01","estampado_2":"na"}','{"spec":"na"}','{"precio_doc":86.5,"precio_unit":7.21,"precio_web":11,"precio_catalog":7.93,"precio_usd":2.22}','14','cocotfyma','unidad','activo','APT_E6','melon_01');</v>
      </c>
      <c r="T585" s="4" t="s">
        <v>1408</v>
      </c>
      <c r="U585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('producto_terminado','FTG3','FTG3-06003','truza niñas corte alto','FTG3-06003 | truza niñas corte alto ; talla-14 color: melon_01','{"estampado_1":"melon_01","estampado_2":"na"}','{"spec":"na"}','{"precio_doc":86.5,"precio_unit":7.21,"precio_web":11,"precio_catalog":7.93,"precio_usd":2.22}','14','cocotfyma','unidad','activo','APT_E6','melon_01');</v>
      </c>
    </row>
    <row r="586" spans="1:21" x14ac:dyDescent="0.2">
      <c r="A586" s="1">
        <v>582</v>
      </c>
      <c r="B586" s="1" t="s">
        <v>0</v>
      </c>
      <c r="C586" s="1" t="str">
        <f t="shared" si="47"/>
        <v>FTG3</v>
      </c>
      <c r="D586" s="1" t="s">
        <v>599</v>
      </c>
      <c r="E586" s="1" t="s">
        <v>1315</v>
      </c>
      <c r="F586" s="13" t="str">
        <f t="shared" si="48"/>
        <v>FTG3-07003 | truza niñas corte alto ; talla-16 color: melon_01</v>
      </c>
      <c r="G586" s="13" t="str">
        <f t="shared" si="49"/>
        <v>{"estampado_1":"melon_01","estampado_2":"na"}</v>
      </c>
      <c r="H586" s="13" t="s">
        <v>1</v>
      </c>
      <c r="I586" s="13" t="s">
        <v>287</v>
      </c>
      <c r="J586" s="1">
        <v>16</v>
      </c>
      <c r="K586" s="13" t="s">
        <v>3</v>
      </c>
      <c r="L586" s="13" t="s">
        <v>4</v>
      </c>
      <c r="M586" s="13" t="s">
        <v>5</v>
      </c>
      <c r="N586" s="1" t="s">
        <v>1450</v>
      </c>
      <c r="O586" s="1" t="s">
        <v>1486</v>
      </c>
      <c r="P586" s="1" t="s">
        <v>2113</v>
      </c>
      <c r="Q586" s="3" t="s">
        <v>1407</v>
      </c>
      <c r="R586" s="6" t="str">
        <f t="shared" si="45"/>
        <v>('producto_terminado','FTG3','FTG3-07003','truza niñas corte alto','FTG3-07003 | truza niñas corte alto ; talla-16 color: melon_01','{"estampado_1":"melon_01","estampado_2":"na"}','{"spec":"na"}','{"precio_doc":86.5,"precio_unit":7.21,"precio_web":11,"precio_catalog":7.93,"precio_usd":2.22}','16','cocotfyma','unidad','activo','APT_E6','melon_01');</v>
      </c>
      <c r="T586" s="4" t="s">
        <v>1408</v>
      </c>
      <c r="U586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('producto_terminado','FTG3','FTG3-07003','truza niñas corte alto','FTG3-07003 | truza niñas corte alto ; talla-16 color: melon_01','{"estampado_1":"melon_01","estampado_2":"na"}','{"spec":"na"}','{"precio_doc":86.5,"precio_unit":7.21,"precio_web":11,"precio_catalog":7.93,"precio_usd":2.22}','16','cocotfyma','unidad','activo','APT_E6','melon_01');</v>
      </c>
    </row>
    <row r="587" spans="1:21" x14ac:dyDescent="0.2">
      <c r="A587" s="1">
        <v>583</v>
      </c>
      <c r="B587" s="1" t="s">
        <v>0</v>
      </c>
      <c r="C587" s="1" t="str">
        <f t="shared" si="47"/>
        <v>FTG3</v>
      </c>
      <c r="D587" s="1" t="s">
        <v>600</v>
      </c>
      <c r="E587" s="1" t="s">
        <v>1315</v>
      </c>
      <c r="F587" s="13" t="str">
        <f t="shared" si="48"/>
        <v>FTG3-01004 | truza niñas corte alto ; talla-4 color: naturaleza_01</v>
      </c>
      <c r="G587" s="13" t="str">
        <f t="shared" si="49"/>
        <v>{"estampado_1":"naturaleza_01","estampado_2":"na"}</v>
      </c>
      <c r="H587" s="13" t="s">
        <v>1</v>
      </c>
      <c r="I587" s="13" t="s">
        <v>289</v>
      </c>
      <c r="J587" s="1">
        <v>4</v>
      </c>
      <c r="K587" s="13" t="s">
        <v>3</v>
      </c>
      <c r="L587" s="13" t="s">
        <v>4</v>
      </c>
      <c r="M587" s="13" t="s">
        <v>5</v>
      </c>
      <c r="N587" s="1" t="s">
        <v>1450</v>
      </c>
      <c r="O587" s="1" t="s">
        <v>1487</v>
      </c>
      <c r="P587" s="1" t="s">
        <v>2113</v>
      </c>
      <c r="Q587" s="3" t="s">
        <v>1407</v>
      </c>
      <c r="R587" s="6" t="str">
        <f t="shared" si="45"/>
        <v>('producto_terminado','FTG3','FTG3-01004','truza niñas corte alto','FTG3-01004 | truza niñas corte alto ; talla-4 color: naturaleza_01','{"estampado_1":"naturaleza_01","estampado_2":"na"}','{"spec":"na"}','{"precio_doc":73.06,"precio_unit":6.09,"precio_web":9,"precio_catalog":6.7,"precio_usd":1.87}','4','cocotfyma','unidad','activo','APT_E6','naturaleza_01');</v>
      </c>
      <c r="T587" s="4" t="s">
        <v>1408</v>
      </c>
      <c r="U587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('producto_terminado','FTG3','FTG3-01004','truza niñas corte alto','FTG3-01004 | truza niñas corte alto ; talla-4 color: naturaleza_01','{"estampado_1":"naturaleza_01","estampado_2":"na"}','{"spec":"na"}','{"precio_doc":73.06,"precio_unit":6.09,"precio_web":9,"precio_catalog":6.7,"precio_usd":1.87}','4','cocotfyma','unidad','activo','APT_E6','naturaleza_01');</v>
      </c>
    </row>
    <row r="588" spans="1:21" x14ac:dyDescent="0.2">
      <c r="A588" s="1">
        <v>584</v>
      </c>
      <c r="B588" s="1" t="s">
        <v>0</v>
      </c>
      <c r="C588" s="1" t="str">
        <f t="shared" si="47"/>
        <v>FTG3</v>
      </c>
      <c r="D588" s="1" t="s">
        <v>601</v>
      </c>
      <c r="E588" s="1" t="s">
        <v>1315</v>
      </c>
      <c r="F588" s="13" t="str">
        <f t="shared" si="48"/>
        <v>FTG3-02004 | truza niñas corte alto ; talla-6 color: naturaleza_01</v>
      </c>
      <c r="G588" s="13" t="str">
        <f t="shared" si="49"/>
        <v>{"estampado_1":"naturaleza_01","estampado_2":"na"}</v>
      </c>
      <c r="H588" s="13" t="s">
        <v>1</v>
      </c>
      <c r="I588" s="13" t="s">
        <v>289</v>
      </c>
      <c r="J588" s="1">
        <v>6</v>
      </c>
      <c r="K588" s="13" t="s">
        <v>3</v>
      </c>
      <c r="L588" s="13" t="s">
        <v>4</v>
      </c>
      <c r="M588" s="13" t="s">
        <v>5</v>
      </c>
      <c r="N588" s="1" t="s">
        <v>1450</v>
      </c>
      <c r="O588" s="1" t="s">
        <v>1487</v>
      </c>
      <c r="P588" s="1" t="s">
        <v>2113</v>
      </c>
      <c r="Q588" s="3" t="s">
        <v>1407</v>
      </c>
      <c r="R588" s="6" t="str">
        <f t="shared" si="45"/>
        <v>('producto_terminado','FTG3','FTG3-02004','truza niñas corte alto','FTG3-02004 | truza niñas corte alto ; talla-6 color: naturaleza_01','{"estampado_1":"naturaleza_01","estampado_2":"na"}','{"spec":"na"}','{"precio_doc":73.06,"precio_unit":6.09,"precio_web":9,"precio_catalog":6.7,"precio_usd":1.87}','6','cocotfyma','unidad','activo','APT_E6','naturaleza_01');</v>
      </c>
      <c r="T588" s="4" t="s">
        <v>1408</v>
      </c>
      <c r="U588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('producto_terminado','FTG3','FTG3-02004','truza niñas corte alto','FTG3-02004 | truza niñas corte alto ; talla-6 color: naturaleza_01','{"estampado_1":"naturaleza_01","estampado_2":"na"}','{"spec":"na"}','{"precio_doc":73.06,"precio_unit":6.09,"precio_web":9,"precio_catalog":6.7,"precio_usd":1.87}','6','cocotfyma','unidad','activo','APT_E6','naturaleza_01');</v>
      </c>
    </row>
    <row r="589" spans="1:21" x14ac:dyDescent="0.2">
      <c r="A589" s="1">
        <v>585</v>
      </c>
      <c r="B589" s="1" t="s">
        <v>0</v>
      </c>
      <c r="C589" s="1" t="str">
        <f t="shared" si="47"/>
        <v>FTG3</v>
      </c>
      <c r="D589" s="1" t="s">
        <v>602</v>
      </c>
      <c r="E589" s="1" t="s">
        <v>1315</v>
      </c>
      <c r="F589" s="13" t="str">
        <f t="shared" si="48"/>
        <v>FTG3-03004 | truza niñas corte alto ; talla-8 color: naturaleza_01</v>
      </c>
      <c r="G589" s="13" t="str">
        <f t="shared" si="49"/>
        <v>{"estampado_1":"naturaleza_01","estampado_2":"na"}</v>
      </c>
      <c r="H589" s="13" t="s">
        <v>1</v>
      </c>
      <c r="I589" s="13" t="s">
        <v>289</v>
      </c>
      <c r="J589" s="1">
        <v>8</v>
      </c>
      <c r="K589" s="13" t="s">
        <v>3</v>
      </c>
      <c r="L589" s="13" t="s">
        <v>4</v>
      </c>
      <c r="M589" s="13" t="s">
        <v>5</v>
      </c>
      <c r="N589" s="1" t="s">
        <v>1450</v>
      </c>
      <c r="O589" s="1" t="s">
        <v>1487</v>
      </c>
      <c r="P589" s="1" t="s">
        <v>2113</v>
      </c>
      <c r="Q589" s="3" t="s">
        <v>1407</v>
      </c>
      <c r="R589" s="6" t="str">
        <f t="shared" si="45"/>
        <v>('producto_terminado','FTG3','FTG3-03004','truza niñas corte alto','FTG3-03004 | truza niñas corte alto ; talla-8 color: naturaleza_01','{"estampado_1":"naturaleza_01","estampado_2":"na"}','{"spec":"na"}','{"precio_doc":73.06,"precio_unit":6.09,"precio_web":9,"precio_catalog":6.7,"precio_usd":1.87}','8','cocotfyma','unidad','activo','APT_E6','naturaleza_01');</v>
      </c>
      <c r="T589" s="4" t="s">
        <v>1408</v>
      </c>
      <c r="U589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('producto_terminado','FTG3','FTG3-03004','truza niñas corte alto','FTG3-03004 | truza niñas corte alto ; talla-8 color: naturaleza_01','{"estampado_1":"naturaleza_01","estampado_2":"na"}','{"spec":"na"}','{"precio_doc":73.06,"precio_unit":6.09,"precio_web":9,"precio_catalog":6.7,"precio_usd":1.87}','8','cocotfyma','unidad','activo','APT_E6','naturaleza_01');</v>
      </c>
    </row>
    <row r="590" spans="1:21" x14ac:dyDescent="0.2">
      <c r="A590" s="1">
        <v>586</v>
      </c>
      <c r="B590" s="1" t="s">
        <v>0</v>
      </c>
      <c r="C590" s="1" t="str">
        <f t="shared" si="47"/>
        <v>FTG3</v>
      </c>
      <c r="D590" s="1" t="s">
        <v>603</v>
      </c>
      <c r="E590" s="1" t="s">
        <v>1315</v>
      </c>
      <c r="F590" s="13" t="str">
        <f t="shared" si="48"/>
        <v>FTG3-04004 | truza niñas corte alto ; talla-10 color: naturaleza_01</v>
      </c>
      <c r="G590" s="13" t="str">
        <f t="shared" si="49"/>
        <v>{"estampado_1":"naturaleza_01","estampado_2":"na"}</v>
      </c>
      <c r="H590" s="13" t="s">
        <v>1</v>
      </c>
      <c r="I590" s="13" t="s">
        <v>289</v>
      </c>
      <c r="J590" s="1">
        <v>10</v>
      </c>
      <c r="K590" s="13" t="s">
        <v>3</v>
      </c>
      <c r="L590" s="13" t="s">
        <v>4</v>
      </c>
      <c r="M590" s="13" t="s">
        <v>5</v>
      </c>
      <c r="N590" s="1" t="s">
        <v>1450</v>
      </c>
      <c r="O590" s="1" t="s">
        <v>1487</v>
      </c>
      <c r="P590" s="1" t="s">
        <v>2113</v>
      </c>
      <c r="Q590" s="3" t="s">
        <v>1407</v>
      </c>
      <c r="R590" s="6" t="str">
        <f t="shared" si="45"/>
        <v>('producto_terminado','FTG3','FTG3-04004','truza niñas corte alto','FTG3-04004 | truza niñas corte alto ; talla-10 color: naturaleza_01','{"estampado_1":"naturaleza_01","estampado_2":"na"}','{"spec":"na"}','{"precio_doc":73.06,"precio_unit":6.09,"precio_web":9,"precio_catalog":6.7,"precio_usd":1.87}','10','cocotfyma','unidad','activo','APT_E6','naturaleza_01');</v>
      </c>
      <c r="T590" s="4" t="s">
        <v>1408</v>
      </c>
      <c r="U590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('producto_terminado','FTG3','FTG3-04004','truza niñas corte alto','FTG3-04004 | truza niñas corte alto ; talla-10 color: naturaleza_01','{"estampado_1":"naturaleza_01","estampado_2":"na"}','{"spec":"na"}','{"precio_doc":73.06,"precio_unit":6.09,"precio_web":9,"precio_catalog":6.7,"precio_usd":1.87}','10','cocotfyma','unidad','activo','APT_E6','naturaleza_01');</v>
      </c>
    </row>
    <row r="591" spans="1:21" x14ac:dyDescent="0.2">
      <c r="A591" s="1">
        <v>587</v>
      </c>
      <c r="B591" s="1" t="s">
        <v>0</v>
      </c>
      <c r="C591" s="1" t="str">
        <f t="shared" si="47"/>
        <v>FTG3</v>
      </c>
      <c r="D591" s="1" t="s">
        <v>604</v>
      </c>
      <c r="E591" s="1" t="s">
        <v>1315</v>
      </c>
      <c r="F591" s="13" t="str">
        <f t="shared" si="48"/>
        <v>FTG3-05004 | truza niñas corte alto ; talla-12 color: naturaleza_01</v>
      </c>
      <c r="G591" s="13" t="str">
        <f t="shared" si="49"/>
        <v>{"estampado_1":"naturaleza_01","estampado_2":"na"}</v>
      </c>
      <c r="H591" s="13" t="s">
        <v>1</v>
      </c>
      <c r="I591" s="13" t="s">
        <v>289</v>
      </c>
      <c r="J591" s="1">
        <v>12</v>
      </c>
      <c r="K591" s="13" t="s">
        <v>3</v>
      </c>
      <c r="L591" s="13" t="s">
        <v>4</v>
      </c>
      <c r="M591" s="13" t="s">
        <v>5</v>
      </c>
      <c r="N591" s="1" t="s">
        <v>1450</v>
      </c>
      <c r="O591" s="1" t="s">
        <v>1487</v>
      </c>
      <c r="P591" s="1" t="s">
        <v>2113</v>
      </c>
      <c r="Q591" s="3" t="s">
        <v>1407</v>
      </c>
      <c r="R591" s="6" t="str">
        <f t="shared" si="45"/>
        <v>('producto_terminado','FTG3','FTG3-05004','truza niñas corte alto','FTG3-05004 | truza niñas corte alto ; talla-12 color: naturaleza_01','{"estampado_1":"naturaleza_01","estampado_2":"na"}','{"spec":"na"}','{"precio_doc":73.06,"precio_unit":6.09,"precio_web":9,"precio_catalog":6.7,"precio_usd":1.87}','12','cocotfyma','unidad','activo','APT_E6','naturaleza_01');</v>
      </c>
      <c r="T591" s="4" t="s">
        <v>1408</v>
      </c>
      <c r="U591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('producto_terminado','FTG3','FTG3-05004','truza niñas corte alto','FTG3-05004 | truza niñas corte alto ; talla-12 color: naturaleza_01','{"estampado_1":"naturaleza_01","estampado_2":"na"}','{"spec":"na"}','{"precio_doc":73.06,"precio_unit":6.09,"precio_web":9,"precio_catalog":6.7,"precio_usd":1.87}','12','cocotfyma','unidad','activo','APT_E6','naturaleza_01');</v>
      </c>
    </row>
    <row r="592" spans="1:21" x14ac:dyDescent="0.2">
      <c r="A592" s="1">
        <v>588</v>
      </c>
      <c r="B592" s="1" t="s">
        <v>0</v>
      </c>
      <c r="C592" s="1" t="str">
        <f t="shared" si="47"/>
        <v>FTG3</v>
      </c>
      <c r="D592" s="1" t="s">
        <v>605</v>
      </c>
      <c r="E592" s="1" t="s">
        <v>1315</v>
      </c>
      <c r="F592" s="13" t="str">
        <f t="shared" si="48"/>
        <v>FTG3-06004 | truza niñas corte alto ; talla-14 color: naturaleza_01</v>
      </c>
      <c r="G592" s="13" t="str">
        <f t="shared" si="49"/>
        <v>{"estampado_1":"naturaleza_01","estampado_2":"na"}</v>
      </c>
      <c r="H592" s="13" t="s">
        <v>1</v>
      </c>
      <c r="I592" s="13" t="s">
        <v>289</v>
      </c>
      <c r="J592" s="1">
        <v>14</v>
      </c>
      <c r="K592" s="13" t="s">
        <v>3</v>
      </c>
      <c r="L592" s="13" t="s">
        <v>4</v>
      </c>
      <c r="M592" s="13" t="s">
        <v>5</v>
      </c>
      <c r="N592" s="1" t="s">
        <v>1450</v>
      </c>
      <c r="O592" s="1" t="s">
        <v>1487</v>
      </c>
      <c r="P592" s="1" t="s">
        <v>2113</v>
      </c>
      <c r="Q592" s="3" t="s">
        <v>1407</v>
      </c>
      <c r="R592" s="6" t="str">
        <f t="shared" si="45"/>
        <v>('producto_terminado','FTG3','FTG3-06004','truza niñas corte alto','FTG3-06004 | truza niñas corte alto ; talla-14 color: naturaleza_01','{"estampado_1":"naturaleza_01","estampado_2":"na"}','{"spec":"na"}','{"precio_doc":73.06,"precio_unit":6.09,"precio_web":9,"precio_catalog":6.7,"precio_usd":1.87}','14','cocotfyma','unidad','activo','APT_E6','naturaleza_01');</v>
      </c>
      <c r="T592" s="4" t="s">
        <v>1408</v>
      </c>
      <c r="U592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('producto_terminado','FTG3','FTG3-06004','truza niñas corte alto','FTG3-06004 | truza niñas corte alto ; talla-14 color: naturaleza_01','{"estampado_1":"naturaleza_01","estampado_2":"na"}','{"spec":"na"}','{"precio_doc":73.06,"precio_unit":6.09,"precio_web":9,"precio_catalog":6.7,"precio_usd":1.87}','14','cocotfyma','unidad','activo','APT_E6','naturaleza_01');</v>
      </c>
    </row>
    <row r="593" spans="1:21" x14ac:dyDescent="0.2">
      <c r="A593" s="1">
        <v>589</v>
      </c>
      <c r="B593" s="1" t="s">
        <v>0</v>
      </c>
      <c r="C593" s="1" t="str">
        <f t="shared" si="47"/>
        <v>FTG3</v>
      </c>
      <c r="D593" s="1" t="s">
        <v>606</v>
      </c>
      <c r="E593" s="1" t="s">
        <v>1315</v>
      </c>
      <c r="F593" s="13" t="str">
        <f t="shared" si="48"/>
        <v>FTG3-07004 | truza niñas corte alto ; talla-16 color: naturaleza_01</v>
      </c>
      <c r="G593" s="13" t="str">
        <f t="shared" si="49"/>
        <v>{"estampado_1":"naturaleza_01","estampado_2":"na"}</v>
      </c>
      <c r="H593" s="13" t="s">
        <v>1</v>
      </c>
      <c r="I593" s="13" t="s">
        <v>289</v>
      </c>
      <c r="J593" s="1">
        <v>16</v>
      </c>
      <c r="K593" s="13" t="s">
        <v>3</v>
      </c>
      <c r="L593" s="13" t="s">
        <v>4</v>
      </c>
      <c r="M593" s="13" t="s">
        <v>5</v>
      </c>
      <c r="N593" s="1" t="s">
        <v>1450</v>
      </c>
      <c r="O593" s="1" t="s">
        <v>1487</v>
      </c>
      <c r="P593" s="1" t="s">
        <v>2113</v>
      </c>
      <c r="Q593" s="3" t="s">
        <v>1407</v>
      </c>
      <c r="R593" s="6" t="str">
        <f t="shared" si="45"/>
        <v>('producto_terminado','FTG3','FTG3-07004','truza niñas corte alto','FTG3-07004 | truza niñas corte alto ; talla-16 color: naturaleza_01','{"estampado_1":"naturaleza_01","estampado_2":"na"}','{"spec":"na"}','{"precio_doc":73.06,"precio_unit":6.09,"precio_web":9,"precio_catalog":6.7,"precio_usd":1.87}','16','cocotfyma','unidad','activo','APT_E6','naturaleza_01');</v>
      </c>
      <c r="T593" s="4" t="s">
        <v>1408</v>
      </c>
      <c r="U593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('producto_terminado','FTG3','FTG3-07004','truza niñas corte alto','FTG3-07004 | truza niñas corte alto ; talla-16 color: naturaleza_01','{"estampado_1":"naturaleza_01","estampado_2":"na"}','{"spec":"na"}','{"precio_doc":73.06,"precio_unit":6.09,"precio_web":9,"precio_catalog":6.7,"precio_usd":1.87}','16','cocotfyma','unidad','activo','APT_E6','naturaleza_01');</v>
      </c>
    </row>
    <row r="594" spans="1:21" x14ac:dyDescent="0.2">
      <c r="A594" s="1">
        <v>590</v>
      </c>
      <c r="B594" s="1" t="s">
        <v>0</v>
      </c>
      <c r="C594" s="1" t="str">
        <f t="shared" si="47"/>
        <v>FTG3</v>
      </c>
      <c r="D594" s="1" t="s">
        <v>607</v>
      </c>
      <c r="E594" s="1" t="s">
        <v>1315</v>
      </c>
      <c r="F594" s="13" t="str">
        <f t="shared" si="48"/>
        <v>FTG3-01005 | truza niñas corte alto ; talla-4 color: mariquitas o flores_01</v>
      </c>
      <c r="G594" s="13" t="str">
        <f t="shared" si="49"/>
        <v>{"estampado_1":"mariquitas o flores_01","estampado_2":"na"}</v>
      </c>
      <c r="H594" s="13" t="s">
        <v>1</v>
      </c>
      <c r="I594" s="13" t="s">
        <v>289</v>
      </c>
      <c r="J594" s="1">
        <v>4</v>
      </c>
      <c r="K594" s="13" t="s">
        <v>3</v>
      </c>
      <c r="L594" s="13" t="s">
        <v>4</v>
      </c>
      <c r="M594" s="13" t="s">
        <v>5</v>
      </c>
      <c r="N594" s="1" t="s">
        <v>1450</v>
      </c>
      <c r="O594" s="1" t="s">
        <v>1488</v>
      </c>
      <c r="P594" s="1" t="s">
        <v>2113</v>
      </c>
      <c r="Q594" s="3" t="s">
        <v>1407</v>
      </c>
      <c r="R594" s="6" t="str">
        <f t="shared" si="45"/>
        <v>('producto_terminado','FTG3','FTG3-01005','truza niñas corte alto','FTG3-01005 | truza niñas corte alto ; talla-4 color: mariquitas o flores_01','{"estampado_1":"mariquitas o flores_01","estampado_2":"na"}','{"spec":"na"}','{"precio_doc":73.06,"precio_unit":6.09,"precio_web":9,"precio_catalog":6.7,"precio_usd":1.87}','4','cocotfyma','unidad','activo','APT_E6','mariquitas o flores_01');</v>
      </c>
      <c r="T594" s="4" t="s">
        <v>1408</v>
      </c>
      <c r="U594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('producto_terminado','FTG3','FTG3-01005','truza niñas corte alto','FTG3-01005 | truza niñas corte alto ; talla-4 color: mariquitas o flores_01','{"estampado_1":"mariquitas o flores_01","estampado_2":"na"}','{"spec":"na"}','{"precio_doc":73.06,"precio_unit":6.09,"precio_web":9,"precio_catalog":6.7,"precio_usd":1.87}','4','cocotfyma','unidad','activo','APT_E6','mariquitas o flores_01');</v>
      </c>
    </row>
    <row r="595" spans="1:21" x14ac:dyDescent="0.2">
      <c r="A595" s="1">
        <v>591</v>
      </c>
      <c r="B595" s="1" t="s">
        <v>0</v>
      </c>
      <c r="C595" s="1" t="str">
        <f t="shared" si="47"/>
        <v>FTG3</v>
      </c>
      <c r="D595" s="1" t="s">
        <v>608</v>
      </c>
      <c r="E595" s="1" t="s">
        <v>1315</v>
      </c>
      <c r="F595" s="13" t="str">
        <f t="shared" si="48"/>
        <v>FTG3-02005 | truza niñas corte alto ; talla-6 color: mariquitas o flores_01</v>
      </c>
      <c r="G595" s="13" t="str">
        <f t="shared" si="49"/>
        <v>{"estampado_1":"mariquitas o flores_01","estampado_2":"na"}</v>
      </c>
      <c r="H595" s="13" t="s">
        <v>1</v>
      </c>
      <c r="I595" s="13" t="s">
        <v>289</v>
      </c>
      <c r="J595" s="1">
        <v>6</v>
      </c>
      <c r="K595" s="13" t="s">
        <v>3</v>
      </c>
      <c r="L595" s="13" t="s">
        <v>4</v>
      </c>
      <c r="M595" s="13" t="s">
        <v>5</v>
      </c>
      <c r="N595" s="1" t="s">
        <v>1450</v>
      </c>
      <c r="O595" s="1" t="s">
        <v>1488</v>
      </c>
      <c r="P595" s="1" t="s">
        <v>2113</v>
      </c>
      <c r="Q595" s="3" t="s">
        <v>1407</v>
      </c>
      <c r="R595" s="6" t="str">
        <f t="shared" si="45"/>
        <v>('producto_terminado','FTG3','FTG3-02005','truza niñas corte alto','FTG3-02005 | truza niñas corte alto ; talla-6 color: mariquitas o flores_01','{"estampado_1":"mariquitas o flores_01","estampado_2":"na"}','{"spec":"na"}','{"precio_doc":73.06,"precio_unit":6.09,"precio_web":9,"precio_catalog":6.7,"precio_usd":1.87}','6','cocotfyma','unidad','activo','APT_E6','mariquitas o flores_01');</v>
      </c>
      <c r="T595" s="4" t="s">
        <v>1408</v>
      </c>
      <c r="U595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('producto_terminado','FTG3','FTG3-02005','truza niñas corte alto','FTG3-02005 | truza niñas corte alto ; talla-6 color: mariquitas o flores_01','{"estampado_1":"mariquitas o flores_01","estampado_2":"na"}','{"spec":"na"}','{"precio_doc":73.06,"precio_unit":6.09,"precio_web":9,"precio_catalog":6.7,"precio_usd":1.87}','6','cocotfyma','unidad','activo','APT_E6','mariquitas o flores_01');</v>
      </c>
    </row>
    <row r="596" spans="1:21" x14ac:dyDescent="0.2">
      <c r="A596" s="1">
        <v>592</v>
      </c>
      <c r="B596" s="1" t="s">
        <v>0</v>
      </c>
      <c r="C596" s="1" t="str">
        <f t="shared" si="47"/>
        <v>FTG3</v>
      </c>
      <c r="D596" s="1" t="s">
        <v>609</v>
      </c>
      <c r="E596" s="1" t="s">
        <v>1315</v>
      </c>
      <c r="F596" s="13" t="str">
        <f t="shared" si="48"/>
        <v>FTG3-03005 | truza niñas corte alto ; talla-8 color: mariquitas o flores_01</v>
      </c>
      <c r="G596" s="13" t="str">
        <f t="shared" si="49"/>
        <v>{"estampado_1":"mariquitas o flores_01","estampado_2":"na"}</v>
      </c>
      <c r="H596" s="13" t="s">
        <v>1</v>
      </c>
      <c r="I596" s="13" t="s">
        <v>289</v>
      </c>
      <c r="J596" s="1">
        <v>8</v>
      </c>
      <c r="K596" s="13" t="s">
        <v>3</v>
      </c>
      <c r="L596" s="13" t="s">
        <v>4</v>
      </c>
      <c r="M596" s="13" t="s">
        <v>5</v>
      </c>
      <c r="N596" s="1" t="s">
        <v>1450</v>
      </c>
      <c r="O596" s="1" t="s">
        <v>1488</v>
      </c>
      <c r="P596" s="1" t="s">
        <v>2113</v>
      </c>
      <c r="Q596" s="3" t="s">
        <v>1407</v>
      </c>
      <c r="R596" s="6" t="str">
        <f t="shared" si="45"/>
        <v>('producto_terminado','FTG3','FTG3-03005','truza niñas corte alto','FTG3-03005 | truza niñas corte alto ; talla-8 color: mariquitas o flores_01','{"estampado_1":"mariquitas o flores_01","estampado_2":"na"}','{"spec":"na"}','{"precio_doc":73.06,"precio_unit":6.09,"precio_web":9,"precio_catalog":6.7,"precio_usd":1.87}','8','cocotfyma','unidad','activo','APT_E6','mariquitas o flores_01');</v>
      </c>
      <c r="T596" s="4" t="s">
        <v>1408</v>
      </c>
      <c r="U596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('producto_terminado','FTG3','FTG3-03005','truza niñas corte alto','FTG3-03005 | truza niñas corte alto ; talla-8 color: mariquitas o flores_01','{"estampado_1":"mariquitas o flores_01","estampado_2":"na"}','{"spec":"na"}','{"precio_doc":73.06,"precio_unit":6.09,"precio_web":9,"precio_catalog":6.7,"precio_usd":1.87}','8','cocotfyma','unidad','activo','APT_E6','mariquitas o flores_01');</v>
      </c>
    </row>
    <row r="597" spans="1:21" x14ac:dyDescent="0.2">
      <c r="A597" s="1">
        <v>593</v>
      </c>
      <c r="B597" s="1" t="s">
        <v>0</v>
      </c>
      <c r="C597" s="1" t="str">
        <f t="shared" si="47"/>
        <v>FTG3</v>
      </c>
      <c r="D597" s="1" t="s">
        <v>610</v>
      </c>
      <c r="E597" s="1" t="s">
        <v>1315</v>
      </c>
      <c r="F597" s="13" t="str">
        <f t="shared" si="48"/>
        <v>FTG3-04005 | truza niñas corte alto ; talla-10 color: mariquitas o flores_01</v>
      </c>
      <c r="G597" s="13" t="str">
        <f t="shared" si="49"/>
        <v>{"estampado_1":"mariquitas o flores_01","estampado_2":"na"}</v>
      </c>
      <c r="H597" s="13" t="s">
        <v>1</v>
      </c>
      <c r="I597" s="13" t="s">
        <v>289</v>
      </c>
      <c r="J597" s="1">
        <v>10</v>
      </c>
      <c r="K597" s="13" t="s">
        <v>3</v>
      </c>
      <c r="L597" s="13" t="s">
        <v>4</v>
      </c>
      <c r="M597" s="13" t="s">
        <v>5</v>
      </c>
      <c r="N597" s="1" t="s">
        <v>1450</v>
      </c>
      <c r="O597" s="1" t="s">
        <v>1488</v>
      </c>
      <c r="P597" s="1" t="s">
        <v>2113</v>
      </c>
      <c r="Q597" s="3" t="s">
        <v>1407</v>
      </c>
      <c r="R597" s="6" t="str">
        <f t="shared" si="45"/>
        <v>('producto_terminado','FTG3','FTG3-04005','truza niñas corte alto','FTG3-04005 | truza niñas corte alto ; talla-10 color: mariquitas o flores_01','{"estampado_1":"mariquitas o flores_01","estampado_2":"na"}','{"spec":"na"}','{"precio_doc":73.06,"precio_unit":6.09,"precio_web":9,"precio_catalog":6.7,"precio_usd":1.87}','10','cocotfyma','unidad','activo','APT_E6','mariquitas o flores_01');</v>
      </c>
      <c r="T597" s="4" t="s">
        <v>1408</v>
      </c>
      <c r="U597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('producto_terminado','FTG3','FTG3-04005','truza niñas corte alto','FTG3-04005 | truza niñas corte alto ; talla-10 color: mariquitas o flores_01','{"estampado_1":"mariquitas o flores_01","estampado_2":"na"}','{"spec":"na"}','{"precio_doc":73.06,"precio_unit":6.09,"precio_web":9,"precio_catalog":6.7,"precio_usd":1.87}','10','cocotfyma','unidad','activo','APT_E6','mariquitas o flores_01');</v>
      </c>
    </row>
    <row r="598" spans="1:21" x14ac:dyDescent="0.2">
      <c r="A598" s="1">
        <v>594</v>
      </c>
      <c r="B598" s="1" t="s">
        <v>0</v>
      </c>
      <c r="C598" s="1" t="str">
        <f t="shared" si="47"/>
        <v>FTG3</v>
      </c>
      <c r="D598" s="1" t="s">
        <v>611</v>
      </c>
      <c r="E598" s="1" t="s">
        <v>1315</v>
      </c>
      <c r="F598" s="13" t="str">
        <f t="shared" si="48"/>
        <v>FTG3-05005 | truza niñas corte alto ; talla-12 color: mariquitas o flores_01</v>
      </c>
      <c r="G598" s="13" t="str">
        <f t="shared" si="49"/>
        <v>{"estampado_1":"mariquitas o flores_01","estampado_2":"na"}</v>
      </c>
      <c r="H598" s="13" t="s">
        <v>1</v>
      </c>
      <c r="I598" s="13" t="s">
        <v>289</v>
      </c>
      <c r="J598" s="1">
        <v>12</v>
      </c>
      <c r="K598" s="13" t="s">
        <v>3</v>
      </c>
      <c r="L598" s="13" t="s">
        <v>4</v>
      </c>
      <c r="M598" s="13" t="s">
        <v>5</v>
      </c>
      <c r="N598" s="1" t="s">
        <v>1450</v>
      </c>
      <c r="O598" s="1" t="s">
        <v>1488</v>
      </c>
      <c r="P598" s="1" t="s">
        <v>2113</v>
      </c>
      <c r="Q598" s="3" t="s">
        <v>1407</v>
      </c>
      <c r="R598" s="6" t="str">
        <f t="shared" si="45"/>
        <v>('producto_terminado','FTG3','FTG3-05005','truza niñas corte alto','FTG3-05005 | truza niñas corte alto ; talla-12 color: mariquitas o flores_01','{"estampado_1":"mariquitas o flores_01","estampado_2":"na"}','{"spec":"na"}','{"precio_doc":73.06,"precio_unit":6.09,"precio_web":9,"precio_catalog":6.7,"precio_usd":1.87}','12','cocotfyma','unidad','activo','APT_E6','mariquitas o flores_01');</v>
      </c>
      <c r="T598" s="4" t="s">
        <v>1408</v>
      </c>
      <c r="U598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('producto_terminado','FTG3','FTG3-05005','truza niñas corte alto','FTG3-05005 | truza niñas corte alto ; talla-12 color: mariquitas o flores_01','{"estampado_1":"mariquitas o flores_01","estampado_2":"na"}','{"spec":"na"}','{"precio_doc":73.06,"precio_unit":6.09,"precio_web":9,"precio_catalog":6.7,"precio_usd":1.87}','12','cocotfyma','unidad','activo','APT_E6','mariquitas o flores_01');</v>
      </c>
    </row>
    <row r="599" spans="1:21" x14ac:dyDescent="0.2">
      <c r="A599" s="1">
        <v>595</v>
      </c>
      <c r="B599" s="1" t="s">
        <v>0</v>
      </c>
      <c r="C599" s="1" t="str">
        <f t="shared" si="47"/>
        <v>FTG3</v>
      </c>
      <c r="D599" s="1" t="s">
        <v>612</v>
      </c>
      <c r="E599" s="1" t="s">
        <v>1315</v>
      </c>
      <c r="F599" s="13" t="str">
        <f t="shared" si="48"/>
        <v>FTG3-06005 | truza niñas corte alto ; talla-14 color: mariquitas o flores_01</v>
      </c>
      <c r="G599" s="13" t="str">
        <f t="shared" si="49"/>
        <v>{"estampado_1":"mariquitas o flores_01","estampado_2":"na"}</v>
      </c>
      <c r="H599" s="13" t="s">
        <v>1</v>
      </c>
      <c r="I599" s="13" t="s">
        <v>289</v>
      </c>
      <c r="J599" s="1">
        <v>14</v>
      </c>
      <c r="K599" s="13" t="s">
        <v>3</v>
      </c>
      <c r="L599" s="13" t="s">
        <v>4</v>
      </c>
      <c r="M599" s="13" t="s">
        <v>5</v>
      </c>
      <c r="N599" s="1" t="s">
        <v>1450</v>
      </c>
      <c r="O599" s="1" t="s">
        <v>1488</v>
      </c>
      <c r="P599" s="1" t="s">
        <v>2113</v>
      </c>
      <c r="Q599" s="3" t="s">
        <v>1407</v>
      </c>
      <c r="R599" s="6" t="str">
        <f t="shared" si="45"/>
        <v>('producto_terminado','FTG3','FTG3-06005','truza niñas corte alto','FTG3-06005 | truza niñas corte alto ; talla-14 color: mariquitas o flores_01','{"estampado_1":"mariquitas o flores_01","estampado_2":"na"}','{"spec":"na"}','{"precio_doc":73.06,"precio_unit":6.09,"precio_web":9,"precio_catalog":6.7,"precio_usd":1.87}','14','cocotfyma','unidad','activo','APT_E6','mariquitas o flores_01');</v>
      </c>
      <c r="T599" s="4" t="s">
        <v>1408</v>
      </c>
      <c r="U599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('producto_terminado','FTG3','FTG3-06005','truza niñas corte alto','FTG3-06005 | truza niñas corte alto ; talla-14 color: mariquitas o flores_01','{"estampado_1":"mariquitas o flores_01","estampado_2":"na"}','{"spec":"na"}','{"precio_doc":73.06,"precio_unit":6.09,"precio_web":9,"precio_catalog":6.7,"precio_usd":1.87}','14','cocotfyma','unidad','activo','APT_E6','mariquitas o flores_01');</v>
      </c>
    </row>
    <row r="600" spans="1:21" x14ac:dyDescent="0.2">
      <c r="A600" s="1">
        <v>596</v>
      </c>
      <c r="B600" s="1" t="s">
        <v>0</v>
      </c>
      <c r="C600" s="1" t="str">
        <f t="shared" si="47"/>
        <v>FTG3</v>
      </c>
      <c r="D600" s="1" t="s">
        <v>613</v>
      </c>
      <c r="E600" s="1" t="s">
        <v>1315</v>
      </c>
      <c r="F600" s="13" t="str">
        <f t="shared" si="48"/>
        <v>FTG3-07005 | truza niñas corte alto ; talla-16 color: mariquitas o flores_01</v>
      </c>
      <c r="G600" s="13" t="str">
        <f t="shared" si="49"/>
        <v>{"estampado_1":"mariquitas o flores_01","estampado_2":"na"}</v>
      </c>
      <c r="H600" s="13" t="s">
        <v>1</v>
      </c>
      <c r="I600" s="13" t="s">
        <v>289</v>
      </c>
      <c r="J600" s="1">
        <v>16</v>
      </c>
      <c r="K600" s="13" t="s">
        <v>3</v>
      </c>
      <c r="L600" s="13" t="s">
        <v>4</v>
      </c>
      <c r="M600" s="13" t="s">
        <v>5</v>
      </c>
      <c r="N600" s="1" t="s">
        <v>1450</v>
      </c>
      <c r="O600" s="1" t="s">
        <v>1488</v>
      </c>
      <c r="P600" s="1" t="s">
        <v>2113</v>
      </c>
      <c r="Q600" s="3" t="s">
        <v>1407</v>
      </c>
      <c r="R600" s="6" t="str">
        <f t="shared" si="45"/>
        <v>('producto_terminado','FTG3','FTG3-07005','truza niñas corte alto','FTG3-07005 | truza niñas corte alto ; talla-16 color: mariquitas o flores_01','{"estampado_1":"mariquitas o flores_01","estampado_2":"na"}','{"spec":"na"}','{"precio_doc":73.06,"precio_unit":6.09,"precio_web":9,"precio_catalog":6.7,"precio_usd":1.87}','16','cocotfyma','unidad','activo','APT_E6','mariquitas o flores_01');</v>
      </c>
      <c r="T600" s="4" t="s">
        <v>1408</v>
      </c>
      <c r="U600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('producto_terminado','FTG3','FTG3-07005','truza niñas corte alto','FTG3-07005 | truza niñas corte alto ; talla-16 color: mariquitas o flores_01','{"estampado_1":"mariquitas o flores_01","estampado_2":"na"}','{"spec":"na"}','{"precio_doc":73.06,"precio_unit":6.09,"precio_web":9,"precio_catalog":6.7,"precio_usd":1.87}','16','cocotfyma','unidad','activo','APT_E6','mariquitas o flores_01');</v>
      </c>
    </row>
    <row r="601" spans="1:21" x14ac:dyDescent="0.2">
      <c r="A601" s="1">
        <v>597</v>
      </c>
      <c r="B601" s="1" t="s">
        <v>0</v>
      </c>
      <c r="C601" s="1" t="str">
        <f t="shared" si="47"/>
        <v>FTG3</v>
      </c>
      <c r="D601" s="1" t="s">
        <v>614</v>
      </c>
      <c r="E601" s="1" t="s">
        <v>1315</v>
      </c>
      <c r="F601" s="13" t="str">
        <f t="shared" si="48"/>
        <v>FTG3-01006 | truza niñas corte alto ; talla-4 color: hongos_01</v>
      </c>
      <c r="G601" s="13" t="str">
        <f t="shared" si="49"/>
        <v>{"estampado_1":"hongos_01","estampado_2":"na"}</v>
      </c>
      <c r="H601" s="13" t="s">
        <v>1</v>
      </c>
      <c r="I601" s="13" t="s">
        <v>289</v>
      </c>
      <c r="J601" s="1">
        <v>4</v>
      </c>
      <c r="K601" s="13" t="s">
        <v>3</v>
      </c>
      <c r="L601" s="13" t="s">
        <v>4</v>
      </c>
      <c r="M601" s="13" t="s">
        <v>5</v>
      </c>
      <c r="N601" s="1" t="s">
        <v>1450</v>
      </c>
      <c r="O601" s="1" t="s">
        <v>1489</v>
      </c>
      <c r="P601" s="1" t="s">
        <v>2113</v>
      </c>
      <c r="Q601" s="3" t="s">
        <v>1407</v>
      </c>
      <c r="R601" s="6" t="str">
        <f t="shared" si="45"/>
        <v>('producto_terminado','FTG3','FTG3-01006','truza niñas corte alto','FTG3-01006 | truza niñas corte alto ; talla-4 color: hongos_01','{"estampado_1":"hongos_01","estampado_2":"na"}','{"spec":"na"}','{"precio_doc":73.06,"precio_unit":6.09,"precio_web":9,"precio_catalog":6.7,"precio_usd":1.87}','4','cocotfyma','unidad','activo','APT_E6','hongos_01');</v>
      </c>
      <c r="T601" s="4" t="s">
        <v>1408</v>
      </c>
      <c r="U601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('producto_terminado','FTG3','FTG3-01006','truza niñas corte alto','FTG3-01006 | truza niñas corte alto ; talla-4 color: hongos_01','{"estampado_1":"hongos_01","estampado_2":"na"}','{"spec":"na"}','{"precio_doc":73.06,"precio_unit":6.09,"precio_web":9,"precio_catalog":6.7,"precio_usd":1.87}','4','cocotfyma','unidad','activo','APT_E6','hongos_01');</v>
      </c>
    </row>
    <row r="602" spans="1:21" x14ac:dyDescent="0.2">
      <c r="A602" s="1">
        <v>598</v>
      </c>
      <c r="B602" s="1" t="s">
        <v>0</v>
      </c>
      <c r="C602" s="1" t="str">
        <f t="shared" si="47"/>
        <v>FTG3</v>
      </c>
      <c r="D602" s="1" t="s">
        <v>615</v>
      </c>
      <c r="E602" s="1" t="s">
        <v>1315</v>
      </c>
      <c r="F602" s="13" t="str">
        <f t="shared" si="48"/>
        <v>FTG3-02006 | truza niñas corte alto ; talla-6 color: hongos_01</v>
      </c>
      <c r="G602" s="13" t="str">
        <f t="shared" si="49"/>
        <v>{"estampado_1":"hongos_01","estampado_2":"na"}</v>
      </c>
      <c r="H602" s="13" t="s">
        <v>1</v>
      </c>
      <c r="I602" s="13" t="s">
        <v>289</v>
      </c>
      <c r="J602" s="1">
        <v>6</v>
      </c>
      <c r="K602" s="13" t="s">
        <v>3</v>
      </c>
      <c r="L602" s="13" t="s">
        <v>4</v>
      </c>
      <c r="M602" s="13" t="s">
        <v>5</v>
      </c>
      <c r="N602" s="1" t="s">
        <v>1450</v>
      </c>
      <c r="O602" s="1" t="s">
        <v>1489</v>
      </c>
      <c r="P602" s="1" t="s">
        <v>2113</v>
      </c>
      <c r="Q602" s="3" t="s">
        <v>1407</v>
      </c>
      <c r="R602" s="6" t="str">
        <f t="shared" si="45"/>
        <v>('producto_terminado','FTG3','FTG3-02006','truza niñas corte alto','FTG3-02006 | truza niñas corte alto ; talla-6 color: hongos_01','{"estampado_1":"hongos_01","estampado_2":"na"}','{"spec":"na"}','{"precio_doc":73.06,"precio_unit":6.09,"precio_web":9,"precio_catalog":6.7,"precio_usd":1.87}','6','cocotfyma','unidad','activo','APT_E6','hongos_01');</v>
      </c>
      <c r="T602" s="4" t="s">
        <v>1408</v>
      </c>
      <c r="U602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('producto_terminado','FTG3','FTG3-02006','truza niñas corte alto','FTG3-02006 | truza niñas corte alto ; talla-6 color: hongos_01','{"estampado_1":"hongos_01","estampado_2":"na"}','{"spec":"na"}','{"precio_doc":73.06,"precio_unit":6.09,"precio_web":9,"precio_catalog":6.7,"precio_usd":1.87}','6','cocotfyma','unidad','activo','APT_E6','hongos_01');</v>
      </c>
    </row>
    <row r="603" spans="1:21" x14ac:dyDescent="0.2">
      <c r="A603" s="1">
        <v>599</v>
      </c>
      <c r="B603" s="1" t="s">
        <v>0</v>
      </c>
      <c r="C603" s="1" t="str">
        <f t="shared" si="47"/>
        <v>FTG3</v>
      </c>
      <c r="D603" s="1" t="s">
        <v>616</v>
      </c>
      <c r="E603" s="1" t="s">
        <v>1315</v>
      </c>
      <c r="F603" s="13" t="str">
        <f t="shared" si="48"/>
        <v>FTG3-03006 | truza niñas corte alto ; talla-8 color: hongos_01</v>
      </c>
      <c r="G603" s="13" t="str">
        <f t="shared" si="49"/>
        <v>{"estampado_1":"hongos_01","estampado_2":"na"}</v>
      </c>
      <c r="H603" s="13" t="s">
        <v>1</v>
      </c>
      <c r="I603" s="13" t="s">
        <v>289</v>
      </c>
      <c r="J603" s="1">
        <v>8</v>
      </c>
      <c r="K603" s="13" t="s">
        <v>3</v>
      </c>
      <c r="L603" s="13" t="s">
        <v>4</v>
      </c>
      <c r="M603" s="13" t="s">
        <v>5</v>
      </c>
      <c r="N603" s="1" t="s">
        <v>1450</v>
      </c>
      <c r="O603" s="1" t="s">
        <v>1489</v>
      </c>
      <c r="P603" s="1" t="s">
        <v>2113</v>
      </c>
      <c r="Q603" s="3" t="s">
        <v>1407</v>
      </c>
      <c r="R603" s="6" t="str">
        <f t="shared" si="45"/>
        <v>('producto_terminado','FTG3','FTG3-03006','truza niñas corte alto','FTG3-03006 | truza niñas corte alto ; talla-8 color: hongos_01','{"estampado_1":"hongos_01","estampado_2":"na"}','{"spec":"na"}','{"precio_doc":73.06,"precio_unit":6.09,"precio_web":9,"precio_catalog":6.7,"precio_usd":1.87}','8','cocotfyma','unidad','activo','APT_E6','hongos_01');</v>
      </c>
      <c r="T603" s="4" t="s">
        <v>1408</v>
      </c>
      <c r="U603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('producto_terminado','FTG3','FTG3-03006','truza niñas corte alto','FTG3-03006 | truza niñas corte alto ; talla-8 color: hongos_01','{"estampado_1":"hongos_01","estampado_2":"na"}','{"spec":"na"}','{"precio_doc":73.06,"precio_unit":6.09,"precio_web":9,"precio_catalog":6.7,"precio_usd":1.87}','8','cocotfyma','unidad','activo','APT_E6','hongos_01');</v>
      </c>
    </row>
    <row r="604" spans="1:21" x14ac:dyDescent="0.2">
      <c r="A604" s="1">
        <v>600</v>
      </c>
      <c r="B604" s="1" t="s">
        <v>0</v>
      </c>
      <c r="C604" s="1" t="str">
        <f t="shared" si="47"/>
        <v>FTG3</v>
      </c>
      <c r="D604" s="1" t="s">
        <v>617</v>
      </c>
      <c r="E604" s="1" t="s">
        <v>1315</v>
      </c>
      <c r="F604" s="13" t="str">
        <f t="shared" si="48"/>
        <v>FTG3-04006 | truza niñas corte alto ; talla-10 color: hongos_01</v>
      </c>
      <c r="G604" s="13" t="str">
        <f t="shared" si="49"/>
        <v>{"estampado_1":"hongos_01","estampado_2":"na"}</v>
      </c>
      <c r="H604" s="13" t="s">
        <v>1</v>
      </c>
      <c r="I604" s="13" t="s">
        <v>289</v>
      </c>
      <c r="J604" s="1">
        <v>10</v>
      </c>
      <c r="K604" s="13" t="s">
        <v>3</v>
      </c>
      <c r="L604" s="13" t="s">
        <v>4</v>
      </c>
      <c r="M604" s="13" t="s">
        <v>5</v>
      </c>
      <c r="N604" s="1" t="s">
        <v>1450</v>
      </c>
      <c r="O604" s="1" t="s">
        <v>1489</v>
      </c>
      <c r="P604" s="1" t="s">
        <v>2113</v>
      </c>
      <c r="Q604" s="3" t="s">
        <v>1407</v>
      </c>
      <c r="R604" s="6" t="str">
        <f t="shared" si="45"/>
        <v>('producto_terminado','FTG3','FTG3-04006','truza niñas corte alto','FTG3-04006 | truza niñas corte alto ; talla-10 color: hongos_01','{"estampado_1":"hongos_01","estampado_2":"na"}','{"spec":"na"}','{"precio_doc":73.06,"precio_unit":6.09,"precio_web":9,"precio_catalog":6.7,"precio_usd":1.87}','10','cocotfyma','unidad','activo','APT_E6','hongos_01');</v>
      </c>
      <c r="T604" s="4" t="s">
        <v>1408</v>
      </c>
      <c r="U604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('producto_terminado','FTG3','FTG3-04006','truza niñas corte alto','FTG3-04006 | truza niñas corte alto ; talla-10 color: hongos_01','{"estampado_1":"hongos_01","estampado_2":"na"}','{"spec":"na"}','{"precio_doc":73.06,"precio_unit":6.09,"precio_web":9,"precio_catalog":6.7,"precio_usd":1.87}','10','cocotfyma','unidad','activo','APT_E6','hongos_01');</v>
      </c>
    </row>
    <row r="605" spans="1:21" x14ac:dyDescent="0.2">
      <c r="A605" s="1">
        <v>601</v>
      </c>
      <c r="B605" s="1" t="s">
        <v>0</v>
      </c>
      <c r="C605" s="1" t="str">
        <f t="shared" si="47"/>
        <v>FTG3</v>
      </c>
      <c r="D605" s="1" t="s">
        <v>618</v>
      </c>
      <c r="E605" s="1" t="s">
        <v>1315</v>
      </c>
      <c r="F605" s="13" t="str">
        <f t="shared" si="48"/>
        <v>FTG3-05006 | truza niñas corte alto ; talla-12 color: hongos_01</v>
      </c>
      <c r="G605" s="13" t="str">
        <f t="shared" si="49"/>
        <v>{"estampado_1":"hongos_01","estampado_2":"na"}</v>
      </c>
      <c r="H605" s="13" t="s">
        <v>1</v>
      </c>
      <c r="I605" s="13" t="s">
        <v>289</v>
      </c>
      <c r="J605" s="1">
        <v>12</v>
      </c>
      <c r="K605" s="13" t="s">
        <v>3</v>
      </c>
      <c r="L605" s="13" t="s">
        <v>4</v>
      </c>
      <c r="M605" s="13" t="s">
        <v>5</v>
      </c>
      <c r="N605" s="1" t="s">
        <v>1450</v>
      </c>
      <c r="O605" s="1" t="s">
        <v>1489</v>
      </c>
      <c r="P605" s="1" t="s">
        <v>2113</v>
      </c>
      <c r="Q605" s="3" t="s">
        <v>1407</v>
      </c>
      <c r="R605" s="6" t="str">
        <f t="shared" si="45"/>
        <v>('producto_terminado','FTG3','FTG3-05006','truza niñas corte alto','FTG3-05006 | truza niñas corte alto ; talla-12 color: hongos_01','{"estampado_1":"hongos_01","estampado_2":"na"}','{"spec":"na"}','{"precio_doc":73.06,"precio_unit":6.09,"precio_web":9,"precio_catalog":6.7,"precio_usd":1.87}','12','cocotfyma','unidad','activo','APT_E6','hongos_01');</v>
      </c>
      <c r="T605" s="4" t="s">
        <v>1408</v>
      </c>
      <c r="U605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('producto_terminado','FTG3','FTG3-05006','truza niñas corte alto','FTG3-05006 | truza niñas corte alto ; talla-12 color: hongos_01','{"estampado_1":"hongos_01","estampado_2":"na"}','{"spec":"na"}','{"precio_doc":73.06,"precio_unit":6.09,"precio_web":9,"precio_catalog":6.7,"precio_usd":1.87}','12','cocotfyma','unidad','activo','APT_E6','hongos_01');</v>
      </c>
    </row>
    <row r="606" spans="1:21" x14ac:dyDescent="0.2">
      <c r="A606" s="1">
        <v>602</v>
      </c>
      <c r="B606" s="1" t="s">
        <v>0</v>
      </c>
      <c r="C606" s="1" t="str">
        <f t="shared" si="47"/>
        <v>FTG3</v>
      </c>
      <c r="D606" s="1" t="s">
        <v>619</v>
      </c>
      <c r="E606" s="1" t="s">
        <v>1315</v>
      </c>
      <c r="F606" s="13" t="str">
        <f t="shared" si="48"/>
        <v>FTG3-06006 | truza niñas corte alto ; talla-14 color: hongos_01</v>
      </c>
      <c r="G606" s="13" t="str">
        <f t="shared" si="49"/>
        <v>{"estampado_1":"hongos_01","estampado_2":"na"}</v>
      </c>
      <c r="H606" s="13" t="s">
        <v>1</v>
      </c>
      <c r="I606" s="13" t="s">
        <v>289</v>
      </c>
      <c r="J606" s="1">
        <v>14</v>
      </c>
      <c r="K606" s="13" t="s">
        <v>3</v>
      </c>
      <c r="L606" s="13" t="s">
        <v>4</v>
      </c>
      <c r="M606" s="13" t="s">
        <v>5</v>
      </c>
      <c r="N606" s="1" t="s">
        <v>1450</v>
      </c>
      <c r="O606" s="1" t="s">
        <v>1489</v>
      </c>
      <c r="P606" s="1" t="s">
        <v>2113</v>
      </c>
      <c r="Q606" s="3" t="s">
        <v>1407</v>
      </c>
      <c r="R606" s="6" t="str">
        <f t="shared" si="45"/>
        <v>('producto_terminado','FTG3','FTG3-06006','truza niñas corte alto','FTG3-06006 | truza niñas corte alto ; talla-14 color: hongos_01','{"estampado_1":"hongos_01","estampado_2":"na"}','{"spec":"na"}','{"precio_doc":73.06,"precio_unit":6.09,"precio_web":9,"precio_catalog":6.7,"precio_usd":1.87}','14','cocotfyma','unidad','activo','APT_E6','hongos_01');</v>
      </c>
      <c r="T606" s="4" t="s">
        <v>1408</v>
      </c>
      <c r="U606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('producto_terminado','FTG3','FTG3-06006','truza niñas corte alto','FTG3-06006 | truza niñas corte alto ; talla-14 color: hongos_01','{"estampado_1":"hongos_01","estampado_2":"na"}','{"spec":"na"}','{"precio_doc":73.06,"precio_unit":6.09,"precio_web":9,"precio_catalog":6.7,"precio_usd":1.87}','14','cocotfyma','unidad','activo','APT_E6','hongos_01');</v>
      </c>
    </row>
    <row r="607" spans="1:21" x14ac:dyDescent="0.2">
      <c r="A607" s="1">
        <v>603</v>
      </c>
      <c r="B607" s="1" t="s">
        <v>0</v>
      </c>
      <c r="C607" s="1" t="str">
        <f t="shared" si="47"/>
        <v>FTG3</v>
      </c>
      <c r="D607" s="1" t="s">
        <v>620</v>
      </c>
      <c r="E607" s="1" t="s">
        <v>1315</v>
      </c>
      <c r="F607" s="13" t="str">
        <f t="shared" si="48"/>
        <v>FTG3-07006 | truza niñas corte alto ; talla-16 color: hongos_01</v>
      </c>
      <c r="G607" s="13" t="str">
        <f t="shared" si="49"/>
        <v>{"estampado_1":"hongos_01","estampado_2":"na"}</v>
      </c>
      <c r="H607" s="13" t="s">
        <v>1</v>
      </c>
      <c r="I607" s="13" t="s">
        <v>289</v>
      </c>
      <c r="J607" s="1">
        <v>16</v>
      </c>
      <c r="K607" s="13" t="s">
        <v>3</v>
      </c>
      <c r="L607" s="13" t="s">
        <v>4</v>
      </c>
      <c r="M607" s="13" t="s">
        <v>5</v>
      </c>
      <c r="N607" s="1" t="s">
        <v>1450</v>
      </c>
      <c r="O607" s="1" t="s">
        <v>1489</v>
      </c>
      <c r="P607" s="1" t="s">
        <v>2113</v>
      </c>
      <c r="Q607" s="3" t="s">
        <v>1407</v>
      </c>
      <c r="R607" s="6" t="str">
        <f t="shared" si="45"/>
        <v>('producto_terminado','FTG3','FTG3-07006','truza niñas corte alto','FTG3-07006 | truza niñas corte alto ; talla-16 color: hongos_01','{"estampado_1":"hongos_01","estampado_2":"na"}','{"spec":"na"}','{"precio_doc":73.06,"precio_unit":6.09,"precio_web":9,"precio_catalog":6.7,"precio_usd":1.87}','16','cocotfyma','unidad','activo','APT_E6','hongos_01');</v>
      </c>
      <c r="T607" s="4" t="s">
        <v>1408</v>
      </c>
      <c r="U607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('producto_terminado','FTG3','FTG3-07006','truza niñas corte alto','FTG3-07006 | truza niñas corte alto ; talla-16 color: hongos_01','{"estampado_1":"hongos_01","estampado_2":"na"}','{"spec":"na"}','{"precio_doc":73.06,"precio_unit":6.09,"precio_web":9,"precio_catalog":6.7,"precio_usd":1.87}','16','cocotfyma','unidad','activo','APT_E6','hongos_01');</v>
      </c>
    </row>
    <row r="608" spans="1:21" x14ac:dyDescent="0.2">
      <c r="A608" s="1">
        <v>604</v>
      </c>
      <c r="B608" s="1" t="s">
        <v>0</v>
      </c>
      <c r="C608" s="1" t="str">
        <f t="shared" si="47"/>
        <v>CB6</v>
      </c>
      <c r="D608" s="1" t="s">
        <v>623</v>
      </c>
      <c r="E608" s="1" t="s">
        <v>621</v>
      </c>
      <c r="F608" s="13" t="str">
        <f t="shared" si="48"/>
        <v>CB6-09001 | bikini dama estampado con bolillo ; talla-s color: hojas negras_01</v>
      </c>
      <c r="G608" s="13" t="str">
        <f t="shared" si="49"/>
        <v>{"estampado_1":"hojas negras_01","estampado_2":"na"}</v>
      </c>
      <c r="H608" s="13" t="s">
        <v>1</v>
      </c>
      <c r="I608" s="13" t="s">
        <v>289</v>
      </c>
      <c r="J608" s="1" t="s">
        <v>8</v>
      </c>
      <c r="K608" s="13" t="s">
        <v>3</v>
      </c>
      <c r="L608" s="13" t="s">
        <v>4</v>
      </c>
      <c r="M608" s="13" t="s">
        <v>5</v>
      </c>
      <c r="N608" s="1" t="s">
        <v>1451</v>
      </c>
      <c r="O608" s="1" t="s">
        <v>1490</v>
      </c>
      <c r="P608" s="1" t="s">
        <v>2113</v>
      </c>
      <c r="Q608" s="3" t="s">
        <v>1407</v>
      </c>
      <c r="R608" s="6" t="str">
        <f t="shared" si="45"/>
        <v>('producto_terminado','CB6','CB6-09001','bikini dama estampado con bolillo','CB6-09001 | bikini dama estampado con bolillo ; talla-s color: hojas negras_01','{"estampado_1":"hojas negras_01","estampado_2":"na"}','{"spec":"na"}','{"precio_doc":73.06,"precio_unit":6.09,"precio_web":9,"precio_catalog":6.7,"precio_usd":1.87}','s','cocotfyma','unidad','activo','APT_E8','hojas negras_01');</v>
      </c>
      <c r="T608" s="4" t="s">
        <v>1408</v>
      </c>
      <c r="U608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('producto_terminado','CB6','CB6-09001','bikini dama estampado con bolillo','CB6-09001 | bikini dama estampado con bolillo ; talla-s color: hojas negras_01','{"estampado_1":"hojas negras_01","estampado_2":"na"}','{"spec":"na"}','{"precio_doc":73.06,"precio_unit":6.09,"precio_web":9,"precio_catalog":6.7,"precio_usd":1.87}','s','cocotfyma','unidad','activo','APT_E8','hojas negras_01');</v>
      </c>
    </row>
    <row r="609" spans="1:21" x14ac:dyDescent="0.2">
      <c r="A609" s="1">
        <v>605</v>
      </c>
      <c r="B609" s="1" t="s">
        <v>0</v>
      </c>
      <c r="C609" s="1" t="str">
        <f t="shared" si="47"/>
        <v>CB6</v>
      </c>
      <c r="D609" s="1" t="s">
        <v>624</v>
      </c>
      <c r="E609" s="1" t="s">
        <v>621</v>
      </c>
      <c r="F609" s="13" t="str">
        <f t="shared" si="48"/>
        <v>CB6-10001 | bikini dama estampado con bolillo ; talla-m color: hojas negras_01</v>
      </c>
      <c r="G609" s="13" t="str">
        <f t="shared" si="49"/>
        <v>{"estampado_1":"hojas negras_01","estampado_2":"na"}</v>
      </c>
      <c r="H609" s="13" t="s">
        <v>1</v>
      </c>
      <c r="I609" s="13" t="s">
        <v>289</v>
      </c>
      <c r="J609" s="1" t="s">
        <v>9</v>
      </c>
      <c r="K609" s="13" t="s">
        <v>3</v>
      </c>
      <c r="L609" s="13" t="s">
        <v>4</v>
      </c>
      <c r="M609" s="13" t="s">
        <v>5</v>
      </c>
      <c r="N609" s="1" t="s">
        <v>1451</v>
      </c>
      <c r="O609" s="1" t="s">
        <v>1490</v>
      </c>
      <c r="P609" s="1" t="s">
        <v>2113</v>
      </c>
      <c r="Q609" s="3" t="s">
        <v>1407</v>
      </c>
      <c r="R609" s="6" t="str">
        <f t="shared" si="45"/>
        <v>('producto_terminado','CB6','CB6-10001','bikini dama estampado con bolillo','CB6-10001 | bikini dama estampado con bolillo ; talla-m color: hojas negras_01','{"estampado_1":"hojas negras_01","estampado_2":"na"}','{"spec":"na"}','{"precio_doc":73.06,"precio_unit":6.09,"precio_web":9,"precio_catalog":6.7,"precio_usd":1.87}','m','cocotfyma','unidad','activo','APT_E8','hojas negras_01');</v>
      </c>
      <c r="T609" s="4" t="s">
        <v>1408</v>
      </c>
      <c r="U609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('producto_terminado','CB6','CB6-10001','bikini dama estampado con bolillo','CB6-10001 | bikini dama estampado con bolillo ; talla-m color: hojas negras_01','{"estampado_1":"hojas negras_01","estampado_2":"na"}','{"spec":"na"}','{"precio_doc":73.06,"precio_unit":6.09,"precio_web":9,"precio_catalog":6.7,"precio_usd":1.87}','m','cocotfyma','unidad','activo','APT_E8','hojas negras_01');</v>
      </c>
    </row>
    <row r="610" spans="1:21" x14ac:dyDescent="0.2">
      <c r="A610" s="1">
        <v>606</v>
      </c>
      <c r="B610" s="1" t="s">
        <v>0</v>
      </c>
      <c r="C610" s="1" t="str">
        <f t="shared" si="47"/>
        <v>CB6</v>
      </c>
      <c r="D610" s="1" t="s">
        <v>625</v>
      </c>
      <c r="E610" s="1" t="s">
        <v>621</v>
      </c>
      <c r="F610" s="13" t="str">
        <f t="shared" si="48"/>
        <v>CB6-11001 | bikini dama estampado con bolillo ; talla-l color: hojas negras_01</v>
      </c>
      <c r="G610" s="13" t="str">
        <f t="shared" si="49"/>
        <v>{"estampado_1":"hojas negras_01","estampado_2":"na"}</v>
      </c>
      <c r="H610" s="13" t="s">
        <v>1</v>
      </c>
      <c r="I610" s="13" t="s">
        <v>289</v>
      </c>
      <c r="J610" s="1" t="s">
        <v>10</v>
      </c>
      <c r="K610" s="13" t="s">
        <v>3</v>
      </c>
      <c r="L610" s="13" t="s">
        <v>4</v>
      </c>
      <c r="M610" s="13" t="s">
        <v>5</v>
      </c>
      <c r="N610" s="1" t="s">
        <v>1451</v>
      </c>
      <c r="O610" s="1" t="s">
        <v>1490</v>
      </c>
      <c r="P610" s="1" t="s">
        <v>2113</v>
      </c>
      <c r="Q610" s="3" t="s">
        <v>1407</v>
      </c>
      <c r="R610" s="6" t="str">
        <f t="shared" si="45"/>
        <v>('producto_terminado','CB6','CB6-11001','bikini dama estampado con bolillo','CB6-11001 | bikini dama estampado con bolillo ; talla-l color: hojas negras_01','{"estampado_1":"hojas negras_01","estampado_2":"na"}','{"spec":"na"}','{"precio_doc":73.06,"precio_unit":6.09,"precio_web":9,"precio_catalog":6.7,"precio_usd":1.87}','l','cocotfyma','unidad','activo','APT_E8','hojas negras_01');</v>
      </c>
      <c r="T610" s="4" t="s">
        <v>1408</v>
      </c>
      <c r="U610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('producto_terminado','CB6','CB6-11001','bikini dama estampado con bolillo','CB6-11001 | bikini dama estampado con bolillo ; talla-l color: hojas negras_01','{"estampado_1":"hojas negras_01","estampado_2":"na"}','{"spec":"na"}','{"precio_doc":73.06,"precio_unit":6.09,"precio_web":9,"precio_catalog":6.7,"precio_usd":1.87}','l','cocotfyma','unidad','activo','APT_E8','hojas negras_01');</v>
      </c>
    </row>
    <row r="611" spans="1:21" x14ac:dyDescent="0.2">
      <c r="A611" s="1">
        <v>607</v>
      </c>
      <c r="B611" s="1" t="s">
        <v>0</v>
      </c>
      <c r="C611" s="1" t="str">
        <f t="shared" si="47"/>
        <v>CB6</v>
      </c>
      <c r="D611" s="1" t="s">
        <v>626</v>
      </c>
      <c r="E611" s="1" t="s">
        <v>621</v>
      </c>
      <c r="F611" s="13" t="str">
        <f t="shared" si="48"/>
        <v>CB6-09002 | bikini dama estampado con bolillo ; talla-s color: hojas melange_01</v>
      </c>
      <c r="G611" s="13" t="str">
        <f t="shared" si="49"/>
        <v>{"estampado_1":"hojas melange_01","estampado_2":"na"}</v>
      </c>
      <c r="H611" s="13" t="s">
        <v>1</v>
      </c>
      <c r="I611" s="13" t="s">
        <v>289</v>
      </c>
      <c r="J611" s="1" t="s">
        <v>8</v>
      </c>
      <c r="K611" s="13" t="s">
        <v>3</v>
      </c>
      <c r="L611" s="13" t="s">
        <v>4</v>
      </c>
      <c r="M611" s="13" t="s">
        <v>5</v>
      </c>
      <c r="N611" s="1" t="s">
        <v>1451</v>
      </c>
      <c r="O611" s="1" t="s">
        <v>1491</v>
      </c>
      <c r="P611" s="1" t="s">
        <v>2113</v>
      </c>
      <c r="Q611" s="3" t="s">
        <v>1407</v>
      </c>
      <c r="R611" s="6" t="str">
        <f t="shared" si="45"/>
        <v>('producto_terminado','CB6','CB6-09002','bikini dama estampado con bolillo','CB6-09002 | bikini dama estampado con bolillo ; talla-s color: hojas melange_01','{"estampado_1":"hojas melange_01","estampado_2":"na"}','{"spec":"na"}','{"precio_doc":73.06,"precio_unit":6.09,"precio_web":9,"precio_catalog":6.7,"precio_usd":1.87}','s','cocotfyma','unidad','activo','APT_E8','hojas melange_01');</v>
      </c>
      <c r="T611" s="4" t="s">
        <v>1408</v>
      </c>
      <c r="U611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('producto_terminado','CB6','CB6-09002','bikini dama estampado con bolillo','CB6-09002 | bikini dama estampado con bolillo ; talla-s color: hojas melange_01','{"estampado_1":"hojas melange_01","estampado_2":"na"}','{"spec":"na"}','{"precio_doc":73.06,"precio_unit":6.09,"precio_web":9,"precio_catalog":6.7,"precio_usd":1.87}','s','cocotfyma','unidad','activo','APT_E8','hojas melange_01');</v>
      </c>
    </row>
    <row r="612" spans="1:21" x14ac:dyDescent="0.2">
      <c r="A612" s="1">
        <v>608</v>
      </c>
      <c r="B612" s="1" t="s">
        <v>0</v>
      </c>
      <c r="C612" s="1" t="str">
        <f t="shared" si="47"/>
        <v>CB6</v>
      </c>
      <c r="D612" s="1" t="s">
        <v>627</v>
      </c>
      <c r="E612" s="1" t="s">
        <v>621</v>
      </c>
      <c r="F612" s="13" t="str">
        <f t="shared" si="48"/>
        <v>CB6-10002 | bikini dama estampado con bolillo ; talla-m color: hojas melange_01</v>
      </c>
      <c r="G612" s="13" t="str">
        <f t="shared" si="49"/>
        <v>{"estampado_1":"hojas melange_01","estampado_2":"na"}</v>
      </c>
      <c r="H612" s="13" t="s">
        <v>1</v>
      </c>
      <c r="I612" s="13" t="s">
        <v>289</v>
      </c>
      <c r="J612" s="1" t="s">
        <v>9</v>
      </c>
      <c r="K612" s="13" t="s">
        <v>3</v>
      </c>
      <c r="L612" s="13" t="s">
        <v>4</v>
      </c>
      <c r="M612" s="13" t="s">
        <v>5</v>
      </c>
      <c r="N612" s="1" t="s">
        <v>1451</v>
      </c>
      <c r="O612" s="1" t="s">
        <v>1491</v>
      </c>
      <c r="P612" s="1" t="s">
        <v>2113</v>
      </c>
      <c r="Q612" s="3" t="s">
        <v>1407</v>
      </c>
      <c r="R612" s="6" t="str">
        <f t="shared" si="45"/>
        <v>('producto_terminado','CB6','CB6-10002','bikini dama estampado con bolillo','CB6-10002 | bikini dama estampado con bolillo ; talla-m color: hojas melange_01','{"estampado_1":"hojas melange_01","estampado_2":"na"}','{"spec":"na"}','{"precio_doc":73.06,"precio_unit":6.09,"precio_web":9,"precio_catalog":6.7,"precio_usd":1.87}','m','cocotfyma','unidad','activo','APT_E8','hojas melange_01');</v>
      </c>
      <c r="T612" s="4" t="s">
        <v>1408</v>
      </c>
      <c r="U612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('producto_terminado','CB6','CB6-10002','bikini dama estampado con bolillo','CB6-10002 | bikini dama estampado con bolillo ; talla-m color: hojas melange_01','{"estampado_1":"hojas melange_01","estampado_2":"na"}','{"spec":"na"}','{"precio_doc":73.06,"precio_unit":6.09,"precio_web":9,"precio_catalog":6.7,"precio_usd":1.87}','m','cocotfyma','unidad','activo','APT_E8','hojas melange_01');</v>
      </c>
    </row>
    <row r="613" spans="1:21" x14ac:dyDescent="0.2">
      <c r="A613" s="1">
        <v>609</v>
      </c>
      <c r="B613" s="1" t="s">
        <v>0</v>
      </c>
      <c r="C613" s="1" t="str">
        <f t="shared" si="47"/>
        <v>CB6</v>
      </c>
      <c r="D613" s="1" t="s">
        <v>628</v>
      </c>
      <c r="E613" s="1" t="s">
        <v>621</v>
      </c>
      <c r="F613" s="13" t="str">
        <f t="shared" si="48"/>
        <v>CB6-11002 | bikini dama estampado con bolillo ; talla-l color: hojas melange_01</v>
      </c>
      <c r="G613" s="13" t="str">
        <f t="shared" si="49"/>
        <v>{"estampado_1":"hojas melange_01","estampado_2":"na"}</v>
      </c>
      <c r="H613" s="13" t="s">
        <v>1</v>
      </c>
      <c r="I613" s="13" t="s">
        <v>289</v>
      </c>
      <c r="J613" s="1" t="s">
        <v>10</v>
      </c>
      <c r="K613" s="13" t="s">
        <v>3</v>
      </c>
      <c r="L613" s="13" t="s">
        <v>4</v>
      </c>
      <c r="M613" s="13" t="s">
        <v>5</v>
      </c>
      <c r="N613" s="1" t="s">
        <v>1451</v>
      </c>
      <c r="O613" s="1" t="s">
        <v>1491</v>
      </c>
      <c r="P613" s="1" t="s">
        <v>2113</v>
      </c>
      <c r="Q613" s="3" t="s">
        <v>1407</v>
      </c>
      <c r="R613" s="6" t="str">
        <f t="shared" si="45"/>
        <v>('producto_terminado','CB6','CB6-11002','bikini dama estampado con bolillo','CB6-11002 | bikini dama estampado con bolillo ; talla-l color: hojas melange_01','{"estampado_1":"hojas melange_01","estampado_2":"na"}','{"spec":"na"}','{"precio_doc":73.06,"precio_unit":6.09,"precio_web":9,"precio_catalog":6.7,"precio_usd":1.87}','l','cocotfyma','unidad','activo','APT_E8','hojas melange_01');</v>
      </c>
      <c r="T613" s="4" t="s">
        <v>1408</v>
      </c>
      <c r="U613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('producto_terminado','CB6','CB6-11002','bikini dama estampado con bolillo','CB6-11002 | bikini dama estampado con bolillo ; talla-l color: hojas melange_01','{"estampado_1":"hojas melange_01","estampado_2":"na"}','{"spec":"na"}','{"precio_doc":73.06,"precio_unit":6.09,"precio_web":9,"precio_catalog":6.7,"precio_usd":1.87}','l','cocotfyma','unidad','activo','APT_E8','hojas melange_01');</v>
      </c>
    </row>
    <row r="614" spans="1:21" x14ac:dyDescent="0.2">
      <c r="A614" s="1">
        <v>610</v>
      </c>
      <c r="B614" s="1" t="s">
        <v>0</v>
      </c>
      <c r="C614" s="1" t="str">
        <f t="shared" si="47"/>
        <v>CB6</v>
      </c>
      <c r="D614" s="1" t="s">
        <v>629</v>
      </c>
      <c r="E614" s="1" t="s">
        <v>621</v>
      </c>
      <c r="F614" s="13" t="str">
        <f t="shared" si="48"/>
        <v>CB6-09003 | bikini dama estampado con bolillo ; talla-s color: hojas crema_01</v>
      </c>
      <c r="G614" s="13" t="str">
        <f t="shared" si="49"/>
        <v>{"estampado_1":"hojas crema_01","estampado_2":"na"}</v>
      </c>
      <c r="H614" s="13" t="s">
        <v>1</v>
      </c>
      <c r="I614" s="13" t="s">
        <v>289</v>
      </c>
      <c r="J614" s="1" t="s">
        <v>8</v>
      </c>
      <c r="K614" s="13" t="s">
        <v>3</v>
      </c>
      <c r="L614" s="13" t="s">
        <v>4</v>
      </c>
      <c r="M614" s="13" t="s">
        <v>5</v>
      </c>
      <c r="N614" s="1" t="s">
        <v>1451</v>
      </c>
      <c r="O614" s="1" t="s">
        <v>1492</v>
      </c>
      <c r="P614" s="1" t="s">
        <v>2113</v>
      </c>
      <c r="Q614" s="3" t="s">
        <v>1407</v>
      </c>
      <c r="R614" s="6" t="str">
        <f t="shared" si="45"/>
        <v>('producto_terminado','CB6','CB6-09003','bikini dama estampado con bolillo','CB6-09003 | bikini dama estampado con bolillo ; talla-s color: hojas crema_01','{"estampado_1":"hojas crema_01","estampado_2":"na"}','{"spec":"na"}','{"precio_doc":73.06,"precio_unit":6.09,"precio_web":9,"precio_catalog":6.7,"precio_usd":1.87}','s','cocotfyma','unidad','activo','APT_E8','hojas crema_01');</v>
      </c>
      <c r="T614" s="4" t="s">
        <v>1408</v>
      </c>
      <c r="U614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('producto_terminado','CB6','CB6-09003','bikini dama estampado con bolillo','CB6-09003 | bikini dama estampado con bolillo ; talla-s color: hojas crema_01','{"estampado_1":"hojas crema_01","estampado_2":"na"}','{"spec":"na"}','{"precio_doc":73.06,"precio_unit":6.09,"precio_web":9,"precio_catalog":6.7,"precio_usd":1.87}','s','cocotfyma','unidad','activo','APT_E8','hojas crema_01');</v>
      </c>
    </row>
    <row r="615" spans="1:21" x14ac:dyDescent="0.2">
      <c r="A615" s="1">
        <v>611</v>
      </c>
      <c r="B615" s="1" t="s">
        <v>0</v>
      </c>
      <c r="C615" s="1" t="str">
        <f t="shared" si="47"/>
        <v>CB6</v>
      </c>
      <c r="D615" s="1" t="s">
        <v>630</v>
      </c>
      <c r="E615" s="1" t="s">
        <v>621</v>
      </c>
      <c r="F615" s="13" t="str">
        <f t="shared" si="48"/>
        <v>CB6-10003 | bikini dama estampado con bolillo ; talla-m color: hojas crema_01</v>
      </c>
      <c r="G615" s="13" t="str">
        <f t="shared" si="49"/>
        <v>{"estampado_1":"hojas crema_01","estampado_2":"na"}</v>
      </c>
      <c r="H615" s="13" t="s">
        <v>1</v>
      </c>
      <c r="I615" s="13" t="s">
        <v>289</v>
      </c>
      <c r="J615" s="1" t="s">
        <v>9</v>
      </c>
      <c r="K615" s="13" t="s">
        <v>3</v>
      </c>
      <c r="L615" s="13" t="s">
        <v>4</v>
      </c>
      <c r="M615" s="13" t="s">
        <v>5</v>
      </c>
      <c r="N615" s="1" t="s">
        <v>1451</v>
      </c>
      <c r="O615" s="1" t="s">
        <v>1492</v>
      </c>
      <c r="P615" s="1" t="s">
        <v>2113</v>
      </c>
      <c r="Q615" s="3" t="s">
        <v>1407</v>
      </c>
      <c r="R615" s="6" t="str">
        <f t="shared" si="45"/>
        <v>('producto_terminado','CB6','CB6-10003','bikini dama estampado con bolillo','CB6-10003 | bikini dama estampado con bolillo ; talla-m color: hojas crema_01','{"estampado_1":"hojas crema_01","estampado_2":"na"}','{"spec":"na"}','{"precio_doc":73.06,"precio_unit":6.09,"precio_web":9,"precio_catalog":6.7,"precio_usd":1.87}','m','cocotfyma','unidad','activo','APT_E8','hojas crema_01');</v>
      </c>
      <c r="T615" s="4" t="s">
        <v>1408</v>
      </c>
      <c r="U615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('producto_terminado','CB6','CB6-10003','bikini dama estampado con bolillo','CB6-10003 | bikini dama estampado con bolillo ; talla-m color: hojas crema_01','{"estampado_1":"hojas crema_01","estampado_2":"na"}','{"spec":"na"}','{"precio_doc":73.06,"precio_unit":6.09,"precio_web":9,"precio_catalog":6.7,"precio_usd":1.87}','m','cocotfyma','unidad','activo','APT_E8','hojas crema_01');</v>
      </c>
    </row>
    <row r="616" spans="1:21" x14ac:dyDescent="0.2">
      <c r="A616" s="1">
        <v>612</v>
      </c>
      <c r="B616" s="1" t="s">
        <v>0</v>
      </c>
      <c r="C616" s="1" t="str">
        <f t="shared" si="47"/>
        <v>CB6</v>
      </c>
      <c r="D616" s="1" t="s">
        <v>631</v>
      </c>
      <c r="E616" s="1" t="s">
        <v>621</v>
      </c>
      <c r="F616" s="13" t="str">
        <f t="shared" si="48"/>
        <v>CB6-11003 | bikini dama estampado con bolillo ; talla-l color: hojas crema_01</v>
      </c>
      <c r="G616" s="13" t="str">
        <f t="shared" si="49"/>
        <v>{"estampado_1":"hojas crema_01","estampado_2":"na"}</v>
      </c>
      <c r="H616" s="13" t="s">
        <v>1</v>
      </c>
      <c r="I616" s="13" t="s">
        <v>289</v>
      </c>
      <c r="J616" s="1" t="s">
        <v>10</v>
      </c>
      <c r="K616" s="13" t="s">
        <v>3</v>
      </c>
      <c r="L616" s="13" t="s">
        <v>4</v>
      </c>
      <c r="M616" s="13" t="s">
        <v>5</v>
      </c>
      <c r="N616" s="1" t="s">
        <v>1451</v>
      </c>
      <c r="O616" s="1" t="s">
        <v>1492</v>
      </c>
      <c r="P616" s="1" t="s">
        <v>2113</v>
      </c>
      <c r="Q616" s="3" t="s">
        <v>1407</v>
      </c>
      <c r="R616" s="6" t="str">
        <f t="shared" si="45"/>
        <v>('producto_terminado','CB6','CB6-11003','bikini dama estampado con bolillo','CB6-11003 | bikini dama estampado con bolillo ; talla-l color: hojas crema_01','{"estampado_1":"hojas crema_01","estampado_2":"na"}','{"spec":"na"}','{"precio_doc":73.06,"precio_unit":6.09,"precio_web":9,"precio_catalog":6.7,"precio_usd":1.87}','l','cocotfyma','unidad','activo','APT_E8','hojas crema_01');</v>
      </c>
      <c r="T616" s="4" t="s">
        <v>1408</v>
      </c>
      <c r="U616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('producto_terminado','CB6','CB6-11003','bikini dama estampado con bolillo','CB6-11003 | bikini dama estampado con bolillo ; talla-l color: hojas crema_01','{"estampado_1":"hojas crema_01","estampado_2":"na"}','{"spec":"na"}','{"precio_doc":73.06,"precio_unit":6.09,"precio_web":9,"precio_catalog":6.7,"precio_usd":1.87}','l','cocotfyma','unidad','activo','APT_E8','hojas crema_01');</v>
      </c>
    </row>
    <row r="617" spans="1:21" x14ac:dyDescent="0.2">
      <c r="A617" s="1">
        <v>613</v>
      </c>
      <c r="B617" s="1" t="s">
        <v>0</v>
      </c>
      <c r="C617" s="1" t="str">
        <f t="shared" si="47"/>
        <v>CB6</v>
      </c>
      <c r="D617" s="1" t="s">
        <v>632</v>
      </c>
      <c r="E617" s="1" t="s">
        <v>621</v>
      </c>
      <c r="F617" s="13" t="str">
        <f t="shared" si="48"/>
        <v>CB6-09004 | bikini dama estampado con bolillo ; talla-s color: hojas lila_01</v>
      </c>
      <c r="G617" s="13" t="str">
        <f t="shared" si="49"/>
        <v>{"estampado_1":"hojas lila_01","estampado_2":"na"}</v>
      </c>
      <c r="H617" s="13" t="s">
        <v>1</v>
      </c>
      <c r="I617" s="13" t="s">
        <v>289</v>
      </c>
      <c r="J617" s="1" t="s">
        <v>8</v>
      </c>
      <c r="K617" s="13" t="s">
        <v>3</v>
      </c>
      <c r="L617" s="13" t="s">
        <v>4</v>
      </c>
      <c r="M617" s="13" t="s">
        <v>5</v>
      </c>
      <c r="N617" s="1" t="s">
        <v>1451</v>
      </c>
      <c r="O617" s="1" t="s">
        <v>1493</v>
      </c>
      <c r="P617" s="1" t="s">
        <v>2113</v>
      </c>
      <c r="Q617" s="3" t="s">
        <v>1407</v>
      </c>
      <c r="R617" s="6" t="str">
        <f t="shared" si="45"/>
        <v>('producto_terminado','CB6','CB6-09004','bikini dama estampado con bolillo','CB6-09004 | bikini dama estampado con bolillo ; talla-s color: hojas lila_01','{"estampado_1":"hojas lila_01","estampado_2":"na"}','{"spec":"na"}','{"precio_doc":73.06,"precio_unit":6.09,"precio_web":9,"precio_catalog":6.7,"precio_usd":1.87}','s','cocotfyma','unidad','activo','APT_E8','hojas lila_01');</v>
      </c>
      <c r="T617" s="4" t="s">
        <v>1408</v>
      </c>
      <c r="U617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('producto_terminado','CB6','CB6-09004','bikini dama estampado con bolillo','CB6-09004 | bikini dama estampado con bolillo ; talla-s color: hojas lila_01','{"estampado_1":"hojas lila_01","estampado_2":"na"}','{"spec":"na"}','{"precio_doc":73.06,"precio_unit":6.09,"precio_web":9,"precio_catalog":6.7,"precio_usd":1.87}','s','cocotfyma','unidad','activo','APT_E8','hojas lila_01');</v>
      </c>
    </row>
    <row r="618" spans="1:21" x14ac:dyDescent="0.2">
      <c r="A618" s="1">
        <v>614</v>
      </c>
      <c r="B618" s="1" t="s">
        <v>0</v>
      </c>
      <c r="C618" s="1" t="str">
        <f t="shared" si="47"/>
        <v>CB6</v>
      </c>
      <c r="D618" s="1" t="s">
        <v>633</v>
      </c>
      <c r="E618" s="1" t="s">
        <v>621</v>
      </c>
      <c r="F618" s="13" t="str">
        <f t="shared" si="48"/>
        <v>CB6-10004 | bikini dama estampado con bolillo ; talla-m color: hojas lila_01</v>
      </c>
      <c r="G618" s="13" t="str">
        <f t="shared" si="49"/>
        <v>{"estampado_1":"hojas lila_01","estampado_2":"na"}</v>
      </c>
      <c r="H618" s="13" t="s">
        <v>1</v>
      </c>
      <c r="I618" s="13" t="s">
        <v>289</v>
      </c>
      <c r="J618" s="1" t="s">
        <v>9</v>
      </c>
      <c r="K618" s="13" t="s">
        <v>3</v>
      </c>
      <c r="L618" s="13" t="s">
        <v>4</v>
      </c>
      <c r="M618" s="13" t="s">
        <v>5</v>
      </c>
      <c r="N618" s="1" t="s">
        <v>1451</v>
      </c>
      <c r="O618" s="1" t="s">
        <v>1493</v>
      </c>
      <c r="P618" s="1" t="s">
        <v>2113</v>
      </c>
      <c r="Q618" s="3" t="s">
        <v>1407</v>
      </c>
      <c r="R618" s="6" t="str">
        <f t="shared" si="45"/>
        <v>('producto_terminado','CB6','CB6-10004','bikini dama estampado con bolillo','CB6-10004 | bikini dama estampado con bolillo ; talla-m color: hojas lila_01','{"estampado_1":"hojas lila_01","estampado_2":"na"}','{"spec":"na"}','{"precio_doc":73.06,"precio_unit":6.09,"precio_web":9,"precio_catalog":6.7,"precio_usd":1.87}','m','cocotfyma','unidad','activo','APT_E8','hojas lila_01');</v>
      </c>
      <c r="T618" s="4" t="s">
        <v>1408</v>
      </c>
      <c r="U618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('producto_terminado','CB6','CB6-10004','bikini dama estampado con bolillo','CB6-10004 | bikini dama estampado con bolillo ; talla-m color: hojas lila_01','{"estampado_1":"hojas lila_01","estampado_2":"na"}','{"spec":"na"}','{"precio_doc":73.06,"precio_unit":6.09,"precio_web":9,"precio_catalog":6.7,"precio_usd":1.87}','m','cocotfyma','unidad','activo','APT_E8','hojas lila_01');</v>
      </c>
    </row>
    <row r="619" spans="1:21" x14ac:dyDescent="0.2">
      <c r="A619" s="1">
        <v>615</v>
      </c>
      <c r="B619" s="1" t="s">
        <v>0</v>
      </c>
      <c r="C619" s="1" t="str">
        <f t="shared" si="47"/>
        <v>CB6</v>
      </c>
      <c r="D619" s="1" t="s">
        <v>634</v>
      </c>
      <c r="E619" s="1" t="s">
        <v>621</v>
      </c>
      <c r="F619" s="13" t="str">
        <f t="shared" si="48"/>
        <v>CB6-11004 | bikini dama estampado con bolillo ; talla-l color: hojas lila_01</v>
      </c>
      <c r="G619" s="13" t="str">
        <f t="shared" si="49"/>
        <v>{"estampado_1":"hojas lila_01","estampado_2":"na"}</v>
      </c>
      <c r="H619" s="13" t="s">
        <v>1</v>
      </c>
      <c r="I619" s="13" t="s">
        <v>318</v>
      </c>
      <c r="J619" s="1" t="s">
        <v>10</v>
      </c>
      <c r="K619" s="13" t="s">
        <v>3</v>
      </c>
      <c r="L619" s="13" t="s">
        <v>4</v>
      </c>
      <c r="M619" s="13" t="s">
        <v>5</v>
      </c>
      <c r="N619" s="1" t="s">
        <v>1451</v>
      </c>
      <c r="O619" s="1" t="s">
        <v>1493</v>
      </c>
      <c r="P619" s="1" t="s">
        <v>2113</v>
      </c>
      <c r="Q619" s="3" t="s">
        <v>1407</v>
      </c>
      <c r="R619" s="6" t="str">
        <f t="shared" si="45"/>
        <v>('producto_terminado','CB6','CB6-11004','bikini dama estampado con bolillo','CB6-11004 | bikini dama estampado con bolillo ; talla-l color: hojas lila_01','{"estampado_1":"hojas lila_01","estampado_2":"na"}','{"spec":"na"}','{"precio_doc":51.8,"precio_unit":4.32,"precio_web":6,"precio_catalog":4.75,"precio_usd":1.33}','l','cocotfyma','unidad','activo','APT_E8','hojas lila_01');</v>
      </c>
      <c r="T619" s="4" t="s">
        <v>1408</v>
      </c>
      <c r="U619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('producto_terminado','CB6','CB6-11004','bikini dama estampado con bolillo','CB6-11004 | bikini dama estampado con bolillo ; talla-l color: hojas lila_01','{"estampado_1":"hojas lila_01","estampado_2":"na"}','{"spec":"na"}','{"precio_doc":51.8,"precio_unit":4.32,"precio_web":6,"precio_catalog":4.75,"precio_usd":1.33}','l','cocotfyma','unidad','activo','APT_E8','hojas lila_01');</v>
      </c>
    </row>
    <row r="620" spans="1:21" x14ac:dyDescent="0.2">
      <c r="A620" s="1">
        <v>616</v>
      </c>
      <c r="B620" s="1" t="s">
        <v>0</v>
      </c>
      <c r="C620" s="1" t="str">
        <f t="shared" si="47"/>
        <v>CB6</v>
      </c>
      <c r="D620" s="1" t="s">
        <v>635</v>
      </c>
      <c r="E620" s="1" t="s">
        <v>621</v>
      </c>
      <c r="F620" s="13" t="str">
        <f t="shared" si="48"/>
        <v>CB6-09005 | bikini dama estampado con bolillo ; talla-s color: hojas fucsia_01</v>
      </c>
      <c r="G620" s="13" t="str">
        <f t="shared" si="49"/>
        <v>{"estampado_1":"hojas fucsia_01","estampado_2":"na"}</v>
      </c>
      <c r="H620" s="13" t="s">
        <v>1</v>
      </c>
      <c r="I620" s="13" t="s">
        <v>318</v>
      </c>
      <c r="J620" s="1" t="s">
        <v>8</v>
      </c>
      <c r="K620" s="13" t="s">
        <v>3</v>
      </c>
      <c r="L620" s="13" t="s">
        <v>4</v>
      </c>
      <c r="M620" s="13" t="s">
        <v>5</v>
      </c>
      <c r="N620" s="1" t="s">
        <v>1451</v>
      </c>
      <c r="O620" s="1" t="s">
        <v>1494</v>
      </c>
      <c r="P620" s="1" t="s">
        <v>2113</v>
      </c>
      <c r="Q620" s="3" t="s">
        <v>1407</v>
      </c>
      <c r="R620" s="6" t="str">
        <f t="shared" si="45"/>
        <v>('producto_terminado','CB6','CB6-09005','bikini dama estampado con bolillo','CB6-09005 | bikini dama estampado con bolillo ; talla-s color: hojas fucsia_01','{"estampado_1":"hojas fucsia_01","estampado_2":"na"}','{"spec":"na"}','{"precio_doc":51.8,"precio_unit":4.32,"precio_web":6,"precio_catalog":4.75,"precio_usd":1.33}','s','cocotfyma','unidad','activo','APT_E8','hojas fucsia_01');</v>
      </c>
      <c r="T620" s="4" t="s">
        <v>1408</v>
      </c>
      <c r="U620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('producto_terminado','CB6','CB6-09005','bikini dama estampado con bolillo','CB6-09005 | bikini dama estampado con bolillo ; talla-s color: hojas fucsia_01','{"estampado_1":"hojas fucsia_01","estampado_2":"na"}','{"spec":"na"}','{"precio_doc":51.8,"precio_unit":4.32,"precio_web":6,"precio_catalog":4.75,"precio_usd":1.33}','s','cocotfyma','unidad','activo','APT_E8','hojas fucsia_01');</v>
      </c>
    </row>
    <row r="621" spans="1:21" x14ac:dyDescent="0.2">
      <c r="A621" s="1">
        <v>617</v>
      </c>
      <c r="B621" s="1" t="s">
        <v>0</v>
      </c>
      <c r="C621" s="1" t="str">
        <f t="shared" si="47"/>
        <v>CB6</v>
      </c>
      <c r="D621" s="1" t="s">
        <v>636</v>
      </c>
      <c r="E621" s="1" t="s">
        <v>621</v>
      </c>
      <c r="F621" s="13" t="str">
        <f t="shared" si="48"/>
        <v>CB6-10005 | bikini dama estampado con bolillo ; talla-m color: hojas fucsia_01</v>
      </c>
      <c r="G621" s="13" t="str">
        <f t="shared" si="49"/>
        <v>{"estampado_1":"hojas fucsia_01","estampado_2":"na"}</v>
      </c>
      <c r="H621" s="13" t="s">
        <v>1</v>
      </c>
      <c r="I621" s="13" t="s">
        <v>318</v>
      </c>
      <c r="J621" s="1" t="s">
        <v>9</v>
      </c>
      <c r="K621" s="13" t="s">
        <v>3</v>
      </c>
      <c r="L621" s="13" t="s">
        <v>4</v>
      </c>
      <c r="M621" s="13" t="s">
        <v>5</v>
      </c>
      <c r="N621" s="1" t="s">
        <v>1451</v>
      </c>
      <c r="O621" s="1" t="s">
        <v>1494</v>
      </c>
      <c r="P621" s="1" t="s">
        <v>2113</v>
      </c>
      <c r="Q621" s="3" t="s">
        <v>1407</v>
      </c>
      <c r="R621" s="6" t="str">
        <f t="shared" si="45"/>
        <v>('producto_terminado','CB6','CB6-10005','bikini dama estampado con bolillo','CB6-10005 | bikini dama estampado con bolillo ; talla-m color: hojas fucsia_01','{"estampado_1":"hojas fucsia_01","estampado_2":"na"}','{"spec":"na"}','{"precio_doc":51.8,"precio_unit":4.32,"precio_web":6,"precio_catalog":4.75,"precio_usd":1.33}','m','cocotfyma','unidad','activo','APT_E8','hojas fucsia_01');</v>
      </c>
      <c r="T621" s="4" t="s">
        <v>1408</v>
      </c>
      <c r="U621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('producto_terminado','CB6','CB6-10005','bikini dama estampado con bolillo','CB6-10005 | bikini dama estampado con bolillo ; talla-m color: hojas fucsia_01','{"estampado_1":"hojas fucsia_01","estampado_2":"na"}','{"spec":"na"}','{"precio_doc":51.8,"precio_unit":4.32,"precio_web":6,"precio_catalog":4.75,"precio_usd":1.33}','m','cocotfyma','unidad','activo','APT_E8','hojas fucsia_01');</v>
      </c>
    </row>
    <row r="622" spans="1:21" x14ac:dyDescent="0.2">
      <c r="A622" s="1">
        <v>618</v>
      </c>
      <c r="B622" s="1" t="s">
        <v>0</v>
      </c>
      <c r="C622" s="1" t="str">
        <f t="shared" si="47"/>
        <v>CB6</v>
      </c>
      <c r="D622" s="1" t="s">
        <v>637</v>
      </c>
      <c r="E622" s="1" t="s">
        <v>621</v>
      </c>
      <c r="F622" s="13" t="str">
        <f t="shared" si="48"/>
        <v>CB6-11005 | bikini dama estampado con bolillo ; talla-l color: hojas fucsia_01</v>
      </c>
      <c r="G622" s="13" t="str">
        <f t="shared" si="49"/>
        <v>{"estampado_1":"hojas fucsia_01","estampado_2":"na"}</v>
      </c>
      <c r="H622" s="13" t="s">
        <v>1</v>
      </c>
      <c r="I622" s="13" t="s">
        <v>318</v>
      </c>
      <c r="J622" s="1" t="s">
        <v>10</v>
      </c>
      <c r="K622" s="13" t="s">
        <v>3</v>
      </c>
      <c r="L622" s="13" t="s">
        <v>4</v>
      </c>
      <c r="M622" s="13" t="s">
        <v>5</v>
      </c>
      <c r="N622" s="1" t="s">
        <v>1451</v>
      </c>
      <c r="O622" s="1" t="s">
        <v>1494</v>
      </c>
      <c r="P622" s="1" t="s">
        <v>2113</v>
      </c>
      <c r="Q622" s="3" t="s">
        <v>1407</v>
      </c>
      <c r="R622" s="6" t="str">
        <f t="shared" si="45"/>
        <v>('producto_terminado','CB6','CB6-11005','bikini dama estampado con bolillo','CB6-11005 | bikini dama estampado con bolillo ; talla-l color: hojas fucsia_01','{"estampado_1":"hojas fucsia_01","estampado_2":"na"}','{"spec":"na"}','{"precio_doc":51.8,"precio_unit":4.32,"precio_web":6,"precio_catalog":4.75,"precio_usd":1.33}','l','cocotfyma','unidad','activo','APT_E8','hojas fucsia_01');</v>
      </c>
      <c r="T622" s="4" t="s">
        <v>1408</v>
      </c>
      <c r="U622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('producto_terminado','CB6','CB6-11005','bikini dama estampado con bolillo','CB6-11005 | bikini dama estampado con bolillo ; talla-l color: hojas fucsia_01','{"estampado_1":"hojas fucsia_01","estampado_2":"na"}','{"spec":"na"}','{"precio_doc":51.8,"precio_unit":4.32,"precio_web":6,"precio_catalog":4.75,"precio_usd":1.33}','l','cocotfyma','unidad','activo','APT_E8','hojas fucsia_01');</v>
      </c>
    </row>
    <row r="623" spans="1:21" x14ac:dyDescent="0.2">
      <c r="A623" s="1">
        <v>619</v>
      </c>
      <c r="B623" s="1" t="s">
        <v>0</v>
      </c>
      <c r="C623" s="1" t="str">
        <f t="shared" si="47"/>
        <v>CB6</v>
      </c>
      <c r="D623" s="1" t="s">
        <v>638</v>
      </c>
      <c r="E623" s="1" t="s">
        <v>621</v>
      </c>
      <c r="F623" s="13" t="str">
        <f t="shared" si="48"/>
        <v>CB6-09006 | bikini dama estampado con bolillo ; talla-s color: hojas verde agua_01</v>
      </c>
      <c r="G623" s="13" t="str">
        <f t="shared" si="49"/>
        <v>{"estampado_1":"hojas verde agua_01","estampado_2":"na"}</v>
      </c>
      <c r="H623" s="13" t="s">
        <v>1</v>
      </c>
      <c r="I623" s="13" t="s">
        <v>318</v>
      </c>
      <c r="J623" s="1" t="s">
        <v>8</v>
      </c>
      <c r="K623" s="13" t="s">
        <v>3</v>
      </c>
      <c r="L623" s="13" t="s">
        <v>4</v>
      </c>
      <c r="M623" s="13" t="s">
        <v>5</v>
      </c>
      <c r="N623" s="1" t="s">
        <v>1451</v>
      </c>
      <c r="O623" s="1" t="s">
        <v>1495</v>
      </c>
      <c r="P623" s="1" t="s">
        <v>2113</v>
      </c>
      <c r="Q623" s="3" t="s">
        <v>1407</v>
      </c>
      <c r="R623" s="6" t="str">
        <f t="shared" ref="R623:R686" si="50">"("&amp;Q623&amp;B623&amp;Q623&amp;","&amp;Q623&amp;C623&amp;Q623&amp;","&amp;Q623&amp;D623&amp;Q623&amp;","&amp;Q623&amp;E623&amp;Q623&amp;","&amp;Q623&amp;F623&amp;Q623&amp;","&amp;Q623&amp;G623&amp;Q623&amp;","&amp;Q623&amp;H623&amp;Q623&amp;","&amp;Q623&amp;I623&amp;Q623&amp;","&amp;Q623&amp;J623&amp;Q623&amp;","&amp;Q623&amp;K623&amp;Q623&amp;","&amp;Q623&amp;L623&amp;Q623&amp;","&amp;Q623&amp;M623&amp;Q623&amp;","&amp;Q623&amp;N623&amp;Q623&amp;","&amp;Q623&amp;O623&amp;Q623&amp;");"</f>
        <v>('producto_terminado','CB6','CB6-09006','bikini dama estampado con bolillo','CB6-09006 | bikini dama estampado con bolillo ; talla-s color: hojas verde agua_01','{"estampado_1":"hojas verde agua_01","estampado_2":"na"}','{"spec":"na"}','{"precio_doc":51.8,"precio_unit":4.32,"precio_web":6,"precio_catalog":4.75,"precio_usd":1.33}','s','cocotfyma','unidad','activo','APT_E8','hojas verde agua_01');</v>
      </c>
      <c r="T623" s="4" t="s">
        <v>1408</v>
      </c>
      <c r="U623" s="1" t="str">
        <f t="shared" ref="U623:U686" si="51">T623&amp;R623</f>
        <v>INSERT INTO `sku`(`tipo_sku`, `categoria`, `sku`, `nombre_item`, `sku_readable`, `color`, `especificaciones`, `precio`, `talla`, `marca`, `uom`, `estado`, `locacion_esperada`, `color_sku`) VALUES ('producto_terminado','CB6','CB6-09006','bikini dama estampado con bolillo','CB6-09006 | bikini dama estampado con bolillo ; talla-s color: hojas verde agua_01','{"estampado_1":"hojas verde agua_01","estampado_2":"na"}','{"spec":"na"}','{"precio_doc":51.8,"precio_unit":4.32,"precio_web":6,"precio_catalog":4.75,"precio_usd":1.33}','s','cocotfyma','unidad','activo','APT_E8','hojas verde agua_01');</v>
      </c>
    </row>
    <row r="624" spans="1:21" x14ac:dyDescent="0.2">
      <c r="A624" s="1">
        <v>620</v>
      </c>
      <c r="B624" s="1" t="s">
        <v>0</v>
      </c>
      <c r="C624" s="1" t="str">
        <f t="shared" si="47"/>
        <v>CB6</v>
      </c>
      <c r="D624" s="1" t="s">
        <v>639</v>
      </c>
      <c r="E624" s="1" t="s">
        <v>621</v>
      </c>
      <c r="F624" s="13" t="str">
        <f t="shared" si="48"/>
        <v>CB6-10006 | bikini dama estampado con bolillo ; talla-m color: hojas verde agua_01</v>
      </c>
      <c r="G624" s="13" t="str">
        <f t="shared" si="49"/>
        <v>{"estampado_1":"hojas verde agua_01","estampado_2":"na"}</v>
      </c>
      <c r="H624" s="13" t="s">
        <v>1</v>
      </c>
      <c r="I624" s="13" t="s">
        <v>318</v>
      </c>
      <c r="J624" s="1" t="s">
        <v>9</v>
      </c>
      <c r="K624" s="13" t="s">
        <v>3</v>
      </c>
      <c r="L624" s="13" t="s">
        <v>4</v>
      </c>
      <c r="M624" s="13" t="s">
        <v>5</v>
      </c>
      <c r="N624" s="1" t="s">
        <v>1451</v>
      </c>
      <c r="O624" s="1" t="s">
        <v>1495</v>
      </c>
      <c r="P624" s="1" t="s">
        <v>2113</v>
      </c>
      <c r="Q624" s="3" t="s">
        <v>1407</v>
      </c>
      <c r="R624" s="6" t="str">
        <f t="shared" si="50"/>
        <v>('producto_terminado','CB6','CB6-10006','bikini dama estampado con bolillo','CB6-10006 | bikini dama estampado con bolillo ; talla-m color: hojas verde agua_01','{"estampado_1":"hojas verde agua_01","estampado_2":"na"}','{"spec":"na"}','{"precio_doc":51.8,"precio_unit":4.32,"precio_web":6,"precio_catalog":4.75,"precio_usd":1.33}','m','cocotfyma','unidad','activo','APT_E8','hojas verde agua_01');</v>
      </c>
      <c r="T624" s="4" t="s">
        <v>1408</v>
      </c>
      <c r="U624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('producto_terminado','CB6','CB6-10006','bikini dama estampado con bolillo','CB6-10006 | bikini dama estampado con bolillo ; talla-m color: hojas verde agua_01','{"estampado_1":"hojas verde agua_01","estampado_2":"na"}','{"spec":"na"}','{"precio_doc":51.8,"precio_unit":4.32,"precio_web":6,"precio_catalog":4.75,"precio_usd":1.33}','m','cocotfyma','unidad','activo','APT_E8','hojas verde agua_01');</v>
      </c>
    </row>
    <row r="625" spans="1:21" x14ac:dyDescent="0.2">
      <c r="A625" s="1">
        <v>621</v>
      </c>
      <c r="B625" s="1" t="s">
        <v>0</v>
      </c>
      <c r="C625" s="1" t="str">
        <f t="shared" si="47"/>
        <v>CB6</v>
      </c>
      <c r="D625" s="1" t="s">
        <v>640</v>
      </c>
      <c r="E625" s="1" t="s">
        <v>621</v>
      </c>
      <c r="F625" s="13" t="str">
        <f t="shared" si="48"/>
        <v>CB6-11006 | bikini dama estampado con bolillo ; talla-l color: hojas verde agua_01</v>
      </c>
      <c r="G625" s="13" t="str">
        <f t="shared" si="49"/>
        <v>{"estampado_1":"hojas verde agua_01","estampado_2":"na"}</v>
      </c>
      <c r="H625" s="13" t="s">
        <v>1</v>
      </c>
      <c r="I625" s="13" t="s">
        <v>318</v>
      </c>
      <c r="J625" s="1" t="s">
        <v>10</v>
      </c>
      <c r="K625" s="13" t="s">
        <v>3</v>
      </c>
      <c r="L625" s="13" t="s">
        <v>4</v>
      </c>
      <c r="M625" s="13" t="s">
        <v>5</v>
      </c>
      <c r="N625" s="1" t="s">
        <v>1451</v>
      </c>
      <c r="O625" s="1" t="s">
        <v>1495</v>
      </c>
      <c r="P625" s="1" t="s">
        <v>2113</v>
      </c>
      <c r="Q625" s="3" t="s">
        <v>1407</v>
      </c>
      <c r="R625" s="6" t="str">
        <f t="shared" si="50"/>
        <v>('producto_terminado','CB6','CB6-11006','bikini dama estampado con bolillo','CB6-11006 | bikini dama estampado con bolillo ; talla-l color: hojas verde agua_01','{"estampado_1":"hojas verde agua_01","estampado_2":"na"}','{"spec":"na"}','{"precio_doc":51.8,"precio_unit":4.32,"precio_web":6,"precio_catalog":4.75,"precio_usd":1.33}','l','cocotfyma','unidad','activo','APT_E8','hojas verde agua_01');</v>
      </c>
      <c r="T625" s="4" t="s">
        <v>1408</v>
      </c>
      <c r="U625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('producto_terminado','CB6','CB6-11006','bikini dama estampado con bolillo','CB6-11006 | bikini dama estampado con bolillo ; talla-l color: hojas verde agua_01','{"estampado_1":"hojas verde agua_01","estampado_2":"na"}','{"spec":"na"}','{"precio_doc":51.8,"precio_unit":4.32,"precio_web":6,"precio_catalog":4.75,"precio_usd":1.33}','l','cocotfyma','unidad','activo','APT_E8','hojas verde agua_01');</v>
      </c>
    </row>
    <row r="626" spans="1:21" x14ac:dyDescent="0.2">
      <c r="A626" s="1">
        <v>622</v>
      </c>
      <c r="B626" s="1" t="s">
        <v>0</v>
      </c>
      <c r="C626" s="1" t="str">
        <f t="shared" si="47"/>
        <v>CB6</v>
      </c>
      <c r="D626" s="1" t="s">
        <v>641</v>
      </c>
      <c r="E626" s="1" t="s">
        <v>621</v>
      </c>
      <c r="F626" s="13" t="str">
        <f t="shared" si="48"/>
        <v>CB6-09007 | bikini dama estampado con bolillo ; talla-s color: hojas beige_01</v>
      </c>
      <c r="G626" s="13" t="str">
        <f t="shared" si="49"/>
        <v>{"estampado_1":"hojas beige_01","estampado_2":"na"}</v>
      </c>
      <c r="H626" s="13" t="s">
        <v>1</v>
      </c>
      <c r="I626" s="13" t="s">
        <v>318</v>
      </c>
      <c r="J626" s="1" t="s">
        <v>8</v>
      </c>
      <c r="K626" s="13" t="s">
        <v>3</v>
      </c>
      <c r="L626" s="13" t="s">
        <v>4</v>
      </c>
      <c r="M626" s="13" t="s">
        <v>5</v>
      </c>
      <c r="N626" s="1" t="s">
        <v>1451</v>
      </c>
      <c r="O626" s="1" t="s">
        <v>1496</v>
      </c>
      <c r="P626" s="1" t="s">
        <v>2113</v>
      </c>
      <c r="Q626" s="3" t="s">
        <v>1407</v>
      </c>
      <c r="R626" s="6" t="str">
        <f t="shared" si="50"/>
        <v>('producto_terminado','CB6','CB6-09007','bikini dama estampado con bolillo','CB6-09007 | bikini dama estampado con bolillo ; talla-s color: hojas beige_01','{"estampado_1":"hojas beige_01","estampado_2":"na"}','{"spec":"na"}','{"precio_doc":51.8,"precio_unit":4.32,"precio_web":6,"precio_catalog":4.75,"precio_usd":1.33}','s','cocotfyma','unidad','activo','APT_E8','hojas beige_01');</v>
      </c>
      <c r="T626" s="4" t="s">
        <v>1408</v>
      </c>
      <c r="U626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('producto_terminado','CB6','CB6-09007','bikini dama estampado con bolillo','CB6-09007 | bikini dama estampado con bolillo ; talla-s color: hojas beige_01','{"estampado_1":"hojas beige_01","estampado_2":"na"}','{"spec":"na"}','{"precio_doc":51.8,"precio_unit":4.32,"precio_web":6,"precio_catalog":4.75,"precio_usd":1.33}','s','cocotfyma','unidad','activo','APT_E8','hojas beige_01');</v>
      </c>
    </row>
    <row r="627" spans="1:21" x14ac:dyDescent="0.2">
      <c r="A627" s="1">
        <v>623</v>
      </c>
      <c r="B627" s="1" t="s">
        <v>0</v>
      </c>
      <c r="C627" s="1" t="str">
        <f t="shared" si="47"/>
        <v>CB6</v>
      </c>
      <c r="D627" s="1" t="s">
        <v>642</v>
      </c>
      <c r="E627" s="1" t="s">
        <v>621</v>
      </c>
      <c r="F627" s="13" t="str">
        <f t="shared" si="48"/>
        <v>CB6-10007 | bikini dama estampado con bolillo ; talla-m color: hojas beige_01</v>
      </c>
      <c r="G627" s="13" t="str">
        <f t="shared" si="49"/>
        <v>{"estampado_1":"hojas beige_01","estampado_2":"na"}</v>
      </c>
      <c r="H627" s="13" t="s">
        <v>1</v>
      </c>
      <c r="I627" s="13" t="s">
        <v>318</v>
      </c>
      <c r="J627" s="1" t="s">
        <v>9</v>
      </c>
      <c r="K627" s="13" t="s">
        <v>3</v>
      </c>
      <c r="L627" s="13" t="s">
        <v>4</v>
      </c>
      <c r="M627" s="13" t="s">
        <v>5</v>
      </c>
      <c r="N627" s="1" t="s">
        <v>1451</v>
      </c>
      <c r="O627" s="1" t="s">
        <v>1496</v>
      </c>
      <c r="P627" s="1" t="s">
        <v>2113</v>
      </c>
      <c r="Q627" s="3" t="s">
        <v>1407</v>
      </c>
      <c r="R627" s="6" t="str">
        <f t="shared" si="50"/>
        <v>('producto_terminado','CB6','CB6-10007','bikini dama estampado con bolillo','CB6-10007 | bikini dama estampado con bolillo ; talla-m color: hojas beige_01','{"estampado_1":"hojas beige_01","estampado_2":"na"}','{"spec":"na"}','{"precio_doc":51.8,"precio_unit":4.32,"precio_web":6,"precio_catalog":4.75,"precio_usd":1.33}','m','cocotfyma','unidad','activo','APT_E8','hojas beige_01');</v>
      </c>
      <c r="T627" s="4" t="s">
        <v>1408</v>
      </c>
      <c r="U627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('producto_terminado','CB6','CB6-10007','bikini dama estampado con bolillo','CB6-10007 | bikini dama estampado con bolillo ; talla-m color: hojas beige_01','{"estampado_1":"hojas beige_01","estampado_2":"na"}','{"spec":"na"}','{"precio_doc":51.8,"precio_unit":4.32,"precio_web":6,"precio_catalog":4.75,"precio_usd":1.33}','m','cocotfyma','unidad','activo','APT_E8','hojas beige_01');</v>
      </c>
    </row>
    <row r="628" spans="1:21" x14ac:dyDescent="0.2">
      <c r="A628" s="1">
        <v>624</v>
      </c>
      <c r="B628" s="1" t="s">
        <v>0</v>
      </c>
      <c r="C628" s="1" t="str">
        <f t="shared" si="47"/>
        <v>CB6</v>
      </c>
      <c r="D628" s="1" t="s">
        <v>643</v>
      </c>
      <c r="E628" s="1" t="s">
        <v>621</v>
      </c>
      <c r="F628" s="13" t="str">
        <f t="shared" si="48"/>
        <v>CB6-11007 | bikini dama estampado con bolillo ; talla-l color: hojas beige_01</v>
      </c>
      <c r="G628" s="13" t="str">
        <f t="shared" si="49"/>
        <v>{"estampado_1":"hojas beige_01","estampado_2":"na"}</v>
      </c>
      <c r="H628" s="13" t="s">
        <v>1</v>
      </c>
      <c r="I628" s="13" t="s">
        <v>318</v>
      </c>
      <c r="J628" s="1" t="s">
        <v>10</v>
      </c>
      <c r="K628" s="13" t="s">
        <v>3</v>
      </c>
      <c r="L628" s="13" t="s">
        <v>4</v>
      </c>
      <c r="M628" s="13" t="s">
        <v>5</v>
      </c>
      <c r="N628" s="1" t="s">
        <v>1451</v>
      </c>
      <c r="O628" s="1" t="s">
        <v>1496</v>
      </c>
      <c r="P628" s="1" t="s">
        <v>2113</v>
      </c>
      <c r="Q628" s="3" t="s">
        <v>1407</v>
      </c>
      <c r="R628" s="6" t="str">
        <f t="shared" si="50"/>
        <v>('producto_terminado','CB6','CB6-11007','bikini dama estampado con bolillo','CB6-11007 | bikini dama estampado con bolillo ; talla-l color: hojas beige_01','{"estampado_1":"hojas beige_01","estampado_2":"na"}','{"spec":"na"}','{"precio_doc":51.8,"precio_unit":4.32,"precio_web":6,"precio_catalog":4.75,"precio_usd":1.33}','l','cocotfyma','unidad','activo','APT_E8','hojas beige_01');</v>
      </c>
      <c r="T628" s="4" t="s">
        <v>1408</v>
      </c>
      <c r="U628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('producto_terminado','CB6','CB6-11007','bikini dama estampado con bolillo','CB6-11007 | bikini dama estampado con bolillo ; talla-l color: hojas beige_01','{"estampado_1":"hojas beige_01","estampado_2":"na"}','{"spec":"na"}','{"precio_doc":51.8,"precio_unit":4.32,"precio_web":6,"precio_catalog":4.75,"precio_usd":1.33}','l','cocotfyma','unidad','activo','APT_E8','hojas beige_01');</v>
      </c>
    </row>
    <row r="629" spans="1:21" x14ac:dyDescent="0.2">
      <c r="A629" s="1">
        <v>625</v>
      </c>
      <c r="B629" s="1" t="s">
        <v>0</v>
      </c>
      <c r="C629" s="1" t="str">
        <f t="shared" si="47"/>
        <v>CB6</v>
      </c>
      <c r="D629" s="1" t="s">
        <v>644</v>
      </c>
      <c r="E629" s="1" t="s">
        <v>621</v>
      </c>
      <c r="F629" s="13" t="str">
        <f t="shared" si="48"/>
        <v>CB6-09008 | bikini dama estampado con bolillo ; talla-s color: hojas melon_01</v>
      </c>
      <c r="G629" s="13" t="str">
        <f t="shared" si="49"/>
        <v>{"estampado_1":"hojas melon_01","estampado_2":"na"}</v>
      </c>
      <c r="H629" s="13" t="s">
        <v>1</v>
      </c>
      <c r="I629" s="13" t="s">
        <v>318</v>
      </c>
      <c r="J629" s="1" t="s">
        <v>8</v>
      </c>
      <c r="K629" s="13" t="s">
        <v>3</v>
      </c>
      <c r="L629" s="13" t="s">
        <v>4</v>
      </c>
      <c r="M629" s="13" t="s">
        <v>5</v>
      </c>
      <c r="N629" s="1" t="s">
        <v>1451</v>
      </c>
      <c r="O629" s="1" t="s">
        <v>1497</v>
      </c>
      <c r="P629" s="1" t="s">
        <v>2113</v>
      </c>
      <c r="Q629" s="3" t="s">
        <v>1407</v>
      </c>
      <c r="R629" s="6" t="str">
        <f t="shared" si="50"/>
        <v>('producto_terminado','CB6','CB6-09008','bikini dama estampado con bolillo','CB6-09008 | bikini dama estampado con bolillo ; talla-s color: hojas melon_01','{"estampado_1":"hojas melon_01","estampado_2":"na"}','{"spec":"na"}','{"precio_doc":51.8,"precio_unit":4.32,"precio_web":6,"precio_catalog":4.75,"precio_usd":1.33}','s','cocotfyma','unidad','activo','APT_E8','hojas melon_01');</v>
      </c>
      <c r="T629" s="4" t="s">
        <v>1408</v>
      </c>
      <c r="U629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('producto_terminado','CB6','CB6-09008','bikini dama estampado con bolillo','CB6-09008 | bikini dama estampado con bolillo ; talla-s color: hojas melon_01','{"estampado_1":"hojas melon_01","estampado_2":"na"}','{"spec":"na"}','{"precio_doc":51.8,"precio_unit":4.32,"precio_web":6,"precio_catalog":4.75,"precio_usd":1.33}','s','cocotfyma','unidad','activo','APT_E8','hojas melon_01');</v>
      </c>
    </row>
    <row r="630" spans="1:21" x14ac:dyDescent="0.2">
      <c r="A630" s="1">
        <v>626</v>
      </c>
      <c r="B630" s="1" t="s">
        <v>0</v>
      </c>
      <c r="C630" s="1" t="str">
        <f t="shared" si="47"/>
        <v>CB6</v>
      </c>
      <c r="D630" s="1" t="s">
        <v>645</v>
      </c>
      <c r="E630" s="1" t="s">
        <v>621</v>
      </c>
      <c r="F630" s="13" t="str">
        <f t="shared" si="48"/>
        <v>CB6-10008 | bikini dama estampado con bolillo ; talla-m color: hojas melon_01</v>
      </c>
      <c r="G630" s="13" t="str">
        <f t="shared" si="49"/>
        <v>{"estampado_1":"hojas melon_01","estampado_2":"na"}</v>
      </c>
      <c r="H630" s="13" t="s">
        <v>1</v>
      </c>
      <c r="I630" s="13" t="s">
        <v>318</v>
      </c>
      <c r="J630" s="1" t="s">
        <v>9</v>
      </c>
      <c r="K630" s="13" t="s">
        <v>3</v>
      </c>
      <c r="L630" s="13" t="s">
        <v>4</v>
      </c>
      <c r="M630" s="13" t="s">
        <v>5</v>
      </c>
      <c r="N630" s="1" t="s">
        <v>1451</v>
      </c>
      <c r="O630" s="1" t="s">
        <v>1497</v>
      </c>
      <c r="P630" s="1" t="s">
        <v>2113</v>
      </c>
      <c r="Q630" s="3" t="s">
        <v>1407</v>
      </c>
      <c r="R630" s="6" t="str">
        <f t="shared" si="50"/>
        <v>('producto_terminado','CB6','CB6-10008','bikini dama estampado con bolillo','CB6-10008 | bikini dama estampado con bolillo ; talla-m color: hojas melon_01','{"estampado_1":"hojas melon_01","estampado_2":"na"}','{"spec":"na"}','{"precio_doc":51.8,"precio_unit":4.32,"precio_web":6,"precio_catalog":4.75,"precio_usd":1.33}','m','cocotfyma','unidad','activo','APT_E8','hojas melon_01');</v>
      </c>
      <c r="T630" s="4" t="s">
        <v>1408</v>
      </c>
      <c r="U630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('producto_terminado','CB6','CB6-10008','bikini dama estampado con bolillo','CB6-10008 | bikini dama estampado con bolillo ; talla-m color: hojas melon_01','{"estampado_1":"hojas melon_01","estampado_2":"na"}','{"spec":"na"}','{"precio_doc":51.8,"precio_unit":4.32,"precio_web":6,"precio_catalog":4.75,"precio_usd":1.33}','m','cocotfyma','unidad','activo','APT_E8','hojas melon_01');</v>
      </c>
    </row>
    <row r="631" spans="1:21" x14ac:dyDescent="0.2">
      <c r="A631" s="1">
        <v>627</v>
      </c>
      <c r="B631" s="1" t="s">
        <v>0</v>
      </c>
      <c r="C631" s="1" t="str">
        <f t="shared" si="47"/>
        <v>CB6</v>
      </c>
      <c r="D631" s="1" t="s">
        <v>646</v>
      </c>
      <c r="E631" s="1" t="s">
        <v>621</v>
      </c>
      <c r="F631" s="13" t="str">
        <f t="shared" si="48"/>
        <v>CB6-11008 | bikini dama estampado con bolillo ; talla-l color: hojas melon_01</v>
      </c>
      <c r="G631" s="13" t="str">
        <f t="shared" si="49"/>
        <v>{"estampado_1":"hojas melon_01","estampado_2":"na"}</v>
      </c>
      <c r="H631" s="13" t="s">
        <v>1</v>
      </c>
      <c r="I631" s="13" t="s">
        <v>318</v>
      </c>
      <c r="J631" s="1" t="s">
        <v>10</v>
      </c>
      <c r="K631" s="13" t="s">
        <v>3</v>
      </c>
      <c r="L631" s="13" t="s">
        <v>4</v>
      </c>
      <c r="M631" s="13" t="s">
        <v>5</v>
      </c>
      <c r="N631" s="1" t="s">
        <v>1451</v>
      </c>
      <c r="O631" s="1" t="s">
        <v>1497</v>
      </c>
      <c r="P631" s="1" t="s">
        <v>2113</v>
      </c>
      <c r="Q631" s="3" t="s">
        <v>1407</v>
      </c>
      <c r="R631" s="6" t="str">
        <f t="shared" si="50"/>
        <v>('producto_terminado','CB6','CB6-11008','bikini dama estampado con bolillo','CB6-11008 | bikini dama estampado con bolillo ; talla-l color: hojas melon_01','{"estampado_1":"hojas melon_01","estampado_2":"na"}','{"spec":"na"}','{"precio_doc":51.8,"precio_unit":4.32,"precio_web":6,"precio_catalog":4.75,"precio_usd":1.33}','l','cocotfyma','unidad','activo','APT_E8','hojas melon_01');</v>
      </c>
      <c r="T631" s="4" t="s">
        <v>1408</v>
      </c>
      <c r="U631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('producto_terminado','CB6','CB6-11008','bikini dama estampado con bolillo','CB6-11008 | bikini dama estampado con bolillo ; talla-l color: hojas melon_01','{"estampado_1":"hojas melon_01","estampado_2":"na"}','{"spec":"na"}','{"precio_doc":51.8,"precio_unit":4.32,"precio_web":6,"precio_catalog":4.75,"precio_usd":1.33}','l','cocotfyma','unidad','activo','APT_E8','hojas melon_01');</v>
      </c>
    </row>
    <row r="632" spans="1:21" x14ac:dyDescent="0.2">
      <c r="A632" s="1">
        <v>628</v>
      </c>
      <c r="B632" s="1" t="s">
        <v>0</v>
      </c>
      <c r="C632" s="1" t="str">
        <f t="shared" si="47"/>
        <v>CB8</v>
      </c>
      <c r="D632" s="1" t="s">
        <v>648</v>
      </c>
      <c r="E632" s="1" t="s">
        <v>647</v>
      </c>
      <c r="F632" s="13" t="str">
        <f t="shared" si="48"/>
        <v>CB8-09001 | bikini dama alto estampado ; talla-s color: palmas rosa_01</v>
      </c>
      <c r="G632" s="13" t="str">
        <f t="shared" si="49"/>
        <v>{"estampado_1":"palmas rosa_01","estampado_2":"na"}</v>
      </c>
      <c r="H632" s="13" t="s">
        <v>1</v>
      </c>
      <c r="I632" s="13" t="s">
        <v>318</v>
      </c>
      <c r="J632" s="1" t="s">
        <v>8</v>
      </c>
      <c r="K632" s="13" t="s">
        <v>3</v>
      </c>
      <c r="L632" s="13" t="s">
        <v>4</v>
      </c>
      <c r="M632" s="13" t="s">
        <v>5</v>
      </c>
      <c r="N632" s="1" t="s">
        <v>1452</v>
      </c>
      <c r="O632" s="1" t="s">
        <v>1498</v>
      </c>
      <c r="P632" s="1" t="s">
        <v>2113</v>
      </c>
      <c r="Q632" s="3" t="s">
        <v>1407</v>
      </c>
      <c r="R632" s="6" t="str">
        <f t="shared" si="50"/>
        <v>('producto_terminado','CB8','CB8-09001','bikini dama alto estampado','CB8-09001 | bikini dama alto estampado ; talla-s color: palmas rosa_01','{"estampado_1":"palmas rosa_01","estampado_2":"na"}','{"spec":"na"}','{"precio_doc":51.8,"precio_unit":4.32,"precio_web":6,"precio_catalog":4.75,"precio_usd":1.33}','s','cocotfyma','unidad','activo','APT_E10','palmas rosa_01');</v>
      </c>
      <c r="T632" s="4" t="s">
        <v>1408</v>
      </c>
      <c r="U632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('producto_terminado','CB8','CB8-09001','bikini dama alto estampado','CB8-09001 | bikini dama alto estampado ; talla-s color: palmas rosa_01','{"estampado_1":"palmas rosa_01","estampado_2":"na"}','{"spec":"na"}','{"precio_doc":51.8,"precio_unit":4.32,"precio_web":6,"precio_catalog":4.75,"precio_usd":1.33}','s','cocotfyma','unidad','activo','APT_E10','palmas rosa_01');</v>
      </c>
    </row>
    <row r="633" spans="1:21" x14ac:dyDescent="0.2">
      <c r="A633" s="1">
        <v>629</v>
      </c>
      <c r="B633" s="1" t="s">
        <v>0</v>
      </c>
      <c r="C633" s="1" t="str">
        <f t="shared" si="47"/>
        <v>CB8</v>
      </c>
      <c r="D633" s="1" t="s">
        <v>649</v>
      </c>
      <c r="E633" s="1" t="s">
        <v>647</v>
      </c>
      <c r="F633" s="13" t="str">
        <f t="shared" si="48"/>
        <v>CB8-10001 | bikini dama alto estampado ; talla-m color: palmas rosa_01</v>
      </c>
      <c r="G633" s="13" t="str">
        <f t="shared" si="49"/>
        <v>{"estampado_1":"palmas rosa_01","estampado_2":"na"}</v>
      </c>
      <c r="H633" s="13" t="s">
        <v>1</v>
      </c>
      <c r="I633" s="13" t="s">
        <v>318</v>
      </c>
      <c r="J633" s="1" t="s">
        <v>9</v>
      </c>
      <c r="K633" s="13" t="s">
        <v>3</v>
      </c>
      <c r="L633" s="13" t="s">
        <v>4</v>
      </c>
      <c r="M633" s="13" t="s">
        <v>5</v>
      </c>
      <c r="N633" s="1" t="s">
        <v>1452</v>
      </c>
      <c r="O633" s="1" t="s">
        <v>1498</v>
      </c>
      <c r="P633" s="1" t="s">
        <v>2113</v>
      </c>
      <c r="Q633" s="3" t="s">
        <v>1407</v>
      </c>
      <c r="R633" s="6" t="str">
        <f t="shared" si="50"/>
        <v>('producto_terminado','CB8','CB8-10001','bikini dama alto estampado','CB8-10001 | bikini dama alto estampado ; talla-m color: palmas rosa_01','{"estampado_1":"palmas rosa_01","estampado_2":"na"}','{"spec":"na"}','{"precio_doc":51.8,"precio_unit":4.32,"precio_web":6,"precio_catalog":4.75,"precio_usd":1.33}','m','cocotfyma','unidad','activo','APT_E10','palmas rosa_01');</v>
      </c>
      <c r="T633" s="4" t="s">
        <v>1408</v>
      </c>
      <c r="U633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('producto_terminado','CB8','CB8-10001','bikini dama alto estampado','CB8-10001 | bikini dama alto estampado ; talla-m color: palmas rosa_01','{"estampado_1":"palmas rosa_01","estampado_2":"na"}','{"spec":"na"}','{"precio_doc":51.8,"precio_unit":4.32,"precio_web":6,"precio_catalog":4.75,"precio_usd":1.33}','m','cocotfyma','unidad','activo','APT_E10','palmas rosa_01');</v>
      </c>
    </row>
    <row r="634" spans="1:21" x14ac:dyDescent="0.2">
      <c r="A634" s="1">
        <v>630</v>
      </c>
      <c r="B634" s="1" t="s">
        <v>0</v>
      </c>
      <c r="C634" s="1" t="str">
        <f t="shared" si="47"/>
        <v>CB8</v>
      </c>
      <c r="D634" s="1" t="s">
        <v>650</v>
      </c>
      <c r="E634" s="1" t="s">
        <v>647</v>
      </c>
      <c r="F634" s="13" t="str">
        <f t="shared" si="48"/>
        <v>CB8-11001 | bikini dama alto estampado ; talla-l color: palmas rosa_01</v>
      </c>
      <c r="G634" s="13" t="str">
        <f t="shared" si="49"/>
        <v>{"estampado_1":"palmas rosa_01","estampado_2":"na"}</v>
      </c>
      <c r="H634" s="13" t="s">
        <v>1</v>
      </c>
      <c r="I634" s="13" t="s">
        <v>318</v>
      </c>
      <c r="J634" s="1" t="s">
        <v>10</v>
      </c>
      <c r="K634" s="13" t="s">
        <v>3</v>
      </c>
      <c r="L634" s="13" t="s">
        <v>4</v>
      </c>
      <c r="M634" s="13" t="s">
        <v>5</v>
      </c>
      <c r="N634" s="1" t="s">
        <v>1452</v>
      </c>
      <c r="O634" s="1" t="s">
        <v>1498</v>
      </c>
      <c r="P634" s="1" t="s">
        <v>2113</v>
      </c>
      <c r="Q634" s="3" t="s">
        <v>1407</v>
      </c>
      <c r="R634" s="6" t="str">
        <f t="shared" si="50"/>
        <v>('producto_terminado','CB8','CB8-11001','bikini dama alto estampado','CB8-11001 | bikini dama alto estampado ; talla-l color: palmas rosa_01','{"estampado_1":"palmas rosa_01","estampado_2":"na"}','{"spec":"na"}','{"precio_doc":51.8,"precio_unit":4.32,"precio_web":6,"precio_catalog":4.75,"precio_usd":1.33}','l','cocotfyma','unidad','activo','APT_E10','palmas rosa_01');</v>
      </c>
      <c r="T634" s="4" t="s">
        <v>1408</v>
      </c>
      <c r="U634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('producto_terminado','CB8','CB8-11001','bikini dama alto estampado','CB8-11001 | bikini dama alto estampado ; talla-l color: palmas rosa_01','{"estampado_1":"palmas rosa_01","estampado_2":"na"}','{"spec":"na"}','{"precio_doc":51.8,"precio_unit":4.32,"precio_web":6,"precio_catalog":4.75,"precio_usd":1.33}','l','cocotfyma','unidad','activo','APT_E10','palmas rosa_01');</v>
      </c>
    </row>
    <row r="635" spans="1:21" x14ac:dyDescent="0.2">
      <c r="A635" s="1">
        <v>631</v>
      </c>
      <c r="B635" s="1" t="s">
        <v>0</v>
      </c>
      <c r="C635" s="1" t="str">
        <f t="shared" si="47"/>
        <v>CB8</v>
      </c>
      <c r="D635" s="1" t="s">
        <v>651</v>
      </c>
      <c r="E635" s="1" t="s">
        <v>647</v>
      </c>
      <c r="F635" s="13" t="str">
        <f t="shared" si="48"/>
        <v>CB8-09002 | bikini dama alto estampado ; talla-s color: tribal_01</v>
      </c>
      <c r="G635" s="13" t="str">
        <f t="shared" si="49"/>
        <v>{"estampado_1":"tribal_01","estampado_2":"na"}</v>
      </c>
      <c r="H635" s="13" t="s">
        <v>1</v>
      </c>
      <c r="I635" s="13" t="s">
        <v>318</v>
      </c>
      <c r="J635" s="1" t="s">
        <v>8</v>
      </c>
      <c r="K635" s="13" t="s">
        <v>3</v>
      </c>
      <c r="L635" s="13" t="s">
        <v>4</v>
      </c>
      <c r="M635" s="13" t="s">
        <v>5</v>
      </c>
      <c r="N635" s="1" t="s">
        <v>1452</v>
      </c>
      <c r="O635" s="1" t="s">
        <v>1499</v>
      </c>
      <c r="P635" s="1" t="s">
        <v>2113</v>
      </c>
      <c r="Q635" s="3" t="s">
        <v>1407</v>
      </c>
      <c r="R635" s="6" t="str">
        <f t="shared" si="50"/>
        <v>('producto_terminado','CB8','CB8-09002','bikini dama alto estampado','CB8-09002 | bikini dama alto estampado ; talla-s color: tribal_01','{"estampado_1":"tribal_01","estampado_2":"na"}','{"spec":"na"}','{"precio_doc":51.8,"precio_unit":4.32,"precio_web":6,"precio_catalog":4.75,"precio_usd":1.33}','s','cocotfyma','unidad','activo','APT_E10','tribal_01');</v>
      </c>
      <c r="T635" s="4" t="s">
        <v>1408</v>
      </c>
      <c r="U635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('producto_terminado','CB8','CB8-09002','bikini dama alto estampado','CB8-09002 | bikini dama alto estampado ; talla-s color: tribal_01','{"estampado_1":"tribal_01","estampado_2":"na"}','{"spec":"na"}','{"precio_doc":51.8,"precio_unit":4.32,"precio_web":6,"precio_catalog":4.75,"precio_usd":1.33}','s','cocotfyma','unidad','activo','APT_E10','tribal_01');</v>
      </c>
    </row>
    <row r="636" spans="1:21" x14ac:dyDescent="0.2">
      <c r="A636" s="1">
        <v>632</v>
      </c>
      <c r="B636" s="1" t="s">
        <v>0</v>
      </c>
      <c r="C636" s="1" t="str">
        <f t="shared" si="47"/>
        <v>CB8</v>
      </c>
      <c r="D636" s="1" t="s">
        <v>652</v>
      </c>
      <c r="E636" s="1" t="s">
        <v>647</v>
      </c>
      <c r="F636" s="13" t="str">
        <f t="shared" si="48"/>
        <v>CB8-10002 | bikini dama alto estampado ; talla-m color: tribal_01</v>
      </c>
      <c r="G636" s="13" t="str">
        <f t="shared" si="49"/>
        <v>{"estampado_1":"tribal_01","estampado_2":"na"}</v>
      </c>
      <c r="H636" s="13" t="s">
        <v>1</v>
      </c>
      <c r="I636" s="13" t="s">
        <v>318</v>
      </c>
      <c r="J636" s="1" t="s">
        <v>9</v>
      </c>
      <c r="K636" s="13" t="s">
        <v>3</v>
      </c>
      <c r="L636" s="13" t="s">
        <v>4</v>
      </c>
      <c r="M636" s="13" t="s">
        <v>5</v>
      </c>
      <c r="N636" s="1" t="s">
        <v>1452</v>
      </c>
      <c r="O636" s="1" t="s">
        <v>1499</v>
      </c>
      <c r="P636" s="1" t="s">
        <v>2113</v>
      </c>
      <c r="Q636" s="3" t="s">
        <v>1407</v>
      </c>
      <c r="R636" s="6" t="str">
        <f t="shared" si="50"/>
        <v>('producto_terminado','CB8','CB8-10002','bikini dama alto estampado','CB8-10002 | bikini dama alto estampado ; talla-m color: tribal_01','{"estampado_1":"tribal_01","estampado_2":"na"}','{"spec":"na"}','{"precio_doc":51.8,"precio_unit":4.32,"precio_web":6,"precio_catalog":4.75,"precio_usd":1.33}','m','cocotfyma','unidad','activo','APT_E10','tribal_01');</v>
      </c>
      <c r="T636" s="4" t="s">
        <v>1408</v>
      </c>
      <c r="U636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('producto_terminado','CB8','CB8-10002','bikini dama alto estampado','CB8-10002 | bikini dama alto estampado ; talla-m color: tribal_01','{"estampado_1":"tribal_01","estampado_2":"na"}','{"spec":"na"}','{"precio_doc":51.8,"precio_unit":4.32,"precio_web":6,"precio_catalog":4.75,"precio_usd":1.33}','m','cocotfyma','unidad','activo','APT_E10','tribal_01');</v>
      </c>
    </row>
    <row r="637" spans="1:21" x14ac:dyDescent="0.2">
      <c r="A637" s="1">
        <v>633</v>
      </c>
      <c r="B637" s="1" t="s">
        <v>0</v>
      </c>
      <c r="C637" s="1" t="str">
        <f t="shared" si="47"/>
        <v>CB8</v>
      </c>
      <c r="D637" s="1" t="s">
        <v>653</v>
      </c>
      <c r="E637" s="1" t="s">
        <v>647</v>
      </c>
      <c r="F637" s="13" t="str">
        <f t="shared" si="48"/>
        <v>CB8-11002 | bikini dama alto estampado ; talla-l color: tribal_01</v>
      </c>
      <c r="G637" s="13" t="str">
        <f t="shared" si="49"/>
        <v>{"estampado_1":"tribal_01","estampado_2":"na"}</v>
      </c>
      <c r="H637" s="13" t="s">
        <v>1</v>
      </c>
      <c r="I637" s="13" t="s">
        <v>318</v>
      </c>
      <c r="J637" s="1" t="s">
        <v>10</v>
      </c>
      <c r="K637" s="13" t="s">
        <v>3</v>
      </c>
      <c r="L637" s="13" t="s">
        <v>4</v>
      </c>
      <c r="M637" s="13" t="s">
        <v>5</v>
      </c>
      <c r="N637" s="1" t="s">
        <v>1452</v>
      </c>
      <c r="O637" s="1" t="s">
        <v>1499</v>
      </c>
      <c r="P637" s="1" t="s">
        <v>2113</v>
      </c>
      <c r="Q637" s="3" t="s">
        <v>1407</v>
      </c>
      <c r="R637" s="6" t="str">
        <f t="shared" si="50"/>
        <v>('producto_terminado','CB8','CB8-11002','bikini dama alto estampado','CB8-11002 | bikini dama alto estampado ; talla-l color: tribal_01','{"estampado_1":"tribal_01","estampado_2":"na"}','{"spec":"na"}','{"precio_doc":51.8,"precio_unit":4.32,"precio_web":6,"precio_catalog":4.75,"precio_usd":1.33}','l','cocotfyma','unidad','activo','APT_E10','tribal_01');</v>
      </c>
      <c r="T637" s="4" t="s">
        <v>1408</v>
      </c>
      <c r="U637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('producto_terminado','CB8','CB8-11002','bikini dama alto estampado','CB8-11002 | bikini dama alto estampado ; talla-l color: tribal_01','{"estampado_1":"tribal_01","estampado_2":"na"}','{"spec":"na"}','{"precio_doc":51.8,"precio_unit":4.32,"precio_web":6,"precio_catalog":4.75,"precio_usd":1.33}','l','cocotfyma','unidad','activo','APT_E10','tribal_01');</v>
      </c>
    </row>
    <row r="638" spans="1:21" x14ac:dyDescent="0.2">
      <c r="A638" s="1">
        <v>634</v>
      </c>
      <c r="B638" s="1" t="s">
        <v>0</v>
      </c>
      <c r="C638" s="1" t="str">
        <f t="shared" si="47"/>
        <v>CB8</v>
      </c>
      <c r="D638" s="1" t="s">
        <v>654</v>
      </c>
      <c r="E638" s="1" t="s">
        <v>647</v>
      </c>
      <c r="F638" s="13" t="str">
        <f t="shared" si="48"/>
        <v>CB8-09003 | bikini dama alto estampado ; talla-s color: palmas azul_01</v>
      </c>
      <c r="G638" s="13" t="str">
        <f t="shared" si="49"/>
        <v>{"estampado_1":"palmas azul_01","estampado_2":"na"}</v>
      </c>
      <c r="H638" s="13" t="s">
        <v>1</v>
      </c>
      <c r="I638" s="13" t="s">
        <v>318</v>
      </c>
      <c r="J638" s="1" t="s">
        <v>8</v>
      </c>
      <c r="K638" s="13" t="s">
        <v>3</v>
      </c>
      <c r="L638" s="13" t="s">
        <v>4</v>
      </c>
      <c r="M638" s="13" t="s">
        <v>5</v>
      </c>
      <c r="N638" s="1" t="s">
        <v>1452</v>
      </c>
      <c r="O638" s="1" t="s">
        <v>1500</v>
      </c>
      <c r="P638" s="1" t="s">
        <v>2113</v>
      </c>
      <c r="Q638" s="3" t="s">
        <v>1407</v>
      </c>
      <c r="R638" s="6" t="str">
        <f t="shared" si="50"/>
        <v>('producto_terminado','CB8','CB8-09003','bikini dama alto estampado','CB8-09003 | bikini dama alto estampado ; talla-s color: palmas azul_01','{"estampado_1":"palmas azul_01","estampado_2":"na"}','{"spec":"na"}','{"precio_doc":51.8,"precio_unit":4.32,"precio_web":6,"precio_catalog":4.75,"precio_usd":1.33}','s','cocotfyma','unidad','activo','APT_E10','palmas azul_01');</v>
      </c>
      <c r="T638" s="4" t="s">
        <v>1408</v>
      </c>
      <c r="U638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('producto_terminado','CB8','CB8-09003','bikini dama alto estampado','CB8-09003 | bikini dama alto estampado ; talla-s color: palmas azul_01','{"estampado_1":"palmas azul_01","estampado_2":"na"}','{"spec":"na"}','{"precio_doc":51.8,"precio_unit":4.32,"precio_web":6,"precio_catalog":4.75,"precio_usd":1.33}','s','cocotfyma','unidad','activo','APT_E10','palmas azul_01');</v>
      </c>
    </row>
    <row r="639" spans="1:21" x14ac:dyDescent="0.2">
      <c r="A639" s="1">
        <v>635</v>
      </c>
      <c r="B639" s="1" t="s">
        <v>0</v>
      </c>
      <c r="C639" s="1" t="str">
        <f t="shared" si="47"/>
        <v>CB8</v>
      </c>
      <c r="D639" s="1" t="s">
        <v>655</v>
      </c>
      <c r="E639" s="1" t="s">
        <v>647</v>
      </c>
      <c r="F639" s="13" t="str">
        <f t="shared" si="48"/>
        <v>CB8-10003 | bikini dama alto estampado ; talla-m color: palmas azul_01</v>
      </c>
      <c r="G639" s="13" t="str">
        <f t="shared" si="49"/>
        <v>{"estampado_1":"palmas azul_01","estampado_2":"na"}</v>
      </c>
      <c r="H639" s="13" t="s">
        <v>1</v>
      </c>
      <c r="I639" s="13" t="s">
        <v>318</v>
      </c>
      <c r="J639" s="1" t="s">
        <v>9</v>
      </c>
      <c r="K639" s="13" t="s">
        <v>3</v>
      </c>
      <c r="L639" s="13" t="s">
        <v>4</v>
      </c>
      <c r="M639" s="13" t="s">
        <v>5</v>
      </c>
      <c r="N639" s="1" t="s">
        <v>1452</v>
      </c>
      <c r="O639" s="1" t="s">
        <v>1500</v>
      </c>
      <c r="P639" s="1" t="s">
        <v>2113</v>
      </c>
      <c r="Q639" s="3" t="s">
        <v>1407</v>
      </c>
      <c r="R639" s="6" t="str">
        <f t="shared" si="50"/>
        <v>('producto_terminado','CB8','CB8-10003','bikini dama alto estampado','CB8-10003 | bikini dama alto estampado ; talla-m color: palmas azul_01','{"estampado_1":"palmas azul_01","estampado_2":"na"}','{"spec":"na"}','{"precio_doc":51.8,"precio_unit":4.32,"precio_web":6,"precio_catalog":4.75,"precio_usd":1.33}','m','cocotfyma','unidad','activo','APT_E10','palmas azul_01');</v>
      </c>
      <c r="T639" s="4" t="s">
        <v>1408</v>
      </c>
      <c r="U639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('producto_terminado','CB8','CB8-10003','bikini dama alto estampado','CB8-10003 | bikini dama alto estampado ; talla-m color: palmas azul_01','{"estampado_1":"palmas azul_01","estampado_2":"na"}','{"spec":"na"}','{"precio_doc":51.8,"precio_unit":4.32,"precio_web":6,"precio_catalog":4.75,"precio_usd":1.33}','m','cocotfyma','unidad','activo','APT_E10','palmas azul_01');</v>
      </c>
    </row>
    <row r="640" spans="1:21" x14ac:dyDescent="0.2">
      <c r="A640" s="1">
        <v>636</v>
      </c>
      <c r="B640" s="1" t="s">
        <v>0</v>
      </c>
      <c r="C640" s="1" t="str">
        <f t="shared" si="47"/>
        <v>CB8</v>
      </c>
      <c r="D640" s="1" t="s">
        <v>656</v>
      </c>
      <c r="E640" s="1" t="s">
        <v>647</v>
      </c>
      <c r="F640" s="13" t="str">
        <f t="shared" si="48"/>
        <v>CB8-11003 | bikini dama alto estampado ; talla-l color: palmas azul_01</v>
      </c>
      <c r="G640" s="13" t="str">
        <f t="shared" si="49"/>
        <v>{"estampado_1":"palmas azul_01","estampado_2":"na"}</v>
      </c>
      <c r="H640" s="13" t="s">
        <v>1</v>
      </c>
      <c r="I640" s="13" t="s">
        <v>318</v>
      </c>
      <c r="J640" s="1" t="s">
        <v>10</v>
      </c>
      <c r="K640" s="13" t="s">
        <v>3</v>
      </c>
      <c r="L640" s="13" t="s">
        <v>4</v>
      </c>
      <c r="M640" s="13" t="s">
        <v>5</v>
      </c>
      <c r="N640" s="1" t="s">
        <v>1452</v>
      </c>
      <c r="O640" s="1" t="s">
        <v>1500</v>
      </c>
      <c r="P640" s="1" t="s">
        <v>2113</v>
      </c>
      <c r="Q640" s="3" t="s">
        <v>1407</v>
      </c>
      <c r="R640" s="6" t="str">
        <f t="shared" si="50"/>
        <v>('producto_terminado','CB8','CB8-11003','bikini dama alto estampado','CB8-11003 | bikini dama alto estampado ; talla-l color: palmas azul_01','{"estampado_1":"palmas azul_01","estampado_2":"na"}','{"spec":"na"}','{"precio_doc":51.8,"precio_unit":4.32,"precio_web":6,"precio_catalog":4.75,"precio_usd":1.33}','l','cocotfyma','unidad','activo','APT_E10','palmas azul_01');</v>
      </c>
      <c r="T640" s="4" t="s">
        <v>1408</v>
      </c>
      <c r="U640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('producto_terminado','CB8','CB8-11003','bikini dama alto estampado','CB8-11003 | bikini dama alto estampado ; talla-l color: palmas azul_01','{"estampado_1":"palmas azul_01","estampado_2":"na"}','{"spec":"na"}','{"precio_doc":51.8,"precio_unit":4.32,"precio_web":6,"precio_catalog":4.75,"precio_usd":1.33}','l','cocotfyma','unidad','activo','APT_E10','palmas azul_01');</v>
      </c>
    </row>
    <row r="641" spans="1:21" x14ac:dyDescent="0.2">
      <c r="A641" s="1">
        <v>637</v>
      </c>
      <c r="B641" s="1" t="s">
        <v>0</v>
      </c>
      <c r="C641" s="1" t="str">
        <f t="shared" si="47"/>
        <v>CB8</v>
      </c>
      <c r="D641" s="1" t="s">
        <v>657</v>
      </c>
      <c r="E641" s="1" t="s">
        <v>647</v>
      </c>
      <c r="F641" s="13" t="str">
        <f t="shared" si="48"/>
        <v>CB8-09004 | bikini dama alto estampado ; talla-s color: piña_01</v>
      </c>
      <c r="G641" s="13" t="str">
        <f t="shared" si="49"/>
        <v>{"estampado_1":"piña_01","estampado_2":"na"}</v>
      </c>
      <c r="H641" s="13" t="s">
        <v>1</v>
      </c>
      <c r="I641" s="13" t="s">
        <v>318</v>
      </c>
      <c r="J641" s="1" t="s">
        <v>8</v>
      </c>
      <c r="K641" s="13" t="s">
        <v>3</v>
      </c>
      <c r="L641" s="13" t="s">
        <v>4</v>
      </c>
      <c r="M641" s="13" t="s">
        <v>5</v>
      </c>
      <c r="N641" s="1" t="s">
        <v>1452</v>
      </c>
      <c r="O641" s="1" t="s">
        <v>1501</v>
      </c>
      <c r="P641" s="1" t="s">
        <v>2113</v>
      </c>
      <c r="Q641" s="3" t="s">
        <v>1407</v>
      </c>
      <c r="R641" s="6" t="str">
        <f t="shared" si="50"/>
        <v>('producto_terminado','CB8','CB8-09004','bikini dama alto estampado','CB8-09004 | bikini dama alto estampado ; talla-s color: piña_01','{"estampado_1":"piña_01","estampado_2":"na"}','{"spec":"na"}','{"precio_doc":51.8,"precio_unit":4.32,"precio_web":6,"precio_catalog":4.75,"precio_usd":1.33}','s','cocotfyma','unidad','activo','APT_E10','piña_01');</v>
      </c>
      <c r="T641" s="4" t="s">
        <v>1408</v>
      </c>
      <c r="U641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('producto_terminado','CB8','CB8-09004','bikini dama alto estampado','CB8-09004 | bikini dama alto estampado ; talla-s color: piña_01','{"estampado_1":"piña_01","estampado_2":"na"}','{"spec":"na"}','{"precio_doc":51.8,"precio_unit":4.32,"precio_web":6,"precio_catalog":4.75,"precio_usd":1.33}','s','cocotfyma','unidad','activo','APT_E10','piña_01');</v>
      </c>
    </row>
    <row r="642" spans="1:21" x14ac:dyDescent="0.2">
      <c r="A642" s="1">
        <v>638</v>
      </c>
      <c r="B642" s="1" t="s">
        <v>0</v>
      </c>
      <c r="C642" s="1" t="str">
        <f t="shared" si="47"/>
        <v>CB8</v>
      </c>
      <c r="D642" s="1" t="s">
        <v>658</v>
      </c>
      <c r="E642" s="1" t="s">
        <v>647</v>
      </c>
      <c r="F642" s="13" t="str">
        <f t="shared" si="48"/>
        <v>CB8-10004 | bikini dama alto estampado ; talla-m color: piña_01</v>
      </c>
      <c r="G642" s="13" t="str">
        <f t="shared" si="49"/>
        <v>{"estampado_1":"piña_01","estampado_2":"na"}</v>
      </c>
      <c r="H642" s="13" t="s">
        <v>1</v>
      </c>
      <c r="I642" s="13" t="s">
        <v>318</v>
      </c>
      <c r="J642" s="1" t="s">
        <v>9</v>
      </c>
      <c r="K642" s="13" t="s">
        <v>3</v>
      </c>
      <c r="L642" s="13" t="s">
        <v>4</v>
      </c>
      <c r="M642" s="13" t="s">
        <v>5</v>
      </c>
      <c r="N642" s="1" t="s">
        <v>1452</v>
      </c>
      <c r="O642" s="1" t="s">
        <v>1501</v>
      </c>
      <c r="P642" s="1" t="s">
        <v>2113</v>
      </c>
      <c r="Q642" s="3" t="s">
        <v>1407</v>
      </c>
      <c r="R642" s="6" t="str">
        <f t="shared" si="50"/>
        <v>('producto_terminado','CB8','CB8-10004','bikini dama alto estampado','CB8-10004 | bikini dama alto estampado ; talla-m color: piña_01','{"estampado_1":"piña_01","estampado_2":"na"}','{"spec":"na"}','{"precio_doc":51.8,"precio_unit":4.32,"precio_web":6,"precio_catalog":4.75,"precio_usd":1.33}','m','cocotfyma','unidad','activo','APT_E10','piña_01');</v>
      </c>
      <c r="T642" s="4" t="s">
        <v>1408</v>
      </c>
      <c r="U642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('producto_terminado','CB8','CB8-10004','bikini dama alto estampado','CB8-10004 | bikini dama alto estampado ; talla-m color: piña_01','{"estampado_1":"piña_01","estampado_2":"na"}','{"spec":"na"}','{"precio_doc":51.8,"precio_unit":4.32,"precio_web":6,"precio_catalog":4.75,"precio_usd":1.33}','m','cocotfyma','unidad','activo','APT_E10','piña_01');</v>
      </c>
    </row>
    <row r="643" spans="1:21" x14ac:dyDescent="0.2">
      <c r="A643" s="1">
        <v>639</v>
      </c>
      <c r="B643" s="1" t="s">
        <v>0</v>
      </c>
      <c r="C643" s="1" t="str">
        <f t="shared" si="47"/>
        <v>CB8</v>
      </c>
      <c r="D643" s="1" t="s">
        <v>659</v>
      </c>
      <c r="E643" s="1" t="s">
        <v>647</v>
      </c>
      <c r="F643" s="13" t="str">
        <f t="shared" si="48"/>
        <v>CB8-11004 | bikini dama alto estampado ; talla-l color: piña_01</v>
      </c>
      <c r="G643" s="13" t="str">
        <f t="shared" si="49"/>
        <v>{"estampado_1":"piña_01","estampado_2":"na"}</v>
      </c>
      <c r="H643" s="13" t="s">
        <v>1</v>
      </c>
      <c r="I643" s="13" t="s">
        <v>318</v>
      </c>
      <c r="J643" s="1" t="s">
        <v>10</v>
      </c>
      <c r="K643" s="13" t="s">
        <v>3</v>
      </c>
      <c r="L643" s="13" t="s">
        <v>4</v>
      </c>
      <c r="M643" s="13" t="s">
        <v>5</v>
      </c>
      <c r="N643" s="1" t="s">
        <v>1452</v>
      </c>
      <c r="O643" s="1" t="s">
        <v>1501</v>
      </c>
      <c r="P643" s="1" t="s">
        <v>2113</v>
      </c>
      <c r="Q643" s="3" t="s">
        <v>1407</v>
      </c>
      <c r="R643" s="6" t="str">
        <f t="shared" si="50"/>
        <v>('producto_terminado','CB8','CB8-11004','bikini dama alto estampado','CB8-11004 | bikini dama alto estampado ; talla-l color: piña_01','{"estampado_1":"piña_01","estampado_2":"na"}','{"spec":"na"}','{"precio_doc":51.8,"precio_unit":4.32,"precio_web":6,"precio_catalog":4.75,"precio_usd":1.33}','l','cocotfyma','unidad','activo','APT_E10','piña_01');</v>
      </c>
      <c r="T643" s="4" t="s">
        <v>1408</v>
      </c>
      <c r="U643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('producto_terminado','CB8','CB8-11004','bikini dama alto estampado','CB8-11004 | bikini dama alto estampado ; talla-l color: piña_01','{"estampado_1":"piña_01","estampado_2":"na"}','{"spec":"na"}','{"precio_doc":51.8,"precio_unit":4.32,"precio_web":6,"precio_catalog":4.75,"precio_usd":1.33}','l','cocotfyma','unidad','activo','APT_E10','piña_01');</v>
      </c>
    </row>
    <row r="644" spans="1:21" x14ac:dyDescent="0.2">
      <c r="A644" s="1">
        <v>640</v>
      </c>
      <c r="B644" s="1" t="s">
        <v>0</v>
      </c>
      <c r="C644" s="1" t="str">
        <f t="shared" si="47"/>
        <v>CB2</v>
      </c>
      <c r="D644" s="1" t="s">
        <v>661</v>
      </c>
      <c r="E644" s="1" t="s">
        <v>660</v>
      </c>
      <c r="F644" s="13" t="str">
        <f t="shared" si="48"/>
        <v>CB2-09001 | bikini dama sesgo estampado ; talla-s color: blanco</v>
      </c>
      <c r="G644" s="13" t="str">
        <f t="shared" si="49"/>
        <v>{"estampado_1":"blanco","estampado_2":"na"}</v>
      </c>
      <c r="H644" s="13" t="s">
        <v>1</v>
      </c>
      <c r="I644" s="13" t="s">
        <v>318</v>
      </c>
      <c r="J644" s="1" t="s">
        <v>8</v>
      </c>
      <c r="K644" s="13" t="s">
        <v>3</v>
      </c>
      <c r="L644" s="13" t="s">
        <v>4</v>
      </c>
      <c r="M644" s="13" t="s">
        <v>5</v>
      </c>
      <c r="N644" s="1" t="s">
        <v>1448</v>
      </c>
      <c r="O644" s="1" t="s">
        <v>1283</v>
      </c>
      <c r="P644" s="1" t="s">
        <v>2113</v>
      </c>
      <c r="Q644" s="3" t="s">
        <v>1407</v>
      </c>
      <c r="R644" s="6" t="str">
        <f t="shared" si="50"/>
        <v>('producto_terminado','CB2','CB2-09001','bikini dama sesgo estampado','CB2-09001 | bikini dama sesgo estampado ; talla-s color: blanco','{"estampado_1":"blanco","estampado_2":"na"}','{"spec":"na"}','{"precio_doc":51.8,"precio_unit":4.32,"precio_web":6,"precio_catalog":4.75,"precio_usd":1.33}','s','cocotfyma','unidad','activo','APT_E7','blanco');</v>
      </c>
      <c r="T644" s="4" t="s">
        <v>1408</v>
      </c>
      <c r="U644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('producto_terminado','CB2','CB2-09001','bikini dama sesgo estampado','CB2-09001 | bikini dama sesgo estampado ; talla-s color: blanco','{"estampado_1":"blanco","estampado_2":"na"}','{"spec":"na"}','{"precio_doc":51.8,"precio_unit":4.32,"precio_web":6,"precio_catalog":4.75,"precio_usd":1.33}','s','cocotfyma','unidad','activo','APT_E7','blanco');</v>
      </c>
    </row>
    <row r="645" spans="1:21" x14ac:dyDescent="0.2">
      <c r="A645" s="1">
        <v>641</v>
      </c>
      <c r="B645" s="1" t="s">
        <v>0</v>
      </c>
      <c r="C645" s="1" t="str">
        <f t="shared" si="47"/>
        <v>CB2</v>
      </c>
      <c r="D645" s="1" t="s">
        <v>662</v>
      </c>
      <c r="E645" s="1" t="s">
        <v>660</v>
      </c>
      <c r="F645" s="13" t="str">
        <f t="shared" si="48"/>
        <v>CB2-10001 | bikini dama sesgo estampado ; talla-m color: blanco</v>
      </c>
      <c r="G645" s="13" t="str">
        <f t="shared" si="49"/>
        <v>{"estampado_1":"blanco","estampado_2":"na"}</v>
      </c>
      <c r="H645" s="13" t="s">
        <v>1</v>
      </c>
      <c r="I645" s="13" t="s">
        <v>318</v>
      </c>
      <c r="J645" s="1" t="s">
        <v>9</v>
      </c>
      <c r="K645" s="13" t="s">
        <v>3</v>
      </c>
      <c r="L645" s="13" t="s">
        <v>4</v>
      </c>
      <c r="M645" s="13" t="s">
        <v>5</v>
      </c>
      <c r="N645" s="1" t="s">
        <v>1448</v>
      </c>
      <c r="O645" s="1" t="s">
        <v>1283</v>
      </c>
      <c r="P645" s="1" t="s">
        <v>2113</v>
      </c>
      <c r="Q645" s="3" t="s">
        <v>1407</v>
      </c>
      <c r="R645" s="6" t="str">
        <f t="shared" si="50"/>
        <v>('producto_terminado','CB2','CB2-10001','bikini dama sesgo estampado','CB2-10001 | bikini dama sesgo estampado ; talla-m color: blanco','{"estampado_1":"blanco","estampado_2":"na"}','{"spec":"na"}','{"precio_doc":51.8,"precio_unit":4.32,"precio_web":6,"precio_catalog":4.75,"precio_usd":1.33}','m','cocotfyma','unidad','activo','APT_E7','blanco');</v>
      </c>
      <c r="T645" s="4" t="s">
        <v>1408</v>
      </c>
      <c r="U645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('producto_terminado','CB2','CB2-10001','bikini dama sesgo estampado','CB2-10001 | bikini dama sesgo estampado ; talla-m color: blanco','{"estampado_1":"blanco","estampado_2":"na"}','{"spec":"na"}','{"precio_doc":51.8,"precio_unit":4.32,"precio_web":6,"precio_catalog":4.75,"precio_usd":1.33}','m','cocotfyma','unidad','activo','APT_E7','blanco');</v>
      </c>
    </row>
    <row r="646" spans="1:21" x14ac:dyDescent="0.2">
      <c r="A646" s="1">
        <v>642</v>
      </c>
      <c r="B646" s="1" t="s">
        <v>0</v>
      </c>
      <c r="C646" s="1" t="str">
        <f t="shared" ref="C646:C709" si="52">MID(D646,1,FIND("-",D646)-1)</f>
        <v>CB2</v>
      </c>
      <c r="D646" s="1" t="s">
        <v>663</v>
      </c>
      <c r="E646" s="1" t="s">
        <v>660</v>
      </c>
      <c r="F646" s="13" t="str">
        <f t="shared" ref="F646:F709" si="53">D646&amp;" | "&amp;E646&amp;" ; talla-"&amp;J646&amp;" color: "&amp;O646</f>
        <v>CB2-11001 | bikini dama sesgo estampado ; talla-l color: blanco</v>
      </c>
      <c r="G646" s="13" t="str">
        <f t="shared" ref="G646:G709" si="54">$G$4&amp;O646&amp;$G$3</f>
        <v>{"estampado_1":"blanco","estampado_2":"na"}</v>
      </c>
      <c r="H646" s="13" t="s">
        <v>1</v>
      </c>
      <c r="I646" s="13" t="s">
        <v>318</v>
      </c>
      <c r="J646" s="1" t="s">
        <v>10</v>
      </c>
      <c r="K646" s="13" t="s">
        <v>3</v>
      </c>
      <c r="L646" s="13" t="s">
        <v>4</v>
      </c>
      <c r="M646" s="13" t="s">
        <v>5</v>
      </c>
      <c r="N646" s="1" t="s">
        <v>1448</v>
      </c>
      <c r="O646" s="1" t="s">
        <v>1283</v>
      </c>
      <c r="P646" s="1" t="s">
        <v>2113</v>
      </c>
      <c r="Q646" s="3" t="s">
        <v>1407</v>
      </c>
      <c r="R646" s="6" t="str">
        <f t="shared" si="50"/>
        <v>('producto_terminado','CB2','CB2-11001','bikini dama sesgo estampado','CB2-11001 | bikini dama sesgo estampado ; talla-l color: blanco','{"estampado_1":"blanco","estampado_2":"na"}','{"spec":"na"}','{"precio_doc":51.8,"precio_unit":4.32,"precio_web":6,"precio_catalog":4.75,"precio_usd":1.33}','l','cocotfyma','unidad','activo','APT_E7','blanco');</v>
      </c>
      <c r="T646" s="4" t="s">
        <v>1408</v>
      </c>
      <c r="U646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('producto_terminado','CB2','CB2-11001','bikini dama sesgo estampado','CB2-11001 | bikini dama sesgo estampado ; talla-l color: blanco','{"estampado_1":"blanco","estampado_2":"na"}','{"spec":"na"}','{"precio_doc":51.8,"precio_unit":4.32,"precio_web":6,"precio_catalog":4.75,"precio_usd":1.33}','l','cocotfyma','unidad','activo','APT_E7','blanco');</v>
      </c>
    </row>
    <row r="647" spans="1:21" x14ac:dyDescent="0.2">
      <c r="A647" s="1">
        <v>643</v>
      </c>
      <c r="B647" s="1" t="s">
        <v>0</v>
      </c>
      <c r="C647" s="1" t="str">
        <f t="shared" si="52"/>
        <v>CB2</v>
      </c>
      <c r="D647" s="1" t="s">
        <v>664</v>
      </c>
      <c r="E647" s="1" t="s">
        <v>660</v>
      </c>
      <c r="F647" s="13" t="str">
        <f t="shared" si="53"/>
        <v>CB2-09002 | bikini dama sesgo estampado ; talla-s color: fucsia</v>
      </c>
      <c r="G647" s="13" t="str">
        <f t="shared" si="54"/>
        <v>{"estampado_1":"fucsia","estampado_2":"na"}</v>
      </c>
      <c r="H647" s="13" t="s">
        <v>1</v>
      </c>
      <c r="I647" s="13" t="s">
        <v>318</v>
      </c>
      <c r="J647" s="1" t="s">
        <v>8</v>
      </c>
      <c r="K647" s="13" t="s">
        <v>3</v>
      </c>
      <c r="L647" s="13" t="s">
        <v>4</v>
      </c>
      <c r="M647" s="13" t="s">
        <v>5</v>
      </c>
      <c r="N647" s="1" t="s">
        <v>1448</v>
      </c>
      <c r="O647" s="1" t="s">
        <v>1289</v>
      </c>
      <c r="P647" s="1" t="s">
        <v>2113</v>
      </c>
      <c r="Q647" s="3" t="s">
        <v>1407</v>
      </c>
      <c r="R647" s="6" t="str">
        <f t="shared" si="50"/>
        <v>('producto_terminado','CB2','CB2-09002','bikini dama sesgo estampado','CB2-09002 | bikini dama sesgo estampado ; talla-s color: fucsia','{"estampado_1":"fucsia","estampado_2":"na"}','{"spec":"na"}','{"precio_doc":51.8,"precio_unit":4.32,"precio_web":6,"precio_catalog":4.75,"precio_usd":1.33}','s','cocotfyma','unidad','activo','APT_E7','fucsia');</v>
      </c>
      <c r="T647" s="4" t="s">
        <v>1408</v>
      </c>
      <c r="U647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('producto_terminado','CB2','CB2-09002','bikini dama sesgo estampado','CB2-09002 | bikini dama sesgo estampado ; talla-s color: fucsia','{"estampado_1":"fucsia","estampado_2":"na"}','{"spec":"na"}','{"precio_doc":51.8,"precio_unit":4.32,"precio_web":6,"precio_catalog":4.75,"precio_usd":1.33}','s','cocotfyma','unidad','activo','APT_E7','fucsia');</v>
      </c>
    </row>
    <row r="648" spans="1:21" x14ac:dyDescent="0.2">
      <c r="A648" s="1">
        <v>644</v>
      </c>
      <c r="B648" s="1" t="s">
        <v>0</v>
      </c>
      <c r="C648" s="1" t="str">
        <f t="shared" si="52"/>
        <v>CB2</v>
      </c>
      <c r="D648" s="1" t="s">
        <v>665</v>
      </c>
      <c r="E648" s="1" t="s">
        <v>660</v>
      </c>
      <c r="F648" s="13" t="str">
        <f t="shared" si="53"/>
        <v>CB2-10002 | bikini dama sesgo estampado ; talla-m color: fucsia</v>
      </c>
      <c r="G648" s="13" t="str">
        <f t="shared" si="54"/>
        <v>{"estampado_1":"fucsia","estampado_2":"na"}</v>
      </c>
      <c r="H648" s="13" t="s">
        <v>1</v>
      </c>
      <c r="I648" s="13" t="s">
        <v>318</v>
      </c>
      <c r="J648" s="1" t="s">
        <v>9</v>
      </c>
      <c r="K648" s="13" t="s">
        <v>3</v>
      </c>
      <c r="L648" s="13" t="s">
        <v>4</v>
      </c>
      <c r="M648" s="13" t="s">
        <v>5</v>
      </c>
      <c r="N648" s="1" t="s">
        <v>1448</v>
      </c>
      <c r="O648" s="1" t="s">
        <v>1289</v>
      </c>
      <c r="P648" s="1" t="s">
        <v>2113</v>
      </c>
      <c r="Q648" s="3" t="s">
        <v>1407</v>
      </c>
      <c r="R648" s="6" t="str">
        <f t="shared" si="50"/>
        <v>('producto_terminado','CB2','CB2-10002','bikini dama sesgo estampado','CB2-10002 | bikini dama sesgo estampado ; talla-m color: fucsia','{"estampado_1":"fucsia","estampado_2":"na"}','{"spec":"na"}','{"precio_doc":51.8,"precio_unit":4.32,"precio_web":6,"precio_catalog":4.75,"precio_usd":1.33}','m','cocotfyma','unidad','activo','APT_E7','fucsia');</v>
      </c>
      <c r="T648" s="4" t="s">
        <v>1408</v>
      </c>
      <c r="U648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('producto_terminado','CB2','CB2-10002','bikini dama sesgo estampado','CB2-10002 | bikini dama sesgo estampado ; talla-m color: fucsia','{"estampado_1":"fucsia","estampado_2":"na"}','{"spec":"na"}','{"precio_doc":51.8,"precio_unit":4.32,"precio_web":6,"precio_catalog":4.75,"precio_usd":1.33}','m','cocotfyma','unidad','activo','APT_E7','fucsia');</v>
      </c>
    </row>
    <row r="649" spans="1:21" x14ac:dyDescent="0.2">
      <c r="A649" s="1">
        <v>645</v>
      </c>
      <c r="B649" s="1" t="s">
        <v>0</v>
      </c>
      <c r="C649" s="1" t="str">
        <f t="shared" si="52"/>
        <v>CB2</v>
      </c>
      <c r="D649" s="1" t="s">
        <v>666</v>
      </c>
      <c r="E649" s="1" t="s">
        <v>660</v>
      </c>
      <c r="F649" s="13" t="str">
        <f t="shared" si="53"/>
        <v>CB2-11002 | bikini dama sesgo estampado ; talla-l color: fucsia</v>
      </c>
      <c r="G649" s="13" t="str">
        <f t="shared" si="54"/>
        <v>{"estampado_1":"fucsia","estampado_2":"na"}</v>
      </c>
      <c r="H649" s="13" t="s">
        <v>1</v>
      </c>
      <c r="I649" s="13" t="s">
        <v>318</v>
      </c>
      <c r="J649" s="1" t="s">
        <v>10</v>
      </c>
      <c r="K649" s="13" t="s">
        <v>3</v>
      </c>
      <c r="L649" s="13" t="s">
        <v>4</v>
      </c>
      <c r="M649" s="13" t="s">
        <v>5</v>
      </c>
      <c r="N649" s="1" t="s">
        <v>1448</v>
      </c>
      <c r="O649" s="1" t="s">
        <v>1289</v>
      </c>
      <c r="P649" s="1" t="s">
        <v>2113</v>
      </c>
      <c r="Q649" s="3" t="s">
        <v>1407</v>
      </c>
      <c r="R649" s="6" t="str">
        <f t="shared" si="50"/>
        <v>('producto_terminado','CB2','CB2-11002','bikini dama sesgo estampado','CB2-11002 | bikini dama sesgo estampado ; talla-l color: fucsia','{"estampado_1":"fucsia","estampado_2":"na"}','{"spec":"na"}','{"precio_doc":51.8,"precio_unit":4.32,"precio_web":6,"precio_catalog":4.75,"precio_usd":1.33}','l','cocotfyma','unidad','activo','APT_E7','fucsia');</v>
      </c>
      <c r="T649" s="4" t="s">
        <v>1408</v>
      </c>
      <c r="U649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('producto_terminado','CB2','CB2-11002','bikini dama sesgo estampado','CB2-11002 | bikini dama sesgo estampado ; talla-l color: fucsia','{"estampado_1":"fucsia","estampado_2":"na"}','{"spec":"na"}','{"precio_doc":51.8,"precio_unit":4.32,"precio_web":6,"precio_catalog":4.75,"precio_usd":1.33}','l','cocotfyma','unidad','activo','APT_E7','fucsia');</v>
      </c>
    </row>
    <row r="650" spans="1:21" x14ac:dyDescent="0.2">
      <c r="A650" s="1">
        <v>646</v>
      </c>
      <c r="B650" s="1" t="s">
        <v>0</v>
      </c>
      <c r="C650" s="1" t="str">
        <f t="shared" si="52"/>
        <v>CB2</v>
      </c>
      <c r="D650" s="1" t="s">
        <v>667</v>
      </c>
      <c r="E650" s="1" t="s">
        <v>660</v>
      </c>
      <c r="F650" s="13" t="str">
        <f t="shared" si="53"/>
        <v>CB2-09003 | bikini dama sesgo estampado ; talla-s color: verde limon</v>
      </c>
      <c r="G650" s="13" t="str">
        <f t="shared" si="54"/>
        <v>{"estampado_1":"verde limon","estampado_2":"na"}</v>
      </c>
      <c r="H650" s="13" t="s">
        <v>1</v>
      </c>
      <c r="I650" s="13" t="s">
        <v>318</v>
      </c>
      <c r="J650" s="1" t="s">
        <v>8</v>
      </c>
      <c r="K650" s="13" t="s">
        <v>3</v>
      </c>
      <c r="L650" s="13" t="s">
        <v>4</v>
      </c>
      <c r="M650" s="13" t="s">
        <v>5</v>
      </c>
      <c r="N650" s="1" t="s">
        <v>1448</v>
      </c>
      <c r="O650" s="1" t="s">
        <v>1291</v>
      </c>
      <c r="P650" s="1" t="s">
        <v>2113</v>
      </c>
      <c r="Q650" s="3" t="s">
        <v>1407</v>
      </c>
      <c r="R650" s="6" t="str">
        <f t="shared" si="50"/>
        <v>('producto_terminado','CB2','CB2-09003','bikini dama sesgo estampado','CB2-09003 | bikini dama sesgo estampado ; talla-s color: verde limon','{"estampado_1":"verde limon","estampado_2":"na"}','{"spec":"na"}','{"precio_doc":51.8,"precio_unit":4.32,"precio_web":6,"precio_catalog":4.75,"precio_usd":1.33}','s','cocotfyma','unidad','activo','APT_E7','verde limon');</v>
      </c>
      <c r="T650" s="4" t="s">
        <v>1408</v>
      </c>
      <c r="U650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('producto_terminado','CB2','CB2-09003','bikini dama sesgo estampado','CB2-09003 | bikini dama sesgo estampado ; talla-s color: verde limon','{"estampado_1":"verde limon","estampado_2":"na"}','{"spec":"na"}','{"precio_doc":51.8,"precio_unit":4.32,"precio_web":6,"precio_catalog":4.75,"precio_usd":1.33}','s','cocotfyma','unidad','activo','APT_E7','verde limon');</v>
      </c>
    </row>
    <row r="651" spans="1:21" x14ac:dyDescent="0.2">
      <c r="A651" s="1">
        <v>647</v>
      </c>
      <c r="B651" s="1" t="s">
        <v>0</v>
      </c>
      <c r="C651" s="1" t="str">
        <f t="shared" si="52"/>
        <v>CB2</v>
      </c>
      <c r="D651" s="1" t="s">
        <v>668</v>
      </c>
      <c r="E651" s="1" t="s">
        <v>660</v>
      </c>
      <c r="F651" s="13" t="str">
        <f t="shared" si="53"/>
        <v>CB2-10003 | bikini dama sesgo estampado ; talla-m color: verde limon</v>
      </c>
      <c r="G651" s="13" t="str">
        <f t="shared" si="54"/>
        <v>{"estampado_1":"verde limon","estampado_2":"na"}</v>
      </c>
      <c r="H651" s="13" t="s">
        <v>1</v>
      </c>
      <c r="I651" s="13" t="s">
        <v>318</v>
      </c>
      <c r="J651" s="1" t="s">
        <v>9</v>
      </c>
      <c r="K651" s="13" t="s">
        <v>3</v>
      </c>
      <c r="L651" s="13" t="s">
        <v>4</v>
      </c>
      <c r="M651" s="13" t="s">
        <v>5</v>
      </c>
      <c r="N651" s="1" t="s">
        <v>1448</v>
      </c>
      <c r="O651" s="1" t="s">
        <v>1291</v>
      </c>
      <c r="P651" s="1" t="s">
        <v>2113</v>
      </c>
      <c r="Q651" s="3" t="s">
        <v>1407</v>
      </c>
      <c r="R651" s="6" t="str">
        <f t="shared" si="50"/>
        <v>('producto_terminado','CB2','CB2-10003','bikini dama sesgo estampado','CB2-10003 | bikini dama sesgo estampado ; talla-m color: verde limon','{"estampado_1":"verde limon","estampado_2":"na"}','{"spec":"na"}','{"precio_doc":51.8,"precio_unit":4.32,"precio_web":6,"precio_catalog":4.75,"precio_usd":1.33}','m','cocotfyma','unidad','activo','APT_E7','verde limon');</v>
      </c>
      <c r="T651" s="4" t="s">
        <v>1408</v>
      </c>
      <c r="U651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('producto_terminado','CB2','CB2-10003','bikini dama sesgo estampado','CB2-10003 | bikini dama sesgo estampado ; talla-m color: verde limon','{"estampado_1":"verde limon","estampado_2":"na"}','{"spec":"na"}','{"precio_doc":51.8,"precio_unit":4.32,"precio_web":6,"precio_catalog":4.75,"precio_usd":1.33}','m','cocotfyma','unidad','activo','APT_E7','verde limon');</v>
      </c>
    </row>
    <row r="652" spans="1:21" x14ac:dyDescent="0.2">
      <c r="A652" s="1">
        <v>648</v>
      </c>
      <c r="B652" s="1" t="s">
        <v>0</v>
      </c>
      <c r="C652" s="1" t="str">
        <f t="shared" si="52"/>
        <v>CB2</v>
      </c>
      <c r="D652" s="1" t="s">
        <v>669</v>
      </c>
      <c r="E652" s="1" t="s">
        <v>660</v>
      </c>
      <c r="F652" s="13" t="str">
        <f t="shared" si="53"/>
        <v>CB2-11003 | bikini dama sesgo estampado ; talla-l color: verde limon</v>
      </c>
      <c r="G652" s="13" t="str">
        <f t="shared" si="54"/>
        <v>{"estampado_1":"verde limon","estampado_2":"na"}</v>
      </c>
      <c r="H652" s="13" t="s">
        <v>1</v>
      </c>
      <c r="I652" s="13" t="s">
        <v>318</v>
      </c>
      <c r="J652" s="1" t="s">
        <v>10</v>
      </c>
      <c r="K652" s="13" t="s">
        <v>3</v>
      </c>
      <c r="L652" s="13" t="s">
        <v>4</v>
      </c>
      <c r="M652" s="13" t="s">
        <v>5</v>
      </c>
      <c r="N652" s="1" t="s">
        <v>1448</v>
      </c>
      <c r="O652" s="1" t="s">
        <v>1291</v>
      </c>
      <c r="P652" s="1" t="s">
        <v>2113</v>
      </c>
      <c r="Q652" s="3" t="s">
        <v>1407</v>
      </c>
      <c r="R652" s="6" t="str">
        <f t="shared" si="50"/>
        <v>('producto_terminado','CB2','CB2-11003','bikini dama sesgo estampado','CB2-11003 | bikini dama sesgo estampado ; talla-l color: verde limon','{"estampado_1":"verde limon","estampado_2":"na"}','{"spec":"na"}','{"precio_doc":51.8,"precio_unit":4.32,"precio_web":6,"precio_catalog":4.75,"precio_usd":1.33}','l','cocotfyma','unidad','activo','APT_E7','verde limon');</v>
      </c>
      <c r="T652" s="4" t="s">
        <v>1408</v>
      </c>
      <c r="U652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('producto_terminado','CB2','CB2-11003','bikini dama sesgo estampado','CB2-11003 | bikini dama sesgo estampado ; talla-l color: verde limon','{"estampado_1":"verde limon","estampado_2":"na"}','{"spec":"na"}','{"precio_doc":51.8,"precio_unit":4.32,"precio_web":6,"precio_catalog":4.75,"precio_usd":1.33}','l','cocotfyma','unidad','activo','APT_E7','verde limon');</v>
      </c>
    </row>
    <row r="653" spans="1:21" x14ac:dyDescent="0.2">
      <c r="A653" s="1">
        <v>649</v>
      </c>
      <c r="B653" s="1" t="s">
        <v>0</v>
      </c>
      <c r="C653" s="1" t="str">
        <f t="shared" si="52"/>
        <v>CB2</v>
      </c>
      <c r="D653" s="1" t="s">
        <v>670</v>
      </c>
      <c r="E653" s="1" t="s">
        <v>660</v>
      </c>
      <c r="F653" s="13" t="str">
        <f t="shared" si="53"/>
        <v>CB2-09004 | bikini dama sesgo estampado ; talla-s color: turqueza</v>
      </c>
      <c r="G653" s="13" t="str">
        <f t="shared" si="54"/>
        <v>{"estampado_1":"turqueza","estampado_2":"na"}</v>
      </c>
      <c r="H653" s="13" t="s">
        <v>1</v>
      </c>
      <c r="I653" s="13" t="s">
        <v>318</v>
      </c>
      <c r="J653" s="1" t="s">
        <v>8</v>
      </c>
      <c r="K653" s="13" t="s">
        <v>3</v>
      </c>
      <c r="L653" s="13" t="s">
        <v>4</v>
      </c>
      <c r="M653" s="13" t="s">
        <v>5</v>
      </c>
      <c r="N653" s="1" t="s">
        <v>1448</v>
      </c>
      <c r="O653" s="1" t="s">
        <v>1290</v>
      </c>
      <c r="P653" s="1" t="s">
        <v>2113</v>
      </c>
      <c r="Q653" s="3" t="s">
        <v>1407</v>
      </c>
      <c r="R653" s="6" t="str">
        <f t="shared" si="50"/>
        <v>('producto_terminado','CB2','CB2-09004','bikini dama sesgo estampado','CB2-09004 | bikini dama sesgo estampado ; talla-s color: turqueza','{"estampado_1":"turqueza","estampado_2":"na"}','{"spec":"na"}','{"precio_doc":51.8,"precio_unit":4.32,"precio_web":6,"precio_catalog":4.75,"precio_usd":1.33}','s','cocotfyma','unidad','activo','APT_E7','turqueza');</v>
      </c>
      <c r="T653" s="4" t="s">
        <v>1408</v>
      </c>
      <c r="U653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('producto_terminado','CB2','CB2-09004','bikini dama sesgo estampado','CB2-09004 | bikini dama sesgo estampado ; talla-s color: turqueza','{"estampado_1":"turqueza","estampado_2":"na"}','{"spec":"na"}','{"precio_doc":51.8,"precio_unit":4.32,"precio_web":6,"precio_catalog":4.75,"precio_usd":1.33}','s','cocotfyma','unidad','activo','APT_E7','turqueza');</v>
      </c>
    </row>
    <row r="654" spans="1:21" x14ac:dyDescent="0.2">
      <c r="A654" s="1">
        <v>650</v>
      </c>
      <c r="B654" s="1" t="s">
        <v>0</v>
      </c>
      <c r="C654" s="1" t="str">
        <f t="shared" si="52"/>
        <v>CB2</v>
      </c>
      <c r="D654" s="1" t="s">
        <v>671</v>
      </c>
      <c r="E654" s="1" t="s">
        <v>660</v>
      </c>
      <c r="F654" s="13" t="str">
        <f t="shared" si="53"/>
        <v>CB2-10004 | bikini dama sesgo estampado ; talla-m color: turqueza</v>
      </c>
      <c r="G654" s="13" t="str">
        <f t="shared" si="54"/>
        <v>{"estampado_1":"turqueza","estampado_2":"na"}</v>
      </c>
      <c r="H654" s="13" t="s">
        <v>1</v>
      </c>
      <c r="I654" s="13" t="s">
        <v>318</v>
      </c>
      <c r="J654" s="1" t="s">
        <v>9</v>
      </c>
      <c r="K654" s="13" t="s">
        <v>3</v>
      </c>
      <c r="L654" s="13" t="s">
        <v>4</v>
      </c>
      <c r="M654" s="13" t="s">
        <v>5</v>
      </c>
      <c r="N654" s="1" t="s">
        <v>1448</v>
      </c>
      <c r="O654" s="1" t="s">
        <v>1290</v>
      </c>
      <c r="P654" s="1" t="s">
        <v>2113</v>
      </c>
      <c r="Q654" s="3" t="s">
        <v>1407</v>
      </c>
      <c r="R654" s="6" t="str">
        <f t="shared" si="50"/>
        <v>('producto_terminado','CB2','CB2-10004','bikini dama sesgo estampado','CB2-10004 | bikini dama sesgo estampado ; talla-m color: turqueza','{"estampado_1":"turqueza","estampado_2":"na"}','{"spec":"na"}','{"precio_doc":51.8,"precio_unit":4.32,"precio_web":6,"precio_catalog":4.75,"precio_usd":1.33}','m','cocotfyma','unidad','activo','APT_E7','turqueza');</v>
      </c>
      <c r="T654" s="4" t="s">
        <v>1408</v>
      </c>
      <c r="U654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('producto_terminado','CB2','CB2-10004','bikini dama sesgo estampado','CB2-10004 | bikini dama sesgo estampado ; talla-m color: turqueza','{"estampado_1":"turqueza","estampado_2":"na"}','{"spec":"na"}','{"precio_doc":51.8,"precio_unit":4.32,"precio_web":6,"precio_catalog":4.75,"precio_usd":1.33}','m','cocotfyma','unidad','activo','APT_E7','turqueza');</v>
      </c>
    </row>
    <row r="655" spans="1:21" x14ac:dyDescent="0.2">
      <c r="A655" s="1">
        <v>651</v>
      </c>
      <c r="B655" s="1" t="s">
        <v>0</v>
      </c>
      <c r="C655" s="1" t="str">
        <f t="shared" si="52"/>
        <v>CB2</v>
      </c>
      <c r="D655" s="1" t="s">
        <v>672</v>
      </c>
      <c r="E655" s="1" t="s">
        <v>660</v>
      </c>
      <c r="F655" s="13" t="str">
        <f t="shared" si="53"/>
        <v>CB2-11004 | bikini dama sesgo estampado ; talla-l color: turqueza</v>
      </c>
      <c r="G655" s="13" t="str">
        <f t="shared" si="54"/>
        <v>{"estampado_1":"turqueza","estampado_2":"na"}</v>
      </c>
      <c r="H655" s="13" t="s">
        <v>1</v>
      </c>
      <c r="I655" s="13" t="s">
        <v>318</v>
      </c>
      <c r="J655" s="1" t="s">
        <v>10</v>
      </c>
      <c r="K655" s="13" t="s">
        <v>3</v>
      </c>
      <c r="L655" s="13" t="s">
        <v>4</v>
      </c>
      <c r="M655" s="13" t="s">
        <v>5</v>
      </c>
      <c r="N655" s="1" t="s">
        <v>1448</v>
      </c>
      <c r="O655" s="1" t="s">
        <v>1290</v>
      </c>
      <c r="P655" s="1" t="s">
        <v>2113</v>
      </c>
      <c r="Q655" s="3" t="s">
        <v>1407</v>
      </c>
      <c r="R655" s="6" t="str">
        <f t="shared" si="50"/>
        <v>('producto_terminado','CB2','CB2-11004','bikini dama sesgo estampado','CB2-11004 | bikini dama sesgo estampado ; talla-l color: turqueza','{"estampado_1":"turqueza","estampado_2":"na"}','{"spec":"na"}','{"precio_doc":51.8,"precio_unit":4.32,"precio_web":6,"precio_catalog":4.75,"precio_usd":1.33}','l','cocotfyma','unidad','activo','APT_E7','turqueza');</v>
      </c>
      <c r="T655" s="4" t="s">
        <v>1408</v>
      </c>
      <c r="U655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('producto_terminado','CB2','CB2-11004','bikini dama sesgo estampado','CB2-11004 | bikini dama sesgo estampado ; talla-l color: turqueza','{"estampado_1":"turqueza","estampado_2":"na"}','{"spec":"na"}','{"precio_doc":51.8,"precio_unit":4.32,"precio_web":6,"precio_catalog":4.75,"precio_usd":1.33}','l','cocotfyma','unidad','activo','APT_E7','turqueza');</v>
      </c>
    </row>
    <row r="656" spans="1:21" x14ac:dyDescent="0.2">
      <c r="A656" s="1">
        <v>652</v>
      </c>
      <c r="B656" s="1" t="s">
        <v>0</v>
      </c>
      <c r="C656" s="1" t="str">
        <f t="shared" si="52"/>
        <v>CB2</v>
      </c>
      <c r="D656" s="1" t="s">
        <v>673</v>
      </c>
      <c r="E656" s="1" t="s">
        <v>660</v>
      </c>
      <c r="F656" s="13" t="str">
        <f t="shared" si="53"/>
        <v>CB2-09005 | bikini dama sesgo estampado ; talla-s color: celeste</v>
      </c>
      <c r="G656" s="13" t="str">
        <f t="shared" si="54"/>
        <v>{"estampado_1":"celeste","estampado_2":"na"}</v>
      </c>
      <c r="H656" s="13" t="s">
        <v>1</v>
      </c>
      <c r="I656" s="13" t="s">
        <v>318</v>
      </c>
      <c r="J656" s="1" t="s">
        <v>8</v>
      </c>
      <c r="K656" s="13" t="s">
        <v>3</v>
      </c>
      <c r="L656" s="13" t="s">
        <v>4</v>
      </c>
      <c r="M656" s="13" t="s">
        <v>5</v>
      </c>
      <c r="N656" s="1" t="s">
        <v>1448</v>
      </c>
      <c r="O656" s="1" t="s">
        <v>1286</v>
      </c>
      <c r="P656" s="1" t="s">
        <v>2113</v>
      </c>
      <c r="Q656" s="3" t="s">
        <v>1407</v>
      </c>
      <c r="R656" s="6" t="str">
        <f t="shared" si="50"/>
        <v>('producto_terminado','CB2','CB2-09005','bikini dama sesgo estampado','CB2-09005 | bikini dama sesgo estampado ; talla-s color: celeste','{"estampado_1":"celeste","estampado_2":"na"}','{"spec":"na"}','{"precio_doc":51.8,"precio_unit":4.32,"precio_web":6,"precio_catalog":4.75,"precio_usd":1.33}','s','cocotfyma','unidad','activo','APT_E7','celeste');</v>
      </c>
      <c r="T656" s="4" t="s">
        <v>1408</v>
      </c>
      <c r="U656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('producto_terminado','CB2','CB2-09005','bikini dama sesgo estampado','CB2-09005 | bikini dama sesgo estampado ; talla-s color: celeste','{"estampado_1":"celeste","estampado_2":"na"}','{"spec":"na"}','{"precio_doc":51.8,"precio_unit":4.32,"precio_web":6,"precio_catalog":4.75,"precio_usd":1.33}','s','cocotfyma','unidad','activo','APT_E7','celeste');</v>
      </c>
    </row>
    <row r="657" spans="1:21" x14ac:dyDescent="0.2">
      <c r="A657" s="1">
        <v>653</v>
      </c>
      <c r="B657" s="1" t="s">
        <v>0</v>
      </c>
      <c r="C657" s="1" t="str">
        <f t="shared" si="52"/>
        <v>CB2</v>
      </c>
      <c r="D657" s="1" t="s">
        <v>674</v>
      </c>
      <c r="E657" s="1" t="s">
        <v>660</v>
      </c>
      <c r="F657" s="13" t="str">
        <f t="shared" si="53"/>
        <v>CB2-10005 | bikini dama sesgo estampado ; talla-m color: celeste</v>
      </c>
      <c r="G657" s="13" t="str">
        <f t="shared" si="54"/>
        <v>{"estampado_1":"celeste","estampado_2":"na"}</v>
      </c>
      <c r="H657" s="13" t="s">
        <v>1</v>
      </c>
      <c r="I657" s="13" t="s">
        <v>318</v>
      </c>
      <c r="J657" s="1" t="s">
        <v>9</v>
      </c>
      <c r="K657" s="13" t="s">
        <v>3</v>
      </c>
      <c r="L657" s="13" t="s">
        <v>4</v>
      </c>
      <c r="M657" s="13" t="s">
        <v>5</v>
      </c>
      <c r="N657" s="1" t="s">
        <v>1448</v>
      </c>
      <c r="O657" s="1" t="s">
        <v>1286</v>
      </c>
      <c r="P657" s="1" t="s">
        <v>2113</v>
      </c>
      <c r="Q657" s="3" t="s">
        <v>1407</v>
      </c>
      <c r="R657" s="6" t="str">
        <f t="shared" si="50"/>
        <v>('producto_terminado','CB2','CB2-10005','bikini dama sesgo estampado','CB2-10005 | bikini dama sesgo estampado ; talla-m color: celeste','{"estampado_1":"celeste","estampado_2":"na"}','{"spec":"na"}','{"precio_doc":51.8,"precio_unit":4.32,"precio_web":6,"precio_catalog":4.75,"precio_usd":1.33}','m','cocotfyma','unidad','activo','APT_E7','celeste');</v>
      </c>
      <c r="T657" s="4" t="s">
        <v>1408</v>
      </c>
      <c r="U657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('producto_terminado','CB2','CB2-10005','bikini dama sesgo estampado','CB2-10005 | bikini dama sesgo estampado ; talla-m color: celeste','{"estampado_1":"celeste","estampado_2":"na"}','{"spec":"na"}','{"precio_doc":51.8,"precio_unit":4.32,"precio_web":6,"precio_catalog":4.75,"precio_usd":1.33}','m','cocotfyma','unidad','activo','APT_E7','celeste');</v>
      </c>
    </row>
    <row r="658" spans="1:21" x14ac:dyDescent="0.2">
      <c r="A658" s="1">
        <v>654</v>
      </c>
      <c r="B658" s="1" t="s">
        <v>0</v>
      </c>
      <c r="C658" s="1" t="str">
        <f t="shared" si="52"/>
        <v>CB2</v>
      </c>
      <c r="D658" s="1" t="s">
        <v>675</v>
      </c>
      <c r="E658" s="1" t="s">
        <v>660</v>
      </c>
      <c r="F658" s="13" t="str">
        <f t="shared" si="53"/>
        <v>CB2-11005 | bikini dama sesgo estampado ; talla-l color: celeste</v>
      </c>
      <c r="G658" s="13" t="str">
        <f t="shared" si="54"/>
        <v>{"estampado_1":"celeste","estampado_2":"na"}</v>
      </c>
      <c r="H658" s="13" t="s">
        <v>1</v>
      </c>
      <c r="I658" s="13" t="s">
        <v>318</v>
      </c>
      <c r="J658" s="1" t="s">
        <v>10</v>
      </c>
      <c r="K658" s="13" t="s">
        <v>3</v>
      </c>
      <c r="L658" s="13" t="s">
        <v>4</v>
      </c>
      <c r="M658" s="13" t="s">
        <v>5</v>
      </c>
      <c r="N658" s="1" t="s">
        <v>1448</v>
      </c>
      <c r="O658" s="1" t="s">
        <v>1286</v>
      </c>
      <c r="P658" s="1" t="s">
        <v>2113</v>
      </c>
      <c r="Q658" s="3" t="s">
        <v>1407</v>
      </c>
      <c r="R658" s="6" t="str">
        <f t="shared" si="50"/>
        <v>('producto_terminado','CB2','CB2-11005','bikini dama sesgo estampado','CB2-11005 | bikini dama sesgo estampado ; talla-l color: celeste','{"estampado_1":"celeste","estampado_2":"na"}','{"spec":"na"}','{"precio_doc":51.8,"precio_unit":4.32,"precio_web":6,"precio_catalog":4.75,"precio_usd":1.33}','l','cocotfyma','unidad','activo','APT_E7','celeste');</v>
      </c>
      <c r="T658" s="4" t="s">
        <v>1408</v>
      </c>
      <c r="U658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('producto_terminado','CB2','CB2-11005','bikini dama sesgo estampado','CB2-11005 | bikini dama sesgo estampado ; talla-l color: celeste','{"estampado_1":"celeste","estampado_2":"na"}','{"spec":"na"}','{"precio_doc":51.8,"precio_unit":4.32,"precio_web":6,"precio_catalog":4.75,"precio_usd":1.33}','l','cocotfyma','unidad','activo','APT_E7','celeste');</v>
      </c>
    </row>
    <row r="659" spans="1:21" x14ac:dyDescent="0.2">
      <c r="A659" s="1">
        <v>655</v>
      </c>
      <c r="B659" s="1" t="s">
        <v>0</v>
      </c>
      <c r="C659" s="1" t="str">
        <f t="shared" si="52"/>
        <v>CB2</v>
      </c>
      <c r="D659" s="1" t="s">
        <v>676</v>
      </c>
      <c r="E659" s="1" t="s">
        <v>660</v>
      </c>
      <c r="F659" s="13" t="str">
        <f t="shared" si="53"/>
        <v>CB2-09006 | bikini dama sesgo estampado ; talla-s color: naranja</v>
      </c>
      <c r="G659" s="13" t="str">
        <f t="shared" si="54"/>
        <v>{"estampado_1":"naranja","estampado_2":"na"}</v>
      </c>
      <c r="H659" s="13" t="s">
        <v>1</v>
      </c>
      <c r="I659" s="13" t="s">
        <v>318</v>
      </c>
      <c r="J659" s="1" t="s">
        <v>8</v>
      </c>
      <c r="K659" s="13" t="s">
        <v>3</v>
      </c>
      <c r="L659" s="13" t="s">
        <v>4</v>
      </c>
      <c r="M659" s="13" t="s">
        <v>5</v>
      </c>
      <c r="N659" s="1" t="s">
        <v>1448</v>
      </c>
      <c r="O659" s="1" t="s">
        <v>1292</v>
      </c>
      <c r="P659" s="1" t="s">
        <v>2113</v>
      </c>
      <c r="Q659" s="3" t="s">
        <v>1407</v>
      </c>
      <c r="R659" s="6" t="str">
        <f t="shared" si="50"/>
        <v>('producto_terminado','CB2','CB2-09006','bikini dama sesgo estampado','CB2-09006 | bikini dama sesgo estampado ; talla-s color: naranja','{"estampado_1":"naranja","estampado_2":"na"}','{"spec":"na"}','{"precio_doc":51.8,"precio_unit":4.32,"precio_web":6,"precio_catalog":4.75,"precio_usd":1.33}','s','cocotfyma','unidad','activo','APT_E7','naranja');</v>
      </c>
      <c r="T659" s="4" t="s">
        <v>1408</v>
      </c>
      <c r="U659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('producto_terminado','CB2','CB2-09006','bikini dama sesgo estampado','CB2-09006 | bikini dama sesgo estampado ; talla-s color: naranja','{"estampado_1":"naranja","estampado_2":"na"}','{"spec":"na"}','{"precio_doc":51.8,"precio_unit":4.32,"precio_web":6,"precio_catalog":4.75,"precio_usd":1.33}','s','cocotfyma','unidad','activo','APT_E7','naranja');</v>
      </c>
    </row>
    <row r="660" spans="1:21" x14ac:dyDescent="0.2">
      <c r="A660" s="1">
        <v>656</v>
      </c>
      <c r="B660" s="1" t="s">
        <v>0</v>
      </c>
      <c r="C660" s="1" t="str">
        <f t="shared" si="52"/>
        <v>CB2</v>
      </c>
      <c r="D660" s="1" t="s">
        <v>677</v>
      </c>
      <c r="E660" s="1" t="s">
        <v>660</v>
      </c>
      <c r="F660" s="13" t="str">
        <f t="shared" si="53"/>
        <v>CB2-10006 | bikini dama sesgo estampado ; talla-m color: naranja</v>
      </c>
      <c r="G660" s="13" t="str">
        <f t="shared" si="54"/>
        <v>{"estampado_1":"naranja","estampado_2":"na"}</v>
      </c>
      <c r="H660" s="13" t="s">
        <v>1</v>
      </c>
      <c r="I660" s="13" t="s">
        <v>318</v>
      </c>
      <c r="J660" s="1" t="s">
        <v>9</v>
      </c>
      <c r="K660" s="13" t="s">
        <v>3</v>
      </c>
      <c r="L660" s="13" t="s">
        <v>4</v>
      </c>
      <c r="M660" s="13" t="s">
        <v>5</v>
      </c>
      <c r="N660" s="1" t="s">
        <v>1448</v>
      </c>
      <c r="O660" s="1" t="s">
        <v>1292</v>
      </c>
      <c r="P660" s="1" t="s">
        <v>2113</v>
      </c>
      <c r="Q660" s="3" t="s">
        <v>1407</v>
      </c>
      <c r="R660" s="6" t="str">
        <f t="shared" si="50"/>
        <v>('producto_terminado','CB2','CB2-10006','bikini dama sesgo estampado','CB2-10006 | bikini dama sesgo estampado ; talla-m color: naranja','{"estampado_1":"naranja","estampado_2":"na"}','{"spec":"na"}','{"precio_doc":51.8,"precio_unit":4.32,"precio_web":6,"precio_catalog":4.75,"precio_usd":1.33}','m','cocotfyma','unidad','activo','APT_E7','naranja');</v>
      </c>
      <c r="T660" s="4" t="s">
        <v>1408</v>
      </c>
      <c r="U660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('producto_terminado','CB2','CB2-10006','bikini dama sesgo estampado','CB2-10006 | bikini dama sesgo estampado ; talla-m color: naranja','{"estampado_1":"naranja","estampado_2":"na"}','{"spec":"na"}','{"precio_doc":51.8,"precio_unit":4.32,"precio_web":6,"precio_catalog":4.75,"precio_usd":1.33}','m','cocotfyma','unidad','activo','APT_E7','naranja');</v>
      </c>
    </row>
    <row r="661" spans="1:21" x14ac:dyDescent="0.2">
      <c r="A661" s="1">
        <v>657</v>
      </c>
      <c r="B661" s="1" t="s">
        <v>0</v>
      </c>
      <c r="C661" s="1" t="str">
        <f t="shared" si="52"/>
        <v>CB2</v>
      </c>
      <c r="D661" s="1" t="s">
        <v>678</v>
      </c>
      <c r="E661" s="1" t="s">
        <v>660</v>
      </c>
      <c r="F661" s="13" t="str">
        <f t="shared" si="53"/>
        <v>CB2-11006 | bikini dama sesgo estampado ; talla-l color: naranja</v>
      </c>
      <c r="G661" s="13" t="str">
        <f t="shared" si="54"/>
        <v>{"estampado_1":"naranja","estampado_2":"na"}</v>
      </c>
      <c r="H661" s="13" t="s">
        <v>1</v>
      </c>
      <c r="I661" s="13" t="s">
        <v>318</v>
      </c>
      <c r="J661" s="1" t="s">
        <v>10</v>
      </c>
      <c r="K661" s="13" t="s">
        <v>3</v>
      </c>
      <c r="L661" s="13" t="s">
        <v>4</v>
      </c>
      <c r="M661" s="13" t="s">
        <v>5</v>
      </c>
      <c r="N661" s="1" t="s">
        <v>1448</v>
      </c>
      <c r="O661" s="1" t="s">
        <v>1292</v>
      </c>
      <c r="P661" s="1" t="s">
        <v>2113</v>
      </c>
      <c r="Q661" s="3" t="s">
        <v>1407</v>
      </c>
      <c r="R661" s="6" t="str">
        <f t="shared" si="50"/>
        <v>('producto_terminado','CB2','CB2-11006','bikini dama sesgo estampado','CB2-11006 | bikini dama sesgo estampado ; talla-l color: naranja','{"estampado_1":"naranja","estampado_2":"na"}','{"spec":"na"}','{"precio_doc":51.8,"precio_unit":4.32,"precio_web":6,"precio_catalog":4.75,"precio_usd":1.33}','l','cocotfyma','unidad','activo','APT_E7','naranja');</v>
      </c>
      <c r="T661" s="4" t="s">
        <v>1408</v>
      </c>
      <c r="U661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('producto_terminado','CB2','CB2-11006','bikini dama sesgo estampado','CB2-11006 | bikini dama sesgo estampado ; talla-l color: naranja','{"estampado_1":"naranja","estampado_2":"na"}','{"spec":"na"}','{"precio_doc":51.8,"precio_unit":4.32,"precio_web":6,"precio_catalog":4.75,"precio_usd":1.33}','l','cocotfyma','unidad','activo','APT_E7','naranja');</v>
      </c>
    </row>
    <row r="662" spans="1:21" x14ac:dyDescent="0.2">
      <c r="A662" s="1">
        <v>658</v>
      </c>
      <c r="B662" s="1" t="s">
        <v>0</v>
      </c>
      <c r="C662" s="1" t="str">
        <f t="shared" si="52"/>
        <v>CB2</v>
      </c>
      <c r="D662" s="1" t="s">
        <v>679</v>
      </c>
      <c r="E662" s="1" t="s">
        <v>660</v>
      </c>
      <c r="F662" s="13" t="str">
        <f t="shared" si="53"/>
        <v>CB2-09007 | bikini dama sesgo estampado ; talla-s color: rojo</v>
      </c>
      <c r="G662" s="13" t="str">
        <f t="shared" si="54"/>
        <v>{"estampado_1":"rojo","estampado_2":"na"}</v>
      </c>
      <c r="H662" s="13" t="s">
        <v>1</v>
      </c>
      <c r="I662" s="13" t="s">
        <v>318</v>
      </c>
      <c r="J662" s="1" t="s">
        <v>8</v>
      </c>
      <c r="K662" s="13" t="s">
        <v>3</v>
      </c>
      <c r="L662" s="13" t="s">
        <v>4</v>
      </c>
      <c r="M662" s="13" t="s">
        <v>5</v>
      </c>
      <c r="N662" s="1" t="s">
        <v>1448</v>
      </c>
      <c r="O662" s="1" t="s">
        <v>1297</v>
      </c>
      <c r="P662" s="1" t="s">
        <v>2113</v>
      </c>
      <c r="Q662" s="3" t="s">
        <v>1407</v>
      </c>
      <c r="R662" s="6" t="str">
        <f t="shared" si="50"/>
        <v>('producto_terminado','CB2','CB2-09007','bikini dama sesgo estampado','CB2-09007 | bikini dama sesgo estampado ; talla-s color: rojo','{"estampado_1":"rojo","estampado_2":"na"}','{"spec":"na"}','{"precio_doc":51.8,"precio_unit":4.32,"precio_web":6,"precio_catalog":4.75,"precio_usd":1.33}','s','cocotfyma','unidad','activo','APT_E7','rojo');</v>
      </c>
      <c r="T662" s="4" t="s">
        <v>1408</v>
      </c>
      <c r="U662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('producto_terminado','CB2','CB2-09007','bikini dama sesgo estampado','CB2-09007 | bikini dama sesgo estampado ; talla-s color: rojo','{"estampado_1":"rojo","estampado_2":"na"}','{"spec":"na"}','{"precio_doc":51.8,"precio_unit":4.32,"precio_web":6,"precio_catalog":4.75,"precio_usd":1.33}','s','cocotfyma','unidad','activo','APT_E7','rojo');</v>
      </c>
    </row>
    <row r="663" spans="1:21" x14ac:dyDescent="0.2">
      <c r="A663" s="1">
        <v>659</v>
      </c>
      <c r="B663" s="1" t="s">
        <v>0</v>
      </c>
      <c r="C663" s="1" t="str">
        <f t="shared" si="52"/>
        <v>CB2</v>
      </c>
      <c r="D663" s="1" t="s">
        <v>680</v>
      </c>
      <c r="E663" s="1" t="s">
        <v>660</v>
      </c>
      <c r="F663" s="13" t="str">
        <f t="shared" si="53"/>
        <v>CB2-10007 | bikini dama sesgo estampado ; talla-m color: rojo</v>
      </c>
      <c r="G663" s="13" t="str">
        <f t="shared" si="54"/>
        <v>{"estampado_1":"rojo","estampado_2":"na"}</v>
      </c>
      <c r="H663" s="13" t="s">
        <v>1</v>
      </c>
      <c r="I663" s="13" t="s">
        <v>318</v>
      </c>
      <c r="J663" s="1" t="s">
        <v>9</v>
      </c>
      <c r="K663" s="13" t="s">
        <v>3</v>
      </c>
      <c r="L663" s="13" t="s">
        <v>4</v>
      </c>
      <c r="M663" s="13" t="s">
        <v>5</v>
      </c>
      <c r="N663" s="1" t="s">
        <v>1448</v>
      </c>
      <c r="O663" s="1" t="s">
        <v>1297</v>
      </c>
      <c r="P663" s="1" t="s">
        <v>2113</v>
      </c>
      <c r="Q663" s="3" t="s">
        <v>1407</v>
      </c>
      <c r="R663" s="6" t="str">
        <f t="shared" si="50"/>
        <v>('producto_terminado','CB2','CB2-10007','bikini dama sesgo estampado','CB2-10007 | bikini dama sesgo estampado ; talla-m color: rojo','{"estampado_1":"rojo","estampado_2":"na"}','{"spec":"na"}','{"precio_doc":51.8,"precio_unit":4.32,"precio_web":6,"precio_catalog":4.75,"precio_usd":1.33}','m','cocotfyma','unidad','activo','APT_E7','rojo');</v>
      </c>
      <c r="T663" s="4" t="s">
        <v>1408</v>
      </c>
      <c r="U663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('producto_terminado','CB2','CB2-10007','bikini dama sesgo estampado','CB2-10007 | bikini dama sesgo estampado ; talla-m color: rojo','{"estampado_1":"rojo","estampado_2":"na"}','{"spec":"na"}','{"precio_doc":51.8,"precio_unit":4.32,"precio_web":6,"precio_catalog":4.75,"precio_usd":1.33}','m','cocotfyma','unidad','activo','APT_E7','rojo');</v>
      </c>
    </row>
    <row r="664" spans="1:21" x14ac:dyDescent="0.2">
      <c r="A664" s="1">
        <v>660</v>
      </c>
      <c r="B664" s="1" t="s">
        <v>0</v>
      </c>
      <c r="C664" s="1" t="str">
        <f t="shared" si="52"/>
        <v>CB2</v>
      </c>
      <c r="D664" s="1" t="s">
        <v>681</v>
      </c>
      <c r="E664" s="1" t="s">
        <v>660</v>
      </c>
      <c r="F664" s="13" t="str">
        <f t="shared" si="53"/>
        <v>CB2-11007 | bikini dama sesgo estampado ; talla-l color: rojo</v>
      </c>
      <c r="G664" s="13" t="str">
        <f t="shared" si="54"/>
        <v>{"estampado_1":"rojo","estampado_2":"na"}</v>
      </c>
      <c r="H664" s="13" t="s">
        <v>1</v>
      </c>
      <c r="I664" s="13" t="s">
        <v>318</v>
      </c>
      <c r="J664" s="1" t="s">
        <v>10</v>
      </c>
      <c r="K664" s="13" t="s">
        <v>3</v>
      </c>
      <c r="L664" s="13" t="s">
        <v>4</v>
      </c>
      <c r="M664" s="13" t="s">
        <v>5</v>
      </c>
      <c r="N664" s="1" t="s">
        <v>1448</v>
      </c>
      <c r="O664" s="1" t="s">
        <v>1297</v>
      </c>
      <c r="P664" s="1" t="s">
        <v>2113</v>
      </c>
      <c r="Q664" s="3" t="s">
        <v>1407</v>
      </c>
      <c r="R664" s="6" t="str">
        <f t="shared" si="50"/>
        <v>('producto_terminado','CB2','CB2-11007','bikini dama sesgo estampado','CB2-11007 | bikini dama sesgo estampado ; talla-l color: rojo','{"estampado_1":"rojo","estampado_2":"na"}','{"spec":"na"}','{"precio_doc":51.8,"precio_unit":4.32,"precio_web":6,"precio_catalog":4.75,"precio_usd":1.33}','l','cocotfyma','unidad','activo','APT_E7','rojo');</v>
      </c>
      <c r="T664" s="4" t="s">
        <v>1408</v>
      </c>
      <c r="U664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('producto_terminado','CB2','CB2-11007','bikini dama sesgo estampado','CB2-11007 | bikini dama sesgo estampado ; talla-l color: rojo','{"estampado_1":"rojo","estampado_2":"na"}','{"spec":"na"}','{"precio_doc":51.8,"precio_unit":4.32,"precio_web":6,"precio_catalog":4.75,"precio_usd":1.33}','l','cocotfyma','unidad','activo','APT_E7','rojo');</v>
      </c>
    </row>
    <row r="665" spans="1:21" x14ac:dyDescent="0.2">
      <c r="A665" s="1">
        <v>661</v>
      </c>
      <c r="B665" s="1" t="s">
        <v>0</v>
      </c>
      <c r="C665" s="1" t="str">
        <f t="shared" si="52"/>
        <v>CB2</v>
      </c>
      <c r="D665" s="1" t="s">
        <v>682</v>
      </c>
      <c r="E665" s="1" t="s">
        <v>660</v>
      </c>
      <c r="F665" s="13" t="str">
        <f t="shared" si="53"/>
        <v>CB2-09008 | bikini dama sesgo estampado ; talla-s color: rosado</v>
      </c>
      <c r="G665" s="13" t="str">
        <f t="shared" si="54"/>
        <v>{"estampado_1":"rosado","estampado_2":"na"}</v>
      </c>
      <c r="H665" s="13" t="s">
        <v>1</v>
      </c>
      <c r="I665" s="13" t="s">
        <v>318</v>
      </c>
      <c r="J665" s="1" t="s">
        <v>8</v>
      </c>
      <c r="K665" s="13" t="s">
        <v>3</v>
      </c>
      <c r="L665" s="13" t="s">
        <v>4</v>
      </c>
      <c r="M665" s="13" t="s">
        <v>5</v>
      </c>
      <c r="N665" s="1" t="s">
        <v>1448</v>
      </c>
      <c r="O665" s="1" t="s">
        <v>1287</v>
      </c>
      <c r="P665" s="1" t="s">
        <v>2113</v>
      </c>
      <c r="Q665" s="3" t="s">
        <v>1407</v>
      </c>
      <c r="R665" s="6" t="str">
        <f t="shared" si="50"/>
        <v>('producto_terminado','CB2','CB2-09008','bikini dama sesgo estampado','CB2-09008 | bikini dama sesgo estampado ; talla-s color: rosado','{"estampado_1":"rosado","estampado_2":"na"}','{"spec":"na"}','{"precio_doc":51.8,"precio_unit":4.32,"precio_web":6,"precio_catalog":4.75,"precio_usd":1.33}','s','cocotfyma','unidad','activo','APT_E7','rosado');</v>
      </c>
      <c r="T665" s="4" t="s">
        <v>1408</v>
      </c>
      <c r="U665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('producto_terminado','CB2','CB2-09008','bikini dama sesgo estampado','CB2-09008 | bikini dama sesgo estampado ; talla-s color: rosado','{"estampado_1":"rosado","estampado_2":"na"}','{"spec":"na"}','{"precio_doc":51.8,"precio_unit":4.32,"precio_web":6,"precio_catalog":4.75,"precio_usd":1.33}','s','cocotfyma','unidad','activo','APT_E7','rosado');</v>
      </c>
    </row>
    <row r="666" spans="1:21" x14ac:dyDescent="0.2">
      <c r="A666" s="1">
        <v>662</v>
      </c>
      <c r="B666" s="1" t="s">
        <v>0</v>
      </c>
      <c r="C666" s="1" t="str">
        <f t="shared" si="52"/>
        <v>CB2</v>
      </c>
      <c r="D666" s="1" t="s">
        <v>683</v>
      </c>
      <c r="E666" s="1" t="s">
        <v>660</v>
      </c>
      <c r="F666" s="13" t="str">
        <f t="shared" si="53"/>
        <v>CB2-10008 | bikini dama sesgo estampado ; talla-m color: rosado</v>
      </c>
      <c r="G666" s="13" t="str">
        <f t="shared" si="54"/>
        <v>{"estampado_1":"rosado","estampado_2":"na"}</v>
      </c>
      <c r="H666" s="13" t="s">
        <v>1</v>
      </c>
      <c r="I666" s="13" t="s">
        <v>318</v>
      </c>
      <c r="J666" s="1" t="s">
        <v>9</v>
      </c>
      <c r="K666" s="13" t="s">
        <v>3</v>
      </c>
      <c r="L666" s="13" t="s">
        <v>4</v>
      </c>
      <c r="M666" s="13" t="s">
        <v>5</v>
      </c>
      <c r="N666" s="1" t="s">
        <v>1448</v>
      </c>
      <c r="O666" s="1" t="s">
        <v>1287</v>
      </c>
      <c r="P666" s="1" t="s">
        <v>2113</v>
      </c>
      <c r="Q666" s="3" t="s">
        <v>1407</v>
      </c>
      <c r="R666" s="6" t="str">
        <f t="shared" si="50"/>
        <v>('producto_terminado','CB2','CB2-10008','bikini dama sesgo estampado','CB2-10008 | bikini dama sesgo estampado ; talla-m color: rosado','{"estampado_1":"rosado","estampado_2":"na"}','{"spec":"na"}','{"precio_doc":51.8,"precio_unit":4.32,"precio_web":6,"precio_catalog":4.75,"precio_usd":1.33}','m','cocotfyma','unidad','activo','APT_E7','rosado');</v>
      </c>
      <c r="T666" s="4" t="s">
        <v>1408</v>
      </c>
      <c r="U666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('producto_terminado','CB2','CB2-10008','bikini dama sesgo estampado','CB2-10008 | bikini dama sesgo estampado ; talla-m color: rosado','{"estampado_1":"rosado","estampado_2":"na"}','{"spec":"na"}','{"precio_doc":51.8,"precio_unit":4.32,"precio_web":6,"precio_catalog":4.75,"precio_usd":1.33}','m','cocotfyma','unidad','activo','APT_E7','rosado');</v>
      </c>
    </row>
    <row r="667" spans="1:21" x14ac:dyDescent="0.2">
      <c r="A667" s="1">
        <v>663</v>
      </c>
      <c r="B667" s="1" t="s">
        <v>0</v>
      </c>
      <c r="C667" s="1" t="str">
        <f t="shared" si="52"/>
        <v>CB2</v>
      </c>
      <c r="D667" s="1" t="s">
        <v>684</v>
      </c>
      <c r="E667" s="1" t="s">
        <v>660</v>
      </c>
      <c r="F667" s="13" t="str">
        <f t="shared" si="53"/>
        <v>CB2-11008 | bikini dama sesgo estampado ; talla-l color: rosado</v>
      </c>
      <c r="G667" s="13" t="str">
        <f t="shared" si="54"/>
        <v>{"estampado_1":"rosado","estampado_2":"na"}</v>
      </c>
      <c r="H667" s="13" t="s">
        <v>1</v>
      </c>
      <c r="I667" s="13" t="s">
        <v>318</v>
      </c>
      <c r="J667" s="1" t="s">
        <v>10</v>
      </c>
      <c r="K667" s="13" t="s">
        <v>3</v>
      </c>
      <c r="L667" s="13" t="s">
        <v>4</v>
      </c>
      <c r="M667" s="13" t="s">
        <v>5</v>
      </c>
      <c r="N667" s="1" t="s">
        <v>1448</v>
      </c>
      <c r="O667" s="1" t="s">
        <v>1287</v>
      </c>
      <c r="P667" s="1" t="s">
        <v>2113</v>
      </c>
      <c r="Q667" s="3" t="s">
        <v>1407</v>
      </c>
      <c r="R667" s="6" t="str">
        <f t="shared" si="50"/>
        <v>('producto_terminado','CB2','CB2-11008','bikini dama sesgo estampado','CB2-11008 | bikini dama sesgo estampado ; talla-l color: rosado','{"estampado_1":"rosado","estampado_2":"na"}','{"spec":"na"}','{"precio_doc":51.8,"precio_unit":4.32,"precio_web":6,"precio_catalog":4.75,"precio_usd":1.33}','l','cocotfyma','unidad','activo','APT_E7','rosado');</v>
      </c>
      <c r="T667" s="4" t="s">
        <v>1408</v>
      </c>
      <c r="U667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('producto_terminado','CB2','CB2-11008','bikini dama sesgo estampado','CB2-11008 | bikini dama sesgo estampado ; talla-l color: rosado','{"estampado_1":"rosado","estampado_2":"na"}','{"spec":"na"}','{"precio_doc":51.8,"precio_unit":4.32,"precio_web":6,"precio_catalog":4.75,"precio_usd":1.33}','l','cocotfyma','unidad','activo','APT_E7','rosado');</v>
      </c>
    </row>
    <row r="668" spans="1:21" x14ac:dyDescent="0.2">
      <c r="A668" s="1">
        <v>664</v>
      </c>
      <c r="B668" s="1" t="s">
        <v>0</v>
      </c>
      <c r="C668" s="1" t="str">
        <f t="shared" si="52"/>
        <v>CB2</v>
      </c>
      <c r="D668" s="1" t="s">
        <v>685</v>
      </c>
      <c r="E668" s="1" t="s">
        <v>660</v>
      </c>
      <c r="F668" s="13" t="str">
        <f t="shared" si="53"/>
        <v>CB2-09009 | bikini dama sesgo estampado ; talla-s color: negro</v>
      </c>
      <c r="G668" s="13" t="str">
        <f t="shared" si="54"/>
        <v>{"estampado_1":"negro","estampado_2":"na"}</v>
      </c>
      <c r="H668" s="13" t="s">
        <v>1</v>
      </c>
      <c r="I668" s="13" t="s">
        <v>318</v>
      </c>
      <c r="J668" s="1" t="s">
        <v>8</v>
      </c>
      <c r="K668" s="13" t="s">
        <v>3</v>
      </c>
      <c r="L668" s="13" t="s">
        <v>4</v>
      </c>
      <c r="M668" s="13" t="s">
        <v>5</v>
      </c>
      <c r="N668" s="1" t="s">
        <v>1448</v>
      </c>
      <c r="O668" s="1" t="s">
        <v>1296</v>
      </c>
      <c r="P668" s="1" t="s">
        <v>2113</v>
      </c>
      <c r="Q668" s="3" t="s">
        <v>1407</v>
      </c>
      <c r="R668" s="6" t="str">
        <f t="shared" si="50"/>
        <v>('producto_terminado','CB2','CB2-09009','bikini dama sesgo estampado','CB2-09009 | bikini dama sesgo estampado ; talla-s color: negro','{"estampado_1":"negro","estampado_2":"na"}','{"spec":"na"}','{"precio_doc":51.8,"precio_unit":4.32,"precio_web":6,"precio_catalog":4.75,"precio_usd":1.33}','s','cocotfyma','unidad','activo','APT_E7','negro');</v>
      </c>
      <c r="T668" s="4" t="s">
        <v>1408</v>
      </c>
      <c r="U668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('producto_terminado','CB2','CB2-09009','bikini dama sesgo estampado','CB2-09009 | bikini dama sesgo estampado ; talla-s color: negro','{"estampado_1":"negro","estampado_2":"na"}','{"spec":"na"}','{"precio_doc":51.8,"precio_unit":4.32,"precio_web":6,"precio_catalog":4.75,"precio_usd":1.33}','s','cocotfyma','unidad','activo','APT_E7','negro');</v>
      </c>
    </row>
    <row r="669" spans="1:21" x14ac:dyDescent="0.2">
      <c r="A669" s="1">
        <v>665</v>
      </c>
      <c r="B669" s="1" t="s">
        <v>0</v>
      </c>
      <c r="C669" s="1" t="str">
        <f t="shared" si="52"/>
        <v>CB2</v>
      </c>
      <c r="D669" s="1" t="s">
        <v>686</v>
      </c>
      <c r="E669" s="1" t="s">
        <v>660</v>
      </c>
      <c r="F669" s="13" t="str">
        <f t="shared" si="53"/>
        <v>CB2-10009 | bikini dama sesgo estampado ; talla-m color: negro</v>
      </c>
      <c r="G669" s="13" t="str">
        <f t="shared" si="54"/>
        <v>{"estampado_1":"negro","estampado_2":"na"}</v>
      </c>
      <c r="H669" s="13" t="s">
        <v>1</v>
      </c>
      <c r="I669" s="13" t="s">
        <v>318</v>
      </c>
      <c r="J669" s="1" t="s">
        <v>9</v>
      </c>
      <c r="K669" s="13" t="s">
        <v>3</v>
      </c>
      <c r="L669" s="13" t="s">
        <v>4</v>
      </c>
      <c r="M669" s="13" t="s">
        <v>5</v>
      </c>
      <c r="N669" s="1" t="s">
        <v>1448</v>
      </c>
      <c r="O669" s="1" t="s">
        <v>1296</v>
      </c>
      <c r="P669" s="1" t="s">
        <v>2113</v>
      </c>
      <c r="Q669" s="3" t="s">
        <v>1407</v>
      </c>
      <c r="R669" s="6" t="str">
        <f t="shared" si="50"/>
        <v>('producto_terminado','CB2','CB2-10009','bikini dama sesgo estampado','CB2-10009 | bikini dama sesgo estampado ; talla-m color: negro','{"estampado_1":"negro","estampado_2":"na"}','{"spec":"na"}','{"precio_doc":51.8,"precio_unit":4.32,"precio_web":6,"precio_catalog":4.75,"precio_usd":1.33}','m','cocotfyma','unidad','activo','APT_E7','negro');</v>
      </c>
      <c r="T669" s="4" t="s">
        <v>1408</v>
      </c>
      <c r="U669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('producto_terminado','CB2','CB2-10009','bikini dama sesgo estampado','CB2-10009 | bikini dama sesgo estampado ; talla-m color: negro','{"estampado_1":"negro","estampado_2":"na"}','{"spec":"na"}','{"precio_doc":51.8,"precio_unit":4.32,"precio_web":6,"precio_catalog":4.75,"precio_usd":1.33}','m','cocotfyma','unidad','activo','APT_E7','negro');</v>
      </c>
    </row>
    <row r="670" spans="1:21" x14ac:dyDescent="0.2">
      <c r="A670" s="1">
        <v>666</v>
      </c>
      <c r="B670" s="1" t="s">
        <v>0</v>
      </c>
      <c r="C670" s="1" t="str">
        <f t="shared" si="52"/>
        <v>CB2</v>
      </c>
      <c r="D670" s="1" t="s">
        <v>687</v>
      </c>
      <c r="E670" s="1" t="s">
        <v>660</v>
      </c>
      <c r="F670" s="13" t="str">
        <f t="shared" si="53"/>
        <v>CB2-11009 | bikini dama sesgo estampado ; talla-l color: negro</v>
      </c>
      <c r="G670" s="13" t="str">
        <f t="shared" si="54"/>
        <v>{"estampado_1":"negro","estampado_2":"na"}</v>
      </c>
      <c r="H670" s="13" t="s">
        <v>1</v>
      </c>
      <c r="I670" s="13" t="s">
        <v>318</v>
      </c>
      <c r="J670" s="1" t="s">
        <v>10</v>
      </c>
      <c r="K670" s="13" t="s">
        <v>3</v>
      </c>
      <c r="L670" s="13" t="s">
        <v>4</v>
      </c>
      <c r="M670" s="13" t="s">
        <v>5</v>
      </c>
      <c r="N670" s="1" t="s">
        <v>1448</v>
      </c>
      <c r="O670" s="1" t="s">
        <v>1296</v>
      </c>
      <c r="P670" s="1" t="s">
        <v>2113</v>
      </c>
      <c r="Q670" s="3" t="s">
        <v>1407</v>
      </c>
      <c r="R670" s="6" t="str">
        <f t="shared" si="50"/>
        <v>('producto_terminado','CB2','CB2-11009','bikini dama sesgo estampado','CB2-11009 | bikini dama sesgo estampado ; talla-l color: negro','{"estampado_1":"negro","estampado_2":"na"}','{"spec":"na"}','{"precio_doc":51.8,"precio_unit":4.32,"precio_web":6,"precio_catalog":4.75,"precio_usd":1.33}','l','cocotfyma','unidad','activo','APT_E7','negro');</v>
      </c>
      <c r="T670" s="4" t="s">
        <v>1408</v>
      </c>
      <c r="U670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('producto_terminado','CB2','CB2-11009','bikini dama sesgo estampado','CB2-11009 | bikini dama sesgo estampado ; talla-l color: negro','{"estampado_1":"negro","estampado_2":"na"}','{"spec":"na"}','{"precio_doc":51.8,"precio_unit":4.32,"precio_web":6,"precio_catalog":4.75,"precio_usd":1.33}','l','cocotfyma','unidad','activo','APT_E7','negro');</v>
      </c>
    </row>
    <row r="671" spans="1:21" x14ac:dyDescent="0.2">
      <c r="A671" s="1">
        <v>667</v>
      </c>
      <c r="B671" s="1" t="s">
        <v>0</v>
      </c>
      <c r="C671" s="1" t="str">
        <f t="shared" si="52"/>
        <v>CB2</v>
      </c>
      <c r="D671" s="1" t="s">
        <v>688</v>
      </c>
      <c r="E671" s="1" t="s">
        <v>660</v>
      </c>
      <c r="F671" s="13" t="str">
        <f t="shared" si="53"/>
        <v>CB2-09010 | bikini dama sesgo estampado ; talla-s color: uva</v>
      </c>
      <c r="G671" s="13" t="str">
        <f t="shared" si="54"/>
        <v>{"estampado_1":"uva","estampado_2":"na"}</v>
      </c>
      <c r="H671" s="13" t="s">
        <v>1</v>
      </c>
      <c r="I671" s="13" t="s">
        <v>318</v>
      </c>
      <c r="J671" s="1" t="s">
        <v>8</v>
      </c>
      <c r="K671" s="13" t="s">
        <v>3</v>
      </c>
      <c r="L671" s="13" t="s">
        <v>4</v>
      </c>
      <c r="M671" s="13" t="s">
        <v>5</v>
      </c>
      <c r="N671" s="1" t="s">
        <v>1448</v>
      </c>
      <c r="O671" s="1" t="s">
        <v>1298</v>
      </c>
      <c r="P671" s="1" t="s">
        <v>2113</v>
      </c>
      <c r="Q671" s="3" t="s">
        <v>1407</v>
      </c>
      <c r="R671" s="6" t="str">
        <f t="shared" si="50"/>
        <v>('producto_terminado','CB2','CB2-09010','bikini dama sesgo estampado','CB2-09010 | bikini dama sesgo estampado ; talla-s color: uva','{"estampado_1":"uva","estampado_2":"na"}','{"spec":"na"}','{"precio_doc":51.8,"precio_unit":4.32,"precio_web":6,"precio_catalog":4.75,"precio_usd":1.33}','s','cocotfyma','unidad','activo','APT_E7','uva');</v>
      </c>
      <c r="T671" s="4" t="s">
        <v>1408</v>
      </c>
      <c r="U671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('producto_terminado','CB2','CB2-09010','bikini dama sesgo estampado','CB2-09010 | bikini dama sesgo estampado ; talla-s color: uva','{"estampado_1":"uva","estampado_2":"na"}','{"spec":"na"}','{"precio_doc":51.8,"precio_unit":4.32,"precio_web":6,"precio_catalog":4.75,"precio_usd":1.33}','s','cocotfyma','unidad','activo','APT_E7','uva');</v>
      </c>
    </row>
    <row r="672" spans="1:21" x14ac:dyDescent="0.2">
      <c r="A672" s="1">
        <v>668</v>
      </c>
      <c r="B672" s="1" t="s">
        <v>0</v>
      </c>
      <c r="C672" s="1" t="str">
        <f t="shared" si="52"/>
        <v>CB2</v>
      </c>
      <c r="D672" s="1" t="s">
        <v>689</v>
      </c>
      <c r="E672" s="1" t="s">
        <v>660</v>
      </c>
      <c r="F672" s="13" t="str">
        <f t="shared" si="53"/>
        <v>CB2-10010 | bikini dama sesgo estampado ; talla-m color: uva</v>
      </c>
      <c r="G672" s="13" t="str">
        <f t="shared" si="54"/>
        <v>{"estampado_1":"uva","estampado_2":"na"}</v>
      </c>
      <c r="H672" s="13" t="s">
        <v>1</v>
      </c>
      <c r="I672" s="13" t="s">
        <v>318</v>
      </c>
      <c r="J672" s="1" t="s">
        <v>9</v>
      </c>
      <c r="K672" s="13" t="s">
        <v>3</v>
      </c>
      <c r="L672" s="13" t="s">
        <v>4</v>
      </c>
      <c r="M672" s="13" t="s">
        <v>5</v>
      </c>
      <c r="N672" s="1" t="s">
        <v>1448</v>
      </c>
      <c r="O672" s="1" t="s">
        <v>1298</v>
      </c>
      <c r="P672" s="1" t="s">
        <v>2113</v>
      </c>
      <c r="Q672" s="3" t="s">
        <v>1407</v>
      </c>
      <c r="R672" s="6" t="str">
        <f t="shared" si="50"/>
        <v>('producto_terminado','CB2','CB2-10010','bikini dama sesgo estampado','CB2-10010 | bikini dama sesgo estampado ; talla-m color: uva','{"estampado_1":"uva","estampado_2":"na"}','{"spec":"na"}','{"precio_doc":51.8,"precio_unit":4.32,"precio_web":6,"precio_catalog":4.75,"precio_usd":1.33}','m','cocotfyma','unidad','activo','APT_E7','uva');</v>
      </c>
      <c r="T672" s="4" t="s">
        <v>1408</v>
      </c>
      <c r="U672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('producto_terminado','CB2','CB2-10010','bikini dama sesgo estampado','CB2-10010 | bikini dama sesgo estampado ; talla-m color: uva','{"estampado_1":"uva","estampado_2":"na"}','{"spec":"na"}','{"precio_doc":51.8,"precio_unit":4.32,"precio_web":6,"precio_catalog":4.75,"precio_usd":1.33}','m','cocotfyma','unidad','activo','APT_E7','uva');</v>
      </c>
    </row>
    <row r="673" spans="1:21" x14ac:dyDescent="0.2">
      <c r="A673" s="1">
        <v>669</v>
      </c>
      <c r="B673" s="1" t="s">
        <v>0</v>
      </c>
      <c r="C673" s="1" t="str">
        <f t="shared" si="52"/>
        <v>CB2</v>
      </c>
      <c r="D673" s="1" t="s">
        <v>690</v>
      </c>
      <c r="E673" s="1" t="s">
        <v>660</v>
      </c>
      <c r="F673" s="13" t="str">
        <f t="shared" si="53"/>
        <v>CB2-11010 | bikini dama sesgo estampado ; talla-l color: uva</v>
      </c>
      <c r="G673" s="13" t="str">
        <f t="shared" si="54"/>
        <v>{"estampado_1":"uva","estampado_2":"na"}</v>
      </c>
      <c r="H673" s="13" t="s">
        <v>1</v>
      </c>
      <c r="I673" s="13" t="s">
        <v>318</v>
      </c>
      <c r="J673" s="1" t="s">
        <v>10</v>
      </c>
      <c r="K673" s="13" t="s">
        <v>3</v>
      </c>
      <c r="L673" s="13" t="s">
        <v>4</v>
      </c>
      <c r="M673" s="13" t="s">
        <v>5</v>
      </c>
      <c r="N673" s="1" t="s">
        <v>1448</v>
      </c>
      <c r="O673" s="1" t="s">
        <v>1298</v>
      </c>
      <c r="P673" s="1" t="s">
        <v>2113</v>
      </c>
      <c r="Q673" s="3" t="s">
        <v>1407</v>
      </c>
      <c r="R673" s="6" t="str">
        <f t="shared" si="50"/>
        <v>('producto_terminado','CB2','CB2-11010','bikini dama sesgo estampado','CB2-11010 | bikini dama sesgo estampado ; talla-l color: uva','{"estampado_1":"uva","estampado_2":"na"}','{"spec":"na"}','{"precio_doc":51.8,"precio_unit":4.32,"precio_web":6,"precio_catalog":4.75,"precio_usd":1.33}','l','cocotfyma','unidad','activo','APT_E7','uva');</v>
      </c>
      <c r="T673" s="4" t="s">
        <v>1408</v>
      </c>
      <c r="U673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('producto_terminado','CB2','CB2-11010','bikini dama sesgo estampado','CB2-11010 | bikini dama sesgo estampado ; talla-l color: uva','{"estampado_1":"uva","estampado_2":"na"}','{"spec":"na"}','{"precio_doc":51.8,"precio_unit":4.32,"precio_web":6,"precio_catalog":4.75,"precio_usd":1.33}','l','cocotfyma','unidad','activo','APT_E7','uva');</v>
      </c>
    </row>
    <row r="674" spans="1:21" x14ac:dyDescent="0.2">
      <c r="A674" s="1">
        <v>670</v>
      </c>
      <c r="B674" s="1" t="s">
        <v>0</v>
      </c>
      <c r="C674" s="1" t="str">
        <f t="shared" si="52"/>
        <v>CB2</v>
      </c>
      <c r="D674" s="1" t="s">
        <v>691</v>
      </c>
      <c r="E674" s="1" t="s">
        <v>660</v>
      </c>
      <c r="F674" s="13" t="str">
        <f t="shared" si="53"/>
        <v>CB2-09011 | bikini dama sesgo estampado ; talla-s color: marron</v>
      </c>
      <c r="G674" s="13" t="str">
        <f t="shared" si="54"/>
        <v>{"estampado_1":"marron","estampado_2":"na"}</v>
      </c>
      <c r="H674" s="13" t="s">
        <v>1</v>
      </c>
      <c r="I674" s="13" t="s">
        <v>318</v>
      </c>
      <c r="J674" s="1" t="s">
        <v>8</v>
      </c>
      <c r="K674" s="13" t="s">
        <v>3</v>
      </c>
      <c r="L674" s="13" t="s">
        <v>4</v>
      </c>
      <c r="M674" s="13" t="s">
        <v>5</v>
      </c>
      <c r="N674" s="1" t="s">
        <v>1448</v>
      </c>
      <c r="O674" s="1" t="s">
        <v>1307</v>
      </c>
      <c r="P674" s="1" t="s">
        <v>2113</v>
      </c>
      <c r="Q674" s="3" t="s">
        <v>1407</v>
      </c>
      <c r="R674" s="6" t="str">
        <f t="shared" si="50"/>
        <v>('producto_terminado','CB2','CB2-09011','bikini dama sesgo estampado','CB2-09011 | bikini dama sesgo estampado ; talla-s color: marron','{"estampado_1":"marron","estampado_2":"na"}','{"spec":"na"}','{"precio_doc":51.8,"precio_unit":4.32,"precio_web":6,"precio_catalog":4.75,"precio_usd":1.33}','s','cocotfyma','unidad','activo','APT_E7','marron');</v>
      </c>
      <c r="T674" s="4" t="s">
        <v>1408</v>
      </c>
      <c r="U674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('producto_terminado','CB2','CB2-09011','bikini dama sesgo estampado','CB2-09011 | bikini dama sesgo estampado ; talla-s color: marron','{"estampado_1":"marron","estampado_2":"na"}','{"spec":"na"}','{"precio_doc":51.8,"precio_unit":4.32,"precio_web":6,"precio_catalog":4.75,"precio_usd":1.33}','s','cocotfyma','unidad','activo','APT_E7','marron');</v>
      </c>
    </row>
    <row r="675" spans="1:21" x14ac:dyDescent="0.2">
      <c r="A675" s="1">
        <v>671</v>
      </c>
      <c r="B675" s="1" t="s">
        <v>0</v>
      </c>
      <c r="C675" s="1" t="str">
        <f t="shared" si="52"/>
        <v>CB2</v>
      </c>
      <c r="D675" s="1" t="s">
        <v>692</v>
      </c>
      <c r="E675" s="1" t="s">
        <v>660</v>
      </c>
      <c r="F675" s="13" t="str">
        <f t="shared" si="53"/>
        <v>CB2-10011 | bikini dama sesgo estampado ; talla-m color: marron</v>
      </c>
      <c r="G675" s="13" t="str">
        <f t="shared" si="54"/>
        <v>{"estampado_1":"marron","estampado_2":"na"}</v>
      </c>
      <c r="H675" s="13" t="s">
        <v>1</v>
      </c>
      <c r="I675" s="13" t="s">
        <v>318</v>
      </c>
      <c r="J675" s="1" t="s">
        <v>9</v>
      </c>
      <c r="K675" s="13" t="s">
        <v>3</v>
      </c>
      <c r="L675" s="13" t="s">
        <v>4</v>
      </c>
      <c r="M675" s="13" t="s">
        <v>5</v>
      </c>
      <c r="N675" s="1" t="s">
        <v>1448</v>
      </c>
      <c r="O675" s="1" t="s">
        <v>1307</v>
      </c>
      <c r="P675" s="1" t="s">
        <v>2113</v>
      </c>
      <c r="Q675" s="3" t="s">
        <v>1407</v>
      </c>
      <c r="R675" s="6" t="str">
        <f t="shared" si="50"/>
        <v>('producto_terminado','CB2','CB2-10011','bikini dama sesgo estampado','CB2-10011 | bikini dama sesgo estampado ; talla-m color: marron','{"estampado_1":"marron","estampado_2":"na"}','{"spec":"na"}','{"precio_doc":51.8,"precio_unit":4.32,"precio_web":6,"precio_catalog":4.75,"precio_usd":1.33}','m','cocotfyma','unidad','activo','APT_E7','marron');</v>
      </c>
      <c r="T675" s="4" t="s">
        <v>1408</v>
      </c>
      <c r="U675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('producto_terminado','CB2','CB2-10011','bikini dama sesgo estampado','CB2-10011 | bikini dama sesgo estampado ; talla-m color: marron','{"estampado_1":"marron","estampado_2":"na"}','{"spec":"na"}','{"precio_doc":51.8,"precio_unit":4.32,"precio_web":6,"precio_catalog":4.75,"precio_usd":1.33}','m','cocotfyma','unidad','activo','APT_E7','marron');</v>
      </c>
    </row>
    <row r="676" spans="1:21" x14ac:dyDescent="0.2">
      <c r="A676" s="1">
        <v>672</v>
      </c>
      <c r="B676" s="1" t="s">
        <v>0</v>
      </c>
      <c r="C676" s="1" t="str">
        <f t="shared" si="52"/>
        <v>CB2</v>
      </c>
      <c r="D676" s="1" t="s">
        <v>693</v>
      </c>
      <c r="E676" s="1" t="s">
        <v>660</v>
      </c>
      <c r="F676" s="13" t="str">
        <f t="shared" si="53"/>
        <v>CB2-11011 | bikini dama sesgo estampado ; talla-l color: marron</v>
      </c>
      <c r="G676" s="13" t="str">
        <f t="shared" si="54"/>
        <v>{"estampado_1":"marron","estampado_2":"na"}</v>
      </c>
      <c r="H676" s="13" t="s">
        <v>1</v>
      </c>
      <c r="I676" s="13" t="s">
        <v>318</v>
      </c>
      <c r="J676" s="1" t="s">
        <v>10</v>
      </c>
      <c r="K676" s="13" t="s">
        <v>3</v>
      </c>
      <c r="L676" s="13" t="s">
        <v>4</v>
      </c>
      <c r="M676" s="13" t="s">
        <v>5</v>
      </c>
      <c r="N676" s="1" t="s">
        <v>1448</v>
      </c>
      <c r="O676" s="1" t="s">
        <v>1307</v>
      </c>
      <c r="P676" s="1" t="s">
        <v>2113</v>
      </c>
      <c r="Q676" s="3" t="s">
        <v>1407</v>
      </c>
      <c r="R676" s="6" t="str">
        <f t="shared" si="50"/>
        <v>('producto_terminado','CB2','CB2-11011','bikini dama sesgo estampado','CB2-11011 | bikini dama sesgo estampado ; talla-l color: marron','{"estampado_1":"marron","estampado_2":"na"}','{"spec":"na"}','{"precio_doc":51.8,"precio_unit":4.32,"precio_web":6,"precio_catalog":4.75,"precio_usd":1.33}','l','cocotfyma','unidad','activo','APT_E7','marron');</v>
      </c>
      <c r="T676" s="4" t="s">
        <v>1408</v>
      </c>
      <c r="U676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('producto_terminado','CB2','CB2-11011','bikini dama sesgo estampado','CB2-11011 | bikini dama sesgo estampado ; talla-l color: marron','{"estampado_1":"marron","estampado_2":"na"}','{"spec":"na"}','{"precio_doc":51.8,"precio_unit":4.32,"precio_web":6,"precio_catalog":4.75,"precio_usd":1.33}','l','cocotfyma','unidad','activo','APT_E7','marron');</v>
      </c>
    </row>
    <row r="677" spans="1:21" x14ac:dyDescent="0.2">
      <c r="A677" s="1">
        <v>673</v>
      </c>
      <c r="B677" s="1" t="s">
        <v>0</v>
      </c>
      <c r="C677" s="1" t="str">
        <f t="shared" si="52"/>
        <v>CB2</v>
      </c>
      <c r="D677" s="1" t="s">
        <v>694</v>
      </c>
      <c r="E677" s="1" t="s">
        <v>660</v>
      </c>
      <c r="F677" s="13" t="str">
        <f t="shared" si="53"/>
        <v>CB2-09012 | bikini dama sesgo estampado ; talla-s color: lila</v>
      </c>
      <c r="G677" s="13" t="str">
        <f t="shared" si="54"/>
        <v>{"estampado_1":"lila","estampado_2":"na"}</v>
      </c>
      <c r="H677" s="13" t="s">
        <v>1</v>
      </c>
      <c r="I677" s="13" t="s">
        <v>318</v>
      </c>
      <c r="J677" s="1" t="s">
        <v>8</v>
      </c>
      <c r="K677" s="13" t="s">
        <v>3</v>
      </c>
      <c r="L677" s="13" t="s">
        <v>4</v>
      </c>
      <c r="M677" s="13" t="s">
        <v>5</v>
      </c>
      <c r="N677" s="1" t="s">
        <v>1448</v>
      </c>
      <c r="O677" s="1" t="s">
        <v>1293</v>
      </c>
      <c r="P677" s="1" t="s">
        <v>2113</v>
      </c>
      <c r="Q677" s="3" t="s">
        <v>1407</v>
      </c>
      <c r="R677" s="6" t="str">
        <f t="shared" si="50"/>
        <v>('producto_terminado','CB2','CB2-09012','bikini dama sesgo estampado','CB2-09012 | bikini dama sesgo estampado ; talla-s color: lila','{"estampado_1":"lila","estampado_2":"na"}','{"spec":"na"}','{"precio_doc":51.8,"precio_unit":4.32,"precio_web":6,"precio_catalog":4.75,"precio_usd":1.33}','s','cocotfyma','unidad','activo','APT_E7','lila');</v>
      </c>
      <c r="T677" s="4" t="s">
        <v>1408</v>
      </c>
      <c r="U677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('producto_terminado','CB2','CB2-09012','bikini dama sesgo estampado','CB2-09012 | bikini dama sesgo estampado ; talla-s color: lila','{"estampado_1":"lila","estampado_2":"na"}','{"spec":"na"}','{"precio_doc":51.8,"precio_unit":4.32,"precio_web":6,"precio_catalog":4.75,"precio_usd":1.33}','s','cocotfyma','unidad','activo','APT_E7','lila');</v>
      </c>
    </row>
    <row r="678" spans="1:21" x14ac:dyDescent="0.2">
      <c r="A678" s="1">
        <v>674</v>
      </c>
      <c r="B678" s="1" t="s">
        <v>0</v>
      </c>
      <c r="C678" s="1" t="str">
        <f t="shared" si="52"/>
        <v>CB2</v>
      </c>
      <c r="D678" s="1" t="s">
        <v>695</v>
      </c>
      <c r="E678" s="1" t="s">
        <v>660</v>
      </c>
      <c r="F678" s="13" t="str">
        <f t="shared" si="53"/>
        <v>CB2-10012 | bikini dama sesgo estampado ; talla-m color: lila</v>
      </c>
      <c r="G678" s="13" t="str">
        <f t="shared" si="54"/>
        <v>{"estampado_1":"lila","estampado_2":"na"}</v>
      </c>
      <c r="H678" s="13" t="s">
        <v>1</v>
      </c>
      <c r="I678" s="13" t="s">
        <v>318</v>
      </c>
      <c r="J678" s="1" t="s">
        <v>9</v>
      </c>
      <c r="K678" s="13" t="s">
        <v>3</v>
      </c>
      <c r="L678" s="13" t="s">
        <v>4</v>
      </c>
      <c r="M678" s="13" t="s">
        <v>5</v>
      </c>
      <c r="N678" s="1" t="s">
        <v>1448</v>
      </c>
      <c r="O678" s="1" t="s">
        <v>1293</v>
      </c>
      <c r="P678" s="1" t="s">
        <v>2113</v>
      </c>
      <c r="Q678" s="3" t="s">
        <v>1407</v>
      </c>
      <c r="R678" s="6" t="str">
        <f t="shared" si="50"/>
        <v>('producto_terminado','CB2','CB2-10012','bikini dama sesgo estampado','CB2-10012 | bikini dama sesgo estampado ; talla-m color: lila','{"estampado_1":"lila","estampado_2":"na"}','{"spec":"na"}','{"precio_doc":51.8,"precio_unit":4.32,"precio_web":6,"precio_catalog":4.75,"precio_usd":1.33}','m','cocotfyma','unidad','activo','APT_E7','lila');</v>
      </c>
      <c r="T678" s="4" t="s">
        <v>1408</v>
      </c>
      <c r="U678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('producto_terminado','CB2','CB2-10012','bikini dama sesgo estampado','CB2-10012 | bikini dama sesgo estampado ; talla-m color: lila','{"estampado_1":"lila","estampado_2":"na"}','{"spec":"na"}','{"precio_doc":51.8,"precio_unit":4.32,"precio_web":6,"precio_catalog":4.75,"precio_usd":1.33}','m','cocotfyma','unidad','activo','APT_E7','lila');</v>
      </c>
    </row>
    <row r="679" spans="1:21" x14ac:dyDescent="0.2">
      <c r="A679" s="1">
        <v>675</v>
      </c>
      <c r="B679" s="1" t="s">
        <v>0</v>
      </c>
      <c r="C679" s="1" t="str">
        <f t="shared" si="52"/>
        <v>CB2</v>
      </c>
      <c r="D679" s="1" t="s">
        <v>696</v>
      </c>
      <c r="E679" s="1" t="s">
        <v>660</v>
      </c>
      <c r="F679" s="13" t="str">
        <f t="shared" si="53"/>
        <v>CB2-11012 | bikini dama sesgo estampado ; talla-l color: lila</v>
      </c>
      <c r="G679" s="13" t="str">
        <f t="shared" si="54"/>
        <v>{"estampado_1":"lila","estampado_2":"na"}</v>
      </c>
      <c r="H679" s="13" t="s">
        <v>1</v>
      </c>
      <c r="I679" s="13" t="s">
        <v>318</v>
      </c>
      <c r="J679" s="1" t="s">
        <v>10</v>
      </c>
      <c r="K679" s="13" t="s">
        <v>3</v>
      </c>
      <c r="L679" s="13" t="s">
        <v>4</v>
      </c>
      <c r="M679" s="13" t="s">
        <v>5</v>
      </c>
      <c r="N679" s="1" t="s">
        <v>1448</v>
      </c>
      <c r="O679" s="1" t="s">
        <v>1293</v>
      </c>
      <c r="P679" s="1" t="s">
        <v>2113</v>
      </c>
      <c r="Q679" s="3" t="s">
        <v>1407</v>
      </c>
      <c r="R679" s="6" t="str">
        <f t="shared" si="50"/>
        <v>('producto_terminado','CB2','CB2-11012','bikini dama sesgo estampado','CB2-11012 | bikini dama sesgo estampado ; talla-l color: lila','{"estampado_1":"lila","estampado_2":"na"}','{"spec":"na"}','{"precio_doc":51.8,"precio_unit":4.32,"precio_web":6,"precio_catalog":4.75,"precio_usd":1.33}','l','cocotfyma','unidad','activo','APT_E7','lila');</v>
      </c>
      <c r="T679" s="4" t="s">
        <v>1408</v>
      </c>
      <c r="U679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('producto_terminado','CB2','CB2-11012','bikini dama sesgo estampado','CB2-11012 | bikini dama sesgo estampado ; talla-l color: lila','{"estampado_1":"lila","estampado_2":"na"}','{"spec":"na"}','{"precio_doc":51.8,"precio_unit":4.32,"precio_web":6,"precio_catalog":4.75,"precio_usd":1.33}','l','cocotfyma','unidad','activo','APT_E7','lila');</v>
      </c>
    </row>
    <row r="680" spans="1:21" x14ac:dyDescent="0.2">
      <c r="A680" s="1">
        <v>676</v>
      </c>
      <c r="B680" s="1" t="s">
        <v>0</v>
      </c>
      <c r="C680" s="1" t="str">
        <f t="shared" si="52"/>
        <v>CB2</v>
      </c>
      <c r="D680" s="1" t="s">
        <v>697</v>
      </c>
      <c r="E680" s="1" t="s">
        <v>660</v>
      </c>
      <c r="F680" s="13" t="str">
        <f t="shared" si="53"/>
        <v>CB2-09013 | bikini dama sesgo estampado ; talla-s color: coral</v>
      </c>
      <c r="G680" s="13" t="str">
        <f t="shared" si="54"/>
        <v>{"estampado_1":"coral","estampado_2":"na"}</v>
      </c>
      <c r="H680" s="13" t="s">
        <v>1</v>
      </c>
      <c r="I680" s="13" t="s">
        <v>318</v>
      </c>
      <c r="J680" s="1" t="s">
        <v>8</v>
      </c>
      <c r="K680" s="13" t="s">
        <v>3</v>
      </c>
      <c r="L680" s="13" t="s">
        <v>4</v>
      </c>
      <c r="M680" s="13" t="s">
        <v>5</v>
      </c>
      <c r="N680" s="1" t="s">
        <v>1448</v>
      </c>
      <c r="O680" s="1" t="s">
        <v>1301</v>
      </c>
      <c r="P680" s="1" t="s">
        <v>2113</v>
      </c>
      <c r="Q680" s="3" t="s">
        <v>1407</v>
      </c>
      <c r="R680" s="6" t="str">
        <f t="shared" si="50"/>
        <v>('producto_terminado','CB2','CB2-09013','bikini dama sesgo estampado','CB2-09013 | bikini dama sesgo estampado ; talla-s color: coral','{"estampado_1":"coral","estampado_2":"na"}','{"spec":"na"}','{"precio_doc":51.8,"precio_unit":4.32,"precio_web":6,"precio_catalog":4.75,"precio_usd":1.33}','s','cocotfyma','unidad','activo','APT_E7','coral');</v>
      </c>
      <c r="T680" s="4" t="s">
        <v>1408</v>
      </c>
      <c r="U680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('producto_terminado','CB2','CB2-09013','bikini dama sesgo estampado','CB2-09013 | bikini dama sesgo estampado ; talla-s color: coral','{"estampado_1":"coral","estampado_2":"na"}','{"spec":"na"}','{"precio_doc":51.8,"precio_unit":4.32,"precio_web":6,"precio_catalog":4.75,"precio_usd":1.33}','s','cocotfyma','unidad','activo','APT_E7','coral');</v>
      </c>
    </row>
    <row r="681" spans="1:21" x14ac:dyDescent="0.2">
      <c r="A681" s="1">
        <v>677</v>
      </c>
      <c r="B681" s="1" t="s">
        <v>0</v>
      </c>
      <c r="C681" s="1" t="str">
        <f t="shared" si="52"/>
        <v>CB2</v>
      </c>
      <c r="D681" s="1" t="s">
        <v>698</v>
      </c>
      <c r="E681" s="1" t="s">
        <v>660</v>
      </c>
      <c r="F681" s="13" t="str">
        <f t="shared" si="53"/>
        <v>CB2-10013 | bikini dama sesgo estampado ; talla-m color: coral</v>
      </c>
      <c r="G681" s="13" t="str">
        <f t="shared" si="54"/>
        <v>{"estampado_1":"coral","estampado_2":"na"}</v>
      </c>
      <c r="H681" s="13" t="s">
        <v>1</v>
      </c>
      <c r="I681" s="13" t="s">
        <v>318</v>
      </c>
      <c r="J681" s="1" t="s">
        <v>9</v>
      </c>
      <c r="K681" s="13" t="s">
        <v>3</v>
      </c>
      <c r="L681" s="13" t="s">
        <v>4</v>
      </c>
      <c r="M681" s="13" t="s">
        <v>5</v>
      </c>
      <c r="N681" s="1" t="s">
        <v>1448</v>
      </c>
      <c r="O681" s="1" t="s">
        <v>1301</v>
      </c>
      <c r="P681" s="1" t="s">
        <v>2113</v>
      </c>
      <c r="Q681" s="3" t="s">
        <v>1407</v>
      </c>
      <c r="R681" s="6" t="str">
        <f t="shared" si="50"/>
        <v>('producto_terminado','CB2','CB2-10013','bikini dama sesgo estampado','CB2-10013 | bikini dama sesgo estampado ; talla-m color: coral','{"estampado_1":"coral","estampado_2":"na"}','{"spec":"na"}','{"precio_doc":51.8,"precio_unit":4.32,"precio_web":6,"precio_catalog":4.75,"precio_usd":1.33}','m','cocotfyma','unidad','activo','APT_E7','coral');</v>
      </c>
      <c r="T681" s="4" t="s">
        <v>1408</v>
      </c>
      <c r="U681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('producto_terminado','CB2','CB2-10013','bikini dama sesgo estampado','CB2-10013 | bikini dama sesgo estampado ; talla-m color: coral','{"estampado_1":"coral","estampado_2":"na"}','{"spec":"na"}','{"precio_doc":51.8,"precio_unit":4.32,"precio_web":6,"precio_catalog":4.75,"precio_usd":1.33}','m','cocotfyma','unidad','activo','APT_E7','coral');</v>
      </c>
    </row>
    <row r="682" spans="1:21" x14ac:dyDescent="0.2">
      <c r="A682" s="1">
        <v>678</v>
      </c>
      <c r="B682" s="1" t="s">
        <v>0</v>
      </c>
      <c r="C682" s="1" t="str">
        <f t="shared" si="52"/>
        <v>CB2</v>
      </c>
      <c r="D682" s="1" t="s">
        <v>699</v>
      </c>
      <c r="E682" s="1" t="s">
        <v>660</v>
      </c>
      <c r="F682" s="13" t="str">
        <f t="shared" si="53"/>
        <v>CB2-11013 | bikini dama sesgo estampado ; talla-l color: coral</v>
      </c>
      <c r="G682" s="13" t="str">
        <f t="shared" si="54"/>
        <v>{"estampado_1":"coral","estampado_2":"na"}</v>
      </c>
      <c r="H682" s="13" t="s">
        <v>1</v>
      </c>
      <c r="I682" s="13" t="s">
        <v>318</v>
      </c>
      <c r="J682" s="1" t="s">
        <v>10</v>
      </c>
      <c r="K682" s="13" t="s">
        <v>3</v>
      </c>
      <c r="L682" s="13" t="s">
        <v>4</v>
      </c>
      <c r="M682" s="13" t="s">
        <v>5</v>
      </c>
      <c r="N682" s="1" t="s">
        <v>1448</v>
      </c>
      <c r="O682" s="1" t="s">
        <v>1301</v>
      </c>
      <c r="P682" s="1" t="s">
        <v>2113</v>
      </c>
      <c r="Q682" s="3" t="s">
        <v>1407</v>
      </c>
      <c r="R682" s="6" t="str">
        <f t="shared" si="50"/>
        <v>('producto_terminado','CB2','CB2-11013','bikini dama sesgo estampado','CB2-11013 | bikini dama sesgo estampado ; talla-l color: coral','{"estampado_1":"coral","estampado_2":"na"}','{"spec":"na"}','{"precio_doc":51.8,"precio_unit":4.32,"precio_web":6,"precio_catalog":4.75,"precio_usd":1.33}','l','cocotfyma','unidad','activo','APT_E7','coral');</v>
      </c>
      <c r="T682" s="4" t="s">
        <v>1408</v>
      </c>
      <c r="U682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('producto_terminado','CB2','CB2-11013','bikini dama sesgo estampado','CB2-11013 | bikini dama sesgo estampado ; talla-l color: coral','{"estampado_1":"coral","estampado_2":"na"}','{"spec":"na"}','{"precio_doc":51.8,"precio_unit":4.32,"precio_web":6,"precio_catalog":4.75,"precio_usd":1.33}','l','cocotfyma','unidad','activo','APT_E7','coral');</v>
      </c>
    </row>
    <row r="683" spans="1:21" x14ac:dyDescent="0.2">
      <c r="A683" s="1">
        <v>679</v>
      </c>
      <c r="B683" s="1" t="s">
        <v>0</v>
      </c>
      <c r="C683" s="1" t="str">
        <f t="shared" si="52"/>
        <v>CB2</v>
      </c>
      <c r="D683" s="1" t="s">
        <v>700</v>
      </c>
      <c r="E683" s="1" t="s">
        <v>660</v>
      </c>
      <c r="F683" s="13" t="str">
        <f t="shared" si="53"/>
        <v>CB2-09014 | bikini dama sesgo estampado ; talla-s color: azulino</v>
      </c>
      <c r="G683" s="13" t="str">
        <f t="shared" si="54"/>
        <v>{"estampado_1":"azulino","estampado_2":"na"}</v>
      </c>
      <c r="H683" s="13" t="s">
        <v>1</v>
      </c>
      <c r="I683" s="13" t="s">
        <v>318</v>
      </c>
      <c r="J683" s="1" t="s">
        <v>8</v>
      </c>
      <c r="K683" s="13" t="s">
        <v>3</v>
      </c>
      <c r="L683" s="13" t="s">
        <v>4</v>
      </c>
      <c r="M683" s="13" t="s">
        <v>5</v>
      </c>
      <c r="N683" s="1" t="s">
        <v>1448</v>
      </c>
      <c r="O683" s="1" t="s">
        <v>1300</v>
      </c>
      <c r="P683" s="1" t="s">
        <v>2113</v>
      </c>
      <c r="Q683" s="3" t="s">
        <v>1407</v>
      </c>
      <c r="R683" s="6" t="str">
        <f t="shared" si="50"/>
        <v>('producto_terminado','CB2','CB2-09014','bikini dama sesgo estampado','CB2-09014 | bikini dama sesgo estampado ; talla-s color: azulino','{"estampado_1":"azulino","estampado_2":"na"}','{"spec":"na"}','{"precio_doc":51.8,"precio_unit":4.32,"precio_web":6,"precio_catalog":4.75,"precio_usd":1.33}','s','cocotfyma','unidad','activo','APT_E7','azulino');</v>
      </c>
      <c r="T683" s="4" t="s">
        <v>1408</v>
      </c>
      <c r="U683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('producto_terminado','CB2','CB2-09014','bikini dama sesgo estampado','CB2-09014 | bikini dama sesgo estampado ; talla-s color: azulino','{"estampado_1":"azulino","estampado_2":"na"}','{"spec":"na"}','{"precio_doc":51.8,"precio_unit":4.32,"precio_web":6,"precio_catalog":4.75,"precio_usd":1.33}','s','cocotfyma','unidad','activo','APT_E7','azulino');</v>
      </c>
    </row>
    <row r="684" spans="1:21" x14ac:dyDescent="0.2">
      <c r="A684" s="1">
        <v>680</v>
      </c>
      <c r="B684" s="1" t="s">
        <v>0</v>
      </c>
      <c r="C684" s="1" t="str">
        <f t="shared" si="52"/>
        <v>CB2</v>
      </c>
      <c r="D684" s="1" t="s">
        <v>701</v>
      </c>
      <c r="E684" s="1" t="s">
        <v>660</v>
      </c>
      <c r="F684" s="13" t="str">
        <f t="shared" si="53"/>
        <v>CB2-10014 | bikini dama sesgo estampado ; talla-m color: azulino</v>
      </c>
      <c r="G684" s="13" t="str">
        <f t="shared" si="54"/>
        <v>{"estampado_1":"azulino","estampado_2":"na"}</v>
      </c>
      <c r="H684" s="13" t="s">
        <v>1</v>
      </c>
      <c r="I684" s="13" t="s">
        <v>318</v>
      </c>
      <c r="J684" s="1" t="s">
        <v>9</v>
      </c>
      <c r="K684" s="13" t="s">
        <v>3</v>
      </c>
      <c r="L684" s="13" t="s">
        <v>4</v>
      </c>
      <c r="M684" s="13" t="s">
        <v>5</v>
      </c>
      <c r="N684" s="1" t="s">
        <v>1448</v>
      </c>
      <c r="O684" s="1" t="s">
        <v>1300</v>
      </c>
      <c r="P684" s="1" t="s">
        <v>2113</v>
      </c>
      <c r="Q684" s="3" t="s">
        <v>1407</v>
      </c>
      <c r="R684" s="6" t="str">
        <f t="shared" si="50"/>
        <v>('producto_terminado','CB2','CB2-10014','bikini dama sesgo estampado','CB2-10014 | bikini dama sesgo estampado ; talla-m color: azulino','{"estampado_1":"azulino","estampado_2":"na"}','{"spec":"na"}','{"precio_doc":51.8,"precio_unit":4.32,"precio_web":6,"precio_catalog":4.75,"precio_usd":1.33}','m','cocotfyma','unidad','activo','APT_E7','azulino');</v>
      </c>
      <c r="T684" s="4" t="s">
        <v>1408</v>
      </c>
      <c r="U684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('producto_terminado','CB2','CB2-10014','bikini dama sesgo estampado','CB2-10014 | bikini dama sesgo estampado ; talla-m color: azulino','{"estampado_1":"azulino","estampado_2":"na"}','{"spec":"na"}','{"precio_doc":51.8,"precio_unit":4.32,"precio_web":6,"precio_catalog":4.75,"precio_usd":1.33}','m','cocotfyma','unidad','activo','APT_E7','azulino');</v>
      </c>
    </row>
    <row r="685" spans="1:21" x14ac:dyDescent="0.2">
      <c r="A685" s="1">
        <v>681</v>
      </c>
      <c r="B685" s="1" t="s">
        <v>0</v>
      </c>
      <c r="C685" s="1" t="str">
        <f t="shared" si="52"/>
        <v>CB2</v>
      </c>
      <c r="D685" s="1" t="s">
        <v>702</v>
      </c>
      <c r="E685" s="1" t="s">
        <v>660</v>
      </c>
      <c r="F685" s="13" t="str">
        <f t="shared" si="53"/>
        <v>CB2-11014 | bikini dama sesgo estampado ; talla-l color: azulino</v>
      </c>
      <c r="G685" s="13" t="str">
        <f t="shared" si="54"/>
        <v>{"estampado_1":"azulino","estampado_2":"na"}</v>
      </c>
      <c r="H685" s="13" t="s">
        <v>1</v>
      </c>
      <c r="I685" s="13" t="s">
        <v>318</v>
      </c>
      <c r="J685" s="1" t="s">
        <v>10</v>
      </c>
      <c r="K685" s="13" t="s">
        <v>3</v>
      </c>
      <c r="L685" s="13" t="s">
        <v>4</v>
      </c>
      <c r="M685" s="13" t="s">
        <v>5</v>
      </c>
      <c r="N685" s="1" t="s">
        <v>1448</v>
      </c>
      <c r="O685" s="1" t="s">
        <v>1300</v>
      </c>
      <c r="P685" s="1" t="s">
        <v>2113</v>
      </c>
      <c r="Q685" s="3" t="s">
        <v>1407</v>
      </c>
      <c r="R685" s="6" t="str">
        <f t="shared" si="50"/>
        <v>('producto_terminado','CB2','CB2-11014','bikini dama sesgo estampado','CB2-11014 | bikini dama sesgo estampado ; talla-l color: azulino','{"estampado_1":"azulino","estampado_2":"na"}','{"spec":"na"}','{"precio_doc":51.8,"precio_unit":4.32,"precio_web":6,"precio_catalog":4.75,"precio_usd":1.33}','l','cocotfyma','unidad','activo','APT_E7','azulino');</v>
      </c>
      <c r="T685" s="4" t="s">
        <v>1408</v>
      </c>
      <c r="U685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('producto_terminado','CB2','CB2-11014','bikini dama sesgo estampado','CB2-11014 | bikini dama sesgo estampado ; talla-l color: azulino','{"estampado_1":"azulino","estampado_2":"na"}','{"spec":"na"}','{"precio_doc":51.8,"precio_unit":4.32,"precio_web":6,"precio_catalog":4.75,"precio_usd":1.33}','l','cocotfyma','unidad','activo','APT_E7','azulino');</v>
      </c>
    </row>
    <row r="686" spans="1:21" x14ac:dyDescent="0.2">
      <c r="A686" s="1">
        <v>682</v>
      </c>
      <c r="B686" s="1" t="s">
        <v>0</v>
      </c>
      <c r="C686" s="1" t="str">
        <f t="shared" si="52"/>
        <v>CB2</v>
      </c>
      <c r="D686" s="1" t="s">
        <v>703</v>
      </c>
      <c r="E686" s="1" t="s">
        <v>660</v>
      </c>
      <c r="F686" s="13" t="str">
        <f t="shared" si="53"/>
        <v>CB2-09015 | bikini dama sesgo estampado ; talla-s color: melon</v>
      </c>
      <c r="G686" s="13" t="str">
        <f t="shared" si="54"/>
        <v>{"estampado_1":"melon","estampado_2":"na"}</v>
      </c>
      <c r="H686" s="13" t="s">
        <v>1</v>
      </c>
      <c r="I686" s="13" t="s">
        <v>318</v>
      </c>
      <c r="J686" s="1" t="s">
        <v>8</v>
      </c>
      <c r="K686" s="13" t="s">
        <v>3</v>
      </c>
      <c r="L686" s="13" t="s">
        <v>4</v>
      </c>
      <c r="M686" s="13" t="s">
        <v>5</v>
      </c>
      <c r="N686" s="1" t="s">
        <v>1448</v>
      </c>
      <c r="O686" s="1" t="s">
        <v>1285</v>
      </c>
      <c r="P686" s="1" t="s">
        <v>2113</v>
      </c>
      <c r="Q686" s="3" t="s">
        <v>1407</v>
      </c>
      <c r="R686" s="6" t="str">
        <f t="shared" si="50"/>
        <v>('producto_terminado','CB2','CB2-09015','bikini dama sesgo estampado','CB2-09015 | bikini dama sesgo estampado ; talla-s color: melon','{"estampado_1":"melon","estampado_2":"na"}','{"spec":"na"}','{"precio_doc":51.8,"precio_unit":4.32,"precio_web":6,"precio_catalog":4.75,"precio_usd":1.33}','s','cocotfyma','unidad','activo','APT_E7','melon');</v>
      </c>
      <c r="T686" s="4" t="s">
        <v>1408</v>
      </c>
      <c r="U686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('producto_terminado','CB2','CB2-09015','bikini dama sesgo estampado','CB2-09015 | bikini dama sesgo estampado ; talla-s color: melon','{"estampado_1":"melon","estampado_2":"na"}','{"spec":"na"}','{"precio_doc":51.8,"precio_unit":4.32,"precio_web":6,"precio_catalog":4.75,"precio_usd":1.33}','s','cocotfyma','unidad','activo','APT_E7','melon');</v>
      </c>
    </row>
    <row r="687" spans="1:21" x14ac:dyDescent="0.2">
      <c r="A687" s="1">
        <v>683</v>
      </c>
      <c r="B687" s="1" t="s">
        <v>0</v>
      </c>
      <c r="C687" s="1" t="str">
        <f t="shared" si="52"/>
        <v>CB2</v>
      </c>
      <c r="D687" s="1" t="s">
        <v>704</v>
      </c>
      <c r="E687" s="1" t="s">
        <v>660</v>
      </c>
      <c r="F687" s="13" t="str">
        <f t="shared" si="53"/>
        <v>CB2-10015 | bikini dama sesgo estampado ; talla-m color: melon</v>
      </c>
      <c r="G687" s="13" t="str">
        <f t="shared" si="54"/>
        <v>{"estampado_1":"melon","estampado_2":"na"}</v>
      </c>
      <c r="H687" s="13" t="s">
        <v>1</v>
      </c>
      <c r="I687" s="13" t="s">
        <v>318</v>
      </c>
      <c r="J687" s="1" t="s">
        <v>9</v>
      </c>
      <c r="K687" s="13" t="s">
        <v>3</v>
      </c>
      <c r="L687" s="13" t="s">
        <v>4</v>
      </c>
      <c r="M687" s="13" t="s">
        <v>5</v>
      </c>
      <c r="N687" s="1" t="s">
        <v>1448</v>
      </c>
      <c r="O687" s="1" t="s">
        <v>1285</v>
      </c>
      <c r="P687" s="1" t="s">
        <v>2113</v>
      </c>
      <c r="Q687" s="3" t="s">
        <v>1407</v>
      </c>
      <c r="R687" s="6" t="str">
        <f t="shared" ref="R687:R750" si="55">"("&amp;Q687&amp;B687&amp;Q687&amp;","&amp;Q687&amp;C687&amp;Q687&amp;","&amp;Q687&amp;D687&amp;Q687&amp;","&amp;Q687&amp;E687&amp;Q687&amp;","&amp;Q687&amp;F687&amp;Q687&amp;","&amp;Q687&amp;G687&amp;Q687&amp;","&amp;Q687&amp;H687&amp;Q687&amp;","&amp;Q687&amp;I687&amp;Q687&amp;","&amp;Q687&amp;J687&amp;Q687&amp;","&amp;Q687&amp;K687&amp;Q687&amp;","&amp;Q687&amp;L687&amp;Q687&amp;","&amp;Q687&amp;M687&amp;Q687&amp;","&amp;Q687&amp;N687&amp;Q687&amp;","&amp;Q687&amp;O687&amp;Q687&amp;");"</f>
        <v>('producto_terminado','CB2','CB2-10015','bikini dama sesgo estampado','CB2-10015 | bikini dama sesgo estampado ; talla-m color: melon','{"estampado_1":"melon","estampado_2":"na"}','{"spec":"na"}','{"precio_doc":51.8,"precio_unit":4.32,"precio_web":6,"precio_catalog":4.75,"precio_usd":1.33}','m','cocotfyma','unidad','activo','APT_E7','melon');</v>
      </c>
      <c r="T687" s="4" t="s">
        <v>1408</v>
      </c>
      <c r="U687" s="1" t="str">
        <f t="shared" ref="U687:U750" si="56">T687&amp;R687</f>
        <v>INSERT INTO `sku`(`tipo_sku`, `categoria`, `sku`, `nombre_item`, `sku_readable`, `color`, `especificaciones`, `precio`, `talla`, `marca`, `uom`, `estado`, `locacion_esperada`, `color_sku`) VALUES ('producto_terminado','CB2','CB2-10015','bikini dama sesgo estampado','CB2-10015 | bikini dama sesgo estampado ; talla-m color: melon','{"estampado_1":"melon","estampado_2":"na"}','{"spec":"na"}','{"precio_doc":51.8,"precio_unit":4.32,"precio_web":6,"precio_catalog":4.75,"precio_usd":1.33}','m','cocotfyma','unidad','activo','APT_E7','melon');</v>
      </c>
    </row>
    <row r="688" spans="1:21" x14ac:dyDescent="0.2">
      <c r="A688" s="1">
        <v>684</v>
      </c>
      <c r="B688" s="1" t="s">
        <v>0</v>
      </c>
      <c r="C688" s="1" t="str">
        <f t="shared" si="52"/>
        <v>CB2</v>
      </c>
      <c r="D688" s="1" t="s">
        <v>705</v>
      </c>
      <c r="E688" s="1" t="s">
        <v>660</v>
      </c>
      <c r="F688" s="13" t="str">
        <f t="shared" si="53"/>
        <v>CB2-11015 | bikini dama sesgo estampado ; talla-l color: melon</v>
      </c>
      <c r="G688" s="13" t="str">
        <f t="shared" si="54"/>
        <v>{"estampado_1":"melon","estampado_2":"na"}</v>
      </c>
      <c r="H688" s="13" t="s">
        <v>1</v>
      </c>
      <c r="I688" s="13" t="s">
        <v>318</v>
      </c>
      <c r="J688" s="1" t="s">
        <v>10</v>
      </c>
      <c r="K688" s="13" t="s">
        <v>3</v>
      </c>
      <c r="L688" s="13" t="s">
        <v>4</v>
      </c>
      <c r="M688" s="13" t="s">
        <v>5</v>
      </c>
      <c r="N688" s="1" t="s">
        <v>1448</v>
      </c>
      <c r="O688" s="1" t="s">
        <v>1285</v>
      </c>
      <c r="P688" s="1" t="s">
        <v>2113</v>
      </c>
      <c r="Q688" s="3" t="s">
        <v>1407</v>
      </c>
      <c r="R688" s="6" t="str">
        <f t="shared" si="55"/>
        <v>('producto_terminado','CB2','CB2-11015','bikini dama sesgo estampado','CB2-11015 | bikini dama sesgo estampado ; talla-l color: melon','{"estampado_1":"melon","estampado_2":"na"}','{"spec":"na"}','{"precio_doc":51.8,"precio_unit":4.32,"precio_web":6,"precio_catalog":4.75,"precio_usd":1.33}','l','cocotfyma','unidad','activo','APT_E7','melon');</v>
      </c>
      <c r="T688" s="4" t="s">
        <v>1408</v>
      </c>
      <c r="U688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('producto_terminado','CB2','CB2-11015','bikini dama sesgo estampado','CB2-11015 | bikini dama sesgo estampado ; talla-l color: melon','{"estampado_1":"melon","estampado_2":"na"}','{"spec":"na"}','{"precio_doc":51.8,"precio_unit":4.32,"precio_web":6,"precio_catalog":4.75,"precio_usd":1.33}','l','cocotfyma','unidad','activo','APT_E7','melon');</v>
      </c>
    </row>
    <row r="689" spans="1:21" x14ac:dyDescent="0.2">
      <c r="A689" s="1">
        <v>685</v>
      </c>
      <c r="B689" s="1" t="s">
        <v>0</v>
      </c>
      <c r="C689" s="1" t="str">
        <f t="shared" si="52"/>
        <v>CB2</v>
      </c>
      <c r="D689" s="1" t="s">
        <v>706</v>
      </c>
      <c r="E689" s="1" t="s">
        <v>660</v>
      </c>
      <c r="F689" s="13" t="str">
        <f t="shared" si="53"/>
        <v>CB2-09016 | bikini dama sesgo estampado ; talla-s color: amarillo</v>
      </c>
      <c r="G689" s="13" t="str">
        <f t="shared" si="54"/>
        <v>{"estampado_1":"amarillo","estampado_2":"na"}</v>
      </c>
      <c r="H689" s="13" t="s">
        <v>1</v>
      </c>
      <c r="I689" s="13" t="s">
        <v>318</v>
      </c>
      <c r="J689" s="1" t="s">
        <v>8</v>
      </c>
      <c r="K689" s="13" t="s">
        <v>3</v>
      </c>
      <c r="L689" s="13" t="s">
        <v>4</v>
      </c>
      <c r="M689" s="13" t="s">
        <v>5</v>
      </c>
      <c r="N689" s="1" t="s">
        <v>1448</v>
      </c>
      <c r="O689" s="1" t="s">
        <v>1288</v>
      </c>
      <c r="P689" s="1" t="s">
        <v>2113</v>
      </c>
      <c r="Q689" s="3" t="s">
        <v>1407</v>
      </c>
      <c r="R689" s="6" t="str">
        <f t="shared" si="55"/>
        <v>('producto_terminado','CB2','CB2-09016','bikini dama sesgo estampado','CB2-09016 | bikini dama sesgo estampado ; talla-s color: amarillo','{"estampado_1":"amarillo","estampado_2":"na"}','{"spec":"na"}','{"precio_doc":51.8,"precio_unit":4.32,"precio_web":6,"precio_catalog":4.75,"precio_usd":1.33}','s','cocotfyma','unidad','activo','APT_E7','amarillo');</v>
      </c>
      <c r="T689" s="4" t="s">
        <v>1408</v>
      </c>
      <c r="U689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('producto_terminado','CB2','CB2-09016','bikini dama sesgo estampado','CB2-09016 | bikini dama sesgo estampado ; talla-s color: amarillo','{"estampado_1":"amarillo","estampado_2":"na"}','{"spec":"na"}','{"precio_doc":51.8,"precio_unit":4.32,"precio_web":6,"precio_catalog":4.75,"precio_usd":1.33}','s','cocotfyma','unidad','activo','APT_E7','amarillo');</v>
      </c>
    </row>
    <row r="690" spans="1:21" x14ac:dyDescent="0.2">
      <c r="A690" s="1">
        <v>686</v>
      </c>
      <c r="B690" s="1" t="s">
        <v>0</v>
      </c>
      <c r="C690" s="1" t="str">
        <f t="shared" si="52"/>
        <v>CB2</v>
      </c>
      <c r="D690" s="1" t="s">
        <v>707</v>
      </c>
      <c r="E690" s="1" t="s">
        <v>660</v>
      </c>
      <c r="F690" s="13" t="str">
        <f t="shared" si="53"/>
        <v>CB2-10016 | bikini dama sesgo estampado ; talla-m color: amarillo</v>
      </c>
      <c r="G690" s="13" t="str">
        <f t="shared" si="54"/>
        <v>{"estampado_1":"amarillo","estampado_2":"na"}</v>
      </c>
      <c r="H690" s="13" t="s">
        <v>1</v>
      </c>
      <c r="I690" s="13" t="s">
        <v>318</v>
      </c>
      <c r="J690" s="1" t="s">
        <v>9</v>
      </c>
      <c r="K690" s="13" t="s">
        <v>3</v>
      </c>
      <c r="L690" s="13" t="s">
        <v>4</v>
      </c>
      <c r="M690" s="13" t="s">
        <v>5</v>
      </c>
      <c r="N690" s="1" t="s">
        <v>1448</v>
      </c>
      <c r="O690" s="1" t="s">
        <v>1288</v>
      </c>
      <c r="P690" s="1" t="s">
        <v>2113</v>
      </c>
      <c r="Q690" s="3" t="s">
        <v>1407</v>
      </c>
      <c r="R690" s="6" t="str">
        <f t="shared" si="55"/>
        <v>('producto_terminado','CB2','CB2-10016','bikini dama sesgo estampado','CB2-10016 | bikini dama sesgo estampado ; talla-m color: amarillo','{"estampado_1":"amarillo","estampado_2":"na"}','{"spec":"na"}','{"precio_doc":51.8,"precio_unit":4.32,"precio_web":6,"precio_catalog":4.75,"precio_usd":1.33}','m','cocotfyma','unidad','activo','APT_E7','amarillo');</v>
      </c>
      <c r="T690" s="4" t="s">
        <v>1408</v>
      </c>
      <c r="U690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('producto_terminado','CB2','CB2-10016','bikini dama sesgo estampado','CB2-10016 | bikini dama sesgo estampado ; talla-m color: amarillo','{"estampado_1":"amarillo","estampado_2":"na"}','{"spec":"na"}','{"precio_doc":51.8,"precio_unit":4.32,"precio_web":6,"precio_catalog":4.75,"precio_usd":1.33}','m','cocotfyma','unidad','activo','APT_E7','amarillo');</v>
      </c>
    </row>
    <row r="691" spans="1:21" x14ac:dyDescent="0.2">
      <c r="A691" s="1">
        <v>687</v>
      </c>
      <c r="B691" s="1" t="s">
        <v>0</v>
      </c>
      <c r="C691" s="1" t="str">
        <f t="shared" si="52"/>
        <v>CB2</v>
      </c>
      <c r="D691" s="1" t="s">
        <v>708</v>
      </c>
      <c r="E691" s="1" t="s">
        <v>660</v>
      </c>
      <c r="F691" s="13" t="str">
        <f t="shared" si="53"/>
        <v>CB2-11016 | bikini dama sesgo estampado ; talla-l color: amarillo</v>
      </c>
      <c r="G691" s="13" t="str">
        <f t="shared" si="54"/>
        <v>{"estampado_1":"amarillo","estampado_2":"na"}</v>
      </c>
      <c r="H691" s="13" t="s">
        <v>1</v>
      </c>
      <c r="I691" s="13" t="s">
        <v>318</v>
      </c>
      <c r="J691" s="1" t="s">
        <v>10</v>
      </c>
      <c r="K691" s="13" t="s">
        <v>3</v>
      </c>
      <c r="L691" s="13" t="s">
        <v>4</v>
      </c>
      <c r="M691" s="13" t="s">
        <v>5</v>
      </c>
      <c r="N691" s="1" t="s">
        <v>1448</v>
      </c>
      <c r="O691" s="1" t="s">
        <v>1288</v>
      </c>
      <c r="P691" s="1" t="s">
        <v>2113</v>
      </c>
      <c r="Q691" s="3" t="s">
        <v>1407</v>
      </c>
      <c r="R691" s="6" t="str">
        <f t="shared" si="55"/>
        <v>('producto_terminado','CB2','CB2-11016','bikini dama sesgo estampado','CB2-11016 | bikini dama sesgo estampado ; talla-l color: amarillo','{"estampado_1":"amarillo","estampado_2":"na"}','{"spec":"na"}','{"precio_doc":51.8,"precio_unit":4.32,"precio_web":6,"precio_catalog":4.75,"precio_usd":1.33}','l','cocotfyma','unidad','activo','APT_E7','amarillo');</v>
      </c>
      <c r="T691" s="4" t="s">
        <v>1408</v>
      </c>
      <c r="U691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('producto_terminado','CB2','CB2-11016','bikini dama sesgo estampado','CB2-11016 | bikini dama sesgo estampado ; talla-l color: amarillo','{"estampado_1":"amarillo","estampado_2":"na"}','{"spec":"na"}','{"precio_doc":51.8,"precio_unit":4.32,"precio_web":6,"precio_catalog":4.75,"precio_usd":1.33}','l','cocotfyma','unidad','activo','APT_E7','amarillo');</v>
      </c>
    </row>
    <row r="692" spans="1:21" x14ac:dyDescent="0.2">
      <c r="A692" s="1">
        <v>688</v>
      </c>
      <c r="B692" s="1" t="s">
        <v>0</v>
      </c>
      <c r="C692" s="1" t="str">
        <f t="shared" si="52"/>
        <v>CB2</v>
      </c>
      <c r="D692" s="1" t="s">
        <v>709</v>
      </c>
      <c r="E692" s="1" t="s">
        <v>660</v>
      </c>
      <c r="F692" s="13" t="str">
        <f t="shared" si="53"/>
        <v>CB2-09017 | bikini dama sesgo estampado ; talla-s color: crema</v>
      </c>
      <c r="G692" s="13" t="str">
        <f t="shared" si="54"/>
        <v>{"estampado_1":"crema","estampado_2":"na"}</v>
      </c>
      <c r="H692" s="13" t="s">
        <v>1</v>
      </c>
      <c r="I692" s="13" t="s">
        <v>318</v>
      </c>
      <c r="J692" s="1" t="s">
        <v>8</v>
      </c>
      <c r="K692" s="13" t="s">
        <v>3</v>
      </c>
      <c r="L692" s="13" t="s">
        <v>4</v>
      </c>
      <c r="M692" s="13" t="s">
        <v>5</v>
      </c>
      <c r="N692" s="1" t="s">
        <v>1448</v>
      </c>
      <c r="O692" s="1" t="s">
        <v>1295</v>
      </c>
      <c r="P692" s="1" t="s">
        <v>2113</v>
      </c>
      <c r="Q692" s="3" t="s">
        <v>1407</v>
      </c>
      <c r="R692" s="6" t="str">
        <f t="shared" si="55"/>
        <v>('producto_terminado','CB2','CB2-09017','bikini dama sesgo estampado','CB2-09017 | bikini dama sesgo estampado ; talla-s color: crema','{"estampado_1":"crema","estampado_2":"na"}','{"spec":"na"}','{"precio_doc":51.8,"precio_unit":4.32,"precio_web":6,"precio_catalog":4.75,"precio_usd":1.33}','s','cocotfyma','unidad','activo','APT_E7','crema');</v>
      </c>
      <c r="T692" s="4" t="s">
        <v>1408</v>
      </c>
      <c r="U692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('producto_terminado','CB2','CB2-09017','bikini dama sesgo estampado','CB2-09017 | bikini dama sesgo estampado ; talla-s color: crema','{"estampado_1":"crema","estampado_2":"na"}','{"spec":"na"}','{"precio_doc":51.8,"precio_unit":4.32,"precio_web":6,"precio_catalog":4.75,"precio_usd":1.33}','s','cocotfyma','unidad','activo','APT_E7','crema');</v>
      </c>
    </row>
    <row r="693" spans="1:21" x14ac:dyDescent="0.2">
      <c r="A693" s="1">
        <v>689</v>
      </c>
      <c r="B693" s="1" t="s">
        <v>0</v>
      </c>
      <c r="C693" s="1" t="str">
        <f t="shared" si="52"/>
        <v>CB2</v>
      </c>
      <c r="D693" s="1" t="s">
        <v>710</v>
      </c>
      <c r="E693" s="1" t="s">
        <v>660</v>
      </c>
      <c r="F693" s="13" t="str">
        <f t="shared" si="53"/>
        <v>CB2-10017 | bikini dama sesgo estampado ; talla-m color: crema</v>
      </c>
      <c r="G693" s="13" t="str">
        <f t="shared" si="54"/>
        <v>{"estampado_1":"crema","estampado_2":"na"}</v>
      </c>
      <c r="H693" s="13" t="s">
        <v>1</v>
      </c>
      <c r="I693" s="13" t="s">
        <v>318</v>
      </c>
      <c r="J693" s="1" t="s">
        <v>9</v>
      </c>
      <c r="K693" s="13" t="s">
        <v>3</v>
      </c>
      <c r="L693" s="13" t="s">
        <v>4</v>
      </c>
      <c r="M693" s="13" t="s">
        <v>5</v>
      </c>
      <c r="N693" s="1" t="s">
        <v>1448</v>
      </c>
      <c r="O693" s="1" t="s">
        <v>1295</v>
      </c>
      <c r="P693" s="1" t="s">
        <v>2113</v>
      </c>
      <c r="Q693" s="3" t="s">
        <v>1407</v>
      </c>
      <c r="R693" s="6" t="str">
        <f t="shared" si="55"/>
        <v>('producto_terminado','CB2','CB2-10017','bikini dama sesgo estampado','CB2-10017 | bikini dama sesgo estampado ; talla-m color: crema','{"estampado_1":"crema","estampado_2":"na"}','{"spec":"na"}','{"precio_doc":51.8,"precio_unit":4.32,"precio_web":6,"precio_catalog":4.75,"precio_usd":1.33}','m','cocotfyma','unidad','activo','APT_E7','crema');</v>
      </c>
      <c r="T693" s="4" t="s">
        <v>1408</v>
      </c>
      <c r="U693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('producto_terminado','CB2','CB2-10017','bikini dama sesgo estampado','CB2-10017 | bikini dama sesgo estampado ; talla-m color: crema','{"estampado_1":"crema","estampado_2":"na"}','{"spec":"na"}','{"precio_doc":51.8,"precio_unit":4.32,"precio_web":6,"precio_catalog":4.75,"precio_usd":1.33}','m','cocotfyma','unidad','activo','APT_E7','crema');</v>
      </c>
    </row>
    <row r="694" spans="1:21" x14ac:dyDescent="0.2">
      <c r="A694" s="1">
        <v>690</v>
      </c>
      <c r="B694" s="1" t="s">
        <v>0</v>
      </c>
      <c r="C694" s="1" t="str">
        <f t="shared" si="52"/>
        <v>CB2</v>
      </c>
      <c r="D694" s="1" t="s">
        <v>711</v>
      </c>
      <c r="E694" s="1" t="s">
        <v>660</v>
      </c>
      <c r="F694" s="13" t="str">
        <f t="shared" si="53"/>
        <v>CB2-11017 | bikini dama sesgo estampado ; talla-l color: crema</v>
      </c>
      <c r="G694" s="13" t="str">
        <f t="shared" si="54"/>
        <v>{"estampado_1":"crema","estampado_2":"na"}</v>
      </c>
      <c r="H694" s="13" t="s">
        <v>1</v>
      </c>
      <c r="I694" s="13" t="s">
        <v>318</v>
      </c>
      <c r="J694" s="1" t="s">
        <v>10</v>
      </c>
      <c r="K694" s="13" t="s">
        <v>3</v>
      </c>
      <c r="L694" s="13" t="s">
        <v>4</v>
      </c>
      <c r="M694" s="13" t="s">
        <v>5</v>
      </c>
      <c r="N694" s="1" t="s">
        <v>1448</v>
      </c>
      <c r="O694" s="1" t="s">
        <v>1295</v>
      </c>
      <c r="P694" s="1" t="s">
        <v>2113</v>
      </c>
      <c r="Q694" s="3" t="s">
        <v>1407</v>
      </c>
      <c r="R694" s="6" t="str">
        <f t="shared" si="55"/>
        <v>('producto_terminado','CB2','CB2-11017','bikini dama sesgo estampado','CB2-11017 | bikini dama sesgo estampado ; talla-l color: crema','{"estampado_1":"crema","estampado_2":"na"}','{"spec":"na"}','{"precio_doc":51.8,"precio_unit":4.32,"precio_web":6,"precio_catalog":4.75,"precio_usd":1.33}','l','cocotfyma','unidad','activo','APT_E7','crema');</v>
      </c>
      <c r="T694" s="4" t="s">
        <v>1408</v>
      </c>
      <c r="U694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('producto_terminado','CB2','CB2-11017','bikini dama sesgo estampado','CB2-11017 | bikini dama sesgo estampado ; talla-l color: crema','{"estampado_1":"crema","estampado_2":"na"}','{"spec":"na"}','{"precio_doc":51.8,"precio_unit":4.32,"precio_web":6,"precio_catalog":4.75,"precio_usd":1.33}','l','cocotfyma','unidad','activo','APT_E7','crema');</v>
      </c>
    </row>
    <row r="695" spans="1:21" x14ac:dyDescent="0.2">
      <c r="A695" s="1">
        <v>691</v>
      </c>
      <c r="B695" s="1" t="s">
        <v>0</v>
      </c>
      <c r="C695" s="1" t="str">
        <f t="shared" si="52"/>
        <v>CB2</v>
      </c>
      <c r="D695" s="1" t="s">
        <v>2073</v>
      </c>
      <c r="E695" s="1" t="s">
        <v>660</v>
      </c>
      <c r="F695" s="13" t="str">
        <f t="shared" si="53"/>
        <v>CB2-09018 | bikini dama sesgo estampado ; talla-s color: chicle</v>
      </c>
      <c r="G695" s="13" t="str">
        <f t="shared" si="54"/>
        <v>{"estampado_1":"chicle","estampado_2":"na"}</v>
      </c>
      <c r="H695" s="13" t="s">
        <v>1</v>
      </c>
      <c r="I695" s="13" t="s">
        <v>318</v>
      </c>
      <c r="J695" s="1" t="s">
        <v>8</v>
      </c>
      <c r="K695" s="13" t="s">
        <v>3</v>
      </c>
      <c r="L695" s="13" t="s">
        <v>4</v>
      </c>
      <c r="M695" s="13" t="s">
        <v>5</v>
      </c>
      <c r="N695" s="1" t="s">
        <v>1448</v>
      </c>
      <c r="O695" s="1" t="s">
        <v>1402</v>
      </c>
      <c r="P695" s="1" t="s">
        <v>2113</v>
      </c>
      <c r="Q695" s="3" t="s">
        <v>1407</v>
      </c>
      <c r="R695" s="6" t="str">
        <f t="shared" si="55"/>
        <v>('producto_terminado','CB2','CB2-09018','bikini dama sesgo estampado','CB2-09018 | bikini dama sesgo estampado ; talla-s color: chicle','{"estampado_1":"chicle","estampado_2":"na"}','{"spec":"na"}','{"precio_doc":51.8,"precio_unit":4.32,"precio_web":6,"precio_catalog":4.75,"precio_usd":1.33}','s','cocotfyma','unidad','activo','APT_E7','chicle');</v>
      </c>
      <c r="T695" s="4" t="s">
        <v>1408</v>
      </c>
      <c r="U695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('producto_terminado','CB2','CB2-09018','bikini dama sesgo estampado','CB2-09018 | bikini dama sesgo estampado ; talla-s color: chicle','{"estampado_1":"chicle","estampado_2":"na"}','{"spec":"na"}','{"precio_doc":51.8,"precio_unit":4.32,"precio_web":6,"precio_catalog":4.75,"precio_usd":1.33}','s','cocotfyma','unidad','activo','APT_E7','chicle');</v>
      </c>
    </row>
    <row r="696" spans="1:21" x14ac:dyDescent="0.2">
      <c r="A696" s="1">
        <v>692</v>
      </c>
      <c r="B696" s="1" t="s">
        <v>0</v>
      </c>
      <c r="C696" s="1" t="str">
        <f t="shared" si="52"/>
        <v>CB2</v>
      </c>
      <c r="D696" s="1" t="s">
        <v>2074</v>
      </c>
      <c r="E696" s="1" t="s">
        <v>660</v>
      </c>
      <c r="F696" s="13" t="str">
        <f t="shared" si="53"/>
        <v>CB2-10018 | bikini dama sesgo estampado ; talla-m color: chicle</v>
      </c>
      <c r="G696" s="13" t="str">
        <f t="shared" si="54"/>
        <v>{"estampado_1":"chicle","estampado_2":"na"}</v>
      </c>
      <c r="H696" s="13" t="s">
        <v>1</v>
      </c>
      <c r="I696" s="13" t="s">
        <v>318</v>
      </c>
      <c r="J696" s="1" t="s">
        <v>9</v>
      </c>
      <c r="K696" s="13" t="s">
        <v>3</v>
      </c>
      <c r="L696" s="13" t="s">
        <v>4</v>
      </c>
      <c r="M696" s="13" t="s">
        <v>5</v>
      </c>
      <c r="N696" s="1" t="s">
        <v>1448</v>
      </c>
      <c r="O696" s="1" t="s">
        <v>1402</v>
      </c>
      <c r="P696" s="1" t="s">
        <v>2113</v>
      </c>
      <c r="Q696" s="3" t="s">
        <v>1407</v>
      </c>
      <c r="R696" s="6" t="str">
        <f t="shared" si="55"/>
        <v>('producto_terminado','CB2','CB2-10018','bikini dama sesgo estampado','CB2-10018 | bikini dama sesgo estampado ; talla-m color: chicle','{"estampado_1":"chicle","estampado_2":"na"}','{"spec":"na"}','{"precio_doc":51.8,"precio_unit":4.32,"precio_web":6,"precio_catalog":4.75,"precio_usd":1.33}','m','cocotfyma','unidad','activo','APT_E7','chicle');</v>
      </c>
      <c r="T696" s="4" t="s">
        <v>1408</v>
      </c>
      <c r="U696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('producto_terminado','CB2','CB2-10018','bikini dama sesgo estampado','CB2-10018 | bikini dama sesgo estampado ; talla-m color: chicle','{"estampado_1":"chicle","estampado_2":"na"}','{"spec":"na"}','{"precio_doc":51.8,"precio_unit":4.32,"precio_web":6,"precio_catalog":4.75,"precio_usd":1.33}','m','cocotfyma','unidad','activo','APT_E7','chicle');</v>
      </c>
    </row>
    <row r="697" spans="1:21" x14ac:dyDescent="0.2">
      <c r="A697" s="1">
        <v>693</v>
      </c>
      <c r="B697" s="1" t="s">
        <v>0</v>
      </c>
      <c r="C697" s="1" t="str">
        <f t="shared" si="52"/>
        <v>CB2</v>
      </c>
      <c r="D697" s="1" t="s">
        <v>2075</v>
      </c>
      <c r="E697" s="1" t="s">
        <v>660</v>
      </c>
      <c r="F697" s="13" t="str">
        <f t="shared" si="53"/>
        <v>CB2-11018 | bikini dama sesgo estampado ; talla-l color: chicle</v>
      </c>
      <c r="G697" s="13" t="str">
        <f t="shared" si="54"/>
        <v>{"estampado_1":"chicle","estampado_2":"na"}</v>
      </c>
      <c r="H697" s="13" t="s">
        <v>1</v>
      </c>
      <c r="I697" s="13" t="s">
        <v>318</v>
      </c>
      <c r="J697" s="1" t="s">
        <v>10</v>
      </c>
      <c r="K697" s="13" t="s">
        <v>3</v>
      </c>
      <c r="L697" s="13" t="s">
        <v>4</v>
      </c>
      <c r="M697" s="13" t="s">
        <v>5</v>
      </c>
      <c r="N697" s="1" t="s">
        <v>1448</v>
      </c>
      <c r="O697" s="1" t="s">
        <v>1402</v>
      </c>
      <c r="P697" s="1" t="s">
        <v>2113</v>
      </c>
      <c r="Q697" s="3" t="s">
        <v>1407</v>
      </c>
      <c r="R697" s="6" t="str">
        <f t="shared" si="55"/>
        <v>('producto_terminado','CB2','CB2-11018','bikini dama sesgo estampado','CB2-11018 | bikini dama sesgo estampado ; talla-l color: chicle','{"estampado_1":"chicle","estampado_2":"na"}','{"spec":"na"}','{"precio_doc":51.8,"precio_unit":4.32,"precio_web":6,"precio_catalog":4.75,"precio_usd":1.33}','l','cocotfyma','unidad','activo','APT_E7','chicle');</v>
      </c>
      <c r="T697" s="4" t="s">
        <v>1408</v>
      </c>
      <c r="U697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('producto_terminado','CB2','CB2-11018','bikini dama sesgo estampado','CB2-11018 | bikini dama sesgo estampado ; talla-l color: chicle','{"estampado_1":"chicle","estampado_2":"na"}','{"spec":"na"}','{"precio_doc":51.8,"precio_unit":4.32,"precio_web":6,"precio_catalog":4.75,"precio_usd":1.33}','l','cocotfyma','unidad','activo','APT_E7','chicle');</v>
      </c>
    </row>
    <row r="698" spans="1:21" x14ac:dyDescent="0.2">
      <c r="A698" s="1">
        <v>694</v>
      </c>
      <c r="B698" s="1" t="s">
        <v>0</v>
      </c>
      <c r="C698" s="1" t="str">
        <f t="shared" si="52"/>
        <v>CB2</v>
      </c>
      <c r="D698" s="1" t="s">
        <v>2076</v>
      </c>
      <c r="E698" s="1" t="s">
        <v>660</v>
      </c>
      <c r="F698" s="13" t="str">
        <f t="shared" si="53"/>
        <v>CB2-09019 | bikini dama sesgo estampado ; talla-s color: violeta</v>
      </c>
      <c r="G698" s="13" t="str">
        <f t="shared" si="54"/>
        <v>{"estampado_1":"violeta","estampado_2":"na"}</v>
      </c>
      <c r="H698" s="13" t="s">
        <v>1</v>
      </c>
      <c r="I698" s="13" t="s">
        <v>318</v>
      </c>
      <c r="J698" s="1" t="s">
        <v>8</v>
      </c>
      <c r="K698" s="13" t="s">
        <v>3</v>
      </c>
      <c r="L698" s="13" t="s">
        <v>4</v>
      </c>
      <c r="M698" s="13" t="s">
        <v>5</v>
      </c>
      <c r="N698" s="1" t="s">
        <v>1448</v>
      </c>
      <c r="O698" s="1" t="s">
        <v>1306</v>
      </c>
      <c r="P698" s="1" t="s">
        <v>2113</v>
      </c>
      <c r="Q698" s="3" t="s">
        <v>1407</v>
      </c>
      <c r="R698" s="6" t="str">
        <f t="shared" si="55"/>
        <v>('producto_terminado','CB2','CB2-09019','bikini dama sesgo estampado','CB2-09019 | bikini dama sesgo estampado ; talla-s color: violeta','{"estampado_1":"violeta","estampado_2":"na"}','{"spec":"na"}','{"precio_doc":51.8,"precio_unit":4.32,"precio_web":6,"precio_catalog":4.75,"precio_usd":1.33}','s','cocotfyma','unidad','activo','APT_E7','violeta');</v>
      </c>
      <c r="T698" s="4" t="s">
        <v>1408</v>
      </c>
      <c r="U698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('producto_terminado','CB2','CB2-09019','bikini dama sesgo estampado','CB2-09019 | bikini dama sesgo estampado ; talla-s color: violeta','{"estampado_1":"violeta","estampado_2":"na"}','{"spec":"na"}','{"precio_doc":51.8,"precio_unit":4.32,"precio_web":6,"precio_catalog":4.75,"precio_usd":1.33}','s','cocotfyma','unidad','activo','APT_E7','violeta');</v>
      </c>
    </row>
    <row r="699" spans="1:21" x14ac:dyDescent="0.2">
      <c r="A699" s="1">
        <v>695</v>
      </c>
      <c r="B699" s="1" t="s">
        <v>0</v>
      </c>
      <c r="C699" s="1" t="str">
        <f t="shared" si="52"/>
        <v>CB2</v>
      </c>
      <c r="D699" s="1" t="s">
        <v>2077</v>
      </c>
      <c r="E699" s="1" t="s">
        <v>660</v>
      </c>
      <c r="F699" s="13" t="str">
        <f t="shared" si="53"/>
        <v>CB2-10019 | bikini dama sesgo estampado ; talla-m color: violeta</v>
      </c>
      <c r="G699" s="13" t="str">
        <f t="shared" si="54"/>
        <v>{"estampado_1":"violeta","estampado_2":"na"}</v>
      </c>
      <c r="H699" s="13" t="s">
        <v>1</v>
      </c>
      <c r="I699" s="13" t="s">
        <v>318</v>
      </c>
      <c r="J699" s="1" t="s">
        <v>9</v>
      </c>
      <c r="K699" s="13" t="s">
        <v>3</v>
      </c>
      <c r="L699" s="13" t="s">
        <v>4</v>
      </c>
      <c r="M699" s="13" t="s">
        <v>5</v>
      </c>
      <c r="N699" s="1" t="s">
        <v>1448</v>
      </c>
      <c r="O699" s="1" t="s">
        <v>1306</v>
      </c>
      <c r="P699" s="1" t="s">
        <v>2113</v>
      </c>
      <c r="Q699" s="3" t="s">
        <v>1407</v>
      </c>
      <c r="R699" s="6" t="str">
        <f t="shared" si="55"/>
        <v>('producto_terminado','CB2','CB2-10019','bikini dama sesgo estampado','CB2-10019 | bikini dama sesgo estampado ; talla-m color: violeta','{"estampado_1":"violeta","estampado_2":"na"}','{"spec":"na"}','{"precio_doc":51.8,"precio_unit":4.32,"precio_web":6,"precio_catalog":4.75,"precio_usd":1.33}','m','cocotfyma','unidad','activo','APT_E7','violeta');</v>
      </c>
      <c r="T699" s="4" t="s">
        <v>1408</v>
      </c>
      <c r="U699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('producto_terminado','CB2','CB2-10019','bikini dama sesgo estampado','CB2-10019 | bikini dama sesgo estampado ; talla-m color: violeta','{"estampado_1":"violeta","estampado_2":"na"}','{"spec":"na"}','{"precio_doc":51.8,"precio_unit":4.32,"precio_web":6,"precio_catalog":4.75,"precio_usd":1.33}','m','cocotfyma','unidad','activo','APT_E7','violeta');</v>
      </c>
    </row>
    <row r="700" spans="1:21" x14ac:dyDescent="0.2">
      <c r="A700" s="1">
        <v>696</v>
      </c>
      <c r="B700" s="1" t="s">
        <v>0</v>
      </c>
      <c r="C700" s="1" t="str">
        <f t="shared" si="52"/>
        <v>CB2</v>
      </c>
      <c r="D700" s="1" t="s">
        <v>2078</v>
      </c>
      <c r="E700" s="1" t="s">
        <v>660</v>
      </c>
      <c r="F700" s="13" t="str">
        <f t="shared" si="53"/>
        <v>CB2-11019 | bikini dama sesgo estampado ; talla-l color: violeta</v>
      </c>
      <c r="G700" s="13" t="str">
        <f t="shared" si="54"/>
        <v>{"estampado_1":"violeta","estampado_2":"na"}</v>
      </c>
      <c r="H700" s="13" t="s">
        <v>1</v>
      </c>
      <c r="I700" s="13" t="s">
        <v>318</v>
      </c>
      <c r="J700" s="1" t="s">
        <v>10</v>
      </c>
      <c r="K700" s="13" t="s">
        <v>3</v>
      </c>
      <c r="L700" s="13" t="s">
        <v>4</v>
      </c>
      <c r="M700" s="13" t="s">
        <v>5</v>
      </c>
      <c r="N700" s="1" t="s">
        <v>1448</v>
      </c>
      <c r="O700" s="1" t="s">
        <v>1306</v>
      </c>
      <c r="P700" s="1" t="s">
        <v>2113</v>
      </c>
      <c r="Q700" s="3" t="s">
        <v>1407</v>
      </c>
      <c r="R700" s="6" t="str">
        <f t="shared" si="55"/>
        <v>('producto_terminado','CB2','CB2-11019','bikini dama sesgo estampado','CB2-11019 | bikini dama sesgo estampado ; talla-l color: violeta','{"estampado_1":"violeta","estampado_2":"na"}','{"spec":"na"}','{"precio_doc":51.8,"precio_unit":4.32,"precio_web":6,"precio_catalog":4.75,"precio_usd":1.33}','l','cocotfyma','unidad','activo','APT_E7','violeta');</v>
      </c>
      <c r="T700" s="4" t="s">
        <v>1408</v>
      </c>
      <c r="U700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('producto_terminado','CB2','CB2-11019','bikini dama sesgo estampado','CB2-11019 | bikini dama sesgo estampado ; talla-l color: violeta','{"estampado_1":"violeta","estampado_2":"na"}','{"spec":"na"}','{"precio_doc":51.8,"precio_unit":4.32,"precio_web":6,"precio_catalog":4.75,"precio_usd":1.33}','l','cocotfyma','unidad','activo','APT_E7','violeta');</v>
      </c>
    </row>
    <row r="701" spans="1:21" x14ac:dyDescent="0.2">
      <c r="A701" s="1">
        <v>697</v>
      </c>
      <c r="B701" s="1" t="s">
        <v>0</v>
      </c>
      <c r="C701" s="1" t="str">
        <f t="shared" si="52"/>
        <v>CE</v>
      </c>
      <c r="D701" s="1" t="s">
        <v>713</v>
      </c>
      <c r="E701" s="1" t="s">
        <v>712</v>
      </c>
      <c r="F701" s="13" t="str">
        <f t="shared" si="53"/>
        <v>CE-09001 | bikini dama elastico encaje ; talla-s color: blanco</v>
      </c>
      <c r="G701" s="13" t="str">
        <f t="shared" si="54"/>
        <v>{"estampado_1":"blanco","estampado_2":"na"}</v>
      </c>
      <c r="H701" s="13" t="s">
        <v>1</v>
      </c>
      <c r="I701" s="13" t="s">
        <v>318</v>
      </c>
      <c r="J701" s="1" t="s">
        <v>8</v>
      </c>
      <c r="K701" s="13" t="s">
        <v>3</v>
      </c>
      <c r="L701" s="13" t="s">
        <v>4</v>
      </c>
      <c r="M701" s="13" t="s">
        <v>5</v>
      </c>
      <c r="N701" s="1" t="s">
        <v>1451</v>
      </c>
      <c r="O701" s="1" t="s">
        <v>1283</v>
      </c>
      <c r="P701" s="1" t="s">
        <v>2113</v>
      </c>
      <c r="Q701" s="3" t="s">
        <v>1407</v>
      </c>
      <c r="R701" s="6" t="str">
        <f t="shared" si="55"/>
        <v>('producto_terminado','CE','CE-09001','bikini dama elastico encaje','CE-09001 | bikini dama elastico encaje ; talla-s color: blanco','{"estampado_1":"blanco","estampado_2":"na"}','{"spec":"na"}','{"precio_doc":51.8,"precio_unit":4.32,"precio_web":6,"precio_catalog":4.75,"precio_usd":1.33}','s','cocotfyma','unidad','activo','APT_E8','blanco');</v>
      </c>
      <c r="T701" s="4" t="s">
        <v>1408</v>
      </c>
      <c r="U701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('producto_terminado','CE','CE-09001','bikini dama elastico encaje','CE-09001 | bikini dama elastico encaje ; talla-s color: blanco','{"estampado_1":"blanco","estampado_2":"na"}','{"spec":"na"}','{"precio_doc":51.8,"precio_unit":4.32,"precio_web":6,"precio_catalog":4.75,"precio_usd":1.33}','s','cocotfyma','unidad','activo','APT_E8','blanco');</v>
      </c>
    </row>
    <row r="702" spans="1:21" x14ac:dyDescent="0.2">
      <c r="A702" s="1">
        <v>698</v>
      </c>
      <c r="B702" s="1" t="s">
        <v>0</v>
      </c>
      <c r="C702" s="1" t="str">
        <f t="shared" si="52"/>
        <v>CE</v>
      </c>
      <c r="D702" s="1" t="s">
        <v>714</v>
      </c>
      <c r="E702" s="1" t="s">
        <v>712</v>
      </c>
      <c r="F702" s="13" t="str">
        <f t="shared" si="53"/>
        <v>CE-10001 | bikini dama elastico encaje ; talla-m color: blanco</v>
      </c>
      <c r="G702" s="13" t="str">
        <f t="shared" si="54"/>
        <v>{"estampado_1":"blanco","estampado_2":"na"}</v>
      </c>
      <c r="H702" s="13" t="s">
        <v>1</v>
      </c>
      <c r="I702" s="13" t="s">
        <v>318</v>
      </c>
      <c r="J702" s="1" t="s">
        <v>9</v>
      </c>
      <c r="K702" s="13" t="s">
        <v>3</v>
      </c>
      <c r="L702" s="13" t="s">
        <v>4</v>
      </c>
      <c r="M702" s="13" t="s">
        <v>5</v>
      </c>
      <c r="N702" s="1" t="s">
        <v>1451</v>
      </c>
      <c r="O702" s="1" t="s">
        <v>1283</v>
      </c>
      <c r="P702" s="1" t="s">
        <v>2113</v>
      </c>
      <c r="Q702" s="3" t="s">
        <v>1407</v>
      </c>
      <c r="R702" s="6" t="str">
        <f t="shared" si="55"/>
        <v>('producto_terminado','CE','CE-10001','bikini dama elastico encaje','CE-10001 | bikini dama elastico encaje ; talla-m color: blanco','{"estampado_1":"blanco","estampado_2":"na"}','{"spec":"na"}','{"precio_doc":51.8,"precio_unit":4.32,"precio_web":6,"precio_catalog":4.75,"precio_usd":1.33}','m','cocotfyma','unidad','activo','APT_E8','blanco');</v>
      </c>
      <c r="T702" s="4" t="s">
        <v>1408</v>
      </c>
      <c r="U702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('producto_terminado','CE','CE-10001','bikini dama elastico encaje','CE-10001 | bikini dama elastico encaje ; talla-m color: blanco','{"estampado_1":"blanco","estampado_2":"na"}','{"spec":"na"}','{"precio_doc":51.8,"precio_unit":4.32,"precio_web":6,"precio_catalog":4.75,"precio_usd":1.33}','m','cocotfyma','unidad','activo','APT_E8','blanco');</v>
      </c>
    </row>
    <row r="703" spans="1:21" x14ac:dyDescent="0.2">
      <c r="A703" s="1">
        <v>699</v>
      </c>
      <c r="B703" s="1" t="s">
        <v>0</v>
      </c>
      <c r="C703" s="1" t="str">
        <f t="shared" si="52"/>
        <v>CE</v>
      </c>
      <c r="D703" s="1" t="s">
        <v>715</v>
      </c>
      <c r="E703" s="1" t="s">
        <v>712</v>
      </c>
      <c r="F703" s="13" t="str">
        <f t="shared" si="53"/>
        <v>CE-11001 | bikini dama elastico encaje ; talla-l color: blanco</v>
      </c>
      <c r="G703" s="13" t="str">
        <f t="shared" si="54"/>
        <v>{"estampado_1":"blanco","estampado_2":"na"}</v>
      </c>
      <c r="H703" s="13" t="s">
        <v>1</v>
      </c>
      <c r="I703" s="13" t="s">
        <v>318</v>
      </c>
      <c r="J703" s="1" t="s">
        <v>10</v>
      </c>
      <c r="K703" s="13" t="s">
        <v>3</v>
      </c>
      <c r="L703" s="13" t="s">
        <v>4</v>
      </c>
      <c r="M703" s="13" t="s">
        <v>5</v>
      </c>
      <c r="N703" s="1" t="s">
        <v>1451</v>
      </c>
      <c r="O703" s="1" t="s">
        <v>1283</v>
      </c>
      <c r="P703" s="1" t="s">
        <v>2113</v>
      </c>
      <c r="Q703" s="3" t="s">
        <v>1407</v>
      </c>
      <c r="R703" s="6" t="str">
        <f t="shared" si="55"/>
        <v>('producto_terminado','CE','CE-11001','bikini dama elastico encaje','CE-11001 | bikini dama elastico encaje ; talla-l color: blanco','{"estampado_1":"blanco","estampado_2":"na"}','{"spec":"na"}','{"precio_doc":51.8,"precio_unit":4.32,"precio_web":6,"precio_catalog":4.75,"precio_usd":1.33}','l','cocotfyma','unidad','activo','APT_E8','blanco');</v>
      </c>
      <c r="T703" s="4" t="s">
        <v>1408</v>
      </c>
      <c r="U703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('producto_terminado','CE','CE-11001','bikini dama elastico encaje','CE-11001 | bikini dama elastico encaje ; talla-l color: blanco','{"estampado_1":"blanco","estampado_2":"na"}','{"spec":"na"}','{"precio_doc":51.8,"precio_unit":4.32,"precio_web":6,"precio_catalog":4.75,"precio_usd":1.33}','l','cocotfyma','unidad','activo','APT_E8','blanco');</v>
      </c>
    </row>
    <row r="704" spans="1:21" x14ac:dyDescent="0.2">
      <c r="A704" s="1">
        <v>700</v>
      </c>
      <c r="B704" s="1" t="s">
        <v>0</v>
      </c>
      <c r="C704" s="1" t="str">
        <f t="shared" si="52"/>
        <v>CE</v>
      </c>
      <c r="D704" s="1" t="s">
        <v>716</v>
      </c>
      <c r="E704" s="1" t="s">
        <v>712</v>
      </c>
      <c r="F704" s="13" t="str">
        <f t="shared" si="53"/>
        <v>CE-09002 | bikini dama elastico encaje ; talla-s color: fucsia</v>
      </c>
      <c r="G704" s="13" t="str">
        <f t="shared" si="54"/>
        <v>{"estampado_1":"fucsia","estampado_2":"na"}</v>
      </c>
      <c r="H704" s="13" t="s">
        <v>1</v>
      </c>
      <c r="I704" s="13" t="s">
        <v>318</v>
      </c>
      <c r="J704" s="1" t="s">
        <v>8</v>
      </c>
      <c r="K704" s="13" t="s">
        <v>3</v>
      </c>
      <c r="L704" s="13" t="s">
        <v>4</v>
      </c>
      <c r="M704" s="13" t="s">
        <v>5</v>
      </c>
      <c r="N704" s="1" t="s">
        <v>1451</v>
      </c>
      <c r="O704" s="1" t="s">
        <v>1289</v>
      </c>
      <c r="P704" s="1" t="s">
        <v>2113</v>
      </c>
      <c r="Q704" s="3" t="s">
        <v>1407</v>
      </c>
      <c r="R704" s="6" t="str">
        <f t="shared" si="55"/>
        <v>('producto_terminado','CE','CE-09002','bikini dama elastico encaje','CE-09002 | bikini dama elastico encaje ; talla-s color: fucsia','{"estampado_1":"fucsia","estampado_2":"na"}','{"spec":"na"}','{"precio_doc":51.8,"precio_unit":4.32,"precio_web":6,"precio_catalog":4.75,"precio_usd":1.33}','s','cocotfyma','unidad','activo','APT_E8','fucsia');</v>
      </c>
      <c r="T704" s="4" t="s">
        <v>1408</v>
      </c>
      <c r="U704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('producto_terminado','CE','CE-09002','bikini dama elastico encaje','CE-09002 | bikini dama elastico encaje ; talla-s color: fucsia','{"estampado_1":"fucsia","estampado_2":"na"}','{"spec":"na"}','{"precio_doc":51.8,"precio_unit":4.32,"precio_web":6,"precio_catalog":4.75,"precio_usd":1.33}','s','cocotfyma','unidad','activo','APT_E8','fucsia');</v>
      </c>
    </row>
    <row r="705" spans="1:21" x14ac:dyDescent="0.2">
      <c r="A705" s="1">
        <v>701</v>
      </c>
      <c r="B705" s="1" t="s">
        <v>0</v>
      </c>
      <c r="C705" s="1" t="str">
        <f t="shared" si="52"/>
        <v>CE</v>
      </c>
      <c r="D705" s="1" t="s">
        <v>717</v>
      </c>
      <c r="E705" s="1" t="s">
        <v>712</v>
      </c>
      <c r="F705" s="13" t="str">
        <f t="shared" si="53"/>
        <v>CE-10002 | bikini dama elastico encaje ; talla-m color: fucsia</v>
      </c>
      <c r="G705" s="13" t="str">
        <f t="shared" si="54"/>
        <v>{"estampado_1":"fucsia","estampado_2":"na"}</v>
      </c>
      <c r="H705" s="13" t="s">
        <v>1</v>
      </c>
      <c r="I705" s="13" t="s">
        <v>318</v>
      </c>
      <c r="J705" s="1" t="s">
        <v>9</v>
      </c>
      <c r="K705" s="13" t="s">
        <v>3</v>
      </c>
      <c r="L705" s="13" t="s">
        <v>4</v>
      </c>
      <c r="M705" s="13" t="s">
        <v>5</v>
      </c>
      <c r="N705" s="1" t="s">
        <v>1451</v>
      </c>
      <c r="O705" s="1" t="s">
        <v>1289</v>
      </c>
      <c r="P705" s="1" t="s">
        <v>2113</v>
      </c>
      <c r="Q705" s="3" t="s">
        <v>1407</v>
      </c>
      <c r="R705" s="6" t="str">
        <f t="shared" si="55"/>
        <v>('producto_terminado','CE','CE-10002','bikini dama elastico encaje','CE-10002 | bikini dama elastico encaje ; talla-m color: fucsia','{"estampado_1":"fucsia","estampado_2":"na"}','{"spec":"na"}','{"precio_doc":51.8,"precio_unit":4.32,"precio_web":6,"precio_catalog":4.75,"precio_usd":1.33}','m','cocotfyma','unidad','activo','APT_E8','fucsia');</v>
      </c>
      <c r="T705" s="4" t="s">
        <v>1408</v>
      </c>
      <c r="U705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('producto_terminado','CE','CE-10002','bikini dama elastico encaje','CE-10002 | bikini dama elastico encaje ; talla-m color: fucsia','{"estampado_1":"fucsia","estampado_2":"na"}','{"spec":"na"}','{"precio_doc":51.8,"precio_unit":4.32,"precio_web":6,"precio_catalog":4.75,"precio_usd":1.33}','m','cocotfyma','unidad','activo','APT_E8','fucsia');</v>
      </c>
    </row>
    <row r="706" spans="1:21" x14ac:dyDescent="0.2">
      <c r="A706" s="1">
        <v>702</v>
      </c>
      <c r="B706" s="1" t="s">
        <v>0</v>
      </c>
      <c r="C706" s="1" t="str">
        <f t="shared" si="52"/>
        <v>CE</v>
      </c>
      <c r="D706" s="1" t="s">
        <v>718</v>
      </c>
      <c r="E706" s="1" t="s">
        <v>712</v>
      </c>
      <c r="F706" s="13" t="str">
        <f t="shared" si="53"/>
        <v>CE-11002 | bikini dama elastico encaje ; talla-l color: fucsia</v>
      </c>
      <c r="G706" s="13" t="str">
        <f t="shared" si="54"/>
        <v>{"estampado_1":"fucsia","estampado_2":"na"}</v>
      </c>
      <c r="H706" s="13" t="s">
        <v>1</v>
      </c>
      <c r="I706" s="13" t="s">
        <v>318</v>
      </c>
      <c r="J706" s="1" t="s">
        <v>10</v>
      </c>
      <c r="K706" s="13" t="s">
        <v>3</v>
      </c>
      <c r="L706" s="13" t="s">
        <v>4</v>
      </c>
      <c r="M706" s="13" t="s">
        <v>5</v>
      </c>
      <c r="N706" s="1" t="s">
        <v>1451</v>
      </c>
      <c r="O706" s="1" t="s">
        <v>1289</v>
      </c>
      <c r="P706" s="1" t="s">
        <v>2113</v>
      </c>
      <c r="Q706" s="3" t="s">
        <v>1407</v>
      </c>
      <c r="R706" s="6" t="str">
        <f t="shared" si="55"/>
        <v>('producto_terminado','CE','CE-11002','bikini dama elastico encaje','CE-11002 | bikini dama elastico encaje ; talla-l color: fucsia','{"estampado_1":"fucsia","estampado_2":"na"}','{"spec":"na"}','{"precio_doc":51.8,"precio_unit":4.32,"precio_web":6,"precio_catalog":4.75,"precio_usd":1.33}','l','cocotfyma','unidad','activo','APT_E8','fucsia');</v>
      </c>
      <c r="T706" s="4" t="s">
        <v>1408</v>
      </c>
      <c r="U706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('producto_terminado','CE','CE-11002','bikini dama elastico encaje','CE-11002 | bikini dama elastico encaje ; talla-l color: fucsia','{"estampado_1":"fucsia","estampado_2":"na"}','{"spec":"na"}','{"precio_doc":51.8,"precio_unit":4.32,"precio_web":6,"precio_catalog":4.75,"precio_usd":1.33}','l','cocotfyma','unidad','activo','APT_E8','fucsia');</v>
      </c>
    </row>
    <row r="707" spans="1:21" x14ac:dyDescent="0.2">
      <c r="A707" s="1">
        <v>703</v>
      </c>
      <c r="B707" s="1" t="s">
        <v>0</v>
      </c>
      <c r="C707" s="1" t="str">
        <f t="shared" si="52"/>
        <v>CE</v>
      </c>
      <c r="D707" s="1" t="s">
        <v>719</v>
      </c>
      <c r="E707" s="1" t="s">
        <v>712</v>
      </c>
      <c r="F707" s="13" t="str">
        <f t="shared" si="53"/>
        <v>CE-09003 | bikini dama elastico encaje ; talla-s color: verde limon</v>
      </c>
      <c r="G707" s="13" t="str">
        <f t="shared" si="54"/>
        <v>{"estampado_1":"verde limon","estampado_2":"na"}</v>
      </c>
      <c r="H707" s="13" t="s">
        <v>1</v>
      </c>
      <c r="I707" s="13" t="s">
        <v>318</v>
      </c>
      <c r="J707" s="1" t="s">
        <v>8</v>
      </c>
      <c r="K707" s="13" t="s">
        <v>3</v>
      </c>
      <c r="L707" s="13" t="s">
        <v>4</v>
      </c>
      <c r="M707" s="13" t="s">
        <v>5</v>
      </c>
      <c r="N707" s="1" t="s">
        <v>1451</v>
      </c>
      <c r="O707" s="1" t="s">
        <v>1291</v>
      </c>
      <c r="P707" s="1" t="s">
        <v>2113</v>
      </c>
      <c r="Q707" s="3" t="s">
        <v>1407</v>
      </c>
      <c r="R707" s="6" t="str">
        <f t="shared" si="55"/>
        <v>('producto_terminado','CE','CE-09003','bikini dama elastico encaje','CE-09003 | bikini dama elastico encaje ; talla-s color: verde limon','{"estampado_1":"verde limon","estampado_2":"na"}','{"spec":"na"}','{"precio_doc":51.8,"precio_unit":4.32,"precio_web":6,"precio_catalog":4.75,"precio_usd":1.33}','s','cocotfyma','unidad','activo','APT_E8','verde limon');</v>
      </c>
      <c r="T707" s="4" t="s">
        <v>1408</v>
      </c>
      <c r="U707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('producto_terminado','CE','CE-09003','bikini dama elastico encaje','CE-09003 | bikini dama elastico encaje ; talla-s color: verde limon','{"estampado_1":"verde limon","estampado_2":"na"}','{"spec":"na"}','{"precio_doc":51.8,"precio_unit":4.32,"precio_web":6,"precio_catalog":4.75,"precio_usd":1.33}','s','cocotfyma','unidad','activo','APT_E8','verde limon');</v>
      </c>
    </row>
    <row r="708" spans="1:21" x14ac:dyDescent="0.2">
      <c r="A708" s="1">
        <v>704</v>
      </c>
      <c r="B708" s="1" t="s">
        <v>0</v>
      </c>
      <c r="C708" s="1" t="str">
        <f t="shared" si="52"/>
        <v>CE</v>
      </c>
      <c r="D708" s="1" t="s">
        <v>720</v>
      </c>
      <c r="E708" s="1" t="s">
        <v>712</v>
      </c>
      <c r="F708" s="13" t="str">
        <f t="shared" si="53"/>
        <v>CE-10003 | bikini dama elastico encaje ; talla-m color: verde limon</v>
      </c>
      <c r="G708" s="13" t="str">
        <f t="shared" si="54"/>
        <v>{"estampado_1":"verde limon","estampado_2":"na"}</v>
      </c>
      <c r="H708" s="13" t="s">
        <v>1</v>
      </c>
      <c r="I708" s="13" t="s">
        <v>318</v>
      </c>
      <c r="J708" s="1" t="s">
        <v>9</v>
      </c>
      <c r="K708" s="13" t="s">
        <v>3</v>
      </c>
      <c r="L708" s="13" t="s">
        <v>4</v>
      </c>
      <c r="M708" s="13" t="s">
        <v>5</v>
      </c>
      <c r="N708" s="1" t="s">
        <v>1451</v>
      </c>
      <c r="O708" s="1" t="s">
        <v>1291</v>
      </c>
      <c r="P708" s="1" t="s">
        <v>2113</v>
      </c>
      <c r="Q708" s="3" t="s">
        <v>1407</v>
      </c>
      <c r="R708" s="6" t="str">
        <f t="shared" si="55"/>
        <v>('producto_terminado','CE','CE-10003','bikini dama elastico encaje','CE-10003 | bikini dama elastico encaje ; talla-m color: verde limon','{"estampado_1":"verde limon","estampado_2":"na"}','{"spec":"na"}','{"precio_doc":51.8,"precio_unit":4.32,"precio_web":6,"precio_catalog":4.75,"precio_usd":1.33}','m','cocotfyma','unidad','activo','APT_E8','verde limon');</v>
      </c>
      <c r="T708" s="4" t="s">
        <v>1408</v>
      </c>
      <c r="U708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('producto_terminado','CE','CE-10003','bikini dama elastico encaje','CE-10003 | bikini dama elastico encaje ; talla-m color: verde limon','{"estampado_1":"verde limon","estampado_2":"na"}','{"spec":"na"}','{"precio_doc":51.8,"precio_unit":4.32,"precio_web":6,"precio_catalog":4.75,"precio_usd":1.33}','m','cocotfyma','unidad','activo','APT_E8','verde limon');</v>
      </c>
    </row>
    <row r="709" spans="1:21" x14ac:dyDescent="0.2">
      <c r="A709" s="1">
        <v>705</v>
      </c>
      <c r="B709" s="1" t="s">
        <v>0</v>
      </c>
      <c r="C709" s="1" t="str">
        <f t="shared" si="52"/>
        <v>CE</v>
      </c>
      <c r="D709" s="1" t="s">
        <v>721</v>
      </c>
      <c r="E709" s="1" t="s">
        <v>712</v>
      </c>
      <c r="F709" s="13" t="str">
        <f t="shared" si="53"/>
        <v>CE-11003 | bikini dama elastico encaje ; talla-l color: verde limon</v>
      </c>
      <c r="G709" s="13" t="str">
        <f t="shared" si="54"/>
        <v>{"estampado_1":"verde limon","estampado_2":"na"}</v>
      </c>
      <c r="H709" s="13" t="s">
        <v>1</v>
      </c>
      <c r="I709" s="13" t="s">
        <v>318</v>
      </c>
      <c r="J709" s="1" t="s">
        <v>10</v>
      </c>
      <c r="K709" s="13" t="s">
        <v>3</v>
      </c>
      <c r="L709" s="13" t="s">
        <v>4</v>
      </c>
      <c r="M709" s="13" t="s">
        <v>5</v>
      </c>
      <c r="N709" s="1" t="s">
        <v>1451</v>
      </c>
      <c r="O709" s="1" t="s">
        <v>1291</v>
      </c>
      <c r="P709" s="1" t="s">
        <v>2113</v>
      </c>
      <c r="Q709" s="3" t="s">
        <v>1407</v>
      </c>
      <c r="R709" s="6" t="str">
        <f t="shared" si="55"/>
        <v>('producto_terminado','CE','CE-11003','bikini dama elastico encaje','CE-11003 | bikini dama elastico encaje ; talla-l color: verde limon','{"estampado_1":"verde limon","estampado_2":"na"}','{"spec":"na"}','{"precio_doc":51.8,"precio_unit":4.32,"precio_web":6,"precio_catalog":4.75,"precio_usd":1.33}','l','cocotfyma','unidad','activo','APT_E8','verde limon');</v>
      </c>
      <c r="T709" s="4" t="s">
        <v>1408</v>
      </c>
      <c r="U709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('producto_terminado','CE','CE-11003','bikini dama elastico encaje','CE-11003 | bikini dama elastico encaje ; talla-l color: verde limon','{"estampado_1":"verde limon","estampado_2":"na"}','{"spec":"na"}','{"precio_doc":51.8,"precio_unit":4.32,"precio_web":6,"precio_catalog":4.75,"precio_usd":1.33}','l','cocotfyma','unidad','activo','APT_E8','verde limon');</v>
      </c>
    </row>
    <row r="710" spans="1:21" x14ac:dyDescent="0.2">
      <c r="A710" s="1">
        <v>706</v>
      </c>
      <c r="B710" s="1" t="s">
        <v>0</v>
      </c>
      <c r="C710" s="1" t="str">
        <f t="shared" ref="C710:C773" si="57">MID(D710,1,FIND("-",D710)-1)</f>
        <v>CE</v>
      </c>
      <c r="D710" s="1" t="s">
        <v>722</v>
      </c>
      <c r="E710" s="1" t="s">
        <v>712</v>
      </c>
      <c r="F710" s="13" t="str">
        <f t="shared" ref="F710:F773" si="58">D710&amp;" | "&amp;E710&amp;" ; talla-"&amp;J710&amp;" color: "&amp;O710</f>
        <v>CE-09004 | bikini dama elastico encaje ; talla-s color: turqueza</v>
      </c>
      <c r="G710" s="13" t="str">
        <f t="shared" ref="G710:G773" si="59">$G$4&amp;O710&amp;$G$3</f>
        <v>{"estampado_1":"turqueza","estampado_2":"na"}</v>
      </c>
      <c r="H710" s="13" t="s">
        <v>1</v>
      </c>
      <c r="I710" s="13" t="s">
        <v>318</v>
      </c>
      <c r="J710" s="1" t="s">
        <v>8</v>
      </c>
      <c r="K710" s="13" t="s">
        <v>3</v>
      </c>
      <c r="L710" s="13" t="s">
        <v>4</v>
      </c>
      <c r="M710" s="13" t="s">
        <v>5</v>
      </c>
      <c r="N710" s="1" t="s">
        <v>1451</v>
      </c>
      <c r="O710" s="1" t="s">
        <v>1290</v>
      </c>
      <c r="P710" s="1" t="s">
        <v>2113</v>
      </c>
      <c r="Q710" s="3" t="s">
        <v>1407</v>
      </c>
      <c r="R710" s="6" t="str">
        <f t="shared" si="55"/>
        <v>('producto_terminado','CE','CE-09004','bikini dama elastico encaje','CE-09004 | bikini dama elastico encaje ; talla-s color: turqueza','{"estampado_1":"turqueza","estampado_2":"na"}','{"spec":"na"}','{"precio_doc":51.8,"precio_unit":4.32,"precio_web":6,"precio_catalog":4.75,"precio_usd":1.33}','s','cocotfyma','unidad','activo','APT_E8','turqueza');</v>
      </c>
      <c r="T710" s="4" t="s">
        <v>1408</v>
      </c>
      <c r="U710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('producto_terminado','CE','CE-09004','bikini dama elastico encaje','CE-09004 | bikini dama elastico encaje ; talla-s color: turqueza','{"estampado_1":"turqueza","estampado_2":"na"}','{"spec":"na"}','{"precio_doc":51.8,"precio_unit":4.32,"precio_web":6,"precio_catalog":4.75,"precio_usd":1.33}','s','cocotfyma','unidad','activo','APT_E8','turqueza');</v>
      </c>
    </row>
    <row r="711" spans="1:21" x14ac:dyDescent="0.2">
      <c r="A711" s="1">
        <v>707</v>
      </c>
      <c r="B711" s="1" t="s">
        <v>0</v>
      </c>
      <c r="C711" s="1" t="str">
        <f t="shared" si="57"/>
        <v>CE</v>
      </c>
      <c r="D711" s="1" t="s">
        <v>723</v>
      </c>
      <c r="E711" s="1" t="s">
        <v>712</v>
      </c>
      <c r="F711" s="13" t="str">
        <f t="shared" si="58"/>
        <v>CE-10004 | bikini dama elastico encaje ; talla-m color: turqueza</v>
      </c>
      <c r="G711" s="13" t="str">
        <f t="shared" si="59"/>
        <v>{"estampado_1":"turqueza","estampado_2":"na"}</v>
      </c>
      <c r="H711" s="13" t="s">
        <v>1</v>
      </c>
      <c r="I711" s="13" t="s">
        <v>318</v>
      </c>
      <c r="J711" s="1" t="s">
        <v>9</v>
      </c>
      <c r="K711" s="13" t="s">
        <v>3</v>
      </c>
      <c r="L711" s="13" t="s">
        <v>4</v>
      </c>
      <c r="M711" s="13" t="s">
        <v>5</v>
      </c>
      <c r="N711" s="1" t="s">
        <v>1451</v>
      </c>
      <c r="O711" s="1" t="s">
        <v>1290</v>
      </c>
      <c r="P711" s="1" t="s">
        <v>2113</v>
      </c>
      <c r="Q711" s="3" t="s">
        <v>1407</v>
      </c>
      <c r="R711" s="6" t="str">
        <f t="shared" si="55"/>
        <v>('producto_terminado','CE','CE-10004','bikini dama elastico encaje','CE-10004 | bikini dama elastico encaje ; talla-m color: turqueza','{"estampado_1":"turqueza","estampado_2":"na"}','{"spec":"na"}','{"precio_doc":51.8,"precio_unit":4.32,"precio_web":6,"precio_catalog":4.75,"precio_usd":1.33}','m','cocotfyma','unidad','activo','APT_E8','turqueza');</v>
      </c>
      <c r="T711" s="4" t="s">
        <v>1408</v>
      </c>
      <c r="U711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('producto_terminado','CE','CE-10004','bikini dama elastico encaje','CE-10004 | bikini dama elastico encaje ; talla-m color: turqueza','{"estampado_1":"turqueza","estampado_2":"na"}','{"spec":"na"}','{"precio_doc":51.8,"precio_unit":4.32,"precio_web":6,"precio_catalog":4.75,"precio_usd":1.33}','m','cocotfyma','unidad','activo','APT_E8','turqueza');</v>
      </c>
    </row>
    <row r="712" spans="1:21" x14ac:dyDescent="0.2">
      <c r="A712" s="1">
        <v>708</v>
      </c>
      <c r="B712" s="1" t="s">
        <v>0</v>
      </c>
      <c r="C712" s="1" t="str">
        <f t="shared" si="57"/>
        <v>CE</v>
      </c>
      <c r="D712" s="1" t="s">
        <v>724</v>
      </c>
      <c r="E712" s="1" t="s">
        <v>712</v>
      </c>
      <c r="F712" s="13" t="str">
        <f t="shared" si="58"/>
        <v>CE-11004 | bikini dama elastico encaje ; talla-l color: turqueza</v>
      </c>
      <c r="G712" s="13" t="str">
        <f t="shared" si="59"/>
        <v>{"estampado_1":"turqueza","estampado_2":"na"}</v>
      </c>
      <c r="H712" s="13" t="s">
        <v>1</v>
      </c>
      <c r="I712" s="13" t="s">
        <v>318</v>
      </c>
      <c r="J712" s="1" t="s">
        <v>10</v>
      </c>
      <c r="K712" s="13" t="s">
        <v>3</v>
      </c>
      <c r="L712" s="13" t="s">
        <v>4</v>
      </c>
      <c r="M712" s="13" t="s">
        <v>5</v>
      </c>
      <c r="N712" s="1" t="s">
        <v>1451</v>
      </c>
      <c r="O712" s="1" t="s">
        <v>1290</v>
      </c>
      <c r="P712" s="1" t="s">
        <v>2113</v>
      </c>
      <c r="Q712" s="3" t="s">
        <v>1407</v>
      </c>
      <c r="R712" s="6" t="str">
        <f t="shared" si="55"/>
        <v>('producto_terminado','CE','CE-11004','bikini dama elastico encaje','CE-11004 | bikini dama elastico encaje ; talla-l color: turqueza','{"estampado_1":"turqueza","estampado_2":"na"}','{"spec":"na"}','{"precio_doc":51.8,"precio_unit":4.32,"precio_web":6,"precio_catalog":4.75,"precio_usd":1.33}','l','cocotfyma','unidad','activo','APT_E8','turqueza');</v>
      </c>
      <c r="T712" s="4" t="s">
        <v>1408</v>
      </c>
      <c r="U712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('producto_terminado','CE','CE-11004','bikini dama elastico encaje','CE-11004 | bikini dama elastico encaje ; talla-l color: turqueza','{"estampado_1":"turqueza","estampado_2":"na"}','{"spec":"na"}','{"precio_doc":51.8,"precio_unit":4.32,"precio_web":6,"precio_catalog":4.75,"precio_usd":1.33}','l','cocotfyma','unidad','activo','APT_E8','turqueza');</v>
      </c>
    </row>
    <row r="713" spans="1:21" x14ac:dyDescent="0.2">
      <c r="A713" s="1">
        <v>709</v>
      </c>
      <c r="B713" s="1" t="s">
        <v>0</v>
      </c>
      <c r="C713" s="1" t="str">
        <f t="shared" si="57"/>
        <v>CE</v>
      </c>
      <c r="D713" s="1" t="s">
        <v>725</v>
      </c>
      <c r="E713" s="1" t="s">
        <v>712</v>
      </c>
      <c r="F713" s="13" t="str">
        <f t="shared" si="58"/>
        <v>CE-09005 | bikini dama elastico encaje ; talla-s color: amarillo</v>
      </c>
      <c r="G713" s="13" t="str">
        <f t="shared" si="59"/>
        <v>{"estampado_1":"amarillo","estampado_2":"na"}</v>
      </c>
      <c r="H713" s="13" t="s">
        <v>1</v>
      </c>
      <c r="I713" s="13" t="s">
        <v>318</v>
      </c>
      <c r="J713" s="1" t="s">
        <v>8</v>
      </c>
      <c r="K713" s="13" t="s">
        <v>3</v>
      </c>
      <c r="L713" s="13" t="s">
        <v>4</v>
      </c>
      <c r="M713" s="13" t="s">
        <v>5</v>
      </c>
      <c r="N713" s="1" t="s">
        <v>1451</v>
      </c>
      <c r="O713" s="1" t="s">
        <v>1288</v>
      </c>
      <c r="P713" s="1" t="s">
        <v>2113</v>
      </c>
      <c r="Q713" s="3" t="s">
        <v>1407</v>
      </c>
      <c r="R713" s="6" t="str">
        <f t="shared" si="55"/>
        <v>('producto_terminado','CE','CE-09005','bikini dama elastico encaje','CE-09005 | bikini dama elastico encaje ; talla-s color: amarillo','{"estampado_1":"amarillo","estampado_2":"na"}','{"spec":"na"}','{"precio_doc":51.8,"precio_unit":4.32,"precio_web":6,"precio_catalog":4.75,"precio_usd":1.33}','s','cocotfyma','unidad','activo','APT_E8','amarillo');</v>
      </c>
      <c r="T713" s="4" t="s">
        <v>1408</v>
      </c>
      <c r="U713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('producto_terminado','CE','CE-09005','bikini dama elastico encaje','CE-09005 | bikini dama elastico encaje ; talla-s color: amarillo','{"estampado_1":"amarillo","estampado_2":"na"}','{"spec":"na"}','{"precio_doc":51.8,"precio_unit":4.32,"precio_web":6,"precio_catalog":4.75,"precio_usd":1.33}','s','cocotfyma','unidad','activo','APT_E8','amarillo');</v>
      </c>
    </row>
    <row r="714" spans="1:21" x14ac:dyDescent="0.2">
      <c r="A714" s="1">
        <v>710</v>
      </c>
      <c r="B714" s="1" t="s">
        <v>0</v>
      </c>
      <c r="C714" s="1" t="str">
        <f t="shared" si="57"/>
        <v>CE</v>
      </c>
      <c r="D714" s="1" t="s">
        <v>726</v>
      </c>
      <c r="E714" s="1" t="s">
        <v>712</v>
      </c>
      <c r="F714" s="13" t="str">
        <f t="shared" si="58"/>
        <v>CE-10005 | bikini dama elastico encaje ; talla-m color: amarillo</v>
      </c>
      <c r="G714" s="13" t="str">
        <f t="shared" si="59"/>
        <v>{"estampado_1":"amarillo","estampado_2":"na"}</v>
      </c>
      <c r="H714" s="13" t="s">
        <v>1</v>
      </c>
      <c r="I714" s="13" t="s">
        <v>318</v>
      </c>
      <c r="J714" s="1" t="s">
        <v>9</v>
      </c>
      <c r="K714" s="13" t="s">
        <v>3</v>
      </c>
      <c r="L714" s="13" t="s">
        <v>4</v>
      </c>
      <c r="M714" s="13" t="s">
        <v>5</v>
      </c>
      <c r="N714" s="1" t="s">
        <v>1451</v>
      </c>
      <c r="O714" s="1" t="s">
        <v>1288</v>
      </c>
      <c r="P714" s="1" t="s">
        <v>2113</v>
      </c>
      <c r="Q714" s="3" t="s">
        <v>1407</v>
      </c>
      <c r="R714" s="6" t="str">
        <f t="shared" si="55"/>
        <v>('producto_terminado','CE','CE-10005','bikini dama elastico encaje','CE-10005 | bikini dama elastico encaje ; talla-m color: amarillo','{"estampado_1":"amarillo","estampado_2":"na"}','{"spec":"na"}','{"precio_doc":51.8,"precio_unit":4.32,"precio_web":6,"precio_catalog":4.75,"precio_usd":1.33}','m','cocotfyma','unidad','activo','APT_E8','amarillo');</v>
      </c>
      <c r="T714" s="4" t="s">
        <v>1408</v>
      </c>
      <c r="U714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('producto_terminado','CE','CE-10005','bikini dama elastico encaje','CE-10005 | bikini dama elastico encaje ; talla-m color: amarillo','{"estampado_1":"amarillo","estampado_2":"na"}','{"spec":"na"}','{"precio_doc":51.8,"precio_unit":4.32,"precio_web":6,"precio_catalog":4.75,"precio_usd":1.33}','m','cocotfyma','unidad','activo','APT_E8','amarillo');</v>
      </c>
    </row>
    <row r="715" spans="1:21" x14ac:dyDescent="0.2">
      <c r="A715" s="1">
        <v>711</v>
      </c>
      <c r="B715" s="1" t="s">
        <v>0</v>
      </c>
      <c r="C715" s="1" t="str">
        <f t="shared" si="57"/>
        <v>CE</v>
      </c>
      <c r="D715" s="1" t="s">
        <v>727</v>
      </c>
      <c r="E715" s="1" t="s">
        <v>712</v>
      </c>
      <c r="F715" s="13" t="str">
        <f t="shared" si="58"/>
        <v>CE-11005 | bikini dama elastico encaje ; talla-l color: amarillo</v>
      </c>
      <c r="G715" s="13" t="str">
        <f t="shared" si="59"/>
        <v>{"estampado_1":"amarillo","estampado_2":"na"}</v>
      </c>
      <c r="H715" s="13" t="s">
        <v>1</v>
      </c>
      <c r="I715" s="13" t="s">
        <v>318</v>
      </c>
      <c r="J715" s="1" t="s">
        <v>10</v>
      </c>
      <c r="K715" s="13" t="s">
        <v>3</v>
      </c>
      <c r="L715" s="13" t="s">
        <v>4</v>
      </c>
      <c r="M715" s="13" t="s">
        <v>5</v>
      </c>
      <c r="N715" s="1" t="s">
        <v>1451</v>
      </c>
      <c r="O715" s="1" t="s">
        <v>1288</v>
      </c>
      <c r="P715" s="1" t="s">
        <v>2113</v>
      </c>
      <c r="Q715" s="3" t="s">
        <v>1407</v>
      </c>
      <c r="R715" s="6" t="str">
        <f t="shared" si="55"/>
        <v>('producto_terminado','CE','CE-11005','bikini dama elastico encaje','CE-11005 | bikini dama elastico encaje ; talla-l color: amarillo','{"estampado_1":"amarillo","estampado_2":"na"}','{"spec":"na"}','{"precio_doc":51.8,"precio_unit":4.32,"precio_web":6,"precio_catalog":4.75,"precio_usd":1.33}','l','cocotfyma','unidad','activo','APT_E8','amarillo');</v>
      </c>
      <c r="T715" s="4" t="s">
        <v>1408</v>
      </c>
      <c r="U715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('producto_terminado','CE','CE-11005','bikini dama elastico encaje','CE-11005 | bikini dama elastico encaje ; talla-l color: amarillo','{"estampado_1":"amarillo","estampado_2":"na"}','{"spec":"na"}','{"precio_doc":51.8,"precio_unit":4.32,"precio_web":6,"precio_catalog":4.75,"precio_usd":1.33}','l','cocotfyma','unidad','activo','APT_E8','amarillo');</v>
      </c>
    </row>
    <row r="716" spans="1:21" x14ac:dyDescent="0.2">
      <c r="A716" s="1">
        <v>712</v>
      </c>
      <c r="B716" s="1" t="s">
        <v>0</v>
      </c>
      <c r="C716" s="1" t="str">
        <f t="shared" si="57"/>
        <v>CE</v>
      </c>
      <c r="D716" s="1" t="s">
        <v>728</v>
      </c>
      <c r="E716" s="1" t="s">
        <v>712</v>
      </c>
      <c r="F716" s="13" t="str">
        <f t="shared" si="58"/>
        <v>CE-09006 | bikini dama elastico encaje ; talla-s color: naranja</v>
      </c>
      <c r="G716" s="13" t="str">
        <f t="shared" si="59"/>
        <v>{"estampado_1":"naranja","estampado_2":"na"}</v>
      </c>
      <c r="H716" s="13" t="s">
        <v>1</v>
      </c>
      <c r="I716" s="13" t="s">
        <v>318</v>
      </c>
      <c r="J716" s="1" t="s">
        <v>8</v>
      </c>
      <c r="K716" s="13" t="s">
        <v>3</v>
      </c>
      <c r="L716" s="13" t="s">
        <v>4</v>
      </c>
      <c r="M716" s="13" t="s">
        <v>5</v>
      </c>
      <c r="N716" s="1" t="s">
        <v>1451</v>
      </c>
      <c r="O716" s="1" t="s">
        <v>1292</v>
      </c>
      <c r="P716" s="1" t="s">
        <v>2113</v>
      </c>
      <c r="Q716" s="3" t="s">
        <v>1407</v>
      </c>
      <c r="R716" s="6" t="str">
        <f t="shared" si="55"/>
        <v>('producto_terminado','CE','CE-09006','bikini dama elastico encaje','CE-09006 | bikini dama elastico encaje ; talla-s color: naranja','{"estampado_1":"naranja","estampado_2":"na"}','{"spec":"na"}','{"precio_doc":51.8,"precio_unit":4.32,"precio_web":6,"precio_catalog":4.75,"precio_usd":1.33}','s','cocotfyma','unidad','activo','APT_E8','naranja');</v>
      </c>
      <c r="T716" s="4" t="s">
        <v>1408</v>
      </c>
      <c r="U716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('producto_terminado','CE','CE-09006','bikini dama elastico encaje','CE-09006 | bikini dama elastico encaje ; talla-s color: naranja','{"estampado_1":"naranja","estampado_2":"na"}','{"spec":"na"}','{"precio_doc":51.8,"precio_unit":4.32,"precio_web":6,"precio_catalog":4.75,"precio_usd":1.33}','s','cocotfyma','unidad','activo','APT_E8','naranja');</v>
      </c>
    </row>
    <row r="717" spans="1:21" x14ac:dyDescent="0.2">
      <c r="A717" s="1">
        <v>713</v>
      </c>
      <c r="B717" s="1" t="s">
        <v>0</v>
      </c>
      <c r="C717" s="1" t="str">
        <f t="shared" si="57"/>
        <v>CE</v>
      </c>
      <c r="D717" s="1" t="s">
        <v>729</v>
      </c>
      <c r="E717" s="1" t="s">
        <v>712</v>
      </c>
      <c r="F717" s="13" t="str">
        <f t="shared" si="58"/>
        <v>CE-10006 | bikini dama elastico encaje ; talla-m color: naranja</v>
      </c>
      <c r="G717" s="13" t="str">
        <f t="shared" si="59"/>
        <v>{"estampado_1":"naranja","estampado_2":"na"}</v>
      </c>
      <c r="H717" s="13" t="s">
        <v>1</v>
      </c>
      <c r="I717" s="13" t="s">
        <v>318</v>
      </c>
      <c r="J717" s="1" t="s">
        <v>9</v>
      </c>
      <c r="K717" s="13" t="s">
        <v>3</v>
      </c>
      <c r="L717" s="13" t="s">
        <v>4</v>
      </c>
      <c r="M717" s="13" t="s">
        <v>5</v>
      </c>
      <c r="N717" s="1" t="s">
        <v>1451</v>
      </c>
      <c r="O717" s="1" t="s">
        <v>1292</v>
      </c>
      <c r="P717" s="1" t="s">
        <v>2113</v>
      </c>
      <c r="Q717" s="3" t="s">
        <v>1407</v>
      </c>
      <c r="R717" s="6" t="str">
        <f t="shared" si="55"/>
        <v>('producto_terminado','CE','CE-10006','bikini dama elastico encaje','CE-10006 | bikini dama elastico encaje ; talla-m color: naranja','{"estampado_1":"naranja","estampado_2":"na"}','{"spec":"na"}','{"precio_doc":51.8,"precio_unit":4.32,"precio_web":6,"precio_catalog":4.75,"precio_usd":1.33}','m','cocotfyma','unidad','activo','APT_E8','naranja');</v>
      </c>
      <c r="T717" s="4" t="s">
        <v>1408</v>
      </c>
      <c r="U717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('producto_terminado','CE','CE-10006','bikini dama elastico encaje','CE-10006 | bikini dama elastico encaje ; talla-m color: naranja','{"estampado_1":"naranja","estampado_2":"na"}','{"spec":"na"}','{"precio_doc":51.8,"precio_unit":4.32,"precio_web":6,"precio_catalog":4.75,"precio_usd":1.33}','m','cocotfyma','unidad','activo','APT_E8','naranja');</v>
      </c>
    </row>
    <row r="718" spans="1:21" x14ac:dyDescent="0.2">
      <c r="A718" s="1">
        <v>714</v>
      </c>
      <c r="B718" s="1" t="s">
        <v>0</v>
      </c>
      <c r="C718" s="1" t="str">
        <f t="shared" si="57"/>
        <v>CE</v>
      </c>
      <c r="D718" s="1" t="s">
        <v>730</v>
      </c>
      <c r="E718" s="1" t="s">
        <v>712</v>
      </c>
      <c r="F718" s="13" t="str">
        <f t="shared" si="58"/>
        <v>CE-11006 | bikini dama elastico encaje ; talla-l color: naranja</v>
      </c>
      <c r="G718" s="13" t="str">
        <f t="shared" si="59"/>
        <v>{"estampado_1":"naranja","estampado_2":"na"}</v>
      </c>
      <c r="H718" s="13" t="s">
        <v>1</v>
      </c>
      <c r="I718" s="13" t="s">
        <v>318</v>
      </c>
      <c r="J718" s="1" t="s">
        <v>10</v>
      </c>
      <c r="K718" s="13" t="s">
        <v>3</v>
      </c>
      <c r="L718" s="13" t="s">
        <v>4</v>
      </c>
      <c r="M718" s="13" t="s">
        <v>5</v>
      </c>
      <c r="N718" s="1" t="s">
        <v>1451</v>
      </c>
      <c r="O718" s="1" t="s">
        <v>1292</v>
      </c>
      <c r="P718" s="1" t="s">
        <v>2113</v>
      </c>
      <c r="Q718" s="3" t="s">
        <v>1407</v>
      </c>
      <c r="R718" s="6" t="str">
        <f t="shared" si="55"/>
        <v>('producto_terminado','CE','CE-11006','bikini dama elastico encaje','CE-11006 | bikini dama elastico encaje ; talla-l color: naranja','{"estampado_1":"naranja","estampado_2":"na"}','{"spec":"na"}','{"precio_doc":51.8,"precio_unit":4.32,"precio_web":6,"precio_catalog":4.75,"precio_usd":1.33}','l','cocotfyma','unidad','activo','APT_E8','naranja');</v>
      </c>
      <c r="T718" s="4" t="s">
        <v>1408</v>
      </c>
      <c r="U718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('producto_terminado','CE','CE-11006','bikini dama elastico encaje','CE-11006 | bikini dama elastico encaje ; talla-l color: naranja','{"estampado_1":"naranja","estampado_2":"na"}','{"spec":"na"}','{"precio_doc":51.8,"precio_unit":4.32,"precio_web":6,"precio_catalog":4.75,"precio_usd":1.33}','l','cocotfyma','unidad','activo','APT_E8','naranja');</v>
      </c>
    </row>
    <row r="719" spans="1:21" x14ac:dyDescent="0.2">
      <c r="A719" s="1">
        <v>715</v>
      </c>
      <c r="B719" s="1" t="s">
        <v>0</v>
      </c>
      <c r="C719" s="1" t="str">
        <f t="shared" si="57"/>
        <v>CE</v>
      </c>
      <c r="D719" s="1" t="s">
        <v>731</v>
      </c>
      <c r="E719" s="1" t="s">
        <v>712</v>
      </c>
      <c r="F719" s="13" t="str">
        <f t="shared" si="58"/>
        <v>CE-09007 | bikini dama elastico encaje ; talla-s color: rojo</v>
      </c>
      <c r="G719" s="13" t="str">
        <f t="shared" si="59"/>
        <v>{"estampado_1":"rojo","estampado_2":"na"}</v>
      </c>
      <c r="H719" s="13" t="s">
        <v>1</v>
      </c>
      <c r="I719" s="13" t="s">
        <v>318</v>
      </c>
      <c r="J719" s="1" t="s">
        <v>8</v>
      </c>
      <c r="K719" s="13" t="s">
        <v>3</v>
      </c>
      <c r="L719" s="13" t="s">
        <v>4</v>
      </c>
      <c r="M719" s="13" t="s">
        <v>5</v>
      </c>
      <c r="N719" s="1" t="s">
        <v>1451</v>
      </c>
      <c r="O719" s="1" t="s">
        <v>1297</v>
      </c>
      <c r="P719" s="1" t="s">
        <v>2113</v>
      </c>
      <c r="Q719" s="3" t="s">
        <v>1407</v>
      </c>
      <c r="R719" s="6" t="str">
        <f t="shared" si="55"/>
        <v>('producto_terminado','CE','CE-09007','bikini dama elastico encaje','CE-09007 | bikini dama elastico encaje ; talla-s color: rojo','{"estampado_1":"rojo","estampado_2":"na"}','{"spec":"na"}','{"precio_doc":51.8,"precio_unit":4.32,"precio_web":6,"precio_catalog":4.75,"precio_usd":1.33}','s','cocotfyma','unidad','activo','APT_E8','rojo');</v>
      </c>
      <c r="T719" s="4" t="s">
        <v>1408</v>
      </c>
      <c r="U719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('producto_terminado','CE','CE-09007','bikini dama elastico encaje','CE-09007 | bikini dama elastico encaje ; talla-s color: rojo','{"estampado_1":"rojo","estampado_2":"na"}','{"spec":"na"}','{"precio_doc":51.8,"precio_unit":4.32,"precio_web":6,"precio_catalog":4.75,"precio_usd":1.33}','s','cocotfyma','unidad','activo','APT_E8','rojo');</v>
      </c>
    </row>
    <row r="720" spans="1:21" x14ac:dyDescent="0.2">
      <c r="A720" s="1">
        <v>716</v>
      </c>
      <c r="B720" s="1" t="s">
        <v>0</v>
      </c>
      <c r="C720" s="1" t="str">
        <f t="shared" si="57"/>
        <v>CE</v>
      </c>
      <c r="D720" s="1" t="s">
        <v>732</v>
      </c>
      <c r="E720" s="1" t="s">
        <v>712</v>
      </c>
      <c r="F720" s="13" t="str">
        <f t="shared" si="58"/>
        <v>CE-10007 | bikini dama elastico encaje ; talla-m color: rojo</v>
      </c>
      <c r="G720" s="13" t="str">
        <f t="shared" si="59"/>
        <v>{"estampado_1":"rojo","estampado_2":"na"}</v>
      </c>
      <c r="H720" s="13" t="s">
        <v>1</v>
      </c>
      <c r="I720" s="13" t="s">
        <v>318</v>
      </c>
      <c r="J720" s="1" t="s">
        <v>9</v>
      </c>
      <c r="K720" s="13" t="s">
        <v>3</v>
      </c>
      <c r="L720" s="13" t="s">
        <v>4</v>
      </c>
      <c r="M720" s="13" t="s">
        <v>5</v>
      </c>
      <c r="N720" s="1" t="s">
        <v>1451</v>
      </c>
      <c r="O720" s="1" t="s">
        <v>1297</v>
      </c>
      <c r="P720" s="1" t="s">
        <v>2113</v>
      </c>
      <c r="Q720" s="3" t="s">
        <v>1407</v>
      </c>
      <c r="R720" s="6" t="str">
        <f t="shared" si="55"/>
        <v>('producto_terminado','CE','CE-10007','bikini dama elastico encaje','CE-10007 | bikini dama elastico encaje ; talla-m color: rojo','{"estampado_1":"rojo","estampado_2":"na"}','{"spec":"na"}','{"precio_doc":51.8,"precio_unit":4.32,"precio_web":6,"precio_catalog":4.75,"precio_usd":1.33}','m','cocotfyma','unidad','activo','APT_E8','rojo');</v>
      </c>
      <c r="T720" s="4" t="s">
        <v>1408</v>
      </c>
      <c r="U720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('producto_terminado','CE','CE-10007','bikini dama elastico encaje','CE-10007 | bikini dama elastico encaje ; talla-m color: rojo','{"estampado_1":"rojo","estampado_2":"na"}','{"spec":"na"}','{"precio_doc":51.8,"precio_unit":4.32,"precio_web":6,"precio_catalog":4.75,"precio_usd":1.33}','m','cocotfyma','unidad','activo','APT_E8','rojo');</v>
      </c>
    </row>
    <row r="721" spans="1:21" x14ac:dyDescent="0.2">
      <c r="A721" s="1">
        <v>717</v>
      </c>
      <c r="B721" s="1" t="s">
        <v>0</v>
      </c>
      <c r="C721" s="1" t="str">
        <f t="shared" si="57"/>
        <v>CE</v>
      </c>
      <c r="D721" s="1" t="s">
        <v>733</v>
      </c>
      <c r="E721" s="1" t="s">
        <v>712</v>
      </c>
      <c r="F721" s="13" t="str">
        <f t="shared" si="58"/>
        <v>CE-11007 | bikini dama elastico encaje ; talla-l color: rojo</v>
      </c>
      <c r="G721" s="13" t="str">
        <f t="shared" si="59"/>
        <v>{"estampado_1":"rojo","estampado_2":"na"}</v>
      </c>
      <c r="H721" s="13" t="s">
        <v>1</v>
      </c>
      <c r="I721" s="13" t="s">
        <v>318</v>
      </c>
      <c r="J721" s="1" t="s">
        <v>10</v>
      </c>
      <c r="K721" s="13" t="s">
        <v>3</v>
      </c>
      <c r="L721" s="13" t="s">
        <v>4</v>
      </c>
      <c r="M721" s="13" t="s">
        <v>5</v>
      </c>
      <c r="N721" s="1" t="s">
        <v>1451</v>
      </c>
      <c r="O721" s="1" t="s">
        <v>1297</v>
      </c>
      <c r="P721" s="1" t="s">
        <v>2113</v>
      </c>
      <c r="Q721" s="3" t="s">
        <v>1407</v>
      </c>
      <c r="R721" s="6" t="str">
        <f t="shared" si="55"/>
        <v>('producto_terminado','CE','CE-11007','bikini dama elastico encaje','CE-11007 | bikini dama elastico encaje ; talla-l color: rojo','{"estampado_1":"rojo","estampado_2":"na"}','{"spec":"na"}','{"precio_doc":51.8,"precio_unit":4.32,"precio_web":6,"precio_catalog":4.75,"precio_usd":1.33}','l','cocotfyma','unidad','activo','APT_E8','rojo');</v>
      </c>
      <c r="T721" s="4" t="s">
        <v>1408</v>
      </c>
      <c r="U721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('producto_terminado','CE','CE-11007','bikini dama elastico encaje','CE-11007 | bikini dama elastico encaje ; talla-l color: rojo','{"estampado_1":"rojo","estampado_2":"na"}','{"spec":"na"}','{"precio_doc":51.8,"precio_unit":4.32,"precio_web":6,"precio_catalog":4.75,"precio_usd":1.33}','l','cocotfyma','unidad','activo','APT_E8','rojo');</v>
      </c>
    </row>
    <row r="722" spans="1:21" x14ac:dyDescent="0.2">
      <c r="A722" s="1">
        <v>718</v>
      </c>
      <c r="B722" s="1" t="s">
        <v>0</v>
      </c>
      <c r="C722" s="1" t="str">
        <f t="shared" si="57"/>
        <v>CE</v>
      </c>
      <c r="D722" s="1" t="s">
        <v>734</v>
      </c>
      <c r="E722" s="1" t="s">
        <v>712</v>
      </c>
      <c r="F722" s="13" t="str">
        <f t="shared" si="58"/>
        <v>CE-09008 | bikini dama elastico encaje ; talla-s color: crema</v>
      </c>
      <c r="G722" s="13" t="str">
        <f t="shared" si="59"/>
        <v>{"estampado_1":"crema","estampado_2":"na"}</v>
      </c>
      <c r="H722" s="13" t="s">
        <v>1</v>
      </c>
      <c r="I722" s="13" t="s">
        <v>318</v>
      </c>
      <c r="J722" s="1" t="s">
        <v>8</v>
      </c>
      <c r="K722" s="13" t="s">
        <v>3</v>
      </c>
      <c r="L722" s="13" t="s">
        <v>4</v>
      </c>
      <c r="M722" s="13" t="s">
        <v>5</v>
      </c>
      <c r="N722" s="1" t="s">
        <v>1451</v>
      </c>
      <c r="O722" s="1" t="s">
        <v>1295</v>
      </c>
      <c r="P722" s="1" t="s">
        <v>2113</v>
      </c>
      <c r="Q722" s="3" t="s">
        <v>1407</v>
      </c>
      <c r="R722" s="6" t="str">
        <f t="shared" si="55"/>
        <v>('producto_terminado','CE','CE-09008','bikini dama elastico encaje','CE-09008 | bikini dama elastico encaje ; talla-s color: crema','{"estampado_1":"crema","estampado_2":"na"}','{"spec":"na"}','{"precio_doc":51.8,"precio_unit":4.32,"precio_web":6,"precio_catalog":4.75,"precio_usd":1.33}','s','cocotfyma','unidad','activo','APT_E8','crema');</v>
      </c>
      <c r="T722" s="4" t="s">
        <v>1408</v>
      </c>
      <c r="U722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('producto_terminado','CE','CE-09008','bikini dama elastico encaje','CE-09008 | bikini dama elastico encaje ; talla-s color: crema','{"estampado_1":"crema","estampado_2":"na"}','{"spec":"na"}','{"precio_doc":51.8,"precio_unit":4.32,"precio_web":6,"precio_catalog":4.75,"precio_usd":1.33}','s','cocotfyma','unidad','activo','APT_E8','crema');</v>
      </c>
    </row>
    <row r="723" spans="1:21" x14ac:dyDescent="0.2">
      <c r="A723" s="1">
        <v>719</v>
      </c>
      <c r="B723" s="1" t="s">
        <v>0</v>
      </c>
      <c r="C723" s="1" t="str">
        <f t="shared" si="57"/>
        <v>CE</v>
      </c>
      <c r="D723" s="1" t="s">
        <v>735</v>
      </c>
      <c r="E723" s="1" t="s">
        <v>712</v>
      </c>
      <c r="F723" s="13" t="str">
        <f t="shared" si="58"/>
        <v>CE-10008 | bikini dama elastico encaje ; talla-m color: crema</v>
      </c>
      <c r="G723" s="13" t="str">
        <f t="shared" si="59"/>
        <v>{"estampado_1":"crema","estampado_2":"na"}</v>
      </c>
      <c r="H723" s="13" t="s">
        <v>1</v>
      </c>
      <c r="I723" s="13" t="s">
        <v>318</v>
      </c>
      <c r="J723" s="1" t="s">
        <v>9</v>
      </c>
      <c r="K723" s="13" t="s">
        <v>3</v>
      </c>
      <c r="L723" s="13" t="s">
        <v>4</v>
      </c>
      <c r="M723" s="13" t="s">
        <v>5</v>
      </c>
      <c r="N723" s="1" t="s">
        <v>1451</v>
      </c>
      <c r="O723" s="1" t="s">
        <v>1295</v>
      </c>
      <c r="P723" s="1" t="s">
        <v>2113</v>
      </c>
      <c r="Q723" s="3" t="s">
        <v>1407</v>
      </c>
      <c r="R723" s="6" t="str">
        <f t="shared" si="55"/>
        <v>('producto_terminado','CE','CE-10008','bikini dama elastico encaje','CE-10008 | bikini dama elastico encaje ; talla-m color: crema','{"estampado_1":"crema","estampado_2":"na"}','{"spec":"na"}','{"precio_doc":51.8,"precio_unit":4.32,"precio_web":6,"precio_catalog":4.75,"precio_usd":1.33}','m','cocotfyma','unidad','activo','APT_E8','crema');</v>
      </c>
      <c r="T723" s="4" t="s">
        <v>1408</v>
      </c>
      <c r="U723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('producto_terminado','CE','CE-10008','bikini dama elastico encaje','CE-10008 | bikini dama elastico encaje ; talla-m color: crema','{"estampado_1":"crema","estampado_2":"na"}','{"spec":"na"}','{"precio_doc":51.8,"precio_unit":4.32,"precio_web":6,"precio_catalog":4.75,"precio_usd":1.33}','m','cocotfyma','unidad','activo','APT_E8','crema');</v>
      </c>
    </row>
    <row r="724" spans="1:21" x14ac:dyDescent="0.2">
      <c r="A724" s="1">
        <v>720</v>
      </c>
      <c r="B724" s="1" t="s">
        <v>0</v>
      </c>
      <c r="C724" s="1" t="str">
        <f t="shared" si="57"/>
        <v>CE</v>
      </c>
      <c r="D724" s="1" t="s">
        <v>736</v>
      </c>
      <c r="E724" s="1" t="s">
        <v>712</v>
      </c>
      <c r="F724" s="13" t="str">
        <f t="shared" si="58"/>
        <v>CE-11008 | bikini dama elastico encaje ; talla-l color: crema</v>
      </c>
      <c r="G724" s="13" t="str">
        <f t="shared" si="59"/>
        <v>{"estampado_1":"crema","estampado_2":"na"}</v>
      </c>
      <c r="H724" s="13" t="s">
        <v>1</v>
      </c>
      <c r="I724" s="13" t="s">
        <v>318</v>
      </c>
      <c r="J724" s="1" t="s">
        <v>10</v>
      </c>
      <c r="K724" s="13" t="s">
        <v>3</v>
      </c>
      <c r="L724" s="13" t="s">
        <v>4</v>
      </c>
      <c r="M724" s="13" t="s">
        <v>5</v>
      </c>
      <c r="N724" s="1" t="s">
        <v>1451</v>
      </c>
      <c r="O724" s="1" t="s">
        <v>1295</v>
      </c>
      <c r="P724" s="1" t="s">
        <v>2113</v>
      </c>
      <c r="Q724" s="3" t="s">
        <v>1407</v>
      </c>
      <c r="R724" s="6" t="str">
        <f t="shared" si="55"/>
        <v>('producto_terminado','CE','CE-11008','bikini dama elastico encaje','CE-11008 | bikini dama elastico encaje ; talla-l color: crema','{"estampado_1":"crema","estampado_2":"na"}','{"spec":"na"}','{"precio_doc":51.8,"precio_unit":4.32,"precio_web":6,"precio_catalog":4.75,"precio_usd":1.33}','l','cocotfyma','unidad','activo','APT_E8','crema');</v>
      </c>
      <c r="T724" s="4" t="s">
        <v>1408</v>
      </c>
      <c r="U724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('producto_terminado','CE','CE-11008','bikini dama elastico encaje','CE-11008 | bikini dama elastico encaje ; talla-l color: crema','{"estampado_1":"crema","estampado_2":"na"}','{"spec":"na"}','{"precio_doc":51.8,"precio_unit":4.32,"precio_web":6,"precio_catalog":4.75,"precio_usd":1.33}','l','cocotfyma','unidad','activo','APT_E8','crema');</v>
      </c>
    </row>
    <row r="725" spans="1:21" x14ac:dyDescent="0.2">
      <c r="A725" s="1">
        <v>721</v>
      </c>
      <c r="B725" s="1" t="s">
        <v>0</v>
      </c>
      <c r="C725" s="1" t="str">
        <f t="shared" si="57"/>
        <v>CE</v>
      </c>
      <c r="D725" s="1" t="s">
        <v>737</v>
      </c>
      <c r="E725" s="1" t="s">
        <v>712</v>
      </c>
      <c r="F725" s="13" t="str">
        <f t="shared" si="58"/>
        <v>CE-09009 | bikini dama elastico encaje ; talla-s color: beige</v>
      </c>
      <c r="G725" s="13" t="str">
        <f t="shared" si="59"/>
        <v>{"estampado_1":"beige","estampado_2":"na"}</v>
      </c>
      <c r="H725" s="13" t="s">
        <v>1</v>
      </c>
      <c r="I725" s="13" t="s">
        <v>318</v>
      </c>
      <c r="J725" s="1" t="s">
        <v>8</v>
      </c>
      <c r="K725" s="13" t="s">
        <v>3</v>
      </c>
      <c r="L725" s="13" t="s">
        <v>4</v>
      </c>
      <c r="M725" s="13" t="s">
        <v>5</v>
      </c>
      <c r="N725" s="1" t="s">
        <v>1451</v>
      </c>
      <c r="O725" s="1" t="s">
        <v>1294</v>
      </c>
      <c r="P725" s="1" t="s">
        <v>2113</v>
      </c>
      <c r="Q725" s="3" t="s">
        <v>1407</v>
      </c>
      <c r="R725" s="6" t="str">
        <f t="shared" si="55"/>
        <v>('producto_terminado','CE','CE-09009','bikini dama elastico encaje','CE-09009 | bikini dama elastico encaje ; talla-s color: beige','{"estampado_1":"beige","estampado_2":"na"}','{"spec":"na"}','{"precio_doc":51.8,"precio_unit":4.32,"precio_web":6,"precio_catalog":4.75,"precio_usd":1.33}','s','cocotfyma','unidad','activo','APT_E8','beige');</v>
      </c>
      <c r="T725" s="4" t="s">
        <v>1408</v>
      </c>
      <c r="U725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('producto_terminado','CE','CE-09009','bikini dama elastico encaje','CE-09009 | bikini dama elastico encaje ; talla-s color: beige','{"estampado_1":"beige","estampado_2":"na"}','{"spec":"na"}','{"precio_doc":51.8,"precio_unit":4.32,"precio_web":6,"precio_catalog":4.75,"precio_usd":1.33}','s','cocotfyma','unidad','activo','APT_E8','beige');</v>
      </c>
    </row>
    <row r="726" spans="1:21" x14ac:dyDescent="0.2">
      <c r="A726" s="1">
        <v>722</v>
      </c>
      <c r="B726" s="1" t="s">
        <v>0</v>
      </c>
      <c r="C726" s="1" t="str">
        <f t="shared" si="57"/>
        <v>CE</v>
      </c>
      <c r="D726" s="1" t="s">
        <v>738</v>
      </c>
      <c r="E726" s="1" t="s">
        <v>712</v>
      </c>
      <c r="F726" s="13" t="str">
        <f t="shared" si="58"/>
        <v>CE-10009 | bikini dama elastico encaje ; talla-m color: beige</v>
      </c>
      <c r="G726" s="13" t="str">
        <f t="shared" si="59"/>
        <v>{"estampado_1":"beige","estampado_2":"na"}</v>
      </c>
      <c r="H726" s="13" t="s">
        <v>1</v>
      </c>
      <c r="I726" s="13" t="s">
        <v>318</v>
      </c>
      <c r="J726" s="1" t="s">
        <v>9</v>
      </c>
      <c r="K726" s="13" t="s">
        <v>3</v>
      </c>
      <c r="L726" s="13" t="s">
        <v>4</v>
      </c>
      <c r="M726" s="13" t="s">
        <v>5</v>
      </c>
      <c r="N726" s="1" t="s">
        <v>1451</v>
      </c>
      <c r="O726" s="1" t="s">
        <v>1294</v>
      </c>
      <c r="P726" s="1" t="s">
        <v>2113</v>
      </c>
      <c r="Q726" s="3" t="s">
        <v>1407</v>
      </c>
      <c r="R726" s="6" t="str">
        <f t="shared" si="55"/>
        <v>('producto_terminado','CE','CE-10009','bikini dama elastico encaje','CE-10009 | bikini dama elastico encaje ; talla-m color: beige','{"estampado_1":"beige","estampado_2":"na"}','{"spec":"na"}','{"precio_doc":51.8,"precio_unit":4.32,"precio_web":6,"precio_catalog":4.75,"precio_usd":1.33}','m','cocotfyma','unidad','activo','APT_E8','beige');</v>
      </c>
      <c r="T726" s="4" t="s">
        <v>1408</v>
      </c>
      <c r="U726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('producto_terminado','CE','CE-10009','bikini dama elastico encaje','CE-10009 | bikini dama elastico encaje ; talla-m color: beige','{"estampado_1":"beige","estampado_2":"na"}','{"spec":"na"}','{"precio_doc":51.8,"precio_unit":4.32,"precio_web":6,"precio_catalog":4.75,"precio_usd":1.33}','m','cocotfyma','unidad','activo','APT_E8','beige');</v>
      </c>
    </row>
    <row r="727" spans="1:21" x14ac:dyDescent="0.2">
      <c r="A727" s="1">
        <v>723</v>
      </c>
      <c r="B727" s="1" t="s">
        <v>0</v>
      </c>
      <c r="C727" s="1" t="str">
        <f t="shared" si="57"/>
        <v>CE</v>
      </c>
      <c r="D727" s="1" t="s">
        <v>739</v>
      </c>
      <c r="E727" s="1" t="s">
        <v>712</v>
      </c>
      <c r="F727" s="13" t="str">
        <f t="shared" si="58"/>
        <v>CE-11009 | bikini dama elastico encaje ; talla-l color: beige</v>
      </c>
      <c r="G727" s="13" t="str">
        <f t="shared" si="59"/>
        <v>{"estampado_1":"beige","estampado_2":"na"}</v>
      </c>
      <c r="H727" s="13" t="s">
        <v>1</v>
      </c>
      <c r="I727" s="13" t="s">
        <v>318</v>
      </c>
      <c r="J727" s="1" t="s">
        <v>10</v>
      </c>
      <c r="K727" s="13" t="s">
        <v>3</v>
      </c>
      <c r="L727" s="13" t="s">
        <v>4</v>
      </c>
      <c r="M727" s="13" t="s">
        <v>5</v>
      </c>
      <c r="N727" s="1" t="s">
        <v>1451</v>
      </c>
      <c r="O727" s="1" t="s">
        <v>1294</v>
      </c>
      <c r="P727" s="1" t="s">
        <v>2113</v>
      </c>
      <c r="Q727" s="3" t="s">
        <v>1407</v>
      </c>
      <c r="R727" s="6" t="str">
        <f t="shared" si="55"/>
        <v>('producto_terminado','CE','CE-11009','bikini dama elastico encaje','CE-11009 | bikini dama elastico encaje ; talla-l color: beige','{"estampado_1":"beige","estampado_2":"na"}','{"spec":"na"}','{"precio_doc":51.8,"precio_unit":4.32,"precio_web":6,"precio_catalog":4.75,"precio_usd":1.33}','l','cocotfyma','unidad','activo','APT_E8','beige');</v>
      </c>
      <c r="T727" s="4" t="s">
        <v>1408</v>
      </c>
      <c r="U727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('producto_terminado','CE','CE-11009','bikini dama elastico encaje','CE-11009 | bikini dama elastico encaje ; talla-l color: beige','{"estampado_1":"beige","estampado_2":"na"}','{"spec":"na"}','{"precio_doc":51.8,"precio_unit":4.32,"precio_web":6,"precio_catalog":4.75,"precio_usd":1.33}','l','cocotfyma','unidad','activo','APT_E8','beige');</v>
      </c>
    </row>
    <row r="728" spans="1:21" x14ac:dyDescent="0.2">
      <c r="A728" s="1">
        <v>724</v>
      </c>
      <c r="B728" s="1" t="s">
        <v>0</v>
      </c>
      <c r="C728" s="1" t="str">
        <f t="shared" si="57"/>
        <v>CE</v>
      </c>
      <c r="D728" s="1" t="s">
        <v>740</v>
      </c>
      <c r="E728" s="1" t="s">
        <v>712</v>
      </c>
      <c r="F728" s="13" t="str">
        <f t="shared" si="58"/>
        <v>CE-09010 | bikini dama elastico encaje ; talla-s color: negro</v>
      </c>
      <c r="G728" s="13" t="str">
        <f t="shared" si="59"/>
        <v>{"estampado_1":"negro","estampado_2":"na"}</v>
      </c>
      <c r="H728" s="13" t="s">
        <v>1</v>
      </c>
      <c r="I728" s="13" t="s">
        <v>318</v>
      </c>
      <c r="J728" s="1" t="s">
        <v>8</v>
      </c>
      <c r="K728" s="13" t="s">
        <v>3</v>
      </c>
      <c r="L728" s="13" t="s">
        <v>4</v>
      </c>
      <c r="M728" s="13" t="s">
        <v>5</v>
      </c>
      <c r="N728" s="1" t="s">
        <v>1451</v>
      </c>
      <c r="O728" s="1" t="s">
        <v>1296</v>
      </c>
      <c r="P728" s="1" t="s">
        <v>2113</v>
      </c>
      <c r="Q728" s="3" t="s">
        <v>1407</v>
      </c>
      <c r="R728" s="6" t="str">
        <f t="shared" si="55"/>
        <v>('producto_terminado','CE','CE-09010','bikini dama elastico encaje','CE-09010 | bikini dama elastico encaje ; talla-s color: negro','{"estampado_1":"negro","estampado_2":"na"}','{"spec":"na"}','{"precio_doc":51.8,"precio_unit":4.32,"precio_web":6,"precio_catalog":4.75,"precio_usd":1.33}','s','cocotfyma','unidad','activo','APT_E8','negro');</v>
      </c>
      <c r="T728" s="4" t="s">
        <v>1408</v>
      </c>
      <c r="U728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('producto_terminado','CE','CE-09010','bikini dama elastico encaje','CE-09010 | bikini dama elastico encaje ; talla-s color: negro','{"estampado_1":"negro","estampado_2":"na"}','{"spec":"na"}','{"precio_doc":51.8,"precio_unit":4.32,"precio_web":6,"precio_catalog":4.75,"precio_usd":1.33}','s','cocotfyma','unidad','activo','APT_E8','negro');</v>
      </c>
    </row>
    <row r="729" spans="1:21" x14ac:dyDescent="0.2">
      <c r="A729" s="1">
        <v>725</v>
      </c>
      <c r="B729" s="1" t="s">
        <v>0</v>
      </c>
      <c r="C729" s="1" t="str">
        <f t="shared" si="57"/>
        <v>CE</v>
      </c>
      <c r="D729" s="1" t="s">
        <v>741</v>
      </c>
      <c r="E729" s="1" t="s">
        <v>712</v>
      </c>
      <c r="F729" s="13" t="str">
        <f t="shared" si="58"/>
        <v>CE-10010 | bikini dama elastico encaje ; talla-m color: negro</v>
      </c>
      <c r="G729" s="13" t="str">
        <f t="shared" si="59"/>
        <v>{"estampado_1":"negro","estampado_2":"na"}</v>
      </c>
      <c r="H729" s="13" t="s">
        <v>1</v>
      </c>
      <c r="I729" s="13" t="s">
        <v>318</v>
      </c>
      <c r="J729" s="1" t="s">
        <v>9</v>
      </c>
      <c r="K729" s="13" t="s">
        <v>3</v>
      </c>
      <c r="L729" s="13" t="s">
        <v>4</v>
      </c>
      <c r="M729" s="13" t="s">
        <v>5</v>
      </c>
      <c r="N729" s="1" t="s">
        <v>1451</v>
      </c>
      <c r="O729" s="1" t="s">
        <v>1296</v>
      </c>
      <c r="P729" s="1" t="s">
        <v>2113</v>
      </c>
      <c r="Q729" s="3" t="s">
        <v>1407</v>
      </c>
      <c r="R729" s="6" t="str">
        <f t="shared" si="55"/>
        <v>('producto_terminado','CE','CE-10010','bikini dama elastico encaje','CE-10010 | bikini dama elastico encaje ; talla-m color: negro','{"estampado_1":"negro","estampado_2":"na"}','{"spec":"na"}','{"precio_doc":51.8,"precio_unit":4.32,"precio_web":6,"precio_catalog":4.75,"precio_usd":1.33}','m','cocotfyma','unidad','activo','APT_E8','negro');</v>
      </c>
      <c r="T729" s="4" t="s">
        <v>1408</v>
      </c>
      <c r="U729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('producto_terminado','CE','CE-10010','bikini dama elastico encaje','CE-10010 | bikini dama elastico encaje ; talla-m color: negro','{"estampado_1":"negro","estampado_2":"na"}','{"spec":"na"}','{"precio_doc":51.8,"precio_unit":4.32,"precio_web":6,"precio_catalog":4.75,"precio_usd":1.33}','m','cocotfyma','unidad','activo','APT_E8','negro');</v>
      </c>
    </row>
    <row r="730" spans="1:21" x14ac:dyDescent="0.2">
      <c r="A730" s="1">
        <v>726</v>
      </c>
      <c r="B730" s="1" t="s">
        <v>0</v>
      </c>
      <c r="C730" s="1" t="str">
        <f t="shared" si="57"/>
        <v>CE</v>
      </c>
      <c r="D730" s="1" t="s">
        <v>742</v>
      </c>
      <c r="E730" s="1" t="s">
        <v>712</v>
      </c>
      <c r="F730" s="13" t="str">
        <f t="shared" si="58"/>
        <v>CE-11010 | bikini dama elastico encaje ; talla-l color: negro</v>
      </c>
      <c r="G730" s="13" t="str">
        <f t="shared" si="59"/>
        <v>{"estampado_1":"negro","estampado_2":"na"}</v>
      </c>
      <c r="H730" s="13" t="s">
        <v>1</v>
      </c>
      <c r="I730" s="13" t="s">
        <v>318</v>
      </c>
      <c r="J730" s="1" t="s">
        <v>10</v>
      </c>
      <c r="K730" s="13" t="s">
        <v>3</v>
      </c>
      <c r="L730" s="13" t="s">
        <v>4</v>
      </c>
      <c r="M730" s="13" t="s">
        <v>5</v>
      </c>
      <c r="N730" s="1" t="s">
        <v>1451</v>
      </c>
      <c r="O730" s="1" t="s">
        <v>1296</v>
      </c>
      <c r="P730" s="1" t="s">
        <v>2113</v>
      </c>
      <c r="Q730" s="3" t="s">
        <v>1407</v>
      </c>
      <c r="R730" s="6" t="str">
        <f t="shared" si="55"/>
        <v>('producto_terminado','CE','CE-11010','bikini dama elastico encaje','CE-11010 | bikini dama elastico encaje ; talla-l color: negro','{"estampado_1":"negro","estampado_2":"na"}','{"spec":"na"}','{"precio_doc":51.8,"precio_unit":4.32,"precio_web":6,"precio_catalog":4.75,"precio_usd":1.33}','l','cocotfyma','unidad','activo','APT_E8','negro');</v>
      </c>
      <c r="T730" s="4" t="s">
        <v>1408</v>
      </c>
      <c r="U730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('producto_terminado','CE','CE-11010','bikini dama elastico encaje','CE-11010 | bikini dama elastico encaje ; talla-l color: negro','{"estampado_1":"negro","estampado_2":"na"}','{"spec":"na"}','{"precio_doc":51.8,"precio_unit":4.32,"precio_web":6,"precio_catalog":4.75,"precio_usd":1.33}','l','cocotfyma','unidad','activo','APT_E8','negro');</v>
      </c>
    </row>
    <row r="731" spans="1:21" x14ac:dyDescent="0.2">
      <c r="A731" s="1">
        <v>727</v>
      </c>
      <c r="B731" s="1" t="s">
        <v>0</v>
      </c>
      <c r="C731" s="1" t="str">
        <f t="shared" si="57"/>
        <v>CE</v>
      </c>
      <c r="D731" s="1" t="s">
        <v>743</v>
      </c>
      <c r="E731" s="1" t="s">
        <v>712</v>
      </c>
      <c r="F731" s="13" t="str">
        <f t="shared" si="58"/>
        <v>CE-09011 | bikini dama elastico encaje ; talla-s color: celeste</v>
      </c>
      <c r="G731" s="13" t="str">
        <f t="shared" si="59"/>
        <v>{"estampado_1":"celeste","estampado_2":"na"}</v>
      </c>
      <c r="H731" s="13" t="s">
        <v>1</v>
      </c>
      <c r="I731" s="13" t="s">
        <v>318</v>
      </c>
      <c r="J731" s="1" t="s">
        <v>8</v>
      </c>
      <c r="K731" s="13" t="s">
        <v>3</v>
      </c>
      <c r="L731" s="13" t="s">
        <v>4</v>
      </c>
      <c r="M731" s="13" t="s">
        <v>5</v>
      </c>
      <c r="N731" s="1" t="s">
        <v>1451</v>
      </c>
      <c r="O731" s="1" t="s">
        <v>1286</v>
      </c>
      <c r="P731" s="1" t="s">
        <v>2113</v>
      </c>
      <c r="Q731" s="3" t="s">
        <v>1407</v>
      </c>
      <c r="R731" s="6" t="str">
        <f t="shared" si="55"/>
        <v>('producto_terminado','CE','CE-09011','bikini dama elastico encaje','CE-09011 | bikini dama elastico encaje ; talla-s color: celeste','{"estampado_1":"celeste","estampado_2":"na"}','{"spec":"na"}','{"precio_doc":51.8,"precio_unit":4.32,"precio_web":6,"precio_catalog":4.75,"precio_usd":1.33}','s','cocotfyma','unidad','activo','APT_E8','celeste');</v>
      </c>
      <c r="T731" s="4" t="s">
        <v>1408</v>
      </c>
      <c r="U731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('producto_terminado','CE','CE-09011','bikini dama elastico encaje','CE-09011 | bikini dama elastico encaje ; talla-s color: celeste','{"estampado_1":"celeste","estampado_2":"na"}','{"spec":"na"}','{"precio_doc":51.8,"precio_unit":4.32,"precio_web":6,"precio_catalog":4.75,"precio_usd":1.33}','s','cocotfyma','unidad','activo','APT_E8','celeste');</v>
      </c>
    </row>
    <row r="732" spans="1:21" x14ac:dyDescent="0.2">
      <c r="A732" s="1">
        <v>728</v>
      </c>
      <c r="B732" s="1" t="s">
        <v>0</v>
      </c>
      <c r="C732" s="1" t="str">
        <f t="shared" si="57"/>
        <v>CE</v>
      </c>
      <c r="D732" s="1" t="s">
        <v>744</v>
      </c>
      <c r="E732" s="1" t="s">
        <v>712</v>
      </c>
      <c r="F732" s="13" t="str">
        <f t="shared" si="58"/>
        <v>CE-10011 | bikini dama elastico encaje ; talla-m color: celeste</v>
      </c>
      <c r="G732" s="13" t="str">
        <f t="shared" si="59"/>
        <v>{"estampado_1":"celeste","estampado_2":"na"}</v>
      </c>
      <c r="H732" s="13" t="s">
        <v>1</v>
      </c>
      <c r="I732" s="13" t="s">
        <v>318</v>
      </c>
      <c r="J732" s="1" t="s">
        <v>9</v>
      </c>
      <c r="K732" s="13" t="s">
        <v>3</v>
      </c>
      <c r="L732" s="13" t="s">
        <v>4</v>
      </c>
      <c r="M732" s="13" t="s">
        <v>5</v>
      </c>
      <c r="N732" s="1" t="s">
        <v>1451</v>
      </c>
      <c r="O732" s="1" t="s">
        <v>1286</v>
      </c>
      <c r="P732" s="1" t="s">
        <v>2113</v>
      </c>
      <c r="Q732" s="3" t="s">
        <v>1407</v>
      </c>
      <c r="R732" s="6" t="str">
        <f t="shared" si="55"/>
        <v>('producto_terminado','CE','CE-10011','bikini dama elastico encaje','CE-10011 | bikini dama elastico encaje ; talla-m color: celeste','{"estampado_1":"celeste","estampado_2":"na"}','{"spec":"na"}','{"precio_doc":51.8,"precio_unit":4.32,"precio_web":6,"precio_catalog":4.75,"precio_usd":1.33}','m','cocotfyma','unidad','activo','APT_E8','celeste');</v>
      </c>
      <c r="T732" s="4" t="s">
        <v>1408</v>
      </c>
      <c r="U732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('producto_terminado','CE','CE-10011','bikini dama elastico encaje','CE-10011 | bikini dama elastico encaje ; talla-m color: celeste','{"estampado_1":"celeste","estampado_2":"na"}','{"spec":"na"}','{"precio_doc":51.8,"precio_unit":4.32,"precio_web":6,"precio_catalog":4.75,"precio_usd":1.33}','m','cocotfyma','unidad','activo','APT_E8','celeste');</v>
      </c>
    </row>
    <row r="733" spans="1:21" x14ac:dyDescent="0.2">
      <c r="A733" s="1">
        <v>729</v>
      </c>
      <c r="B733" s="1" t="s">
        <v>0</v>
      </c>
      <c r="C733" s="1" t="str">
        <f t="shared" si="57"/>
        <v>CE</v>
      </c>
      <c r="D733" s="1" t="s">
        <v>745</v>
      </c>
      <c r="E733" s="1" t="s">
        <v>712</v>
      </c>
      <c r="F733" s="13" t="str">
        <f t="shared" si="58"/>
        <v>CE-11011 | bikini dama elastico encaje ; talla-l color: celeste</v>
      </c>
      <c r="G733" s="13" t="str">
        <f t="shared" si="59"/>
        <v>{"estampado_1":"celeste","estampado_2":"na"}</v>
      </c>
      <c r="H733" s="13" t="s">
        <v>1</v>
      </c>
      <c r="I733" s="13" t="s">
        <v>318</v>
      </c>
      <c r="J733" s="1" t="s">
        <v>10</v>
      </c>
      <c r="K733" s="13" t="s">
        <v>3</v>
      </c>
      <c r="L733" s="13" t="s">
        <v>4</v>
      </c>
      <c r="M733" s="13" t="s">
        <v>5</v>
      </c>
      <c r="N733" s="1" t="s">
        <v>1451</v>
      </c>
      <c r="O733" s="1" t="s">
        <v>1286</v>
      </c>
      <c r="P733" s="1" t="s">
        <v>2113</v>
      </c>
      <c r="Q733" s="3" t="s">
        <v>1407</v>
      </c>
      <c r="R733" s="6" t="str">
        <f t="shared" si="55"/>
        <v>('producto_terminado','CE','CE-11011','bikini dama elastico encaje','CE-11011 | bikini dama elastico encaje ; talla-l color: celeste','{"estampado_1":"celeste","estampado_2":"na"}','{"spec":"na"}','{"precio_doc":51.8,"precio_unit":4.32,"precio_web":6,"precio_catalog":4.75,"precio_usd":1.33}','l','cocotfyma','unidad','activo','APT_E8','celeste');</v>
      </c>
      <c r="T733" s="4" t="s">
        <v>1408</v>
      </c>
      <c r="U733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('producto_terminado','CE','CE-11011','bikini dama elastico encaje','CE-11011 | bikini dama elastico encaje ; talla-l color: celeste','{"estampado_1":"celeste","estampado_2":"na"}','{"spec":"na"}','{"precio_doc":51.8,"precio_unit":4.32,"precio_web":6,"precio_catalog":4.75,"precio_usd":1.33}','l','cocotfyma','unidad','activo','APT_E8','celeste');</v>
      </c>
    </row>
    <row r="734" spans="1:21" x14ac:dyDescent="0.2">
      <c r="A734" s="1">
        <v>730</v>
      </c>
      <c r="B734" s="1" t="s">
        <v>0</v>
      </c>
      <c r="C734" s="1" t="str">
        <f t="shared" si="57"/>
        <v>CE</v>
      </c>
      <c r="D734" s="1" t="s">
        <v>746</v>
      </c>
      <c r="E734" s="1" t="s">
        <v>712</v>
      </c>
      <c r="F734" s="13" t="str">
        <f t="shared" si="58"/>
        <v>CE-09012 | bikini dama elastico encaje ; talla-s color: marron</v>
      </c>
      <c r="G734" s="13" t="str">
        <f t="shared" si="59"/>
        <v>{"estampado_1":"marron","estampado_2":"na"}</v>
      </c>
      <c r="H734" s="13" t="s">
        <v>1</v>
      </c>
      <c r="I734" s="13" t="s">
        <v>318</v>
      </c>
      <c r="J734" s="1" t="s">
        <v>8</v>
      </c>
      <c r="K734" s="13" t="s">
        <v>3</v>
      </c>
      <c r="L734" s="13" t="s">
        <v>4</v>
      </c>
      <c r="M734" s="13" t="s">
        <v>5</v>
      </c>
      <c r="N734" s="1" t="s">
        <v>1451</v>
      </c>
      <c r="O734" s="1" t="s">
        <v>1307</v>
      </c>
      <c r="P734" s="1" t="s">
        <v>2113</v>
      </c>
      <c r="Q734" s="3" t="s">
        <v>1407</v>
      </c>
      <c r="R734" s="6" t="str">
        <f t="shared" si="55"/>
        <v>('producto_terminado','CE','CE-09012','bikini dama elastico encaje','CE-09012 | bikini dama elastico encaje ; talla-s color: marron','{"estampado_1":"marron","estampado_2":"na"}','{"spec":"na"}','{"precio_doc":51.8,"precio_unit":4.32,"precio_web":6,"precio_catalog":4.75,"precio_usd":1.33}','s','cocotfyma','unidad','activo','APT_E8','marron');</v>
      </c>
      <c r="T734" s="4" t="s">
        <v>1408</v>
      </c>
      <c r="U734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('producto_terminado','CE','CE-09012','bikini dama elastico encaje','CE-09012 | bikini dama elastico encaje ; talla-s color: marron','{"estampado_1":"marron","estampado_2":"na"}','{"spec":"na"}','{"precio_doc":51.8,"precio_unit":4.32,"precio_web":6,"precio_catalog":4.75,"precio_usd":1.33}','s','cocotfyma','unidad','activo','APT_E8','marron');</v>
      </c>
    </row>
    <row r="735" spans="1:21" x14ac:dyDescent="0.2">
      <c r="A735" s="1">
        <v>731</v>
      </c>
      <c r="B735" s="1" t="s">
        <v>0</v>
      </c>
      <c r="C735" s="1" t="str">
        <f t="shared" si="57"/>
        <v>CE</v>
      </c>
      <c r="D735" s="1" t="s">
        <v>747</v>
      </c>
      <c r="E735" s="1" t="s">
        <v>712</v>
      </c>
      <c r="F735" s="13" t="str">
        <f t="shared" si="58"/>
        <v>CE-10012 | bikini dama elastico encaje ; talla-m color: marron</v>
      </c>
      <c r="G735" s="13" t="str">
        <f t="shared" si="59"/>
        <v>{"estampado_1":"marron","estampado_2":"na"}</v>
      </c>
      <c r="H735" s="13" t="s">
        <v>1</v>
      </c>
      <c r="I735" s="13" t="s">
        <v>318</v>
      </c>
      <c r="J735" s="1" t="s">
        <v>9</v>
      </c>
      <c r="K735" s="13" t="s">
        <v>3</v>
      </c>
      <c r="L735" s="13" t="s">
        <v>4</v>
      </c>
      <c r="M735" s="13" t="s">
        <v>5</v>
      </c>
      <c r="N735" s="1" t="s">
        <v>1451</v>
      </c>
      <c r="O735" s="1" t="s">
        <v>1307</v>
      </c>
      <c r="P735" s="1" t="s">
        <v>2113</v>
      </c>
      <c r="Q735" s="3" t="s">
        <v>1407</v>
      </c>
      <c r="R735" s="6" t="str">
        <f t="shared" si="55"/>
        <v>('producto_terminado','CE','CE-10012','bikini dama elastico encaje','CE-10012 | bikini dama elastico encaje ; talla-m color: marron','{"estampado_1":"marron","estampado_2":"na"}','{"spec":"na"}','{"precio_doc":51.8,"precio_unit":4.32,"precio_web":6,"precio_catalog":4.75,"precio_usd":1.33}','m','cocotfyma','unidad','activo','APT_E8','marron');</v>
      </c>
      <c r="T735" s="4" t="s">
        <v>1408</v>
      </c>
      <c r="U735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('producto_terminado','CE','CE-10012','bikini dama elastico encaje','CE-10012 | bikini dama elastico encaje ; talla-m color: marron','{"estampado_1":"marron","estampado_2":"na"}','{"spec":"na"}','{"precio_doc":51.8,"precio_unit":4.32,"precio_web":6,"precio_catalog":4.75,"precio_usd":1.33}','m','cocotfyma','unidad','activo','APT_E8','marron');</v>
      </c>
    </row>
    <row r="736" spans="1:21" x14ac:dyDescent="0.2">
      <c r="A736" s="1">
        <v>732</v>
      </c>
      <c r="B736" s="1" t="s">
        <v>0</v>
      </c>
      <c r="C736" s="1" t="str">
        <f t="shared" si="57"/>
        <v>CE</v>
      </c>
      <c r="D736" s="1" t="s">
        <v>748</v>
      </c>
      <c r="E736" s="1" t="s">
        <v>712</v>
      </c>
      <c r="F736" s="13" t="str">
        <f t="shared" si="58"/>
        <v>CE-11012 | bikini dama elastico encaje ; talla-l color: marron</v>
      </c>
      <c r="G736" s="13" t="str">
        <f t="shared" si="59"/>
        <v>{"estampado_1":"marron","estampado_2":"na"}</v>
      </c>
      <c r="H736" s="13" t="s">
        <v>1</v>
      </c>
      <c r="I736" s="13" t="s">
        <v>318</v>
      </c>
      <c r="J736" s="1" t="s">
        <v>10</v>
      </c>
      <c r="K736" s="13" t="s">
        <v>3</v>
      </c>
      <c r="L736" s="13" t="s">
        <v>4</v>
      </c>
      <c r="M736" s="13" t="s">
        <v>5</v>
      </c>
      <c r="N736" s="1" t="s">
        <v>1451</v>
      </c>
      <c r="O736" s="1" t="s">
        <v>1307</v>
      </c>
      <c r="P736" s="1" t="s">
        <v>2113</v>
      </c>
      <c r="Q736" s="3" t="s">
        <v>1407</v>
      </c>
      <c r="R736" s="6" t="str">
        <f t="shared" si="55"/>
        <v>('producto_terminado','CE','CE-11012','bikini dama elastico encaje','CE-11012 | bikini dama elastico encaje ; talla-l color: marron','{"estampado_1":"marron","estampado_2":"na"}','{"spec":"na"}','{"precio_doc":51.8,"precio_unit":4.32,"precio_web":6,"precio_catalog":4.75,"precio_usd":1.33}','l','cocotfyma','unidad','activo','APT_E8','marron');</v>
      </c>
      <c r="T736" s="4" t="s">
        <v>1408</v>
      </c>
      <c r="U736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('producto_terminado','CE','CE-11012','bikini dama elastico encaje','CE-11012 | bikini dama elastico encaje ; talla-l color: marron','{"estampado_1":"marron","estampado_2":"na"}','{"spec":"na"}','{"precio_doc":51.8,"precio_unit":4.32,"precio_web":6,"precio_catalog":4.75,"precio_usd":1.33}','l','cocotfyma','unidad','activo','APT_E8','marron');</v>
      </c>
    </row>
    <row r="737" spans="1:21" x14ac:dyDescent="0.2">
      <c r="A737" s="1">
        <v>733</v>
      </c>
      <c r="B737" s="1" t="s">
        <v>0</v>
      </c>
      <c r="C737" s="1" t="str">
        <f t="shared" si="57"/>
        <v>CE</v>
      </c>
      <c r="D737" s="1" t="s">
        <v>749</v>
      </c>
      <c r="E737" s="1" t="s">
        <v>712</v>
      </c>
      <c r="F737" s="13" t="str">
        <f t="shared" si="58"/>
        <v>CE-09013 | bikini dama elastico encaje ; talla-s color: rosado</v>
      </c>
      <c r="G737" s="13" t="str">
        <f t="shared" si="59"/>
        <v>{"estampado_1":"rosado","estampado_2":"na"}</v>
      </c>
      <c r="H737" s="13" t="s">
        <v>1</v>
      </c>
      <c r="I737" s="13" t="s">
        <v>318</v>
      </c>
      <c r="J737" s="1" t="s">
        <v>8</v>
      </c>
      <c r="K737" s="13" t="s">
        <v>3</v>
      </c>
      <c r="L737" s="13" t="s">
        <v>4</v>
      </c>
      <c r="M737" s="13" t="s">
        <v>5</v>
      </c>
      <c r="N737" s="1" t="s">
        <v>1451</v>
      </c>
      <c r="O737" s="1" t="s">
        <v>1287</v>
      </c>
      <c r="P737" s="1" t="s">
        <v>2113</v>
      </c>
      <c r="Q737" s="3" t="s">
        <v>1407</v>
      </c>
      <c r="R737" s="6" t="str">
        <f t="shared" si="55"/>
        <v>('producto_terminado','CE','CE-09013','bikini dama elastico encaje','CE-09013 | bikini dama elastico encaje ; talla-s color: rosado','{"estampado_1":"rosado","estampado_2":"na"}','{"spec":"na"}','{"precio_doc":51.8,"precio_unit":4.32,"precio_web":6,"precio_catalog":4.75,"precio_usd":1.33}','s','cocotfyma','unidad','activo','APT_E8','rosado');</v>
      </c>
      <c r="T737" s="4" t="s">
        <v>1408</v>
      </c>
      <c r="U737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('producto_terminado','CE','CE-09013','bikini dama elastico encaje','CE-09013 | bikini dama elastico encaje ; talla-s color: rosado','{"estampado_1":"rosado","estampado_2":"na"}','{"spec":"na"}','{"precio_doc":51.8,"precio_unit":4.32,"precio_web":6,"precio_catalog":4.75,"precio_usd":1.33}','s','cocotfyma','unidad','activo','APT_E8','rosado');</v>
      </c>
    </row>
    <row r="738" spans="1:21" x14ac:dyDescent="0.2">
      <c r="A738" s="1">
        <v>734</v>
      </c>
      <c r="B738" s="1" t="s">
        <v>0</v>
      </c>
      <c r="C738" s="1" t="str">
        <f t="shared" si="57"/>
        <v>CE</v>
      </c>
      <c r="D738" s="1" t="s">
        <v>750</v>
      </c>
      <c r="E738" s="1" t="s">
        <v>712</v>
      </c>
      <c r="F738" s="13" t="str">
        <f t="shared" si="58"/>
        <v>CE-10013 | bikini dama elastico encaje ; talla-m color: rosado</v>
      </c>
      <c r="G738" s="13" t="str">
        <f t="shared" si="59"/>
        <v>{"estampado_1":"rosado","estampado_2":"na"}</v>
      </c>
      <c r="H738" s="13" t="s">
        <v>1</v>
      </c>
      <c r="I738" s="13" t="s">
        <v>318</v>
      </c>
      <c r="J738" s="1" t="s">
        <v>9</v>
      </c>
      <c r="K738" s="13" t="s">
        <v>3</v>
      </c>
      <c r="L738" s="13" t="s">
        <v>4</v>
      </c>
      <c r="M738" s="13" t="s">
        <v>5</v>
      </c>
      <c r="N738" s="1" t="s">
        <v>1451</v>
      </c>
      <c r="O738" s="1" t="s">
        <v>1287</v>
      </c>
      <c r="P738" s="1" t="s">
        <v>2113</v>
      </c>
      <c r="Q738" s="3" t="s">
        <v>1407</v>
      </c>
      <c r="R738" s="6" t="str">
        <f t="shared" si="55"/>
        <v>('producto_terminado','CE','CE-10013','bikini dama elastico encaje','CE-10013 | bikini dama elastico encaje ; talla-m color: rosado','{"estampado_1":"rosado","estampado_2":"na"}','{"spec":"na"}','{"precio_doc":51.8,"precio_unit":4.32,"precio_web":6,"precio_catalog":4.75,"precio_usd":1.33}','m','cocotfyma','unidad','activo','APT_E8','rosado');</v>
      </c>
      <c r="T738" s="4" t="s">
        <v>1408</v>
      </c>
      <c r="U738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('producto_terminado','CE','CE-10013','bikini dama elastico encaje','CE-10013 | bikini dama elastico encaje ; talla-m color: rosado','{"estampado_1":"rosado","estampado_2":"na"}','{"spec":"na"}','{"precio_doc":51.8,"precio_unit":4.32,"precio_web":6,"precio_catalog":4.75,"precio_usd":1.33}','m','cocotfyma','unidad','activo','APT_E8','rosado');</v>
      </c>
    </row>
    <row r="739" spans="1:21" x14ac:dyDescent="0.2">
      <c r="A739" s="1">
        <v>735</v>
      </c>
      <c r="B739" s="1" t="s">
        <v>0</v>
      </c>
      <c r="C739" s="1" t="str">
        <f t="shared" si="57"/>
        <v>CE</v>
      </c>
      <c r="D739" s="1" t="s">
        <v>751</v>
      </c>
      <c r="E739" s="1" t="s">
        <v>712</v>
      </c>
      <c r="F739" s="13" t="str">
        <f t="shared" si="58"/>
        <v>CE-11013 | bikini dama elastico encaje ; talla-l color: rosado</v>
      </c>
      <c r="G739" s="13" t="str">
        <f t="shared" si="59"/>
        <v>{"estampado_1":"rosado","estampado_2":"na"}</v>
      </c>
      <c r="H739" s="13" t="s">
        <v>1</v>
      </c>
      <c r="I739" s="13" t="s">
        <v>318</v>
      </c>
      <c r="J739" s="1" t="s">
        <v>10</v>
      </c>
      <c r="K739" s="13" t="s">
        <v>3</v>
      </c>
      <c r="L739" s="13" t="s">
        <v>4</v>
      </c>
      <c r="M739" s="13" t="s">
        <v>5</v>
      </c>
      <c r="N739" s="1" t="s">
        <v>1451</v>
      </c>
      <c r="O739" s="1" t="s">
        <v>1287</v>
      </c>
      <c r="P739" s="1" t="s">
        <v>2113</v>
      </c>
      <c r="Q739" s="3" t="s">
        <v>1407</v>
      </c>
      <c r="R739" s="6" t="str">
        <f t="shared" si="55"/>
        <v>('producto_terminado','CE','CE-11013','bikini dama elastico encaje','CE-11013 | bikini dama elastico encaje ; talla-l color: rosado','{"estampado_1":"rosado","estampado_2":"na"}','{"spec":"na"}','{"precio_doc":51.8,"precio_unit":4.32,"precio_web":6,"precio_catalog":4.75,"precio_usd":1.33}','l','cocotfyma','unidad','activo','APT_E8','rosado');</v>
      </c>
      <c r="T739" s="4" t="s">
        <v>1408</v>
      </c>
      <c r="U739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('producto_terminado','CE','CE-11013','bikini dama elastico encaje','CE-11013 | bikini dama elastico encaje ; talla-l color: rosado','{"estampado_1":"rosado","estampado_2":"na"}','{"spec":"na"}','{"precio_doc":51.8,"precio_unit":4.32,"precio_web":6,"precio_catalog":4.75,"precio_usd":1.33}','l','cocotfyma','unidad','activo','APT_E8','rosado');</v>
      </c>
    </row>
    <row r="740" spans="1:21" x14ac:dyDescent="0.2">
      <c r="A740" s="1">
        <v>736</v>
      </c>
      <c r="B740" s="1" t="s">
        <v>0</v>
      </c>
      <c r="C740" s="1" t="str">
        <f t="shared" si="57"/>
        <v>CE</v>
      </c>
      <c r="D740" s="1" t="s">
        <v>752</v>
      </c>
      <c r="E740" s="1" t="s">
        <v>712</v>
      </c>
      <c r="F740" s="13" t="str">
        <f t="shared" si="58"/>
        <v>CE-09014 | bikini dama elastico encaje ; talla-s color: uva</v>
      </c>
      <c r="G740" s="13" t="str">
        <f t="shared" si="59"/>
        <v>{"estampado_1":"uva","estampado_2":"na"}</v>
      </c>
      <c r="H740" s="13" t="s">
        <v>1</v>
      </c>
      <c r="I740" s="13" t="s">
        <v>318</v>
      </c>
      <c r="J740" s="1" t="s">
        <v>8</v>
      </c>
      <c r="K740" s="13" t="s">
        <v>3</v>
      </c>
      <c r="L740" s="13" t="s">
        <v>4</v>
      </c>
      <c r="M740" s="13" t="s">
        <v>5</v>
      </c>
      <c r="N740" s="1" t="s">
        <v>1451</v>
      </c>
      <c r="O740" s="1" t="s">
        <v>1298</v>
      </c>
      <c r="P740" s="1" t="s">
        <v>2113</v>
      </c>
      <c r="Q740" s="3" t="s">
        <v>1407</v>
      </c>
      <c r="R740" s="6" t="str">
        <f t="shared" si="55"/>
        <v>('producto_terminado','CE','CE-09014','bikini dama elastico encaje','CE-09014 | bikini dama elastico encaje ; talla-s color: uva','{"estampado_1":"uva","estampado_2":"na"}','{"spec":"na"}','{"precio_doc":51.8,"precio_unit":4.32,"precio_web":6,"precio_catalog":4.75,"precio_usd":1.33}','s','cocotfyma','unidad','activo','APT_E8','uva');</v>
      </c>
      <c r="T740" s="4" t="s">
        <v>1408</v>
      </c>
      <c r="U740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('producto_terminado','CE','CE-09014','bikini dama elastico encaje','CE-09014 | bikini dama elastico encaje ; talla-s color: uva','{"estampado_1":"uva","estampado_2":"na"}','{"spec":"na"}','{"precio_doc":51.8,"precio_unit":4.32,"precio_web":6,"precio_catalog":4.75,"precio_usd":1.33}','s','cocotfyma','unidad','activo','APT_E8','uva');</v>
      </c>
    </row>
    <row r="741" spans="1:21" x14ac:dyDescent="0.2">
      <c r="A741" s="1">
        <v>737</v>
      </c>
      <c r="B741" s="1" t="s">
        <v>0</v>
      </c>
      <c r="C741" s="1" t="str">
        <f t="shared" si="57"/>
        <v>CE</v>
      </c>
      <c r="D741" s="1" t="s">
        <v>753</v>
      </c>
      <c r="E741" s="1" t="s">
        <v>712</v>
      </c>
      <c r="F741" s="13" t="str">
        <f t="shared" si="58"/>
        <v>CE-10014 | bikini dama elastico encaje ; talla-m color: uva</v>
      </c>
      <c r="G741" s="13" t="str">
        <f t="shared" si="59"/>
        <v>{"estampado_1":"uva","estampado_2":"na"}</v>
      </c>
      <c r="H741" s="13" t="s">
        <v>1</v>
      </c>
      <c r="I741" s="13" t="s">
        <v>318</v>
      </c>
      <c r="J741" s="1" t="s">
        <v>9</v>
      </c>
      <c r="K741" s="13" t="s">
        <v>3</v>
      </c>
      <c r="L741" s="13" t="s">
        <v>4</v>
      </c>
      <c r="M741" s="13" t="s">
        <v>5</v>
      </c>
      <c r="N741" s="1" t="s">
        <v>1451</v>
      </c>
      <c r="O741" s="1" t="s">
        <v>1298</v>
      </c>
      <c r="P741" s="1" t="s">
        <v>2113</v>
      </c>
      <c r="Q741" s="3" t="s">
        <v>1407</v>
      </c>
      <c r="R741" s="6" t="str">
        <f t="shared" si="55"/>
        <v>('producto_terminado','CE','CE-10014','bikini dama elastico encaje','CE-10014 | bikini dama elastico encaje ; talla-m color: uva','{"estampado_1":"uva","estampado_2":"na"}','{"spec":"na"}','{"precio_doc":51.8,"precio_unit":4.32,"precio_web":6,"precio_catalog":4.75,"precio_usd":1.33}','m','cocotfyma','unidad','activo','APT_E8','uva');</v>
      </c>
      <c r="T741" s="4" t="s">
        <v>1408</v>
      </c>
      <c r="U741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('producto_terminado','CE','CE-10014','bikini dama elastico encaje','CE-10014 | bikini dama elastico encaje ; talla-m color: uva','{"estampado_1":"uva","estampado_2":"na"}','{"spec":"na"}','{"precio_doc":51.8,"precio_unit":4.32,"precio_web":6,"precio_catalog":4.75,"precio_usd":1.33}','m','cocotfyma','unidad','activo','APT_E8','uva');</v>
      </c>
    </row>
    <row r="742" spans="1:21" x14ac:dyDescent="0.2">
      <c r="A742" s="1">
        <v>738</v>
      </c>
      <c r="B742" s="1" t="s">
        <v>0</v>
      </c>
      <c r="C742" s="1" t="str">
        <f t="shared" si="57"/>
        <v>CE</v>
      </c>
      <c r="D742" s="1" t="s">
        <v>754</v>
      </c>
      <c r="E742" s="1" t="s">
        <v>712</v>
      </c>
      <c r="F742" s="13" t="str">
        <f t="shared" si="58"/>
        <v>CE-11014 | bikini dama elastico encaje ; talla-l color: uva</v>
      </c>
      <c r="G742" s="13" t="str">
        <f t="shared" si="59"/>
        <v>{"estampado_1":"uva","estampado_2":"na"}</v>
      </c>
      <c r="H742" s="13" t="s">
        <v>1</v>
      </c>
      <c r="I742" s="13" t="s">
        <v>318</v>
      </c>
      <c r="J742" s="1" t="s">
        <v>10</v>
      </c>
      <c r="K742" s="13" t="s">
        <v>3</v>
      </c>
      <c r="L742" s="13" t="s">
        <v>4</v>
      </c>
      <c r="M742" s="13" t="s">
        <v>5</v>
      </c>
      <c r="N742" s="1" t="s">
        <v>1451</v>
      </c>
      <c r="O742" s="1" t="s">
        <v>1298</v>
      </c>
      <c r="P742" s="1" t="s">
        <v>2113</v>
      </c>
      <c r="Q742" s="3" t="s">
        <v>1407</v>
      </c>
      <c r="R742" s="6" t="str">
        <f t="shared" si="55"/>
        <v>('producto_terminado','CE','CE-11014','bikini dama elastico encaje','CE-11014 | bikini dama elastico encaje ; talla-l color: uva','{"estampado_1":"uva","estampado_2":"na"}','{"spec":"na"}','{"precio_doc":51.8,"precio_unit":4.32,"precio_web":6,"precio_catalog":4.75,"precio_usd":1.33}','l','cocotfyma','unidad','activo','APT_E8','uva');</v>
      </c>
      <c r="T742" s="4" t="s">
        <v>1408</v>
      </c>
      <c r="U742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('producto_terminado','CE','CE-11014','bikini dama elastico encaje','CE-11014 | bikini dama elastico encaje ; talla-l color: uva','{"estampado_1":"uva","estampado_2":"na"}','{"spec":"na"}','{"precio_doc":51.8,"precio_unit":4.32,"precio_web":6,"precio_catalog":4.75,"precio_usd":1.33}','l','cocotfyma','unidad','activo','APT_E8','uva');</v>
      </c>
    </row>
    <row r="743" spans="1:21" x14ac:dyDescent="0.2">
      <c r="A743" s="1">
        <v>739</v>
      </c>
      <c r="B743" s="1" t="s">
        <v>0</v>
      </c>
      <c r="C743" s="1" t="str">
        <f t="shared" si="57"/>
        <v>CE</v>
      </c>
      <c r="D743" s="1" t="s">
        <v>755</v>
      </c>
      <c r="E743" s="1" t="s">
        <v>712</v>
      </c>
      <c r="F743" s="13" t="str">
        <f t="shared" si="58"/>
        <v>CE-09015 | bikini dama elastico encaje ; talla-s color: lila</v>
      </c>
      <c r="G743" s="13" t="str">
        <f t="shared" si="59"/>
        <v>{"estampado_1":"lila","estampado_2":"na"}</v>
      </c>
      <c r="H743" s="13" t="s">
        <v>1</v>
      </c>
      <c r="I743" s="13" t="s">
        <v>318</v>
      </c>
      <c r="J743" s="1" t="s">
        <v>8</v>
      </c>
      <c r="K743" s="13" t="s">
        <v>3</v>
      </c>
      <c r="L743" s="13" t="s">
        <v>4</v>
      </c>
      <c r="M743" s="13" t="s">
        <v>5</v>
      </c>
      <c r="N743" s="1" t="s">
        <v>1451</v>
      </c>
      <c r="O743" s="1" t="s">
        <v>1293</v>
      </c>
      <c r="P743" s="1" t="s">
        <v>2113</v>
      </c>
      <c r="Q743" s="3" t="s">
        <v>1407</v>
      </c>
      <c r="R743" s="6" t="str">
        <f t="shared" si="55"/>
        <v>('producto_terminado','CE','CE-09015','bikini dama elastico encaje','CE-09015 | bikini dama elastico encaje ; talla-s color: lila','{"estampado_1":"lila","estampado_2":"na"}','{"spec":"na"}','{"precio_doc":51.8,"precio_unit":4.32,"precio_web":6,"precio_catalog":4.75,"precio_usd":1.33}','s','cocotfyma','unidad','activo','APT_E8','lila');</v>
      </c>
      <c r="T743" s="4" t="s">
        <v>1408</v>
      </c>
      <c r="U743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('producto_terminado','CE','CE-09015','bikini dama elastico encaje','CE-09015 | bikini dama elastico encaje ; talla-s color: lila','{"estampado_1":"lila","estampado_2":"na"}','{"spec":"na"}','{"precio_doc":51.8,"precio_unit":4.32,"precio_web":6,"precio_catalog":4.75,"precio_usd":1.33}','s','cocotfyma','unidad','activo','APT_E8','lila');</v>
      </c>
    </row>
    <row r="744" spans="1:21" x14ac:dyDescent="0.2">
      <c r="A744" s="1">
        <v>740</v>
      </c>
      <c r="B744" s="1" t="s">
        <v>0</v>
      </c>
      <c r="C744" s="1" t="str">
        <f t="shared" si="57"/>
        <v>CE</v>
      </c>
      <c r="D744" s="1" t="s">
        <v>756</v>
      </c>
      <c r="E744" s="1" t="s">
        <v>712</v>
      </c>
      <c r="F744" s="13" t="str">
        <f t="shared" si="58"/>
        <v>CE-10015 | bikini dama elastico encaje ; talla-m color: lila</v>
      </c>
      <c r="G744" s="13" t="str">
        <f t="shared" si="59"/>
        <v>{"estampado_1":"lila","estampado_2":"na"}</v>
      </c>
      <c r="H744" s="13" t="s">
        <v>1</v>
      </c>
      <c r="I744" s="13" t="s">
        <v>318</v>
      </c>
      <c r="J744" s="1" t="s">
        <v>9</v>
      </c>
      <c r="K744" s="13" t="s">
        <v>3</v>
      </c>
      <c r="L744" s="13" t="s">
        <v>4</v>
      </c>
      <c r="M744" s="13" t="s">
        <v>5</v>
      </c>
      <c r="N744" s="1" t="s">
        <v>1451</v>
      </c>
      <c r="O744" s="1" t="s">
        <v>1293</v>
      </c>
      <c r="P744" s="1" t="s">
        <v>2113</v>
      </c>
      <c r="Q744" s="3" t="s">
        <v>1407</v>
      </c>
      <c r="R744" s="6" t="str">
        <f t="shared" si="55"/>
        <v>('producto_terminado','CE','CE-10015','bikini dama elastico encaje','CE-10015 | bikini dama elastico encaje ; talla-m color: lila','{"estampado_1":"lila","estampado_2":"na"}','{"spec":"na"}','{"precio_doc":51.8,"precio_unit":4.32,"precio_web":6,"precio_catalog":4.75,"precio_usd":1.33}','m','cocotfyma','unidad','activo','APT_E8','lila');</v>
      </c>
      <c r="T744" s="4" t="s">
        <v>1408</v>
      </c>
      <c r="U744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('producto_terminado','CE','CE-10015','bikini dama elastico encaje','CE-10015 | bikini dama elastico encaje ; talla-m color: lila','{"estampado_1":"lila","estampado_2":"na"}','{"spec":"na"}','{"precio_doc":51.8,"precio_unit":4.32,"precio_web":6,"precio_catalog":4.75,"precio_usd":1.33}','m','cocotfyma','unidad','activo','APT_E8','lila');</v>
      </c>
    </row>
    <row r="745" spans="1:21" x14ac:dyDescent="0.2">
      <c r="A745" s="1">
        <v>741</v>
      </c>
      <c r="B745" s="1" t="s">
        <v>0</v>
      </c>
      <c r="C745" s="1" t="str">
        <f t="shared" si="57"/>
        <v>CE</v>
      </c>
      <c r="D745" s="1" t="s">
        <v>757</v>
      </c>
      <c r="E745" s="1" t="s">
        <v>712</v>
      </c>
      <c r="F745" s="13" t="str">
        <f t="shared" si="58"/>
        <v>CE-11015 | bikini dama elastico encaje ; talla-l color: lila</v>
      </c>
      <c r="G745" s="13" t="str">
        <f t="shared" si="59"/>
        <v>{"estampado_1":"lila","estampado_2":"na"}</v>
      </c>
      <c r="H745" s="13" t="s">
        <v>1</v>
      </c>
      <c r="I745" s="13" t="s">
        <v>318</v>
      </c>
      <c r="J745" s="1" t="s">
        <v>10</v>
      </c>
      <c r="K745" s="13" t="s">
        <v>3</v>
      </c>
      <c r="L745" s="13" t="s">
        <v>4</v>
      </c>
      <c r="M745" s="13" t="s">
        <v>5</v>
      </c>
      <c r="N745" s="1" t="s">
        <v>1451</v>
      </c>
      <c r="O745" s="1" t="s">
        <v>1293</v>
      </c>
      <c r="P745" s="1" t="s">
        <v>2113</v>
      </c>
      <c r="Q745" s="3" t="s">
        <v>1407</v>
      </c>
      <c r="R745" s="6" t="str">
        <f t="shared" si="55"/>
        <v>('producto_terminado','CE','CE-11015','bikini dama elastico encaje','CE-11015 | bikini dama elastico encaje ; talla-l color: lila','{"estampado_1":"lila","estampado_2":"na"}','{"spec":"na"}','{"precio_doc":51.8,"precio_unit":4.32,"precio_web":6,"precio_catalog":4.75,"precio_usd":1.33}','l','cocotfyma','unidad','activo','APT_E8','lila');</v>
      </c>
      <c r="T745" s="4" t="s">
        <v>1408</v>
      </c>
      <c r="U745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('producto_terminado','CE','CE-11015','bikini dama elastico encaje','CE-11015 | bikini dama elastico encaje ; talla-l color: lila','{"estampado_1":"lila","estampado_2":"na"}','{"spec":"na"}','{"precio_doc":51.8,"precio_unit":4.32,"precio_web":6,"precio_catalog":4.75,"precio_usd":1.33}','l','cocotfyma','unidad','activo','APT_E8','lila');</v>
      </c>
    </row>
    <row r="746" spans="1:21" x14ac:dyDescent="0.2">
      <c r="A746" s="1">
        <v>742</v>
      </c>
      <c r="B746" s="1" t="s">
        <v>0</v>
      </c>
      <c r="C746" s="1" t="str">
        <f t="shared" si="57"/>
        <v>CE</v>
      </c>
      <c r="D746" s="1" t="s">
        <v>2079</v>
      </c>
      <c r="E746" s="1" t="s">
        <v>712</v>
      </c>
      <c r="F746" s="13" t="str">
        <f t="shared" si="58"/>
        <v>CE-09016 | bikini dama elastico encaje ; talla-s color: chicle</v>
      </c>
      <c r="G746" s="13" t="str">
        <f t="shared" si="59"/>
        <v>{"estampado_1":"chicle","estampado_2":"na"}</v>
      </c>
      <c r="H746" s="13" t="s">
        <v>1</v>
      </c>
      <c r="I746" s="13" t="s">
        <v>318</v>
      </c>
      <c r="J746" s="1" t="s">
        <v>8</v>
      </c>
      <c r="K746" s="13" t="s">
        <v>3</v>
      </c>
      <c r="L746" s="13" t="s">
        <v>4</v>
      </c>
      <c r="M746" s="13" t="s">
        <v>5</v>
      </c>
      <c r="N746" s="1" t="s">
        <v>1451</v>
      </c>
      <c r="O746" s="1" t="s">
        <v>1402</v>
      </c>
      <c r="P746" s="1" t="s">
        <v>2113</v>
      </c>
      <c r="Q746" s="3" t="s">
        <v>1407</v>
      </c>
      <c r="R746" s="6" t="str">
        <f t="shared" si="55"/>
        <v>('producto_terminado','CE','CE-09016','bikini dama elastico encaje','CE-09016 | bikini dama elastico encaje ; talla-s color: chicle','{"estampado_1":"chicle","estampado_2":"na"}','{"spec":"na"}','{"precio_doc":51.8,"precio_unit":4.32,"precio_web":6,"precio_catalog":4.75,"precio_usd":1.33}','s','cocotfyma','unidad','activo','APT_E8','chicle');</v>
      </c>
      <c r="T746" s="4" t="s">
        <v>1408</v>
      </c>
      <c r="U746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('producto_terminado','CE','CE-09016','bikini dama elastico encaje','CE-09016 | bikini dama elastico encaje ; talla-s color: chicle','{"estampado_1":"chicle","estampado_2":"na"}','{"spec":"na"}','{"precio_doc":51.8,"precio_unit":4.32,"precio_web":6,"precio_catalog":4.75,"precio_usd":1.33}','s','cocotfyma','unidad','activo','APT_E8','chicle');</v>
      </c>
    </row>
    <row r="747" spans="1:21" x14ac:dyDescent="0.2">
      <c r="A747" s="1">
        <v>743</v>
      </c>
      <c r="B747" s="1" t="s">
        <v>0</v>
      </c>
      <c r="C747" s="1" t="str">
        <f t="shared" si="57"/>
        <v>CE</v>
      </c>
      <c r="D747" s="1" t="s">
        <v>2080</v>
      </c>
      <c r="E747" s="1" t="s">
        <v>712</v>
      </c>
      <c r="F747" s="13" t="str">
        <f t="shared" si="58"/>
        <v>CE-10016 | bikini dama elastico encaje ; talla-m color: chicle</v>
      </c>
      <c r="G747" s="13" t="str">
        <f t="shared" si="59"/>
        <v>{"estampado_1":"chicle","estampado_2":"na"}</v>
      </c>
      <c r="H747" s="13" t="s">
        <v>1</v>
      </c>
      <c r="I747" s="13" t="s">
        <v>318</v>
      </c>
      <c r="J747" s="1" t="s">
        <v>9</v>
      </c>
      <c r="K747" s="13" t="s">
        <v>3</v>
      </c>
      <c r="L747" s="13" t="s">
        <v>4</v>
      </c>
      <c r="M747" s="13" t="s">
        <v>5</v>
      </c>
      <c r="N747" s="1" t="s">
        <v>1451</v>
      </c>
      <c r="O747" s="1" t="s">
        <v>1402</v>
      </c>
      <c r="P747" s="1" t="s">
        <v>2113</v>
      </c>
      <c r="Q747" s="3" t="s">
        <v>1407</v>
      </c>
      <c r="R747" s="6" t="str">
        <f t="shared" si="55"/>
        <v>('producto_terminado','CE','CE-10016','bikini dama elastico encaje','CE-10016 | bikini dama elastico encaje ; talla-m color: chicle','{"estampado_1":"chicle","estampado_2":"na"}','{"spec":"na"}','{"precio_doc":51.8,"precio_unit":4.32,"precio_web":6,"precio_catalog":4.75,"precio_usd":1.33}','m','cocotfyma','unidad','activo','APT_E8','chicle');</v>
      </c>
      <c r="T747" s="4" t="s">
        <v>1408</v>
      </c>
      <c r="U747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('producto_terminado','CE','CE-10016','bikini dama elastico encaje','CE-10016 | bikini dama elastico encaje ; talla-m color: chicle','{"estampado_1":"chicle","estampado_2":"na"}','{"spec":"na"}','{"precio_doc":51.8,"precio_unit":4.32,"precio_web":6,"precio_catalog":4.75,"precio_usd":1.33}','m','cocotfyma','unidad','activo','APT_E8','chicle');</v>
      </c>
    </row>
    <row r="748" spans="1:21" x14ac:dyDescent="0.2">
      <c r="A748" s="1">
        <v>744</v>
      </c>
      <c r="B748" s="1" t="s">
        <v>0</v>
      </c>
      <c r="C748" s="1" t="str">
        <f t="shared" si="57"/>
        <v>CE</v>
      </c>
      <c r="D748" s="1" t="s">
        <v>2081</v>
      </c>
      <c r="E748" s="1" t="s">
        <v>712</v>
      </c>
      <c r="F748" s="13" t="str">
        <f t="shared" si="58"/>
        <v>CE-11016 | bikini dama elastico encaje ; talla-l color: chicle</v>
      </c>
      <c r="G748" s="13" t="str">
        <f t="shared" si="59"/>
        <v>{"estampado_1":"chicle","estampado_2":"na"}</v>
      </c>
      <c r="H748" s="13" t="s">
        <v>1</v>
      </c>
      <c r="I748" s="13" t="s">
        <v>318</v>
      </c>
      <c r="J748" s="1" t="s">
        <v>10</v>
      </c>
      <c r="K748" s="13" t="s">
        <v>3</v>
      </c>
      <c r="L748" s="13" t="s">
        <v>4</v>
      </c>
      <c r="M748" s="13" t="s">
        <v>5</v>
      </c>
      <c r="N748" s="1" t="s">
        <v>1451</v>
      </c>
      <c r="O748" s="1" t="s">
        <v>1402</v>
      </c>
      <c r="P748" s="1" t="s">
        <v>2113</v>
      </c>
      <c r="Q748" s="3" t="s">
        <v>1407</v>
      </c>
      <c r="R748" s="6" t="str">
        <f t="shared" si="55"/>
        <v>('producto_terminado','CE','CE-11016','bikini dama elastico encaje','CE-11016 | bikini dama elastico encaje ; talla-l color: chicle','{"estampado_1":"chicle","estampado_2":"na"}','{"spec":"na"}','{"precio_doc":51.8,"precio_unit":4.32,"precio_web":6,"precio_catalog":4.75,"precio_usd":1.33}','l','cocotfyma','unidad','activo','APT_E8','chicle');</v>
      </c>
      <c r="T748" s="4" t="s">
        <v>1408</v>
      </c>
      <c r="U748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('producto_terminado','CE','CE-11016','bikini dama elastico encaje','CE-11016 | bikini dama elastico encaje ; talla-l color: chicle','{"estampado_1":"chicle","estampado_2":"na"}','{"spec":"na"}','{"precio_doc":51.8,"precio_unit":4.32,"precio_web":6,"precio_catalog":4.75,"precio_usd":1.33}','l','cocotfyma','unidad','activo','APT_E8','chicle');</v>
      </c>
    </row>
    <row r="749" spans="1:21" x14ac:dyDescent="0.2">
      <c r="A749" s="1">
        <v>745</v>
      </c>
      <c r="B749" s="1" t="s">
        <v>0</v>
      </c>
      <c r="C749" s="1" t="str">
        <f t="shared" si="57"/>
        <v>CE</v>
      </c>
      <c r="D749" s="1" t="s">
        <v>2082</v>
      </c>
      <c r="E749" s="1" t="s">
        <v>712</v>
      </c>
      <c r="F749" s="13" t="str">
        <f t="shared" si="58"/>
        <v>CE-09017 | bikini dama elastico encaje ; talla-s color: violeta</v>
      </c>
      <c r="G749" s="13" t="str">
        <f t="shared" si="59"/>
        <v>{"estampado_1":"violeta","estampado_2":"na"}</v>
      </c>
      <c r="H749" s="13" t="s">
        <v>1</v>
      </c>
      <c r="I749" s="13" t="s">
        <v>318</v>
      </c>
      <c r="J749" s="1" t="s">
        <v>8</v>
      </c>
      <c r="K749" s="13" t="s">
        <v>3</v>
      </c>
      <c r="L749" s="13" t="s">
        <v>4</v>
      </c>
      <c r="M749" s="13" t="s">
        <v>5</v>
      </c>
      <c r="N749" s="1" t="s">
        <v>1451</v>
      </c>
      <c r="O749" s="1" t="s">
        <v>1306</v>
      </c>
      <c r="P749" s="1" t="s">
        <v>2113</v>
      </c>
      <c r="Q749" s="3" t="s">
        <v>1407</v>
      </c>
      <c r="R749" s="6" t="str">
        <f t="shared" si="55"/>
        <v>('producto_terminado','CE','CE-09017','bikini dama elastico encaje','CE-09017 | bikini dama elastico encaje ; talla-s color: violeta','{"estampado_1":"violeta","estampado_2":"na"}','{"spec":"na"}','{"precio_doc":51.8,"precio_unit":4.32,"precio_web":6,"precio_catalog":4.75,"precio_usd":1.33}','s','cocotfyma','unidad','activo','APT_E8','violeta');</v>
      </c>
      <c r="T749" s="4" t="s">
        <v>1408</v>
      </c>
      <c r="U749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('producto_terminado','CE','CE-09017','bikini dama elastico encaje','CE-09017 | bikini dama elastico encaje ; talla-s color: violeta','{"estampado_1":"violeta","estampado_2":"na"}','{"spec":"na"}','{"precio_doc":51.8,"precio_unit":4.32,"precio_web":6,"precio_catalog":4.75,"precio_usd":1.33}','s','cocotfyma','unidad','activo','APT_E8','violeta');</v>
      </c>
    </row>
    <row r="750" spans="1:21" x14ac:dyDescent="0.2">
      <c r="A750" s="1">
        <v>746</v>
      </c>
      <c r="B750" s="1" t="s">
        <v>0</v>
      </c>
      <c r="C750" s="1" t="str">
        <f t="shared" si="57"/>
        <v>CE</v>
      </c>
      <c r="D750" s="1" t="s">
        <v>2083</v>
      </c>
      <c r="E750" s="1" t="s">
        <v>712</v>
      </c>
      <c r="F750" s="13" t="str">
        <f t="shared" si="58"/>
        <v>CE-10017 | bikini dama elastico encaje ; talla-m color: violeta</v>
      </c>
      <c r="G750" s="13" t="str">
        <f t="shared" si="59"/>
        <v>{"estampado_1":"violeta","estampado_2":"na"}</v>
      </c>
      <c r="H750" s="13" t="s">
        <v>1</v>
      </c>
      <c r="I750" s="13" t="s">
        <v>318</v>
      </c>
      <c r="J750" s="1" t="s">
        <v>9</v>
      </c>
      <c r="K750" s="13" t="s">
        <v>3</v>
      </c>
      <c r="L750" s="13" t="s">
        <v>4</v>
      </c>
      <c r="M750" s="13" t="s">
        <v>5</v>
      </c>
      <c r="N750" s="1" t="s">
        <v>1451</v>
      </c>
      <c r="O750" s="1" t="s">
        <v>1306</v>
      </c>
      <c r="P750" s="1" t="s">
        <v>2113</v>
      </c>
      <c r="Q750" s="3" t="s">
        <v>1407</v>
      </c>
      <c r="R750" s="6" t="str">
        <f t="shared" si="55"/>
        <v>('producto_terminado','CE','CE-10017','bikini dama elastico encaje','CE-10017 | bikini dama elastico encaje ; talla-m color: violeta','{"estampado_1":"violeta","estampado_2":"na"}','{"spec":"na"}','{"precio_doc":51.8,"precio_unit":4.32,"precio_web":6,"precio_catalog":4.75,"precio_usd":1.33}','m','cocotfyma','unidad','activo','APT_E8','violeta');</v>
      </c>
      <c r="T750" s="4" t="s">
        <v>1408</v>
      </c>
      <c r="U750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('producto_terminado','CE','CE-10017','bikini dama elastico encaje','CE-10017 | bikini dama elastico encaje ; talla-m color: violeta','{"estampado_1":"violeta","estampado_2":"na"}','{"spec":"na"}','{"precio_doc":51.8,"precio_unit":4.32,"precio_web":6,"precio_catalog":4.75,"precio_usd":1.33}','m','cocotfyma','unidad','activo','APT_E8','violeta');</v>
      </c>
    </row>
    <row r="751" spans="1:21" x14ac:dyDescent="0.2">
      <c r="A751" s="1">
        <v>747</v>
      </c>
      <c r="B751" s="1" t="s">
        <v>0</v>
      </c>
      <c r="C751" s="1" t="str">
        <f t="shared" si="57"/>
        <v>CE</v>
      </c>
      <c r="D751" s="1" t="s">
        <v>2084</v>
      </c>
      <c r="E751" s="1" t="s">
        <v>712</v>
      </c>
      <c r="F751" s="13" t="str">
        <f t="shared" si="58"/>
        <v>CE-11017 | bikini dama elastico encaje ; talla-l color: violeta</v>
      </c>
      <c r="G751" s="13" t="str">
        <f t="shared" si="59"/>
        <v>{"estampado_1":"violeta","estampado_2":"na"}</v>
      </c>
      <c r="H751" s="13" t="s">
        <v>1</v>
      </c>
      <c r="I751" s="13" t="s">
        <v>318</v>
      </c>
      <c r="J751" s="1" t="s">
        <v>10</v>
      </c>
      <c r="K751" s="13" t="s">
        <v>3</v>
      </c>
      <c r="L751" s="13" t="s">
        <v>4</v>
      </c>
      <c r="M751" s="13" t="s">
        <v>5</v>
      </c>
      <c r="N751" s="1" t="s">
        <v>1451</v>
      </c>
      <c r="O751" s="1" t="s">
        <v>1306</v>
      </c>
      <c r="P751" s="1" t="s">
        <v>2113</v>
      </c>
      <c r="Q751" s="3" t="s">
        <v>1407</v>
      </c>
      <c r="R751" s="6" t="str">
        <f t="shared" ref="R751:R814" si="60">"("&amp;Q751&amp;B751&amp;Q751&amp;","&amp;Q751&amp;C751&amp;Q751&amp;","&amp;Q751&amp;D751&amp;Q751&amp;","&amp;Q751&amp;E751&amp;Q751&amp;","&amp;Q751&amp;F751&amp;Q751&amp;","&amp;Q751&amp;G751&amp;Q751&amp;","&amp;Q751&amp;H751&amp;Q751&amp;","&amp;Q751&amp;I751&amp;Q751&amp;","&amp;Q751&amp;J751&amp;Q751&amp;","&amp;Q751&amp;K751&amp;Q751&amp;","&amp;Q751&amp;L751&amp;Q751&amp;","&amp;Q751&amp;M751&amp;Q751&amp;","&amp;Q751&amp;N751&amp;Q751&amp;","&amp;Q751&amp;O751&amp;Q751&amp;");"</f>
        <v>('producto_terminado','CE','CE-11017','bikini dama elastico encaje','CE-11017 | bikini dama elastico encaje ; talla-l color: violeta','{"estampado_1":"violeta","estampado_2":"na"}','{"spec":"na"}','{"precio_doc":51.8,"precio_unit":4.32,"precio_web":6,"precio_catalog":4.75,"precio_usd":1.33}','l','cocotfyma','unidad','activo','APT_E8','violeta');</v>
      </c>
      <c r="T751" s="4" t="s">
        <v>1408</v>
      </c>
      <c r="U751" s="1" t="str">
        <f t="shared" ref="U751:U814" si="61">T751&amp;R751</f>
        <v>INSERT INTO `sku`(`tipo_sku`, `categoria`, `sku`, `nombre_item`, `sku_readable`, `color`, `especificaciones`, `precio`, `talla`, `marca`, `uom`, `estado`, `locacion_esperada`, `color_sku`) VALUES ('producto_terminado','CE','CE-11017','bikini dama elastico encaje','CE-11017 | bikini dama elastico encaje ; talla-l color: violeta','{"estampado_1":"violeta","estampado_2":"na"}','{"spec":"na"}','{"precio_doc":51.8,"precio_unit":4.32,"precio_web":6,"precio_catalog":4.75,"precio_usd":1.33}','l','cocotfyma','unidad','activo','APT_E8','violeta');</v>
      </c>
    </row>
    <row r="752" spans="1:21" x14ac:dyDescent="0.2">
      <c r="A752" s="1">
        <v>748</v>
      </c>
      <c r="B752" s="1" t="s">
        <v>0</v>
      </c>
      <c r="C752" s="1" t="str">
        <f t="shared" si="57"/>
        <v>CB1</v>
      </c>
      <c r="D752" s="1" t="s">
        <v>759</v>
      </c>
      <c r="E752" s="1" t="s">
        <v>758</v>
      </c>
      <c r="F752" s="13" t="str">
        <f t="shared" si="58"/>
        <v>CB1-09001 | bikini clasico elastico lurex ; talla-s color: blanco</v>
      </c>
      <c r="G752" s="13" t="str">
        <f t="shared" si="59"/>
        <v>{"estampado_1":"blanco","estampado_2":"na"}</v>
      </c>
      <c r="H752" s="13" t="s">
        <v>1</v>
      </c>
      <c r="I752" s="13" t="s">
        <v>318</v>
      </c>
      <c r="J752" s="1" t="s">
        <v>8</v>
      </c>
      <c r="K752" s="13" t="s">
        <v>3</v>
      </c>
      <c r="L752" s="13" t="s">
        <v>4</v>
      </c>
      <c r="M752" s="13" t="s">
        <v>5</v>
      </c>
      <c r="N752" s="1" t="s">
        <v>1448</v>
      </c>
      <c r="O752" s="1" t="s">
        <v>1283</v>
      </c>
      <c r="P752" s="1" t="s">
        <v>2113</v>
      </c>
      <c r="Q752" s="3" t="s">
        <v>1407</v>
      </c>
      <c r="R752" s="6" t="str">
        <f t="shared" si="60"/>
        <v>('producto_terminado','CB1','CB1-09001','bikini clasico elastico lurex','CB1-09001 | bikini clasico elastico lurex ; talla-s color: blanco','{"estampado_1":"blanco","estampado_2":"na"}','{"spec":"na"}','{"precio_doc":51.8,"precio_unit":4.32,"precio_web":6,"precio_catalog":4.75,"precio_usd":1.33}','s','cocotfyma','unidad','activo','APT_E7','blanco');</v>
      </c>
      <c r="T752" s="4" t="s">
        <v>1408</v>
      </c>
      <c r="U752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('producto_terminado','CB1','CB1-09001','bikini clasico elastico lurex','CB1-09001 | bikini clasico elastico lurex ; talla-s color: blanco','{"estampado_1":"blanco","estampado_2":"na"}','{"spec":"na"}','{"precio_doc":51.8,"precio_unit":4.32,"precio_web":6,"precio_catalog":4.75,"precio_usd":1.33}','s','cocotfyma','unidad','activo','APT_E7','blanco');</v>
      </c>
    </row>
    <row r="753" spans="1:21" x14ac:dyDescent="0.2">
      <c r="A753" s="1">
        <v>749</v>
      </c>
      <c r="B753" s="1" t="s">
        <v>0</v>
      </c>
      <c r="C753" s="1" t="str">
        <f t="shared" si="57"/>
        <v>CB1</v>
      </c>
      <c r="D753" s="1" t="s">
        <v>760</v>
      </c>
      <c r="E753" s="1" t="s">
        <v>758</v>
      </c>
      <c r="F753" s="13" t="str">
        <f t="shared" si="58"/>
        <v>CB1-10001 | bikini clasico elastico lurex ; talla-m color: blanco</v>
      </c>
      <c r="G753" s="13" t="str">
        <f t="shared" si="59"/>
        <v>{"estampado_1":"blanco","estampado_2":"na"}</v>
      </c>
      <c r="H753" s="13" t="s">
        <v>1</v>
      </c>
      <c r="I753" s="13" t="s">
        <v>318</v>
      </c>
      <c r="J753" s="1" t="s">
        <v>9</v>
      </c>
      <c r="K753" s="13" t="s">
        <v>3</v>
      </c>
      <c r="L753" s="13" t="s">
        <v>4</v>
      </c>
      <c r="M753" s="13" t="s">
        <v>5</v>
      </c>
      <c r="N753" s="1" t="s">
        <v>1448</v>
      </c>
      <c r="O753" s="1" t="s">
        <v>1283</v>
      </c>
      <c r="P753" s="1" t="s">
        <v>2113</v>
      </c>
      <c r="Q753" s="3" t="s">
        <v>1407</v>
      </c>
      <c r="R753" s="6" t="str">
        <f t="shared" si="60"/>
        <v>('producto_terminado','CB1','CB1-10001','bikini clasico elastico lurex','CB1-10001 | bikini clasico elastico lurex ; talla-m color: blanco','{"estampado_1":"blanco","estampado_2":"na"}','{"spec":"na"}','{"precio_doc":51.8,"precio_unit":4.32,"precio_web":6,"precio_catalog":4.75,"precio_usd":1.33}','m','cocotfyma','unidad','activo','APT_E7','blanco');</v>
      </c>
      <c r="T753" s="4" t="s">
        <v>1408</v>
      </c>
      <c r="U753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('producto_terminado','CB1','CB1-10001','bikini clasico elastico lurex','CB1-10001 | bikini clasico elastico lurex ; talla-m color: blanco','{"estampado_1":"blanco","estampado_2":"na"}','{"spec":"na"}','{"precio_doc":51.8,"precio_unit":4.32,"precio_web":6,"precio_catalog":4.75,"precio_usd":1.33}','m','cocotfyma','unidad','activo','APT_E7','blanco');</v>
      </c>
    </row>
    <row r="754" spans="1:21" x14ac:dyDescent="0.2">
      <c r="A754" s="1">
        <v>750</v>
      </c>
      <c r="B754" s="1" t="s">
        <v>0</v>
      </c>
      <c r="C754" s="1" t="str">
        <f t="shared" si="57"/>
        <v>CB1</v>
      </c>
      <c r="D754" s="1" t="s">
        <v>761</v>
      </c>
      <c r="E754" s="1" t="s">
        <v>758</v>
      </c>
      <c r="F754" s="13" t="str">
        <f t="shared" si="58"/>
        <v>CB1-11001 | bikini clasico elastico lurex ; talla-l color: blanco</v>
      </c>
      <c r="G754" s="13" t="str">
        <f t="shared" si="59"/>
        <v>{"estampado_1":"blanco","estampado_2":"na"}</v>
      </c>
      <c r="H754" s="13" t="s">
        <v>1</v>
      </c>
      <c r="I754" s="13" t="s">
        <v>318</v>
      </c>
      <c r="J754" s="1" t="s">
        <v>10</v>
      </c>
      <c r="K754" s="13" t="s">
        <v>3</v>
      </c>
      <c r="L754" s="13" t="s">
        <v>4</v>
      </c>
      <c r="M754" s="13" t="s">
        <v>5</v>
      </c>
      <c r="N754" s="1" t="s">
        <v>1448</v>
      </c>
      <c r="O754" s="1" t="s">
        <v>1283</v>
      </c>
      <c r="P754" s="1" t="s">
        <v>2113</v>
      </c>
      <c r="Q754" s="3" t="s">
        <v>1407</v>
      </c>
      <c r="R754" s="6" t="str">
        <f t="shared" si="60"/>
        <v>('producto_terminado','CB1','CB1-11001','bikini clasico elastico lurex','CB1-11001 | bikini clasico elastico lurex ; talla-l color: blanco','{"estampado_1":"blanco","estampado_2":"na"}','{"spec":"na"}','{"precio_doc":51.8,"precio_unit":4.32,"precio_web":6,"precio_catalog":4.75,"precio_usd":1.33}','l','cocotfyma','unidad','activo','APT_E7','blanco');</v>
      </c>
      <c r="T754" s="4" t="s">
        <v>1408</v>
      </c>
      <c r="U754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('producto_terminado','CB1','CB1-11001','bikini clasico elastico lurex','CB1-11001 | bikini clasico elastico lurex ; talla-l color: blanco','{"estampado_1":"blanco","estampado_2":"na"}','{"spec":"na"}','{"precio_doc":51.8,"precio_unit":4.32,"precio_web":6,"precio_catalog":4.75,"precio_usd":1.33}','l','cocotfyma','unidad','activo','APT_E7','blanco');</v>
      </c>
    </row>
    <row r="755" spans="1:21" x14ac:dyDescent="0.2">
      <c r="A755" s="1">
        <v>751</v>
      </c>
      <c r="B755" s="1" t="s">
        <v>0</v>
      </c>
      <c r="C755" s="1" t="str">
        <f t="shared" si="57"/>
        <v>CB1</v>
      </c>
      <c r="D755" s="1" t="s">
        <v>762</v>
      </c>
      <c r="E755" s="1" t="s">
        <v>758</v>
      </c>
      <c r="F755" s="13" t="str">
        <f t="shared" si="58"/>
        <v>CB1-09002 | bikini clasico elastico lurex ; talla-s color: fucsia</v>
      </c>
      <c r="G755" s="13" t="str">
        <f t="shared" si="59"/>
        <v>{"estampado_1":"fucsia","estampado_2":"na"}</v>
      </c>
      <c r="H755" s="13" t="s">
        <v>1</v>
      </c>
      <c r="I755" s="13" t="s">
        <v>318</v>
      </c>
      <c r="J755" s="1" t="s">
        <v>8</v>
      </c>
      <c r="K755" s="13" t="s">
        <v>3</v>
      </c>
      <c r="L755" s="13" t="s">
        <v>4</v>
      </c>
      <c r="M755" s="13" t="s">
        <v>5</v>
      </c>
      <c r="N755" s="1" t="s">
        <v>1448</v>
      </c>
      <c r="O755" s="1" t="s">
        <v>1289</v>
      </c>
      <c r="P755" s="1" t="s">
        <v>2113</v>
      </c>
      <c r="Q755" s="3" t="s">
        <v>1407</v>
      </c>
      <c r="R755" s="6" t="str">
        <f t="shared" si="60"/>
        <v>('producto_terminado','CB1','CB1-09002','bikini clasico elastico lurex','CB1-09002 | bikini clasico elastico lurex ; talla-s color: fucsia','{"estampado_1":"fucsia","estampado_2":"na"}','{"spec":"na"}','{"precio_doc":51.8,"precio_unit":4.32,"precio_web":6,"precio_catalog":4.75,"precio_usd":1.33}','s','cocotfyma','unidad','activo','APT_E7','fucsia');</v>
      </c>
      <c r="T755" s="4" t="s">
        <v>1408</v>
      </c>
      <c r="U755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('producto_terminado','CB1','CB1-09002','bikini clasico elastico lurex','CB1-09002 | bikini clasico elastico lurex ; talla-s color: fucsia','{"estampado_1":"fucsia","estampado_2":"na"}','{"spec":"na"}','{"precio_doc":51.8,"precio_unit":4.32,"precio_web":6,"precio_catalog":4.75,"precio_usd":1.33}','s','cocotfyma','unidad','activo','APT_E7','fucsia');</v>
      </c>
    </row>
    <row r="756" spans="1:21" x14ac:dyDescent="0.2">
      <c r="A756" s="1">
        <v>752</v>
      </c>
      <c r="B756" s="1" t="s">
        <v>0</v>
      </c>
      <c r="C756" s="1" t="str">
        <f t="shared" si="57"/>
        <v>CB1</v>
      </c>
      <c r="D756" s="1" t="s">
        <v>763</v>
      </c>
      <c r="E756" s="1" t="s">
        <v>758</v>
      </c>
      <c r="F756" s="13" t="str">
        <f t="shared" si="58"/>
        <v>CB1-10002 | bikini clasico elastico lurex ; talla-m color: fucsia</v>
      </c>
      <c r="G756" s="13" t="str">
        <f t="shared" si="59"/>
        <v>{"estampado_1":"fucsia","estampado_2":"na"}</v>
      </c>
      <c r="H756" s="13" t="s">
        <v>1</v>
      </c>
      <c r="I756" s="13" t="s">
        <v>318</v>
      </c>
      <c r="J756" s="1" t="s">
        <v>9</v>
      </c>
      <c r="K756" s="13" t="s">
        <v>3</v>
      </c>
      <c r="L756" s="13" t="s">
        <v>4</v>
      </c>
      <c r="M756" s="13" t="s">
        <v>5</v>
      </c>
      <c r="N756" s="1" t="s">
        <v>1448</v>
      </c>
      <c r="O756" s="1" t="s">
        <v>1289</v>
      </c>
      <c r="P756" s="1" t="s">
        <v>2113</v>
      </c>
      <c r="Q756" s="3" t="s">
        <v>1407</v>
      </c>
      <c r="R756" s="6" t="str">
        <f t="shared" si="60"/>
        <v>('producto_terminado','CB1','CB1-10002','bikini clasico elastico lurex','CB1-10002 | bikini clasico elastico lurex ; talla-m color: fucsia','{"estampado_1":"fucsia","estampado_2":"na"}','{"spec":"na"}','{"precio_doc":51.8,"precio_unit":4.32,"precio_web":6,"precio_catalog":4.75,"precio_usd":1.33}','m','cocotfyma','unidad','activo','APT_E7','fucsia');</v>
      </c>
      <c r="T756" s="4" t="s">
        <v>1408</v>
      </c>
      <c r="U756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('producto_terminado','CB1','CB1-10002','bikini clasico elastico lurex','CB1-10002 | bikini clasico elastico lurex ; talla-m color: fucsia','{"estampado_1":"fucsia","estampado_2":"na"}','{"spec":"na"}','{"precio_doc":51.8,"precio_unit":4.32,"precio_web":6,"precio_catalog":4.75,"precio_usd":1.33}','m','cocotfyma','unidad','activo','APT_E7','fucsia');</v>
      </c>
    </row>
    <row r="757" spans="1:21" x14ac:dyDescent="0.2">
      <c r="A757" s="1">
        <v>753</v>
      </c>
      <c r="B757" s="1" t="s">
        <v>0</v>
      </c>
      <c r="C757" s="1" t="str">
        <f t="shared" si="57"/>
        <v>CB1</v>
      </c>
      <c r="D757" s="1" t="s">
        <v>764</v>
      </c>
      <c r="E757" s="1" t="s">
        <v>758</v>
      </c>
      <c r="F757" s="13" t="str">
        <f t="shared" si="58"/>
        <v>CB1-11002 | bikini clasico elastico lurex ; talla-l color: fucsia</v>
      </c>
      <c r="G757" s="13" t="str">
        <f t="shared" si="59"/>
        <v>{"estampado_1":"fucsia","estampado_2":"na"}</v>
      </c>
      <c r="H757" s="13" t="s">
        <v>1</v>
      </c>
      <c r="I757" s="13" t="s">
        <v>318</v>
      </c>
      <c r="J757" s="1" t="s">
        <v>10</v>
      </c>
      <c r="K757" s="13" t="s">
        <v>3</v>
      </c>
      <c r="L757" s="13" t="s">
        <v>4</v>
      </c>
      <c r="M757" s="13" t="s">
        <v>5</v>
      </c>
      <c r="N757" s="1" t="s">
        <v>1448</v>
      </c>
      <c r="O757" s="1" t="s">
        <v>1289</v>
      </c>
      <c r="P757" s="1" t="s">
        <v>2113</v>
      </c>
      <c r="Q757" s="3" t="s">
        <v>1407</v>
      </c>
      <c r="R757" s="6" t="str">
        <f t="shared" si="60"/>
        <v>('producto_terminado','CB1','CB1-11002','bikini clasico elastico lurex','CB1-11002 | bikini clasico elastico lurex ; talla-l color: fucsia','{"estampado_1":"fucsia","estampado_2":"na"}','{"spec":"na"}','{"precio_doc":51.8,"precio_unit":4.32,"precio_web":6,"precio_catalog":4.75,"precio_usd":1.33}','l','cocotfyma','unidad','activo','APT_E7','fucsia');</v>
      </c>
      <c r="T757" s="4" t="s">
        <v>1408</v>
      </c>
      <c r="U757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('producto_terminado','CB1','CB1-11002','bikini clasico elastico lurex','CB1-11002 | bikini clasico elastico lurex ; talla-l color: fucsia','{"estampado_1":"fucsia","estampado_2":"na"}','{"spec":"na"}','{"precio_doc":51.8,"precio_unit":4.32,"precio_web":6,"precio_catalog":4.75,"precio_usd":1.33}','l','cocotfyma','unidad','activo','APT_E7','fucsia');</v>
      </c>
    </row>
    <row r="758" spans="1:21" x14ac:dyDescent="0.2">
      <c r="A758" s="1">
        <v>754</v>
      </c>
      <c r="B758" s="1" t="s">
        <v>0</v>
      </c>
      <c r="C758" s="1" t="str">
        <f t="shared" si="57"/>
        <v>CB1</v>
      </c>
      <c r="D758" s="1" t="s">
        <v>765</v>
      </c>
      <c r="E758" s="1" t="s">
        <v>758</v>
      </c>
      <c r="F758" s="13" t="str">
        <f t="shared" si="58"/>
        <v>CB1-09003 | bikini clasico elastico lurex ; talla-s color: verde limon</v>
      </c>
      <c r="G758" s="13" t="str">
        <f t="shared" si="59"/>
        <v>{"estampado_1":"verde limon","estampado_2":"na"}</v>
      </c>
      <c r="H758" s="13" t="s">
        <v>1</v>
      </c>
      <c r="I758" s="13" t="s">
        <v>318</v>
      </c>
      <c r="J758" s="1" t="s">
        <v>8</v>
      </c>
      <c r="K758" s="13" t="s">
        <v>3</v>
      </c>
      <c r="L758" s="13" t="s">
        <v>4</v>
      </c>
      <c r="M758" s="13" t="s">
        <v>5</v>
      </c>
      <c r="N758" s="1" t="s">
        <v>1448</v>
      </c>
      <c r="O758" s="1" t="s">
        <v>1291</v>
      </c>
      <c r="P758" s="1" t="s">
        <v>2113</v>
      </c>
      <c r="Q758" s="3" t="s">
        <v>1407</v>
      </c>
      <c r="R758" s="6" t="str">
        <f t="shared" si="60"/>
        <v>('producto_terminado','CB1','CB1-09003','bikini clasico elastico lurex','CB1-09003 | bikini clasico elastico lurex ; talla-s color: verde limon','{"estampado_1":"verde limon","estampado_2":"na"}','{"spec":"na"}','{"precio_doc":51.8,"precio_unit":4.32,"precio_web":6,"precio_catalog":4.75,"precio_usd":1.33}','s','cocotfyma','unidad','activo','APT_E7','verde limon');</v>
      </c>
      <c r="T758" s="4" t="s">
        <v>1408</v>
      </c>
      <c r="U758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('producto_terminado','CB1','CB1-09003','bikini clasico elastico lurex','CB1-09003 | bikini clasico elastico lurex ; talla-s color: verde limon','{"estampado_1":"verde limon","estampado_2":"na"}','{"spec":"na"}','{"precio_doc":51.8,"precio_unit":4.32,"precio_web":6,"precio_catalog":4.75,"precio_usd":1.33}','s','cocotfyma','unidad','activo','APT_E7','verde limon');</v>
      </c>
    </row>
    <row r="759" spans="1:21" x14ac:dyDescent="0.2">
      <c r="A759" s="1">
        <v>755</v>
      </c>
      <c r="B759" s="1" t="s">
        <v>0</v>
      </c>
      <c r="C759" s="1" t="str">
        <f t="shared" si="57"/>
        <v>CB1</v>
      </c>
      <c r="D759" s="1" t="s">
        <v>766</v>
      </c>
      <c r="E759" s="1" t="s">
        <v>758</v>
      </c>
      <c r="F759" s="13" t="str">
        <f t="shared" si="58"/>
        <v>CB1-10003 | bikini clasico elastico lurex ; talla-m color: verde limon</v>
      </c>
      <c r="G759" s="13" t="str">
        <f t="shared" si="59"/>
        <v>{"estampado_1":"verde limon","estampado_2":"na"}</v>
      </c>
      <c r="H759" s="13" t="s">
        <v>1</v>
      </c>
      <c r="I759" s="13" t="s">
        <v>318</v>
      </c>
      <c r="J759" s="1" t="s">
        <v>9</v>
      </c>
      <c r="K759" s="13" t="s">
        <v>3</v>
      </c>
      <c r="L759" s="13" t="s">
        <v>4</v>
      </c>
      <c r="M759" s="13" t="s">
        <v>5</v>
      </c>
      <c r="N759" s="1" t="s">
        <v>1448</v>
      </c>
      <c r="O759" s="1" t="s">
        <v>1291</v>
      </c>
      <c r="P759" s="1" t="s">
        <v>2113</v>
      </c>
      <c r="Q759" s="3" t="s">
        <v>1407</v>
      </c>
      <c r="R759" s="6" t="str">
        <f t="shared" si="60"/>
        <v>('producto_terminado','CB1','CB1-10003','bikini clasico elastico lurex','CB1-10003 | bikini clasico elastico lurex ; talla-m color: verde limon','{"estampado_1":"verde limon","estampado_2":"na"}','{"spec":"na"}','{"precio_doc":51.8,"precio_unit":4.32,"precio_web":6,"precio_catalog":4.75,"precio_usd":1.33}','m','cocotfyma','unidad','activo','APT_E7','verde limon');</v>
      </c>
      <c r="T759" s="4" t="s">
        <v>1408</v>
      </c>
      <c r="U759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('producto_terminado','CB1','CB1-10003','bikini clasico elastico lurex','CB1-10003 | bikini clasico elastico lurex ; talla-m color: verde limon','{"estampado_1":"verde limon","estampado_2":"na"}','{"spec":"na"}','{"precio_doc":51.8,"precio_unit":4.32,"precio_web":6,"precio_catalog":4.75,"precio_usd":1.33}','m','cocotfyma','unidad','activo','APT_E7','verde limon');</v>
      </c>
    </row>
    <row r="760" spans="1:21" x14ac:dyDescent="0.2">
      <c r="A760" s="1">
        <v>756</v>
      </c>
      <c r="B760" s="1" t="s">
        <v>0</v>
      </c>
      <c r="C760" s="1" t="str">
        <f t="shared" si="57"/>
        <v>CB1</v>
      </c>
      <c r="D760" s="1" t="s">
        <v>767</v>
      </c>
      <c r="E760" s="1" t="s">
        <v>758</v>
      </c>
      <c r="F760" s="13" t="str">
        <f t="shared" si="58"/>
        <v>CB1-11003 | bikini clasico elastico lurex ; talla-l color: verde limon</v>
      </c>
      <c r="G760" s="13" t="str">
        <f t="shared" si="59"/>
        <v>{"estampado_1":"verde limon","estampado_2":"na"}</v>
      </c>
      <c r="H760" s="13" t="s">
        <v>1</v>
      </c>
      <c r="I760" s="13" t="s">
        <v>318</v>
      </c>
      <c r="J760" s="1" t="s">
        <v>10</v>
      </c>
      <c r="K760" s="13" t="s">
        <v>3</v>
      </c>
      <c r="L760" s="13" t="s">
        <v>4</v>
      </c>
      <c r="M760" s="13" t="s">
        <v>5</v>
      </c>
      <c r="N760" s="1" t="s">
        <v>1448</v>
      </c>
      <c r="O760" s="1" t="s">
        <v>1291</v>
      </c>
      <c r="P760" s="1" t="s">
        <v>2113</v>
      </c>
      <c r="Q760" s="3" t="s">
        <v>1407</v>
      </c>
      <c r="R760" s="6" t="str">
        <f t="shared" si="60"/>
        <v>('producto_terminado','CB1','CB1-11003','bikini clasico elastico lurex','CB1-11003 | bikini clasico elastico lurex ; talla-l color: verde limon','{"estampado_1":"verde limon","estampado_2":"na"}','{"spec":"na"}','{"precio_doc":51.8,"precio_unit":4.32,"precio_web":6,"precio_catalog":4.75,"precio_usd":1.33}','l','cocotfyma','unidad','activo','APT_E7','verde limon');</v>
      </c>
      <c r="T760" s="4" t="s">
        <v>1408</v>
      </c>
      <c r="U760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('producto_terminado','CB1','CB1-11003','bikini clasico elastico lurex','CB1-11003 | bikini clasico elastico lurex ; talla-l color: verde limon','{"estampado_1":"verde limon","estampado_2":"na"}','{"spec":"na"}','{"precio_doc":51.8,"precio_unit":4.32,"precio_web":6,"precio_catalog":4.75,"precio_usd":1.33}','l','cocotfyma','unidad','activo','APT_E7','verde limon');</v>
      </c>
    </row>
    <row r="761" spans="1:21" x14ac:dyDescent="0.2">
      <c r="A761" s="1">
        <v>757</v>
      </c>
      <c r="B761" s="1" t="s">
        <v>0</v>
      </c>
      <c r="C761" s="1" t="str">
        <f t="shared" si="57"/>
        <v>CB1</v>
      </c>
      <c r="D761" s="1" t="s">
        <v>768</v>
      </c>
      <c r="E761" s="1" t="s">
        <v>758</v>
      </c>
      <c r="F761" s="13" t="str">
        <f t="shared" si="58"/>
        <v>CB1-09004 | bikini clasico elastico lurex ; talla-s color: turqueza</v>
      </c>
      <c r="G761" s="13" t="str">
        <f t="shared" si="59"/>
        <v>{"estampado_1":"turqueza","estampado_2":"na"}</v>
      </c>
      <c r="H761" s="13" t="s">
        <v>1</v>
      </c>
      <c r="I761" s="13" t="s">
        <v>318</v>
      </c>
      <c r="J761" s="1" t="s">
        <v>8</v>
      </c>
      <c r="K761" s="13" t="s">
        <v>3</v>
      </c>
      <c r="L761" s="13" t="s">
        <v>4</v>
      </c>
      <c r="M761" s="13" t="s">
        <v>5</v>
      </c>
      <c r="N761" s="1" t="s">
        <v>1448</v>
      </c>
      <c r="O761" s="1" t="s">
        <v>1290</v>
      </c>
      <c r="P761" s="1" t="s">
        <v>2113</v>
      </c>
      <c r="Q761" s="3" t="s">
        <v>1407</v>
      </c>
      <c r="R761" s="6" t="str">
        <f t="shared" si="60"/>
        <v>('producto_terminado','CB1','CB1-09004','bikini clasico elastico lurex','CB1-09004 | bikini clasico elastico lurex ; talla-s color: turqueza','{"estampado_1":"turqueza","estampado_2":"na"}','{"spec":"na"}','{"precio_doc":51.8,"precio_unit":4.32,"precio_web":6,"precio_catalog":4.75,"precio_usd":1.33}','s','cocotfyma','unidad','activo','APT_E7','turqueza');</v>
      </c>
      <c r="T761" s="4" t="s">
        <v>1408</v>
      </c>
      <c r="U761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('producto_terminado','CB1','CB1-09004','bikini clasico elastico lurex','CB1-09004 | bikini clasico elastico lurex ; talla-s color: turqueza','{"estampado_1":"turqueza","estampado_2":"na"}','{"spec":"na"}','{"precio_doc":51.8,"precio_unit":4.32,"precio_web":6,"precio_catalog":4.75,"precio_usd":1.33}','s','cocotfyma','unidad','activo','APT_E7','turqueza');</v>
      </c>
    </row>
    <row r="762" spans="1:21" x14ac:dyDescent="0.2">
      <c r="A762" s="1">
        <v>758</v>
      </c>
      <c r="B762" s="1" t="s">
        <v>0</v>
      </c>
      <c r="C762" s="1" t="str">
        <f t="shared" si="57"/>
        <v>CB1</v>
      </c>
      <c r="D762" s="1" t="s">
        <v>769</v>
      </c>
      <c r="E762" s="1" t="s">
        <v>758</v>
      </c>
      <c r="F762" s="13" t="str">
        <f t="shared" si="58"/>
        <v>CB1-10004 | bikini clasico elastico lurex ; talla-m color: turqueza</v>
      </c>
      <c r="G762" s="13" t="str">
        <f t="shared" si="59"/>
        <v>{"estampado_1":"turqueza","estampado_2":"na"}</v>
      </c>
      <c r="H762" s="13" t="s">
        <v>1</v>
      </c>
      <c r="I762" s="13" t="s">
        <v>318</v>
      </c>
      <c r="J762" s="1" t="s">
        <v>9</v>
      </c>
      <c r="K762" s="13" t="s">
        <v>3</v>
      </c>
      <c r="L762" s="13" t="s">
        <v>4</v>
      </c>
      <c r="M762" s="13" t="s">
        <v>5</v>
      </c>
      <c r="N762" s="1" t="s">
        <v>1448</v>
      </c>
      <c r="O762" s="1" t="s">
        <v>1290</v>
      </c>
      <c r="P762" s="1" t="s">
        <v>2113</v>
      </c>
      <c r="Q762" s="3" t="s">
        <v>1407</v>
      </c>
      <c r="R762" s="6" t="str">
        <f t="shared" si="60"/>
        <v>('producto_terminado','CB1','CB1-10004','bikini clasico elastico lurex','CB1-10004 | bikini clasico elastico lurex ; talla-m color: turqueza','{"estampado_1":"turqueza","estampado_2":"na"}','{"spec":"na"}','{"precio_doc":51.8,"precio_unit":4.32,"precio_web":6,"precio_catalog":4.75,"precio_usd":1.33}','m','cocotfyma','unidad','activo','APT_E7','turqueza');</v>
      </c>
      <c r="T762" s="4" t="s">
        <v>1408</v>
      </c>
      <c r="U762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('producto_terminado','CB1','CB1-10004','bikini clasico elastico lurex','CB1-10004 | bikini clasico elastico lurex ; talla-m color: turqueza','{"estampado_1":"turqueza","estampado_2":"na"}','{"spec":"na"}','{"precio_doc":51.8,"precio_unit":4.32,"precio_web":6,"precio_catalog":4.75,"precio_usd":1.33}','m','cocotfyma','unidad','activo','APT_E7','turqueza');</v>
      </c>
    </row>
    <row r="763" spans="1:21" x14ac:dyDescent="0.2">
      <c r="A763" s="1">
        <v>759</v>
      </c>
      <c r="B763" s="1" t="s">
        <v>0</v>
      </c>
      <c r="C763" s="1" t="str">
        <f t="shared" si="57"/>
        <v>CB1</v>
      </c>
      <c r="D763" s="1" t="s">
        <v>770</v>
      </c>
      <c r="E763" s="1" t="s">
        <v>758</v>
      </c>
      <c r="F763" s="13" t="str">
        <f t="shared" si="58"/>
        <v>CB1-11004 | bikini clasico elastico lurex ; talla-l color: turqueza</v>
      </c>
      <c r="G763" s="13" t="str">
        <f t="shared" si="59"/>
        <v>{"estampado_1":"turqueza","estampado_2":"na"}</v>
      </c>
      <c r="H763" s="13" t="s">
        <v>1</v>
      </c>
      <c r="I763" s="13" t="s">
        <v>318</v>
      </c>
      <c r="J763" s="1" t="s">
        <v>10</v>
      </c>
      <c r="K763" s="13" t="s">
        <v>3</v>
      </c>
      <c r="L763" s="13" t="s">
        <v>4</v>
      </c>
      <c r="M763" s="13" t="s">
        <v>5</v>
      </c>
      <c r="N763" s="1" t="s">
        <v>1448</v>
      </c>
      <c r="O763" s="1" t="s">
        <v>1290</v>
      </c>
      <c r="P763" s="1" t="s">
        <v>2113</v>
      </c>
      <c r="Q763" s="3" t="s">
        <v>1407</v>
      </c>
      <c r="R763" s="6" t="str">
        <f t="shared" si="60"/>
        <v>('producto_terminado','CB1','CB1-11004','bikini clasico elastico lurex','CB1-11004 | bikini clasico elastico lurex ; talla-l color: turqueza','{"estampado_1":"turqueza","estampado_2":"na"}','{"spec":"na"}','{"precio_doc":51.8,"precio_unit":4.32,"precio_web":6,"precio_catalog":4.75,"precio_usd":1.33}','l','cocotfyma','unidad','activo','APT_E7','turqueza');</v>
      </c>
      <c r="T763" s="4" t="s">
        <v>1408</v>
      </c>
      <c r="U763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('producto_terminado','CB1','CB1-11004','bikini clasico elastico lurex','CB1-11004 | bikini clasico elastico lurex ; talla-l color: turqueza','{"estampado_1":"turqueza","estampado_2":"na"}','{"spec":"na"}','{"precio_doc":51.8,"precio_unit":4.32,"precio_web":6,"precio_catalog":4.75,"precio_usd":1.33}','l','cocotfyma','unidad','activo','APT_E7','turqueza');</v>
      </c>
    </row>
    <row r="764" spans="1:21" x14ac:dyDescent="0.2">
      <c r="A764" s="1">
        <v>760</v>
      </c>
      <c r="B764" s="1" t="s">
        <v>0</v>
      </c>
      <c r="C764" s="1" t="str">
        <f t="shared" si="57"/>
        <v>CB1</v>
      </c>
      <c r="D764" s="1" t="s">
        <v>771</v>
      </c>
      <c r="E764" s="1" t="s">
        <v>758</v>
      </c>
      <c r="F764" s="13" t="str">
        <f t="shared" si="58"/>
        <v>CB1-09005 | bikini clasico elastico lurex ; talla-s color: celeste</v>
      </c>
      <c r="G764" s="13" t="str">
        <f t="shared" si="59"/>
        <v>{"estampado_1":"celeste","estampado_2":"na"}</v>
      </c>
      <c r="H764" s="13" t="s">
        <v>1</v>
      </c>
      <c r="I764" s="13" t="s">
        <v>318</v>
      </c>
      <c r="J764" s="1" t="s">
        <v>8</v>
      </c>
      <c r="K764" s="13" t="s">
        <v>3</v>
      </c>
      <c r="L764" s="13" t="s">
        <v>4</v>
      </c>
      <c r="M764" s="13" t="s">
        <v>5</v>
      </c>
      <c r="N764" s="1" t="s">
        <v>1448</v>
      </c>
      <c r="O764" s="1" t="s">
        <v>1286</v>
      </c>
      <c r="P764" s="1" t="s">
        <v>2113</v>
      </c>
      <c r="Q764" s="3" t="s">
        <v>1407</v>
      </c>
      <c r="R764" s="6" t="str">
        <f t="shared" si="60"/>
        <v>('producto_terminado','CB1','CB1-09005','bikini clasico elastico lurex','CB1-09005 | bikini clasico elastico lurex ; talla-s color: celeste','{"estampado_1":"celeste","estampado_2":"na"}','{"spec":"na"}','{"precio_doc":51.8,"precio_unit":4.32,"precio_web":6,"precio_catalog":4.75,"precio_usd":1.33}','s','cocotfyma','unidad','activo','APT_E7','celeste');</v>
      </c>
      <c r="T764" s="4" t="s">
        <v>1408</v>
      </c>
      <c r="U764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('producto_terminado','CB1','CB1-09005','bikini clasico elastico lurex','CB1-09005 | bikini clasico elastico lurex ; talla-s color: celeste','{"estampado_1":"celeste","estampado_2":"na"}','{"spec":"na"}','{"precio_doc":51.8,"precio_unit":4.32,"precio_web":6,"precio_catalog":4.75,"precio_usd":1.33}','s','cocotfyma','unidad','activo','APT_E7','celeste');</v>
      </c>
    </row>
    <row r="765" spans="1:21" x14ac:dyDescent="0.2">
      <c r="A765" s="1">
        <v>761</v>
      </c>
      <c r="B765" s="1" t="s">
        <v>0</v>
      </c>
      <c r="C765" s="1" t="str">
        <f t="shared" si="57"/>
        <v>CB1</v>
      </c>
      <c r="D765" s="1" t="s">
        <v>772</v>
      </c>
      <c r="E765" s="1" t="s">
        <v>758</v>
      </c>
      <c r="F765" s="13" t="str">
        <f t="shared" si="58"/>
        <v>CB1-10005 | bikini clasico elastico lurex ; talla-m color: celeste</v>
      </c>
      <c r="G765" s="13" t="str">
        <f t="shared" si="59"/>
        <v>{"estampado_1":"celeste","estampado_2":"na"}</v>
      </c>
      <c r="H765" s="13" t="s">
        <v>1</v>
      </c>
      <c r="I765" s="13" t="s">
        <v>318</v>
      </c>
      <c r="J765" s="1" t="s">
        <v>9</v>
      </c>
      <c r="K765" s="13" t="s">
        <v>3</v>
      </c>
      <c r="L765" s="13" t="s">
        <v>4</v>
      </c>
      <c r="M765" s="13" t="s">
        <v>5</v>
      </c>
      <c r="N765" s="1" t="s">
        <v>1448</v>
      </c>
      <c r="O765" s="1" t="s">
        <v>1286</v>
      </c>
      <c r="P765" s="1" t="s">
        <v>2113</v>
      </c>
      <c r="Q765" s="3" t="s">
        <v>1407</v>
      </c>
      <c r="R765" s="6" t="str">
        <f t="shared" si="60"/>
        <v>('producto_terminado','CB1','CB1-10005','bikini clasico elastico lurex','CB1-10005 | bikini clasico elastico lurex ; talla-m color: celeste','{"estampado_1":"celeste","estampado_2":"na"}','{"spec":"na"}','{"precio_doc":51.8,"precio_unit":4.32,"precio_web":6,"precio_catalog":4.75,"precio_usd":1.33}','m','cocotfyma','unidad','activo','APT_E7','celeste');</v>
      </c>
      <c r="T765" s="4" t="s">
        <v>1408</v>
      </c>
      <c r="U765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('producto_terminado','CB1','CB1-10005','bikini clasico elastico lurex','CB1-10005 | bikini clasico elastico lurex ; talla-m color: celeste','{"estampado_1":"celeste","estampado_2":"na"}','{"spec":"na"}','{"precio_doc":51.8,"precio_unit":4.32,"precio_web":6,"precio_catalog":4.75,"precio_usd":1.33}','m','cocotfyma','unidad','activo','APT_E7','celeste');</v>
      </c>
    </row>
    <row r="766" spans="1:21" x14ac:dyDescent="0.2">
      <c r="A766" s="1">
        <v>762</v>
      </c>
      <c r="B766" s="1" t="s">
        <v>0</v>
      </c>
      <c r="C766" s="1" t="str">
        <f t="shared" si="57"/>
        <v>CB1</v>
      </c>
      <c r="D766" s="1" t="s">
        <v>773</v>
      </c>
      <c r="E766" s="1" t="s">
        <v>758</v>
      </c>
      <c r="F766" s="13" t="str">
        <f t="shared" si="58"/>
        <v>CB1-11005 | bikini clasico elastico lurex ; talla-l color: celeste</v>
      </c>
      <c r="G766" s="13" t="str">
        <f t="shared" si="59"/>
        <v>{"estampado_1":"celeste","estampado_2":"na"}</v>
      </c>
      <c r="H766" s="13" t="s">
        <v>1</v>
      </c>
      <c r="I766" s="13" t="s">
        <v>318</v>
      </c>
      <c r="J766" s="1" t="s">
        <v>10</v>
      </c>
      <c r="K766" s="13" t="s">
        <v>3</v>
      </c>
      <c r="L766" s="13" t="s">
        <v>4</v>
      </c>
      <c r="M766" s="13" t="s">
        <v>5</v>
      </c>
      <c r="N766" s="1" t="s">
        <v>1448</v>
      </c>
      <c r="O766" s="1" t="s">
        <v>1286</v>
      </c>
      <c r="P766" s="1" t="s">
        <v>2113</v>
      </c>
      <c r="Q766" s="3" t="s">
        <v>1407</v>
      </c>
      <c r="R766" s="6" t="str">
        <f t="shared" si="60"/>
        <v>('producto_terminado','CB1','CB1-11005','bikini clasico elastico lurex','CB1-11005 | bikini clasico elastico lurex ; talla-l color: celeste','{"estampado_1":"celeste","estampado_2":"na"}','{"spec":"na"}','{"precio_doc":51.8,"precio_unit":4.32,"precio_web":6,"precio_catalog":4.75,"precio_usd":1.33}','l','cocotfyma','unidad','activo','APT_E7','celeste');</v>
      </c>
      <c r="T766" s="4" t="s">
        <v>1408</v>
      </c>
      <c r="U766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('producto_terminado','CB1','CB1-11005','bikini clasico elastico lurex','CB1-11005 | bikini clasico elastico lurex ; talla-l color: celeste','{"estampado_1":"celeste","estampado_2":"na"}','{"spec":"na"}','{"precio_doc":51.8,"precio_unit":4.32,"precio_web":6,"precio_catalog":4.75,"precio_usd":1.33}','l','cocotfyma','unidad','activo','APT_E7','celeste');</v>
      </c>
    </row>
    <row r="767" spans="1:21" x14ac:dyDescent="0.2">
      <c r="A767" s="1">
        <v>763</v>
      </c>
      <c r="B767" s="1" t="s">
        <v>0</v>
      </c>
      <c r="C767" s="1" t="str">
        <f t="shared" si="57"/>
        <v>CB1</v>
      </c>
      <c r="D767" s="1" t="s">
        <v>774</v>
      </c>
      <c r="E767" s="1" t="s">
        <v>758</v>
      </c>
      <c r="F767" s="13" t="str">
        <f t="shared" si="58"/>
        <v>CB1-09006 | bikini clasico elastico lurex ; talla-s color: amarillo</v>
      </c>
      <c r="G767" s="13" t="str">
        <f t="shared" si="59"/>
        <v>{"estampado_1":"amarillo","estampado_2":"na"}</v>
      </c>
      <c r="H767" s="13" t="s">
        <v>1</v>
      </c>
      <c r="I767" s="13" t="s">
        <v>318</v>
      </c>
      <c r="J767" s="1" t="s">
        <v>8</v>
      </c>
      <c r="K767" s="13" t="s">
        <v>3</v>
      </c>
      <c r="L767" s="13" t="s">
        <v>4</v>
      </c>
      <c r="M767" s="13" t="s">
        <v>5</v>
      </c>
      <c r="N767" s="1" t="s">
        <v>1448</v>
      </c>
      <c r="O767" s="1" t="s">
        <v>1288</v>
      </c>
      <c r="P767" s="1" t="s">
        <v>2113</v>
      </c>
      <c r="Q767" s="3" t="s">
        <v>1407</v>
      </c>
      <c r="R767" s="6" t="str">
        <f t="shared" si="60"/>
        <v>('producto_terminado','CB1','CB1-09006','bikini clasico elastico lurex','CB1-09006 | bikini clasico elastico lurex ; talla-s color: amarillo','{"estampado_1":"amarillo","estampado_2":"na"}','{"spec":"na"}','{"precio_doc":51.8,"precio_unit":4.32,"precio_web":6,"precio_catalog":4.75,"precio_usd":1.33}','s','cocotfyma','unidad','activo','APT_E7','amarillo');</v>
      </c>
      <c r="T767" s="4" t="s">
        <v>1408</v>
      </c>
      <c r="U767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('producto_terminado','CB1','CB1-09006','bikini clasico elastico lurex','CB1-09006 | bikini clasico elastico lurex ; talla-s color: amarillo','{"estampado_1":"amarillo","estampado_2":"na"}','{"spec":"na"}','{"precio_doc":51.8,"precio_unit":4.32,"precio_web":6,"precio_catalog":4.75,"precio_usd":1.33}','s','cocotfyma','unidad','activo','APT_E7','amarillo');</v>
      </c>
    </row>
    <row r="768" spans="1:21" x14ac:dyDescent="0.2">
      <c r="A768" s="1">
        <v>764</v>
      </c>
      <c r="B768" s="1" t="s">
        <v>0</v>
      </c>
      <c r="C768" s="1" t="str">
        <f t="shared" si="57"/>
        <v>CB1</v>
      </c>
      <c r="D768" s="1" t="s">
        <v>775</v>
      </c>
      <c r="E768" s="1" t="s">
        <v>758</v>
      </c>
      <c r="F768" s="13" t="str">
        <f t="shared" si="58"/>
        <v>CB1-10006 | bikini clasico elastico lurex ; talla-m color: amarillo</v>
      </c>
      <c r="G768" s="13" t="str">
        <f t="shared" si="59"/>
        <v>{"estampado_1":"amarillo","estampado_2":"na"}</v>
      </c>
      <c r="H768" s="13" t="s">
        <v>1</v>
      </c>
      <c r="I768" s="13" t="s">
        <v>318</v>
      </c>
      <c r="J768" s="1" t="s">
        <v>9</v>
      </c>
      <c r="K768" s="13" t="s">
        <v>3</v>
      </c>
      <c r="L768" s="13" t="s">
        <v>4</v>
      </c>
      <c r="M768" s="13" t="s">
        <v>5</v>
      </c>
      <c r="N768" s="1" t="s">
        <v>1448</v>
      </c>
      <c r="O768" s="1" t="s">
        <v>1288</v>
      </c>
      <c r="P768" s="1" t="s">
        <v>2113</v>
      </c>
      <c r="Q768" s="3" t="s">
        <v>1407</v>
      </c>
      <c r="R768" s="6" t="str">
        <f t="shared" si="60"/>
        <v>('producto_terminado','CB1','CB1-10006','bikini clasico elastico lurex','CB1-10006 | bikini clasico elastico lurex ; talla-m color: amarillo','{"estampado_1":"amarillo","estampado_2":"na"}','{"spec":"na"}','{"precio_doc":51.8,"precio_unit":4.32,"precio_web":6,"precio_catalog":4.75,"precio_usd":1.33}','m','cocotfyma','unidad','activo','APT_E7','amarillo');</v>
      </c>
      <c r="T768" s="4" t="s">
        <v>1408</v>
      </c>
      <c r="U768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('producto_terminado','CB1','CB1-10006','bikini clasico elastico lurex','CB1-10006 | bikini clasico elastico lurex ; talla-m color: amarillo','{"estampado_1":"amarillo","estampado_2":"na"}','{"spec":"na"}','{"precio_doc":51.8,"precio_unit":4.32,"precio_web":6,"precio_catalog":4.75,"precio_usd":1.33}','m','cocotfyma','unidad','activo','APT_E7','amarillo');</v>
      </c>
    </row>
    <row r="769" spans="1:21" x14ac:dyDescent="0.2">
      <c r="A769" s="1">
        <v>765</v>
      </c>
      <c r="B769" s="1" t="s">
        <v>0</v>
      </c>
      <c r="C769" s="1" t="str">
        <f t="shared" si="57"/>
        <v>CB1</v>
      </c>
      <c r="D769" s="1" t="s">
        <v>776</v>
      </c>
      <c r="E769" s="1" t="s">
        <v>758</v>
      </c>
      <c r="F769" s="13" t="str">
        <f t="shared" si="58"/>
        <v>CB1-11006 | bikini clasico elastico lurex ; talla-l color: amarillo</v>
      </c>
      <c r="G769" s="13" t="str">
        <f t="shared" si="59"/>
        <v>{"estampado_1":"amarillo","estampado_2":"na"}</v>
      </c>
      <c r="H769" s="13" t="s">
        <v>1</v>
      </c>
      <c r="I769" s="13" t="s">
        <v>318</v>
      </c>
      <c r="J769" s="1" t="s">
        <v>10</v>
      </c>
      <c r="K769" s="13" t="s">
        <v>3</v>
      </c>
      <c r="L769" s="13" t="s">
        <v>4</v>
      </c>
      <c r="M769" s="13" t="s">
        <v>5</v>
      </c>
      <c r="N769" s="1" t="s">
        <v>1448</v>
      </c>
      <c r="O769" s="1" t="s">
        <v>1288</v>
      </c>
      <c r="P769" s="1" t="s">
        <v>2113</v>
      </c>
      <c r="Q769" s="3" t="s">
        <v>1407</v>
      </c>
      <c r="R769" s="6" t="str">
        <f t="shared" si="60"/>
        <v>('producto_terminado','CB1','CB1-11006','bikini clasico elastico lurex','CB1-11006 | bikini clasico elastico lurex ; talla-l color: amarillo','{"estampado_1":"amarillo","estampado_2":"na"}','{"spec":"na"}','{"precio_doc":51.8,"precio_unit":4.32,"precio_web":6,"precio_catalog":4.75,"precio_usd":1.33}','l','cocotfyma','unidad','activo','APT_E7','amarillo');</v>
      </c>
      <c r="T769" s="4" t="s">
        <v>1408</v>
      </c>
      <c r="U769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('producto_terminado','CB1','CB1-11006','bikini clasico elastico lurex','CB1-11006 | bikini clasico elastico lurex ; talla-l color: amarillo','{"estampado_1":"amarillo","estampado_2":"na"}','{"spec":"na"}','{"precio_doc":51.8,"precio_unit":4.32,"precio_web":6,"precio_catalog":4.75,"precio_usd":1.33}','l','cocotfyma','unidad','activo','APT_E7','amarillo');</v>
      </c>
    </row>
    <row r="770" spans="1:21" x14ac:dyDescent="0.2">
      <c r="A770" s="1">
        <v>766</v>
      </c>
      <c r="B770" s="1" t="s">
        <v>0</v>
      </c>
      <c r="C770" s="1" t="str">
        <f t="shared" si="57"/>
        <v>CB1</v>
      </c>
      <c r="D770" s="1" t="s">
        <v>777</v>
      </c>
      <c r="E770" s="1" t="s">
        <v>758</v>
      </c>
      <c r="F770" s="13" t="str">
        <f t="shared" si="58"/>
        <v>CB1-09007 | bikini clasico elastico lurex ; talla-s color: naranja</v>
      </c>
      <c r="G770" s="13" t="str">
        <f t="shared" si="59"/>
        <v>{"estampado_1":"naranja","estampado_2":"na"}</v>
      </c>
      <c r="H770" s="13" t="s">
        <v>1</v>
      </c>
      <c r="I770" s="13" t="s">
        <v>318</v>
      </c>
      <c r="J770" s="1" t="s">
        <v>8</v>
      </c>
      <c r="K770" s="13" t="s">
        <v>3</v>
      </c>
      <c r="L770" s="13" t="s">
        <v>4</v>
      </c>
      <c r="M770" s="13" t="s">
        <v>5</v>
      </c>
      <c r="N770" s="1" t="s">
        <v>1448</v>
      </c>
      <c r="O770" s="1" t="s">
        <v>1292</v>
      </c>
      <c r="P770" s="1" t="s">
        <v>2113</v>
      </c>
      <c r="Q770" s="3" t="s">
        <v>1407</v>
      </c>
      <c r="R770" s="6" t="str">
        <f t="shared" si="60"/>
        <v>('producto_terminado','CB1','CB1-09007','bikini clasico elastico lurex','CB1-09007 | bikini clasico elastico lurex ; talla-s color: naranja','{"estampado_1":"naranja","estampado_2":"na"}','{"spec":"na"}','{"precio_doc":51.8,"precio_unit":4.32,"precio_web":6,"precio_catalog":4.75,"precio_usd":1.33}','s','cocotfyma','unidad','activo','APT_E7','naranja');</v>
      </c>
      <c r="T770" s="4" t="s">
        <v>1408</v>
      </c>
      <c r="U770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('producto_terminado','CB1','CB1-09007','bikini clasico elastico lurex','CB1-09007 | bikini clasico elastico lurex ; talla-s color: naranja','{"estampado_1":"naranja","estampado_2":"na"}','{"spec":"na"}','{"precio_doc":51.8,"precio_unit":4.32,"precio_web":6,"precio_catalog":4.75,"precio_usd":1.33}','s','cocotfyma','unidad','activo','APT_E7','naranja');</v>
      </c>
    </row>
    <row r="771" spans="1:21" x14ac:dyDescent="0.2">
      <c r="A771" s="1">
        <v>767</v>
      </c>
      <c r="B771" s="1" t="s">
        <v>0</v>
      </c>
      <c r="C771" s="1" t="str">
        <f t="shared" si="57"/>
        <v>CB1</v>
      </c>
      <c r="D771" s="1" t="s">
        <v>778</v>
      </c>
      <c r="E771" s="1" t="s">
        <v>758</v>
      </c>
      <c r="F771" s="13" t="str">
        <f t="shared" si="58"/>
        <v>CB1-10007 | bikini clasico elastico lurex ; talla-m color: naranja</v>
      </c>
      <c r="G771" s="13" t="str">
        <f t="shared" si="59"/>
        <v>{"estampado_1":"naranja","estampado_2":"na"}</v>
      </c>
      <c r="H771" s="13" t="s">
        <v>1</v>
      </c>
      <c r="I771" s="13" t="s">
        <v>318</v>
      </c>
      <c r="J771" s="1" t="s">
        <v>9</v>
      </c>
      <c r="K771" s="13" t="s">
        <v>3</v>
      </c>
      <c r="L771" s="13" t="s">
        <v>4</v>
      </c>
      <c r="M771" s="13" t="s">
        <v>5</v>
      </c>
      <c r="N771" s="1" t="s">
        <v>1448</v>
      </c>
      <c r="O771" s="1" t="s">
        <v>1292</v>
      </c>
      <c r="P771" s="1" t="s">
        <v>2113</v>
      </c>
      <c r="Q771" s="3" t="s">
        <v>1407</v>
      </c>
      <c r="R771" s="6" t="str">
        <f t="shared" si="60"/>
        <v>('producto_terminado','CB1','CB1-10007','bikini clasico elastico lurex','CB1-10007 | bikini clasico elastico lurex ; talla-m color: naranja','{"estampado_1":"naranja","estampado_2":"na"}','{"spec":"na"}','{"precio_doc":51.8,"precio_unit":4.32,"precio_web":6,"precio_catalog":4.75,"precio_usd":1.33}','m','cocotfyma','unidad','activo','APT_E7','naranja');</v>
      </c>
      <c r="T771" s="4" t="s">
        <v>1408</v>
      </c>
      <c r="U771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('producto_terminado','CB1','CB1-10007','bikini clasico elastico lurex','CB1-10007 | bikini clasico elastico lurex ; talla-m color: naranja','{"estampado_1":"naranja","estampado_2":"na"}','{"spec":"na"}','{"precio_doc":51.8,"precio_unit":4.32,"precio_web":6,"precio_catalog":4.75,"precio_usd":1.33}','m','cocotfyma','unidad','activo','APT_E7','naranja');</v>
      </c>
    </row>
    <row r="772" spans="1:21" x14ac:dyDescent="0.2">
      <c r="A772" s="1">
        <v>768</v>
      </c>
      <c r="B772" s="1" t="s">
        <v>0</v>
      </c>
      <c r="C772" s="1" t="str">
        <f t="shared" si="57"/>
        <v>CB1</v>
      </c>
      <c r="D772" s="1" t="s">
        <v>779</v>
      </c>
      <c r="E772" s="1" t="s">
        <v>758</v>
      </c>
      <c r="F772" s="13" t="str">
        <f t="shared" si="58"/>
        <v>CB1-11007 | bikini clasico elastico lurex ; talla-l color: naranja</v>
      </c>
      <c r="G772" s="13" t="str">
        <f t="shared" si="59"/>
        <v>{"estampado_1":"naranja","estampado_2":"na"}</v>
      </c>
      <c r="H772" s="13" t="s">
        <v>1</v>
      </c>
      <c r="I772" s="13" t="s">
        <v>318</v>
      </c>
      <c r="J772" s="1" t="s">
        <v>10</v>
      </c>
      <c r="K772" s="13" t="s">
        <v>3</v>
      </c>
      <c r="L772" s="13" t="s">
        <v>4</v>
      </c>
      <c r="M772" s="13" t="s">
        <v>5</v>
      </c>
      <c r="N772" s="1" t="s">
        <v>1448</v>
      </c>
      <c r="O772" s="1" t="s">
        <v>1292</v>
      </c>
      <c r="P772" s="1" t="s">
        <v>2113</v>
      </c>
      <c r="Q772" s="3" t="s">
        <v>1407</v>
      </c>
      <c r="R772" s="6" t="str">
        <f t="shared" si="60"/>
        <v>('producto_terminado','CB1','CB1-11007','bikini clasico elastico lurex','CB1-11007 | bikini clasico elastico lurex ; talla-l color: naranja','{"estampado_1":"naranja","estampado_2":"na"}','{"spec":"na"}','{"precio_doc":51.8,"precio_unit":4.32,"precio_web":6,"precio_catalog":4.75,"precio_usd":1.33}','l','cocotfyma','unidad','activo','APT_E7','naranja');</v>
      </c>
      <c r="T772" s="4" t="s">
        <v>1408</v>
      </c>
      <c r="U772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('producto_terminado','CB1','CB1-11007','bikini clasico elastico lurex','CB1-11007 | bikini clasico elastico lurex ; talla-l color: naranja','{"estampado_1":"naranja","estampado_2":"na"}','{"spec":"na"}','{"precio_doc":51.8,"precio_unit":4.32,"precio_web":6,"precio_catalog":4.75,"precio_usd":1.33}','l','cocotfyma','unidad','activo','APT_E7','naranja');</v>
      </c>
    </row>
    <row r="773" spans="1:21" x14ac:dyDescent="0.2">
      <c r="A773" s="1">
        <v>769</v>
      </c>
      <c r="B773" s="1" t="s">
        <v>0</v>
      </c>
      <c r="C773" s="1" t="str">
        <f t="shared" si="57"/>
        <v>CB1</v>
      </c>
      <c r="D773" s="1" t="s">
        <v>780</v>
      </c>
      <c r="E773" s="1" t="s">
        <v>758</v>
      </c>
      <c r="F773" s="13" t="str">
        <f t="shared" si="58"/>
        <v>CB1-09008 | bikini clasico elastico lurex ; talla-s color: rojo</v>
      </c>
      <c r="G773" s="13" t="str">
        <f t="shared" si="59"/>
        <v>{"estampado_1":"rojo","estampado_2":"na"}</v>
      </c>
      <c r="H773" s="13" t="s">
        <v>1</v>
      </c>
      <c r="I773" s="13" t="s">
        <v>318</v>
      </c>
      <c r="J773" s="1" t="s">
        <v>8</v>
      </c>
      <c r="K773" s="13" t="s">
        <v>3</v>
      </c>
      <c r="L773" s="13" t="s">
        <v>4</v>
      </c>
      <c r="M773" s="13" t="s">
        <v>5</v>
      </c>
      <c r="N773" s="1" t="s">
        <v>1448</v>
      </c>
      <c r="O773" s="1" t="s">
        <v>1297</v>
      </c>
      <c r="P773" s="1" t="s">
        <v>2113</v>
      </c>
      <c r="Q773" s="3" t="s">
        <v>1407</v>
      </c>
      <c r="R773" s="6" t="str">
        <f t="shared" si="60"/>
        <v>('producto_terminado','CB1','CB1-09008','bikini clasico elastico lurex','CB1-09008 | bikini clasico elastico lurex ; talla-s color: rojo','{"estampado_1":"rojo","estampado_2":"na"}','{"spec":"na"}','{"precio_doc":51.8,"precio_unit":4.32,"precio_web":6,"precio_catalog":4.75,"precio_usd":1.33}','s','cocotfyma','unidad','activo','APT_E7','rojo');</v>
      </c>
      <c r="T773" s="4" t="s">
        <v>1408</v>
      </c>
      <c r="U773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('producto_terminado','CB1','CB1-09008','bikini clasico elastico lurex','CB1-09008 | bikini clasico elastico lurex ; talla-s color: rojo','{"estampado_1":"rojo","estampado_2":"na"}','{"spec":"na"}','{"precio_doc":51.8,"precio_unit":4.32,"precio_web":6,"precio_catalog":4.75,"precio_usd":1.33}','s','cocotfyma','unidad','activo','APT_E7','rojo');</v>
      </c>
    </row>
    <row r="774" spans="1:21" x14ac:dyDescent="0.2">
      <c r="A774" s="1">
        <v>770</v>
      </c>
      <c r="B774" s="1" t="s">
        <v>0</v>
      </c>
      <c r="C774" s="1" t="str">
        <f t="shared" ref="C774:C837" si="62">MID(D774,1,FIND("-",D774)-1)</f>
        <v>CB1</v>
      </c>
      <c r="D774" s="1" t="s">
        <v>781</v>
      </c>
      <c r="E774" s="1" t="s">
        <v>758</v>
      </c>
      <c r="F774" s="13" t="str">
        <f t="shared" ref="F774:F837" si="63">D774&amp;" | "&amp;E774&amp;" ; talla-"&amp;J774&amp;" color: "&amp;O774</f>
        <v>CB1-10008 | bikini clasico elastico lurex ; talla-m color: rojo</v>
      </c>
      <c r="G774" s="13" t="str">
        <f t="shared" ref="G774:G837" si="64">$G$4&amp;O774&amp;$G$3</f>
        <v>{"estampado_1":"rojo","estampado_2":"na"}</v>
      </c>
      <c r="H774" s="13" t="s">
        <v>1</v>
      </c>
      <c r="I774" s="13" t="s">
        <v>318</v>
      </c>
      <c r="J774" s="1" t="s">
        <v>9</v>
      </c>
      <c r="K774" s="13" t="s">
        <v>3</v>
      </c>
      <c r="L774" s="13" t="s">
        <v>4</v>
      </c>
      <c r="M774" s="13" t="s">
        <v>5</v>
      </c>
      <c r="N774" s="1" t="s">
        <v>1448</v>
      </c>
      <c r="O774" s="1" t="s">
        <v>1297</v>
      </c>
      <c r="P774" s="1" t="s">
        <v>2113</v>
      </c>
      <c r="Q774" s="3" t="s">
        <v>1407</v>
      </c>
      <c r="R774" s="6" t="str">
        <f t="shared" si="60"/>
        <v>('producto_terminado','CB1','CB1-10008','bikini clasico elastico lurex','CB1-10008 | bikini clasico elastico lurex ; talla-m color: rojo','{"estampado_1":"rojo","estampado_2":"na"}','{"spec":"na"}','{"precio_doc":51.8,"precio_unit":4.32,"precio_web":6,"precio_catalog":4.75,"precio_usd":1.33}','m','cocotfyma','unidad','activo','APT_E7','rojo');</v>
      </c>
      <c r="T774" s="4" t="s">
        <v>1408</v>
      </c>
      <c r="U774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('producto_terminado','CB1','CB1-10008','bikini clasico elastico lurex','CB1-10008 | bikini clasico elastico lurex ; talla-m color: rojo','{"estampado_1":"rojo","estampado_2":"na"}','{"spec":"na"}','{"precio_doc":51.8,"precio_unit":4.32,"precio_web":6,"precio_catalog":4.75,"precio_usd":1.33}','m','cocotfyma','unidad','activo','APT_E7','rojo');</v>
      </c>
    </row>
    <row r="775" spans="1:21" x14ac:dyDescent="0.2">
      <c r="A775" s="1">
        <v>771</v>
      </c>
      <c r="B775" s="1" t="s">
        <v>0</v>
      </c>
      <c r="C775" s="1" t="str">
        <f t="shared" si="62"/>
        <v>CB1</v>
      </c>
      <c r="D775" s="1" t="s">
        <v>782</v>
      </c>
      <c r="E775" s="1" t="s">
        <v>758</v>
      </c>
      <c r="F775" s="13" t="str">
        <f t="shared" si="63"/>
        <v>CB1-11008 | bikini clasico elastico lurex ; talla-l color: rojo</v>
      </c>
      <c r="G775" s="13" t="str">
        <f t="shared" si="64"/>
        <v>{"estampado_1":"rojo","estampado_2":"na"}</v>
      </c>
      <c r="H775" s="13" t="s">
        <v>1</v>
      </c>
      <c r="I775" s="13" t="s">
        <v>318</v>
      </c>
      <c r="J775" s="1" t="s">
        <v>10</v>
      </c>
      <c r="K775" s="13" t="s">
        <v>3</v>
      </c>
      <c r="L775" s="13" t="s">
        <v>4</v>
      </c>
      <c r="M775" s="13" t="s">
        <v>5</v>
      </c>
      <c r="N775" s="1" t="s">
        <v>1448</v>
      </c>
      <c r="O775" s="1" t="s">
        <v>1297</v>
      </c>
      <c r="P775" s="1" t="s">
        <v>2113</v>
      </c>
      <c r="Q775" s="3" t="s">
        <v>1407</v>
      </c>
      <c r="R775" s="6" t="str">
        <f t="shared" si="60"/>
        <v>('producto_terminado','CB1','CB1-11008','bikini clasico elastico lurex','CB1-11008 | bikini clasico elastico lurex ; talla-l color: rojo','{"estampado_1":"rojo","estampado_2":"na"}','{"spec":"na"}','{"precio_doc":51.8,"precio_unit":4.32,"precio_web":6,"precio_catalog":4.75,"precio_usd":1.33}','l','cocotfyma','unidad','activo','APT_E7','rojo');</v>
      </c>
      <c r="T775" s="4" t="s">
        <v>1408</v>
      </c>
      <c r="U775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('producto_terminado','CB1','CB1-11008','bikini clasico elastico lurex','CB1-11008 | bikini clasico elastico lurex ; talla-l color: rojo','{"estampado_1":"rojo","estampado_2":"na"}','{"spec":"na"}','{"precio_doc":51.8,"precio_unit":4.32,"precio_web":6,"precio_catalog":4.75,"precio_usd":1.33}','l','cocotfyma','unidad','activo','APT_E7','rojo');</v>
      </c>
    </row>
    <row r="776" spans="1:21" x14ac:dyDescent="0.2">
      <c r="A776" s="1">
        <v>772</v>
      </c>
      <c r="B776" s="1" t="s">
        <v>0</v>
      </c>
      <c r="C776" s="1" t="str">
        <f t="shared" si="62"/>
        <v>CB1</v>
      </c>
      <c r="D776" s="1" t="s">
        <v>783</v>
      </c>
      <c r="E776" s="1" t="s">
        <v>758</v>
      </c>
      <c r="F776" s="13" t="str">
        <f t="shared" si="63"/>
        <v>CB1-09009 | bikini clasico elastico lurex ; talla-s color: rosado</v>
      </c>
      <c r="G776" s="13" t="str">
        <f t="shared" si="64"/>
        <v>{"estampado_1":"rosado","estampado_2":"na"}</v>
      </c>
      <c r="H776" s="13" t="s">
        <v>1</v>
      </c>
      <c r="I776" s="13" t="s">
        <v>318</v>
      </c>
      <c r="J776" s="1" t="s">
        <v>8</v>
      </c>
      <c r="K776" s="13" t="s">
        <v>3</v>
      </c>
      <c r="L776" s="13" t="s">
        <v>4</v>
      </c>
      <c r="M776" s="13" t="s">
        <v>5</v>
      </c>
      <c r="N776" s="1" t="s">
        <v>1448</v>
      </c>
      <c r="O776" s="1" t="s">
        <v>1287</v>
      </c>
      <c r="P776" s="1" t="s">
        <v>2113</v>
      </c>
      <c r="Q776" s="3" t="s">
        <v>1407</v>
      </c>
      <c r="R776" s="6" t="str">
        <f t="shared" si="60"/>
        <v>('producto_terminado','CB1','CB1-09009','bikini clasico elastico lurex','CB1-09009 | bikini clasico elastico lurex ; talla-s color: rosado','{"estampado_1":"rosado","estampado_2":"na"}','{"spec":"na"}','{"precio_doc":51.8,"precio_unit":4.32,"precio_web":6,"precio_catalog":4.75,"precio_usd":1.33}','s','cocotfyma','unidad','activo','APT_E7','rosado');</v>
      </c>
      <c r="T776" s="4" t="s">
        <v>1408</v>
      </c>
      <c r="U776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('producto_terminado','CB1','CB1-09009','bikini clasico elastico lurex','CB1-09009 | bikini clasico elastico lurex ; talla-s color: rosado','{"estampado_1":"rosado","estampado_2":"na"}','{"spec":"na"}','{"precio_doc":51.8,"precio_unit":4.32,"precio_web":6,"precio_catalog":4.75,"precio_usd":1.33}','s','cocotfyma','unidad','activo','APT_E7','rosado');</v>
      </c>
    </row>
    <row r="777" spans="1:21" x14ac:dyDescent="0.2">
      <c r="A777" s="1">
        <v>773</v>
      </c>
      <c r="B777" s="1" t="s">
        <v>0</v>
      </c>
      <c r="C777" s="1" t="str">
        <f t="shared" si="62"/>
        <v>CB1</v>
      </c>
      <c r="D777" s="1" t="s">
        <v>784</v>
      </c>
      <c r="E777" s="1" t="s">
        <v>758</v>
      </c>
      <c r="F777" s="13" t="str">
        <f t="shared" si="63"/>
        <v>CB1-10009 | bikini clasico elastico lurex ; talla-m color: rosado</v>
      </c>
      <c r="G777" s="13" t="str">
        <f t="shared" si="64"/>
        <v>{"estampado_1":"rosado","estampado_2":"na"}</v>
      </c>
      <c r="H777" s="13" t="s">
        <v>1</v>
      </c>
      <c r="I777" s="13" t="s">
        <v>318</v>
      </c>
      <c r="J777" s="1" t="s">
        <v>9</v>
      </c>
      <c r="K777" s="13" t="s">
        <v>3</v>
      </c>
      <c r="L777" s="13" t="s">
        <v>4</v>
      </c>
      <c r="M777" s="13" t="s">
        <v>5</v>
      </c>
      <c r="N777" s="1" t="s">
        <v>1448</v>
      </c>
      <c r="O777" s="1" t="s">
        <v>1287</v>
      </c>
      <c r="P777" s="1" t="s">
        <v>2113</v>
      </c>
      <c r="Q777" s="3" t="s">
        <v>1407</v>
      </c>
      <c r="R777" s="6" t="str">
        <f t="shared" si="60"/>
        <v>('producto_terminado','CB1','CB1-10009','bikini clasico elastico lurex','CB1-10009 | bikini clasico elastico lurex ; talla-m color: rosado','{"estampado_1":"rosado","estampado_2":"na"}','{"spec":"na"}','{"precio_doc":51.8,"precio_unit":4.32,"precio_web":6,"precio_catalog":4.75,"precio_usd":1.33}','m','cocotfyma','unidad','activo','APT_E7','rosado');</v>
      </c>
      <c r="T777" s="4" t="s">
        <v>1408</v>
      </c>
      <c r="U777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('producto_terminado','CB1','CB1-10009','bikini clasico elastico lurex','CB1-10009 | bikini clasico elastico lurex ; talla-m color: rosado','{"estampado_1":"rosado","estampado_2":"na"}','{"spec":"na"}','{"precio_doc":51.8,"precio_unit":4.32,"precio_web":6,"precio_catalog":4.75,"precio_usd":1.33}','m','cocotfyma','unidad','activo','APT_E7','rosado');</v>
      </c>
    </row>
    <row r="778" spans="1:21" x14ac:dyDescent="0.2">
      <c r="A778" s="1">
        <v>774</v>
      </c>
      <c r="B778" s="1" t="s">
        <v>0</v>
      </c>
      <c r="C778" s="1" t="str">
        <f t="shared" si="62"/>
        <v>CB1</v>
      </c>
      <c r="D778" s="1" t="s">
        <v>785</v>
      </c>
      <c r="E778" s="1" t="s">
        <v>758</v>
      </c>
      <c r="F778" s="13" t="str">
        <f t="shared" si="63"/>
        <v>CB1-11009 | bikini clasico elastico lurex ; talla-l color: rosado</v>
      </c>
      <c r="G778" s="13" t="str">
        <f t="shared" si="64"/>
        <v>{"estampado_1":"rosado","estampado_2":"na"}</v>
      </c>
      <c r="H778" s="13" t="s">
        <v>1</v>
      </c>
      <c r="I778" s="13" t="s">
        <v>318</v>
      </c>
      <c r="J778" s="1" t="s">
        <v>10</v>
      </c>
      <c r="K778" s="13" t="s">
        <v>3</v>
      </c>
      <c r="L778" s="13" t="s">
        <v>4</v>
      </c>
      <c r="M778" s="13" t="s">
        <v>5</v>
      </c>
      <c r="N778" s="1" t="s">
        <v>1448</v>
      </c>
      <c r="O778" s="1" t="s">
        <v>1287</v>
      </c>
      <c r="P778" s="1" t="s">
        <v>2113</v>
      </c>
      <c r="Q778" s="3" t="s">
        <v>1407</v>
      </c>
      <c r="R778" s="6" t="str">
        <f t="shared" si="60"/>
        <v>('producto_terminado','CB1','CB1-11009','bikini clasico elastico lurex','CB1-11009 | bikini clasico elastico lurex ; talla-l color: rosado','{"estampado_1":"rosado","estampado_2":"na"}','{"spec":"na"}','{"precio_doc":51.8,"precio_unit":4.32,"precio_web":6,"precio_catalog":4.75,"precio_usd":1.33}','l','cocotfyma','unidad','activo','APT_E7','rosado');</v>
      </c>
      <c r="T778" s="4" t="s">
        <v>1408</v>
      </c>
      <c r="U778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('producto_terminado','CB1','CB1-11009','bikini clasico elastico lurex','CB1-11009 | bikini clasico elastico lurex ; talla-l color: rosado','{"estampado_1":"rosado","estampado_2":"na"}','{"spec":"na"}','{"precio_doc":51.8,"precio_unit":4.32,"precio_web":6,"precio_catalog":4.75,"precio_usd":1.33}','l','cocotfyma','unidad','activo','APT_E7','rosado');</v>
      </c>
    </row>
    <row r="779" spans="1:21" x14ac:dyDescent="0.2">
      <c r="A779" s="1">
        <v>775</v>
      </c>
      <c r="B779" s="1" t="s">
        <v>0</v>
      </c>
      <c r="C779" s="1" t="str">
        <f t="shared" si="62"/>
        <v>CB1</v>
      </c>
      <c r="D779" s="1" t="s">
        <v>786</v>
      </c>
      <c r="E779" s="1" t="s">
        <v>758</v>
      </c>
      <c r="F779" s="13" t="str">
        <f t="shared" si="63"/>
        <v>CB1-09010 | bikini clasico elastico lurex ; talla-s color: verde agua</v>
      </c>
      <c r="G779" s="13" t="str">
        <f t="shared" si="64"/>
        <v>{"estampado_1":"verde agua","estampado_2":"na"}</v>
      </c>
      <c r="H779" s="13" t="s">
        <v>1</v>
      </c>
      <c r="I779" s="13" t="s">
        <v>318</v>
      </c>
      <c r="J779" s="1" t="s">
        <v>8</v>
      </c>
      <c r="K779" s="13" t="s">
        <v>3</v>
      </c>
      <c r="L779" s="13" t="s">
        <v>4</v>
      </c>
      <c r="M779" s="13" t="s">
        <v>5</v>
      </c>
      <c r="N779" s="1" t="s">
        <v>1448</v>
      </c>
      <c r="O779" s="1" t="s">
        <v>1284</v>
      </c>
      <c r="P779" s="1" t="s">
        <v>2113</v>
      </c>
      <c r="Q779" s="3" t="s">
        <v>1407</v>
      </c>
      <c r="R779" s="6" t="str">
        <f t="shared" si="60"/>
        <v>('producto_terminado','CB1','CB1-09010','bikini clasico elastico lurex','CB1-09010 | bikini clasico elastico lurex ; talla-s color: verde agua','{"estampado_1":"verde agua","estampado_2":"na"}','{"spec":"na"}','{"precio_doc":51.8,"precio_unit":4.32,"precio_web":6,"precio_catalog":4.75,"precio_usd":1.33}','s','cocotfyma','unidad','activo','APT_E7','verde agua');</v>
      </c>
      <c r="T779" s="4" t="s">
        <v>1408</v>
      </c>
      <c r="U779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('producto_terminado','CB1','CB1-09010','bikini clasico elastico lurex','CB1-09010 | bikini clasico elastico lurex ; talla-s color: verde agua','{"estampado_1":"verde agua","estampado_2":"na"}','{"spec":"na"}','{"precio_doc":51.8,"precio_unit":4.32,"precio_web":6,"precio_catalog":4.75,"precio_usd":1.33}','s','cocotfyma','unidad','activo','APT_E7','verde agua');</v>
      </c>
    </row>
    <row r="780" spans="1:21" x14ac:dyDescent="0.2">
      <c r="A780" s="1">
        <v>776</v>
      </c>
      <c r="B780" s="1" t="s">
        <v>0</v>
      </c>
      <c r="C780" s="1" t="str">
        <f t="shared" si="62"/>
        <v>CB1</v>
      </c>
      <c r="D780" s="1" t="s">
        <v>787</v>
      </c>
      <c r="E780" s="1" t="s">
        <v>758</v>
      </c>
      <c r="F780" s="13" t="str">
        <f t="shared" si="63"/>
        <v>CB1-10010 | bikini clasico elastico lurex ; talla-m color: verde agua</v>
      </c>
      <c r="G780" s="13" t="str">
        <f t="shared" si="64"/>
        <v>{"estampado_1":"verde agua","estampado_2":"na"}</v>
      </c>
      <c r="H780" s="13" t="s">
        <v>1</v>
      </c>
      <c r="I780" s="13" t="s">
        <v>318</v>
      </c>
      <c r="J780" s="1" t="s">
        <v>9</v>
      </c>
      <c r="K780" s="13" t="s">
        <v>3</v>
      </c>
      <c r="L780" s="13" t="s">
        <v>4</v>
      </c>
      <c r="M780" s="13" t="s">
        <v>5</v>
      </c>
      <c r="N780" s="1" t="s">
        <v>1448</v>
      </c>
      <c r="O780" s="1" t="s">
        <v>1284</v>
      </c>
      <c r="P780" s="1" t="s">
        <v>2113</v>
      </c>
      <c r="Q780" s="3" t="s">
        <v>1407</v>
      </c>
      <c r="R780" s="6" t="str">
        <f t="shared" si="60"/>
        <v>('producto_terminado','CB1','CB1-10010','bikini clasico elastico lurex','CB1-10010 | bikini clasico elastico lurex ; talla-m color: verde agua','{"estampado_1":"verde agua","estampado_2":"na"}','{"spec":"na"}','{"precio_doc":51.8,"precio_unit":4.32,"precio_web":6,"precio_catalog":4.75,"precio_usd":1.33}','m','cocotfyma','unidad','activo','APT_E7','verde agua');</v>
      </c>
      <c r="T780" s="4" t="s">
        <v>1408</v>
      </c>
      <c r="U780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('producto_terminado','CB1','CB1-10010','bikini clasico elastico lurex','CB1-10010 | bikini clasico elastico lurex ; talla-m color: verde agua','{"estampado_1":"verde agua","estampado_2":"na"}','{"spec":"na"}','{"precio_doc":51.8,"precio_unit":4.32,"precio_web":6,"precio_catalog":4.75,"precio_usd":1.33}','m','cocotfyma','unidad','activo','APT_E7','verde agua');</v>
      </c>
    </row>
    <row r="781" spans="1:21" x14ac:dyDescent="0.2">
      <c r="A781" s="1">
        <v>777</v>
      </c>
      <c r="B781" s="1" t="s">
        <v>0</v>
      </c>
      <c r="C781" s="1" t="str">
        <f t="shared" si="62"/>
        <v>CB1</v>
      </c>
      <c r="D781" s="1" t="s">
        <v>788</v>
      </c>
      <c r="E781" s="1" t="s">
        <v>758</v>
      </c>
      <c r="F781" s="13" t="str">
        <f t="shared" si="63"/>
        <v>CB1-11010 | bikini clasico elastico lurex ; talla-l color: verde agua</v>
      </c>
      <c r="G781" s="13" t="str">
        <f t="shared" si="64"/>
        <v>{"estampado_1":"verde agua","estampado_2":"na"}</v>
      </c>
      <c r="H781" s="13" t="s">
        <v>1</v>
      </c>
      <c r="I781" s="13" t="s">
        <v>318</v>
      </c>
      <c r="J781" s="1" t="s">
        <v>10</v>
      </c>
      <c r="K781" s="13" t="s">
        <v>3</v>
      </c>
      <c r="L781" s="13" t="s">
        <v>4</v>
      </c>
      <c r="M781" s="13" t="s">
        <v>5</v>
      </c>
      <c r="N781" s="1" t="s">
        <v>1448</v>
      </c>
      <c r="O781" s="1" t="s">
        <v>1284</v>
      </c>
      <c r="P781" s="1" t="s">
        <v>2113</v>
      </c>
      <c r="Q781" s="3" t="s">
        <v>1407</v>
      </c>
      <c r="R781" s="6" t="str">
        <f t="shared" si="60"/>
        <v>('producto_terminado','CB1','CB1-11010','bikini clasico elastico lurex','CB1-11010 | bikini clasico elastico lurex ; talla-l color: verde agua','{"estampado_1":"verde agua","estampado_2":"na"}','{"spec":"na"}','{"precio_doc":51.8,"precio_unit":4.32,"precio_web":6,"precio_catalog":4.75,"precio_usd":1.33}','l','cocotfyma','unidad','activo','APT_E7','verde agua');</v>
      </c>
      <c r="T781" s="4" t="s">
        <v>1408</v>
      </c>
      <c r="U781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('producto_terminado','CB1','CB1-11010','bikini clasico elastico lurex','CB1-11010 | bikini clasico elastico lurex ; talla-l color: verde agua','{"estampado_1":"verde agua","estampado_2":"na"}','{"spec":"na"}','{"precio_doc":51.8,"precio_unit":4.32,"precio_web":6,"precio_catalog":4.75,"precio_usd":1.33}','l','cocotfyma','unidad','activo','APT_E7','verde agua');</v>
      </c>
    </row>
    <row r="782" spans="1:21" x14ac:dyDescent="0.2">
      <c r="A782" s="1">
        <v>778</v>
      </c>
      <c r="B782" s="1" t="s">
        <v>0</v>
      </c>
      <c r="C782" s="1" t="str">
        <f t="shared" si="62"/>
        <v>CB1</v>
      </c>
      <c r="D782" s="1" t="s">
        <v>789</v>
      </c>
      <c r="E782" s="1" t="s">
        <v>758</v>
      </c>
      <c r="F782" s="13" t="str">
        <f t="shared" si="63"/>
        <v>CB1-09011 | bikini clasico elastico lurex ; talla-s color: crema</v>
      </c>
      <c r="G782" s="13" t="str">
        <f t="shared" si="64"/>
        <v>{"estampado_1":"crema","estampado_2":"na"}</v>
      </c>
      <c r="H782" s="13" t="s">
        <v>1</v>
      </c>
      <c r="I782" s="13" t="s">
        <v>318</v>
      </c>
      <c r="J782" s="1" t="s">
        <v>8</v>
      </c>
      <c r="K782" s="13" t="s">
        <v>3</v>
      </c>
      <c r="L782" s="13" t="s">
        <v>4</v>
      </c>
      <c r="M782" s="13" t="s">
        <v>5</v>
      </c>
      <c r="N782" s="1" t="s">
        <v>1448</v>
      </c>
      <c r="O782" s="1" t="s">
        <v>1295</v>
      </c>
      <c r="P782" s="1" t="s">
        <v>2113</v>
      </c>
      <c r="Q782" s="3" t="s">
        <v>1407</v>
      </c>
      <c r="R782" s="6" t="str">
        <f t="shared" si="60"/>
        <v>('producto_terminado','CB1','CB1-09011','bikini clasico elastico lurex','CB1-09011 | bikini clasico elastico lurex ; talla-s color: crema','{"estampado_1":"crema","estampado_2":"na"}','{"spec":"na"}','{"precio_doc":51.8,"precio_unit":4.32,"precio_web":6,"precio_catalog":4.75,"precio_usd":1.33}','s','cocotfyma','unidad','activo','APT_E7','crema');</v>
      </c>
      <c r="T782" s="4" t="s">
        <v>1408</v>
      </c>
      <c r="U782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('producto_terminado','CB1','CB1-09011','bikini clasico elastico lurex','CB1-09011 | bikini clasico elastico lurex ; talla-s color: crema','{"estampado_1":"crema","estampado_2":"na"}','{"spec":"na"}','{"precio_doc":51.8,"precio_unit":4.32,"precio_web":6,"precio_catalog":4.75,"precio_usd":1.33}','s','cocotfyma','unidad','activo','APT_E7','crema');</v>
      </c>
    </row>
    <row r="783" spans="1:21" x14ac:dyDescent="0.2">
      <c r="A783" s="1">
        <v>779</v>
      </c>
      <c r="B783" s="1" t="s">
        <v>0</v>
      </c>
      <c r="C783" s="1" t="str">
        <f t="shared" si="62"/>
        <v>CB1</v>
      </c>
      <c r="D783" s="1" t="s">
        <v>790</v>
      </c>
      <c r="E783" s="1" t="s">
        <v>758</v>
      </c>
      <c r="F783" s="13" t="str">
        <f t="shared" si="63"/>
        <v>CB1-10011 | bikini clasico elastico lurex ; talla-m color: crema</v>
      </c>
      <c r="G783" s="13" t="str">
        <f t="shared" si="64"/>
        <v>{"estampado_1":"crema","estampado_2":"na"}</v>
      </c>
      <c r="H783" s="13" t="s">
        <v>1</v>
      </c>
      <c r="I783" s="13" t="s">
        <v>318</v>
      </c>
      <c r="J783" s="1" t="s">
        <v>9</v>
      </c>
      <c r="K783" s="13" t="s">
        <v>3</v>
      </c>
      <c r="L783" s="13" t="s">
        <v>4</v>
      </c>
      <c r="M783" s="13" t="s">
        <v>5</v>
      </c>
      <c r="N783" s="1" t="s">
        <v>1448</v>
      </c>
      <c r="O783" s="1" t="s">
        <v>1295</v>
      </c>
      <c r="P783" s="1" t="s">
        <v>2113</v>
      </c>
      <c r="Q783" s="3" t="s">
        <v>1407</v>
      </c>
      <c r="R783" s="6" t="str">
        <f t="shared" si="60"/>
        <v>('producto_terminado','CB1','CB1-10011','bikini clasico elastico lurex','CB1-10011 | bikini clasico elastico lurex ; talla-m color: crema','{"estampado_1":"crema","estampado_2":"na"}','{"spec":"na"}','{"precio_doc":51.8,"precio_unit":4.32,"precio_web":6,"precio_catalog":4.75,"precio_usd":1.33}','m','cocotfyma','unidad','activo','APT_E7','crema');</v>
      </c>
      <c r="T783" s="4" t="s">
        <v>1408</v>
      </c>
      <c r="U783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('producto_terminado','CB1','CB1-10011','bikini clasico elastico lurex','CB1-10011 | bikini clasico elastico lurex ; talla-m color: crema','{"estampado_1":"crema","estampado_2":"na"}','{"spec":"na"}','{"precio_doc":51.8,"precio_unit":4.32,"precio_web":6,"precio_catalog":4.75,"precio_usd":1.33}','m','cocotfyma','unidad','activo','APT_E7','crema');</v>
      </c>
    </row>
    <row r="784" spans="1:21" x14ac:dyDescent="0.2">
      <c r="A784" s="1">
        <v>780</v>
      </c>
      <c r="B784" s="1" t="s">
        <v>0</v>
      </c>
      <c r="C784" s="1" t="str">
        <f t="shared" si="62"/>
        <v>CB1</v>
      </c>
      <c r="D784" s="1" t="s">
        <v>791</v>
      </c>
      <c r="E784" s="1" t="s">
        <v>758</v>
      </c>
      <c r="F784" s="13" t="str">
        <f t="shared" si="63"/>
        <v>CB1-11011 | bikini clasico elastico lurex ; talla-l color: crema</v>
      </c>
      <c r="G784" s="13" t="str">
        <f t="shared" si="64"/>
        <v>{"estampado_1":"crema","estampado_2":"na"}</v>
      </c>
      <c r="H784" s="13" t="s">
        <v>1</v>
      </c>
      <c r="I784" s="13" t="s">
        <v>318</v>
      </c>
      <c r="J784" s="1" t="s">
        <v>10</v>
      </c>
      <c r="K784" s="13" t="s">
        <v>3</v>
      </c>
      <c r="L784" s="13" t="s">
        <v>4</v>
      </c>
      <c r="M784" s="13" t="s">
        <v>5</v>
      </c>
      <c r="N784" s="1" t="s">
        <v>1448</v>
      </c>
      <c r="O784" s="1" t="s">
        <v>1295</v>
      </c>
      <c r="P784" s="1" t="s">
        <v>2113</v>
      </c>
      <c r="Q784" s="3" t="s">
        <v>1407</v>
      </c>
      <c r="R784" s="6" t="str">
        <f t="shared" si="60"/>
        <v>('producto_terminado','CB1','CB1-11011','bikini clasico elastico lurex','CB1-11011 | bikini clasico elastico lurex ; talla-l color: crema','{"estampado_1":"crema","estampado_2":"na"}','{"spec":"na"}','{"precio_doc":51.8,"precio_unit":4.32,"precio_web":6,"precio_catalog":4.75,"precio_usd":1.33}','l','cocotfyma','unidad','activo','APT_E7','crema');</v>
      </c>
      <c r="T784" s="4" t="s">
        <v>1408</v>
      </c>
      <c r="U784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('producto_terminado','CB1','CB1-11011','bikini clasico elastico lurex','CB1-11011 | bikini clasico elastico lurex ; talla-l color: crema','{"estampado_1":"crema","estampado_2":"na"}','{"spec":"na"}','{"precio_doc":51.8,"precio_unit":4.32,"precio_web":6,"precio_catalog":4.75,"precio_usd":1.33}','l','cocotfyma','unidad','activo','APT_E7','crema');</v>
      </c>
    </row>
    <row r="785" spans="1:21" x14ac:dyDescent="0.2">
      <c r="A785" s="1">
        <v>781</v>
      </c>
      <c r="B785" s="1" t="s">
        <v>0</v>
      </c>
      <c r="C785" s="1" t="str">
        <f t="shared" si="62"/>
        <v>CB1</v>
      </c>
      <c r="D785" s="1" t="s">
        <v>792</v>
      </c>
      <c r="E785" s="1" t="s">
        <v>758</v>
      </c>
      <c r="F785" s="13" t="str">
        <f t="shared" si="63"/>
        <v>CB1-09012 | bikini clasico elastico lurex ; talla-s color: beige</v>
      </c>
      <c r="G785" s="13" t="str">
        <f t="shared" si="64"/>
        <v>{"estampado_1":"beige","estampado_2":"na"}</v>
      </c>
      <c r="H785" s="13" t="s">
        <v>1</v>
      </c>
      <c r="I785" s="13" t="s">
        <v>318</v>
      </c>
      <c r="J785" s="1" t="s">
        <v>8</v>
      </c>
      <c r="K785" s="13" t="s">
        <v>3</v>
      </c>
      <c r="L785" s="13" t="s">
        <v>4</v>
      </c>
      <c r="M785" s="13" t="s">
        <v>5</v>
      </c>
      <c r="N785" s="1" t="s">
        <v>1448</v>
      </c>
      <c r="O785" s="1" t="s">
        <v>1294</v>
      </c>
      <c r="P785" s="1" t="s">
        <v>2113</v>
      </c>
      <c r="Q785" s="3" t="s">
        <v>1407</v>
      </c>
      <c r="R785" s="6" t="str">
        <f t="shared" si="60"/>
        <v>('producto_terminado','CB1','CB1-09012','bikini clasico elastico lurex','CB1-09012 | bikini clasico elastico lurex ; talla-s color: beige','{"estampado_1":"beige","estampado_2":"na"}','{"spec":"na"}','{"precio_doc":51.8,"precio_unit":4.32,"precio_web":6,"precio_catalog":4.75,"precio_usd":1.33}','s','cocotfyma','unidad','activo','APT_E7','beige');</v>
      </c>
      <c r="T785" s="4" t="s">
        <v>1408</v>
      </c>
      <c r="U785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('producto_terminado','CB1','CB1-09012','bikini clasico elastico lurex','CB1-09012 | bikini clasico elastico lurex ; talla-s color: beige','{"estampado_1":"beige","estampado_2":"na"}','{"spec":"na"}','{"precio_doc":51.8,"precio_unit":4.32,"precio_web":6,"precio_catalog":4.75,"precio_usd":1.33}','s','cocotfyma','unidad','activo','APT_E7','beige');</v>
      </c>
    </row>
    <row r="786" spans="1:21" x14ac:dyDescent="0.2">
      <c r="A786" s="1">
        <v>782</v>
      </c>
      <c r="B786" s="1" t="s">
        <v>0</v>
      </c>
      <c r="C786" s="1" t="str">
        <f t="shared" si="62"/>
        <v>CB1</v>
      </c>
      <c r="D786" s="1" t="s">
        <v>793</v>
      </c>
      <c r="E786" s="1" t="s">
        <v>758</v>
      </c>
      <c r="F786" s="13" t="str">
        <f t="shared" si="63"/>
        <v>CB1-10012 | bikini clasico elastico lurex ; talla-m color: beige</v>
      </c>
      <c r="G786" s="13" t="str">
        <f t="shared" si="64"/>
        <v>{"estampado_1":"beige","estampado_2":"na"}</v>
      </c>
      <c r="H786" s="13" t="s">
        <v>1</v>
      </c>
      <c r="I786" s="13" t="s">
        <v>318</v>
      </c>
      <c r="J786" s="1" t="s">
        <v>9</v>
      </c>
      <c r="K786" s="13" t="s">
        <v>3</v>
      </c>
      <c r="L786" s="13" t="s">
        <v>4</v>
      </c>
      <c r="M786" s="13" t="s">
        <v>5</v>
      </c>
      <c r="N786" s="1" t="s">
        <v>1448</v>
      </c>
      <c r="O786" s="1" t="s">
        <v>1294</v>
      </c>
      <c r="P786" s="1" t="s">
        <v>2113</v>
      </c>
      <c r="Q786" s="3" t="s">
        <v>1407</v>
      </c>
      <c r="R786" s="6" t="str">
        <f t="shared" si="60"/>
        <v>('producto_terminado','CB1','CB1-10012','bikini clasico elastico lurex','CB1-10012 | bikini clasico elastico lurex ; talla-m color: beige','{"estampado_1":"beige","estampado_2":"na"}','{"spec":"na"}','{"precio_doc":51.8,"precio_unit":4.32,"precio_web":6,"precio_catalog":4.75,"precio_usd":1.33}','m','cocotfyma','unidad','activo','APT_E7','beige');</v>
      </c>
      <c r="T786" s="4" t="s">
        <v>1408</v>
      </c>
      <c r="U786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('producto_terminado','CB1','CB1-10012','bikini clasico elastico lurex','CB1-10012 | bikini clasico elastico lurex ; talla-m color: beige','{"estampado_1":"beige","estampado_2":"na"}','{"spec":"na"}','{"precio_doc":51.8,"precio_unit":4.32,"precio_web":6,"precio_catalog":4.75,"precio_usd":1.33}','m','cocotfyma','unidad','activo','APT_E7','beige');</v>
      </c>
    </row>
    <row r="787" spans="1:21" x14ac:dyDescent="0.2">
      <c r="A787" s="1">
        <v>783</v>
      </c>
      <c r="B787" s="1" t="s">
        <v>0</v>
      </c>
      <c r="C787" s="1" t="str">
        <f t="shared" si="62"/>
        <v>CB1</v>
      </c>
      <c r="D787" s="1" t="s">
        <v>794</v>
      </c>
      <c r="E787" s="1" t="s">
        <v>758</v>
      </c>
      <c r="F787" s="13" t="str">
        <f t="shared" si="63"/>
        <v>CB1-11012 | bikini clasico elastico lurex ; talla-l color: beige</v>
      </c>
      <c r="G787" s="13" t="str">
        <f t="shared" si="64"/>
        <v>{"estampado_1":"beige","estampado_2":"na"}</v>
      </c>
      <c r="H787" s="13" t="s">
        <v>1</v>
      </c>
      <c r="I787" s="13" t="s">
        <v>318</v>
      </c>
      <c r="J787" s="1" t="s">
        <v>10</v>
      </c>
      <c r="K787" s="13" t="s">
        <v>3</v>
      </c>
      <c r="L787" s="13" t="s">
        <v>4</v>
      </c>
      <c r="M787" s="13" t="s">
        <v>5</v>
      </c>
      <c r="N787" s="1" t="s">
        <v>1448</v>
      </c>
      <c r="O787" s="1" t="s">
        <v>1294</v>
      </c>
      <c r="P787" s="1" t="s">
        <v>2113</v>
      </c>
      <c r="Q787" s="3" t="s">
        <v>1407</v>
      </c>
      <c r="R787" s="6" t="str">
        <f t="shared" si="60"/>
        <v>('producto_terminado','CB1','CB1-11012','bikini clasico elastico lurex','CB1-11012 | bikini clasico elastico lurex ; talla-l color: beige','{"estampado_1":"beige","estampado_2":"na"}','{"spec":"na"}','{"precio_doc":51.8,"precio_unit":4.32,"precio_web":6,"precio_catalog":4.75,"precio_usd":1.33}','l','cocotfyma','unidad','activo','APT_E7','beige');</v>
      </c>
      <c r="T787" s="4" t="s">
        <v>1408</v>
      </c>
      <c r="U787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('producto_terminado','CB1','CB1-11012','bikini clasico elastico lurex','CB1-11012 | bikini clasico elastico lurex ; talla-l color: beige','{"estampado_1":"beige","estampado_2":"na"}','{"spec":"na"}','{"precio_doc":51.8,"precio_unit":4.32,"precio_web":6,"precio_catalog":4.75,"precio_usd":1.33}','l','cocotfyma','unidad','activo','APT_E7','beige');</v>
      </c>
    </row>
    <row r="788" spans="1:21" x14ac:dyDescent="0.2">
      <c r="A788" s="1">
        <v>784</v>
      </c>
      <c r="B788" s="1" t="s">
        <v>0</v>
      </c>
      <c r="C788" s="1" t="str">
        <f t="shared" si="62"/>
        <v>CB1</v>
      </c>
      <c r="D788" s="1" t="s">
        <v>795</v>
      </c>
      <c r="E788" s="1" t="s">
        <v>758</v>
      </c>
      <c r="F788" s="13" t="str">
        <f t="shared" si="63"/>
        <v>CB1-09013 | bikini clasico elastico lurex ; talla-s color: melon</v>
      </c>
      <c r="G788" s="13" t="str">
        <f t="shared" si="64"/>
        <v>{"estampado_1":"melon","estampado_2":"na"}</v>
      </c>
      <c r="H788" s="13" t="s">
        <v>1</v>
      </c>
      <c r="I788" s="13" t="s">
        <v>318</v>
      </c>
      <c r="J788" s="1" t="s">
        <v>8</v>
      </c>
      <c r="K788" s="13" t="s">
        <v>3</v>
      </c>
      <c r="L788" s="13" t="s">
        <v>4</v>
      </c>
      <c r="M788" s="13" t="s">
        <v>5</v>
      </c>
      <c r="N788" s="1" t="s">
        <v>1448</v>
      </c>
      <c r="O788" s="1" t="s">
        <v>1285</v>
      </c>
      <c r="P788" s="1" t="s">
        <v>2113</v>
      </c>
      <c r="Q788" s="3" t="s">
        <v>1407</v>
      </c>
      <c r="R788" s="6" t="str">
        <f t="shared" si="60"/>
        <v>('producto_terminado','CB1','CB1-09013','bikini clasico elastico lurex','CB1-09013 | bikini clasico elastico lurex ; talla-s color: melon','{"estampado_1":"melon","estampado_2":"na"}','{"spec":"na"}','{"precio_doc":51.8,"precio_unit":4.32,"precio_web":6,"precio_catalog":4.75,"precio_usd":1.33}','s','cocotfyma','unidad','activo','APT_E7','melon');</v>
      </c>
      <c r="T788" s="4" t="s">
        <v>1408</v>
      </c>
      <c r="U788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('producto_terminado','CB1','CB1-09013','bikini clasico elastico lurex','CB1-09013 | bikini clasico elastico lurex ; talla-s color: melon','{"estampado_1":"melon","estampado_2":"na"}','{"spec":"na"}','{"precio_doc":51.8,"precio_unit":4.32,"precio_web":6,"precio_catalog":4.75,"precio_usd":1.33}','s','cocotfyma','unidad','activo','APT_E7','melon');</v>
      </c>
    </row>
    <row r="789" spans="1:21" x14ac:dyDescent="0.2">
      <c r="A789" s="1">
        <v>785</v>
      </c>
      <c r="B789" s="1" t="s">
        <v>0</v>
      </c>
      <c r="C789" s="1" t="str">
        <f t="shared" si="62"/>
        <v>CB1</v>
      </c>
      <c r="D789" s="1" t="s">
        <v>796</v>
      </c>
      <c r="E789" s="1" t="s">
        <v>758</v>
      </c>
      <c r="F789" s="13" t="str">
        <f t="shared" si="63"/>
        <v>CB1-10013 | bikini clasico elastico lurex ; talla-m color: melon</v>
      </c>
      <c r="G789" s="13" t="str">
        <f t="shared" si="64"/>
        <v>{"estampado_1":"melon","estampado_2":"na"}</v>
      </c>
      <c r="H789" s="13" t="s">
        <v>1</v>
      </c>
      <c r="I789" s="13" t="s">
        <v>318</v>
      </c>
      <c r="J789" s="1" t="s">
        <v>9</v>
      </c>
      <c r="K789" s="13" t="s">
        <v>3</v>
      </c>
      <c r="L789" s="13" t="s">
        <v>4</v>
      </c>
      <c r="M789" s="13" t="s">
        <v>5</v>
      </c>
      <c r="N789" s="1" t="s">
        <v>1448</v>
      </c>
      <c r="O789" s="1" t="s">
        <v>1285</v>
      </c>
      <c r="P789" s="1" t="s">
        <v>2113</v>
      </c>
      <c r="Q789" s="3" t="s">
        <v>1407</v>
      </c>
      <c r="R789" s="6" t="str">
        <f t="shared" si="60"/>
        <v>('producto_terminado','CB1','CB1-10013','bikini clasico elastico lurex','CB1-10013 | bikini clasico elastico lurex ; talla-m color: melon','{"estampado_1":"melon","estampado_2":"na"}','{"spec":"na"}','{"precio_doc":51.8,"precio_unit":4.32,"precio_web":6,"precio_catalog":4.75,"precio_usd":1.33}','m','cocotfyma','unidad','activo','APT_E7','melon');</v>
      </c>
      <c r="T789" s="4" t="s">
        <v>1408</v>
      </c>
      <c r="U789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('producto_terminado','CB1','CB1-10013','bikini clasico elastico lurex','CB1-10013 | bikini clasico elastico lurex ; talla-m color: melon','{"estampado_1":"melon","estampado_2":"na"}','{"spec":"na"}','{"precio_doc":51.8,"precio_unit":4.32,"precio_web":6,"precio_catalog":4.75,"precio_usd":1.33}','m','cocotfyma','unidad','activo','APT_E7','melon');</v>
      </c>
    </row>
    <row r="790" spans="1:21" x14ac:dyDescent="0.2">
      <c r="A790" s="1">
        <v>786</v>
      </c>
      <c r="B790" s="1" t="s">
        <v>0</v>
      </c>
      <c r="C790" s="1" t="str">
        <f t="shared" si="62"/>
        <v>CB1</v>
      </c>
      <c r="D790" s="1" t="s">
        <v>797</v>
      </c>
      <c r="E790" s="1" t="s">
        <v>758</v>
      </c>
      <c r="F790" s="13" t="str">
        <f t="shared" si="63"/>
        <v>CB1-11013 | bikini clasico elastico lurex ; talla-l color: melon</v>
      </c>
      <c r="G790" s="13" t="str">
        <f t="shared" si="64"/>
        <v>{"estampado_1":"melon","estampado_2":"na"}</v>
      </c>
      <c r="H790" s="13" t="s">
        <v>1</v>
      </c>
      <c r="I790" s="13" t="s">
        <v>318</v>
      </c>
      <c r="J790" s="1" t="s">
        <v>10</v>
      </c>
      <c r="K790" s="13" t="s">
        <v>3</v>
      </c>
      <c r="L790" s="13" t="s">
        <v>4</v>
      </c>
      <c r="M790" s="13" t="s">
        <v>5</v>
      </c>
      <c r="N790" s="1" t="s">
        <v>1448</v>
      </c>
      <c r="O790" s="1" t="s">
        <v>1285</v>
      </c>
      <c r="P790" s="1" t="s">
        <v>2113</v>
      </c>
      <c r="Q790" s="3" t="s">
        <v>1407</v>
      </c>
      <c r="R790" s="6" t="str">
        <f t="shared" si="60"/>
        <v>('producto_terminado','CB1','CB1-11013','bikini clasico elastico lurex','CB1-11013 | bikini clasico elastico lurex ; talla-l color: melon','{"estampado_1":"melon","estampado_2":"na"}','{"spec":"na"}','{"precio_doc":51.8,"precio_unit":4.32,"precio_web":6,"precio_catalog":4.75,"precio_usd":1.33}','l','cocotfyma','unidad','activo','APT_E7','melon');</v>
      </c>
      <c r="T790" s="4" t="s">
        <v>1408</v>
      </c>
      <c r="U790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('producto_terminado','CB1','CB1-11013','bikini clasico elastico lurex','CB1-11013 | bikini clasico elastico lurex ; talla-l color: melon','{"estampado_1":"melon","estampado_2":"na"}','{"spec":"na"}','{"precio_doc":51.8,"precio_unit":4.32,"precio_web":6,"precio_catalog":4.75,"precio_usd":1.33}','l','cocotfyma','unidad','activo','APT_E7','melon');</v>
      </c>
    </row>
    <row r="791" spans="1:21" x14ac:dyDescent="0.2">
      <c r="A791" s="1">
        <v>787</v>
      </c>
      <c r="B791" s="1" t="s">
        <v>0</v>
      </c>
      <c r="C791" s="1" t="str">
        <f t="shared" si="62"/>
        <v>CB1</v>
      </c>
      <c r="D791" s="1" t="s">
        <v>798</v>
      </c>
      <c r="E791" s="1" t="s">
        <v>758</v>
      </c>
      <c r="F791" s="13" t="str">
        <f t="shared" si="63"/>
        <v>CB1-09014 | bikini clasico elastico lurex ; talla-s color: lila</v>
      </c>
      <c r="G791" s="13" t="str">
        <f t="shared" si="64"/>
        <v>{"estampado_1":"lila","estampado_2":"na"}</v>
      </c>
      <c r="H791" s="13" t="s">
        <v>1</v>
      </c>
      <c r="I791" s="13" t="s">
        <v>318</v>
      </c>
      <c r="J791" s="1" t="s">
        <v>8</v>
      </c>
      <c r="K791" s="13" t="s">
        <v>3</v>
      </c>
      <c r="L791" s="13" t="s">
        <v>4</v>
      </c>
      <c r="M791" s="13" t="s">
        <v>5</v>
      </c>
      <c r="N791" s="1" t="s">
        <v>1448</v>
      </c>
      <c r="O791" s="1" t="s">
        <v>1293</v>
      </c>
      <c r="P791" s="1" t="s">
        <v>2113</v>
      </c>
      <c r="Q791" s="3" t="s">
        <v>1407</v>
      </c>
      <c r="R791" s="6" t="str">
        <f t="shared" si="60"/>
        <v>('producto_terminado','CB1','CB1-09014','bikini clasico elastico lurex','CB1-09014 | bikini clasico elastico lurex ; talla-s color: lila','{"estampado_1":"lila","estampado_2":"na"}','{"spec":"na"}','{"precio_doc":51.8,"precio_unit":4.32,"precio_web":6,"precio_catalog":4.75,"precio_usd":1.33}','s','cocotfyma','unidad','activo','APT_E7','lila');</v>
      </c>
      <c r="T791" s="4" t="s">
        <v>1408</v>
      </c>
      <c r="U791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('producto_terminado','CB1','CB1-09014','bikini clasico elastico lurex','CB1-09014 | bikini clasico elastico lurex ; talla-s color: lila','{"estampado_1":"lila","estampado_2":"na"}','{"spec":"na"}','{"precio_doc":51.8,"precio_unit":4.32,"precio_web":6,"precio_catalog":4.75,"precio_usd":1.33}','s','cocotfyma','unidad','activo','APT_E7','lila');</v>
      </c>
    </row>
    <row r="792" spans="1:21" x14ac:dyDescent="0.2">
      <c r="A792" s="1">
        <v>788</v>
      </c>
      <c r="B792" s="1" t="s">
        <v>0</v>
      </c>
      <c r="C792" s="1" t="str">
        <f t="shared" si="62"/>
        <v>CB1</v>
      </c>
      <c r="D792" s="1" t="s">
        <v>799</v>
      </c>
      <c r="E792" s="1" t="s">
        <v>758</v>
      </c>
      <c r="F792" s="13" t="str">
        <f t="shared" si="63"/>
        <v>CB1-10014 | bikini clasico elastico lurex ; talla-m color: lila</v>
      </c>
      <c r="G792" s="13" t="str">
        <f t="shared" si="64"/>
        <v>{"estampado_1":"lila","estampado_2":"na"}</v>
      </c>
      <c r="H792" s="13" t="s">
        <v>1</v>
      </c>
      <c r="I792" s="13" t="s">
        <v>318</v>
      </c>
      <c r="J792" s="1" t="s">
        <v>9</v>
      </c>
      <c r="K792" s="13" t="s">
        <v>3</v>
      </c>
      <c r="L792" s="13" t="s">
        <v>4</v>
      </c>
      <c r="M792" s="13" t="s">
        <v>5</v>
      </c>
      <c r="N792" s="1" t="s">
        <v>1448</v>
      </c>
      <c r="O792" s="1" t="s">
        <v>1293</v>
      </c>
      <c r="P792" s="1" t="s">
        <v>2113</v>
      </c>
      <c r="Q792" s="3" t="s">
        <v>1407</v>
      </c>
      <c r="R792" s="6" t="str">
        <f t="shared" si="60"/>
        <v>('producto_terminado','CB1','CB1-10014','bikini clasico elastico lurex','CB1-10014 | bikini clasico elastico lurex ; talla-m color: lila','{"estampado_1":"lila","estampado_2":"na"}','{"spec":"na"}','{"precio_doc":51.8,"precio_unit":4.32,"precio_web":6,"precio_catalog":4.75,"precio_usd":1.33}','m','cocotfyma','unidad','activo','APT_E7','lila');</v>
      </c>
      <c r="T792" s="4" t="s">
        <v>1408</v>
      </c>
      <c r="U792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('producto_terminado','CB1','CB1-10014','bikini clasico elastico lurex','CB1-10014 | bikini clasico elastico lurex ; talla-m color: lila','{"estampado_1":"lila","estampado_2":"na"}','{"spec":"na"}','{"precio_doc":51.8,"precio_unit":4.32,"precio_web":6,"precio_catalog":4.75,"precio_usd":1.33}','m','cocotfyma','unidad','activo','APT_E7','lila');</v>
      </c>
    </row>
    <row r="793" spans="1:21" x14ac:dyDescent="0.2">
      <c r="A793" s="1">
        <v>789</v>
      </c>
      <c r="B793" s="1" t="s">
        <v>0</v>
      </c>
      <c r="C793" s="1" t="str">
        <f t="shared" si="62"/>
        <v>CB1</v>
      </c>
      <c r="D793" s="1" t="s">
        <v>800</v>
      </c>
      <c r="E793" s="1" t="s">
        <v>758</v>
      </c>
      <c r="F793" s="13" t="str">
        <f t="shared" si="63"/>
        <v>CB1-11014 | bikini clasico elastico lurex ; talla-l color: lila</v>
      </c>
      <c r="G793" s="13" t="str">
        <f t="shared" si="64"/>
        <v>{"estampado_1":"lila","estampado_2":"na"}</v>
      </c>
      <c r="H793" s="13" t="s">
        <v>1</v>
      </c>
      <c r="I793" s="13" t="s">
        <v>318</v>
      </c>
      <c r="J793" s="1" t="s">
        <v>10</v>
      </c>
      <c r="K793" s="13" t="s">
        <v>3</v>
      </c>
      <c r="L793" s="13" t="s">
        <v>4</v>
      </c>
      <c r="M793" s="13" t="s">
        <v>5</v>
      </c>
      <c r="N793" s="1" t="s">
        <v>1448</v>
      </c>
      <c r="O793" s="1" t="s">
        <v>1293</v>
      </c>
      <c r="P793" s="1" t="s">
        <v>2113</v>
      </c>
      <c r="Q793" s="3" t="s">
        <v>1407</v>
      </c>
      <c r="R793" s="6" t="str">
        <f t="shared" si="60"/>
        <v>('producto_terminado','CB1','CB1-11014','bikini clasico elastico lurex','CB1-11014 | bikini clasico elastico lurex ; talla-l color: lila','{"estampado_1":"lila","estampado_2":"na"}','{"spec":"na"}','{"precio_doc":51.8,"precio_unit":4.32,"precio_web":6,"precio_catalog":4.75,"precio_usd":1.33}','l','cocotfyma','unidad','activo','APT_E7','lila');</v>
      </c>
      <c r="T793" s="4" t="s">
        <v>1408</v>
      </c>
      <c r="U793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('producto_terminado','CB1','CB1-11014','bikini clasico elastico lurex','CB1-11014 | bikini clasico elastico lurex ; talla-l color: lila','{"estampado_1":"lila","estampado_2":"na"}','{"spec":"na"}','{"precio_doc":51.8,"precio_unit":4.32,"precio_web":6,"precio_catalog":4.75,"precio_usd":1.33}','l','cocotfyma','unidad','activo','APT_E7','lila');</v>
      </c>
    </row>
    <row r="794" spans="1:21" x14ac:dyDescent="0.2">
      <c r="A794" s="1">
        <v>790</v>
      </c>
      <c r="B794" s="1" t="s">
        <v>0</v>
      </c>
      <c r="C794" s="1" t="str">
        <f t="shared" si="62"/>
        <v>CB1</v>
      </c>
      <c r="D794" s="1" t="s">
        <v>801</v>
      </c>
      <c r="E794" s="1" t="s">
        <v>758</v>
      </c>
      <c r="F794" s="13" t="str">
        <f t="shared" si="63"/>
        <v>CB1-09015 | bikini clasico elastico lurex ; talla-s color: coral</v>
      </c>
      <c r="G794" s="13" t="str">
        <f t="shared" si="64"/>
        <v>{"estampado_1":"coral","estampado_2":"na"}</v>
      </c>
      <c r="H794" s="13" t="s">
        <v>1</v>
      </c>
      <c r="I794" s="13" t="s">
        <v>319</v>
      </c>
      <c r="J794" s="1" t="s">
        <v>8</v>
      </c>
      <c r="K794" s="13" t="s">
        <v>3</v>
      </c>
      <c r="L794" s="13" t="s">
        <v>4</v>
      </c>
      <c r="M794" s="13" t="s">
        <v>5</v>
      </c>
      <c r="N794" s="1" t="s">
        <v>1448</v>
      </c>
      <c r="O794" s="1" t="s">
        <v>1301</v>
      </c>
      <c r="P794" s="1" t="s">
        <v>2113</v>
      </c>
      <c r="Q794" s="3" t="s">
        <v>1407</v>
      </c>
      <c r="R794" s="6" t="str">
        <f t="shared" si="60"/>
        <v>('producto_terminado','CB1','CB1-09015','bikini clasico elastico lurex','CB1-09015 | bikini clasico elastico lurex ; talla-s color: coral','{"estampado_1":"coral","estampado_2":"na"}','{"spec":"na"}','{"precio_doc":79.5,"precio_unit":6.63,"precio_web":10,"precio_catalog":7.29,"precio_usd":2.04}','s','cocotfyma','unidad','activo','APT_E7','coral');</v>
      </c>
      <c r="T794" s="4" t="s">
        <v>1408</v>
      </c>
      <c r="U794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('producto_terminado','CB1','CB1-09015','bikini clasico elastico lurex','CB1-09015 | bikini clasico elastico lurex ; talla-s color: coral','{"estampado_1":"coral","estampado_2":"na"}','{"spec":"na"}','{"precio_doc":79.5,"precio_unit":6.63,"precio_web":10,"precio_catalog":7.29,"precio_usd":2.04}','s','cocotfyma','unidad','activo','APT_E7','coral');</v>
      </c>
    </row>
    <row r="795" spans="1:21" x14ac:dyDescent="0.2">
      <c r="A795" s="1">
        <v>791</v>
      </c>
      <c r="B795" s="1" t="s">
        <v>0</v>
      </c>
      <c r="C795" s="1" t="str">
        <f t="shared" si="62"/>
        <v>CB1</v>
      </c>
      <c r="D795" s="1" t="s">
        <v>802</v>
      </c>
      <c r="E795" s="1" t="s">
        <v>758</v>
      </c>
      <c r="F795" s="13" t="str">
        <f t="shared" si="63"/>
        <v>CB1-10015 | bikini clasico elastico lurex ; talla-m color: coral</v>
      </c>
      <c r="G795" s="13" t="str">
        <f t="shared" si="64"/>
        <v>{"estampado_1":"coral","estampado_2":"na"}</v>
      </c>
      <c r="H795" s="13" t="s">
        <v>1</v>
      </c>
      <c r="I795" s="13" t="s">
        <v>319</v>
      </c>
      <c r="J795" s="1" t="s">
        <v>9</v>
      </c>
      <c r="K795" s="13" t="s">
        <v>3</v>
      </c>
      <c r="L795" s="13" t="s">
        <v>4</v>
      </c>
      <c r="M795" s="13" t="s">
        <v>5</v>
      </c>
      <c r="N795" s="1" t="s">
        <v>1448</v>
      </c>
      <c r="O795" s="1" t="s">
        <v>1301</v>
      </c>
      <c r="P795" s="1" t="s">
        <v>2113</v>
      </c>
      <c r="Q795" s="3" t="s">
        <v>1407</v>
      </c>
      <c r="R795" s="6" t="str">
        <f t="shared" si="60"/>
        <v>('producto_terminado','CB1','CB1-10015','bikini clasico elastico lurex','CB1-10015 | bikini clasico elastico lurex ; talla-m color: coral','{"estampado_1":"coral","estampado_2":"na"}','{"spec":"na"}','{"precio_doc":79.5,"precio_unit":6.63,"precio_web":10,"precio_catalog":7.29,"precio_usd":2.04}','m','cocotfyma','unidad','activo','APT_E7','coral');</v>
      </c>
      <c r="T795" s="4" t="s">
        <v>1408</v>
      </c>
      <c r="U795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('producto_terminado','CB1','CB1-10015','bikini clasico elastico lurex','CB1-10015 | bikini clasico elastico lurex ; talla-m color: coral','{"estampado_1":"coral","estampado_2":"na"}','{"spec":"na"}','{"precio_doc":79.5,"precio_unit":6.63,"precio_web":10,"precio_catalog":7.29,"precio_usd":2.04}','m','cocotfyma','unidad','activo','APT_E7','coral');</v>
      </c>
    </row>
    <row r="796" spans="1:21" x14ac:dyDescent="0.2">
      <c r="A796" s="1">
        <v>792</v>
      </c>
      <c r="B796" s="1" t="s">
        <v>0</v>
      </c>
      <c r="C796" s="1" t="str">
        <f t="shared" si="62"/>
        <v>CB1</v>
      </c>
      <c r="D796" s="1" t="s">
        <v>803</v>
      </c>
      <c r="E796" s="1" t="s">
        <v>758</v>
      </c>
      <c r="F796" s="13" t="str">
        <f t="shared" si="63"/>
        <v>CB1-11015 | bikini clasico elastico lurex ; talla-l color: coral</v>
      </c>
      <c r="G796" s="13" t="str">
        <f t="shared" si="64"/>
        <v>{"estampado_1":"coral","estampado_2":"na"}</v>
      </c>
      <c r="H796" s="13" t="s">
        <v>1</v>
      </c>
      <c r="I796" s="13" t="s">
        <v>319</v>
      </c>
      <c r="J796" s="1" t="s">
        <v>10</v>
      </c>
      <c r="K796" s="13" t="s">
        <v>3</v>
      </c>
      <c r="L796" s="13" t="s">
        <v>4</v>
      </c>
      <c r="M796" s="13" t="s">
        <v>5</v>
      </c>
      <c r="N796" s="1" t="s">
        <v>1448</v>
      </c>
      <c r="O796" s="1" t="s">
        <v>1301</v>
      </c>
      <c r="P796" s="1" t="s">
        <v>2113</v>
      </c>
      <c r="Q796" s="3" t="s">
        <v>1407</v>
      </c>
      <c r="R796" s="6" t="str">
        <f t="shared" si="60"/>
        <v>('producto_terminado','CB1','CB1-11015','bikini clasico elastico lurex','CB1-11015 | bikini clasico elastico lurex ; talla-l color: coral','{"estampado_1":"coral","estampado_2":"na"}','{"spec":"na"}','{"precio_doc":79.5,"precio_unit":6.63,"precio_web":10,"precio_catalog":7.29,"precio_usd":2.04}','l','cocotfyma','unidad','activo','APT_E7','coral');</v>
      </c>
      <c r="T796" s="4" t="s">
        <v>1408</v>
      </c>
      <c r="U796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('producto_terminado','CB1','CB1-11015','bikini clasico elastico lurex','CB1-11015 | bikini clasico elastico lurex ; talla-l color: coral','{"estampado_1":"coral","estampado_2":"na"}','{"spec":"na"}','{"precio_doc":79.5,"precio_unit":6.63,"precio_web":10,"precio_catalog":7.29,"precio_usd":2.04}','l','cocotfyma','unidad','activo','APT_E7','coral');</v>
      </c>
    </row>
    <row r="797" spans="1:21" x14ac:dyDescent="0.2">
      <c r="A797" s="1">
        <v>793</v>
      </c>
      <c r="B797" s="1" t="s">
        <v>0</v>
      </c>
      <c r="C797" s="1" t="str">
        <f t="shared" si="62"/>
        <v>CB1</v>
      </c>
      <c r="D797" s="1" t="s">
        <v>804</v>
      </c>
      <c r="E797" s="1" t="s">
        <v>758</v>
      </c>
      <c r="F797" s="13" t="str">
        <f t="shared" si="63"/>
        <v>CB1-09016 | bikini clasico elastico lurex ; talla-s color: melange</v>
      </c>
      <c r="G797" s="13" t="str">
        <f t="shared" si="64"/>
        <v>{"estampado_1":"melange","estampado_2":"na"}</v>
      </c>
      <c r="H797" s="13" t="s">
        <v>1</v>
      </c>
      <c r="I797" s="13" t="s">
        <v>319</v>
      </c>
      <c r="J797" s="1" t="s">
        <v>8</v>
      </c>
      <c r="K797" s="13" t="s">
        <v>3</v>
      </c>
      <c r="L797" s="13" t="s">
        <v>4</v>
      </c>
      <c r="M797" s="13" t="s">
        <v>5</v>
      </c>
      <c r="N797" s="1" t="s">
        <v>1448</v>
      </c>
      <c r="O797" s="1" t="s">
        <v>1299</v>
      </c>
      <c r="P797" s="1" t="s">
        <v>2113</v>
      </c>
      <c r="Q797" s="3" t="s">
        <v>1407</v>
      </c>
      <c r="R797" s="6" t="str">
        <f t="shared" si="60"/>
        <v>('producto_terminado','CB1','CB1-09016','bikini clasico elastico lurex','CB1-09016 | bikini clasico elastico lurex ; talla-s color: melange','{"estampado_1":"melange","estampado_2":"na"}','{"spec":"na"}','{"precio_doc":79.5,"precio_unit":6.63,"precio_web":10,"precio_catalog":7.29,"precio_usd":2.04}','s','cocotfyma','unidad','activo','APT_E7','melange');</v>
      </c>
      <c r="T797" s="4" t="s">
        <v>1408</v>
      </c>
      <c r="U797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('producto_terminado','CB1','CB1-09016','bikini clasico elastico lurex','CB1-09016 | bikini clasico elastico lurex ; talla-s color: melange','{"estampado_1":"melange","estampado_2":"na"}','{"spec":"na"}','{"precio_doc":79.5,"precio_unit":6.63,"precio_web":10,"precio_catalog":7.29,"precio_usd":2.04}','s','cocotfyma','unidad','activo','APT_E7','melange');</v>
      </c>
    </row>
    <row r="798" spans="1:21" x14ac:dyDescent="0.2">
      <c r="A798" s="1">
        <v>794</v>
      </c>
      <c r="B798" s="1" t="s">
        <v>0</v>
      </c>
      <c r="C798" s="1" t="str">
        <f t="shared" si="62"/>
        <v>CB1</v>
      </c>
      <c r="D798" s="1" t="s">
        <v>805</v>
      </c>
      <c r="E798" s="1" t="s">
        <v>758</v>
      </c>
      <c r="F798" s="13" t="str">
        <f t="shared" si="63"/>
        <v>CB1-10016 | bikini clasico elastico lurex ; talla-m color: melange</v>
      </c>
      <c r="G798" s="13" t="str">
        <f t="shared" si="64"/>
        <v>{"estampado_1":"melange","estampado_2":"na"}</v>
      </c>
      <c r="H798" s="13" t="s">
        <v>1</v>
      </c>
      <c r="I798" s="13" t="s">
        <v>319</v>
      </c>
      <c r="J798" s="1" t="s">
        <v>9</v>
      </c>
      <c r="K798" s="13" t="s">
        <v>3</v>
      </c>
      <c r="L798" s="13" t="s">
        <v>4</v>
      </c>
      <c r="M798" s="13" t="s">
        <v>5</v>
      </c>
      <c r="N798" s="1" t="s">
        <v>1448</v>
      </c>
      <c r="O798" s="1" t="s">
        <v>1299</v>
      </c>
      <c r="P798" s="1" t="s">
        <v>2113</v>
      </c>
      <c r="Q798" s="3" t="s">
        <v>1407</v>
      </c>
      <c r="R798" s="6" t="str">
        <f t="shared" si="60"/>
        <v>('producto_terminado','CB1','CB1-10016','bikini clasico elastico lurex','CB1-10016 | bikini clasico elastico lurex ; talla-m color: melange','{"estampado_1":"melange","estampado_2":"na"}','{"spec":"na"}','{"precio_doc":79.5,"precio_unit":6.63,"precio_web":10,"precio_catalog":7.29,"precio_usd":2.04}','m','cocotfyma','unidad','activo','APT_E7','melange');</v>
      </c>
      <c r="T798" s="4" t="s">
        <v>1408</v>
      </c>
      <c r="U798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('producto_terminado','CB1','CB1-10016','bikini clasico elastico lurex','CB1-10016 | bikini clasico elastico lurex ; talla-m color: melange','{"estampado_1":"melange","estampado_2":"na"}','{"spec":"na"}','{"precio_doc":79.5,"precio_unit":6.63,"precio_web":10,"precio_catalog":7.29,"precio_usd":2.04}','m','cocotfyma','unidad','activo','APT_E7','melange');</v>
      </c>
    </row>
    <row r="799" spans="1:21" x14ac:dyDescent="0.2">
      <c r="A799" s="1">
        <v>795</v>
      </c>
      <c r="B799" s="1" t="s">
        <v>0</v>
      </c>
      <c r="C799" s="1" t="str">
        <f t="shared" si="62"/>
        <v>CB1</v>
      </c>
      <c r="D799" s="1" t="s">
        <v>806</v>
      </c>
      <c r="E799" s="1" t="s">
        <v>758</v>
      </c>
      <c r="F799" s="13" t="str">
        <f t="shared" si="63"/>
        <v>CB1-11016 | bikini clasico elastico lurex ; talla-l color: melange</v>
      </c>
      <c r="G799" s="13" t="str">
        <f t="shared" si="64"/>
        <v>{"estampado_1":"melange","estampado_2":"na"}</v>
      </c>
      <c r="H799" s="13" t="s">
        <v>1</v>
      </c>
      <c r="I799" s="13" t="s">
        <v>319</v>
      </c>
      <c r="J799" s="1" t="s">
        <v>10</v>
      </c>
      <c r="K799" s="13" t="s">
        <v>3</v>
      </c>
      <c r="L799" s="13" t="s">
        <v>4</v>
      </c>
      <c r="M799" s="13" t="s">
        <v>5</v>
      </c>
      <c r="N799" s="1" t="s">
        <v>1448</v>
      </c>
      <c r="O799" s="1" t="s">
        <v>1299</v>
      </c>
      <c r="P799" s="1" t="s">
        <v>2113</v>
      </c>
      <c r="Q799" s="3" t="s">
        <v>1407</v>
      </c>
      <c r="R799" s="6" t="str">
        <f t="shared" si="60"/>
        <v>('producto_terminado','CB1','CB1-11016','bikini clasico elastico lurex','CB1-11016 | bikini clasico elastico lurex ; talla-l color: melange','{"estampado_1":"melange","estampado_2":"na"}','{"spec":"na"}','{"precio_doc":79.5,"precio_unit":6.63,"precio_web":10,"precio_catalog":7.29,"precio_usd":2.04}','l','cocotfyma','unidad','activo','APT_E7','melange');</v>
      </c>
      <c r="T799" s="4" t="s">
        <v>1408</v>
      </c>
      <c r="U799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('producto_terminado','CB1','CB1-11016','bikini clasico elastico lurex','CB1-11016 | bikini clasico elastico lurex ; talla-l color: melange','{"estampado_1":"melange","estampado_2":"na"}','{"spec":"na"}','{"precio_doc":79.5,"precio_unit":6.63,"precio_web":10,"precio_catalog":7.29,"precio_usd":2.04}','l','cocotfyma','unidad','activo','APT_E7','melange');</v>
      </c>
    </row>
    <row r="800" spans="1:21" x14ac:dyDescent="0.2">
      <c r="A800" s="1">
        <v>796</v>
      </c>
      <c r="B800" s="1" t="s">
        <v>0</v>
      </c>
      <c r="C800" s="1" t="str">
        <f t="shared" si="62"/>
        <v>CB1</v>
      </c>
      <c r="D800" s="1" t="s">
        <v>807</v>
      </c>
      <c r="E800" s="1" t="s">
        <v>758</v>
      </c>
      <c r="F800" s="13" t="str">
        <f t="shared" si="63"/>
        <v>CB1-09017 | bikini clasico elastico lurex ; talla-s color: uva</v>
      </c>
      <c r="G800" s="13" t="str">
        <f t="shared" si="64"/>
        <v>{"estampado_1":"uva","estampado_2":"na"}</v>
      </c>
      <c r="H800" s="13" t="s">
        <v>1</v>
      </c>
      <c r="I800" s="13" t="s">
        <v>319</v>
      </c>
      <c r="J800" s="1" t="s">
        <v>8</v>
      </c>
      <c r="K800" s="13" t="s">
        <v>3</v>
      </c>
      <c r="L800" s="13" t="s">
        <v>4</v>
      </c>
      <c r="M800" s="13" t="s">
        <v>5</v>
      </c>
      <c r="N800" s="1" t="s">
        <v>1448</v>
      </c>
      <c r="O800" s="1" t="s">
        <v>1298</v>
      </c>
      <c r="P800" s="1" t="s">
        <v>2113</v>
      </c>
      <c r="Q800" s="3" t="s">
        <v>1407</v>
      </c>
      <c r="R800" s="6" t="str">
        <f t="shared" si="60"/>
        <v>('producto_terminado','CB1','CB1-09017','bikini clasico elastico lurex','CB1-09017 | bikini clasico elastico lurex ; talla-s color: uva','{"estampado_1":"uva","estampado_2":"na"}','{"spec":"na"}','{"precio_doc":79.5,"precio_unit":6.63,"precio_web":10,"precio_catalog":7.29,"precio_usd":2.04}','s','cocotfyma','unidad','activo','APT_E7','uva');</v>
      </c>
      <c r="T800" s="4" t="s">
        <v>1408</v>
      </c>
      <c r="U800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('producto_terminado','CB1','CB1-09017','bikini clasico elastico lurex','CB1-09017 | bikini clasico elastico lurex ; talla-s color: uva','{"estampado_1":"uva","estampado_2":"na"}','{"spec":"na"}','{"precio_doc":79.5,"precio_unit":6.63,"precio_web":10,"precio_catalog":7.29,"precio_usd":2.04}','s','cocotfyma','unidad','activo','APT_E7','uva');</v>
      </c>
    </row>
    <row r="801" spans="1:21" x14ac:dyDescent="0.2">
      <c r="A801" s="1">
        <v>797</v>
      </c>
      <c r="B801" s="1" t="s">
        <v>0</v>
      </c>
      <c r="C801" s="1" t="str">
        <f t="shared" si="62"/>
        <v>CB1</v>
      </c>
      <c r="D801" s="1" t="s">
        <v>808</v>
      </c>
      <c r="E801" s="1" t="s">
        <v>758</v>
      </c>
      <c r="F801" s="13" t="str">
        <f t="shared" si="63"/>
        <v>CB1-10017 | bikini clasico elastico lurex ; talla-m color: uva</v>
      </c>
      <c r="G801" s="13" t="str">
        <f t="shared" si="64"/>
        <v>{"estampado_1":"uva","estampado_2":"na"}</v>
      </c>
      <c r="H801" s="13" t="s">
        <v>1</v>
      </c>
      <c r="I801" s="13" t="s">
        <v>319</v>
      </c>
      <c r="J801" s="1" t="s">
        <v>9</v>
      </c>
      <c r="K801" s="13" t="s">
        <v>3</v>
      </c>
      <c r="L801" s="13" t="s">
        <v>4</v>
      </c>
      <c r="M801" s="13" t="s">
        <v>5</v>
      </c>
      <c r="N801" s="1" t="s">
        <v>1448</v>
      </c>
      <c r="O801" s="1" t="s">
        <v>1298</v>
      </c>
      <c r="P801" s="1" t="s">
        <v>2113</v>
      </c>
      <c r="Q801" s="3" t="s">
        <v>1407</v>
      </c>
      <c r="R801" s="6" t="str">
        <f t="shared" si="60"/>
        <v>('producto_terminado','CB1','CB1-10017','bikini clasico elastico lurex','CB1-10017 | bikini clasico elastico lurex ; talla-m color: uva','{"estampado_1":"uva","estampado_2":"na"}','{"spec":"na"}','{"precio_doc":79.5,"precio_unit":6.63,"precio_web":10,"precio_catalog":7.29,"precio_usd":2.04}','m','cocotfyma','unidad','activo','APT_E7','uva');</v>
      </c>
      <c r="T801" s="4" t="s">
        <v>1408</v>
      </c>
      <c r="U801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('producto_terminado','CB1','CB1-10017','bikini clasico elastico lurex','CB1-10017 | bikini clasico elastico lurex ; talla-m color: uva','{"estampado_1":"uva","estampado_2":"na"}','{"spec":"na"}','{"precio_doc":79.5,"precio_unit":6.63,"precio_web":10,"precio_catalog":7.29,"precio_usd":2.04}','m','cocotfyma','unidad','activo','APT_E7','uva');</v>
      </c>
    </row>
    <row r="802" spans="1:21" x14ac:dyDescent="0.2">
      <c r="A802" s="1">
        <v>798</v>
      </c>
      <c r="B802" s="1" t="s">
        <v>0</v>
      </c>
      <c r="C802" s="1" t="str">
        <f t="shared" si="62"/>
        <v>CB1</v>
      </c>
      <c r="D802" s="1" t="s">
        <v>809</v>
      </c>
      <c r="E802" s="1" t="s">
        <v>758</v>
      </c>
      <c r="F802" s="13" t="str">
        <f t="shared" si="63"/>
        <v>CB1-11017 | bikini clasico elastico lurex ; talla-l color: uva</v>
      </c>
      <c r="G802" s="13" t="str">
        <f t="shared" si="64"/>
        <v>{"estampado_1":"uva","estampado_2":"na"}</v>
      </c>
      <c r="H802" s="13" t="s">
        <v>1</v>
      </c>
      <c r="I802" s="13" t="s">
        <v>319</v>
      </c>
      <c r="J802" s="1" t="s">
        <v>10</v>
      </c>
      <c r="K802" s="13" t="s">
        <v>3</v>
      </c>
      <c r="L802" s="13" t="s">
        <v>4</v>
      </c>
      <c r="M802" s="13" t="s">
        <v>5</v>
      </c>
      <c r="N802" s="1" t="s">
        <v>1448</v>
      </c>
      <c r="O802" s="1" t="s">
        <v>1298</v>
      </c>
      <c r="P802" s="1" t="s">
        <v>2113</v>
      </c>
      <c r="Q802" s="3" t="s">
        <v>1407</v>
      </c>
      <c r="R802" s="6" t="str">
        <f t="shared" si="60"/>
        <v>('producto_terminado','CB1','CB1-11017','bikini clasico elastico lurex','CB1-11017 | bikini clasico elastico lurex ; talla-l color: uva','{"estampado_1":"uva","estampado_2":"na"}','{"spec":"na"}','{"precio_doc":79.5,"precio_unit":6.63,"precio_web":10,"precio_catalog":7.29,"precio_usd":2.04}','l','cocotfyma','unidad','activo','APT_E7','uva');</v>
      </c>
      <c r="T802" s="4" t="s">
        <v>1408</v>
      </c>
      <c r="U802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('producto_terminado','CB1','CB1-11017','bikini clasico elastico lurex','CB1-11017 | bikini clasico elastico lurex ; talla-l color: uva','{"estampado_1":"uva","estampado_2":"na"}','{"spec":"na"}','{"precio_doc":79.5,"precio_unit":6.63,"precio_web":10,"precio_catalog":7.29,"precio_usd":2.04}','l','cocotfyma','unidad','activo','APT_E7','uva');</v>
      </c>
    </row>
    <row r="803" spans="1:21" x14ac:dyDescent="0.2">
      <c r="A803" s="1">
        <v>799</v>
      </c>
      <c r="B803" s="1" t="s">
        <v>0</v>
      </c>
      <c r="C803" s="1" t="str">
        <f t="shared" si="62"/>
        <v>CB1</v>
      </c>
      <c r="D803" s="1" t="s">
        <v>810</v>
      </c>
      <c r="E803" s="1" t="s">
        <v>758</v>
      </c>
      <c r="F803" s="13" t="str">
        <f t="shared" si="63"/>
        <v>CB1-09018 | bikini clasico elastico lurex ; talla-s color: negro</v>
      </c>
      <c r="G803" s="13" t="str">
        <f t="shared" si="64"/>
        <v>{"estampado_1":"negro","estampado_2":"na"}</v>
      </c>
      <c r="H803" s="13" t="s">
        <v>1</v>
      </c>
      <c r="I803" s="13" t="s">
        <v>319</v>
      </c>
      <c r="J803" s="1" t="s">
        <v>8</v>
      </c>
      <c r="K803" s="13" t="s">
        <v>3</v>
      </c>
      <c r="L803" s="13" t="s">
        <v>4</v>
      </c>
      <c r="M803" s="13" t="s">
        <v>5</v>
      </c>
      <c r="N803" s="1" t="s">
        <v>1448</v>
      </c>
      <c r="O803" s="1" t="s">
        <v>1296</v>
      </c>
      <c r="P803" s="1" t="s">
        <v>2113</v>
      </c>
      <c r="Q803" s="3" t="s">
        <v>1407</v>
      </c>
      <c r="R803" s="6" t="str">
        <f t="shared" si="60"/>
        <v>('producto_terminado','CB1','CB1-09018','bikini clasico elastico lurex','CB1-09018 | bikini clasico elastico lurex ; talla-s color: negro','{"estampado_1":"negro","estampado_2":"na"}','{"spec":"na"}','{"precio_doc":79.5,"precio_unit":6.63,"precio_web":10,"precio_catalog":7.29,"precio_usd":2.04}','s','cocotfyma','unidad','activo','APT_E7','negro');</v>
      </c>
      <c r="T803" s="4" t="s">
        <v>1408</v>
      </c>
      <c r="U803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('producto_terminado','CB1','CB1-09018','bikini clasico elastico lurex','CB1-09018 | bikini clasico elastico lurex ; talla-s color: negro','{"estampado_1":"negro","estampado_2":"na"}','{"spec":"na"}','{"precio_doc":79.5,"precio_unit":6.63,"precio_web":10,"precio_catalog":7.29,"precio_usd":2.04}','s','cocotfyma','unidad','activo','APT_E7','negro');</v>
      </c>
    </row>
    <row r="804" spans="1:21" x14ac:dyDescent="0.2">
      <c r="A804" s="1">
        <v>800</v>
      </c>
      <c r="B804" s="1" t="s">
        <v>0</v>
      </c>
      <c r="C804" s="1" t="str">
        <f t="shared" si="62"/>
        <v>CB1</v>
      </c>
      <c r="D804" s="1" t="s">
        <v>811</v>
      </c>
      <c r="E804" s="1" t="s">
        <v>758</v>
      </c>
      <c r="F804" s="13" t="str">
        <f t="shared" si="63"/>
        <v>CB1-10018 | bikini clasico elastico lurex ; talla-m color: negro</v>
      </c>
      <c r="G804" s="13" t="str">
        <f t="shared" si="64"/>
        <v>{"estampado_1":"negro","estampado_2":"na"}</v>
      </c>
      <c r="H804" s="13" t="s">
        <v>1</v>
      </c>
      <c r="I804" s="13" t="s">
        <v>319</v>
      </c>
      <c r="J804" s="1" t="s">
        <v>9</v>
      </c>
      <c r="K804" s="13" t="s">
        <v>3</v>
      </c>
      <c r="L804" s="13" t="s">
        <v>4</v>
      </c>
      <c r="M804" s="13" t="s">
        <v>5</v>
      </c>
      <c r="N804" s="1" t="s">
        <v>1448</v>
      </c>
      <c r="O804" s="1" t="s">
        <v>1296</v>
      </c>
      <c r="P804" s="1" t="s">
        <v>2113</v>
      </c>
      <c r="Q804" s="3" t="s">
        <v>1407</v>
      </c>
      <c r="R804" s="6" t="str">
        <f t="shared" si="60"/>
        <v>('producto_terminado','CB1','CB1-10018','bikini clasico elastico lurex','CB1-10018 | bikini clasico elastico lurex ; talla-m color: negro','{"estampado_1":"negro","estampado_2":"na"}','{"spec":"na"}','{"precio_doc":79.5,"precio_unit":6.63,"precio_web":10,"precio_catalog":7.29,"precio_usd":2.04}','m','cocotfyma','unidad','activo','APT_E7','negro');</v>
      </c>
      <c r="T804" s="4" t="s">
        <v>1408</v>
      </c>
      <c r="U804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('producto_terminado','CB1','CB1-10018','bikini clasico elastico lurex','CB1-10018 | bikini clasico elastico lurex ; talla-m color: negro','{"estampado_1":"negro","estampado_2":"na"}','{"spec":"na"}','{"precio_doc":79.5,"precio_unit":6.63,"precio_web":10,"precio_catalog":7.29,"precio_usd":2.04}','m','cocotfyma','unidad','activo','APT_E7','negro');</v>
      </c>
    </row>
    <row r="805" spans="1:21" x14ac:dyDescent="0.2">
      <c r="A805" s="1">
        <v>801</v>
      </c>
      <c r="B805" s="1" t="s">
        <v>0</v>
      </c>
      <c r="C805" s="1" t="str">
        <f t="shared" si="62"/>
        <v>CB1</v>
      </c>
      <c r="D805" s="1" t="s">
        <v>812</v>
      </c>
      <c r="E805" s="1" t="s">
        <v>758</v>
      </c>
      <c r="F805" s="13" t="str">
        <f t="shared" si="63"/>
        <v>CB1-11018 | bikini clasico elastico lurex ; talla-l color: negro</v>
      </c>
      <c r="G805" s="13" t="str">
        <f t="shared" si="64"/>
        <v>{"estampado_1":"negro","estampado_2":"na"}</v>
      </c>
      <c r="H805" s="13" t="s">
        <v>1</v>
      </c>
      <c r="I805" s="13" t="s">
        <v>319</v>
      </c>
      <c r="J805" s="1" t="s">
        <v>10</v>
      </c>
      <c r="K805" s="13" t="s">
        <v>3</v>
      </c>
      <c r="L805" s="13" t="s">
        <v>4</v>
      </c>
      <c r="M805" s="13" t="s">
        <v>5</v>
      </c>
      <c r="N805" s="1" t="s">
        <v>1448</v>
      </c>
      <c r="O805" s="1" t="s">
        <v>1296</v>
      </c>
      <c r="P805" s="1" t="s">
        <v>2113</v>
      </c>
      <c r="Q805" s="3" t="s">
        <v>1407</v>
      </c>
      <c r="R805" s="6" t="str">
        <f t="shared" si="60"/>
        <v>('producto_terminado','CB1','CB1-11018','bikini clasico elastico lurex','CB1-11018 | bikini clasico elastico lurex ; talla-l color: negro','{"estampado_1":"negro","estampado_2":"na"}','{"spec":"na"}','{"precio_doc":79.5,"precio_unit":6.63,"precio_web":10,"precio_catalog":7.29,"precio_usd":2.04}','l','cocotfyma','unidad','activo','APT_E7','negro');</v>
      </c>
      <c r="T805" s="4" t="s">
        <v>1408</v>
      </c>
      <c r="U805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('producto_terminado','CB1','CB1-11018','bikini clasico elastico lurex','CB1-11018 | bikini clasico elastico lurex ; talla-l color: negro','{"estampado_1":"negro","estampado_2":"na"}','{"spec":"na"}','{"precio_doc":79.5,"precio_unit":6.63,"precio_web":10,"precio_catalog":7.29,"precio_usd":2.04}','l','cocotfyma','unidad','activo','APT_E7','negro');</v>
      </c>
    </row>
    <row r="806" spans="1:21" x14ac:dyDescent="0.2">
      <c r="A806" s="1">
        <v>802</v>
      </c>
      <c r="B806" s="1" t="s">
        <v>0</v>
      </c>
      <c r="C806" s="1" t="str">
        <f t="shared" si="62"/>
        <v>CB1</v>
      </c>
      <c r="D806" s="1" t="s">
        <v>2085</v>
      </c>
      <c r="E806" s="1" t="s">
        <v>758</v>
      </c>
      <c r="F806" s="13" t="str">
        <f t="shared" si="63"/>
        <v>CB1-09019 | bikini clasico elastico lurex ; talla-s color: chicle</v>
      </c>
      <c r="G806" s="13" t="str">
        <f t="shared" si="64"/>
        <v>{"estampado_1":"chicle","estampado_2":"na"}</v>
      </c>
      <c r="H806" s="13" t="s">
        <v>1</v>
      </c>
      <c r="I806" s="13" t="s">
        <v>319</v>
      </c>
      <c r="J806" s="1" t="s">
        <v>8</v>
      </c>
      <c r="K806" s="13" t="s">
        <v>3</v>
      </c>
      <c r="L806" s="13" t="s">
        <v>4</v>
      </c>
      <c r="M806" s="13" t="s">
        <v>5</v>
      </c>
      <c r="N806" s="1" t="s">
        <v>1448</v>
      </c>
      <c r="O806" s="1" t="s">
        <v>1402</v>
      </c>
      <c r="P806" s="1" t="s">
        <v>2113</v>
      </c>
      <c r="Q806" s="3" t="s">
        <v>1407</v>
      </c>
      <c r="R806" s="6" t="str">
        <f t="shared" si="60"/>
        <v>('producto_terminado','CB1','CB1-09019','bikini clasico elastico lurex','CB1-09019 | bikini clasico elastico lurex ; talla-s color: chicle','{"estampado_1":"chicle","estampado_2":"na"}','{"spec":"na"}','{"precio_doc":79.5,"precio_unit":6.63,"precio_web":10,"precio_catalog":7.29,"precio_usd":2.04}','s','cocotfyma','unidad','activo','APT_E7','chicle');</v>
      </c>
      <c r="T806" s="4" t="s">
        <v>1408</v>
      </c>
      <c r="U806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('producto_terminado','CB1','CB1-09019','bikini clasico elastico lurex','CB1-09019 | bikini clasico elastico lurex ; talla-s color: chicle','{"estampado_1":"chicle","estampado_2":"na"}','{"spec":"na"}','{"precio_doc":79.5,"precio_unit":6.63,"precio_web":10,"precio_catalog":7.29,"precio_usd":2.04}','s','cocotfyma','unidad','activo','APT_E7','chicle');</v>
      </c>
    </row>
    <row r="807" spans="1:21" x14ac:dyDescent="0.2">
      <c r="A807" s="1">
        <v>803</v>
      </c>
      <c r="B807" s="1" t="s">
        <v>0</v>
      </c>
      <c r="C807" s="1" t="str">
        <f t="shared" si="62"/>
        <v>CB1</v>
      </c>
      <c r="D807" s="1" t="s">
        <v>2086</v>
      </c>
      <c r="E807" s="1" t="s">
        <v>758</v>
      </c>
      <c r="F807" s="13" t="str">
        <f t="shared" si="63"/>
        <v>CB1-10019 | bikini clasico elastico lurex ; talla-m color: chicle</v>
      </c>
      <c r="G807" s="13" t="str">
        <f t="shared" si="64"/>
        <v>{"estampado_1":"chicle","estampado_2":"na"}</v>
      </c>
      <c r="H807" s="13" t="s">
        <v>1</v>
      </c>
      <c r="I807" s="13" t="s">
        <v>319</v>
      </c>
      <c r="J807" s="1" t="s">
        <v>9</v>
      </c>
      <c r="K807" s="13" t="s">
        <v>3</v>
      </c>
      <c r="L807" s="13" t="s">
        <v>4</v>
      </c>
      <c r="M807" s="13" t="s">
        <v>5</v>
      </c>
      <c r="N807" s="1" t="s">
        <v>1448</v>
      </c>
      <c r="O807" s="1" t="s">
        <v>1402</v>
      </c>
      <c r="P807" s="1" t="s">
        <v>2113</v>
      </c>
      <c r="Q807" s="3" t="s">
        <v>1407</v>
      </c>
      <c r="R807" s="6" t="str">
        <f t="shared" si="60"/>
        <v>('producto_terminado','CB1','CB1-10019','bikini clasico elastico lurex','CB1-10019 | bikini clasico elastico lurex ; talla-m color: chicle','{"estampado_1":"chicle","estampado_2":"na"}','{"spec":"na"}','{"precio_doc":79.5,"precio_unit":6.63,"precio_web":10,"precio_catalog":7.29,"precio_usd":2.04}','m','cocotfyma','unidad','activo','APT_E7','chicle');</v>
      </c>
      <c r="T807" s="4" t="s">
        <v>1408</v>
      </c>
      <c r="U807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('producto_terminado','CB1','CB1-10019','bikini clasico elastico lurex','CB1-10019 | bikini clasico elastico lurex ; talla-m color: chicle','{"estampado_1":"chicle","estampado_2":"na"}','{"spec":"na"}','{"precio_doc":79.5,"precio_unit":6.63,"precio_web":10,"precio_catalog":7.29,"precio_usd":2.04}','m','cocotfyma','unidad','activo','APT_E7','chicle');</v>
      </c>
    </row>
    <row r="808" spans="1:21" x14ac:dyDescent="0.2">
      <c r="A808" s="1">
        <v>804</v>
      </c>
      <c r="B808" s="1" t="s">
        <v>0</v>
      </c>
      <c r="C808" s="1" t="str">
        <f t="shared" si="62"/>
        <v>CB1</v>
      </c>
      <c r="D808" s="1" t="s">
        <v>2087</v>
      </c>
      <c r="E808" s="1" t="s">
        <v>758</v>
      </c>
      <c r="F808" s="13" t="str">
        <f t="shared" si="63"/>
        <v>CB1-11019 | bikini clasico elastico lurex ; talla-l color: chicle</v>
      </c>
      <c r="G808" s="13" t="str">
        <f t="shared" si="64"/>
        <v>{"estampado_1":"chicle","estampado_2":"na"}</v>
      </c>
      <c r="H808" s="13" t="s">
        <v>1</v>
      </c>
      <c r="I808" s="13" t="s">
        <v>319</v>
      </c>
      <c r="J808" s="1" t="s">
        <v>10</v>
      </c>
      <c r="K808" s="13" t="s">
        <v>3</v>
      </c>
      <c r="L808" s="13" t="s">
        <v>4</v>
      </c>
      <c r="M808" s="13" t="s">
        <v>5</v>
      </c>
      <c r="N808" s="1" t="s">
        <v>1448</v>
      </c>
      <c r="O808" s="1" t="s">
        <v>1402</v>
      </c>
      <c r="P808" s="1" t="s">
        <v>2113</v>
      </c>
      <c r="Q808" s="3" t="s">
        <v>1407</v>
      </c>
      <c r="R808" s="6" t="str">
        <f t="shared" si="60"/>
        <v>('producto_terminado','CB1','CB1-11019','bikini clasico elastico lurex','CB1-11019 | bikini clasico elastico lurex ; talla-l color: chicle','{"estampado_1":"chicle","estampado_2":"na"}','{"spec":"na"}','{"precio_doc":79.5,"precio_unit":6.63,"precio_web":10,"precio_catalog":7.29,"precio_usd":2.04}','l','cocotfyma','unidad','activo','APT_E7','chicle');</v>
      </c>
      <c r="T808" s="4" t="s">
        <v>1408</v>
      </c>
      <c r="U808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('producto_terminado','CB1','CB1-11019','bikini clasico elastico lurex','CB1-11019 | bikini clasico elastico lurex ; talla-l color: chicle','{"estampado_1":"chicle","estampado_2":"na"}','{"spec":"na"}','{"precio_doc":79.5,"precio_unit":6.63,"precio_web":10,"precio_catalog":7.29,"precio_usd":2.04}','l','cocotfyma','unidad','activo','APT_E7','chicle');</v>
      </c>
    </row>
    <row r="809" spans="1:21" x14ac:dyDescent="0.2">
      <c r="A809" s="1">
        <v>805</v>
      </c>
      <c r="B809" s="1" t="s">
        <v>0</v>
      </c>
      <c r="C809" s="1" t="str">
        <f t="shared" si="62"/>
        <v>CB1</v>
      </c>
      <c r="D809" s="1" t="s">
        <v>2088</v>
      </c>
      <c r="E809" s="1" t="s">
        <v>758</v>
      </c>
      <c r="F809" s="13" t="str">
        <f t="shared" si="63"/>
        <v>CB1-09020 | bikini clasico elastico lurex ; talla-s color: violeta</v>
      </c>
      <c r="G809" s="13" t="str">
        <f t="shared" si="64"/>
        <v>{"estampado_1":"violeta","estampado_2":"na"}</v>
      </c>
      <c r="H809" s="13" t="s">
        <v>1</v>
      </c>
      <c r="I809" s="13" t="s">
        <v>319</v>
      </c>
      <c r="J809" s="1" t="s">
        <v>8</v>
      </c>
      <c r="K809" s="13" t="s">
        <v>3</v>
      </c>
      <c r="L809" s="13" t="s">
        <v>4</v>
      </c>
      <c r="M809" s="13" t="s">
        <v>5</v>
      </c>
      <c r="N809" s="1" t="s">
        <v>1448</v>
      </c>
      <c r="O809" s="1" t="s">
        <v>1306</v>
      </c>
      <c r="P809" s="1" t="s">
        <v>2113</v>
      </c>
      <c r="Q809" s="3" t="s">
        <v>1407</v>
      </c>
      <c r="R809" s="6" t="str">
        <f t="shared" si="60"/>
        <v>('producto_terminado','CB1','CB1-09020','bikini clasico elastico lurex','CB1-09020 | bikini clasico elastico lurex ; talla-s color: violeta','{"estampado_1":"violeta","estampado_2":"na"}','{"spec":"na"}','{"precio_doc":79.5,"precio_unit":6.63,"precio_web":10,"precio_catalog":7.29,"precio_usd":2.04}','s','cocotfyma','unidad','activo','APT_E7','violeta');</v>
      </c>
      <c r="T809" s="4" t="s">
        <v>1408</v>
      </c>
      <c r="U809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('producto_terminado','CB1','CB1-09020','bikini clasico elastico lurex','CB1-09020 | bikini clasico elastico lurex ; talla-s color: violeta','{"estampado_1":"violeta","estampado_2":"na"}','{"spec":"na"}','{"precio_doc":79.5,"precio_unit":6.63,"precio_web":10,"precio_catalog":7.29,"precio_usd":2.04}','s','cocotfyma','unidad','activo','APT_E7','violeta');</v>
      </c>
    </row>
    <row r="810" spans="1:21" x14ac:dyDescent="0.2">
      <c r="A810" s="1">
        <v>806</v>
      </c>
      <c r="B810" s="1" t="s">
        <v>0</v>
      </c>
      <c r="C810" s="1" t="str">
        <f t="shared" si="62"/>
        <v>CB1</v>
      </c>
      <c r="D810" s="1" t="s">
        <v>2089</v>
      </c>
      <c r="E810" s="1" t="s">
        <v>758</v>
      </c>
      <c r="F810" s="13" t="str">
        <f t="shared" si="63"/>
        <v>CB1-10020 | bikini clasico elastico lurex ; talla-m color: violeta</v>
      </c>
      <c r="G810" s="13" t="str">
        <f t="shared" si="64"/>
        <v>{"estampado_1":"violeta","estampado_2":"na"}</v>
      </c>
      <c r="H810" s="13" t="s">
        <v>1</v>
      </c>
      <c r="I810" s="13" t="s">
        <v>319</v>
      </c>
      <c r="J810" s="1" t="s">
        <v>9</v>
      </c>
      <c r="K810" s="13" t="s">
        <v>3</v>
      </c>
      <c r="L810" s="13" t="s">
        <v>4</v>
      </c>
      <c r="M810" s="13" t="s">
        <v>5</v>
      </c>
      <c r="N810" s="1" t="s">
        <v>1448</v>
      </c>
      <c r="O810" s="1" t="s">
        <v>1306</v>
      </c>
      <c r="P810" s="1" t="s">
        <v>2113</v>
      </c>
      <c r="Q810" s="3" t="s">
        <v>1407</v>
      </c>
      <c r="R810" s="6" t="str">
        <f t="shared" si="60"/>
        <v>('producto_terminado','CB1','CB1-10020','bikini clasico elastico lurex','CB1-10020 | bikini clasico elastico lurex ; talla-m color: violeta','{"estampado_1":"violeta","estampado_2":"na"}','{"spec":"na"}','{"precio_doc":79.5,"precio_unit":6.63,"precio_web":10,"precio_catalog":7.29,"precio_usd":2.04}','m','cocotfyma','unidad','activo','APT_E7','violeta');</v>
      </c>
      <c r="T810" s="4" t="s">
        <v>1408</v>
      </c>
      <c r="U810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('producto_terminado','CB1','CB1-10020','bikini clasico elastico lurex','CB1-10020 | bikini clasico elastico lurex ; talla-m color: violeta','{"estampado_1":"violeta","estampado_2":"na"}','{"spec":"na"}','{"precio_doc":79.5,"precio_unit":6.63,"precio_web":10,"precio_catalog":7.29,"precio_usd":2.04}','m','cocotfyma','unidad','activo','APT_E7','violeta');</v>
      </c>
    </row>
    <row r="811" spans="1:21" x14ac:dyDescent="0.2">
      <c r="A811" s="1">
        <v>807</v>
      </c>
      <c r="B811" s="1" t="s">
        <v>0</v>
      </c>
      <c r="C811" s="1" t="str">
        <f t="shared" si="62"/>
        <v>CB1</v>
      </c>
      <c r="D811" s="1" t="s">
        <v>2090</v>
      </c>
      <c r="E811" s="1" t="s">
        <v>758</v>
      </c>
      <c r="F811" s="13" t="str">
        <f t="shared" si="63"/>
        <v>CB1-11020 | bikini clasico elastico lurex ; talla-l color: violeta</v>
      </c>
      <c r="G811" s="13" t="str">
        <f t="shared" si="64"/>
        <v>{"estampado_1":"violeta","estampado_2":"na"}</v>
      </c>
      <c r="H811" s="13" t="s">
        <v>1</v>
      </c>
      <c r="I811" s="13" t="s">
        <v>319</v>
      </c>
      <c r="J811" s="1" t="s">
        <v>10</v>
      </c>
      <c r="K811" s="13" t="s">
        <v>3</v>
      </c>
      <c r="L811" s="13" t="s">
        <v>4</v>
      </c>
      <c r="M811" s="13" t="s">
        <v>5</v>
      </c>
      <c r="N811" s="1" t="s">
        <v>1448</v>
      </c>
      <c r="O811" s="1" t="s">
        <v>1306</v>
      </c>
      <c r="P811" s="1" t="s">
        <v>2113</v>
      </c>
      <c r="Q811" s="3" t="s">
        <v>1407</v>
      </c>
      <c r="R811" s="6" t="str">
        <f t="shared" si="60"/>
        <v>('producto_terminado','CB1','CB1-11020','bikini clasico elastico lurex','CB1-11020 | bikini clasico elastico lurex ; talla-l color: violeta','{"estampado_1":"violeta","estampado_2":"na"}','{"spec":"na"}','{"precio_doc":79.5,"precio_unit":6.63,"precio_web":10,"precio_catalog":7.29,"precio_usd":2.04}','l','cocotfyma','unidad','activo','APT_E7','violeta');</v>
      </c>
      <c r="T811" s="4" t="s">
        <v>1408</v>
      </c>
      <c r="U811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('producto_terminado','CB1','CB1-11020','bikini clasico elastico lurex','CB1-11020 | bikini clasico elastico lurex ; talla-l color: violeta','{"estampado_1":"violeta","estampado_2":"na"}','{"spec":"na"}','{"precio_doc":79.5,"precio_unit":6.63,"precio_web":10,"precio_catalog":7.29,"precio_usd":2.04}','l','cocotfyma','unidad','activo','APT_E7','violeta');</v>
      </c>
    </row>
    <row r="812" spans="1:21" x14ac:dyDescent="0.2">
      <c r="A812" s="1">
        <v>808</v>
      </c>
      <c r="B812" s="1" t="s">
        <v>0</v>
      </c>
      <c r="C812" s="1" t="str">
        <f t="shared" si="62"/>
        <v>LC3</v>
      </c>
      <c r="D812" s="1" t="s">
        <v>814</v>
      </c>
      <c r="E812" s="1" t="s">
        <v>813</v>
      </c>
      <c r="F812" s="13" t="str">
        <f t="shared" si="63"/>
        <v>LC3-09001 | truza alta control dama ; talla-s color: hojas melange_01</v>
      </c>
      <c r="G812" s="13" t="str">
        <f t="shared" si="64"/>
        <v>{"estampado_1":"hojas melange_01","estampado_2":"na"}</v>
      </c>
      <c r="H812" s="13" t="s">
        <v>1</v>
      </c>
      <c r="I812" s="13" t="s">
        <v>319</v>
      </c>
      <c r="J812" s="1" t="s">
        <v>8</v>
      </c>
      <c r="K812" s="13" t="s">
        <v>3</v>
      </c>
      <c r="L812" s="13" t="s">
        <v>4</v>
      </c>
      <c r="M812" s="13" t="s">
        <v>5</v>
      </c>
      <c r="N812" s="1" t="s">
        <v>1453</v>
      </c>
      <c r="O812" s="1" t="s">
        <v>1491</v>
      </c>
      <c r="P812" s="1" t="s">
        <v>2113</v>
      </c>
      <c r="Q812" s="3" t="s">
        <v>1407</v>
      </c>
      <c r="R812" s="6" t="str">
        <f t="shared" si="60"/>
        <v>('producto_terminado','LC3','LC3-09001','truza alta control dama','LC3-09001 | truza alta control dama ; talla-s color: hojas melange_01','{"estampado_1":"hojas melange_01","estampado_2":"na"}','{"spec":"na"}','{"precio_doc":79.5,"precio_unit":6.63,"precio_web":10,"precio_catalog":7.29,"precio_usd":2.04}','s','cocotfyma','unidad','activo','APT_E9','hojas melange_01');</v>
      </c>
      <c r="T812" s="4" t="s">
        <v>1408</v>
      </c>
      <c r="U812" s="1" t="str">
        <f t="shared" si="61"/>
        <v>INSERT INTO `sku`(`tipo_sku`, `categoria`, `sku`, `nombre_item`, `sku_readable`, `color`, `especificaciones`, `precio`, `talla`, `marca`, `uom`, `estado`, `locacion_esperada`, `color_sku`) VALUES ('producto_terminado','LC3','LC3-09001','truza alta control dama','LC3-09001 | truza alta control dama ; talla-s color: hojas melange_01','{"estampado_1":"hojas melange_01","estampado_2":"na"}','{"spec":"na"}','{"precio_doc":79.5,"precio_unit":6.63,"precio_web":10,"precio_catalog":7.29,"precio_usd":2.04}','s','cocotfyma','unidad','activo','APT_E9','hojas melange_01');</v>
      </c>
    </row>
    <row r="813" spans="1:21" x14ac:dyDescent="0.2">
      <c r="A813" s="1">
        <v>809</v>
      </c>
      <c r="B813" s="1" t="s">
        <v>0</v>
      </c>
      <c r="C813" s="1" t="str">
        <f t="shared" si="62"/>
        <v>LC3</v>
      </c>
      <c r="D813" s="1" t="s">
        <v>815</v>
      </c>
      <c r="E813" s="1" t="s">
        <v>813</v>
      </c>
      <c r="F813" s="13" t="str">
        <f t="shared" si="63"/>
        <v>LC3-10001 | truza alta control dama ; talla-m color: hojas melange_01</v>
      </c>
      <c r="G813" s="13" t="str">
        <f t="shared" si="64"/>
        <v>{"estampado_1":"hojas melange_01","estampado_2":"na"}</v>
      </c>
      <c r="H813" s="13" t="s">
        <v>1</v>
      </c>
      <c r="I813" s="13" t="s">
        <v>319</v>
      </c>
      <c r="J813" s="1" t="s">
        <v>9</v>
      </c>
      <c r="K813" s="13" t="s">
        <v>3</v>
      </c>
      <c r="L813" s="13" t="s">
        <v>4</v>
      </c>
      <c r="M813" s="13" t="s">
        <v>5</v>
      </c>
      <c r="N813" s="1" t="s">
        <v>1453</v>
      </c>
      <c r="O813" s="1" t="s">
        <v>1491</v>
      </c>
      <c r="P813" s="1" t="s">
        <v>2113</v>
      </c>
      <c r="Q813" s="3" t="s">
        <v>1407</v>
      </c>
      <c r="R813" s="6" t="str">
        <f t="shared" si="60"/>
        <v>('producto_terminado','LC3','LC3-10001','truza alta control dama','LC3-10001 | truza alta control dama ; talla-m color: hojas melange_01','{"estampado_1":"hojas melange_01","estampado_2":"na"}','{"spec":"na"}','{"precio_doc":79.5,"precio_unit":6.63,"precio_web":10,"precio_catalog":7.29,"precio_usd":2.04}','m','cocotfyma','unidad','activo','APT_E9','hojas melange_01');</v>
      </c>
      <c r="T813" s="4" t="s">
        <v>1408</v>
      </c>
      <c r="U813" s="1" t="str">
        <f t="shared" si="61"/>
        <v>INSERT INTO `sku`(`tipo_sku`, `categoria`, `sku`, `nombre_item`, `sku_readable`, `color`, `especificaciones`, `precio`, `talla`, `marca`, `uom`, `estado`, `locacion_esperada`, `color_sku`) VALUES ('producto_terminado','LC3','LC3-10001','truza alta control dama','LC3-10001 | truza alta control dama ; talla-m color: hojas melange_01','{"estampado_1":"hojas melange_01","estampado_2":"na"}','{"spec":"na"}','{"precio_doc":79.5,"precio_unit":6.63,"precio_web":10,"precio_catalog":7.29,"precio_usd":2.04}','m','cocotfyma','unidad','activo','APT_E9','hojas melange_01');</v>
      </c>
    </row>
    <row r="814" spans="1:21" x14ac:dyDescent="0.2">
      <c r="A814" s="1">
        <v>810</v>
      </c>
      <c r="B814" s="1" t="s">
        <v>0</v>
      </c>
      <c r="C814" s="1" t="str">
        <f t="shared" si="62"/>
        <v>LC3</v>
      </c>
      <c r="D814" s="1" t="s">
        <v>816</v>
      </c>
      <c r="E814" s="1" t="s">
        <v>813</v>
      </c>
      <c r="F814" s="13" t="str">
        <f t="shared" si="63"/>
        <v>LC3-11001 | truza alta control dama ; talla-l color: hojas melange_01</v>
      </c>
      <c r="G814" s="13" t="str">
        <f t="shared" si="64"/>
        <v>{"estampado_1":"hojas melange_01","estampado_2":"na"}</v>
      </c>
      <c r="H814" s="13" t="s">
        <v>1</v>
      </c>
      <c r="I814" s="13" t="s">
        <v>319</v>
      </c>
      <c r="J814" s="1" t="s">
        <v>10</v>
      </c>
      <c r="K814" s="13" t="s">
        <v>3</v>
      </c>
      <c r="L814" s="13" t="s">
        <v>4</v>
      </c>
      <c r="M814" s="13" t="s">
        <v>5</v>
      </c>
      <c r="N814" s="1" t="s">
        <v>1453</v>
      </c>
      <c r="O814" s="1" t="s">
        <v>1491</v>
      </c>
      <c r="P814" s="1" t="s">
        <v>2113</v>
      </c>
      <c r="Q814" s="3" t="s">
        <v>1407</v>
      </c>
      <c r="R814" s="6" t="str">
        <f t="shared" si="60"/>
        <v>('producto_terminado','LC3','LC3-11001','truza alta control dama','LC3-11001 | truza alta control dama ; talla-l color: hojas melange_01','{"estampado_1":"hojas melange_01","estampado_2":"na"}','{"spec":"na"}','{"precio_doc":79.5,"precio_unit":6.63,"precio_web":10,"precio_catalog":7.29,"precio_usd":2.04}','l','cocotfyma','unidad','activo','APT_E9','hojas melange_01');</v>
      </c>
      <c r="T814" s="4" t="s">
        <v>1408</v>
      </c>
      <c r="U814" s="1" t="str">
        <f t="shared" si="61"/>
        <v>INSERT INTO `sku`(`tipo_sku`, `categoria`, `sku`, `nombre_item`, `sku_readable`, `color`, `especificaciones`, `precio`, `talla`, `marca`, `uom`, `estado`, `locacion_esperada`, `color_sku`) VALUES ('producto_terminado','LC3','LC3-11001','truza alta control dama','LC3-11001 | truza alta control dama ; talla-l color: hojas melange_01','{"estampado_1":"hojas melange_01","estampado_2":"na"}','{"spec":"na"}','{"precio_doc":79.5,"precio_unit":6.63,"precio_web":10,"precio_catalog":7.29,"precio_usd":2.04}','l','cocotfyma','unidad','activo','APT_E9','hojas melange_01');</v>
      </c>
    </row>
    <row r="815" spans="1:21" x14ac:dyDescent="0.2">
      <c r="A815" s="1">
        <v>811</v>
      </c>
      <c r="B815" s="1" t="s">
        <v>0</v>
      </c>
      <c r="C815" s="1" t="str">
        <f t="shared" si="62"/>
        <v>LC3</v>
      </c>
      <c r="D815" s="1" t="s">
        <v>817</v>
      </c>
      <c r="E815" s="1" t="s">
        <v>813</v>
      </c>
      <c r="F815" s="13" t="str">
        <f t="shared" si="63"/>
        <v>LC3-09002 | truza alta control dama ; talla-s color: hojas crema_01</v>
      </c>
      <c r="G815" s="13" t="str">
        <f t="shared" si="64"/>
        <v>{"estampado_1":"hojas crema_01","estampado_2":"na"}</v>
      </c>
      <c r="H815" s="13" t="s">
        <v>1</v>
      </c>
      <c r="I815" s="13" t="s">
        <v>319</v>
      </c>
      <c r="J815" s="1" t="s">
        <v>8</v>
      </c>
      <c r="K815" s="13" t="s">
        <v>3</v>
      </c>
      <c r="L815" s="13" t="s">
        <v>4</v>
      </c>
      <c r="M815" s="13" t="s">
        <v>5</v>
      </c>
      <c r="N815" s="1" t="s">
        <v>1453</v>
      </c>
      <c r="O815" s="1" t="s">
        <v>1492</v>
      </c>
      <c r="P815" s="1" t="s">
        <v>2113</v>
      </c>
      <c r="Q815" s="3" t="s">
        <v>1407</v>
      </c>
      <c r="R815" s="6" t="str">
        <f t="shared" ref="R815:R878" si="65">"("&amp;Q815&amp;B815&amp;Q815&amp;","&amp;Q815&amp;C815&amp;Q815&amp;","&amp;Q815&amp;D815&amp;Q815&amp;","&amp;Q815&amp;E815&amp;Q815&amp;","&amp;Q815&amp;F815&amp;Q815&amp;","&amp;Q815&amp;G815&amp;Q815&amp;","&amp;Q815&amp;H815&amp;Q815&amp;","&amp;Q815&amp;I815&amp;Q815&amp;","&amp;Q815&amp;J815&amp;Q815&amp;","&amp;Q815&amp;K815&amp;Q815&amp;","&amp;Q815&amp;L815&amp;Q815&amp;","&amp;Q815&amp;M815&amp;Q815&amp;","&amp;Q815&amp;N815&amp;Q815&amp;","&amp;Q815&amp;O815&amp;Q815&amp;");"</f>
        <v>('producto_terminado','LC3','LC3-09002','truza alta control dama','LC3-09002 | truza alta control dama ; talla-s color: hojas crema_01','{"estampado_1":"hojas crema_01","estampado_2":"na"}','{"spec":"na"}','{"precio_doc":79.5,"precio_unit":6.63,"precio_web":10,"precio_catalog":7.29,"precio_usd":2.04}','s','cocotfyma','unidad','activo','APT_E9','hojas crema_01');</v>
      </c>
      <c r="T815" s="4" t="s">
        <v>1408</v>
      </c>
      <c r="U815" s="1" t="str">
        <f t="shared" ref="U815:U878" si="66">T815&amp;R815</f>
        <v>INSERT INTO `sku`(`tipo_sku`, `categoria`, `sku`, `nombre_item`, `sku_readable`, `color`, `especificaciones`, `precio`, `talla`, `marca`, `uom`, `estado`, `locacion_esperada`, `color_sku`) VALUES ('producto_terminado','LC3','LC3-09002','truza alta control dama','LC3-09002 | truza alta control dama ; talla-s color: hojas crema_01','{"estampado_1":"hojas crema_01","estampado_2":"na"}','{"spec":"na"}','{"precio_doc":79.5,"precio_unit":6.63,"precio_web":10,"precio_catalog":7.29,"precio_usd":2.04}','s','cocotfyma','unidad','activo','APT_E9','hojas crema_01');</v>
      </c>
    </row>
    <row r="816" spans="1:21" x14ac:dyDescent="0.2">
      <c r="A816" s="1">
        <v>812</v>
      </c>
      <c r="B816" s="1" t="s">
        <v>0</v>
      </c>
      <c r="C816" s="1" t="str">
        <f t="shared" si="62"/>
        <v>LC3</v>
      </c>
      <c r="D816" s="1" t="s">
        <v>818</v>
      </c>
      <c r="E816" s="1" t="s">
        <v>813</v>
      </c>
      <c r="F816" s="13" t="str">
        <f t="shared" si="63"/>
        <v>LC3-10002 | truza alta control dama ; talla-m color: hojas crema_01</v>
      </c>
      <c r="G816" s="13" t="str">
        <f t="shared" si="64"/>
        <v>{"estampado_1":"hojas crema_01","estampado_2":"na"}</v>
      </c>
      <c r="H816" s="13" t="s">
        <v>1</v>
      </c>
      <c r="I816" s="13" t="s">
        <v>319</v>
      </c>
      <c r="J816" s="1" t="s">
        <v>9</v>
      </c>
      <c r="K816" s="13" t="s">
        <v>3</v>
      </c>
      <c r="L816" s="13" t="s">
        <v>4</v>
      </c>
      <c r="M816" s="13" t="s">
        <v>5</v>
      </c>
      <c r="N816" s="1" t="s">
        <v>1453</v>
      </c>
      <c r="O816" s="1" t="s">
        <v>1492</v>
      </c>
      <c r="P816" s="1" t="s">
        <v>2113</v>
      </c>
      <c r="Q816" s="3" t="s">
        <v>1407</v>
      </c>
      <c r="R816" s="6" t="str">
        <f t="shared" si="65"/>
        <v>('producto_terminado','LC3','LC3-10002','truza alta control dama','LC3-10002 | truza alta control dama ; talla-m color: hojas crema_01','{"estampado_1":"hojas crema_01","estampado_2":"na"}','{"spec":"na"}','{"precio_doc":79.5,"precio_unit":6.63,"precio_web":10,"precio_catalog":7.29,"precio_usd":2.04}','m','cocotfyma','unidad','activo','APT_E9','hojas crema_01');</v>
      </c>
      <c r="T816" s="4" t="s">
        <v>1408</v>
      </c>
      <c r="U816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('producto_terminado','LC3','LC3-10002','truza alta control dama','LC3-10002 | truza alta control dama ; talla-m color: hojas crema_01','{"estampado_1":"hojas crema_01","estampado_2":"na"}','{"spec":"na"}','{"precio_doc":79.5,"precio_unit":6.63,"precio_web":10,"precio_catalog":7.29,"precio_usd":2.04}','m','cocotfyma','unidad','activo','APT_E9','hojas crema_01');</v>
      </c>
    </row>
    <row r="817" spans="1:21" x14ac:dyDescent="0.2">
      <c r="A817" s="1">
        <v>813</v>
      </c>
      <c r="B817" s="1" t="s">
        <v>0</v>
      </c>
      <c r="C817" s="1" t="str">
        <f t="shared" si="62"/>
        <v>LC3</v>
      </c>
      <c r="D817" s="1" t="s">
        <v>819</v>
      </c>
      <c r="E817" s="1" t="s">
        <v>813</v>
      </c>
      <c r="F817" s="13" t="str">
        <f t="shared" si="63"/>
        <v>LC3-11002 | truza alta control dama ; talla-l color: hojas crema_01</v>
      </c>
      <c r="G817" s="13" t="str">
        <f t="shared" si="64"/>
        <v>{"estampado_1":"hojas crema_01","estampado_2":"na"}</v>
      </c>
      <c r="H817" s="13" t="s">
        <v>1</v>
      </c>
      <c r="I817" s="13" t="s">
        <v>319</v>
      </c>
      <c r="J817" s="1" t="s">
        <v>10</v>
      </c>
      <c r="K817" s="13" t="s">
        <v>3</v>
      </c>
      <c r="L817" s="13" t="s">
        <v>4</v>
      </c>
      <c r="M817" s="13" t="s">
        <v>5</v>
      </c>
      <c r="N817" s="1" t="s">
        <v>1453</v>
      </c>
      <c r="O817" s="1" t="s">
        <v>1492</v>
      </c>
      <c r="P817" s="1" t="s">
        <v>2113</v>
      </c>
      <c r="Q817" s="3" t="s">
        <v>1407</v>
      </c>
      <c r="R817" s="6" t="str">
        <f t="shared" si="65"/>
        <v>('producto_terminado','LC3','LC3-11002','truza alta control dama','LC3-11002 | truza alta control dama ; talla-l color: hojas crema_01','{"estampado_1":"hojas crema_01","estampado_2":"na"}','{"spec":"na"}','{"precio_doc":79.5,"precio_unit":6.63,"precio_web":10,"precio_catalog":7.29,"precio_usd":2.04}','l','cocotfyma','unidad','activo','APT_E9','hojas crema_01');</v>
      </c>
      <c r="T817" s="4" t="s">
        <v>1408</v>
      </c>
      <c r="U817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('producto_terminado','LC3','LC3-11002','truza alta control dama','LC3-11002 | truza alta control dama ; talla-l color: hojas crema_01','{"estampado_1":"hojas crema_01","estampado_2":"na"}','{"spec":"na"}','{"precio_doc":79.5,"precio_unit":6.63,"precio_web":10,"precio_catalog":7.29,"precio_usd":2.04}','l','cocotfyma','unidad','activo','APT_E9','hojas crema_01');</v>
      </c>
    </row>
    <row r="818" spans="1:21" x14ac:dyDescent="0.2">
      <c r="A818" s="1">
        <v>814</v>
      </c>
      <c r="B818" s="1" t="s">
        <v>0</v>
      </c>
      <c r="C818" s="1" t="str">
        <f t="shared" si="62"/>
        <v>LC3</v>
      </c>
      <c r="D818" s="1" t="s">
        <v>820</v>
      </c>
      <c r="E818" s="1" t="s">
        <v>813</v>
      </c>
      <c r="F818" s="13" t="str">
        <f t="shared" si="63"/>
        <v>LC3-09003 | truza alta control dama ; talla-s color: hojas marron_01</v>
      </c>
      <c r="G818" s="13" t="str">
        <f t="shared" si="64"/>
        <v>{"estampado_1":"hojas marron_01","estampado_2":"na"}</v>
      </c>
      <c r="H818" s="13" t="s">
        <v>1</v>
      </c>
      <c r="I818" s="13" t="s">
        <v>319</v>
      </c>
      <c r="J818" s="1" t="s">
        <v>8</v>
      </c>
      <c r="K818" s="13" t="s">
        <v>3</v>
      </c>
      <c r="L818" s="13" t="s">
        <v>4</v>
      </c>
      <c r="M818" s="13" t="s">
        <v>5</v>
      </c>
      <c r="N818" s="1" t="s">
        <v>1453</v>
      </c>
      <c r="O818" s="1" t="s">
        <v>1502</v>
      </c>
      <c r="P818" s="1" t="s">
        <v>2113</v>
      </c>
      <c r="Q818" s="3" t="s">
        <v>1407</v>
      </c>
      <c r="R818" s="6" t="str">
        <f t="shared" si="65"/>
        <v>('producto_terminado','LC3','LC3-09003','truza alta control dama','LC3-09003 | truza alta control dama ; talla-s color: hojas marron_01','{"estampado_1":"hojas marron_01","estampado_2":"na"}','{"spec":"na"}','{"precio_doc":79.5,"precio_unit":6.63,"precio_web":10,"precio_catalog":7.29,"precio_usd":2.04}','s','cocotfyma','unidad','activo','APT_E9','hojas marron_01');</v>
      </c>
      <c r="T818" s="4" t="s">
        <v>1408</v>
      </c>
      <c r="U818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('producto_terminado','LC3','LC3-09003','truza alta control dama','LC3-09003 | truza alta control dama ; talla-s color: hojas marron_01','{"estampado_1":"hojas marron_01","estampado_2":"na"}','{"spec":"na"}','{"precio_doc":79.5,"precio_unit":6.63,"precio_web":10,"precio_catalog":7.29,"precio_usd":2.04}','s','cocotfyma','unidad','activo','APT_E9','hojas marron_01');</v>
      </c>
    </row>
    <row r="819" spans="1:21" x14ac:dyDescent="0.2">
      <c r="A819" s="1">
        <v>815</v>
      </c>
      <c r="B819" s="1" t="s">
        <v>0</v>
      </c>
      <c r="C819" s="1" t="str">
        <f t="shared" si="62"/>
        <v>LC3</v>
      </c>
      <c r="D819" s="1" t="s">
        <v>821</v>
      </c>
      <c r="E819" s="1" t="s">
        <v>813</v>
      </c>
      <c r="F819" s="13" t="str">
        <f t="shared" si="63"/>
        <v>LC3-10003 | truza alta control dama ; talla-m color: hojas marron_01</v>
      </c>
      <c r="G819" s="13" t="str">
        <f t="shared" si="64"/>
        <v>{"estampado_1":"hojas marron_01","estampado_2":"na"}</v>
      </c>
      <c r="H819" s="13" t="s">
        <v>1</v>
      </c>
      <c r="I819" s="13" t="s">
        <v>319</v>
      </c>
      <c r="J819" s="1" t="s">
        <v>9</v>
      </c>
      <c r="K819" s="13" t="s">
        <v>3</v>
      </c>
      <c r="L819" s="13" t="s">
        <v>4</v>
      </c>
      <c r="M819" s="13" t="s">
        <v>5</v>
      </c>
      <c r="N819" s="1" t="s">
        <v>1453</v>
      </c>
      <c r="O819" s="1" t="s">
        <v>1502</v>
      </c>
      <c r="P819" s="1" t="s">
        <v>2113</v>
      </c>
      <c r="Q819" s="3" t="s">
        <v>1407</v>
      </c>
      <c r="R819" s="6" t="str">
        <f t="shared" si="65"/>
        <v>('producto_terminado','LC3','LC3-10003','truza alta control dama','LC3-10003 | truza alta control dama ; talla-m color: hojas marron_01','{"estampado_1":"hojas marron_01","estampado_2":"na"}','{"spec":"na"}','{"precio_doc":79.5,"precio_unit":6.63,"precio_web":10,"precio_catalog":7.29,"precio_usd":2.04}','m','cocotfyma','unidad','activo','APT_E9','hojas marron_01');</v>
      </c>
      <c r="T819" s="4" t="s">
        <v>1408</v>
      </c>
      <c r="U819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('producto_terminado','LC3','LC3-10003','truza alta control dama','LC3-10003 | truza alta control dama ; talla-m color: hojas marron_01','{"estampado_1":"hojas marron_01","estampado_2":"na"}','{"spec":"na"}','{"precio_doc":79.5,"precio_unit":6.63,"precio_web":10,"precio_catalog":7.29,"precio_usd":2.04}','m','cocotfyma','unidad','activo','APT_E9','hojas marron_01');</v>
      </c>
    </row>
    <row r="820" spans="1:21" x14ac:dyDescent="0.2">
      <c r="A820" s="1">
        <v>816</v>
      </c>
      <c r="B820" s="1" t="s">
        <v>0</v>
      </c>
      <c r="C820" s="1" t="str">
        <f t="shared" si="62"/>
        <v>LC3</v>
      </c>
      <c r="D820" s="1" t="s">
        <v>822</v>
      </c>
      <c r="E820" s="1" t="s">
        <v>813</v>
      </c>
      <c r="F820" s="13" t="str">
        <f t="shared" si="63"/>
        <v>LC3-11003 | truza alta control dama ; talla-l color: hojas marron_01</v>
      </c>
      <c r="G820" s="13" t="str">
        <f t="shared" si="64"/>
        <v>{"estampado_1":"hojas marron_01","estampado_2":"na"}</v>
      </c>
      <c r="H820" s="13" t="s">
        <v>1</v>
      </c>
      <c r="I820" s="13" t="s">
        <v>319</v>
      </c>
      <c r="J820" s="1" t="s">
        <v>10</v>
      </c>
      <c r="K820" s="13" t="s">
        <v>3</v>
      </c>
      <c r="L820" s="13" t="s">
        <v>4</v>
      </c>
      <c r="M820" s="13" t="s">
        <v>5</v>
      </c>
      <c r="N820" s="1" t="s">
        <v>1453</v>
      </c>
      <c r="O820" s="1" t="s">
        <v>1502</v>
      </c>
      <c r="P820" s="1" t="s">
        <v>2113</v>
      </c>
      <c r="Q820" s="3" t="s">
        <v>1407</v>
      </c>
      <c r="R820" s="6" t="str">
        <f t="shared" si="65"/>
        <v>('producto_terminado','LC3','LC3-11003','truza alta control dama','LC3-11003 | truza alta control dama ; talla-l color: hojas marron_01','{"estampado_1":"hojas marron_01","estampado_2":"na"}','{"spec":"na"}','{"precio_doc":79.5,"precio_unit":6.63,"precio_web":10,"precio_catalog":7.29,"precio_usd":2.04}','l','cocotfyma','unidad','activo','APT_E9','hojas marron_01');</v>
      </c>
      <c r="T820" s="4" t="s">
        <v>1408</v>
      </c>
      <c r="U820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('producto_terminado','LC3','LC3-11003','truza alta control dama','LC3-11003 | truza alta control dama ; talla-l color: hojas marron_01','{"estampado_1":"hojas marron_01","estampado_2":"na"}','{"spec":"na"}','{"precio_doc":79.5,"precio_unit":6.63,"precio_web":10,"precio_catalog":7.29,"precio_usd":2.04}','l','cocotfyma','unidad','activo','APT_E9','hojas marron_01');</v>
      </c>
    </row>
    <row r="821" spans="1:21" x14ac:dyDescent="0.2">
      <c r="A821" s="1">
        <v>817</v>
      </c>
      <c r="B821" s="1" t="s">
        <v>0</v>
      </c>
      <c r="C821" s="1" t="str">
        <f t="shared" si="62"/>
        <v>LC3</v>
      </c>
      <c r="D821" s="1" t="s">
        <v>823</v>
      </c>
      <c r="E821" s="1" t="s">
        <v>813</v>
      </c>
      <c r="F821" s="13" t="str">
        <f t="shared" si="63"/>
        <v>LC3-09004 | truza alta control dama ; talla-s color: hojas fucsia_01</v>
      </c>
      <c r="G821" s="13" t="str">
        <f t="shared" si="64"/>
        <v>{"estampado_1":"hojas fucsia_01","estampado_2":"na"}</v>
      </c>
      <c r="H821" s="13" t="s">
        <v>1</v>
      </c>
      <c r="I821" s="13" t="s">
        <v>319</v>
      </c>
      <c r="J821" s="1" t="s">
        <v>8</v>
      </c>
      <c r="K821" s="13" t="s">
        <v>3</v>
      </c>
      <c r="L821" s="13" t="s">
        <v>4</v>
      </c>
      <c r="M821" s="13" t="s">
        <v>5</v>
      </c>
      <c r="N821" s="1" t="s">
        <v>1453</v>
      </c>
      <c r="O821" s="1" t="s">
        <v>1494</v>
      </c>
      <c r="P821" s="1" t="s">
        <v>2113</v>
      </c>
      <c r="Q821" s="3" t="s">
        <v>1407</v>
      </c>
      <c r="R821" s="6" t="str">
        <f t="shared" si="65"/>
        <v>('producto_terminado','LC3','LC3-09004','truza alta control dama','LC3-09004 | truza alta control dama ; talla-s color: hojas fucsia_01','{"estampado_1":"hojas fucsia_01","estampado_2":"na"}','{"spec":"na"}','{"precio_doc":79.5,"precio_unit":6.63,"precio_web":10,"precio_catalog":7.29,"precio_usd":2.04}','s','cocotfyma','unidad','activo','APT_E9','hojas fucsia_01');</v>
      </c>
      <c r="T821" s="4" t="s">
        <v>1408</v>
      </c>
      <c r="U821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('producto_terminado','LC3','LC3-09004','truza alta control dama','LC3-09004 | truza alta control dama ; talla-s color: hojas fucsia_01','{"estampado_1":"hojas fucsia_01","estampado_2":"na"}','{"spec":"na"}','{"precio_doc":79.5,"precio_unit":6.63,"precio_web":10,"precio_catalog":7.29,"precio_usd":2.04}','s','cocotfyma','unidad','activo','APT_E9','hojas fucsia_01');</v>
      </c>
    </row>
    <row r="822" spans="1:21" x14ac:dyDescent="0.2">
      <c r="A822" s="1">
        <v>818</v>
      </c>
      <c r="B822" s="1" t="s">
        <v>0</v>
      </c>
      <c r="C822" s="1" t="str">
        <f t="shared" si="62"/>
        <v>LC3</v>
      </c>
      <c r="D822" s="1" t="s">
        <v>824</v>
      </c>
      <c r="E822" s="1" t="s">
        <v>813</v>
      </c>
      <c r="F822" s="13" t="str">
        <f t="shared" si="63"/>
        <v>LC3-10004 | truza alta control dama ; talla-m color: hojas fucsia_01</v>
      </c>
      <c r="G822" s="13" t="str">
        <f t="shared" si="64"/>
        <v>{"estampado_1":"hojas fucsia_01","estampado_2":"na"}</v>
      </c>
      <c r="H822" s="13" t="s">
        <v>1</v>
      </c>
      <c r="I822" s="13" t="s">
        <v>319</v>
      </c>
      <c r="J822" s="1" t="s">
        <v>9</v>
      </c>
      <c r="K822" s="13" t="s">
        <v>3</v>
      </c>
      <c r="L822" s="13" t="s">
        <v>4</v>
      </c>
      <c r="M822" s="13" t="s">
        <v>5</v>
      </c>
      <c r="N822" s="1" t="s">
        <v>1453</v>
      </c>
      <c r="O822" s="1" t="s">
        <v>1494</v>
      </c>
      <c r="P822" s="1" t="s">
        <v>2113</v>
      </c>
      <c r="Q822" s="3" t="s">
        <v>1407</v>
      </c>
      <c r="R822" s="6" t="str">
        <f t="shared" si="65"/>
        <v>('producto_terminado','LC3','LC3-10004','truza alta control dama','LC3-10004 | truza alta control dama ; talla-m color: hojas fucsia_01','{"estampado_1":"hojas fucsia_01","estampado_2":"na"}','{"spec":"na"}','{"precio_doc":79.5,"precio_unit":6.63,"precio_web":10,"precio_catalog":7.29,"precio_usd":2.04}','m','cocotfyma','unidad','activo','APT_E9','hojas fucsia_01');</v>
      </c>
      <c r="T822" s="4" t="s">
        <v>1408</v>
      </c>
      <c r="U822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('producto_terminado','LC3','LC3-10004','truza alta control dama','LC3-10004 | truza alta control dama ; talla-m color: hojas fucsia_01','{"estampado_1":"hojas fucsia_01","estampado_2":"na"}','{"spec":"na"}','{"precio_doc":79.5,"precio_unit":6.63,"precio_web":10,"precio_catalog":7.29,"precio_usd":2.04}','m','cocotfyma','unidad','activo','APT_E9','hojas fucsia_01');</v>
      </c>
    </row>
    <row r="823" spans="1:21" x14ac:dyDescent="0.2">
      <c r="A823" s="1">
        <v>819</v>
      </c>
      <c r="B823" s="1" t="s">
        <v>0</v>
      </c>
      <c r="C823" s="1" t="str">
        <f t="shared" si="62"/>
        <v>LC3</v>
      </c>
      <c r="D823" s="1" t="s">
        <v>825</v>
      </c>
      <c r="E823" s="1" t="s">
        <v>813</v>
      </c>
      <c r="F823" s="13" t="str">
        <f t="shared" si="63"/>
        <v>LC3-11004 | truza alta control dama ; talla-l color: hojas fucsia_01</v>
      </c>
      <c r="G823" s="13" t="str">
        <f t="shared" si="64"/>
        <v>{"estampado_1":"hojas fucsia_01","estampado_2":"na"}</v>
      </c>
      <c r="H823" s="13" t="s">
        <v>1</v>
      </c>
      <c r="I823" s="13" t="s">
        <v>319</v>
      </c>
      <c r="J823" s="1" t="s">
        <v>10</v>
      </c>
      <c r="K823" s="13" t="s">
        <v>3</v>
      </c>
      <c r="L823" s="13" t="s">
        <v>4</v>
      </c>
      <c r="M823" s="13" t="s">
        <v>5</v>
      </c>
      <c r="N823" s="1" t="s">
        <v>1453</v>
      </c>
      <c r="O823" s="1" t="s">
        <v>1494</v>
      </c>
      <c r="P823" s="1" t="s">
        <v>2113</v>
      </c>
      <c r="Q823" s="3" t="s">
        <v>1407</v>
      </c>
      <c r="R823" s="6" t="str">
        <f t="shared" si="65"/>
        <v>('producto_terminado','LC3','LC3-11004','truza alta control dama','LC3-11004 | truza alta control dama ; talla-l color: hojas fucsia_01','{"estampado_1":"hojas fucsia_01","estampado_2":"na"}','{"spec":"na"}','{"precio_doc":79.5,"precio_unit":6.63,"precio_web":10,"precio_catalog":7.29,"precio_usd":2.04}','l','cocotfyma','unidad','activo','APT_E9','hojas fucsia_01');</v>
      </c>
      <c r="T823" s="4" t="s">
        <v>1408</v>
      </c>
      <c r="U823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('producto_terminado','LC3','LC3-11004','truza alta control dama','LC3-11004 | truza alta control dama ; talla-l color: hojas fucsia_01','{"estampado_1":"hojas fucsia_01","estampado_2":"na"}','{"spec":"na"}','{"precio_doc":79.5,"precio_unit":6.63,"precio_web":10,"precio_catalog":7.29,"precio_usd":2.04}','l','cocotfyma','unidad','activo','APT_E9','hojas fucsia_01');</v>
      </c>
    </row>
    <row r="824" spans="1:21" x14ac:dyDescent="0.2">
      <c r="A824" s="1">
        <v>820</v>
      </c>
      <c r="B824" s="1" t="s">
        <v>0</v>
      </c>
      <c r="C824" s="1" t="str">
        <f t="shared" si="62"/>
        <v>LC3</v>
      </c>
      <c r="D824" s="1" t="s">
        <v>826</v>
      </c>
      <c r="E824" s="1" t="s">
        <v>813</v>
      </c>
      <c r="F824" s="13" t="str">
        <f t="shared" si="63"/>
        <v>LC3-09005 | truza alta control dama ; talla-s color: pintas melange_01</v>
      </c>
      <c r="G824" s="13" t="str">
        <f t="shared" si="64"/>
        <v>{"estampado_1":"pintas melange_01","estampado_2":"na"}</v>
      </c>
      <c r="H824" s="13" t="s">
        <v>1</v>
      </c>
      <c r="I824" s="13" t="s">
        <v>319</v>
      </c>
      <c r="J824" s="1" t="s">
        <v>8</v>
      </c>
      <c r="K824" s="13" t="s">
        <v>3</v>
      </c>
      <c r="L824" s="13" t="s">
        <v>4</v>
      </c>
      <c r="M824" s="13" t="s">
        <v>5</v>
      </c>
      <c r="N824" s="1" t="s">
        <v>1453</v>
      </c>
      <c r="O824" s="1" t="s">
        <v>1503</v>
      </c>
      <c r="P824" s="1" t="s">
        <v>2113</v>
      </c>
      <c r="Q824" s="3" t="s">
        <v>1407</v>
      </c>
      <c r="R824" s="6" t="str">
        <f t="shared" si="65"/>
        <v>('producto_terminado','LC3','LC3-09005','truza alta control dama','LC3-09005 | truza alta control dama ; talla-s color: pintas melange_01','{"estampado_1":"pintas melange_01","estampado_2":"na"}','{"spec":"na"}','{"precio_doc":79.5,"precio_unit":6.63,"precio_web":10,"precio_catalog":7.29,"precio_usd":2.04}','s','cocotfyma','unidad','activo','APT_E9','pintas melange_01');</v>
      </c>
      <c r="T824" s="4" t="s">
        <v>1408</v>
      </c>
      <c r="U824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('producto_terminado','LC3','LC3-09005','truza alta control dama','LC3-09005 | truza alta control dama ; talla-s color: pintas melange_01','{"estampado_1":"pintas melange_01","estampado_2":"na"}','{"spec":"na"}','{"precio_doc":79.5,"precio_unit":6.63,"precio_web":10,"precio_catalog":7.29,"precio_usd":2.04}','s','cocotfyma','unidad','activo','APT_E9','pintas melange_01');</v>
      </c>
    </row>
    <row r="825" spans="1:21" x14ac:dyDescent="0.2">
      <c r="A825" s="1">
        <v>821</v>
      </c>
      <c r="B825" s="1" t="s">
        <v>0</v>
      </c>
      <c r="C825" s="1" t="str">
        <f t="shared" si="62"/>
        <v>LC3</v>
      </c>
      <c r="D825" s="1" t="s">
        <v>827</v>
      </c>
      <c r="E825" s="1" t="s">
        <v>813</v>
      </c>
      <c r="F825" s="13" t="str">
        <f t="shared" si="63"/>
        <v>LC3-10005 | truza alta control dama ; talla-m color: pintas melange_01</v>
      </c>
      <c r="G825" s="13" t="str">
        <f t="shared" si="64"/>
        <v>{"estampado_1":"pintas melange_01","estampado_2":"na"}</v>
      </c>
      <c r="H825" s="13" t="s">
        <v>1</v>
      </c>
      <c r="I825" s="13" t="s">
        <v>319</v>
      </c>
      <c r="J825" s="1" t="s">
        <v>9</v>
      </c>
      <c r="K825" s="13" t="s">
        <v>3</v>
      </c>
      <c r="L825" s="13" t="s">
        <v>4</v>
      </c>
      <c r="M825" s="13" t="s">
        <v>5</v>
      </c>
      <c r="N825" s="1" t="s">
        <v>1453</v>
      </c>
      <c r="O825" s="1" t="s">
        <v>1503</v>
      </c>
      <c r="P825" s="1" t="s">
        <v>2113</v>
      </c>
      <c r="Q825" s="3" t="s">
        <v>1407</v>
      </c>
      <c r="R825" s="6" t="str">
        <f t="shared" si="65"/>
        <v>('producto_terminado','LC3','LC3-10005','truza alta control dama','LC3-10005 | truza alta control dama ; talla-m color: pintas melange_01','{"estampado_1":"pintas melange_01","estampado_2":"na"}','{"spec":"na"}','{"precio_doc":79.5,"precio_unit":6.63,"precio_web":10,"precio_catalog":7.29,"precio_usd":2.04}','m','cocotfyma','unidad','activo','APT_E9','pintas melange_01');</v>
      </c>
      <c r="T825" s="4" t="s">
        <v>1408</v>
      </c>
      <c r="U825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('producto_terminado','LC3','LC3-10005','truza alta control dama','LC3-10005 | truza alta control dama ; talla-m color: pintas melange_01','{"estampado_1":"pintas melange_01","estampado_2":"na"}','{"spec":"na"}','{"precio_doc":79.5,"precio_unit":6.63,"precio_web":10,"precio_catalog":7.29,"precio_usd":2.04}','m','cocotfyma','unidad','activo','APT_E9','pintas melange_01');</v>
      </c>
    </row>
    <row r="826" spans="1:21" x14ac:dyDescent="0.2">
      <c r="A826" s="1">
        <v>822</v>
      </c>
      <c r="B826" s="1" t="s">
        <v>0</v>
      </c>
      <c r="C826" s="1" t="str">
        <f t="shared" si="62"/>
        <v>LC3</v>
      </c>
      <c r="D826" s="1" t="s">
        <v>828</v>
      </c>
      <c r="E826" s="1" t="s">
        <v>813</v>
      </c>
      <c r="F826" s="13" t="str">
        <f t="shared" si="63"/>
        <v>LC3-11005 | truza alta control dama ; talla-l color: pintas melange_01</v>
      </c>
      <c r="G826" s="13" t="str">
        <f t="shared" si="64"/>
        <v>{"estampado_1":"pintas melange_01","estampado_2":"na"}</v>
      </c>
      <c r="H826" s="13" t="s">
        <v>1</v>
      </c>
      <c r="I826" s="13" t="s">
        <v>319</v>
      </c>
      <c r="J826" s="1" t="s">
        <v>10</v>
      </c>
      <c r="K826" s="13" t="s">
        <v>3</v>
      </c>
      <c r="L826" s="13" t="s">
        <v>4</v>
      </c>
      <c r="M826" s="13" t="s">
        <v>5</v>
      </c>
      <c r="N826" s="1" t="s">
        <v>1453</v>
      </c>
      <c r="O826" s="1" t="s">
        <v>1503</v>
      </c>
      <c r="P826" s="1" t="s">
        <v>2113</v>
      </c>
      <c r="Q826" s="3" t="s">
        <v>1407</v>
      </c>
      <c r="R826" s="6" t="str">
        <f t="shared" si="65"/>
        <v>('producto_terminado','LC3','LC3-11005','truza alta control dama','LC3-11005 | truza alta control dama ; talla-l color: pintas melange_01','{"estampado_1":"pintas melange_01","estampado_2":"na"}','{"spec":"na"}','{"precio_doc":79.5,"precio_unit":6.63,"precio_web":10,"precio_catalog":7.29,"precio_usd":2.04}','l','cocotfyma','unidad','activo','APT_E9','pintas melange_01');</v>
      </c>
      <c r="T826" s="4" t="s">
        <v>1408</v>
      </c>
      <c r="U826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('producto_terminado','LC3','LC3-11005','truza alta control dama','LC3-11005 | truza alta control dama ; talla-l color: pintas melange_01','{"estampado_1":"pintas melange_01","estampado_2":"na"}','{"spec":"na"}','{"precio_doc":79.5,"precio_unit":6.63,"precio_web":10,"precio_catalog":7.29,"precio_usd":2.04}','l','cocotfyma','unidad','activo','APT_E9','pintas melange_01');</v>
      </c>
    </row>
    <row r="827" spans="1:21" x14ac:dyDescent="0.2">
      <c r="A827" s="1">
        <v>823</v>
      </c>
      <c r="B827" s="1" t="s">
        <v>0</v>
      </c>
      <c r="C827" s="1" t="str">
        <f t="shared" si="62"/>
        <v>LC3</v>
      </c>
      <c r="D827" s="1" t="s">
        <v>829</v>
      </c>
      <c r="E827" s="1" t="s">
        <v>813</v>
      </c>
      <c r="F827" s="13" t="str">
        <f t="shared" si="63"/>
        <v>LC3-09006 | truza alta control dama ; talla-s color: pintas rojo_01</v>
      </c>
      <c r="G827" s="13" t="str">
        <f t="shared" si="64"/>
        <v>{"estampado_1":"pintas rojo_01","estampado_2":"na"}</v>
      </c>
      <c r="H827" s="13" t="s">
        <v>1</v>
      </c>
      <c r="I827" s="13" t="s">
        <v>319</v>
      </c>
      <c r="J827" s="1" t="s">
        <v>8</v>
      </c>
      <c r="K827" s="13" t="s">
        <v>3</v>
      </c>
      <c r="L827" s="13" t="s">
        <v>4</v>
      </c>
      <c r="M827" s="13" t="s">
        <v>5</v>
      </c>
      <c r="N827" s="1" t="s">
        <v>1453</v>
      </c>
      <c r="O827" s="1" t="s">
        <v>1504</v>
      </c>
      <c r="P827" s="1" t="s">
        <v>2113</v>
      </c>
      <c r="Q827" s="3" t="s">
        <v>1407</v>
      </c>
      <c r="R827" s="6" t="str">
        <f t="shared" si="65"/>
        <v>('producto_terminado','LC3','LC3-09006','truza alta control dama','LC3-09006 | truza alta control dama ; talla-s color: pintas rojo_01','{"estampado_1":"pintas rojo_01","estampado_2":"na"}','{"spec":"na"}','{"precio_doc":79.5,"precio_unit":6.63,"precio_web":10,"precio_catalog":7.29,"precio_usd":2.04}','s','cocotfyma','unidad','activo','APT_E9','pintas rojo_01');</v>
      </c>
      <c r="T827" s="4" t="s">
        <v>1408</v>
      </c>
      <c r="U827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('producto_terminado','LC3','LC3-09006','truza alta control dama','LC3-09006 | truza alta control dama ; talla-s color: pintas rojo_01','{"estampado_1":"pintas rojo_01","estampado_2":"na"}','{"spec":"na"}','{"precio_doc":79.5,"precio_unit":6.63,"precio_web":10,"precio_catalog":7.29,"precio_usd":2.04}','s','cocotfyma','unidad','activo','APT_E9','pintas rojo_01');</v>
      </c>
    </row>
    <row r="828" spans="1:21" x14ac:dyDescent="0.2">
      <c r="A828" s="1">
        <v>824</v>
      </c>
      <c r="B828" s="1" t="s">
        <v>0</v>
      </c>
      <c r="C828" s="1" t="str">
        <f t="shared" si="62"/>
        <v>LC3</v>
      </c>
      <c r="D828" s="1" t="s">
        <v>830</v>
      </c>
      <c r="E828" s="1" t="s">
        <v>813</v>
      </c>
      <c r="F828" s="13" t="str">
        <f t="shared" si="63"/>
        <v>LC3-10006 | truza alta control dama ; talla-m color: pintas rojo_01</v>
      </c>
      <c r="G828" s="13" t="str">
        <f t="shared" si="64"/>
        <v>{"estampado_1":"pintas rojo_01","estampado_2":"na"}</v>
      </c>
      <c r="H828" s="13" t="s">
        <v>1</v>
      </c>
      <c r="I828" s="13" t="s">
        <v>319</v>
      </c>
      <c r="J828" s="1" t="s">
        <v>9</v>
      </c>
      <c r="K828" s="13" t="s">
        <v>3</v>
      </c>
      <c r="L828" s="13" t="s">
        <v>4</v>
      </c>
      <c r="M828" s="13" t="s">
        <v>5</v>
      </c>
      <c r="N828" s="1" t="s">
        <v>1453</v>
      </c>
      <c r="O828" s="1" t="s">
        <v>1504</v>
      </c>
      <c r="P828" s="1" t="s">
        <v>2113</v>
      </c>
      <c r="Q828" s="3" t="s">
        <v>1407</v>
      </c>
      <c r="R828" s="6" t="str">
        <f t="shared" si="65"/>
        <v>('producto_terminado','LC3','LC3-10006','truza alta control dama','LC3-10006 | truza alta control dama ; talla-m color: pintas rojo_01','{"estampado_1":"pintas rojo_01","estampado_2":"na"}','{"spec":"na"}','{"precio_doc":79.5,"precio_unit":6.63,"precio_web":10,"precio_catalog":7.29,"precio_usd":2.04}','m','cocotfyma','unidad','activo','APT_E9','pintas rojo_01');</v>
      </c>
      <c r="T828" s="4" t="s">
        <v>1408</v>
      </c>
      <c r="U828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('producto_terminado','LC3','LC3-10006','truza alta control dama','LC3-10006 | truza alta control dama ; talla-m color: pintas rojo_01','{"estampado_1":"pintas rojo_01","estampado_2":"na"}','{"spec":"na"}','{"precio_doc":79.5,"precio_unit":6.63,"precio_web":10,"precio_catalog":7.29,"precio_usd":2.04}','m','cocotfyma','unidad','activo','APT_E9','pintas rojo_01');</v>
      </c>
    </row>
    <row r="829" spans="1:21" x14ac:dyDescent="0.2">
      <c r="A829" s="1">
        <v>825</v>
      </c>
      <c r="B829" s="1" t="s">
        <v>0</v>
      </c>
      <c r="C829" s="1" t="str">
        <f t="shared" si="62"/>
        <v>LC3</v>
      </c>
      <c r="D829" s="1" t="s">
        <v>831</v>
      </c>
      <c r="E829" s="1" t="s">
        <v>813</v>
      </c>
      <c r="F829" s="13" t="str">
        <f t="shared" si="63"/>
        <v>LC3-11006 | truza alta control dama ; talla-l color: pintas rojo_01</v>
      </c>
      <c r="G829" s="13" t="str">
        <f t="shared" si="64"/>
        <v>{"estampado_1":"pintas rojo_01","estampado_2":"na"}</v>
      </c>
      <c r="H829" s="13" t="s">
        <v>1</v>
      </c>
      <c r="I829" s="13" t="s">
        <v>319</v>
      </c>
      <c r="J829" s="1" t="s">
        <v>10</v>
      </c>
      <c r="K829" s="13" t="s">
        <v>3</v>
      </c>
      <c r="L829" s="13" t="s">
        <v>4</v>
      </c>
      <c r="M829" s="13" t="s">
        <v>5</v>
      </c>
      <c r="N829" s="1" t="s">
        <v>1453</v>
      </c>
      <c r="O829" s="1" t="s">
        <v>1504</v>
      </c>
      <c r="P829" s="1" t="s">
        <v>2113</v>
      </c>
      <c r="Q829" s="3" t="s">
        <v>1407</v>
      </c>
      <c r="R829" s="6" t="str">
        <f t="shared" si="65"/>
        <v>('producto_terminado','LC3','LC3-11006','truza alta control dama','LC3-11006 | truza alta control dama ; talla-l color: pintas rojo_01','{"estampado_1":"pintas rojo_01","estampado_2":"na"}','{"spec":"na"}','{"precio_doc":79.5,"precio_unit":6.63,"precio_web":10,"precio_catalog":7.29,"precio_usd":2.04}','l','cocotfyma','unidad','activo','APT_E9','pintas rojo_01');</v>
      </c>
      <c r="T829" s="4" t="s">
        <v>1408</v>
      </c>
      <c r="U829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('producto_terminado','LC3','LC3-11006','truza alta control dama','LC3-11006 | truza alta control dama ; talla-l color: pintas rojo_01','{"estampado_1":"pintas rojo_01","estampado_2":"na"}','{"spec":"na"}','{"precio_doc":79.5,"precio_unit":6.63,"precio_web":10,"precio_catalog":7.29,"precio_usd":2.04}','l','cocotfyma','unidad','activo','APT_E9','pintas rojo_01');</v>
      </c>
    </row>
    <row r="830" spans="1:21" x14ac:dyDescent="0.2">
      <c r="A830" s="1">
        <v>826</v>
      </c>
      <c r="B830" s="1" t="s">
        <v>0</v>
      </c>
      <c r="C830" s="1" t="str">
        <f t="shared" si="62"/>
        <v>LC3</v>
      </c>
      <c r="D830" s="1" t="s">
        <v>832</v>
      </c>
      <c r="E830" s="1" t="s">
        <v>813</v>
      </c>
      <c r="F830" s="13" t="str">
        <f t="shared" si="63"/>
        <v>LC3-09007 | truza alta control dama ; talla-s color: pintas uva_01</v>
      </c>
      <c r="G830" s="13" t="str">
        <f t="shared" si="64"/>
        <v>{"estampado_1":"pintas uva_01","estampado_2":"na"}</v>
      </c>
      <c r="H830" s="13" t="s">
        <v>1</v>
      </c>
      <c r="I830" s="13" t="s">
        <v>319</v>
      </c>
      <c r="J830" s="1" t="s">
        <v>8</v>
      </c>
      <c r="K830" s="13" t="s">
        <v>3</v>
      </c>
      <c r="L830" s="13" t="s">
        <v>4</v>
      </c>
      <c r="M830" s="13" t="s">
        <v>5</v>
      </c>
      <c r="N830" s="1" t="s">
        <v>1453</v>
      </c>
      <c r="O830" s="1" t="s">
        <v>1505</v>
      </c>
      <c r="P830" s="1" t="s">
        <v>2113</v>
      </c>
      <c r="Q830" s="3" t="s">
        <v>1407</v>
      </c>
      <c r="R830" s="6" t="str">
        <f t="shared" si="65"/>
        <v>('producto_terminado','LC3','LC3-09007','truza alta control dama','LC3-09007 | truza alta control dama ; talla-s color: pintas uva_01','{"estampado_1":"pintas uva_01","estampado_2":"na"}','{"spec":"na"}','{"precio_doc":79.5,"precio_unit":6.63,"precio_web":10,"precio_catalog":7.29,"precio_usd":2.04}','s','cocotfyma','unidad','activo','APT_E9','pintas uva_01');</v>
      </c>
      <c r="T830" s="4" t="s">
        <v>1408</v>
      </c>
      <c r="U830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('producto_terminado','LC3','LC3-09007','truza alta control dama','LC3-09007 | truza alta control dama ; talla-s color: pintas uva_01','{"estampado_1":"pintas uva_01","estampado_2":"na"}','{"spec":"na"}','{"precio_doc":79.5,"precio_unit":6.63,"precio_web":10,"precio_catalog":7.29,"precio_usd":2.04}','s','cocotfyma','unidad','activo','APT_E9','pintas uva_01');</v>
      </c>
    </row>
    <row r="831" spans="1:21" x14ac:dyDescent="0.2">
      <c r="A831" s="1">
        <v>827</v>
      </c>
      <c r="B831" s="1" t="s">
        <v>0</v>
      </c>
      <c r="C831" s="1" t="str">
        <f t="shared" si="62"/>
        <v>LC3</v>
      </c>
      <c r="D831" s="1" t="s">
        <v>833</v>
      </c>
      <c r="E831" s="1" t="s">
        <v>813</v>
      </c>
      <c r="F831" s="13" t="str">
        <f t="shared" si="63"/>
        <v>LC3-10007 | truza alta control dama ; talla-m color: pintas uva_01</v>
      </c>
      <c r="G831" s="13" t="str">
        <f t="shared" si="64"/>
        <v>{"estampado_1":"pintas uva_01","estampado_2":"na"}</v>
      </c>
      <c r="H831" s="13" t="s">
        <v>1</v>
      </c>
      <c r="I831" s="13" t="s">
        <v>319</v>
      </c>
      <c r="J831" s="1" t="s">
        <v>9</v>
      </c>
      <c r="K831" s="13" t="s">
        <v>3</v>
      </c>
      <c r="L831" s="13" t="s">
        <v>4</v>
      </c>
      <c r="M831" s="13" t="s">
        <v>5</v>
      </c>
      <c r="N831" s="1" t="s">
        <v>1453</v>
      </c>
      <c r="O831" s="1" t="s">
        <v>1505</v>
      </c>
      <c r="P831" s="1" t="s">
        <v>2113</v>
      </c>
      <c r="Q831" s="3" t="s">
        <v>1407</v>
      </c>
      <c r="R831" s="6" t="str">
        <f t="shared" si="65"/>
        <v>('producto_terminado','LC3','LC3-10007','truza alta control dama','LC3-10007 | truza alta control dama ; talla-m color: pintas uva_01','{"estampado_1":"pintas uva_01","estampado_2":"na"}','{"spec":"na"}','{"precio_doc":79.5,"precio_unit":6.63,"precio_web":10,"precio_catalog":7.29,"precio_usd":2.04}','m','cocotfyma','unidad','activo','APT_E9','pintas uva_01');</v>
      </c>
      <c r="T831" s="4" t="s">
        <v>1408</v>
      </c>
      <c r="U831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('producto_terminado','LC3','LC3-10007','truza alta control dama','LC3-10007 | truza alta control dama ; talla-m color: pintas uva_01','{"estampado_1":"pintas uva_01","estampado_2":"na"}','{"spec":"na"}','{"precio_doc":79.5,"precio_unit":6.63,"precio_web":10,"precio_catalog":7.29,"precio_usd":2.04}','m','cocotfyma','unidad','activo','APT_E9','pintas uva_01');</v>
      </c>
    </row>
    <row r="832" spans="1:21" x14ac:dyDescent="0.2">
      <c r="A832" s="1">
        <v>828</v>
      </c>
      <c r="B832" s="1" t="s">
        <v>0</v>
      </c>
      <c r="C832" s="1" t="str">
        <f t="shared" si="62"/>
        <v>LC3</v>
      </c>
      <c r="D832" s="1" t="s">
        <v>834</v>
      </c>
      <c r="E832" s="1" t="s">
        <v>813</v>
      </c>
      <c r="F832" s="13" t="str">
        <f t="shared" si="63"/>
        <v>LC3-11007 | truza alta control dama ; talla-l color: pintas uva_01</v>
      </c>
      <c r="G832" s="13" t="str">
        <f t="shared" si="64"/>
        <v>{"estampado_1":"pintas uva_01","estampado_2":"na"}</v>
      </c>
      <c r="H832" s="13" t="s">
        <v>1</v>
      </c>
      <c r="I832" s="13" t="s">
        <v>319</v>
      </c>
      <c r="J832" s="1" t="s">
        <v>10</v>
      </c>
      <c r="K832" s="13" t="s">
        <v>3</v>
      </c>
      <c r="L832" s="13" t="s">
        <v>4</v>
      </c>
      <c r="M832" s="13" t="s">
        <v>5</v>
      </c>
      <c r="N832" s="1" t="s">
        <v>1453</v>
      </c>
      <c r="O832" s="1" t="s">
        <v>1505</v>
      </c>
      <c r="P832" s="1" t="s">
        <v>2113</v>
      </c>
      <c r="Q832" s="3" t="s">
        <v>1407</v>
      </c>
      <c r="R832" s="6" t="str">
        <f t="shared" si="65"/>
        <v>('producto_terminado','LC3','LC3-11007','truza alta control dama','LC3-11007 | truza alta control dama ; talla-l color: pintas uva_01','{"estampado_1":"pintas uva_01","estampado_2":"na"}','{"spec":"na"}','{"precio_doc":79.5,"precio_unit":6.63,"precio_web":10,"precio_catalog":7.29,"precio_usd":2.04}','l','cocotfyma','unidad','activo','APT_E9','pintas uva_01');</v>
      </c>
      <c r="T832" s="4" t="s">
        <v>1408</v>
      </c>
      <c r="U832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('producto_terminado','LC3','LC3-11007','truza alta control dama','LC3-11007 | truza alta control dama ; talla-l color: pintas uva_01','{"estampado_1":"pintas uva_01","estampado_2":"na"}','{"spec":"na"}','{"precio_doc":79.5,"precio_unit":6.63,"precio_web":10,"precio_catalog":7.29,"precio_usd":2.04}','l','cocotfyma','unidad','activo','APT_E9','pintas uva_01');</v>
      </c>
    </row>
    <row r="833" spans="1:21" x14ac:dyDescent="0.2">
      <c r="A833" s="1">
        <v>829</v>
      </c>
      <c r="B833" s="1" t="s">
        <v>0</v>
      </c>
      <c r="C833" s="1" t="str">
        <f t="shared" si="62"/>
        <v>LC3</v>
      </c>
      <c r="D833" s="1" t="s">
        <v>835</v>
      </c>
      <c r="E833" s="1" t="s">
        <v>813</v>
      </c>
      <c r="F833" s="13" t="str">
        <f t="shared" si="63"/>
        <v>LC3-09008 | truza alta control dama ; talla-s color: pintas negro_01</v>
      </c>
      <c r="G833" s="13" t="str">
        <f t="shared" si="64"/>
        <v>{"estampado_1":"pintas negro_01","estampado_2":"na"}</v>
      </c>
      <c r="H833" s="13" t="s">
        <v>1</v>
      </c>
      <c r="I833" s="13" t="s">
        <v>319</v>
      </c>
      <c r="J833" s="1" t="s">
        <v>8</v>
      </c>
      <c r="K833" s="13" t="s">
        <v>3</v>
      </c>
      <c r="L833" s="13" t="s">
        <v>4</v>
      </c>
      <c r="M833" s="13" t="s">
        <v>5</v>
      </c>
      <c r="N833" s="1" t="s">
        <v>1453</v>
      </c>
      <c r="O833" s="1" t="s">
        <v>1506</v>
      </c>
      <c r="P833" s="1" t="s">
        <v>2113</v>
      </c>
      <c r="Q833" s="3" t="s">
        <v>1407</v>
      </c>
      <c r="R833" s="6" t="str">
        <f t="shared" si="65"/>
        <v>('producto_terminado','LC3','LC3-09008','truza alta control dama','LC3-09008 | truza alta control dama ; talla-s color: pintas negro_01','{"estampado_1":"pintas negro_01","estampado_2":"na"}','{"spec":"na"}','{"precio_doc":79.5,"precio_unit":6.63,"precio_web":10,"precio_catalog":7.29,"precio_usd":2.04}','s','cocotfyma','unidad','activo','APT_E9','pintas negro_01');</v>
      </c>
      <c r="T833" s="4" t="s">
        <v>1408</v>
      </c>
      <c r="U833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('producto_terminado','LC3','LC3-09008','truza alta control dama','LC3-09008 | truza alta control dama ; talla-s color: pintas negro_01','{"estampado_1":"pintas negro_01","estampado_2":"na"}','{"spec":"na"}','{"precio_doc":79.5,"precio_unit":6.63,"precio_web":10,"precio_catalog":7.29,"precio_usd":2.04}','s','cocotfyma','unidad','activo','APT_E9','pintas negro_01');</v>
      </c>
    </row>
    <row r="834" spans="1:21" x14ac:dyDescent="0.2">
      <c r="A834" s="1">
        <v>830</v>
      </c>
      <c r="B834" s="1" t="s">
        <v>0</v>
      </c>
      <c r="C834" s="1" t="str">
        <f t="shared" si="62"/>
        <v>LC3</v>
      </c>
      <c r="D834" s="1" t="s">
        <v>836</v>
      </c>
      <c r="E834" s="1" t="s">
        <v>813</v>
      </c>
      <c r="F834" s="13" t="str">
        <f t="shared" si="63"/>
        <v>LC3-10008 | truza alta control dama ; talla-m color: pintas negro_01</v>
      </c>
      <c r="G834" s="13" t="str">
        <f t="shared" si="64"/>
        <v>{"estampado_1":"pintas negro_01","estampado_2":"na"}</v>
      </c>
      <c r="H834" s="13" t="s">
        <v>1</v>
      </c>
      <c r="I834" s="13" t="s">
        <v>319</v>
      </c>
      <c r="J834" s="1" t="s">
        <v>9</v>
      </c>
      <c r="K834" s="13" t="s">
        <v>3</v>
      </c>
      <c r="L834" s="13" t="s">
        <v>4</v>
      </c>
      <c r="M834" s="13" t="s">
        <v>5</v>
      </c>
      <c r="N834" s="1" t="s">
        <v>1453</v>
      </c>
      <c r="O834" s="1" t="s">
        <v>1506</v>
      </c>
      <c r="P834" s="1" t="s">
        <v>2113</v>
      </c>
      <c r="Q834" s="3" t="s">
        <v>1407</v>
      </c>
      <c r="R834" s="6" t="str">
        <f t="shared" si="65"/>
        <v>('producto_terminado','LC3','LC3-10008','truza alta control dama','LC3-10008 | truza alta control dama ; talla-m color: pintas negro_01','{"estampado_1":"pintas negro_01","estampado_2":"na"}','{"spec":"na"}','{"precio_doc":79.5,"precio_unit":6.63,"precio_web":10,"precio_catalog":7.29,"precio_usd":2.04}','m','cocotfyma','unidad','activo','APT_E9','pintas negro_01');</v>
      </c>
      <c r="T834" s="4" t="s">
        <v>1408</v>
      </c>
      <c r="U834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('producto_terminado','LC3','LC3-10008','truza alta control dama','LC3-10008 | truza alta control dama ; talla-m color: pintas negro_01','{"estampado_1":"pintas negro_01","estampado_2":"na"}','{"spec":"na"}','{"precio_doc":79.5,"precio_unit":6.63,"precio_web":10,"precio_catalog":7.29,"precio_usd":2.04}','m','cocotfyma','unidad','activo','APT_E9','pintas negro_01');</v>
      </c>
    </row>
    <row r="835" spans="1:21" x14ac:dyDescent="0.2">
      <c r="A835" s="1">
        <v>831</v>
      </c>
      <c r="B835" s="1" t="s">
        <v>0</v>
      </c>
      <c r="C835" s="1" t="str">
        <f t="shared" si="62"/>
        <v>LC3</v>
      </c>
      <c r="D835" s="1" t="s">
        <v>837</v>
      </c>
      <c r="E835" s="1" t="s">
        <v>813</v>
      </c>
      <c r="F835" s="13" t="str">
        <f t="shared" si="63"/>
        <v>LC3-11008 | truza alta control dama ; talla-l color: pintas negro_01</v>
      </c>
      <c r="G835" s="13" t="str">
        <f t="shared" si="64"/>
        <v>{"estampado_1":"pintas negro_01","estampado_2":"na"}</v>
      </c>
      <c r="H835" s="13" t="s">
        <v>1</v>
      </c>
      <c r="I835" s="13" t="s">
        <v>319</v>
      </c>
      <c r="J835" s="1" t="s">
        <v>10</v>
      </c>
      <c r="K835" s="13" t="s">
        <v>3</v>
      </c>
      <c r="L835" s="13" t="s">
        <v>4</v>
      </c>
      <c r="M835" s="13" t="s">
        <v>5</v>
      </c>
      <c r="N835" s="1" t="s">
        <v>1453</v>
      </c>
      <c r="O835" s="1" t="s">
        <v>1506</v>
      </c>
      <c r="P835" s="1" t="s">
        <v>2113</v>
      </c>
      <c r="Q835" s="3" t="s">
        <v>1407</v>
      </c>
      <c r="R835" s="6" t="str">
        <f t="shared" si="65"/>
        <v>('producto_terminado','LC3','LC3-11008','truza alta control dama','LC3-11008 | truza alta control dama ; talla-l color: pintas negro_01','{"estampado_1":"pintas negro_01","estampado_2":"na"}','{"spec":"na"}','{"precio_doc":79.5,"precio_unit":6.63,"precio_web":10,"precio_catalog":7.29,"precio_usd":2.04}','l','cocotfyma','unidad','activo','APT_E9','pintas negro_01');</v>
      </c>
      <c r="T835" s="4" t="s">
        <v>1408</v>
      </c>
      <c r="U835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('producto_terminado','LC3','LC3-11008','truza alta control dama','LC3-11008 | truza alta control dama ; talla-l color: pintas negro_01','{"estampado_1":"pintas negro_01","estampado_2":"na"}','{"spec":"na"}','{"precio_doc":79.5,"precio_unit":6.63,"precio_web":10,"precio_catalog":7.29,"precio_usd":2.04}','l','cocotfyma','unidad','activo','APT_E9','pintas negro_01');</v>
      </c>
    </row>
    <row r="836" spans="1:21" x14ac:dyDescent="0.2">
      <c r="A836" s="1">
        <v>832</v>
      </c>
      <c r="B836" s="1" t="s">
        <v>0</v>
      </c>
      <c r="C836" s="1" t="str">
        <f t="shared" si="62"/>
        <v>LC3</v>
      </c>
      <c r="D836" s="1" t="s">
        <v>838</v>
      </c>
      <c r="E836" s="1" t="s">
        <v>813</v>
      </c>
      <c r="F836" s="13" t="str">
        <f t="shared" si="63"/>
        <v>LC3-09009 | truza alta control dama ; talla-s color: hojas melon_01</v>
      </c>
      <c r="G836" s="13" t="str">
        <f t="shared" si="64"/>
        <v>{"estampado_1":"hojas melon_01","estampado_2":"na"}</v>
      </c>
      <c r="H836" s="13" t="s">
        <v>1</v>
      </c>
      <c r="I836" s="13" t="s">
        <v>319</v>
      </c>
      <c r="J836" s="1" t="s">
        <v>8</v>
      </c>
      <c r="K836" s="13" t="s">
        <v>3</v>
      </c>
      <c r="L836" s="13" t="s">
        <v>4</v>
      </c>
      <c r="M836" s="13" t="s">
        <v>5</v>
      </c>
      <c r="N836" s="1" t="s">
        <v>1453</v>
      </c>
      <c r="O836" s="1" t="s">
        <v>1497</v>
      </c>
      <c r="P836" s="1" t="s">
        <v>2113</v>
      </c>
      <c r="Q836" s="3" t="s">
        <v>1407</v>
      </c>
      <c r="R836" s="6" t="str">
        <f t="shared" si="65"/>
        <v>('producto_terminado','LC3','LC3-09009','truza alta control dama','LC3-09009 | truza alta control dama ; talla-s color: hojas melon_01','{"estampado_1":"hojas melon_01","estampado_2":"na"}','{"spec":"na"}','{"precio_doc":79.5,"precio_unit":6.63,"precio_web":10,"precio_catalog":7.29,"precio_usd":2.04}','s','cocotfyma','unidad','activo','APT_E9','hojas melon_01');</v>
      </c>
      <c r="T836" s="4" t="s">
        <v>1408</v>
      </c>
      <c r="U836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('producto_terminado','LC3','LC3-09009','truza alta control dama','LC3-09009 | truza alta control dama ; talla-s color: hojas melon_01','{"estampado_1":"hojas melon_01","estampado_2":"na"}','{"spec":"na"}','{"precio_doc":79.5,"precio_unit":6.63,"precio_web":10,"precio_catalog":7.29,"precio_usd":2.04}','s','cocotfyma','unidad','activo','APT_E9','hojas melon_01');</v>
      </c>
    </row>
    <row r="837" spans="1:21" x14ac:dyDescent="0.2">
      <c r="A837" s="1">
        <v>833</v>
      </c>
      <c r="B837" s="1" t="s">
        <v>0</v>
      </c>
      <c r="C837" s="1" t="str">
        <f t="shared" si="62"/>
        <v>LC3</v>
      </c>
      <c r="D837" s="1" t="s">
        <v>839</v>
      </c>
      <c r="E837" s="1" t="s">
        <v>813</v>
      </c>
      <c r="F837" s="13" t="str">
        <f t="shared" si="63"/>
        <v>LC3-10009 | truza alta control dama ; talla-m color: hojas melon_01</v>
      </c>
      <c r="G837" s="13" t="str">
        <f t="shared" si="64"/>
        <v>{"estampado_1":"hojas melon_01","estampado_2":"na"}</v>
      </c>
      <c r="H837" s="13" t="s">
        <v>1</v>
      </c>
      <c r="I837" s="13" t="s">
        <v>319</v>
      </c>
      <c r="J837" s="1" t="s">
        <v>9</v>
      </c>
      <c r="K837" s="13" t="s">
        <v>3</v>
      </c>
      <c r="L837" s="13" t="s">
        <v>4</v>
      </c>
      <c r="M837" s="13" t="s">
        <v>5</v>
      </c>
      <c r="N837" s="1" t="s">
        <v>1453</v>
      </c>
      <c r="O837" s="1" t="s">
        <v>1497</v>
      </c>
      <c r="P837" s="1" t="s">
        <v>2113</v>
      </c>
      <c r="Q837" s="3" t="s">
        <v>1407</v>
      </c>
      <c r="R837" s="6" t="str">
        <f t="shared" si="65"/>
        <v>('producto_terminado','LC3','LC3-10009','truza alta control dama','LC3-10009 | truza alta control dama ; talla-m color: hojas melon_01','{"estampado_1":"hojas melon_01","estampado_2":"na"}','{"spec":"na"}','{"precio_doc":79.5,"precio_unit":6.63,"precio_web":10,"precio_catalog":7.29,"precio_usd":2.04}','m','cocotfyma','unidad','activo','APT_E9','hojas melon_01');</v>
      </c>
      <c r="T837" s="4" t="s">
        <v>1408</v>
      </c>
      <c r="U837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('producto_terminado','LC3','LC3-10009','truza alta control dama','LC3-10009 | truza alta control dama ; talla-m color: hojas melon_01','{"estampado_1":"hojas melon_01","estampado_2":"na"}','{"spec":"na"}','{"precio_doc":79.5,"precio_unit":6.63,"precio_web":10,"precio_catalog":7.29,"precio_usd":2.04}','m','cocotfyma','unidad','activo','APT_E9','hojas melon_01');</v>
      </c>
    </row>
    <row r="838" spans="1:21" x14ac:dyDescent="0.2">
      <c r="A838" s="1">
        <v>834</v>
      </c>
      <c r="B838" s="1" t="s">
        <v>0</v>
      </c>
      <c r="C838" s="1" t="str">
        <f t="shared" ref="C838:C901" si="67">MID(D838,1,FIND("-",D838)-1)</f>
        <v>LC3</v>
      </c>
      <c r="D838" s="1" t="s">
        <v>840</v>
      </c>
      <c r="E838" s="1" t="s">
        <v>813</v>
      </c>
      <c r="F838" s="13" t="str">
        <f t="shared" ref="F838:F901" si="68">D838&amp;" | "&amp;E838&amp;" ; talla-"&amp;J838&amp;" color: "&amp;O838</f>
        <v>LC3-11009 | truza alta control dama ; talla-l color: hojas melon_01</v>
      </c>
      <c r="G838" s="13" t="str">
        <f t="shared" ref="G838:G901" si="69">$G$4&amp;O838&amp;$G$3</f>
        <v>{"estampado_1":"hojas melon_01","estampado_2":"na"}</v>
      </c>
      <c r="H838" s="13" t="s">
        <v>1</v>
      </c>
      <c r="I838" s="13" t="s">
        <v>319</v>
      </c>
      <c r="J838" s="1" t="s">
        <v>10</v>
      </c>
      <c r="K838" s="13" t="s">
        <v>3</v>
      </c>
      <c r="L838" s="13" t="s">
        <v>4</v>
      </c>
      <c r="M838" s="13" t="s">
        <v>5</v>
      </c>
      <c r="N838" s="1" t="s">
        <v>1453</v>
      </c>
      <c r="O838" s="1" t="s">
        <v>1497</v>
      </c>
      <c r="P838" s="1" t="s">
        <v>2113</v>
      </c>
      <c r="Q838" s="3" t="s">
        <v>1407</v>
      </c>
      <c r="R838" s="6" t="str">
        <f t="shared" si="65"/>
        <v>('producto_terminado','LC3','LC3-11009','truza alta control dama','LC3-11009 | truza alta control dama ; talla-l color: hojas melon_01','{"estampado_1":"hojas melon_01","estampado_2":"na"}','{"spec":"na"}','{"precio_doc":79.5,"precio_unit":6.63,"precio_web":10,"precio_catalog":7.29,"precio_usd":2.04}','l','cocotfyma','unidad','activo','APT_E9','hojas melon_01');</v>
      </c>
      <c r="T838" s="4" t="s">
        <v>1408</v>
      </c>
      <c r="U838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('producto_terminado','LC3','LC3-11009','truza alta control dama','LC3-11009 | truza alta control dama ; talla-l color: hojas melon_01','{"estampado_1":"hojas melon_01","estampado_2":"na"}','{"spec":"na"}','{"precio_doc":79.5,"precio_unit":6.63,"precio_web":10,"precio_catalog":7.29,"precio_usd":2.04}','l','cocotfyma','unidad','activo','APT_E9','hojas melon_01');</v>
      </c>
    </row>
    <row r="839" spans="1:21" x14ac:dyDescent="0.2">
      <c r="A839" s="1">
        <v>835</v>
      </c>
      <c r="B839" s="1" t="s">
        <v>0</v>
      </c>
      <c r="C839" s="1" t="str">
        <f t="shared" si="67"/>
        <v>LC3</v>
      </c>
      <c r="D839" s="1" t="s">
        <v>841</v>
      </c>
      <c r="E839" s="1" t="s">
        <v>813</v>
      </c>
      <c r="F839" s="13" t="str">
        <f t="shared" si="68"/>
        <v>LC3-09010 | truza alta control dama ; talla-s color: puntos verdes_01</v>
      </c>
      <c r="G839" s="13" t="str">
        <f t="shared" si="69"/>
        <v>{"estampado_1":"puntos verdes_01","estampado_2":"na"}</v>
      </c>
      <c r="H839" s="13" t="s">
        <v>1</v>
      </c>
      <c r="I839" s="13" t="s">
        <v>319</v>
      </c>
      <c r="J839" s="1" t="s">
        <v>8</v>
      </c>
      <c r="K839" s="13" t="s">
        <v>3</v>
      </c>
      <c r="L839" s="13" t="s">
        <v>4</v>
      </c>
      <c r="M839" s="13" t="s">
        <v>5</v>
      </c>
      <c r="N839" s="1" t="s">
        <v>1453</v>
      </c>
      <c r="O839" s="1" t="s">
        <v>1507</v>
      </c>
      <c r="P839" s="1" t="s">
        <v>2113</v>
      </c>
      <c r="Q839" s="3" t="s">
        <v>1407</v>
      </c>
      <c r="R839" s="6" t="str">
        <f t="shared" si="65"/>
        <v>('producto_terminado','LC3','LC3-09010','truza alta control dama','LC3-09010 | truza alta control dama ; talla-s color: puntos verdes_01','{"estampado_1":"puntos verdes_01","estampado_2":"na"}','{"spec":"na"}','{"precio_doc":79.5,"precio_unit":6.63,"precio_web":10,"precio_catalog":7.29,"precio_usd":2.04}','s','cocotfyma','unidad','activo','APT_E9','puntos verdes_01');</v>
      </c>
      <c r="T839" s="4" t="s">
        <v>1408</v>
      </c>
      <c r="U839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('producto_terminado','LC3','LC3-09010','truza alta control dama','LC3-09010 | truza alta control dama ; talla-s color: puntos verdes_01','{"estampado_1":"puntos verdes_01","estampado_2":"na"}','{"spec":"na"}','{"precio_doc":79.5,"precio_unit":6.63,"precio_web":10,"precio_catalog":7.29,"precio_usd":2.04}','s','cocotfyma','unidad','activo','APT_E9','puntos verdes_01');</v>
      </c>
    </row>
    <row r="840" spans="1:21" x14ac:dyDescent="0.2">
      <c r="A840" s="1">
        <v>836</v>
      </c>
      <c r="B840" s="1" t="s">
        <v>0</v>
      </c>
      <c r="C840" s="1" t="str">
        <f t="shared" si="67"/>
        <v>LC3</v>
      </c>
      <c r="D840" s="1" t="s">
        <v>842</v>
      </c>
      <c r="E840" s="1" t="s">
        <v>813</v>
      </c>
      <c r="F840" s="13" t="str">
        <f t="shared" si="68"/>
        <v>LC3-10010 | truza alta control dama ; talla-m color: puntos verdes_01</v>
      </c>
      <c r="G840" s="13" t="str">
        <f t="shared" si="69"/>
        <v>{"estampado_1":"puntos verdes_01","estampado_2":"na"}</v>
      </c>
      <c r="H840" s="13" t="s">
        <v>1</v>
      </c>
      <c r="I840" s="13" t="s">
        <v>319</v>
      </c>
      <c r="J840" s="1" t="s">
        <v>9</v>
      </c>
      <c r="K840" s="13" t="s">
        <v>3</v>
      </c>
      <c r="L840" s="13" t="s">
        <v>4</v>
      </c>
      <c r="M840" s="13" t="s">
        <v>5</v>
      </c>
      <c r="N840" s="1" t="s">
        <v>1453</v>
      </c>
      <c r="O840" s="1" t="s">
        <v>1507</v>
      </c>
      <c r="P840" s="1" t="s">
        <v>2113</v>
      </c>
      <c r="Q840" s="3" t="s">
        <v>1407</v>
      </c>
      <c r="R840" s="6" t="str">
        <f t="shared" si="65"/>
        <v>('producto_terminado','LC3','LC3-10010','truza alta control dama','LC3-10010 | truza alta control dama ; talla-m color: puntos verdes_01','{"estampado_1":"puntos verdes_01","estampado_2":"na"}','{"spec":"na"}','{"precio_doc":79.5,"precio_unit":6.63,"precio_web":10,"precio_catalog":7.29,"precio_usd":2.04}','m','cocotfyma','unidad','activo','APT_E9','puntos verdes_01');</v>
      </c>
      <c r="T840" s="4" t="s">
        <v>1408</v>
      </c>
      <c r="U840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('producto_terminado','LC3','LC3-10010','truza alta control dama','LC3-10010 | truza alta control dama ; talla-m color: puntos verdes_01','{"estampado_1":"puntos verdes_01","estampado_2":"na"}','{"spec":"na"}','{"precio_doc":79.5,"precio_unit":6.63,"precio_web":10,"precio_catalog":7.29,"precio_usd":2.04}','m','cocotfyma','unidad','activo','APT_E9','puntos verdes_01');</v>
      </c>
    </row>
    <row r="841" spans="1:21" x14ac:dyDescent="0.2">
      <c r="A841" s="1">
        <v>837</v>
      </c>
      <c r="B841" s="1" t="s">
        <v>0</v>
      </c>
      <c r="C841" s="1" t="str">
        <f t="shared" si="67"/>
        <v>LC3</v>
      </c>
      <c r="D841" s="1" t="s">
        <v>843</v>
      </c>
      <c r="E841" s="1" t="s">
        <v>813</v>
      </c>
      <c r="F841" s="13" t="str">
        <f t="shared" si="68"/>
        <v>LC3-11010 | truza alta control dama ; talla-l color: puntos verdes_01</v>
      </c>
      <c r="G841" s="13" t="str">
        <f t="shared" si="69"/>
        <v>{"estampado_1":"puntos verdes_01","estampado_2":"na"}</v>
      </c>
      <c r="H841" s="13" t="s">
        <v>1</v>
      </c>
      <c r="I841" s="13" t="s">
        <v>319</v>
      </c>
      <c r="J841" s="1" t="s">
        <v>10</v>
      </c>
      <c r="K841" s="13" t="s">
        <v>3</v>
      </c>
      <c r="L841" s="13" t="s">
        <v>4</v>
      </c>
      <c r="M841" s="13" t="s">
        <v>5</v>
      </c>
      <c r="N841" s="1" t="s">
        <v>1453</v>
      </c>
      <c r="O841" s="1" t="s">
        <v>1507</v>
      </c>
      <c r="P841" s="1" t="s">
        <v>2113</v>
      </c>
      <c r="Q841" s="3" t="s">
        <v>1407</v>
      </c>
      <c r="R841" s="6" t="str">
        <f t="shared" si="65"/>
        <v>('producto_terminado','LC3','LC3-11010','truza alta control dama','LC3-11010 | truza alta control dama ; talla-l color: puntos verdes_01','{"estampado_1":"puntos verdes_01","estampado_2":"na"}','{"spec":"na"}','{"precio_doc":79.5,"precio_unit":6.63,"precio_web":10,"precio_catalog":7.29,"precio_usd":2.04}','l','cocotfyma','unidad','activo','APT_E9','puntos verdes_01');</v>
      </c>
      <c r="T841" s="4" t="s">
        <v>1408</v>
      </c>
      <c r="U841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('producto_terminado','LC3','LC3-11010','truza alta control dama','LC3-11010 | truza alta control dama ; talla-l color: puntos verdes_01','{"estampado_1":"puntos verdes_01","estampado_2":"na"}','{"spec":"na"}','{"precio_doc":79.5,"precio_unit":6.63,"precio_web":10,"precio_catalog":7.29,"precio_usd":2.04}','l','cocotfyma','unidad','activo','APT_E9','puntos verdes_01');</v>
      </c>
    </row>
    <row r="842" spans="1:21" x14ac:dyDescent="0.2">
      <c r="A842" s="1">
        <v>838</v>
      </c>
      <c r="B842" s="1" t="s">
        <v>0</v>
      </c>
      <c r="C842" s="1" t="str">
        <f t="shared" si="67"/>
        <v>LC4</v>
      </c>
      <c r="D842" s="1" t="s">
        <v>844</v>
      </c>
      <c r="E842" s="1" t="s">
        <v>813</v>
      </c>
      <c r="F842" s="13" t="str">
        <f t="shared" si="68"/>
        <v>LC4-12001 | truza alta control dama ; talla-xl color: hojas melange_01</v>
      </c>
      <c r="G842" s="13" t="str">
        <f t="shared" si="69"/>
        <v>{"estampado_1":"hojas melange_01","estampado_2":"na"}</v>
      </c>
      <c r="H842" s="13" t="s">
        <v>1</v>
      </c>
      <c r="I842" s="13" t="s">
        <v>319</v>
      </c>
      <c r="J842" s="1" t="s">
        <v>71</v>
      </c>
      <c r="K842" s="13" t="s">
        <v>3</v>
      </c>
      <c r="L842" s="13" t="s">
        <v>4</v>
      </c>
      <c r="M842" s="13" t="s">
        <v>5</v>
      </c>
      <c r="N842" s="1" t="s">
        <v>1453</v>
      </c>
      <c r="O842" s="1" t="s">
        <v>1491</v>
      </c>
      <c r="P842" s="1" t="s">
        <v>2113</v>
      </c>
      <c r="Q842" s="3" t="s">
        <v>1407</v>
      </c>
      <c r="R842" s="6" t="str">
        <f t="shared" si="65"/>
        <v>('producto_terminado','LC4','LC4-12001','truza alta control dama','LC4-12001 | truza alta control dama ; talla-xl color: hojas melange_01','{"estampado_1":"hojas melange_01","estampado_2":"na"}','{"spec":"na"}','{"precio_doc":79.5,"precio_unit":6.63,"precio_web":10,"precio_catalog":7.29,"precio_usd":2.04}','xl','cocotfyma','unidad','activo','APT_E9','hojas melange_01');</v>
      </c>
      <c r="T842" s="4" t="s">
        <v>1408</v>
      </c>
      <c r="U842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('producto_terminado','LC4','LC4-12001','truza alta control dama','LC4-12001 | truza alta control dama ; talla-xl color: hojas melange_01','{"estampado_1":"hojas melange_01","estampado_2":"na"}','{"spec":"na"}','{"precio_doc":79.5,"precio_unit":6.63,"precio_web":10,"precio_catalog":7.29,"precio_usd":2.04}','xl','cocotfyma','unidad','activo','APT_E9','hojas melange_01');</v>
      </c>
    </row>
    <row r="843" spans="1:21" x14ac:dyDescent="0.2">
      <c r="A843" s="1">
        <v>839</v>
      </c>
      <c r="B843" s="1" t="s">
        <v>0</v>
      </c>
      <c r="C843" s="1" t="str">
        <f t="shared" si="67"/>
        <v>LC4</v>
      </c>
      <c r="D843" s="1" t="s">
        <v>845</v>
      </c>
      <c r="E843" s="1" t="s">
        <v>813</v>
      </c>
      <c r="F843" s="13" t="str">
        <f t="shared" si="68"/>
        <v>LC4-13001 | truza alta control dama ; talla-xxl color: hojas melange_01</v>
      </c>
      <c r="G843" s="13" t="str">
        <f t="shared" si="69"/>
        <v>{"estampado_1":"hojas melange_01","estampado_2":"na"}</v>
      </c>
      <c r="H843" s="13" t="s">
        <v>1</v>
      </c>
      <c r="I843" s="13" t="s">
        <v>319</v>
      </c>
      <c r="J843" s="1" t="s">
        <v>72</v>
      </c>
      <c r="K843" s="13" t="s">
        <v>3</v>
      </c>
      <c r="L843" s="13" t="s">
        <v>4</v>
      </c>
      <c r="M843" s="13" t="s">
        <v>5</v>
      </c>
      <c r="N843" s="1" t="s">
        <v>1453</v>
      </c>
      <c r="O843" s="1" t="s">
        <v>1491</v>
      </c>
      <c r="P843" s="1" t="s">
        <v>2113</v>
      </c>
      <c r="Q843" s="3" t="s">
        <v>1407</v>
      </c>
      <c r="R843" s="6" t="str">
        <f t="shared" si="65"/>
        <v>('producto_terminado','LC4','LC4-13001','truza alta control dama','LC4-13001 | truza alta control dama ; talla-xxl color: hojas melange_01','{"estampado_1":"hojas melange_01","estampado_2":"na"}','{"spec":"na"}','{"precio_doc":79.5,"precio_unit":6.63,"precio_web":10,"precio_catalog":7.29,"precio_usd":2.04}','xxl','cocotfyma','unidad','activo','APT_E9','hojas melange_01');</v>
      </c>
      <c r="T843" s="4" t="s">
        <v>1408</v>
      </c>
      <c r="U843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('producto_terminado','LC4','LC4-13001','truza alta control dama','LC4-13001 | truza alta control dama ; talla-xxl color: hojas melange_01','{"estampado_1":"hojas melange_01","estampado_2":"na"}','{"spec":"na"}','{"precio_doc":79.5,"precio_unit":6.63,"precio_web":10,"precio_catalog":7.29,"precio_usd":2.04}','xxl','cocotfyma','unidad','activo','APT_E9','hojas melange_01');</v>
      </c>
    </row>
    <row r="844" spans="1:21" x14ac:dyDescent="0.2">
      <c r="A844" s="1">
        <v>840</v>
      </c>
      <c r="B844" s="1" t="s">
        <v>0</v>
      </c>
      <c r="C844" s="1" t="str">
        <f t="shared" si="67"/>
        <v>LC4</v>
      </c>
      <c r="D844" s="1" t="s">
        <v>846</v>
      </c>
      <c r="E844" s="1" t="s">
        <v>813</v>
      </c>
      <c r="F844" s="13" t="str">
        <f t="shared" si="68"/>
        <v>LC4-12002 | truza alta control dama ; talla-xl color: hojas crema_01</v>
      </c>
      <c r="G844" s="13" t="str">
        <f t="shared" si="69"/>
        <v>{"estampado_1":"hojas crema_01","estampado_2":"na"}</v>
      </c>
      <c r="H844" s="13" t="s">
        <v>1</v>
      </c>
      <c r="I844" s="13" t="s">
        <v>319</v>
      </c>
      <c r="J844" s="1" t="s">
        <v>71</v>
      </c>
      <c r="K844" s="13" t="s">
        <v>3</v>
      </c>
      <c r="L844" s="13" t="s">
        <v>4</v>
      </c>
      <c r="M844" s="13" t="s">
        <v>5</v>
      </c>
      <c r="N844" s="1" t="s">
        <v>1453</v>
      </c>
      <c r="O844" s="1" t="s">
        <v>1492</v>
      </c>
      <c r="P844" s="1" t="s">
        <v>2113</v>
      </c>
      <c r="Q844" s="3" t="s">
        <v>1407</v>
      </c>
      <c r="R844" s="6" t="str">
        <f t="shared" si="65"/>
        <v>('producto_terminado','LC4','LC4-12002','truza alta control dama','LC4-12002 | truza alta control dama ; talla-xl color: hojas crema_01','{"estampado_1":"hojas crema_01","estampado_2":"na"}','{"spec":"na"}','{"precio_doc":79.5,"precio_unit":6.63,"precio_web":10,"precio_catalog":7.29,"precio_usd":2.04}','xl','cocotfyma','unidad','activo','APT_E9','hojas crema_01');</v>
      </c>
      <c r="T844" s="4" t="s">
        <v>1408</v>
      </c>
      <c r="U844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('producto_terminado','LC4','LC4-12002','truza alta control dama','LC4-12002 | truza alta control dama ; talla-xl color: hojas crema_01','{"estampado_1":"hojas crema_01","estampado_2":"na"}','{"spec":"na"}','{"precio_doc":79.5,"precio_unit":6.63,"precio_web":10,"precio_catalog":7.29,"precio_usd":2.04}','xl','cocotfyma','unidad','activo','APT_E9','hojas crema_01');</v>
      </c>
    </row>
    <row r="845" spans="1:21" x14ac:dyDescent="0.2">
      <c r="A845" s="1">
        <v>841</v>
      </c>
      <c r="B845" s="1" t="s">
        <v>0</v>
      </c>
      <c r="C845" s="1" t="str">
        <f t="shared" si="67"/>
        <v>LC4</v>
      </c>
      <c r="D845" s="1" t="s">
        <v>847</v>
      </c>
      <c r="E845" s="1" t="s">
        <v>813</v>
      </c>
      <c r="F845" s="13" t="str">
        <f t="shared" si="68"/>
        <v>LC4-13002 | truza alta control dama ; talla-xxl color: hojas crema_01</v>
      </c>
      <c r="G845" s="13" t="str">
        <f t="shared" si="69"/>
        <v>{"estampado_1":"hojas crema_01","estampado_2":"na"}</v>
      </c>
      <c r="H845" s="13" t="s">
        <v>1</v>
      </c>
      <c r="I845" s="13" t="s">
        <v>319</v>
      </c>
      <c r="J845" s="1" t="s">
        <v>72</v>
      </c>
      <c r="K845" s="13" t="s">
        <v>3</v>
      </c>
      <c r="L845" s="13" t="s">
        <v>4</v>
      </c>
      <c r="M845" s="13" t="s">
        <v>5</v>
      </c>
      <c r="N845" s="1" t="s">
        <v>1453</v>
      </c>
      <c r="O845" s="1" t="s">
        <v>1492</v>
      </c>
      <c r="P845" s="1" t="s">
        <v>2113</v>
      </c>
      <c r="Q845" s="3" t="s">
        <v>1407</v>
      </c>
      <c r="R845" s="6" t="str">
        <f t="shared" si="65"/>
        <v>('producto_terminado','LC4','LC4-13002','truza alta control dama','LC4-13002 | truza alta control dama ; talla-xxl color: hojas crema_01','{"estampado_1":"hojas crema_01","estampado_2":"na"}','{"spec":"na"}','{"precio_doc":79.5,"precio_unit":6.63,"precio_web":10,"precio_catalog":7.29,"precio_usd":2.04}','xxl','cocotfyma','unidad','activo','APT_E9','hojas crema_01');</v>
      </c>
      <c r="T845" s="4" t="s">
        <v>1408</v>
      </c>
      <c r="U845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('producto_terminado','LC4','LC4-13002','truza alta control dama','LC4-13002 | truza alta control dama ; talla-xxl color: hojas crema_01','{"estampado_1":"hojas crema_01","estampado_2":"na"}','{"spec":"na"}','{"precio_doc":79.5,"precio_unit":6.63,"precio_web":10,"precio_catalog":7.29,"precio_usd":2.04}','xxl','cocotfyma','unidad','activo','APT_E9','hojas crema_01');</v>
      </c>
    </row>
    <row r="846" spans="1:21" x14ac:dyDescent="0.2">
      <c r="A846" s="1">
        <v>842</v>
      </c>
      <c r="B846" s="1" t="s">
        <v>0</v>
      </c>
      <c r="C846" s="1" t="str">
        <f t="shared" si="67"/>
        <v>LC4</v>
      </c>
      <c r="D846" s="1" t="s">
        <v>848</v>
      </c>
      <c r="E846" s="1" t="s">
        <v>813</v>
      </c>
      <c r="F846" s="13" t="str">
        <f t="shared" si="68"/>
        <v>LC4-12003 | truza alta control dama ; talla-xl color: hojas marron_01</v>
      </c>
      <c r="G846" s="13" t="str">
        <f t="shared" si="69"/>
        <v>{"estampado_1":"hojas marron_01","estampado_2":"na"}</v>
      </c>
      <c r="H846" s="13" t="s">
        <v>1</v>
      </c>
      <c r="I846" s="13" t="s">
        <v>319</v>
      </c>
      <c r="J846" s="1" t="s">
        <v>71</v>
      </c>
      <c r="K846" s="13" t="s">
        <v>3</v>
      </c>
      <c r="L846" s="13" t="s">
        <v>4</v>
      </c>
      <c r="M846" s="13" t="s">
        <v>5</v>
      </c>
      <c r="N846" s="1" t="s">
        <v>1453</v>
      </c>
      <c r="O846" s="1" t="s">
        <v>1502</v>
      </c>
      <c r="P846" s="1" t="s">
        <v>2113</v>
      </c>
      <c r="Q846" s="3" t="s">
        <v>1407</v>
      </c>
      <c r="R846" s="6" t="str">
        <f t="shared" si="65"/>
        <v>('producto_terminado','LC4','LC4-12003','truza alta control dama','LC4-12003 | truza alta control dama ; talla-xl color: hojas marron_01','{"estampado_1":"hojas marron_01","estampado_2":"na"}','{"spec":"na"}','{"precio_doc":79.5,"precio_unit":6.63,"precio_web":10,"precio_catalog":7.29,"precio_usd":2.04}','xl','cocotfyma','unidad','activo','APT_E9','hojas marron_01');</v>
      </c>
      <c r="T846" s="4" t="s">
        <v>1408</v>
      </c>
      <c r="U846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('producto_terminado','LC4','LC4-12003','truza alta control dama','LC4-12003 | truza alta control dama ; talla-xl color: hojas marron_01','{"estampado_1":"hojas marron_01","estampado_2":"na"}','{"spec":"na"}','{"precio_doc":79.5,"precio_unit":6.63,"precio_web":10,"precio_catalog":7.29,"precio_usd":2.04}','xl','cocotfyma','unidad','activo','APT_E9','hojas marron_01');</v>
      </c>
    </row>
    <row r="847" spans="1:21" x14ac:dyDescent="0.2">
      <c r="A847" s="1">
        <v>843</v>
      </c>
      <c r="B847" s="1" t="s">
        <v>0</v>
      </c>
      <c r="C847" s="1" t="str">
        <f t="shared" si="67"/>
        <v>LC4</v>
      </c>
      <c r="D847" s="1" t="s">
        <v>849</v>
      </c>
      <c r="E847" s="1" t="s">
        <v>813</v>
      </c>
      <c r="F847" s="13" t="str">
        <f t="shared" si="68"/>
        <v>LC4-13003 | truza alta control dama ; talla-xxl color: hojas marron_01</v>
      </c>
      <c r="G847" s="13" t="str">
        <f t="shared" si="69"/>
        <v>{"estampado_1":"hojas marron_01","estampado_2":"na"}</v>
      </c>
      <c r="H847" s="13" t="s">
        <v>1</v>
      </c>
      <c r="I847" s="13" t="s">
        <v>319</v>
      </c>
      <c r="J847" s="1" t="s">
        <v>72</v>
      </c>
      <c r="K847" s="13" t="s">
        <v>3</v>
      </c>
      <c r="L847" s="13" t="s">
        <v>4</v>
      </c>
      <c r="M847" s="13" t="s">
        <v>5</v>
      </c>
      <c r="N847" s="1" t="s">
        <v>1453</v>
      </c>
      <c r="O847" s="1" t="s">
        <v>1502</v>
      </c>
      <c r="P847" s="1" t="s">
        <v>2113</v>
      </c>
      <c r="Q847" s="3" t="s">
        <v>1407</v>
      </c>
      <c r="R847" s="6" t="str">
        <f t="shared" si="65"/>
        <v>('producto_terminado','LC4','LC4-13003','truza alta control dama','LC4-13003 | truza alta control dama ; talla-xxl color: hojas marron_01','{"estampado_1":"hojas marron_01","estampado_2":"na"}','{"spec":"na"}','{"precio_doc":79.5,"precio_unit":6.63,"precio_web":10,"precio_catalog":7.29,"precio_usd":2.04}','xxl','cocotfyma','unidad','activo','APT_E9','hojas marron_01');</v>
      </c>
      <c r="T847" s="4" t="s">
        <v>1408</v>
      </c>
      <c r="U847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('producto_terminado','LC4','LC4-13003','truza alta control dama','LC4-13003 | truza alta control dama ; talla-xxl color: hojas marron_01','{"estampado_1":"hojas marron_01","estampado_2":"na"}','{"spec":"na"}','{"precio_doc":79.5,"precio_unit":6.63,"precio_web":10,"precio_catalog":7.29,"precio_usd":2.04}','xxl','cocotfyma','unidad','activo','APT_E9','hojas marron_01');</v>
      </c>
    </row>
    <row r="848" spans="1:21" x14ac:dyDescent="0.2">
      <c r="A848" s="1">
        <v>844</v>
      </c>
      <c r="B848" s="1" t="s">
        <v>0</v>
      </c>
      <c r="C848" s="1" t="str">
        <f t="shared" si="67"/>
        <v>LC4</v>
      </c>
      <c r="D848" s="1" t="s">
        <v>850</v>
      </c>
      <c r="E848" s="1" t="s">
        <v>813</v>
      </c>
      <c r="F848" s="13" t="str">
        <f t="shared" si="68"/>
        <v>LC4-12004 | truza alta control dama ; talla-xl color: hojas fucsia_01</v>
      </c>
      <c r="G848" s="13" t="str">
        <f t="shared" si="69"/>
        <v>{"estampado_1":"hojas fucsia_01","estampado_2":"na"}</v>
      </c>
      <c r="H848" s="13" t="s">
        <v>1</v>
      </c>
      <c r="I848" s="13" t="s">
        <v>319</v>
      </c>
      <c r="J848" s="1" t="s">
        <v>71</v>
      </c>
      <c r="K848" s="13" t="s">
        <v>3</v>
      </c>
      <c r="L848" s="13" t="s">
        <v>4</v>
      </c>
      <c r="M848" s="13" t="s">
        <v>5</v>
      </c>
      <c r="N848" s="1" t="s">
        <v>1453</v>
      </c>
      <c r="O848" s="1" t="s">
        <v>1494</v>
      </c>
      <c r="P848" s="1" t="s">
        <v>2113</v>
      </c>
      <c r="Q848" s="3" t="s">
        <v>1407</v>
      </c>
      <c r="R848" s="6" t="str">
        <f t="shared" si="65"/>
        <v>('producto_terminado','LC4','LC4-12004','truza alta control dama','LC4-12004 | truza alta control dama ; talla-xl color: hojas fucsia_01','{"estampado_1":"hojas fucsia_01","estampado_2":"na"}','{"spec":"na"}','{"precio_doc":79.5,"precio_unit":6.63,"precio_web":10,"precio_catalog":7.29,"precio_usd":2.04}','xl','cocotfyma','unidad','activo','APT_E9','hojas fucsia_01');</v>
      </c>
      <c r="T848" s="4" t="s">
        <v>1408</v>
      </c>
      <c r="U848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('producto_terminado','LC4','LC4-12004','truza alta control dama','LC4-12004 | truza alta control dama ; talla-xl color: hojas fucsia_01','{"estampado_1":"hojas fucsia_01","estampado_2":"na"}','{"spec":"na"}','{"precio_doc":79.5,"precio_unit":6.63,"precio_web":10,"precio_catalog":7.29,"precio_usd":2.04}','xl','cocotfyma','unidad','activo','APT_E9','hojas fucsia_01');</v>
      </c>
    </row>
    <row r="849" spans="1:21" x14ac:dyDescent="0.2">
      <c r="A849" s="1">
        <v>845</v>
      </c>
      <c r="B849" s="1" t="s">
        <v>0</v>
      </c>
      <c r="C849" s="1" t="str">
        <f t="shared" si="67"/>
        <v>LC4</v>
      </c>
      <c r="D849" s="1" t="s">
        <v>851</v>
      </c>
      <c r="E849" s="1" t="s">
        <v>813</v>
      </c>
      <c r="F849" s="13" t="str">
        <f t="shared" si="68"/>
        <v>LC4-13004 | truza alta control dama ; talla-xxl color: hojas fucsia_01</v>
      </c>
      <c r="G849" s="13" t="str">
        <f t="shared" si="69"/>
        <v>{"estampado_1":"hojas fucsia_01","estampado_2":"na"}</v>
      </c>
      <c r="H849" s="13" t="s">
        <v>1</v>
      </c>
      <c r="I849" s="13" t="s">
        <v>319</v>
      </c>
      <c r="J849" s="1" t="s">
        <v>72</v>
      </c>
      <c r="K849" s="13" t="s">
        <v>3</v>
      </c>
      <c r="L849" s="13" t="s">
        <v>4</v>
      </c>
      <c r="M849" s="13" t="s">
        <v>5</v>
      </c>
      <c r="N849" s="1" t="s">
        <v>1453</v>
      </c>
      <c r="O849" s="1" t="s">
        <v>1494</v>
      </c>
      <c r="P849" s="1" t="s">
        <v>2113</v>
      </c>
      <c r="Q849" s="3" t="s">
        <v>1407</v>
      </c>
      <c r="R849" s="6" t="str">
        <f t="shared" si="65"/>
        <v>('producto_terminado','LC4','LC4-13004','truza alta control dama','LC4-13004 | truza alta control dama ; talla-xxl color: hojas fucsia_01','{"estampado_1":"hojas fucsia_01","estampado_2":"na"}','{"spec":"na"}','{"precio_doc":79.5,"precio_unit":6.63,"precio_web":10,"precio_catalog":7.29,"precio_usd":2.04}','xxl','cocotfyma','unidad','activo','APT_E9','hojas fucsia_01');</v>
      </c>
      <c r="T849" s="4" t="s">
        <v>1408</v>
      </c>
      <c r="U849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('producto_terminado','LC4','LC4-13004','truza alta control dama','LC4-13004 | truza alta control dama ; talla-xxl color: hojas fucsia_01','{"estampado_1":"hojas fucsia_01","estampado_2":"na"}','{"spec":"na"}','{"precio_doc":79.5,"precio_unit":6.63,"precio_web":10,"precio_catalog":7.29,"precio_usd":2.04}','xxl','cocotfyma','unidad','activo','APT_E9','hojas fucsia_01');</v>
      </c>
    </row>
    <row r="850" spans="1:21" x14ac:dyDescent="0.2">
      <c r="A850" s="1">
        <v>846</v>
      </c>
      <c r="B850" s="1" t="s">
        <v>0</v>
      </c>
      <c r="C850" s="1" t="str">
        <f t="shared" si="67"/>
        <v>LC4</v>
      </c>
      <c r="D850" s="1" t="s">
        <v>852</v>
      </c>
      <c r="E850" s="1" t="s">
        <v>813</v>
      </c>
      <c r="F850" s="13" t="str">
        <f t="shared" si="68"/>
        <v>LC4-12005 | truza alta control dama ; talla-xl color: pintas melange_01</v>
      </c>
      <c r="G850" s="13" t="str">
        <f t="shared" si="69"/>
        <v>{"estampado_1":"pintas melange_01","estampado_2":"na"}</v>
      </c>
      <c r="H850" s="13" t="s">
        <v>1</v>
      </c>
      <c r="I850" s="13" t="s">
        <v>319</v>
      </c>
      <c r="J850" s="1" t="s">
        <v>71</v>
      </c>
      <c r="K850" s="13" t="s">
        <v>3</v>
      </c>
      <c r="L850" s="13" t="s">
        <v>4</v>
      </c>
      <c r="M850" s="13" t="s">
        <v>5</v>
      </c>
      <c r="N850" s="1" t="s">
        <v>1453</v>
      </c>
      <c r="O850" s="1" t="s">
        <v>1503</v>
      </c>
      <c r="P850" s="1" t="s">
        <v>2113</v>
      </c>
      <c r="Q850" s="3" t="s">
        <v>1407</v>
      </c>
      <c r="R850" s="6" t="str">
        <f t="shared" si="65"/>
        <v>('producto_terminado','LC4','LC4-12005','truza alta control dama','LC4-12005 | truza alta control dama ; talla-xl color: pintas melange_01','{"estampado_1":"pintas melange_01","estampado_2":"na"}','{"spec":"na"}','{"precio_doc":79.5,"precio_unit":6.63,"precio_web":10,"precio_catalog":7.29,"precio_usd":2.04}','xl','cocotfyma','unidad','activo','APT_E9','pintas melange_01');</v>
      </c>
      <c r="T850" s="4" t="s">
        <v>1408</v>
      </c>
      <c r="U850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('producto_terminado','LC4','LC4-12005','truza alta control dama','LC4-12005 | truza alta control dama ; talla-xl color: pintas melange_01','{"estampado_1":"pintas melange_01","estampado_2":"na"}','{"spec":"na"}','{"precio_doc":79.5,"precio_unit":6.63,"precio_web":10,"precio_catalog":7.29,"precio_usd":2.04}','xl','cocotfyma','unidad','activo','APT_E9','pintas melange_01');</v>
      </c>
    </row>
    <row r="851" spans="1:21" x14ac:dyDescent="0.2">
      <c r="A851" s="1">
        <v>847</v>
      </c>
      <c r="B851" s="1" t="s">
        <v>0</v>
      </c>
      <c r="C851" s="1" t="str">
        <f t="shared" si="67"/>
        <v>LC4</v>
      </c>
      <c r="D851" s="1" t="s">
        <v>853</v>
      </c>
      <c r="E851" s="1" t="s">
        <v>813</v>
      </c>
      <c r="F851" s="13" t="str">
        <f t="shared" si="68"/>
        <v>LC4-13005 | truza alta control dama ; talla-xxl color: pintas melange_01</v>
      </c>
      <c r="G851" s="13" t="str">
        <f t="shared" si="69"/>
        <v>{"estampado_1":"pintas melange_01","estampado_2":"na"}</v>
      </c>
      <c r="H851" s="13" t="s">
        <v>1</v>
      </c>
      <c r="I851" s="13" t="s">
        <v>319</v>
      </c>
      <c r="J851" s="1" t="s">
        <v>72</v>
      </c>
      <c r="K851" s="13" t="s">
        <v>3</v>
      </c>
      <c r="L851" s="13" t="s">
        <v>4</v>
      </c>
      <c r="M851" s="13" t="s">
        <v>5</v>
      </c>
      <c r="N851" s="1" t="s">
        <v>1453</v>
      </c>
      <c r="O851" s="1" t="s">
        <v>1503</v>
      </c>
      <c r="P851" s="1" t="s">
        <v>2113</v>
      </c>
      <c r="Q851" s="3" t="s">
        <v>1407</v>
      </c>
      <c r="R851" s="6" t="str">
        <f t="shared" si="65"/>
        <v>('producto_terminado','LC4','LC4-13005','truza alta control dama','LC4-13005 | truza alta control dama ; talla-xxl color: pintas melange_01','{"estampado_1":"pintas melange_01","estampado_2":"na"}','{"spec":"na"}','{"precio_doc":79.5,"precio_unit":6.63,"precio_web":10,"precio_catalog":7.29,"precio_usd":2.04}','xxl','cocotfyma','unidad','activo','APT_E9','pintas melange_01');</v>
      </c>
      <c r="T851" s="4" t="s">
        <v>1408</v>
      </c>
      <c r="U851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('producto_terminado','LC4','LC4-13005','truza alta control dama','LC4-13005 | truza alta control dama ; talla-xxl color: pintas melange_01','{"estampado_1":"pintas melange_01","estampado_2":"na"}','{"spec":"na"}','{"precio_doc":79.5,"precio_unit":6.63,"precio_web":10,"precio_catalog":7.29,"precio_usd":2.04}','xxl','cocotfyma','unidad','activo','APT_E9','pintas melange_01');</v>
      </c>
    </row>
    <row r="852" spans="1:21" x14ac:dyDescent="0.2">
      <c r="A852" s="1">
        <v>848</v>
      </c>
      <c r="B852" s="1" t="s">
        <v>0</v>
      </c>
      <c r="C852" s="1" t="str">
        <f t="shared" si="67"/>
        <v>LC4</v>
      </c>
      <c r="D852" s="1" t="s">
        <v>854</v>
      </c>
      <c r="E852" s="1" t="s">
        <v>813</v>
      </c>
      <c r="F852" s="13" t="str">
        <f t="shared" si="68"/>
        <v>LC4-12006 | truza alta control dama ; talla-xl color: pintas rojo_01</v>
      </c>
      <c r="G852" s="13" t="str">
        <f t="shared" si="69"/>
        <v>{"estampado_1":"pintas rojo_01","estampado_2":"na"}</v>
      </c>
      <c r="H852" s="13" t="s">
        <v>1</v>
      </c>
      <c r="I852" s="13" t="s">
        <v>319</v>
      </c>
      <c r="J852" s="1" t="s">
        <v>71</v>
      </c>
      <c r="K852" s="13" t="s">
        <v>3</v>
      </c>
      <c r="L852" s="13" t="s">
        <v>4</v>
      </c>
      <c r="M852" s="13" t="s">
        <v>5</v>
      </c>
      <c r="N852" s="1" t="s">
        <v>1453</v>
      </c>
      <c r="O852" s="1" t="s">
        <v>1504</v>
      </c>
      <c r="P852" s="1" t="s">
        <v>2113</v>
      </c>
      <c r="Q852" s="3" t="s">
        <v>1407</v>
      </c>
      <c r="R852" s="6" t="str">
        <f t="shared" si="65"/>
        <v>('producto_terminado','LC4','LC4-12006','truza alta control dama','LC4-12006 | truza alta control dama ; talla-xl color: pintas rojo_01','{"estampado_1":"pintas rojo_01","estampado_2":"na"}','{"spec":"na"}','{"precio_doc":79.5,"precio_unit":6.63,"precio_web":10,"precio_catalog":7.29,"precio_usd":2.04}','xl','cocotfyma','unidad','activo','APT_E9','pintas rojo_01');</v>
      </c>
      <c r="T852" s="4" t="s">
        <v>1408</v>
      </c>
      <c r="U852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('producto_terminado','LC4','LC4-12006','truza alta control dama','LC4-12006 | truza alta control dama ; talla-xl color: pintas rojo_01','{"estampado_1":"pintas rojo_01","estampado_2":"na"}','{"spec":"na"}','{"precio_doc":79.5,"precio_unit":6.63,"precio_web":10,"precio_catalog":7.29,"precio_usd":2.04}','xl','cocotfyma','unidad','activo','APT_E9','pintas rojo_01');</v>
      </c>
    </row>
    <row r="853" spans="1:21" x14ac:dyDescent="0.2">
      <c r="A853" s="1">
        <v>849</v>
      </c>
      <c r="B853" s="1" t="s">
        <v>0</v>
      </c>
      <c r="C853" s="1" t="str">
        <f t="shared" si="67"/>
        <v>LC4</v>
      </c>
      <c r="D853" s="1" t="s">
        <v>855</v>
      </c>
      <c r="E853" s="1" t="s">
        <v>813</v>
      </c>
      <c r="F853" s="13" t="str">
        <f t="shared" si="68"/>
        <v>LC4-13006 | truza alta control dama ; talla-xxl color: pintas rojo_01</v>
      </c>
      <c r="G853" s="13" t="str">
        <f t="shared" si="69"/>
        <v>{"estampado_1":"pintas rojo_01","estampado_2":"na"}</v>
      </c>
      <c r="H853" s="13" t="s">
        <v>1</v>
      </c>
      <c r="I853" s="13" t="s">
        <v>319</v>
      </c>
      <c r="J853" s="1" t="s">
        <v>72</v>
      </c>
      <c r="K853" s="13" t="s">
        <v>3</v>
      </c>
      <c r="L853" s="13" t="s">
        <v>4</v>
      </c>
      <c r="M853" s="13" t="s">
        <v>5</v>
      </c>
      <c r="N853" s="1" t="s">
        <v>1453</v>
      </c>
      <c r="O853" s="1" t="s">
        <v>1504</v>
      </c>
      <c r="P853" s="1" t="s">
        <v>2113</v>
      </c>
      <c r="Q853" s="3" t="s">
        <v>1407</v>
      </c>
      <c r="R853" s="6" t="str">
        <f t="shared" si="65"/>
        <v>('producto_terminado','LC4','LC4-13006','truza alta control dama','LC4-13006 | truza alta control dama ; talla-xxl color: pintas rojo_01','{"estampado_1":"pintas rojo_01","estampado_2":"na"}','{"spec":"na"}','{"precio_doc":79.5,"precio_unit":6.63,"precio_web":10,"precio_catalog":7.29,"precio_usd":2.04}','xxl','cocotfyma','unidad','activo','APT_E9','pintas rojo_01');</v>
      </c>
      <c r="T853" s="4" t="s">
        <v>1408</v>
      </c>
      <c r="U853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('producto_terminado','LC4','LC4-13006','truza alta control dama','LC4-13006 | truza alta control dama ; talla-xxl color: pintas rojo_01','{"estampado_1":"pintas rojo_01","estampado_2":"na"}','{"spec":"na"}','{"precio_doc":79.5,"precio_unit":6.63,"precio_web":10,"precio_catalog":7.29,"precio_usd":2.04}','xxl','cocotfyma','unidad','activo','APT_E9','pintas rojo_01');</v>
      </c>
    </row>
    <row r="854" spans="1:21" x14ac:dyDescent="0.2">
      <c r="A854" s="1">
        <v>850</v>
      </c>
      <c r="B854" s="1" t="s">
        <v>0</v>
      </c>
      <c r="C854" s="1" t="str">
        <f t="shared" si="67"/>
        <v>LC4</v>
      </c>
      <c r="D854" s="1" t="s">
        <v>856</v>
      </c>
      <c r="E854" s="1" t="s">
        <v>813</v>
      </c>
      <c r="F854" s="13" t="str">
        <f t="shared" si="68"/>
        <v>LC4-12007 | truza alta control dama ; talla-xl color: pintas uva_01</v>
      </c>
      <c r="G854" s="13" t="str">
        <f t="shared" si="69"/>
        <v>{"estampado_1":"pintas uva_01","estampado_2":"na"}</v>
      </c>
      <c r="H854" s="13" t="s">
        <v>1</v>
      </c>
      <c r="I854" s="13" t="s">
        <v>319</v>
      </c>
      <c r="J854" s="1" t="s">
        <v>71</v>
      </c>
      <c r="K854" s="13" t="s">
        <v>3</v>
      </c>
      <c r="L854" s="13" t="s">
        <v>4</v>
      </c>
      <c r="M854" s="13" t="s">
        <v>5</v>
      </c>
      <c r="N854" s="1" t="s">
        <v>1453</v>
      </c>
      <c r="O854" s="1" t="s">
        <v>1505</v>
      </c>
      <c r="P854" s="1" t="s">
        <v>2113</v>
      </c>
      <c r="Q854" s="3" t="s">
        <v>1407</v>
      </c>
      <c r="R854" s="6" t="str">
        <f t="shared" si="65"/>
        <v>('producto_terminado','LC4','LC4-12007','truza alta control dama','LC4-12007 | truza alta control dama ; talla-xl color: pintas uva_01','{"estampado_1":"pintas uva_01","estampado_2":"na"}','{"spec":"na"}','{"precio_doc":79.5,"precio_unit":6.63,"precio_web":10,"precio_catalog":7.29,"precio_usd":2.04}','xl','cocotfyma','unidad','activo','APT_E9','pintas uva_01');</v>
      </c>
      <c r="T854" s="4" t="s">
        <v>1408</v>
      </c>
      <c r="U854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('producto_terminado','LC4','LC4-12007','truza alta control dama','LC4-12007 | truza alta control dama ; talla-xl color: pintas uva_01','{"estampado_1":"pintas uva_01","estampado_2":"na"}','{"spec":"na"}','{"precio_doc":79.5,"precio_unit":6.63,"precio_web":10,"precio_catalog":7.29,"precio_usd":2.04}','xl','cocotfyma','unidad','activo','APT_E9','pintas uva_01');</v>
      </c>
    </row>
    <row r="855" spans="1:21" x14ac:dyDescent="0.2">
      <c r="A855" s="1">
        <v>851</v>
      </c>
      <c r="B855" s="1" t="s">
        <v>0</v>
      </c>
      <c r="C855" s="1" t="str">
        <f t="shared" si="67"/>
        <v>LC4</v>
      </c>
      <c r="D855" s="1" t="s">
        <v>857</v>
      </c>
      <c r="E855" s="1" t="s">
        <v>813</v>
      </c>
      <c r="F855" s="13" t="str">
        <f t="shared" si="68"/>
        <v>LC4-13007 | truza alta control dama ; talla-xxl color: pintas uva_01</v>
      </c>
      <c r="G855" s="13" t="str">
        <f t="shared" si="69"/>
        <v>{"estampado_1":"pintas uva_01","estampado_2":"na"}</v>
      </c>
      <c r="H855" s="13" t="s">
        <v>1</v>
      </c>
      <c r="I855" s="13" t="s">
        <v>319</v>
      </c>
      <c r="J855" s="1" t="s">
        <v>72</v>
      </c>
      <c r="K855" s="13" t="s">
        <v>3</v>
      </c>
      <c r="L855" s="13" t="s">
        <v>4</v>
      </c>
      <c r="M855" s="13" t="s">
        <v>5</v>
      </c>
      <c r="N855" s="1" t="s">
        <v>1453</v>
      </c>
      <c r="O855" s="1" t="s">
        <v>1505</v>
      </c>
      <c r="P855" s="1" t="s">
        <v>2113</v>
      </c>
      <c r="Q855" s="3" t="s">
        <v>1407</v>
      </c>
      <c r="R855" s="6" t="str">
        <f t="shared" si="65"/>
        <v>('producto_terminado','LC4','LC4-13007','truza alta control dama','LC4-13007 | truza alta control dama ; talla-xxl color: pintas uva_01','{"estampado_1":"pintas uva_01","estampado_2":"na"}','{"spec":"na"}','{"precio_doc":79.5,"precio_unit":6.63,"precio_web":10,"precio_catalog":7.29,"precio_usd":2.04}','xxl','cocotfyma','unidad','activo','APT_E9','pintas uva_01');</v>
      </c>
      <c r="T855" s="4" t="s">
        <v>1408</v>
      </c>
      <c r="U855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('producto_terminado','LC4','LC4-13007','truza alta control dama','LC4-13007 | truza alta control dama ; talla-xxl color: pintas uva_01','{"estampado_1":"pintas uva_01","estampado_2":"na"}','{"spec":"na"}','{"precio_doc":79.5,"precio_unit":6.63,"precio_web":10,"precio_catalog":7.29,"precio_usd":2.04}','xxl','cocotfyma','unidad','activo','APT_E9','pintas uva_01');</v>
      </c>
    </row>
    <row r="856" spans="1:21" x14ac:dyDescent="0.2">
      <c r="A856" s="1">
        <v>852</v>
      </c>
      <c r="B856" s="1" t="s">
        <v>0</v>
      </c>
      <c r="C856" s="1" t="str">
        <f t="shared" si="67"/>
        <v>LC4</v>
      </c>
      <c r="D856" s="1" t="s">
        <v>858</v>
      </c>
      <c r="E856" s="1" t="s">
        <v>813</v>
      </c>
      <c r="F856" s="13" t="str">
        <f t="shared" si="68"/>
        <v>LC4-12008 | truza alta control dama ; talla-xl color: pintas negro_01</v>
      </c>
      <c r="G856" s="13" t="str">
        <f t="shared" si="69"/>
        <v>{"estampado_1":"pintas negro_01","estampado_2":"na"}</v>
      </c>
      <c r="H856" s="13" t="s">
        <v>1</v>
      </c>
      <c r="I856" s="13" t="s">
        <v>319</v>
      </c>
      <c r="J856" s="1" t="s">
        <v>71</v>
      </c>
      <c r="K856" s="13" t="s">
        <v>3</v>
      </c>
      <c r="L856" s="13" t="s">
        <v>4</v>
      </c>
      <c r="M856" s="13" t="s">
        <v>5</v>
      </c>
      <c r="N856" s="1" t="s">
        <v>1453</v>
      </c>
      <c r="O856" s="1" t="s">
        <v>1506</v>
      </c>
      <c r="P856" s="1" t="s">
        <v>2113</v>
      </c>
      <c r="Q856" s="3" t="s">
        <v>1407</v>
      </c>
      <c r="R856" s="6" t="str">
        <f t="shared" si="65"/>
        <v>('producto_terminado','LC4','LC4-12008','truza alta control dama','LC4-12008 | truza alta control dama ; talla-xl color: pintas negro_01','{"estampado_1":"pintas negro_01","estampado_2":"na"}','{"spec":"na"}','{"precio_doc":79.5,"precio_unit":6.63,"precio_web":10,"precio_catalog":7.29,"precio_usd":2.04}','xl','cocotfyma','unidad','activo','APT_E9','pintas negro_01');</v>
      </c>
      <c r="T856" s="4" t="s">
        <v>1408</v>
      </c>
      <c r="U856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('producto_terminado','LC4','LC4-12008','truza alta control dama','LC4-12008 | truza alta control dama ; talla-xl color: pintas negro_01','{"estampado_1":"pintas negro_01","estampado_2":"na"}','{"spec":"na"}','{"precio_doc":79.5,"precio_unit":6.63,"precio_web":10,"precio_catalog":7.29,"precio_usd":2.04}','xl','cocotfyma','unidad','activo','APT_E9','pintas negro_01');</v>
      </c>
    </row>
    <row r="857" spans="1:21" x14ac:dyDescent="0.2">
      <c r="A857" s="1">
        <v>853</v>
      </c>
      <c r="B857" s="1" t="s">
        <v>0</v>
      </c>
      <c r="C857" s="1" t="str">
        <f t="shared" si="67"/>
        <v>LC4</v>
      </c>
      <c r="D857" s="1" t="s">
        <v>859</v>
      </c>
      <c r="E857" s="1" t="s">
        <v>813</v>
      </c>
      <c r="F857" s="13" t="str">
        <f t="shared" si="68"/>
        <v>LC4-13008 | truza alta control dama ; talla-xxl color: pintas negro_01</v>
      </c>
      <c r="G857" s="13" t="str">
        <f t="shared" si="69"/>
        <v>{"estampado_1":"pintas negro_01","estampado_2":"na"}</v>
      </c>
      <c r="H857" s="13" t="s">
        <v>1</v>
      </c>
      <c r="I857" s="13" t="s">
        <v>319</v>
      </c>
      <c r="J857" s="1" t="s">
        <v>72</v>
      </c>
      <c r="K857" s="13" t="s">
        <v>3</v>
      </c>
      <c r="L857" s="13" t="s">
        <v>4</v>
      </c>
      <c r="M857" s="13" t="s">
        <v>5</v>
      </c>
      <c r="N857" s="1" t="s">
        <v>1453</v>
      </c>
      <c r="O857" s="1" t="s">
        <v>1506</v>
      </c>
      <c r="P857" s="1" t="s">
        <v>2113</v>
      </c>
      <c r="Q857" s="3" t="s">
        <v>1407</v>
      </c>
      <c r="R857" s="6" t="str">
        <f t="shared" si="65"/>
        <v>('producto_terminado','LC4','LC4-13008','truza alta control dama','LC4-13008 | truza alta control dama ; talla-xxl color: pintas negro_01','{"estampado_1":"pintas negro_01","estampado_2":"na"}','{"spec":"na"}','{"precio_doc":79.5,"precio_unit":6.63,"precio_web":10,"precio_catalog":7.29,"precio_usd":2.04}','xxl','cocotfyma','unidad','activo','APT_E9','pintas negro_01');</v>
      </c>
      <c r="T857" s="4" t="s">
        <v>1408</v>
      </c>
      <c r="U857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('producto_terminado','LC4','LC4-13008','truza alta control dama','LC4-13008 | truza alta control dama ; talla-xxl color: pintas negro_01','{"estampado_1":"pintas negro_01","estampado_2":"na"}','{"spec":"na"}','{"precio_doc":79.5,"precio_unit":6.63,"precio_web":10,"precio_catalog":7.29,"precio_usd":2.04}','xxl','cocotfyma','unidad','activo','APT_E9','pintas negro_01');</v>
      </c>
    </row>
    <row r="858" spans="1:21" x14ac:dyDescent="0.2">
      <c r="A858" s="1">
        <v>854</v>
      </c>
      <c r="B858" s="1" t="s">
        <v>0</v>
      </c>
      <c r="C858" s="1" t="str">
        <f t="shared" si="67"/>
        <v>LC4</v>
      </c>
      <c r="D858" s="1" t="s">
        <v>860</v>
      </c>
      <c r="E858" s="1" t="s">
        <v>813</v>
      </c>
      <c r="F858" s="13" t="str">
        <f t="shared" si="68"/>
        <v>LC4-12009 | truza alta control dama ; talla-xl color: hojas melon_01</v>
      </c>
      <c r="G858" s="13" t="str">
        <f t="shared" si="69"/>
        <v>{"estampado_1":"hojas melon_01","estampado_2":"na"}</v>
      </c>
      <c r="H858" s="13" t="s">
        <v>1</v>
      </c>
      <c r="I858" s="13" t="s">
        <v>319</v>
      </c>
      <c r="J858" s="1" t="s">
        <v>71</v>
      </c>
      <c r="K858" s="13" t="s">
        <v>3</v>
      </c>
      <c r="L858" s="13" t="s">
        <v>4</v>
      </c>
      <c r="M858" s="13" t="s">
        <v>5</v>
      </c>
      <c r="N858" s="1" t="s">
        <v>1453</v>
      </c>
      <c r="O858" s="1" t="s">
        <v>1497</v>
      </c>
      <c r="P858" s="1" t="s">
        <v>2113</v>
      </c>
      <c r="Q858" s="3" t="s">
        <v>1407</v>
      </c>
      <c r="R858" s="6" t="str">
        <f t="shared" si="65"/>
        <v>('producto_terminado','LC4','LC4-12009','truza alta control dama','LC4-12009 | truza alta control dama ; talla-xl color: hojas melon_01','{"estampado_1":"hojas melon_01","estampado_2":"na"}','{"spec":"na"}','{"precio_doc":79.5,"precio_unit":6.63,"precio_web":10,"precio_catalog":7.29,"precio_usd":2.04}','xl','cocotfyma','unidad','activo','APT_E9','hojas melon_01');</v>
      </c>
      <c r="T858" s="4" t="s">
        <v>1408</v>
      </c>
      <c r="U858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('producto_terminado','LC4','LC4-12009','truza alta control dama','LC4-12009 | truza alta control dama ; talla-xl color: hojas melon_01','{"estampado_1":"hojas melon_01","estampado_2":"na"}','{"spec":"na"}','{"precio_doc":79.5,"precio_unit":6.63,"precio_web":10,"precio_catalog":7.29,"precio_usd":2.04}','xl','cocotfyma','unidad','activo','APT_E9','hojas melon_01');</v>
      </c>
    </row>
    <row r="859" spans="1:21" x14ac:dyDescent="0.2">
      <c r="A859" s="1">
        <v>855</v>
      </c>
      <c r="B859" s="1" t="s">
        <v>0</v>
      </c>
      <c r="C859" s="1" t="str">
        <f t="shared" si="67"/>
        <v>LC4</v>
      </c>
      <c r="D859" s="1" t="s">
        <v>861</v>
      </c>
      <c r="E859" s="1" t="s">
        <v>813</v>
      </c>
      <c r="F859" s="13" t="str">
        <f t="shared" si="68"/>
        <v>LC4-13009 | truza alta control dama ; talla-xxl color: hojas melon_01</v>
      </c>
      <c r="G859" s="13" t="str">
        <f t="shared" si="69"/>
        <v>{"estampado_1":"hojas melon_01","estampado_2":"na"}</v>
      </c>
      <c r="H859" s="13" t="s">
        <v>1</v>
      </c>
      <c r="I859" s="13" t="s">
        <v>319</v>
      </c>
      <c r="J859" s="1" t="s">
        <v>72</v>
      </c>
      <c r="K859" s="13" t="s">
        <v>3</v>
      </c>
      <c r="L859" s="13" t="s">
        <v>4</v>
      </c>
      <c r="M859" s="13" t="s">
        <v>5</v>
      </c>
      <c r="N859" s="1" t="s">
        <v>1453</v>
      </c>
      <c r="O859" s="1" t="s">
        <v>1497</v>
      </c>
      <c r="P859" s="1" t="s">
        <v>2113</v>
      </c>
      <c r="Q859" s="3" t="s">
        <v>1407</v>
      </c>
      <c r="R859" s="6" t="str">
        <f t="shared" si="65"/>
        <v>('producto_terminado','LC4','LC4-13009','truza alta control dama','LC4-13009 | truza alta control dama ; talla-xxl color: hojas melon_01','{"estampado_1":"hojas melon_01","estampado_2":"na"}','{"spec":"na"}','{"precio_doc":79.5,"precio_unit":6.63,"precio_web":10,"precio_catalog":7.29,"precio_usd":2.04}','xxl','cocotfyma','unidad','activo','APT_E9','hojas melon_01');</v>
      </c>
      <c r="T859" s="4" t="s">
        <v>1408</v>
      </c>
      <c r="U859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('producto_terminado','LC4','LC4-13009','truza alta control dama','LC4-13009 | truza alta control dama ; talla-xxl color: hojas melon_01','{"estampado_1":"hojas melon_01","estampado_2":"na"}','{"spec":"na"}','{"precio_doc":79.5,"precio_unit":6.63,"precio_web":10,"precio_catalog":7.29,"precio_usd":2.04}','xxl','cocotfyma','unidad','activo','APT_E9','hojas melon_01');</v>
      </c>
    </row>
    <row r="860" spans="1:21" x14ac:dyDescent="0.2">
      <c r="A860" s="1">
        <v>856</v>
      </c>
      <c r="B860" s="1" t="s">
        <v>0</v>
      </c>
      <c r="C860" s="1" t="str">
        <f t="shared" si="67"/>
        <v>LC4</v>
      </c>
      <c r="D860" s="1" t="s">
        <v>862</v>
      </c>
      <c r="E860" s="1" t="s">
        <v>813</v>
      </c>
      <c r="F860" s="13" t="str">
        <f t="shared" si="68"/>
        <v>LC4-12010 | truza alta control dama ; talla-xl color: puntos verdes_01</v>
      </c>
      <c r="G860" s="13" t="str">
        <f t="shared" si="69"/>
        <v>{"estampado_1":"puntos verdes_01","estampado_2":"na"}</v>
      </c>
      <c r="H860" s="13" t="s">
        <v>1</v>
      </c>
      <c r="I860" s="13" t="s">
        <v>319</v>
      </c>
      <c r="J860" s="1" t="s">
        <v>71</v>
      </c>
      <c r="K860" s="13" t="s">
        <v>3</v>
      </c>
      <c r="L860" s="13" t="s">
        <v>4</v>
      </c>
      <c r="M860" s="13" t="s">
        <v>5</v>
      </c>
      <c r="N860" s="1" t="s">
        <v>1453</v>
      </c>
      <c r="O860" s="1" t="s">
        <v>1507</v>
      </c>
      <c r="P860" s="1" t="s">
        <v>2113</v>
      </c>
      <c r="Q860" s="3" t="s">
        <v>1407</v>
      </c>
      <c r="R860" s="6" t="str">
        <f t="shared" si="65"/>
        <v>('producto_terminado','LC4','LC4-12010','truza alta control dama','LC4-12010 | truza alta control dama ; talla-xl color: puntos verdes_01','{"estampado_1":"puntos verdes_01","estampado_2":"na"}','{"spec":"na"}','{"precio_doc":79.5,"precio_unit":6.63,"precio_web":10,"precio_catalog":7.29,"precio_usd":2.04}','xl','cocotfyma','unidad','activo','APT_E9','puntos verdes_01');</v>
      </c>
      <c r="T860" s="4" t="s">
        <v>1408</v>
      </c>
      <c r="U860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('producto_terminado','LC4','LC4-12010','truza alta control dama','LC4-12010 | truza alta control dama ; talla-xl color: puntos verdes_01','{"estampado_1":"puntos verdes_01","estampado_2":"na"}','{"spec":"na"}','{"precio_doc":79.5,"precio_unit":6.63,"precio_web":10,"precio_catalog":7.29,"precio_usd":2.04}','xl','cocotfyma','unidad','activo','APT_E9','puntos verdes_01');</v>
      </c>
    </row>
    <row r="861" spans="1:21" x14ac:dyDescent="0.2">
      <c r="A861" s="1">
        <v>857</v>
      </c>
      <c r="B861" s="1" t="s">
        <v>0</v>
      </c>
      <c r="C861" s="1" t="str">
        <f t="shared" si="67"/>
        <v>LC4</v>
      </c>
      <c r="D861" s="1" t="s">
        <v>863</v>
      </c>
      <c r="E861" s="1" t="s">
        <v>813</v>
      </c>
      <c r="F861" s="13" t="str">
        <f t="shared" si="68"/>
        <v>LC4-13010 | truza alta control dama ; talla-xxl color: puntos verdes_01</v>
      </c>
      <c r="G861" s="13" t="str">
        <f t="shared" si="69"/>
        <v>{"estampado_1":"puntos verdes_01","estampado_2":"na"}</v>
      </c>
      <c r="H861" s="13" t="s">
        <v>1</v>
      </c>
      <c r="I861" s="13" t="s">
        <v>319</v>
      </c>
      <c r="J861" s="1" t="s">
        <v>72</v>
      </c>
      <c r="K861" s="13" t="s">
        <v>3</v>
      </c>
      <c r="L861" s="13" t="s">
        <v>4</v>
      </c>
      <c r="M861" s="13" t="s">
        <v>5</v>
      </c>
      <c r="N861" s="1" t="s">
        <v>1453</v>
      </c>
      <c r="O861" s="1" t="s">
        <v>1507</v>
      </c>
      <c r="P861" s="1" t="s">
        <v>2113</v>
      </c>
      <c r="Q861" s="3" t="s">
        <v>1407</v>
      </c>
      <c r="R861" s="6" t="str">
        <f t="shared" si="65"/>
        <v>('producto_terminado','LC4','LC4-13010','truza alta control dama','LC4-13010 | truza alta control dama ; talla-xxl color: puntos verdes_01','{"estampado_1":"puntos verdes_01","estampado_2":"na"}','{"spec":"na"}','{"precio_doc":79.5,"precio_unit":6.63,"precio_web":10,"precio_catalog":7.29,"precio_usd":2.04}','xxl','cocotfyma','unidad','activo','APT_E9','puntos verdes_01');</v>
      </c>
      <c r="T861" s="4" t="s">
        <v>1408</v>
      </c>
      <c r="U861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('producto_terminado','LC4','LC4-13010','truza alta control dama','LC4-13010 | truza alta control dama ; talla-xxl color: puntos verdes_01','{"estampado_1":"puntos verdes_01","estampado_2":"na"}','{"spec":"na"}','{"precio_doc":79.5,"precio_unit":6.63,"precio_web":10,"precio_catalog":7.29,"precio_usd":2.04}','xxl','cocotfyma','unidad','activo','APT_E9','puntos verdes_01');</v>
      </c>
    </row>
    <row r="862" spans="1:21" x14ac:dyDescent="0.2">
      <c r="A862" s="1">
        <v>858</v>
      </c>
      <c r="B862" s="1" t="s">
        <v>0</v>
      </c>
      <c r="C862" s="1" t="str">
        <f t="shared" si="67"/>
        <v>CEF</v>
      </c>
      <c r="D862" s="1" t="s">
        <v>865</v>
      </c>
      <c r="E862" s="1" t="s">
        <v>864</v>
      </c>
      <c r="F862" s="13" t="str">
        <f t="shared" si="68"/>
        <v>CEF-09001 | cachetero fruncido dama ; talla-s color: leopardo beige A_01</v>
      </c>
      <c r="G862" s="13" t="str">
        <f t="shared" si="69"/>
        <v>{"estampado_1":"leopardo beige A_01","estampado_2":"na"}</v>
      </c>
      <c r="H862" s="13" t="s">
        <v>1</v>
      </c>
      <c r="I862" s="13" t="s">
        <v>319</v>
      </c>
      <c r="J862" s="1" t="s">
        <v>8</v>
      </c>
      <c r="K862" s="13" t="s">
        <v>3</v>
      </c>
      <c r="L862" s="13" t="s">
        <v>4</v>
      </c>
      <c r="M862" s="13" t="s">
        <v>5</v>
      </c>
      <c r="N862" s="1" t="s">
        <v>1451</v>
      </c>
      <c r="O862" s="1" t="s">
        <v>1508</v>
      </c>
      <c r="P862" s="1" t="s">
        <v>2113</v>
      </c>
      <c r="Q862" s="3" t="s">
        <v>1407</v>
      </c>
      <c r="R862" s="6" t="str">
        <f t="shared" si="65"/>
        <v>('producto_terminado','CEF','CEF-09001','cachetero fruncido dama','CEF-09001 | cachetero fruncido dama ; talla-s color: leopardo beige A_01','{"estampado_1":"leopardo beige A_01","estampado_2":"na"}','{"spec":"na"}','{"precio_doc":79.5,"precio_unit":6.63,"precio_web":10,"precio_catalog":7.29,"precio_usd":2.04}','s','cocotfyma','unidad','activo','APT_E8','leopardo beige A_01');</v>
      </c>
      <c r="T862" s="4" t="s">
        <v>1408</v>
      </c>
      <c r="U862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('producto_terminado','CEF','CEF-09001','cachetero fruncido dama','CEF-09001 | cachetero fruncido dama ; talla-s color: leopardo beige A_01','{"estampado_1":"leopardo beige A_01","estampado_2":"na"}','{"spec":"na"}','{"precio_doc":79.5,"precio_unit":6.63,"precio_web":10,"precio_catalog":7.29,"precio_usd":2.04}','s','cocotfyma','unidad','activo','APT_E8','leopardo beige A_01');</v>
      </c>
    </row>
    <row r="863" spans="1:21" x14ac:dyDescent="0.2">
      <c r="A863" s="1">
        <v>859</v>
      </c>
      <c r="B863" s="1" t="s">
        <v>0</v>
      </c>
      <c r="C863" s="1" t="str">
        <f t="shared" si="67"/>
        <v>CEF</v>
      </c>
      <c r="D863" s="1" t="s">
        <v>866</v>
      </c>
      <c r="E863" s="1" t="s">
        <v>864</v>
      </c>
      <c r="F863" s="13" t="str">
        <f t="shared" si="68"/>
        <v>CEF-10001 | cachetero fruncido dama ; talla-m color: leopardo beige A_01</v>
      </c>
      <c r="G863" s="13" t="str">
        <f t="shared" si="69"/>
        <v>{"estampado_1":"leopardo beige A_01","estampado_2":"na"}</v>
      </c>
      <c r="H863" s="13" t="s">
        <v>1</v>
      </c>
      <c r="I863" s="13" t="s">
        <v>319</v>
      </c>
      <c r="J863" s="1" t="s">
        <v>9</v>
      </c>
      <c r="K863" s="13" t="s">
        <v>3</v>
      </c>
      <c r="L863" s="13" t="s">
        <v>4</v>
      </c>
      <c r="M863" s="13" t="s">
        <v>5</v>
      </c>
      <c r="N863" s="1" t="s">
        <v>1451</v>
      </c>
      <c r="O863" s="1" t="s">
        <v>1508</v>
      </c>
      <c r="P863" s="1" t="s">
        <v>2113</v>
      </c>
      <c r="Q863" s="3" t="s">
        <v>1407</v>
      </c>
      <c r="R863" s="6" t="str">
        <f t="shared" si="65"/>
        <v>('producto_terminado','CEF','CEF-10001','cachetero fruncido dama','CEF-10001 | cachetero fruncido dama ; talla-m color: leopardo beige A_01','{"estampado_1":"leopardo beige A_01","estampado_2":"na"}','{"spec":"na"}','{"precio_doc":79.5,"precio_unit":6.63,"precio_web":10,"precio_catalog":7.29,"precio_usd":2.04}','m','cocotfyma','unidad','activo','APT_E8','leopardo beige A_01');</v>
      </c>
      <c r="T863" s="4" t="s">
        <v>1408</v>
      </c>
      <c r="U863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('producto_terminado','CEF','CEF-10001','cachetero fruncido dama','CEF-10001 | cachetero fruncido dama ; talla-m color: leopardo beige A_01','{"estampado_1":"leopardo beige A_01","estampado_2":"na"}','{"spec":"na"}','{"precio_doc":79.5,"precio_unit":6.63,"precio_web":10,"precio_catalog":7.29,"precio_usd":2.04}','m','cocotfyma','unidad','activo','APT_E8','leopardo beige A_01');</v>
      </c>
    </row>
    <row r="864" spans="1:21" x14ac:dyDescent="0.2">
      <c r="A864" s="1">
        <v>860</v>
      </c>
      <c r="B864" s="1" t="s">
        <v>0</v>
      </c>
      <c r="C864" s="1" t="str">
        <f t="shared" si="67"/>
        <v>CEF</v>
      </c>
      <c r="D864" s="1" t="s">
        <v>867</v>
      </c>
      <c r="E864" s="1" t="s">
        <v>864</v>
      </c>
      <c r="F864" s="13" t="str">
        <f t="shared" si="68"/>
        <v>CEF-11001 | cachetero fruncido dama ; talla-l color: leopardo beige A_01</v>
      </c>
      <c r="G864" s="13" t="str">
        <f t="shared" si="69"/>
        <v>{"estampado_1":"leopardo beige A_01","estampado_2":"na"}</v>
      </c>
      <c r="H864" s="13" t="s">
        <v>1</v>
      </c>
      <c r="I864" s="13" t="s">
        <v>319</v>
      </c>
      <c r="J864" s="1" t="s">
        <v>10</v>
      </c>
      <c r="K864" s="13" t="s">
        <v>3</v>
      </c>
      <c r="L864" s="13" t="s">
        <v>4</v>
      </c>
      <c r="M864" s="13" t="s">
        <v>5</v>
      </c>
      <c r="N864" s="1" t="s">
        <v>1451</v>
      </c>
      <c r="O864" s="1" t="s">
        <v>1508</v>
      </c>
      <c r="P864" s="1" t="s">
        <v>2113</v>
      </c>
      <c r="Q864" s="3" t="s">
        <v>1407</v>
      </c>
      <c r="R864" s="6" t="str">
        <f t="shared" si="65"/>
        <v>('producto_terminado','CEF','CEF-11001','cachetero fruncido dama','CEF-11001 | cachetero fruncido dama ; talla-l color: leopardo beige A_01','{"estampado_1":"leopardo beige A_01","estampado_2":"na"}','{"spec":"na"}','{"precio_doc":79.5,"precio_unit":6.63,"precio_web":10,"precio_catalog":7.29,"precio_usd":2.04}','l','cocotfyma','unidad','activo','APT_E8','leopardo beige A_01');</v>
      </c>
      <c r="T864" s="4" t="s">
        <v>1408</v>
      </c>
      <c r="U864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('producto_terminado','CEF','CEF-11001','cachetero fruncido dama','CEF-11001 | cachetero fruncido dama ; talla-l color: leopardo beige A_01','{"estampado_1":"leopardo beige A_01","estampado_2":"na"}','{"spec":"na"}','{"precio_doc":79.5,"precio_unit":6.63,"precio_web":10,"precio_catalog":7.29,"precio_usd":2.04}','l','cocotfyma','unidad','activo','APT_E8','leopardo beige A_01');</v>
      </c>
    </row>
    <row r="865" spans="1:21" x14ac:dyDescent="0.2">
      <c r="A865" s="1">
        <v>861</v>
      </c>
      <c r="B865" s="1" t="s">
        <v>0</v>
      </c>
      <c r="C865" s="1" t="str">
        <f t="shared" si="67"/>
        <v>CEF</v>
      </c>
      <c r="D865" s="1" t="s">
        <v>868</v>
      </c>
      <c r="E865" s="1" t="s">
        <v>864</v>
      </c>
      <c r="F865" s="13" t="str">
        <f t="shared" si="68"/>
        <v>CEF-09002 | cachetero fruncido dama ; talla-s color: leopardo lila B_01</v>
      </c>
      <c r="G865" s="13" t="str">
        <f t="shared" si="69"/>
        <v>{"estampado_1":"leopardo lila B_01","estampado_2":"na"}</v>
      </c>
      <c r="H865" s="13" t="s">
        <v>1</v>
      </c>
      <c r="I865" s="13" t="s">
        <v>319</v>
      </c>
      <c r="J865" s="1" t="s">
        <v>8</v>
      </c>
      <c r="K865" s="13" t="s">
        <v>3</v>
      </c>
      <c r="L865" s="13" t="s">
        <v>4</v>
      </c>
      <c r="M865" s="13" t="s">
        <v>5</v>
      </c>
      <c r="N865" s="1" t="s">
        <v>1451</v>
      </c>
      <c r="O865" s="1" t="s">
        <v>1509</v>
      </c>
      <c r="P865" s="1" t="s">
        <v>2113</v>
      </c>
      <c r="Q865" s="3" t="s">
        <v>1407</v>
      </c>
      <c r="R865" s="6" t="str">
        <f t="shared" si="65"/>
        <v>('producto_terminado','CEF','CEF-09002','cachetero fruncido dama','CEF-09002 | cachetero fruncido dama ; talla-s color: leopardo lila B_01','{"estampado_1":"leopardo lila B_01","estampado_2":"na"}','{"spec":"na"}','{"precio_doc":79.5,"precio_unit":6.63,"precio_web":10,"precio_catalog":7.29,"precio_usd":2.04}','s','cocotfyma','unidad','activo','APT_E8','leopardo lila B_01');</v>
      </c>
      <c r="T865" s="4" t="s">
        <v>1408</v>
      </c>
      <c r="U865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('producto_terminado','CEF','CEF-09002','cachetero fruncido dama','CEF-09002 | cachetero fruncido dama ; talla-s color: leopardo lila B_01','{"estampado_1":"leopardo lila B_01","estampado_2":"na"}','{"spec":"na"}','{"precio_doc":79.5,"precio_unit":6.63,"precio_web":10,"precio_catalog":7.29,"precio_usd":2.04}','s','cocotfyma','unidad','activo','APT_E8','leopardo lila B_01');</v>
      </c>
    </row>
    <row r="866" spans="1:21" x14ac:dyDescent="0.2">
      <c r="A866" s="1">
        <v>862</v>
      </c>
      <c r="B866" s="1" t="s">
        <v>0</v>
      </c>
      <c r="C866" s="1" t="str">
        <f t="shared" si="67"/>
        <v>CEF</v>
      </c>
      <c r="D866" s="1" t="s">
        <v>869</v>
      </c>
      <c r="E866" s="1" t="s">
        <v>864</v>
      </c>
      <c r="F866" s="13" t="str">
        <f t="shared" si="68"/>
        <v>CEF-10002 | cachetero fruncido dama ; talla-m color: leopardo lila B_01</v>
      </c>
      <c r="G866" s="13" t="str">
        <f t="shared" si="69"/>
        <v>{"estampado_1":"leopardo lila B_01","estampado_2":"na"}</v>
      </c>
      <c r="H866" s="13" t="s">
        <v>1</v>
      </c>
      <c r="I866" s="13" t="s">
        <v>319</v>
      </c>
      <c r="J866" s="1" t="s">
        <v>9</v>
      </c>
      <c r="K866" s="13" t="s">
        <v>3</v>
      </c>
      <c r="L866" s="13" t="s">
        <v>4</v>
      </c>
      <c r="M866" s="13" t="s">
        <v>5</v>
      </c>
      <c r="N866" s="1" t="s">
        <v>1451</v>
      </c>
      <c r="O866" s="1" t="s">
        <v>1509</v>
      </c>
      <c r="P866" s="1" t="s">
        <v>2113</v>
      </c>
      <c r="Q866" s="3" t="s">
        <v>1407</v>
      </c>
      <c r="R866" s="6" t="str">
        <f t="shared" si="65"/>
        <v>('producto_terminado','CEF','CEF-10002','cachetero fruncido dama','CEF-10002 | cachetero fruncido dama ; talla-m color: leopardo lila B_01','{"estampado_1":"leopardo lila B_01","estampado_2":"na"}','{"spec":"na"}','{"precio_doc":79.5,"precio_unit":6.63,"precio_web":10,"precio_catalog":7.29,"precio_usd":2.04}','m','cocotfyma','unidad','activo','APT_E8','leopardo lila B_01');</v>
      </c>
      <c r="T866" s="4" t="s">
        <v>1408</v>
      </c>
      <c r="U866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('producto_terminado','CEF','CEF-10002','cachetero fruncido dama','CEF-10002 | cachetero fruncido dama ; talla-m color: leopardo lila B_01','{"estampado_1":"leopardo lila B_01","estampado_2":"na"}','{"spec":"na"}','{"precio_doc":79.5,"precio_unit":6.63,"precio_web":10,"precio_catalog":7.29,"precio_usd":2.04}','m','cocotfyma','unidad','activo','APT_E8','leopardo lila B_01');</v>
      </c>
    </row>
    <row r="867" spans="1:21" x14ac:dyDescent="0.2">
      <c r="A867" s="1">
        <v>863</v>
      </c>
      <c r="B867" s="1" t="s">
        <v>0</v>
      </c>
      <c r="C867" s="1" t="str">
        <f t="shared" si="67"/>
        <v>CEF</v>
      </c>
      <c r="D867" s="1" t="s">
        <v>870</v>
      </c>
      <c r="E867" s="1" t="s">
        <v>864</v>
      </c>
      <c r="F867" s="13" t="str">
        <f t="shared" si="68"/>
        <v>CEF-11002 | cachetero fruncido dama ; talla-l color: leopardo lila B_01</v>
      </c>
      <c r="G867" s="13" t="str">
        <f t="shared" si="69"/>
        <v>{"estampado_1":"leopardo lila B_01","estampado_2":"na"}</v>
      </c>
      <c r="H867" s="13" t="s">
        <v>1</v>
      </c>
      <c r="I867" s="13" t="s">
        <v>319</v>
      </c>
      <c r="J867" s="1" t="s">
        <v>10</v>
      </c>
      <c r="K867" s="13" t="s">
        <v>3</v>
      </c>
      <c r="L867" s="13" t="s">
        <v>4</v>
      </c>
      <c r="M867" s="13" t="s">
        <v>5</v>
      </c>
      <c r="N867" s="1" t="s">
        <v>1451</v>
      </c>
      <c r="O867" s="1" t="s">
        <v>1509</v>
      </c>
      <c r="P867" s="1" t="s">
        <v>2113</v>
      </c>
      <c r="Q867" s="3" t="s">
        <v>1407</v>
      </c>
      <c r="R867" s="6" t="str">
        <f t="shared" si="65"/>
        <v>('producto_terminado','CEF','CEF-11002','cachetero fruncido dama','CEF-11002 | cachetero fruncido dama ; talla-l color: leopardo lila B_01','{"estampado_1":"leopardo lila B_01","estampado_2":"na"}','{"spec":"na"}','{"precio_doc":79.5,"precio_unit":6.63,"precio_web":10,"precio_catalog":7.29,"precio_usd":2.04}','l','cocotfyma','unidad','activo','APT_E8','leopardo lila B_01');</v>
      </c>
      <c r="T867" s="4" t="s">
        <v>1408</v>
      </c>
      <c r="U867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('producto_terminado','CEF','CEF-11002','cachetero fruncido dama','CEF-11002 | cachetero fruncido dama ; talla-l color: leopardo lila B_01','{"estampado_1":"leopardo lila B_01","estampado_2":"na"}','{"spec":"na"}','{"precio_doc":79.5,"precio_unit":6.63,"precio_web":10,"precio_catalog":7.29,"precio_usd":2.04}','l','cocotfyma','unidad','activo','APT_E8','leopardo lila B_01');</v>
      </c>
    </row>
    <row r="868" spans="1:21" x14ac:dyDescent="0.2">
      <c r="A868" s="1">
        <v>864</v>
      </c>
      <c r="B868" s="1" t="s">
        <v>0</v>
      </c>
      <c r="C868" s="1" t="str">
        <f t="shared" si="67"/>
        <v>CEF</v>
      </c>
      <c r="D868" s="1" t="s">
        <v>871</v>
      </c>
      <c r="E868" s="1" t="s">
        <v>864</v>
      </c>
      <c r="F868" s="13" t="str">
        <f t="shared" si="68"/>
        <v>CEF-09003 | cachetero fruncido dama ; talla-s color: leopardo neon fucsia C_01</v>
      </c>
      <c r="G868" s="13" t="str">
        <f t="shared" si="69"/>
        <v>{"estampado_1":"leopardo neon fucsia C_01","estampado_2":"na"}</v>
      </c>
      <c r="H868" s="13" t="s">
        <v>1</v>
      </c>
      <c r="I868" s="13" t="s">
        <v>319</v>
      </c>
      <c r="J868" s="1" t="s">
        <v>8</v>
      </c>
      <c r="K868" s="13" t="s">
        <v>3</v>
      </c>
      <c r="L868" s="13" t="s">
        <v>4</v>
      </c>
      <c r="M868" s="13" t="s">
        <v>5</v>
      </c>
      <c r="N868" s="1" t="s">
        <v>1451</v>
      </c>
      <c r="O868" s="1" t="s">
        <v>1510</v>
      </c>
      <c r="P868" s="1" t="s">
        <v>2113</v>
      </c>
      <c r="Q868" s="3" t="s">
        <v>1407</v>
      </c>
      <c r="R868" s="6" t="str">
        <f t="shared" si="65"/>
        <v>('producto_terminado','CEF','CEF-09003','cachetero fruncido dama','CEF-09003 | cachetero fruncido dama ; talla-s color: leopardo neon fucsia C_01','{"estampado_1":"leopardo neon fucsia C_01","estampado_2":"na"}','{"spec":"na"}','{"precio_doc":79.5,"precio_unit":6.63,"precio_web":10,"precio_catalog":7.29,"precio_usd":2.04}','s','cocotfyma','unidad','activo','APT_E8','leopardo neon fucsia C_01');</v>
      </c>
      <c r="T868" s="4" t="s">
        <v>1408</v>
      </c>
      <c r="U868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('producto_terminado','CEF','CEF-09003','cachetero fruncido dama','CEF-09003 | cachetero fruncido dama ; talla-s color: leopardo neon fucsia C_01','{"estampado_1":"leopardo neon fucsia C_01","estampado_2":"na"}','{"spec":"na"}','{"precio_doc":79.5,"precio_unit":6.63,"precio_web":10,"precio_catalog":7.29,"precio_usd":2.04}','s','cocotfyma','unidad','activo','APT_E8','leopardo neon fucsia C_01');</v>
      </c>
    </row>
    <row r="869" spans="1:21" x14ac:dyDescent="0.2">
      <c r="A869" s="1">
        <v>865</v>
      </c>
      <c r="B869" s="1" t="s">
        <v>0</v>
      </c>
      <c r="C869" s="1" t="str">
        <f t="shared" si="67"/>
        <v>CEF</v>
      </c>
      <c r="D869" s="1" t="s">
        <v>872</v>
      </c>
      <c r="E869" s="1" t="s">
        <v>864</v>
      </c>
      <c r="F869" s="13" t="str">
        <f t="shared" si="68"/>
        <v>CEF-10003 | cachetero fruncido dama ; talla-m color: leopardo neon fucsia C_01</v>
      </c>
      <c r="G869" s="13" t="str">
        <f t="shared" si="69"/>
        <v>{"estampado_1":"leopardo neon fucsia C_01","estampado_2":"na"}</v>
      </c>
      <c r="H869" s="13" t="s">
        <v>1</v>
      </c>
      <c r="I869" s="13" t="s">
        <v>319</v>
      </c>
      <c r="J869" s="1" t="s">
        <v>9</v>
      </c>
      <c r="K869" s="13" t="s">
        <v>3</v>
      </c>
      <c r="L869" s="13" t="s">
        <v>4</v>
      </c>
      <c r="M869" s="13" t="s">
        <v>5</v>
      </c>
      <c r="N869" s="1" t="s">
        <v>1451</v>
      </c>
      <c r="O869" s="1" t="s">
        <v>1510</v>
      </c>
      <c r="P869" s="1" t="s">
        <v>2113</v>
      </c>
      <c r="Q869" s="3" t="s">
        <v>1407</v>
      </c>
      <c r="R869" s="6" t="str">
        <f t="shared" si="65"/>
        <v>('producto_terminado','CEF','CEF-10003','cachetero fruncido dama','CEF-10003 | cachetero fruncido dama ; talla-m color: leopardo neon fucsia C_01','{"estampado_1":"leopardo neon fucsia C_01","estampado_2":"na"}','{"spec":"na"}','{"precio_doc":79.5,"precio_unit":6.63,"precio_web":10,"precio_catalog":7.29,"precio_usd":2.04}','m','cocotfyma','unidad','activo','APT_E8','leopardo neon fucsia C_01');</v>
      </c>
      <c r="T869" s="4" t="s">
        <v>1408</v>
      </c>
      <c r="U869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('producto_terminado','CEF','CEF-10003','cachetero fruncido dama','CEF-10003 | cachetero fruncido dama ; talla-m color: leopardo neon fucsia C_01','{"estampado_1":"leopardo neon fucsia C_01","estampado_2":"na"}','{"spec":"na"}','{"precio_doc":79.5,"precio_unit":6.63,"precio_web":10,"precio_catalog":7.29,"precio_usd":2.04}','m','cocotfyma','unidad','activo','APT_E8','leopardo neon fucsia C_01');</v>
      </c>
    </row>
    <row r="870" spans="1:21" x14ac:dyDescent="0.2">
      <c r="A870" s="1">
        <v>866</v>
      </c>
      <c r="B870" s="1" t="s">
        <v>0</v>
      </c>
      <c r="C870" s="1" t="str">
        <f t="shared" si="67"/>
        <v>CEF</v>
      </c>
      <c r="D870" s="1" t="s">
        <v>873</v>
      </c>
      <c r="E870" s="1" t="s">
        <v>864</v>
      </c>
      <c r="F870" s="13" t="str">
        <f t="shared" si="68"/>
        <v>CEF-11003 | cachetero fruncido dama ; talla-l color: leopardo neon fucsia C_01</v>
      </c>
      <c r="G870" s="13" t="str">
        <f t="shared" si="69"/>
        <v>{"estampado_1":"leopardo neon fucsia C_01","estampado_2":"na"}</v>
      </c>
      <c r="H870" s="13" t="s">
        <v>1</v>
      </c>
      <c r="I870" s="13" t="s">
        <v>319</v>
      </c>
      <c r="J870" s="1" t="s">
        <v>10</v>
      </c>
      <c r="K870" s="13" t="s">
        <v>3</v>
      </c>
      <c r="L870" s="13" t="s">
        <v>4</v>
      </c>
      <c r="M870" s="13" t="s">
        <v>5</v>
      </c>
      <c r="N870" s="1" t="s">
        <v>1451</v>
      </c>
      <c r="O870" s="1" t="s">
        <v>1510</v>
      </c>
      <c r="P870" s="1" t="s">
        <v>2113</v>
      </c>
      <c r="Q870" s="3" t="s">
        <v>1407</v>
      </c>
      <c r="R870" s="6" t="str">
        <f t="shared" si="65"/>
        <v>('producto_terminado','CEF','CEF-11003','cachetero fruncido dama','CEF-11003 | cachetero fruncido dama ; talla-l color: leopardo neon fucsia C_01','{"estampado_1":"leopardo neon fucsia C_01","estampado_2":"na"}','{"spec":"na"}','{"precio_doc":79.5,"precio_unit":6.63,"precio_web":10,"precio_catalog":7.29,"precio_usd":2.04}','l','cocotfyma','unidad','activo','APT_E8','leopardo neon fucsia C_01');</v>
      </c>
      <c r="T870" s="4" t="s">
        <v>1408</v>
      </c>
      <c r="U870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('producto_terminado','CEF','CEF-11003','cachetero fruncido dama','CEF-11003 | cachetero fruncido dama ; talla-l color: leopardo neon fucsia C_01','{"estampado_1":"leopardo neon fucsia C_01","estampado_2":"na"}','{"spec":"na"}','{"precio_doc":79.5,"precio_unit":6.63,"precio_web":10,"precio_catalog":7.29,"precio_usd":2.04}','l','cocotfyma','unidad','activo','APT_E8','leopardo neon fucsia C_01');</v>
      </c>
    </row>
    <row r="871" spans="1:21" x14ac:dyDescent="0.2">
      <c r="A871" s="1">
        <v>867</v>
      </c>
      <c r="B871" s="1" t="s">
        <v>0</v>
      </c>
      <c r="C871" s="1" t="str">
        <f t="shared" si="67"/>
        <v>CEF</v>
      </c>
      <c r="D871" s="1" t="s">
        <v>874</v>
      </c>
      <c r="E871" s="1" t="s">
        <v>864</v>
      </c>
      <c r="F871" s="13" t="str">
        <f t="shared" si="68"/>
        <v>CEF-09004 | cachetero fruncido dama ; talla-s color: leopardo neon naranja D_01</v>
      </c>
      <c r="G871" s="13" t="str">
        <f t="shared" si="69"/>
        <v>{"estampado_1":"leopardo neon naranja D_01","estampado_2":"na"}</v>
      </c>
      <c r="H871" s="13" t="s">
        <v>1</v>
      </c>
      <c r="I871" s="13" t="s">
        <v>391</v>
      </c>
      <c r="J871" s="1" t="s">
        <v>8</v>
      </c>
      <c r="K871" s="13" t="s">
        <v>3</v>
      </c>
      <c r="L871" s="13" t="s">
        <v>4</v>
      </c>
      <c r="M871" s="13" t="s">
        <v>5</v>
      </c>
      <c r="N871" s="1" t="s">
        <v>1451</v>
      </c>
      <c r="O871" s="1" t="s">
        <v>1511</v>
      </c>
      <c r="P871" s="1" t="s">
        <v>2113</v>
      </c>
      <c r="Q871" s="3" t="s">
        <v>1407</v>
      </c>
      <c r="R871" s="6" t="str">
        <f t="shared" si="65"/>
        <v>('producto_terminado','CEF','CEF-09004','cachetero fruncido dama','CEF-09004 | cachetero fruncido dama ; talla-s color: leopardo neon naranja D_01','{"estampado_1":"leopardo neon naranja D_01","estampado_2":"na"}','{"spec":"na"}','{"precio_doc":64.95,"precio_unit":5.41,"precio_web":8,"precio_catalog":5.95,"precio_usd":1.67}','s','cocotfyma','unidad','activo','APT_E8','leopardo neon naranja D_01');</v>
      </c>
      <c r="T871" s="4" t="s">
        <v>1408</v>
      </c>
      <c r="U871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('producto_terminado','CEF','CEF-09004','cachetero fruncido dama','CEF-09004 | cachetero fruncido dama ; talla-s color: leopardo neon naranja D_01','{"estampado_1":"leopardo neon naranja D_01","estampado_2":"na"}','{"spec":"na"}','{"precio_doc":64.95,"precio_unit":5.41,"precio_web":8,"precio_catalog":5.95,"precio_usd":1.67}','s','cocotfyma','unidad','activo','APT_E8','leopardo neon naranja D_01');</v>
      </c>
    </row>
    <row r="872" spans="1:21" x14ac:dyDescent="0.2">
      <c r="A872" s="1">
        <v>868</v>
      </c>
      <c r="B872" s="1" t="s">
        <v>0</v>
      </c>
      <c r="C872" s="1" t="str">
        <f t="shared" si="67"/>
        <v>CEF</v>
      </c>
      <c r="D872" s="1" t="s">
        <v>875</v>
      </c>
      <c r="E872" s="1" t="s">
        <v>864</v>
      </c>
      <c r="F872" s="13" t="str">
        <f t="shared" si="68"/>
        <v>CEF-10004 | cachetero fruncido dama ; talla-m color: leopardo neon naranja D_01</v>
      </c>
      <c r="G872" s="13" t="str">
        <f t="shared" si="69"/>
        <v>{"estampado_1":"leopardo neon naranja D_01","estampado_2":"na"}</v>
      </c>
      <c r="H872" s="13" t="s">
        <v>1</v>
      </c>
      <c r="I872" s="13" t="s">
        <v>391</v>
      </c>
      <c r="J872" s="1" t="s">
        <v>9</v>
      </c>
      <c r="K872" s="13" t="s">
        <v>3</v>
      </c>
      <c r="L872" s="13" t="s">
        <v>4</v>
      </c>
      <c r="M872" s="13" t="s">
        <v>5</v>
      </c>
      <c r="N872" s="1" t="s">
        <v>1451</v>
      </c>
      <c r="O872" s="1" t="s">
        <v>1511</v>
      </c>
      <c r="P872" s="1" t="s">
        <v>2113</v>
      </c>
      <c r="Q872" s="3" t="s">
        <v>1407</v>
      </c>
      <c r="R872" s="6" t="str">
        <f t="shared" si="65"/>
        <v>('producto_terminado','CEF','CEF-10004','cachetero fruncido dama','CEF-10004 | cachetero fruncido dama ; talla-m color: leopardo neon naranja D_01','{"estampado_1":"leopardo neon naranja D_01","estampado_2":"na"}','{"spec":"na"}','{"precio_doc":64.95,"precio_unit":5.41,"precio_web":8,"precio_catalog":5.95,"precio_usd":1.67}','m','cocotfyma','unidad','activo','APT_E8','leopardo neon naranja D_01');</v>
      </c>
      <c r="T872" s="4" t="s">
        <v>1408</v>
      </c>
      <c r="U872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('producto_terminado','CEF','CEF-10004','cachetero fruncido dama','CEF-10004 | cachetero fruncido dama ; talla-m color: leopardo neon naranja D_01','{"estampado_1":"leopardo neon naranja D_01","estampado_2":"na"}','{"spec":"na"}','{"precio_doc":64.95,"precio_unit":5.41,"precio_web":8,"precio_catalog":5.95,"precio_usd":1.67}','m','cocotfyma','unidad','activo','APT_E8','leopardo neon naranja D_01');</v>
      </c>
    </row>
    <row r="873" spans="1:21" x14ac:dyDescent="0.2">
      <c r="A873" s="1">
        <v>869</v>
      </c>
      <c r="B873" s="1" t="s">
        <v>0</v>
      </c>
      <c r="C873" s="1" t="str">
        <f t="shared" si="67"/>
        <v>CEF</v>
      </c>
      <c r="D873" s="1" t="s">
        <v>876</v>
      </c>
      <c r="E873" s="1" t="s">
        <v>864</v>
      </c>
      <c r="F873" s="13" t="str">
        <f t="shared" si="68"/>
        <v>CEF-11004 | cachetero fruncido dama ; talla-l color: leopardo neon naranja D_01</v>
      </c>
      <c r="G873" s="13" t="str">
        <f t="shared" si="69"/>
        <v>{"estampado_1":"leopardo neon naranja D_01","estampado_2":"na"}</v>
      </c>
      <c r="H873" s="13" t="s">
        <v>1</v>
      </c>
      <c r="I873" s="13" t="s">
        <v>391</v>
      </c>
      <c r="J873" s="1" t="s">
        <v>10</v>
      </c>
      <c r="K873" s="13" t="s">
        <v>3</v>
      </c>
      <c r="L873" s="13" t="s">
        <v>4</v>
      </c>
      <c r="M873" s="13" t="s">
        <v>5</v>
      </c>
      <c r="N873" s="1" t="s">
        <v>1451</v>
      </c>
      <c r="O873" s="1" t="s">
        <v>1511</v>
      </c>
      <c r="P873" s="1" t="s">
        <v>2113</v>
      </c>
      <c r="Q873" s="3" t="s">
        <v>1407</v>
      </c>
      <c r="R873" s="6" t="str">
        <f t="shared" si="65"/>
        <v>('producto_terminado','CEF','CEF-11004','cachetero fruncido dama','CEF-11004 | cachetero fruncido dama ; talla-l color: leopardo neon naranja D_01','{"estampado_1":"leopardo neon naranja D_01","estampado_2":"na"}','{"spec":"na"}','{"precio_doc":64.95,"precio_unit":5.41,"precio_web":8,"precio_catalog":5.95,"precio_usd":1.67}','l','cocotfyma','unidad','activo','APT_E8','leopardo neon naranja D_01');</v>
      </c>
      <c r="T873" s="4" t="s">
        <v>1408</v>
      </c>
      <c r="U873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('producto_terminado','CEF','CEF-11004','cachetero fruncido dama','CEF-11004 | cachetero fruncido dama ; talla-l color: leopardo neon naranja D_01','{"estampado_1":"leopardo neon naranja D_01","estampado_2":"na"}','{"spec":"na"}','{"precio_doc":64.95,"precio_unit":5.41,"precio_web":8,"precio_catalog":5.95,"precio_usd":1.67}','l','cocotfyma','unidad','activo','APT_E8','leopardo neon naranja D_01');</v>
      </c>
    </row>
    <row r="874" spans="1:21" x14ac:dyDescent="0.2">
      <c r="A874" s="1">
        <v>870</v>
      </c>
      <c r="B874" s="1" t="s">
        <v>0</v>
      </c>
      <c r="C874" s="1" t="str">
        <f t="shared" si="67"/>
        <v>CEF</v>
      </c>
      <c r="D874" s="1" t="s">
        <v>877</v>
      </c>
      <c r="E874" s="1" t="s">
        <v>864</v>
      </c>
      <c r="F874" s="13" t="str">
        <f t="shared" si="68"/>
        <v>CEF-09005 | cachetero fruncido dama ; talla-s color: leopardo turqueza E_01</v>
      </c>
      <c r="G874" s="13" t="str">
        <f t="shared" si="69"/>
        <v>{"estampado_1":"leopardo turqueza E_01","estampado_2":"na"}</v>
      </c>
      <c r="H874" s="13" t="s">
        <v>1</v>
      </c>
      <c r="I874" s="13" t="s">
        <v>391</v>
      </c>
      <c r="J874" s="1" t="s">
        <v>8</v>
      </c>
      <c r="K874" s="13" t="s">
        <v>3</v>
      </c>
      <c r="L874" s="13" t="s">
        <v>4</v>
      </c>
      <c r="M874" s="13" t="s">
        <v>5</v>
      </c>
      <c r="N874" s="1" t="s">
        <v>1451</v>
      </c>
      <c r="O874" s="1" t="s">
        <v>1512</v>
      </c>
      <c r="P874" s="1" t="s">
        <v>2113</v>
      </c>
      <c r="Q874" s="3" t="s">
        <v>1407</v>
      </c>
      <c r="R874" s="6" t="str">
        <f t="shared" si="65"/>
        <v>('producto_terminado','CEF','CEF-09005','cachetero fruncido dama','CEF-09005 | cachetero fruncido dama ; talla-s color: leopardo turqueza E_01','{"estampado_1":"leopardo turqueza E_01","estampado_2":"na"}','{"spec":"na"}','{"precio_doc":64.95,"precio_unit":5.41,"precio_web":8,"precio_catalog":5.95,"precio_usd":1.67}','s','cocotfyma','unidad','activo','APT_E8','leopardo turqueza E_01');</v>
      </c>
      <c r="T874" s="4" t="s">
        <v>1408</v>
      </c>
      <c r="U874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('producto_terminado','CEF','CEF-09005','cachetero fruncido dama','CEF-09005 | cachetero fruncido dama ; talla-s color: leopardo turqueza E_01','{"estampado_1":"leopardo turqueza E_01","estampado_2":"na"}','{"spec":"na"}','{"precio_doc":64.95,"precio_unit":5.41,"precio_web":8,"precio_catalog":5.95,"precio_usd":1.67}','s','cocotfyma','unidad','activo','APT_E8','leopardo turqueza E_01');</v>
      </c>
    </row>
    <row r="875" spans="1:21" x14ac:dyDescent="0.2">
      <c r="A875" s="1">
        <v>871</v>
      </c>
      <c r="B875" s="1" t="s">
        <v>0</v>
      </c>
      <c r="C875" s="1" t="str">
        <f t="shared" si="67"/>
        <v>CEF</v>
      </c>
      <c r="D875" s="1" t="s">
        <v>878</v>
      </c>
      <c r="E875" s="1" t="s">
        <v>864</v>
      </c>
      <c r="F875" s="13" t="str">
        <f t="shared" si="68"/>
        <v>CEF-10005 | cachetero fruncido dama ; talla-m color: leopardo turqueza E_01</v>
      </c>
      <c r="G875" s="13" t="str">
        <f t="shared" si="69"/>
        <v>{"estampado_1":"leopardo turqueza E_01","estampado_2":"na"}</v>
      </c>
      <c r="H875" s="13" t="s">
        <v>1</v>
      </c>
      <c r="I875" s="13" t="s">
        <v>391</v>
      </c>
      <c r="J875" s="1" t="s">
        <v>9</v>
      </c>
      <c r="K875" s="13" t="s">
        <v>3</v>
      </c>
      <c r="L875" s="13" t="s">
        <v>4</v>
      </c>
      <c r="M875" s="13" t="s">
        <v>5</v>
      </c>
      <c r="N875" s="1" t="s">
        <v>1451</v>
      </c>
      <c r="O875" s="1" t="s">
        <v>1512</v>
      </c>
      <c r="P875" s="1" t="s">
        <v>2113</v>
      </c>
      <c r="Q875" s="3" t="s">
        <v>1407</v>
      </c>
      <c r="R875" s="6" t="str">
        <f t="shared" si="65"/>
        <v>('producto_terminado','CEF','CEF-10005','cachetero fruncido dama','CEF-10005 | cachetero fruncido dama ; talla-m color: leopardo turqueza E_01','{"estampado_1":"leopardo turqueza E_01","estampado_2":"na"}','{"spec":"na"}','{"precio_doc":64.95,"precio_unit":5.41,"precio_web":8,"precio_catalog":5.95,"precio_usd":1.67}','m','cocotfyma','unidad','activo','APT_E8','leopardo turqueza E_01');</v>
      </c>
      <c r="T875" s="4" t="s">
        <v>1408</v>
      </c>
      <c r="U875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('producto_terminado','CEF','CEF-10005','cachetero fruncido dama','CEF-10005 | cachetero fruncido dama ; talla-m color: leopardo turqueza E_01','{"estampado_1":"leopardo turqueza E_01","estampado_2":"na"}','{"spec":"na"}','{"precio_doc":64.95,"precio_unit":5.41,"precio_web":8,"precio_catalog":5.95,"precio_usd":1.67}','m','cocotfyma','unidad','activo','APT_E8','leopardo turqueza E_01');</v>
      </c>
    </row>
    <row r="876" spans="1:21" x14ac:dyDescent="0.2">
      <c r="A876" s="1">
        <v>872</v>
      </c>
      <c r="B876" s="1" t="s">
        <v>0</v>
      </c>
      <c r="C876" s="1" t="str">
        <f t="shared" si="67"/>
        <v>CEF</v>
      </c>
      <c r="D876" s="1" t="s">
        <v>879</v>
      </c>
      <c r="E876" s="1" t="s">
        <v>864</v>
      </c>
      <c r="F876" s="13" t="str">
        <f t="shared" si="68"/>
        <v>CEF-11005 | cachetero fruncido dama ; talla-l color: leopardo turqueza E_01</v>
      </c>
      <c r="G876" s="13" t="str">
        <f t="shared" si="69"/>
        <v>{"estampado_1":"leopardo turqueza E_01","estampado_2":"na"}</v>
      </c>
      <c r="H876" s="13" t="s">
        <v>1</v>
      </c>
      <c r="I876" s="13" t="s">
        <v>391</v>
      </c>
      <c r="J876" s="1" t="s">
        <v>10</v>
      </c>
      <c r="K876" s="13" t="s">
        <v>3</v>
      </c>
      <c r="L876" s="13" t="s">
        <v>4</v>
      </c>
      <c r="M876" s="13" t="s">
        <v>5</v>
      </c>
      <c r="N876" s="1" t="s">
        <v>1451</v>
      </c>
      <c r="O876" s="1" t="s">
        <v>1512</v>
      </c>
      <c r="P876" s="1" t="s">
        <v>2113</v>
      </c>
      <c r="Q876" s="3" t="s">
        <v>1407</v>
      </c>
      <c r="R876" s="6" t="str">
        <f t="shared" si="65"/>
        <v>('producto_terminado','CEF','CEF-11005','cachetero fruncido dama','CEF-11005 | cachetero fruncido dama ; talla-l color: leopardo turqueza E_01','{"estampado_1":"leopardo turqueza E_01","estampado_2":"na"}','{"spec":"na"}','{"precio_doc":64.95,"precio_unit":5.41,"precio_web":8,"precio_catalog":5.95,"precio_usd":1.67}','l','cocotfyma','unidad','activo','APT_E8','leopardo turqueza E_01');</v>
      </c>
      <c r="T876" s="4" t="s">
        <v>1408</v>
      </c>
      <c r="U876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('producto_terminado','CEF','CEF-11005','cachetero fruncido dama','CEF-11005 | cachetero fruncido dama ; talla-l color: leopardo turqueza E_01','{"estampado_1":"leopardo turqueza E_01","estampado_2":"na"}','{"spec":"na"}','{"precio_doc":64.95,"precio_unit":5.41,"precio_web":8,"precio_catalog":5.95,"precio_usd":1.67}','l','cocotfyma','unidad','activo','APT_E8','leopardo turqueza E_01');</v>
      </c>
    </row>
    <row r="877" spans="1:21" x14ac:dyDescent="0.2">
      <c r="A877" s="1">
        <v>873</v>
      </c>
      <c r="B877" s="1" t="s">
        <v>0</v>
      </c>
      <c r="C877" s="1" t="str">
        <f t="shared" si="67"/>
        <v>CEF</v>
      </c>
      <c r="D877" s="1" t="s">
        <v>880</v>
      </c>
      <c r="E877" s="1" t="s">
        <v>864</v>
      </c>
      <c r="F877" s="13" t="str">
        <f t="shared" si="68"/>
        <v>CEF-09006 | cachetero fruncido dama ; talla-s color: leopardo rojo F_01</v>
      </c>
      <c r="G877" s="13" t="str">
        <f t="shared" si="69"/>
        <v>{"estampado_1":"leopardo rojo F_01","estampado_2":"na"}</v>
      </c>
      <c r="H877" s="13" t="s">
        <v>1</v>
      </c>
      <c r="I877" s="13" t="s">
        <v>391</v>
      </c>
      <c r="J877" s="1" t="s">
        <v>8</v>
      </c>
      <c r="K877" s="13" t="s">
        <v>3</v>
      </c>
      <c r="L877" s="13" t="s">
        <v>4</v>
      </c>
      <c r="M877" s="13" t="s">
        <v>5</v>
      </c>
      <c r="N877" s="1" t="s">
        <v>1451</v>
      </c>
      <c r="O877" s="1" t="s">
        <v>1513</v>
      </c>
      <c r="P877" s="1" t="s">
        <v>2113</v>
      </c>
      <c r="Q877" s="3" t="s">
        <v>1407</v>
      </c>
      <c r="R877" s="6" t="str">
        <f t="shared" si="65"/>
        <v>('producto_terminado','CEF','CEF-09006','cachetero fruncido dama','CEF-09006 | cachetero fruncido dama ; talla-s color: leopardo rojo F_01','{"estampado_1":"leopardo rojo F_01","estampado_2":"na"}','{"spec":"na"}','{"precio_doc":64.95,"precio_unit":5.41,"precio_web":8,"precio_catalog":5.95,"precio_usd":1.67}','s','cocotfyma','unidad','activo','APT_E8','leopardo rojo F_01');</v>
      </c>
      <c r="T877" s="4" t="s">
        <v>1408</v>
      </c>
      <c r="U877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('producto_terminado','CEF','CEF-09006','cachetero fruncido dama','CEF-09006 | cachetero fruncido dama ; talla-s color: leopardo rojo F_01','{"estampado_1":"leopardo rojo F_01","estampado_2":"na"}','{"spec":"na"}','{"precio_doc":64.95,"precio_unit":5.41,"precio_web":8,"precio_catalog":5.95,"precio_usd":1.67}','s','cocotfyma','unidad','activo','APT_E8','leopardo rojo F_01');</v>
      </c>
    </row>
    <row r="878" spans="1:21" x14ac:dyDescent="0.2">
      <c r="A878" s="1">
        <v>874</v>
      </c>
      <c r="B878" s="1" t="s">
        <v>0</v>
      </c>
      <c r="C878" s="1" t="str">
        <f t="shared" si="67"/>
        <v>CEF</v>
      </c>
      <c r="D878" s="1" t="s">
        <v>881</v>
      </c>
      <c r="E878" s="1" t="s">
        <v>864</v>
      </c>
      <c r="F878" s="13" t="str">
        <f t="shared" si="68"/>
        <v>CEF-10006 | cachetero fruncido dama ; talla-m color: leopardo rojo F_01</v>
      </c>
      <c r="G878" s="13" t="str">
        <f t="shared" si="69"/>
        <v>{"estampado_1":"leopardo rojo F_01","estampado_2":"na"}</v>
      </c>
      <c r="H878" s="13" t="s">
        <v>1</v>
      </c>
      <c r="I878" s="13" t="s">
        <v>391</v>
      </c>
      <c r="J878" s="1" t="s">
        <v>9</v>
      </c>
      <c r="K878" s="13" t="s">
        <v>3</v>
      </c>
      <c r="L878" s="13" t="s">
        <v>4</v>
      </c>
      <c r="M878" s="13" t="s">
        <v>5</v>
      </c>
      <c r="N878" s="1" t="s">
        <v>1451</v>
      </c>
      <c r="O878" s="1" t="s">
        <v>1513</v>
      </c>
      <c r="P878" s="1" t="s">
        <v>2113</v>
      </c>
      <c r="Q878" s="3" t="s">
        <v>1407</v>
      </c>
      <c r="R878" s="6" t="str">
        <f t="shared" si="65"/>
        <v>('producto_terminado','CEF','CEF-10006','cachetero fruncido dama','CEF-10006 | cachetero fruncido dama ; talla-m color: leopardo rojo F_01','{"estampado_1":"leopardo rojo F_01","estampado_2":"na"}','{"spec":"na"}','{"precio_doc":64.95,"precio_unit":5.41,"precio_web":8,"precio_catalog":5.95,"precio_usd":1.67}','m','cocotfyma','unidad','activo','APT_E8','leopardo rojo F_01');</v>
      </c>
      <c r="T878" s="4" t="s">
        <v>1408</v>
      </c>
      <c r="U878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('producto_terminado','CEF','CEF-10006','cachetero fruncido dama','CEF-10006 | cachetero fruncido dama ; talla-m color: leopardo rojo F_01','{"estampado_1":"leopardo rojo F_01","estampado_2":"na"}','{"spec":"na"}','{"precio_doc":64.95,"precio_unit":5.41,"precio_web":8,"precio_catalog":5.95,"precio_usd":1.67}','m','cocotfyma','unidad','activo','APT_E8','leopardo rojo F_01');</v>
      </c>
    </row>
    <row r="879" spans="1:21" x14ac:dyDescent="0.2">
      <c r="A879" s="1">
        <v>875</v>
      </c>
      <c r="B879" s="1" t="s">
        <v>0</v>
      </c>
      <c r="C879" s="1" t="str">
        <f t="shared" si="67"/>
        <v>CEF</v>
      </c>
      <c r="D879" s="1" t="s">
        <v>882</v>
      </c>
      <c r="E879" s="1" t="s">
        <v>864</v>
      </c>
      <c r="F879" s="13" t="str">
        <f t="shared" si="68"/>
        <v>CEF-11006 | cachetero fruncido dama ; talla-l color: leopardo rojo F_01</v>
      </c>
      <c r="G879" s="13" t="str">
        <f t="shared" si="69"/>
        <v>{"estampado_1":"leopardo rojo F_01","estampado_2":"na"}</v>
      </c>
      <c r="H879" s="13" t="s">
        <v>1</v>
      </c>
      <c r="I879" s="13" t="s">
        <v>391</v>
      </c>
      <c r="J879" s="1" t="s">
        <v>10</v>
      </c>
      <c r="K879" s="13" t="s">
        <v>3</v>
      </c>
      <c r="L879" s="13" t="s">
        <v>4</v>
      </c>
      <c r="M879" s="13" t="s">
        <v>5</v>
      </c>
      <c r="N879" s="1" t="s">
        <v>1451</v>
      </c>
      <c r="O879" s="1" t="s">
        <v>1513</v>
      </c>
      <c r="P879" s="1" t="s">
        <v>2113</v>
      </c>
      <c r="Q879" s="3" t="s">
        <v>1407</v>
      </c>
      <c r="R879" s="6" t="str">
        <f t="shared" ref="R879:R942" si="70">"("&amp;Q879&amp;B879&amp;Q879&amp;","&amp;Q879&amp;C879&amp;Q879&amp;","&amp;Q879&amp;D879&amp;Q879&amp;","&amp;Q879&amp;E879&amp;Q879&amp;","&amp;Q879&amp;F879&amp;Q879&amp;","&amp;Q879&amp;G879&amp;Q879&amp;","&amp;Q879&amp;H879&amp;Q879&amp;","&amp;Q879&amp;I879&amp;Q879&amp;","&amp;Q879&amp;J879&amp;Q879&amp;","&amp;Q879&amp;K879&amp;Q879&amp;","&amp;Q879&amp;L879&amp;Q879&amp;","&amp;Q879&amp;M879&amp;Q879&amp;","&amp;Q879&amp;N879&amp;Q879&amp;","&amp;Q879&amp;O879&amp;Q879&amp;");"</f>
        <v>('producto_terminado','CEF','CEF-11006','cachetero fruncido dama','CEF-11006 | cachetero fruncido dama ; talla-l color: leopardo rojo F_01','{"estampado_1":"leopardo rojo F_01","estampado_2":"na"}','{"spec":"na"}','{"precio_doc":64.95,"precio_unit":5.41,"precio_web":8,"precio_catalog":5.95,"precio_usd":1.67}','l','cocotfyma','unidad','activo','APT_E8','leopardo rojo F_01');</v>
      </c>
      <c r="T879" s="4" t="s">
        <v>1408</v>
      </c>
      <c r="U879" s="1" t="str">
        <f t="shared" ref="U879:U942" si="71">T879&amp;R879</f>
        <v>INSERT INTO `sku`(`tipo_sku`, `categoria`, `sku`, `nombre_item`, `sku_readable`, `color`, `especificaciones`, `precio`, `talla`, `marca`, `uom`, `estado`, `locacion_esperada`, `color_sku`) VALUES ('producto_terminado','CEF','CEF-11006','cachetero fruncido dama','CEF-11006 | cachetero fruncido dama ; talla-l color: leopardo rojo F_01','{"estampado_1":"leopardo rojo F_01","estampado_2":"na"}','{"spec":"na"}','{"precio_doc":64.95,"precio_unit":5.41,"precio_web":8,"precio_catalog":5.95,"precio_usd":1.67}','l','cocotfyma','unidad','activo','APT_E8','leopardo rojo F_01');</v>
      </c>
    </row>
    <row r="880" spans="1:21" x14ac:dyDescent="0.2">
      <c r="A880" s="1">
        <v>876</v>
      </c>
      <c r="B880" s="1" t="s">
        <v>0</v>
      </c>
      <c r="C880" s="1" t="str">
        <f t="shared" si="67"/>
        <v>CEF</v>
      </c>
      <c r="D880" s="1" t="s">
        <v>883</v>
      </c>
      <c r="E880" s="1" t="s">
        <v>864</v>
      </c>
      <c r="F880" s="13" t="str">
        <f t="shared" si="68"/>
        <v>CEF-09007 | cachetero fruncido dama ; talla-s color: Zebra blanco G_01</v>
      </c>
      <c r="G880" s="13" t="str">
        <f t="shared" si="69"/>
        <v>{"estampado_1":"Zebra blanco G_01","estampado_2":"na"}</v>
      </c>
      <c r="H880" s="13" t="s">
        <v>1</v>
      </c>
      <c r="I880" s="13" t="s">
        <v>391</v>
      </c>
      <c r="J880" s="1" t="s">
        <v>8</v>
      </c>
      <c r="K880" s="13" t="s">
        <v>3</v>
      </c>
      <c r="L880" s="13" t="s">
        <v>4</v>
      </c>
      <c r="M880" s="13" t="s">
        <v>5</v>
      </c>
      <c r="N880" s="1" t="s">
        <v>1451</v>
      </c>
      <c r="O880" s="1" t="s">
        <v>1514</v>
      </c>
      <c r="P880" s="1" t="s">
        <v>2113</v>
      </c>
      <c r="Q880" s="3" t="s">
        <v>1407</v>
      </c>
      <c r="R880" s="6" t="str">
        <f t="shared" si="70"/>
        <v>('producto_terminado','CEF','CEF-09007','cachetero fruncido dama','CEF-09007 | cachetero fruncido dama ; talla-s color: Zebra blanco G_01','{"estampado_1":"Zebra blanco G_01","estampado_2":"na"}','{"spec":"na"}','{"precio_doc":64.95,"precio_unit":5.41,"precio_web":8,"precio_catalog":5.95,"precio_usd":1.67}','s','cocotfyma','unidad','activo','APT_E8','Zebra blanco G_01');</v>
      </c>
      <c r="T880" s="4" t="s">
        <v>1408</v>
      </c>
      <c r="U880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('producto_terminado','CEF','CEF-09007','cachetero fruncido dama','CEF-09007 | cachetero fruncido dama ; talla-s color: Zebra blanco G_01','{"estampado_1":"Zebra blanco G_01","estampado_2":"na"}','{"spec":"na"}','{"precio_doc":64.95,"precio_unit":5.41,"precio_web":8,"precio_catalog":5.95,"precio_usd":1.67}','s','cocotfyma','unidad','activo','APT_E8','Zebra blanco G_01');</v>
      </c>
    </row>
    <row r="881" spans="1:21" x14ac:dyDescent="0.2">
      <c r="A881" s="1">
        <v>877</v>
      </c>
      <c r="B881" s="1" t="s">
        <v>0</v>
      </c>
      <c r="C881" s="1" t="str">
        <f t="shared" si="67"/>
        <v>CEF</v>
      </c>
      <c r="D881" s="1" t="s">
        <v>884</v>
      </c>
      <c r="E881" s="1" t="s">
        <v>864</v>
      </c>
      <c r="F881" s="13" t="str">
        <f t="shared" si="68"/>
        <v>CEF-10007 | cachetero fruncido dama ; talla-m color: Zebra blanco G_01</v>
      </c>
      <c r="G881" s="13" t="str">
        <f t="shared" si="69"/>
        <v>{"estampado_1":"Zebra blanco G_01","estampado_2":"na"}</v>
      </c>
      <c r="H881" s="13" t="s">
        <v>1</v>
      </c>
      <c r="I881" s="13" t="s">
        <v>391</v>
      </c>
      <c r="J881" s="1" t="s">
        <v>9</v>
      </c>
      <c r="K881" s="13" t="s">
        <v>3</v>
      </c>
      <c r="L881" s="13" t="s">
        <v>4</v>
      </c>
      <c r="M881" s="13" t="s">
        <v>5</v>
      </c>
      <c r="N881" s="1" t="s">
        <v>1451</v>
      </c>
      <c r="O881" s="1" t="s">
        <v>1514</v>
      </c>
      <c r="P881" s="1" t="s">
        <v>2113</v>
      </c>
      <c r="Q881" s="3" t="s">
        <v>1407</v>
      </c>
      <c r="R881" s="6" t="str">
        <f t="shared" si="70"/>
        <v>('producto_terminado','CEF','CEF-10007','cachetero fruncido dama','CEF-10007 | cachetero fruncido dama ; talla-m color: Zebra blanco G_01','{"estampado_1":"Zebra blanco G_01","estampado_2":"na"}','{"spec":"na"}','{"precio_doc":64.95,"precio_unit":5.41,"precio_web":8,"precio_catalog":5.95,"precio_usd":1.67}','m','cocotfyma','unidad','activo','APT_E8','Zebra blanco G_01');</v>
      </c>
      <c r="T881" s="4" t="s">
        <v>1408</v>
      </c>
      <c r="U881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('producto_terminado','CEF','CEF-10007','cachetero fruncido dama','CEF-10007 | cachetero fruncido dama ; talla-m color: Zebra blanco G_01','{"estampado_1":"Zebra blanco G_01","estampado_2":"na"}','{"spec":"na"}','{"precio_doc":64.95,"precio_unit":5.41,"precio_web":8,"precio_catalog":5.95,"precio_usd":1.67}','m','cocotfyma','unidad','activo','APT_E8','Zebra blanco G_01');</v>
      </c>
    </row>
    <row r="882" spans="1:21" x14ac:dyDescent="0.2">
      <c r="A882" s="1">
        <v>878</v>
      </c>
      <c r="B882" s="1" t="s">
        <v>0</v>
      </c>
      <c r="C882" s="1" t="str">
        <f t="shared" si="67"/>
        <v>CEF</v>
      </c>
      <c r="D882" s="1" t="s">
        <v>885</v>
      </c>
      <c r="E882" s="1" t="s">
        <v>864</v>
      </c>
      <c r="F882" s="13" t="str">
        <f t="shared" si="68"/>
        <v>CEF-11007 | cachetero fruncido dama ; talla-l color: Zebra blanco G_01</v>
      </c>
      <c r="G882" s="13" t="str">
        <f t="shared" si="69"/>
        <v>{"estampado_1":"Zebra blanco G_01","estampado_2":"na"}</v>
      </c>
      <c r="H882" s="13" t="s">
        <v>1</v>
      </c>
      <c r="I882" s="13" t="s">
        <v>391</v>
      </c>
      <c r="J882" s="1" t="s">
        <v>10</v>
      </c>
      <c r="K882" s="13" t="s">
        <v>3</v>
      </c>
      <c r="L882" s="13" t="s">
        <v>4</v>
      </c>
      <c r="M882" s="13" t="s">
        <v>5</v>
      </c>
      <c r="N882" s="1" t="s">
        <v>1451</v>
      </c>
      <c r="O882" s="1" t="s">
        <v>1514</v>
      </c>
      <c r="P882" s="1" t="s">
        <v>2113</v>
      </c>
      <c r="Q882" s="3" t="s">
        <v>1407</v>
      </c>
      <c r="R882" s="6" t="str">
        <f t="shared" si="70"/>
        <v>('producto_terminado','CEF','CEF-11007','cachetero fruncido dama','CEF-11007 | cachetero fruncido dama ; talla-l color: Zebra blanco G_01','{"estampado_1":"Zebra blanco G_01","estampado_2":"na"}','{"spec":"na"}','{"precio_doc":64.95,"precio_unit":5.41,"precio_web":8,"precio_catalog":5.95,"precio_usd":1.67}','l','cocotfyma','unidad','activo','APT_E8','Zebra blanco G_01');</v>
      </c>
      <c r="T882" s="4" t="s">
        <v>1408</v>
      </c>
      <c r="U882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('producto_terminado','CEF','CEF-11007','cachetero fruncido dama','CEF-11007 | cachetero fruncido dama ; talla-l color: Zebra blanco G_01','{"estampado_1":"Zebra blanco G_01","estampado_2":"na"}','{"spec":"na"}','{"precio_doc":64.95,"precio_unit":5.41,"precio_web":8,"precio_catalog":5.95,"precio_usd":1.67}','l','cocotfyma','unidad','activo','APT_E8','Zebra blanco G_01');</v>
      </c>
    </row>
    <row r="883" spans="1:21" x14ac:dyDescent="0.2">
      <c r="A883" s="1">
        <v>879</v>
      </c>
      <c r="B883" s="1" t="s">
        <v>0</v>
      </c>
      <c r="C883" s="1" t="str">
        <f t="shared" si="67"/>
        <v>CEF</v>
      </c>
      <c r="D883" s="1" t="s">
        <v>886</v>
      </c>
      <c r="E883" s="1" t="s">
        <v>864</v>
      </c>
      <c r="F883" s="13" t="str">
        <f t="shared" si="68"/>
        <v>CEF-09008 | cachetero fruncido dama ; talla-s color: Zebra rojo H_01</v>
      </c>
      <c r="G883" s="13" t="str">
        <f t="shared" si="69"/>
        <v>{"estampado_1":"Zebra rojo H_01","estampado_2":"na"}</v>
      </c>
      <c r="H883" s="13" t="s">
        <v>1</v>
      </c>
      <c r="I883" s="13" t="s">
        <v>391</v>
      </c>
      <c r="J883" s="1" t="s">
        <v>8</v>
      </c>
      <c r="K883" s="13" t="s">
        <v>3</v>
      </c>
      <c r="L883" s="13" t="s">
        <v>4</v>
      </c>
      <c r="M883" s="13" t="s">
        <v>5</v>
      </c>
      <c r="N883" s="1" t="s">
        <v>1451</v>
      </c>
      <c r="O883" s="1" t="s">
        <v>1515</v>
      </c>
      <c r="P883" s="1" t="s">
        <v>2113</v>
      </c>
      <c r="Q883" s="3" t="s">
        <v>1407</v>
      </c>
      <c r="R883" s="6" t="str">
        <f t="shared" si="70"/>
        <v>('producto_terminado','CEF','CEF-09008','cachetero fruncido dama','CEF-09008 | cachetero fruncido dama ; talla-s color: Zebra rojo H_01','{"estampado_1":"Zebra rojo H_01","estampado_2":"na"}','{"spec":"na"}','{"precio_doc":64.95,"precio_unit":5.41,"precio_web":8,"precio_catalog":5.95,"precio_usd":1.67}','s','cocotfyma','unidad','activo','APT_E8','Zebra rojo H_01');</v>
      </c>
      <c r="T883" s="4" t="s">
        <v>1408</v>
      </c>
      <c r="U883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('producto_terminado','CEF','CEF-09008','cachetero fruncido dama','CEF-09008 | cachetero fruncido dama ; talla-s color: Zebra rojo H_01','{"estampado_1":"Zebra rojo H_01","estampado_2":"na"}','{"spec":"na"}','{"precio_doc":64.95,"precio_unit":5.41,"precio_web":8,"precio_catalog":5.95,"precio_usd":1.67}','s','cocotfyma','unidad','activo','APT_E8','Zebra rojo H_01');</v>
      </c>
    </row>
    <row r="884" spans="1:21" x14ac:dyDescent="0.2">
      <c r="A884" s="1">
        <v>880</v>
      </c>
      <c r="B884" s="1" t="s">
        <v>0</v>
      </c>
      <c r="C884" s="1" t="str">
        <f t="shared" si="67"/>
        <v>CEF</v>
      </c>
      <c r="D884" s="1" t="s">
        <v>887</v>
      </c>
      <c r="E884" s="1" t="s">
        <v>864</v>
      </c>
      <c r="F884" s="13" t="str">
        <f t="shared" si="68"/>
        <v>CEF-10008 | cachetero fruncido dama ; talla-m color: Zebra rojo H_01</v>
      </c>
      <c r="G884" s="13" t="str">
        <f t="shared" si="69"/>
        <v>{"estampado_1":"Zebra rojo H_01","estampado_2":"na"}</v>
      </c>
      <c r="H884" s="13" t="s">
        <v>1</v>
      </c>
      <c r="I884" s="13" t="s">
        <v>391</v>
      </c>
      <c r="J884" s="1" t="s">
        <v>9</v>
      </c>
      <c r="K884" s="13" t="s">
        <v>3</v>
      </c>
      <c r="L884" s="13" t="s">
        <v>4</v>
      </c>
      <c r="M884" s="13" t="s">
        <v>5</v>
      </c>
      <c r="N884" s="1" t="s">
        <v>1451</v>
      </c>
      <c r="O884" s="1" t="s">
        <v>1515</v>
      </c>
      <c r="P884" s="1" t="s">
        <v>2113</v>
      </c>
      <c r="Q884" s="3" t="s">
        <v>1407</v>
      </c>
      <c r="R884" s="6" t="str">
        <f t="shared" si="70"/>
        <v>('producto_terminado','CEF','CEF-10008','cachetero fruncido dama','CEF-10008 | cachetero fruncido dama ; talla-m color: Zebra rojo H_01','{"estampado_1":"Zebra rojo H_01","estampado_2":"na"}','{"spec":"na"}','{"precio_doc":64.95,"precio_unit":5.41,"precio_web":8,"precio_catalog":5.95,"precio_usd":1.67}','m','cocotfyma','unidad','activo','APT_E8','Zebra rojo H_01');</v>
      </c>
      <c r="T884" s="4" t="s">
        <v>1408</v>
      </c>
      <c r="U884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('producto_terminado','CEF','CEF-10008','cachetero fruncido dama','CEF-10008 | cachetero fruncido dama ; talla-m color: Zebra rojo H_01','{"estampado_1":"Zebra rojo H_01","estampado_2":"na"}','{"spec":"na"}','{"precio_doc":64.95,"precio_unit":5.41,"precio_web":8,"precio_catalog":5.95,"precio_usd":1.67}','m','cocotfyma','unidad','activo','APT_E8','Zebra rojo H_01');</v>
      </c>
    </row>
    <row r="885" spans="1:21" x14ac:dyDescent="0.2">
      <c r="A885" s="1">
        <v>881</v>
      </c>
      <c r="B885" s="1" t="s">
        <v>0</v>
      </c>
      <c r="C885" s="1" t="str">
        <f t="shared" si="67"/>
        <v>CEF</v>
      </c>
      <c r="D885" s="1" t="s">
        <v>888</v>
      </c>
      <c r="E885" s="1" t="s">
        <v>864</v>
      </c>
      <c r="F885" s="13" t="str">
        <f t="shared" si="68"/>
        <v>CEF-11008 | cachetero fruncido dama ; talla-l color: Zebra rojo H_01</v>
      </c>
      <c r="G885" s="13" t="str">
        <f t="shared" si="69"/>
        <v>{"estampado_1":"Zebra rojo H_01","estampado_2":"na"}</v>
      </c>
      <c r="H885" s="13" t="s">
        <v>1</v>
      </c>
      <c r="I885" s="13" t="s">
        <v>391</v>
      </c>
      <c r="J885" s="1" t="s">
        <v>10</v>
      </c>
      <c r="K885" s="13" t="s">
        <v>3</v>
      </c>
      <c r="L885" s="13" t="s">
        <v>4</v>
      </c>
      <c r="M885" s="13" t="s">
        <v>5</v>
      </c>
      <c r="N885" s="1" t="s">
        <v>1451</v>
      </c>
      <c r="O885" s="1" t="s">
        <v>1515</v>
      </c>
      <c r="P885" s="1" t="s">
        <v>2113</v>
      </c>
      <c r="Q885" s="3" t="s">
        <v>1407</v>
      </c>
      <c r="R885" s="6" t="str">
        <f t="shared" si="70"/>
        <v>('producto_terminado','CEF','CEF-11008','cachetero fruncido dama','CEF-11008 | cachetero fruncido dama ; talla-l color: Zebra rojo H_01','{"estampado_1":"Zebra rojo H_01","estampado_2":"na"}','{"spec":"na"}','{"precio_doc":64.95,"precio_unit":5.41,"precio_web":8,"precio_catalog":5.95,"precio_usd":1.67}','l','cocotfyma','unidad','activo','APT_E8','Zebra rojo H_01');</v>
      </c>
      <c r="T885" s="4" t="s">
        <v>1408</v>
      </c>
      <c r="U885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('producto_terminado','CEF','CEF-11008','cachetero fruncido dama','CEF-11008 | cachetero fruncido dama ; talla-l color: Zebra rojo H_01','{"estampado_1":"Zebra rojo H_01","estampado_2":"na"}','{"spec":"na"}','{"precio_doc":64.95,"precio_unit":5.41,"precio_web":8,"precio_catalog":5.95,"precio_usd":1.67}','l','cocotfyma','unidad','activo','APT_E8','Zebra rojo H_01');</v>
      </c>
    </row>
    <row r="886" spans="1:21" x14ac:dyDescent="0.2">
      <c r="A886" s="1">
        <v>882</v>
      </c>
      <c r="B886" s="1" t="s">
        <v>0</v>
      </c>
      <c r="C886" s="1" t="str">
        <f t="shared" si="67"/>
        <v>CEF</v>
      </c>
      <c r="D886" s="1" t="s">
        <v>889</v>
      </c>
      <c r="E886" s="1" t="s">
        <v>864</v>
      </c>
      <c r="F886" s="13" t="str">
        <f t="shared" si="68"/>
        <v>CEF-09009 | cachetero fruncido dama ; talla-s color: leopardo colores I_01</v>
      </c>
      <c r="G886" s="13" t="str">
        <f t="shared" si="69"/>
        <v>{"estampado_1":"leopardo colores I_01","estampado_2":"na"}</v>
      </c>
      <c r="H886" s="13" t="s">
        <v>1</v>
      </c>
      <c r="I886" s="13" t="s">
        <v>391</v>
      </c>
      <c r="J886" s="1" t="s">
        <v>8</v>
      </c>
      <c r="K886" s="13" t="s">
        <v>3</v>
      </c>
      <c r="L886" s="13" t="s">
        <v>4</v>
      </c>
      <c r="M886" s="13" t="s">
        <v>5</v>
      </c>
      <c r="N886" s="1" t="s">
        <v>1451</v>
      </c>
      <c r="O886" s="1" t="s">
        <v>1516</v>
      </c>
      <c r="P886" s="1" t="s">
        <v>2113</v>
      </c>
      <c r="Q886" s="3" t="s">
        <v>1407</v>
      </c>
      <c r="R886" s="6" t="str">
        <f t="shared" si="70"/>
        <v>('producto_terminado','CEF','CEF-09009','cachetero fruncido dama','CEF-09009 | cachetero fruncido dama ; talla-s color: leopardo colores I_01','{"estampado_1":"leopardo colores I_01","estampado_2":"na"}','{"spec":"na"}','{"precio_doc":64.95,"precio_unit":5.41,"precio_web":8,"precio_catalog":5.95,"precio_usd":1.67}','s','cocotfyma','unidad','activo','APT_E8','leopardo colores I_01');</v>
      </c>
      <c r="T886" s="4" t="s">
        <v>1408</v>
      </c>
      <c r="U886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('producto_terminado','CEF','CEF-09009','cachetero fruncido dama','CEF-09009 | cachetero fruncido dama ; talla-s color: leopardo colores I_01','{"estampado_1":"leopardo colores I_01","estampado_2":"na"}','{"spec":"na"}','{"precio_doc":64.95,"precio_unit":5.41,"precio_web":8,"precio_catalog":5.95,"precio_usd":1.67}','s','cocotfyma','unidad','activo','APT_E8','leopardo colores I_01');</v>
      </c>
    </row>
    <row r="887" spans="1:21" x14ac:dyDescent="0.2">
      <c r="A887" s="1">
        <v>883</v>
      </c>
      <c r="B887" s="1" t="s">
        <v>0</v>
      </c>
      <c r="C887" s="1" t="str">
        <f t="shared" si="67"/>
        <v>CEF</v>
      </c>
      <c r="D887" s="1" t="s">
        <v>890</v>
      </c>
      <c r="E887" s="1" t="s">
        <v>864</v>
      </c>
      <c r="F887" s="13" t="str">
        <f t="shared" si="68"/>
        <v>CEF-10009 | cachetero fruncido dama ; talla-m color: leopardo colores I_01</v>
      </c>
      <c r="G887" s="13" t="str">
        <f t="shared" si="69"/>
        <v>{"estampado_1":"leopardo colores I_01","estampado_2":"na"}</v>
      </c>
      <c r="H887" s="13" t="s">
        <v>1</v>
      </c>
      <c r="I887" s="13" t="s">
        <v>391</v>
      </c>
      <c r="J887" s="1" t="s">
        <v>9</v>
      </c>
      <c r="K887" s="13" t="s">
        <v>3</v>
      </c>
      <c r="L887" s="13" t="s">
        <v>4</v>
      </c>
      <c r="M887" s="13" t="s">
        <v>5</v>
      </c>
      <c r="N887" s="1" t="s">
        <v>1451</v>
      </c>
      <c r="O887" s="1" t="s">
        <v>1516</v>
      </c>
      <c r="P887" s="1" t="s">
        <v>2113</v>
      </c>
      <c r="Q887" s="3" t="s">
        <v>1407</v>
      </c>
      <c r="R887" s="6" t="str">
        <f t="shared" si="70"/>
        <v>('producto_terminado','CEF','CEF-10009','cachetero fruncido dama','CEF-10009 | cachetero fruncido dama ; talla-m color: leopardo colores I_01','{"estampado_1":"leopardo colores I_01","estampado_2":"na"}','{"spec":"na"}','{"precio_doc":64.95,"precio_unit":5.41,"precio_web":8,"precio_catalog":5.95,"precio_usd":1.67}','m','cocotfyma','unidad','activo','APT_E8','leopardo colores I_01');</v>
      </c>
      <c r="T887" s="4" t="s">
        <v>1408</v>
      </c>
      <c r="U887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('producto_terminado','CEF','CEF-10009','cachetero fruncido dama','CEF-10009 | cachetero fruncido dama ; talla-m color: leopardo colores I_01','{"estampado_1":"leopardo colores I_01","estampado_2":"na"}','{"spec":"na"}','{"precio_doc":64.95,"precio_unit":5.41,"precio_web":8,"precio_catalog":5.95,"precio_usd":1.67}','m','cocotfyma','unidad','activo','APT_E8','leopardo colores I_01');</v>
      </c>
    </row>
    <row r="888" spans="1:21" x14ac:dyDescent="0.2">
      <c r="A888" s="1">
        <v>884</v>
      </c>
      <c r="B888" s="1" t="s">
        <v>0</v>
      </c>
      <c r="C888" s="1" t="str">
        <f t="shared" si="67"/>
        <v>CEF</v>
      </c>
      <c r="D888" s="1" t="s">
        <v>891</v>
      </c>
      <c r="E888" s="1" t="s">
        <v>864</v>
      </c>
      <c r="F888" s="13" t="str">
        <f t="shared" si="68"/>
        <v>CEF-11009 | cachetero fruncido dama ; talla-l color: leopardo colores I_01</v>
      </c>
      <c r="G888" s="13" t="str">
        <f t="shared" si="69"/>
        <v>{"estampado_1":"leopardo colores I_01","estampado_2":"na"}</v>
      </c>
      <c r="H888" s="13" t="s">
        <v>1</v>
      </c>
      <c r="I888" s="13" t="s">
        <v>391</v>
      </c>
      <c r="J888" s="1" t="s">
        <v>10</v>
      </c>
      <c r="K888" s="13" t="s">
        <v>3</v>
      </c>
      <c r="L888" s="13" t="s">
        <v>4</v>
      </c>
      <c r="M888" s="13" t="s">
        <v>5</v>
      </c>
      <c r="N888" s="1" t="s">
        <v>1451</v>
      </c>
      <c r="O888" s="1" t="s">
        <v>1516</v>
      </c>
      <c r="P888" s="1" t="s">
        <v>2113</v>
      </c>
      <c r="Q888" s="3" t="s">
        <v>1407</v>
      </c>
      <c r="R888" s="6" t="str">
        <f t="shared" si="70"/>
        <v>('producto_terminado','CEF','CEF-11009','cachetero fruncido dama','CEF-11009 | cachetero fruncido dama ; talla-l color: leopardo colores I_01','{"estampado_1":"leopardo colores I_01","estampado_2":"na"}','{"spec":"na"}','{"precio_doc":64.95,"precio_unit":5.41,"precio_web":8,"precio_catalog":5.95,"precio_usd":1.67}','l','cocotfyma','unidad','activo','APT_E8','leopardo colores I_01');</v>
      </c>
      <c r="T888" s="4" t="s">
        <v>1408</v>
      </c>
      <c r="U888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('producto_terminado','CEF','CEF-11009','cachetero fruncido dama','CEF-11009 | cachetero fruncido dama ; talla-l color: leopardo colores I_01','{"estampado_1":"leopardo colores I_01","estampado_2":"na"}','{"spec":"na"}','{"precio_doc":64.95,"precio_unit":5.41,"precio_web":8,"precio_catalog":5.95,"precio_usd":1.67}','l','cocotfyma','unidad','activo','APT_E8','leopardo colores I_01');</v>
      </c>
    </row>
    <row r="889" spans="1:21" x14ac:dyDescent="0.2">
      <c r="A889" s="1">
        <v>885</v>
      </c>
      <c r="B889" s="1" t="s">
        <v>0</v>
      </c>
      <c r="C889" s="1" t="str">
        <f t="shared" si="67"/>
        <v>CEF</v>
      </c>
      <c r="D889" s="1" t="s">
        <v>892</v>
      </c>
      <c r="E889" s="1" t="s">
        <v>864</v>
      </c>
      <c r="F889" s="13" t="str">
        <f t="shared" si="68"/>
        <v>CEF-09010 | cachetero fruncido dama ; talla-s color: J_01</v>
      </c>
      <c r="G889" s="13" t="str">
        <f t="shared" si="69"/>
        <v>{"estampado_1":"J_01","estampado_2":"na"}</v>
      </c>
      <c r="H889" s="13" t="s">
        <v>1</v>
      </c>
      <c r="I889" s="13" t="s">
        <v>391</v>
      </c>
      <c r="J889" s="1" t="s">
        <v>8</v>
      </c>
      <c r="K889" s="13" t="s">
        <v>3</v>
      </c>
      <c r="L889" s="13" t="s">
        <v>4</v>
      </c>
      <c r="M889" s="13" t="s">
        <v>5</v>
      </c>
      <c r="N889" s="1" t="s">
        <v>1451</v>
      </c>
      <c r="O889" s="1" t="s">
        <v>1517</v>
      </c>
      <c r="P889" s="1" t="s">
        <v>2113</v>
      </c>
      <c r="Q889" s="3" t="s">
        <v>1407</v>
      </c>
      <c r="R889" s="6" t="str">
        <f t="shared" si="70"/>
        <v>('producto_terminado','CEF','CEF-09010','cachetero fruncido dama','CEF-09010 | cachetero fruncido dama ; talla-s color: J_01','{"estampado_1":"J_01","estampado_2":"na"}','{"spec":"na"}','{"precio_doc":64.95,"precio_unit":5.41,"precio_web":8,"precio_catalog":5.95,"precio_usd":1.67}','s','cocotfyma','unidad','activo','APT_E8','J_01');</v>
      </c>
      <c r="T889" s="4" t="s">
        <v>1408</v>
      </c>
      <c r="U889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('producto_terminado','CEF','CEF-09010','cachetero fruncido dama','CEF-09010 | cachetero fruncido dama ; talla-s color: J_01','{"estampado_1":"J_01","estampado_2":"na"}','{"spec":"na"}','{"precio_doc":64.95,"precio_unit":5.41,"precio_web":8,"precio_catalog":5.95,"precio_usd":1.67}','s','cocotfyma','unidad','activo','APT_E8','J_01');</v>
      </c>
    </row>
    <row r="890" spans="1:21" x14ac:dyDescent="0.2">
      <c r="A890" s="1">
        <v>886</v>
      </c>
      <c r="B890" s="1" t="s">
        <v>0</v>
      </c>
      <c r="C890" s="1" t="str">
        <f t="shared" si="67"/>
        <v>CEF</v>
      </c>
      <c r="D890" s="1" t="s">
        <v>893</v>
      </c>
      <c r="E890" s="1" t="s">
        <v>864</v>
      </c>
      <c r="F890" s="13" t="str">
        <f t="shared" si="68"/>
        <v>CEF-10010 | cachetero fruncido dama ; talla-m color: J_01</v>
      </c>
      <c r="G890" s="13" t="str">
        <f t="shared" si="69"/>
        <v>{"estampado_1":"J_01","estampado_2":"na"}</v>
      </c>
      <c r="H890" s="13" t="s">
        <v>1</v>
      </c>
      <c r="I890" s="13" t="s">
        <v>391</v>
      </c>
      <c r="J890" s="1" t="s">
        <v>9</v>
      </c>
      <c r="K890" s="13" t="s">
        <v>3</v>
      </c>
      <c r="L890" s="13" t="s">
        <v>4</v>
      </c>
      <c r="M890" s="13" t="s">
        <v>5</v>
      </c>
      <c r="N890" s="1" t="s">
        <v>1451</v>
      </c>
      <c r="O890" s="1" t="s">
        <v>1517</v>
      </c>
      <c r="P890" s="1" t="s">
        <v>2113</v>
      </c>
      <c r="Q890" s="3" t="s">
        <v>1407</v>
      </c>
      <c r="R890" s="6" t="str">
        <f t="shared" si="70"/>
        <v>('producto_terminado','CEF','CEF-10010','cachetero fruncido dama','CEF-10010 | cachetero fruncido dama ; talla-m color: J_01','{"estampado_1":"J_01","estampado_2":"na"}','{"spec":"na"}','{"precio_doc":64.95,"precio_unit":5.41,"precio_web":8,"precio_catalog":5.95,"precio_usd":1.67}','m','cocotfyma','unidad','activo','APT_E8','J_01');</v>
      </c>
      <c r="T890" s="4" t="s">
        <v>1408</v>
      </c>
      <c r="U890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('producto_terminado','CEF','CEF-10010','cachetero fruncido dama','CEF-10010 | cachetero fruncido dama ; talla-m color: J_01','{"estampado_1":"J_01","estampado_2":"na"}','{"spec":"na"}','{"precio_doc":64.95,"precio_unit":5.41,"precio_web":8,"precio_catalog":5.95,"precio_usd":1.67}','m','cocotfyma','unidad','activo','APT_E8','J_01');</v>
      </c>
    </row>
    <row r="891" spans="1:21" x14ac:dyDescent="0.2">
      <c r="A891" s="1">
        <v>887</v>
      </c>
      <c r="B891" s="1" t="s">
        <v>0</v>
      </c>
      <c r="C891" s="1" t="str">
        <f t="shared" si="67"/>
        <v>CEF</v>
      </c>
      <c r="D891" s="1" t="s">
        <v>894</v>
      </c>
      <c r="E891" s="1" t="s">
        <v>864</v>
      </c>
      <c r="F891" s="13" t="str">
        <f t="shared" si="68"/>
        <v>CEF-11010 | cachetero fruncido dama ; talla-l color: J_01</v>
      </c>
      <c r="G891" s="13" t="str">
        <f t="shared" si="69"/>
        <v>{"estampado_1":"J_01","estampado_2":"na"}</v>
      </c>
      <c r="H891" s="13" t="s">
        <v>1</v>
      </c>
      <c r="I891" s="13" t="s">
        <v>391</v>
      </c>
      <c r="J891" s="1" t="s">
        <v>10</v>
      </c>
      <c r="K891" s="13" t="s">
        <v>3</v>
      </c>
      <c r="L891" s="13" t="s">
        <v>4</v>
      </c>
      <c r="M891" s="13" t="s">
        <v>5</v>
      </c>
      <c r="N891" s="1" t="s">
        <v>1451</v>
      </c>
      <c r="O891" s="1" t="s">
        <v>1517</v>
      </c>
      <c r="P891" s="1" t="s">
        <v>2113</v>
      </c>
      <c r="Q891" s="3" t="s">
        <v>1407</v>
      </c>
      <c r="R891" s="6" t="str">
        <f t="shared" si="70"/>
        <v>('producto_terminado','CEF','CEF-11010','cachetero fruncido dama','CEF-11010 | cachetero fruncido dama ; talla-l color: J_01','{"estampado_1":"J_01","estampado_2":"na"}','{"spec":"na"}','{"precio_doc":64.95,"precio_unit":5.41,"precio_web":8,"precio_catalog":5.95,"precio_usd":1.67}','l','cocotfyma','unidad','activo','APT_E8','J_01');</v>
      </c>
      <c r="T891" s="4" t="s">
        <v>1408</v>
      </c>
      <c r="U891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('producto_terminado','CEF','CEF-11010','cachetero fruncido dama','CEF-11010 | cachetero fruncido dama ; talla-l color: J_01','{"estampado_1":"J_01","estampado_2":"na"}','{"spec":"na"}','{"precio_doc":64.95,"precio_unit":5.41,"precio_web":8,"precio_catalog":5.95,"precio_usd":1.67}','l','cocotfyma','unidad','activo','APT_E8','J_01');</v>
      </c>
    </row>
    <row r="892" spans="1:21" x14ac:dyDescent="0.2">
      <c r="A892" s="1">
        <v>888</v>
      </c>
      <c r="B892" s="1" t="s">
        <v>0</v>
      </c>
      <c r="C892" s="1" t="str">
        <f t="shared" si="67"/>
        <v>CEF</v>
      </c>
      <c r="D892" s="1" t="s">
        <v>895</v>
      </c>
      <c r="E892" s="1" t="s">
        <v>864</v>
      </c>
      <c r="F892" s="13" t="str">
        <f t="shared" si="68"/>
        <v>CEF-09011 | cachetero fruncido dama ; talla-s color: K_01</v>
      </c>
      <c r="G892" s="13" t="str">
        <f t="shared" si="69"/>
        <v>{"estampado_1":"K_01","estampado_2":"na"}</v>
      </c>
      <c r="H892" s="13" t="s">
        <v>1</v>
      </c>
      <c r="I892" s="13" t="s">
        <v>391</v>
      </c>
      <c r="J892" s="1" t="s">
        <v>8</v>
      </c>
      <c r="K892" s="13" t="s">
        <v>3</v>
      </c>
      <c r="L892" s="13" t="s">
        <v>4</v>
      </c>
      <c r="M892" s="13" t="s">
        <v>5</v>
      </c>
      <c r="N892" s="1" t="s">
        <v>1451</v>
      </c>
      <c r="O892" s="1" t="s">
        <v>1518</v>
      </c>
      <c r="P892" s="1" t="s">
        <v>2113</v>
      </c>
      <c r="Q892" s="3" t="s">
        <v>1407</v>
      </c>
      <c r="R892" s="6" t="str">
        <f t="shared" si="70"/>
        <v>('producto_terminado','CEF','CEF-09011','cachetero fruncido dama','CEF-09011 | cachetero fruncido dama ; talla-s color: K_01','{"estampado_1":"K_01","estampado_2":"na"}','{"spec":"na"}','{"precio_doc":64.95,"precio_unit":5.41,"precio_web":8,"precio_catalog":5.95,"precio_usd":1.67}','s','cocotfyma','unidad','activo','APT_E8','K_01');</v>
      </c>
      <c r="T892" s="4" t="s">
        <v>1408</v>
      </c>
      <c r="U892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('producto_terminado','CEF','CEF-09011','cachetero fruncido dama','CEF-09011 | cachetero fruncido dama ; talla-s color: K_01','{"estampado_1":"K_01","estampado_2":"na"}','{"spec":"na"}','{"precio_doc":64.95,"precio_unit":5.41,"precio_web":8,"precio_catalog":5.95,"precio_usd":1.67}','s','cocotfyma','unidad','activo','APT_E8','K_01');</v>
      </c>
    </row>
    <row r="893" spans="1:21" x14ac:dyDescent="0.2">
      <c r="A893" s="1">
        <v>889</v>
      </c>
      <c r="B893" s="1" t="s">
        <v>0</v>
      </c>
      <c r="C893" s="1" t="str">
        <f t="shared" si="67"/>
        <v>CEF</v>
      </c>
      <c r="D893" s="1" t="s">
        <v>896</v>
      </c>
      <c r="E893" s="1" t="s">
        <v>864</v>
      </c>
      <c r="F893" s="13" t="str">
        <f t="shared" si="68"/>
        <v>CEF-10011 | cachetero fruncido dama ; talla-m color: K_01</v>
      </c>
      <c r="G893" s="13" t="str">
        <f t="shared" si="69"/>
        <v>{"estampado_1":"K_01","estampado_2":"na"}</v>
      </c>
      <c r="H893" s="13" t="s">
        <v>1</v>
      </c>
      <c r="I893" s="13" t="s">
        <v>391</v>
      </c>
      <c r="J893" s="1" t="s">
        <v>9</v>
      </c>
      <c r="K893" s="13" t="s">
        <v>3</v>
      </c>
      <c r="L893" s="13" t="s">
        <v>4</v>
      </c>
      <c r="M893" s="13" t="s">
        <v>5</v>
      </c>
      <c r="N893" s="1" t="s">
        <v>1451</v>
      </c>
      <c r="O893" s="1" t="s">
        <v>1518</v>
      </c>
      <c r="P893" s="1" t="s">
        <v>2113</v>
      </c>
      <c r="Q893" s="3" t="s">
        <v>1407</v>
      </c>
      <c r="R893" s="6" t="str">
        <f t="shared" si="70"/>
        <v>('producto_terminado','CEF','CEF-10011','cachetero fruncido dama','CEF-10011 | cachetero fruncido dama ; talla-m color: K_01','{"estampado_1":"K_01","estampado_2":"na"}','{"spec":"na"}','{"precio_doc":64.95,"precio_unit":5.41,"precio_web":8,"precio_catalog":5.95,"precio_usd":1.67}','m','cocotfyma','unidad','activo','APT_E8','K_01');</v>
      </c>
      <c r="T893" s="4" t="s">
        <v>1408</v>
      </c>
      <c r="U893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('producto_terminado','CEF','CEF-10011','cachetero fruncido dama','CEF-10011 | cachetero fruncido dama ; talla-m color: K_01','{"estampado_1":"K_01","estampado_2":"na"}','{"spec":"na"}','{"precio_doc":64.95,"precio_unit":5.41,"precio_web":8,"precio_catalog":5.95,"precio_usd":1.67}','m','cocotfyma','unidad','activo','APT_E8','K_01');</v>
      </c>
    </row>
    <row r="894" spans="1:21" x14ac:dyDescent="0.2">
      <c r="A894" s="1">
        <v>890</v>
      </c>
      <c r="B894" s="1" t="s">
        <v>0</v>
      </c>
      <c r="C894" s="1" t="str">
        <f t="shared" si="67"/>
        <v>CEF</v>
      </c>
      <c r="D894" s="1" t="s">
        <v>897</v>
      </c>
      <c r="E894" s="1" t="s">
        <v>864</v>
      </c>
      <c r="F894" s="13" t="str">
        <f t="shared" si="68"/>
        <v>CEF-11011 | cachetero fruncido dama ; talla-l color: K_01</v>
      </c>
      <c r="G894" s="13" t="str">
        <f t="shared" si="69"/>
        <v>{"estampado_1":"K_01","estampado_2":"na"}</v>
      </c>
      <c r="H894" s="13" t="s">
        <v>1</v>
      </c>
      <c r="I894" s="13" t="s">
        <v>391</v>
      </c>
      <c r="J894" s="1" t="s">
        <v>10</v>
      </c>
      <c r="K894" s="13" t="s">
        <v>3</v>
      </c>
      <c r="L894" s="13" t="s">
        <v>4</v>
      </c>
      <c r="M894" s="13" t="s">
        <v>5</v>
      </c>
      <c r="N894" s="1" t="s">
        <v>1451</v>
      </c>
      <c r="O894" s="1" t="s">
        <v>1518</v>
      </c>
      <c r="P894" s="1" t="s">
        <v>2113</v>
      </c>
      <c r="Q894" s="3" t="s">
        <v>1407</v>
      </c>
      <c r="R894" s="6" t="str">
        <f t="shared" si="70"/>
        <v>('producto_terminado','CEF','CEF-11011','cachetero fruncido dama','CEF-11011 | cachetero fruncido dama ; talla-l color: K_01','{"estampado_1":"K_01","estampado_2":"na"}','{"spec":"na"}','{"precio_doc":64.95,"precio_unit":5.41,"precio_web":8,"precio_catalog":5.95,"precio_usd":1.67}','l','cocotfyma','unidad','activo','APT_E8','K_01');</v>
      </c>
      <c r="T894" s="4" t="s">
        <v>1408</v>
      </c>
      <c r="U894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('producto_terminado','CEF','CEF-11011','cachetero fruncido dama','CEF-11011 | cachetero fruncido dama ; talla-l color: K_01','{"estampado_1":"K_01","estampado_2":"na"}','{"spec":"na"}','{"precio_doc":64.95,"precio_unit":5.41,"precio_web":8,"precio_catalog":5.95,"precio_usd":1.67}','l','cocotfyma','unidad','activo','APT_E8','K_01');</v>
      </c>
    </row>
    <row r="895" spans="1:21" x14ac:dyDescent="0.2">
      <c r="A895" s="1">
        <v>891</v>
      </c>
      <c r="B895" s="1" t="s">
        <v>0</v>
      </c>
      <c r="C895" s="1" t="str">
        <f t="shared" si="67"/>
        <v>CBX4</v>
      </c>
      <c r="D895" s="1" t="s">
        <v>899</v>
      </c>
      <c r="E895" s="1" t="s">
        <v>898</v>
      </c>
      <c r="F895" s="13" t="str">
        <f t="shared" si="68"/>
        <v>CBX4-09001 | boxer deportivo algodon dama ; talla-s color: blanco</v>
      </c>
      <c r="G895" s="13" t="str">
        <f t="shared" si="69"/>
        <v>{"estampado_1":"blanco","estampado_2":"na"}</v>
      </c>
      <c r="H895" s="13" t="s">
        <v>1</v>
      </c>
      <c r="I895" s="13" t="s">
        <v>391</v>
      </c>
      <c r="J895" s="1" t="s">
        <v>8</v>
      </c>
      <c r="K895" s="13" t="s">
        <v>3</v>
      </c>
      <c r="L895" s="13" t="s">
        <v>4</v>
      </c>
      <c r="M895" s="13" t="s">
        <v>5</v>
      </c>
      <c r="N895" s="1" t="s">
        <v>1453</v>
      </c>
      <c r="O895" s="1" t="s">
        <v>1283</v>
      </c>
      <c r="P895" s="1" t="s">
        <v>2113</v>
      </c>
      <c r="Q895" s="3" t="s">
        <v>1407</v>
      </c>
      <c r="R895" s="6" t="str">
        <f t="shared" si="70"/>
        <v>('producto_terminado','CBX4','CBX4-09001','boxer deportivo algodon dama','CBX4-09001 | boxer deportivo algodon dama ; talla-s color: blanco','{"estampado_1":"blanco","estampado_2":"na"}','{"spec":"na"}','{"precio_doc":64.95,"precio_unit":5.41,"precio_web":8,"precio_catalog":5.95,"precio_usd":1.67}','s','cocotfyma','unidad','activo','APT_E9','blanco');</v>
      </c>
      <c r="T895" s="4" t="s">
        <v>1408</v>
      </c>
      <c r="U895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('producto_terminado','CBX4','CBX4-09001','boxer deportivo algodon dama','CBX4-09001 | boxer deportivo algodon dama ; talla-s color: blanco','{"estampado_1":"blanco","estampado_2":"na"}','{"spec":"na"}','{"precio_doc":64.95,"precio_unit":5.41,"precio_web":8,"precio_catalog":5.95,"precio_usd":1.67}','s','cocotfyma','unidad','activo','APT_E9','blanco');</v>
      </c>
    </row>
    <row r="896" spans="1:21" x14ac:dyDescent="0.2">
      <c r="A896" s="1">
        <v>892</v>
      </c>
      <c r="B896" s="1" t="s">
        <v>0</v>
      </c>
      <c r="C896" s="1" t="str">
        <f t="shared" si="67"/>
        <v>CBX4</v>
      </c>
      <c r="D896" s="1" t="s">
        <v>900</v>
      </c>
      <c r="E896" s="1" t="s">
        <v>898</v>
      </c>
      <c r="F896" s="13" t="str">
        <f t="shared" si="68"/>
        <v>CBX4-10001 | boxer deportivo algodon dama ; talla-m color: blanco</v>
      </c>
      <c r="G896" s="13" t="str">
        <f t="shared" si="69"/>
        <v>{"estampado_1":"blanco","estampado_2":"na"}</v>
      </c>
      <c r="H896" s="13" t="s">
        <v>1</v>
      </c>
      <c r="I896" s="13" t="s">
        <v>391</v>
      </c>
      <c r="J896" s="1" t="s">
        <v>9</v>
      </c>
      <c r="K896" s="13" t="s">
        <v>3</v>
      </c>
      <c r="L896" s="13" t="s">
        <v>4</v>
      </c>
      <c r="M896" s="13" t="s">
        <v>5</v>
      </c>
      <c r="N896" s="1" t="s">
        <v>1453</v>
      </c>
      <c r="O896" s="1" t="s">
        <v>1283</v>
      </c>
      <c r="P896" s="1" t="s">
        <v>2113</v>
      </c>
      <c r="Q896" s="3" t="s">
        <v>1407</v>
      </c>
      <c r="R896" s="6" t="str">
        <f t="shared" si="70"/>
        <v>('producto_terminado','CBX4','CBX4-10001','boxer deportivo algodon dama','CBX4-10001 | boxer deportivo algodon dama ; talla-m color: blanco','{"estampado_1":"blanco","estampado_2":"na"}','{"spec":"na"}','{"precio_doc":64.95,"precio_unit":5.41,"precio_web":8,"precio_catalog":5.95,"precio_usd":1.67}','m','cocotfyma','unidad','activo','APT_E9','blanco');</v>
      </c>
      <c r="T896" s="4" t="s">
        <v>1408</v>
      </c>
      <c r="U896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('producto_terminado','CBX4','CBX4-10001','boxer deportivo algodon dama','CBX4-10001 | boxer deportivo algodon dama ; talla-m color: blanco','{"estampado_1":"blanco","estampado_2":"na"}','{"spec":"na"}','{"precio_doc":64.95,"precio_unit":5.41,"precio_web":8,"precio_catalog":5.95,"precio_usd":1.67}','m','cocotfyma','unidad','activo','APT_E9','blanco');</v>
      </c>
    </row>
    <row r="897" spans="1:21" x14ac:dyDescent="0.2">
      <c r="A897" s="1">
        <v>893</v>
      </c>
      <c r="B897" s="1" t="s">
        <v>0</v>
      </c>
      <c r="C897" s="1" t="str">
        <f t="shared" si="67"/>
        <v>CBX4</v>
      </c>
      <c r="D897" s="1" t="s">
        <v>901</v>
      </c>
      <c r="E897" s="1" t="s">
        <v>898</v>
      </c>
      <c r="F897" s="13" t="str">
        <f t="shared" si="68"/>
        <v>CBX4-11001 | boxer deportivo algodon dama ; talla-l color: blanco</v>
      </c>
      <c r="G897" s="13" t="str">
        <f t="shared" si="69"/>
        <v>{"estampado_1":"blanco","estampado_2":"na"}</v>
      </c>
      <c r="H897" s="13" t="s">
        <v>1</v>
      </c>
      <c r="I897" s="13" t="s">
        <v>391</v>
      </c>
      <c r="J897" s="1" t="s">
        <v>10</v>
      </c>
      <c r="K897" s="13" t="s">
        <v>3</v>
      </c>
      <c r="L897" s="13" t="s">
        <v>4</v>
      </c>
      <c r="M897" s="13" t="s">
        <v>5</v>
      </c>
      <c r="N897" s="1" t="s">
        <v>1453</v>
      </c>
      <c r="O897" s="1" t="s">
        <v>1283</v>
      </c>
      <c r="P897" s="1" t="s">
        <v>2113</v>
      </c>
      <c r="Q897" s="3" t="s">
        <v>1407</v>
      </c>
      <c r="R897" s="6" t="str">
        <f t="shared" si="70"/>
        <v>('producto_terminado','CBX4','CBX4-11001','boxer deportivo algodon dama','CBX4-11001 | boxer deportivo algodon dama ; talla-l color: blanco','{"estampado_1":"blanco","estampado_2":"na"}','{"spec":"na"}','{"precio_doc":64.95,"precio_unit":5.41,"precio_web":8,"precio_catalog":5.95,"precio_usd":1.67}','l','cocotfyma','unidad','activo','APT_E9','blanco');</v>
      </c>
      <c r="T897" s="4" t="s">
        <v>1408</v>
      </c>
      <c r="U897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('producto_terminado','CBX4','CBX4-11001','boxer deportivo algodon dama','CBX4-11001 | boxer deportivo algodon dama ; talla-l color: blanco','{"estampado_1":"blanco","estampado_2":"na"}','{"spec":"na"}','{"precio_doc":64.95,"precio_unit":5.41,"precio_web":8,"precio_catalog":5.95,"precio_usd":1.67}','l','cocotfyma','unidad','activo','APT_E9','blanco');</v>
      </c>
    </row>
    <row r="898" spans="1:21" x14ac:dyDescent="0.2">
      <c r="A898" s="1">
        <v>894</v>
      </c>
      <c r="B898" s="1" t="s">
        <v>0</v>
      </c>
      <c r="C898" s="1" t="str">
        <f t="shared" si="67"/>
        <v>CBX4</v>
      </c>
      <c r="D898" s="1" t="s">
        <v>902</v>
      </c>
      <c r="E898" s="1" t="s">
        <v>898</v>
      </c>
      <c r="F898" s="13" t="str">
        <f t="shared" si="68"/>
        <v>CBX4-09002 | boxer deportivo algodon dama ; talla-s color: melange</v>
      </c>
      <c r="G898" s="13" t="str">
        <f t="shared" si="69"/>
        <v>{"estampado_1":"melange","estampado_2":"na"}</v>
      </c>
      <c r="H898" s="13" t="s">
        <v>1</v>
      </c>
      <c r="I898" s="13" t="s">
        <v>391</v>
      </c>
      <c r="J898" s="1" t="s">
        <v>8</v>
      </c>
      <c r="K898" s="13" t="s">
        <v>3</v>
      </c>
      <c r="L898" s="13" t="s">
        <v>4</v>
      </c>
      <c r="M898" s="13" t="s">
        <v>5</v>
      </c>
      <c r="N898" s="1" t="s">
        <v>1453</v>
      </c>
      <c r="O898" s="1" t="s">
        <v>1299</v>
      </c>
      <c r="P898" s="1" t="s">
        <v>2113</v>
      </c>
      <c r="Q898" s="3" t="s">
        <v>1407</v>
      </c>
      <c r="R898" s="6" t="str">
        <f t="shared" si="70"/>
        <v>('producto_terminado','CBX4','CBX4-09002','boxer deportivo algodon dama','CBX4-09002 | boxer deportivo algodon dama ; talla-s color: melange','{"estampado_1":"melange","estampado_2":"na"}','{"spec":"na"}','{"precio_doc":64.95,"precio_unit":5.41,"precio_web":8,"precio_catalog":5.95,"precio_usd":1.67}','s','cocotfyma','unidad','activo','APT_E9','melange');</v>
      </c>
      <c r="T898" s="4" t="s">
        <v>1408</v>
      </c>
      <c r="U898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('producto_terminado','CBX4','CBX4-09002','boxer deportivo algodon dama','CBX4-09002 | boxer deportivo algodon dama ; talla-s color: melange','{"estampado_1":"melange","estampado_2":"na"}','{"spec":"na"}','{"precio_doc":64.95,"precio_unit":5.41,"precio_web":8,"precio_catalog":5.95,"precio_usd":1.67}','s','cocotfyma','unidad','activo','APT_E9','melange');</v>
      </c>
    </row>
    <row r="899" spans="1:21" x14ac:dyDescent="0.2">
      <c r="A899" s="1">
        <v>895</v>
      </c>
      <c r="B899" s="1" t="s">
        <v>0</v>
      </c>
      <c r="C899" s="1" t="str">
        <f t="shared" si="67"/>
        <v>CBX4</v>
      </c>
      <c r="D899" s="1" t="s">
        <v>903</v>
      </c>
      <c r="E899" s="1" t="s">
        <v>898</v>
      </c>
      <c r="F899" s="13" t="str">
        <f t="shared" si="68"/>
        <v>CBX4-10002 | boxer deportivo algodon dama ; talla-m color: melange</v>
      </c>
      <c r="G899" s="13" t="str">
        <f t="shared" si="69"/>
        <v>{"estampado_1":"melange","estampado_2":"na"}</v>
      </c>
      <c r="H899" s="13" t="s">
        <v>1</v>
      </c>
      <c r="I899" s="13" t="s">
        <v>391</v>
      </c>
      <c r="J899" s="1" t="s">
        <v>9</v>
      </c>
      <c r="K899" s="13" t="s">
        <v>3</v>
      </c>
      <c r="L899" s="13" t="s">
        <v>4</v>
      </c>
      <c r="M899" s="13" t="s">
        <v>5</v>
      </c>
      <c r="N899" s="1" t="s">
        <v>1453</v>
      </c>
      <c r="O899" s="1" t="s">
        <v>1299</v>
      </c>
      <c r="P899" s="1" t="s">
        <v>2113</v>
      </c>
      <c r="Q899" s="3" t="s">
        <v>1407</v>
      </c>
      <c r="R899" s="6" t="str">
        <f t="shared" si="70"/>
        <v>('producto_terminado','CBX4','CBX4-10002','boxer deportivo algodon dama','CBX4-10002 | boxer deportivo algodon dama ; talla-m color: melange','{"estampado_1":"melange","estampado_2":"na"}','{"spec":"na"}','{"precio_doc":64.95,"precio_unit":5.41,"precio_web":8,"precio_catalog":5.95,"precio_usd":1.67}','m','cocotfyma','unidad','activo','APT_E9','melange');</v>
      </c>
      <c r="T899" s="4" t="s">
        <v>1408</v>
      </c>
      <c r="U899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('producto_terminado','CBX4','CBX4-10002','boxer deportivo algodon dama','CBX4-10002 | boxer deportivo algodon dama ; talla-m color: melange','{"estampado_1":"melange","estampado_2":"na"}','{"spec":"na"}','{"precio_doc":64.95,"precio_unit":5.41,"precio_web":8,"precio_catalog":5.95,"precio_usd":1.67}','m','cocotfyma','unidad','activo','APT_E9','melange');</v>
      </c>
    </row>
    <row r="900" spans="1:21" x14ac:dyDescent="0.2">
      <c r="A900" s="1">
        <v>896</v>
      </c>
      <c r="B900" s="1" t="s">
        <v>0</v>
      </c>
      <c r="C900" s="1" t="str">
        <f t="shared" si="67"/>
        <v>CBX4</v>
      </c>
      <c r="D900" s="1" t="s">
        <v>904</v>
      </c>
      <c r="E900" s="1" t="s">
        <v>898</v>
      </c>
      <c r="F900" s="13" t="str">
        <f t="shared" si="68"/>
        <v>CBX4-11002 | boxer deportivo algodon dama ; talla-l color: melange</v>
      </c>
      <c r="G900" s="13" t="str">
        <f t="shared" si="69"/>
        <v>{"estampado_1":"melange","estampado_2":"na"}</v>
      </c>
      <c r="H900" s="13" t="s">
        <v>1</v>
      </c>
      <c r="I900" s="13" t="s">
        <v>391</v>
      </c>
      <c r="J900" s="1" t="s">
        <v>10</v>
      </c>
      <c r="K900" s="13" t="s">
        <v>3</v>
      </c>
      <c r="L900" s="13" t="s">
        <v>4</v>
      </c>
      <c r="M900" s="13" t="s">
        <v>5</v>
      </c>
      <c r="N900" s="1" t="s">
        <v>1453</v>
      </c>
      <c r="O900" s="1" t="s">
        <v>1299</v>
      </c>
      <c r="P900" s="1" t="s">
        <v>2113</v>
      </c>
      <c r="Q900" s="3" t="s">
        <v>1407</v>
      </c>
      <c r="R900" s="6" t="str">
        <f t="shared" si="70"/>
        <v>('producto_terminado','CBX4','CBX4-11002','boxer deportivo algodon dama','CBX4-11002 | boxer deportivo algodon dama ; talla-l color: melange','{"estampado_1":"melange","estampado_2":"na"}','{"spec":"na"}','{"precio_doc":64.95,"precio_unit":5.41,"precio_web":8,"precio_catalog":5.95,"precio_usd":1.67}','l','cocotfyma','unidad','activo','APT_E9','melange');</v>
      </c>
      <c r="T900" s="4" t="s">
        <v>1408</v>
      </c>
      <c r="U900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('producto_terminado','CBX4','CBX4-11002','boxer deportivo algodon dama','CBX4-11002 | boxer deportivo algodon dama ; talla-l color: melange','{"estampado_1":"melange","estampado_2":"na"}','{"spec":"na"}','{"precio_doc":64.95,"precio_unit":5.41,"precio_web":8,"precio_catalog":5.95,"precio_usd":1.67}','l','cocotfyma','unidad','activo','APT_E9','melange');</v>
      </c>
    </row>
    <row r="901" spans="1:21" x14ac:dyDescent="0.2">
      <c r="A901" s="1">
        <v>897</v>
      </c>
      <c r="B901" s="1" t="s">
        <v>0</v>
      </c>
      <c r="C901" s="1" t="str">
        <f t="shared" si="67"/>
        <v>CBX4</v>
      </c>
      <c r="D901" s="1" t="s">
        <v>905</v>
      </c>
      <c r="E901" s="1" t="s">
        <v>898</v>
      </c>
      <c r="F901" s="13" t="str">
        <f t="shared" si="68"/>
        <v>CBX4-09003 | boxer deportivo algodon dama ; talla-s color: coral</v>
      </c>
      <c r="G901" s="13" t="str">
        <f t="shared" si="69"/>
        <v>{"estampado_1":"coral","estampado_2":"na"}</v>
      </c>
      <c r="H901" s="13" t="s">
        <v>1</v>
      </c>
      <c r="I901" s="13" t="s">
        <v>391</v>
      </c>
      <c r="J901" s="1" t="s">
        <v>8</v>
      </c>
      <c r="K901" s="13" t="s">
        <v>3</v>
      </c>
      <c r="L901" s="13" t="s">
        <v>4</v>
      </c>
      <c r="M901" s="13" t="s">
        <v>5</v>
      </c>
      <c r="N901" s="1" t="s">
        <v>1453</v>
      </c>
      <c r="O901" s="1" t="s">
        <v>1301</v>
      </c>
      <c r="P901" s="1" t="s">
        <v>2113</v>
      </c>
      <c r="Q901" s="3" t="s">
        <v>1407</v>
      </c>
      <c r="R901" s="6" t="str">
        <f t="shared" si="70"/>
        <v>('producto_terminado','CBX4','CBX4-09003','boxer deportivo algodon dama','CBX4-09003 | boxer deportivo algodon dama ; talla-s color: coral','{"estampado_1":"coral","estampado_2":"na"}','{"spec":"na"}','{"precio_doc":64.95,"precio_unit":5.41,"precio_web":8,"precio_catalog":5.95,"precio_usd":1.67}','s','cocotfyma','unidad','activo','APT_E9','coral');</v>
      </c>
      <c r="T901" s="4" t="s">
        <v>1408</v>
      </c>
      <c r="U901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('producto_terminado','CBX4','CBX4-09003','boxer deportivo algodon dama','CBX4-09003 | boxer deportivo algodon dama ; talla-s color: coral','{"estampado_1":"coral","estampado_2":"na"}','{"spec":"na"}','{"precio_doc":64.95,"precio_unit":5.41,"precio_web":8,"precio_catalog":5.95,"precio_usd":1.67}','s','cocotfyma','unidad','activo','APT_E9','coral');</v>
      </c>
    </row>
    <row r="902" spans="1:21" x14ac:dyDescent="0.2">
      <c r="A902" s="1">
        <v>898</v>
      </c>
      <c r="B902" s="1" t="s">
        <v>0</v>
      </c>
      <c r="C902" s="1" t="str">
        <f t="shared" ref="C902:C965" si="72">MID(D902,1,FIND("-",D902)-1)</f>
        <v>CBX4</v>
      </c>
      <c r="D902" s="1" t="s">
        <v>906</v>
      </c>
      <c r="E902" s="1" t="s">
        <v>898</v>
      </c>
      <c r="F902" s="13" t="str">
        <f t="shared" ref="F902:F965" si="73">D902&amp;" | "&amp;E902&amp;" ; talla-"&amp;J902&amp;" color: "&amp;O902</f>
        <v>CBX4-10003 | boxer deportivo algodon dama ; talla-m color: coral</v>
      </c>
      <c r="G902" s="13" t="str">
        <f t="shared" ref="G902:G965" si="74">$G$4&amp;O902&amp;$G$3</f>
        <v>{"estampado_1":"coral","estampado_2":"na"}</v>
      </c>
      <c r="H902" s="13" t="s">
        <v>1</v>
      </c>
      <c r="I902" s="13" t="s">
        <v>391</v>
      </c>
      <c r="J902" s="1" t="s">
        <v>9</v>
      </c>
      <c r="K902" s="13" t="s">
        <v>3</v>
      </c>
      <c r="L902" s="13" t="s">
        <v>4</v>
      </c>
      <c r="M902" s="13" t="s">
        <v>5</v>
      </c>
      <c r="N902" s="1" t="s">
        <v>1453</v>
      </c>
      <c r="O902" s="1" t="s">
        <v>1301</v>
      </c>
      <c r="P902" s="1" t="s">
        <v>2113</v>
      </c>
      <c r="Q902" s="3" t="s">
        <v>1407</v>
      </c>
      <c r="R902" s="6" t="str">
        <f t="shared" si="70"/>
        <v>('producto_terminado','CBX4','CBX4-10003','boxer deportivo algodon dama','CBX4-10003 | boxer deportivo algodon dama ; talla-m color: coral','{"estampado_1":"coral","estampado_2":"na"}','{"spec":"na"}','{"precio_doc":64.95,"precio_unit":5.41,"precio_web":8,"precio_catalog":5.95,"precio_usd":1.67}','m','cocotfyma','unidad','activo','APT_E9','coral');</v>
      </c>
      <c r="T902" s="4" t="s">
        <v>1408</v>
      </c>
      <c r="U902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('producto_terminado','CBX4','CBX4-10003','boxer deportivo algodon dama','CBX4-10003 | boxer deportivo algodon dama ; talla-m color: coral','{"estampado_1":"coral","estampado_2":"na"}','{"spec":"na"}','{"precio_doc":64.95,"precio_unit":5.41,"precio_web":8,"precio_catalog":5.95,"precio_usd":1.67}','m','cocotfyma','unidad','activo','APT_E9','coral');</v>
      </c>
    </row>
    <row r="903" spans="1:21" x14ac:dyDescent="0.2">
      <c r="A903" s="1">
        <v>899</v>
      </c>
      <c r="B903" s="1" t="s">
        <v>0</v>
      </c>
      <c r="C903" s="1" t="str">
        <f t="shared" si="72"/>
        <v>CBX4</v>
      </c>
      <c r="D903" s="1" t="s">
        <v>907</v>
      </c>
      <c r="E903" s="1" t="s">
        <v>898</v>
      </c>
      <c r="F903" s="13" t="str">
        <f t="shared" si="73"/>
        <v>CBX4-11003 | boxer deportivo algodon dama ; talla-l color: coral</v>
      </c>
      <c r="G903" s="13" t="str">
        <f t="shared" si="74"/>
        <v>{"estampado_1":"coral","estampado_2":"na"}</v>
      </c>
      <c r="H903" s="13" t="s">
        <v>1</v>
      </c>
      <c r="I903" s="13" t="s">
        <v>391</v>
      </c>
      <c r="J903" s="1" t="s">
        <v>10</v>
      </c>
      <c r="K903" s="13" t="s">
        <v>3</v>
      </c>
      <c r="L903" s="13" t="s">
        <v>4</v>
      </c>
      <c r="M903" s="13" t="s">
        <v>5</v>
      </c>
      <c r="N903" s="1" t="s">
        <v>1453</v>
      </c>
      <c r="O903" s="1" t="s">
        <v>1301</v>
      </c>
      <c r="P903" s="1" t="s">
        <v>2113</v>
      </c>
      <c r="Q903" s="3" t="s">
        <v>1407</v>
      </c>
      <c r="R903" s="6" t="str">
        <f t="shared" si="70"/>
        <v>('producto_terminado','CBX4','CBX4-11003','boxer deportivo algodon dama','CBX4-11003 | boxer deportivo algodon dama ; talla-l color: coral','{"estampado_1":"coral","estampado_2":"na"}','{"spec":"na"}','{"precio_doc":64.95,"precio_unit":5.41,"precio_web":8,"precio_catalog":5.95,"precio_usd":1.67}','l','cocotfyma','unidad','activo','APT_E9','coral');</v>
      </c>
      <c r="T903" s="4" t="s">
        <v>1408</v>
      </c>
      <c r="U903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('producto_terminado','CBX4','CBX4-11003','boxer deportivo algodon dama','CBX4-11003 | boxer deportivo algodon dama ; talla-l color: coral','{"estampado_1":"coral","estampado_2":"na"}','{"spec":"na"}','{"precio_doc":64.95,"precio_unit":5.41,"precio_web":8,"precio_catalog":5.95,"precio_usd":1.67}','l','cocotfyma','unidad','activo','APT_E9','coral');</v>
      </c>
    </row>
    <row r="904" spans="1:21" x14ac:dyDescent="0.2">
      <c r="A904" s="1">
        <v>900</v>
      </c>
      <c r="B904" s="1" t="s">
        <v>0</v>
      </c>
      <c r="C904" s="1" t="str">
        <f t="shared" si="72"/>
        <v>CBX4</v>
      </c>
      <c r="D904" s="1" t="s">
        <v>908</v>
      </c>
      <c r="E904" s="1" t="s">
        <v>898</v>
      </c>
      <c r="F904" s="13" t="str">
        <f t="shared" si="73"/>
        <v>CBX4-09004 | boxer deportivo algodon dama ; talla-s color: azulino</v>
      </c>
      <c r="G904" s="13" t="str">
        <f t="shared" si="74"/>
        <v>{"estampado_1":"azulino","estampado_2":"na"}</v>
      </c>
      <c r="H904" s="13" t="s">
        <v>1</v>
      </c>
      <c r="I904" s="13" t="s">
        <v>391</v>
      </c>
      <c r="J904" s="1" t="s">
        <v>8</v>
      </c>
      <c r="K904" s="13" t="s">
        <v>3</v>
      </c>
      <c r="L904" s="13" t="s">
        <v>4</v>
      </c>
      <c r="M904" s="13" t="s">
        <v>5</v>
      </c>
      <c r="N904" s="1" t="s">
        <v>1453</v>
      </c>
      <c r="O904" s="1" t="s">
        <v>1300</v>
      </c>
      <c r="P904" s="1" t="s">
        <v>2113</v>
      </c>
      <c r="Q904" s="3" t="s">
        <v>1407</v>
      </c>
      <c r="R904" s="6" t="str">
        <f t="shared" si="70"/>
        <v>('producto_terminado','CBX4','CBX4-09004','boxer deportivo algodon dama','CBX4-09004 | boxer deportivo algodon dama ; talla-s color: azulino','{"estampado_1":"azulino","estampado_2":"na"}','{"spec":"na"}','{"precio_doc":64.95,"precio_unit":5.41,"precio_web":8,"precio_catalog":5.95,"precio_usd":1.67}','s','cocotfyma','unidad','activo','APT_E9','azulino');</v>
      </c>
      <c r="T904" s="4" t="s">
        <v>1408</v>
      </c>
      <c r="U904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('producto_terminado','CBX4','CBX4-09004','boxer deportivo algodon dama','CBX4-09004 | boxer deportivo algodon dama ; talla-s color: azulino','{"estampado_1":"azulino","estampado_2":"na"}','{"spec":"na"}','{"precio_doc":64.95,"precio_unit":5.41,"precio_web":8,"precio_catalog":5.95,"precio_usd":1.67}','s','cocotfyma','unidad','activo','APT_E9','azulino');</v>
      </c>
    </row>
    <row r="905" spans="1:21" x14ac:dyDescent="0.2">
      <c r="A905" s="1">
        <v>901</v>
      </c>
      <c r="B905" s="1" t="s">
        <v>0</v>
      </c>
      <c r="C905" s="1" t="str">
        <f t="shared" si="72"/>
        <v>CBX4</v>
      </c>
      <c r="D905" s="1" t="s">
        <v>909</v>
      </c>
      <c r="E905" s="1" t="s">
        <v>898</v>
      </c>
      <c r="F905" s="13" t="str">
        <f t="shared" si="73"/>
        <v>CBX4-10004 | boxer deportivo algodon dama ; talla-m color: azulino</v>
      </c>
      <c r="G905" s="13" t="str">
        <f t="shared" si="74"/>
        <v>{"estampado_1":"azulino","estampado_2":"na"}</v>
      </c>
      <c r="H905" s="13" t="s">
        <v>1</v>
      </c>
      <c r="I905" s="13" t="s">
        <v>391</v>
      </c>
      <c r="J905" s="1" t="s">
        <v>9</v>
      </c>
      <c r="K905" s="13" t="s">
        <v>3</v>
      </c>
      <c r="L905" s="13" t="s">
        <v>4</v>
      </c>
      <c r="M905" s="13" t="s">
        <v>5</v>
      </c>
      <c r="N905" s="1" t="s">
        <v>1453</v>
      </c>
      <c r="O905" s="1" t="s">
        <v>1300</v>
      </c>
      <c r="P905" s="1" t="s">
        <v>2113</v>
      </c>
      <c r="Q905" s="3" t="s">
        <v>1407</v>
      </c>
      <c r="R905" s="6" t="str">
        <f t="shared" si="70"/>
        <v>('producto_terminado','CBX4','CBX4-10004','boxer deportivo algodon dama','CBX4-10004 | boxer deportivo algodon dama ; talla-m color: azulino','{"estampado_1":"azulino","estampado_2":"na"}','{"spec":"na"}','{"precio_doc":64.95,"precio_unit":5.41,"precio_web":8,"precio_catalog":5.95,"precio_usd":1.67}','m','cocotfyma','unidad','activo','APT_E9','azulino');</v>
      </c>
      <c r="T905" s="4" t="s">
        <v>1408</v>
      </c>
      <c r="U905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('producto_terminado','CBX4','CBX4-10004','boxer deportivo algodon dama','CBX4-10004 | boxer deportivo algodon dama ; talla-m color: azulino','{"estampado_1":"azulino","estampado_2":"na"}','{"spec":"na"}','{"precio_doc":64.95,"precio_unit":5.41,"precio_web":8,"precio_catalog":5.95,"precio_usd":1.67}','m','cocotfyma','unidad','activo','APT_E9','azulino');</v>
      </c>
    </row>
    <row r="906" spans="1:21" x14ac:dyDescent="0.2">
      <c r="A906" s="1">
        <v>902</v>
      </c>
      <c r="B906" s="1" t="s">
        <v>0</v>
      </c>
      <c r="C906" s="1" t="str">
        <f t="shared" si="72"/>
        <v>CBX4</v>
      </c>
      <c r="D906" s="1" t="s">
        <v>910</v>
      </c>
      <c r="E906" s="1" t="s">
        <v>898</v>
      </c>
      <c r="F906" s="13" t="str">
        <f t="shared" si="73"/>
        <v>CBX4-11004 | boxer deportivo algodon dama ; talla-l color: azulino</v>
      </c>
      <c r="G906" s="13" t="str">
        <f t="shared" si="74"/>
        <v>{"estampado_1":"azulino","estampado_2":"na"}</v>
      </c>
      <c r="H906" s="13" t="s">
        <v>1</v>
      </c>
      <c r="I906" s="13" t="s">
        <v>391</v>
      </c>
      <c r="J906" s="1" t="s">
        <v>10</v>
      </c>
      <c r="K906" s="13" t="s">
        <v>3</v>
      </c>
      <c r="L906" s="13" t="s">
        <v>4</v>
      </c>
      <c r="M906" s="13" t="s">
        <v>5</v>
      </c>
      <c r="N906" s="1" t="s">
        <v>1453</v>
      </c>
      <c r="O906" s="1" t="s">
        <v>1300</v>
      </c>
      <c r="P906" s="1" t="s">
        <v>2113</v>
      </c>
      <c r="Q906" s="3" t="s">
        <v>1407</v>
      </c>
      <c r="R906" s="6" t="str">
        <f t="shared" si="70"/>
        <v>('producto_terminado','CBX4','CBX4-11004','boxer deportivo algodon dama','CBX4-11004 | boxer deportivo algodon dama ; talla-l color: azulino','{"estampado_1":"azulino","estampado_2":"na"}','{"spec":"na"}','{"precio_doc":64.95,"precio_unit":5.41,"precio_web":8,"precio_catalog":5.95,"precio_usd":1.67}','l','cocotfyma','unidad','activo','APT_E9','azulino');</v>
      </c>
      <c r="T906" s="4" t="s">
        <v>1408</v>
      </c>
      <c r="U906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('producto_terminado','CBX4','CBX4-11004','boxer deportivo algodon dama','CBX4-11004 | boxer deportivo algodon dama ; talla-l color: azulino','{"estampado_1":"azulino","estampado_2":"na"}','{"spec":"na"}','{"precio_doc":64.95,"precio_unit":5.41,"precio_web":8,"precio_catalog":5.95,"precio_usd":1.67}','l','cocotfyma','unidad','activo','APT_E9','azulino');</v>
      </c>
    </row>
    <row r="907" spans="1:21" x14ac:dyDescent="0.2">
      <c r="A907" s="1">
        <v>903</v>
      </c>
      <c r="B907" s="1" t="s">
        <v>0</v>
      </c>
      <c r="C907" s="1" t="str">
        <f t="shared" si="72"/>
        <v>CBX4</v>
      </c>
      <c r="D907" s="1" t="s">
        <v>911</v>
      </c>
      <c r="E907" s="1" t="s">
        <v>898</v>
      </c>
      <c r="F907" s="13" t="str">
        <f t="shared" si="73"/>
        <v>CBX4-09005 | boxer deportivo algodon dama ; talla-s color: lila</v>
      </c>
      <c r="G907" s="13" t="str">
        <f t="shared" si="74"/>
        <v>{"estampado_1":"lila","estampado_2":"na"}</v>
      </c>
      <c r="H907" s="13" t="s">
        <v>1</v>
      </c>
      <c r="I907" s="13" t="s">
        <v>391</v>
      </c>
      <c r="J907" s="1" t="s">
        <v>8</v>
      </c>
      <c r="K907" s="13" t="s">
        <v>3</v>
      </c>
      <c r="L907" s="13" t="s">
        <v>4</v>
      </c>
      <c r="M907" s="13" t="s">
        <v>5</v>
      </c>
      <c r="N907" s="1" t="s">
        <v>1453</v>
      </c>
      <c r="O907" s="1" t="s">
        <v>1293</v>
      </c>
      <c r="P907" s="1" t="s">
        <v>2113</v>
      </c>
      <c r="Q907" s="3" t="s">
        <v>1407</v>
      </c>
      <c r="R907" s="6" t="str">
        <f t="shared" si="70"/>
        <v>('producto_terminado','CBX4','CBX4-09005','boxer deportivo algodon dama','CBX4-09005 | boxer deportivo algodon dama ; talla-s color: lila','{"estampado_1":"lila","estampado_2":"na"}','{"spec":"na"}','{"precio_doc":64.95,"precio_unit":5.41,"precio_web":8,"precio_catalog":5.95,"precio_usd":1.67}','s','cocotfyma','unidad','activo','APT_E9','lila');</v>
      </c>
      <c r="T907" s="4" t="s">
        <v>1408</v>
      </c>
      <c r="U907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('producto_terminado','CBX4','CBX4-09005','boxer deportivo algodon dama','CBX4-09005 | boxer deportivo algodon dama ; talla-s color: lila','{"estampado_1":"lila","estampado_2":"na"}','{"spec":"na"}','{"precio_doc":64.95,"precio_unit":5.41,"precio_web":8,"precio_catalog":5.95,"precio_usd":1.67}','s','cocotfyma','unidad','activo','APT_E9','lila');</v>
      </c>
    </row>
    <row r="908" spans="1:21" x14ac:dyDescent="0.2">
      <c r="A908" s="1">
        <v>904</v>
      </c>
      <c r="B908" s="1" t="s">
        <v>0</v>
      </c>
      <c r="C908" s="1" t="str">
        <f t="shared" si="72"/>
        <v>CBX4</v>
      </c>
      <c r="D908" s="1" t="s">
        <v>912</v>
      </c>
      <c r="E908" s="1" t="s">
        <v>898</v>
      </c>
      <c r="F908" s="13" t="str">
        <f t="shared" si="73"/>
        <v>CBX4-10005 | boxer deportivo algodon dama ; talla-m color: lila</v>
      </c>
      <c r="G908" s="13" t="str">
        <f t="shared" si="74"/>
        <v>{"estampado_1":"lila","estampado_2":"na"}</v>
      </c>
      <c r="H908" s="13" t="s">
        <v>1</v>
      </c>
      <c r="I908" s="13" t="s">
        <v>391</v>
      </c>
      <c r="J908" s="1" t="s">
        <v>9</v>
      </c>
      <c r="K908" s="13" t="s">
        <v>3</v>
      </c>
      <c r="L908" s="13" t="s">
        <v>4</v>
      </c>
      <c r="M908" s="13" t="s">
        <v>5</v>
      </c>
      <c r="N908" s="1" t="s">
        <v>1453</v>
      </c>
      <c r="O908" s="1" t="s">
        <v>1293</v>
      </c>
      <c r="P908" s="1" t="s">
        <v>2113</v>
      </c>
      <c r="Q908" s="3" t="s">
        <v>1407</v>
      </c>
      <c r="R908" s="6" t="str">
        <f t="shared" si="70"/>
        <v>('producto_terminado','CBX4','CBX4-10005','boxer deportivo algodon dama','CBX4-10005 | boxer deportivo algodon dama ; talla-m color: lila','{"estampado_1":"lila","estampado_2":"na"}','{"spec":"na"}','{"precio_doc":64.95,"precio_unit":5.41,"precio_web":8,"precio_catalog":5.95,"precio_usd":1.67}','m','cocotfyma','unidad','activo','APT_E9','lila');</v>
      </c>
      <c r="T908" s="4" t="s">
        <v>1408</v>
      </c>
      <c r="U908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('producto_terminado','CBX4','CBX4-10005','boxer deportivo algodon dama','CBX4-10005 | boxer deportivo algodon dama ; talla-m color: lila','{"estampado_1":"lila","estampado_2":"na"}','{"spec":"na"}','{"precio_doc":64.95,"precio_unit":5.41,"precio_web":8,"precio_catalog":5.95,"precio_usd":1.67}','m','cocotfyma','unidad','activo','APT_E9','lila');</v>
      </c>
    </row>
    <row r="909" spans="1:21" x14ac:dyDescent="0.2">
      <c r="A909" s="1">
        <v>905</v>
      </c>
      <c r="B909" s="1" t="s">
        <v>0</v>
      </c>
      <c r="C909" s="1" t="str">
        <f t="shared" si="72"/>
        <v>CBX4</v>
      </c>
      <c r="D909" s="1" t="s">
        <v>913</v>
      </c>
      <c r="E909" s="1" t="s">
        <v>898</v>
      </c>
      <c r="F909" s="13" t="str">
        <f t="shared" si="73"/>
        <v>CBX4-11005 | boxer deportivo algodon dama ; talla-l color: lila</v>
      </c>
      <c r="G909" s="13" t="str">
        <f t="shared" si="74"/>
        <v>{"estampado_1":"lila","estampado_2":"na"}</v>
      </c>
      <c r="H909" s="13" t="s">
        <v>1</v>
      </c>
      <c r="I909" s="13" t="s">
        <v>391</v>
      </c>
      <c r="J909" s="1" t="s">
        <v>10</v>
      </c>
      <c r="K909" s="13" t="s">
        <v>3</v>
      </c>
      <c r="L909" s="13" t="s">
        <v>4</v>
      </c>
      <c r="M909" s="13" t="s">
        <v>5</v>
      </c>
      <c r="N909" s="1" t="s">
        <v>1453</v>
      </c>
      <c r="O909" s="1" t="s">
        <v>1293</v>
      </c>
      <c r="P909" s="1" t="s">
        <v>2113</v>
      </c>
      <c r="Q909" s="3" t="s">
        <v>1407</v>
      </c>
      <c r="R909" s="6" t="str">
        <f t="shared" si="70"/>
        <v>('producto_terminado','CBX4','CBX4-11005','boxer deportivo algodon dama','CBX4-11005 | boxer deportivo algodon dama ; talla-l color: lila','{"estampado_1":"lila","estampado_2":"na"}','{"spec":"na"}','{"precio_doc":64.95,"precio_unit":5.41,"precio_web":8,"precio_catalog":5.95,"precio_usd":1.67}','l','cocotfyma','unidad','activo','APT_E9','lila');</v>
      </c>
      <c r="T909" s="4" t="s">
        <v>1408</v>
      </c>
      <c r="U909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('producto_terminado','CBX4','CBX4-11005','boxer deportivo algodon dama','CBX4-11005 | boxer deportivo algodon dama ; talla-l color: lila','{"estampado_1":"lila","estampado_2":"na"}','{"spec":"na"}','{"precio_doc":64.95,"precio_unit":5.41,"precio_web":8,"precio_catalog":5.95,"precio_usd":1.67}','l','cocotfyma','unidad','activo','APT_E9','lila');</v>
      </c>
    </row>
    <row r="910" spans="1:21" x14ac:dyDescent="0.2">
      <c r="A910" s="1">
        <v>906</v>
      </c>
      <c r="B910" s="1" t="s">
        <v>0</v>
      </c>
      <c r="C910" s="1" t="str">
        <f t="shared" si="72"/>
        <v>CBX4</v>
      </c>
      <c r="D910" s="1" t="s">
        <v>914</v>
      </c>
      <c r="E910" s="1" t="s">
        <v>898</v>
      </c>
      <c r="F910" s="13" t="str">
        <f t="shared" si="73"/>
        <v>CBX4-09006 | boxer deportivo algodon dama ; talla-s color: verde limon</v>
      </c>
      <c r="G910" s="13" t="str">
        <f t="shared" si="74"/>
        <v>{"estampado_1":"verde limon","estampado_2":"na"}</v>
      </c>
      <c r="H910" s="13" t="s">
        <v>1</v>
      </c>
      <c r="I910" s="13" t="s">
        <v>391</v>
      </c>
      <c r="J910" s="1" t="s">
        <v>8</v>
      </c>
      <c r="K910" s="13" t="s">
        <v>3</v>
      </c>
      <c r="L910" s="13" t="s">
        <v>4</v>
      </c>
      <c r="M910" s="13" t="s">
        <v>5</v>
      </c>
      <c r="N910" s="1" t="s">
        <v>1453</v>
      </c>
      <c r="O910" s="1" t="s">
        <v>1291</v>
      </c>
      <c r="P910" s="1" t="s">
        <v>2113</v>
      </c>
      <c r="Q910" s="3" t="s">
        <v>1407</v>
      </c>
      <c r="R910" s="6" t="str">
        <f t="shared" si="70"/>
        <v>('producto_terminado','CBX4','CBX4-09006','boxer deportivo algodon dama','CBX4-09006 | boxer deportivo algodon dama ; talla-s color: verde limon','{"estampado_1":"verde limon","estampado_2":"na"}','{"spec":"na"}','{"precio_doc":64.95,"precio_unit":5.41,"precio_web":8,"precio_catalog":5.95,"precio_usd":1.67}','s','cocotfyma','unidad','activo','APT_E9','verde limon');</v>
      </c>
      <c r="T910" s="4" t="s">
        <v>1408</v>
      </c>
      <c r="U910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('producto_terminado','CBX4','CBX4-09006','boxer deportivo algodon dama','CBX4-09006 | boxer deportivo algodon dama ; talla-s color: verde limon','{"estampado_1":"verde limon","estampado_2":"na"}','{"spec":"na"}','{"precio_doc":64.95,"precio_unit":5.41,"precio_web":8,"precio_catalog":5.95,"precio_usd":1.67}','s','cocotfyma','unidad','activo','APT_E9','verde limon');</v>
      </c>
    </row>
    <row r="911" spans="1:21" x14ac:dyDescent="0.2">
      <c r="A911" s="1">
        <v>907</v>
      </c>
      <c r="B911" s="1" t="s">
        <v>0</v>
      </c>
      <c r="C911" s="1" t="str">
        <f t="shared" si="72"/>
        <v>CBX4</v>
      </c>
      <c r="D911" s="1" t="s">
        <v>915</v>
      </c>
      <c r="E911" s="1" t="s">
        <v>898</v>
      </c>
      <c r="F911" s="13" t="str">
        <f t="shared" si="73"/>
        <v>CBX4-10006 | boxer deportivo algodon dama ; talla-m color: verde limon</v>
      </c>
      <c r="G911" s="13" t="str">
        <f t="shared" si="74"/>
        <v>{"estampado_1":"verde limon","estampado_2":"na"}</v>
      </c>
      <c r="H911" s="13" t="s">
        <v>1</v>
      </c>
      <c r="I911" s="13" t="s">
        <v>391</v>
      </c>
      <c r="J911" s="1" t="s">
        <v>9</v>
      </c>
      <c r="K911" s="13" t="s">
        <v>3</v>
      </c>
      <c r="L911" s="13" t="s">
        <v>4</v>
      </c>
      <c r="M911" s="13" t="s">
        <v>5</v>
      </c>
      <c r="N911" s="1" t="s">
        <v>1453</v>
      </c>
      <c r="O911" s="1" t="s">
        <v>1291</v>
      </c>
      <c r="P911" s="1" t="s">
        <v>2113</v>
      </c>
      <c r="Q911" s="3" t="s">
        <v>1407</v>
      </c>
      <c r="R911" s="6" t="str">
        <f t="shared" si="70"/>
        <v>('producto_terminado','CBX4','CBX4-10006','boxer deportivo algodon dama','CBX4-10006 | boxer deportivo algodon dama ; talla-m color: verde limon','{"estampado_1":"verde limon","estampado_2":"na"}','{"spec":"na"}','{"precio_doc":64.95,"precio_unit":5.41,"precio_web":8,"precio_catalog":5.95,"precio_usd":1.67}','m','cocotfyma','unidad','activo','APT_E9','verde limon');</v>
      </c>
      <c r="T911" s="4" t="s">
        <v>1408</v>
      </c>
      <c r="U911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('producto_terminado','CBX4','CBX4-10006','boxer deportivo algodon dama','CBX4-10006 | boxer deportivo algodon dama ; talla-m color: verde limon','{"estampado_1":"verde limon","estampado_2":"na"}','{"spec":"na"}','{"precio_doc":64.95,"precio_unit":5.41,"precio_web":8,"precio_catalog":5.95,"precio_usd":1.67}','m','cocotfyma','unidad','activo','APT_E9','verde limon');</v>
      </c>
    </row>
    <row r="912" spans="1:21" x14ac:dyDescent="0.2">
      <c r="A912" s="1">
        <v>908</v>
      </c>
      <c r="B912" s="1" t="s">
        <v>0</v>
      </c>
      <c r="C912" s="1" t="str">
        <f t="shared" si="72"/>
        <v>CBX4</v>
      </c>
      <c r="D912" s="1" t="s">
        <v>916</v>
      </c>
      <c r="E912" s="1" t="s">
        <v>898</v>
      </c>
      <c r="F912" s="13" t="str">
        <f t="shared" si="73"/>
        <v>CBX4-11006 | boxer deportivo algodon dama ; talla-l color: verde limon</v>
      </c>
      <c r="G912" s="13" t="str">
        <f t="shared" si="74"/>
        <v>{"estampado_1":"verde limon","estampado_2":"na"}</v>
      </c>
      <c r="H912" s="13" t="s">
        <v>1</v>
      </c>
      <c r="I912" s="13" t="s">
        <v>391</v>
      </c>
      <c r="J912" s="1" t="s">
        <v>10</v>
      </c>
      <c r="K912" s="13" t="s">
        <v>3</v>
      </c>
      <c r="L912" s="13" t="s">
        <v>4</v>
      </c>
      <c r="M912" s="13" t="s">
        <v>5</v>
      </c>
      <c r="N912" s="1" t="s">
        <v>1453</v>
      </c>
      <c r="O912" s="1" t="s">
        <v>1291</v>
      </c>
      <c r="P912" s="1" t="s">
        <v>2113</v>
      </c>
      <c r="Q912" s="3" t="s">
        <v>1407</v>
      </c>
      <c r="R912" s="6" t="str">
        <f t="shared" si="70"/>
        <v>('producto_terminado','CBX4','CBX4-11006','boxer deportivo algodon dama','CBX4-11006 | boxer deportivo algodon dama ; talla-l color: verde limon','{"estampado_1":"verde limon","estampado_2":"na"}','{"spec":"na"}','{"precio_doc":64.95,"precio_unit":5.41,"precio_web":8,"precio_catalog":5.95,"precio_usd":1.67}','l','cocotfyma','unidad','activo','APT_E9','verde limon');</v>
      </c>
      <c r="T912" s="4" t="s">
        <v>1408</v>
      </c>
      <c r="U912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('producto_terminado','CBX4','CBX4-11006','boxer deportivo algodon dama','CBX4-11006 | boxer deportivo algodon dama ; talla-l color: verde limon','{"estampado_1":"verde limon","estampado_2":"na"}','{"spec":"na"}','{"precio_doc":64.95,"precio_unit":5.41,"precio_web":8,"precio_catalog":5.95,"precio_usd":1.67}','l','cocotfyma','unidad','activo','APT_E9','verde limon');</v>
      </c>
    </row>
    <row r="913" spans="1:21" x14ac:dyDescent="0.2">
      <c r="A913" s="1">
        <v>909</v>
      </c>
      <c r="B913" s="1" t="s">
        <v>0</v>
      </c>
      <c r="C913" s="1" t="str">
        <f t="shared" si="72"/>
        <v>CBX4</v>
      </c>
      <c r="D913" s="1" t="s">
        <v>917</v>
      </c>
      <c r="E913" s="1" t="s">
        <v>898</v>
      </c>
      <c r="F913" s="13" t="str">
        <f t="shared" si="73"/>
        <v>CBX4-09007 | boxer deportivo algodon dama ; talla-s color: negro</v>
      </c>
      <c r="G913" s="13" t="str">
        <f t="shared" si="74"/>
        <v>{"estampado_1":"negro","estampado_2":"na"}</v>
      </c>
      <c r="H913" s="13" t="s">
        <v>1</v>
      </c>
      <c r="I913" s="13" t="s">
        <v>391</v>
      </c>
      <c r="J913" s="1" t="s">
        <v>8</v>
      </c>
      <c r="K913" s="13" t="s">
        <v>3</v>
      </c>
      <c r="L913" s="13" t="s">
        <v>4</v>
      </c>
      <c r="M913" s="13" t="s">
        <v>5</v>
      </c>
      <c r="N913" s="1" t="s">
        <v>1453</v>
      </c>
      <c r="O913" s="1" t="s">
        <v>1296</v>
      </c>
      <c r="P913" s="1" t="s">
        <v>2113</v>
      </c>
      <c r="Q913" s="3" t="s">
        <v>1407</v>
      </c>
      <c r="R913" s="6" t="str">
        <f t="shared" si="70"/>
        <v>('producto_terminado','CBX4','CBX4-09007','boxer deportivo algodon dama','CBX4-09007 | boxer deportivo algodon dama ; talla-s color: negro','{"estampado_1":"negro","estampado_2":"na"}','{"spec":"na"}','{"precio_doc":64.95,"precio_unit":5.41,"precio_web":8,"precio_catalog":5.95,"precio_usd":1.67}','s','cocotfyma','unidad','activo','APT_E9','negro');</v>
      </c>
      <c r="T913" s="4" t="s">
        <v>1408</v>
      </c>
      <c r="U913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('producto_terminado','CBX4','CBX4-09007','boxer deportivo algodon dama','CBX4-09007 | boxer deportivo algodon dama ; talla-s color: negro','{"estampado_1":"negro","estampado_2":"na"}','{"spec":"na"}','{"precio_doc":64.95,"precio_unit":5.41,"precio_web":8,"precio_catalog":5.95,"precio_usd":1.67}','s','cocotfyma','unidad','activo','APT_E9','negro');</v>
      </c>
    </row>
    <row r="914" spans="1:21" x14ac:dyDescent="0.2">
      <c r="A914" s="1">
        <v>910</v>
      </c>
      <c r="B914" s="1" t="s">
        <v>0</v>
      </c>
      <c r="C914" s="1" t="str">
        <f t="shared" si="72"/>
        <v>CBX4</v>
      </c>
      <c r="D914" s="1" t="s">
        <v>918</v>
      </c>
      <c r="E914" s="1" t="s">
        <v>898</v>
      </c>
      <c r="F914" s="13" t="str">
        <f t="shared" si="73"/>
        <v>CBX4-10007 | boxer deportivo algodon dama ; talla-m color: negro</v>
      </c>
      <c r="G914" s="13" t="str">
        <f t="shared" si="74"/>
        <v>{"estampado_1":"negro","estampado_2":"na"}</v>
      </c>
      <c r="H914" s="13" t="s">
        <v>1</v>
      </c>
      <c r="I914" s="13" t="s">
        <v>391</v>
      </c>
      <c r="J914" s="1" t="s">
        <v>9</v>
      </c>
      <c r="K914" s="13" t="s">
        <v>3</v>
      </c>
      <c r="L914" s="13" t="s">
        <v>4</v>
      </c>
      <c r="M914" s="13" t="s">
        <v>5</v>
      </c>
      <c r="N914" s="1" t="s">
        <v>1453</v>
      </c>
      <c r="O914" s="1" t="s">
        <v>1296</v>
      </c>
      <c r="P914" s="1" t="s">
        <v>2113</v>
      </c>
      <c r="Q914" s="3" t="s">
        <v>1407</v>
      </c>
      <c r="R914" s="6" t="str">
        <f t="shared" si="70"/>
        <v>('producto_terminado','CBX4','CBX4-10007','boxer deportivo algodon dama','CBX4-10007 | boxer deportivo algodon dama ; talla-m color: negro','{"estampado_1":"negro","estampado_2":"na"}','{"spec":"na"}','{"precio_doc":64.95,"precio_unit":5.41,"precio_web":8,"precio_catalog":5.95,"precio_usd":1.67}','m','cocotfyma','unidad','activo','APT_E9','negro');</v>
      </c>
      <c r="T914" s="4" t="s">
        <v>1408</v>
      </c>
      <c r="U914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('producto_terminado','CBX4','CBX4-10007','boxer deportivo algodon dama','CBX4-10007 | boxer deportivo algodon dama ; talla-m color: negro','{"estampado_1":"negro","estampado_2":"na"}','{"spec":"na"}','{"precio_doc":64.95,"precio_unit":5.41,"precio_web":8,"precio_catalog":5.95,"precio_usd":1.67}','m','cocotfyma','unidad','activo','APT_E9','negro');</v>
      </c>
    </row>
    <row r="915" spans="1:21" x14ac:dyDescent="0.2">
      <c r="A915" s="1">
        <v>911</v>
      </c>
      <c r="B915" s="1" t="s">
        <v>0</v>
      </c>
      <c r="C915" s="1" t="str">
        <f t="shared" si="72"/>
        <v>CBX4</v>
      </c>
      <c r="D915" s="1" t="s">
        <v>919</v>
      </c>
      <c r="E915" s="1" t="s">
        <v>898</v>
      </c>
      <c r="F915" s="13" t="str">
        <f t="shared" si="73"/>
        <v>CBX4-11007 | boxer deportivo algodon dama ; talla-l color: negro</v>
      </c>
      <c r="G915" s="13" t="str">
        <f t="shared" si="74"/>
        <v>{"estampado_1":"negro","estampado_2":"na"}</v>
      </c>
      <c r="H915" s="13" t="s">
        <v>1</v>
      </c>
      <c r="I915" s="13" t="s">
        <v>391</v>
      </c>
      <c r="J915" s="1" t="s">
        <v>10</v>
      </c>
      <c r="K915" s="13" t="s">
        <v>3</v>
      </c>
      <c r="L915" s="13" t="s">
        <v>4</v>
      </c>
      <c r="M915" s="13" t="s">
        <v>5</v>
      </c>
      <c r="N915" s="1" t="s">
        <v>1453</v>
      </c>
      <c r="O915" s="1" t="s">
        <v>1296</v>
      </c>
      <c r="P915" s="1" t="s">
        <v>2113</v>
      </c>
      <c r="Q915" s="3" t="s">
        <v>1407</v>
      </c>
      <c r="R915" s="6" t="str">
        <f t="shared" si="70"/>
        <v>('producto_terminado','CBX4','CBX4-11007','boxer deportivo algodon dama','CBX4-11007 | boxer deportivo algodon dama ; talla-l color: negro','{"estampado_1":"negro","estampado_2":"na"}','{"spec":"na"}','{"precio_doc":64.95,"precio_unit":5.41,"precio_web":8,"precio_catalog":5.95,"precio_usd":1.67}','l','cocotfyma','unidad','activo','APT_E9','negro');</v>
      </c>
      <c r="T915" s="4" t="s">
        <v>1408</v>
      </c>
      <c r="U915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('producto_terminado','CBX4','CBX4-11007','boxer deportivo algodon dama','CBX4-11007 | boxer deportivo algodon dama ; talla-l color: negro','{"estampado_1":"negro","estampado_2":"na"}','{"spec":"na"}','{"precio_doc":64.95,"precio_unit":5.41,"precio_web":8,"precio_catalog":5.95,"precio_usd":1.67}','l','cocotfyma','unidad','activo','APT_E9','negro');</v>
      </c>
    </row>
    <row r="916" spans="1:21" x14ac:dyDescent="0.2">
      <c r="A916" s="1">
        <v>912</v>
      </c>
      <c r="B916" s="1" t="s">
        <v>0</v>
      </c>
      <c r="C916" s="1" t="str">
        <f t="shared" si="72"/>
        <v>CBX4</v>
      </c>
      <c r="D916" s="1" t="s">
        <v>920</v>
      </c>
      <c r="E916" s="1" t="s">
        <v>898</v>
      </c>
      <c r="F916" s="13" t="str">
        <f t="shared" si="73"/>
        <v>CBX4-09008 | boxer deportivo algodon dama ; talla-s color: turqueza</v>
      </c>
      <c r="G916" s="13" t="str">
        <f t="shared" si="74"/>
        <v>{"estampado_1":"turqueza","estampado_2":"na"}</v>
      </c>
      <c r="H916" s="13" t="s">
        <v>1</v>
      </c>
      <c r="I916" s="13" t="s">
        <v>391</v>
      </c>
      <c r="J916" s="1" t="s">
        <v>8</v>
      </c>
      <c r="K916" s="13" t="s">
        <v>3</v>
      </c>
      <c r="L916" s="13" t="s">
        <v>4</v>
      </c>
      <c r="M916" s="13" t="s">
        <v>5</v>
      </c>
      <c r="N916" s="1" t="s">
        <v>1453</v>
      </c>
      <c r="O916" s="1" t="s">
        <v>1290</v>
      </c>
      <c r="P916" s="1" t="s">
        <v>2113</v>
      </c>
      <c r="Q916" s="3" t="s">
        <v>1407</v>
      </c>
      <c r="R916" s="6" t="str">
        <f t="shared" si="70"/>
        <v>('producto_terminado','CBX4','CBX4-09008','boxer deportivo algodon dama','CBX4-09008 | boxer deportivo algodon dama ; talla-s color: turqueza','{"estampado_1":"turqueza","estampado_2":"na"}','{"spec":"na"}','{"precio_doc":64.95,"precio_unit":5.41,"precio_web":8,"precio_catalog":5.95,"precio_usd":1.67}','s','cocotfyma','unidad','activo','APT_E9','turqueza');</v>
      </c>
      <c r="T916" s="4" t="s">
        <v>1408</v>
      </c>
      <c r="U916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('producto_terminado','CBX4','CBX4-09008','boxer deportivo algodon dama','CBX4-09008 | boxer deportivo algodon dama ; talla-s color: turqueza','{"estampado_1":"turqueza","estampado_2":"na"}','{"spec":"na"}','{"precio_doc":64.95,"precio_unit":5.41,"precio_web":8,"precio_catalog":5.95,"precio_usd":1.67}','s','cocotfyma','unidad','activo','APT_E9','turqueza');</v>
      </c>
    </row>
    <row r="917" spans="1:21" x14ac:dyDescent="0.2">
      <c r="A917" s="1">
        <v>913</v>
      </c>
      <c r="B917" s="1" t="s">
        <v>0</v>
      </c>
      <c r="C917" s="1" t="str">
        <f t="shared" si="72"/>
        <v>CBX4</v>
      </c>
      <c r="D917" s="1" t="s">
        <v>921</v>
      </c>
      <c r="E917" s="1" t="s">
        <v>898</v>
      </c>
      <c r="F917" s="13" t="str">
        <f t="shared" si="73"/>
        <v>CBX4-10008 | boxer deportivo algodon dama ; talla-m color: turqueza</v>
      </c>
      <c r="G917" s="13" t="str">
        <f t="shared" si="74"/>
        <v>{"estampado_1":"turqueza","estampado_2":"na"}</v>
      </c>
      <c r="H917" s="13" t="s">
        <v>1</v>
      </c>
      <c r="I917" s="13" t="s">
        <v>391</v>
      </c>
      <c r="J917" s="1" t="s">
        <v>9</v>
      </c>
      <c r="K917" s="13" t="s">
        <v>3</v>
      </c>
      <c r="L917" s="13" t="s">
        <v>4</v>
      </c>
      <c r="M917" s="13" t="s">
        <v>5</v>
      </c>
      <c r="N917" s="1" t="s">
        <v>1453</v>
      </c>
      <c r="O917" s="1" t="s">
        <v>1290</v>
      </c>
      <c r="P917" s="1" t="s">
        <v>2113</v>
      </c>
      <c r="Q917" s="3" t="s">
        <v>1407</v>
      </c>
      <c r="R917" s="6" t="str">
        <f t="shared" si="70"/>
        <v>('producto_terminado','CBX4','CBX4-10008','boxer deportivo algodon dama','CBX4-10008 | boxer deportivo algodon dama ; talla-m color: turqueza','{"estampado_1":"turqueza","estampado_2":"na"}','{"spec":"na"}','{"precio_doc":64.95,"precio_unit":5.41,"precio_web":8,"precio_catalog":5.95,"precio_usd":1.67}','m','cocotfyma','unidad','activo','APT_E9','turqueza');</v>
      </c>
      <c r="T917" s="4" t="s">
        <v>1408</v>
      </c>
      <c r="U917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('producto_terminado','CBX4','CBX4-10008','boxer deportivo algodon dama','CBX4-10008 | boxer deportivo algodon dama ; talla-m color: turqueza','{"estampado_1":"turqueza","estampado_2":"na"}','{"spec":"na"}','{"precio_doc":64.95,"precio_unit":5.41,"precio_web":8,"precio_catalog":5.95,"precio_usd":1.67}','m','cocotfyma','unidad','activo','APT_E9','turqueza');</v>
      </c>
    </row>
    <row r="918" spans="1:21" x14ac:dyDescent="0.2">
      <c r="A918" s="1">
        <v>914</v>
      </c>
      <c r="B918" s="1" t="s">
        <v>0</v>
      </c>
      <c r="C918" s="1" t="str">
        <f t="shared" si="72"/>
        <v>CBX4</v>
      </c>
      <c r="D918" s="1" t="s">
        <v>922</v>
      </c>
      <c r="E918" s="1" t="s">
        <v>898</v>
      </c>
      <c r="F918" s="13" t="str">
        <f t="shared" si="73"/>
        <v>CBX4-11008 | boxer deportivo algodon dama ; talla-l color: turqueza</v>
      </c>
      <c r="G918" s="13" t="str">
        <f t="shared" si="74"/>
        <v>{"estampado_1":"turqueza","estampado_2":"na"}</v>
      </c>
      <c r="H918" s="13" t="s">
        <v>1</v>
      </c>
      <c r="I918" s="13" t="s">
        <v>391</v>
      </c>
      <c r="J918" s="1" t="s">
        <v>10</v>
      </c>
      <c r="K918" s="13" t="s">
        <v>3</v>
      </c>
      <c r="L918" s="13" t="s">
        <v>4</v>
      </c>
      <c r="M918" s="13" t="s">
        <v>5</v>
      </c>
      <c r="N918" s="1" t="s">
        <v>1453</v>
      </c>
      <c r="O918" s="1" t="s">
        <v>1290</v>
      </c>
      <c r="P918" s="1" t="s">
        <v>2113</v>
      </c>
      <c r="Q918" s="3" t="s">
        <v>1407</v>
      </c>
      <c r="R918" s="6" t="str">
        <f t="shared" si="70"/>
        <v>('producto_terminado','CBX4','CBX4-11008','boxer deportivo algodon dama','CBX4-11008 | boxer deportivo algodon dama ; talla-l color: turqueza','{"estampado_1":"turqueza","estampado_2":"na"}','{"spec":"na"}','{"precio_doc":64.95,"precio_unit":5.41,"precio_web":8,"precio_catalog":5.95,"precio_usd":1.67}','l','cocotfyma','unidad','activo','APT_E9','turqueza');</v>
      </c>
      <c r="T918" s="4" t="s">
        <v>1408</v>
      </c>
      <c r="U918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('producto_terminado','CBX4','CBX4-11008','boxer deportivo algodon dama','CBX4-11008 | boxer deportivo algodon dama ; talla-l color: turqueza','{"estampado_1":"turqueza","estampado_2":"na"}','{"spec":"na"}','{"precio_doc":64.95,"precio_unit":5.41,"precio_web":8,"precio_catalog":5.95,"precio_usd":1.67}','l','cocotfyma','unidad','activo','APT_E9','turqueza');</v>
      </c>
    </row>
    <row r="919" spans="1:21" x14ac:dyDescent="0.2">
      <c r="A919" s="1">
        <v>915</v>
      </c>
      <c r="B919" s="1" t="s">
        <v>0</v>
      </c>
      <c r="C919" s="1" t="str">
        <f t="shared" si="72"/>
        <v>CBX4</v>
      </c>
      <c r="D919" s="1" t="s">
        <v>923</v>
      </c>
      <c r="E919" s="1" t="s">
        <v>898</v>
      </c>
      <c r="F919" s="13" t="str">
        <f t="shared" si="73"/>
        <v>CBX4-09009 | boxer deportivo algodon dama ; talla-s color: fucsia</v>
      </c>
      <c r="G919" s="13" t="str">
        <f t="shared" si="74"/>
        <v>{"estampado_1":"fucsia","estampado_2":"na"}</v>
      </c>
      <c r="H919" s="13" t="s">
        <v>1</v>
      </c>
      <c r="I919" s="13" t="s">
        <v>391</v>
      </c>
      <c r="J919" s="1" t="s">
        <v>8</v>
      </c>
      <c r="K919" s="13" t="s">
        <v>3</v>
      </c>
      <c r="L919" s="13" t="s">
        <v>4</v>
      </c>
      <c r="M919" s="13" t="s">
        <v>5</v>
      </c>
      <c r="N919" s="1" t="s">
        <v>1453</v>
      </c>
      <c r="O919" s="1" t="s">
        <v>1289</v>
      </c>
      <c r="P919" s="1" t="s">
        <v>2113</v>
      </c>
      <c r="Q919" s="3" t="s">
        <v>1407</v>
      </c>
      <c r="R919" s="6" t="str">
        <f t="shared" si="70"/>
        <v>('producto_terminado','CBX4','CBX4-09009','boxer deportivo algodon dama','CBX4-09009 | boxer deportivo algodon dama ; talla-s color: fucsia','{"estampado_1":"fucsia","estampado_2":"na"}','{"spec":"na"}','{"precio_doc":64.95,"precio_unit":5.41,"precio_web":8,"precio_catalog":5.95,"precio_usd":1.67}','s','cocotfyma','unidad','activo','APT_E9','fucsia');</v>
      </c>
      <c r="T919" s="4" t="s">
        <v>1408</v>
      </c>
      <c r="U919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('producto_terminado','CBX4','CBX4-09009','boxer deportivo algodon dama','CBX4-09009 | boxer deportivo algodon dama ; talla-s color: fucsia','{"estampado_1":"fucsia","estampado_2":"na"}','{"spec":"na"}','{"precio_doc":64.95,"precio_unit":5.41,"precio_web":8,"precio_catalog":5.95,"precio_usd":1.67}','s','cocotfyma','unidad','activo','APT_E9','fucsia');</v>
      </c>
    </row>
    <row r="920" spans="1:21" x14ac:dyDescent="0.2">
      <c r="A920" s="1">
        <v>916</v>
      </c>
      <c r="B920" s="1" t="s">
        <v>0</v>
      </c>
      <c r="C920" s="1" t="str">
        <f t="shared" si="72"/>
        <v>CBX4</v>
      </c>
      <c r="D920" s="1" t="s">
        <v>924</v>
      </c>
      <c r="E920" s="1" t="s">
        <v>898</v>
      </c>
      <c r="F920" s="13" t="str">
        <f t="shared" si="73"/>
        <v>CBX4-10009 | boxer deportivo algodon dama ; talla-m color: fucsia</v>
      </c>
      <c r="G920" s="13" t="str">
        <f t="shared" si="74"/>
        <v>{"estampado_1":"fucsia","estampado_2":"na"}</v>
      </c>
      <c r="H920" s="13" t="s">
        <v>1</v>
      </c>
      <c r="I920" s="13" t="s">
        <v>391</v>
      </c>
      <c r="J920" s="1" t="s">
        <v>9</v>
      </c>
      <c r="K920" s="13" t="s">
        <v>3</v>
      </c>
      <c r="L920" s="13" t="s">
        <v>4</v>
      </c>
      <c r="M920" s="13" t="s">
        <v>5</v>
      </c>
      <c r="N920" s="1" t="s">
        <v>1453</v>
      </c>
      <c r="O920" s="1" t="s">
        <v>1289</v>
      </c>
      <c r="P920" s="1" t="s">
        <v>2113</v>
      </c>
      <c r="Q920" s="3" t="s">
        <v>1407</v>
      </c>
      <c r="R920" s="6" t="str">
        <f t="shared" si="70"/>
        <v>('producto_terminado','CBX4','CBX4-10009','boxer deportivo algodon dama','CBX4-10009 | boxer deportivo algodon dama ; talla-m color: fucsia','{"estampado_1":"fucsia","estampado_2":"na"}','{"spec":"na"}','{"precio_doc":64.95,"precio_unit":5.41,"precio_web":8,"precio_catalog":5.95,"precio_usd":1.67}','m','cocotfyma','unidad','activo','APT_E9','fucsia');</v>
      </c>
      <c r="T920" s="4" t="s">
        <v>1408</v>
      </c>
      <c r="U920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('producto_terminado','CBX4','CBX4-10009','boxer deportivo algodon dama','CBX4-10009 | boxer deportivo algodon dama ; talla-m color: fucsia','{"estampado_1":"fucsia","estampado_2":"na"}','{"spec":"na"}','{"precio_doc":64.95,"precio_unit":5.41,"precio_web":8,"precio_catalog":5.95,"precio_usd":1.67}','m','cocotfyma','unidad','activo','APT_E9','fucsia');</v>
      </c>
    </row>
    <row r="921" spans="1:21" x14ac:dyDescent="0.2">
      <c r="A921" s="1">
        <v>917</v>
      </c>
      <c r="B921" s="1" t="s">
        <v>0</v>
      </c>
      <c r="C921" s="1" t="str">
        <f t="shared" si="72"/>
        <v>CBX4</v>
      </c>
      <c r="D921" s="1" t="s">
        <v>925</v>
      </c>
      <c r="E921" s="1" t="s">
        <v>898</v>
      </c>
      <c r="F921" s="13" t="str">
        <f t="shared" si="73"/>
        <v>CBX4-11009 | boxer deportivo algodon dama ; talla-l color: fucsia</v>
      </c>
      <c r="G921" s="13" t="str">
        <f t="shared" si="74"/>
        <v>{"estampado_1":"fucsia","estampado_2":"na"}</v>
      </c>
      <c r="H921" s="13" t="s">
        <v>1</v>
      </c>
      <c r="I921" s="13" t="s">
        <v>391</v>
      </c>
      <c r="J921" s="1" t="s">
        <v>10</v>
      </c>
      <c r="K921" s="13" t="s">
        <v>3</v>
      </c>
      <c r="L921" s="13" t="s">
        <v>4</v>
      </c>
      <c r="M921" s="13" t="s">
        <v>5</v>
      </c>
      <c r="N921" s="1" t="s">
        <v>1453</v>
      </c>
      <c r="O921" s="1" t="s">
        <v>1289</v>
      </c>
      <c r="P921" s="1" t="s">
        <v>2113</v>
      </c>
      <c r="Q921" s="3" t="s">
        <v>1407</v>
      </c>
      <c r="R921" s="6" t="str">
        <f t="shared" si="70"/>
        <v>('producto_terminado','CBX4','CBX4-11009','boxer deportivo algodon dama','CBX4-11009 | boxer deportivo algodon dama ; talla-l color: fucsia','{"estampado_1":"fucsia","estampado_2":"na"}','{"spec":"na"}','{"precio_doc":64.95,"precio_unit":5.41,"precio_web":8,"precio_catalog":5.95,"precio_usd":1.67}','l','cocotfyma','unidad','activo','APT_E9','fucsia');</v>
      </c>
      <c r="T921" s="4" t="s">
        <v>1408</v>
      </c>
      <c r="U921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('producto_terminado','CBX4','CBX4-11009','boxer deportivo algodon dama','CBX4-11009 | boxer deportivo algodon dama ; talla-l color: fucsia','{"estampado_1":"fucsia","estampado_2":"na"}','{"spec":"na"}','{"precio_doc":64.95,"precio_unit":5.41,"precio_web":8,"precio_catalog":5.95,"precio_usd":1.67}','l','cocotfyma','unidad','activo','APT_E9','fucsia');</v>
      </c>
    </row>
    <row r="922" spans="1:21" x14ac:dyDescent="0.2">
      <c r="A922" s="1">
        <v>918</v>
      </c>
      <c r="B922" s="1" t="s">
        <v>0</v>
      </c>
      <c r="C922" s="1" t="str">
        <f t="shared" si="72"/>
        <v>CBX4</v>
      </c>
      <c r="D922" s="1" t="s">
        <v>2091</v>
      </c>
      <c r="E922" s="1" t="s">
        <v>898</v>
      </c>
      <c r="F922" s="13" t="str">
        <f t="shared" si="73"/>
        <v>CBX4-09010 | boxer deportivo algodon dama ; talla-s color: chicle</v>
      </c>
      <c r="G922" s="13" t="str">
        <f t="shared" si="74"/>
        <v>{"estampado_1":"chicle","estampado_2":"na"}</v>
      </c>
      <c r="H922" s="13" t="s">
        <v>1</v>
      </c>
      <c r="I922" s="13" t="s">
        <v>391</v>
      </c>
      <c r="J922" s="1" t="s">
        <v>8</v>
      </c>
      <c r="K922" s="13" t="s">
        <v>3</v>
      </c>
      <c r="L922" s="13" t="s">
        <v>4</v>
      </c>
      <c r="M922" s="13" t="s">
        <v>5</v>
      </c>
      <c r="N922" s="1" t="s">
        <v>1453</v>
      </c>
      <c r="O922" s="1" t="s">
        <v>1402</v>
      </c>
      <c r="P922" s="1" t="s">
        <v>2113</v>
      </c>
      <c r="Q922" s="3" t="s">
        <v>1407</v>
      </c>
      <c r="R922" s="6" t="str">
        <f t="shared" si="70"/>
        <v>('producto_terminado','CBX4','CBX4-09010','boxer deportivo algodon dama','CBX4-09010 | boxer deportivo algodon dama ; talla-s color: chicle','{"estampado_1":"chicle","estampado_2":"na"}','{"spec":"na"}','{"precio_doc":64.95,"precio_unit":5.41,"precio_web":8,"precio_catalog":5.95,"precio_usd":1.67}','s','cocotfyma','unidad','activo','APT_E9','chicle');</v>
      </c>
      <c r="T922" s="4" t="s">
        <v>1408</v>
      </c>
      <c r="U922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('producto_terminado','CBX4','CBX4-09010','boxer deportivo algodon dama','CBX4-09010 | boxer deportivo algodon dama ; talla-s color: chicle','{"estampado_1":"chicle","estampado_2":"na"}','{"spec":"na"}','{"precio_doc":64.95,"precio_unit":5.41,"precio_web":8,"precio_catalog":5.95,"precio_usd":1.67}','s','cocotfyma','unidad','activo','APT_E9','chicle');</v>
      </c>
    </row>
    <row r="923" spans="1:21" x14ac:dyDescent="0.2">
      <c r="A923" s="1">
        <v>919</v>
      </c>
      <c r="B923" s="1" t="s">
        <v>0</v>
      </c>
      <c r="C923" s="1" t="str">
        <f t="shared" si="72"/>
        <v>CBX4</v>
      </c>
      <c r="D923" s="1" t="s">
        <v>2092</v>
      </c>
      <c r="E923" s="1" t="s">
        <v>898</v>
      </c>
      <c r="F923" s="13" t="str">
        <f t="shared" si="73"/>
        <v>CBX4-10010 | boxer deportivo algodon dama ; talla-m color: chicle</v>
      </c>
      <c r="G923" s="13" t="str">
        <f t="shared" si="74"/>
        <v>{"estampado_1":"chicle","estampado_2":"na"}</v>
      </c>
      <c r="H923" s="13" t="s">
        <v>1</v>
      </c>
      <c r="I923" s="13" t="s">
        <v>391</v>
      </c>
      <c r="J923" s="1" t="s">
        <v>9</v>
      </c>
      <c r="K923" s="13" t="s">
        <v>3</v>
      </c>
      <c r="L923" s="13" t="s">
        <v>4</v>
      </c>
      <c r="M923" s="13" t="s">
        <v>5</v>
      </c>
      <c r="N923" s="1" t="s">
        <v>1453</v>
      </c>
      <c r="O923" s="1" t="s">
        <v>1402</v>
      </c>
      <c r="P923" s="1" t="s">
        <v>2113</v>
      </c>
      <c r="Q923" s="3" t="s">
        <v>1407</v>
      </c>
      <c r="R923" s="6" t="str">
        <f t="shared" si="70"/>
        <v>('producto_terminado','CBX4','CBX4-10010','boxer deportivo algodon dama','CBX4-10010 | boxer deportivo algodon dama ; talla-m color: chicle','{"estampado_1":"chicle","estampado_2":"na"}','{"spec":"na"}','{"precio_doc":64.95,"precio_unit":5.41,"precio_web":8,"precio_catalog":5.95,"precio_usd":1.67}','m','cocotfyma','unidad','activo','APT_E9','chicle');</v>
      </c>
      <c r="T923" s="4" t="s">
        <v>1408</v>
      </c>
      <c r="U923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('producto_terminado','CBX4','CBX4-10010','boxer deportivo algodon dama','CBX4-10010 | boxer deportivo algodon dama ; talla-m color: chicle','{"estampado_1":"chicle","estampado_2":"na"}','{"spec":"na"}','{"precio_doc":64.95,"precio_unit":5.41,"precio_web":8,"precio_catalog":5.95,"precio_usd":1.67}','m','cocotfyma','unidad','activo','APT_E9','chicle');</v>
      </c>
    </row>
    <row r="924" spans="1:21" x14ac:dyDescent="0.2">
      <c r="A924" s="1">
        <v>920</v>
      </c>
      <c r="B924" s="1" t="s">
        <v>0</v>
      </c>
      <c r="C924" s="1" t="str">
        <f t="shared" si="72"/>
        <v>CBX4</v>
      </c>
      <c r="D924" s="1" t="s">
        <v>2093</v>
      </c>
      <c r="E924" s="1" t="s">
        <v>898</v>
      </c>
      <c r="F924" s="13" t="str">
        <f t="shared" si="73"/>
        <v>CBX4-11010 | boxer deportivo algodon dama ; talla-l color: chicle</v>
      </c>
      <c r="G924" s="13" t="str">
        <f t="shared" si="74"/>
        <v>{"estampado_1":"chicle","estampado_2":"na"}</v>
      </c>
      <c r="H924" s="13" t="s">
        <v>1</v>
      </c>
      <c r="I924" s="13" t="s">
        <v>391</v>
      </c>
      <c r="J924" s="1" t="s">
        <v>10</v>
      </c>
      <c r="K924" s="13" t="s">
        <v>3</v>
      </c>
      <c r="L924" s="13" t="s">
        <v>4</v>
      </c>
      <c r="M924" s="13" t="s">
        <v>5</v>
      </c>
      <c r="N924" s="1" t="s">
        <v>1453</v>
      </c>
      <c r="O924" s="1" t="s">
        <v>1402</v>
      </c>
      <c r="P924" s="1" t="s">
        <v>2113</v>
      </c>
      <c r="Q924" s="3" t="s">
        <v>1407</v>
      </c>
      <c r="R924" s="6" t="str">
        <f t="shared" si="70"/>
        <v>('producto_terminado','CBX4','CBX4-11010','boxer deportivo algodon dama','CBX4-11010 | boxer deportivo algodon dama ; talla-l color: chicle','{"estampado_1":"chicle","estampado_2":"na"}','{"spec":"na"}','{"precio_doc":64.95,"precio_unit":5.41,"precio_web":8,"precio_catalog":5.95,"precio_usd":1.67}','l','cocotfyma','unidad','activo','APT_E9','chicle');</v>
      </c>
      <c r="T924" s="4" t="s">
        <v>1408</v>
      </c>
      <c r="U924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('producto_terminado','CBX4','CBX4-11010','boxer deportivo algodon dama','CBX4-11010 | boxer deportivo algodon dama ; talla-l color: chicle','{"estampado_1":"chicle","estampado_2":"na"}','{"spec":"na"}','{"precio_doc":64.95,"precio_unit":5.41,"precio_web":8,"precio_catalog":5.95,"precio_usd":1.67}','l','cocotfyma','unidad','activo','APT_E9','chicle');</v>
      </c>
    </row>
    <row r="925" spans="1:21" x14ac:dyDescent="0.2">
      <c r="A925" s="1">
        <v>921</v>
      </c>
      <c r="B925" s="1" t="s">
        <v>0</v>
      </c>
      <c r="C925" s="1" t="str">
        <f t="shared" si="72"/>
        <v>CTDM</v>
      </c>
      <c r="D925" s="1" t="s">
        <v>927</v>
      </c>
      <c r="E925" s="1" t="s">
        <v>926</v>
      </c>
      <c r="F925" s="13" t="str">
        <f t="shared" si="73"/>
        <v>CTDM-10001 | top materno dama ; talla-m color: blanco</v>
      </c>
      <c r="G925" s="13" t="str">
        <f t="shared" si="74"/>
        <v>{"estampado_1":"blanco","estampado_2":"na"}</v>
      </c>
      <c r="H925" s="13" t="s">
        <v>1</v>
      </c>
      <c r="I925" s="13" t="s">
        <v>391</v>
      </c>
      <c r="J925" s="1" t="s">
        <v>9</v>
      </c>
      <c r="K925" s="13" t="s">
        <v>3</v>
      </c>
      <c r="L925" s="13" t="s">
        <v>4</v>
      </c>
      <c r="M925" s="13" t="s">
        <v>5</v>
      </c>
      <c r="N925" s="1" t="s">
        <v>1452</v>
      </c>
      <c r="O925" s="1" t="s">
        <v>1283</v>
      </c>
      <c r="P925" s="1" t="s">
        <v>2113</v>
      </c>
      <c r="Q925" s="3" t="s">
        <v>1407</v>
      </c>
      <c r="R925" s="6" t="str">
        <f t="shared" si="70"/>
        <v>('producto_terminado','CTDM','CTDM-10001','top materno dama','CTDM-10001 | top materno dama ; talla-m color: blanco','{"estampado_1":"blanco","estampado_2":"na"}','{"spec":"na"}','{"precio_doc":64.95,"precio_unit":5.41,"precio_web":8,"precio_catalog":5.95,"precio_usd":1.67}','m','cocotfyma','unidad','activo','APT_E10','blanco');</v>
      </c>
      <c r="T925" s="4" t="s">
        <v>1408</v>
      </c>
      <c r="U925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('producto_terminado','CTDM','CTDM-10001','top materno dama','CTDM-10001 | top materno dama ; talla-m color: blanco','{"estampado_1":"blanco","estampado_2":"na"}','{"spec":"na"}','{"precio_doc":64.95,"precio_unit":5.41,"precio_web":8,"precio_catalog":5.95,"precio_usd":1.67}','m','cocotfyma','unidad','activo','APT_E10','blanco');</v>
      </c>
    </row>
    <row r="926" spans="1:21" x14ac:dyDescent="0.2">
      <c r="A926" s="1">
        <v>922</v>
      </c>
      <c r="B926" s="1" t="s">
        <v>0</v>
      </c>
      <c r="C926" s="1" t="str">
        <f t="shared" si="72"/>
        <v>CTDM</v>
      </c>
      <c r="D926" s="1" t="s">
        <v>928</v>
      </c>
      <c r="E926" s="1" t="s">
        <v>926</v>
      </c>
      <c r="F926" s="13" t="str">
        <f t="shared" si="73"/>
        <v>CTDM-11001 | top materno dama ; talla-l color: blanco</v>
      </c>
      <c r="G926" s="13" t="str">
        <f t="shared" si="74"/>
        <v>{"estampado_1":"blanco","estampado_2":"na"}</v>
      </c>
      <c r="H926" s="13" t="s">
        <v>1</v>
      </c>
      <c r="I926" s="13" t="s">
        <v>391</v>
      </c>
      <c r="J926" s="1" t="s">
        <v>10</v>
      </c>
      <c r="K926" s="13" t="s">
        <v>3</v>
      </c>
      <c r="L926" s="13" t="s">
        <v>4</v>
      </c>
      <c r="M926" s="13" t="s">
        <v>5</v>
      </c>
      <c r="N926" s="1" t="s">
        <v>1452</v>
      </c>
      <c r="O926" s="1" t="s">
        <v>1283</v>
      </c>
      <c r="P926" s="1" t="s">
        <v>2113</v>
      </c>
      <c r="Q926" s="3" t="s">
        <v>1407</v>
      </c>
      <c r="R926" s="6" t="str">
        <f t="shared" si="70"/>
        <v>('producto_terminado','CTDM','CTDM-11001','top materno dama','CTDM-11001 | top materno dama ; talla-l color: blanco','{"estampado_1":"blanco","estampado_2":"na"}','{"spec":"na"}','{"precio_doc":64.95,"precio_unit":5.41,"precio_web":8,"precio_catalog":5.95,"precio_usd":1.67}','l','cocotfyma','unidad','activo','APT_E10','blanco');</v>
      </c>
      <c r="T926" s="4" t="s">
        <v>1408</v>
      </c>
      <c r="U926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('producto_terminado','CTDM','CTDM-11001','top materno dama','CTDM-11001 | top materno dama ; talla-l color: blanco','{"estampado_1":"blanco","estampado_2":"na"}','{"spec":"na"}','{"precio_doc":64.95,"precio_unit":5.41,"precio_web":8,"precio_catalog":5.95,"precio_usd":1.67}','l','cocotfyma','unidad','activo','APT_E10','blanco');</v>
      </c>
    </row>
    <row r="927" spans="1:21" x14ac:dyDescent="0.2">
      <c r="A927" s="1">
        <v>923</v>
      </c>
      <c r="B927" s="1" t="s">
        <v>0</v>
      </c>
      <c r="C927" s="1" t="str">
        <f t="shared" si="72"/>
        <v>CTDM</v>
      </c>
      <c r="D927" s="1" t="s">
        <v>929</v>
      </c>
      <c r="E927" s="1" t="s">
        <v>926</v>
      </c>
      <c r="F927" s="13" t="str">
        <f t="shared" si="73"/>
        <v>CTDM-12001 | top materno dama ; talla-xl color: blanco</v>
      </c>
      <c r="G927" s="13" t="str">
        <f t="shared" si="74"/>
        <v>{"estampado_1":"blanco","estampado_2":"na"}</v>
      </c>
      <c r="H927" s="13" t="s">
        <v>1</v>
      </c>
      <c r="I927" s="13" t="s">
        <v>391</v>
      </c>
      <c r="J927" s="1" t="s">
        <v>71</v>
      </c>
      <c r="K927" s="13" t="s">
        <v>3</v>
      </c>
      <c r="L927" s="13" t="s">
        <v>4</v>
      </c>
      <c r="M927" s="13" t="s">
        <v>5</v>
      </c>
      <c r="N927" s="1" t="s">
        <v>1452</v>
      </c>
      <c r="O927" s="1" t="s">
        <v>1283</v>
      </c>
      <c r="P927" s="1" t="s">
        <v>2113</v>
      </c>
      <c r="Q927" s="3" t="s">
        <v>1407</v>
      </c>
      <c r="R927" s="6" t="str">
        <f t="shared" si="70"/>
        <v>('producto_terminado','CTDM','CTDM-12001','top materno dama','CTDM-12001 | top materno dama ; talla-xl color: blanco','{"estampado_1":"blanco","estampado_2":"na"}','{"spec":"na"}','{"precio_doc":64.95,"precio_unit":5.41,"precio_web":8,"precio_catalog":5.95,"precio_usd":1.67}','xl','cocotfyma','unidad','activo','APT_E10','blanco');</v>
      </c>
      <c r="T927" s="4" t="s">
        <v>1408</v>
      </c>
      <c r="U927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('producto_terminado','CTDM','CTDM-12001','top materno dama','CTDM-12001 | top materno dama ; talla-xl color: blanco','{"estampado_1":"blanco","estampado_2":"na"}','{"spec":"na"}','{"precio_doc":64.95,"precio_unit":5.41,"precio_web":8,"precio_catalog":5.95,"precio_usd":1.67}','xl','cocotfyma','unidad','activo','APT_E10','blanco');</v>
      </c>
    </row>
    <row r="928" spans="1:21" x14ac:dyDescent="0.2">
      <c r="A928" s="1">
        <v>924</v>
      </c>
      <c r="B928" s="1" t="s">
        <v>0</v>
      </c>
      <c r="C928" s="1" t="str">
        <f t="shared" si="72"/>
        <v>CTDM</v>
      </c>
      <c r="D928" s="1" t="s">
        <v>930</v>
      </c>
      <c r="E928" s="1" t="s">
        <v>926</v>
      </c>
      <c r="F928" s="13" t="str">
        <f t="shared" si="73"/>
        <v>CTDM-10002 | top materno dama ; talla-m color: crema</v>
      </c>
      <c r="G928" s="13" t="str">
        <f t="shared" si="74"/>
        <v>{"estampado_1":"crema","estampado_2":"na"}</v>
      </c>
      <c r="H928" s="13" t="s">
        <v>1</v>
      </c>
      <c r="I928" s="13" t="s">
        <v>391</v>
      </c>
      <c r="J928" s="1" t="s">
        <v>9</v>
      </c>
      <c r="K928" s="13" t="s">
        <v>3</v>
      </c>
      <c r="L928" s="13" t="s">
        <v>4</v>
      </c>
      <c r="M928" s="13" t="s">
        <v>5</v>
      </c>
      <c r="N928" s="1" t="s">
        <v>1452</v>
      </c>
      <c r="O928" s="1" t="s">
        <v>1295</v>
      </c>
      <c r="P928" s="1" t="s">
        <v>2113</v>
      </c>
      <c r="Q928" s="3" t="s">
        <v>1407</v>
      </c>
      <c r="R928" s="6" t="str">
        <f t="shared" si="70"/>
        <v>('producto_terminado','CTDM','CTDM-10002','top materno dama','CTDM-10002 | top materno dama ; talla-m color: crema','{"estampado_1":"crema","estampado_2":"na"}','{"spec":"na"}','{"precio_doc":64.95,"precio_unit":5.41,"precio_web":8,"precio_catalog":5.95,"precio_usd":1.67}','m','cocotfyma','unidad','activo','APT_E10','crema');</v>
      </c>
      <c r="T928" s="4" t="s">
        <v>1408</v>
      </c>
      <c r="U928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('producto_terminado','CTDM','CTDM-10002','top materno dama','CTDM-10002 | top materno dama ; talla-m color: crema','{"estampado_1":"crema","estampado_2":"na"}','{"spec":"na"}','{"precio_doc":64.95,"precio_unit":5.41,"precio_web":8,"precio_catalog":5.95,"precio_usd":1.67}','m','cocotfyma','unidad','activo','APT_E10','crema');</v>
      </c>
    </row>
    <row r="929" spans="1:21" x14ac:dyDescent="0.2">
      <c r="A929" s="1">
        <v>925</v>
      </c>
      <c r="B929" s="1" t="s">
        <v>0</v>
      </c>
      <c r="C929" s="1" t="str">
        <f t="shared" si="72"/>
        <v>CTDM</v>
      </c>
      <c r="D929" s="1" t="s">
        <v>931</v>
      </c>
      <c r="E929" s="1" t="s">
        <v>926</v>
      </c>
      <c r="F929" s="13" t="str">
        <f t="shared" si="73"/>
        <v>CTDM-11002 | top materno dama ; talla-l color: crema</v>
      </c>
      <c r="G929" s="13" t="str">
        <f t="shared" si="74"/>
        <v>{"estampado_1":"crema","estampado_2":"na"}</v>
      </c>
      <c r="H929" s="13" t="s">
        <v>1</v>
      </c>
      <c r="I929" s="13" t="s">
        <v>391</v>
      </c>
      <c r="J929" s="1" t="s">
        <v>10</v>
      </c>
      <c r="K929" s="13" t="s">
        <v>3</v>
      </c>
      <c r="L929" s="13" t="s">
        <v>4</v>
      </c>
      <c r="M929" s="13" t="s">
        <v>5</v>
      </c>
      <c r="N929" s="1" t="s">
        <v>1452</v>
      </c>
      <c r="O929" s="1" t="s">
        <v>1295</v>
      </c>
      <c r="P929" s="1" t="s">
        <v>2113</v>
      </c>
      <c r="Q929" s="3" t="s">
        <v>1407</v>
      </c>
      <c r="R929" s="6" t="str">
        <f t="shared" si="70"/>
        <v>('producto_terminado','CTDM','CTDM-11002','top materno dama','CTDM-11002 | top materno dama ; talla-l color: crema','{"estampado_1":"crema","estampado_2":"na"}','{"spec":"na"}','{"precio_doc":64.95,"precio_unit":5.41,"precio_web":8,"precio_catalog":5.95,"precio_usd":1.67}','l','cocotfyma','unidad','activo','APT_E10','crema');</v>
      </c>
      <c r="T929" s="4" t="s">
        <v>1408</v>
      </c>
      <c r="U929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('producto_terminado','CTDM','CTDM-11002','top materno dama','CTDM-11002 | top materno dama ; talla-l color: crema','{"estampado_1":"crema","estampado_2":"na"}','{"spec":"na"}','{"precio_doc":64.95,"precio_unit":5.41,"precio_web":8,"precio_catalog":5.95,"precio_usd":1.67}','l','cocotfyma','unidad','activo','APT_E10','crema');</v>
      </c>
    </row>
    <row r="930" spans="1:21" x14ac:dyDescent="0.2">
      <c r="A930" s="1">
        <v>926</v>
      </c>
      <c r="B930" s="1" t="s">
        <v>0</v>
      </c>
      <c r="C930" s="1" t="str">
        <f t="shared" si="72"/>
        <v>CTDM</v>
      </c>
      <c r="D930" s="1" t="s">
        <v>932</v>
      </c>
      <c r="E930" s="1" t="s">
        <v>926</v>
      </c>
      <c r="F930" s="13" t="str">
        <f t="shared" si="73"/>
        <v>CTDM-12002 | top materno dama ; talla-xl color: crema</v>
      </c>
      <c r="G930" s="13" t="str">
        <f t="shared" si="74"/>
        <v>{"estampado_1":"crema","estampado_2":"na"}</v>
      </c>
      <c r="H930" s="13" t="s">
        <v>1</v>
      </c>
      <c r="I930" s="13" t="s">
        <v>391</v>
      </c>
      <c r="J930" s="1" t="s">
        <v>71</v>
      </c>
      <c r="K930" s="13" t="s">
        <v>3</v>
      </c>
      <c r="L930" s="13" t="s">
        <v>4</v>
      </c>
      <c r="M930" s="13" t="s">
        <v>5</v>
      </c>
      <c r="N930" s="1" t="s">
        <v>1452</v>
      </c>
      <c r="O930" s="1" t="s">
        <v>1295</v>
      </c>
      <c r="P930" s="1" t="s">
        <v>2113</v>
      </c>
      <c r="Q930" s="3" t="s">
        <v>1407</v>
      </c>
      <c r="R930" s="6" t="str">
        <f t="shared" si="70"/>
        <v>('producto_terminado','CTDM','CTDM-12002','top materno dama','CTDM-12002 | top materno dama ; talla-xl color: crema','{"estampado_1":"crema","estampado_2":"na"}','{"spec":"na"}','{"precio_doc":64.95,"precio_unit":5.41,"precio_web":8,"precio_catalog":5.95,"precio_usd":1.67}','xl','cocotfyma','unidad','activo','APT_E10','crema');</v>
      </c>
      <c r="T930" s="4" t="s">
        <v>1408</v>
      </c>
      <c r="U930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('producto_terminado','CTDM','CTDM-12002','top materno dama','CTDM-12002 | top materno dama ; talla-xl color: crema','{"estampado_1":"crema","estampado_2":"na"}','{"spec":"na"}','{"precio_doc":64.95,"precio_unit":5.41,"precio_web":8,"precio_catalog":5.95,"precio_usd":1.67}','xl','cocotfyma','unidad','activo','APT_E10','crema');</v>
      </c>
    </row>
    <row r="931" spans="1:21" x14ac:dyDescent="0.2">
      <c r="A931" s="1">
        <v>927</v>
      </c>
      <c r="B931" s="1" t="s">
        <v>0</v>
      </c>
      <c r="C931" s="1" t="str">
        <f t="shared" si="72"/>
        <v>CTDM</v>
      </c>
      <c r="D931" s="1" t="s">
        <v>933</v>
      </c>
      <c r="E931" s="1" t="s">
        <v>926</v>
      </c>
      <c r="F931" s="13" t="str">
        <f t="shared" si="73"/>
        <v>CTDM-10003 | top materno dama ; talla-m color: beige</v>
      </c>
      <c r="G931" s="13" t="str">
        <f t="shared" si="74"/>
        <v>{"estampado_1":"beige","estampado_2":"na"}</v>
      </c>
      <c r="H931" s="13" t="s">
        <v>1</v>
      </c>
      <c r="I931" s="13" t="s">
        <v>391</v>
      </c>
      <c r="J931" s="1" t="s">
        <v>9</v>
      </c>
      <c r="K931" s="13" t="s">
        <v>3</v>
      </c>
      <c r="L931" s="13" t="s">
        <v>4</v>
      </c>
      <c r="M931" s="13" t="s">
        <v>5</v>
      </c>
      <c r="N931" s="1" t="s">
        <v>1452</v>
      </c>
      <c r="O931" s="1" t="s">
        <v>1294</v>
      </c>
      <c r="P931" s="1" t="s">
        <v>2113</v>
      </c>
      <c r="Q931" s="3" t="s">
        <v>1407</v>
      </c>
      <c r="R931" s="6" t="str">
        <f t="shared" si="70"/>
        <v>('producto_terminado','CTDM','CTDM-10003','top materno dama','CTDM-10003 | top materno dama ; talla-m color: beige','{"estampado_1":"beige","estampado_2":"na"}','{"spec":"na"}','{"precio_doc":64.95,"precio_unit":5.41,"precio_web":8,"precio_catalog":5.95,"precio_usd":1.67}','m','cocotfyma','unidad','activo','APT_E10','beige');</v>
      </c>
      <c r="T931" s="4" t="s">
        <v>1408</v>
      </c>
      <c r="U931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('producto_terminado','CTDM','CTDM-10003','top materno dama','CTDM-10003 | top materno dama ; talla-m color: beige','{"estampado_1":"beige","estampado_2":"na"}','{"spec":"na"}','{"precio_doc":64.95,"precio_unit":5.41,"precio_web":8,"precio_catalog":5.95,"precio_usd":1.67}','m','cocotfyma','unidad','activo','APT_E10','beige');</v>
      </c>
    </row>
    <row r="932" spans="1:21" x14ac:dyDescent="0.2">
      <c r="A932" s="1">
        <v>928</v>
      </c>
      <c r="B932" s="1" t="s">
        <v>0</v>
      </c>
      <c r="C932" s="1" t="str">
        <f t="shared" si="72"/>
        <v>CTDM</v>
      </c>
      <c r="D932" s="1" t="s">
        <v>934</v>
      </c>
      <c r="E932" s="1" t="s">
        <v>926</v>
      </c>
      <c r="F932" s="13" t="str">
        <f t="shared" si="73"/>
        <v>CTDM-11003 | top materno dama ; talla-l color: beige</v>
      </c>
      <c r="G932" s="13" t="str">
        <f t="shared" si="74"/>
        <v>{"estampado_1":"beige","estampado_2":"na"}</v>
      </c>
      <c r="H932" s="13" t="s">
        <v>1</v>
      </c>
      <c r="I932" s="13" t="s">
        <v>391</v>
      </c>
      <c r="J932" s="1" t="s">
        <v>10</v>
      </c>
      <c r="K932" s="13" t="s">
        <v>3</v>
      </c>
      <c r="L932" s="13" t="s">
        <v>4</v>
      </c>
      <c r="M932" s="13" t="s">
        <v>5</v>
      </c>
      <c r="N932" s="1" t="s">
        <v>1452</v>
      </c>
      <c r="O932" s="1" t="s">
        <v>1294</v>
      </c>
      <c r="P932" s="1" t="s">
        <v>2113</v>
      </c>
      <c r="Q932" s="3" t="s">
        <v>1407</v>
      </c>
      <c r="R932" s="6" t="str">
        <f t="shared" si="70"/>
        <v>('producto_terminado','CTDM','CTDM-11003','top materno dama','CTDM-11003 | top materno dama ; talla-l color: beige','{"estampado_1":"beige","estampado_2":"na"}','{"spec":"na"}','{"precio_doc":64.95,"precio_unit":5.41,"precio_web":8,"precio_catalog":5.95,"precio_usd":1.67}','l','cocotfyma','unidad','activo','APT_E10','beige');</v>
      </c>
      <c r="T932" s="4" t="s">
        <v>1408</v>
      </c>
      <c r="U932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('producto_terminado','CTDM','CTDM-11003','top materno dama','CTDM-11003 | top materno dama ; talla-l color: beige','{"estampado_1":"beige","estampado_2":"na"}','{"spec":"na"}','{"precio_doc":64.95,"precio_unit":5.41,"precio_web":8,"precio_catalog":5.95,"precio_usd":1.67}','l','cocotfyma','unidad','activo','APT_E10','beige');</v>
      </c>
    </row>
    <row r="933" spans="1:21" x14ac:dyDescent="0.2">
      <c r="A933" s="1">
        <v>929</v>
      </c>
      <c r="B933" s="1" t="s">
        <v>0</v>
      </c>
      <c r="C933" s="1" t="str">
        <f t="shared" si="72"/>
        <v>CTDM</v>
      </c>
      <c r="D933" s="1" t="s">
        <v>935</v>
      </c>
      <c r="E933" s="1" t="s">
        <v>926</v>
      </c>
      <c r="F933" s="13" t="str">
        <f t="shared" si="73"/>
        <v>CTDM-12003 | top materno dama ; talla-xl color: beige</v>
      </c>
      <c r="G933" s="13" t="str">
        <f t="shared" si="74"/>
        <v>{"estampado_1":"beige","estampado_2":"na"}</v>
      </c>
      <c r="H933" s="13" t="s">
        <v>1</v>
      </c>
      <c r="I933" s="13" t="s">
        <v>391</v>
      </c>
      <c r="J933" s="1" t="s">
        <v>71</v>
      </c>
      <c r="K933" s="13" t="s">
        <v>3</v>
      </c>
      <c r="L933" s="13" t="s">
        <v>4</v>
      </c>
      <c r="M933" s="13" t="s">
        <v>5</v>
      </c>
      <c r="N933" s="1" t="s">
        <v>1452</v>
      </c>
      <c r="O933" s="1" t="s">
        <v>1294</v>
      </c>
      <c r="P933" s="1" t="s">
        <v>2113</v>
      </c>
      <c r="Q933" s="3" t="s">
        <v>1407</v>
      </c>
      <c r="R933" s="6" t="str">
        <f t="shared" si="70"/>
        <v>('producto_terminado','CTDM','CTDM-12003','top materno dama','CTDM-12003 | top materno dama ; talla-xl color: beige','{"estampado_1":"beige","estampado_2":"na"}','{"spec":"na"}','{"precio_doc":64.95,"precio_unit":5.41,"precio_web":8,"precio_catalog":5.95,"precio_usd":1.67}','xl','cocotfyma','unidad','activo','APT_E10','beige');</v>
      </c>
      <c r="T933" s="4" t="s">
        <v>1408</v>
      </c>
      <c r="U933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('producto_terminado','CTDM','CTDM-12003','top materno dama','CTDM-12003 | top materno dama ; talla-xl color: beige','{"estampado_1":"beige","estampado_2":"na"}','{"spec":"na"}','{"precio_doc":64.95,"precio_unit":5.41,"precio_web":8,"precio_catalog":5.95,"precio_usd":1.67}','xl','cocotfyma','unidad','activo','APT_E10','beige');</v>
      </c>
    </row>
    <row r="934" spans="1:21" x14ac:dyDescent="0.2">
      <c r="A934" s="1">
        <v>930</v>
      </c>
      <c r="B934" s="1" t="s">
        <v>0</v>
      </c>
      <c r="C934" s="1" t="str">
        <f t="shared" si="72"/>
        <v>CBXE</v>
      </c>
      <c r="D934" s="1" t="s">
        <v>937</v>
      </c>
      <c r="E934" s="1" t="s">
        <v>936</v>
      </c>
      <c r="F934" s="13" t="str">
        <f t="shared" si="73"/>
        <v>CBXE-09001 | boxer dama animal print ; talla-s color: leopardo beige A_01</v>
      </c>
      <c r="G934" s="13" t="str">
        <f t="shared" si="74"/>
        <v>{"estampado_1":"leopardo beige A_01","estampado_2":"na"}</v>
      </c>
      <c r="H934" s="13" t="s">
        <v>1</v>
      </c>
      <c r="I934" s="13" t="s">
        <v>391</v>
      </c>
      <c r="J934" s="1" t="s">
        <v>8</v>
      </c>
      <c r="K934" s="13" t="s">
        <v>3</v>
      </c>
      <c r="L934" s="13" t="s">
        <v>4</v>
      </c>
      <c r="M934" s="13" t="s">
        <v>5</v>
      </c>
      <c r="N934" s="1" t="s">
        <v>1453</v>
      </c>
      <c r="O934" s="1" t="s">
        <v>1508</v>
      </c>
      <c r="P934" s="1" t="s">
        <v>2113</v>
      </c>
      <c r="Q934" s="3" t="s">
        <v>1407</v>
      </c>
      <c r="R934" s="6" t="str">
        <f t="shared" si="70"/>
        <v>('producto_terminado','CBXE','CBXE-09001','boxer dama animal print','CBXE-09001 | boxer dama animal print ; talla-s color: leopardo beige A_01','{"estampado_1":"leopardo beige A_01","estampado_2":"na"}','{"spec":"na"}','{"precio_doc":64.95,"precio_unit":5.41,"precio_web":8,"precio_catalog":5.95,"precio_usd":1.67}','s','cocotfyma','unidad','activo','APT_E9','leopardo beige A_01');</v>
      </c>
      <c r="T934" s="4" t="s">
        <v>1408</v>
      </c>
      <c r="U934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('producto_terminado','CBXE','CBXE-09001','boxer dama animal print','CBXE-09001 | boxer dama animal print ; talla-s color: leopardo beige A_01','{"estampado_1":"leopardo beige A_01","estampado_2":"na"}','{"spec":"na"}','{"precio_doc":64.95,"precio_unit":5.41,"precio_web":8,"precio_catalog":5.95,"precio_usd":1.67}','s','cocotfyma','unidad','activo','APT_E9','leopardo beige A_01');</v>
      </c>
    </row>
    <row r="935" spans="1:21" x14ac:dyDescent="0.2">
      <c r="A935" s="1">
        <v>931</v>
      </c>
      <c r="B935" s="1" t="s">
        <v>0</v>
      </c>
      <c r="C935" s="1" t="str">
        <f t="shared" si="72"/>
        <v>CBXE</v>
      </c>
      <c r="D935" s="1" t="s">
        <v>938</v>
      </c>
      <c r="E935" s="1" t="s">
        <v>936</v>
      </c>
      <c r="F935" s="13" t="str">
        <f t="shared" si="73"/>
        <v>CBXE-10001 | boxer dama animal print ; talla-m color: leopardo beige A_01</v>
      </c>
      <c r="G935" s="13" t="str">
        <f t="shared" si="74"/>
        <v>{"estampado_1":"leopardo beige A_01","estampado_2":"na"}</v>
      </c>
      <c r="H935" s="13" t="s">
        <v>1</v>
      </c>
      <c r="I935" s="13" t="s">
        <v>391</v>
      </c>
      <c r="J935" s="1" t="s">
        <v>9</v>
      </c>
      <c r="K935" s="13" t="s">
        <v>3</v>
      </c>
      <c r="L935" s="13" t="s">
        <v>4</v>
      </c>
      <c r="M935" s="13" t="s">
        <v>5</v>
      </c>
      <c r="N935" s="1" t="s">
        <v>1453</v>
      </c>
      <c r="O935" s="1" t="s">
        <v>1508</v>
      </c>
      <c r="P935" s="1" t="s">
        <v>2113</v>
      </c>
      <c r="Q935" s="3" t="s">
        <v>1407</v>
      </c>
      <c r="R935" s="6" t="str">
        <f t="shared" si="70"/>
        <v>('producto_terminado','CBXE','CBXE-10001','boxer dama animal print','CBXE-10001 | boxer dama animal print ; talla-m color: leopardo beige A_01','{"estampado_1":"leopardo beige A_01","estampado_2":"na"}','{"spec":"na"}','{"precio_doc":64.95,"precio_unit":5.41,"precio_web":8,"precio_catalog":5.95,"precio_usd":1.67}','m','cocotfyma','unidad','activo','APT_E9','leopardo beige A_01');</v>
      </c>
      <c r="T935" s="4" t="s">
        <v>1408</v>
      </c>
      <c r="U935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('producto_terminado','CBXE','CBXE-10001','boxer dama animal print','CBXE-10001 | boxer dama animal print ; talla-m color: leopardo beige A_01','{"estampado_1":"leopardo beige A_01","estampado_2":"na"}','{"spec":"na"}','{"precio_doc":64.95,"precio_unit":5.41,"precio_web":8,"precio_catalog":5.95,"precio_usd":1.67}','m','cocotfyma','unidad','activo','APT_E9','leopardo beige A_01');</v>
      </c>
    </row>
    <row r="936" spans="1:21" x14ac:dyDescent="0.2">
      <c r="A936" s="1">
        <v>932</v>
      </c>
      <c r="B936" s="1" t="s">
        <v>0</v>
      </c>
      <c r="C936" s="1" t="str">
        <f t="shared" si="72"/>
        <v>CBXE</v>
      </c>
      <c r="D936" s="1" t="s">
        <v>939</v>
      </c>
      <c r="E936" s="1" t="s">
        <v>936</v>
      </c>
      <c r="F936" s="13" t="str">
        <f t="shared" si="73"/>
        <v>CBXE-11001 | boxer dama animal print ; talla-l color: leopardo beige A_01</v>
      </c>
      <c r="G936" s="13" t="str">
        <f t="shared" si="74"/>
        <v>{"estampado_1":"leopardo beige A_01","estampado_2":"na"}</v>
      </c>
      <c r="H936" s="13" t="s">
        <v>1</v>
      </c>
      <c r="I936" s="13" t="s">
        <v>391</v>
      </c>
      <c r="J936" s="1" t="s">
        <v>10</v>
      </c>
      <c r="K936" s="13" t="s">
        <v>3</v>
      </c>
      <c r="L936" s="13" t="s">
        <v>4</v>
      </c>
      <c r="M936" s="13" t="s">
        <v>5</v>
      </c>
      <c r="N936" s="1" t="s">
        <v>1453</v>
      </c>
      <c r="O936" s="1" t="s">
        <v>1508</v>
      </c>
      <c r="P936" s="1" t="s">
        <v>2113</v>
      </c>
      <c r="Q936" s="3" t="s">
        <v>1407</v>
      </c>
      <c r="R936" s="6" t="str">
        <f t="shared" si="70"/>
        <v>('producto_terminado','CBXE','CBXE-11001','boxer dama animal print','CBXE-11001 | boxer dama animal print ; talla-l color: leopardo beige A_01','{"estampado_1":"leopardo beige A_01","estampado_2":"na"}','{"spec":"na"}','{"precio_doc":64.95,"precio_unit":5.41,"precio_web":8,"precio_catalog":5.95,"precio_usd":1.67}','l','cocotfyma','unidad','activo','APT_E9','leopardo beige A_01');</v>
      </c>
      <c r="T936" s="4" t="s">
        <v>1408</v>
      </c>
      <c r="U936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('producto_terminado','CBXE','CBXE-11001','boxer dama animal print','CBXE-11001 | boxer dama animal print ; talla-l color: leopardo beige A_01','{"estampado_1":"leopardo beige A_01","estampado_2":"na"}','{"spec":"na"}','{"precio_doc":64.95,"precio_unit":5.41,"precio_web":8,"precio_catalog":5.95,"precio_usd":1.67}','l','cocotfyma','unidad','activo','APT_E9','leopardo beige A_01');</v>
      </c>
    </row>
    <row r="937" spans="1:21" x14ac:dyDescent="0.2">
      <c r="A937" s="1">
        <v>933</v>
      </c>
      <c r="B937" s="1" t="s">
        <v>0</v>
      </c>
      <c r="C937" s="1" t="str">
        <f t="shared" si="72"/>
        <v>CBXE</v>
      </c>
      <c r="D937" s="1" t="s">
        <v>940</v>
      </c>
      <c r="E937" s="1" t="s">
        <v>936</v>
      </c>
      <c r="F937" s="13" t="str">
        <f t="shared" si="73"/>
        <v>CBXE-09002 | boxer dama animal print ; talla-s color: leopardo lila B_01</v>
      </c>
      <c r="G937" s="13" t="str">
        <f t="shared" si="74"/>
        <v>{"estampado_1":"leopardo lila B_01","estampado_2":"na"}</v>
      </c>
      <c r="H937" s="13" t="s">
        <v>1</v>
      </c>
      <c r="I937" s="13" t="s">
        <v>391</v>
      </c>
      <c r="J937" s="1" t="s">
        <v>8</v>
      </c>
      <c r="K937" s="13" t="s">
        <v>3</v>
      </c>
      <c r="L937" s="13" t="s">
        <v>4</v>
      </c>
      <c r="M937" s="13" t="s">
        <v>5</v>
      </c>
      <c r="N937" s="1" t="s">
        <v>1453</v>
      </c>
      <c r="O937" s="1" t="s">
        <v>1509</v>
      </c>
      <c r="P937" s="1" t="s">
        <v>2113</v>
      </c>
      <c r="Q937" s="3" t="s">
        <v>1407</v>
      </c>
      <c r="R937" s="6" t="str">
        <f t="shared" si="70"/>
        <v>('producto_terminado','CBXE','CBXE-09002','boxer dama animal print','CBXE-09002 | boxer dama animal print ; talla-s color: leopardo lila B_01','{"estampado_1":"leopardo lila B_01","estampado_2":"na"}','{"spec":"na"}','{"precio_doc":64.95,"precio_unit":5.41,"precio_web":8,"precio_catalog":5.95,"precio_usd":1.67}','s','cocotfyma','unidad','activo','APT_E9','leopardo lila B_01');</v>
      </c>
      <c r="T937" s="4" t="s">
        <v>1408</v>
      </c>
      <c r="U937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('producto_terminado','CBXE','CBXE-09002','boxer dama animal print','CBXE-09002 | boxer dama animal print ; talla-s color: leopardo lila B_01','{"estampado_1":"leopardo lila B_01","estampado_2":"na"}','{"spec":"na"}','{"precio_doc":64.95,"precio_unit":5.41,"precio_web":8,"precio_catalog":5.95,"precio_usd":1.67}','s','cocotfyma','unidad','activo','APT_E9','leopardo lila B_01');</v>
      </c>
    </row>
    <row r="938" spans="1:21" x14ac:dyDescent="0.2">
      <c r="A938" s="1">
        <v>934</v>
      </c>
      <c r="B938" s="1" t="s">
        <v>0</v>
      </c>
      <c r="C938" s="1" t="str">
        <f t="shared" si="72"/>
        <v>CBXE</v>
      </c>
      <c r="D938" s="1" t="s">
        <v>941</v>
      </c>
      <c r="E938" s="1" t="s">
        <v>936</v>
      </c>
      <c r="F938" s="13" t="str">
        <f t="shared" si="73"/>
        <v>CBXE-10002 | boxer dama animal print ; talla-m color: leopardo lila B_01</v>
      </c>
      <c r="G938" s="13" t="str">
        <f t="shared" si="74"/>
        <v>{"estampado_1":"leopardo lila B_01","estampado_2":"na"}</v>
      </c>
      <c r="H938" s="13" t="s">
        <v>1</v>
      </c>
      <c r="I938" s="13" t="s">
        <v>391</v>
      </c>
      <c r="J938" s="1" t="s">
        <v>9</v>
      </c>
      <c r="K938" s="13" t="s">
        <v>3</v>
      </c>
      <c r="L938" s="13" t="s">
        <v>4</v>
      </c>
      <c r="M938" s="13" t="s">
        <v>5</v>
      </c>
      <c r="N938" s="1" t="s">
        <v>1453</v>
      </c>
      <c r="O938" s="1" t="s">
        <v>1509</v>
      </c>
      <c r="P938" s="1" t="s">
        <v>2113</v>
      </c>
      <c r="Q938" s="3" t="s">
        <v>1407</v>
      </c>
      <c r="R938" s="6" t="str">
        <f t="shared" si="70"/>
        <v>('producto_terminado','CBXE','CBXE-10002','boxer dama animal print','CBXE-10002 | boxer dama animal print ; talla-m color: leopardo lila B_01','{"estampado_1":"leopardo lila B_01","estampado_2":"na"}','{"spec":"na"}','{"precio_doc":64.95,"precio_unit":5.41,"precio_web":8,"precio_catalog":5.95,"precio_usd":1.67}','m','cocotfyma','unidad','activo','APT_E9','leopardo lila B_01');</v>
      </c>
      <c r="T938" s="4" t="s">
        <v>1408</v>
      </c>
      <c r="U938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('producto_terminado','CBXE','CBXE-10002','boxer dama animal print','CBXE-10002 | boxer dama animal print ; talla-m color: leopardo lila B_01','{"estampado_1":"leopardo lila B_01","estampado_2":"na"}','{"spec":"na"}','{"precio_doc":64.95,"precio_unit":5.41,"precio_web":8,"precio_catalog":5.95,"precio_usd":1.67}','m','cocotfyma','unidad','activo','APT_E9','leopardo lila B_01');</v>
      </c>
    </row>
    <row r="939" spans="1:21" x14ac:dyDescent="0.2">
      <c r="A939" s="1">
        <v>935</v>
      </c>
      <c r="B939" s="1" t="s">
        <v>0</v>
      </c>
      <c r="C939" s="1" t="str">
        <f t="shared" si="72"/>
        <v>CBXE</v>
      </c>
      <c r="D939" s="1" t="s">
        <v>942</v>
      </c>
      <c r="E939" s="1" t="s">
        <v>936</v>
      </c>
      <c r="F939" s="13" t="str">
        <f t="shared" si="73"/>
        <v>CBXE-11002 | boxer dama animal print ; talla-l color: leopardo lila B_01</v>
      </c>
      <c r="G939" s="13" t="str">
        <f t="shared" si="74"/>
        <v>{"estampado_1":"leopardo lila B_01","estampado_2":"na"}</v>
      </c>
      <c r="H939" s="13" t="s">
        <v>1</v>
      </c>
      <c r="I939" s="13" t="s">
        <v>391</v>
      </c>
      <c r="J939" s="1" t="s">
        <v>10</v>
      </c>
      <c r="K939" s="13" t="s">
        <v>3</v>
      </c>
      <c r="L939" s="13" t="s">
        <v>4</v>
      </c>
      <c r="M939" s="13" t="s">
        <v>5</v>
      </c>
      <c r="N939" s="1" t="s">
        <v>1453</v>
      </c>
      <c r="O939" s="1" t="s">
        <v>1509</v>
      </c>
      <c r="P939" s="1" t="s">
        <v>2113</v>
      </c>
      <c r="Q939" s="3" t="s">
        <v>1407</v>
      </c>
      <c r="R939" s="6" t="str">
        <f t="shared" si="70"/>
        <v>('producto_terminado','CBXE','CBXE-11002','boxer dama animal print','CBXE-11002 | boxer dama animal print ; talla-l color: leopardo lila B_01','{"estampado_1":"leopardo lila B_01","estampado_2":"na"}','{"spec":"na"}','{"precio_doc":64.95,"precio_unit":5.41,"precio_web":8,"precio_catalog":5.95,"precio_usd":1.67}','l','cocotfyma','unidad','activo','APT_E9','leopardo lila B_01');</v>
      </c>
      <c r="T939" s="4" t="s">
        <v>1408</v>
      </c>
      <c r="U939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('producto_terminado','CBXE','CBXE-11002','boxer dama animal print','CBXE-11002 | boxer dama animal print ; talla-l color: leopardo lila B_01','{"estampado_1":"leopardo lila B_01","estampado_2":"na"}','{"spec":"na"}','{"precio_doc":64.95,"precio_unit":5.41,"precio_web":8,"precio_catalog":5.95,"precio_usd":1.67}','l','cocotfyma','unidad','activo','APT_E9','leopardo lila B_01');</v>
      </c>
    </row>
    <row r="940" spans="1:21" x14ac:dyDescent="0.2">
      <c r="A940" s="1">
        <v>936</v>
      </c>
      <c r="B940" s="1" t="s">
        <v>0</v>
      </c>
      <c r="C940" s="1" t="str">
        <f t="shared" si="72"/>
        <v>CBXE</v>
      </c>
      <c r="D940" s="1" t="s">
        <v>943</v>
      </c>
      <c r="E940" s="1" t="s">
        <v>936</v>
      </c>
      <c r="F940" s="13" t="str">
        <f t="shared" si="73"/>
        <v>CBXE-09003 | boxer dama animal print ; talla-s color: leopardo neon fucsia C_01</v>
      </c>
      <c r="G940" s="13" t="str">
        <f t="shared" si="74"/>
        <v>{"estampado_1":"leopardo neon fucsia C_01","estampado_2":"na"}</v>
      </c>
      <c r="H940" s="13" t="s">
        <v>1</v>
      </c>
      <c r="I940" s="13" t="s">
        <v>391</v>
      </c>
      <c r="J940" s="1" t="s">
        <v>8</v>
      </c>
      <c r="K940" s="13" t="s">
        <v>3</v>
      </c>
      <c r="L940" s="13" t="s">
        <v>4</v>
      </c>
      <c r="M940" s="13" t="s">
        <v>5</v>
      </c>
      <c r="N940" s="1" t="s">
        <v>1453</v>
      </c>
      <c r="O940" s="1" t="s">
        <v>1510</v>
      </c>
      <c r="P940" s="1" t="s">
        <v>2113</v>
      </c>
      <c r="Q940" s="3" t="s">
        <v>1407</v>
      </c>
      <c r="R940" s="6" t="str">
        <f t="shared" si="70"/>
        <v>('producto_terminado','CBXE','CBXE-09003','boxer dama animal print','CBXE-09003 | boxer dama animal print ; talla-s color: leopardo neon fucsia C_01','{"estampado_1":"leopardo neon fucsia C_01","estampado_2":"na"}','{"spec":"na"}','{"precio_doc":64.95,"precio_unit":5.41,"precio_web":8,"precio_catalog":5.95,"precio_usd":1.67}','s','cocotfyma','unidad','activo','APT_E9','leopardo neon fucsia C_01');</v>
      </c>
      <c r="T940" s="4" t="s">
        <v>1408</v>
      </c>
      <c r="U940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('producto_terminado','CBXE','CBXE-09003','boxer dama animal print','CBXE-09003 | boxer dama animal print ; talla-s color: leopardo neon fucsia C_01','{"estampado_1":"leopardo neon fucsia C_01","estampado_2":"na"}','{"spec":"na"}','{"precio_doc":64.95,"precio_unit":5.41,"precio_web":8,"precio_catalog":5.95,"precio_usd":1.67}','s','cocotfyma','unidad','activo','APT_E9','leopardo neon fucsia C_01');</v>
      </c>
    </row>
    <row r="941" spans="1:21" x14ac:dyDescent="0.2">
      <c r="A941" s="1">
        <v>937</v>
      </c>
      <c r="B941" s="1" t="s">
        <v>0</v>
      </c>
      <c r="C941" s="1" t="str">
        <f t="shared" si="72"/>
        <v>CBXE</v>
      </c>
      <c r="D941" s="1" t="s">
        <v>944</v>
      </c>
      <c r="E941" s="1" t="s">
        <v>936</v>
      </c>
      <c r="F941" s="13" t="str">
        <f t="shared" si="73"/>
        <v>CBXE-10003 | boxer dama animal print ; talla-m color: leopardo neon fucsia C_01</v>
      </c>
      <c r="G941" s="13" t="str">
        <f t="shared" si="74"/>
        <v>{"estampado_1":"leopardo neon fucsia C_01","estampado_2":"na"}</v>
      </c>
      <c r="H941" s="13" t="s">
        <v>1</v>
      </c>
      <c r="I941" s="13" t="s">
        <v>391</v>
      </c>
      <c r="J941" s="1" t="s">
        <v>9</v>
      </c>
      <c r="K941" s="13" t="s">
        <v>3</v>
      </c>
      <c r="L941" s="13" t="s">
        <v>4</v>
      </c>
      <c r="M941" s="13" t="s">
        <v>5</v>
      </c>
      <c r="N941" s="1" t="s">
        <v>1453</v>
      </c>
      <c r="O941" s="1" t="s">
        <v>1510</v>
      </c>
      <c r="P941" s="1" t="s">
        <v>2113</v>
      </c>
      <c r="Q941" s="3" t="s">
        <v>1407</v>
      </c>
      <c r="R941" s="6" t="str">
        <f t="shared" si="70"/>
        <v>('producto_terminado','CBXE','CBXE-10003','boxer dama animal print','CBXE-10003 | boxer dama animal print ; talla-m color: leopardo neon fucsia C_01','{"estampado_1":"leopardo neon fucsia C_01","estampado_2":"na"}','{"spec":"na"}','{"precio_doc":64.95,"precio_unit":5.41,"precio_web":8,"precio_catalog":5.95,"precio_usd":1.67}','m','cocotfyma','unidad','activo','APT_E9','leopardo neon fucsia C_01');</v>
      </c>
      <c r="T941" s="4" t="s">
        <v>1408</v>
      </c>
      <c r="U941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('producto_terminado','CBXE','CBXE-10003','boxer dama animal print','CBXE-10003 | boxer dama animal print ; talla-m color: leopardo neon fucsia C_01','{"estampado_1":"leopardo neon fucsia C_01","estampado_2":"na"}','{"spec":"na"}','{"precio_doc":64.95,"precio_unit":5.41,"precio_web":8,"precio_catalog":5.95,"precio_usd":1.67}','m','cocotfyma','unidad','activo','APT_E9','leopardo neon fucsia C_01');</v>
      </c>
    </row>
    <row r="942" spans="1:21" x14ac:dyDescent="0.2">
      <c r="A942" s="1">
        <v>938</v>
      </c>
      <c r="B942" s="1" t="s">
        <v>0</v>
      </c>
      <c r="C942" s="1" t="str">
        <f t="shared" si="72"/>
        <v>CBXE</v>
      </c>
      <c r="D942" s="1" t="s">
        <v>945</v>
      </c>
      <c r="E942" s="1" t="s">
        <v>936</v>
      </c>
      <c r="F942" s="13" t="str">
        <f t="shared" si="73"/>
        <v>CBXE-11003 | boxer dama animal print ; talla-l color: leopardo neon fucsia C_01</v>
      </c>
      <c r="G942" s="13" t="str">
        <f t="shared" si="74"/>
        <v>{"estampado_1":"leopardo neon fucsia C_01","estampado_2":"na"}</v>
      </c>
      <c r="H942" s="13" t="s">
        <v>1</v>
      </c>
      <c r="I942" s="13" t="s">
        <v>391</v>
      </c>
      <c r="J942" s="1" t="s">
        <v>10</v>
      </c>
      <c r="K942" s="13" t="s">
        <v>3</v>
      </c>
      <c r="L942" s="13" t="s">
        <v>4</v>
      </c>
      <c r="M942" s="13" t="s">
        <v>5</v>
      </c>
      <c r="N942" s="1" t="s">
        <v>1453</v>
      </c>
      <c r="O942" s="1" t="s">
        <v>1510</v>
      </c>
      <c r="P942" s="1" t="s">
        <v>2113</v>
      </c>
      <c r="Q942" s="3" t="s">
        <v>1407</v>
      </c>
      <c r="R942" s="6" t="str">
        <f t="shared" si="70"/>
        <v>('producto_terminado','CBXE','CBXE-11003','boxer dama animal print','CBXE-11003 | boxer dama animal print ; talla-l color: leopardo neon fucsia C_01','{"estampado_1":"leopardo neon fucsia C_01","estampado_2":"na"}','{"spec":"na"}','{"precio_doc":64.95,"precio_unit":5.41,"precio_web":8,"precio_catalog":5.95,"precio_usd":1.67}','l','cocotfyma','unidad','activo','APT_E9','leopardo neon fucsia C_01');</v>
      </c>
      <c r="T942" s="4" t="s">
        <v>1408</v>
      </c>
      <c r="U942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('producto_terminado','CBXE','CBXE-11003','boxer dama animal print','CBXE-11003 | boxer dama animal print ; talla-l color: leopardo neon fucsia C_01','{"estampado_1":"leopardo neon fucsia C_01","estampado_2":"na"}','{"spec":"na"}','{"precio_doc":64.95,"precio_unit":5.41,"precio_web":8,"precio_catalog":5.95,"precio_usd":1.67}','l','cocotfyma','unidad','activo','APT_E9','leopardo neon fucsia C_01');</v>
      </c>
    </row>
    <row r="943" spans="1:21" x14ac:dyDescent="0.2">
      <c r="A943" s="1">
        <v>939</v>
      </c>
      <c r="B943" s="1" t="s">
        <v>0</v>
      </c>
      <c r="C943" s="1" t="str">
        <f t="shared" si="72"/>
        <v>CBXE</v>
      </c>
      <c r="D943" s="1" t="s">
        <v>946</v>
      </c>
      <c r="E943" s="1" t="s">
        <v>936</v>
      </c>
      <c r="F943" s="13" t="str">
        <f t="shared" si="73"/>
        <v>CBXE-09004 | boxer dama animal print ; talla-s color: leopardo neon naranja D_01</v>
      </c>
      <c r="G943" s="13" t="str">
        <f t="shared" si="74"/>
        <v>{"estampado_1":"leopardo neon naranja D_01","estampado_2":"na"}</v>
      </c>
      <c r="H943" s="13" t="s">
        <v>1</v>
      </c>
      <c r="I943" s="13" t="s">
        <v>391</v>
      </c>
      <c r="J943" s="1" t="s">
        <v>8</v>
      </c>
      <c r="K943" s="13" t="s">
        <v>3</v>
      </c>
      <c r="L943" s="13" t="s">
        <v>4</v>
      </c>
      <c r="M943" s="13" t="s">
        <v>5</v>
      </c>
      <c r="N943" s="1" t="s">
        <v>1453</v>
      </c>
      <c r="O943" s="1" t="s">
        <v>1511</v>
      </c>
      <c r="P943" s="1" t="s">
        <v>2113</v>
      </c>
      <c r="Q943" s="3" t="s">
        <v>1407</v>
      </c>
      <c r="R943" s="6" t="str">
        <f t="shared" ref="R943:R1006" si="75">"("&amp;Q943&amp;B943&amp;Q943&amp;","&amp;Q943&amp;C943&amp;Q943&amp;","&amp;Q943&amp;D943&amp;Q943&amp;","&amp;Q943&amp;E943&amp;Q943&amp;","&amp;Q943&amp;F943&amp;Q943&amp;","&amp;Q943&amp;G943&amp;Q943&amp;","&amp;Q943&amp;H943&amp;Q943&amp;","&amp;Q943&amp;I943&amp;Q943&amp;","&amp;Q943&amp;J943&amp;Q943&amp;","&amp;Q943&amp;K943&amp;Q943&amp;","&amp;Q943&amp;L943&amp;Q943&amp;","&amp;Q943&amp;M943&amp;Q943&amp;","&amp;Q943&amp;N943&amp;Q943&amp;","&amp;Q943&amp;O943&amp;Q943&amp;");"</f>
        <v>('producto_terminado','CBXE','CBXE-09004','boxer dama animal print','CBXE-09004 | boxer dama animal print ; talla-s color: leopardo neon naranja D_01','{"estampado_1":"leopardo neon naranja D_01","estampado_2":"na"}','{"spec":"na"}','{"precio_doc":64.95,"precio_unit":5.41,"precio_web":8,"precio_catalog":5.95,"precio_usd":1.67}','s','cocotfyma','unidad','activo','APT_E9','leopardo neon naranja D_01');</v>
      </c>
      <c r="T943" s="4" t="s">
        <v>1408</v>
      </c>
      <c r="U943" s="1" t="str">
        <f t="shared" ref="U943:U1006" si="76">T943&amp;R943</f>
        <v>INSERT INTO `sku`(`tipo_sku`, `categoria`, `sku`, `nombre_item`, `sku_readable`, `color`, `especificaciones`, `precio`, `talla`, `marca`, `uom`, `estado`, `locacion_esperada`, `color_sku`) VALUES ('producto_terminado','CBXE','CBXE-09004','boxer dama animal print','CBXE-09004 | boxer dama animal print ; talla-s color: leopardo neon naranja D_01','{"estampado_1":"leopardo neon naranja D_01","estampado_2":"na"}','{"spec":"na"}','{"precio_doc":64.95,"precio_unit":5.41,"precio_web":8,"precio_catalog":5.95,"precio_usd":1.67}','s','cocotfyma','unidad','activo','APT_E9','leopardo neon naranja D_01');</v>
      </c>
    </row>
    <row r="944" spans="1:21" x14ac:dyDescent="0.2">
      <c r="A944" s="1">
        <v>940</v>
      </c>
      <c r="B944" s="1" t="s">
        <v>0</v>
      </c>
      <c r="C944" s="1" t="str">
        <f t="shared" si="72"/>
        <v>CBXE</v>
      </c>
      <c r="D944" s="1" t="s">
        <v>947</v>
      </c>
      <c r="E944" s="1" t="s">
        <v>936</v>
      </c>
      <c r="F944" s="13" t="str">
        <f t="shared" si="73"/>
        <v>CBXE-10004 | boxer dama animal print ; talla-m color: leopardo neon naranja D_01</v>
      </c>
      <c r="G944" s="13" t="str">
        <f t="shared" si="74"/>
        <v>{"estampado_1":"leopardo neon naranja D_01","estampado_2":"na"}</v>
      </c>
      <c r="H944" s="13" t="s">
        <v>1</v>
      </c>
      <c r="I944" s="13" t="s">
        <v>391</v>
      </c>
      <c r="J944" s="1" t="s">
        <v>9</v>
      </c>
      <c r="K944" s="13" t="s">
        <v>3</v>
      </c>
      <c r="L944" s="13" t="s">
        <v>4</v>
      </c>
      <c r="M944" s="13" t="s">
        <v>5</v>
      </c>
      <c r="N944" s="1" t="s">
        <v>1453</v>
      </c>
      <c r="O944" s="1" t="s">
        <v>1511</v>
      </c>
      <c r="P944" s="1" t="s">
        <v>2113</v>
      </c>
      <c r="Q944" s="3" t="s">
        <v>1407</v>
      </c>
      <c r="R944" s="6" t="str">
        <f t="shared" si="75"/>
        <v>('producto_terminado','CBXE','CBXE-10004','boxer dama animal print','CBXE-10004 | boxer dama animal print ; talla-m color: leopardo neon naranja D_01','{"estampado_1":"leopardo neon naranja D_01","estampado_2":"na"}','{"spec":"na"}','{"precio_doc":64.95,"precio_unit":5.41,"precio_web":8,"precio_catalog":5.95,"precio_usd":1.67}','m','cocotfyma','unidad','activo','APT_E9','leopardo neon naranja D_01');</v>
      </c>
      <c r="T944" s="4" t="s">
        <v>1408</v>
      </c>
      <c r="U944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('producto_terminado','CBXE','CBXE-10004','boxer dama animal print','CBXE-10004 | boxer dama animal print ; talla-m color: leopardo neon naranja D_01','{"estampado_1":"leopardo neon naranja D_01","estampado_2":"na"}','{"spec":"na"}','{"precio_doc":64.95,"precio_unit":5.41,"precio_web":8,"precio_catalog":5.95,"precio_usd":1.67}','m','cocotfyma','unidad','activo','APT_E9','leopardo neon naranja D_01');</v>
      </c>
    </row>
    <row r="945" spans="1:21" x14ac:dyDescent="0.2">
      <c r="A945" s="1">
        <v>941</v>
      </c>
      <c r="B945" s="1" t="s">
        <v>0</v>
      </c>
      <c r="C945" s="1" t="str">
        <f t="shared" si="72"/>
        <v>CBXE</v>
      </c>
      <c r="D945" s="1" t="s">
        <v>948</v>
      </c>
      <c r="E945" s="1" t="s">
        <v>936</v>
      </c>
      <c r="F945" s="13" t="str">
        <f t="shared" si="73"/>
        <v>CBXE-11004 | boxer dama animal print ; talla-l color: leopardo neon naranja D_01</v>
      </c>
      <c r="G945" s="13" t="str">
        <f t="shared" si="74"/>
        <v>{"estampado_1":"leopardo neon naranja D_01","estampado_2":"na"}</v>
      </c>
      <c r="H945" s="13" t="s">
        <v>1</v>
      </c>
      <c r="I945" s="13" t="s">
        <v>391</v>
      </c>
      <c r="J945" s="1" t="s">
        <v>10</v>
      </c>
      <c r="K945" s="13" t="s">
        <v>3</v>
      </c>
      <c r="L945" s="13" t="s">
        <v>4</v>
      </c>
      <c r="M945" s="13" t="s">
        <v>5</v>
      </c>
      <c r="N945" s="1" t="s">
        <v>1453</v>
      </c>
      <c r="O945" s="1" t="s">
        <v>1511</v>
      </c>
      <c r="P945" s="1" t="s">
        <v>2113</v>
      </c>
      <c r="Q945" s="3" t="s">
        <v>1407</v>
      </c>
      <c r="R945" s="6" t="str">
        <f t="shared" si="75"/>
        <v>('producto_terminado','CBXE','CBXE-11004','boxer dama animal print','CBXE-11004 | boxer dama animal print ; talla-l color: leopardo neon naranja D_01','{"estampado_1":"leopardo neon naranja D_01","estampado_2":"na"}','{"spec":"na"}','{"precio_doc":64.95,"precio_unit":5.41,"precio_web":8,"precio_catalog":5.95,"precio_usd":1.67}','l','cocotfyma','unidad','activo','APT_E9','leopardo neon naranja D_01');</v>
      </c>
      <c r="T945" s="4" t="s">
        <v>1408</v>
      </c>
      <c r="U945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('producto_terminado','CBXE','CBXE-11004','boxer dama animal print','CBXE-11004 | boxer dama animal print ; talla-l color: leopardo neon naranja D_01','{"estampado_1":"leopardo neon naranja D_01","estampado_2":"na"}','{"spec":"na"}','{"precio_doc":64.95,"precio_unit":5.41,"precio_web":8,"precio_catalog":5.95,"precio_usd":1.67}','l','cocotfyma','unidad','activo','APT_E9','leopardo neon naranja D_01');</v>
      </c>
    </row>
    <row r="946" spans="1:21" x14ac:dyDescent="0.2">
      <c r="A946" s="1">
        <v>942</v>
      </c>
      <c r="B946" s="1" t="s">
        <v>0</v>
      </c>
      <c r="C946" s="1" t="str">
        <f t="shared" si="72"/>
        <v>CBXE</v>
      </c>
      <c r="D946" s="1" t="s">
        <v>949</v>
      </c>
      <c r="E946" s="1" t="s">
        <v>936</v>
      </c>
      <c r="F946" s="13" t="str">
        <f t="shared" si="73"/>
        <v>CBXE-09005 | boxer dama animal print ; talla-s color: leopardo turqueza E_01</v>
      </c>
      <c r="G946" s="13" t="str">
        <f t="shared" si="74"/>
        <v>{"estampado_1":"leopardo turqueza E_01","estampado_2":"na"}</v>
      </c>
      <c r="H946" s="13" t="s">
        <v>1</v>
      </c>
      <c r="I946" s="13" t="s">
        <v>391</v>
      </c>
      <c r="J946" s="1" t="s">
        <v>8</v>
      </c>
      <c r="K946" s="13" t="s">
        <v>3</v>
      </c>
      <c r="L946" s="13" t="s">
        <v>4</v>
      </c>
      <c r="M946" s="13" t="s">
        <v>5</v>
      </c>
      <c r="N946" s="1" t="s">
        <v>1453</v>
      </c>
      <c r="O946" s="1" t="s">
        <v>1512</v>
      </c>
      <c r="P946" s="1" t="s">
        <v>2113</v>
      </c>
      <c r="Q946" s="3" t="s">
        <v>1407</v>
      </c>
      <c r="R946" s="6" t="str">
        <f t="shared" si="75"/>
        <v>('producto_terminado','CBXE','CBXE-09005','boxer dama animal print','CBXE-09005 | boxer dama animal print ; talla-s color: leopardo turqueza E_01','{"estampado_1":"leopardo turqueza E_01","estampado_2":"na"}','{"spec":"na"}','{"precio_doc":64.95,"precio_unit":5.41,"precio_web":8,"precio_catalog":5.95,"precio_usd":1.67}','s','cocotfyma','unidad','activo','APT_E9','leopardo turqueza E_01');</v>
      </c>
      <c r="T946" s="4" t="s">
        <v>1408</v>
      </c>
      <c r="U946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('producto_terminado','CBXE','CBXE-09005','boxer dama animal print','CBXE-09005 | boxer dama animal print ; talla-s color: leopardo turqueza E_01','{"estampado_1":"leopardo turqueza E_01","estampado_2":"na"}','{"spec":"na"}','{"precio_doc":64.95,"precio_unit":5.41,"precio_web":8,"precio_catalog":5.95,"precio_usd":1.67}','s','cocotfyma','unidad','activo','APT_E9','leopardo turqueza E_01');</v>
      </c>
    </row>
    <row r="947" spans="1:21" x14ac:dyDescent="0.2">
      <c r="A947" s="1">
        <v>943</v>
      </c>
      <c r="B947" s="1" t="s">
        <v>0</v>
      </c>
      <c r="C947" s="1" t="str">
        <f t="shared" si="72"/>
        <v>CBXE</v>
      </c>
      <c r="D947" s="1" t="s">
        <v>950</v>
      </c>
      <c r="E947" s="1" t="s">
        <v>936</v>
      </c>
      <c r="F947" s="13" t="str">
        <f t="shared" si="73"/>
        <v>CBXE-10005 | boxer dama animal print ; talla-m color: leopardo turqueza E_01</v>
      </c>
      <c r="G947" s="13" t="str">
        <f t="shared" si="74"/>
        <v>{"estampado_1":"leopardo turqueza E_01","estampado_2":"na"}</v>
      </c>
      <c r="H947" s="13" t="s">
        <v>1</v>
      </c>
      <c r="I947" s="13" t="s">
        <v>391</v>
      </c>
      <c r="J947" s="1" t="s">
        <v>9</v>
      </c>
      <c r="K947" s="13" t="s">
        <v>3</v>
      </c>
      <c r="L947" s="13" t="s">
        <v>4</v>
      </c>
      <c r="M947" s="13" t="s">
        <v>5</v>
      </c>
      <c r="N947" s="1" t="s">
        <v>1453</v>
      </c>
      <c r="O947" s="1" t="s">
        <v>1512</v>
      </c>
      <c r="P947" s="1" t="s">
        <v>2113</v>
      </c>
      <c r="Q947" s="3" t="s">
        <v>1407</v>
      </c>
      <c r="R947" s="6" t="str">
        <f t="shared" si="75"/>
        <v>('producto_terminado','CBXE','CBXE-10005','boxer dama animal print','CBXE-10005 | boxer dama animal print ; talla-m color: leopardo turqueza E_01','{"estampado_1":"leopardo turqueza E_01","estampado_2":"na"}','{"spec":"na"}','{"precio_doc":64.95,"precio_unit":5.41,"precio_web":8,"precio_catalog":5.95,"precio_usd":1.67}','m','cocotfyma','unidad','activo','APT_E9','leopardo turqueza E_01');</v>
      </c>
      <c r="T947" s="4" t="s">
        <v>1408</v>
      </c>
      <c r="U947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('producto_terminado','CBXE','CBXE-10005','boxer dama animal print','CBXE-10005 | boxer dama animal print ; talla-m color: leopardo turqueza E_01','{"estampado_1":"leopardo turqueza E_01","estampado_2":"na"}','{"spec":"na"}','{"precio_doc":64.95,"precio_unit":5.41,"precio_web":8,"precio_catalog":5.95,"precio_usd":1.67}','m','cocotfyma','unidad','activo','APT_E9','leopardo turqueza E_01');</v>
      </c>
    </row>
    <row r="948" spans="1:21" x14ac:dyDescent="0.2">
      <c r="A948" s="1">
        <v>944</v>
      </c>
      <c r="B948" s="1" t="s">
        <v>0</v>
      </c>
      <c r="C948" s="1" t="str">
        <f t="shared" si="72"/>
        <v>CBXE</v>
      </c>
      <c r="D948" s="1" t="s">
        <v>951</v>
      </c>
      <c r="E948" s="1" t="s">
        <v>936</v>
      </c>
      <c r="F948" s="13" t="str">
        <f t="shared" si="73"/>
        <v>CBXE-11005 | boxer dama animal print ; talla-l color: leopardo turqueza E_01</v>
      </c>
      <c r="G948" s="13" t="str">
        <f t="shared" si="74"/>
        <v>{"estampado_1":"leopardo turqueza E_01","estampado_2":"na"}</v>
      </c>
      <c r="H948" s="13" t="s">
        <v>1</v>
      </c>
      <c r="I948" s="13" t="s">
        <v>391</v>
      </c>
      <c r="J948" s="1" t="s">
        <v>10</v>
      </c>
      <c r="K948" s="13" t="s">
        <v>3</v>
      </c>
      <c r="L948" s="13" t="s">
        <v>4</v>
      </c>
      <c r="M948" s="13" t="s">
        <v>5</v>
      </c>
      <c r="N948" s="1" t="s">
        <v>1453</v>
      </c>
      <c r="O948" s="1" t="s">
        <v>1512</v>
      </c>
      <c r="P948" s="1" t="s">
        <v>2113</v>
      </c>
      <c r="Q948" s="3" t="s">
        <v>1407</v>
      </c>
      <c r="R948" s="6" t="str">
        <f t="shared" si="75"/>
        <v>('producto_terminado','CBXE','CBXE-11005','boxer dama animal print','CBXE-11005 | boxer dama animal print ; talla-l color: leopardo turqueza E_01','{"estampado_1":"leopardo turqueza E_01","estampado_2":"na"}','{"spec":"na"}','{"precio_doc":64.95,"precio_unit":5.41,"precio_web":8,"precio_catalog":5.95,"precio_usd":1.67}','l','cocotfyma','unidad','activo','APT_E9','leopardo turqueza E_01');</v>
      </c>
      <c r="T948" s="4" t="s">
        <v>1408</v>
      </c>
      <c r="U948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('producto_terminado','CBXE','CBXE-11005','boxer dama animal print','CBXE-11005 | boxer dama animal print ; talla-l color: leopardo turqueza E_01','{"estampado_1":"leopardo turqueza E_01","estampado_2":"na"}','{"spec":"na"}','{"precio_doc":64.95,"precio_unit":5.41,"precio_web":8,"precio_catalog":5.95,"precio_usd":1.67}','l','cocotfyma','unidad','activo','APT_E9','leopardo turqueza E_01');</v>
      </c>
    </row>
    <row r="949" spans="1:21" x14ac:dyDescent="0.2">
      <c r="A949" s="1">
        <v>945</v>
      </c>
      <c r="B949" s="1" t="s">
        <v>0</v>
      </c>
      <c r="C949" s="1" t="str">
        <f t="shared" si="72"/>
        <v>CBXE</v>
      </c>
      <c r="D949" s="1" t="s">
        <v>952</v>
      </c>
      <c r="E949" s="1" t="s">
        <v>936</v>
      </c>
      <c r="F949" s="13" t="str">
        <f t="shared" si="73"/>
        <v>CBXE-09006 | boxer dama animal print ; talla-s color: leopardo rojo F_01</v>
      </c>
      <c r="G949" s="13" t="str">
        <f t="shared" si="74"/>
        <v>{"estampado_1":"leopardo rojo F_01","estampado_2":"na"}</v>
      </c>
      <c r="H949" s="13" t="s">
        <v>1</v>
      </c>
      <c r="I949" s="13" t="s">
        <v>391</v>
      </c>
      <c r="J949" s="1" t="s">
        <v>8</v>
      </c>
      <c r="K949" s="13" t="s">
        <v>3</v>
      </c>
      <c r="L949" s="13" t="s">
        <v>4</v>
      </c>
      <c r="M949" s="13" t="s">
        <v>5</v>
      </c>
      <c r="N949" s="1" t="s">
        <v>1453</v>
      </c>
      <c r="O949" s="1" t="s">
        <v>1513</v>
      </c>
      <c r="P949" s="1" t="s">
        <v>2113</v>
      </c>
      <c r="Q949" s="3" t="s">
        <v>1407</v>
      </c>
      <c r="R949" s="6" t="str">
        <f t="shared" si="75"/>
        <v>('producto_terminado','CBXE','CBXE-09006','boxer dama animal print','CBXE-09006 | boxer dama animal print ; talla-s color: leopardo rojo F_01','{"estampado_1":"leopardo rojo F_01","estampado_2":"na"}','{"spec":"na"}','{"precio_doc":64.95,"precio_unit":5.41,"precio_web":8,"precio_catalog":5.95,"precio_usd":1.67}','s','cocotfyma','unidad','activo','APT_E9','leopardo rojo F_01');</v>
      </c>
      <c r="T949" s="4" t="s">
        <v>1408</v>
      </c>
      <c r="U949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('producto_terminado','CBXE','CBXE-09006','boxer dama animal print','CBXE-09006 | boxer dama animal print ; talla-s color: leopardo rojo F_01','{"estampado_1":"leopardo rojo F_01","estampado_2":"na"}','{"spec":"na"}','{"precio_doc":64.95,"precio_unit":5.41,"precio_web":8,"precio_catalog":5.95,"precio_usd":1.67}','s','cocotfyma','unidad','activo','APT_E9','leopardo rojo F_01');</v>
      </c>
    </row>
    <row r="950" spans="1:21" x14ac:dyDescent="0.2">
      <c r="A950" s="1">
        <v>946</v>
      </c>
      <c r="B950" s="1" t="s">
        <v>0</v>
      </c>
      <c r="C950" s="1" t="str">
        <f t="shared" si="72"/>
        <v>CBXE</v>
      </c>
      <c r="D950" s="1" t="s">
        <v>953</v>
      </c>
      <c r="E950" s="1" t="s">
        <v>936</v>
      </c>
      <c r="F950" s="13" t="str">
        <f t="shared" si="73"/>
        <v>CBXE-10006 | boxer dama animal print ; talla-m color: leopardo rojo F_01</v>
      </c>
      <c r="G950" s="13" t="str">
        <f t="shared" si="74"/>
        <v>{"estampado_1":"leopardo rojo F_01","estampado_2":"na"}</v>
      </c>
      <c r="H950" s="13" t="s">
        <v>1</v>
      </c>
      <c r="I950" s="13" t="s">
        <v>391</v>
      </c>
      <c r="J950" s="1" t="s">
        <v>9</v>
      </c>
      <c r="K950" s="13" t="s">
        <v>3</v>
      </c>
      <c r="L950" s="13" t="s">
        <v>4</v>
      </c>
      <c r="M950" s="13" t="s">
        <v>5</v>
      </c>
      <c r="N950" s="1" t="s">
        <v>1453</v>
      </c>
      <c r="O950" s="1" t="s">
        <v>1513</v>
      </c>
      <c r="P950" s="1" t="s">
        <v>2113</v>
      </c>
      <c r="Q950" s="3" t="s">
        <v>1407</v>
      </c>
      <c r="R950" s="6" t="str">
        <f t="shared" si="75"/>
        <v>('producto_terminado','CBXE','CBXE-10006','boxer dama animal print','CBXE-10006 | boxer dama animal print ; talla-m color: leopardo rojo F_01','{"estampado_1":"leopardo rojo F_01","estampado_2":"na"}','{"spec":"na"}','{"precio_doc":64.95,"precio_unit":5.41,"precio_web":8,"precio_catalog":5.95,"precio_usd":1.67}','m','cocotfyma','unidad','activo','APT_E9','leopardo rojo F_01');</v>
      </c>
      <c r="T950" s="4" t="s">
        <v>1408</v>
      </c>
      <c r="U950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('producto_terminado','CBXE','CBXE-10006','boxer dama animal print','CBXE-10006 | boxer dama animal print ; talla-m color: leopardo rojo F_01','{"estampado_1":"leopardo rojo F_01","estampado_2":"na"}','{"spec":"na"}','{"precio_doc":64.95,"precio_unit":5.41,"precio_web":8,"precio_catalog":5.95,"precio_usd":1.67}','m','cocotfyma','unidad','activo','APT_E9','leopardo rojo F_01');</v>
      </c>
    </row>
    <row r="951" spans="1:21" x14ac:dyDescent="0.2">
      <c r="A951" s="1">
        <v>947</v>
      </c>
      <c r="B951" s="1" t="s">
        <v>0</v>
      </c>
      <c r="C951" s="1" t="str">
        <f t="shared" si="72"/>
        <v>CBXE</v>
      </c>
      <c r="D951" s="1" t="s">
        <v>954</v>
      </c>
      <c r="E951" s="1" t="s">
        <v>936</v>
      </c>
      <c r="F951" s="13" t="str">
        <f t="shared" si="73"/>
        <v>CBXE-11006 | boxer dama animal print ; talla-l color: leopardo rojo F_01</v>
      </c>
      <c r="G951" s="13" t="str">
        <f t="shared" si="74"/>
        <v>{"estampado_1":"leopardo rojo F_01","estampado_2":"na"}</v>
      </c>
      <c r="H951" s="13" t="s">
        <v>1</v>
      </c>
      <c r="I951" s="13" t="s">
        <v>391</v>
      </c>
      <c r="J951" s="1" t="s">
        <v>10</v>
      </c>
      <c r="K951" s="13" t="s">
        <v>3</v>
      </c>
      <c r="L951" s="13" t="s">
        <v>4</v>
      </c>
      <c r="M951" s="13" t="s">
        <v>5</v>
      </c>
      <c r="N951" s="1" t="s">
        <v>1453</v>
      </c>
      <c r="O951" s="1" t="s">
        <v>1513</v>
      </c>
      <c r="P951" s="1" t="s">
        <v>2113</v>
      </c>
      <c r="Q951" s="3" t="s">
        <v>1407</v>
      </c>
      <c r="R951" s="6" t="str">
        <f t="shared" si="75"/>
        <v>('producto_terminado','CBXE','CBXE-11006','boxer dama animal print','CBXE-11006 | boxer dama animal print ; talla-l color: leopardo rojo F_01','{"estampado_1":"leopardo rojo F_01","estampado_2":"na"}','{"spec":"na"}','{"precio_doc":64.95,"precio_unit":5.41,"precio_web":8,"precio_catalog":5.95,"precio_usd":1.67}','l','cocotfyma','unidad','activo','APT_E9','leopardo rojo F_01');</v>
      </c>
      <c r="T951" s="4" t="s">
        <v>1408</v>
      </c>
      <c r="U951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('producto_terminado','CBXE','CBXE-11006','boxer dama animal print','CBXE-11006 | boxer dama animal print ; talla-l color: leopardo rojo F_01','{"estampado_1":"leopardo rojo F_01","estampado_2":"na"}','{"spec":"na"}','{"precio_doc":64.95,"precio_unit":5.41,"precio_web":8,"precio_catalog":5.95,"precio_usd":1.67}','l','cocotfyma','unidad','activo','APT_E9','leopardo rojo F_01');</v>
      </c>
    </row>
    <row r="952" spans="1:21" x14ac:dyDescent="0.2">
      <c r="A952" s="1">
        <v>948</v>
      </c>
      <c r="B952" s="1" t="s">
        <v>0</v>
      </c>
      <c r="C952" s="1" t="str">
        <f t="shared" si="72"/>
        <v>CBXE</v>
      </c>
      <c r="D952" s="1" t="s">
        <v>955</v>
      </c>
      <c r="E952" s="1" t="s">
        <v>936</v>
      </c>
      <c r="F952" s="13" t="str">
        <f t="shared" si="73"/>
        <v>CBXE-09007 | boxer dama animal print ; talla-s color: Zebra blanco G_01</v>
      </c>
      <c r="G952" s="13" t="str">
        <f t="shared" si="74"/>
        <v>{"estampado_1":"Zebra blanco G_01","estampado_2":"na"}</v>
      </c>
      <c r="H952" s="13" t="s">
        <v>1</v>
      </c>
      <c r="I952" s="13" t="s">
        <v>391</v>
      </c>
      <c r="J952" s="1" t="s">
        <v>8</v>
      </c>
      <c r="K952" s="13" t="s">
        <v>3</v>
      </c>
      <c r="L952" s="13" t="s">
        <v>4</v>
      </c>
      <c r="M952" s="13" t="s">
        <v>5</v>
      </c>
      <c r="N952" s="1" t="s">
        <v>1453</v>
      </c>
      <c r="O952" s="1" t="s">
        <v>1514</v>
      </c>
      <c r="P952" s="1" t="s">
        <v>2113</v>
      </c>
      <c r="Q952" s="3" t="s">
        <v>1407</v>
      </c>
      <c r="R952" s="6" t="str">
        <f t="shared" si="75"/>
        <v>('producto_terminado','CBXE','CBXE-09007','boxer dama animal print','CBXE-09007 | boxer dama animal print ; talla-s color: Zebra blanco G_01','{"estampado_1":"Zebra blanco G_01","estampado_2":"na"}','{"spec":"na"}','{"precio_doc":64.95,"precio_unit":5.41,"precio_web":8,"precio_catalog":5.95,"precio_usd":1.67}','s','cocotfyma','unidad','activo','APT_E9','Zebra blanco G_01');</v>
      </c>
      <c r="T952" s="4" t="s">
        <v>1408</v>
      </c>
      <c r="U952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('producto_terminado','CBXE','CBXE-09007','boxer dama animal print','CBXE-09007 | boxer dama animal print ; talla-s color: Zebra blanco G_01','{"estampado_1":"Zebra blanco G_01","estampado_2":"na"}','{"spec":"na"}','{"precio_doc":64.95,"precio_unit":5.41,"precio_web":8,"precio_catalog":5.95,"precio_usd":1.67}','s','cocotfyma','unidad','activo','APT_E9','Zebra blanco G_01');</v>
      </c>
    </row>
    <row r="953" spans="1:21" x14ac:dyDescent="0.2">
      <c r="A953" s="1">
        <v>949</v>
      </c>
      <c r="B953" s="1" t="s">
        <v>0</v>
      </c>
      <c r="C953" s="1" t="str">
        <f t="shared" si="72"/>
        <v>CBXE</v>
      </c>
      <c r="D953" s="1" t="s">
        <v>956</v>
      </c>
      <c r="E953" s="1" t="s">
        <v>936</v>
      </c>
      <c r="F953" s="13" t="str">
        <f t="shared" si="73"/>
        <v>CBXE-10007 | boxer dama animal print ; talla-m color: Zebra blanco G_01</v>
      </c>
      <c r="G953" s="13" t="str">
        <f t="shared" si="74"/>
        <v>{"estampado_1":"Zebra blanco G_01","estampado_2":"na"}</v>
      </c>
      <c r="H953" s="13" t="s">
        <v>1</v>
      </c>
      <c r="I953" s="13" t="s">
        <v>391</v>
      </c>
      <c r="J953" s="1" t="s">
        <v>9</v>
      </c>
      <c r="K953" s="13" t="s">
        <v>3</v>
      </c>
      <c r="L953" s="13" t="s">
        <v>4</v>
      </c>
      <c r="M953" s="13" t="s">
        <v>5</v>
      </c>
      <c r="N953" s="1" t="s">
        <v>1453</v>
      </c>
      <c r="O953" s="1" t="s">
        <v>1514</v>
      </c>
      <c r="P953" s="1" t="s">
        <v>2113</v>
      </c>
      <c r="Q953" s="3" t="s">
        <v>1407</v>
      </c>
      <c r="R953" s="6" t="str">
        <f t="shared" si="75"/>
        <v>('producto_terminado','CBXE','CBXE-10007','boxer dama animal print','CBXE-10007 | boxer dama animal print ; talla-m color: Zebra blanco G_01','{"estampado_1":"Zebra blanco G_01","estampado_2":"na"}','{"spec":"na"}','{"precio_doc":64.95,"precio_unit":5.41,"precio_web":8,"precio_catalog":5.95,"precio_usd":1.67}','m','cocotfyma','unidad','activo','APT_E9','Zebra blanco G_01');</v>
      </c>
      <c r="T953" s="4" t="s">
        <v>1408</v>
      </c>
      <c r="U953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('producto_terminado','CBXE','CBXE-10007','boxer dama animal print','CBXE-10007 | boxer dama animal print ; talla-m color: Zebra blanco G_01','{"estampado_1":"Zebra blanco G_01","estampado_2":"na"}','{"spec":"na"}','{"precio_doc":64.95,"precio_unit":5.41,"precio_web":8,"precio_catalog":5.95,"precio_usd":1.67}','m','cocotfyma','unidad','activo','APT_E9','Zebra blanco G_01');</v>
      </c>
    </row>
    <row r="954" spans="1:21" x14ac:dyDescent="0.2">
      <c r="A954" s="1">
        <v>950</v>
      </c>
      <c r="B954" s="1" t="s">
        <v>0</v>
      </c>
      <c r="C954" s="1" t="str">
        <f t="shared" si="72"/>
        <v>CBXE</v>
      </c>
      <c r="D954" s="1" t="s">
        <v>957</v>
      </c>
      <c r="E954" s="1" t="s">
        <v>936</v>
      </c>
      <c r="F954" s="13" t="str">
        <f t="shared" si="73"/>
        <v>CBXE-11007 | boxer dama animal print ; talla-l color: Zebra blanco G_01</v>
      </c>
      <c r="G954" s="13" t="str">
        <f t="shared" si="74"/>
        <v>{"estampado_1":"Zebra blanco G_01","estampado_2":"na"}</v>
      </c>
      <c r="H954" s="13" t="s">
        <v>1</v>
      </c>
      <c r="I954" s="13" t="s">
        <v>391</v>
      </c>
      <c r="J954" s="1" t="s">
        <v>10</v>
      </c>
      <c r="K954" s="13" t="s">
        <v>3</v>
      </c>
      <c r="L954" s="13" t="s">
        <v>4</v>
      </c>
      <c r="M954" s="13" t="s">
        <v>5</v>
      </c>
      <c r="N954" s="1" t="s">
        <v>1453</v>
      </c>
      <c r="O954" s="1" t="s">
        <v>1514</v>
      </c>
      <c r="P954" s="1" t="s">
        <v>2113</v>
      </c>
      <c r="Q954" s="3" t="s">
        <v>1407</v>
      </c>
      <c r="R954" s="6" t="str">
        <f t="shared" si="75"/>
        <v>('producto_terminado','CBXE','CBXE-11007','boxer dama animal print','CBXE-11007 | boxer dama animal print ; talla-l color: Zebra blanco G_01','{"estampado_1":"Zebra blanco G_01","estampado_2":"na"}','{"spec":"na"}','{"precio_doc":64.95,"precio_unit":5.41,"precio_web":8,"precio_catalog":5.95,"precio_usd":1.67}','l','cocotfyma','unidad','activo','APT_E9','Zebra blanco G_01');</v>
      </c>
      <c r="T954" s="4" t="s">
        <v>1408</v>
      </c>
      <c r="U954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('producto_terminado','CBXE','CBXE-11007','boxer dama animal print','CBXE-11007 | boxer dama animal print ; talla-l color: Zebra blanco G_01','{"estampado_1":"Zebra blanco G_01","estampado_2":"na"}','{"spec":"na"}','{"precio_doc":64.95,"precio_unit":5.41,"precio_web":8,"precio_catalog":5.95,"precio_usd":1.67}','l','cocotfyma','unidad','activo','APT_E9','Zebra blanco G_01');</v>
      </c>
    </row>
    <row r="955" spans="1:21" x14ac:dyDescent="0.2">
      <c r="A955" s="1">
        <v>951</v>
      </c>
      <c r="B955" s="1" t="s">
        <v>0</v>
      </c>
      <c r="C955" s="1" t="str">
        <f t="shared" si="72"/>
        <v>CBXE</v>
      </c>
      <c r="D955" s="1" t="s">
        <v>958</v>
      </c>
      <c r="E955" s="1" t="s">
        <v>936</v>
      </c>
      <c r="F955" s="13" t="str">
        <f t="shared" si="73"/>
        <v>CBXE-09008 | boxer dama animal print ; talla-s color: Zebra rojo H_01</v>
      </c>
      <c r="G955" s="13" t="str">
        <f t="shared" si="74"/>
        <v>{"estampado_1":"Zebra rojo H_01","estampado_2":"na"}</v>
      </c>
      <c r="H955" s="13" t="s">
        <v>1</v>
      </c>
      <c r="I955" s="13" t="s">
        <v>391</v>
      </c>
      <c r="J955" s="1" t="s">
        <v>8</v>
      </c>
      <c r="K955" s="13" t="s">
        <v>3</v>
      </c>
      <c r="L955" s="13" t="s">
        <v>4</v>
      </c>
      <c r="M955" s="13" t="s">
        <v>5</v>
      </c>
      <c r="N955" s="1" t="s">
        <v>1453</v>
      </c>
      <c r="O955" s="1" t="s">
        <v>1515</v>
      </c>
      <c r="P955" s="1" t="s">
        <v>2113</v>
      </c>
      <c r="Q955" s="3" t="s">
        <v>1407</v>
      </c>
      <c r="R955" s="6" t="str">
        <f t="shared" si="75"/>
        <v>('producto_terminado','CBXE','CBXE-09008','boxer dama animal print','CBXE-09008 | boxer dama animal print ; talla-s color: Zebra rojo H_01','{"estampado_1":"Zebra rojo H_01","estampado_2":"na"}','{"spec":"na"}','{"precio_doc":64.95,"precio_unit":5.41,"precio_web":8,"precio_catalog":5.95,"precio_usd":1.67}','s','cocotfyma','unidad','activo','APT_E9','Zebra rojo H_01');</v>
      </c>
      <c r="T955" s="4" t="s">
        <v>1408</v>
      </c>
      <c r="U955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('producto_terminado','CBXE','CBXE-09008','boxer dama animal print','CBXE-09008 | boxer dama animal print ; talla-s color: Zebra rojo H_01','{"estampado_1":"Zebra rojo H_01","estampado_2":"na"}','{"spec":"na"}','{"precio_doc":64.95,"precio_unit":5.41,"precio_web":8,"precio_catalog":5.95,"precio_usd":1.67}','s','cocotfyma','unidad','activo','APT_E9','Zebra rojo H_01');</v>
      </c>
    </row>
    <row r="956" spans="1:21" x14ac:dyDescent="0.2">
      <c r="A956" s="1">
        <v>952</v>
      </c>
      <c r="B956" s="1" t="s">
        <v>0</v>
      </c>
      <c r="C956" s="1" t="str">
        <f t="shared" si="72"/>
        <v>CBXE</v>
      </c>
      <c r="D956" s="1" t="s">
        <v>959</v>
      </c>
      <c r="E956" s="1" t="s">
        <v>936</v>
      </c>
      <c r="F956" s="13" t="str">
        <f t="shared" si="73"/>
        <v>CBXE-10008 | boxer dama animal print ; talla-m color: Zebra rojo H_01</v>
      </c>
      <c r="G956" s="13" t="str">
        <f t="shared" si="74"/>
        <v>{"estampado_1":"Zebra rojo H_01","estampado_2":"na"}</v>
      </c>
      <c r="H956" s="13" t="s">
        <v>1</v>
      </c>
      <c r="I956" s="13" t="s">
        <v>391</v>
      </c>
      <c r="J956" s="1" t="s">
        <v>9</v>
      </c>
      <c r="K956" s="13" t="s">
        <v>3</v>
      </c>
      <c r="L956" s="13" t="s">
        <v>4</v>
      </c>
      <c r="M956" s="13" t="s">
        <v>5</v>
      </c>
      <c r="N956" s="1" t="s">
        <v>1453</v>
      </c>
      <c r="O956" s="1" t="s">
        <v>1515</v>
      </c>
      <c r="P956" s="1" t="s">
        <v>2113</v>
      </c>
      <c r="Q956" s="3" t="s">
        <v>1407</v>
      </c>
      <c r="R956" s="6" t="str">
        <f t="shared" si="75"/>
        <v>('producto_terminado','CBXE','CBXE-10008','boxer dama animal print','CBXE-10008 | boxer dama animal print ; talla-m color: Zebra rojo H_01','{"estampado_1":"Zebra rojo H_01","estampado_2":"na"}','{"spec":"na"}','{"precio_doc":64.95,"precio_unit":5.41,"precio_web":8,"precio_catalog":5.95,"precio_usd":1.67}','m','cocotfyma','unidad','activo','APT_E9','Zebra rojo H_01');</v>
      </c>
      <c r="T956" s="4" t="s">
        <v>1408</v>
      </c>
      <c r="U956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('producto_terminado','CBXE','CBXE-10008','boxer dama animal print','CBXE-10008 | boxer dama animal print ; talla-m color: Zebra rojo H_01','{"estampado_1":"Zebra rojo H_01","estampado_2":"na"}','{"spec":"na"}','{"precio_doc":64.95,"precio_unit":5.41,"precio_web":8,"precio_catalog":5.95,"precio_usd":1.67}','m','cocotfyma','unidad','activo','APT_E9','Zebra rojo H_01');</v>
      </c>
    </row>
    <row r="957" spans="1:21" x14ac:dyDescent="0.2">
      <c r="A957" s="1">
        <v>953</v>
      </c>
      <c r="B957" s="1" t="s">
        <v>0</v>
      </c>
      <c r="C957" s="1" t="str">
        <f t="shared" si="72"/>
        <v>CBXE</v>
      </c>
      <c r="D957" s="1" t="s">
        <v>960</v>
      </c>
      <c r="E957" s="1" t="s">
        <v>936</v>
      </c>
      <c r="F957" s="13" t="str">
        <f t="shared" si="73"/>
        <v>CBXE-11008 | boxer dama animal print ; talla-l color: Zebra rojo H_01</v>
      </c>
      <c r="G957" s="13" t="str">
        <f t="shared" si="74"/>
        <v>{"estampado_1":"Zebra rojo H_01","estampado_2":"na"}</v>
      </c>
      <c r="H957" s="13" t="s">
        <v>1</v>
      </c>
      <c r="I957" s="13" t="s">
        <v>391</v>
      </c>
      <c r="J957" s="1" t="s">
        <v>10</v>
      </c>
      <c r="K957" s="13" t="s">
        <v>3</v>
      </c>
      <c r="L957" s="13" t="s">
        <v>4</v>
      </c>
      <c r="M957" s="13" t="s">
        <v>5</v>
      </c>
      <c r="N957" s="1" t="s">
        <v>1453</v>
      </c>
      <c r="O957" s="1" t="s">
        <v>1515</v>
      </c>
      <c r="P957" s="1" t="s">
        <v>2113</v>
      </c>
      <c r="Q957" s="3" t="s">
        <v>1407</v>
      </c>
      <c r="R957" s="6" t="str">
        <f t="shared" si="75"/>
        <v>('producto_terminado','CBXE','CBXE-11008','boxer dama animal print','CBXE-11008 | boxer dama animal print ; talla-l color: Zebra rojo H_01','{"estampado_1":"Zebra rojo H_01","estampado_2":"na"}','{"spec":"na"}','{"precio_doc":64.95,"precio_unit":5.41,"precio_web":8,"precio_catalog":5.95,"precio_usd":1.67}','l','cocotfyma','unidad','activo','APT_E9','Zebra rojo H_01');</v>
      </c>
      <c r="T957" s="4" t="s">
        <v>1408</v>
      </c>
      <c r="U957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('producto_terminado','CBXE','CBXE-11008','boxer dama animal print','CBXE-11008 | boxer dama animal print ; talla-l color: Zebra rojo H_01','{"estampado_1":"Zebra rojo H_01","estampado_2":"na"}','{"spec":"na"}','{"precio_doc":64.95,"precio_unit":5.41,"precio_web":8,"precio_catalog":5.95,"precio_usd":1.67}','l','cocotfyma','unidad','activo','APT_E9','Zebra rojo H_01');</v>
      </c>
    </row>
    <row r="958" spans="1:21" x14ac:dyDescent="0.2">
      <c r="A958" s="1">
        <v>954</v>
      </c>
      <c r="B958" s="1" t="s">
        <v>0</v>
      </c>
      <c r="C958" s="1" t="str">
        <f t="shared" si="72"/>
        <v>CBXE</v>
      </c>
      <c r="D958" s="1" t="s">
        <v>961</v>
      </c>
      <c r="E958" s="1" t="s">
        <v>936</v>
      </c>
      <c r="F958" s="13" t="str">
        <f t="shared" si="73"/>
        <v>CBXE-09009 | boxer dama animal print ; talla-s color: leopardo colores I_01</v>
      </c>
      <c r="G958" s="13" t="str">
        <f t="shared" si="74"/>
        <v>{"estampado_1":"leopardo colores I_01","estampado_2":"na"}</v>
      </c>
      <c r="H958" s="13" t="s">
        <v>1</v>
      </c>
      <c r="I958" s="13" t="s">
        <v>391</v>
      </c>
      <c r="J958" s="1" t="s">
        <v>8</v>
      </c>
      <c r="K958" s="13" t="s">
        <v>3</v>
      </c>
      <c r="L958" s="13" t="s">
        <v>4</v>
      </c>
      <c r="M958" s="13" t="s">
        <v>5</v>
      </c>
      <c r="N958" s="1" t="s">
        <v>1453</v>
      </c>
      <c r="O958" s="1" t="s">
        <v>1516</v>
      </c>
      <c r="P958" s="1" t="s">
        <v>2113</v>
      </c>
      <c r="Q958" s="3" t="s">
        <v>1407</v>
      </c>
      <c r="R958" s="6" t="str">
        <f t="shared" si="75"/>
        <v>('producto_terminado','CBXE','CBXE-09009','boxer dama animal print','CBXE-09009 | boxer dama animal print ; talla-s color: leopardo colores I_01','{"estampado_1":"leopardo colores I_01","estampado_2":"na"}','{"spec":"na"}','{"precio_doc":64.95,"precio_unit":5.41,"precio_web":8,"precio_catalog":5.95,"precio_usd":1.67}','s','cocotfyma','unidad','activo','APT_E9','leopardo colores I_01');</v>
      </c>
      <c r="T958" s="4" t="s">
        <v>1408</v>
      </c>
      <c r="U958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('producto_terminado','CBXE','CBXE-09009','boxer dama animal print','CBXE-09009 | boxer dama animal print ; talla-s color: leopardo colores I_01','{"estampado_1":"leopardo colores I_01","estampado_2":"na"}','{"spec":"na"}','{"precio_doc":64.95,"precio_unit":5.41,"precio_web":8,"precio_catalog":5.95,"precio_usd":1.67}','s','cocotfyma','unidad','activo','APT_E9','leopardo colores I_01');</v>
      </c>
    </row>
    <row r="959" spans="1:21" x14ac:dyDescent="0.2">
      <c r="A959" s="1">
        <v>955</v>
      </c>
      <c r="B959" s="1" t="s">
        <v>0</v>
      </c>
      <c r="C959" s="1" t="str">
        <f t="shared" si="72"/>
        <v>CBXE</v>
      </c>
      <c r="D959" s="1" t="s">
        <v>962</v>
      </c>
      <c r="E959" s="1" t="s">
        <v>936</v>
      </c>
      <c r="F959" s="13" t="str">
        <f t="shared" si="73"/>
        <v>CBXE-10009 | boxer dama animal print ; talla-m color: leopardo colores I_01</v>
      </c>
      <c r="G959" s="13" t="str">
        <f t="shared" si="74"/>
        <v>{"estampado_1":"leopardo colores I_01","estampado_2":"na"}</v>
      </c>
      <c r="H959" s="13" t="s">
        <v>1</v>
      </c>
      <c r="I959" s="13" t="s">
        <v>391</v>
      </c>
      <c r="J959" s="1" t="s">
        <v>9</v>
      </c>
      <c r="K959" s="13" t="s">
        <v>3</v>
      </c>
      <c r="L959" s="13" t="s">
        <v>4</v>
      </c>
      <c r="M959" s="13" t="s">
        <v>5</v>
      </c>
      <c r="N959" s="1" t="s">
        <v>1453</v>
      </c>
      <c r="O959" s="1" t="s">
        <v>1516</v>
      </c>
      <c r="P959" s="1" t="s">
        <v>2113</v>
      </c>
      <c r="Q959" s="3" t="s">
        <v>1407</v>
      </c>
      <c r="R959" s="6" t="str">
        <f t="shared" si="75"/>
        <v>('producto_terminado','CBXE','CBXE-10009','boxer dama animal print','CBXE-10009 | boxer dama animal print ; talla-m color: leopardo colores I_01','{"estampado_1":"leopardo colores I_01","estampado_2":"na"}','{"spec":"na"}','{"precio_doc":64.95,"precio_unit":5.41,"precio_web":8,"precio_catalog":5.95,"precio_usd":1.67}','m','cocotfyma','unidad','activo','APT_E9','leopardo colores I_01');</v>
      </c>
      <c r="T959" s="4" t="s">
        <v>1408</v>
      </c>
      <c r="U959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('producto_terminado','CBXE','CBXE-10009','boxer dama animal print','CBXE-10009 | boxer dama animal print ; talla-m color: leopardo colores I_01','{"estampado_1":"leopardo colores I_01","estampado_2":"na"}','{"spec":"na"}','{"precio_doc":64.95,"precio_unit":5.41,"precio_web":8,"precio_catalog":5.95,"precio_usd":1.67}','m','cocotfyma','unidad','activo','APT_E9','leopardo colores I_01');</v>
      </c>
    </row>
    <row r="960" spans="1:21" x14ac:dyDescent="0.2">
      <c r="A960" s="1">
        <v>956</v>
      </c>
      <c r="B960" s="1" t="s">
        <v>0</v>
      </c>
      <c r="C960" s="1" t="str">
        <f t="shared" si="72"/>
        <v>CBXE</v>
      </c>
      <c r="D960" s="1" t="s">
        <v>963</v>
      </c>
      <c r="E960" s="1" t="s">
        <v>936</v>
      </c>
      <c r="F960" s="13" t="str">
        <f t="shared" si="73"/>
        <v>CBXE-11009 | boxer dama animal print ; talla-l color: leopardo colores I_01</v>
      </c>
      <c r="G960" s="13" t="str">
        <f t="shared" si="74"/>
        <v>{"estampado_1":"leopardo colores I_01","estampado_2":"na"}</v>
      </c>
      <c r="H960" s="13" t="s">
        <v>1</v>
      </c>
      <c r="I960" s="13" t="s">
        <v>391</v>
      </c>
      <c r="J960" s="1" t="s">
        <v>10</v>
      </c>
      <c r="K960" s="13" t="s">
        <v>3</v>
      </c>
      <c r="L960" s="13" t="s">
        <v>4</v>
      </c>
      <c r="M960" s="13" t="s">
        <v>5</v>
      </c>
      <c r="N960" s="1" t="s">
        <v>1453</v>
      </c>
      <c r="O960" s="1" t="s">
        <v>1516</v>
      </c>
      <c r="P960" s="1" t="s">
        <v>2113</v>
      </c>
      <c r="Q960" s="3" t="s">
        <v>1407</v>
      </c>
      <c r="R960" s="6" t="str">
        <f t="shared" si="75"/>
        <v>('producto_terminado','CBXE','CBXE-11009','boxer dama animal print','CBXE-11009 | boxer dama animal print ; talla-l color: leopardo colores I_01','{"estampado_1":"leopardo colores I_01","estampado_2":"na"}','{"spec":"na"}','{"precio_doc":64.95,"precio_unit":5.41,"precio_web":8,"precio_catalog":5.95,"precio_usd":1.67}','l','cocotfyma','unidad','activo','APT_E9','leopardo colores I_01');</v>
      </c>
      <c r="T960" s="4" t="s">
        <v>1408</v>
      </c>
      <c r="U960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('producto_terminado','CBXE','CBXE-11009','boxer dama animal print','CBXE-11009 | boxer dama animal print ; talla-l color: leopardo colores I_01','{"estampado_1":"leopardo colores I_01","estampado_2":"na"}','{"spec":"na"}','{"precio_doc":64.95,"precio_unit":5.41,"precio_web":8,"precio_catalog":5.95,"precio_usd":1.67}','l','cocotfyma','unidad','activo','APT_E9','leopardo colores I_01');</v>
      </c>
    </row>
    <row r="961" spans="1:21" x14ac:dyDescent="0.2">
      <c r="A961" s="1">
        <v>957</v>
      </c>
      <c r="B961" s="1" t="s">
        <v>0</v>
      </c>
      <c r="C961" s="1" t="str">
        <f t="shared" si="72"/>
        <v>CB4</v>
      </c>
      <c r="D961" s="1" t="s">
        <v>965</v>
      </c>
      <c r="E961" s="1" t="s">
        <v>964</v>
      </c>
      <c r="F961" s="13" t="str">
        <f t="shared" si="73"/>
        <v>CB4-09001 | bikini dama animal print ; talla-s color: blanco</v>
      </c>
      <c r="G961" s="13" t="str">
        <f t="shared" si="74"/>
        <v>{"estampado_1":"blanco","estampado_2":"na"}</v>
      </c>
      <c r="H961" s="13" t="s">
        <v>1</v>
      </c>
      <c r="I961" s="13" t="s">
        <v>391</v>
      </c>
      <c r="J961" s="1" t="s">
        <v>8</v>
      </c>
      <c r="K961" s="13" t="s">
        <v>3</v>
      </c>
      <c r="L961" s="13" t="s">
        <v>4</v>
      </c>
      <c r="M961" s="13" t="s">
        <v>5</v>
      </c>
      <c r="N961" s="1" t="s">
        <v>1452</v>
      </c>
      <c r="O961" s="1" t="s">
        <v>1283</v>
      </c>
      <c r="P961" s="1" t="s">
        <v>2113</v>
      </c>
      <c r="Q961" s="3" t="s">
        <v>1407</v>
      </c>
      <c r="R961" s="6" t="str">
        <f t="shared" si="75"/>
        <v>('producto_terminado','CB4','CB4-09001','bikini dama animal print','CB4-09001 | bikini dama animal print ; talla-s color: blanco','{"estampado_1":"blanco","estampado_2":"na"}','{"spec":"na"}','{"precio_doc":64.95,"precio_unit":5.41,"precio_web":8,"precio_catalog":5.95,"precio_usd":1.67}','s','cocotfyma','unidad','activo','APT_E10','blanco');</v>
      </c>
      <c r="T961" s="4" t="s">
        <v>1408</v>
      </c>
      <c r="U961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('producto_terminado','CB4','CB4-09001','bikini dama animal print','CB4-09001 | bikini dama animal print ; talla-s color: blanco','{"estampado_1":"blanco","estampado_2":"na"}','{"spec":"na"}','{"precio_doc":64.95,"precio_unit":5.41,"precio_web":8,"precio_catalog":5.95,"precio_usd":1.67}','s','cocotfyma','unidad','activo','APT_E10','blanco');</v>
      </c>
    </row>
    <row r="962" spans="1:21" x14ac:dyDescent="0.2">
      <c r="A962" s="1">
        <v>958</v>
      </c>
      <c r="B962" s="1" t="s">
        <v>0</v>
      </c>
      <c r="C962" s="1" t="str">
        <f t="shared" si="72"/>
        <v>CB4</v>
      </c>
      <c r="D962" s="1" t="s">
        <v>966</v>
      </c>
      <c r="E962" s="1" t="s">
        <v>964</v>
      </c>
      <c r="F962" s="13" t="str">
        <f t="shared" si="73"/>
        <v>CB4-10001 | bikini dama animal print ; talla-m color: blanco</v>
      </c>
      <c r="G962" s="13" t="str">
        <f t="shared" si="74"/>
        <v>{"estampado_1":"blanco","estampado_2":"na"}</v>
      </c>
      <c r="H962" s="13" t="s">
        <v>1</v>
      </c>
      <c r="I962" s="13" t="s">
        <v>391</v>
      </c>
      <c r="J962" s="1" t="s">
        <v>9</v>
      </c>
      <c r="K962" s="13" t="s">
        <v>3</v>
      </c>
      <c r="L962" s="13" t="s">
        <v>4</v>
      </c>
      <c r="M962" s="13" t="s">
        <v>5</v>
      </c>
      <c r="N962" s="1" t="s">
        <v>1452</v>
      </c>
      <c r="O962" s="1" t="s">
        <v>1283</v>
      </c>
      <c r="P962" s="1" t="s">
        <v>2113</v>
      </c>
      <c r="Q962" s="3" t="s">
        <v>1407</v>
      </c>
      <c r="R962" s="6" t="str">
        <f t="shared" si="75"/>
        <v>('producto_terminado','CB4','CB4-10001','bikini dama animal print','CB4-10001 | bikini dama animal print ; talla-m color: blanco','{"estampado_1":"blanco","estampado_2":"na"}','{"spec":"na"}','{"precio_doc":64.95,"precio_unit":5.41,"precio_web":8,"precio_catalog":5.95,"precio_usd":1.67}','m','cocotfyma','unidad','activo','APT_E10','blanco');</v>
      </c>
      <c r="T962" s="4" t="s">
        <v>1408</v>
      </c>
      <c r="U962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('producto_terminado','CB4','CB4-10001','bikini dama animal print','CB4-10001 | bikini dama animal print ; talla-m color: blanco','{"estampado_1":"blanco","estampado_2":"na"}','{"spec":"na"}','{"precio_doc":64.95,"precio_unit":5.41,"precio_web":8,"precio_catalog":5.95,"precio_usd":1.67}','m','cocotfyma','unidad','activo','APT_E10','blanco');</v>
      </c>
    </row>
    <row r="963" spans="1:21" x14ac:dyDescent="0.2">
      <c r="A963" s="1">
        <v>959</v>
      </c>
      <c r="B963" s="1" t="s">
        <v>0</v>
      </c>
      <c r="C963" s="1" t="str">
        <f t="shared" si="72"/>
        <v>CB4</v>
      </c>
      <c r="D963" s="1" t="s">
        <v>967</v>
      </c>
      <c r="E963" s="1" t="s">
        <v>964</v>
      </c>
      <c r="F963" s="13" t="str">
        <f t="shared" si="73"/>
        <v>CB4-11001 | bikini dama animal print ; talla-l color: blanco</v>
      </c>
      <c r="G963" s="13" t="str">
        <f t="shared" si="74"/>
        <v>{"estampado_1":"blanco","estampado_2":"na"}</v>
      </c>
      <c r="H963" s="13" t="s">
        <v>1</v>
      </c>
      <c r="I963" s="13" t="s">
        <v>391</v>
      </c>
      <c r="J963" s="1" t="s">
        <v>10</v>
      </c>
      <c r="K963" s="13" t="s">
        <v>3</v>
      </c>
      <c r="L963" s="13" t="s">
        <v>4</v>
      </c>
      <c r="M963" s="13" t="s">
        <v>5</v>
      </c>
      <c r="N963" s="1" t="s">
        <v>1452</v>
      </c>
      <c r="O963" s="1" t="s">
        <v>1283</v>
      </c>
      <c r="P963" s="1" t="s">
        <v>2113</v>
      </c>
      <c r="Q963" s="3" t="s">
        <v>1407</v>
      </c>
      <c r="R963" s="6" t="str">
        <f t="shared" si="75"/>
        <v>('producto_terminado','CB4','CB4-11001','bikini dama animal print','CB4-11001 | bikini dama animal print ; talla-l color: blanco','{"estampado_1":"blanco","estampado_2":"na"}','{"spec":"na"}','{"precio_doc":64.95,"precio_unit":5.41,"precio_web":8,"precio_catalog":5.95,"precio_usd":1.67}','l','cocotfyma','unidad','activo','APT_E10','blanco');</v>
      </c>
      <c r="T963" s="4" t="s">
        <v>1408</v>
      </c>
      <c r="U963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('producto_terminado','CB4','CB4-11001','bikini dama animal print','CB4-11001 | bikini dama animal print ; talla-l color: blanco','{"estampado_1":"blanco","estampado_2":"na"}','{"spec":"na"}','{"precio_doc":64.95,"precio_unit":5.41,"precio_web":8,"precio_catalog":5.95,"precio_usd":1.67}','l','cocotfyma','unidad','activo','APT_E10','blanco');</v>
      </c>
    </row>
    <row r="964" spans="1:21" x14ac:dyDescent="0.2">
      <c r="A964" s="1">
        <v>960</v>
      </c>
      <c r="B964" s="1" t="s">
        <v>0</v>
      </c>
      <c r="C964" s="1" t="str">
        <f t="shared" si="72"/>
        <v>CB4</v>
      </c>
      <c r="D964" s="1" t="s">
        <v>968</v>
      </c>
      <c r="E964" s="1" t="s">
        <v>964</v>
      </c>
      <c r="F964" s="13" t="str">
        <f t="shared" si="73"/>
        <v>CB4-09002 | bikini dama animal print ; talla-s color: fucsia</v>
      </c>
      <c r="G964" s="13" t="str">
        <f t="shared" si="74"/>
        <v>{"estampado_1":"fucsia","estampado_2":"na"}</v>
      </c>
      <c r="H964" s="13" t="s">
        <v>1</v>
      </c>
      <c r="I964" s="13" t="s">
        <v>391</v>
      </c>
      <c r="J964" s="1" t="s">
        <v>8</v>
      </c>
      <c r="K964" s="13" t="s">
        <v>3</v>
      </c>
      <c r="L964" s="13" t="s">
        <v>4</v>
      </c>
      <c r="M964" s="13" t="s">
        <v>5</v>
      </c>
      <c r="N964" s="1" t="s">
        <v>1452</v>
      </c>
      <c r="O964" s="1" t="s">
        <v>1289</v>
      </c>
      <c r="P964" s="1" t="s">
        <v>2113</v>
      </c>
      <c r="Q964" s="3" t="s">
        <v>1407</v>
      </c>
      <c r="R964" s="6" t="str">
        <f t="shared" si="75"/>
        <v>('producto_terminado','CB4','CB4-09002','bikini dama animal print','CB4-09002 | bikini dama animal print ; talla-s color: fucsia','{"estampado_1":"fucsia","estampado_2":"na"}','{"spec":"na"}','{"precio_doc":64.95,"precio_unit":5.41,"precio_web":8,"precio_catalog":5.95,"precio_usd":1.67}','s','cocotfyma','unidad','activo','APT_E10','fucsia');</v>
      </c>
      <c r="T964" s="4" t="s">
        <v>1408</v>
      </c>
      <c r="U964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('producto_terminado','CB4','CB4-09002','bikini dama animal print','CB4-09002 | bikini dama animal print ; talla-s color: fucsia','{"estampado_1":"fucsia","estampado_2":"na"}','{"spec":"na"}','{"precio_doc":64.95,"precio_unit":5.41,"precio_web":8,"precio_catalog":5.95,"precio_usd":1.67}','s','cocotfyma','unidad','activo','APT_E10','fucsia');</v>
      </c>
    </row>
    <row r="965" spans="1:21" x14ac:dyDescent="0.2">
      <c r="A965" s="1">
        <v>961</v>
      </c>
      <c r="B965" s="1" t="s">
        <v>0</v>
      </c>
      <c r="C965" s="1" t="str">
        <f t="shared" si="72"/>
        <v>CB4</v>
      </c>
      <c r="D965" s="1" t="s">
        <v>969</v>
      </c>
      <c r="E965" s="1" t="s">
        <v>964</v>
      </c>
      <c r="F965" s="13" t="str">
        <f t="shared" si="73"/>
        <v>CB4-10002 | bikini dama animal print ; talla-m color: fucsia</v>
      </c>
      <c r="G965" s="13" t="str">
        <f t="shared" si="74"/>
        <v>{"estampado_1":"fucsia","estampado_2":"na"}</v>
      </c>
      <c r="H965" s="13" t="s">
        <v>1</v>
      </c>
      <c r="I965" s="13" t="s">
        <v>391</v>
      </c>
      <c r="J965" s="1" t="s">
        <v>9</v>
      </c>
      <c r="K965" s="13" t="s">
        <v>3</v>
      </c>
      <c r="L965" s="13" t="s">
        <v>4</v>
      </c>
      <c r="M965" s="13" t="s">
        <v>5</v>
      </c>
      <c r="N965" s="1" t="s">
        <v>1452</v>
      </c>
      <c r="O965" s="1" t="s">
        <v>1289</v>
      </c>
      <c r="P965" s="1" t="s">
        <v>2113</v>
      </c>
      <c r="Q965" s="3" t="s">
        <v>1407</v>
      </c>
      <c r="R965" s="6" t="str">
        <f t="shared" si="75"/>
        <v>('producto_terminado','CB4','CB4-10002','bikini dama animal print','CB4-10002 | bikini dama animal print ; talla-m color: fucsia','{"estampado_1":"fucsia","estampado_2":"na"}','{"spec":"na"}','{"precio_doc":64.95,"precio_unit":5.41,"precio_web":8,"precio_catalog":5.95,"precio_usd":1.67}','m','cocotfyma','unidad','activo','APT_E10','fucsia');</v>
      </c>
      <c r="T965" s="4" t="s">
        <v>1408</v>
      </c>
      <c r="U965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('producto_terminado','CB4','CB4-10002','bikini dama animal print','CB4-10002 | bikini dama animal print ; talla-m color: fucsia','{"estampado_1":"fucsia","estampado_2":"na"}','{"spec":"na"}','{"precio_doc":64.95,"precio_unit":5.41,"precio_web":8,"precio_catalog":5.95,"precio_usd":1.67}','m','cocotfyma','unidad','activo','APT_E10','fucsia');</v>
      </c>
    </row>
    <row r="966" spans="1:21" x14ac:dyDescent="0.2">
      <c r="A966" s="1">
        <v>962</v>
      </c>
      <c r="B966" s="1" t="s">
        <v>0</v>
      </c>
      <c r="C966" s="1" t="str">
        <f t="shared" ref="C966:C1029" si="77">MID(D966,1,FIND("-",D966)-1)</f>
        <v>CB4</v>
      </c>
      <c r="D966" s="1" t="s">
        <v>970</v>
      </c>
      <c r="E966" s="1" t="s">
        <v>964</v>
      </c>
      <c r="F966" s="13" t="str">
        <f t="shared" ref="F966:F1029" si="78">D966&amp;" | "&amp;E966&amp;" ; talla-"&amp;J966&amp;" color: "&amp;O966</f>
        <v>CB4-11002 | bikini dama animal print ; talla-l color: fucsia</v>
      </c>
      <c r="G966" s="13" t="str">
        <f t="shared" ref="G966:G1029" si="79">$G$4&amp;O966&amp;$G$3</f>
        <v>{"estampado_1":"fucsia","estampado_2":"na"}</v>
      </c>
      <c r="H966" s="13" t="s">
        <v>1</v>
      </c>
      <c r="I966" s="13" t="s">
        <v>391</v>
      </c>
      <c r="J966" s="1" t="s">
        <v>10</v>
      </c>
      <c r="K966" s="13" t="s">
        <v>3</v>
      </c>
      <c r="L966" s="13" t="s">
        <v>4</v>
      </c>
      <c r="M966" s="13" t="s">
        <v>5</v>
      </c>
      <c r="N966" s="1" t="s">
        <v>1452</v>
      </c>
      <c r="O966" s="1" t="s">
        <v>1289</v>
      </c>
      <c r="P966" s="1" t="s">
        <v>2113</v>
      </c>
      <c r="Q966" s="3" t="s">
        <v>1407</v>
      </c>
      <c r="R966" s="6" t="str">
        <f t="shared" si="75"/>
        <v>('producto_terminado','CB4','CB4-11002','bikini dama animal print','CB4-11002 | bikini dama animal print ; talla-l color: fucsia','{"estampado_1":"fucsia","estampado_2":"na"}','{"spec":"na"}','{"precio_doc":64.95,"precio_unit":5.41,"precio_web":8,"precio_catalog":5.95,"precio_usd":1.67}','l','cocotfyma','unidad','activo','APT_E10','fucsia');</v>
      </c>
      <c r="T966" s="4" t="s">
        <v>1408</v>
      </c>
      <c r="U966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('producto_terminado','CB4','CB4-11002','bikini dama animal print','CB4-11002 | bikini dama animal print ; talla-l color: fucsia','{"estampado_1":"fucsia","estampado_2":"na"}','{"spec":"na"}','{"precio_doc":64.95,"precio_unit":5.41,"precio_web":8,"precio_catalog":5.95,"precio_usd":1.67}','l','cocotfyma','unidad','activo','APT_E10','fucsia');</v>
      </c>
    </row>
    <row r="967" spans="1:21" x14ac:dyDescent="0.2">
      <c r="A967" s="1">
        <v>963</v>
      </c>
      <c r="B967" s="1" t="s">
        <v>0</v>
      </c>
      <c r="C967" s="1" t="str">
        <f t="shared" si="77"/>
        <v>CB4</v>
      </c>
      <c r="D967" s="1" t="s">
        <v>971</v>
      </c>
      <c r="E967" s="1" t="s">
        <v>964</v>
      </c>
      <c r="F967" s="13" t="str">
        <f t="shared" si="78"/>
        <v>CB4-09003 | bikini dama animal print ; talla-s color: verde limon</v>
      </c>
      <c r="G967" s="13" t="str">
        <f t="shared" si="79"/>
        <v>{"estampado_1":"verde limon","estampado_2":"na"}</v>
      </c>
      <c r="H967" s="13" t="s">
        <v>1</v>
      </c>
      <c r="I967" s="13" t="s">
        <v>391</v>
      </c>
      <c r="J967" s="1" t="s">
        <v>8</v>
      </c>
      <c r="K967" s="13" t="s">
        <v>3</v>
      </c>
      <c r="L967" s="13" t="s">
        <v>4</v>
      </c>
      <c r="M967" s="13" t="s">
        <v>5</v>
      </c>
      <c r="N967" s="1" t="s">
        <v>1452</v>
      </c>
      <c r="O967" s="1" t="s">
        <v>1291</v>
      </c>
      <c r="P967" s="1" t="s">
        <v>2113</v>
      </c>
      <c r="Q967" s="3" t="s">
        <v>1407</v>
      </c>
      <c r="R967" s="6" t="str">
        <f t="shared" si="75"/>
        <v>('producto_terminado','CB4','CB4-09003','bikini dama animal print','CB4-09003 | bikini dama animal print ; talla-s color: verde limon','{"estampado_1":"verde limon","estampado_2":"na"}','{"spec":"na"}','{"precio_doc":64.95,"precio_unit":5.41,"precio_web":8,"precio_catalog":5.95,"precio_usd":1.67}','s','cocotfyma','unidad','activo','APT_E10','verde limon');</v>
      </c>
      <c r="T967" s="4" t="s">
        <v>1408</v>
      </c>
      <c r="U967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('producto_terminado','CB4','CB4-09003','bikini dama animal print','CB4-09003 | bikini dama animal print ; talla-s color: verde limon','{"estampado_1":"verde limon","estampado_2":"na"}','{"spec":"na"}','{"precio_doc":64.95,"precio_unit":5.41,"precio_web":8,"precio_catalog":5.95,"precio_usd":1.67}','s','cocotfyma','unidad','activo','APT_E10','verde limon');</v>
      </c>
    </row>
    <row r="968" spans="1:21" x14ac:dyDescent="0.2">
      <c r="A968" s="1">
        <v>964</v>
      </c>
      <c r="B968" s="1" t="s">
        <v>0</v>
      </c>
      <c r="C968" s="1" t="str">
        <f t="shared" si="77"/>
        <v>CB4</v>
      </c>
      <c r="D968" s="1" t="s">
        <v>972</v>
      </c>
      <c r="E968" s="1" t="s">
        <v>964</v>
      </c>
      <c r="F968" s="13" t="str">
        <f t="shared" si="78"/>
        <v>CB4-10003 | bikini dama animal print ; talla-m color: verde limon</v>
      </c>
      <c r="G968" s="13" t="str">
        <f t="shared" si="79"/>
        <v>{"estampado_1":"verde limon","estampado_2":"na"}</v>
      </c>
      <c r="H968" s="13" t="s">
        <v>1</v>
      </c>
      <c r="I968" s="13" t="s">
        <v>391</v>
      </c>
      <c r="J968" s="1" t="s">
        <v>9</v>
      </c>
      <c r="K968" s="13" t="s">
        <v>3</v>
      </c>
      <c r="L968" s="13" t="s">
        <v>4</v>
      </c>
      <c r="M968" s="13" t="s">
        <v>5</v>
      </c>
      <c r="N968" s="1" t="s">
        <v>1452</v>
      </c>
      <c r="O968" s="1" t="s">
        <v>1291</v>
      </c>
      <c r="P968" s="1" t="s">
        <v>2113</v>
      </c>
      <c r="Q968" s="3" t="s">
        <v>1407</v>
      </c>
      <c r="R968" s="6" t="str">
        <f t="shared" si="75"/>
        <v>('producto_terminado','CB4','CB4-10003','bikini dama animal print','CB4-10003 | bikini dama animal print ; talla-m color: verde limon','{"estampado_1":"verde limon","estampado_2":"na"}','{"spec":"na"}','{"precio_doc":64.95,"precio_unit":5.41,"precio_web":8,"precio_catalog":5.95,"precio_usd":1.67}','m','cocotfyma','unidad','activo','APT_E10','verde limon');</v>
      </c>
      <c r="T968" s="4" t="s">
        <v>1408</v>
      </c>
      <c r="U968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('producto_terminado','CB4','CB4-10003','bikini dama animal print','CB4-10003 | bikini dama animal print ; talla-m color: verde limon','{"estampado_1":"verde limon","estampado_2":"na"}','{"spec":"na"}','{"precio_doc":64.95,"precio_unit":5.41,"precio_web":8,"precio_catalog":5.95,"precio_usd":1.67}','m','cocotfyma','unidad','activo','APT_E10','verde limon');</v>
      </c>
    </row>
    <row r="969" spans="1:21" x14ac:dyDescent="0.2">
      <c r="A969" s="1">
        <v>965</v>
      </c>
      <c r="B969" s="1" t="s">
        <v>0</v>
      </c>
      <c r="C969" s="1" t="str">
        <f t="shared" si="77"/>
        <v>CB4</v>
      </c>
      <c r="D969" s="1" t="s">
        <v>973</v>
      </c>
      <c r="E969" s="1" t="s">
        <v>964</v>
      </c>
      <c r="F969" s="13" t="str">
        <f t="shared" si="78"/>
        <v>CB4-11003 | bikini dama animal print ; talla-l color: verde limon</v>
      </c>
      <c r="G969" s="13" t="str">
        <f t="shared" si="79"/>
        <v>{"estampado_1":"verde limon","estampado_2":"na"}</v>
      </c>
      <c r="H969" s="13" t="s">
        <v>1</v>
      </c>
      <c r="I969" s="13" t="s">
        <v>462</v>
      </c>
      <c r="J969" s="1" t="s">
        <v>10</v>
      </c>
      <c r="K969" s="13" t="s">
        <v>3</v>
      </c>
      <c r="L969" s="13" t="s">
        <v>4</v>
      </c>
      <c r="M969" s="13" t="s">
        <v>5</v>
      </c>
      <c r="N969" s="1" t="s">
        <v>1452</v>
      </c>
      <c r="O969" s="1" t="s">
        <v>1291</v>
      </c>
      <c r="P969" s="1" t="s">
        <v>2113</v>
      </c>
      <c r="Q969" s="3" t="s">
        <v>1407</v>
      </c>
      <c r="R969" s="6" t="str">
        <f t="shared" si="75"/>
        <v>('producto_terminado','CB4','CB4-11003','bikini dama animal print','CB4-11003 | bikini dama animal print ; talla-l color: verde limon','{"estampado_1":"verde limon","estampado_2":"na"}','{"spec":"na"}','{"precio_doc":73.5,"precio_unit":6.13,"precio_web":9,"precio_catalog":6.74,"precio_usd":1.88}','l','cocotfyma','unidad','activo','APT_E10','verde limon');</v>
      </c>
      <c r="T969" s="4" t="s">
        <v>1408</v>
      </c>
      <c r="U969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('producto_terminado','CB4','CB4-11003','bikini dama animal print','CB4-11003 | bikini dama animal print ; talla-l color: verde limon','{"estampado_1":"verde limon","estampado_2":"na"}','{"spec":"na"}','{"precio_doc":73.5,"precio_unit":6.13,"precio_web":9,"precio_catalog":6.74,"precio_usd":1.88}','l','cocotfyma','unidad','activo','APT_E10','verde limon');</v>
      </c>
    </row>
    <row r="970" spans="1:21" x14ac:dyDescent="0.2">
      <c r="A970" s="1">
        <v>966</v>
      </c>
      <c r="B970" s="1" t="s">
        <v>0</v>
      </c>
      <c r="C970" s="1" t="str">
        <f t="shared" si="77"/>
        <v>CB4</v>
      </c>
      <c r="D970" s="1" t="s">
        <v>974</v>
      </c>
      <c r="E970" s="1" t="s">
        <v>964</v>
      </c>
      <c r="F970" s="13" t="str">
        <f t="shared" si="78"/>
        <v>CB4-09004 | bikini dama animal print ; talla-s color: negro</v>
      </c>
      <c r="G970" s="13" t="str">
        <f t="shared" si="79"/>
        <v>{"estampado_1":"negro","estampado_2":"na"}</v>
      </c>
      <c r="H970" s="13" t="s">
        <v>1</v>
      </c>
      <c r="I970" s="13" t="s">
        <v>462</v>
      </c>
      <c r="J970" s="1" t="s">
        <v>8</v>
      </c>
      <c r="K970" s="13" t="s">
        <v>3</v>
      </c>
      <c r="L970" s="13" t="s">
        <v>4</v>
      </c>
      <c r="M970" s="13" t="s">
        <v>5</v>
      </c>
      <c r="N970" s="1" t="s">
        <v>1452</v>
      </c>
      <c r="O970" s="1" t="s">
        <v>1296</v>
      </c>
      <c r="P970" s="1" t="s">
        <v>2113</v>
      </c>
      <c r="Q970" s="3" t="s">
        <v>1407</v>
      </c>
      <c r="R970" s="6" t="str">
        <f t="shared" si="75"/>
        <v>('producto_terminado','CB4','CB4-09004','bikini dama animal print','CB4-09004 | bikini dama animal print ; talla-s color: negro','{"estampado_1":"negro","estampado_2":"na"}','{"spec":"na"}','{"precio_doc":73.5,"precio_unit":6.13,"precio_web":9,"precio_catalog":6.74,"precio_usd":1.88}','s','cocotfyma','unidad','activo','APT_E10','negro');</v>
      </c>
      <c r="T970" s="4" t="s">
        <v>1408</v>
      </c>
      <c r="U970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('producto_terminado','CB4','CB4-09004','bikini dama animal print','CB4-09004 | bikini dama animal print ; talla-s color: negro','{"estampado_1":"negro","estampado_2":"na"}','{"spec":"na"}','{"precio_doc":73.5,"precio_unit":6.13,"precio_web":9,"precio_catalog":6.74,"precio_usd":1.88}','s','cocotfyma','unidad','activo','APT_E10','negro');</v>
      </c>
    </row>
    <row r="971" spans="1:21" x14ac:dyDescent="0.2">
      <c r="A971" s="1">
        <v>967</v>
      </c>
      <c r="B971" s="1" t="s">
        <v>0</v>
      </c>
      <c r="C971" s="1" t="str">
        <f t="shared" si="77"/>
        <v>CB4</v>
      </c>
      <c r="D971" s="1" t="s">
        <v>975</v>
      </c>
      <c r="E971" s="1" t="s">
        <v>964</v>
      </c>
      <c r="F971" s="13" t="str">
        <f t="shared" si="78"/>
        <v>CB4-10004 | bikini dama animal print ; talla-m color: negro</v>
      </c>
      <c r="G971" s="13" t="str">
        <f t="shared" si="79"/>
        <v>{"estampado_1":"negro","estampado_2":"na"}</v>
      </c>
      <c r="H971" s="13" t="s">
        <v>1</v>
      </c>
      <c r="I971" s="13" t="s">
        <v>462</v>
      </c>
      <c r="J971" s="1" t="s">
        <v>9</v>
      </c>
      <c r="K971" s="13" t="s">
        <v>3</v>
      </c>
      <c r="L971" s="13" t="s">
        <v>4</v>
      </c>
      <c r="M971" s="13" t="s">
        <v>5</v>
      </c>
      <c r="N971" s="1" t="s">
        <v>1452</v>
      </c>
      <c r="O971" s="1" t="s">
        <v>1296</v>
      </c>
      <c r="P971" s="1" t="s">
        <v>2113</v>
      </c>
      <c r="Q971" s="3" t="s">
        <v>1407</v>
      </c>
      <c r="R971" s="6" t="str">
        <f t="shared" si="75"/>
        <v>('producto_terminado','CB4','CB4-10004','bikini dama animal print','CB4-10004 | bikini dama animal print ; talla-m color: negro','{"estampado_1":"negro","estampado_2":"na"}','{"spec":"na"}','{"precio_doc":73.5,"precio_unit":6.13,"precio_web":9,"precio_catalog":6.74,"precio_usd":1.88}','m','cocotfyma','unidad','activo','APT_E10','negro');</v>
      </c>
      <c r="T971" s="4" t="s">
        <v>1408</v>
      </c>
      <c r="U971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('producto_terminado','CB4','CB4-10004','bikini dama animal print','CB4-10004 | bikini dama animal print ; talla-m color: negro','{"estampado_1":"negro","estampado_2":"na"}','{"spec":"na"}','{"precio_doc":73.5,"precio_unit":6.13,"precio_web":9,"precio_catalog":6.74,"precio_usd":1.88}','m','cocotfyma','unidad','activo','APT_E10','negro');</v>
      </c>
    </row>
    <row r="972" spans="1:21" x14ac:dyDescent="0.2">
      <c r="A972" s="1">
        <v>968</v>
      </c>
      <c r="B972" s="1" t="s">
        <v>0</v>
      </c>
      <c r="C972" s="1" t="str">
        <f t="shared" si="77"/>
        <v>CB4</v>
      </c>
      <c r="D972" s="1" t="s">
        <v>976</v>
      </c>
      <c r="E972" s="1" t="s">
        <v>964</v>
      </c>
      <c r="F972" s="13" t="str">
        <f t="shared" si="78"/>
        <v>CB4-11004 | bikini dama animal print ; talla-l color: negro</v>
      </c>
      <c r="G972" s="13" t="str">
        <f t="shared" si="79"/>
        <v>{"estampado_1":"negro","estampado_2":"na"}</v>
      </c>
      <c r="H972" s="13" t="s">
        <v>1</v>
      </c>
      <c r="I972" s="13" t="s">
        <v>462</v>
      </c>
      <c r="J972" s="1" t="s">
        <v>10</v>
      </c>
      <c r="K972" s="13" t="s">
        <v>3</v>
      </c>
      <c r="L972" s="13" t="s">
        <v>4</v>
      </c>
      <c r="M972" s="13" t="s">
        <v>5</v>
      </c>
      <c r="N972" s="1" t="s">
        <v>1452</v>
      </c>
      <c r="O972" s="1" t="s">
        <v>1296</v>
      </c>
      <c r="P972" s="1" t="s">
        <v>2113</v>
      </c>
      <c r="Q972" s="3" t="s">
        <v>1407</v>
      </c>
      <c r="R972" s="6" t="str">
        <f t="shared" si="75"/>
        <v>('producto_terminado','CB4','CB4-11004','bikini dama animal print','CB4-11004 | bikini dama animal print ; talla-l color: negro','{"estampado_1":"negro","estampado_2":"na"}','{"spec":"na"}','{"precio_doc":73.5,"precio_unit":6.13,"precio_web":9,"precio_catalog":6.74,"precio_usd":1.88}','l','cocotfyma','unidad','activo','APT_E10','negro');</v>
      </c>
      <c r="T972" s="4" t="s">
        <v>1408</v>
      </c>
      <c r="U972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('producto_terminado','CB4','CB4-11004','bikini dama animal print','CB4-11004 | bikini dama animal print ; talla-l color: negro','{"estampado_1":"negro","estampado_2":"na"}','{"spec":"na"}','{"precio_doc":73.5,"precio_unit":6.13,"precio_web":9,"precio_catalog":6.74,"precio_usd":1.88}','l','cocotfyma','unidad','activo','APT_E10','negro');</v>
      </c>
    </row>
    <row r="973" spans="1:21" x14ac:dyDescent="0.2">
      <c r="A973" s="1">
        <v>969</v>
      </c>
      <c r="B973" s="1" t="s">
        <v>0</v>
      </c>
      <c r="C973" s="1" t="str">
        <f t="shared" si="77"/>
        <v>CB4</v>
      </c>
      <c r="D973" s="1" t="s">
        <v>977</v>
      </c>
      <c r="E973" s="1" t="s">
        <v>964</v>
      </c>
      <c r="F973" s="13" t="str">
        <f t="shared" si="78"/>
        <v>CB4-09005 | bikini dama animal print ; talla-s color: uva</v>
      </c>
      <c r="G973" s="13" t="str">
        <f t="shared" si="79"/>
        <v>{"estampado_1":"uva","estampado_2":"na"}</v>
      </c>
      <c r="H973" s="13" t="s">
        <v>1</v>
      </c>
      <c r="I973" s="13" t="s">
        <v>462</v>
      </c>
      <c r="J973" s="1" t="s">
        <v>8</v>
      </c>
      <c r="K973" s="13" t="s">
        <v>3</v>
      </c>
      <c r="L973" s="13" t="s">
        <v>4</v>
      </c>
      <c r="M973" s="13" t="s">
        <v>5</v>
      </c>
      <c r="N973" s="1" t="s">
        <v>1452</v>
      </c>
      <c r="O973" s="1" t="s">
        <v>1298</v>
      </c>
      <c r="P973" s="1" t="s">
        <v>2113</v>
      </c>
      <c r="Q973" s="3" t="s">
        <v>1407</v>
      </c>
      <c r="R973" s="6" t="str">
        <f t="shared" si="75"/>
        <v>('producto_terminado','CB4','CB4-09005','bikini dama animal print','CB4-09005 | bikini dama animal print ; talla-s color: uva','{"estampado_1":"uva","estampado_2":"na"}','{"spec":"na"}','{"precio_doc":73.5,"precio_unit":6.13,"precio_web":9,"precio_catalog":6.74,"precio_usd":1.88}','s','cocotfyma','unidad','activo','APT_E10','uva');</v>
      </c>
      <c r="T973" s="4" t="s">
        <v>1408</v>
      </c>
      <c r="U973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('producto_terminado','CB4','CB4-09005','bikini dama animal print','CB4-09005 | bikini dama animal print ; talla-s color: uva','{"estampado_1":"uva","estampado_2":"na"}','{"spec":"na"}','{"precio_doc":73.5,"precio_unit":6.13,"precio_web":9,"precio_catalog":6.74,"precio_usd":1.88}','s','cocotfyma','unidad','activo','APT_E10','uva');</v>
      </c>
    </row>
    <row r="974" spans="1:21" x14ac:dyDescent="0.2">
      <c r="A974" s="1">
        <v>970</v>
      </c>
      <c r="B974" s="1" t="s">
        <v>0</v>
      </c>
      <c r="C974" s="1" t="str">
        <f t="shared" si="77"/>
        <v>CB4</v>
      </c>
      <c r="D974" s="1" t="s">
        <v>978</v>
      </c>
      <c r="E974" s="1" t="s">
        <v>964</v>
      </c>
      <c r="F974" s="13" t="str">
        <f t="shared" si="78"/>
        <v>CB4-10005 | bikini dama animal print ; talla-m color: uva</v>
      </c>
      <c r="G974" s="13" t="str">
        <f t="shared" si="79"/>
        <v>{"estampado_1":"uva","estampado_2":"na"}</v>
      </c>
      <c r="H974" s="13" t="s">
        <v>1</v>
      </c>
      <c r="I974" s="13" t="s">
        <v>462</v>
      </c>
      <c r="J974" s="1" t="s">
        <v>9</v>
      </c>
      <c r="K974" s="13" t="s">
        <v>3</v>
      </c>
      <c r="L974" s="13" t="s">
        <v>4</v>
      </c>
      <c r="M974" s="13" t="s">
        <v>5</v>
      </c>
      <c r="N974" s="1" t="s">
        <v>1452</v>
      </c>
      <c r="O974" s="1" t="s">
        <v>1298</v>
      </c>
      <c r="P974" s="1" t="s">
        <v>2113</v>
      </c>
      <c r="Q974" s="3" t="s">
        <v>1407</v>
      </c>
      <c r="R974" s="6" t="str">
        <f t="shared" si="75"/>
        <v>('producto_terminado','CB4','CB4-10005','bikini dama animal print','CB4-10005 | bikini dama animal print ; talla-m color: uva','{"estampado_1":"uva","estampado_2":"na"}','{"spec":"na"}','{"precio_doc":73.5,"precio_unit":6.13,"precio_web":9,"precio_catalog":6.74,"precio_usd":1.88}','m','cocotfyma','unidad','activo','APT_E10','uva');</v>
      </c>
      <c r="T974" s="4" t="s">
        <v>1408</v>
      </c>
      <c r="U974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('producto_terminado','CB4','CB4-10005','bikini dama animal print','CB4-10005 | bikini dama animal print ; talla-m color: uva','{"estampado_1":"uva","estampado_2":"na"}','{"spec":"na"}','{"precio_doc":73.5,"precio_unit":6.13,"precio_web":9,"precio_catalog":6.74,"precio_usd":1.88}','m','cocotfyma','unidad','activo','APT_E10','uva');</v>
      </c>
    </row>
    <row r="975" spans="1:21" x14ac:dyDescent="0.2">
      <c r="A975" s="1">
        <v>971</v>
      </c>
      <c r="B975" s="1" t="s">
        <v>0</v>
      </c>
      <c r="C975" s="1" t="str">
        <f t="shared" si="77"/>
        <v>CB4</v>
      </c>
      <c r="D975" s="1" t="s">
        <v>979</v>
      </c>
      <c r="E975" s="1" t="s">
        <v>964</v>
      </c>
      <c r="F975" s="13" t="str">
        <f t="shared" si="78"/>
        <v>CB4-11005 | bikini dama animal print ; talla-l color: uva</v>
      </c>
      <c r="G975" s="13" t="str">
        <f t="shared" si="79"/>
        <v>{"estampado_1":"uva","estampado_2":"na"}</v>
      </c>
      <c r="H975" s="13" t="s">
        <v>1</v>
      </c>
      <c r="I975" s="13" t="s">
        <v>462</v>
      </c>
      <c r="J975" s="1" t="s">
        <v>10</v>
      </c>
      <c r="K975" s="13" t="s">
        <v>3</v>
      </c>
      <c r="L975" s="13" t="s">
        <v>4</v>
      </c>
      <c r="M975" s="13" t="s">
        <v>5</v>
      </c>
      <c r="N975" s="1" t="s">
        <v>1452</v>
      </c>
      <c r="O975" s="1" t="s">
        <v>1298</v>
      </c>
      <c r="P975" s="1" t="s">
        <v>2113</v>
      </c>
      <c r="Q975" s="3" t="s">
        <v>1407</v>
      </c>
      <c r="R975" s="6" t="str">
        <f t="shared" si="75"/>
        <v>('producto_terminado','CB4','CB4-11005','bikini dama animal print','CB4-11005 | bikini dama animal print ; talla-l color: uva','{"estampado_1":"uva","estampado_2":"na"}','{"spec":"na"}','{"precio_doc":73.5,"precio_unit":6.13,"precio_web":9,"precio_catalog":6.74,"precio_usd":1.88}','l','cocotfyma','unidad','activo','APT_E10','uva');</v>
      </c>
      <c r="T975" s="4" t="s">
        <v>1408</v>
      </c>
      <c r="U975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('producto_terminado','CB4','CB4-11005','bikini dama animal print','CB4-11005 | bikini dama animal print ; talla-l color: uva','{"estampado_1":"uva","estampado_2":"na"}','{"spec":"na"}','{"precio_doc":73.5,"precio_unit":6.13,"precio_web":9,"precio_catalog":6.74,"precio_usd":1.88}','l','cocotfyma','unidad','activo','APT_E10','uva');</v>
      </c>
    </row>
    <row r="976" spans="1:21" x14ac:dyDescent="0.2">
      <c r="A976" s="1">
        <v>972</v>
      </c>
      <c r="B976" s="1" t="s">
        <v>0</v>
      </c>
      <c r="C976" s="1" t="str">
        <f t="shared" si="77"/>
        <v>CB4</v>
      </c>
      <c r="D976" s="1" t="s">
        <v>980</v>
      </c>
      <c r="E976" s="1" t="s">
        <v>964</v>
      </c>
      <c r="F976" s="13" t="str">
        <f t="shared" si="78"/>
        <v>CB4-09006 | bikini dama animal print ; talla-s color: marron</v>
      </c>
      <c r="G976" s="13" t="str">
        <f t="shared" si="79"/>
        <v>{"estampado_1":"marron","estampado_2":"na"}</v>
      </c>
      <c r="H976" s="13" t="s">
        <v>1</v>
      </c>
      <c r="I976" s="13" t="s">
        <v>462</v>
      </c>
      <c r="J976" s="1" t="s">
        <v>8</v>
      </c>
      <c r="K976" s="13" t="s">
        <v>3</v>
      </c>
      <c r="L976" s="13" t="s">
        <v>4</v>
      </c>
      <c r="M976" s="13" t="s">
        <v>5</v>
      </c>
      <c r="N976" s="1" t="s">
        <v>1452</v>
      </c>
      <c r="O976" s="1" t="s">
        <v>1307</v>
      </c>
      <c r="P976" s="1" t="s">
        <v>2113</v>
      </c>
      <c r="Q976" s="3" t="s">
        <v>1407</v>
      </c>
      <c r="R976" s="6" t="str">
        <f t="shared" si="75"/>
        <v>('producto_terminado','CB4','CB4-09006','bikini dama animal print','CB4-09006 | bikini dama animal print ; talla-s color: marron','{"estampado_1":"marron","estampado_2":"na"}','{"spec":"na"}','{"precio_doc":73.5,"precio_unit":6.13,"precio_web":9,"precio_catalog":6.74,"precio_usd":1.88}','s','cocotfyma','unidad','activo','APT_E10','marron');</v>
      </c>
      <c r="T976" s="4" t="s">
        <v>1408</v>
      </c>
      <c r="U976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('producto_terminado','CB4','CB4-09006','bikini dama animal print','CB4-09006 | bikini dama animal print ; talla-s color: marron','{"estampado_1":"marron","estampado_2":"na"}','{"spec":"na"}','{"precio_doc":73.5,"precio_unit":6.13,"precio_web":9,"precio_catalog":6.74,"precio_usd":1.88}','s','cocotfyma','unidad','activo','APT_E10','marron');</v>
      </c>
    </row>
    <row r="977" spans="1:21" x14ac:dyDescent="0.2">
      <c r="A977" s="1">
        <v>973</v>
      </c>
      <c r="B977" s="1" t="s">
        <v>0</v>
      </c>
      <c r="C977" s="1" t="str">
        <f t="shared" si="77"/>
        <v>CB4</v>
      </c>
      <c r="D977" s="1" t="s">
        <v>981</v>
      </c>
      <c r="E977" s="1" t="s">
        <v>964</v>
      </c>
      <c r="F977" s="13" t="str">
        <f t="shared" si="78"/>
        <v>CB4-10006 | bikini dama animal print ; talla-m color: marron</v>
      </c>
      <c r="G977" s="13" t="str">
        <f t="shared" si="79"/>
        <v>{"estampado_1":"marron","estampado_2":"na"}</v>
      </c>
      <c r="H977" s="13" t="s">
        <v>1</v>
      </c>
      <c r="I977" s="13" t="s">
        <v>462</v>
      </c>
      <c r="J977" s="1" t="s">
        <v>9</v>
      </c>
      <c r="K977" s="13" t="s">
        <v>3</v>
      </c>
      <c r="L977" s="13" t="s">
        <v>4</v>
      </c>
      <c r="M977" s="13" t="s">
        <v>5</v>
      </c>
      <c r="N977" s="1" t="s">
        <v>1452</v>
      </c>
      <c r="O977" s="1" t="s">
        <v>1307</v>
      </c>
      <c r="P977" s="1" t="s">
        <v>2113</v>
      </c>
      <c r="Q977" s="3" t="s">
        <v>1407</v>
      </c>
      <c r="R977" s="6" t="str">
        <f t="shared" si="75"/>
        <v>('producto_terminado','CB4','CB4-10006','bikini dama animal print','CB4-10006 | bikini dama animal print ; talla-m color: marron','{"estampado_1":"marron","estampado_2":"na"}','{"spec":"na"}','{"precio_doc":73.5,"precio_unit":6.13,"precio_web":9,"precio_catalog":6.74,"precio_usd":1.88}','m','cocotfyma','unidad','activo','APT_E10','marron');</v>
      </c>
      <c r="T977" s="4" t="s">
        <v>1408</v>
      </c>
      <c r="U977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('producto_terminado','CB4','CB4-10006','bikini dama animal print','CB4-10006 | bikini dama animal print ; talla-m color: marron','{"estampado_1":"marron","estampado_2":"na"}','{"spec":"na"}','{"precio_doc":73.5,"precio_unit":6.13,"precio_web":9,"precio_catalog":6.74,"precio_usd":1.88}','m','cocotfyma','unidad','activo','APT_E10','marron');</v>
      </c>
    </row>
    <row r="978" spans="1:21" x14ac:dyDescent="0.2">
      <c r="A978" s="1">
        <v>974</v>
      </c>
      <c r="B978" s="1" t="s">
        <v>0</v>
      </c>
      <c r="C978" s="1" t="str">
        <f t="shared" si="77"/>
        <v>CB4</v>
      </c>
      <c r="D978" s="1" t="s">
        <v>982</v>
      </c>
      <c r="E978" s="1" t="s">
        <v>964</v>
      </c>
      <c r="F978" s="13" t="str">
        <f t="shared" si="78"/>
        <v>CB4-11006 | bikini dama animal print ; talla-l color: marron</v>
      </c>
      <c r="G978" s="13" t="str">
        <f t="shared" si="79"/>
        <v>{"estampado_1":"marron","estampado_2":"na"}</v>
      </c>
      <c r="H978" s="13" t="s">
        <v>1</v>
      </c>
      <c r="I978" s="13" t="s">
        <v>462</v>
      </c>
      <c r="J978" s="1" t="s">
        <v>10</v>
      </c>
      <c r="K978" s="13" t="s">
        <v>3</v>
      </c>
      <c r="L978" s="13" t="s">
        <v>4</v>
      </c>
      <c r="M978" s="13" t="s">
        <v>5</v>
      </c>
      <c r="N978" s="1" t="s">
        <v>1452</v>
      </c>
      <c r="O978" s="1" t="s">
        <v>1307</v>
      </c>
      <c r="P978" s="1" t="s">
        <v>2113</v>
      </c>
      <c r="Q978" s="3" t="s">
        <v>1407</v>
      </c>
      <c r="R978" s="6" t="str">
        <f t="shared" si="75"/>
        <v>('producto_terminado','CB4','CB4-11006','bikini dama animal print','CB4-11006 | bikini dama animal print ; talla-l color: marron','{"estampado_1":"marron","estampado_2":"na"}','{"spec":"na"}','{"precio_doc":73.5,"precio_unit":6.13,"precio_web":9,"precio_catalog":6.74,"precio_usd":1.88}','l','cocotfyma','unidad','activo','APT_E10','marron');</v>
      </c>
      <c r="T978" s="4" t="s">
        <v>1408</v>
      </c>
      <c r="U978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('producto_terminado','CB4','CB4-11006','bikini dama animal print','CB4-11006 | bikini dama animal print ; talla-l color: marron','{"estampado_1":"marron","estampado_2":"na"}','{"spec":"na"}','{"precio_doc":73.5,"precio_unit":6.13,"precio_web":9,"precio_catalog":6.74,"precio_usd":1.88}','l','cocotfyma','unidad','activo','APT_E10','marron');</v>
      </c>
    </row>
    <row r="979" spans="1:21" x14ac:dyDescent="0.2">
      <c r="A979" s="1">
        <v>975</v>
      </c>
      <c r="B979" s="1" t="s">
        <v>0</v>
      </c>
      <c r="C979" s="1" t="str">
        <f t="shared" si="77"/>
        <v>CB4</v>
      </c>
      <c r="D979" s="1" t="s">
        <v>983</v>
      </c>
      <c r="E979" s="1" t="s">
        <v>964</v>
      </c>
      <c r="F979" s="13" t="str">
        <f t="shared" si="78"/>
        <v>CB4-09007 | bikini dama animal print ; talla-s color: naranja</v>
      </c>
      <c r="G979" s="13" t="str">
        <f t="shared" si="79"/>
        <v>{"estampado_1":"naranja","estampado_2":"na"}</v>
      </c>
      <c r="H979" s="13" t="s">
        <v>1</v>
      </c>
      <c r="I979" s="13" t="s">
        <v>462</v>
      </c>
      <c r="J979" s="1" t="s">
        <v>8</v>
      </c>
      <c r="K979" s="13" t="s">
        <v>3</v>
      </c>
      <c r="L979" s="13" t="s">
        <v>4</v>
      </c>
      <c r="M979" s="13" t="s">
        <v>5</v>
      </c>
      <c r="N979" s="1" t="s">
        <v>1452</v>
      </c>
      <c r="O979" s="1" t="s">
        <v>1292</v>
      </c>
      <c r="P979" s="1" t="s">
        <v>2113</v>
      </c>
      <c r="Q979" s="3" t="s">
        <v>1407</v>
      </c>
      <c r="R979" s="6" t="str">
        <f t="shared" si="75"/>
        <v>('producto_terminado','CB4','CB4-09007','bikini dama animal print','CB4-09007 | bikini dama animal print ; talla-s color: naranja','{"estampado_1":"naranja","estampado_2":"na"}','{"spec":"na"}','{"precio_doc":73.5,"precio_unit":6.13,"precio_web":9,"precio_catalog":6.74,"precio_usd":1.88}','s','cocotfyma','unidad','activo','APT_E10','naranja');</v>
      </c>
      <c r="T979" s="4" t="s">
        <v>1408</v>
      </c>
      <c r="U979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('producto_terminado','CB4','CB4-09007','bikini dama animal print','CB4-09007 | bikini dama animal print ; talla-s color: naranja','{"estampado_1":"naranja","estampado_2":"na"}','{"spec":"na"}','{"precio_doc":73.5,"precio_unit":6.13,"precio_web":9,"precio_catalog":6.74,"precio_usd":1.88}','s','cocotfyma','unidad','activo','APT_E10','naranja');</v>
      </c>
    </row>
    <row r="980" spans="1:21" x14ac:dyDescent="0.2">
      <c r="A980" s="1">
        <v>976</v>
      </c>
      <c r="B980" s="1" t="s">
        <v>0</v>
      </c>
      <c r="C980" s="1" t="str">
        <f t="shared" si="77"/>
        <v>CB4</v>
      </c>
      <c r="D980" s="1" t="s">
        <v>984</v>
      </c>
      <c r="E980" s="1" t="s">
        <v>964</v>
      </c>
      <c r="F980" s="13" t="str">
        <f t="shared" si="78"/>
        <v>CB4-10007 | bikini dama animal print ; talla-m color: naranja</v>
      </c>
      <c r="G980" s="13" t="str">
        <f t="shared" si="79"/>
        <v>{"estampado_1":"naranja","estampado_2":"na"}</v>
      </c>
      <c r="H980" s="13" t="s">
        <v>1</v>
      </c>
      <c r="I980" s="13" t="s">
        <v>462</v>
      </c>
      <c r="J980" s="1" t="s">
        <v>9</v>
      </c>
      <c r="K980" s="13" t="s">
        <v>3</v>
      </c>
      <c r="L980" s="13" t="s">
        <v>4</v>
      </c>
      <c r="M980" s="13" t="s">
        <v>5</v>
      </c>
      <c r="N980" s="1" t="s">
        <v>1452</v>
      </c>
      <c r="O980" s="1" t="s">
        <v>1292</v>
      </c>
      <c r="P980" s="1" t="s">
        <v>2113</v>
      </c>
      <c r="Q980" s="3" t="s">
        <v>1407</v>
      </c>
      <c r="R980" s="6" t="str">
        <f t="shared" si="75"/>
        <v>('producto_terminado','CB4','CB4-10007','bikini dama animal print','CB4-10007 | bikini dama animal print ; talla-m color: naranja','{"estampado_1":"naranja","estampado_2":"na"}','{"spec":"na"}','{"precio_doc":73.5,"precio_unit":6.13,"precio_web":9,"precio_catalog":6.74,"precio_usd":1.88}','m','cocotfyma','unidad','activo','APT_E10','naranja');</v>
      </c>
      <c r="T980" s="4" t="s">
        <v>1408</v>
      </c>
      <c r="U980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('producto_terminado','CB4','CB4-10007','bikini dama animal print','CB4-10007 | bikini dama animal print ; talla-m color: naranja','{"estampado_1":"naranja","estampado_2":"na"}','{"spec":"na"}','{"precio_doc":73.5,"precio_unit":6.13,"precio_web":9,"precio_catalog":6.74,"precio_usd":1.88}','m','cocotfyma','unidad','activo','APT_E10','naranja');</v>
      </c>
    </row>
    <row r="981" spans="1:21" x14ac:dyDescent="0.2">
      <c r="A981" s="1">
        <v>977</v>
      </c>
      <c r="B981" s="1" t="s">
        <v>0</v>
      </c>
      <c r="C981" s="1" t="str">
        <f t="shared" si="77"/>
        <v>CB4</v>
      </c>
      <c r="D981" s="1" t="s">
        <v>985</v>
      </c>
      <c r="E981" s="1" t="s">
        <v>964</v>
      </c>
      <c r="F981" s="13" t="str">
        <f t="shared" si="78"/>
        <v>CB4-11007 | bikini dama animal print ; talla-l color: naranja</v>
      </c>
      <c r="G981" s="13" t="str">
        <f t="shared" si="79"/>
        <v>{"estampado_1":"naranja","estampado_2":"na"}</v>
      </c>
      <c r="H981" s="13" t="s">
        <v>1</v>
      </c>
      <c r="I981" s="13" t="s">
        <v>462</v>
      </c>
      <c r="J981" s="1" t="s">
        <v>10</v>
      </c>
      <c r="K981" s="13" t="s">
        <v>3</v>
      </c>
      <c r="L981" s="13" t="s">
        <v>4</v>
      </c>
      <c r="M981" s="13" t="s">
        <v>5</v>
      </c>
      <c r="N981" s="1" t="s">
        <v>1452</v>
      </c>
      <c r="O981" s="1" t="s">
        <v>1292</v>
      </c>
      <c r="P981" s="1" t="s">
        <v>2113</v>
      </c>
      <c r="Q981" s="3" t="s">
        <v>1407</v>
      </c>
      <c r="R981" s="6" t="str">
        <f t="shared" si="75"/>
        <v>('producto_terminado','CB4','CB4-11007','bikini dama animal print','CB4-11007 | bikini dama animal print ; talla-l color: naranja','{"estampado_1":"naranja","estampado_2":"na"}','{"spec":"na"}','{"precio_doc":73.5,"precio_unit":6.13,"precio_web":9,"precio_catalog":6.74,"precio_usd":1.88}','l','cocotfyma','unidad','activo','APT_E10','naranja');</v>
      </c>
      <c r="T981" s="4" t="s">
        <v>1408</v>
      </c>
      <c r="U981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('producto_terminado','CB4','CB4-11007','bikini dama animal print','CB4-11007 | bikini dama animal print ; talla-l color: naranja','{"estampado_1":"naranja","estampado_2":"na"}','{"spec":"na"}','{"precio_doc":73.5,"precio_unit":6.13,"precio_web":9,"precio_catalog":6.74,"precio_usd":1.88}','l','cocotfyma','unidad','activo','APT_E10','naranja');</v>
      </c>
    </row>
    <row r="982" spans="1:21" x14ac:dyDescent="0.2">
      <c r="A982" s="1">
        <v>978</v>
      </c>
      <c r="B982" s="1" t="s">
        <v>0</v>
      </c>
      <c r="C982" s="1" t="str">
        <f t="shared" si="77"/>
        <v>CB4</v>
      </c>
      <c r="D982" s="1" t="s">
        <v>986</v>
      </c>
      <c r="E982" s="1" t="s">
        <v>964</v>
      </c>
      <c r="F982" s="13" t="str">
        <f t="shared" si="78"/>
        <v>CB4-09008 | bikini dama animal print ; talla-s color: coral</v>
      </c>
      <c r="G982" s="13" t="str">
        <f t="shared" si="79"/>
        <v>{"estampado_1":"coral","estampado_2":"na"}</v>
      </c>
      <c r="H982" s="13" t="s">
        <v>1</v>
      </c>
      <c r="I982" s="13" t="s">
        <v>462</v>
      </c>
      <c r="J982" s="1" t="s">
        <v>8</v>
      </c>
      <c r="K982" s="13" t="s">
        <v>3</v>
      </c>
      <c r="L982" s="13" t="s">
        <v>4</v>
      </c>
      <c r="M982" s="13" t="s">
        <v>5</v>
      </c>
      <c r="N982" s="1" t="s">
        <v>1452</v>
      </c>
      <c r="O982" s="1" t="s">
        <v>1301</v>
      </c>
      <c r="P982" s="1" t="s">
        <v>2113</v>
      </c>
      <c r="Q982" s="3" t="s">
        <v>1407</v>
      </c>
      <c r="R982" s="6" t="str">
        <f t="shared" si="75"/>
        <v>('producto_terminado','CB4','CB4-09008','bikini dama animal print','CB4-09008 | bikini dama animal print ; talla-s color: coral','{"estampado_1":"coral","estampado_2":"na"}','{"spec":"na"}','{"precio_doc":73.5,"precio_unit":6.13,"precio_web":9,"precio_catalog":6.74,"precio_usd":1.88}','s','cocotfyma','unidad','activo','APT_E10','coral');</v>
      </c>
      <c r="T982" s="4" t="s">
        <v>1408</v>
      </c>
      <c r="U982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('producto_terminado','CB4','CB4-09008','bikini dama animal print','CB4-09008 | bikini dama animal print ; talla-s color: coral','{"estampado_1":"coral","estampado_2":"na"}','{"spec":"na"}','{"precio_doc":73.5,"precio_unit":6.13,"precio_web":9,"precio_catalog":6.74,"precio_usd":1.88}','s','cocotfyma','unidad','activo','APT_E10','coral');</v>
      </c>
    </row>
    <row r="983" spans="1:21" x14ac:dyDescent="0.2">
      <c r="A983" s="1">
        <v>979</v>
      </c>
      <c r="B983" s="1" t="s">
        <v>0</v>
      </c>
      <c r="C983" s="1" t="str">
        <f t="shared" si="77"/>
        <v>CB4</v>
      </c>
      <c r="D983" s="1" t="s">
        <v>987</v>
      </c>
      <c r="E983" s="1" t="s">
        <v>964</v>
      </c>
      <c r="F983" s="13" t="str">
        <f t="shared" si="78"/>
        <v>CB4-10008 | bikini dama animal print ; talla-m color: coral</v>
      </c>
      <c r="G983" s="13" t="str">
        <f t="shared" si="79"/>
        <v>{"estampado_1":"coral","estampado_2":"na"}</v>
      </c>
      <c r="H983" s="13" t="s">
        <v>1</v>
      </c>
      <c r="I983" s="13" t="s">
        <v>462</v>
      </c>
      <c r="J983" s="1" t="s">
        <v>9</v>
      </c>
      <c r="K983" s="13" t="s">
        <v>3</v>
      </c>
      <c r="L983" s="13" t="s">
        <v>4</v>
      </c>
      <c r="M983" s="13" t="s">
        <v>5</v>
      </c>
      <c r="N983" s="1" t="s">
        <v>1452</v>
      </c>
      <c r="O983" s="1" t="s">
        <v>1301</v>
      </c>
      <c r="P983" s="1" t="s">
        <v>2113</v>
      </c>
      <c r="Q983" s="3" t="s">
        <v>1407</v>
      </c>
      <c r="R983" s="6" t="str">
        <f t="shared" si="75"/>
        <v>('producto_terminado','CB4','CB4-10008','bikini dama animal print','CB4-10008 | bikini dama animal print ; talla-m color: coral','{"estampado_1":"coral","estampado_2":"na"}','{"spec":"na"}','{"precio_doc":73.5,"precio_unit":6.13,"precio_web":9,"precio_catalog":6.74,"precio_usd":1.88}','m','cocotfyma','unidad','activo','APT_E10','coral');</v>
      </c>
      <c r="T983" s="4" t="s">
        <v>1408</v>
      </c>
      <c r="U983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('producto_terminado','CB4','CB4-10008','bikini dama animal print','CB4-10008 | bikini dama animal print ; talla-m color: coral','{"estampado_1":"coral","estampado_2":"na"}','{"spec":"na"}','{"precio_doc":73.5,"precio_unit":6.13,"precio_web":9,"precio_catalog":6.74,"precio_usd":1.88}','m','cocotfyma','unidad','activo','APT_E10','coral');</v>
      </c>
    </row>
    <row r="984" spans="1:21" x14ac:dyDescent="0.2">
      <c r="A984" s="1">
        <v>980</v>
      </c>
      <c r="B984" s="1" t="s">
        <v>0</v>
      </c>
      <c r="C984" s="1" t="str">
        <f t="shared" si="77"/>
        <v>CB4</v>
      </c>
      <c r="D984" s="1" t="s">
        <v>988</v>
      </c>
      <c r="E984" s="1" t="s">
        <v>964</v>
      </c>
      <c r="F984" s="13" t="str">
        <f t="shared" si="78"/>
        <v>CB4-11008 | bikini dama animal print ; talla-l color: coral</v>
      </c>
      <c r="G984" s="13" t="str">
        <f t="shared" si="79"/>
        <v>{"estampado_1":"coral","estampado_2":"na"}</v>
      </c>
      <c r="H984" s="13" t="s">
        <v>1</v>
      </c>
      <c r="I984" s="13" t="s">
        <v>462</v>
      </c>
      <c r="J984" s="1" t="s">
        <v>10</v>
      </c>
      <c r="K984" s="13" t="s">
        <v>3</v>
      </c>
      <c r="L984" s="13" t="s">
        <v>4</v>
      </c>
      <c r="M984" s="13" t="s">
        <v>5</v>
      </c>
      <c r="N984" s="1" t="s">
        <v>1452</v>
      </c>
      <c r="O984" s="1" t="s">
        <v>1301</v>
      </c>
      <c r="P984" s="1" t="s">
        <v>2113</v>
      </c>
      <c r="Q984" s="3" t="s">
        <v>1407</v>
      </c>
      <c r="R984" s="6" t="str">
        <f t="shared" si="75"/>
        <v>('producto_terminado','CB4','CB4-11008','bikini dama animal print','CB4-11008 | bikini dama animal print ; talla-l color: coral','{"estampado_1":"coral","estampado_2":"na"}','{"spec":"na"}','{"precio_doc":73.5,"precio_unit":6.13,"precio_web":9,"precio_catalog":6.74,"precio_usd":1.88}','l','cocotfyma','unidad','activo','APT_E10','coral');</v>
      </c>
      <c r="T984" s="4" t="s">
        <v>1408</v>
      </c>
      <c r="U984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('producto_terminado','CB4','CB4-11008','bikini dama animal print','CB4-11008 | bikini dama animal print ; talla-l color: coral','{"estampado_1":"coral","estampado_2":"na"}','{"spec":"na"}','{"precio_doc":73.5,"precio_unit":6.13,"precio_web":9,"precio_catalog":6.74,"precio_usd":1.88}','l','cocotfyma','unidad','activo','APT_E10','coral');</v>
      </c>
    </row>
    <row r="985" spans="1:21" x14ac:dyDescent="0.2">
      <c r="A985" s="1">
        <v>981</v>
      </c>
      <c r="B985" s="1" t="s">
        <v>0</v>
      </c>
      <c r="C985" s="1" t="str">
        <f t="shared" si="77"/>
        <v>CB4</v>
      </c>
      <c r="D985" s="1" t="s">
        <v>989</v>
      </c>
      <c r="E985" s="1" t="s">
        <v>964</v>
      </c>
      <c r="F985" s="13" t="str">
        <f t="shared" si="78"/>
        <v>CB4-09009 | bikini dama animal print ; talla-s color: rosado</v>
      </c>
      <c r="G985" s="13" t="str">
        <f t="shared" si="79"/>
        <v>{"estampado_1":"rosado","estampado_2":"na"}</v>
      </c>
      <c r="H985" s="13" t="s">
        <v>1</v>
      </c>
      <c r="I985" s="13" t="s">
        <v>462</v>
      </c>
      <c r="J985" s="1" t="s">
        <v>8</v>
      </c>
      <c r="K985" s="13" t="s">
        <v>3</v>
      </c>
      <c r="L985" s="13" t="s">
        <v>4</v>
      </c>
      <c r="M985" s="13" t="s">
        <v>5</v>
      </c>
      <c r="N985" s="1" t="s">
        <v>1452</v>
      </c>
      <c r="O985" s="1" t="s">
        <v>1287</v>
      </c>
      <c r="P985" s="1" t="s">
        <v>2113</v>
      </c>
      <c r="Q985" s="3" t="s">
        <v>1407</v>
      </c>
      <c r="R985" s="6" t="str">
        <f t="shared" si="75"/>
        <v>('producto_terminado','CB4','CB4-09009','bikini dama animal print','CB4-09009 | bikini dama animal print ; talla-s color: rosado','{"estampado_1":"rosado","estampado_2":"na"}','{"spec":"na"}','{"precio_doc":73.5,"precio_unit":6.13,"precio_web":9,"precio_catalog":6.74,"precio_usd":1.88}','s','cocotfyma','unidad','activo','APT_E10','rosado');</v>
      </c>
      <c r="T985" s="4" t="s">
        <v>1408</v>
      </c>
      <c r="U985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('producto_terminado','CB4','CB4-09009','bikini dama animal print','CB4-09009 | bikini dama animal print ; talla-s color: rosado','{"estampado_1":"rosado","estampado_2":"na"}','{"spec":"na"}','{"precio_doc":73.5,"precio_unit":6.13,"precio_web":9,"precio_catalog":6.74,"precio_usd":1.88}','s','cocotfyma','unidad','activo','APT_E10','rosado');</v>
      </c>
    </row>
    <row r="986" spans="1:21" x14ac:dyDescent="0.2">
      <c r="A986" s="1">
        <v>982</v>
      </c>
      <c r="B986" s="1" t="s">
        <v>0</v>
      </c>
      <c r="C986" s="1" t="str">
        <f t="shared" si="77"/>
        <v>CB4</v>
      </c>
      <c r="D986" s="1" t="s">
        <v>990</v>
      </c>
      <c r="E986" s="1" t="s">
        <v>964</v>
      </c>
      <c r="F986" s="13" t="str">
        <f t="shared" si="78"/>
        <v>CB4-10009 | bikini dama animal print ; talla-m color: rosado</v>
      </c>
      <c r="G986" s="13" t="str">
        <f t="shared" si="79"/>
        <v>{"estampado_1":"rosado","estampado_2":"na"}</v>
      </c>
      <c r="H986" s="13" t="s">
        <v>1</v>
      </c>
      <c r="I986" s="13" t="s">
        <v>462</v>
      </c>
      <c r="J986" s="1" t="s">
        <v>9</v>
      </c>
      <c r="K986" s="13" t="s">
        <v>3</v>
      </c>
      <c r="L986" s="13" t="s">
        <v>4</v>
      </c>
      <c r="M986" s="13" t="s">
        <v>5</v>
      </c>
      <c r="N986" s="1" t="s">
        <v>1452</v>
      </c>
      <c r="O986" s="1" t="s">
        <v>1287</v>
      </c>
      <c r="P986" s="1" t="s">
        <v>2113</v>
      </c>
      <c r="Q986" s="3" t="s">
        <v>1407</v>
      </c>
      <c r="R986" s="6" t="str">
        <f t="shared" si="75"/>
        <v>('producto_terminado','CB4','CB4-10009','bikini dama animal print','CB4-10009 | bikini dama animal print ; talla-m color: rosado','{"estampado_1":"rosado","estampado_2":"na"}','{"spec":"na"}','{"precio_doc":73.5,"precio_unit":6.13,"precio_web":9,"precio_catalog":6.74,"precio_usd":1.88}','m','cocotfyma','unidad','activo','APT_E10','rosado');</v>
      </c>
      <c r="T986" s="4" t="s">
        <v>1408</v>
      </c>
      <c r="U986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('producto_terminado','CB4','CB4-10009','bikini dama animal print','CB4-10009 | bikini dama animal print ; talla-m color: rosado','{"estampado_1":"rosado","estampado_2":"na"}','{"spec":"na"}','{"precio_doc":73.5,"precio_unit":6.13,"precio_web":9,"precio_catalog":6.74,"precio_usd":1.88}','m','cocotfyma','unidad','activo','APT_E10','rosado');</v>
      </c>
    </row>
    <row r="987" spans="1:21" x14ac:dyDescent="0.2">
      <c r="A987" s="1">
        <v>983</v>
      </c>
      <c r="B987" s="1" t="s">
        <v>0</v>
      </c>
      <c r="C987" s="1" t="str">
        <f t="shared" si="77"/>
        <v>CB4</v>
      </c>
      <c r="D987" s="1" t="s">
        <v>991</v>
      </c>
      <c r="E987" s="1" t="s">
        <v>964</v>
      </c>
      <c r="F987" s="13" t="str">
        <f t="shared" si="78"/>
        <v>CB4-11009 | bikini dama animal print ; talla-l color: rosado</v>
      </c>
      <c r="G987" s="13" t="str">
        <f t="shared" si="79"/>
        <v>{"estampado_1":"rosado","estampado_2":"na"}</v>
      </c>
      <c r="H987" s="13" t="s">
        <v>1</v>
      </c>
      <c r="I987" s="13" t="s">
        <v>462</v>
      </c>
      <c r="J987" s="1" t="s">
        <v>10</v>
      </c>
      <c r="K987" s="13" t="s">
        <v>3</v>
      </c>
      <c r="L987" s="13" t="s">
        <v>4</v>
      </c>
      <c r="M987" s="13" t="s">
        <v>5</v>
      </c>
      <c r="N987" s="1" t="s">
        <v>1452</v>
      </c>
      <c r="O987" s="1" t="s">
        <v>1287</v>
      </c>
      <c r="P987" s="1" t="s">
        <v>2113</v>
      </c>
      <c r="Q987" s="3" t="s">
        <v>1407</v>
      </c>
      <c r="R987" s="6" t="str">
        <f t="shared" si="75"/>
        <v>('producto_terminado','CB4','CB4-11009','bikini dama animal print','CB4-11009 | bikini dama animal print ; talla-l color: rosado','{"estampado_1":"rosado","estampado_2":"na"}','{"spec":"na"}','{"precio_doc":73.5,"precio_unit":6.13,"precio_web":9,"precio_catalog":6.74,"precio_usd":1.88}','l','cocotfyma','unidad','activo','APT_E10','rosado');</v>
      </c>
      <c r="T987" s="4" t="s">
        <v>1408</v>
      </c>
      <c r="U987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('producto_terminado','CB4','CB4-11009','bikini dama animal print','CB4-11009 | bikini dama animal print ; talla-l color: rosado','{"estampado_1":"rosado","estampado_2":"na"}','{"spec":"na"}','{"precio_doc":73.5,"precio_unit":6.13,"precio_web":9,"precio_catalog":6.74,"precio_usd":1.88}','l','cocotfyma','unidad','activo','APT_E10','rosado');</v>
      </c>
    </row>
    <row r="988" spans="1:21" x14ac:dyDescent="0.2">
      <c r="A988" s="1">
        <v>984</v>
      </c>
      <c r="B988" s="1" t="s">
        <v>0</v>
      </c>
      <c r="C988" s="1" t="str">
        <f t="shared" si="77"/>
        <v>CB4</v>
      </c>
      <c r="D988" s="1" t="s">
        <v>2094</v>
      </c>
      <c r="E988" s="1" t="s">
        <v>964</v>
      </c>
      <c r="F988" s="13" t="str">
        <f t="shared" si="78"/>
        <v>CB4-09010 | bikini dama animal print ; talla-s color: chicle</v>
      </c>
      <c r="G988" s="13" t="str">
        <f t="shared" si="79"/>
        <v>{"estampado_1":"chicle","estampado_2":"na"}</v>
      </c>
      <c r="H988" s="13" t="s">
        <v>1</v>
      </c>
      <c r="I988" s="13" t="s">
        <v>462</v>
      </c>
      <c r="J988" s="1" t="s">
        <v>8</v>
      </c>
      <c r="K988" s="13" t="s">
        <v>3</v>
      </c>
      <c r="L988" s="13" t="s">
        <v>4</v>
      </c>
      <c r="M988" s="13" t="s">
        <v>5</v>
      </c>
      <c r="N988" s="1" t="s">
        <v>1452</v>
      </c>
      <c r="O988" s="1" t="s">
        <v>1402</v>
      </c>
      <c r="P988" s="1" t="s">
        <v>2113</v>
      </c>
      <c r="Q988" s="3" t="s">
        <v>1407</v>
      </c>
      <c r="R988" s="6" t="str">
        <f t="shared" si="75"/>
        <v>('producto_terminado','CB4','CB4-09010','bikini dama animal print','CB4-09010 | bikini dama animal print ; talla-s color: chicle','{"estampado_1":"chicle","estampado_2":"na"}','{"spec":"na"}','{"precio_doc":73.5,"precio_unit":6.13,"precio_web":9,"precio_catalog":6.74,"precio_usd":1.88}','s','cocotfyma','unidad','activo','APT_E10','chicle');</v>
      </c>
      <c r="T988" s="4" t="s">
        <v>1408</v>
      </c>
      <c r="U988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('producto_terminado','CB4','CB4-09010','bikini dama animal print','CB4-09010 | bikini dama animal print ; talla-s color: chicle','{"estampado_1":"chicle","estampado_2":"na"}','{"spec":"na"}','{"precio_doc":73.5,"precio_unit":6.13,"precio_web":9,"precio_catalog":6.74,"precio_usd":1.88}','s','cocotfyma','unidad','activo','APT_E10','chicle');</v>
      </c>
    </row>
    <row r="989" spans="1:21" x14ac:dyDescent="0.2">
      <c r="A989" s="1">
        <v>985</v>
      </c>
      <c r="B989" s="1" t="s">
        <v>0</v>
      </c>
      <c r="C989" s="1" t="str">
        <f t="shared" si="77"/>
        <v>CB4</v>
      </c>
      <c r="D989" s="1" t="s">
        <v>2095</v>
      </c>
      <c r="E989" s="1" t="s">
        <v>964</v>
      </c>
      <c r="F989" s="13" t="str">
        <f t="shared" si="78"/>
        <v>CB4-10010 | bikini dama animal print ; talla-m color: chicle</v>
      </c>
      <c r="G989" s="13" t="str">
        <f t="shared" si="79"/>
        <v>{"estampado_1":"chicle","estampado_2":"na"}</v>
      </c>
      <c r="H989" s="13" t="s">
        <v>1</v>
      </c>
      <c r="I989" s="13" t="s">
        <v>462</v>
      </c>
      <c r="J989" s="1" t="s">
        <v>9</v>
      </c>
      <c r="K989" s="13" t="s">
        <v>3</v>
      </c>
      <c r="L989" s="13" t="s">
        <v>4</v>
      </c>
      <c r="M989" s="13" t="s">
        <v>5</v>
      </c>
      <c r="N989" s="1" t="s">
        <v>1452</v>
      </c>
      <c r="O989" s="1" t="s">
        <v>1402</v>
      </c>
      <c r="P989" s="1" t="s">
        <v>2113</v>
      </c>
      <c r="Q989" s="3" t="s">
        <v>1407</v>
      </c>
      <c r="R989" s="6" t="str">
        <f t="shared" si="75"/>
        <v>('producto_terminado','CB4','CB4-10010','bikini dama animal print','CB4-10010 | bikini dama animal print ; talla-m color: chicle','{"estampado_1":"chicle","estampado_2":"na"}','{"spec":"na"}','{"precio_doc":73.5,"precio_unit":6.13,"precio_web":9,"precio_catalog":6.74,"precio_usd":1.88}','m','cocotfyma','unidad','activo','APT_E10','chicle');</v>
      </c>
      <c r="T989" s="4" t="s">
        <v>1408</v>
      </c>
      <c r="U989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('producto_terminado','CB4','CB4-10010','bikini dama animal print','CB4-10010 | bikini dama animal print ; talla-m color: chicle','{"estampado_1":"chicle","estampado_2":"na"}','{"spec":"na"}','{"precio_doc":73.5,"precio_unit":6.13,"precio_web":9,"precio_catalog":6.74,"precio_usd":1.88}','m','cocotfyma','unidad','activo','APT_E10','chicle');</v>
      </c>
    </row>
    <row r="990" spans="1:21" x14ac:dyDescent="0.2">
      <c r="A990" s="1">
        <v>986</v>
      </c>
      <c r="B990" s="1" t="s">
        <v>0</v>
      </c>
      <c r="C990" s="1" t="str">
        <f t="shared" si="77"/>
        <v>CB4</v>
      </c>
      <c r="D990" s="1" t="s">
        <v>2096</v>
      </c>
      <c r="E990" s="1" t="s">
        <v>964</v>
      </c>
      <c r="F990" s="13" t="str">
        <f t="shared" si="78"/>
        <v>CB4-11010 | bikini dama animal print ; talla-l color: chicle</v>
      </c>
      <c r="G990" s="13" t="str">
        <f t="shared" si="79"/>
        <v>{"estampado_1":"chicle","estampado_2":"na"}</v>
      </c>
      <c r="H990" s="13" t="s">
        <v>1</v>
      </c>
      <c r="I990" s="13" t="s">
        <v>462</v>
      </c>
      <c r="J990" s="1" t="s">
        <v>10</v>
      </c>
      <c r="K990" s="13" t="s">
        <v>3</v>
      </c>
      <c r="L990" s="13" t="s">
        <v>4</v>
      </c>
      <c r="M990" s="13" t="s">
        <v>5</v>
      </c>
      <c r="N990" s="1" t="s">
        <v>1452</v>
      </c>
      <c r="O990" s="1" t="s">
        <v>1402</v>
      </c>
      <c r="P990" s="1" t="s">
        <v>2113</v>
      </c>
      <c r="Q990" s="3" t="s">
        <v>1407</v>
      </c>
      <c r="R990" s="6" t="str">
        <f t="shared" si="75"/>
        <v>('producto_terminado','CB4','CB4-11010','bikini dama animal print','CB4-11010 | bikini dama animal print ; talla-l color: chicle','{"estampado_1":"chicle","estampado_2":"na"}','{"spec":"na"}','{"precio_doc":73.5,"precio_unit":6.13,"precio_web":9,"precio_catalog":6.74,"precio_usd":1.88}','l','cocotfyma','unidad','activo','APT_E10','chicle');</v>
      </c>
      <c r="T990" s="4" t="s">
        <v>1408</v>
      </c>
      <c r="U990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('producto_terminado','CB4','CB4-11010','bikini dama animal print','CB4-11010 | bikini dama animal print ; talla-l color: chicle','{"estampado_1":"chicle","estampado_2":"na"}','{"spec":"na"}','{"precio_doc":73.5,"precio_unit":6.13,"precio_web":9,"precio_catalog":6.74,"precio_usd":1.88}','l','cocotfyma','unidad','activo','APT_E10','chicle');</v>
      </c>
    </row>
    <row r="991" spans="1:21" x14ac:dyDescent="0.2">
      <c r="A991" s="1">
        <v>987</v>
      </c>
      <c r="B991" s="1" t="s">
        <v>0</v>
      </c>
      <c r="C991" s="1" t="str">
        <f t="shared" si="77"/>
        <v>FBX2</v>
      </c>
      <c r="D991" s="1" t="s">
        <v>992</v>
      </c>
      <c r="E991" s="1" t="s">
        <v>1316</v>
      </c>
      <c r="F991" s="13" t="str">
        <f t="shared" si="78"/>
        <v>FBX2-03001 | boxer algodon niñas ; talla-8 color: manzanas_01</v>
      </c>
      <c r="G991" s="13" t="str">
        <f t="shared" si="79"/>
        <v>{"estampado_1":"manzanas_01","estampado_2":"na"}</v>
      </c>
      <c r="H991" s="13" t="s">
        <v>1</v>
      </c>
      <c r="I991" s="13" t="s">
        <v>462</v>
      </c>
      <c r="J991" s="1">
        <v>8</v>
      </c>
      <c r="K991" s="13" t="s">
        <v>3</v>
      </c>
      <c r="L991" s="13" t="s">
        <v>4</v>
      </c>
      <c r="M991" s="13" t="s">
        <v>5</v>
      </c>
      <c r="N991" s="1" t="s">
        <v>1452</v>
      </c>
      <c r="O991" s="1" t="s">
        <v>1484</v>
      </c>
      <c r="P991" s="1" t="s">
        <v>2113</v>
      </c>
      <c r="Q991" s="3" t="s">
        <v>1407</v>
      </c>
      <c r="R991" s="6" t="str">
        <f t="shared" si="75"/>
        <v>('producto_terminado','FBX2','FBX2-03001','boxer algodon niñas','FBX2-03001 | boxer algodon niñas ; talla-8 color: manzanas_01','{"estampado_1":"manzanas_01","estampado_2":"na"}','{"spec":"na"}','{"precio_doc":73.5,"precio_unit":6.13,"precio_web":9,"precio_catalog":6.74,"precio_usd":1.88}','8','cocotfyma','unidad','activo','APT_E10','manzanas_01');</v>
      </c>
      <c r="T991" s="4" t="s">
        <v>1408</v>
      </c>
      <c r="U991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('producto_terminado','FBX2','FBX2-03001','boxer algodon niñas','FBX2-03001 | boxer algodon niñas ; talla-8 color: manzanas_01','{"estampado_1":"manzanas_01","estampado_2":"na"}','{"spec":"na"}','{"precio_doc":73.5,"precio_unit":6.13,"precio_web":9,"precio_catalog":6.74,"precio_usd":1.88}','8','cocotfyma','unidad','activo','APT_E10','manzanas_01');</v>
      </c>
    </row>
    <row r="992" spans="1:21" x14ac:dyDescent="0.2">
      <c r="A992" s="1">
        <v>988</v>
      </c>
      <c r="B992" s="1" t="s">
        <v>0</v>
      </c>
      <c r="C992" s="1" t="str">
        <f t="shared" si="77"/>
        <v>FBX2</v>
      </c>
      <c r="D992" s="1" t="s">
        <v>993</v>
      </c>
      <c r="E992" s="1" t="s">
        <v>1316</v>
      </c>
      <c r="F992" s="13" t="str">
        <f t="shared" si="78"/>
        <v>FBX2-04001 | boxer algodon niñas ; talla-10 color: manzanas_01</v>
      </c>
      <c r="G992" s="13" t="str">
        <f t="shared" si="79"/>
        <v>{"estampado_1":"manzanas_01","estampado_2":"na"}</v>
      </c>
      <c r="H992" s="13" t="s">
        <v>1</v>
      </c>
      <c r="I992" s="13" t="s">
        <v>462</v>
      </c>
      <c r="J992" s="1">
        <v>10</v>
      </c>
      <c r="K992" s="13" t="s">
        <v>3</v>
      </c>
      <c r="L992" s="13" t="s">
        <v>4</v>
      </c>
      <c r="M992" s="13" t="s">
        <v>5</v>
      </c>
      <c r="N992" s="1" t="s">
        <v>1452</v>
      </c>
      <c r="O992" s="1" t="s">
        <v>1484</v>
      </c>
      <c r="P992" s="1" t="s">
        <v>2113</v>
      </c>
      <c r="Q992" s="3" t="s">
        <v>1407</v>
      </c>
      <c r="R992" s="6" t="str">
        <f t="shared" si="75"/>
        <v>('producto_terminado','FBX2','FBX2-04001','boxer algodon niñas','FBX2-04001 | boxer algodon niñas ; talla-10 color: manzanas_01','{"estampado_1":"manzanas_01","estampado_2":"na"}','{"spec":"na"}','{"precio_doc":73.5,"precio_unit":6.13,"precio_web":9,"precio_catalog":6.74,"precio_usd":1.88}','10','cocotfyma','unidad','activo','APT_E10','manzanas_01');</v>
      </c>
      <c r="T992" s="4" t="s">
        <v>1408</v>
      </c>
      <c r="U992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('producto_terminado','FBX2','FBX2-04001','boxer algodon niñas','FBX2-04001 | boxer algodon niñas ; talla-10 color: manzanas_01','{"estampado_1":"manzanas_01","estampado_2":"na"}','{"spec":"na"}','{"precio_doc":73.5,"precio_unit":6.13,"precio_web":9,"precio_catalog":6.74,"precio_usd":1.88}','10','cocotfyma','unidad','activo','APT_E10','manzanas_01');</v>
      </c>
    </row>
    <row r="993" spans="1:21" x14ac:dyDescent="0.2">
      <c r="A993" s="1">
        <v>989</v>
      </c>
      <c r="B993" s="1" t="s">
        <v>0</v>
      </c>
      <c r="C993" s="1" t="str">
        <f t="shared" si="77"/>
        <v>FBX2</v>
      </c>
      <c r="D993" s="1" t="s">
        <v>994</v>
      </c>
      <c r="E993" s="1" t="s">
        <v>1316</v>
      </c>
      <c r="F993" s="13" t="str">
        <f t="shared" si="78"/>
        <v>FBX2-05001 | boxer algodon niñas ; talla-12 color: manzanas_01</v>
      </c>
      <c r="G993" s="13" t="str">
        <f t="shared" si="79"/>
        <v>{"estampado_1":"manzanas_01","estampado_2":"na"}</v>
      </c>
      <c r="H993" s="13" t="s">
        <v>1</v>
      </c>
      <c r="I993" s="13" t="s">
        <v>462</v>
      </c>
      <c r="J993" s="1">
        <v>12</v>
      </c>
      <c r="K993" s="13" t="s">
        <v>3</v>
      </c>
      <c r="L993" s="13" t="s">
        <v>4</v>
      </c>
      <c r="M993" s="13" t="s">
        <v>5</v>
      </c>
      <c r="N993" s="1" t="s">
        <v>1452</v>
      </c>
      <c r="O993" s="1" t="s">
        <v>1484</v>
      </c>
      <c r="P993" s="1" t="s">
        <v>2113</v>
      </c>
      <c r="Q993" s="3" t="s">
        <v>1407</v>
      </c>
      <c r="R993" s="6" t="str">
        <f t="shared" si="75"/>
        <v>('producto_terminado','FBX2','FBX2-05001','boxer algodon niñas','FBX2-05001 | boxer algodon niñas ; talla-12 color: manzanas_01','{"estampado_1":"manzanas_01","estampado_2":"na"}','{"spec":"na"}','{"precio_doc":73.5,"precio_unit":6.13,"precio_web":9,"precio_catalog":6.74,"precio_usd":1.88}','12','cocotfyma','unidad','activo','APT_E10','manzanas_01');</v>
      </c>
      <c r="T993" s="4" t="s">
        <v>1408</v>
      </c>
      <c r="U993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('producto_terminado','FBX2','FBX2-05001','boxer algodon niñas','FBX2-05001 | boxer algodon niñas ; talla-12 color: manzanas_01','{"estampado_1":"manzanas_01","estampado_2":"na"}','{"spec":"na"}','{"precio_doc":73.5,"precio_unit":6.13,"precio_web":9,"precio_catalog":6.74,"precio_usd":1.88}','12','cocotfyma','unidad','activo','APT_E10','manzanas_01');</v>
      </c>
    </row>
    <row r="994" spans="1:21" x14ac:dyDescent="0.2">
      <c r="A994" s="1">
        <v>990</v>
      </c>
      <c r="B994" s="1" t="s">
        <v>0</v>
      </c>
      <c r="C994" s="1" t="str">
        <f t="shared" si="77"/>
        <v>FBX2</v>
      </c>
      <c r="D994" s="1" t="s">
        <v>995</v>
      </c>
      <c r="E994" s="1" t="s">
        <v>1316</v>
      </c>
      <c r="F994" s="13" t="str">
        <f t="shared" si="78"/>
        <v>FBX2-06001 | boxer algodon niñas ; talla-14 color: manzanas_01</v>
      </c>
      <c r="G994" s="13" t="str">
        <f t="shared" si="79"/>
        <v>{"estampado_1":"manzanas_01","estampado_2":"na"}</v>
      </c>
      <c r="H994" s="13" t="s">
        <v>1</v>
      </c>
      <c r="I994" s="13" t="s">
        <v>462</v>
      </c>
      <c r="J994" s="1">
        <v>14</v>
      </c>
      <c r="K994" s="13" t="s">
        <v>3</v>
      </c>
      <c r="L994" s="13" t="s">
        <v>4</v>
      </c>
      <c r="M994" s="13" t="s">
        <v>5</v>
      </c>
      <c r="N994" s="1" t="s">
        <v>1452</v>
      </c>
      <c r="O994" s="1" t="s">
        <v>1484</v>
      </c>
      <c r="P994" s="1" t="s">
        <v>2113</v>
      </c>
      <c r="Q994" s="3" t="s">
        <v>1407</v>
      </c>
      <c r="R994" s="6" t="str">
        <f t="shared" si="75"/>
        <v>('producto_terminado','FBX2','FBX2-06001','boxer algodon niñas','FBX2-06001 | boxer algodon niñas ; talla-14 color: manzanas_01','{"estampado_1":"manzanas_01","estampado_2":"na"}','{"spec":"na"}','{"precio_doc":73.5,"precio_unit":6.13,"precio_web":9,"precio_catalog":6.74,"precio_usd":1.88}','14','cocotfyma','unidad','activo','APT_E10','manzanas_01');</v>
      </c>
      <c r="T994" s="4" t="s">
        <v>1408</v>
      </c>
      <c r="U994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('producto_terminado','FBX2','FBX2-06001','boxer algodon niñas','FBX2-06001 | boxer algodon niñas ; talla-14 color: manzanas_01','{"estampado_1":"manzanas_01","estampado_2":"na"}','{"spec":"na"}','{"precio_doc":73.5,"precio_unit":6.13,"precio_web":9,"precio_catalog":6.74,"precio_usd":1.88}','14','cocotfyma','unidad','activo','APT_E10','manzanas_01');</v>
      </c>
    </row>
    <row r="995" spans="1:21" x14ac:dyDescent="0.2">
      <c r="A995" s="1">
        <v>991</v>
      </c>
      <c r="B995" s="1" t="s">
        <v>0</v>
      </c>
      <c r="C995" s="1" t="str">
        <f t="shared" si="77"/>
        <v>FBX2</v>
      </c>
      <c r="D995" s="1" t="s">
        <v>996</v>
      </c>
      <c r="E995" s="1" t="s">
        <v>1316</v>
      </c>
      <c r="F995" s="13" t="str">
        <f t="shared" si="78"/>
        <v>FBX2-07001 | boxer algodon niñas ; talla-16 color: manzanas_01</v>
      </c>
      <c r="G995" s="13" t="str">
        <f t="shared" si="79"/>
        <v>{"estampado_1":"manzanas_01","estampado_2":"na"}</v>
      </c>
      <c r="H995" s="13" t="s">
        <v>1</v>
      </c>
      <c r="I995" s="13" t="s">
        <v>462</v>
      </c>
      <c r="J995" s="1">
        <v>16</v>
      </c>
      <c r="K995" s="13" t="s">
        <v>3</v>
      </c>
      <c r="L995" s="13" t="s">
        <v>4</v>
      </c>
      <c r="M995" s="13" t="s">
        <v>5</v>
      </c>
      <c r="N995" s="1" t="s">
        <v>1452</v>
      </c>
      <c r="O995" s="1" t="s">
        <v>1484</v>
      </c>
      <c r="P995" s="1" t="s">
        <v>2113</v>
      </c>
      <c r="Q995" s="3" t="s">
        <v>1407</v>
      </c>
      <c r="R995" s="6" t="str">
        <f t="shared" si="75"/>
        <v>('producto_terminado','FBX2','FBX2-07001','boxer algodon niñas','FBX2-07001 | boxer algodon niñas ; talla-16 color: manzanas_01','{"estampado_1":"manzanas_01","estampado_2":"na"}','{"spec":"na"}','{"precio_doc":73.5,"precio_unit":6.13,"precio_web":9,"precio_catalog":6.74,"precio_usd":1.88}','16','cocotfyma','unidad','activo','APT_E10','manzanas_01');</v>
      </c>
      <c r="T995" s="4" t="s">
        <v>1408</v>
      </c>
      <c r="U995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('producto_terminado','FBX2','FBX2-07001','boxer algodon niñas','FBX2-07001 | boxer algodon niñas ; talla-16 color: manzanas_01','{"estampado_1":"manzanas_01","estampado_2":"na"}','{"spec":"na"}','{"precio_doc":73.5,"precio_unit":6.13,"precio_web":9,"precio_catalog":6.74,"precio_usd":1.88}','16','cocotfyma','unidad','activo','APT_E10','manzanas_01');</v>
      </c>
    </row>
    <row r="996" spans="1:21" x14ac:dyDescent="0.2">
      <c r="A996" s="1">
        <v>992</v>
      </c>
      <c r="B996" s="1" t="s">
        <v>0</v>
      </c>
      <c r="C996" s="1" t="str">
        <f t="shared" si="77"/>
        <v>FBX2</v>
      </c>
      <c r="D996" s="1" t="s">
        <v>997</v>
      </c>
      <c r="E996" s="1" t="s">
        <v>1316</v>
      </c>
      <c r="F996" s="13" t="str">
        <f t="shared" si="78"/>
        <v>FBX2-03002 | boxer algodon niñas ; talla-8 color: cereza o mora_01</v>
      </c>
      <c r="G996" s="13" t="str">
        <f t="shared" si="79"/>
        <v>{"estampado_1":"cereza o mora_01","estampado_2":"na"}</v>
      </c>
      <c r="H996" s="13" t="s">
        <v>1</v>
      </c>
      <c r="I996" s="13" t="s">
        <v>462</v>
      </c>
      <c r="J996" s="1">
        <v>8</v>
      </c>
      <c r="K996" s="13" t="s">
        <v>3</v>
      </c>
      <c r="L996" s="13" t="s">
        <v>4</v>
      </c>
      <c r="M996" s="13" t="s">
        <v>5</v>
      </c>
      <c r="N996" s="1" t="s">
        <v>1452</v>
      </c>
      <c r="O996" s="1" t="s">
        <v>1485</v>
      </c>
      <c r="P996" s="1" t="s">
        <v>2113</v>
      </c>
      <c r="Q996" s="3" t="s">
        <v>1407</v>
      </c>
      <c r="R996" s="6" t="str">
        <f t="shared" si="75"/>
        <v>('producto_terminado','FBX2','FBX2-03002','boxer algodon niñas','FBX2-03002 | boxer algodon niñas ; talla-8 color: cereza o mora_01','{"estampado_1":"cereza o mora_01","estampado_2":"na"}','{"spec":"na"}','{"precio_doc":73.5,"precio_unit":6.13,"precio_web":9,"precio_catalog":6.74,"precio_usd":1.88}','8','cocotfyma','unidad','activo','APT_E10','cereza o mora_01');</v>
      </c>
      <c r="T996" s="4" t="s">
        <v>1408</v>
      </c>
      <c r="U996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('producto_terminado','FBX2','FBX2-03002','boxer algodon niñas','FBX2-03002 | boxer algodon niñas ; talla-8 color: cereza o mora_01','{"estampado_1":"cereza o mora_01","estampado_2":"na"}','{"spec":"na"}','{"precio_doc":73.5,"precio_unit":6.13,"precio_web":9,"precio_catalog":6.74,"precio_usd":1.88}','8','cocotfyma','unidad','activo','APT_E10','cereza o mora_01');</v>
      </c>
    </row>
    <row r="997" spans="1:21" x14ac:dyDescent="0.2">
      <c r="A997" s="1">
        <v>993</v>
      </c>
      <c r="B997" s="1" t="s">
        <v>0</v>
      </c>
      <c r="C997" s="1" t="str">
        <f t="shared" si="77"/>
        <v>FBX2</v>
      </c>
      <c r="D997" s="1" t="s">
        <v>998</v>
      </c>
      <c r="E997" s="1" t="s">
        <v>1316</v>
      </c>
      <c r="F997" s="13" t="str">
        <f t="shared" si="78"/>
        <v>FBX2-04002 | boxer algodon niñas ; talla-10 color: cereza o mora_01</v>
      </c>
      <c r="G997" s="13" t="str">
        <f t="shared" si="79"/>
        <v>{"estampado_1":"cereza o mora_01","estampado_2":"na"}</v>
      </c>
      <c r="H997" s="13" t="s">
        <v>1</v>
      </c>
      <c r="I997" s="13" t="s">
        <v>462</v>
      </c>
      <c r="J997" s="1">
        <v>10</v>
      </c>
      <c r="K997" s="13" t="s">
        <v>3</v>
      </c>
      <c r="L997" s="13" t="s">
        <v>4</v>
      </c>
      <c r="M997" s="13" t="s">
        <v>5</v>
      </c>
      <c r="N997" s="1" t="s">
        <v>1452</v>
      </c>
      <c r="O997" s="1" t="s">
        <v>1485</v>
      </c>
      <c r="P997" s="1" t="s">
        <v>2113</v>
      </c>
      <c r="Q997" s="3" t="s">
        <v>1407</v>
      </c>
      <c r="R997" s="6" t="str">
        <f t="shared" si="75"/>
        <v>('producto_terminado','FBX2','FBX2-04002','boxer algodon niñas','FBX2-04002 | boxer algodon niñas ; talla-10 color: cereza o mora_01','{"estampado_1":"cereza o mora_01","estampado_2":"na"}','{"spec":"na"}','{"precio_doc":73.5,"precio_unit":6.13,"precio_web":9,"precio_catalog":6.74,"precio_usd":1.88}','10','cocotfyma','unidad','activo','APT_E10','cereza o mora_01');</v>
      </c>
      <c r="T997" s="4" t="s">
        <v>1408</v>
      </c>
      <c r="U997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('producto_terminado','FBX2','FBX2-04002','boxer algodon niñas','FBX2-04002 | boxer algodon niñas ; talla-10 color: cereza o mora_01','{"estampado_1":"cereza o mora_01","estampado_2":"na"}','{"spec":"na"}','{"precio_doc":73.5,"precio_unit":6.13,"precio_web":9,"precio_catalog":6.74,"precio_usd":1.88}','10','cocotfyma','unidad','activo','APT_E10','cereza o mora_01');</v>
      </c>
    </row>
    <row r="998" spans="1:21" x14ac:dyDescent="0.2">
      <c r="A998" s="1">
        <v>994</v>
      </c>
      <c r="B998" s="1" t="s">
        <v>0</v>
      </c>
      <c r="C998" s="1" t="str">
        <f t="shared" si="77"/>
        <v>FBX2</v>
      </c>
      <c r="D998" s="1" t="s">
        <v>999</v>
      </c>
      <c r="E998" s="1" t="s">
        <v>1316</v>
      </c>
      <c r="F998" s="13" t="str">
        <f t="shared" si="78"/>
        <v>FBX2-05002 | boxer algodon niñas ; talla-12 color: cereza o mora_01</v>
      </c>
      <c r="G998" s="13" t="str">
        <f t="shared" si="79"/>
        <v>{"estampado_1":"cereza o mora_01","estampado_2":"na"}</v>
      </c>
      <c r="H998" s="13" t="s">
        <v>1</v>
      </c>
      <c r="I998" s="13" t="s">
        <v>462</v>
      </c>
      <c r="J998" s="1">
        <v>12</v>
      </c>
      <c r="K998" s="13" t="s">
        <v>3</v>
      </c>
      <c r="L998" s="13" t="s">
        <v>4</v>
      </c>
      <c r="M998" s="13" t="s">
        <v>5</v>
      </c>
      <c r="N998" s="1" t="s">
        <v>1452</v>
      </c>
      <c r="O998" s="1" t="s">
        <v>1485</v>
      </c>
      <c r="P998" s="1" t="s">
        <v>2113</v>
      </c>
      <c r="Q998" s="3" t="s">
        <v>1407</v>
      </c>
      <c r="R998" s="6" t="str">
        <f t="shared" si="75"/>
        <v>('producto_terminado','FBX2','FBX2-05002','boxer algodon niñas','FBX2-05002 | boxer algodon niñas ; talla-12 color: cereza o mora_01','{"estampado_1":"cereza o mora_01","estampado_2":"na"}','{"spec":"na"}','{"precio_doc":73.5,"precio_unit":6.13,"precio_web":9,"precio_catalog":6.74,"precio_usd":1.88}','12','cocotfyma','unidad','activo','APT_E10','cereza o mora_01');</v>
      </c>
      <c r="T998" s="4" t="s">
        <v>1408</v>
      </c>
      <c r="U998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('producto_terminado','FBX2','FBX2-05002','boxer algodon niñas','FBX2-05002 | boxer algodon niñas ; talla-12 color: cereza o mora_01','{"estampado_1":"cereza o mora_01","estampado_2":"na"}','{"spec":"na"}','{"precio_doc":73.5,"precio_unit":6.13,"precio_web":9,"precio_catalog":6.74,"precio_usd":1.88}','12','cocotfyma','unidad','activo','APT_E10','cereza o mora_01');</v>
      </c>
    </row>
    <row r="999" spans="1:21" x14ac:dyDescent="0.2">
      <c r="A999" s="1">
        <v>995</v>
      </c>
      <c r="B999" s="1" t="s">
        <v>0</v>
      </c>
      <c r="C999" s="1" t="str">
        <f t="shared" si="77"/>
        <v>FBX2</v>
      </c>
      <c r="D999" s="1" t="s">
        <v>1000</v>
      </c>
      <c r="E999" s="1" t="s">
        <v>1316</v>
      </c>
      <c r="F999" s="13" t="str">
        <f t="shared" si="78"/>
        <v>FBX2-06002 | boxer algodon niñas ; talla-14 color: cereza o mora_01</v>
      </c>
      <c r="G999" s="13" t="str">
        <f t="shared" si="79"/>
        <v>{"estampado_1":"cereza o mora_01","estampado_2":"na"}</v>
      </c>
      <c r="H999" s="13" t="s">
        <v>1</v>
      </c>
      <c r="I999" s="13" t="s">
        <v>462</v>
      </c>
      <c r="J999" s="1">
        <v>14</v>
      </c>
      <c r="K999" s="13" t="s">
        <v>3</v>
      </c>
      <c r="L999" s="13" t="s">
        <v>4</v>
      </c>
      <c r="M999" s="13" t="s">
        <v>5</v>
      </c>
      <c r="N999" s="1" t="s">
        <v>1452</v>
      </c>
      <c r="O999" s="1" t="s">
        <v>1485</v>
      </c>
      <c r="P999" s="1" t="s">
        <v>2113</v>
      </c>
      <c r="Q999" s="3" t="s">
        <v>1407</v>
      </c>
      <c r="R999" s="6" t="str">
        <f t="shared" si="75"/>
        <v>('producto_terminado','FBX2','FBX2-06002','boxer algodon niñas','FBX2-06002 | boxer algodon niñas ; talla-14 color: cereza o mora_01','{"estampado_1":"cereza o mora_01","estampado_2":"na"}','{"spec":"na"}','{"precio_doc":73.5,"precio_unit":6.13,"precio_web":9,"precio_catalog":6.74,"precio_usd":1.88}','14','cocotfyma','unidad','activo','APT_E10','cereza o mora_01');</v>
      </c>
      <c r="T999" s="4" t="s">
        <v>1408</v>
      </c>
      <c r="U999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('producto_terminado','FBX2','FBX2-06002','boxer algodon niñas','FBX2-06002 | boxer algodon niñas ; talla-14 color: cereza o mora_01','{"estampado_1":"cereza o mora_01","estampado_2":"na"}','{"spec":"na"}','{"precio_doc":73.5,"precio_unit":6.13,"precio_web":9,"precio_catalog":6.74,"precio_usd":1.88}','14','cocotfyma','unidad','activo','APT_E10','cereza o mora_01');</v>
      </c>
    </row>
    <row r="1000" spans="1:21" x14ac:dyDescent="0.2">
      <c r="A1000" s="1">
        <v>996</v>
      </c>
      <c r="B1000" s="1" t="s">
        <v>0</v>
      </c>
      <c r="C1000" s="1" t="str">
        <f t="shared" si="77"/>
        <v>FBX2</v>
      </c>
      <c r="D1000" s="1" t="s">
        <v>1001</v>
      </c>
      <c r="E1000" s="1" t="s">
        <v>1316</v>
      </c>
      <c r="F1000" s="13" t="str">
        <f t="shared" si="78"/>
        <v>FBX2-07002 | boxer algodon niñas ; talla-16 color: cereza o mora_01</v>
      </c>
      <c r="G1000" s="13" t="str">
        <f t="shared" si="79"/>
        <v>{"estampado_1":"cereza o mora_01","estampado_2":"na"}</v>
      </c>
      <c r="H1000" s="13" t="s">
        <v>1</v>
      </c>
      <c r="I1000" s="13" t="s">
        <v>462</v>
      </c>
      <c r="J1000" s="1">
        <v>16</v>
      </c>
      <c r="K1000" s="13" t="s">
        <v>3</v>
      </c>
      <c r="L1000" s="13" t="s">
        <v>4</v>
      </c>
      <c r="M1000" s="13" t="s">
        <v>5</v>
      </c>
      <c r="N1000" s="1" t="s">
        <v>1452</v>
      </c>
      <c r="O1000" s="1" t="s">
        <v>1485</v>
      </c>
      <c r="P1000" s="1" t="s">
        <v>2113</v>
      </c>
      <c r="Q1000" s="3" t="s">
        <v>1407</v>
      </c>
      <c r="R1000" s="6" t="str">
        <f t="shared" si="75"/>
        <v>('producto_terminado','FBX2','FBX2-07002','boxer algodon niñas','FBX2-07002 | boxer algodon niñas ; talla-16 color: cereza o mora_01','{"estampado_1":"cereza o mora_01","estampado_2":"na"}','{"spec":"na"}','{"precio_doc":73.5,"precio_unit":6.13,"precio_web":9,"precio_catalog":6.74,"precio_usd":1.88}','16','cocotfyma','unidad','activo','APT_E10','cereza o mora_01');</v>
      </c>
      <c r="T1000" s="4" t="s">
        <v>1408</v>
      </c>
      <c r="U1000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('producto_terminado','FBX2','FBX2-07002','boxer algodon niñas','FBX2-07002 | boxer algodon niñas ; talla-16 color: cereza o mora_01','{"estampado_1":"cereza o mora_01","estampado_2":"na"}','{"spec":"na"}','{"precio_doc":73.5,"precio_unit":6.13,"precio_web":9,"precio_catalog":6.74,"precio_usd":1.88}','16','cocotfyma','unidad','activo','APT_E10','cereza o mora_01');</v>
      </c>
    </row>
    <row r="1001" spans="1:21" x14ac:dyDescent="0.2">
      <c r="A1001" s="1">
        <v>997</v>
      </c>
      <c r="B1001" s="1" t="s">
        <v>0</v>
      </c>
      <c r="C1001" s="1" t="str">
        <f t="shared" si="77"/>
        <v>FBX2</v>
      </c>
      <c r="D1001" s="1" t="s">
        <v>1002</v>
      </c>
      <c r="E1001" s="1" t="s">
        <v>1316</v>
      </c>
      <c r="F1001" s="13" t="str">
        <f t="shared" si="78"/>
        <v>FBX2-03003 | boxer algodon niñas ; talla-8 color: melon_01</v>
      </c>
      <c r="G1001" s="13" t="str">
        <f t="shared" si="79"/>
        <v>{"estampado_1":"melon_01","estampado_2":"na"}</v>
      </c>
      <c r="H1001" s="13" t="s">
        <v>1</v>
      </c>
      <c r="I1001" s="13" t="s">
        <v>462</v>
      </c>
      <c r="J1001" s="1">
        <v>8</v>
      </c>
      <c r="K1001" s="13" t="s">
        <v>3</v>
      </c>
      <c r="L1001" s="13" t="s">
        <v>4</v>
      </c>
      <c r="M1001" s="13" t="s">
        <v>5</v>
      </c>
      <c r="N1001" s="1" t="s">
        <v>1452</v>
      </c>
      <c r="O1001" s="1" t="s">
        <v>1486</v>
      </c>
      <c r="P1001" s="1" t="s">
        <v>2113</v>
      </c>
      <c r="Q1001" s="3" t="s">
        <v>1407</v>
      </c>
      <c r="R1001" s="6" t="str">
        <f t="shared" si="75"/>
        <v>('producto_terminado','FBX2','FBX2-03003','boxer algodon niñas','FBX2-03003 | boxer algodon niñas ; talla-8 color: melon_01','{"estampado_1":"melon_01","estampado_2":"na"}','{"spec":"na"}','{"precio_doc":73.5,"precio_unit":6.13,"precio_web":9,"precio_catalog":6.74,"precio_usd":1.88}','8','cocotfyma','unidad','activo','APT_E10','melon_01');</v>
      </c>
      <c r="T1001" s="4" t="s">
        <v>1408</v>
      </c>
      <c r="U1001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('producto_terminado','FBX2','FBX2-03003','boxer algodon niñas','FBX2-03003 | boxer algodon niñas ; talla-8 color: melon_01','{"estampado_1":"melon_01","estampado_2":"na"}','{"spec":"na"}','{"precio_doc":73.5,"precio_unit":6.13,"precio_web":9,"precio_catalog":6.74,"precio_usd":1.88}','8','cocotfyma','unidad','activo','APT_E10','melon_01');</v>
      </c>
    </row>
    <row r="1002" spans="1:21" x14ac:dyDescent="0.2">
      <c r="A1002" s="1">
        <v>998</v>
      </c>
      <c r="B1002" s="1" t="s">
        <v>0</v>
      </c>
      <c r="C1002" s="1" t="str">
        <f t="shared" si="77"/>
        <v>FBX2</v>
      </c>
      <c r="D1002" s="1" t="s">
        <v>1003</v>
      </c>
      <c r="E1002" s="1" t="s">
        <v>1316</v>
      </c>
      <c r="F1002" s="13" t="str">
        <f t="shared" si="78"/>
        <v>FBX2-04003 | boxer algodon niñas ; talla-10 color: melon_01</v>
      </c>
      <c r="G1002" s="13" t="str">
        <f t="shared" si="79"/>
        <v>{"estampado_1":"melon_01","estampado_2":"na"}</v>
      </c>
      <c r="H1002" s="13" t="s">
        <v>1</v>
      </c>
      <c r="I1002" s="13" t="s">
        <v>462</v>
      </c>
      <c r="J1002" s="1">
        <v>10</v>
      </c>
      <c r="K1002" s="13" t="s">
        <v>3</v>
      </c>
      <c r="L1002" s="13" t="s">
        <v>4</v>
      </c>
      <c r="M1002" s="13" t="s">
        <v>5</v>
      </c>
      <c r="N1002" s="1" t="s">
        <v>1452</v>
      </c>
      <c r="O1002" s="1" t="s">
        <v>1486</v>
      </c>
      <c r="P1002" s="1" t="s">
        <v>2113</v>
      </c>
      <c r="Q1002" s="3" t="s">
        <v>1407</v>
      </c>
      <c r="R1002" s="6" t="str">
        <f t="shared" si="75"/>
        <v>('producto_terminado','FBX2','FBX2-04003','boxer algodon niñas','FBX2-04003 | boxer algodon niñas ; talla-10 color: melon_01','{"estampado_1":"melon_01","estampado_2":"na"}','{"spec":"na"}','{"precio_doc":73.5,"precio_unit":6.13,"precio_web":9,"precio_catalog":6.74,"precio_usd":1.88}','10','cocotfyma','unidad','activo','APT_E10','melon_01');</v>
      </c>
      <c r="T1002" s="4" t="s">
        <v>1408</v>
      </c>
      <c r="U1002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('producto_terminado','FBX2','FBX2-04003','boxer algodon niñas','FBX2-04003 | boxer algodon niñas ; talla-10 color: melon_01','{"estampado_1":"melon_01","estampado_2":"na"}','{"spec":"na"}','{"precio_doc":73.5,"precio_unit":6.13,"precio_web":9,"precio_catalog":6.74,"precio_usd":1.88}','10','cocotfyma','unidad','activo','APT_E10','melon_01');</v>
      </c>
    </row>
    <row r="1003" spans="1:21" x14ac:dyDescent="0.2">
      <c r="A1003" s="1">
        <v>999</v>
      </c>
      <c r="B1003" s="1" t="s">
        <v>0</v>
      </c>
      <c r="C1003" s="1" t="str">
        <f t="shared" si="77"/>
        <v>FBX2</v>
      </c>
      <c r="D1003" s="1" t="s">
        <v>1004</v>
      </c>
      <c r="E1003" s="1" t="s">
        <v>1316</v>
      </c>
      <c r="F1003" s="13" t="str">
        <f t="shared" si="78"/>
        <v>FBX2-05003 | boxer algodon niñas ; talla-12 color: melon_01</v>
      </c>
      <c r="G1003" s="13" t="str">
        <f t="shared" si="79"/>
        <v>{"estampado_1":"melon_01","estampado_2":"na"}</v>
      </c>
      <c r="H1003" s="13" t="s">
        <v>1</v>
      </c>
      <c r="I1003" s="13" t="s">
        <v>462</v>
      </c>
      <c r="J1003" s="1">
        <v>12</v>
      </c>
      <c r="K1003" s="13" t="s">
        <v>3</v>
      </c>
      <c r="L1003" s="13" t="s">
        <v>4</v>
      </c>
      <c r="M1003" s="13" t="s">
        <v>5</v>
      </c>
      <c r="N1003" s="1" t="s">
        <v>1452</v>
      </c>
      <c r="O1003" s="1" t="s">
        <v>1486</v>
      </c>
      <c r="P1003" s="1" t="s">
        <v>2113</v>
      </c>
      <c r="Q1003" s="3" t="s">
        <v>1407</v>
      </c>
      <c r="R1003" s="6" t="str">
        <f t="shared" si="75"/>
        <v>('producto_terminado','FBX2','FBX2-05003','boxer algodon niñas','FBX2-05003 | boxer algodon niñas ; talla-12 color: melon_01','{"estampado_1":"melon_01","estampado_2":"na"}','{"spec":"na"}','{"precio_doc":73.5,"precio_unit":6.13,"precio_web":9,"precio_catalog":6.74,"precio_usd":1.88}','12','cocotfyma','unidad','activo','APT_E10','melon_01');</v>
      </c>
      <c r="T1003" s="4" t="s">
        <v>1408</v>
      </c>
      <c r="U1003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('producto_terminado','FBX2','FBX2-05003','boxer algodon niñas','FBX2-05003 | boxer algodon niñas ; talla-12 color: melon_01','{"estampado_1":"melon_01","estampado_2":"na"}','{"spec":"na"}','{"precio_doc":73.5,"precio_unit":6.13,"precio_web":9,"precio_catalog":6.74,"precio_usd":1.88}','12','cocotfyma','unidad','activo','APT_E10','melon_01');</v>
      </c>
    </row>
    <row r="1004" spans="1:21" x14ac:dyDescent="0.2">
      <c r="A1004" s="1">
        <v>1000</v>
      </c>
      <c r="B1004" s="1" t="s">
        <v>0</v>
      </c>
      <c r="C1004" s="1" t="str">
        <f t="shared" si="77"/>
        <v>FBX2</v>
      </c>
      <c r="D1004" s="1" t="s">
        <v>1005</v>
      </c>
      <c r="E1004" s="1" t="s">
        <v>1316</v>
      </c>
      <c r="F1004" s="13" t="str">
        <f t="shared" si="78"/>
        <v>FBX2-06003 | boxer algodon niñas ; talla-14 color: melon_01</v>
      </c>
      <c r="G1004" s="13" t="str">
        <f t="shared" si="79"/>
        <v>{"estampado_1":"melon_01","estampado_2":"na"}</v>
      </c>
      <c r="H1004" s="13" t="s">
        <v>1</v>
      </c>
      <c r="I1004" s="13" t="s">
        <v>462</v>
      </c>
      <c r="J1004" s="1">
        <v>14</v>
      </c>
      <c r="K1004" s="13" t="s">
        <v>3</v>
      </c>
      <c r="L1004" s="13" t="s">
        <v>4</v>
      </c>
      <c r="M1004" s="13" t="s">
        <v>5</v>
      </c>
      <c r="N1004" s="1" t="s">
        <v>1452</v>
      </c>
      <c r="O1004" s="1" t="s">
        <v>1486</v>
      </c>
      <c r="P1004" s="1" t="s">
        <v>2113</v>
      </c>
      <c r="Q1004" s="3" t="s">
        <v>1407</v>
      </c>
      <c r="R1004" s="6" t="str">
        <f t="shared" si="75"/>
        <v>('producto_terminado','FBX2','FBX2-06003','boxer algodon niñas','FBX2-06003 | boxer algodon niñas ; talla-14 color: melon_01','{"estampado_1":"melon_01","estampado_2":"na"}','{"spec":"na"}','{"precio_doc":73.5,"precio_unit":6.13,"precio_web":9,"precio_catalog":6.74,"precio_usd":1.88}','14','cocotfyma','unidad','activo','APT_E10','melon_01');</v>
      </c>
      <c r="T1004" s="4" t="s">
        <v>1408</v>
      </c>
      <c r="U1004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('producto_terminado','FBX2','FBX2-06003','boxer algodon niñas','FBX2-06003 | boxer algodon niñas ; talla-14 color: melon_01','{"estampado_1":"melon_01","estampado_2":"na"}','{"spec":"na"}','{"precio_doc":73.5,"precio_unit":6.13,"precio_web":9,"precio_catalog":6.74,"precio_usd":1.88}','14','cocotfyma','unidad','activo','APT_E10','melon_01');</v>
      </c>
    </row>
    <row r="1005" spans="1:21" x14ac:dyDescent="0.2">
      <c r="A1005" s="1">
        <v>1001</v>
      </c>
      <c r="B1005" s="1" t="s">
        <v>0</v>
      </c>
      <c r="C1005" s="1" t="str">
        <f t="shared" si="77"/>
        <v>FBX2</v>
      </c>
      <c r="D1005" s="1" t="s">
        <v>1006</v>
      </c>
      <c r="E1005" s="1" t="s">
        <v>1316</v>
      </c>
      <c r="F1005" s="13" t="str">
        <f t="shared" si="78"/>
        <v>FBX2-07003 | boxer algodon niñas ; talla-16 color: melon_01</v>
      </c>
      <c r="G1005" s="13" t="str">
        <f t="shared" si="79"/>
        <v>{"estampado_1":"melon_01","estampado_2":"na"}</v>
      </c>
      <c r="H1005" s="13" t="s">
        <v>1</v>
      </c>
      <c r="I1005" s="13" t="s">
        <v>462</v>
      </c>
      <c r="J1005" s="1">
        <v>16</v>
      </c>
      <c r="K1005" s="13" t="s">
        <v>3</v>
      </c>
      <c r="L1005" s="13" t="s">
        <v>4</v>
      </c>
      <c r="M1005" s="13" t="s">
        <v>5</v>
      </c>
      <c r="N1005" s="1" t="s">
        <v>1452</v>
      </c>
      <c r="O1005" s="1" t="s">
        <v>1486</v>
      </c>
      <c r="P1005" s="1" t="s">
        <v>2113</v>
      </c>
      <c r="Q1005" s="3" t="s">
        <v>1407</v>
      </c>
      <c r="R1005" s="6" t="str">
        <f t="shared" si="75"/>
        <v>('producto_terminado','FBX2','FBX2-07003','boxer algodon niñas','FBX2-07003 | boxer algodon niñas ; talla-16 color: melon_01','{"estampado_1":"melon_01","estampado_2":"na"}','{"spec":"na"}','{"precio_doc":73.5,"precio_unit":6.13,"precio_web":9,"precio_catalog":6.74,"precio_usd":1.88}','16','cocotfyma','unidad','activo','APT_E10','melon_01');</v>
      </c>
      <c r="T1005" s="4" t="s">
        <v>1408</v>
      </c>
      <c r="U1005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('producto_terminado','FBX2','FBX2-07003','boxer algodon niñas','FBX2-07003 | boxer algodon niñas ; talla-16 color: melon_01','{"estampado_1":"melon_01","estampado_2":"na"}','{"spec":"na"}','{"precio_doc":73.5,"precio_unit":6.13,"precio_web":9,"precio_catalog":6.74,"precio_usd":1.88}','16','cocotfyma','unidad','activo','APT_E10','melon_01');</v>
      </c>
    </row>
    <row r="1006" spans="1:21" x14ac:dyDescent="0.2">
      <c r="A1006" s="1">
        <v>1002</v>
      </c>
      <c r="B1006" s="1" t="s">
        <v>0</v>
      </c>
      <c r="C1006" s="1" t="str">
        <f t="shared" si="77"/>
        <v>FBX2</v>
      </c>
      <c r="D1006" s="1" t="s">
        <v>1007</v>
      </c>
      <c r="E1006" s="1" t="s">
        <v>1316</v>
      </c>
      <c r="F1006" s="13" t="str">
        <f t="shared" si="78"/>
        <v>FBX2-03004 | boxer algodon niñas ; talla-8 color: naturaleza_01</v>
      </c>
      <c r="G1006" s="13" t="str">
        <f t="shared" si="79"/>
        <v>{"estampado_1":"naturaleza_01","estampado_2":"na"}</v>
      </c>
      <c r="H1006" s="13" t="s">
        <v>1</v>
      </c>
      <c r="I1006" s="13" t="s">
        <v>462</v>
      </c>
      <c r="J1006" s="1">
        <v>8</v>
      </c>
      <c r="K1006" s="13" t="s">
        <v>3</v>
      </c>
      <c r="L1006" s="13" t="s">
        <v>4</v>
      </c>
      <c r="M1006" s="13" t="s">
        <v>5</v>
      </c>
      <c r="N1006" s="1" t="s">
        <v>1452</v>
      </c>
      <c r="O1006" s="1" t="s">
        <v>1487</v>
      </c>
      <c r="P1006" s="1" t="s">
        <v>2113</v>
      </c>
      <c r="Q1006" s="3" t="s">
        <v>1407</v>
      </c>
      <c r="R1006" s="6" t="str">
        <f t="shared" si="75"/>
        <v>('producto_terminado','FBX2','FBX2-03004','boxer algodon niñas','FBX2-03004 | boxer algodon niñas ; talla-8 color: naturaleza_01','{"estampado_1":"naturaleza_01","estampado_2":"na"}','{"spec":"na"}','{"precio_doc":73.5,"precio_unit":6.13,"precio_web":9,"precio_catalog":6.74,"precio_usd":1.88}','8','cocotfyma','unidad','activo','APT_E10','naturaleza_01');</v>
      </c>
      <c r="T1006" s="4" t="s">
        <v>1408</v>
      </c>
      <c r="U1006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('producto_terminado','FBX2','FBX2-03004','boxer algodon niñas','FBX2-03004 | boxer algodon niñas ; talla-8 color: naturaleza_01','{"estampado_1":"naturaleza_01","estampado_2":"na"}','{"spec":"na"}','{"precio_doc":73.5,"precio_unit":6.13,"precio_web":9,"precio_catalog":6.74,"precio_usd":1.88}','8','cocotfyma','unidad','activo','APT_E10','naturaleza_01');</v>
      </c>
    </row>
    <row r="1007" spans="1:21" x14ac:dyDescent="0.2">
      <c r="A1007" s="1">
        <v>1003</v>
      </c>
      <c r="B1007" s="1" t="s">
        <v>0</v>
      </c>
      <c r="C1007" s="1" t="str">
        <f t="shared" si="77"/>
        <v>FBX2</v>
      </c>
      <c r="D1007" s="1" t="s">
        <v>1008</v>
      </c>
      <c r="E1007" s="1" t="s">
        <v>1316</v>
      </c>
      <c r="F1007" s="13" t="str">
        <f t="shared" si="78"/>
        <v>FBX2-04004 | boxer algodon niñas ; talla-10 color: naturaleza_01</v>
      </c>
      <c r="G1007" s="13" t="str">
        <f t="shared" si="79"/>
        <v>{"estampado_1":"naturaleza_01","estampado_2":"na"}</v>
      </c>
      <c r="H1007" s="13" t="s">
        <v>1</v>
      </c>
      <c r="I1007" s="13" t="s">
        <v>462</v>
      </c>
      <c r="J1007" s="1">
        <v>10</v>
      </c>
      <c r="K1007" s="13" t="s">
        <v>3</v>
      </c>
      <c r="L1007" s="13" t="s">
        <v>4</v>
      </c>
      <c r="M1007" s="13" t="s">
        <v>5</v>
      </c>
      <c r="N1007" s="1" t="s">
        <v>1452</v>
      </c>
      <c r="O1007" s="1" t="s">
        <v>1487</v>
      </c>
      <c r="P1007" s="1" t="s">
        <v>2113</v>
      </c>
      <c r="Q1007" s="3" t="s">
        <v>1407</v>
      </c>
      <c r="R1007" s="6" t="str">
        <f t="shared" ref="R1007:R1070" si="80">"("&amp;Q1007&amp;B1007&amp;Q1007&amp;","&amp;Q1007&amp;C1007&amp;Q1007&amp;","&amp;Q1007&amp;D1007&amp;Q1007&amp;","&amp;Q1007&amp;E1007&amp;Q1007&amp;","&amp;Q1007&amp;F1007&amp;Q1007&amp;","&amp;Q1007&amp;G1007&amp;Q1007&amp;","&amp;Q1007&amp;H1007&amp;Q1007&amp;","&amp;Q1007&amp;I1007&amp;Q1007&amp;","&amp;Q1007&amp;J1007&amp;Q1007&amp;","&amp;Q1007&amp;K1007&amp;Q1007&amp;","&amp;Q1007&amp;L1007&amp;Q1007&amp;","&amp;Q1007&amp;M1007&amp;Q1007&amp;","&amp;Q1007&amp;N1007&amp;Q1007&amp;","&amp;Q1007&amp;O1007&amp;Q1007&amp;");"</f>
        <v>('producto_terminado','FBX2','FBX2-04004','boxer algodon niñas','FBX2-04004 | boxer algodon niñas ; talla-10 color: naturaleza_01','{"estampado_1":"naturaleza_01","estampado_2":"na"}','{"spec":"na"}','{"precio_doc":73.5,"precio_unit":6.13,"precio_web":9,"precio_catalog":6.74,"precio_usd":1.88}','10','cocotfyma','unidad','activo','APT_E10','naturaleza_01');</v>
      </c>
      <c r="T1007" s="4" t="s">
        <v>1408</v>
      </c>
      <c r="U1007" s="1" t="str">
        <f t="shared" ref="U1007:U1070" si="81">T1007&amp;R1007</f>
        <v>INSERT INTO `sku`(`tipo_sku`, `categoria`, `sku`, `nombre_item`, `sku_readable`, `color`, `especificaciones`, `precio`, `talla`, `marca`, `uom`, `estado`, `locacion_esperada`, `color_sku`) VALUES ('producto_terminado','FBX2','FBX2-04004','boxer algodon niñas','FBX2-04004 | boxer algodon niñas ; talla-10 color: naturaleza_01','{"estampado_1":"naturaleza_01","estampado_2":"na"}','{"spec":"na"}','{"precio_doc":73.5,"precio_unit":6.13,"precio_web":9,"precio_catalog":6.74,"precio_usd":1.88}','10','cocotfyma','unidad','activo','APT_E10','naturaleza_01');</v>
      </c>
    </row>
    <row r="1008" spans="1:21" x14ac:dyDescent="0.2">
      <c r="A1008" s="1">
        <v>1004</v>
      </c>
      <c r="B1008" s="1" t="s">
        <v>0</v>
      </c>
      <c r="C1008" s="1" t="str">
        <f t="shared" si="77"/>
        <v>FBX2</v>
      </c>
      <c r="D1008" s="1" t="s">
        <v>1009</v>
      </c>
      <c r="E1008" s="1" t="s">
        <v>1316</v>
      </c>
      <c r="F1008" s="13" t="str">
        <f t="shared" si="78"/>
        <v>FBX2-05004 | boxer algodon niñas ; talla-12 color: naturaleza_01</v>
      </c>
      <c r="G1008" s="13" t="str">
        <f t="shared" si="79"/>
        <v>{"estampado_1":"naturaleza_01","estampado_2":"na"}</v>
      </c>
      <c r="H1008" s="13" t="s">
        <v>1</v>
      </c>
      <c r="I1008" s="13" t="s">
        <v>462</v>
      </c>
      <c r="J1008" s="1">
        <v>12</v>
      </c>
      <c r="K1008" s="13" t="s">
        <v>3</v>
      </c>
      <c r="L1008" s="13" t="s">
        <v>4</v>
      </c>
      <c r="M1008" s="13" t="s">
        <v>5</v>
      </c>
      <c r="N1008" s="1" t="s">
        <v>1452</v>
      </c>
      <c r="O1008" s="1" t="s">
        <v>1487</v>
      </c>
      <c r="P1008" s="1" t="s">
        <v>2113</v>
      </c>
      <c r="Q1008" s="3" t="s">
        <v>1407</v>
      </c>
      <c r="R1008" s="6" t="str">
        <f t="shared" si="80"/>
        <v>('producto_terminado','FBX2','FBX2-05004','boxer algodon niñas','FBX2-05004 | boxer algodon niñas ; talla-12 color: naturaleza_01','{"estampado_1":"naturaleza_01","estampado_2":"na"}','{"spec":"na"}','{"precio_doc":73.5,"precio_unit":6.13,"precio_web":9,"precio_catalog":6.74,"precio_usd":1.88}','12','cocotfyma','unidad','activo','APT_E10','naturaleza_01');</v>
      </c>
      <c r="T1008" s="4" t="s">
        <v>1408</v>
      </c>
      <c r="U1008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('producto_terminado','FBX2','FBX2-05004','boxer algodon niñas','FBX2-05004 | boxer algodon niñas ; talla-12 color: naturaleza_01','{"estampado_1":"naturaleza_01","estampado_2":"na"}','{"spec":"na"}','{"precio_doc":73.5,"precio_unit":6.13,"precio_web":9,"precio_catalog":6.74,"precio_usd":1.88}','12','cocotfyma','unidad','activo','APT_E10','naturaleza_01');</v>
      </c>
    </row>
    <row r="1009" spans="1:21" x14ac:dyDescent="0.2">
      <c r="A1009" s="1">
        <v>1005</v>
      </c>
      <c r="B1009" s="1" t="s">
        <v>0</v>
      </c>
      <c r="C1009" s="1" t="str">
        <f t="shared" si="77"/>
        <v>FBX2</v>
      </c>
      <c r="D1009" s="1" t="s">
        <v>1010</v>
      </c>
      <c r="E1009" s="1" t="s">
        <v>1316</v>
      </c>
      <c r="F1009" s="13" t="str">
        <f t="shared" si="78"/>
        <v>FBX2-06004 | boxer algodon niñas ; talla-14 color: naturaleza_01</v>
      </c>
      <c r="G1009" s="13" t="str">
        <f t="shared" si="79"/>
        <v>{"estampado_1":"naturaleza_01","estampado_2":"na"}</v>
      </c>
      <c r="H1009" s="13" t="s">
        <v>1</v>
      </c>
      <c r="I1009" s="13" t="s">
        <v>462</v>
      </c>
      <c r="J1009" s="1">
        <v>14</v>
      </c>
      <c r="K1009" s="13" t="s">
        <v>3</v>
      </c>
      <c r="L1009" s="13" t="s">
        <v>4</v>
      </c>
      <c r="M1009" s="13" t="s">
        <v>5</v>
      </c>
      <c r="N1009" s="1" t="s">
        <v>1452</v>
      </c>
      <c r="O1009" s="1" t="s">
        <v>1487</v>
      </c>
      <c r="P1009" s="1" t="s">
        <v>2113</v>
      </c>
      <c r="Q1009" s="3" t="s">
        <v>1407</v>
      </c>
      <c r="R1009" s="6" t="str">
        <f t="shared" si="80"/>
        <v>('producto_terminado','FBX2','FBX2-06004','boxer algodon niñas','FBX2-06004 | boxer algodon niñas ; talla-14 color: naturaleza_01','{"estampado_1":"naturaleza_01","estampado_2":"na"}','{"spec":"na"}','{"precio_doc":73.5,"precio_unit":6.13,"precio_web":9,"precio_catalog":6.74,"precio_usd":1.88}','14','cocotfyma','unidad','activo','APT_E10','naturaleza_01');</v>
      </c>
      <c r="T1009" s="4" t="s">
        <v>1408</v>
      </c>
      <c r="U1009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('producto_terminado','FBX2','FBX2-06004','boxer algodon niñas','FBX2-06004 | boxer algodon niñas ; talla-14 color: naturaleza_01','{"estampado_1":"naturaleza_01","estampado_2":"na"}','{"spec":"na"}','{"precio_doc":73.5,"precio_unit":6.13,"precio_web":9,"precio_catalog":6.74,"precio_usd":1.88}','14','cocotfyma','unidad','activo','APT_E10','naturaleza_01');</v>
      </c>
    </row>
    <row r="1010" spans="1:21" x14ac:dyDescent="0.2">
      <c r="A1010" s="1">
        <v>1006</v>
      </c>
      <c r="B1010" s="1" t="s">
        <v>0</v>
      </c>
      <c r="C1010" s="1" t="str">
        <f t="shared" si="77"/>
        <v>FBX2</v>
      </c>
      <c r="D1010" s="1" t="s">
        <v>1011</v>
      </c>
      <c r="E1010" s="1" t="s">
        <v>1316</v>
      </c>
      <c r="F1010" s="13" t="str">
        <f t="shared" si="78"/>
        <v>FBX2-07004 | boxer algodon niñas ; talla-16 color: naturaleza_01</v>
      </c>
      <c r="G1010" s="13" t="str">
        <f t="shared" si="79"/>
        <v>{"estampado_1":"naturaleza_01","estampado_2":"na"}</v>
      </c>
      <c r="H1010" s="13" t="s">
        <v>1</v>
      </c>
      <c r="I1010" s="13" t="s">
        <v>462</v>
      </c>
      <c r="J1010" s="1">
        <v>16</v>
      </c>
      <c r="K1010" s="13" t="s">
        <v>3</v>
      </c>
      <c r="L1010" s="13" t="s">
        <v>4</v>
      </c>
      <c r="M1010" s="13" t="s">
        <v>5</v>
      </c>
      <c r="N1010" s="1" t="s">
        <v>1452</v>
      </c>
      <c r="O1010" s="1" t="s">
        <v>1487</v>
      </c>
      <c r="P1010" s="1" t="s">
        <v>2113</v>
      </c>
      <c r="Q1010" s="3" t="s">
        <v>1407</v>
      </c>
      <c r="R1010" s="6" t="str">
        <f t="shared" si="80"/>
        <v>('producto_terminado','FBX2','FBX2-07004','boxer algodon niñas','FBX2-07004 | boxer algodon niñas ; talla-16 color: naturaleza_01','{"estampado_1":"naturaleza_01","estampado_2":"na"}','{"spec":"na"}','{"precio_doc":73.5,"precio_unit":6.13,"precio_web":9,"precio_catalog":6.74,"precio_usd":1.88}','16','cocotfyma','unidad','activo','APT_E10','naturaleza_01');</v>
      </c>
      <c r="T1010" s="4" t="s">
        <v>1408</v>
      </c>
      <c r="U1010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('producto_terminado','FBX2','FBX2-07004','boxer algodon niñas','FBX2-07004 | boxer algodon niñas ; talla-16 color: naturaleza_01','{"estampado_1":"naturaleza_01","estampado_2":"na"}','{"spec":"na"}','{"precio_doc":73.5,"precio_unit":6.13,"precio_web":9,"precio_catalog":6.74,"precio_usd":1.88}','16','cocotfyma','unidad','activo','APT_E10','naturaleza_01');</v>
      </c>
    </row>
    <row r="1011" spans="1:21" x14ac:dyDescent="0.2">
      <c r="A1011" s="1">
        <v>1007</v>
      </c>
      <c r="B1011" s="1" t="s">
        <v>0</v>
      </c>
      <c r="C1011" s="1" t="str">
        <f t="shared" si="77"/>
        <v>FBX2</v>
      </c>
      <c r="D1011" s="1" t="s">
        <v>1012</v>
      </c>
      <c r="E1011" s="1" t="s">
        <v>1316</v>
      </c>
      <c r="F1011" s="13" t="str">
        <f t="shared" si="78"/>
        <v>FBX2-03005 | boxer algodon niñas ; talla-8 color: mariquitas o flores_01</v>
      </c>
      <c r="G1011" s="13" t="str">
        <f t="shared" si="79"/>
        <v>{"estampado_1":"mariquitas o flores_01","estampado_2":"na"}</v>
      </c>
      <c r="H1011" s="13" t="s">
        <v>1</v>
      </c>
      <c r="I1011" s="13" t="s">
        <v>462</v>
      </c>
      <c r="J1011" s="1">
        <v>8</v>
      </c>
      <c r="K1011" s="13" t="s">
        <v>3</v>
      </c>
      <c r="L1011" s="13" t="s">
        <v>4</v>
      </c>
      <c r="M1011" s="13" t="s">
        <v>5</v>
      </c>
      <c r="N1011" s="1" t="s">
        <v>1452</v>
      </c>
      <c r="O1011" s="1" t="s">
        <v>1488</v>
      </c>
      <c r="P1011" s="1" t="s">
        <v>2113</v>
      </c>
      <c r="Q1011" s="3" t="s">
        <v>1407</v>
      </c>
      <c r="R1011" s="6" t="str">
        <f t="shared" si="80"/>
        <v>('producto_terminado','FBX2','FBX2-03005','boxer algodon niñas','FBX2-03005 | boxer algodon niñas ; talla-8 color: mariquitas o flores_01','{"estampado_1":"mariquitas o flores_01","estampado_2":"na"}','{"spec":"na"}','{"precio_doc":73.5,"precio_unit":6.13,"precio_web":9,"precio_catalog":6.74,"precio_usd":1.88}','8','cocotfyma','unidad','activo','APT_E10','mariquitas o flores_01');</v>
      </c>
      <c r="T1011" s="4" t="s">
        <v>1408</v>
      </c>
      <c r="U1011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('producto_terminado','FBX2','FBX2-03005','boxer algodon niñas','FBX2-03005 | boxer algodon niñas ; talla-8 color: mariquitas o flores_01','{"estampado_1":"mariquitas o flores_01","estampado_2":"na"}','{"spec":"na"}','{"precio_doc":73.5,"precio_unit":6.13,"precio_web":9,"precio_catalog":6.74,"precio_usd":1.88}','8','cocotfyma','unidad','activo','APT_E10','mariquitas o flores_01');</v>
      </c>
    </row>
    <row r="1012" spans="1:21" x14ac:dyDescent="0.2">
      <c r="A1012" s="1">
        <v>1008</v>
      </c>
      <c r="B1012" s="1" t="s">
        <v>0</v>
      </c>
      <c r="C1012" s="1" t="str">
        <f t="shared" si="77"/>
        <v>FBX2</v>
      </c>
      <c r="D1012" s="1" t="s">
        <v>1013</v>
      </c>
      <c r="E1012" s="1" t="s">
        <v>1316</v>
      </c>
      <c r="F1012" s="13" t="str">
        <f t="shared" si="78"/>
        <v>FBX2-04005 | boxer algodon niñas ; talla-10 color: mariquitas o flores_01</v>
      </c>
      <c r="G1012" s="13" t="str">
        <f t="shared" si="79"/>
        <v>{"estampado_1":"mariquitas o flores_01","estampado_2":"na"}</v>
      </c>
      <c r="H1012" s="13" t="s">
        <v>1</v>
      </c>
      <c r="I1012" s="13" t="s">
        <v>462</v>
      </c>
      <c r="J1012" s="1">
        <v>10</v>
      </c>
      <c r="K1012" s="13" t="s">
        <v>3</v>
      </c>
      <c r="L1012" s="13" t="s">
        <v>4</v>
      </c>
      <c r="M1012" s="13" t="s">
        <v>5</v>
      </c>
      <c r="N1012" s="1" t="s">
        <v>1452</v>
      </c>
      <c r="O1012" s="1" t="s">
        <v>1488</v>
      </c>
      <c r="P1012" s="1" t="s">
        <v>2113</v>
      </c>
      <c r="Q1012" s="3" t="s">
        <v>1407</v>
      </c>
      <c r="R1012" s="6" t="str">
        <f t="shared" si="80"/>
        <v>('producto_terminado','FBX2','FBX2-04005','boxer algodon niñas','FBX2-04005 | boxer algodon niñas ; talla-10 color: mariquitas o flores_01','{"estampado_1":"mariquitas o flores_01","estampado_2":"na"}','{"spec":"na"}','{"precio_doc":73.5,"precio_unit":6.13,"precio_web":9,"precio_catalog":6.74,"precio_usd":1.88}','10','cocotfyma','unidad','activo','APT_E10','mariquitas o flores_01');</v>
      </c>
      <c r="T1012" s="4" t="s">
        <v>1408</v>
      </c>
      <c r="U1012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('producto_terminado','FBX2','FBX2-04005','boxer algodon niñas','FBX2-04005 | boxer algodon niñas ; talla-10 color: mariquitas o flores_01','{"estampado_1":"mariquitas o flores_01","estampado_2":"na"}','{"spec":"na"}','{"precio_doc":73.5,"precio_unit":6.13,"precio_web":9,"precio_catalog":6.74,"precio_usd":1.88}','10','cocotfyma','unidad','activo','APT_E10','mariquitas o flores_01');</v>
      </c>
    </row>
    <row r="1013" spans="1:21" x14ac:dyDescent="0.2">
      <c r="A1013" s="1">
        <v>1009</v>
      </c>
      <c r="B1013" s="1" t="s">
        <v>0</v>
      </c>
      <c r="C1013" s="1" t="str">
        <f t="shared" si="77"/>
        <v>FBX2</v>
      </c>
      <c r="D1013" s="1" t="s">
        <v>1014</v>
      </c>
      <c r="E1013" s="1" t="s">
        <v>1316</v>
      </c>
      <c r="F1013" s="13" t="str">
        <f t="shared" si="78"/>
        <v>FBX2-05005 | boxer algodon niñas ; talla-12 color: mariquitas o flores_01</v>
      </c>
      <c r="G1013" s="13" t="str">
        <f t="shared" si="79"/>
        <v>{"estampado_1":"mariquitas o flores_01","estampado_2":"na"}</v>
      </c>
      <c r="H1013" s="13" t="s">
        <v>1</v>
      </c>
      <c r="I1013" s="13" t="s">
        <v>462</v>
      </c>
      <c r="J1013" s="1">
        <v>12</v>
      </c>
      <c r="K1013" s="13" t="s">
        <v>3</v>
      </c>
      <c r="L1013" s="13" t="s">
        <v>4</v>
      </c>
      <c r="M1013" s="13" t="s">
        <v>5</v>
      </c>
      <c r="N1013" s="1" t="s">
        <v>1452</v>
      </c>
      <c r="O1013" s="1" t="s">
        <v>1488</v>
      </c>
      <c r="P1013" s="1" t="s">
        <v>2113</v>
      </c>
      <c r="Q1013" s="3" t="s">
        <v>1407</v>
      </c>
      <c r="R1013" s="6" t="str">
        <f t="shared" si="80"/>
        <v>('producto_terminado','FBX2','FBX2-05005','boxer algodon niñas','FBX2-05005 | boxer algodon niñas ; talla-12 color: mariquitas o flores_01','{"estampado_1":"mariquitas o flores_01","estampado_2":"na"}','{"spec":"na"}','{"precio_doc":73.5,"precio_unit":6.13,"precio_web":9,"precio_catalog":6.74,"precio_usd":1.88}','12','cocotfyma','unidad','activo','APT_E10','mariquitas o flores_01');</v>
      </c>
      <c r="T1013" s="4" t="s">
        <v>1408</v>
      </c>
      <c r="U1013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('producto_terminado','FBX2','FBX2-05005','boxer algodon niñas','FBX2-05005 | boxer algodon niñas ; talla-12 color: mariquitas o flores_01','{"estampado_1":"mariquitas o flores_01","estampado_2":"na"}','{"spec":"na"}','{"precio_doc":73.5,"precio_unit":6.13,"precio_web":9,"precio_catalog":6.74,"precio_usd":1.88}','12','cocotfyma','unidad','activo','APT_E10','mariquitas o flores_01');</v>
      </c>
    </row>
    <row r="1014" spans="1:21" x14ac:dyDescent="0.2">
      <c r="A1014" s="1">
        <v>1010</v>
      </c>
      <c r="B1014" s="1" t="s">
        <v>0</v>
      </c>
      <c r="C1014" s="1" t="str">
        <f t="shared" si="77"/>
        <v>FBX2</v>
      </c>
      <c r="D1014" s="1" t="s">
        <v>1015</v>
      </c>
      <c r="E1014" s="1" t="s">
        <v>1316</v>
      </c>
      <c r="F1014" s="13" t="str">
        <f t="shared" si="78"/>
        <v>FBX2-06005 | boxer algodon niñas ; talla-14 color: mariquitas o flores_01</v>
      </c>
      <c r="G1014" s="13" t="str">
        <f t="shared" si="79"/>
        <v>{"estampado_1":"mariquitas o flores_01","estampado_2":"na"}</v>
      </c>
      <c r="H1014" s="13" t="s">
        <v>1</v>
      </c>
      <c r="I1014" s="13" t="s">
        <v>462</v>
      </c>
      <c r="J1014" s="1">
        <v>14</v>
      </c>
      <c r="K1014" s="13" t="s">
        <v>3</v>
      </c>
      <c r="L1014" s="13" t="s">
        <v>4</v>
      </c>
      <c r="M1014" s="13" t="s">
        <v>5</v>
      </c>
      <c r="N1014" s="1" t="s">
        <v>1452</v>
      </c>
      <c r="O1014" s="1" t="s">
        <v>1488</v>
      </c>
      <c r="P1014" s="1" t="s">
        <v>2113</v>
      </c>
      <c r="Q1014" s="3" t="s">
        <v>1407</v>
      </c>
      <c r="R1014" s="6" t="str">
        <f t="shared" si="80"/>
        <v>('producto_terminado','FBX2','FBX2-06005','boxer algodon niñas','FBX2-06005 | boxer algodon niñas ; talla-14 color: mariquitas o flores_01','{"estampado_1":"mariquitas o flores_01","estampado_2":"na"}','{"spec":"na"}','{"precio_doc":73.5,"precio_unit":6.13,"precio_web":9,"precio_catalog":6.74,"precio_usd":1.88}','14','cocotfyma','unidad','activo','APT_E10','mariquitas o flores_01');</v>
      </c>
      <c r="T1014" s="4" t="s">
        <v>1408</v>
      </c>
      <c r="U1014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('producto_terminado','FBX2','FBX2-06005','boxer algodon niñas','FBX2-06005 | boxer algodon niñas ; talla-14 color: mariquitas o flores_01','{"estampado_1":"mariquitas o flores_01","estampado_2":"na"}','{"spec":"na"}','{"precio_doc":73.5,"precio_unit":6.13,"precio_web":9,"precio_catalog":6.74,"precio_usd":1.88}','14','cocotfyma','unidad','activo','APT_E10','mariquitas o flores_01');</v>
      </c>
    </row>
    <row r="1015" spans="1:21" x14ac:dyDescent="0.2">
      <c r="A1015" s="1">
        <v>1011</v>
      </c>
      <c r="B1015" s="1" t="s">
        <v>0</v>
      </c>
      <c r="C1015" s="1" t="str">
        <f t="shared" si="77"/>
        <v>FBX2</v>
      </c>
      <c r="D1015" s="1" t="s">
        <v>1016</v>
      </c>
      <c r="E1015" s="1" t="s">
        <v>1316</v>
      </c>
      <c r="F1015" s="13" t="str">
        <f t="shared" si="78"/>
        <v>FBX2-07005 | boxer algodon niñas ; talla-16 color: mariquitas o flores_01</v>
      </c>
      <c r="G1015" s="13" t="str">
        <f t="shared" si="79"/>
        <v>{"estampado_1":"mariquitas o flores_01","estampado_2":"na"}</v>
      </c>
      <c r="H1015" s="13" t="s">
        <v>1</v>
      </c>
      <c r="I1015" s="13" t="s">
        <v>462</v>
      </c>
      <c r="J1015" s="1">
        <v>16</v>
      </c>
      <c r="K1015" s="13" t="s">
        <v>3</v>
      </c>
      <c r="L1015" s="13" t="s">
        <v>4</v>
      </c>
      <c r="M1015" s="13" t="s">
        <v>5</v>
      </c>
      <c r="N1015" s="1" t="s">
        <v>1452</v>
      </c>
      <c r="O1015" s="1" t="s">
        <v>1488</v>
      </c>
      <c r="P1015" s="1" t="s">
        <v>2113</v>
      </c>
      <c r="Q1015" s="3" t="s">
        <v>1407</v>
      </c>
      <c r="R1015" s="6" t="str">
        <f t="shared" si="80"/>
        <v>('producto_terminado','FBX2','FBX2-07005','boxer algodon niñas','FBX2-07005 | boxer algodon niñas ; talla-16 color: mariquitas o flores_01','{"estampado_1":"mariquitas o flores_01","estampado_2":"na"}','{"spec":"na"}','{"precio_doc":73.5,"precio_unit":6.13,"precio_web":9,"precio_catalog":6.74,"precio_usd":1.88}','16','cocotfyma','unidad','activo','APT_E10','mariquitas o flores_01');</v>
      </c>
      <c r="T1015" s="4" t="s">
        <v>1408</v>
      </c>
      <c r="U1015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('producto_terminado','FBX2','FBX2-07005','boxer algodon niñas','FBX2-07005 | boxer algodon niñas ; talla-16 color: mariquitas o flores_01','{"estampado_1":"mariquitas o flores_01","estampado_2":"na"}','{"spec":"na"}','{"precio_doc":73.5,"precio_unit":6.13,"precio_web":9,"precio_catalog":6.74,"precio_usd":1.88}','16','cocotfyma','unidad','activo','APT_E10','mariquitas o flores_01');</v>
      </c>
    </row>
    <row r="1016" spans="1:21" x14ac:dyDescent="0.2">
      <c r="A1016" s="1">
        <v>1012</v>
      </c>
      <c r="B1016" s="1" t="s">
        <v>0</v>
      </c>
      <c r="C1016" s="1" t="str">
        <f t="shared" si="77"/>
        <v>FBX2</v>
      </c>
      <c r="D1016" s="1" t="s">
        <v>1017</v>
      </c>
      <c r="E1016" s="1" t="s">
        <v>1316</v>
      </c>
      <c r="F1016" s="13" t="str">
        <f t="shared" si="78"/>
        <v>FBX2-03006 | boxer algodon niñas ; talla-8 color: hongos_01</v>
      </c>
      <c r="G1016" s="13" t="str">
        <f t="shared" si="79"/>
        <v>{"estampado_1":"hongos_01","estampado_2":"na"}</v>
      </c>
      <c r="H1016" s="13" t="s">
        <v>1</v>
      </c>
      <c r="I1016" s="13" t="s">
        <v>462</v>
      </c>
      <c r="J1016" s="1">
        <v>8</v>
      </c>
      <c r="K1016" s="13" t="s">
        <v>3</v>
      </c>
      <c r="L1016" s="13" t="s">
        <v>4</v>
      </c>
      <c r="M1016" s="13" t="s">
        <v>5</v>
      </c>
      <c r="N1016" s="1" t="s">
        <v>1452</v>
      </c>
      <c r="O1016" s="1" t="s">
        <v>1489</v>
      </c>
      <c r="P1016" s="1" t="s">
        <v>2113</v>
      </c>
      <c r="Q1016" s="3" t="s">
        <v>1407</v>
      </c>
      <c r="R1016" s="6" t="str">
        <f t="shared" si="80"/>
        <v>('producto_terminado','FBX2','FBX2-03006','boxer algodon niñas','FBX2-03006 | boxer algodon niñas ; talla-8 color: hongos_01','{"estampado_1":"hongos_01","estampado_2":"na"}','{"spec":"na"}','{"precio_doc":73.5,"precio_unit":6.13,"precio_web":9,"precio_catalog":6.74,"precio_usd":1.88}','8','cocotfyma','unidad','activo','APT_E10','hongos_01');</v>
      </c>
      <c r="T1016" s="4" t="s">
        <v>1408</v>
      </c>
      <c r="U1016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('producto_terminado','FBX2','FBX2-03006','boxer algodon niñas','FBX2-03006 | boxer algodon niñas ; talla-8 color: hongos_01','{"estampado_1":"hongos_01","estampado_2":"na"}','{"spec":"na"}','{"precio_doc":73.5,"precio_unit":6.13,"precio_web":9,"precio_catalog":6.74,"precio_usd":1.88}','8','cocotfyma','unidad','activo','APT_E10','hongos_01');</v>
      </c>
    </row>
    <row r="1017" spans="1:21" x14ac:dyDescent="0.2">
      <c r="A1017" s="1">
        <v>1013</v>
      </c>
      <c r="B1017" s="1" t="s">
        <v>0</v>
      </c>
      <c r="C1017" s="1" t="str">
        <f t="shared" si="77"/>
        <v>FBX2</v>
      </c>
      <c r="D1017" s="1" t="s">
        <v>1018</v>
      </c>
      <c r="E1017" s="1" t="s">
        <v>1316</v>
      </c>
      <c r="F1017" s="13" t="str">
        <f t="shared" si="78"/>
        <v>FBX2-04006 | boxer algodon niñas ; talla-10 color: hongos_01</v>
      </c>
      <c r="G1017" s="13" t="str">
        <f t="shared" si="79"/>
        <v>{"estampado_1":"hongos_01","estampado_2":"na"}</v>
      </c>
      <c r="H1017" s="13" t="s">
        <v>1</v>
      </c>
      <c r="I1017" s="13" t="s">
        <v>462</v>
      </c>
      <c r="J1017" s="1">
        <v>10</v>
      </c>
      <c r="K1017" s="13" t="s">
        <v>3</v>
      </c>
      <c r="L1017" s="13" t="s">
        <v>4</v>
      </c>
      <c r="M1017" s="13" t="s">
        <v>5</v>
      </c>
      <c r="N1017" s="1" t="s">
        <v>1452</v>
      </c>
      <c r="O1017" s="1" t="s">
        <v>1489</v>
      </c>
      <c r="P1017" s="1" t="s">
        <v>2113</v>
      </c>
      <c r="Q1017" s="3" t="s">
        <v>1407</v>
      </c>
      <c r="R1017" s="6" t="str">
        <f t="shared" si="80"/>
        <v>('producto_terminado','FBX2','FBX2-04006','boxer algodon niñas','FBX2-04006 | boxer algodon niñas ; talla-10 color: hongos_01','{"estampado_1":"hongos_01","estampado_2":"na"}','{"spec":"na"}','{"precio_doc":73.5,"precio_unit":6.13,"precio_web":9,"precio_catalog":6.74,"precio_usd":1.88}','10','cocotfyma','unidad','activo','APT_E10','hongos_01');</v>
      </c>
      <c r="T1017" s="4" t="s">
        <v>1408</v>
      </c>
      <c r="U1017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('producto_terminado','FBX2','FBX2-04006','boxer algodon niñas','FBX2-04006 | boxer algodon niñas ; talla-10 color: hongos_01','{"estampado_1":"hongos_01","estampado_2":"na"}','{"spec":"na"}','{"precio_doc":73.5,"precio_unit":6.13,"precio_web":9,"precio_catalog":6.74,"precio_usd":1.88}','10','cocotfyma','unidad','activo','APT_E10','hongos_01');</v>
      </c>
    </row>
    <row r="1018" spans="1:21" x14ac:dyDescent="0.2">
      <c r="A1018" s="1">
        <v>1014</v>
      </c>
      <c r="B1018" s="1" t="s">
        <v>0</v>
      </c>
      <c r="C1018" s="1" t="str">
        <f t="shared" si="77"/>
        <v>FBX2</v>
      </c>
      <c r="D1018" s="1" t="s">
        <v>1019</v>
      </c>
      <c r="E1018" s="1" t="s">
        <v>1316</v>
      </c>
      <c r="F1018" s="13" t="str">
        <f t="shared" si="78"/>
        <v>FBX2-05006 | boxer algodon niñas ; talla-12 color: hongos_01</v>
      </c>
      <c r="G1018" s="13" t="str">
        <f t="shared" si="79"/>
        <v>{"estampado_1":"hongos_01","estampado_2":"na"}</v>
      </c>
      <c r="H1018" s="13" t="s">
        <v>1</v>
      </c>
      <c r="I1018" s="13" t="s">
        <v>462</v>
      </c>
      <c r="J1018" s="1">
        <v>12</v>
      </c>
      <c r="K1018" s="13" t="s">
        <v>3</v>
      </c>
      <c r="L1018" s="13" t="s">
        <v>4</v>
      </c>
      <c r="M1018" s="13" t="s">
        <v>5</v>
      </c>
      <c r="N1018" s="1" t="s">
        <v>1452</v>
      </c>
      <c r="O1018" s="1" t="s">
        <v>1489</v>
      </c>
      <c r="P1018" s="1" t="s">
        <v>2113</v>
      </c>
      <c r="Q1018" s="3" t="s">
        <v>1407</v>
      </c>
      <c r="R1018" s="6" t="str">
        <f t="shared" si="80"/>
        <v>('producto_terminado','FBX2','FBX2-05006','boxer algodon niñas','FBX2-05006 | boxer algodon niñas ; talla-12 color: hongos_01','{"estampado_1":"hongos_01","estampado_2":"na"}','{"spec":"na"}','{"precio_doc":73.5,"precio_unit":6.13,"precio_web":9,"precio_catalog":6.74,"precio_usd":1.88}','12','cocotfyma','unidad','activo','APT_E10','hongos_01');</v>
      </c>
      <c r="T1018" s="4" t="s">
        <v>1408</v>
      </c>
      <c r="U1018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('producto_terminado','FBX2','FBX2-05006','boxer algodon niñas','FBX2-05006 | boxer algodon niñas ; talla-12 color: hongos_01','{"estampado_1":"hongos_01","estampado_2":"na"}','{"spec":"na"}','{"precio_doc":73.5,"precio_unit":6.13,"precio_web":9,"precio_catalog":6.74,"precio_usd":1.88}','12','cocotfyma','unidad','activo','APT_E10','hongos_01');</v>
      </c>
    </row>
    <row r="1019" spans="1:21" x14ac:dyDescent="0.2">
      <c r="A1019" s="1">
        <v>1015</v>
      </c>
      <c r="B1019" s="1" t="s">
        <v>0</v>
      </c>
      <c r="C1019" s="1" t="str">
        <f t="shared" si="77"/>
        <v>FBX2</v>
      </c>
      <c r="D1019" s="1" t="s">
        <v>1020</v>
      </c>
      <c r="E1019" s="1" t="s">
        <v>1316</v>
      </c>
      <c r="F1019" s="13" t="str">
        <f t="shared" si="78"/>
        <v>FBX2-06006 | boxer algodon niñas ; talla-14 color: hongos_01</v>
      </c>
      <c r="G1019" s="13" t="str">
        <f t="shared" si="79"/>
        <v>{"estampado_1":"hongos_01","estampado_2":"na"}</v>
      </c>
      <c r="H1019" s="13" t="s">
        <v>1</v>
      </c>
      <c r="I1019" s="13" t="s">
        <v>462</v>
      </c>
      <c r="J1019" s="1">
        <v>14</v>
      </c>
      <c r="K1019" s="13" t="s">
        <v>3</v>
      </c>
      <c r="L1019" s="13" t="s">
        <v>4</v>
      </c>
      <c r="M1019" s="13" t="s">
        <v>5</v>
      </c>
      <c r="N1019" s="1" t="s">
        <v>1452</v>
      </c>
      <c r="O1019" s="1" t="s">
        <v>1489</v>
      </c>
      <c r="P1019" s="1" t="s">
        <v>2113</v>
      </c>
      <c r="Q1019" s="3" t="s">
        <v>1407</v>
      </c>
      <c r="R1019" s="6" t="str">
        <f t="shared" si="80"/>
        <v>('producto_terminado','FBX2','FBX2-06006','boxer algodon niñas','FBX2-06006 | boxer algodon niñas ; talla-14 color: hongos_01','{"estampado_1":"hongos_01","estampado_2":"na"}','{"spec":"na"}','{"precio_doc":73.5,"precio_unit":6.13,"precio_web":9,"precio_catalog":6.74,"precio_usd":1.88}','14','cocotfyma','unidad','activo','APT_E10','hongos_01');</v>
      </c>
      <c r="T1019" s="4" t="s">
        <v>1408</v>
      </c>
      <c r="U1019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('producto_terminado','FBX2','FBX2-06006','boxer algodon niñas','FBX2-06006 | boxer algodon niñas ; talla-14 color: hongos_01','{"estampado_1":"hongos_01","estampado_2":"na"}','{"spec":"na"}','{"precio_doc":73.5,"precio_unit":6.13,"precio_web":9,"precio_catalog":6.74,"precio_usd":1.88}','14','cocotfyma','unidad','activo','APT_E10','hongos_01');</v>
      </c>
    </row>
    <row r="1020" spans="1:21" x14ac:dyDescent="0.2">
      <c r="A1020" s="1">
        <v>1016</v>
      </c>
      <c r="B1020" s="1" t="s">
        <v>0</v>
      </c>
      <c r="C1020" s="1" t="str">
        <f t="shared" si="77"/>
        <v>FBX2</v>
      </c>
      <c r="D1020" s="1" t="s">
        <v>1021</v>
      </c>
      <c r="E1020" s="1" t="s">
        <v>1316</v>
      </c>
      <c r="F1020" s="13" t="str">
        <f t="shared" si="78"/>
        <v>FBX2-07006 | boxer algodon niñas ; talla-16 color: hongos_01</v>
      </c>
      <c r="G1020" s="13" t="str">
        <f t="shared" si="79"/>
        <v>{"estampado_1":"hongos_01","estampado_2":"na"}</v>
      </c>
      <c r="H1020" s="13" t="s">
        <v>1</v>
      </c>
      <c r="I1020" s="13" t="s">
        <v>462</v>
      </c>
      <c r="J1020" s="1">
        <v>16</v>
      </c>
      <c r="K1020" s="13" t="s">
        <v>3</v>
      </c>
      <c r="L1020" s="13" t="s">
        <v>4</v>
      </c>
      <c r="M1020" s="13" t="s">
        <v>5</v>
      </c>
      <c r="N1020" s="1" t="s">
        <v>1452</v>
      </c>
      <c r="O1020" s="1" t="s">
        <v>1489</v>
      </c>
      <c r="P1020" s="1" t="s">
        <v>2113</v>
      </c>
      <c r="Q1020" s="3" t="s">
        <v>1407</v>
      </c>
      <c r="R1020" s="6" t="str">
        <f t="shared" si="80"/>
        <v>('producto_terminado','FBX2','FBX2-07006','boxer algodon niñas','FBX2-07006 | boxer algodon niñas ; talla-16 color: hongos_01','{"estampado_1":"hongos_01","estampado_2":"na"}','{"spec":"na"}','{"precio_doc":73.5,"precio_unit":6.13,"precio_web":9,"precio_catalog":6.74,"precio_usd":1.88}','16','cocotfyma','unidad','activo','APT_E10','hongos_01');</v>
      </c>
      <c r="T1020" s="4" t="s">
        <v>1408</v>
      </c>
      <c r="U1020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('producto_terminado','FBX2','FBX2-07006','boxer algodon niñas','FBX2-07006 | boxer algodon niñas ; talla-16 color: hongos_01','{"estampado_1":"hongos_01","estampado_2":"na"}','{"spec":"na"}','{"precio_doc":73.5,"precio_unit":6.13,"precio_web":9,"precio_catalog":6.74,"precio_usd":1.88}','16','cocotfyma','unidad','activo','APT_E10','hongos_01');</v>
      </c>
    </row>
    <row r="1021" spans="1:21" x14ac:dyDescent="0.2">
      <c r="A1021" s="1">
        <v>1017</v>
      </c>
      <c r="B1021" s="1" t="s">
        <v>0</v>
      </c>
      <c r="C1021" s="1" t="str">
        <f t="shared" si="77"/>
        <v>FTT8</v>
      </c>
      <c r="D1021" s="1" t="s">
        <v>1022</v>
      </c>
      <c r="E1021" s="1" t="s">
        <v>1317</v>
      </c>
      <c r="F1021" s="13" t="str">
        <f t="shared" si="78"/>
        <v>FTT8-03001 | top algodon niñas fruncido ; talla-8 color: blanco</v>
      </c>
      <c r="G1021" s="13" t="str">
        <f t="shared" si="79"/>
        <v>{"estampado_1":"blanco","estampado_2":"na"}</v>
      </c>
      <c r="H1021" s="13" t="s">
        <v>1</v>
      </c>
      <c r="I1021" s="13" t="s">
        <v>462</v>
      </c>
      <c r="J1021" s="1">
        <v>8</v>
      </c>
      <c r="K1021" s="13" t="s">
        <v>3</v>
      </c>
      <c r="L1021" s="13" t="s">
        <v>4</v>
      </c>
      <c r="M1021" s="13" t="s">
        <v>5</v>
      </c>
      <c r="N1021" s="1" t="s">
        <v>1449</v>
      </c>
      <c r="O1021" s="1" t="s">
        <v>1283</v>
      </c>
      <c r="P1021" s="1" t="s">
        <v>2113</v>
      </c>
      <c r="Q1021" s="3" t="s">
        <v>1407</v>
      </c>
      <c r="R1021" s="6" t="str">
        <f t="shared" si="80"/>
        <v>('producto_terminado','FTT8','FTT8-03001','top algodon niñas fruncido','FTT8-03001 | top algodon niñas fruncido ; talla-8 color: blanco','{"estampado_1":"blanco","estampado_2":"na"}','{"spec":"na"}','{"precio_doc":73.5,"precio_unit":6.13,"precio_web":9,"precio_catalog":6.74,"precio_usd":1.88}','8','cocotfyma','unidad','activo','APT_E13','blanco');</v>
      </c>
      <c r="T1021" s="4" t="s">
        <v>1408</v>
      </c>
      <c r="U1021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('producto_terminado','FTT8','FTT8-03001','top algodon niñas fruncido','FTT8-03001 | top algodon niñas fruncido ; talla-8 color: blanco','{"estampado_1":"blanco","estampado_2":"na"}','{"spec":"na"}','{"precio_doc":73.5,"precio_unit":6.13,"precio_web":9,"precio_catalog":6.74,"precio_usd":1.88}','8','cocotfyma','unidad','activo','APT_E13','blanco');</v>
      </c>
    </row>
    <row r="1022" spans="1:21" x14ac:dyDescent="0.2">
      <c r="A1022" s="1">
        <v>1018</v>
      </c>
      <c r="B1022" s="1" t="s">
        <v>0</v>
      </c>
      <c r="C1022" s="1" t="str">
        <f t="shared" si="77"/>
        <v>FTT8</v>
      </c>
      <c r="D1022" s="1" t="s">
        <v>1023</v>
      </c>
      <c r="E1022" s="1" t="s">
        <v>1317</v>
      </c>
      <c r="F1022" s="13" t="str">
        <f t="shared" si="78"/>
        <v>FTT8-04001 | top algodon niñas fruncido ; talla-10 color: blanco</v>
      </c>
      <c r="G1022" s="13" t="str">
        <f t="shared" si="79"/>
        <v>{"estampado_1":"blanco","estampado_2":"na"}</v>
      </c>
      <c r="H1022" s="13" t="s">
        <v>1</v>
      </c>
      <c r="I1022" s="13" t="s">
        <v>462</v>
      </c>
      <c r="J1022" s="1">
        <v>10</v>
      </c>
      <c r="K1022" s="13" t="s">
        <v>3</v>
      </c>
      <c r="L1022" s="13" t="s">
        <v>4</v>
      </c>
      <c r="M1022" s="13" t="s">
        <v>5</v>
      </c>
      <c r="N1022" s="1" t="s">
        <v>1449</v>
      </c>
      <c r="O1022" s="1" t="s">
        <v>1283</v>
      </c>
      <c r="P1022" s="1" t="s">
        <v>2113</v>
      </c>
      <c r="Q1022" s="3" t="s">
        <v>1407</v>
      </c>
      <c r="R1022" s="6" t="str">
        <f t="shared" si="80"/>
        <v>('producto_terminado','FTT8','FTT8-04001','top algodon niñas fruncido','FTT8-04001 | top algodon niñas fruncido ; talla-10 color: blanco','{"estampado_1":"blanco","estampado_2":"na"}','{"spec":"na"}','{"precio_doc":73.5,"precio_unit":6.13,"precio_web":9,"precio_catalog":6.74,"precio_usd":1.88}','10','cocotfyma','unidad','activo','APT_E13','blanco');</v>
      </c>
      <c r="T1022" s="4" t="s">
        <v>1408</v>
      </c>
      <c r="U1022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('producto_terminado','FTT8','FTT8-04001','top algodon niñas fruncido','FTT8-04001 | top algodon niñas fruncido ; talla-10 color: blanco','{"estampado_1":"blanco","estampado_2":"na"}','{"spec":"na"}','{"precio_doc":73.5,"precio_unit":6.13,"precio_web":9,"precio_catalog":6.74,"precio_usd":1.88}','10','cocotfyma','unidad','activo','APT_E13','blanco');</v>
      </c>
    </row>
    <row r="1023" spans="1:21" x14ac:dyDescent="0.2">
      <c r="A1023" s="1">
        <v>1019</v>
      </c>
      <c r="B1023" s="1" t="s">
        <v>0</v>
      </c>
      <c r="C1023" s="1" t="str">
        <f t="shared" si="77"/>
        <v>FTT8</v>
      </c>
      <c r="D1023" s="1" t="s">
        <v>1024</v>
      </c>
      <c r="E1023" s="1" t="s">
        <v>1317</v>
      </c>
      <c r="F1023" s="13" t="str">
        <f t="shared" si="78"/>
        <v>FTT8-05001 | top algodon niñas fruncido ; talla-12 color: blanco</v>
      </c>
      <c r="G1023" s="13" t="str">
        <f t="shared" si="79"/>
        <v>{"estampado_1":"blanco","estampado_2":"na"}</v>
      </c>
      <c r="H1023" s="13" t="s">
        <v>1</v>
      </c>
      <c r="I1023" s="13" t="s">
        <v>462</v>
      </c>
      <c r="J1023" s="1">
        <v>12</v>
      </c>
      <c r="K1023" s="13" t="s">
        <v>3</v>
      </c>
      <c r="L1023" s="13" t="s">
        <v>4</v>
      </c>
      <c r="M1023" s="13" t="s">
        <v>5</v>
      </c>
      <c r="N1023" s="1" t="s">
        <v>1449</v>
      </c>
      <c r="O1023" s="1" t="s">
        <v>1283</v>
      </c>
      <c r="P1023" s="1" t="s">
        <v>2113</v>
      </c>
      <c r="Q1023" s="3" t="s">
        <v>1407</v>
      </c>
      <c r="R1023" s="6" t="str">
        <f t="shared" si="80"/>
        <v>('producto_terminado','FTT8','FTT8-05001','top algodon niñas fruncido','FTT8-05001 | top algodon niñas fruncido ; talla-12 color: blanco','{"estampado_1":"blanco","estampado_2":"na"}','{"spec":"na"}','{"precio_doc":73.5,"precio_unit":6.13,"precio_web":9,"precio_catalog":6.74,"precio_usd":1.88}','12','cocotfyma','unidad','activo','APT_E13','blanco');</v>
      </c>
      <c r="T1023" s="4" t="s">
        <v>1408</v>
      </c>
      <c r="U1023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('producto_terminado','FTT8','FTT8-05001','top algodon niñas fruncido','FTT8-05001 | top algodon niñas fruncido ; talla-12 color: blanco','{"estampado_1":"blanco","estampado_2":"na"}','{"spec":"na"}','{"precio_doc":73.5,"precio_unit":6.13,"precio_web":9,"precio_catalog":6.74,"precio_usd":1.88}','12','cocotfyma','unidad','activo','APT_E13','blanco');</v>
      </c>
    </row>
    <row r="1024" spans="1:21" x14ac:dyDescent="0.2">
      <c r="A1024" s="1">
        <v>1020</v>
      </c>
      <c r="B1024" s="1" t="s">
        <v>0</v>
      </c>
      <c r="C1024" s="1" t="str">
        <f t="shared" si="77"/>
        <v>FTT8</v>
      </c>
      <c r="D1024" s="1" t="s">
        <v>1025</v>
      </c>
      <c r="E1024" s="1" t="s">
        <v>1317</v>
      </c>
      <c r="F1024" s="13" t="str">
        <f t="shared" si="78"/>
        <v>FTT8-06001 | top algodon niñas fruncido ; talla-14 color: blanco</v>
      </c>
      <c r="G1024" s="13" t="str">
        <f t="shared" si="79"/>
        <v>{"estampado_1":"blanco","estampado_2":"na"}</v>
      </c>
      <c r="H1024" s="13" t="s">
        <v>1</v>
      </c>
      <c r="I1024" s="13" t="s">
        <v>462</v>
      </c>
      <c r="J1024" s="1">
        <v>14</v>
      </c>
      <c r="K1024" s="13" t="s">
        <v>3</v>
      </c>
      <c r="L1024" s="13" t="s">
        <v>4</v>
      </c>
      <c r="M1024" s="13" t="s">
        <v>5</v>
      </c>
      <c r="N1024" s="1" t="s">
        <v>1449</v>
      </c>
      <c r="O1024" s="1" t="s">
        <v>1283</v>
      </c>
      <c r="P1024" s="1" t="s">
        <v>2113</v>
      </c>
      <c r="Q1024" s="3" t="s">
        <v>1407</v>
      </c>
      <c r="R1024" s="6" t="str">
        <f t="shared" si="80"/>
        <v>('producto_terminado','FTT8','FTT8-06001','top algodon niñas fruncido','FTT8-06001 | top algodon niñas fruncido ; talla-14 color: blanco','{"estampado_1":"blanco","estampado_2":"na"}','{"spec":"na"}','{"precio_doc":73.5,"precio_unit":6.13,"precio_web":9,"precio_catalog":6.74,"precio_usd":1.88}','14','cocotfyma','unidad','activo','APT_E13','blanco');</v>
      </c>
      <c r="T1024" s="4" t="s">
        <v>1408</v>
      </c>
      <c r="U1024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('producto_terminado','FTT8','FTT8-06001','top algodon niñas fruncido','FTT8-06001 | top algodon niñas fruncido ; talla-14 color: blanco','{"estampado_1":"blanco","estampado_2":"na"}','{"spec":"na"}','{"precio_doc":73.5,"precio_unit":6.13,"precio_web":9,"precio_catalog":6.74,"precio_usd":1.88}','14','cocotfyma','unidad','activo','APT_E13','blanco');</v>
      </c>
    </row>
    <row r="1025" spans="1:21" x14ac:dyDescent="0.2">
      <c r="A1025" s="1">
        <v>1021</v>
      </c>
      <c r="B1025" s="1" t="s">
        <v>0</v>
      </c>
      <c r="C1025" s="1" t="str">
        <f t="shared" si="77"/>
        <v>FTT8</v>
      </c>
      <c r="D1025" s="1" t="s">
        <v>1026</v>
      </c>
      <c r="E1025" s="1" t="s">
        <v>1317</v>
      </c>
      <c r="F1025" s="13" t="str">
        <f t="shared" si="78"/>
        <v>FTT8-07001 | top algodon niñas fruncido ; talla-16 color: blanco</v>
      </c>
      <c r="G1025" s="13" t="str">
        <f t="shared" si="79"/>
        <v>{"estampado_1":"blanco","estampado_2":"na"}</v>
      </c>
      <c r="H1025" s="13" t="s">
        <v>1</v>
      </c>
      <c r="I1025" s="13" t="s">
        <v>463</v>
      </c>
      <c r="J1025" s="1">
        <v>16</v>
      </c>
      <c r="K1025" s="13" t="s">
        <v>3</v>
      </c>
      <c r="L1025" s="13" t="s">
        <v>4</v>
      </c>
      <c r="M1025" s="13" t="s">
        <v>5</v>
      </c>
      <c r="N1025" s="1" t="s">
        <v>1449</v>
      </c>
      <c r="O1025" s="1" t="s">
        <v>1283</v>
      </c>
      <c r="P1025" s="1" t="s">
        <v>2113</v>
      </c>
      <c r="Q1025" s="3" t="s">
        <v>1407</v>
      </c>
      <c r="R1025" s="6" t="str">
        <f t="shared" si="80"/>
        <v>('producto_terminado','FTT8','FTT8-07001','top algodon niñas fruncido','FTT8-07001 | top algodon niñas fruncido ; talla-16 color: blanco','{"estampado_1":"blanco","estampado_2":"na"}','{"spec":"na"}','{"precio_doc":70.46,"precio_unit":5.87,"precio_web":9,"precio_catalog":6.46,"precio_usd":1.81}','16','cocotfyma','unidad','activo','APT_E13','blanco');</v>
      </c>
      <c r="T1025" s="4" t="s">
        <v>1408</v>
      </c>
      <c r="U1025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('producto_terminado','FTT8','FTT8-07001','top algodon niñas fruncido','FTT8-07001 | top algodon niñas fruncido ; talla-16 color: blanco','{"estampado_1":"blanco","estampado_2":"na"}','{"spec":"na"}','{"precio_doc":70.46,"precio_unit":5.87,"precio_web":9,"precio_catalog":6.46,"precio_usd":1.81}','16','cocotfyma','unidad','activo','APT_E13','blanco');</v>
      </c>
    </row>
    <row r="1026" spans="1:21" x14ac:dyDescent="0.2">
      <c r="A1026" s="1">
        <v>1022</v>
      </c>
      <c r="B1026" s="1" t="s">
        <v>0</v>
      </c>
      <c r="C1026" s="1" t="str">
        <f t="shared" si="77"/>
        <v>FTT8</v>
      </c>
      <c r="D1026" s="1" t="s">
        <v>1027</v>
      </c>
      <c r="E1026" s="1" t="s">
        <v>1317</v>
      </c>
      <c r="F1026" s="13" t="str">
        <f t="shared" si="78"/>
        <v>FTT8-03002 | top algodon niñas fruncido ; talla-8 color: crema</v>
      </c>
      <c r="G1026" s="13" t="str">
        <f t="shared" si="79"/>
        <v>{"estampado_1":"crema","estampado_2":"na"}</v>
      </c>
      <c r="H1026" s="13" t="s">
        <v>1</v>
      </c>
      <c r="I1026" s="13" t="s">
        <v>463</v>
      </c>
      <c r="J1026" s="1">
        <v>8</v>
      </c>
      <c r="K1026" s="13" t="s">
        <v>3</v>
      </c>
      <c r="L1026" s="13" t="s">
        <v>4</v>
      </c>
      <c r="M1026" s="13" t="s">
        <v>5</v>
      </c>
      <c r="N1026" s="1" t="s">
        <v>1449</v>
      </c>
      <c r="O1026" s="1" t="s">
        <v>1295</v>
      </c>
      <c r="P1026" s="1" t="s">
        <v>2113</v>
      </c>
      <c r="Q1026" s="3" t="s">
        <v>1407</v>
      </c>
      <c r="R1026" s="6" t="str">
        <f t="shared" si="80"/>
        <v>('producto_terminado','FTT8','FTT8-03002','top algodon niñas fruncido','FTT8-03002 | top algodon niñas fruncido ; talla-8 color: crema','{"estampado_1":"crema","estampado_2":"na"}','{"spec":"na"}','{"precio_doc":70.46,"precio_unit":5.87,"precio_web":9,"precio_catalog":6.46,"precio_usd":1.81}','8','cocotfyma','unidad','activo','APT_E13','crema');</v>
      </c>
      <c r="T1026" s="4" t="s">
        <v>1408</v>
      </c>
      <c r="U1026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('producto_terminado','FTT8','FTT8-03002','top algodon niñas fruncido','FTT8-03002 | top algodon niñas fruncido ; talla-8 color: crema','{"estampado_1":"crema","estampado_2":"na"}','{"spec":"na"}','{"precio_doc":70.46,"precio_unit":5.87,"precio_web":9,"precio_catalog":6.46,"precio_usd":1.81}','8','cocotfyma','unidad','activo','APT_E13','crema');</v>
      </c>
    </row>
    <row r="1027" spans="1:21" x14ac:dyDescent="0.2">
      <c r="A1027" s="1">
        <v>1023</v>
      </c>
      <c r="B1027" s="1" t="s">
        <v>0</v>
      </c>
      <c r="C1027" s="1" t="str">
        <f t="shared" si="77"/>
        <v>FTT8</v>
      </c>
      <c r="D1027" s="1" t="s">
        <v>1028</v>
      </c>
      <c r="E1027" s="1" t="s">
        <v>1317</v>
      </c>
      <c r="F1027" s="13" t="str">
        <f t="shared" si="78"/>
        <v>FTT8-04002 | top algodon niñas fruncido ; talla-10 color: crema</v>
      </c>
      <c r="G1027" s="13" t="str">
        <f t="shared" si="79"/>
        <v>{"estampado_1":"crema","estampado_2":"na"}</v>
      </c>
      <c r="H1027" s="13" t="s">
        <v>1</v>
      </c>
      <c r="I1027" s="13" t="s">
        <v>463</v>
      </c>
      <c r="J1027" s="1">
        <v>10</v>
      </c>
      <c r="K1027" s="13" t="s">
        <v>3</v>
      </c>
      <c r="L1027" s="13" t="s">
        <v>4</v>
      </c>
      <c r="M1027" s="13" t="s">
        <v>5</v>
      </c>
      <c r="N1027" s="1" t="s">
        <v>1449</v>
      </c>
      <c r="O1027" s="1" t="s">
        <v>1295</v>
      </c>
      <c r="P1027" s="1" t="s">
        <v>2113</v>
      </c>
      <c r="Q1027" s="3" t="s">
        <v>1407</v>
      </c>
      <c r="R1027" s="6" t="str">
        <f t="shared" si="80"/>
        <v>('producto_terminado','FTT8','FTT8-04002','top algodon niñas fruncido','FTT8-04002 | top algodon niñas fruncido ; talla-10 color: crema','{"estampado_1":"crema","estampado_2":"na"}','{"spec":"na"}','{"precio_doc":70.46,"precio_unit":5.87,"precio_web":9,"precio_catalog":6.46,"precio_usd":1.81}','10','cocotfyma','unidad','activo','APT_E13','crema');</v>
      </c>
      <c r="T1027" s="4" t="s">
        <v>1408</v>
      </c>
      <c r="U1027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('producto_terminado','FTT8','FTT8-04002','top algodon niñas fruncido','FTT8-04002 | top algodon niñas fruncido ; talla-10 color: crema','{"estampado_1":"crema","estampado_2":"na"}','{"spec":"na"}','{"precio_doc":70.46,"precio_unit":5.87,"precio_web":9,"precio_catalog":6.46,"precio_usd":1.81}','10','cocotfyma','unidad','activo','APT_E13','crema');</v>
      </c>
    </row>
    <row r="1028" spans="1:21" x14ac:dyDescent="0.2">
      <c r="A1028" s="1">
        <v>1024</v>
      </c>
      <c r="B1028" s="1" t="s">
        <v>0</v>
      </c>
      <c r="C1028" s="1" t="str">
        <f t="shared" si="77"/>
        <v>FTT8</v>
      </c>
      <c r="D1028" s="1" t="s">
        <v>1029</v>
      </c>
      <c r="E1028" s="1" t="s">
        <v>1317</v>
      </c>
      <c r="F1028" s="13" t="str">
        <f t="shared" si="78"/>
        <v>FTT8-05002 | top algodon niñas fruncido ; talla-12 color: crema</v>
      </c>
      <c r="G1028" s="13" t="str">
        <f t="shared" si="79"/>
        <v>{"estampado_1":"crema","estampado_2":"na"}</v>
      </c>
      <c r="H1028" s="13" t="s">
        <v>1</v>
      </c>
      <c r="I1028" s="13" t="s">
        <v>463</v>
      </c>
      <c r="J1028" s="1">
        <v>12</v>
      </c>
      <c r="K1028" s="13" t="s">
        <v>3</v>
      </c>
      <c r="L1028" s="13" t="s">
        <v>4</v>
      </c>
      <c r="M1028" s="13" t="s">
        <v>5</v>
      </c>
      <c r="N1028" s="1" t="s">
        <v>1449</v>
      </c>
      <c r="O1028" s="1" t="s">
        <v>1295</v>
      </c>
      <c r="P1028" s="1" t="s">
        <v>2113</v>
      </c>
      <c r="Q1028" s="3" t="s">
        <v>1407</v>
      </c>
      <c r="R1028" s="6" t="str">
        <f t="shared" si="80"/>
        <v>('producto_terminado','FTT8','FTT8-05002','top algodon niñas fruncido','FTT8-05002 | top algodon niñas fruncido ; talla-12 color: crema','{"estampado_1":"crema","estampado_2":"na"}','{"spec":"na"}','{"precio_doc":70.46,"precio_unit":5.87,"precio_web":9,"precio_catalog":6.46,"precio_usd":1.81}','12','cocotfyma','unidad','activo','APT_E13','crema');</v>
      </c>
      <c r="T1028" s="4" t="s">
        <v>1408</v>
      </c>
      <c r="U1028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('producto_terminado','FTT8','FTT8-05002','top algodon niñas fruncido','FTT8-05002 | top algodon niñas fruncido ; talla-12 color: crema','{"estampado_1":"crema","estampado_2":"na"}','{"spec":"na"}','{"precio_doc":70.46,"precio_unit":5.87,"precio_web":9,"precio_catalog":6.46,"precio_usd":1.81}','12','cocotfyma','unidad','activo','APT_E13','crema');</v>
      </c>
    </row>
    <row r="1029" spans="1:21" x14ac:dyDescent="0.2">
      <c r="A1029" s="1">
        <v>1025</v>
      </c>
      <c r="B1029" s="1" t="s">
        <v>0</v>
      </c>
      <c r="C1029" s="1" t="str">
        <f t="shared" si="77"/>
        <v>FTT8</v>
      </c>
      <c r="D1029" s="1" t="s">
        <v>1030</v>
      </c>
      <c r="E1029" s="1" t="s">
        <v>1317</v>
      </c>
      <c r="F1029" s="13" t="str">
        <f t="shared" si="78"/>
        <v>FTT8-06002 | top algodon niñas fruncido ; talla-14 color: crema</v>
      </c>
      <c r="G1029" s="13" t="str">
        <f t="shared" si="79"/>
        <v>{"estampado_1":"crema","estampado_2":"na"}</v>
      </c>
      <c r="H1029" s="13" t="s">
        <v>1</v>
      </c>
      <c r="I1029" s="13" t="s">
        <v>463</v>
      </c>
      <c r="J1029" s="1">
        <v>14</v>
      </c>
      <c r="K1029" s="13" t="s">
        <v>3</v>
      </c>
      <c r="L1029" s="13" t="s">
        <v>4</v>
      </c>
      <c r="M1029" s="13" t="s">
        <v>5</v>
      </c>
      <c r="N1029" s="1" t="s">
        <v>1449</v>
      </c>
      <c r="O1029" s="1" t="s">
        <v>1295</v>
      </c>
      <c r="P1029" s="1" t="s">
        <v>2113</v>
      </c>
      <c r="Q1029" s="3" t="s">
        <v>1407</v>
      </c>
      <c r="R1029" s="6" t="str">
        <f t="shared" si="80"/>
        <v>('producto_terminado','FTT8','FTT8-06002','top algodon niñas fruncido','FTT8-06002 | top algodon niñas fruncido ; talla-14 color: crema','{"estampado_1":"crema","estampado_2":"na"}','{"spec":"na"}','{"precio_doc":70.46,"precio_unit":5.87,"precio_web":9,"precio_catalog":6.46,"precio_usd":1.81}','14','cocotfyma','unidad','activo','APT_E13','crema');</v>
      </c>
      <c r="T1029" s="4" t="s">
        <v>1408</v>
      </c>
      <c r="U1029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('producto_terminado','FTT8','FTT8-06002','top algodon niñas fruncido','FTT8-06002 | top algodon niñas fruncido ; talla-14 color: crema','{"estampado_1":"crema","estampado_2":"na"}','{"spec":"na"}','{"precio_doc":70.46,"precio_unit":5.87,"precio_web":9,"precio_catalog":6.46,"precio_usd":1.81}','14','cocotfyma','unidad','activo','APT_E13','crema');</v>
      </c>
    </row>
    <row r="1030" spans="1:21" x14ac:dyDescent="0.2">
      <c r="A1030" s="1">
        <v>1026</v>
      </c>
      <c r="B1030" s="1" t="s">
        <v>0</v>
      </c>
      <c r="C1030" s="1" t="str">
        <f t="shared" ref="C1030:C1093" si="82">MID(D1030,1,FIND("-",D1030)-1)</f>
        <v>FTT8</v>
      </c>
      <c r="D1030" s="1" t="s">
        <v>1031</v>
      </c>
      <c r="E1030" s="1" t="s">
        <v>1317</v>
      </c>
      <c r="F1030" s="13" t="str">
        <f t="shared" ref="F1030:F1093" si="83">D1030&amp;" | "&amp;E1030&amp;" ; talla-"&amp;J1030&amp;" color: "&amp;O1030</f>
        <v>FTT8-07002 | top algodon niñas fruncido ; talla-16 color: crema</v>
      </c>
      <c r="G1030" s="13" t="str">
        <f t="shared" ref="G1030:G1093" si="84">$G$4&amp;O1030&amp;$G$3</f>
        <v>{"estampado_1":"crema","estampado_2":"na"}</v>
      </c>
      <c r="H1030" s="13" t="s">
        <v>1</v>
      </c>
      <c r="I1030" s="13" t="s">
        <v>463</v>
      </c>
      <c r="J1030" s="1">
        <v>16</v>
      </c>
      <c r="K1030" s="13" t="s">
        <v>3</v>
      </c>
      <c r="L1030" s="13" t="s">
        <v>4</v>
      </c>
      <c r="M1030" s="13" t="s">
        <v>5</v>
      </c>
      <c r="N1030" s="1" t="s">
        <v>1449</v>
      </c>
      <c r="O1030" s="1" t="s">
        <v>1295</v>
      </c>
      <c r="P1030" s="1" t="s">
        <v>2113</v>
      </c>
      <c r="Q1030" s="3" t="s">
        <v>1407</v>
      </c>
      <c r="R1030" s="6" t="str">
        <f t="shared" si="80"/>
        <v>('producto_terminado','FTT8','FTT8-07002','top algodon niñas fruncido','FTT8-07002 | top algodon niñas fruncido ; talla-16 color: crema','{"estampado_1":"crema","estampado_2":"na"}','{"spec":"na"}','{"precio_doc":70.46,"precio_unit":5.87,"precio_web":9,"precio_catalog":6.46,"precio_usd":1.81}','16','cocotfyma','unidad','activo','APT_E13','crema');</v>
      </c>
      <c r="T1030" s="4" t="s">
        <v>1408</v>
      </c>
      <c r="U1030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('producto_terminado','FTT8','FTT8-07002','top algodon niñas fruncido','FTT8-07002 | top algodon niñas fruncido ; talla-16 color: crema','{"estampado_1":"crema","estampado_2":"na"}','{"spec":"na"}','{"precio_doc":70.46,"precio_unit":5.87,"precio_web":9,"precio_catalog":6.46,"precio_usd":1.81}','16','cocotfyma','unidad','activo','APT_E13','crema');</v>
      </c>
    </row>
    <row r="1031" spans="1:21" x14ac:dyDescent="0.2">
      <c r="A1031" s="1">
        <v>1027</v>
      </c>
      <c r="B1031" s="1" t="s">
        <v>0</v>
      </c>
      <c r="C1031" s="1" t="str">
        <f t="shared" si="82"/>
        <v>FTT8</v>
      </c>
      <c r="D1031" s="1" t="s">
        <v>1032</v>
      </c>
      <c r="E1031" s="1" t="s">
        <v>1317</v>
      </c>
      <c r="F1031" s="13" t="str">
        <f t="shared" si="83"/>
        <v>FTT8-03003 | top algodon niñas fruncido ; talla-8 color: celeste</v>
      </c>
      <c r="G1031" s="13" t="str">
        <f t="shared" si="84"/>
        <v>{"estampado_1":"celeste","estampado_2":"na"}</v>
      </c>
      <c r="H1031" s="13" t="s">
        <v>1</v>
      </c>
      <c r="I1031" s="13" t="s">
        <v>463</v>
      </c>
      <c r="J1031" s="1">
        <v>8</v>
      </c>
      <c r="K1031" s="13" t="s">
        <v>3</v>
      </c>
      <c r="L1031" s="13" t="s">
        <v>4</v>
      </c>
      <c r="M1031" s="13" t="s">
        <v>5</v>
      </c>
      <c r="N1031" s="1" t="s">
        <v>1449</v>
      </c>
      <c r="O1031" s="1" t="s">
        <v>1286</v>
      </c>
      <c r="P1031" s="1" t="s">
        <v>2113</v>
      </c>
      <c r="Q1031" s="3" t="s">
        <v>1407</v>
      </c>
      <c r="R1031" s="6" t="str">
        <f t="shared" si="80"/>
        <v>('producto_terminado','FTT8','FTT8-03003','top algodon niñas fruncido','FTT8-03003 | top algodon niñas fruncido ; talla-8 color: celeste','{"estampado_1":"celeste","estampado_2":"na"}','{"spec":"na"}','{"precio_doc":70.46,"precio_unit":5.87,"precio_web":9,"precio_catalog":6.46,"precio_usd":1.81}','8','cocotfyma','unidad','activo','APT_E13','celeste');</v>
      </c>
      <c r="T1031" s="4" t="s">
        <v>1408</v>
      </c>
      <c r="U1031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('producto_terminado','FTT8','FTT8-03003','top algodon niñas fruncido','FTT8-03003 | top algodon niñas fruncido ; talla-8 color: celeste','{"estampado_1":"celeste","estampado_2":"na"}','{"spec":"na"}','{"precio_doc":70.46,"precio_unit":5.87,"precio_web":9,"precio_catalog":6.46,"precio_usd":1.81}','8','cocotfyma','unidad','activo','APT_E13','celeste');</v>
      </c>
    </row>
    <row r="1032" spans="1:21" x14ac:dyDescent="0.2">
      <c r="A1032" s="1">
        <v>1028</v>
      </c>
      <c r="B1032" s="1" t="s">
        <v>0</v>
      </c>
      <c r="C1032" s="1" t="str">
        <f t="shared" si="82"/>
        <v>FTT8</v>
      </c>
      <c r="D1032" s="1" t="s">
        <v>1033</v>
      </c>
      <c r="E1032" s="1" t="s">
        <v>1317</v>
      </c>
      <c r="F1032" s="13" t="str">
        <f t="shared" si="83"/>
        <v>FTT8-04003 | top algodon niñas fruncido ; talla-10 color: celeste</v>
      </c>
      <c r="G1032" s="13" t="str">
        <f t="shared" si="84"/>
        <v>{"estampado_1":"celeste","estampado_2":"na"}</v>
      </c>
      <c r="H1032" s="13" t="s">
        <v>1</v>
      </c>
      <c r="I1032" s="13" t="s">
        <v>463</v>
      </c>
      <c r="J1032" s="1">
        <v>10</v>
      </c>
      <c r="K1032" s="13" t="s">
        <v>3</v>
      </c>
      <c r="L1032" s="13" t="s">
        <v>4</v>
      </c>
      <c r="M1032" s="13" t="s">
        <v>5</v>
      </c>
      <c r="N1032" s="1" t="s">
        <v>1449</v>
      </c>
      <c r="O1032" s="1" t="s">
        <v>1286</v>
      </c>
      <c r="P1032" s="1" t="s">
        <v>2113</v>
      </c>
      <c r="Q1032" s="3" t="s">
        <v>1407</v>
      </c>
      <c r="R1032" s="6" t="str">
        <f t="shared" si="80"/>
        <v>('producto_terminado','FTT8','FTT8-04003','top algodon niñas fruncido','FTT8-04003 | top algodon niñas fruncido ; talla-10 color: celeste','{"estampado_1":"celeste","estampado_2":"na"}','{"spec":"na"}','{"precio_doc":70.46,"precio_unit":5.87,"precio_web":9,"precio_catalog":6.46,"precio_usd":1.81}','10','cocotfyma','unidad','activo','APT_E13','celeste');</v>
      </c>
      <c r="T1032" s="4" t="s">
        <v>1408</v>
      </c>
      <c r="U1032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('producto_terminado','FTT8','FTT8-04003','top algodon niñas fruncido','FTT8-04003 | top algodon niñas fruncido ; talla-10 color: celeste','{"estampado_1":"celeste","estampado_2":"na"}','{"spec":"na"}','{"precio_doc":70.46,"precio_unit":5.87,"precio_web":9,"precio_catalog":6.46,"precio_usd":1.81}','10','cocotfyma','unidad','activo','APT_E13','celeste');</v>
      </c>
    </row>
    <row r="1033" spans="1:21" x14ac:dyDescent="0.2">
      <c r="A1033" s="1">
        <v>1029</v>
      </c>
      <c r="B1033" s="1" t="s">
        <v>0</v>
      </c>
      <c r="C1033" s="1" t="str">
        <f t="shared" si="82"/>
        <v>FTT8</v>
      </c>
      <c r="D1033" s="1" t="s">
        <v>1034</v>
      </c>
      <c r="E1033" s="1" t="s">
        <v>1317</v>
      </c>
      <c r="F1033" s="13" t="str">
        <f t="shared" si="83"/>
        <v>FTT8-05003 | top algodon niñas fruncido ; talla-12 color: celeste</v>
      </c>
      <c r="G1033" s="13" t="str">
        <f t="shared" si="84"/>
        <v>{"estampado_1":"celeste","estampado_2":"na"}</v>
      </c>
      <c r="H1033" s="13" t="s">
        <v>1</v>
      </c>
      <c r="I1033" s="13" t="s">
        <v>463</v>
      </c>
      <c r="J1033" s="1">
        <v>12</v>
      </c>
      <c r="K1033" s="13" t="s">
        <v>3</v>
      </c>
      <c r="L1033" s="13" t="s">
        <v>4</v>
      </c>
      <c r="M1033" s="13" t="s">
        <v>5</v>
      </c>
      <c r="N1033" s="1" t="s">
        <v>1449</v>
      </c>
      <c r="O1033" s="1" t="s">
        <v>1286</v>
      </c>
      <c r="P1033" s="1" t="s">
        <v>2113</v>
      </c>
      <c r="Q1033" s="3" t="s">
        <v>1407</v>
      </c>
      <c r="R1033" s="6" t="str">
        <f t="shared" si="80"/>
        <v>('producto_terminado','FTT8','FTT8-05003','top algodon niñas fruncido','FTT8-05003 | top algodon niñas fruncido ; talla-12 color: celeste','{"estampado_1":"celeste","estampado_2":"na"}','{"spec":"na"}','{"precio_doc":70.46,"precio_unit":5.87,"precio_web":9,"precio_catalog":6.46,"precio_usd":1.81}','12','cocotfyma','unidad','activo','APT_E13','celeste');</v>
      </c>
      <c r="T1033" s="4" t="s">
        <v>1408</v>
      </c>
      <c r="U1033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('producto_terminado','FTT8','FTT8-05003','top algodon niñas fruncido','FTT8-05003 | top algodon niñas fruncido ; talla-12 color: celeste','{"estampado_1":"celeste","estampado_2":"na"}','{"spec":"na"}','{"precio_doc":70.46,"precio_unit":5.87,"precio_web":9,"precio_catalog":6.46,"precio_usd":1.81}','12','cocotfyma','unidad','activo','APT_E13','celeste');</v>
      </c>
    </row>
    <row r="1034" spans="1:21" x14ac:dyDescent="0.2">
      <c r="A1034" s="1">
        <v>1030</v>
      </c>
      <c r="B1034" s="1" t="s">
        <v>0</v>
      </c>
      <c r="C1034" s="1" t="str">
        <f t="shared" si="82"/>
        <v>FTT8</v>
      </c>
      <c r="D1034" s="1" t="s">
        <v>1035</v>
      </c>
      <c r="E1034" s="1" t="s">
        <v>1317</v>
      </c>
      <c r="F1034" s="13" t="str">
        <f t="shared" si="83"/>
        <v>FTT8-06003 | top algodon niñas fruncido ; talla-14 color: celeste</v>
      </c>
      <c r="G1034" s="13" t="str">
        <f t="shared" si="84"/>
        <v>{"estampado_1":"celeste","estampado_2":"na"}</v>
      </c>
      <c r="H1034" s="13" t="s">
        <v>1</v>
      </c>
      <c r="I1034" s="13" t="s">
        <v>463</v>
      </c>
      <c r="J1034" s="1">
        <v>14</v>
      </c>
      <c r="K1034" s="13" t="s">
        <v>3</v>
      </c>
      <c r="L1034" s="13" t="s">
        <v>4</v>
      </c>
      <c r="M1034" s="13" t="s">
        <v>5</v>
      </c>
      <c r="N1034" s="1" t="s">
        <v>1449</v>
      </c>
      <c r="O1034" s="1" t="s">
        <v>1286</v>
      </c>
      <c r="P1034" s="1" t="s">
        <v>2113</v>
      </c>
      <c r="Q1034" s="3" t="s">
        <v>1407</v>
      </c>
      <c r="R1034" s="6" t="str">
        <f t="shared" si="80"/>
        <v>('producto_terminado','FTT8','FTT8-06003','top algodon niñas fruncido','FTT8-06003 | top algodon niñas fruncido ; talla-14 color: celeste','{"estampado_1":"celeste","estampado_2":"na"}','{"spec":"na"}','{"precio_doc":70.46,"precio_unit":5.87,"precio_web":9,"precio_catalog":6.46,"precio_usd":1.81}','14','cocotfyma','unidad','activo','APT_E13','celeste');</v>
      </c>
      <c r="T1034" s="4" t="s">
        <v>1408</v>
      </c>
      <c r="U1034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('producto_terminado','FTT8','FTT8-06003','top algodon niñas fruncido','FTT8-06003 | top algodon niñas fruncido ; talla-14 color: celeste','{"estampado_1":"celeste","estampado_2":"na"}','{"spec":"na"}','{"precio_doc":70.46,"precio_unit":5.87,"precio_web":9,"precio_catalog":6.46,"precio_usd":1.81}','14','cocotfyma','unidad','activo','APT_E13','celeste');</v>
      </c>
    </row>
    <row r="1035" spans="1:21" x14ac:dyDescent="0.2">
      <c r="A1035" s="1">
        <v>1031</v>
      </c>
      <c r="B1035" s="1" t="s">
        <v>0</v>
      </c>
      <c r="C1035" s="1" t="str">
        <f t="shared" si="82"/>
        <v>FTT8</v>
      </c>
      <c r="D1035" s="1" t="s">
        <v>1036</v>
      </c>
      <c r="E1035" s="1" t="s">
        <v>1317</v>
      </c>
      <c r="F1035" s="13" t="str">
        <f t="shared" si="83"/>
        <v>FTT8-07003 | top algodon niñas fruncido ; talla-16 color: celeste</v>
      </c>
      <c r="G1035" s="13" t="str">
        <f t="shared" si="84"/>
        <v>{"estampado_1":"celeste","estampado_2":"na"}</v>
      </c>
      <c r="H1035" s="13" t="s">
        <v>1</v>
      </c>
      <c r="I1035" s="13" t="s">
        <v>463</v>
      </c>
      <c r="J1035" s="1">
        <v>16</v>
      </c>
      <c r="K1035" s="13" t="s">
        <v>3</v>
      </c>
      <c r="L1035" s="13" t="s">
        <v>4</v>
      </c>
      <c r="M1035" s="13" t="s">
        <v>5</v>
      </c>
      <c r="N1035" s="1" t="s">
        <v>1449</v>
      </c>
      <c r="O1035" s="1" t="s">
        <v>1286</v>
      </c>
      <c r="P1035" s="1" t="s">
        <v>2113</v>
      </c>
      <c r="Q1035" s="3" t="s">
        <v>1407</v>
      </c>
      <c r="R1035" s="6" t="str">
        <f t="shared" si="80"/>
        <v>('producto_terminado','FTT8','FTT8-07003','top algodon niñas fruncido','FTT8-07003 | top algodon niñas fruncido ; talla-16 color: celeste','{"estampado_1":"celeste","estampado_2":"na"}','{"spec":"na"}','{"precio_doc":70.46,"precio_unit":5.87,"precio_web":9,"precio_catalog":6.46,"precio_usd":1.81}','16','cocotfyma','unidad','activo','APT_E13','celeste');</v>
      </c>
      <c r="T1035" s="4" t="s">
        <v>1408</v>
      </c>
      <c r="U1035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('producto_terminado','FTT8','FTT8-07003','top algodon niñas fruncido','FTT8-07003 | top algodon niñas fruncido ; talla-16 color: celeste','{"estampado_1":"celeste","estampado_2":"na"}','{"spec":"na"}','{"precio_doc":70.46,"precio_unit":5.87,"precio_web":9,"precio_catalog":6.46,"precio_usd":1.81}','16','cocotfyma','unidad','activo','APT_E13','celeste');</v>
      </c>
    </row>
    <row r="1036" spans="1:21" x14ac:dyDescent="0.2">
      <c r="A1036" s="1">
        <v>1032</v>
      </c>
      <c r="B1036" s="1" t="s">
        <v>0</v>
      </c>
      <c r="C1036" s="1" t="str">
        <f t="shared" si="82"/>
        <v>FTT8</v>
      </c>
      <c r="D1036" s="1" t="s">
        <v>1037</v>
      </c>
      <c r="E1036" s="1" t="s">
        <v>1317</v>
      </c>
      <c r="F1036" s="13" t="str">
        <f t="shared" si="83"/>
        <v>FTT8-03004 | top algodon niñas fruncido ; talla-8 color: rosado</v>
      </c>
      <c r="G1036" s="13" t="str">
        <f t="shared" si="84"/>
        <v>{"estampado_1":"rosado","estampado_2":"na"}</v>
      </c>
      <c r="H1036" s="13" t="s">
        <v>1</v>
      </c>
      <c r="I1036" s="13" t="s">
        <v>463</v>
      </c>
      <c r="J1036" s="1">
        <v>8</v>
      </c>
      <c r="K1036" s="13" t="s">
        <v>3</v>
      </c>
      <c r="L1036" s="13" t="s">
        <v>4</v>
      </c>
      <c r="M1036" s="13" t="s">
        <v>5</v>
      </c>
      <c r="N1036" s="1" t="s">
        <v>1449</v>
      </c>
      <c r="O1036" s="1" t="s">
        <v>1287</v>
      </c>
      <c r="P1036" s="1" t="s">
        <v>2113</v>
      </c>
      <c r="Q1036" s="3" t="s">
        <v>1407</v>
      </c>
      <c r="R1036" s="6" t="str">
        <f t="shared" si="80"/>
        <v>('producto_terminado','FTT8','FTT8-03004','top algodon niñas fruncido','FTT8-03004 | top algodon niñas fruncido ; talla-8 color: rosado','{"estampado_1":"rosado","estampado_2":"na"}','{"spec":"na"}','{"precio_doc":70.46,"precio_unit":5.87,"precio_web":9,"precio_catalog":6.46,"precio_usd":1.81}','8','cocotfyma','unidad','activo','APT_E13','rosado');</v>
      </c>
      <c r="T1036" s="4" t="s">
        <v>1408</v>
      </c>
      <c r="U1036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('producto_terminado','FTT8','FTT8-03004','top algodon niñas fruncido','FTT8-03004 | top algodon niñas fruncido ; talla-8 color: rosado','{"estampado_1":"rosado","estampado_2":"na"}','{"spec":"na"}','{"precio_doc":70.46,"precio_unit":5.87,"precio_web":9,"precio_catalog":6.46,"precio_usd":1.81}','8','cocotfyma','unidad','activo','APT_E13','rosado');</v>
      </c>
    </row>
    <row r="1037" spans="1:21" x14ac:dyDescent="0.2">
      <c r="A1037" s="1">
        <v>1033</v>
      </c>
      <c r="B1037" s="1" t="s">
        <v>0</v>
      </c>
      <c r="C1037" s="1" t="str">
        <f t="shared" si="82"/>
        <v>FTT8</v>
      </c>
      <c r="D1037" s="1" t="s">
        <v>1038</v>
      </c>
      <c r="E1037" s="1" t="s">
        <v>1317</v>
      </c>
      <c r="F1037" s="13" t="str">
        <f t="shared" si="83"/>
        <v>FTT8-04004 | top algodon niñas fruncido ; talla-10 color: rosado</v>
      </c>
      <c r="G1037" s="13" t="str">
        <f t="shared" si="84"/>
        <v>{"estampado_1":"rosado","estampado_2":"na"}</v>
      </c>
      <c r="H1037" s="13" t="s">
        <v>1</v>
      </c>
      <c r="I1037" s="13" t="s">
        <v>463</v>
      </c>
      <c r="J1037" s="1">
        <v>10</v>
      </c>
      <c r="K1037" s="13" t="s">
        <v>3</v>
      </c>
      <c r="L1037" s="13" t="s">
        <v>4</v>
      </c>
      <c r="M1037" s="13" t="s">
        <v>5</v>
      </c>
      <c r="N1037" s="1" t="s">
        <v>1449</v>
      </c>
      <c r="O1037" s="1" t="s">
        <v>1287</v>
      </c>
      <c r="P1037" s="1" t="s">
        <v>2113</v>
      </c>
      <c r="Q1037" s="3" t="s">
        <v>1407</v>
      </c>
      <c r="R1037" s="6" t="str">
        <f t="shared" si="80"/>
        <v>('producto_terminado','FTT8','FTT8-04004','top algodon niñas fruncido','FTT8-04004 | top algodon niñas fruncido ; talla-10 color: rosado','{"estampado_1":"rosado","estampado_2":"na"}','{"spec":"na"}','{"precio_doc":70.46,"precio_unit":5.87,"precio_web":9,"precio_catalog":6.46,"precio_usd":1.81}','10','cocotfyma','unidad','activo','APT_E13','rosado');</v>
      </c>
      <c r="T1037" s="4" t="s">
        <v>1408</v>
      </c>
      <c r="U1037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('producto_terminado','FTT8','FTT8-04004','top algodon niñas fruncido','FTT8-04004 | top algodon niñas fruncido ; talla-10 color: rosado','{"estampado_1":"rosado","estampado_2":"na"}','{"spec":"na"}','{"precio_doc":70.46,"precio_unit":5.87,"precio_web":9,"precio_catalog":6.46,"precio_usd":1.81}','10','cocotfyma','unidad','activo','APT_E13','rosado');</v>
      </c>
    </row>
    <row r="1038" spans="1:21" x14ac:dyDescent="0.2">
      <c r="A1038" s="1">
        <v>1034</v>
      </c>
      <c r="B1038" s="1" t="s">
        <v>0</v>
      </c>
      <c r="C1038" s="1" t="str">
        <f t="shared" si="82"/>
        <v>FTT8</v>
      </c>
      <c r="D1038" s="1" t="s">
        <v>1039</v>
      </c>
      <c r="E1038" s="1" t="s">
        <v>1317</v>
      </c>
      <c r="F1038" s="13" t="str">
        <f t="shared" si="83"/>
        <v>FTT8-05004 | top algodon niñas fruncido ; talla-12 color: rosado</v>
      </c>
      <c r="G1038" s="13" t="str">
        <f t="shared" si="84"/>
        <v>{"estampado_1":"rosado","estampado_2":"na"}</v>
      </c>
      <c r="H1038" s="13" t="s">
        <v>1</v>
      </c>
      <c r="I1038" s="13" t="s">
        <v>463</v>
      </c>
      <c r="J1038" s="1">
        <v>12</v>
      </c>
      <c r="K1038" s="13" t="s">
        <v>3</v>
      </c>
      <c r="L1038" s="13" t="s">
        <v>4</v>
      </c>
      <c r="M1038" s="13" t="s">
        <v>5</v>
      </c>
      <c r="N1038" s="1" t="s">
        <v>1449</v>
      </c>
      <c r="O1038" s="1" t="s">
        <v>1287</v>
      </c>
      <c r="P1038" s="1" t="s">
        <v>2113</v>
      </c>
      <c r="Q1038" s="3" t="s">
        <v>1407</v>
      </c>
      <c r="R1038" s="6" t="str">
        <f t="shared" si="80"/>
        <v>('producto_terminado','FTT8','FTT8-05004','top algodon niñas fruncido','FTT8-05004 | top algodon niñas fruncido ; talla-12 color: rosado','{"estampado_1":"rosado","estampado_2":"na"}','{"spec":"na"}','{"precio_doc":70.46,"precio_unit":5.87,"precio_web":9,"precio_catalog":6.46,"precio_usd":1.81}','12','cocotfyma','unidad','activo','APT_E13','rosado');</v>
      </c>
      <c r="T1038" s="4" t="s">
        <v>1408</v>
      </c>
      <c r="U1038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('producto_terminado','FTT8','FTT8-05004','top algodon niñas fruncido','FTT8-05004 | top algodon niñas fruncido ; talla-12 color: rosado','{"estampado_1":"rosado","estampado_2":"na"}','{"spec":"na"}','{"precio_doc":70.46,"precio_unit":5.87,"precio_web":9,"precio_catalog":6.46,"precio_usd":1.81}','12','cocotfyma','unidad','activo','APT_E13','rosado');</v>
      </c>
    </row>
    <row r="1039" spans="1:21" x14ac:dyDescent="0.2">
      <c r="A1039" s="1">
        <v>1035</v>
      </c>
      <c r="B1039" s="1" t="s">
        <v>0</v>
      </c>
      <c r="C1039" s="1" t="str">
        <f t="shared" si="82"/>
        <v>FTT8</v>
      </c>
      <c r="D1039" s="1" t="s">
        <v>1040</v>
      </c>
      <c r="E1039" s="1" t="s">
        <v>1317</v>
      </c>
      <c r="F1039" s="13" t="str">
        <f t="shared" si="83"/>
        <v>FTT8-06004 | top algodon niñas fruncido ; talla-14 color: rosado</v>
      </c>
      <c r="G1039" s="13" t="str">
        <f t="shared" si="84"/>
        <v>{"estampado_1":"rosado","estampado_2":"na"}</v>
      </c>
      <c r="H1039" s="13" t="s">
        <v>1</v>
      </c>
      <c r="I1039" s="13" t="s">
        <v>463</v>
      </c>
      <c r="J1039" s="1">
        <v>14</v>
      </c>
      <c r="K1039" s="13" t="s">
        <v>3</v>
      </c>
      <c r="L1039" s="13" t="s">
        <v>4</v>
      </c>
      <c r="M1039" s="13" t="s">
        <v>5</v>
      </c>
      <c r="N1039" s="1" t="s">
        <v>1449</v>
      </c>
      <c r="O1039" s="1" t="s">
        <v>1287</v>
      </c>
      <c r="P1039" s="1" t="s">
        <v>2113</v>
      </c>
      <c r="Q1039" s="3" t="s">
        <v>1407</v>
      </c>
      <c r="R1039" s="6" t="str">
        <f t="shared" si="80"/>
        <v>('producto_terminado','FTT8','FTT8-06004','top algodon niñas fruncido','FTT8-06004 | top algodon niñas fruncido ; talla-14 color: rosado','{"estampado_1":"rosado","estampado_2":"na"}','{"spec":"na"}','{"precio_doc":70.46,"precio_unit":5.87,"precio_web":9,"precio_catalog":6.46,"precio_usd":1.81}','14','cocotfyma','unidad','activo','APT_E13','rosado');</v>
      </c>
      <c r="T1039" s="4" t="s">
        <v>1408</v>
      </c>
      <c r="U1039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('producto_terminado','FTT8','FTT8-06004','top algodon niñas fruncido','FTT8-06004 | top algodon niñas fruncido ; talla-14 color: rosado','{"estampado_1":"rosado","estampado_2":"na"}','{"spec":"na"}','{"precio_doc":70.46,"precio_unit":5.87,"precio_web":9,"precio_catalog":6.46,"precio_usd":1.81}','14','cocotfyma','unidad','activo','APT_E13','rosado');</v>
      </c>
    </row>
    <row r="1040" spans="1:21" x14ac:dyDescent="0.2">
      <c r="A1040" s="1">
        <v>1036</v>
      </c>
      <c r="B1040" s="1" t="s">
        <v>0</v>
      </c>
      <c r="C1040" s="1" t="str">
        <f t="shared" si="82"/>
        <v>FTT8</v>
      </c>
      <c r="D1040" s="1" t="s">
        <v>1041</v>
      </c>
      <c r="E1040" s="1" t="s">
        <v>1317</v>
      </c>
      <c r="F1040" s="13" t="str">
        <f t="shared" si="83"/>
        <v>FTT8-07004 | top algodon niñas fruncido ; talla-16 color: rosado</v>
      </c>
      <c r="G1040" s="13" t="str">
        <f t="shared" si="84"/>
        <v>{"estampado_1":"rosado","estampado_2":"na"}</v>
      </c>
      <c r="H1040" s="13" t="s">
        <v>1</v>
      </c>
      <c r="I1040" s="13" t="s">
        <v>463</v>
      </c>
      <c r="J1040" s="1">
        <v>16</v>
      </c>
      <c r="K1040" s="13" t="s">
        <v>3</v>
      </c>
      <c r="L1040" s="13" t="s">
        <v>4</v>
      </c>
      <c r="M1040" s="13" t="s">
        <v>5</v>
      </c>
      <c r="N1040" s="1" t="s">
        <v>1449</v>
      </c>
      <c r="O1040" s="1" t="s">
        <v>1287</v>
      </c>
      <c r="P1040" s="1" t="s">
        <v>2113</v>
      </c>
      <c r="Q1040" s="3" t="s">
        <v>1407</v>
      </c>
      <c r="R1040" s="6" t="str">
        <f t="shared" si="80"/>
        <v>('producto_terminado','FTT8','FTT8-07004','top algodon niñas fruncido','FTT8-07004 | top algodon niñas fruncido ; talla-16 color: rosado','{"estampado_1":"rosado","estampado_2":"na"}','{"spec":"na"}','{"precio_doc":70.46,"precio_unit":5.87,"precio_web":9,"precio_catalog":6.46,"precio_usd":1.81}','16','cocotfyma','unidad','activo','APT_E13','rosado');</v>
      </c>
      <c r="T1040" s="4" t="s">
        <v>1408</v>
      </c>
      <c r="U1040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('producto_terminado','FTT8','FTT8-07004','top algodon niñas fruncido','FTT8-07004 | top algodon niñas fruncido ; talla-16 color: rosado','{"estampado_1":"rosado","estampado_2":"na"}','{"spec":"na"}','{"precio_doc":70.46,"precio_unit":5.87,"precio_web":9,"precio_catalog":6.46,"precio_usd":1.81}','16','cocotfyma','unidad','activo','APT_E13','rosado');</v>
      </c>
    </row>
    <row r="1041" spans="1:21" x14ac:dyDescent="0.2">
      <c r="A1041" s="1">
        <v>1037</v>
      </c>
      <c r="B1041" s="1" t="s">
        <v>0</v>
      </c>
      <c r="C1041" s="1" t="str">
        <f t="shared" si="82"/>
        <v>FTT8</v>
      </c>
      <c r="D1041" s="1" t="s">
        <v>1042</v>
      </c>
      <c r="E1041" s="1" t="s">
        <v>1317</v>
      </c>
      <c r="F1041" s="13" t="str">
        <f t="shared" si="83"/>
        <v>FTT8-03005 | top algodon niñas fruncido ; talla-8 color: verde agua</v>
      </c>
      <c r="G1041" s="13" t="str">
        <f t="shared" si="84"/>
        <v>{"estampado_1":"verde agua","estampado_2":"na"}</v>
      </c>
      <c r="H1041" s="13" t="s">
        <v>1</v>
      </c>
      <c r="I1041" s="13" t="s">
        <v>463</v>
      </c>
      <c r="J1041" s="1">
        <v>8</v>
      </c>
      <c r="K1041" s="13" t="s">
        <v>3</v>
      </c>
      <c r="L1041" s="13" t="s">
        <v>4</v>
      </c>
      <c r="M1041" s="13" t="s">
        <v>5</v>
      </c>
      <c r="N1041" s="1" t="s">
        <v>1449</v>
      </c>
      <c r="O1041" s="1" t="s">
        <v>1284</v>
      </c>
      <c r="P1041" s="1" t="s">
        <v>2113</v>
      </c>
      <c r="Q1041" s="3" t="s">
        <v>1407</v>
      </c>
      <c r="R1041" s="6" t="str">
        <f t="shared" si="80"/>
        <v>('producto_terminado','FTT8','FTT8-03005','top algodon niñas fruncido','FTT8-03005 | top algodon niñas fruncido ; talla-8 color: verde agua','{"estampado_1":"verde agua","estampado_2":"na"}','{"spec":"na"}','{"precio_doc":70.46,"precio_unit":5.87,"precio_web":9,"precio_catalog":6.46,"precio_usd":1.81}','8','cocotfyma','unidad','activo','APT_E13','verde agua');</v>
      </c>
      <c r="T1041" s="4" t="s">
        <v>1408</v>
      </c>
      <c r="U1041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('producto_terminado','FTT8','FTT8-03005','top algodon niñas fruncido','FTT8-03005 | top algodon niñas fruncido ; talla-8 color: verde agua','{"estampado_1":"verde agua","estampado_2":"na"}','{"spec":"na"}','{"precio_doc":70.46,"precio_unit":5.87,"precio_web":9,"precio_catalog":6.46,"precio_usd":1.81}','8','cocotfyma','unidad','activo','APT_E13','verde agua');</v>
      </c>
    </row>
    <row r="1042" spans="1:21" x14ac:dyDescent="0.2">
      <c r="A1042" s="1">
        <v>1038</v>
      </c>
      <c r="B1042" s="1" t="s">
        <v>0</v>
      </c>
      <c r="C1042" s="1" t="str">
        <f t="shared" si="82"/>
        <v>FTT8</v>
      </c>
      <c r="D1042" s="1" t="s">
        <v>1043</v>
      </c>
      <c r="E1042" s="1" t="s">
        <v>1317</v>
      </c>
      <c r="F1042" s="13" t="str">
        <f t="shared" si="83"/>
        <v>FTT8-04005 | top algodon niñas fruncido ; talla-10 color: verde agua</v>
      </c>
      <c r="G1042" s="13" t="str">
        <f t="shared" si="84"/>
        <v>{"estampado_1":"verde agua","estampado_2":"na"}</v>
      </c>
      <c r="H1042" s="13" t="s">
        <v>1</v>
      </c>
      <c r="I1042" s="13" t="s">
        <v>463</v>
      </c>
      <c r="J1042" s="1">
        <v>10</v>
      </c>
      <c r="K1042" s="13" t="s">
        <v>3</v>
      </c>
      <c r="L1042" s="13" t="s">
        <v>4</v>
      </c>
      <c r="M1042" s="13" t="s">
        <v>5</v>
      </c>
      <c r="N1042" s="1" t="s">
        <v>1449</v>
      </c>
      <c r="O1042" s="1" t="s">
        <v>1284</v>
      </c>
      <c r="P1042" s="1" t="s">
        <v>2113</v>
      </c>
      <c r="Q1042" s="3" t="s">
        <v>1407</v>
      </c>
      <c r="R1042" s="6" t="str">
        <f t="shared" si="80"/>
        <v>('producto_terminado','FTT8','FTT8-04005','top algodon niñas fruncido','FTT8-04005 | top algodon niñas fruncido ; talla-10 color: verde agua','{"estampado_1":"verde agua","estampado_2":"na"}','{"spec":"na"}','{"precio_doc":70.46,"precio_unit":5.87,"precio_web":9,"precio_catalog":6.46,"precio_usd":1.81}','10','cocotfyma','unidad','activo','APT_E13','verde agua');</v>
      </c>
      <c r="T1042" s="4" t="s">
        <v>1408</v>
      </c>
      <c r="U1042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('producto_terminado','FTT8','FTT8-04005','top algodon niñas fruncido','FTT8-04005 | top algodon niñas fruncido ; talla-10 color: verde agua','{"estampado_1":"verde agua","estampado_2":"na"}','{"spec":"na"}','{"precio_doc":70.46,"precio_unit":5.87,"precio_web":9,"precio_catalog":6.46,"precio_usd":1.81}','10','cocotfyma','unidad','activo','APT_E13','verde agua');</v>
      </c>
    </row>
    <row r="1043" spans="1:21" x14ac:dyDescent="0.2">
      <c r="A1043" s="1">
        <v>1039</v>
      </c>
      <c r="B1043" s="1" t="s">
        <v>0</v>
      </c>
      <c r="C1043" s="1" t="str">
        <f t="shared" si="82"/>
        <v>FTT8</v>
      </c>
      <c r="D1043" s="1" t="s">
        <v>1044</v>
      </c>
      <c r="E1043" s="1" t="s">
        <v>1317</v>
      </c>
      <c r="F1043" s="13" t="str">
        <f t="shared" si="83"/>
        <v>FTT8-05005 | top algodon niñas fruncido ; talla-12 color: verde agua</v>
      </c>
      <c r="G1043" s="13" t="str">
        <f t="shared" si="84"/>
        <v>{"estampado_1":"verde agua","estampado_2":"na"}</v>
      </c>
      <c r="H1043" s="13" t="s">
        <v>1</v>
      </c>
      <c r="I1043" s="13" t="s">
        <v>463</v>
      </c>
      <c r="J1043" s="1">
        <v>12</v>
      </c>
      <c r="K1043" s="13" t="s">
        <v>3</v>
      </c>
      <c r="L1043" s="13" t="s">
        <v>4</v>
      </c>
      <c r="M1043" s="13" t="s">
        <v>5</v>
      </c>
      <c r="N1043" s="1" t="s">
        <v>1449</v>
      </c>
      <c r="O1043" s="1" t="s">
        <v>1284</v>
      </c>
      <c r="P1043" s="1" t="s">
        <v>2113</v>
      </c>
      <c r="Q1043" s="3" t="s">
        <v>1407</v>
      </c>
      <c r="R1043" s="6" t="str">
        <f t="shared" si="80"/>
        <v>('producto_terminado','FTT8','FTT8-05005','top algodon niñas fruncido','FTT8-05005 | top algodon niñas fruncido ; talla-12 color: verde agua','{"estampado_1":"verde agua","estampado_2":"na"}','{"spec":"na"}','{"precio_doc":70.46,"precio_unit":5.87,"precio_web":9,"precio_catalog":6.46,"precio_usd":1.81}','12','cocotfyma','unidad','activo','APT_E13','verde agua');</v>
      </c>
      <c r="T1043" s="4" t="s">
        <v>1408</v>
      </c>
      <c r="U1043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('producto_terminado','FTT8','FTT8-05005','top algodon niñas fruncido','FTT8-05005 | top algodon niñas fruncido ; talla-12 color: verde agua','{"estampado_1":"verde agua","estampado_2":"na"}','{"spec":"na"}','{"precio_doc":70.46,"precio_unit":5.87,"precio_web":9,"precio_catalog":6.46,"precio_usd":1.81}','12','cocotfyma','unidad','activo','APT_E13','verde agua');</v>
      </c>
    </row>
    <row r="1044" spans="1:21" x14ac:dyDescent="0.2">
      <c r="A1044" s="1">
        <v>1040</v>
      </c>
      <c r="B1044" s="1" t="s">
        <v>0</v>
      </c>
      <c r="C1044" s="1" t="str">
        <f t="shared" si="82"/>
        <v>FTT8</v>
      </c>
      <c r="D1044" s="1" t="s">
        <v>1045</v>
      </c>
      <c r="E1044" s="1" t="s">
        <v>1317</v>
      </c>
      <c r="F1044" s="13" t="str">
        <f t="shared" si="83"/>
        <v>FTT8-06005 | top algodon niñas fruncido ; talla-14 color: verde agua</v>
      </c>
      <c r="G1044" s="13" t="str">
        <f t="shared" si="84"/>
        <v>{"estampado_1":"verde agua","estampado_2":"na"}</v>
      </c>
      <c r="H1044" s="13" t="s">
        <v>1</v>
      </c>
      <c r="I1044" s="13" t="s">
        <v>463</v>
      </c>
      <c r="J1044" s="1">
        <v>14</v>
      </c>
      <c r="K1044" s="13" t="s">
        <v>3</v>
      </c>
      <c r="L1044" s="13" t="s">
        <v>4</v>
      </c>
      <c r="M1044" s="13" t="s">
        <v>5</v>
      </c>
      <c r="N1044" s="1" t="s">
        <v>1449</v>
      </c>
      <c r="O1044" s="1" t="s">
        <v>1284</v>
      </c>
      <c r="P1044" s="1" t="s">
        <v>2113</v>
      </c>
      <c r="Q1044" s="3" t="s">
        <v>1407</v>
      </c>
      <c r="R1044" s="6" t="str">
        <f t="shared" si="80"/>
        <v>('producto_terminado','FTT8','FTT8-06005','top algodon niñas fruncido','FTT8-06005 | top algodon niñas fruncido ; talla-14 color: verde agua','{"estampado_1":"verde agua","estampado_2":"na"}','{"spec":"na"}','{"precio_doc":70.46,"precio_unit":5.87,"precio_web":9,"precio_catalog":6.46,"precio_usd":1.81}','14','cocotfyma','unidad','activo','APT_E13','verde agua');</v>
      </c>
      <c r="T1044" s="4" t="s">
        <v>1408</v>
      </c>
      <c r="U1044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('producto_terminado','FTT8','FTT8-06005','top algodon niñas fruncido','FTT8-06005 | top algodon niñas fruncido ; talla-14 color: verde agua','{"estampado_1":"verde agua","estampado_2":"na"}','{"spec":"na"}','{"precio_doc":70.46,"precio_unit":5.87,"precio_web":9,"precio_catalog":6.46,"precio_usd":1.81}','14','cocotfyma','unidad','activo','APT_E13','verde agua');</v>
      </c>
    </row>
    <row r="1045" spans="1:21" x14ac:dyDescent="0.2">
      <c r="A1045" s="1">
        <v>1041</v>
      </c>
      <c r="B1045" s="1" t="s">
        <v>0</v>
      </c>
      <c r="C1045" s="1" t="str">
        <f t="shared" si="82"/>
        <v>FTT8</v>
      </c>
      <c r="D1045" s="1" t="s">
        <v>1046</v>
      </c>
      <c r="E1045" s="1" t="s">
        <v>1317</v>
      </c>
      <c r="F1045" s="13" t="str">
        <f t="shared" si="83"/>
        <v>FTT8-07005 | top algodon niñas fruncido ; talla-16 color: verde agua</v>
      </c>
      <c r="G1045" s="13" t="str">
        <f t="shared" si="84"/>
        <v>{"estampado_1":"verde agua","estampado_2":"na"}</v>
      </c>
      <c r="H1045" s="13" t="s">
        <v>1</v>
      </c>
      <c r="I1045" s="13" t="s">
        <v>463</v>
      </c>
      <c r="J1045" s="1">
        <v>16</v>
      </c>
      <c r="K1045" s="13" t="s">
        <v>3</v>
      </c>
      <c r="L1045" s="13" t="s">
        <v>4</v>
      </c>
      <c r="M1045" s="13" t="s">
        <v>5</v>
      </c>
      <c r="N1045" s="1" t="s">
        <v>1449</v>
      </c>
      <c r="O1045" s="1" t="s">
        <v>1284</v>
      </c>
      <c r="P1045" s="1" t="s">
        <v>2113</v>
      </c>
      <c r="Q1045" s="3" t="s">
        <v>1407</v>
      </c>
      <c r="R1045" s="6" t="str">
        <f t="shared" si="80"/>
        <v>('producto_terminado','FTT8','FTT8-07005','top algodon niñas fruncido','FTT8-07005 | top algodon niñas fruncido ; talla-16 color: verde agua','{"estampado_1":"verde agua","estampado_2":"na"}','{"spec":"na"}','{"precio_doc":70.46,"precio_unit":5.87,"precio_web":9,"precio_catalog":6.46,"precio_usd":1.81}','16','cocotfyma','unidad','activo','APT_E13','verde agua');</v>
      </c>
      <c r="T1045" s="4" t="s">
        <v>1408</v>
      </c>
      <c r="U1045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('producto_terminado','FTT8','FTT8-07005','top algodon niñas fruncido','FTT8-07005 | top algodon niñas fruncido ; talla-16 color: verde agua','{"estampado_1":"verde agua","estampado_2":"na"}','{"spec":"na"}','{"precio_doc":70.46,"precio_unit":5.87,"precio_web":9,"precio_catalog":6.46,"precio_usd":1.81}','16','cocotfyma','unidad','activo','APT_E13','verde agua');</v>
      </c>
    </row>
    <row r="1046" spans="1:21" x14ac:dyDescent="0.2">
      <c r="A1046" s="1">
        <v>1042</v>
      </c>
      <c r="B1046" s="1" t="s">
        <v>0</v>
      </c>
      <c r="C1046" s="1" t="str">
        <f t="shared" si="82"/>
        <v>FTT8</v>
      </c>
      <c r="D1046" s="1" t="s">
        <v>1047</v>
      </c>
      <c r="E1046" s="1" t="s">
        <v>1317</v>
      </c>
      <c r="F1046" s="13" t="str">
        <f t="shared" si="83"/>
        <v>FTT8-03006 | top algodon niñas fruncido ; talla-8 color: lila</v>
      </c>
      <c r="G1046" s="13" t="str">
        <f t="shared" si="84"/>
        <v>{"estampado_1":"lila","estampado_2":"na"}</v>
      </c>
      <c r="H1046" s="13" t="s">
        <v>1</v>
      </c>
      <c r="I1046" s="13" t="s">
        <v>463</v>
      </c>
      <c r="J1046" s="1">
        <v>8</v>
      </c>
      <c r="K1046" s="13" t="s">
        <v>3</v>
      </c>
      <c r="L1046" s="13" t="s">
        <v>4</v>
      </c>
      <c r="M1046" s="13" t="s">
        <v>5</v>
      </c>
      <c r="N1046" s="1" t="s">
        <v>1449</v>
      </c>
      <c r="O1046" s="1" t="s">
        <v>1293</v>
      </c>
      <c r="P1046" s="1" t="s">
        <v>2113</v>
      </c>
      <c r="Q1046" s="3" t="s">
        <v>1407</v>
      </c>
      <c r="R1046" s="6" t="str">
        <f t="shared" si="80"/>
        <v>('producto_terminado','FTT8','FTT8-03006','top algodon niñas fruncido','FTT8-03006 | top algodon niñas fruncido ; talla-8 color: lila','{"estampado_1":"lila","estampado_2":"na"}','{"spec":"na"}','{"precio_doc":70.46,"precio_unit":5.87,"precio_web":9,"precio_catalog":6.46,"precio_usd":1.81}','8','cocotfyma','unidad','activo','APT_E13','lila');</v>
      </c>
      <c r="T1046" s="4" t="s">
        <v>1408</v>
      </c>
      <c r="U1046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('producto_terminado','FTT8','FTT8-03006','top algodon niñas fruncido','FTT8-03006 | top algodon niñas fruncido ; talla-8 color: lila','{"estampado_1":"lila","estampado_2":"na"}','{"spec":"na"}','{"precio_doc":70.46,"precio_unit":5.87,"precio_web":9,"precio_catalog":6.46,"precio_usd":1.81}','8','cocotfyma','unidad','activo','APT_E13','lila');</v>
      </c>
    </row>
    <row r="1047" spans="1:21" x14ac:dyDescent="0.2">
      <c r="A1047" s="1">
        <v>1043</v>
      </c>
      <c r="B1047" s="1" t="s">
        <v>0</v>
      </c>
      <c r="C1047" s="1" t="str">
        <f t="shared" si="82"/>
        <v>FTT8</v>
      </c>
      <c r="D1047" s="1" t="s">
        <v>1048</v>
      </c>
      <c r="E1047" s="1" t="s">
        <v>1317</v>
      </c>
      <c r="F1047" s="13" t="str">
        <f t="shared" si="83"/>
        <v>FTT8-04006 | top algodon niñas fruncido ; talla-10 color: lila</v>
      </c>
      <c r="G1047" s="13" t="str">
        <f t="shared" si="84"/>
        <v>{"estampado_1":"lila","estampado_2":"na"}</v>
      </c>
      <c r="H1047" s="13" t="s">
        <v>1</v>
      </c>
      <c r="I1047" s="13" t="s">
        <v>463</v>
      </c>
      <c r="J1047" s="1">
        <v>10</v>
      </c>
      <c r="K1047" s="13" t="s">
        <v>3</v>
      </c>
      <c r="L1047" s="13" t="s">
        <v>4</v>
      </c>
      <c r="M1047" s="13" t="s">
        <v>5</v>
      </c>
      <c r="N1047" s="1" t="s">
        <v>1449</v>
      </c>
      <c r="O1047" s="1" t="s">
        <v>1293</v>
      </c>
      <c r="P1047" s="1" t="s">
        <v>2113</v>
      </c>
      <c r="Q1047" s="3" t="s">
        <v>1407</v>
      </c>
      <c r="R1047" s="6" t="str">
        <f t="shared" si="80"/>
        <v>('producto_terminado','FTT8','FTT8-04006','top algodon niñas fruncido','FTT8-04006 | top algodon niñas fruncido ; talla-10 color: lila','{"estampado_1":"lila","estampado_2":"na"}','{"spec":"na"}','{"precio_doc":70.46,"precio_unit":5.87,"precio_web":9,"precio_catalog":6.46,"precio_usd":1.81}','10','cocotfyma','unidad','activo','APT_E13','lila');</v>
      </c>
      <c r="T1047" s="4" t="s">
        <v>1408</v>
      </c>
      <c r="U1047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('producto_terminado','FTT8','FTT8-04006','top algodon niñas fruncido','FTT8-04006 | top algodon niñas fruncido ; talla-10 color: lila','{"estampado_1":"lila","estampado_2":"na"}','{"spec":"na"}','{"precio_doc":70.46,"precio_unit":5.87,"precio_web":9,"precio_catalog":6.46,"precio_usd":1.81}','10','cocotfyma','unidad','activo','APT_E13','lila');</v>
      </c>
    </row>
    <row r="1048" spans="1:21" x14ac:dyDescent="0.2">
      <c r="A1048" s="1">
        <v>1044</v>
      </c>
      <c r="B1048" s="1" t="s">
        <v>0</v>
      </c>
      <c r="C1048" s="1" t="str">
        <f t="shared" si="82"/>
        <v>FTT8</v>
      </c>
      <c r="D1048" s="1" t="s">
        <v>1049</v>
      </c>
      <c r="E1048" s="1" t="s">
        <v>1317</v>
      </c>
      <c r="F1048" s="13" t="str">
        <f t="shared" si="83"/>
        <v>FTT8-05006 | top algodon niñas fruncido ; talla-12 color: lila</v>
      </c>
      <c r="G1048" s="13" t="str">
        <f t="shared" si="84"/>
        <v>{"estampado_1":"lila","estampado_2":"na"}</v>
      </c>
      <c r="H1048" s="13" t="s">
        <v>1</v>
      </c>
      <c r="I1048" s="13" t="s">
        <v>463</v>
      </c>
      <c r="J1048" s="1">
        <v>12</v>
      </c>
      <c r="K1048" s="13" t="s">
        <v>3</v>
      </c>
      <c r="L1048" s="13" t="s">
        <v>4</v>
      </c>
      <c r="M1048" s="13" t="s">
        <v>5</v>
      </c>
      <c r="N1048" s="1" t="s">
        <v>1449</v>
      </c>
      <c r="O1048" s="1" t="s">
        <v>1293</v>
      </c>
      <c r="P1048" s="1" t="s">
        <v>2113</v>
      </c>
      <c r="Q1048" s="3" t="s">
        <v>1407</v>
      </c>
      <c r="R1048" s="6" t="str">
        <f t="shared" si="80"/>
        <v>('producto_terminado','FTT8','FTT8-05006','top algodon niñas fruncido','FTT8-05006 | top algodon niñas fruncido ; talla-12 color: lila','{"estampado_1":"lila","estampado_2":"na"}','{"spec":"na"}','{"precio_doc":70.46,"precio_unit":5.87,"precio_web":9,"precio_catalog":6.46,"precio_usd":1.81}','12','cocotfyma','unidad','activo','APT_E13','lila');</v>
      </c>
      <c r="T1048" s="4" t="s">
        <v>1408</v>
      </c>
      <c r="U1048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('producto_terminado','FTT8','FTT8-05006','top algodon niñas fruncido','FTT8-05006 | top algodon niñas fruncido ; talla-12 color: lila','{"estampado_1":"lila","estampado_2":"na"}','{"spec":"na"}','{"precio_doc":70.46,"precio_unit":5.87,"precio_web":9,"precio_catalog":6.46,"precio_usd":1.81}','12','cocotfyma','unidad','activo','APT_E13','lila');</v>
      </c>
    </row>
    <row r="1049" spans="1:21" x14ac:dyDescent="0.2">
      <c r="A1049" s="1">
        <v>1045</v>
      </c>
      <c r="B1049" s="1" t="s">
        <v>0</v>
      </c>
      <c r="C1049" s="1" t="str">
        <f t="shared" si="82"/>
        <v>FTT8</v>
      </c>
      <c r="D1049" s="1" t="s">
        <v>1050</v>
      </c>
      <c r="E1049" s="1" t="s">
        <v>1317</v>
      </c>
      <c r="F1049" s="13" t="str">
        <f t="shared" si="83"/>
        <v>FTT8-06006 | top algodon niñas fruncido ; talla-14 color: lila</v>
      </c>
      <c r="G1049" s="13" t="str">
        <f t="shared" si="84"/>
        <v>{"estampado_1":"lila","estampado_2":"na"}</v>
      </c>
      <c r="H1049" s="13" t="s">
        <v>1</v>
      </c>
      <c r="I1049" s="13" t="s">
        <v>463</v>
      </c>
      <c r="J1049" s="1">
        <v>14</v>
      </c>
      <c r="K1049" s="13" t="s">
        <v>3</v>
      </c>
      <c r="L1049" s="13" t="s">
        <v>4</v>
      </c>
      <c r="M1049" s="13" t="s">
        <v>5</v>
      </c>
      <c r="N1049" s="1" t="s">
        <v>1449</v>
      </c>
      <c r="O1049" s="1" t="s">
        <v>1293</v>
      </c>
      <c r="P1049" s="1" t="s">
        <v>2113</v>
      </c>
      <c r="Q1049" s="3" t="s">
        <v>1407</v>
      </c>
      <c r="R1049" s="6" t="str">
        <f t="shared" si="80"/>
        <v>('producto_terminado','FTT8','FTT8-06006','top algodon niñas fruncido','FTT8-06006 | top algodon niñas fruncido ; talla-14 color: lila','{"estampado_1":"lila","estampado_2":"na"}','{"spec":"na"}','{"precio_doc":70.46,"precio_unit":5.87,"precio_web":9,"precio_catalog":6.46,"precio_usd":1.81}','14','cocotfyma','unidad','activo','APT_E13','lila');</v>
      </c>
      <c r="T1049" s="4" t="s">
        <v>1408</v>
      </c>
      <c r="U1049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('producto_terminado','FTT8','FTT8-06006','top algodon niñas fruncido','FTT8-06006 | top algodon niñas fruncido ; talla-14 color: lila','{"estampado_1":"lila","estampado_2":"na"}','{"spec":"na"}','{"precio_doc":70.46,"precio_unit":5.87,"precio_web":9,"precio_catalog":6.46,"precio_usd":1.81}','14','cocotfyma','unidad','activo','APT_E13','lila');</v>
      </c>
    </row>
    <row r="1050" spans="1:21" x14ac:dyDescent="0.2">
      <c r="A1050" s="1">
        <v>1046</v>
      </c>
      <c r="B1050" s="1" t="s">
        <v>0</v>
      </c>
      <c r="C1050" s="1" t="str">
        <f t="shared" si="82"/>
        <v>FTT8</v>
      </c>
      <c r="D1050" s="1" t="s">
        <v>1051</v>
      </c>
      <c r="E1050" s="1" t="s">
        <v>1317</v>
      </c>
      <c r="F1050" s="13" t="str">
        <f t="shared" si="83"/>
        <v>FTT8-07006 | top algodon niñas fruncido ; talla-16 color: lila</v>
      </c>
      <c r="G1050" s="13" t="str">
        <f t="shared" si="84"/>
        <v>{"estampado_1":"lila","estampado_2":"na"}</v>
      </c>
      <c r="H1050" s="13" t="s">
        <v>1</v>
      </c>
      <c r="I1050" s="13" t="s">
        <v>463</v>
      </c>
      <c r="J1050" s="1">
        <v>16</v>
      </c>
      <c r="K1050" s="13" t="s">
        <v>3</v>
      </c>
      <c r="L1050" s="13" t="s">
        <v>4</v>
      </c>
      <c r="M1050" s="13" t="s">
        <v>5</v>
      </c>
      <c r="N1050" s="1" t="s">
        <v>1449</v>
      </c>
      <c r="O1050" s="1" t="s">
        <v>1293</v>
      </c>
      <c r="P1050" s="1" t="s">
        <v>2113</v>
      </c>
      <c r="Q1050" s="3" t="s">
        <v>1407</v>
      </c>
      <c r="R1050" s="6" t="str">
        <f t="shared" si="80"/>
        <v>('producto_terminado','FTT8','FTT8-07006','top algodon niñas fruncido','FTT8-07006 | top algodon niñas fruncido ; talla-16 color: lila','{"estampado_1":"lila","estampado_2":"na"}','{"spec":"na"}','{"precio_doc":70.46,"precio_unit":5.87,"precio_web":9,"precio_catalog":6.46,"precio_usd":1.81}','16','cocotfyma','unidad','activo','APT_E13','lila');</v>
      </c>
      <c r="T1050" s="4" t="s">
        <v>1408</v>
      </c>
      <c r="U1050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('producto_terminado','FTT8','FTT8-07006','top algodon niñas fruncido','FTT8-07006 | top algodon niñas fruncido ; talla-16 color: lila','{"estampado_1":"lila","estampado_2":"na"}','{"spec":"na"}','{"precio_doc":70.46,"precio_unit":5.87,"precio_web":9,"precio_catalog":6.46,"precio_usd":1.81}','16','cocotfyma','unidad','activo','APT_E13','lila');</v>
      </c>
    </row>
    <row r="1051" spans="1:21" x14ac:dyDescent="0.2">
      <c r="A1051" s="1">
        <v>1047</v>
      </c>
      <c r="B1051" s="1" t="s">
        <v>0</v>
      </c>
      <c r="C1051" s="1" t="str">
        <f t="shared" si="82"/>
        <v>FTT8</v>
      </c>
      <c r="D1051" s="1" t="s">
        <v>2097</v>
      </c>
      <c r="E1051" s="1" t="s">
        <v>1317</v>
      </c>
      <c r="F1051" s="13" t="str">
        <f t="shared" si="83"/>
        <v>FTT8-03007 | top algodon niñas fruncido ; talla-8 color: violeta</v>
      </c>
      <c r="G1051" s="13" t="str">
        <f t="shared" si="84"/>
        <v>{"estampado_1":"violeta","estampado_2":"na"}</v>
      </c>
      <c r="H1051" s="13" t="s">
        <v>1</v>
      </c>
      <c r="I1051" s="13" t="s">
        <v>463</v>
      </c>
      <c r="J1051" s="1">
        <v>8</v>
      </c>
      <c r="K1051" s="13" t="s">
        <v>3</v>
      </c>
      <c r="L1051" s="13" t="s">
        <v>4</v>
      </c>
      <c r="M1051" s="13" t="s">
        <v>5</v>
      </c>
      <c r="N1051" s="1" t="s">
        <v>1449</v>
      </c>
      <c r="O1051" s="1" t="s">
        <v>1306</v>
      </c>
      <c r="P1051" s="1" t="s">
        <v>2113</v>
      </c>
      <c r="Q1051" s="3" t="s">
        <v>1407</v>
      </c>
      <c r="R1051" s="6" t="str">
        <f t="shared" si="80"/>
        <v>('producto_terminado','FTT8','FTT8-03007','top algodon niñas fruncido','FTT8-03007 | top algodon niñas fruncido ; talla-8 color: violeta','{"estampado_1":"violeta","estampado_2":"na"}','{"spec":"na"}','{"precio_doc":70.46,"precio_unit":5.87,"precio_web":9,"precio_catalog":6.46,"precio_usd":1.81}','8','cocotfyma','unidad','activo','APT_E13','violeta');</v>
      </c>
      <c r="T1051" s="4" t="s">
        <v>1408</v>
      </c>
      <c r="U1051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('producto_terminado','FTT8','FTT8-03007','top algodon niñas fruncido','FTT8-03007 | top algodon niñas fruncido ; talla-8 color: violeta','{"estampado_1":"violeta","estampado_2":"na"}','{"spec":"na"}','{"precio_doc":70.46,"precio_unit":5.87,"precio_web":9,"precio_catalog":6.46,"precio_usd":1.81}','8','cocotfyma','unidad','activo','APT_E13','violeta');</v>
      </c>
    </row>
    <row r="1052" spans="1:21" x14ac:dyDescent="0.2">
      <c r="A1052" s="1">
        <v>1048</v>
      </c>
      <c r="B1052" s="1" t="s">
        <v>0</v>
      </c>
      <c r="C1052" s="1" t="str">
        <f t="shared" si="82"/>
        <v>FTT8</v>
      </c>
      <c r="D1052" s="1" t="s">
        <v>2098</v>
      </c>
      <c r="E1052" s="1" t="s">
        <v>1317</v>
      </c>
      <c r="F1052" s="13" t="str">
        <f t="shared" si="83"/>
        <v>FTT8-04007 | top algodon niñas fruncido ; talla-10 color: violeta</v>
      </c>
      <c r="G1052" s="13" t="str">
        <f t="shared" si="84"/>
        <v>{"estampado_1":"violeta","estampado_2":"na"}</v>
      </c>
      <c r="H1052" s="13" t="s">
        <v>1</v>
      </c>
      <c r="I1052" s="13" t="s">
        <v>463</v>
      </c>
      <c r="J1052" s="1">
        <v>10</v>
      </c>
      <c r="K1052" s="13" t="s">
        <v>3</v>
      </c>
      <c r="L1052" s="13" t="s">
        <v>4</v>
      </c>
      <c r="M1052" s="13" t="s">
        <v>5</v>
      </c>
      <c r="N1052" s="1" t="s">
        <v>1449</v>
      </c>
      <c r="O1052" s="1" t="s">
        <v>1306</v>
      </c>
      <c r="P1052" s="1" t="s">
        <v>2113</v>
      </c>
      <c r="Q1052" s="3" t="s">
        <v>1407</v>
      </c>
      <c r="R1052" s="6" t="str">
        <f t="shared" si="80"/>
        <v>('producto_terminado','FTT8','FTT8-04007','top algodon niñas fruncido','FTT8-04007 | top algodon niñas fruncido ; talla-10 color: violeta','{"estampado_1":"violeta","estampado_2":"na"}','{"spec":"na"}','{"precio_doc":70.46,"precio_unit":5.87,"precio_web":9,"precio_catalog":6.46,"precio_usd":1.81}','10','cocotfyma','unidad','activo','APT_E13','violeta');</v>
      </c>
      <c r="T1052" s="4" t="s">
        <v>1408</v>
      </c>
      <c r="U1052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('producto_terminado','FTT8','FTT8-04007','top algodon niñas fruncido','FTT8-04007 | top algodon niñas fruncido ; talla-10 color: violeta','{"estampado_1":"violeta","estampado_2":"na"}','{"spec":"na"}','{"precio_doc":70.46,"precio_unit":5.87,"precio_web":9,"precio_catalog":6.46,"precio_usd":1.81}','10','cocotfyma','unidad','activo','APT_E13','violeta');</v>
      </c>
    </row>
    <row r="1053" spans="1:21" x14ac:dyDescent="0.2">
      <c r="A1053" s="1">
        <v>1049</v>
      </c>
      <c r="B1053" s="1" t="s">
        <v>0</v>
      </c>
      <c r="C1053" s="1" t="str">
        <f t="shared" si="82"/>
        <v>FTT8</v>
      </c>
      <c r="D1053" s="1" t="s">
        <v>2099</v>
      </c>
      <c r="E1053" s="1" t="s">
        <v>1317</v>
      </c>
      <c r="F1053" s="13" t="str">
        <f t="shared" si="83"/>
        <v>FTT8-05007 | top algodon niñas fruncido ; talla-12 color: violeta</v>
      </c>
      <c r="G1053" s="13" t="str">
        <f t="shared" si="84"/>
        <v>{"estampado_1":"violeta","estampado_2":"na"}</v>
      </c>
      <c r="H1053" s="13" t="s">
        <v>1</v>
      </c>
      <c r="I1053" s="13" t="s">
        <v>463</v>
      </c>
      <c r="J1053" s="1">
        <v>12</v>
      </c>
      <c r="K1053" s="13" t="s">
        <v>3</v>
      </c>
      <c r="L1053" s="13" t="s">
        <v>4</v>
      </c>
      <c r="M1053" s="13" t="s">
        <v>5</v>
      </c>
      <c r="N1053" s="1" t="s">
        <v>1449</v>
      </c>
      <c r="O1053" s="1" t="s">
        <v>1306</v>
      </c>
      <c r="P1053" s="1" t="s">
        <v>2113</v>
      </c>
      <c r="Q1053" s="3" t="s">
        <v>1407</v>
      </c>
      <c r="R1053" s="6" t="str">
        <f t="shared" si="80"/>
        <v>('producto_terminado','FTT8','FTT8-05007','top algodon niñas fruncido','FTT8-05007 | top algodon niñas fruncido ; talla-12 color: violeta','{"estampado_1":"violeta","estampado_2":"na"}','{"spec":"na"}','{"precio_doc":70.46,"precio_unit":5.87,"precio_web":9,"precio_catalog":6.46,"precio_usd":1.81}','12','cocotfyma','unidad','activo','APT_E13','violeta');</v>
      </c>
      <c r="T1053" s="4" t="s">
        <v>1408</v>
      </c>
      <c r="U1053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('producto_terminado','FTT8','FTT8-05007','top algodon niñas fruncido','FTT8-05007 | top algodon niñas fruncido ; talla-12 color: violeta','{"estampado_1":"violeta","estampado_2":"na"}','{"spec":"na"}','{"precio_doc":70.46,"precio_unit":5.87,"precio_web":9,"precio_catalog":6.46,"precio_usd":1.81}','12','cocotfyma','unidad','activo','APT_E13','violeta');</v>
      </c>
    </row>
    <row r="1054" spans="1:21" x14ac:dyDescent="0.2">
      <c r="A1054" s="1">
        <v>1050</v>
      </c>
      <c r="B1054" s="1" t="s">
        <v>0</v>
      </c>
      <c r="C1054" s="1" t="str">
        <f t="shared" si="82"/>
        <v>FTT8</v>
      </c>
      <c r="D1054" s="1" t="s">
        <v>2100</v>
      </c>
      <c r="E1054" s="1" t="s">
        <v>1317</v>
      </c>
      <c r="F1054" s="13" t="str">
        <f t="shared" si="83"/>
        <v>FTT8-06007 | top algodon niñas fruncido ; talla-14 color: violeta</v>
      </c>
      <c r="G1054" s="13" t="str">
        <f t="shared" si="84"/>
        <v>{"estampado_1":"violeta","estampado_2":"na"}</v>
      </c>
      <c r="H1054" s="13" t="s">
        <v>1</v>
      </c>
      <c r="I1054" s="13" t="s">
        <v>463</v>
      </c>
      <c r="J1054" s="1">
        <v>14</v>
      </c>
      <c r="K1054" s="13" t="s">
        <v>3</v>
      </c>
      <c r="L1054" s="13" t="s">
        <v>4</v>
      </c>
      <c r="M1054" s="13" t="s">
        <v>5</v>
      </c>
      <c r="N1054" s="1" t="s">
        <v>1449</v>
      </c>
      <c r="O1054" s="1" t="s">
        <v>1306</v>
      </c>
      <c r="P1054" s="1" t="s">
        <v>2113</v>
      </c>
      <c r="Q1054" s="3" t="s">
        <v>1407</v>
      </c>
      <c r="R1054" s="6" t="str">
        <f t="shared" si="80"/>
        <v>('producto_terminado','FTT8','FTT8-06007','top algodon niñas fruncido','FTT8-06007 | top algodon niñas fruncido ; talla-14 color: violeta','{"estampado_1":"violeta","estampado_2":"na"}','{"spec":"na"}','{"precio_doc":70.46,"precio_unit":5.87,"precio_web":9,"precio_catalog":6.46,"precio_usd":1.81}','14','cocotfyma','unidad','activo','APT_E13','violeta');</v>
      </c>
      <c r="T1054" s="4" t="s">
        <v>1408</v>
      </c>
      <c r="U1054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('producto_terminado','FTT8','FTT8-06007','top algodon niñas fruncido','FTT8-06007 | top algodon niñas fruncido ; talla-14 color: violeta','{"estampado_1":"violeta","estampado_2":"na"}','{"spec":"na"}','{"precio_doc":70.46,"precio_unit":5.87,"precio_web":9,"precio_catalog":6.46,"precio_usd":1.81}','14','cocotfyma','unidad','activo','APT_E13','violeta');</v>
      </c>
    </row>
    <row r="1055" spans="1:21" x14ac:dyDescent="0.2">
      <c r="A1055" s="1">
        <v>1051</v>
      </c>
      <c r="B1055" s="1" t="s">
        <v>0</v>
      </c>
      <c r="C1055" s="1" t="str">
        <f t="shared" si="82"/>
        <v>FTT8</v>
      </c>
      <c r="D1055" s="1" t="s">
        <v>2101</v>
      </c>
      <c r="E1055" s="1" t="s">
        <v>1317</v>
      </c>
      <c r="F1055" s="13" t="str">
        <f t="shared" si="83"/>
        <v>FTT8-07007 | top algodon niñas fruncido ; talla-16 color: violeta</v>
      </c>
      <c r="G1055" s="13" t="str">
        <f t="shared" si="84"/>
        <v>{"estampado_1":"violeta","estampado_2":"na"}</v>
      </c>
      <c r="H1055" s="13" t="s">
        <v>1</v>
      </c>
      <c r="I1055" s="13" t="s">
        <v>463</v>
      </c>
      <c r="J1055" s="1">
        <v>16</v>
      </c>
      <c r="K1055" s="13" t="s">
        <v>3</v>
      </c>
      <c r="L1055" s="13" t="s">
        <v>4</v>
      </c>
      <c r="M1055" s="13" t="s">
        <v>5</v>
      </c>
      <c r="N1055" s="1" t="s">
        <v>1449</v>
      </c>
      <c r="O1055" s="1" t="s">
        <v>1306</v>
      </c>
      <c r="P1055" s="1" t="s">
        <v>2113</v>
      </c>
      <c r="Q1055" s="3" t="s">
        <v>1407</v>
      </c>
      <c r="R1055" s="6" t="str">
        <f t="shared" si="80"/>
        <v>('producto_terminado','FTT8','FTT8-07007','top algodon niñas fruncido','FTT8-07007 | top algodon niñas fruncido ; talla-16 color: violeta','{"estampado_1":"violeta","estampado_2":"na"}','{"spec":"na"}','{"precio_doc":70.46,"precio_unit":5.87,"precio_web":9,"precio_catalog":6.46,"precio_usd":1.81}','16','cocotfyma','unidad','activo','APT_E13','violeta');</v>
      </c>
      <c r="T1055" s="4" t="s">
        <v>1408</v>
      </c>
      <c r="U1055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('producto_terminado','FTT8','FTT8-07007','top algodon niñas fruncido','FTT8-07007 | top algodon niñas fruncido ; talla-16 color: violeta','{"estampado_1":"violeta","estampado_2":"na"}','{"spec":"na"}','{"precio_doc":70.46,"precio_unit":5.87,"precio_web":9,"precio_catalog":6.46,"precio_usd":1.81}','16','cocotfyma','unidad','activo','APT_E13','violeta');</v>
      </c>
    </row>
    <row r="1056" spans="1:21" x14ac:dyDescent="0.2">
      <c r="A1056" s="1">
        <v>1052</v>
      </c>
      <c r="B1056" s="1" t="s">
        <v>0</v>
      </c>
      <c r="C1056" s="1" t="str">
        <f t="shared" si="82"/>
        <v>CTD4</v>
      </c>
      <c r="D1056" s="1" t="s">
        <v>1053</v>
      </c>
      <c r="E1056" s="1" t="s">
        <v>1052</v>
      </c>
      <c r="F1056" s="13" t="str">
        <f t="shared" si="83"/>
        <v>CTD4-09001 | top deportivo dama fruncido ; talla-s color: azulino</v>
      </c>
      <c r="G1056" s="13" t="str">
        <f t="shared" si="84"/>
        <v>{"estampado_1":"azulino","estampado_2":"na"}</v>
      </c>
      <c r="H1056" s="13" t="s">
        <v>1</v>
      </c>
      <c r="I1056" s="13" t="s">
        <v>463</v>
      </c>
      <c r="J1056" s="1" t="s">
        <v>8</v>
      </c>
      <c r="K1056" s="13" t="s">
        <v>3</v>
      </c>
      <c r="L1056" s="13" t="s">
        <v>4</v>
      </c>
      <c r="M1056" s="13" t="s">
        <v>5</v>
      </c>
      <c r="N1056" s="1" t="s">
        <v>1454</v>
      </c>
      <c r="O1056" s="1" t="s">
        <v>1300</v>
      </c>
      <c r="P1056" s="1" t="s">
        <v>2113</v>
      </c>
      <c r="Q1056" s="3" t="s">
        <v>1407</v>
      </c>
      <c r="R1056" s="6" t="str">
        <f t="shared" si="80"/>
        <v>('producto_terminado','CTD4','CTD4-09001','top deportivo dama fruncido','CTD4-09001 | top deportivo dama fruncido ; talla-s color: azulino','{"estampado_1":"azulino","estampado_2":"na"}','{"spec":"na"}','{"precio_doc":70.46,"precio_unit":5.87,"precio_web":9,"precio_catalog":6.46,"precio_usd":1.81}','s','cocotfyma','unidad','activo','APT_E14','azulino');</v>
      </c>
      <c r="T1056" s="4" t="s">
        <v>1408</v>
      </c>
      <c r="U1056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('producto_terminado','CTD4','CTD4-09001','top deportivo dama fruncido','CTD4-09001 | top deportivo dama fruncido ; talla-s color: azulino','{"estampado_1":"azulino","estampado_2":"na"}','{"spec":"na"}','{"precio_doc":70.46,"precio_unit":5.87,"precio_web":9,"precio_catalog":6.46,"precio_usd":1.81}','s','cocotfyma','unidad','activo','APT_E14','azulino');</v>
      </c>
    </row>
    <row r="1057" spans="1:21" x14ac:dyDescent="0.2">
      <c r="A1057" s="1">
        <v>1053</v>
      </c>
      <c r="B1057" s="1" t="s">
        <v>0</v>
      </c>
      <c r="C1057" s="1" t="str">
        <f t="shared" si="82"/>
        <v>CTD4</v>
      </c>
      <c r="D1057" s="1" t="s">
        <v>1054</v>
      </c>
      <c r="E1057" s="1" t="s">
        <v>1052</v>
      </c>
      <c r="F1057" s="13" t="str">
        <f t="shared" si="83"/>
        <v>CTD4-10001 | top deportivo dama fruncido ; talla-m color: azulino</v>
      </c>
      <c r="G1057" s="13" t="str">
        <f t="shared" si="84"/>
        <v>{"estampado_1":"azulino","estampado_2":"na"}</v>
      </c>
      <c r="H1057" s="13" t="s">
        <v>1</v>
      </c>
      <c r="I1057" s="13" t="s">
        <v>463</v>
      </c>
      <c r="J1057" s="1" t="s">
        <v>9</v>
      </c>
      <c r="K1057" s="13" t="s">
        <v>3</v>
      </c>
      <c r="L1057" s="13" t="s">
        <v>4</v>
      </c>
      <c r="M1057" s="13" t="s">
        <v>5</v>
      </c>
      <c r="N1057" s="1" t="s">
        <v>1454</v>
      </c>
      <c r="O1057" s="1" t="s">
        <v>1300</v>
      </c>
      <c r="P1057" s="1" t="s">
        <v>2113</v>
      </c>
      <c r="Q1057" s="3" t="s">
        <v>1407</v>
      </c>
      <c r="R1057" s="6" t="str">
        <f t="shared" si="80"/>
        <v>('producto_terminado','CTD4','CTD4-10001','top deportivo dama fruncido','CTD4-10001 | top deportivo dama fruncido ; talla-m color: azulino','{"estampado_1":"azulino","estampado_2":"na"}','{"spec":"na"}','{"precio_doc":70.46,"precio_unit":5.87,"precio_web":9,"precio_catalog":6.46,"precio_usd":1.81}','m','cocotfyma','unidad','activo','APT_E14','azulino');</v>
      </c>
      <c r="T1057" s="4" t="s">
        <v>1408</v>
      </c>
      <c r="U1057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('producto_terminado','CTD4','CTD4-10001','top deportivo dama fruncido','CTD4-10001 | top deportivo dama fruncido ; talla-m color: azulino','{"estampado_1":"azulino","estampado_2":"na"}','{"spec":"na"}','{"precio_doc":70.46,"precio_unit":5.87,"precio_web":9,"precio_catalog":6.46,"precio_usd":1.81}','m','cocotfyma','unidad','activo','APT_E14','azulino');</v>
      </c>
    </row>
    <row r="1058" spans="1:21" x14ac:dyDescent="0.2">
      <c r="A1058" s="1">
        <v>1054</v>
      </c>
      <c r="B1058" s="1" t="s">
        <v>0</v>
      </c>
      <c r="C1058" s="1" t="str">
        <f t="shared" si="82"/>
        <v>CTD4</v>
      </c>
      <c r="D1058" s="1" t="s">
        <v>1055</v>
      </c>
      <c r="E1058" s="1" t="s">
        <v>1052</v>
      </c>
      <c r="F1058" s="13" t="str">
        <f t="shared" si="83"/>
        <v>CTD4-11001 | top deportivo dama fruncido ; talla-l color: azulino</v>
      </c>
      <c r="G1058" s="13" t="str">
        <f t="shared" si="84"/>
        <v>{"estampado_1":"azulino","estampado_2":"na"}</v>
      </c>
      <c r="H1058" s="13" t="s">
        <v>1</v>
      </c>
      <c r="I1058" s="13" t="s">
        <v>463</v>
      </c>
      <c r="J1058" s="1" t="s">
        <v>10</v>
      </c>
      <c r="K1058" s="13" t="s">
        <v>3</v>
      </c>
      <c r="L1058" s="13" t="s">
        <v>4</v>
      </c>
      <c r="M1058" s="13" t="s">
        <v>5</v>
      </c>
      <c r="N1058" s="1" t="s">
        <v>1454</v>
      </c>
      <c r="O1058" s="1" t="s">
        <v>1300</v>
      </c>
      <c r="P1058" s="1" t="s">
        <v>2113</v>
      </c>
      <c r="Q1058" s="3" t="s">
        <v>1407</v>
      </c>
      <c r="R1058" s="6" t="str">
        <f t="shared" si="80"/>
        <v>('producto_terminado','CTD4','CTD4-11001','top deportivo dama fruncido','CTD4-11001 | top deportivo dama fruncido ; talla-l color: azulino','{"estampado_1":"azulino","estampado_2":"na"}','{"spec":"na"}','{"precio_doc":70.46,"precio_unit":5.87,"precio_web":9,"precio_catalog":6.46,"precio_usd":1.81}','l','cocotfyma','unidad','activo','APT_E14','azulino');</v>
      </c>
      <c r="T1058" s="4" t="s">
        <v>1408</v>
      </c>
      <c r="U1058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('producto_terminado','CTD4','CTD4-11001','top deportivo dama fruncido','CTD4-11001 | top deportivo dama fruncido ; talla-l color: azulino','{"estampado_1":"azulino","estampado_2":"na"}','{"spec":"na"}','{"precio_doc":70.46,"precio_unit":5.87,"precio_web":9,"precio_catalog":6.46,"precio_usd":1.81}','l','cocotfyma','unidad','activo','APT_E14','azulino');</v>
      </c>
    </row>
    <row r="1059" spans="1:21" x14ac:dyDescent="0.2">
      <c r="A1059" s="1">
        <v>1055</v>
      </c>
      <c r="B1059" s="1" t="s">
        <v>0</v>
      </c>
      <c r="C1059" s="1" t="str">
        <f t="shared" si="82"/>
        <v>CTD4</v>
      </c>
      <c r="D1059" s="1" t="s">
        <v>1056</v>
      </c>
      <c r="E1059" s="1" t="s">
        <v>1052</v>
      </c>
      <c r="F1059" s="13" t="str">
        <f t="shared" si="83"/>
        <v>CTD4-09002 | top deportivo dama fruncido ; talla-s color: coral</v>
      </c>
      <c r="G1059" s="13" t="str">
        <f t="shared" si="84"/>
        <v>{"estampado_1":"coral","estampado_2":"na"}</v>
      </c>
      <c r="H1059" s="13" t="s">
        <v>1</v>
      </c>
      <c r="I1059" s="13" t="s">
        <v>463</v>
      </c>
      <c r="J1059" s="1" t="s">
        <v>8</v>
      </c>
      <c r="K1059" s="13" t="s">
        <v>3</v>
      </c>
      <c r="L1059" s="13" t="s">
        <v>4</v>
      </c>
      <c r="M1059" s="13" t="s">
        <v>5</v>
      </c>
      <c r="N1059" s="1" t="s">
        <v>1454</v>
      </c>
      <c r="O1059" s="1" t="s">
        <v>1301</v>
      </c>
      <c r="P1059" s="1" t="s">
        <v>2113</v>
      </c>
      <c r="Q1059" s="3" t="s">
        <v>1407</v>
      </c>
      <c r="R1059" s="6" t="str">
        <f t="shared" si="80"/>
        <v>('producto_terminado','CTD4','CTD4-09002','top deportivo dama fruncido','CTD4-09002 | top deportivo dama fruncido ; talla-s color: coral','{"estampado_1":"coral","estampado_2":"na"}','{"spec":"na"}','{"precio_doc":70.46,"precio_unit":5.87,"precio_web":9,"precio_catalog":6.46,"precio_usd":1.81}','s','cocotfyma','unidad','activo','APT_E14','coral');</v>
      </c>
      <c r="T1059" s="4" t="s">
        <v>1408</v>
      </c>
      <c r="U1059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('producto_terminado','CTD4','CTD4-09002','top deportivo dama fruncido','CTD4-09002 | top deportivo dama fruncido ; talla-s color: coral','{"estampado_1":"coral","estampado_2":"na"}','{"spec":"na"}','{"precio_doc":70.46,"precio_unit":5.87,"precio_web":9,"precio_catalog":6.46,"precio_usd":1.81}','s','cocotfyma','unidad','activo','APT_E14','coral');</v>
      </c>
    </row>
    <row r="1060" spans="1:21" x14ac:dyDescent="0.2">
      <c r="A1060" s="1">
        <v>1056</v>
      </c>
      <c r="B1060" s="1" t="s">
        <v>0</v>
      </c>
      <c r="C1060" s="1" t="str">
        <f t="shared" si="82"/>
        <v>CTD4</v>
      </c>
      <c r="D1060" s="1" t="s">
        <v>1057</v>
      </c>
      <c r="E1060" s="1" t="s">
        <v>1052</v>
      </c>
      <c r="F1060" s="13" t="str">
        <f t="shared" si="83"/>
        <v>CTD4-10002 | top deportivo dama fruncido ; talla-m color: coral</v>
      </c>
      <c r="G1060" s="13" t="str">
        <f t="shared" si="84"/>
        <v>{"estampado_1":"coral","estampado_2":"na"}</v>
      </c>
      <c r="H1060" s="13" t="s">
        <v>1</v>
      </c>
      <c r="I1060" s="13" t="s">
        <v>463</v>
      </c>
      <c r="J1060" s="1" t="s">
        <v>9</v>
      </c>
      <c r="K1060" s="13" t="s">
        <v>3</v>
      </c>
      <c r="L1060" s="13" t="s">
        <v>4</v>
      </c>
      <c r="M1060" s="13" t="s">
        <v>5</v>
      </c>
      <c r="N1060" s="1" t="s">
        <v>1454</v>
      </c>
      <c r="O1060" s="1" t="s">
        <v>1301</v>
      </c>
      <c r="P1060" s="1" t="s">
        <v>2113</v>
      </c>
      <c r="Q1060" s="3" t="s">
        <v>1407</v>
      </c>
      <c r="R1060" s="6" t="str">
        <f t="shared" si="80"/>
        <v>('producto_terminado','CTD4','CTD4-10002','top deportivo dama fruncido','CTD4-10002 | top deportivo dama fruncido ; talla-m color: coral','{"estampado_1":"coral","estampado_2":"na"}','{"spec":"na"}','{"precio_doc":70.46,"precio_unit":5.87,"precio_web":9,"precio_catalog":6.46,"precio_usd":1.81}','m','cocotfyma','unidad','activo','APT_E14','coral');</v>
      </c>
      <c r="T1060" s="4" t="s">
        <v>1408</v>
      </c>
      <c r="U1060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('producto_terminado','CTD4','CTD4-10002','top deportivo dama fruncido','CTD4-10002 | top deportivo dama fruncido ; talla-m color: coral','{"estampado_1":"coral","estampado_2":"na"}','{"spec":"na"}','{"precio_doc":70.46,"precio_unit":5.87,"precio_web":9,"precio_catalog":6.46,"precio_usd":1.81}','m','cocotfyma','unidad','activo','APT_E14','coral');</v>
      </c>
    </row>
    <row r="1061" spans="1:21" x14ac:dyDescent="0.2">
      <c r="A1061" s="1">
        <v>1057</v>
      </c>
      <c r="B1061" s="1" t="s">
        <v>0</v>
      </c>
      <c r="C1061" s="1" t="str">
        <f t="shared" si="82"/>
        <v>CTD4</v>
      </c>
      <c r="D1061" s="1" t="s">
        <v>1058</v>
      </c>
      <c r="E1061" s="1" t="s">
        <v>1052</v>
      </c>
      <c r="F1061" s="13" t="str">
        <f t="shared" si="83"/>
        <v>CTD4-11002 | top deportivo dama fruncido ; talla-l color: coral</v>
      </c>
      <c r="G1061" s="13" t="str">
        <f t="shared" si="84"/>
        <v>{"estampado_1":"coral","estampado_2":"na"}</v>
      </c>
      <c r="H1061" s="13" t="s">
        <v>1</v>
      </c>
      <c r="I1061" s="13" t="s">
        <v>463</v>
      </c>
      <c r="J1061" s="1" t="s">
        <v>10</v>
      </c>
      <c r="K1061" s="13" t="s">
        <v>3</v>
      </c>
      <c r="L1061" s="13" t="s">
        <v>4</v>
      </c>
      <c r="M1061" s="13" t="s">
        <v>5</v>
      </c>
      <c r="N1061" s="1" t="s">
        <v>1454</v>
      </c>
      <c r="O1061" s="1" t="s">
        <v>1301</v>
      </c>
      <c r="P1061" s="1" t="s">
        <v>2113</v>
      </c>
      <c r="Q1061" s="3" t="s">
        <v>1407</v>
      </c>
      <c r="R1061" s="6" t="str">
        <f t="shared" si="80"/>
        <v>('producto_terminado','CTD4','CTD4-11002','top deportivo dama fruncido','CTD4-11002 | top deportivo dama fruncido ; talla-l color: coral','{"estampado_1":"coral","estampado_2":"na"}','{"spec":"na"}','{"precio_doc":70.46,"precio_unit":5.87,"precio_web":9,"precio_catalog":6.46,"precio_usd":1.81}','l','cocotfyma','unidad','activo','APT_E14','coral');</v>
      </c>
      <c r="T1061" s="4" t="s">
        <v>1408</v>
      </c>
      <c r="U1061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('producto_terminado','CTD4','CTD4-11002','top deportivo dama fruncido','CTD4-11002 | top deportivo dama fruncido ; talla-l color: coral','{"estampado_1":"coral","estampado_2":"na"}','{"spec":"na"}','{"precio_doc":70.46,"precio_unit":5.87,"precio_web":9,"precio_catalog":6.46,"precio_usd":1.81}','l','cocotfyma','unidad','activo','APT_E14','coral');</v>
      </c>
    </row>
    <row r="1062" spans="1:21" x14ac:dyDescent="0.2">
      <c r="A1062" s="1">
        <v>1058</v>
      </c>
      <c r="B1062" s="1" t="s">
        <v>0</v>
      </c>
      <c r="C1062" s="1" t="str">
        <f t="shared" si="82"/>
        <v>CTD4</v>
      </c>
      <c r="D1062" s="1" t="s">
        <v>1059</v>
      </c>
      <c r="E1062" s="1" t="s">
        <v>1052</v>
      </c>
      <c r="F1062" s="13" t="str">
        <f t="shared" si="83"/>
        <v>CTD4-09003 | top deportivo dama fruncido ; talla-s color: blanco</v>
      </c>
      <c r="G1062" s="13" t="str">
        <f t="shared" si="84"/>
        <v>{"estampado_1":"blanco","estampado_2":"na"}</v>
      </c>
      <c r="H1062" s="13" t="s">
        <v>1</v>
      </c>
      <c r="I1062" s="13" t="s">
        <v>463</v>
      </c>
      <c r="J1062" s="1" t="s">
        <v>8</v>
      </c>
      <c r="K1062" s="13" t="s">
        <v>3</v>
      </c>
      <c r="L1062" s="13" t="s">
        <v>4</v>
      </c>
      <c r="M1062" s="13" t="s">
        <v>5</v>
      </c>
      <c r="N1062" s="1" t="s">
        <v>1454</v>
      </c>
      <c r="O1062" s="1" t="s">
        <v>1283</v>
      </c>
      <c r="P1062" s="1" t="s">
        <v>2113</v>
      </c>
      <c r="Q1062" s="3" t="s">
        <v>1407</v>
      </c>
      <c r="R1062" s="6" t="str">
        <f t="shared" si="80"/>
        <v>('producto_terminado','CTD4','CTD4-09003','top deportivo dama fruncido','CTD4-09003 | top deportivo dama fruncido ; talla-s color: blanco','{"estampado_1":"blanco","estampado_2":"na"}','{"spec":"na"}','{"precio_doc":70.46,"precio_unit":5.87,"precio_web":9,"precio_catalog":6.46,"precio_usd":1.81}','s','cocotfyma','unidad','activo','APT_E14','blanco');</v>
      </c>
      <c r="T1062" s="4" t="s">
        <v>1408</v>
      </c>
      <c r="U1062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('producto_terminado','CTD4','CTD4-09003','top deportivo dama fruncido','CTD4-09003 | top deportivo dama fruncido ; talla-s color: blanco','{"estampado_1":"blanco","estampado_2":"na"}','{"spec":"na"}','{"precio_doc":70.46,"precio_unit":5.87,"precio_web":9,"precio_catalog":6.46,"precio_usd":1.81}','s','cocotfyma','unidad','activo','APT_E14','blanco');</v>
      </c>
    </row>
    <row r="1063" spans="1:21" x14ac:dyDescent="0.2">
      <c r="A1063" s="1">
        <v>1059</v>
      </c>
      <c r="B1063" s="1" t="s">
        <v>0</v>
      </c>
      <c r="C1063" s="1" t="str">
        <f t="shared" si="82"/>
        <v>CTD4</v>
      </c>
      <c r="D1063" s="1" t="s">
        <v>1060</v>
      </c>
      <c r="E1063" s="1" t="s">
        <v>1052</v>
      </c>
      <c r="F1063" s="13" t="str">
        <f t="shared" si="83"/>
        <v>CTD4-10003 | top deportivo dama fruncido ; talla-m color: blanco</v>
      </c>
      <c r="G1063" s="13" t="str">
        <f t="shared" si="84"/>
        <v>{"estampado_1":"blanco","estampado_2":"na"}</v>
      </c>
      <c r="H1063" s="13" t="s">
        <v>1</v>
      </c>
      <c r="I1063" s="13" t="s">
        <v>463</v>
      </c>
      <c r="J1063" s="1" t="s">
        <v>9</v>
      </c>
      <c r="K1063" s="13" t="s">
        <v>3</v>
      </c>
      <c r="L1063" s="13" t="s">
        <v>4</v>
      </c>
      <c r="M1063" s="13" t="s">
        <v>5</v>
      </c>
      <c r="N1063" s="1" t="s">
        <v>1454</v>
      </c>
      <c r="O1063" s="1" t="s">
        <v>1283</v>
      </c>
      <c r="P1063" s="1" t="s">
        <v>2113</v>
      </c>
      <c r="Q1063" s="3" t="s">
        <v>1407</v>
      </c>
      <c r="R1063" s="6" t="str">
        <f t="shared" si="80"/>
        <v>('producto_terminado','CTD4','CTD4-10003','top deportivo dama fruncido','CTD4-10003 | top deportivo dama fruncido ; talla-m color: blanco','{"estampado_1":"blanco","estampado_2":"na"}','{"spec":"na"}','{"precio_doc":70.46,"precio_unit":5.87,"precio_web":9,"precio_catalog":6.46,"precio_usd":1.81}','m','cocotfyma','unidad','activo','APT_E14','blanco');</v>
      </c>
      <c r="T1063" s="4" t="s">
        <v>1408</v>
      </c>
      <c r="U1063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('producto_terminado','CTD4','CTD4-10003','top deportivo dama fruncido','CTD4-10003 | top deportivo dama fruncido ; talla-m color: blanco','{"estampado_1":"blanco","estampado_2":"na"}','{"spec":"na"}','{"precio_doc":70.46,"precio_unit":5.87,"precio_web":9,"precio_catalog":6.46,"precio_usd":1.81}','m','cocotfyma','unidad','activo','APT_E14','blanco');</v>
      </c>
    </row>
    <row r="1064" spans="1:21" x14ac:dyDescent="0.2">
      <c r="A1064" s="1">
        <v>1060</v>
      </c>
      <c r="B1064" s="1" t="s">
        <v>0</v>
      </c>
      <c r="C1064" s="1" t="str">
        <f t="shared" si="82"/>
        <v>CTD4</v>
      </c>
      <c r="D1064" s="1" t="s">
        <v>1061</v>
      </c>
      <c r="E1064" s="1" t="s">
        <v>1052</v>
      </c>
      <c r="F1064" s="13" t="str">
        <f t="shared" si="83"/>
        <v>CTD4-11003 | top deportivo dama fruncido ; talla-l color: blanco</v>
      </c>
      <c r="G1064" s="13" t="str">
        <f t="shared" si="84"/>
        <v>{"estampado_1":"blanco","estampado_2":"na"}</v>
      </c>
      <c r="H1064" s="13" t="s">
        <v>1</v>
      </c>
      <c r="I1064" s="13" t="s">
        <v>463</v>
      </c>
      <c r="J1064" s="1" t="s">
        <v>10</v>
      </c>
      <c r="K1064" s="13" t="s">
        <v>3</v>
      </c>
      <c r="L1064" s="13" t="s">
        <v>4</v>
      </c>
      <c r="M1064" s="13" t="s">
        <v>5</v>
      </c>
      <c r="N1064" s="1" t="s">
        <v>1454</v>
      </c>
      <c r="O1064" s="1" t="s">
        <v>1283</v>
      </c>
      <c r="P1064" s="1" t="s">
        <v>2113</v>
      </c>
      <c r="Q1064" s="3" t="s">
        <v>1407</v>
      </c>
      <c r="R1064" s="6" t="str">
        <f t="shared" si="80"/>
        <v>('producto_terminado','CTD4','CTD4-11003','top deportivo dama fruncido','CTD4-11003 | top deportivo dama fruncido ; talla-l color: blanco','{"estampado_1":"blanco","estampado_2":"na"}','{"spec":"na"}','{"precio_doc":70.46,"precio_unit":5.87,"precio_web":9,"precio_catalog":6.46,"precio_usd":1.81}','l','cocotfyma','unidad','activo','APT_E14','blanco');</v>
      </c>
      <c r="T1064" s="4" t="s">
        <v>1408</v>
      </c>
      <c r="U1064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('producto_terminado','CTD4','CTD4-11003','top deportivo dama fruncido','CTD4-11003 | top deportivo dama fruncido ; talla-l color: blanco','{"estampado_1":"blanco","estampado_2":"na"}','{"spec":"na"}','{"precio_doc":70.46,"precio_unit":5.87,"precio_web":9,"precio_catalog":6.46,"precio_usd":1.81}','l','cocotfyma','unidad','activo','APT_E14','blanco');</v>
      </c>
    </row>
    <row r="1065" spans="1:21" x14ac:dyDescent="0.2">
      <c r="A1065" s="1">
        <v>1061</v>
      </c>
      <c r="B1065" s="1" t="s">
        <v>0</v>
      </c>
      <c r="C1065" s="1" t="str">
        <f t="shared" si="82"/>
        <v>CTD4</v>
      </c>
      <c r="D1065" s="1" t="s">
        <v>1062</v>
      </c>
      <c r="E1065" s="1" t="s">
        <v>1052</v>
      </c>
      <c r="F1065" s="13" t="str">
        <f t="shared" si="83"/>
        <v>CTD4-09004 | top deportivo dama fruncido ; talla-s color: negro</v>
      </c>
      <c r="G1065" s="13" t="str">
        <f t="shared" si="84"/>
        <v>{"estampado_1":"negro","estampado_2":"na"}</v>
      </c>
      <c r="H1065" s="13" t="s">
        <v>1</v>
      </c>
      <c r="I1065" s="13" t="s">
        <v>463</v>
      </c>
      <c r="J1065" s="1" t="s">
        <v>8</v>
      </c>
      <c r="K1065" s="13" t="s">
        <v>3</v>
      </c>
      <c r="L1065" s="13" t="s">
        <v>4</v>
      </c>
      <c r="M1065" s="13" t="s">
        <v>5</v>
      </c>
      <c r="N1065" s="1" t="s">
        <v>1454</v>
      </c>
      <c r="O1065" s="1" t="s">
        <v>1296</v>
      </c>
      <c r="P1065" s="1" t="s">
        <v>2113</v>
      </c>
      <c r="Q1065" s="3" t="s">
        <v>1407</v>
      </c>
      <c r="R1065" s="6" t="str">
        <f t="shared" si="80"/>
        <v>('producto_terminado','CTD4','CTD4-09004','top deportivo dama fruncido','CTD4-09004 | top deportivo dama fruncido ; talla-s color: negro','{"estampado_1":"negro","estampado_2":"na"}','{"spec":"na"}','{"precio_doc":70.46,"precio_unit":5.87,"precio_web":9,"precio_catalog":6.46,"precio_usd":1.81}','s','cocotfyma','unidad','activo','APT_E14','negro');</v>
      </c>
      <c r="T1065" s="4" t="s">
        <v>1408</v>
      </c>
      <c r="U1065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('producto_terminado','CTD4','CTD4-09004','top deportivo dama fruncido','CTD4-09004 | top deportivo dama fruncido ; talla-s color: negro','{"estampado_1":"negro","estampado_2":"na"}','{"spec":"na"}','{"precio_doc":70.46,"precio_unit":5.87,"precio_web":9,"precio_catalog":6.46,"precio_usd":1.81}','s','cocotfyma','unidad','activo','APT_E14','negro');</v>
      </c>
    </row>
    <row r="1066" spans="1:21" x14ac:dyDescent="0.2">
      <c r="A1066" s="1">
        <v>1062</v>
      </c>
      <c r="B1066" s="1" t="s">
        <v>0</v>
      </c>
      <c r="C1066" s="1" t="str">
        <f t="shared" si="82"/>
        <v>CTD4</v>
      </c>
      <c r="D1066" s="1" t="s">
        <v>1063</v>
      </c>
      <c r="E1066" s="1" t="s">
        <v>1052</v>
      </c>
      <c r="F1066" s="13" t="str">
        <f t="shared" si="83"/>
        <v>CTD4-10004 | top deportivo dama fruncido ; talla-m color: negro</v>
      </c>
      <c r="G1066" s="13" t="str">
        <f t="shared" si="84"/>
        <v>{"estampado_1":"negro","estampado_2":"na"}</v>
      </c>
      <c r="H1066" s="13" t="s">
        <v>1</v>
      </c>
      <c r="I1066" s="13" t="s">
        <v>463</v>
      </c>
      <c r="J1066" s="1" t="s">
        <v>9</v>
      </c>
      <c r="K1066" s="13" t="s">
        <v>3</v>
      </c>
      <c r="L1066" s="13" t="s">
        <v>4</v>
      </c>
      <c r="M1066" s="13" t="s">
        <v>5</v>
      </c>
      <c r="N1066" s="1" t="s">
        <v>1454</v>
      </c>
      <c r="O1066" s="1" t="s">
        <v>1296</v>
      </c>
      <c r="P1066" s="1" t="s">
        <v>2113</v>
      </c>
      <c r="Q1066" s="3" t="s">
        <v>1407</v>
      </c>
      <c r="R1066" s="6" t="str">
        <f t="shared" si="80"/>
        <v>('producto_terminado','CTD4','CTD4-10004','top deportivo dama fruncido','CTD4-10004 | top deportivo dama fruncido ; talla-m color: negro','{"estampado_1":"negro","estampado_2":"na"}','{"spec":"na"}','{"precio_doc":70.46,"precio_unit":5.87,"precio_web":9,"precio_catalog":6.46,"precio_usd":1.81}','m','cocotfyma','unidad','activo','APT_E14','negro');</v>
      </c>
      <c r="T1066" s="4" t="s">
        <v>1408</v>
      </c>
      <c r="U1066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('producto_terminado','CTD4','CTD4-10004','top deportivo dama fruncido','CTD4-10004 | top deportivo dama fruncido ; talla-m color: negro','{"estampado_1":"negro","estampado_2":"na"}','{"spec":"na"}','{"precio_doc":70.46,"precio_unit":5.87,"precio_web":9,"precio_catalog":6.46,"precio_usd":1.81}','m','cocotfyma','unidad','activo','APT_E14','negro');</v>
      </c>
    </row>
    <row r="1067" spans="1:21" x14ac:dyDescent="0.2">
      <c r="A1067" s="1">
        <v>1063</v>
      </c>
      <c r="B1067" s="1" t="s">
        <v>0</v>
      </c>
      <c r="C1067" s="1" t="str">
        <f t="shared" si="82"/>
        <v>CTD4</v>
      </c>
      <c r="D1067" s="1" t="s">
        <v>1064</v>
      </c>
      <c r="E1067" s="1" t="s">
        <v>1052</v>
      </c>
      <c r="F1067" s="13" t="str">
        <f t="shared" si="83"/>
        <v>CTD4-11004 | top deportivo dama fruncido ; talla-l color: negro</v>
      </c>
      <c r="G1067" s="13" t="str">
        <f t="shared" si="84"/>
        <v>{"estampado_1":"negro","estampado_2":"na"}</v>
      </c>
      <c r="H1067" s="13" t="s">
        <v>1</v>
      </c>
      <c r="I1067" s="13" t="s">
        <v>463</v>
      </c>
      <c r="J1067" s="1" t="s">
        <v>10</v>
      </c>
      <c r="K1067" s="13" t="s">
        <v>3</v>
      </c>
      <c r="L1067" s="13" t="s">
        <v>4</v>
      </c>
      <c r="M1067" s="13" t="s">
        <v>5</v>
      </c>
      <c r="N1067" s="1" t="s">
        <v>1454</v>
      </c>
      <c r="O1067" s="1" t="s">
        <v>1296</v>
      </c>
      <c r="P1067" s="1" t="s">
        <v>2113</v>
      </c>
      <c r="Q1067" s="3" t="s">
        <v>1407</v>
      </c>
      <c r="R1067" s="6" t="str">
        <f t="shared" si="80"/>
        <v>('producto_terminado','CTD4','CTD4-11004','top deportivo dama fruncido','CTD4-11004 | top deportivo dama fruncido ; talla-l color: negro','{"estampado_1":"negro","estampado_2":"na"}','{"spec":"na"}','{"precio_doc":70.46,"precio_unit":5.87,"precio_web":9,"precio_catalog":6.46,"precio_usd":1.81}','l','cocotfyma','unidad','activo','APT_E14','negro');</v>
      </c>
      <c r="T1067" s="4" t="s">
        <v>1408</v>
      </c>
      <c r="U1067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('producto_terminado','CTD4','CTD4-11004','top deportivo dama fruncido','CTD4-11004 | top deportivo dama fruncido ; talla-l color: negro','{"estampado_1":"negro","estampado_2":"na"}','{"spec":"na"}','{"precio_doc":70.46,"precio_unit":5.87,"precio_web":9,"precio_catalog":6.46,"precio_usd":1.81}','l','cocotfyma','unidad','activo','APT_E14','negro');</v>
      </c>
    </row>
    <row r="1068" spans="1:21" x14ac:dyDescent="0.2">
      <c r="A1068" s="1">
        <v>1064</v>
      </c>
      <c r="B1068" s="1" t="s">
        <v>0</v>
      </c>
      <c r="C1068" s="1" t="str">
        <f t="shared" si="82"/>
        <v>CTD4</v>
      </c>
      <c r="D1068" s="1" t="s">
        <v>1065</v>
      </c>
      <c r="E1068" s="1" t="s">
        <v>1052</v>
      </c>
      <c r="F1068" s="13" t="str">
        <f t="shared" si="83"/>
        <v>CTD4-09005 | top deportivo dama fruncido ; talla-s color: melange</v>
      </c>
      <c r="G1068" s="13" t="str">
        <f t="shared" si="84"/>
        <v>{"estampado_1":"melange","estampado_2":"na"}</v>
      </c>
      <c r="H1068" s="13" t="s">
        <v>1</v>
      </c>
      <c r="I1068" s="13" t="s">
        <v>463</v>
      </c>
      <c r="J1068" s="1" t="s">
        <v>8</v>
      </c>
      <c r="K1068" s="13" t="s">
        <v>3</v>
      </c>
      <c r="L1068" s="13" t="s">
        <v>4</v>
      </c>
      <c r="M1068" s="13" t="s">
        <v>5</v>
      </c>
      <c r="N1068" s="1" t="s">
        <v>1454</v>
      </c>
      <c r="O1068" s="1" t="s">
        <v>1299</v>
      </c>
      <c r="P1068" s="1" t="s">
        <v>2113</v>
      </c>
      <c r="Q1068" s="3" t="s">
        <v>1407</v>
      </c>
      <c r="R1068" s="6" t="str">
        <f t="shared" si="80"/>
        <v>('producto_terminado','CTD4','CTD4-09005','top deportivo dama fruncido','CTD4-09005 | top deportivo dama fruncido ; talla-s color: melange','{"estampado_1":"melange","estampado_2":"na"}','{"spec":"na"}','{"precio_doc":70.46,"precio_unit":5.87,"precio_web":9,"precio_catalog":6.46,"precio_usd":1.81}','s','cocotfyma','unidad','activo','APT_E14','melange');</v>
      </c>
      <c r="T1068" s="4" t="s">
        <v>1408</v>
      </c>
      <c r="U1068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('producto_terminado','CTD4','CTD4-09005','top deportivo dama fruncido','CTD4-09005 | top deportivo dama fruncido ; talla-s color: melange','{"estampado_1":"melange","estampado_2":"na"}','{"spec":"na"}','{"precio_doc":70.46,"precio_unit":5.87,"precio_web":9,"precio_catalog":6.46,"precio_usd":1.81}','s','cocotfyma','unidad','activo','APT_E14','melange');</v>
      </c>
    </row>
    <row r="1069" spans="1:21" x14ac:dyDescent="0.2">
      <c r="A1069" s="1">
        <v>1065</v>
      </c>
      <c r="B1069" s="1" t="s">
        <v>0</v>
      </c>
      <c r="C1069" s="1" t="str">
        <f t="shared" si="82"/>
        <v>CTD4</v>
      </c>
      <c r="D1069" s="1" t="s">
        <v>1066</v>
      </c>
      <c r="E1069" s="1" t="s">
        <v>1052</v>
      </c>
      <c r="F1069" s="13" t="str">
        <f t="shared" si="83"/>
        <v>CTD4-10005 | top deportivo dama fruncido ; talla-m color: melange</v>
      </c>
      <c r="G1069" s="13" t="str">
        <f t="shared" si="84"/>
        <v>{"estampado_1":"melange","estampado_2":"na"}</v>
      </c>
      <c r="H1069" s="13" t="s">
        <v>1</v>
      </c>
      <c r="I1069" s="13" t="s">
        <v>463</v>
      </c>
      <c r="J1069" s="1" t="s">
        <v>9</v>
      </c>
      <c r="K1069" s="13" t="s">
        <v>3</v>
      </c>
      <c r="L1069" s="13" t="s">
        <v>4</v>
      </c>
      <c r="M1069" s="13" t="s">
        <v>5</v>
      </c>
      <c r="N1069" s="1" t="s">
        <v>1454</v>
      </c>
      <c r="O1069" s="1" t="s">
        <v>1299</v>
      </c>
      <c r="P1069" s="1" t="s">
        <v>2113</v>
      </c>
      <c r="Q1069" s="3" t="s">
        <v>1407</v>
      </c>
      <c r="R1069" s="6" t="str">
        <f t="shared" si="80"/>
        <v>('producto_terminado','CTD4','CTD4-10005','top deportivo dama fruncido','CTD4-10005 | top deportivo dama fruncido ; talla-m color: melange','{"estampado_1":"melange","estampado_2":"na"}','{"spec":"na"}','{"precio_doc":70.46,"precio_unit":5.87,"precio_web":9,"precio_catalog":6.46,"precio_usd":1.81}','m','cocotfyma','unidad','activo','APT_E14','melange');</v>
      </c>
      <c r="T1069" s="4" t="s">
        <v>1408</v>
      </c>
      <c r="U1069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('producto_terminado','CTD4','CTD4-10005','top deportivo dama fruncido','CTD4-10005 | top deportivo dama fruncido ; talla-m color: melange','{"estampado_1":"melange","estampado_2":"na"}','{"spec":"na"}','{"precio_doc":70.46,"precio_unit":5.87,"precio_web":9,"precio_catalog":6.46,"precio_usd":1.81}','m','cocotfyma','unidad','activo','APT_E14','melange');</v>
      </c>
    </row>
    <row r="1070" spans="1:21" x14ac:dyDescent="0.2">
      <c r="A1070" s="1">
        <v>1066</v>
      </c>
      <c r="B1070" s="1" t="s">
        <v>0</v>
      </c>
      <c r="C1070" s="1" t="str">
        <f t="shared" si="82"/>
        <v>CTD4</v>
      </c>
      <c r="D1070" s="1" t="s">
        <v>1067</v>
      </c>
      <c r="E1070" s="1" t="s">
        <v>1052</v>
      </c>
      <c r="F1070" s="13" t="str">
        <f t="shared" si="83"/>
        <v>CTD4-11005 | top deportivo dama fruncido ; talla-l color: melange</v>
      </c>
      <c r="G1070" s="13" t="str">
        <f t="shared" si="84"/>
        <v>{"estampado_1":"melange","estampado_2":"na"}</v>
      </c>
      <c r="H1070" s="13" t="s">
        <v>1</v>
      </c>
      <c r="I1070" s="13" t="s">
        <v>463</v>
      </c>
      <c r="J1070" s="1" t="s">
        <v>10</v>
      </c>
      <c r="K1070" s="13" t="s">
        <v>3</v>
      </c>
      <c r="L1070" s="13" t="s">
        <v>4</v>
      </c>
      <c r="M1070" s="13" t="s">
        <v>5</v>
      </c>
      <c r="N1070" s="1" t="s">
        <v>1454</v>
      </c>
      <c r="O1070" s="1" t="s">
        <v>1299</v>
      </c>
      <c r="P1070" s="1" t="s">
        <v>2113</v>
      </c>
      <c r="Q1070" s="3" t="s">
        <v>1407</v>
      </c>
      <c r="R1070" s="6" t="str">
        <f t="shared" si="80"/>
        <v>('producto_terminado','CTD4','CTD4-11005','top deportivo dama fruncido','CTD4-11005 | top deportivo dama fruncido ; talla-l color: melange','{"estampado_1":"melange","estampado_2":"na"}','{"spec":"na"}','{"precio_doc":70.46,"precio_unit":5.87,"precio_web":9,"precio_catalog":6.46,"precio_usd":1.81}','l','cocotfyma','unidad','activo','APT_E14','melange');</v>
      </c>
      <c r="T1070" s="4" t="s">
        <v>1408</v>
      </c>
      <c r="U1070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('producto_terminado','CTD4','CTD4-11005','top deportivo dama fruncido','CTD4-11005 | top deportivo dama fruncido ; talla-l color: melange','{"estampado_1":"melange","estampado_2":"na"}','{"spec":"na"}','{"precio_doc":70.46,"precio_unit":5.87,"precio_web":9,"precio_catalog":6.46,"precio_usd":1.81}','l','cocotfyma','unidad','activo','APT_E14','melange');</v>
      </c>
    </row>
    <row r="1071" spans="1:21" x14ac:dyDescent="0.2">
      <c r="A1071" s="1">
        <v>1067</v>
      </c>
      <c r="B1071" s="1" t="s">
        <v>0</v>
      </c>
      <c r="C1071" s="1" t="str">
        <f t="shared" si="82"/>
        <v>PJ1A</v>
      </c>
      <c r="D1071" s="1" t="s">
        <v>1068</v>
      </c>
      <c r="E1071" s="1" t="s">
        <v>1318</v>
      </c>
      <c r="F1071" s="13" t="str">
        <f t="shared" si="83"/>
        <v>PJ1A-01006 | pijama niña algodon organico polo+legging ; talla-4 color: mariposa_01</v>
      </c>
      <c r="G1071" s="13" t="str">
        <f t="shared" si="84"/>
        <v>{"estampado_1":"mariposa_01","estampado_2":"na"}</v>
      </c>
      <c r="H1071" s="13" t="s">
        <v>1</v>
      </c>
      <c r="I1071" s="13" t="s">
        <v>463</v>
      </c>
      <c r="J1071" s="1">
        <v>4</v>
      </c>
      <c r="K1071" s="13" t="s">
        <v>3</v>
      </c>
      <c r="L1071" s="13" t="s">
        <v>4</v>
      </c>
      <c r="M1071" s="13" t="s">
        <v>5</v>
      </c>
      <c r="N1071" s="1" t="s">
        <v>1449</v>
      </c>
      <c r="O1071" s="1" t="s">
        <v>1457</v>
      </c>
      <c r="P1071" s="1" t="s">
        <v>2113</v>
      </c>
      <c r="Q1071" s="3" t="s">
        <v>1407</v>
      </c>
      <c r="R1071" s="6" t="str">
        <f t="shared" ref="R1071:R1134" si="85">"("&amp;Q1071&amp;B1071&amp;Q1071&amp;","&amp;Q1071&amp;C1071&amp;Q1071&amp;","&amp;Q1071&amp;D1071&amp;Q1071&amp;","&amp;Q1071&amp;E1071&amp;Q1071&amp;","&amp;Q1071&amp;F1071&amp;Q1071&amp;","&amp;Q1071&amp;G1071&amp;Q1071&amp;","&amp;Q1071&amp;H1071&amp;Q1071&amp;","&amp;Q1071&amp;I1071&amp;Q1071&amp;","&amp;Q1071&amp;J1071&amp;Q1071&amp;","&amp;Q1071&amp;K1071&amp;Q1071&amp;","&amp;Q1071&amp;L1071&amp;Q1071&amp;","&amp;Q1071&amp;M1071&amp;Q1071&amp;","&amp;Q1071&amp;N1071&amp;Q1071&amp;","&amp;Q1071&amp;O1071&amp;Q1071&amp;");"</f>
        <v>('producto_terminado','PJ1A','PJ1A-01006','pijama niña algodon organico polo+legging','PJ1A-01006 | pijama niña algodon organico polo+legging ; talla-4 color: mariposa_01','{"estampado_1":"mariposa_01","estampado_2":"na"}','{"spec":"na"}','{"precio_doc":70.46,"precio_unit":5.87,"precio_web":9,"precio_catalog":6.46,"precio_usd":1.81}','4','cocotfyma','unidad','activo','APT_E13','mariposa_01');</v>
      </c>
      <c r="T1071" s="4" t="s">
        <v>1408</v>
      </c>
      <c r="U1071" s="1" t="str">
        <f t="shared" ref="U1071:U1134" si="86">T1071&amp;R1071</f>
        <v>INSERT INTO `sku`(`tipo_sku`, `categoria`, `sku`, `nombre_item`, `sku_readable`, `color`, `especificaciones`, `precio`, `talla`, `marca`, `uom`, `estado`, `locacion_esperada`, `color_sku`) VALUES ('producto_terminado','PJ1A','PJ1A-01006','pijama niña algodon organico polo+legging','PJ1A-01006 | pijama niña algodon organico polo+legging ; talla-4 color: mariposa_01','{"estampado_1":"mariposa_01","estampado_2":"na"}','{"spec":"na"}','{"precio_doc":70.46,"precio_unit":5.87,"precio_web":9,"precio_catalog":6.46,"precio_usd":1.81}','4','cocotfyma','unidad','activo','APT_E13','mariposa_01');</v>
      </c>
    </row>
    <row r="1072" spans="1:21" x14ac:dyDescent="0.2">
      <c r="A1072" s="1">
        <v>1068</v>
      </c>
      <c r="B1072" s="1" t="s">
        <v>0</v>
      </c>
      <c r="C1072" s="1" t="str">
        <f t="shared" si="82"/>
        <v>PJ1A</v>
      </c>
      <c r="D1072" s="1" t="s">
        <v>1069</v>
      </c>
      <c r="E1072" s="1" t="s">
        <v>1318</v>
      </c>
      <c r="F1072" s="13" t="str">
        <f t="shared" si="83"/>
        <v>PJ1A-02006 | pijama niña algodon organico polo+legging ; talla-6 color: mariposa_01</v>
      </c>
      <c r="G1072" s="13" t="str">
        <f t="shared" si="84"/>
        <v>{"estampado_1":"mariposa_01","estampado_2":"na"}</v>
      </c>
      <c r="H1072" s="13" t="s">
        <v>1</v>
      </c>
      <c r="I1072" s="13" t="s">
        <v>463</v>
      </c>
      <c r="J1072" s="1">
        <v>6</v>
      </c>
      <c r="K1072" s="13" t="s">
        <v>3</v>
      </c>
      <c r="L1072" s="13" t="s">
        <v>4</v>
      </c>
      <c r="M1072" s="13" t="s">
        <v>5</v>
      </c>
      <c r="N1072" s="1" t="s">
        <v>1449</v>
      </c>
      <c r="O1072" s="1" t="s">
        <v>1457</v>
      </c>
      <c r="P1072" s="1" t="s">
        <v>2113</v>
      </c>
      <c r="Q1072" s="3" t="s">
        <v>1407</v>
      </c>
      <c r="R1072" s="6" t="str">
        <f t="shared" si="85"/>
        <v>('producto_terminado','PJ1A','PJ1A-02006','pijama niña algodon organico polo+legging','PJ1A-02006 | pijama niña algodon organico polo+legging ; talla-6 color: mariposa_01','{"estampado_1":"mariposa_01","estampado_2":"na"}','{"spec":"na"}','{"precio_doc":70.46,"precio_unit":5.87,"precio_web":9,"precio_catalog":6.46,"precio_usd":1.81}','6','cocotfyma','unidad','activo','APT_E13','mariposa_01');</v>
      </c>
      <c r="T1072" s="4" t="s">
        <v>1408</v>
      </c>
      <c r="U1072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('producto_terminado','PJ1A','PJ1A-02006','pijama niña algodon organico polo+legging','PJ1A-02006 | pijama niña algodon organico polo+legging ; talla-6 color: mariposa_01','{"estampado_1":"mariposa_01","estampado_2":"na"}','{"spec":"na"}','{"precio_doc":70.46,"precio_unit":5.87,"precio_web":9,"precio_catalog":6.46,"precio_usd":1.81}','6','cocotfyma','unidad','activo','APT_E13','mariposa_01');</v>
      </c>
    </row>
    <row r="1073" spans="1:21" x14ac:dyDescent="0.2">
      <c r="A1073" s="1">
        <v>1069</v>
      </c>
      <c r="B1073" s="1" t="s">
        <v>0</v>
      </c>
      <c r="C1073" s="1" t="str">
        <f t="shared" si="82"/>
        <v>PJ1A</v>
      </c>
      <c r="D1073" s="1" t="s">
        <v>1070</v>
      </c>
      <c r="E1073" s="1" t="s">
        <v>1318</v>
      </c>
      <c r="F1073" s="13" t="str">
        <f t="shared" si="83"/>
        <v>PJ1A-03006 | pijama niña algodon organico polo+legging ; talla-8 color: mariposa_01</v>
      </c>
      <c r="G1073" s="13" t="str">
        <f t="shared" si="84"/>
        <v>{"estampado_1":"mariposa_01","estampado_2":"na"}</v>
      </c>
      <c r="H1073" s="13" t="s">
        <v>1</v>
      </c>
      <c r="I1073" s="13" t="s">
        <v>463</v>
      </c>
      <c r="J1073" s="1">
        <v>8</v>
      </c>
      <c r="K1073" s="13" t="s">
        <v>3</v>
      </c>
      <c r="L1073" s="13" t="s">
        <v>4</v>
      </c>
      <c r="M1073" s="13" t="s">
        <v>5</v>
      </c>
      <c r="N1073" s="1" t="s">
        <v>1449</v>
      </c>
      <c r="O1073" s="1" t="s">
        <v>1457</v>
      </c>
      <c r="P1073" s="1" t="s">
        <v>2113</v>
      </c>
      <c r="Q1073" s="3" t="s">
        <v>1407</v>
      </c>
      <c r="R1073" s="6" t="str">
        <f t="shared" si="85"/>
        <v>('producto_terminado','PJ1A','PJ1A-03006','pijama niña algodon organico polo+legging','PJ1A-03006 | pijama niña algodon organico polo+legging ; talla-8 color: mariposa_01','{"estampado_1":"mariposa_01","estampado_2":"na"}','{"spec":"na"}','{"precio_doc":70.46,"precio_unit":5.87,"precio_web":9,"precio_catalog":6.46,"precio_usd":1.81}','8','cocotfyma','unidad','activo','APT_E13','mariposa_01');</v>
      </c>
      <c r="T1073" s="4" t="s">
        <v>1408</v>
      </c>
      <c r="U1073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('producto_terminado','PJ1A','PJ1A-03006','pijama niña algodon organico polo+legging','PJ1A-03006 | pijama niña algodon organico polo+legging ; talla-8 color: mariposa_01','{"estampado_1":"mariposa_01","estampado_2":"na"}','{"spec":"na"}','{"precio_doc":70.46,"precio_unit":5.87,"precio_web":9,"precio_catalog":6.46,"precio_usd":1.81}','8','cocotfyma','unidad','activo','APT_E13','mariposa_01');</v>
      </c>
    </row>
    <row r="1074" spans="1:21" x14ac:dyDescent="0.2">
      <c r="A1074" s="1">
        <v>1070</v>
      </c>
      <c r="B1074" s="1" t="s">
        <v>0</v>
      </c>
      <c r="C1074" s="1" t="str">
        <f t="shared" si="82"/>
        <v>PJ1B</v>
      </c>
      <c r="D1074" s="1" t="s">
        <v>1071</v>
      </c>
      <c r="E1074" s="1" t="s">
        <v>1318</v>
      </c>
      <c r="F1074" s="13" t="str">
        <f t="shared" si="83"/>
        <v>PJ1B-04006 | pijama niña algodon organico polo+legging ; talla-10 color: mariposa_01</v>
      </c>
      <c r="G1074" s="13" t="str">
        <f t="shared" si="84"/>
        <v>{"estampado_1":"mariposa_01","estampado_2":"na"}</v>
      </c>
      <c r="H1074" s="13" t="s">
        <v>1</v>
      </c>
      <c r="I1074" s="13" t="s">
        <v>463</v>
      </c>
      <c r="J1074" s="1">
        <v>10</v>
      </c>
      <c r="K1074" s="13" t="s">
        <v>3</v>
      </c>
      <c r="L1074" s="13" t="s">
        <v>4</v>
      </c>
      <c r="M1074" s="13" t="s">
        <v>5</v>
      </c>
      <c r="N1074" s="1" t="s">
        <v>1449</v>
      </c>
      <c r="O1074" s="1" t="s">
        <v>1457</v>
      </c>
      <c r="P1074" s="1" t="s">
        <v>2113</v>
      </c>
      <c r="Q1074" s="3" t="s">
        <v>1407</v>
      </c>
      <c r="R1074" s="6" t="str">
        <f t="shared" si="85"/>
        <v>('producto_terminado','PJ1B','PJ1B-04006','pijama niña algodon organico polo+legging','PJ1B-04006 | pijama niña algodon organico polo+legging ; talla-10 color: mariposa_01','{"estampado_1":"mariposa_01","estampado_2":"na"}','{"spec":"na"}','{"precio_doc":70.46,"precio_unit":5.87,"precio_web":9,"precio_catalog":6.46,"precio_usd":1.81}','10','cocotfyma','unidad','activo','APT_E13','mariposa_01');</v>
      </c>
      <c r="T1074" s="4" t="s">
        <v>1408</v>
      </c>
      <c r="U1074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('producto_terminado','PJ1B','PJ1B-04006','pijama niña algodon organico polo+legging','PJ1B-04006 | pijama niña algodon organico polo+legging ; talla-10 color: mariposa_01','{"estampado_1":"mariposa_01","estampado_2":"na"}','{"spec":"na"}','{"precio_doc":70.46,"precio_unit":5.87,"precio_web":9,"precio_catalog":6.46,"precio_usd":1.81}','10','cocotfyma','unidad','activo','APT_E13','mariposa_01');</v>
      </c>
    </row>
    <row r="1075" spans="1:21" x14ac:dyDescent="0.2">
      <c r="A1075" s="1">
        <v>1071</v>
      </c>
      <c r="B1075" s="1" t="s">
        <v>0</v>
      </c>
      <c r="C1075" s="1" t="str">
        <f t="shared" si="82"/>
        <v>PJ1B</v>
      </c>
      <c r="D1075" s="1" t="s">
        <v>1072</v>
      </c>
      <c r="E1075" s="1" t="s">
        <v>1318</v>
      </c>
      <c r="F1075" s="13" t="str">
        <f t="shared" si="83"/>
        <v>PJ1B-05006 | pijama niña algodon organico polo+legging ; talla-12 color: mariposa_01</v>
      </c>
      <c r="G1075" s="13" t="str">
        <f t="shared" si="84"/>
        <v>{"estampado_1":"mariposa_01","estampado_2":"na"}</v>
      </c>
      <c r="H1075" s="13" t="s">
        <v>1</v>
      </c>
      <c r="I1075" s="13" t="s">
        <v>463</v>
      </c>
      <c r="J1075" s="1">
        <v>12</v>
      </c>
      <c r="K1075" s="13" t="s">
        <v>3</v>
      </c>
      <c r="L1075" s="13" t="s">
        <v>4</v>
      </c>
      <c r="M1075" s="13" t="s">
        <v>5</v>
      </c>
      <c r="N1075" s="1" t="s">
        <v>1449</v>
      </c>
      <c r="O1075" s="1" t="s">
        <v>1457</v>
      </c>
      <c r="P1075" s="1" t="s">
        <v>2113</v>
      </c>
      <c r="Q1075" s="3" t="s">
        <v>1407</v>
      </c>
      <c r="R1075" s="6" t="str">
        <f t="shared" si="85"/>
        <v>('producto_terminado','PJ1B','PJ1B-05006','pijama niña algodon organico polo+legging','PJ1B-05006 | pijama niña algodon organico polo+legging ; talla-12 color: mariposa_01','{"estampado_1":"mariposa_01","estampado_2":"na"}','{"spec":"na"}','{"precio_doc":70.46,"precio_unit":5.87,"precio_web":9,"precio_catalog":6.46,"precio_usd":1.81}','12','cocotfyma','unidad','activo','APT_E13','mariposa_01');</v>
      </c>
      <c r="T1075" s="4" t="s">
        <v>1408</v>
      </c>
      <c r="U1075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('producto_terminado','PJ1B','PJ1B-05006','pijama niña algodon organico polo+legging','PJ1B-05006 | pijama niña algodon organico polo+legging ; talla-12 color: mariposa_01','{"estampado_1":"mariposa_01","estampado_2":"na"}','{"spec":"na"}','{"precio_doc":70.46,"precio_unit":5.87,"precio_web":9,"precio_catalog":6.46,"precio_usd":1.81}','12','cocotfyma','unidad','activo','APT_E13','mariposa_01');</v>
      </c>
    </row>
    <row r="1076" spans="1:21" x14ac:dyDescent="0.2">
      <c r="A1076" s="1">
        <v>1072</v>
      </c>
      <c r="B1076" s="1" t="s">
        <v>0</v>
      </c>
      <c r="C1076" s="1" t="str">
        <f t="shared" si="82"/>
        <v>PJ1B</v>
      </c>
      <c r="D1076" s="1" t="s">
        <v>1073</v>
      </c>
      <c r="E1076" s="1" t="s">
        <v>1318</v>
      </c>
      <c r="F1076" s="13" t="str">
        <f t="shared" si="83"/>
        <v>PJ1B-06006 | pijama niña algodon organico polo+legging ; talla-14 color: mariposa_01</v>
      </c>
      <c r="G1076" s="13" t="str">
        <f t="shared" si="84"/>
        <v>{"estampado_1":"mariposa_01","estampado_2":"na"}</v>
      </c>
      <c r="H1076" s="13" t="s">
        <v>1</v>
      </c>
      <c r="I1076" s="13" t="s">
        <v>463</v>
      </c>
      <c r="J1076" s="1">
        <v>14</v>
      </c>
      <c r="K1076" s="13" t="s">
        <v>3</v>
      </c>
      <c r="L1076" s="13" t="s">
        <v>4</v>
      </c>
      <c r="M1076" s="13" t="s">
        <v>5</v>
      </c>
      <c r="N1076" s="1" t="s">
        <v>1449</v>
      </c>
      <c r="O1076" s="1" t="s">
        <v>1457</v>
      </c>
      <c r="P1076" s="1" t="s">
        <v>2113</v>
      </c>
      <c r="Q1076" s="3" t="s">
        <v>1407</v>
      </c>
      <c r="R1076" s="6" t="str">
        <f t="shared" si="85"/>
        <v>('producto_terminado','PJ1B','PJ1B-06006','pijama niña algodon organico polo+legging','PJ1B-06006 | pijama niña algodon organico polo+legging ; talla-14 color: mariposa_01','{"estampado_1":"mariposa_01","estampado_2":"na"}','{"spec":"na"}','{"precio_doc":70.46,"precio_unit":5.87,"precio_web":9,"precio_catalog":6.46,"precio_usd":1.81}','14','cocotfyma','unidad','activo','APT_E13','mariposa_01');</v>
      </c>
      <c r="T1076" s="4" t="s">
        <v>1408</v>
      </c>
      <c r="U1076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('producto_terminado','PJ1B','PJ1B-06006','pijama niña algodon organico polo+legging','PJ1B-06006 | pijama niña algodon organico polo+legging ; talla-14 color: mariposa_01','{"estampado_1":"mariposa_01","estampado_2":"na"}','{"spec":"na"}','{"precio_doc":70.46,"precio_unit":5.87,"precio_web":9,"precio_catalog":6.46,"precio_usd":1.81}','14','cocotfyma','unidad','activo','APT_E13','mariposa_01');</v>
      </c>
    </row>
    <row r="1077" spans="1:21" x14ac:dyDescent="0.2">
      <c r="A1077" s="1">
        <v>1073</v>
      </c>
      <c r="B1077" s="1" t="s">
        <v>0</v>
      </c>
      <c r="C1077" s="1" t="str">
        <f t="shared" si="82"/>
        <v>PJ1B</v>
      </c>
      <c r="D1077" s="1" t="s">
        <v>1074</v>
      </c>
      <c r="E1077" s="1" t="s">
        <v>1318</v>
      </c>
      <c r="F1077" s="13" t="str">
        <f t="shared" si="83"/>
        <v>PJ1B-07006 | pijama niña algodon organico polo+legging ; talla-16 color: mariposa_01</v>
      </c>
      <c r="G1077" s="13" t="str">
        <f t="shared" si="84"/>
        <v>{"estampado_1":"mariposa_01","estampado_2":"na"}</v>
      </c>
      <c r="H1077" s="13" t="s">
        <v>1</v>
      </c>
      <c r="I1077" s="13" t="s">
        <v>463</v>
      </c>
      <c r="J1077" s="1">
        <v>16</v>
      </c>
      <c r="K1077" s="13" t="s">
        <v>3</v>
      </c>
      <c r="L1077" s="13" t="s">
        <v>4</v>
      </c>
      <c r="M1077" s="13" t="s">
        <v>5</v>
      </c>
      <c r="N1077" s="1" t="s">
        <v>1449</v>
      </c>
      <c r="O1077" s="1" t="s">
        <v>1457</v>
      </c>
      <c r="P1077" s="1" t="s">
        <v>2113</v>
      </c>
      <c r="Q1077" s="3" t="s">
        <v>1407</v>
      </c>
      <c r="R1077" s="6" t="str">
        <f t="shared" si="85"/>
        <v>('producto_terminado','PJ1B','PJ1B-07006','pijama niña algodon organico polo+legging','PJ1B-07006 | pijama niña algodon organico polo+legging ; talla-16 color: mariposa_01','{"estampado_1":"mariposa_01","estampado_2":"na"}','{"spec":"na"}','{"precio_doc":70.46,"precio_unit":5.87,"precio_web":9,"precio_catalog":6.46,"precio_usd":1.81}','16','cocotfyma','unidad','activo','APT_E13','mariposa_01');</v>
      </c>
      <c r="T1077" s="4" t="s">
        <v>1408</v>
      </c>
      <c r="U1077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('producto_terminado','PJ1B','PJ1B-07006','pijama niña algodon organico polo+legging','PJ1B-07006 | pijama niña algodon organico polo+legging ; talla-16 color: mariposa_01','{"estampado_1":"mariposa_01","estampado_2":"na"}','{"spec":"na"}','{"precio_doc":70.46,"precio_unit":5.87,"precio_web":9,"precio_catalog":6.46,"precio_usd":1.81}','16','cocotfyma','unidad','activo','APT_E13','mariposa_01');</v>
      </c>
    </row>
    <row r="1078" spans="1:21" x14ac:dyDescent="0.2">
      <c r="A1078" s="1">
        <v>1074</v>
      </c>
      <c r="B1078" s="1" t="s">
        <v>0</v>
      </c>
      <c r="C1078" s="1" t="str">
        <f t="shared" si="82"/>
        <v>PJ1A</v>
      </c>
      <c r="D1078" s="1" t="s">
        <v>1075</v>
      </c>
      <c r="E1078" s="1" t="s">
        <v>1318</v>
      </c>
      <c r="F1078" s="13" t="str">
        <f t="shared" si="83"/>
        <v>PJ1A-01007 | pijama niña algodon organico polo+legging ; talla-4 color: tulipan_01</v>
      </c>
      <c r="G1078" s="13" t="str">
        <f t="shared" si="84"/>
        <v>{"estampado_1":"tulipan_01","estampado_2":"na"}</v>
      </c>
      <c r="H1078" s="13" t="s">
        <v>1</v>
      </c>
      <c r="I1078" s="13" t="s">
        <v>463</v>
      </c>
      <c r="J1078" s="1">
        <v>4</v>
      </c>
      <c r="K1078" s="13" t="s">
        <v>3</v>
      </c>
      <c r="L1078" s="13" t="s">
        <v>4</v>
      </c>
      <c r="M1078" s="13" t="s">
        <v>5</v>
      </c>
      <c r="N1078" s="1" t="s">
        <v>1449</v>
      </c>
      <c r="O1078" s="1" t="s">
        <v>1463</v>
      </c>
      <c r="P1078" s="1" t="s">
        <v>2113</v>
      </c>
      <c r="Q1078" s="3" t="s">
        <v>1407</v>
      </c>
      <c r="R1078" s="6" t="str">
        <f t="shared" si="85"/>
        <v>('producto_terminado','PJ1A','PJ1A-01007','pijama niña algodon organico polo+legging','PJ1A-01007 | pijama niña algodon organico polo+legging ; talla-4 color: tulipan_01','{"estampado_1":"tulipan_01","estampado_2":"na"}','{"spec":"na"}','{"precio_doc":70.46,"precio_unit":5.87,"precio_web":9,"precio_catalog":6.46,"precio_usd":1.81}','4','cocotfyma','unidad','activo','APT_E13','tulipan_01');</v>
      </c>
      <c r="T1078" s="4" t="s">
        <v>1408</v>
      </c>
      <c r="U1078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('producto_terminado','PJ1A','PJ1A-01007','pijama niña algodon organico polo+legging','PJ1A-01007 | pijama niña algodon organico polo+legging ; talla-4 color: tulipan_01','{"estampado_1":"tulipan_01","estampado_2":"na"}','{"spec":"na"}','{"precio_doc":70.46,"precio_unit":5.87,"precio_web":9,"precio_catalog":6.46,"precio_usd":1.81}','4','cocotfyma','unidad','activo','APT_E13','tulipan_01');</v>
      </c>
    </row>
    <row r="1079" spans="1:21" x14ac:dyDescent="0.2">
      <c r="A1079" s="1">
        <v>1075</v>
      </c>
      <c r="B1079" s="1" t="s">
        <v>0</v>
      </c>
      <c r="C1079" s="1" t="str">
        <f t="shared" si="82"/>
        <v>PJ1A</v>
      </c>
      <c r="D1079" s="1" t="s">
        <v>1076</v>
      </c>
      <c r="E1079" s="1" t="s">
        <v>1318</v>
      </c>
      <c r="F1079" s="13" t="str">
        <f t="shared" si="83"/>
        <v>PJ1A-02007 | pijama niña algodon organico polo+legging ; talla-6 color: tulipan_01</v>
      </c>
      <c r="G1079" s="13" t="str">
        <f t="shared" si="84"/>
        <v>{"estampado_1":"tulipan_01","estampado_2":"na"}</v>
      </c>
      <c r="H1079" s="13" t="s">
        <v>1</v>
      </c>
      <c r="I1079" s="13" t="s">
        <v>463</v>
      </c>
      <c r="J1079" s="1">
        <v>6</v>
      </c>
      <c r="K1079" s="13" t="s">
        <v>3</v>
      </c>
      <c r="L1079" s="13" t="s">
        <v>4</v>
      </c>
      <c r="M1079" s="13" t="s">
        <v>5</v>
      </c>
      <c r="N1079" s="1" t="s">
        <v>1449</v>
      </c>
      <c r="O1079" s="1" t="s">
        <v>1463</v>
      </c>
      <c r="P1079" s="1" t="s">
        <v>2113</v>
      </c>
      <c r="Q1079" s="3" t="s">
        <v>1407</v>
      </c>
      <c r="R1079" s="6" t="str">
        <f t="shared" si="85"/>
        <v>('producto_terminado','PJ1A','PJ1A-02007','pijama niña algodon organico polo+legging','PJ1A-02007 | pijama niña algodon organico polo+legging ; talla-6 color: tulipan_01','{"estampado_1":"tulipan_01","estampado_2":"na"}','{"spec":"na"}','{"precio_doc":70.46,"precio_unit":5.87,"precio_web":9,"precio_catalog":6.46,"precio_usd":1.81}','6','cocotfyma','unidad','activo','APT_E13','tulipan_01');</v>
      </c>
      <c r="T1079" s="4" t="s">
        <v>1408</v>
      </c>
      <c r="U1079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('producto_terminado','PJ1A','PJ1A-02007','pijama niña algodon organico polo+legging','PJ1A-02007 | pijama niña algodon organico polo+legging ; talla-6 color: tulipan_01','{"estampado_1":"tulipan_01","estampado_2":"na"}','{"spec":"na"}','{"precio_doc":70.46,"precio_unit":5.87,"precio_web":9,"precio_catalog":6.46,"precio_usd":1.81}','6','cocotfyma','unidad','activo','APT_E13','tulipan_01');</v>
      </c>
    </row>
    <row r="1080" spans="1:21" x14ac:dyDescent="0.2">
      <c r="A1080" s="1">
        <v>1076</v>
      </c>
      <c r="B1080" s="1" t="s">
        <v>0</v>
      </c>
      <c r="C1080" s="1" t="str">
        <f t="shared" si="82"/>
        <v>PJ1A</v>
      </c>
      <c r="D1080" s="1" t="s">
        <v>1077</v>
      </c>
      <c r="E1080" s="1" t="s">
        <v>1318</v>
      </c>
      <c r="F1080" s="13" t="str">
        <f t="shared" si="83"/>
        <v>PJ1A-03007 | pijama niña algodon organico polo+legging ; talla-8 color: tulipan_01</v>
      </c>
      <c r="G1080" s="13" t="str">
        <f t="shared" si="84"/>
        <v>{"estampado_1":"tulipan_01","estampado_2":"na"}</v>
      </c>
      <c r="H1080" s="13" t="s">
        <v>1</v>
      </c>
      <c r="I1080" s="13" t="s">
        <v>463</v>
      </c>
      <c r="J1080" s="1">
        <v>8</v>
      </c>
      <c r="K1080" s="13" t="s">
        <v>3</v>
      </c>
      <c r="L1080" s="13" t="s">
        <v>4</v>
      </c>
      <c r="M1080" s="13" t="s">
        <v>5</v>
      </c>
      <c r="N1080" s="1" t="s">
        <v>1449</v>
      </c>
      <c r="O1080" s="1" t="s">
        <v>1463</v>
      </c>
      <c r="P1080" s="1" t="s">
        <v>2113</v>
      </c>
      <c r="Q1080" s="3" t="s">
        <v>1407</v>
      </c>
      <c r="R1080" s="6" t="str">
        <f t="shared" si="85"/>
        <v>('producto_terminado','PJ1A','PJ1A-03007','pijama niña algodon organico polo+legging','PJ1A-03007 | pijama niña algodon organico polo+legging ; talla-8 color: tulipan_01','{"estampado_1":"tulipan_01","estampado_2":"na"}','{"spec":"na"}','{"precio_doc":70.46,"precio_unit":5.87,"precio_web":9,"precio_catalog":6.46,"precio_usd":1.81}','8','cocotfyma','unidad','activo','APT_E13','tulipan_01');</v>
      </c>
      <c r="T1080" s="4" t="s">
        <v>1408</v>
      </c>
      <c r="U1080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('producto_terminado','PJ1A','PJ1A-03007','pijama niña algodon organico polo+legging','PJ1A-03007 | pijama niña algodon organico polo+legging ; talla-8 color: tulipan_01','{"estampado_1":"tulipan_01","estampado_2":"na"}','{"spec":"na"}','{"precio_doc":70.46,"precio_unit":5.87,"precio_web":9,"precio_catalog":6.46,"precio_usd":1.81}','8','cocotfyma','unidad','activo','APT_E13','tulipan_01');</v>
      </c>
    </row>
    <row r="1081" spans="1:21" x14ac:dyDescent="0.2">
      <c r="A1081" s="1">
        <v>1077</v>
      </c>
      <c r="B1081" s="1" t="s">
        <v>0</v>
      </c>
      <c r="C1081" s="1" t="str">
        <f t="shared" si="82"/>
        <v>PJ1B</v>
      </c>
      <c r="D1081" s="1" t="s">
        <v>1078</v>
      </c>
      <c r="E1081" s="1" t="s">
        <v>1318</v>
      </c>
      <c r="F1081" s="13" t="str">
        <f t="shared" si="83"/>
        <v>PJ1B-04007 | pijama niña algodon organico polo+legging ; talla-10 color: tulipan_01</v>
      </c>
      <c r="G1081" s="13" t="str">
        <f t="shared" si="84"/>
        <v>{"estampado_1":"tulipan_01","estampado_2":"na"}</v>
      </c>
      <c r="H1081" s="13" t="s">
        <v>1</v>
      </c>
      <c r="I1081" s="13" t="s">
        <v>463</v>
      </c>
      <c r="J1081" s="1">
        <v>10</v>
      </c>
      <c r="K1081" s="13" t="s">
        <v>3</v>
      </c>
      <c r="L1081" s="13" t="s">
        <v>4</v>
      </c>
      <c r="M1081" s="13" t="s">
        <v>5</v>
      </c>
      <c r="N1081" s="1" t="s">
        <v>1449</v>
      </c>
      <c r="O1081" s="1" t="s">
        <v>1463</v>
      </c>
      <c r="P1081" s="1" t="s">
        <v>2113</v>
      </c>
      <c r="Q1081" s="3" t="s">
        <v>1407</v>
      </c>
      <c r="R1081" s="6" t="str">
        <f t="shared" si="85"/>
        <v>('producto_terminado','PJ1B','PJ1B-04007','pijama niña algodon organico polo+legging','PJ1B-04007 | pijama niña algodon organico polo+legging ; talla-10 color: tulipan_01','{"estampado_1":"tulipan_01","estampado_2":"na"}','{"spec":"na"}','{"precio_doc":70.46,"precio_unit":5.87,"precio_web":9,"precio_catalog":6.46,"precio_usd":1.81}','10','cocotfyma','unidad','activo','APT_E13','tulipan_01');</v>
      </c>
      <c r="T1081" s="4" t="s">
        <v>1408</v>
      </c>
      <c r="U1081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('producto_terminado','PJ1B','PJ1B-04007','pijama niña algodon organico polo+legging','PJ1B-04007 | pijama niña algodon organico polo+legging ; talla-10 color: tulipan_01','{"estampado_1":"tulipan_01","estampado_2":"na"}','{"spec":"na"}','{"precio_doc":70.46,"precio_unit":5.87,"precio_web":9,"precio_catalog":6.46,"precio_usd":1.81}','10','cocotfyma','unidad','activo','APT_E13','tulipan_01');</v>
      </c>
    </row>
    <row r="1082" spans="1:21" x14ac:dyDescent="0.2">
      <c r="A1082" s="1">
        <v>1078</v>
      </c>
      <c r="B1082" s="1" t="s">
        <v>0</v>
      </c>
      <c r="C1082" s="1" t="str">
        <f t="shared" si="82"/>
        <v>PJ1B</v>
      </c>
      <c r="D1082" s="1" t="s">
        <v>1079</v>
      </c>
      <c r="E1082" s="1" t="s">
        <v>1318</v>
      </c>
      <c r="F1082" s="13" t="str">
        <f t="shared" si="83"/>
        <v>PJ1B-05007 | pijama niña algodon organico polo+legging ; talla-12 color: tulipan_01</v>
      </c>
      <c r="G1082" s="13" t="str">
        <f t="shared" si="84"/>
        <v>{"estampado_1":"tulipan_01","estampado_2":"na"}</v>
      </c>
      <c r="H1082" s="13" t="s">
        <v>1</v>
      </c>
      <c r="I1082" s="13" t="s">
        <v>463</v>
      </c>
      <c r="J1082" s="1">
        <v>12</v>
      </c>
      <c r="K1082" s="13" t="s">
        <v>3</v>
      </c>
      <c r="L1082" s="13" t="s">
        <v>4</v>
      </c>
      <c r="M1082" s="13" t="s">
        <v>5</v>
      </c>
      <c r="N1082" s="1" t="s">
        <v>1449</v>
      </c>
      <c r="O1082" s="1" t="s">
        <v>1463</v>
      </c>
      <c r="P1082" s="1" t="s">
        <v>2113</v>
      </c>
      <c r="Q1082" s="3" t="s">
        <v>1407</v>
      </c>
      <c r="R1082" s="6" t="str">
        <f t="shared" si="85"/>
        <v>('producto_terminado','PJ1B','PJ1B-05007','pijama niña algodon organico polo+legging','PJ1B-05007 | pijama niña algodon organico polo+legging ; talla-12 color: tulipan_01','{"estampado_1":"tulipan_01","estampado_2":"na"}','{"spec":"na"}','{"precio_doc":70.46,"precio_unit":5.87,"precio_web":9,"precio_catalog":6.46,"precio_usd":1.81}','12','cocotfyma','unidad','activo','APT_E13','tulipan_01');</v>
      </c>
      <c r="T1082" s="4" t="s">
        <v>1408</v>
      </c>
      <c r="U1082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('producto_terminado','PJ1B','PJ1B-05007','pijama niña algodon organico polo+legging','PJ1B-05007 | pijama niña algodon organico polo+legging ; talla-12 color: tulipan_01','{"estampado_1":"tulipan_01","estampado_2":"na"}','{"spec":"na"}','{"precio_doc":70.46,"precio_unit":5.87,"precio_web":9,"precio_catalog":6.46,"precio_usd":1.81}','12','cocotfyma','unidad','activo','APT_E13','tulipan_01');</v>
      </c>
    </row>
    <row r="1083" spans="1:21" x14ac:dyDescent="0.2">
      <c r="A1083" s="1">
        <v>1079</v>
      </c>
      <c r="B1083" s="1" t="s">
        <v>0</v>
      </c>
      <c r="C1083" s="1" t="str">
        <f t="shared" si="82"/>
        <v>PJ1B</v>
      </c>
      <c r="D1083" s="1" t="s">
        <v>1080</v>
      </c>
      <c r="E1083" s="1" t="s">
        <v>1318</v>
      </c>
      <c r="F1083" s="13" t="str">
        <f t="shared" si="83"/>
        <v>PJ1B-06007 | pijama niña algodon organico polo+legging ; talla-14 color: tulipan_01</v>
      </c>
      <c r="G1083" s="13" t="str">
        <f t="shared" si="84"/>
        <v>{"estampado_1":"tulipan_01","estampado_2":"na"}</v>
      </c>
      <c r="H1083" s="13" t="s">
        <v>1</v>
      </c>
      <c r="I1083" s="13" t="s">
        <v>463</v>
      </c>
      <c r="J1083" s="1">
        <v>14</v>
      </c>
      <c r="K1083" s="13" t="s">
        <v>3</v>
      </c>
      <c r="L1083" s="13" t="s">
        <v>4</v>
      </c>
      <c r="M1083" s="13" t="s">
        <v>5</v>
      </c>
      <c r="N1083" s="1" t="s">
        <v>1449</v>
      </c>
      <c r="O1083" s="1" t="s">
        <v>1463</v>
      </c>
      <c r="P1083" s="1" t="s">
        <v>2113</v>
      </c>
      <c r="Q1083" s="3" t="s">
        <v>1407</v>
      </c>
      <c r="R1083" s="6" t="str">
        <f t="shared" si="85"/>
        <v>('producto_terminado','PJ1B','PJ1B-06007','pijama niña algodon organico polo+legging','PJ1B-06007 | pijama niña algodon organico polo+legging ; talla-14 color: tulipan_01','{"estampado_1":"tulipan_01","estampado_2":"na"}','{"spec":"na"}','{"precio_doc":70.46,"precio_unit":5.87,"precio_web":9,"precio_catalog":6.46,"precio_usd":1.81}','14','cocotfyma','unidad','activo','APT_E13','tulipan_01');</v>
      </c>
      <c r="T1083" s="4" t="s">
        <v>1408</v>
      </c>
      <c r="U1083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('producto_terminado','PJ1B','PJ1B-06007','pijama niña algodon organico polo+legging','PJ1B-06007 | pijama niña algodon organico polo+legging ; talla-14 color: tulipan_01','{"estampado_1":"tulipan_01","estampado_2":"na"}','{"spec":"na"}','{"precio_doc":70.46,"precio_unit":5.87,"precio_web":9,"precio_catalog":6.46,"precio_usd":1.81}','14','cocotfyma','unidad','activo','APT_E13','tulipan_01');</v>
      </c>
    </row>
    <row r="1084" spans="1:21" x14ac:dyDescent="0.2">
      <c r="A1084" s="1">
        <v>1080</v>
      </c>
      <c r="B1084" s="1" t="s">
        <v>0</v>
      </c>
      <c r="C1084" s="1" t="str">
        <f t="shared" si="82"/>
        <v>PJ1B</v>
      </c>
      <c r="D1084" s="1" t="s">
        <v>1081</v>
      </c>
      <c r="E1084" s="1" t="s">
        <v>1318</v>
      </c>
      <c r="F1084" s="13" t="str">
        <f t="shared" si="83"/>
        <v>PJ1B-07007 | pijama niña algodon organico polo+legging ; talla-16 color: tulipan_01</v>
      </c>
      <c r="G1084" s="13" t="str">
        <f t="shared" si="84"/>
        <v>{"estampado_1":"tulipan_01","estampado_2":"na"}</v>
      </c>
      <c r="H1084" s="13" t="s">
        <v>1</v>
      </c>
      <c r="I1084" s="13" t="s">
        <v>463</v>
      </c>
      <c r="J1084" s="1">
        <v>16</v>
      </c>
      <c r="K1084" s="13" t="s">
        <v>3</v>
      </c>
      <c r="L1084" s="13" t="s">
        <v>4</v>
      </c>
      <c r="M1084" s="13" t="s">
        <v>5</v>
      </c>
      <c r="N1084" s="1" t="s">
        <v>1449</v>
      </c>
      <c r="O1084" s="1" t="s">
        <v>1463</v>
      </c>
      <c r="P1084" s="1" t="s">
        <v>2113</v>
      </c>
      <c r="Q1084" s="3" t="s">
        <v>1407</v>
      </c>
      <c r="R1084" s="6" t="str">
        <f t="shared" si="85"/>
        <v>('producto_terminado','PJ1B','PJ1B-07007','pijama niña algodon organico polo+legging','PJ1B-07007 | pijama niña algodon organico polo+legging ; talla-16 color: tulipan_01','{"estampado_1":"tulipan_01","estampado_2":"na"}','{"spec":"na"}','{"precio_doc":70.46,"precio_unit":5.87,"precio_web":9,"precio_catalog":6.46,"precio_usd":1.81}','16','cocotfyma','unidad','activo','APT_E13','tulipan_01');</v>
      </c>
      <c r="T1084" s="4" t="s">
        <v>1408</v>
      </c>
      <c r="U1084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('producto_terminado','PJ1B','PJ1B-07007','pijama niña algodon organico polo+legging','PJ1B-07007 | pijama niña algodon organico polo+legging ; talla-16 color: tulipan_01','{"estampado_1":"tulipan_01","estampado_2":"na"}','{"spec":"na"}','{"precio_doc":70.46,"precio_unit":5.87,"precio_web":9,"precio_catalog":6.46,"precio_usd":1.81}','16','cocotfyma','unidad','activo','APT_E13','tulipan_01');</v>
      </c>
    </row>
    <row r="1085" spans="1:21" x14ac:dyDescent="0.2">
      <c r="A1085" s="1">
        <v>1081</v>
      </c>
      <c r="B1085" s="1" t="s">
        <v>0</v>
      </c>
      <c r="C1085" s="1" t="str">
        <f t="shared" si="82"/>
        <v>PJ1A</v>
      </c>
      <c r="D1085" s="1" t="s">
        <v>1082</v>
      </c>
      <c r="E1085" s="1" t="s">
        <v>1318</v>
      </c>
      <c r="F1085" s="13" t="str">
        <f t="shared" si="83"/>
        <v>PJ1A-01009 | pijama niña algodon organico polo+legging ; talla-4 color: hongo_01</v>
      </c>
      <c r="G1085" s="13" t="str">
        <f t="shared" si="84"/>
        <v>{"estampado_1":"hongo_01","estampado_2":"na"}</v>
      </c>
      <c r="H1085" s="13" t="s">
        <v>1</v>
      </c>
      <c r="I1085" s="13" t="s">
        <v>463</v>
      </c>
      <c r="J1085" s="1">
        <v>4</v>
      </c>
      <c r="K1085" s="13" t="s">
        <v>3</v>
      </c>
      <c r="L1085" s="13" t="s">
        <v>4</v>
      </c>
      <c r="M1085" s="13" t="s">
        <v>5</v>
      </c>
      <c r="N1085" s="1" t="s">
        <v>1449</v>
      </c>
      <c r="O1085" s="1" t="s">
        <v>1465</v>
      </c>
      <c r="P1085" s="1" t="s">
        <v>2113</v>
      </c>
      <c r="Q1085" s="3" t="s">
        <v>1407</v>
      </c>
      <c r="R1085" s="6" t="str">
        <f t="shared" si="85"/>
        <v>('producto_terminado','PJ1A','PJ1A-01009','pijama niña algodon organico polo+legging','PJ1A-01009 | pijama niña algodon organico polo+legging ; talla-4 color: hongo_01','{"estampado_1":"hongo_01","estampado_2":"na"}','{"spec":"na"}','{"precio_doc":70.46,"precio_unit":5.87,"precio_web":9,"precio_catalog":6.46,"precio_usd":1.81}','4','cocotfyma','unidad','activo','APT_E13','hongo_01');</v>
      </c>
      <c r="T1085" s="4" t="s">
        <v>1408</v>
      </c>
      <c r="U1085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('producto_terminado','PJ1A','PJ1A-01009','pijama niña algodon organico polo+legging','PJ1A-01009 | pijama niña algodon organico polo+legging ; talla-4 color: hongo_01','{"estampado_1":"hongo_01","estampado_2":"na"}','{"spec":"na"}','{"precio_doc":70.46,"precio_unit":5.87,"precio_web":9,"precio_catalog":6.46,"precio_usd":1.81}','4','cocotfyma','unidad','activo','APT_E13','hongo_01');</v>
      </c>
    </row>
    <row r="1086" spans="1:21" x14ac:dyDescent="0.2">
      <c r="A1086" s="1">
        <v>1082</v>
      </c>
      <c r="B1086" s="1" t="s">
        <v>0</v>
      </c>
      <c r="C1086" s="1" t="str">
        <f t="shared" si="82"/>
        <v>PJ1A</v>
      </c>
      <c r="D1086" s="1" t="s">
        <v>1083</v>
      </c>
      <c r="E1086" s="1" t="s">
        <v>1318</v>
      </c>
      <c r="F1086" s="13" t="str">
        <f t="shared" si="83"/>
        <v>PJ1A-02009 | pijama niña algodon organico polo+legging ; talla-6 color: hongo_01</v>
      </c>
      <c r="G1086" s="13" t="str">
        <f t="shared" si="84"/>
        <v>{"estampado_1":"hongo_01","estampado_2":"na"}</v>
      </c>
      <c r="H1086" s="13" t="s">
        <v>1</v>
      </c>
      <c r="I1086" s="13" t="s">
        <v>463</v>
      </c>
      <c r="J1086" s="1">
        <v>6</v>
      </c>
      <c r="K1086" s="13" t="s">
        <v>3</v>
      </c>
      <c r="L1086" s="13" t="s">
        <v>4</v>
      </c>
      <c r="M1086" s="13" t="s">
        <v>5</v>
      </c>
      <c r="N1086" s="1" t="s">
        <v>1449</v>
      </c>
      <c r="O1086" s="1" t="s">
        <v>1465</v>
      </c>
      <c r="P1086" s="1" t="s">
        <v>2113</v>
      </c>
      <c r="Q1086" s="3" t="s">
        <v>1407</v>
      </c>
      <c r="R1086" s="6" t="str">
        <f t="shared" si="85"/>
        <v>('producto_terminado','PJ1A','PJ1A-02009','pijama niña algodon organico polo+legging','PJ1A-02009 | pijama niña algodon organico polo+legging ; talla-6 color: hongo_01','{"estampado_1":"hongo_01","estampado_2":"na"}','{"spec":"na"}','{"precio_doc":70.46,"precio_unit":5.87,"precio_web":9,"precio_catalog":6.46,"precio_usd":1.81}','6','cocotfyma','unidad','activo','APT_E13','hongo_01');</v>
      </c>
      <c r="T1086" s="4" t="s">
        <v>1408</v>
      </c>
      <c r="U1086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('producto_terminado','PJ1A','PJ1A-02009','pijama niña algodon organico polo+legging','PJ1A-02009 | pijama niña algodon organico polo+legging ; talla-6 color: hongo_01','{"estampado_1":"hongo_01","estampado_2":"na"}','{"spec":"na"}','{"precio_doc":70.46,"precio_unit":5.87,"precio_web":9,"precio_catalog":6.46,"precio_usd":1.81}','6','cocotfyma','unidad','activo','APT_E13','hongo_01');</v>
      </c>
    </row>
    <row r="1087" spans="1:21" x14ac:dyDescent="0.2">
      <c r="A1087" s="1">
        <v>1083</v>
      </c>
      <c r="B1087" s="1" t="s">
        <v>0</v>
      </c>
      <c r="C1087" s="1" t="str">
        <f t="shared" si="82"/>
        <v>PJ1A</v>
      </c>
      <c r="D1087" s="1" t="s">
        <v>1084</v>
      </c>
      <c r="E1087" s="1" t="s">
        <v>1318</v>
      </c>
      <c r="F1087" s="13" t="str">
        <f t="shared" si="83"/>
        <v>PJ1A-03009 | pijama niña algodon organico polo+legging ; talla-8 color: hongo_01</v>
      </c>
      <c r="G1087" s="13" t="str">
        <f t="shared" si="84"/>
        <v>{"estampado_1":"hongo_01","estampado_2":"na"}</v>
      </c>
      <c r="H1087" s="13" t="s">
        <v>1</v>
      </c>
      <c r="I1087" s="13" t="s">
        <v>463</v>
      </c>
      <c r="J1087" s="1">
        <v>8</v>
      </c>
      <c r="K1087" s="13" t="s">
        <v>3</v>
      </c>
      <c r="L1087" s="13" t="s">
        <v>4</v>
      </c>
      <c r="M1087" s="13" t="s">
        <v>5</v>
      </c>
      <c r="N1087" s="1" t="s">
        <v>1449</v>
      </c>
      <c r="O1087" s="1" t="s">
        <v>1465</v>
      </c>
      <c r="P1087" s="1" t="s">
        <v>2113</v>
      </c>
      <c r="Q1087" s="3" t="s">
        <v>1407</v>
      </c>
      <c r="R1087" s="6" t="str">
        <f t="shared" si="85"/>
        <v>('producto_terminado','PJ1A','PJ1A-03009','pijama niña algodon organico polo+legging','PJ1A-03009 | pijama niña algodon organico polo+legging ; talla-8 color: hongo_01','{"estampado_1":"hongo_01","estampado_2":"na"}','{"spec":"na"}','{"precio_doc":70.46,"precio_unit":5.87,"precio_web":9,"precio_catalog":6.46,"precio_usd":1.81}','8','cocotfyma','unidad','activo','APT_E13','hongo_01');</v>
      </c>
      <c r="T1087" s="4" t="s">
        <v>1408</v>
      </c>
      <c r="U1087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('producto_terminado','PJ1A','PJ1A-03009','pijama niña algodon organico polo+legging','PJ1A-03009 | pijama niña algodon organico polo+legging ; talla-8 color: hongo_01','{"estampado_1":"hongo_01","estampado_2":"na"}','{"spec":"na"}','{"precio_doc":70.46,"precio_unit":5.87,"precio_web":9,"precio_catalog":6.46,"precio_usd":1.81}','8','cocotfyma','unidad','activo','APT_E13','hongo_01');</v>
      </c>
    </row>
    <row r="1088" spans="1:21" x14ac:dyDescent="0.2">
      <c r="A1088" s="1">
        <v>1084</v>
      </c>
      <c r="B1088" s="1" t="s">
        <v>0</v>
      </c>
      <c r="C1088" s="1" t="str">
        <f t="shared" si="82"/>
        <v>PJ1B</v>
      </c>
      <c r="D1088" s="1" t="s">
        <v>1085</v>
      </c>
      <c r="E1088" s="1" t="s">
        <v>1318</v>
      </c>
      <c r="F1088" s="13" t="str">
        <f t="shared" si="83"/>
        <v>PJ1B-04009 | pijama niña algodon organico polo+legging ; talla-10 color: hongo_01</v>
      </c>
      <c r="G1088" s="13" t="str">
        <f t="shared" si="84"/>
        <v>{"estampado_1":"hongo_01","estampado_2":"na"}</v>
      </c>
      <c r="H1088" s="13" t="s">
        <v>1</v>
      </c>
      <c r="I1088" s="13" t="s">
        <v>463</v>
      </c>
      <c r="J1088" s="1">
        <v>10</v>
      </c>
      <c r="K1088" s="13" t="s">
        <v>3</v>
      </c>
      <c r="L1088" s="13" t="s">
        <v>4</v>
      </c>
      <c r="M1088" s="13" t="s">
        <v>5</v>
      </c>
      <c r="N1088" s="1" t="s">
        <v>1449</v>
      </c>
      <c r="O1088" s="1" t="s">
        <v>1465</v>
      </c>
      <c r="P1088" s="1" t="s">
        <v>2113</v>
      </c>
      <c r="Q1088" s="3" t="s">
        <v>1407</v>
      </c>
      <c r="R1088" s="6" t="str">
        <f t="shared" si="85"/>
        <v>('producto_terminado','PJ1B','PJ1B-04009','pijama niña algodon organico polo+legging','PJ1B-04009 | pijama niña algodon organico polo+legging ; talla-10 color: hongo_01','{"estampado_1":"hongo_01","estampado_2":"na"}','{"spec":"na"}','{"precio_doc":70.46,"precio_unit":5.87,"precio_web":9,"precio_catalog":6.46,"precio_usd":1.81}','10','cocotfyma','unidad','activo','APT_E13','hongo_01');</v>
      </c>
      <c r="T1088" s="4" t="s">
        <v>1408</v>
      </c>
      <c r="U1088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('producto_terminado','PJ1B','PJ1B-04009','pijama niña algodon organico polo+legging','PJ1B-04009 | pijama niña algodon organico polo+legging ; talla-10 color: hongo_01','{"estampado_1":"hongo_01","estampado_2":"na"}','{"spec":"na"}','{"precio_doc":70.46,"precio_unit":5.87,"precio_web":9,"precio_catalog":6.46,"precio_usd":1.81}','10','cocotfyma','unidad','activo','APT_E13','hongo_01');</v>
      </c>
    </row>
    <row r="1089" spans="1:21" x14ac:dyDescent="0.2">
      <c r="A1089" s="1">
        <v>1085</v>
      </c>
      <c r="B1089" s="1" t="s">
        <v>0</v>
      </c>
      <c r="C1089" s="1" t="str">
        <f t="shared" si="82"/>
        <v>PJ1B</v>
      </c>
      <c r="D1089" s="1" t="s">
        <v>1086</v>
      </c>
      <c r="E1089" s="1" t="s">
        <v>1318</v>
      </c>
      <c r="F1089" s="13" t="str">
        <f t="shared" si="83"/>
        <v>PJ1B-05009 | pijama niña algodon organico polo+legging ; talla-12 color: hongo_01</v>
      </c>
      <c r="G1089" s="13" t="str">
        <f t="shared" si="84"/>
        <v>{"estampado_1":"hongo_01","estampado_2":"na"}</v>
      </c>
      <c r="H1089" s="13" t="s">
        <v>1</v>
      </c>
      <c r="I1089" s="13" t="s">
        <v>463</v>
      </c>
      <c r="J1089" s="1">
        <v>12</v>
      </c>
      <c r="K1089" s="13" t="s">
        <v>3</v>
      </c>
      <c r="L1089" s="13" t="s">
        <v>4</v>
      </c>
      <c r="M1089" s="13" t="s">
        <v>5</v>
      </c>
      <c r="N1089" s="1" t="s">
        <v>1449</v>
      </c>
      <c r="O1089" s="1" t="s">
        <v>1465</v>
      </c>
      <c r="P1089" s="1" t="s">
        <v>2113</v>
      </c>
      <c r="Q1089" s="3" t="s">
        <v>1407</v>
      </c>
      <c r="R1089" s="6" t="str">
        <f t="shared" si="85"/>
        <v>('producto_terminado','PJ1B','PJ1B-05009','pijama niña algodon organico polo+legging','PJ1B-05009 | pijama niña algodon organico polo+legging ; talla-12 color: hongo_01','{"estampado_1":"hongo_01","estampado_2":"na"}','{"spec":"na"}','{"precio_doc":70.46,"precio_unit":5.87,"precio_web":9,"precio_catalog":6.46,"precio_usd":1.81}','12','cocotfyma','unidad','activo','APT_E13','hongo_01');</v>
      </c>
      <c r="T1089" s="4" t="s">
        <v>1408</v>
      </c>
      <c r="U1089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('producto_terminado','PJ1B','PJ1B-05009','pijama niña algodon organico polo+legging','PJ1B-05009 | pijama niña algodon organico polo+legging ; talla-12 color: hongo_01','{"estampado_1":"hongo_01","estampado_2":"na"}','{"spec":"na"}','{"precio_doc":70.46,"precio_unit":5.87,"precio_web":9,"precio_catalog":6.46,"precio_usd":1.81}','12','cocotfyma','unidad','activo','APT_E13','hongo_01');</v>
      </c>
    </row>
    <row r="1090" spans="1:21" x14ac:dyDescent="0.2">
      <c r="A1090" s="1">
        <v>1086</v>
      </c>
      <c r="B1090" s="1" t="s">
        <v>0</v>
      </c>
      <c r="C1090" s="1" t="str">
        <f t="shared" si="82"/>
        <v>PJ1B</v>
      </c>
      <c r="D1090" s="1" t="s">
        <v>1087</v>
      </c>
      <c r="E1090" s="1" t="s">
        <v>1318</v>
      </c>
      <c r="F1090" s="13" t="str">
        <f t="shared" si="83"/>
        <v>PJ1B-06009 | pijama niña algodon organico polo+legging ; talla-14 color: hongo_01</v>
      </c>
      <c r="G1090" s="13" t="str">
        <f t="shared" si="84"/>
        <v>{"estampado_1":"hongo_01","estampado_2":"na"}</v>
      </c>
      <c r="H1090" s="13" t="s">
        <v>1</v>
      </c>
      <c r="I1090" s="13" t="s">
        <v>463</v>
      </c>
      <c r="J1090" s="1">
        <v>14</v>
      </c>
      <c r="K1090" s="13" t="s">
        <v>3</v>
      </c>
      <c r="L1090" s="13" t="s">
        <v>4</v>
      </c>
      <c r="M1090" s="13" t="s">
        <v>5</v>
      </c>
      <c r="N1090" s="1" t="s">
        <v>1449</v>
      </c>
      <c r="O1090" s="1" t="s">
        <v>1465</v>
      </c>
      <c r="P1090" s="1" t="s">
        <v>2113</v>
      </c>
      <c r="Q1090" s="3" t="s">
        <v>1407</v>
      </c>
      <c r="R1090" s="6" t="str">
        <f t="shared" si="85"/>
        <v>('producto_terminado','PJ1B','PJ1B-06009','pijama niña algodon organico polo+legging','PJ1B-06009 | pijama niña algodon organico polo+legging ; talla-14 color: hongo_01','{"estampado_1":"hongo_01","estampado_2":"na"}','{"spec":"na"}','{"precio_doc":70.46,"precio_unit":5.87,"precio_web":9,"precio_catalog":6.46,"precio_usd":1.81}','14','cocotfyma','unidad','activo','APT_E13','hongo_01');</v>
      </c>
      <c r="T1090" s="4" t="s">
        <v>1408</v>
      </c>
      <c r="U1090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('producto_terminado','PJ1B','PJ1B-06009','pijama niña algodon organico polo+legging','PJ1B-06009 | pijama niña algodon organico polo+legging ; talla-14 color: hongo_01','{"estampado_1":"hongo_01","estampado_2":"na"}','{"spec":"na"}','{"precio_doc":70.46,"precio_unit":5.87,"precio_web":9,"precio_catalog":6.46,"precio_usd":1.81}','14','cocotfyma','unidad','activo','APT_E13','hongo_01');</v>
      </c>
    </row>
    <row r="1091" spans="1:21" x14ac:dyDescent="0.2">
      <c r="A1091" s="1">
        <v>1087</v>
      </c>
      <c r="B1091" s="1" t="s">
        <v>0</v>
      </c>
      <c r="C1091" s="1" t="str">
        <f t="shared" si="82"/>
        <v>PJ1B</v>
      </c>
      <c r="D1091" s="1" t="s">
        <v>1088</v>
      </c>
      <c r="E1091" s="1" t="s">
        <v>1318</v>
      </c>
      <c r="F1091" s="13" t="str">
        <f t="shared" si="83"/>
        <v>PJ1B-07009 | pijama niña algodon organico polo+legging ; talla-16 color: hongo_01</v>
      </c>
      <c r="G1091" s="13" t="str">
        <f t="shared" si="84"/>
        <v>{"estampado_1":"hongo_01","estampado_2":"na"}</v>
      </c>
      <c r="H1091" s="13" t="s">
        <v>1</v>
      </c>
      <c r="I1091" s="13" t="s">
        <v>463</v>
      </c>
      <c r="J1091" s="1">
        <v>16</v>
      </c>
      <c r="K1091" s="13" t="s">
        <v>3</v>
      </c>
      <c r="L1091" s="13" t="s">
        <v>4</v>
      </c>
      <c r="M1091" s="13" t="s">
        <v>5</v>
      </c>
      <c r="N1091" s="1" t="s">
        <v>1449</v>
      </c>
      <c r="O1091" s="1" t="s">
        <v>1465</v>
      </c>
      <c r="P1091" s="1" t="s">
        <v>2113</v>
      </c>
      <c r="Q1091" s="3" t="s">
        <v>1407</v>
      </c>
      <c r="R1091" s="6" t="str">
        <f t="shared" si="85"/>
        <v>('producto_terminado','PJ1B','PJ1B-07009','pijama niña algodon organico polo+legging','PJ1B-07009 | pijama niña algodon organico polo+legging ; talla-16 color: hongo_01','{"estampado_1":"hongo_01","estampado_2":"na"}','{"spec":"na"}','{"precio_doc":70.46,"precio_unit":5.87,"precio_web":9,"precio_catalog":6.46,"precio_usd":1.81}','16','cocotfyma','unidad','activo','APT_E13','hongo_01');</v>
      </c>
      <c r="T1091" s="4" t="s">
        <v>1408</v>
      </c>
      <c r="U1091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('producto_terminado','PJ1B','PJ1B-07009','pijama niña algodon organico polo+legging','PJ1B-07009 | pijama niña algodon organico polo+legging ; talla-16 color: hongo_01','{"estampado_1":"hongo_01","estampado_2":"na"}','{"spec":"na"}','{"precio_doc":70.46,"precio_unit":5.87,"precio_web":9,"precio_catalog":6.46,"precio_usd":1.81}','16','cocotfyma','unidad','activo','APT_E13','hongo_01');</v>
      </c>
    </row>
    <row r="1092" spans="1:21" x14ac:dyDescent="0.2">
      <c r="A1092" s="1">
        <v>1088</v>
      </c>
      <c r="B1092" s="1" t="s">
        <v>0</v>
      </c>
      <c r="C1092" s="1" t="str">
        <f t="shared" si="82"/>
        <v>FB1O</v>
      </c>
      <c r="D1092" s="1" t="s">
        <v>1090</v>
      </c>
      <c r="E1092" s="1" t="s">
        <v>1089</v>
      </c>
      <c r="F1092" s="13" t="str">
        <f t="shared" si="83"/>
        <v>FB1O-14001 | bombacha bebe organica ; talla-6 color: estrella rallas_01</v>
      </c>
      <c r="G1092" s="13" t="str">
        <f t="shared" si="84"/>
        <v>{"estampado_1":"estrella rallas_01","estampado_2":"na"}</v>
      </c>
      <c r="H1092" s="13" t="s">
        <v>1</v>
      </c>
      <c r="I1092" s="13" t="s">
        <v>463</v>
      </c>
      <c r="J1092" s="1">
        <v>6</v>
      </c>
      <c r="K1092" s="13" t="s">
        <v>3</v>
      </c>
      <c r="L1092" s="13" t="s">
        <v>4</v>
      </c>
      <c r="M1092" s="13" t="s">
        <v>5</v>
      </c>
      <c r="N1092" s="1" t="s">
        <v>1449</v>
      </c>
      <c r="O1092" s="1" t="s">
        <v>1519</v>
      </c>
      <c r="P1092" s="1" t="s">
        <v>2113</v>
      </c>
      <c r="Q1092" s="3" t="s">
        <v>1407</v>
      </c>
      <c r="R1092" s="6" t="str">
        <f t="shared" si="85"/>
        <v>('producto_terminado','FB1O','FB1O-14001','bombacha bebe organica','FB1O-14001 | bombacha bebe organica ; talla-6 color: estrella rallas_01','{"estampado_1":"estrella rallas_01","estampado_2":"na"}','{"spec":"na"}','{"precio_doc":70.46,"precio_unit":5.87,"precio_web":9,"precio_catalog":6.46,"precio_usd":1.81}','6','cocotfyma','unidad','activo','APT_E13','estrella rallas_01');</v>
      </c>
      <c r="T1092" s="4" t="s">
        <v>1408</v>
      </c>
      <c r="U1092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('producto_terminado','FB1O','FB1O-14001','bombacha bebe organica','FB1O-14001 | bombacha bebe organica ; talla-6 color: estrella rallas_01','{"estampado_1":"estrella rallas_01","estampado_2":"na"}','{"spec":"na"}','{"precio_doc":70.46,"precio_unit":5.87,"precio_web":9,"precio_catalog":6.46,"precio_usd":1.81}','6','cocotfyma','unidad','activo','APT_E13','estrella rallas_01');</v>
      </c>
    </row>
    <row r="1093" spans="1:21" x14ac:dyDescent="0.2">
      <c r="A1093" s="1">
        <v>1089</v>
      </c>
      <c r="B1093" s="1" t="s">
        <v>0</v>
      </c>
      <c r="C1093" s="1" t="str">
        <f t="shared" si="82"/>
        <v>FB1O</v>
      </c>
      <c r="D1093" s="1" t="s">
        <v>1091</v>
      </c>
      <c r="E1093" s="1" t="s">
        <v>1089</v>
      </c>
      <c r="F1093" s="13" t="str">
        <f t="shared" si="83"/>
        <v>FB1O-15001 | bombacha bebe organica ; talla-12 color: estrella rallas_01</v>
      </c>
      <c r="G1093" s="13" t="str">
        <f t="shared" si="84"/>
        <v>{"estampado_1":"estrella rallas_01","estampado_2":"na"}</v>
      </c>
      <c r="H1093" s="13" t="s">
        <v>1</v>
      </c>
      <c r="I1093" s="13" t="s">
        <v>463</v>
      </c>
      <c r="J1093" s="1">
        <v>12</v>
      </c>
      <c r="K1093" s="13" t="s">
        <v>3</v>
      </c>
      <c r="L1093" s="13" t="s">
        <v>4</v>
      </c>
      <c r="M1093" s="13" t="s">
        <v>5</v>
      </c>
      <c r="N1093" s="1" t="s">
        <v>1449</v>
      </c>
      <c r="O1093" s="1" t="s">
        <v>1519</v>
      </c>
      <c r="P1093" s="1" t="s">
        <v>2113</v>
      </c>
      <c r="Q1093" s="3" t="s">
        <v>1407</v>
      </c>
      <c r="R1093" s="6" t="str">
        <f t="shared" si="85"/>
        <v>('producto_terminado','FB1O','FB1O-15001','bombacha bebe organica','FB1O-15001 | bombacha bebe organica ; talla-12 color: estrella rallas_01','{"estampado_1":"estrella rallas_01","estampado_2":"na"}','{"spec":"na"}','{"precio_doc":70.46,"precio_unit":5.87,"precio_web":9,"precio_catalog":6.46,"precio_usd":1.81}','12','cocotfyma','unidad','activo','APT_E13','estrella rallas_01');</v>
      </c>
      <c r="T1093" s="4" t="s">
        <v>1408</v>
      </c>
      <c r="U1093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('producto_terminado','FB1O','FB1O-15001','bombacha bebe organica','FB1O-15001 | bombacha bebe organica ; talla-12 color: estrella rallas_01','{"estampado_1":"estrella rallas_01","estampado_2":"na"}','{"spec":"na"}','{"precio_doc":70.46,"precio_unit":5.87,"precio_web":9,"precio_catalog":6.46,"precio_usd":1.81}','12','cocotfyma','unidad','activo','APT_E13','estrella rallas_01');</v>
      </c>
    </row>
    <row r="1094" spans="1:21" x14ac:dyDescent="0.2">
      <c r="A1094" s="1">
        <v>1090</v>
      </c>
      <c r="B1094" s="1" t="s">
        <v>0</v>
      </c>
      <c r="C1094" s="1" t="str">
        <f t="shared" ref="C1094:C1157" si="87">MID(D1094,1,FIND("-",D1094)-1)</f>
        <v>FB1O</v>
      </c>
      <c r="D1094" s="1" t="s">
        <v>1092</v>
      </c>
      <c r="E1094" s="1" t="s">
        <v>1089</v>
      </c>
      <c r="F1094" s="13" t="str">
        <f t="shared" ref="F1094:F1157" si="88">D1094&amp;" | "&amp;E1094&amp;" ; talla-"&amp;J1094&amp;" color: "&amp;O1094</f>
        <v>FB1O-16001 | bombacha bebe organica ; talla-18 color: estrella rallas_01</v>
      </c>
      <c r="G1094" s="13" t="str">
        <f t="shared" ref="G1094:G1157" si="89">$G$4&amp;O1094&amp;$G$3</f>
        <v>{"estampado_1":"estrella rallas_01","estampado_2":"na"}</v>
      </c>
      <c r="H1094" s="13" t="s">
        <v>1</v>
      </c>
      <c r="I1094" s="13" t="s">
        <v>463</v>
      </c>
      <c r="J1094" s="1">
        <v>18</v>
      </c>
      <c r="K1094" s="13" t="s">
        <v>3</v>
      </c>
      <c r="L1094" s="13" t="s">
        <v>4</v>
      </c>
      <c r="M1094" s="13" t="s">
        <v>5</v>
      </c>
      <c r="N1094" s="1" t="s">
        <v>1449</v>
      </c>
      <c r="O1094" s="1" t="s">
        <v>1519</v>
      </c>
      <c r="P1094" s="1" t="s">
        <v>2113</v>
      </c>
      <c r="Q1094" s="3" t="s">
        <v>1407</v>
      </c>
      <c r="R1094" s="6" t="str">
        <f t="shared" si="85"/>
        <v>('producto_terminado','FB1O','FB1O-16001','bombacha bebe organica','FB1O-16001 | bombacha bebe organica ; talla-18 color: estrella rallas_01','{"estampado_1":"estrella rallas_01","estampado_2":"na"}','{"spec":"na"}','{"precio_doc":70.46,"precio_unit":5.87,"precio_web":9,"precio_catalog":6.46,"precio_usd":1.81}','18','cocotfyma','unidad','activo','APT_E13','estrella rallas_01');</v>
      </c>
      <c r="T1094" s="4" t="s">
        <v>1408</v>
      </c>
      <c r="U1094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('producto_terminado','FB1O','FB1O-16001','bombacha bebe organica','FB1O-16001 | bombacha bebe organica ; talla-18 color: estrella rallas_01','{"estampado_1":"estrella rallas_01","estampado_2":"na"}','{"spec":"na"}','{"precio_doc":70.46,"precio_unit":5.87,"precio_web":9,"precio_catalog":6.46,"precio_usd":1.81}','18','cocotfyma','unidad','activo','APT_E13','estrella rallas_01');</v>
      </c>
    </row>
    <row r="1095" spans="1:21" x14ac:dyDescent="0.2">
      <c r="A1095" s="1">
        <v>1091</v>
      </c>
      <c r="B1095" s="1" t="s">
        <v>0</v>
      </c>
      <c r="C1095" s="1" t="str">
        <f t="shared" si="87"/>
        <v>FB1O</v>
      </c>
      <c r="D1095" s="1" t="s">
        <v>1093</v>
      </c>
      <c r="E1095" s="1" t="s">
        <v>1089</v>
      </c>
      <c r="F1095" s="13" t="str">
        <f t="shared" si="88"/>
        <v>FB1O-14002 | bombacha bebe organica ; talla-6 color: corbatas_01</v>
      </c>
      <c r="G1095" s="13" t="str">
        <f t="shared" si="89"/>
        <v>{"estampado_1":"corbatas_01","estampado_2":"na"}</v>
      </c>
      <c r="H1095" s="13" t="s">
        <v>1</v>
      </c>
      <c r="I1095" s="13" t="s">
        <v>463</v>
      </c>
      <c r="J1095" s="1">
        <v>6</v>
      </c>
      <c r="K1095" s="13" t="s">
        <v>3</v>
      </c>
      <c r="L1095" s="13" t="s">
        <v>4</v>
      </c>
      <c r="M1095" s="13" t="s">
        <v>5</v>
      </c>
      <c r="N1095" s="1" t="s">
        <v>1449</v>
      </c>
      <c r="O1095" s="1" t="s">
        <v>1520</v>
      </c>
      <c r="P1095" s="1" t="s">
        <v>2113</v>
      </c>
      <c r="Q1095" s="3" t="s">
        <v>1407</v>
      </c>
      <c r="R1095" s="6" t="str">
        <f t="shared" si="85"/>
        <v>('producto_terminado','FB1O','FB1O-14002','bombacha bebe organica','FB1O-14002 | bombacha bebe organica ; talla-6 color: corbatas_01','{"estampado_1":"corbatas_01","estampado_2":"na"}','{"spec":"na"}','{"precio_doc":70.46,"precio_unit":5.87,"precio_web":9,"precio_catalog":6.46,"precio_usd":1.81}','6','cocotfyma','unidad','activo','APT_E13','corbatas_01');</v>
      </c>
      <c r="T1095" s="4" t="s">
        <v>1408</v>
      </c>
      <c r="U1095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('producto_terminado','FB1O','FB1O-14002','bombacha bebe organica','FB1O-14002 | bombacha bebe organica ; talla-6 color: corbatas_01','{"estampado_1":"corbatas_01","estampado_2":"na"}','{"spec":"na"}','{"precio_doc":70.46,"precio_unit":5.87,"precio_web":9,"precio_catalog":6.46,"precio_usd":1.81}','6','cocotfyma','unidad','activo','APT_E13','corbatas_01');</v>
      </c>
    </row>
    <row r="1096" spans="1:21" x14ac:dyDescent="0.2">
      <c r="A1096" s="1">
        <v>1092</v>
      </c>
      <c r="B1096" s="1" t="s">
        <v>0</v>
      </c>
      <c r="C1096" s="1" t="str">
        <f t="shared" si="87"/>
        <v>FB1O</v>
      </c>
      <c r="D1096" s="1" t="s">
        <v>1094</v>
      </c>
      <c r="E1096" s="1" t="s">
        <v>1089</v>
      </c>
      <c r="F1096" s="13" t="str">
        <f t="shared" si="88"/>
        <v>FB1O-15002 | bombacha bebe organica ; talla-12 color: corbatas_01</v>
      </c>
      <c r="G1096" s="13" t="str">
        <f t="shared" si="89"/>
        <v>{"estampado_1":"corbatas_01","estampado_2":"na"}</v>
      </c>
      <c r="H1096" s="13" t="s">
        <v>1</v>
      </c>
      <c r="I1096" s="13" t="s">
        <v>463</v>
      </c>
      <c r="J1096" s="1">
        <v>12</v>
      </c>
      <c r="K1096" s="13" t="s">
        <v>3</v>
      </c>
      <c r="L1096" s="13" t="s">
        <v>4</v>
      </c>
      <c r="M1096" s="13" t="s">
        <v>5</v>
      </c>
      <c r="N1096" s="1" t="s">
        <v>1449</v>
      </c>
      <c r="O1096" s="1" t="s">
        <v>1520</v>
      </c>
      <c r="P1096" s="1" t="s">
        <v>2113</v>
      </c>
      <c r="Q1096" s="3" t="s">
        <v>1407</v>
      </c>
      <c r="R1096" s="6" t="str">
        <f t="shared" si="85"/>
        <v>('producto_terminado','FB1O','FB1O-15002','bombacha bebe organica','FB1O-15002 | bombacha bebe organica ; talla-12 color: corbatas_01','{"estampado_1":"corbatas_01","estampado_2":"na"}','{"spec":"na"}','{"precio_doc":70.46,"precio_unit":5.87,"precio_web":9,"precio_catalog":6.46,"precio_usd":1.81}','12','cocotfyma','unidad','activo','APT_E13','corbatas_01');</v>
      </c>
      <c r="T1096" s="4" t="s">
        <v>1408</v>
      </c>
      <c r="U1096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('producto_terminado','FB1O','FB1O-15002','bombacha bebe organica','FB1O-15002 | bombacha bebe organica ; talla-12 color: corbatas_01','{"estampado_1":"corbatas_01","estampado_2":"na"}','{"spec":"na"}','{"precio_doc":70.46,"precio_unit":5.87,"precio_web":9,"precio_catalog":6.46,"precio_usd":1.81}','12','cocotfyma','unidad','activo','APT_E13','corbatas_01');</v>
      </c>
    </row>
    <row r="1097" spans="1:21" x14ac:dyDescent="0.2">
      <c r="A1097" s="1">
        <v>1093</v>
      </c>
      <c r="B1097" s="1" t="s">
        <v>0</v>
      </c>
      <c r="C1097" s="1" t="str">
        <f t="shared" si="87"/>
        <v>FB1O</v>
      </c>
      <c r="D1097" s="1" t="s">
        <v>1095</v>
      </c>
      <c r="E1097" s="1" t="s">
        <v>1089</v>
      </c>
      <c r="F1097" s="13" t="str">
        <f t="shared" si="88"/>
        <v>FB1O-16002 | bombacha bebe organica ; talla-18 color: corbatas_01</v>
      </c>
      <c r="G1097" s="13" t="str">
        <f t="shared" si="89"/>
        <v>{"estampado_1":"corbatas_01","estampado_2":"na"}</v>
      </c>
      <c r="H1097" s="13" t="s">
        <v>1</v>
      </c>
      <c r="I1097" s="13" t="s">
        <v>463</v>
      </c>
      <c r="J1097" s="1">
        <v>18</v>
      </c>
      <c r="K1097" s="13" t="s">
        <v>3</v>
      </c>
      <c r="L1097" s="13" t="s">
        <v>4</v>
      </c>
      <c r="M1097" s="13" t="s">
        <v>5</v>
      </c>
      <c r="N1097" s="1" t="s">
        <v>1449</v>
      </c>
      <c r="O1097" s="1" t="s">
        <v>1520</v>
      </c>
      <c r="P1097" s="1" t="s">
        <v>2113</v>
      </c>
      <c r="Q1097" s="3" t="s">
        <v>1407</v>
      </c>
      <c r="R1097" s="6" t="str">
        <f t="shared" si="85"/>
        <v>('producto_terminado','FB1O','FB1O-16002','bombacha bebe organica','FB1O-16002 | bombacha bebe organica ; talla-18 color: corbatas_01','{"estampado_1":"corbatas_01","estampado_2":"na"}','{"spec":"na"}','{"precio_doc":70.46,"precio_unit":5.87,"precio_web":9,"precio_catalog":6.46,"precio_usd":1.81}','18','cocotfyma','unidad','activo','APT_E13','corbatas_01');</v>
      </c>
      <c r="T1097" s="4" t="s">
        <v>1408</v>
      </c>
      <c r="U1097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('producto_terminado','FB1O','FB1O-16002','bombacha bebe organica','FB1O-16002 | bombacha bebe organica ; talla-18 color: corbatas_01','{"estampado_1":"corbatas_01","estampado_2":"na"}','{"spec":"na"}','{"precio_doc":70.46,"precio_unit":5.87,"precio_web":9,"precio_catalog":6.46,"precio_usd":1.81}','18','cocotfyma','unidad','activo','APT_E13','corbatas_01');</v>
      </c>
    </row>
    <row r="1098" spans="1:21" x14ac:dyDescent="0.2">
      <c r="A1098" s="1">
        <v>1094</v>
      </c>
      <c r="B1098" s="1" t="s">
        <v>0</v>
      </c>
      <c r="C1098" s="1" t="str">
        <f t="shared" si="87"/>
        <v>FB1O</v>
      </c>
      <c r="D1098" s="1" t="s">
        <v>1096</v>
      </c>
      <c r="E1098" s="1" t="s">
        <v>1089</v>
      </c>
      <c r="F1098" s="13" t="str">
        <f t="shared" si="88"/>
        <v>FB1O-14003 | bombacha bebe organica ; talla-6 color: unicornio estrella_01</v>
      </c>
      <c r="G1098" s="13" t="str">
        <f t="shared" si="89"/>
        <v>{"estampado_1":"unicornio estrella_01","estampado_2":"na"}</v>
      </c>
      <c r="H1098" s="13" t="s">
        <v>1</v>
      </c>
      <c r="I1098" s="13" t="s">
        <v>463</v>
      </c>
      <c r="J1098" s="1">
        <v>6</v>
      </c>
      <c r="K1098" s="13" t="s">
        <v>3</v>
      </c>
      <c r="L1098" s="13" t="s">
        <v>4</v>
      </c>
      <c r="M1098" s="13" t="s">
        <v>5</v>
      </c>
      <c r="N1098" s="1" t="s">
        <v>1449</v>
      </c>
      <c r="O1098" s="1" t="s">
        <v>1521</v>
      </c>
      <c r="P1098" s="1" t="s">
        <v>2113</v>
      </c>
      <c r="Q1098" s="3" t="s">
        <v>1407</v>
      </c>
      <c r="R1098" s="6" t="str">
        <f t="shared" si="85"/>
        <v>('producto_terminado','FB1O','FB1O-14003','bombacha bebe organica','FB1O-14003 | bombacha bebe organica ; talla-6 color: unicornio estrella_01','{"estampado_1":"unicornio estrella_01","estampado_2":"na"}','{"spec":"na"}','{"precio_doc":70.46,"precio_unit":5.87,"precio_web":9,"precio_catalog":6.46,"precio_usd":1.81}','6','cocotfyma','unidad','activo','APT_E13','unicornio estrella_01');</v>
      </c>
      <c r="T1098" s="4" t="s">
        <v>1408</v>
      </c>
      <c r="U1098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('producto_terminado','FB1O','FB1O-14003','bombacha bebe organica','FB1O-14003 | bombacha bebe organica ; talla-6 color: unicornio estrella_01','{"estampado_1":"unicornio estrella_01","estampado_2":"na"}','{"spec":"na"}','{"precio_doc":70.46,"precio_unit":5.87,"precio_web":9,"precio_catalog":6.46,"precio_usd":1.81}','6','cocotfyma','unidad','activo','APT_E13','unicornio estrella_01');</v>
      </c>
    </row>
    <row r="1099" spans="1:21" x14ac:dyDescent="0.2">
      <c r="A1099" s="1">
        <v>1095</v>
      </c>
      <c r="B1099" s="1" t="s">
        <v>0</v>
      </c>
      <c r="C1099" s="1" t="str">
        <f t="shared" si="87"/>
        <v>FB1O</v>
      </c>
      <c r="D1099" s="1" t="s">
        <v>1097</v>
      </c>
      <c r="E1099" s="1" t="s">
        <v>1089</v>
      </c>
      <c r="F1099" s="13" t="str">
        <f t="shared" si="88"/>
        <v>FB1O-15003 | bombacha bebe organica ; talla-12 color: unicornio estrella_01</v>
      </c>
      <c r="G1099" s="13" t="str">
        <f t="shared" si="89"/>
        <v>{"estampado_1":"unicornio estrella_01","estampado_2":"na"}</v>
      </c>
      <c r="H1099" s="13" t="s">
        <v>1</v>
      </c>
      <c r="I1099" s="13" t="s">
        <v>463</v>
      </c>
      <c r="J1099" s="1">
        <v>12</v>
      </c>
      <c r="K1099" s="13" t="s">
        <v>3</v>
      </c>
      <c r="L1099" s="13" t="s">
        <v>4</v>
      </c>
      <c r="M1099" s="13" t="s">
        <v>5</v>
      </c>
      <c r="N1099" s="1" t="s">
        <v>1449</v>
      </c>
      <c r="O1099" s="1" t="s">
        <v>1521</v>
      </c>
      <c r="P1099" s="1" t="s">
        <v>2113</v>
      </c>
      <c r="Q1099" s="3" t="s">
        <v>1407</v>
      </c>
      <c r="R1099" s="6" t="str">
        <f t="shared" si="85"/>
        <v>('producto_terminado','FB1O','FB1O-15003','bombacha bebe organica','FB1O-15003 | bombacha bebe organica ; talla-12 color: unicornio estrella_01','{"estampado_1":"unicornio estrella_01","estampado_2":"na"}','{"spec":"na"}','{"precio_doc":70.46,"precio_unit":5.87,"precio_web":9,"precio_catalog":6.46,"precio_usd":1.81}','12','cocotfyma','unidad','activo','APT_E13','unicornio estrella_01');</v>
      </c>
      <c r="T1099" s="4" t="s">
        <v>1408</v>
      </c>
      <c r="U1099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('producto_terminado','FB1O','FB1O-15003','bombacha bebe organica','FB1O-15003 | bombacha bebe organica ; talla-12 color: unicornio estrella_01','{"estampado_1":"unicornio estrella_01","estampado_2":"na"}','{"spec":"na"}','{"precio_doc":70.46,"precio_unit":5.87,"precio_web":9,"precio_catalog":6.46,"precio_usd":1.81}','12','cocotfyma','unidad','activo','APT_E13','unicornio estrella_01');</v>
      </c>
    </row>
    <row r="1100" spans="1:21" x14ac:dyDescent="0.2">
      <c r="A1100" s="1">
        <v>1096</v>
      </c>
      <c r="B1100" s="1" t="s">
        <v>0</v>
      </c>
      <c r="C1100" s="1" t="str">
        <f t="shared" si="87"/>
        <v>FB1O</v>
      </c>
      <c r="D1100" s="1" t="s">
        <v>1098</v>
      </c>
      <c r="E1100" s="1" t="s">
        <v>1089</v>
      </c>
      <c r="F1100" s="13" t="str">
        <f t="shared" si="88"/>
        <v>FB1O-16003 | bombacha bebe organica ; talla-18 color: unicornio estrella_01</v>
      </c>
      <c r="G1100" s="13" t="str">
        <f t="shared" si="89"/>
        <v>{"estampado_1":"unicornio estrella_01","estampado_2":"na"}</v>
      </c>
      <c r="H1100" s="13" t="s">
        <v>1</v>
      </c>
      <c r="I1100" s="13" t="s">
        <v>463</v>
      </c>
      <c r="J1100" s="1">
        <v>18</v>
      </c>
      <c r="K1100" s="13" t="s">
        <v>3</v>
      </c>
      <c r="L1100" s="13" t="s">
        <v>4</v>
      </c>
      <c r="M1100" s="13" t="s">
        <v>5</v>
      </c>
      <c r="N1100" s="1" t="s">
        <v>1449</v>
      </c>
      <c r="O1100" s="1" t="s">
        <v>1521</v>
      </c>
      <c r="P1100" s="1" t="s">
        <v>2113</v>
      </c>
      <c r="Q1100" s="3" t="s">
        <v>1407</v>
      </c>
      <c r="R1100" s="6" t="str">
        <f t="shared" si="85"/>
        <v>('producto_terminado','FB1O','FB1O-16003','bombacha bebe organica','FB1O-16003 | bombacha bebe organica ; talla-18 color: unicornio estrella_01','{"estampado_1":"unicornio estrella_01","estampado_2":"na"}','{"spec":"na"}','{"precio_doc":70.46,"precio_unit":5.87,"precio_web":9,"precio_catalog":6.46,"precio_usd":1.81}','18','cocotfyma','unidad','activo','APT_E13','unicornio estrella_01');</v>
      </c>
      <c r="T1100" s="4" t="s">
        <v>1408</v>
      </c>
      <c r="U1100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('producto_terminado','FB1O','FB1O-16003','bombacha bebe organica','FB1O-16003 | bombacha bebe organica ; talla-18 color: unicornio estrella_01','{"estampado_1":"unicornio estrella_01","estampado_2":"na"}','{"spec":"na"}','{"precio_doc":70.46,"precio_unit":5.87,"precio_web":9,"precio_catalog":6.46,"precio_usd":1.81}','18','cocotfyma','unidad','activo','APT_E13','unicornio estrella_01');</v>
      </c>
    </row>
    <row r="1101" spans="1:21" x14ac:dyDescent="0.2">
      <c r="A1101" s="1">
        <v>1097</v>
      </c>
      <c r="B1101" s="1" t="s">
        <v>0</v>
      </c>
      <c r="C1101" s="1" t="str">
        <f t="shared" si="87"/>
        <v>FB1O</v>
      </c>
      <c r="D1101" s="1" t="s">
        <v>1099</v>
      </c>
      <c r="E1101" s="1" t="s">
        <v>1089</v>
      </c>
      <c r="F1101" s="13" t="str">
        <f t="shared" si="88"/>
        <v>FB1O-14004 | bombacha bebe organica ; talla-6 color: donuts flor_01</v>
      </c>
      <c r="G1101" s="13" t="str">
        <f t="shared" si="89"/>
        <v>{"estampado_1":"donuts flor_01","estampado_2":"na"}</v>
      </c>
      <c r="H1101" s="13" t="s">
        <v>1</v>
      </c>
      <c r="I1101" s="13" t="s">
        <v>463</v>
      </c>
      <c r="J1101" s="1">
        <v>6</v>
      </c>
      <c r="K1101" s="13" t="s">
        <v>3</v>
      </c>
      <c r="L1101" s="13" t="s">
        <v>4</v>
      </c>
      <c r="M1101" s="13" t="s">
        <v>5</v>
      </c>
      <c r="N1101" s="1" t="s">
        <v>1449</v>
      </c>
      <c r="O1101" s="1" t="s">
        <v>1522</v>
      </c>
      <c r="P1101" s="1" t="s">
        <v>2113</v>
      </c>
      <c r="Q1101" s="3" t="s">
        <v>1407</v>
      </c>
      <c r="R1101" s="6" t="str">
        <f t="shared" si="85"/>
        <v>('producto_terminado','FB1O','FB1O-14004','bombacha bebe organica','FB1O-14004 | bombacha bebe organica ; talla-6 color: donuts flor_01','{"estampado_1":"donuts flor_01","estampado_2":"na"}','{"spec":"na"}','{"precio_doc":70.46,"precio_unit":5.87,"precio_web":9,"precio_catalog":6.46,"precio_usd":1.81}','6','cocotfyma','unidad','activo','APT_E13','donuts flor_01');</v>
      </c>
      <c r="T1101" s="4" t="s">
        <v>1408</v>
      </c>
      <c r="U1101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('producto_terminado','FB1O','FB1O-14004','bombacha bebe organica','FB1O-14004 | bombacha bebe organica ; talla-6 color: donuts flor_01','{"estampado_1":"donuts flor_01","estampado_2":"na"}','{"spec":"na"}','{"precio_doc":70.46,"precio_unit":5.87,"precio_web":9,"precio_catalog":6.46,"precio_usd":1.81}','6','cocotfyma','unidad','activo','APT_E13','donuts flor_01');</v>
      </c>
    </row>
    <row r="1102" spans="1:21" x14ac:dyDescent="0.2">
      <c r="A1102" s="1">
        <v>1098</v>
      </c>
      <c r="B1102" s="1" t="s">
        <v>0</v>
      </c>
      <c r="C1102" s="1" t="str">
        <f t="shared" si="87"/>
        <v>FB1O</v>
      </c>
      <c r="D1102" s="1" t="s">
        <v>1100</v>
      </c>
      <c r="E1102" s="1" t="s">
        <v>1089</v>
      </c>
      <c r="F1102" s="13" t="str">
        <f t="shared" si="88"/>
        <v>FB1O-15004 | bombacha bebe organica ; talla-12 color: donuts flor_01</v>
      </c>
      <c r="G1102" s="13" t="str">
        <f t="shared" si="89"/>
        <v>{"estampado_1":"donuts flor_01","estampado_2":"na"}</v>
      </c>
      <c r="H1102" s="13" t="s">
        <v>1</v>
      </c>
      <c r="I1102" s="13" t="s">
        <v>535</v>
      </c>
      <c r="J1102" s="1">
        <v>12</v>
      </c>
      <c r="K1102" s="13" t="s">
        <v>3</v>
      </c>
      <c r="L1102" s="13" t="s">
        <v>4</v>
      </c>
      <c r="M1102" s="13" t="s">
        <v>5</v>
      </c>
      <c r="N1102" s="1" t="s">
        <v>1449</v>
      </c>
      <c r="O1102" s="1" t="s">
        <v>1522</v>
      </c>
      <c r="P1102" s="1" t="s">
        <v>2113</v>
      </c>
      <c r="Q1102" s="3" t="s">
        <v>1407</v>
      </c>
      <c r="R1102" s="6" t="str">
        <f t="shared" si="85"/>
        <v>('producto_terminado','FB1O','FB1O-15004','bombacha bebe organica','FB1O-15004 | bombacha bebe organica ; talla-12 color: donuts flor_01','{"estampado_1":"donuts flor_01","estampado_2":"na"}','{"spec":"na"}','{"precio_doc":84.39,"precio_unit":7.03,"precio_web":11,"precio_catalog":7.74,"precio_usd":2.16}','12','cocotfyma','unidad','activo','APT_E13','donuts flor_01');</v>
      </c>
      <c r="T1102" s="4" t="s">
        <v>1408</v>
      </c>
      <c r="U1102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('producto_terminado','FB1O','FB1O-15004','bombacha bebe organica','FB1O-15004 | bombacha bebe organica ; talla-12 color: donuts flor_01','{"estampado_1":"donuts flor_01","estampado_2":"na"}','{"spec":"na"}','{"precio_doc":84.39,"precio_unit":7.03,"precio_web":11,"precio_catalog":7.74,"precio_usd":2.16}','12','cocotfyma','unidad','activo','APT_E13','donuts flor_01');</v>
      </c>
    </row>
    <row r="1103" spans="1:21" x14ac:dyDescent="0.2">
      <c r="A1103" s="1">
        <v>1099</v>
      </c>
      <c r="B1103" s="1" t="s">
        <v>0</v>
      </c>
      <c r="C1103" s="1" t="str">
        <f t="shared" si="87"/>
        <v>FB1O</v>
      </c>
      <c r="D1103" s="1" t="s">
        <v>1101</v>
      </c>
      <c r="E1103" s="1" t="s">
        <v>1089</v>
      </c>
      <c r="F1103" s="13" t="str">
        <f t="shared" si="88"/>
        <v>FB1O-16004 | bombacha bebe organica ; talla-18 color: donuts flor_01</v>
      </c>
      <c r="G1103" s="13" t="str">
        <f t="shared" si="89"/>
        <v>{"estampado_1":"donuts flor_01","estampado_2":"na"}</v>
      </c>
      <c r="H1103" s="13" t="s">
        <v>1</v>
      </c>
      <c r="I1103" s="13" t="s">
        <v>535</v>
      </c>
      <c r="J1103" s="1">
        <v>18</v>
      </c>
      <c r="K1103" s="13" t="s">
        <v>3</v>
      </c>
      <c r="L1103" s="13" t="s">
        <v>4</v>
      </c>
      <c r="M1103" s="13" t="s">
        <v>5</v>
      </c>
      <c r="N1103" s="1" t="s">
        <v>1449</v>
      </c>
      <c r="O1103" s="1" t="s">
        <v>1522</v>
      </c>
      <c r="P1103" s="1" t="s">
        <v>2113</v>
      </c>
      <c r="Q1103" s="3" t="s">
        <v>1407</v>
      </c>
      <c r="R1103" s="6" t="str">
        <f t="shared" si="85"/>
        <v>('producto_terminado','FB1O','FB1O-16004','bombacha bebe organica','FB1O-16004 | bombacha bebe organica ; talla-18 color: donuts flor_01','{"estampado_1":"donuts flor_01","estampado_2":"na"}','{"spec":"na"}','{"precio_doc":84.39,"precio_unit":7.03,"precio_web":11,"precio_catalog":7.74,"precio_usd":2.16}','18','cocotfyma','unidad','activo','APT_E13','donuts flor_01');</v>
      </c>
      <c r="T1103" s="4" t="s">
        <v>1408</v>
      </c>
      <c r="U1103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('producto_terminado','FB1O','FB1O-16004','bombacha bebe organica','FB1O-16004 | bombacha bebe organica ; talla-18 color: donuts flor_01','{"estampado_1":"donuts flor_01","estampado_2":"na"}','{"spec":"na"}','{"precio_doc":84.39,"precio_unit":7.03,"precio_web":11,"precio_catalog":7.74,"precio_usd":2.16}','18','cocotfyma','unidad','activo','APT_E13','donuts flor_01');</v>
      </c>
    </row>
    <row r="1104" spans="1:21" x14ac:dyDescent="0.2">
      <c r="A1104" s="1">
        <v>1100</v>
      </c>
      <c r="B1104" s="1" t="s">
        <v>0</v>
      </c>
      <c r="C1104" s="1" t="str">
        <f t="shared" si="87"/>
        <v>FB1O</v>
      </c>
      <c r="D1104" s="1" t="s">
        <v>1102</v>
      </c>
      <c r="E1104" s="1" t="s">
        <v>1089</v>
      </c>
      <c r="F1104" s="13" t="str">
        <f t="shared" si="88"/>
        <v>FB1O-14005 | bombacha bebe organica ; talla-6 color: luna estrella_01</v>
      </c>
      <c r="G1104" s="13" t="str">
        <f t="shared" si="89"/>
        <v>{"estampado_1":"luna estrella_01","estampado_2":"na"}</v>
      </c>
      <c r="H1104" s="13" t="s">
        <v>1</v>
      </c>
      <c r="I1104" s="13" t="s">
        <v>535</v>
      </c>
      <c r="J1104" s="1">
        <v>6</v>
      </c>
      <c r="K1104" s="13" t="s">
        <v>3</v>
      </c>
      <c r="L1104" s="13" t="s">
        <v>4</v>
      </c>
      <c r="M1104" s="13" t="s">
        <v>5</v>
      </c>
      <c r="N1104" s="1" t="s">
        <v>1449</v>
      </c>
      <c r="O1104" s="1" t="s">
        <v>1523</v>
      </c>
      <c r="P1104" s="1" t="s">
        <v>2113</v>
      </c>
      <c r="Q1104" s="3" t="s">
        <v>1407</v>
      </c>
      <c r="R1104" s="6" t="str">
        <f t="shared" si="85"/>
        <v>('producto_terminado','FB1O','FB1O-14005','bombacha bebe organica','FB1O-14005 | bombacha bebe organica ; talla-6 color: luna estrella_01','{"estampado_1":"luna estrella_01","estampado_2":"na"}','{"spec":"na"}','{"precio_doc":84.39,"precio_unit":7.03,"precio_web":11,"precio_catalog":7.74,"precio_usd":2.16}','6','cocotfyma','unidad','activo','APT_E13','luna estrella_01');</v>
      </c>
      <c r="T1104" s="4" t="s">
        <v>1408</v>
      </c>
      <c r="U1104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('producto_terminado','FB1O','FB1O-14005','bombacha bebe organica','FB1O-14005 | bombacha bebe organica ; talla-6 color: luna estrella_01','{"estampado_1":"luna estrella_01","estampado_2":"na"}','{"spec":"na"}','{"precio_doc":84.39,"precio_unit":7.03,"precio_web":11,"precio_catalog":7.74,"precio_usd":2.16}','6','cocotfyma','unidad','activo','APT_E13','luna estrella_01');</v>
      </c>
    </row>
    <row r="1105" spans="1:21" x14ac:dyDescent="0.2">
      <c r="A1105" s="1">
        <v>1101</v>
      </c>
      <c r="B1105" s="1" t="s">
        <v>0</v>
      </c>
      <c r="C1105" s="1" t="str">
        <f t="shared" si="87"/>
        <v>FB1O</v>
      </c>
      <c r="D1105" s="1" t="s">
        <v>1103</v>
      </c>
      <c r="E1105" s="1" t="s">
        <v>1089</v>
      </c>
      <c r="F1105" s="13" t="str">
        <f t="shared" si="88"/>
        <v>FB1O-15005 | bombacha bebe organica ; talla-12 color: luna estrella_01</v>
      </c>
      <c r="G1105" s="13" t="str">
        <f t="shared" si="89"/>
        <v>{"estampado_1":"luna estrella_01","estampado_2":"na"}</v>
      </c>
      <c r="H1105" s="13" t="s">
        <v>1</v>
      </c>
      <c r="I1105" s="13" t="s">
        <v>535</v>
      </c>
      <c r="J1105" s="1">
        <v>12</v>
      </c>
      <c r="K1105" s="13" t="s">
        <v>3</v>
      </c>
      <c r="L1105" s="13" t="s">
        <v>4</v>
      </c>
      <c r="M1105" s="13" t="s">
        <v>5</v>
      </c>
      <c r="N1105" s="1" t="s">
        <v>1449</v>
      </c>
      <c r="O1105" s="1" t="s">
        <v>1523</v>
      </c>
      <c r="P1105" s="1" t="s">
        <v>2113</v>
      </c>
      <c r="Q1105" s="3" t="s">
        <v>1407</v>
      </c>
      <c r="R1105" s="6" t="str">
        <f t="shared" si="85"/>
        <v>('producto_terminado','FB1O','FB1O-15005','bombacha bebe organica','FB1O-15005 | bombacha bebe organica ; talla-12 color: luna estrella_01','{"estampado_1":"luna estrella_01","estampado_2":"na"}','{"spec":"na"}','{"precio_doc":84.39,"precio_unit":7.03,"precio_web":11,"precio_catalog":7.74,"precio_usd":2.16}','12','cocotfyma','unidad','activo','APT_E13','luna estrella_01');</v>
      </c>
      <c r="T1105" s="4" t="s">
        <v>1408</v>
      </c>
      <c r="U1105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('producto_terminado','FB1O','FB1O-15005','bombacha bebe organica','FB1O-15005 | bombacha bebe organica ; talla-12 color: luna estrella_01','{"estampado_1":"luna estrella_01","estampado_2":"na"}','{"spec":"na"}','{"precio_doc":84.39,"precio_unit":7.03,"precio_web":11,"precio_catalog":7.74,"precio_usd":2.16}','12','cocotfyma','unidad','activo','APT_E13','luna estrella_01');</v>
      </c>
    </row>
    <row r="1106" spans="1:21" x14ac:dyDescent="0.2">
      <c r="A1106" s="1">
        <v>1102</v>
      </c>
      <c r="B1106" s="1" t="s">
        <v>0</v>
      </c>
      <c r="C1106" s="1" t="str">
        <f t="shared" si="87"/>
        <v>FB1O</v>
      </c>
      <c r="D1106" s="1" t="s">
        <v>1104</v>
      </c>
      <c r="E1106" s="1" t="s">
        <v>1089</v>
      </c>
      <c r="F1106" s="13" t="str">
        <f t="shared" si="88"/>
        <v>FB1O-16005 | bombacha bebe organica ; talla-18 color: luna estrella_01</v>
      </c>
      <c r="G1106" s="13" t="str">
        <f t="shared" si="89"/>
        <v>{"estampado_1":"luna estrella_01","estampado_2":"na"}</v>
      </c>
      <c r="H1106" s="13" t="s">
        <v>1</v>
      </c>
      <c r="I1106" s="13" t="s">
        <v>535</v>
      </c>
      <c r="J1106" s="1">
        <v>18</v>
      </c>
      <c r="K1106" s="13" t="s">
        <v>3</v>
      </c>
      <c r="L1106" s="13" t="s">
        <v>4</v>
      </c>
      <c r="M1106" s="13" t="s">
        <v>5</v>
      </c>
      <c r="N1106" s="1" t="s">
        <v>1449</v>
      </c>
      <c r="O1106" s="1" t="s">
        <v>1523</v>
      </c>
      <c r="P1106" s="1" t="s">
        <v>2113</v>
      </c>
      <c r="Q1106" s="3" t="s">
        <v>1407</v>
      </c>
      <c r="R1106" s="6" t="str">
        <f t="shared" si="85"/>
        <v>('producto_terminado','FB1O','FB1O-16005','bombacha bebe organica','FB1O-16005 | bombacha bebe organica ; talla-18 color: luna estrella_01','{"estampado_1":"luna estrella_01","estampado_2":"na"}','{"spec":"na"}','{"precio_doc":84.39,"precio_unit":7.03,"precio_web":11,"precio_catalog":7.74,"precio_usd":2.16}','18','cocotfyma','unidad','activo','APT_E13','luna estrella_01');</v>
      </c>
      <c r="T1106" s="4" t="s">
        <v>1408</v>
      </c>
      <c r="U1106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('producto_terminado','FB1O','FB1O-16005','bombacha bebe organica','FB1O-16005 | bombacha bebe organica ; talla-18 color: luna estrella_01','{"estampado_1":"luna estrella_01","estampado_2":"na"}','{"spec":"na"}','{"precio_doc":84.39,"precio_unit":7.03,"precio_web":11,"precio_catalog":7.74,"precio_usd":2.16}','18','cocotfyma','unidad','activo','APT_E13','luna estrella_01');</v>
      </c>
    </row>
    <row r="1107" spans="1:21" x14ac:dyDescent="0.2">
      <c r="A1107" s="1">
        <v>1103</v>
      </c>
      <c r="B1107" s="1" t="s">
        <v>0</v>
      </c>
      <c r="C1107" s="1" t="str">
        <f t="shared" si="87"/>
        <v>FB1O</v>
      </c>
      <c r="D1107" s="1" t="s">
        <v>1105</v>
      </c>
      <c r="E1107" s="1" t="s">
        <v>1089</v>
      </c>
      <c r="F1107" s="13" t="str">
        <f t="shared" si="88"/>
        <v>FB1O-14006 | bombacha bebe organica ; talla-6 color: unicornio sonaja_01</v>
      </c>
      <c r="G1107" s="13" t="str">
        <f t="shared" si="89"/>
        <v>{"estampado_1":"unicornio sonaja_01","estampado_2":"na"}</v>
      </c>
      <c r="H1107" s="13" t="s">
        <v>1</v>
      </c>
      <c r="I1107" s="13" t="s">
        <v>535</v>
      </c>
      <c r="J1107" s="1">
        <v>6</v>
      </c>
      <c r="K1107" s="13" t="s">
        <v>3</v>
      </c>
      <c r="L1107" s="13" t="s">
        <v>4</v>
      </c>
      <c r="M1107" s="13" t="s">
        <v>5</v>
      </c>
      <c r="N1107" s="1" t="s">
        <v>1449</v>
      </c>
      <c r="O1107" s="1" t="s">
        <v>1524</v>
      </c>
      <c r="P1107" s="1" t="s">
        <v>2113</v>
      </c>
      <c r="Q1107" s="3" t="s">
        <v>1407</v>
      </c>
      <c r="R1107" s="6" t="str">
        <f t="shared" si="85"/>
        <v>('producto_terminado','FB1O','FB1O-14006','bombacha bebe organica','FB1O-14006 | bombacha bebe organica ; talla-6 color: unicornio sonaja_01','{"estampado_1":"unicornio sonaja_01","estampado_2":"na"}','{"spec":"na"}','{"precio_doc":84.39,"precio_unit":7.03,"precio_web":11,"precio_catalog":7.74,"precio_usd":2.16}','6','cocotfyma','unidad','activo','APT_E13','unicornio sonaja_01');</v>
      </c>
      <c r="T1107" s="4" t="s">
        <v>1408</v>
      </c>
      <c r="U1107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('producto_terminado','FB1O','FB1O-14006','bombacha bebe organica','FB1O-14006 | bombacha bebe organica ; talla-6 color: unicornio sonaja_01','{"estampado_1":"unicornio sonaja_01","estampado_2":"na"}','{"spec":"na"}','{"precio_doc":84.39,"precio_unit":7.03,"precio_web":11,"precio_catalog":7.74,"precio_usd":2.16}','6','cocotfyma','unidad','activo','APT_E13','unicornio sonaja_01');</v>
      </c>
    </row>
    <row r="1108" spans="1:21" x14ac:dyDescent="0.2">
      <c r="A1108" s="1">
        <v>1104</v>
      </c>
      <c r="B1108" s="1" t="s">
        <v>0</v>
      </c>
      <c r="C1108" s="1" t="str">
        <f t="shared" si="87"/>
        <v>FB1O</v>
      </c>
      <c r="D1108" s="1" t="s">
        <v>1106</v>
      </c>
      <c r="E1108" s="1" t="s">
        <v>1089</v>
      </c>
      <c r="F1108" s="13" t="str">
        <f t="shared" si="88"/>
        <v>FB1O-15006 | bombacha bebe organica ; talla-12 color: unicornio sonaja_01</v>
      </c>
      <c r="G1108" s="13" t="str">
        <f t="shared" si="89"/>
        <v>{"estampado_1":"unicornio sonaja_01","estampado_2":"na"}</v>
      </c>
      <c r="H1108" s="13" t="s">
        <v>1</v>
      </c>
      <c r="I1108" s="13" t="s">
        <v>535</v>
      </c>
      <c r="J1108" s="1">
        <v>12</v>
      </c>
      <c r="K1108" s="13" t="s">
        <v>3</v>
      </c>
      <c r="L1108" s="13" t="s">
        <v>4</v>
      </c>
      <c r="M1108" s="13" t="s">
        <v>5</v>
      </c>
      <c r="N1108" s="1" t="s">
        <v>1449</v>
      </c>
      <c r="O1108" s="1" t="s">
        <v>1524</v>
      </c>
      <c r="P1108" s="1" t="s">
        <v>2113</v>
      </c>
      <c r="Q1108" s="3" t="s">
        <v>1407</v>
      </c>
      <c r="R1108" s="6" t="str">
        <f t="shared" si="85"/>
        <v>('producto_terminado','FB1O','FB1O-15006','bombacha bebe organica','FB1O-15006 | bombacha bebe organica ; talla-12 color: unicornio sonaja_01','{"estampado_1":"unicornio sonaja_01","estampado_2":"na"}','{"spec":"na"}','{"precio_doc":84.39,"precio_unit":7.03,"precio_web":11,"precio_catalog":7.74,"precio_usd":2.16}','12','cocotfyma','unidad','activo','APT_E13','unicornio sonaja_01');</v>
      </c>
      <c r="T1108" s="4" t="s">
        <v>1408</v>
      </c>
      <c r="U1108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('producto_terminado','FB1O','FB1O-15006','bombacha bebe organica','FB1O-15006 | bombacha bebe organica ; talla-12 color: unicornio sonaja_01','{"estampado_1":"unicornio sonaja_01","estampado_2":"na"}','{"spec":"na"}','{"precio_doc":84.39,"precio_unit":7.03,"precio_web":11,"precio_catalog":7.74,"precio_usd":2.16}','12','cocotfyma','unidad','activo','APT_E13','unicornio sonaja_01');</v>
      </c>
    </row>
    <row r="1109" spans="1:21" x14ac:dyDescent="0.2">
      <c r="A1109" s="1">
        <v>1105</v>
      </c>
      <c r="B1109" s="1" t="s">
        <v>0</v>
      </c>
      <c r="C1109" s="1" t="str">
        <f t="shared" si="87"/>
        <v>FB1O</v>
      </c>
      <c r="D1109" s="1" t="s">
        <v>1107</v>
      </c>
      <c r="E1109" s="1" t="s">
        <v>1089</v>
      </c>
      <c r="F1109" s="13" t="str">
        <f t="shared" si="88"/>
        <v>FB1O-16006 | bombacha bebe organica ; talla-18 color: unicornio sonaja_01</v>
      </c>
      <c r="G1109" s="13" t="str">
        <f t="shared" si="89"/>
        <v>{"estampado_1":"unicornio sonaja_01","estampado_2":"na"}</v>
      </c>
      <c r="H1109" s="13" t="s">
        <v>1</v>
      </c>
      <c r="I1109" s="13" t="s">
        <v>535</v>
      </c>
      <c r="J1109" s="1">
        <v>18</v>
      </c>
      <c r="K1109" s="13" t="s">
        <v>3</v>
      </c>
      <c r="L1109" s="13" t="s">
        <v>4</v>
      </c>
      <c r="M1109" s="13" t="s">
        <v>5</v>
      </c>
      <c r="N1109" s="1" t="s">
        <v>1449</v>
      </c>
      <c r="O1109" s="1" t="s">
        <v>1524</v>
      </c>
      <c r="P1109" s="1" t="s">
        <v>2113</v>
      </c>
      <c r="Q1109" s="3" t="s">
        <v>1407</v>
      </c>
      <c r="R1109" s="6" t="str">
        <f t="shared" si="85"/>
        <v>('producto_terminado','FB1O','FB1O-16006','bombacha bebe organica','FB1O-16006 | bombacha bebe organica ; talla-18 color: unicornio sonaja_01','{"estampado_1":"unicornio sonaja_01","estampado_2":"na"}','{"spec":"na"}','{"precio_doc":84.39,"precio_unit":7.03,"precio_web":11,"precio_catalog":7.74,"precio_usd":2.16}','18','cocotfyma','unidad','activo','APT_E13','unicornio sonaja_01');</v>
      </c>
      <c r="T1109" s="4" t="s">
        <v>1408</v>
      </c>
      <c r="U1109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('producto_terminado','FB1O','FB1O-16006','bombacha bebe organica','FB1O-16006 | bombacha bebe organica ; talla-18 color: unicornio sonaja_01','{"estampado_1":"unicornio sonaja_01","estampado_2":"na"}','{"spec":"na"}','{"precio_doc":84.39,"precio_unit":7.03,"precio_web":11,"precio_catalog":7.74,"precio_usd":2.16}','18','cocotfyma','unidad','activo','APT_E13','unicornio sonaja_01');</v>
      </c>
    </row>
    <row r="1110" spans="1:21" x14ac:dyDescent="0.2">
      <c r="A1110" s="1">
        <v>1106</v>
      </c>
      <c r="B1110" s="1" t="s">
        <v>0</v>
      </c>
      <c r="C1110" s="1" t="str">
        <f t="shared" si="87"/>
        <v>CH1</v>
      </c>
      <c r="D1110" s="1" t="s">
        <v>1415</v>
      </c>
      <c r="E1110" s="1" t="s">
        <v>1108</v>
      </c>
      <c r="F1110" s="13" t="str">
        <f t="shared" si="88"/>
        <v>CH1-09001 | hilo basico algodon ; talla-s color: pintas melange_01</v>
      </c>
      <c r="G1110" s="13" t="str">
        <f t="shared" si="89"/>
        <v>{"estampado_1":"pintas melange_01","estampado_2":"na"}</v>
      </c>
      <c r="H1110" s="13" t="s">
        <v>1</v>
      </c>
      <c r="I1110" s="13" t="s">
        <v>535</v>
      </c>
      <c r="J1110" s="1" t="s">
        <v>8</v>
      </c>
      <c r="K1110" s="13" t="s">
        <v>3</v>
      </c>
      <c r="L1110" s="13" t="s">
        <v>4</v>
      </c>
      <c r="M1110" s="13" t="s">
        <v>5</v>
      </c>
      <c r="N1110" s="1" t="s">
        <v>1452</v>
      </c>
      <c r="O1110" s="1" t="s">
        <v>1503</v>
      </c>
      <c r="P1110" s="1" t="s">
        <v>2113</v>
      </c>
      <c r="Q1110" s="3" t="s">
        <v>1407</v>
      </c>
      <c r="R1110" s="6" t="str">
        <f t="shared" si="85"/>
        <v>('producto_terminado','CH1','CH1-09001','hilo basico algodon','CH1-09001 | hilo basico algodon ; talla-s color: pintas melange_01','{"estampado_1":"pintas melange_01","estampado_2":"na"}','{"spec":"na"}','{"precio_doc":84.39,"precio_unit":7.03,"precio_web":11,"precio_catalog":7.74,"precio_usd":2.16}','s','cocotfyma','unidad','activo','APT_E10','pintas melange_01');</v>
      </c>
      <c r="T1110" s="4" t="s">
        <v>1408</v>
      </c>
      <c r="U1110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('producto_terminado','CH1','CH1-09001','hilo basico algodon','CH1-09001 | hilo basico algodon ; talla-s color: pintas melange_01','{"estampado_1":"pintas melange_01","estampado_2":"na"}','{"spec":"na"}','{"precio_doc":84.39,"precio_unit":7.03,"precio_web":11,"precio_catalog":7.74,"precio_usd":2.16}','s','cocotfyma','unidad','activo','APT_E10','pintas melange_01');</v>
      </c>
    </row>
    <row r="1111" spans="1:21" x14ac:dyDescent="0.2">
      <c r="A1111" s="1">
        <v>1107</v>
      </c>
      <c r="B1111" s="1" t="s">
        <v>0</v>
      </c>
      <c r="C1111" s="1" t="str">
        <f t="shared" si="87"/>
        <v>CH1</v>
      </c>
      <c r="D1111" s="1" t="s">
        <v>1416</v>
      </c>
      <c r="E1111" s="1" t="s">
        <v>1108</v>
      </c>
      <c r="F1111" s="13" t="str">
        <f t="shared" si="88"/>
        <v>CH1-10001 | hilo basico algodon ; talla-m color: pintas melange_01</v>
      </c>
      <c r="G1111" s="13" t="str">
        <f t="shared" si="89"/>
        <v>{"estampado_1":"pintas melange_01","estampado_2":"na"}</v>
      </c>
      <c r="H1111" s="13" t="s">
        <v>1</v>
      </c>
      <c r="I1111" s="13" t="s">
        <v>535</v>
      </c>
      <c r="J1111" s="1" t="s">
        <v>9</v>
      </c>
      <c r="K1111" s="13" t="s">
        <v>3</v>
      </c>
      <c r="L1111" s="13" t="s">
        <v>4</v>
      </c>
      <c r="M1111" s="13" t="s">
        <v>5</v>
      </c>
      <c r="N1111" s="1" t="s">
        <v>1452</v>
      </c>
      <c r="O1111" s="1" t="s">
        <v>1503</v>
      </c>
      <c r="P1111" s="1" t="s">
        <v>2113</v>
      </c>
      <c r="Q1111" s="3" t="s">
        <v>1407</v>
      </c>
      <c r="R1111" s="6" t="str">
        <f t="shared" si="85"/>
        <v>('producto_terminado','CH1','CH1-10001','hilo basico algodon','CH1-10001 | hilo basico algodon ; talla-m color: pintas melange_01','{"estampado_1":"pintas melange_01","estampado_2":"na"}','{"spec":"na"}','{"precio_doc":84.39,"precio_unit":7.03,"precio_web":11,"precio_catalog":7.74,"precio_usd":2.16}','m','cocotfyma','unidad','activo','APT_E10','pintas melange_01');</v>
      </c>
      <c r="T1111" s="4" t="s">
        <v>1408</v>
      </c>
      <c r="U1111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('producto_terminado','CH1','CH1-10001','hilo basico algodon','CH1-10001 | hilo basico algodon ; talla-m color: pintas melange_01','{"estampado_1":"pintas melange_01","estampado_2":"na"}','{"spec":"na"}','{"precio_doc":84.39,"precio_unit":7.03,"precio_web":11,"precio_catalog":7.74,"precio_usd":2.16}','m','cocotfyma','unidad','activo','APT_E10','pintas melange_01');</v>
      </c>
    </row>
    <row r="1112" spans="1:21" x14ac:dyDescent="0.2">
      <c r="A1112" s="1">
        <v>1108</v>
      </c>
      <c r="B1112" s="1" t="s">
        <v>0</v>
      </c>
      <c r="C1112" s="1" t="str">
        <f t="shared" si="87"/>
        <v>CH1</v>
      </c>
      <c r="D1112" s="1" t="s">
        <v>1417</v>
      </c>
      <c r="E1112" s="1" t="s">
        <v>1108</v>
      </c>
      <c r="F1112" s="13" t="str">
        <f t="shared" si="88"/>
        <v>CH1-11001 | hilo basico algodon ; talla-l color: pintas melange_01</v>
      </c>
      <c r="G1112" s="13" t="str">
        <f t="shared" si="89"/>
        <v>{"estampado_1":"pintas melange_01","estampado_2":"na"}</v>
      </c>
      <c r="H1112" s="13" t="s">
        <v>1</v>
      </c>
      <c r="I1112" s="13" t="s">
        <v>535</v>
      </c>
      <c r="J1112" s="1" t="s">
        <v>10</v>
      </c>
      <c r="K1112" s="13" t="s">
        <v>3</v>
      </c>
      <c r="L1112" s="13" t="s">
        <v>4</v>
      </c>
      <c r="M1112" s="13" t="s">
        <v>5</v>
      </c>
      <c r="N1112" s="1" t="s">
        <v>1452</v>
      </c>
      <c r="O1112" s="1" t="s">
        <v>1503</v>
      </c>
      <c r="P1112" s="1" t="s">
        <v>2113</v>
      </c>
      <c r="Q1112" s="3" t="s">
        <v>1407</v>
      </c>
      <c r="R1112" s="6" t="str">
        <f t="shared" si="85"/>
        <v>('producto_terminado','CH1','CH1-11001','hilo basico algodon','CH1-11001 | hilo basico algodon ; talla-l color: pintas melange_01','{"estampado_1":"pintas melange_01","estampado_2":"na"}','{"spec":"na"}','{"precio_doc":84.39,"precio_unit":7.03,"precio_web":11,"precio_catalog":7.74,"precio_usd":2.16}','l','cocotfyma','unidad','activo','APT_E10','pintas melange_01');</v>
      </c>
      <c r="T1112" s="4" t="s">
        <v>1408</v>
      </c>
      <c r="U1112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('producto_terminado','CH1','CH1-11001','hilo basico algodon','CH1-11001 | hilo basico algodon ; talla-l color: pintas melange_01','{"estampado_1":"pintas melange_01","estampado_2":"na"}','{"spec":"na"}','{"precio_doc":84.39,"precio_unit":7.03,"precio_web":11,"precio_catalog":7.74,"precio_usd":2.16}','l','cocotfyma','unidad','activo','APT_E10','pintas melange_01');</v>
      </c>
    </row>
    <row r="1113" spans="1:21" x14ac:dyDescent="0.2">
      <c r="A1113" s="1">
        <v>1109</v>
      </c>
      <c r="B1113" s="1" t="s">
        <v>0</v>
      </c>
      <c r="C1113" s="1" t="str">
        <f t="shared" si="87"/>
        <v>CH1</v>
      </c>
      <c r="D1113" s="1" t="s">
        <v>1418</v>
      </c>
      <c r="E1113" s="1" t="s">
        <v>1108</v>
      </c>
      <c r="F1113" s="13" t="str">
        <f t="shared" si="88"/>
        <v>CH1-09002 | hilo basico algodon ; talla-s color: pintas rojo_01</v>
      </c>
      <c r="G1113" s="13" t="str">
        <f t="shared" si="89"/>
        <v>{"estampado_1":"pintas rojo_01","estampado_2":"na"}</v>
      </c>
      <c r="H1113" s="13" t="s">
        <v>1</v>
      </c>
      <c r="I1113" s="13" t="s">
        <v>535</v>
      </c>
      <c r="J1113" s="1" t="s">
        <v>8</v>
      </c>
      <c r="K1113" s="13" t="s">
        <v>3</v>
      </c>
      <c r="L1113" s="13" t="s">
        <v>4</v>
      </c>
      <c r="M1113" s="13" t="s">
        <v>5</v>
      </c>
      <c r="N1113" s="1" t="s">
        <v>1452</v>
      </c>
      <c r="O1113" s="1" t="s">
        <v>1504</v>
      </c>
      <c r="P1113" s="1" t="s">
        <v>2113</v>
      </c>
      <c r="Q1113" s="3" t="s">
        <v>1407</v>
      </c>
      <c r="R1113" s="6" t="str">
        <f t="shared" si="85"/>
        <v>('producto_terminado','CH1','CH1-09002','hilo basico algodon','CH1-09002 | hilo basico algodon ; talla-s color: pintas rojo_01','{"estampado_1":"pintas rojo_01","estampado_2":"na"}','{"spec":"na"}','{"precio_doc":84.39,"precio_unit":7.03,"precio_web":11,"precio_catalog":7.74,"precio_usd":2.16}','s','cocotfyma','unidad','activo','APT_E10','pintas rojo_01');</v>
      </c>
      <c r="T1113" s="4" t="s">
        <v>1408</v>
      </c>
      <c r="U1113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('producto_terminado','CH1','CH1-09002','hilo basico algodon','CH1-09002 | hilo basico algodon ; talla-s color: pintas rojo_01','{"estampado_1":"pintas rojo_01","estampado_2":"na"}','{"spec":"na"}','{"precio_doc":84.39,"precio_unit":7.03,"precio_web":11,"precio_catalog":7.74,"precio_usd":2.16}','s','cocotfyma','unidad','activo','APT_E10','pintas rojo_01');</v>
      </c>
    </row>
    <row r="1114" spans="1:21" x14ac:dyDescent="0.2">
      <c r="A1114" s="1">
        <v>1110</v>
      </c>
      <c r="B1114" s="1" t="s">
        <v>0</v>
      </c>
      <c r="C1114" s="1" t="str">
        <f t="shared" si="87"/>
        <v>CH1</v>
      </c>
      <c r="D1114" s="1" t="s">
        <v>1419</v>
      </c>
      <c r="E1114" s="1" t="s">
        <v>1108</v>
      </c>
      <c r="F1114" s="13" t="str">
        <f t="shared" si="88"/>
        <v>CH1-10002 | hilo basico algodon ; talla-m color: pintas rojo_01</v>
      </c>
      <c r="G1114" s="13" t="str">
        <f t="shared" si="89"/>
        <v>{"estampado_1":"pintas rojo_01","estampado_2":"na"}</v>
      </c>
      <c r="H1114" s="13" t="s">
        <v>1</v>
      </c>
      <c r="I1114" s="13" t="s">
        <v>535</v>
      </c>
      <c r="J1114" s="1" t="s">
        <v>9</v>
      </c>
      <c r="K1114" s="13" t="s">
        <v>3</v>
      </c>
      <c r="L1114" s="13" t="s">
        <v>4</v>
      </c>
      <c r="M1114" s="13" t="s">
        <v>5</v>
      </c>
      <c r="N1114" s="1" t="s">
        <v>1452</v>
      </c>
      <c r="O1114" s="1" t="s">
        <v>1504</v>
      </c>
      <c r="P1114" s="1" t="s">
        <v>2113</v>
      </c>
      <c r="Q1114" s="3" t="s">
        <v>1407</v>
      </c>
      <c r="R1114" s="6" t="str">
        <f t="shared" si="85"/>
        <v>('producto_terminado','CH1','CH1-10002','hilo basico algodon','CH1-10002 | hilo basico algodon ; talla-m color: pintas rojo_01','{"estampado_1":"pintas rojo_01","estampado_2":"na"}','{"spec":"na"}','{"precio_doc":84.39,"precio_unit":7.03,"precio_web":11,"precio_catalog":7.74,"precio_usd":2.16}','m','cocotfyma','unidad','activo','APT_E10','pintas rojo_01');</v>
      </c>
      <c r="T1114" s="4" t="s">
        <v>1408</v>
      </c>
      <c r="U1114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('producto_terminado','CH1','CH1-10002','hilo basico algodon','CH1-10002 | hilo basico algodon ; talla-m color: pintas rojo_01','{"estampado_1":"pintas rojo_01","estampado_2":"na"}','{"spec":"na"}','{"precio_doc":84.39,"precio_unit":7.03,"precio_web":11,"precio_catalog":7.74,"precio_usd":2.16}','m','cocotfyma','unidad','activo','APT_E10','pintas rojo_01');</v>
      </c>
    </row>
    <row r="1115" spans="1:21" x14ac:dyDescent="0.2">
      <c r="A1115" s="1">
        <v>1111</v>
      </c>
      <c r="B1115" s="1" t="s">
        <v>0</v>
      </c>
      <c r="C1115" s="1" t="str">
        <f t="shared" si="87"/>
        <v>CH1</v>
      </c>
      <c r="D1115" s="1" t="s">
        <v>1420</v>
      </c>
      <c r="E1115" s="1" t="s">
        <v>1108</v>
      </c>
      <c r="F1115" s="13" t="str">
        <f t="shared" si="88"/>
        <v>CH1-11002 | hilo basico algodon ; talla-l color: pintas rojo_01</v>
      </c>
      <c r="G1115" s="13" t="str">
        <f t="shared" si="89"/>
        <v>{"estampado_1":"pintas rojo_01","estampado_2":"na"}</v>
      </c>
      <c r="H1115" s="13" t="s">
        <v>1</v>
      </c>
      <c r="I1115" s="13" t="s">
        <v>535</v>
      </c>
      <c r="J1115" s="1" t="s">
        <v>10</v>
      </c>
      <c r="K1115" s="13" t="s">
        <v>3</v>
      </c>
      <c r="L1115" s="13" t="s">
        <v>4</v>
      </c>
      <c r="M1115" s="13" t="s">
        <v>5</v>
      </c>
      <c r="N1115" s="1" t="s">
        <v>1452</v>
      </c>
      <c r="O1115" s="1" t="s">
        <v>1504</v>
      </c>
      <c r="P1115" s="1" t="s">
        <v>2113</v>
      </c>
      <c r="Q1115" s="3" t="s">
        <v>1407</v>
      </c>
      <c r="R1115" s="6" t="str">
        <f t="shared" si="85"/>
        <v>('producto_terminado','CH1','CH1-11002','hilo basico algodon','CH1-11002 | hilo basico algodon ; talla-l color: pintas rojo_01','{"estampado_1":"pintas rojo_01","estampado_2":"na"}','{"spec":"na"}','{"precio_doc":84.39,"precio_unit":7.03,"precio_web":11,"precio_catalog":7.74,"precio_usd":2.16}','l','cocotfyma','unidad','activo','APT_E10','pintas rojo_01');</v>
      </c>
      <c r="T1115" s="4" t="s">
        <v>1408</v>
      </c>
      <c r="U1115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('producto_terminado','CH1','CH1-11002','hilo basico algodon','CH1-11002 | hilo basico algodon ; talla-l color: pintas rojo_01','{"estampado_1":"pintas rojo_01","estampado_2":"na"}','{"spec":"na"}','{"precio_doc":84.39,"precio_unit":7.03,"precio_web":11,"precio_catalog":7.74,"precio_usd":2.16}','l','cocotfyma','unidad','activo','APT_E10','pintas rojo_01');</v>
      </c>
    </row>
    <row r="1116" spans="1:21" x14ac:dyDescent="0.2">
      <c r="A1116" s="1">
        <v>1112</v>
      </c>
      <c r="B1116" s="1" t="s">
        <v>0</v>
      </c>
      <c r="C1116" s="1" t="str">
        <f t="shared" si="87"/>
        <v>CH1</v>
      </c>
      <c r="D1116" s="1" t="s">
        <v>1421</v>
      </c>
      <c r="E1116" s="1" t="s">
        <v>1108</v>
      </c>
      <c r="F1116" s="13" t="str">
        <f t="shared" si="88"/>
        <v>CH1-09003 | hilo basico algodon ; talla-s color: pintas uva_01</v>
      </c>
      <c r="G1116" s="13" t="str">
        <f t="shared" si="89"/>
        <v>{"estampado_1":"pintas uva_01","estampado_2":"na"}</v>
      </c>
      <c r="H1116" s="13" t="s">
        <v>1</v>
      </c>
      <c r="I1116" s="13" t="s">
        <v>535</v>
      </c>
      <c r="J1116" s="1" t="s">
        <v>8</v>
      </c>
      <c r="K1116" s="13" t="s">
        <v>3</v>
      </c>
      <c r="L1116" s="13" t="s">
        <v>4</v>
      </c>
      <c r="M1116" s="13" t="s">
        <v>5</v>
      </c>
      <c r="N1116" s="1" t="s">
        <v>1452</v>
      </c>
      <c r="O1116" s="1" t="s">
        <v>1505</v>
      </c>
      <c r="P1116" s="1" t="s">
        <v>2113</v>
      </c>
      <c r="Q1116" s="3" t="s">
        <v>1407</v>
      </c>
      <c r="R1116" s="6" t="str">
        <f t="shared" si="85"/>
        <v>('producto_terminado','CH1','CH1-09003','hilo basico algodon','CH1-09003 | hilo basico algodon ; talla-s color: pintas uva_01','{"estampado_1":"pintas uva_01","estampado_2":"na"}','{"spec":"na"}','{"precio_doc":84.39,"precio_unit":7.03,"precio_web":11,"precio_catalog":7.74,"precio_usd":2.16}','s','cocotfyma','unidad','activo','APT_E10','pintas uva_01');</v>
      </c>
      <c r="T1116" s="4" t="s">
        <v>1408</v>
      </c>
      <c r="U1116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('producto_terminado','CH1','CH1-09003','hilo basico algodon','CH1-09003 | hilo basico algodon ; talla-s color: pintas uva_01','{"estampado_1":"pintas uva_01","estampado_2":"na"}','{"spec":"na"}','{"precio_doc":84.39,"precio_unit":7.03,"precio_web":11,"precio_catalog":7.74,"precio_usd":2.16}','s','cocotfyma','unidad','activo','APT_E10','pintas uva_01');</v>
      </c>
    </row>
    <row r="1117" spans="1:21" x14ac:dyDescent="0.2">
      <c r="A1117" s="1">
        <v>1113</v>
      </c>
      <c r="B1117" s="1" t="s">
        <v>0</v>
      </c>
      <c r="C1117" s="1" t="str">
        <f t="shared" si="87"/>
        <v>CH1</v>
      </c>
      <c r="D1117" s="1" t="s">
        <v>1422</v>
      </c>
      <c r="E1117" s="1" t="s">
        <v>1108</v>
      </c>
      <c r="F1117" s="13" t="str">
        <f t="shared" si="88"/>
        <v>CH1-10003 | hilo basico algodon ; talla-m color: pintas uva_01</v>
      </c>
      <c r="G1117" s="13" t="str">
        <f t="shared" si="89"/>
        <v>{"estampado_1":"pintas uva_01","estampado_2":"na"}</v>
      </c>
      <c r="H1117" s="13" t="s">
        <v>1</v>
      </c>
      <c r="I1117" s="13" t="s">
        <v>535</v>
      </c>
      <c r="J1117" s="1" t="s">
        <v>9</v>
      </c>
      <c r="K1117" s="13" t="s">
        <v>3</v>
      </c>
      <c r="L1117" s="13" t="s">
        <v>4</v>
      </c>
      <c r="M1117" s="13" t="s">
        <v>5</v>
      </c>
      <c r="N1117" s="1" t="s">
        <v>1452</v>
      </c>
      <c r="O1117" s="1" t="s">
        <v>1505</v>
      </c>
      <c r="P1117" s="1" t="s">
        <v>2113</v>
      </c>
      <c r="Q1117" s="3" t="s">
        <v>1407</v>
      </c>
      <c r="R1117" s="6" t="str">
        <f t="shared" si="85"/>
        <v>('producto_terminado','CH1','CH1-10003','hilo basico algodon','CH1-10003 | hilo basico algodon ; talla-m color: pintas uva_01','{"estampado_1":"pintas uva_01","estampado_2":"na"}','{"spec":"na"}','{"precio_doc":84.39,"precio_unit":7.03,"precio_web":11,"precio_catalog":7.74,"precio_usd":2.16}','m','cocotfyma','unidad','activo','APT_E10','pintas uva_01');</v>
      </c>
      <c r="T1117" s="4" t="s">
        <v>1408</v>
      </c>
      <c r="U1117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('producto_terminado','CH1','CH1-10003','hilo basico algodon','CH1-10003 | hilo basico algodon ; talla-m color: pintas uva_01','{"estampado_1":"pintas uva_01","estampado_2":"na"}','{"spec":"na"}','{"precio_doc":84.39,"precio_unit":7.03,"precio_web":11,"precio_catalog":7.74,"precio_usd":2.16}','m','cocotfyma','unidad','activo','APT_E10','pintas uva_01');</v>
      </c>
    </row>
    <row r="1118" spans="1:21" x14ac:dyDescent="0.2">
      <c r="A1118" s="1">
        <v>1114</v>
      </c>
      <c r="B1118" s="1" t="s">
        <v>0</v>
      </c>
      <c r="C1118" s="1" t="str">
        <f t="shared" si="87"/>
        <v>CH1</v>
      </c>
      <c r="D1118" s="1" t="s">
        <v>1423</v>
      </c>
      <c r="E1118" s="1" t="s">
        <v>1108</v>
      </c>
      <c r="F1118" s="13" t="str">
        <f t="shared" si="88"/>
        <v>CH1-11003 | hilo basico algodon ; talla-l color: pintas uva_01</v>
      </c>
      <c r="G1118" s="13" t="str">
        <f t="shared" si="89"/>
        <v>{"estampado_1":"pintas uva_01","estampado_2":"na"}</v>
      </c>
      <c r="H1118" s="13" t="s">
        <v>1</v>
      </c>
      <c r="I1118" s="13" t="s">
        <v>535</v>
      </c>
      <c r="J1118" s="1" t="s">
        <v>10</v>
      </c>
      <c r="K1118" s="13" t="s">
        <v>3</v>
      </c>
      <c r="L1118" s="13" t="s">
        <v>4</v>
      </c>
      <c r="M1118" s="13" t="s">
        <v>5</v>
      </c>
      <c r="N1118" s="1" t="s">
        <v>1452</v>
      </c>
      <c r="O1118" s="1" t="s">
        <v>1505</v>
      </c>
      <c r="P1118" s="1" t="s">
        <v>2113</v>
      </c>
      <c r="Q1118" s="3" t="s">
        <v>1407</v>
      </c>
      <c r="R1118" s="6" t="str">
        <f t="shared" si="85"/>
        <v>('producto_terminado','CH1','CH1-11003','hilo basico algodon','CH1-11003 | hilo basico algodon ; talla-l color: pintas uva_01','{"estampado_1":"pintas uva_01","estampado_2":"na"}','{"spec":"na"}','{"precio_doc":84.39,"precio_unit":7.03,"precio_web":11,"precio_catalog":7.74,"precio_usd":2.16}','l','cocotfyma','unidad','activo','APT_E10','pintas uva_01');</v>
      </c>
      <c r="T1118" s="4" t="s">
        <v>1408</v>
      </c>
      <c r="U1118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('producto_terminado','CH1','CH1-11003','hilo basico algodon','CH1-11003 | hilo basico algodon ; talla-l color: pintas uva_01','{"estampado_1":"pintas uva_01","estampado_2":"na"}','{"spec":"na"}','{"precio_doc":84.39,"precio_unit":7.03,"precio_web":11,"precio_catalog":7.74,"precio_usd":2.16}','l','cocotfyma','unidad','activo','APT_E10','pintas uva_01');</v>
      </c>
    </row>
    <row r="1119" spans="1:21" x14ac:dyDescent="0.2">
      <c r="A1119" s="1">
        <v>1115</v>
      </c>
      <c r="B1119" s="1" t="s">
        <v>0</v>
      </c>
      <c r="C1119" s="1" t="str">
        <f t="shared" si="87"/>
        <v>CH1</v>
      </c>
      <c r="D1119" s="1" t="s">
        <v>1424</v>
      </c>
      <c r="E1119" s="1" t="s">
        <v>1108</v>
      </c>
      <c r="F1119" s="13" t="str">
        <f t="shared" si="88"/>
        <v>CH1-09004 | hilo basico algodon ; talla-s color: leopardo turqueza E_01</v>
      </c>
      <c r="G1119" s="13" t="str">
        <f t="shared" si="89"/>
        <v>{"estampado_1":"leopardo turqueza E_01","estampado_2":"na"}</v>
      </c>
      <c r="H1119" s="13" t="s">
        <v>1</v>
      </c>
      <c r="I1119" s="13" t="s">
        <v>535</v>
      </c>
      <c r="J1119" s="1" t="s">
        <v>8</v>
      </c>
      <c r="K1119" s="13" t="s">
        <v>3</v>
      </c>
      <c r="L1119" s="13" t="s">
        <v>4</v>
      </c>
      <c r="M1119" s="13" t="s">
        <v>5</v>
      </c>
      <c r="N1119" s="1" t="s">
        <v>1452</v>
      </c>
      <c r="O1119" s="1" t="s">
        <v>1512</v>
      </c>
      <c r="P1119" s="1" t="s">
        <v>2113</v>
      </c>
      <c r="Q1119" s="3" t="s">
        <v>1407</v>
      </c>
      <c r="R1119" s="6" t="str">
        <f t="shared" si="85"/>
        <v>('producto_terminado','CH1','CH1-09004','hilo basico algodon','CH1-09004 | hilo basico algodon ; talla-s color: leopardo turqueza E_01','{"estampado_1":"leopardo turqueza E_01","estampado_2":"na"}','{"spec":"na"}','{"precio_doc":84.39,"precio_unit":7.03,"precio_web":11,"precio_catalog":7.74,"precio_usd":2.16}','s','cocotfyma','unidad','activo','APT_E10','leopardo turqueza E_01');</v>
      </c>
      <c r="T1119" s="4" t="s">
        <v>1408</v>
      </c>
      <c r="U1119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('producto_terminado','CH1','CH1-09004','hilo basico algodon','CH1-09004 | hilo basico algodon ; talla-s color: leopardo turqueza E_01','{"estampado_1":"leopardo turqueza E_01","estampado_2":"na"}','{"spec":"na"}','{"precio_doc":84.39,"precio_unit":7.03,"precio_web":11,"precio_catalog":7.74,"precio_usd":2.16}','s','cocotfyma','unidad','activo','APT_E10','leopardo turqueza E_01');</v>
      </c>
    </row>
    <row r="1120" spans="1:21" x14ac:dyDescent="0.2">
      <c r="A1120" s="1">
        <v>1116</v>
      </c>
      <c r="B1120" s="1" t="s">
        <v>0</v>
      </c>
      <c r="C1120" s="1" t="str">
        <f t="shared" si="87"/>
        <v>CH1</v>
      </c>
      <c r="D1120" s="1" t="s">
        <v>1425</v>
      </c>
      <c r="E1120" s="1" t="s">
        <v>1108</v>
      </c>
      <c r="F1120" s="13" t="str">
        <f t="shared" si="88"/>
        <v>CH1-10004 | hilo basico algodon ; talla-m color: leopardo turqueza E_01</v>
      </c>
      <c r="G1120" s="13" t="str">
        <f t="shared" si="89"/>
        <v>{"estampado_1":"leopardo turqueza E_01","estampado_2":"na"}</v>
      </c>
      <c r="H1120" s="13" t="s">
        <v>1</v>
      </c>
      <c r="I1120" s="13" t="s">
        <v>535</v>
      </c>
      <c r="J1120" s="1" t="s">
        <v>9</v>
      </c>
      <c r="K1120" s="13" t="s">
        <v>3</v>
      </c>
      <c r="L1120" s="13" t="s">
        <v>4</v>
      </c>
      <c r="M1120" s="13" t="s">
        <v>5</v>
      </c>
      <c r="N1120" s="1" t="s">
        <v>1452</v>
      </c>
      <c r="O1120" s="1" t="s">
        <v>1512</v>
      </c>
      <c r="P1120" s="1" t="s">
        <v>2113</v>
      </c>
      <c r="Q1120" s="3" t="s">
        <v>1407</v>
      </c>
      <c r="R1120" s="6" t="str">
        <f t="shared" si="85"/>
        <v>('producto_terminado','CH1','CH1-10004','hilo basico algodon','CH1-10004 | hilo basico algodon ; talla-m color: leopardo turqueza E_01','{"estampado_1":"leopardo turqueza E_01","estampado_2":"na"}','{"spec":"na"}','{"precio_doc":84.39,"precio_unit":7.03,"precio_web":11,"precio_catalog":7.74,"precio_usd":2.16}','m','cocotfyma','unidad','activo','APT_E10','leopardo turqueza E_01');</v>
      </c>
      <c r="T1120" s="4" t="s">
        <v>1408</v>
      </c>
      <c r="U1120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('producto_terminado','CH1','CH1-10004','hilo basico algodon','CH1-10004 | hilo basico algodon ; talla-m color: leopardo turqueza E_01','{"estampado_1":"leopardo turqueza E_01","estampado_2":"na"}','{"spec":"na"}','{"precio_doc":84.39,"precio_unit":7.03,"precio_web":11,"precio_catalog":7.74,"precio_usd":2.16}','m','cocotfyma','unidad','activo','APT_E10','leopardo turqueza E_01');</v>
      </c>
    </row>
    <row r="1121" spans="1:21" x14ac:dyDescent="0.2">
      <c r="A1121" s="1">
        <v>1117</v>
      </c>
      <c r="B1121" s="1" t="s">
        <v>0</v>
      </c>
      <c r="C1121" s="1" t="str">
        <f t="shared" si="87"/>
        <v>CH1</v>
      </c>
      <c r="D1121" s="1" t="s">
        <v>1426</v>
      </c>
      <c r="E1121" s="1" t="s">
        <v>1108</v>
      </c>
      <c r="F1121" s="13" t="str">
        <f t="shared" si="88"/>
        <v>CH1-11004 | hilo basico algodon ; talla-l color: leopardo turqueza E_01</v>
      </c>
      <c r="G1121" s="13" t="str">
        <f t="shared" si="89"/>
        <v>{"estampado_1":"leopardo turqueza E_01","estampado_2":"na"}</v>
      </c>
      <c r="H1121" s="13" t="s">
        <v>1</v>
      </c>
      <c r="I1121" s="13" t="s">
        <v>535</v>
      </c>
      <c r="J1121" s="1" t="s">
        <v>10</v>
      </c>
      <c r="K1121" s="13" t="s">
        <v>3</v>
      </c>
      <c r="L1121" s="13" t="s">
        <v>4</v>
      </c>
      <c r="M1121" s="13" t="s">
        <v>5</v>
      </c>
      <c r="N1121" s="1" t="s">
        <v>1452</v>
      </c>
      <c r="O1121" s="1" t="s">
        <v>1512</v>
      </c>
      <c r="P1121" s="1" t="s">
        <v>2113</v>
      </c>
      <c r="Q1121" s="3" t="s">
        <v>1407</v>
      </c>
      <c r="R1121" s="6" t="str">
        <f t="shared" si="85"/>
        <v>('producto_terminado','CH1','CH1-11004','hilo basico algodon','CH1-11004 | hilo basico algodon ; talla-l color: leopardo turqueza E_01','{"estampado_1":"leopardo turqueza E_01","estampado_2":"na"}','{"spec":"na"}','{"precio_doc":84.39,"precio_unit":7.03,"precio_web":11,"precio_catalog":7.74,"precio_usd":2.16}','l','cocotfyma','unidad','activo','APT_E10','leopardo turqueza E_01');</v>
      </c>
      <c r="T1121" s="4" t="s">
        <v>1408</v>
      </c>
      <c r="U1121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('producto_terminado','CH1','CH1-11004','hilo basico algodon','CH1-11004 | hilo basico algodon ; talla-l color: leopardo turqueza E_01','{"estampado_1":"leopardo turqueza E_01","estampado_2":"na"}','{"spec":"na"}','{"precio_doc":84.39,"precio_unit":7.03,"precio_web":11,"precio_catalog":7.74,"precio_usd":2.16}','l','cocotfyma','unidad','activo','APT_E10','leopardo turqueza E_01');</v>
      </c>
    </row>
    <row r="1122" spans="1:21" x14ac:dyDescent="0.2">
      <c r="A1122" s="1">
        <v>1118</v>
      </c>
      <c r="B1122" s="1" t="s">
        <v>0</v>
      </c>
      <c r="C1122" s="1" t="str">
        <f t="shared" si="87"/>
        <v>CH1</v>
      </c>
      <c r="D1122" s="1" t="s">
        <v>1427</v>
      </c>
      <c r="E1122" s="1" t="s">
        <v>1108</v>
      </c>
      <c r="F1122" s="13" t="str">
        <f t="shared" si="88"/>
        <v>CH1-09005 | hilo basico algodon ; talla-s color: leopardo beige A_01</v>
      </c>
      <c r="G1122" s="13" t="str">
        <f t="shared" si="89"/>
        <v>{"estampado_1":"leopardo beige A_01","estampado_2":"na"}</v>
      </c>
      <c r="H1122" s="13" t="s">
        <v>1</v>
      </c>
      <c r="I1122" s="13" t="s">
        <v>535</v>
      </c>
      <c r="J1122" s="1" t="s">
        <v>8</v>
      </c>
      <c r="K1122" s="13" t="s">
        <v>3</v>
      </c>
      <c r="L1122" s="13" t="s">
        <v>4</v>
      </c>
      <c r="M1122" s="13" t="s">
        <v>5</v>
      </c>
      <c r="N1122" s="1" t="s">
        <v>1452</v>
      </c>
      <c r="O1122" s="1" t="s">
        <v>1508</v>
      </c>
      <c r="P1122" s="1" t="s">
        <v>2113</v>
      </c>
      <c r="Q1122" s="3" t="s">
        <v>1407</v>
      </c>
      <c r="R1122" s="6" t="str">
        <f t="shared" si="85"/>
        <v>('producto_terminado','CH1','CH1-09005','hilo basico algodon','CH1-09005 | hilo basico algodon ; talla-s color: leopardo beige A_01','{"estampado_1":"leopardo beige A_01","estampado_2":"na"}','{"spec":"na"}','{"precio_doc":84.39,"precio_unit":7.03,"precio_web":11,"precio_catalog":7.74,"precio_usd":2.16}','s','cocotfyma','unidad','activo','APT_E10','leopardo beige A_01');</v>
      </c>
      <c r="T1122" s="4" t="s">
        <v>1408</v>
      </c>
      <c r="U1122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('producto_terminado','CH1','CH1-09005','hilo basico algodon','CH1-09005 | hilo basico algodon ; talla-s color: leopardo beige A_01','{"estampado_1":"leopardo beige A_01","estampado_2":"na"}','{"spec":"na"}','{"precio_doc":84.39,"precio_unit":7.03,"precio_web":11,"precio_catalog":7.74,"precio_usd":2.16}','s','cocotfyma','unidad','activo','APT_E10','leopardo beige A_01');</v>
      </c>
    </row>
    <row r="1123" spans="1:21" x14ac:dyDescent="0.2">
      <c r="A1123" s="1">
        <v>1119</v>
      </c>
      <c r="B1123" s="1" t="s">
        <v>0</v>
      </c>
      <c r="C1123" s="1" t="str">
        <f t="shared" si="87"/>
        <v>CH1</v>
      </c>
      <c r="D1123" s="1" t="s">
        <v>1428</v>
      </c>
      <c r="E1123" s="1" t="s">
        <v>1108</v>
      </c>
      <c r="F1123" s="13" t="str">
        <f t="shared" si="88"/>
        <v>CH1-10005 | hilo basico algodon ; talla-m color: leopardo beige A_01</v>
      </c>
      <c r="G1123" s="13" t="str">
        <f t="shared" si="89"/>
        <v>{"estampado_1":"leopardo beige A_01","estampado_2":"na"}</v>
      </c>
      <c r="H1123" s="13" t="s">
        <v>1</v>
      </c>
      <c r="I1123" s="13" t="s">
        <v>535</v>
      </c>
      <c r="J1123" s="1" t="s">
        <v>9</v>
      </c>
      <c r="K1123" s="13" t="s">
        <v>3</v>
      </c>
      <c r="L1123" s="13" t="s">
        <v>4</v>
      </c>
      <c r="M1123" s="13" t="s">
        <v>5</v>
      </c>
      <c r="N1123" s="1" t="s">
        <v>1452</v>
      </c>
      <c r="O1123" s="1" t="s">
        <v>1508</v>
      </c>
      <c r="P1123" s="1" t="s">
        <v>2113</v>
      </c>
      <c r="Q1123" s="3" t="s">
        <v>1407</v>
      </c>
      <c r="R1123" s="6" t="str">
        <f t="shared" si="85"/>
        <v>('producto_terminado','CH1','CH1-10005','hilo basico algodon','CH1-10005 | hilo basico algodon ; talla-m color: leopardo beige A_01','{"estampado_1":"leopardo beige A_01","estampado_2":"na"}','{"spec":"na"}','{"precio_doc":84.39,"precio_unit":7.03,"precio_web":11,"precio_catalog":7.74,"precio_usd":2.16}','m','cocotfyma','unidad','activo','APT_E10','leopardo beige A_01');</v>
      </c>
      <c r="T1123" s="4" t="s">
        <v>1408</v>
      </c>
      <c r="U1123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('producto_terminado','CH1','CH1-10005','hilo basico algodon','CH1-10005 | hilo basico algodon ; talla-m color: leopardo beige A_01','{"estampado_1":"leopardo beige A_01","estampado_2":"na"}','{"spec":"na"}','{"precio_doc":84.39,"precio_unit":7.03,"precio_web":11,"precio_catalog":7.74,"precio_usd":2.16}','m','cocotfyma','unidad','activo','APT_E10','leopardo beige A_01');</v>
      </c>
    </row>
    <row r="1124" spans="1:21" x14ac:dyDescent="0.2">
      <c r="A1124" s="1">
        <v>1120</v>
      </c>
      <c r="B1124" s="1" t="s">
        <v>0</v>
      </c>
      <c r="C1124" s="1" t="str">
        <f t="shared" si="87"/>
        <v>CH1</v>
      </c>
      <c r="D1124" s="1" t="s">
        <v>1429</v>
      </c>
      <c r="E1124" s="1" t="s">
        <v>1108</v>
      </c>
      <c r="F1124" s="13" t="str">
        <f t="shared" si="88"/>
        <v>CH1-11005 | hilo basico algodon ; talla-l color: leopardo beige A_01</v>
      </c>
      <c r="G1124" s="13" t="str">
        <f t="shared" si="89"/>
        <v>{"estampado_1":"leopardo beige A_01","estampado_2":"na"}</v>
      </c>
      <c r="H1124" s="13" t="s">
        <v>1</v>
      </c>
      <c r="I1124" s="13" t="s">
        <v>535</v>
      </c>
      <c r="J1124" s="1" t="s">
        <v>10</v>
      </c>
      <c r="K1124" s="13" t="s">
        <v>3</v>
      </c>
      <c r="L1124" s="13" t="s">
        <v>4</v>
      </c>
      <c r="M1124" s="13" t="s">
        <v>5</v>
      </c>
      <c r="N1124" s="1" t="s">
        <v>1452</v>
      </c>
      <c r="O1124" s="1" t="s">
        <v>1508</v>
      </c>
      <c r="P1124" s="1" t="s">
        <v>2113</v>
      </c>
      <c r="Q1124" s="3" t="s">
        <v>1407</v>
      </c>
      <c r="R1124" s="6" t="str">
        <f t="shared" si="85"/>
        <v>('producto_terminado','CH1','CH1-11005','hilo basico algodon','CH1-11005 | hilo basico algodon ; talla-l color: leopardo beige A_01','{"estampado_1":"leopardo beige A_01","estampado_2":"na"}','{"spec":"na"}','{"precio_doc":84.39,"precio_unit":7.03,"precio_web":11,"precio_catalog":7.74,"precio_usd":2.16}','l','cocotfyma','unidad','activo','APT_E10','leopardo beige A_01');</v>
      </c>
      <c r="T1124" s="4" t="s">
        <v>1408</v>
      </c>
      <c r="U1124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('producto_terminado','CH1','CH1-11005','hilo basico algodon','CH1-11005 | hilo basico algodon ; talla-l color: leopardo beige A_01','{"estampado_1":"leopardo beige A_01","estampado_2":"na"}','{"spec":"na"}','{"precio_doc":84.39,"precio_unit":7.03,"precio_web":11,"precio_catalog":7.74,"precio_usd":2.16}','l','cocotfyma','unidad','activo','APT_E10','leopardo beige A_01');</v>
      </c>
    </row>
    <row r="1125" spans="1:21" x14ac:dyDescent="0.2">
      <c r="A1125" s="1">
        <v>1121</v>
      </c>
      <c r="B1125" s="1" t="s">
        <v>0</v>
      </c>
      <c r="C1125" s="1" t="str">
        <f t="shared" si="87"/>
        <v>CH1</v>
      </c>
      <c r="D1125" s="1" t="s">
        <v>1430</v>
      </c>
      <c r="E1125" s="1" t="s">
        <v>1108</v>
      </c>
      <c r="F1125" s="13" t="str">
        <f t="shared" si="88"/>
        <v>CH1-09006 | hilo basico algodon ; talla-s color: hojas marron_01</v>
      </c>
      <c r="G1125" s="13" t="str">
        <f t="shared" si="89"/>
        <v>{"estampado_1":"hojas marron_01","estampado_2":"na"}</v>
      </c>
      <c r="H1125" s="13" t="s">
        <v>1</v>
      </c>
      <c r="I1125" s="13" t="s">
        <v>535</v>
      </c>
      <c r="J1125" s="1" t="s">
        <v>8</v>
      </c>
      <c r="K1125" s="13" t="s">
        <v>3</v>
      </c>
      <c r="L1125" s="13" t="s">
        <v>4</v>
      </c>
      <c r="M1125" s="13" t="s">
        <v>5</v>
      </c>
      <c r="N1125" s="1" t="s">
        <v>1452</v>
      </c>
      <c r="O1125" s="1" t="s">
        <v>1502</v>
      </c>
      <c r="P1125" s="1" t="s">
        <v>2113</v>
      </c>
      <c r="Q1125" s="3" t="s">
        <v>1407</v>
      </c>
      <c r="R1125" s="6" t="str">
        <f t="shared" si="85"/>
        <v>('producto_terminado','CH1','CH1-09006','hilo basico algodon','CH1-09006 | hilo basico algodon ; talla-s color: hojas marron_01','{"estampado_1":"hojas marron_01","estampado_2":"na"}','{"spec":"na"}','{"precio_doc":84.39,"precio_unit":7.03,"precio_web":11,"precio_catalog":7.74,"precio_usd":2.16}','s','cocotfyma','unidad','activo','APT_E10','hojas marron_01');</v>
      </c>
      <c r="T1125" s="4" t="s">
        <v>1408</v>
      </c>
      <c r="U1125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('producto_terminado','CH1','CH1-09006','hilo basico algodon','CH1-09006 | hilo basico algodon ; talla-s color: hojas marron_01','{"estampado_1":"hojas marron_01","estampado_2":"na"}','{"spec":"na"}','{"precio_doc":84.39,"precio_unit":7.03,"precio_web":11,"precio_catalog":7.74,"precio_usd":2.16}','s','cocotfyma','unidad','activo','APT_E10','hojas marron_01');</v>
      </c>
    </row>
    <row r="1126" spans="1:21" x14ac:dyDescent="0.2">
      <c r="A1126" s="1">
        <v>1122</v>
      </c>
      <c r="B1126" s="1" t="s">
        <v>0</v>
      </c>
      <c r="C1126" s="1" t="str">
        <f t="shared" si="87"/>
        <v>CH1</v>
      </c>
      <c r="D1126" s="1" t="s">
        <v>1431</v>
      </c>
      <c r="E1126" s="1" t="s">
        <v>1108</v>
      </c>
      <c r="F1126" s="13" t="str">
        <f t="shared" si="88"/>
        <v>CH1-10006 | hilo basico algodon ; talla-m color: hojas marron_01</v>
      </c>
      <c r="G1126" s="13" t="str">
        <f t="shared" si="89"/>
        <v>{"estampado_1":"hojas marron_01","estampado_2":"na"}</v>
      </c>
      <c r="H1126" s="13" t="s">
        <v>1</v>
      </c>
      <c r="I1126" s="13" t="s">
        <v>535</v>
      </c>
      <c r="J1126" s="1" t="s">
        <v>9</v>
      </c>
      <c r="K1126" s="13" t="s">
        <v>3</v>
      </c>
      <c r="L1126" s="13" t="s">
        <v>4</v>
      </c>
      <c r="M1126" s="13" t="s">
        <v>5</v>
      </c>
      <c r="N1126" s="1" t="s">
        <v>1452</v>
      </c>
      <c r="O1126" s="1" t="s">
        <v>1502</v>
      </c>
      <c r="P1126" s="1" t="s">
        <v>2113</v>
      </c>
      <c r="Q1126" s="3" t="s">
        <v>1407</v>
      </c>
      <c r="R1126" s="6" t="str">
        <f t="shared" si="85"/>
        <v>('producto_terminado','CH1','CH1-10006','hilo basico algodon','CH1-10006 | hilo basico algodon ; talla-m color: hojas marron_01','{"estampado_1":"hojas marron_01","estampado_2":"na"}','{"spec":"na"}','{"precio_doc":84.39,"precio_unit":7.03,"precio_web":11,"precio_catalog":7.74,"precio_usd":2.16}','m','cocotfyma','unidad','activo','APT_E10','hojas marron_01');</v>
      </c>
      <c r="T1126" s="4" t="s">
        <v>1408</v>
      </c>
      <c r="U1126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('producto_terminado','CH1','CH1-10006','hilo basico algodon','CH1-10006 | hilo basico algodon ; talla-m color: hojas marron_01','{"estampado_1":"hojas marron_01","estampado_2":"na"}','{"spec":"na"}','{"precio_doc":84.39,"precio_unit":7.03,"precio_web":11,"precio_catalog":7.74,"precio_usd":2.16}','m','cocotfyma','unidad','activo','APT_E10','hojas marron_01');</v>
      </c>
    </row>
    <row r="1127" spans="1:21" x14ac:dyDescent="0.2">
      <c r="A1127" s="1">
        <v>1123</v>
      </c>
      <c r="B1127" s="1" t="s">
        <v>0</v>
      </c>
      <c r="C1127" s="1" t="str">
        <f t="shared" si="87"/>
        <v>CH1</v>
      </c>
      <c r="D1127" s="1" t="s">
        <v>1432</v>
      </c>
      <c r="E1127" s="1" t="s">
        <v>1108</v>
      </c>
      <c r="F1127" s="13" t="str">
        <f t="shared" si="88"/>
        <v>CH1-11006 | hilo basico algodon ; talla-l color: hojas marron_01</v>
      </c>
      <c r="G1127" s="13" t="str">
        <f t="shared" si="89"/>
        <v>{"estampado_1":"hojas marron_01","estampado_2":"na"}</v>
      </c>
      <c r="H1127" s="13" t="s">
        <v>1</v>
      </c>
      <c r="I1127" s="13" t="s">
        <v>535</v>
      </c>
      <c r="J1127" s="1" t="s">
        <v>10</v>
      </c>
      <c r="K1127" s="13" t="s">
        <v>3</v>
      </c>
      <c r="L1127" s="13" t="s">
        <v>4</v>
      </c>
      <c r="M1127" s="13" t="s">
        <v>5</v>
      </c>
      <c r="N1127" s="1" t="s">
        <v>1452</v>
      </c>
      <c r="O1127" s="1" t="s">
        <v>1502</v>
      </c>
      <c r="P1127" s="1" t="s">
        <v>2113</v>
      </c>
      <c r="Q1127" s="3" t="s">
        <v>1407</v>
      </c>
      <c r="R1127" s="6" t="str">
        <f t="shared" si="85"/>
        <v>('producto_terminado','CH1','CH1-11006','hilo basico algodon','CH1-11006 | hilo basico algodon ; talla-l color: hojas marron_01','{"estampado_1":"hojas marron_01","estampado_2":"na"}','{"spec":"na"}','{"precio_doc":84.39,"precio_unit":7.03,"precio_web":11,"precio_catalog":7.74,"precio_usd":2.16}','l','cocotfyma','unidad','activo','APT_E10','hojas marron_01');</v>
      </c>
      <c r="T1127" s="4" t="s">
        <v>1408</v>
      </c>
      <c r="U1127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('producto_terminado','CH1','CH1-11006','hilo basico algodon','CH1-11006 | hilo basico algodon ; talla-l color: hojas marron_01','{"estampado_1":"hojas marron_01","estampado_2":"na"}','{"spec":"na"}','{"precio_doc":84.39,"precio_unit":7.03,"precio_web":11,"precio_catalog":7.74,"precio_usd":2.16}','l','cocotfyma','unidad','activo','APT_E10','hojas marron_01');</v>
      </c>
    </row>
    <row r="1128" spans="1:21" x14ac:dyDescent="0.2">
      <c r="A1128" s="1">
        <v>1124</v>
      </c>
      <c r="B1128" s="1" t="s">
        <v>0</v>
      </c>
      <c r="C1128" s="1" t="str">
        <f t="shared" si="87"/>
        <v>CH1</v>
      </c>
      <c r="D1128" s="1" t="s">
        <v>1433</v>
      </c>
      <c r="E1128" s="1" t="s">
        <v>1108</v>
      </c>
      <c r="F1128" s="13" t="str">
        <f t="shared" si="88"/>
        <v>CH1-09007 | hilo basico algodon ; talla-s color: puntos lila_01</v>
      </c>
      <c r="G1128" s="13" t="str">
        <f t="shared" si="89"/>
        <v>{"estampado_1":"puntos lila_01","estampado_2":"na"}</v>
      </c>
      <c r="H1128" s="13" t="s">
        <v>1</v>
      </c>
      <c r="I1128" s="13" t="s">
        <v>535</v>
      </c>
      <c r="J1128" s="1" t="s">
        <v>8</v>
      </c>
      <c r="K1128" s="13" t="s">
        <v>3</v>
      </c>
      <c r="L1128" s="13" t="s">
        <v>4</v>
      </c>
      <c r="M1128" s="13" t="s">
        <v>5</v>
      </c>
      <c r="N1128" s="1" t="s">
        <v>1452</v>
      </c>
      <c r="O1128" s="1" t="s">
        <v>1525</v>
      </c>
      <c r="P1128" s="1" t="s">
        <v>2113</v>
      </c>
      <c r="Q1128" s="3" t="s">
        <v>1407</v>
      </c>
      <c r="R1128" s="6" t="str">
        <f t="shared" si="85"/>
        <v>('producto_terminado','CH1','CH1-09007','hilo basico algodon','CH1-09007 | hilo basico algodon ; talla-s color: puntos lila_01','{"estampado_1":"puntos lila_01","estampado_2":"na"}','{"spec":"na"}','{"precio_doc":84.39,"precio_unit":7.03,"precio_web":11,"precio_catalog":7.74,"precio_usd":2.16}','s','cocotfyma','unidad','activo','APT_E10','puntos lila_01');</v>
      </c>
      <c r="T1128" s="4" t="s">
        <v>1408</v>
      </c>
      <c r="U1128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('producto_terminado','CH1','CH1-09007','hilo basico algodon','CH1-09007 | hilo basico algodon ; talla-s color: puntos lila_01','{"estampado_1":"puntos lila_01","estampado_2":"na"}','{"spec":"na"}','{"precio_doc":84.39,"precio_unit":7.03,"precio_web":11,"precio_catalog":7.74,"precio_usd":2.16}','s','cocotfyma','unidad','activo','APT_E10','puntos lila_01');</v>
      </c>
    </row>
    <row r="1129" spans="1:21" x14ac:dyDescent="0.2">
      <c r="A1129" s="1">
        <v>1125</v>
      </c>
      <c r="B1129" s="1" t="s">
        <v>0</v>
      </c>
      <c r="C1129" s="1" t="str">
        <f t="shared" si="87"/>
        <v>CH1</v>
      </c>
      <c r="D1129" s="1" t="s">
        <v>1434</v>
      </c>
      <c r="E1129" s="1" t="s">
        <v>1108</v>
      </c>
      <c r="F1129" s="13" t="str">
        <f t="shared" si="88"/>
        <v>CH1-10007 | hilo basico algodon ; talla-m color: puntos lila_01</v>
      </c>
      <c r="G1129" s="13" t="str">
        <f t="shared" si="89"/>
        <v>{"estampado_1":"puntos lila_01","estampado_2":"na"}</v>
      </c>
      <c r="H1129" s="13" t="s">
        <v>1</v>
      </c>
      <c r="I1129" s="13" t="s">
        <v>535</v>
      </c>
      <c r="J1129" s="1" t="s">
        <v>9</v>
      </c>
      <c r="K1129" s="13" t="s">
        <v>3</v>
      </c>
      <c r="L1129" s="13" t="s">
        <v>4</v>
      </c>
      <c r="M1129" s="13" t="s">
        <v>5</v>
      </c>
      <c r="N1129" s="1" t="s">
        <v>1452</v>
      </c>
      <c r="O1129" s="1" t="s">
        <v>1525</v>
      </c>
      <c r="P1129" s="1" t="s">
        <v>2113</v>
      </c>
      <c r="Q1129" s="3" t="s">
        <v>1407</v>
      </c>
      <c r="R1129" s="6" t="str">
        <f t="shared" si="85"/>
        <v>('producto_terminado','CH1','CH1-10007','hilo basico algodon','CH1-10007 | hilo basico algodon ; talla-m color: puntos lila_01','{"estampado_1":"puntos lila_01","estampado_2":"na"}','{"spec":"na"}','{"precio_doc":84.39,"precio_unit":7.03,"precio_web":11,"precio_catalog":7.74,"precio_usd":2.16}','m','cocotfyma','unidad','activo','APT_E10','puntos lila_01');</v>
      </c>
      <c r="T1129" s="4" t="s">
        <v>1408</v>
      </c>
      <c r="U1129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('producto_terminado','CH1','CH1-10007','hilo basico algodon','CH1-10007 | hilo basico algodon ; talla-m color: puntos lila_01','{"estampado_1":"puntos lila_01","estampado_2":"na"}','{"spec":"na"}','{"precio_doc":84.39,"precio_unit":7.03,"precio_web":11,"precio_catalog":7.74,"precio_usd":2.16}','m','cocotfyma','unidad','activo','APT_E10','puntos lila_01');</v>
      </c>
    </row>
    <row r="1130" spans="1:21" x14ac:dyDescent="0.2">
      <c r="A1130" s="1">
        <v>1126</v>
      </c>
      <c r="B1130" s="1" t="s">
        <v>0</v>
      </c>
      <c r="C1130" s="1" t="str">
        <f t="shared" si="87"/>
        <v>CH1</v>
      </c>
      <c r="D1130" s="1" t="s">
        <v>1435</v>
      </c>
      <c r="E1130" s="1" t="s">
        <v>1108</v>
      </c>
      <c r="F1130" s="13" t="str">
        <f t="shared" si="88"/>
        <v>CH1-11007 | hilo basico algodon ; talla-l color: puntos lila_01</v>
      </c>
      <c r="G1130" s="13" t="str">
        <f t="shared" si="89"/>
        <v>{"estampado_1":"puntos lila_01","estampado_2":"na"}</v>
      </c>
      <c r="H1130" s="13" t="s">
        <v>1</v>
      </c>
      <c r="I1130" s="13" t="s">
        <v>535</v>
      </c>
      <c r="J1130" s="1" t="s">
        <v>10</v>
      </c>
      <c r="K1130" s="13" t="s">
        <v>3</v>
      </c>
      <c r="L1130" s="13" t="s">
        <v>4</v>
      </c>
      <c r="M1130" s="13" t="s">
        <v>5</v>
      </c>
      <c r="N1130" s="1" t="s">
        <v>1452</v>
      </c>
      <c r="O1130" s="1" t="s">
        <v>1525</v>
      </c>
      <c r="P1130" s="1" t="s">
        <v>2113</v>
      </c>
      <c r="Q1130" s="3" t="s">
        <v>1407</v>
      </c>
      <c r="R1130" s="6" t="str">
        <f t="shared" si="85"/>
        <v>('producto_terminado','CH1','CH1-11007','hilo basico algodon','CH1-11007 | hilo basico algodon ; talla-l color: puntos lila_01','{"estampado_1":"puntos lila_01","estampado_2":"na"}','{"spec":"na"}','{"precio_doc":84.39,"precio_unit":7.03,"precio_web":11,"precio_catalog":7.74,"precio_usd":2.16}','l','cocotfyma','unidad','activo','APT_E10','puntos lila_01');</v>
      </c>
      <c r="T1130" s="4" t="s">
        <v>1408</v>
      </c>
      <c r="U1130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('producto_terminado','CH1','CH1-11007','hilo basico algodon','CH1-11007 | hilo basico algodon ; talla-l color: puntos lila_01','{"estampado_1":"puntos lila_01","estampado_2":"na"}','{"spec":"na"}','{"precio_doc":84.39,"precio_unit":7.03,"precio_web":11,"precio_catalog":7.74,"precio_usd":2.16}','l','cocotfyma','unidad','activo','APT_E10','puntos lila_01');</v>
      </c>
    </row>
    <row r="1131" spans="1:21" x14ac:dyDescent="0.2">
      <c r="A1131" s="1">
        <v>1127</v>
      </c>
      <c r="B1131" s="1" t="s">
        <v>0</v>
      </c>
      <c r="C1131" s="1" t="str">
        <f t="shared" si="87"/>
        <v>CH1</v>
      </c>
      <c r="D1131" s="1" t="s">
        <v>1436</v>
      </c>
      <c r="E1131" s="1" t="s">
        <v>1108</v>
      </c>
      <c r="F1131" s="13" t="str">
        <f t="shared" si="88"/>
        <v>CH1-09008 | hilo basico algodon ; talla-s color: tribal blanco lila_01</v>
      </c>
      <c r="G1131" s="13" t="str">
        <f t="shared" si="89"/>
        <v>{"estampado_1":"tribal blanco lila_01","estampado_2":"na"}</v>
      </c>
      <c r="H1131" s="13" t="s">
        <v>1</v>
      </c>
      <c r="I1131" s="13" t="s">
        <v>535</v>
      </c>
      <c r="J1131" s="1" t="s">
        <v>8</v>
      </c>
      <c r="K1131" s="13" t="s">
        <v>3</v>
      </c>
      <c r="L1131" s="13" t="s">
        <v>4</v>
      </c>
      <c r="M1131" s="13" t="s">
        <v>5</v>
      </c>
      <c r="N1131" s="1" t="s">
        <v>1452</v>
      </c>
      <c r="O1131" s="1" t="s">
        <v>1526</v>
      </c>
      <c r="P1131" s="1" t="s">
        <v>2113</v>
      </c>
      <c r="Q1131" s="3" t="s">
        <v>1407</v>
      </c>
      <c r="R1131" s="6" t="str">
        <f t="shared" si="85"/>
        <v>('producto_terminado','CH1','CH1-09008','hilo basico algodon','CH1-09008 | hilo basico algodon ; talla-s color: tribal blanco lila_01','{"estampado_1":"tribal blanco lila_01","estampado_2":"na"}','{"spec":"na"}','{"precio_doc":84.39,"precio_unit":7.03,"precio_web":11,"precio_catalog":7.74,"precio_usd":2.16}','s','cocotfyma','unidad','activo','APT_E10','tribal blanco lila_01');</v>
      </c>
      <c r="T1131" s="4" t="s">
        <v>1408</v>
      </c>
      <c r="U1131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('producto_terminado','CH1','CH1-09008','hilo basico algodon','CH1-09008 | hilo basico algodon ; talla-s color: tribal blanco lila_01','{"estampado_1":"tribal blanco lila_01","estampado_2":"na"}','{"spec":"na"}','{"precio_doc":84.39,"precio_unit":7.03,"precio_web":11,"precio_catalog":7.74,"precio_usd":2.16}','s','cocotfyma','unidad','activo','APT_E10','tribal blanco lila_01');</v>
      </c>
    </row>
    <row r="1132" spans="1:21" x14ac:dyDescent="0.2">
      <c r="A1132" s="1">
        <v>1128</v>
      </c>
      <c r="B1132" s="1" t="s">
        <v>0</v>
      </c>
      <c r="C1132" s="1" t="str">
        <f t="shared" si="87"/>
        <v>CH1</v>
      </c>
      <c r="D1132" s="1" t="s">
        <v>1437</v>
      </c>
      <c r="E1132" s="1" t="s">
        <v>1108</v>
      </c>
      <c r="F1132" s="13" t="str">
        <f t="shared" si="88"/>
        <v>CH1-10008 | hilo basico algodon ; talla-m color: tribal blanco lila_01</v>
      </c>
      <c r="G1132" s="13" t="str">
        <f t="shared" si="89"/>
        <v>{"estampado_1":"tribal blanco lila_01","estampado_2":"na"}</v>
      </c>
      <c r="H1132" s="13" t="s">
        <v>1</v>
      </c>
      <c r="I1132" s="13" t="s">
        <v>535</v>
      </c>
      <c r="J1132" s="1" t="s">
        <v>9</v>
      </c>
      <c r="K1132" s="13" t="s">
        <v>3</v>
      </c>
      <c r="L1132" s="13" t="s">
        <v>4</v>
      </c>
      <c r="M1132" s="13" t="s">
        <v>5</v>
      </c>
      <c r="N1132" s="1" t="s">
        <v>1452</v>
      </c>
      <c r="O1132" s="1" t="s">
        <v>1526</v>
      </c>
      <c r="P1132" s="1" t="s">
        <v>2113</v>
      </c>
      <c r="Q1132" s="3" t="s">
        <v>1407</v>
      </c>
      <c r="R1132" s="6" t="str">
        <f t="shared" si="85"/>
        <v>('producto_terminado','CH1','CH1-10008','hilo basico algodon','CH1-10008 | hilo basico algodon ; talla-m color: tribal blanco lila_01','{"estampado_1":"tribal blanco lila_01","estampado_2":"na"}','{"spec":"na"}','{"precio_doc":84.39,"precio_unit":7.03,"precio_web":11,"precio_catalog":7.74,"precio_usd":2.16}','m','cocotfyma','unidad','activo','APT_E10','tribal blanco lila_01');</v>
      </c>
      <c r="T1132" s="4" t="s">
        <v>1408</v>
      </c>
      <c r="U1132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('producto_terminado','CH1','CH1-10008','hilo basico algodon','CH1-10008 | hilo basico algodon ; talla-m color: tribal blanco lila_01','{"estampado_1":"tribal blanco lila_01","estampado_2":"na"}','{"spec":"na"}','{"precio_doc":84.39,"precio_unit":7.03,"precio_web":11,"precio_catalog":7.74,"precio_usd":2.16}','m','cocotfyma','unidad','activo','APT_E10','tribal blanco lila_01');</v>
      </c>
    </row>
    <row r="1133" spans="1:21" x14ac:dyDescent="0.2">
      <c r="A1133" s="1">
        <v>1129</v>
      </c>
      <c r="B1133" s="1" t="s">
        <v>0</v>
      </c>
      <c r="C1133" s="1" t="str">
        <f t="shared" si="87"/>
        <v>CH1</v>
      </c>
      <c r="D1133" s="1" t="s">
        <v>1438</v>
      </c>
      <c r="E1133" s="1" t="s">
        <v>1108</v>
      </c>
      <c r="F1133" s="13" t="str">
        <f t="shared" si="88"/>
        <v>CH1-11008 | hilo basico algodon ; talla-l color: tribal blanco lila_01</v>
      </c>
      <c r="G1133" s="13" t="str">
        <f t="shared" si="89"/>
        <v>{"estampado_1":"tribal blanco lila_01","estampado_2":"na"}</v>
      </c>
      <c r="H1133" s="13" t="s">
        <v>1</v>
      </c>
      <c r="I1133" s="13" t="s">
        <v>535</v>
      </c>
      <c r="J1133" s="1" t="s">
        <v>10</v>
      </c>
      <c r="K1133" s="13" t="s">
        <v>3</v>
      </c>
      <c r="L1133" s="13" t="s">
        <v>4</v>
      </c>
      <c r="M1133" s="13" t="s">
        <v>5</v>
      </c>
      <c r="N1133" s="1" t="s">
        <v>1452</v>
      </c>
      <c r="O1133" s="1" t="s">
        <v>1526</v>
      </c>
      <c r="P1133" s="1" t="s">
        <v>2113</v>
      </c>
      <c r="Q1133" s="3" t="s">
        <v>1407</v>
      </c>
      <c r="R1133" s="6" t="str">
        <f t="shared" si="85"/>
        <v>('producto_terminado','CH1','CH1-11008','hilo basico algodon','CH1-11008 | hilo basico algodon ; talla-l color: tribal blanco lila_01','{"estampado_1":"tribal blanco lila_01","estampado_2":"na"}','{"spec":"na"}','{"precio_doc":84.39,"precio_unit":7.03,"precio_web":11,"precio_catalog":7.74,"precio_usd":2.16}','l','cocotfyma','unidad','activo','APT_E10','tribal blanco lila_01');</v>
      </c>
      <c r="T1133" s="4" t="s">
        <v>1408</v>
      </c>
      <c r="U1133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('producto_terminado','CH1','CH1-11008','hilo basico algodon','CH1-11008 | hilo basico algodon ; talla-l color: tribal blanco lila_01','{"estampado_1":"tribal blanco lila_01","estampado_2":"na"}','{"spec":"na"}','{"precio_doc":84.39,"precio_unit":7.03,"precio_web":11,"precio_catalog":7.74,"precio_usd":2.16}','l','cocotfyma','unidad','activo','APT_E10','tribal blanco lila_01');</v>
      </c>
    </row>
    <row r="1134" spans="1:21" x14ac:dyDescent="0.2">
      <c r="A1134" s="1">
        <v>1130</v>
      </c>
      <c r="B1134" s="1" t="s">
        <v>0</v>
      </c>
      <c r="C1134" s="1" t="str">
        <f t="shared" si="87"/>
        <v>CH1</v>
      </c>
      <c r="D1134" s="1" t="s">
        <v>1439</v>
      </c>
      <c r="E1134" s="1" t="s">
        <v>1108</v>
      </c>
      <c r="F1134" s="13" t="str">
        <f t="shared" si="88"/>
        <v>CH1-09009 | hilo basico algodon ; talla-s color: tribal rayas rojas_01</v>
      </c>
      <c r="G1134" s="13" t="str">
        <f t="shared" si="89"/>
        <v>{"estampado_1":"tribal rayas rojas_01","estampado_2":"na"}</v>
      </c>
      <c r="H1134" s="13" t="s">
        <v>1</v>
      </c>
      <c r="I1134" s="13" t="s">
        <v>535</v>
      </c>
      <c r="J1134" s="1" t="s">
        <v>8</v>
      </c>
      <c r="K1134" s="13" t="s">
        <v>3</v>
      </c>
      <c r="L1134" s="13" t="s">
        <v>4</v>
      </c>
      <c r="M1134" s="13" t="s">
        <v>5</v>
      </c>
      <c r="N1134" s="1" t="s">
        <v>1452</v>
      </c>
      <c r="O1134" s="1" t="s">
        <v>1527</v>
      </c>
      <c r="P1134" s="1" t="s">
        <v>2113</v>
      </c>
      <c r="Q1134" s="3" t="s">
        <v>1407</v>
      </c>
      <c r="R1134" s="6" t="str">
        <f t="shared" si="85"/>
        <v>('producto_terminado','CH1','CH1-09009','hilo basico algodon','CH1-09009 | hilo basico algodon ; talla-s color: tribal rayas rojas_01','{"estampado_1":"tribal rayas rojas_01","estampado_2":"na"}','{"spec":"na"}','{"precio_doc":84.39,"precio_unit":7.03,"precio_web":11,"precio_catalog":7.74,"precio_usd":2.16}','s','cocotfyma','unidad','activo','APT_E10','tribal rayas rojas_01');</v>
      </c>
      <c r="T1134" s="4" t="s">
        <v>1408</v>
      </c>
      <c r="U1134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('producto_terminado','CH1','CH1-09009','hilo basico algodon','CH1-09009 | hilo basico algodon ; talla-s color: tribal rayas rojas_01','{"estampado_1":"tribal rayas rojas_01","estampado_2":"na"}','{"spec":"na"}','{"precio_doc":84.39,"precio_unit":7.03,"precio_web":11,"precio_catalog":7.74,"precio_usd":2.16}','s','cocotfyma','unidad','activo','APT_E10','tribal rayas rojas_01');</v>
      </c>
    </row>
    <row r="1135" spans="1:21" x14ac:dyDescent="0.2">
      <c r="A1135" s="1">
        <v>1131</v>
      </c>
      <c r="B1135" s="1" t="s">
        <v>0</v>
      </c>
      <c r="C1135" s="1" t="str">
        <f t="shared" si="87"/>
        <v>CH1</v>
      </c>
      <c r="D1135" s="1" t="s">
        <v>1440</v>
      </c>
      <c r="E1135" s="1" t="s">
        <v>1108</v>
      </c>
      <c r="F1135" s="13" t="str">
        <f t="shared" si="88"/>
        <v>CH1-10009 | hilo basico algodon ; talla-m color: tribal rayas rojas_01</v>
      </c>
      <c r="G1135" s="13" t="str">
        <f t="shared" si="89"/>
        <v>{"estampado_1":"tribal rayas rojas_01","estampado_2":"na"}</v>
      </c>
      <c r="H1135" s="13" t="s">
        <v>1</v>
      </c>
      <c r="I1135" s="13" t="s">
        <v>535</v>
      </c>
      <c r="J1135" s="1" t="s">
        <v>9</v>
      </c>
      <c r="K1135" s="13" t="s">
        <v>3</v>
      </c>
      <c r="L1135" s="13" t="s">
        <v>4</v>
      </c>
      <c r="M1135" s="13" t="s">
        <v>5</v>
      </c>
      <c r="N1135" s="1" t="s">
        <v>1452</v>
      </c>
      <c r="O1135" s="1" t="s">
        <v>1527</v>
      </c>
      <c r="P1135" s="1" t="s">
        <v>2113</v>
      </c>
      <c r="Q1135" s="3" t="s">
        <v>1407</v>
      </c>
      <c r="R1135" s="6" t="str">
        <f t="shared" ref="R1135:R1198" si="90">"("&amp;Q1135&amp;B1135&amp;Q1135&amp;","&amp;Q1135&amp;C1135&amp;Q1135&amp;","&amp;Q1135&amp;D1135&amp;Q1135&amp;","&amp;Q1135&amp;E1135&amp;Q1135&amp;","&amp;Q1135&amp;F1135&amp;Q1135&amp;","&amp;Q1135&amp;G1135&amp;Q1135&amp;","&amp;Q1135&amp;H1135&amp;Q1135&amp;","&amp;Q1135&amp;I1135&amp;Q1135&amp;","&amp;Q1135&amp;J1135&amp;Q1135&amp;","&amp;Q1135&amp;K1135&amp;Q1135&amp;","&amp;Q1135&amp;L1135&amp;Q1135&amp;","&amp;Q1135&amp;M1135&amp;Q1135&amp;","&amp;Q1135&amp;N1135&amp;Q1135&amp;","&amp;Q1135&amp;O1135&amp;Q1135&amp;");"</f>
        <v>('producto_terminado','CH1','CH1-10009','hilo basico algodon','CH1-10009 | hilo basico algodon ; talla-m color: tribal rayas rojas_01','{"estampado_1":"tribal rayas rojas_01","estampado_2":"na"}','{"spec":"na"}','{"precio_doc":84.39,"precio_unit":7.03,"precio_web":11,"precio_catalog":7.74,"precio_usd":2.16}','m','cocotfyma','unidad','activo','APT_E10','tribal rayas rojas_01');</v>
      </c>
      <c r="T1135" s="4" t="s">
        <v>1408</v>
      </c>
      <c r="U1135" s="1" t="str">
        <f t="shared" ref="U1135:U1198" si="91">T1135&amp;R1135</f>
        <v>INSERT INTO `sku`(`tipo_sku`, `categoria`, `sku`, `nombre_item`, `sku_readable`, `color`, `especificaciones`, `precio`, `talla`, `marca`, `uom`, `estado`, `locacion_esperada`, `color_sku`) VALUES ('producto_terminado','CH1','CH1-10009','hilo basico algodon','CH1-10009 | hilo basico algodon ; talla-m color: tribal rayas rojas_01','{"estampado_1":"tribal rayas rojas_01","estampado_2":"na"}','{"spec":"na"}','{"precio_doc":84.39,"precio_unit":7.03,"precio_web":11,"precio_catalog":7.74,"precio_usd":2.16}','m','cocotfyma','unidad','activo','APT_E10','tribal rayas rojas_01');</v>
      </c>
    </row>
    <row r="1136" spans="1:21" x14ac:dyDescent="0.2">
      <c r="A1136" s="1">
        <v>1132</v>
      </c>
      <c r="B1136" s="1" t="s">
        <v>0</v>
      </c>
      <c r="C1136" s="1" t="str">
        <f t="shared" si="87"/>
        <v>CH1</v>
      </c>
      <c r="D1136" s="1" t="s">
        <v>1441</v>
      </c>
      <c r="E1136" s="1" t="s">
        <v>1108</v>
      </c>
      <c r="F1136" s="13" t="str">
        <f t="shared" si="88"/>
        <v>CH1-11009 | hilo basico algodon ; talla-l color: tribal rayas rojas_01</v>
      </c>
      <c r="G1136" s="13" t="str">
        <f t="shared" si="89"/>
        <v>{"estampado_1":"tribal rayas rojas_01","estampado_2":"na"}</v>
      </c>
      <c r="H1136" s="13" t="s">
        <v>1</v>
      </c>
      <c r="I1136" s="13" t="s">
        <v>535</v>
      </c>
      <c r="J1136" s="1" t="s">
        <v>10</v>
      </c>
      <c r="K1136" s="13" t="s">
        <v>3</v>
      </c>
      <c r="L1136" s="13" t="s">
        <v>4</v>
      </c>
      <c r="M1136" s="13" t="s">
        <v>5</v>
      </c>
      <c r="N1136" s="1" t="s">
        <v>1452</v>
      </c>
      <c r="O1136" s="1" t="s">
        <v>1527</v>
      </c>
      <c r="P1136" s="1" t="s">
        <v>2113</v>
      </c>
      <c r="Q1136" s="3" t="s">
        <v>1407</v>
      </c>
      <c r="R1136" s="6" t="str">
        <f t="shared" si="90"/>
        <v>('producto_terminado','CH1','CH1-11009','hilo basico algodon','CH1-11009 | hilo basico algodon ; talla-l color: tribal rayas rojas_01','{"estampado_1":"tribal rayas rojas_01","estampado_2":"na"}','{"spec":"na"}','{"precio_doc":84.39,"precio_unit":7.03,"precio_web":11,"precio_catalog":7.74,"precio_usd":2.16}','l','cocotfyma','unidad','activo','APT_E10','tribal rayas rojas_01');</v>
      </c>
      <c r="T1136" s="4" t="s">
        <v>1408</v>
      </c>
      <c r="U1136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('producto_terminado','CH1','CH1-11009','hilo basico algodon','CH1-11009 | hilo basico algodon ; talla-l color: tribal rayas rojas_01','{"estampado_1":"tribal rayas rojas_01","estampado_2":"na"}','{"spec":"na"}','{"precio_doc":84.39,"precio_unit":7.03,"precio_web":11,"precio_catalog":7.74,"precio_usd":2.16}','l','cocotfyma','unidad','activo','APT_E10','tribal rayas rojas_01');</v>
      </c>
    </row>
    <row r="1137" spans="1:21" x14ac:dyDescent="0.2">
      <c r="A1137" s="1">
        <v>1133</v>
      </c>
      <c r="B1137" s="1" t="s">
        <v>0</v>
      </c>
      <c r="C1137" s="1" t="str">
        <f t="shared" si="87"/>
        <v>CTD9</v>
      </c>
      <c r="D1137" s="1" t="s">
        <v>1110</v>
      </c>
      <c r="E1137" s="1" t="s">
        <v>1109</v>
      </c>
      <c r="F1137" s="13" t="str">
        <f t="shared" si="88"/>
        <v>CTD9-09001 | top deportivo elastico personalizado ; talla-s color: blanco</v>
      </c>
      <c r="G1137" s="13" t="str">
        <f t="shared" si="89"/>
        <v>{"estampado_1":"blanco","estampado_2":"na"}</v>
      </c>
      <c r="H1137" s="13" t="s">
        <v>1</v>
      </c>
      <c r="I1137" s="13" t="s">
        <v>535</v>
      </c>
      <c r="J1137" s="1" t="s">
        <v>8</v>
      </c>
      <c r="K1137" s="13" t="s">
        <v>3</v>
      </c>
      <c r="L1137" s="13" t="s">
        <v>4</v>
      </c>
      <c r="M1137" s="13" t="s">
        <v>5</v>
      </c>
      <c r="N1137" s="1" t="s">
        <v>1454</v>
      </c>
      <c r="O1137" s="1" t="s">
        <v>1283</v>
      </c>
      <c r="P1137" s="1" t="s">
        <v>2113</v>
      </c>
      <c r="Q1137" s="3" t="s">
        <v>1407</v>
      </c>
      <c r="R1137" s="6" t="str">
        <f t="shared" si="90"/>
        <v>('producto_terminado','CTD9','CTD9-09001','top deportivo elastico personalizado','CTD9-09001 | top deportivo elastico personalizado ; talla-s color: blanco','{"estampado_1":"blanco","estampado_2":"na"}','{"spec":"na"}','{"precio_doc":84.39,"precio_unit":7.03,"precio_web":11,"precio_catalog":7.74,"precio_usd":2.16}','s','cocotfyma','unidad','activo','APT_E14','blanco');</v>
      </c>
      <c r="T1137" s="4" t="s">
        <v>1408</v>
      </c>
      <c r="U1137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('producto_terminado','CTD9','CTD9-09001','top deportivo elastico personalizado','CTD9-09001 | top deportivo elastico personalizado ; talla-s color: blanco','{"estampado_1":"blanco","estampado_2":"na"}','{"spec":"na"}','{"precio_doc":84.39,"precio_unit":7.03,"precio_web":11,"precio_catalog":7.74,"precio_usd":2.16}','s','cocotfyma','unidad','activo','APT_E14','blanco');</v>
      </c>
    </row>
    <row r="1138" spans="1:21" x14ac:dyDescent="0.2">
      <c r="A1138" s="1">
        <v>1134</v>
      </c>
      <c r="B1138" s="1" t="s">
        <v>0</v>
      </c>
      <c r="C1138" s="1" t="str">
        <f t="shared" si="87"/>
        <v>CTD9</v>
      </c>
      <c r="D1138" s="1" t="s">
        <v>1111</v>
      </c>
      <c r="E1138" s="1" t="s">
        <v>1109</v>
      </c>
      <c r="F1138" s="13" t="str">
        <f t="shared" si="88"/>
        <v>CTD9-10001 | top deportivo elastico personalizado ; talla-m color: blanco</v>
      </c>
      <c r="G1138" s="13" t="str">
        <f t="shared" si="89"/>
        <v>{"estampado_1":"blanco","estampado_2":"na"}</v>
      </c>
      <c r="H1138" s="13" t="s">
        <v>1</v>
      </c>
      <c r="I1138" s="13" t="s">
        <v>535</v>
      </c>
      <c r="J1138" s="1" t="s">
        <v>9</v>
      </c>
      <c r="K1138" s="13" t="s">
        <v>3</v>
      </c>
      <c r="L1138" s="13" t="s">
        <v>4</v>
      </c>
      <c r="M1138" s="13" t="s">
        <v>5</v>
      </c>
      <c r="N1138" s="1" t="s">
        <v>1454</v>
      </c>
      <c r="O1138" s="1" t="s">
        <v>1283</v>
      </c>
      <c r="P1138" s="1" t="s">
        <v>2113</v>
      </c>
      <c r="Q1138" s="3" t="s">
        <v>1407</v>
      </c>
      <c r="R1138" s="6" t="str">
        <f t="shared" si="90"/>
        <v>('producto_terminado','CTD9','CTD9-10001','top deportivo elastico personalizado','CTD9-10001 | top deportivo elastico personalizado ; talla-m color: blanco','{"estampado_1":"blanco","estampado_2":"na"}','{"spec":"na"}','{"precio_doc":84.39,"precio_unit":7.03,"precio_web":11,"precio_catalog":7.74,"precio_usd":2.16}','m','cocotfyma','unidad','activo','APT_E14','blanco');</v>
      </c>
      <c r="T1138" s="4" t="s">
        <v>1408</v>
      </c>
      <c r="U1138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('producto_terminado','CTD9','CTD9-10001','top deportivo elastico personalizado','CTD9-10001 | top deportivo elastico personalizado ; talla-m color: blanco','{"estampado_1":"blanco","estampado_2":"na"}','{"spec":"na"}','{"precio_doc":84.39,"precio_unit":7.03,"precio_web":11,"precio_catalog":7.74,"precio_usd":2.16}','m','cocotfyma','unidad','activo','APT_E14','blanco');</v>
      </c>
    </row>
    <row r="1139" spans="1:21" x14ac:dyDescent="0.2">
      <c r="A1139" s="1">
        <v>1135</v>
      </c>
      <c r="B1139" s="1" t="s">
        <v>0</v>
      </c>
      <c r="C1139" s="1" t="str">
        <f t="shared" si="87"/>
        <v>CTD9</v>
      </c>
      <c r="D1139" s="1" t="s">
        <v>1112</v>
      </c>
      <c r="E1139" s="1" t="s">
        <v>1109</v>
      </c>
      <c r="F1139" s="13" t="str">
        <f t="shared" si="88"/>
        <v>CTD9-11001 | top deportivo elastico personalizado ; talla-l color: blanco</v>
      </c>
      <c r="G1139" s="13" t="str">
        <f t="shared" si="89"/>
        <v>{"estampado_1":"blanco","estampado_2":"na"}</v>
      </c>
      <c r="H1139" s="13" t="s">
        <v>1</v>
      </c>
      <c r="I1139" s="13" t="s">
        <v>535</v>
      </c>
      <c r="J1139" s="1" t="s">
        <v>10</v>
      </c>
      <c r="K1139" s="13" t="s">
        <v>3</v>
      </c>
      <c r="L1139" s="13" t="s">
        <v>4</v>
      </c>
      <c r="M1139" s="13" t="s">
        <v>5</v>
      </c>
      <c r="N1139" s="1" t="s">
        <v>1454</v>
      </c>
      <c r="O1139" s="1" t="s">
        <v>1283</v>
      </c>
      <c r="P1139" s="1" t="s">
        <v>2113</v>
      </c>
      <c r="Q1139" s="3" t="s">
        <v>1407</v>
      </c>
      <c r="R1139" s="6" t="str">
        <f t="shared" si="90"/>
        <v>('producto_terminado','CTD9','CTD9-11001','top deportivo elastico personalizado','CTD9-11001 | top deportivo elastico personalizado ; talla-l color: blanco','{"estampado_1":"blanco","estampado_2":"na"}','{"spec":"na"}','{"precio_doc":84.39,"precio_unit":7.03,"precio_web":11,"precio_catalog":7.74,"precio_usd":2.16}','l','cocotfyma','unidad','activo','APT_E14','blanco');</v>
      </c>
      <c r="T1139" s="4" t="s">
        <v>1408</v>
      </c>
      <c r="U1139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('producto_terminado','CTD9','CTD9-11001','top deportivo elastico personalizado','CTD9-11001 | top deportivo elastico personalizado ; talla-l color: blanco','{"estampado_1":"blanco","estampado_2":"na"}','{"spec":"na"}','{"precio_doc":84.39,"precio_unit":7.03,"precio_web":11,"precio_catalog":7.74,"precio_usd":2.16}','l','cocotfyma','unidad','activo','APT_E14','blanco');</v>
      </c>
    </row>
    <row r="1140" spans="1:21" x14ac:dyDescent="0.2">
      <c r="A1140" s="1">
        <v>1136</v>
      </c>
      <c r="B1140" s="1" t="s">
        <v>0</v>
      </c>
      <c r="C1140" s="1" t="str">
        <f t="shared" si="87"/>
        <v>CTD9</v>
      </c>
      <c r="D1140" s="1" t="s">
        <v>1113</v>
      </c>
      <c r="E1140" s="1" t="s">
        <v>1109</v>
      </c>
      <c r="F1140" s="13" t="str">
        <f t="shared" si="88"/>
        <v>CTD9-09002 | top deportivo elastico personalizado ; talla-s color: negro</v>
      </c>
      <c r="G1140" s="13" t="str">
        <f t="shared" si="89"/>
        <v>{"estampado_1":"negro","estampado_2":"na"}</v>
      </c>
      <c r="H1140" s="13" t="s">
        <v>1</v>
      </c>
      <c r="I1140" s="13" t="s">
        <v>535</v>
      </c>
      <c r="J1140" s="1" t="s">
        <v>8</v>
      </c>
      <c r="K1140" s="13" t="s">
        <v>3</v>
      </c>
      <c r="L1140" s="13" t="s">
        <v>4</v>
      </c>
      <c r="M1140" s="13" t="s">
        <v>5</v>
      </c>
      <c r="N1140" s="1" t="s">
        <v>1454</v>
      </c>
      <c r="O1140" s="1" t="s">
        <v>1296</v>
      </c>
      <c r="P1140" s="1" t="s">
        <v>2113</v>
      </c>
      <c r="Q1140" s="3" t="s">
        <v>1407</v>
      </c>
      <c r="R1140" s="6" t="str">
        <f t="shared" si="90"/>
        <v>('producto_terminado','CTD9','CTD9-09002','top deportivo elastico personalizado','CTD9-09002 | top deportivo elastico personalizado ; talla-s color: negro','{"estampado_1":"negro","estampado_2":"na"}','{"spec":"na"}','{"precio_doc":84.39,"precio_unit":7.03,"precio_web":11,"precio_catalog":7.74,"precio_usd":2.16}','s','cocotfyma','unidad','activo','APT_E14','negro');</v>
      </c>
      <c r="T1140" s="4" t="s">
        <v>1408</v>
      </c>
      <c r="U1140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('producto_terminado','CTD9','CTD9-09002','top deportivo elastico personalizado','CTD9-09002 | top deportivo elastico personalizado ; talla-s color: negro','{"estampado_1":"negro","estampado_2":"na"}','{"spec":"na"}','{"precio_doc":84.39,"precio_unit":7.03,"precio_web":11,"precio_catalog":7.74,"precio_usd":2.16}','s','cocotfyma','unidad','activo','APT_E14','negro');</v>
      </c>
    </row>
    <row r="1141" spans="1:21" x14ac:dyDescent="0.2">
      <c r="A1141" s="1">
        <v>1137</v>
      </c>
      <c r="B1141" s="1" t="s">
        <v>0</v>
      </c>
      <c r="C1141" s="1" t="str">
        <f t="shared" si="87"/>
        <v>CTD9</v>
      </c>
      <c r="D1141" s="1" t="s">
        <v>1114</v>
      </c>
      <c r="E1141" s="1" t="s">
        <v>1109</v>
      </c>
      <c r="F1141" s="13" t="str">
        <f t="shared" si="88"/>
        <v>CTD9-10002 | top deportivo elastico personalizado ; talla-m color: negro</v>
      </c>
      <c r="G1141" s="13" t="str">
        <f t="shared" si="89"/>
        <v>{"estampado_1":"negro","estampado_2":"na"}</v>
      </c>
      <c r="H1141" s="13" t="s">
        <v>1</v>
      </c>
      <c r="I1141" s="13" t="s">
        <v>535</v>
      </c>
      <c r="J1141" s="1" t="s">
        <v>9</v>
      </c>
      <c r="K1141" s="13" t="s">
        <v>3</v>
      </c>
      <c r="L1141" s="13" t="s">
        <v>4</v>
      </c>
      <c r="M1141" s="13" t="s">
        <v>5</v>
      </c>
      <c r="N1141" s="1" t="s">
        <v>1454</v>
      </c>
      <c r="O1141" s="1" t="s">
        <v>1296</v>
      </c>
      <c r="P1141" s="1" t="s">
        <v>2113</v>
      </c>
      <c r="Q1141" s="3" t="s">
        <v>1407</v>
      </c>
      <c r="R1141" s="6" t="str">
        <f t="shared" si="90"/>
        <v>('producto_terminado','CTD9','CTD9-10002','top deportivo elastico personalizado','CTD9-10002 | top deportivo elastico personalizado ; talla-m color: negro','{"estampado_1":"negro","estampado_2":"na"}','{"spec":"na"}','{"precio_doc":84.39,"precio_unit":7.03,"precio_web":11,"precio_catalog":7.74,"precio_usd":2.16}','m','cocotfyma','unidad','activo','APT_E14','negro');</v>
      </c>
      <c r="T1141" s="4" t="s">
        <v>1408</v>
      </c>
      <c r="U1141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('producto_terminado','CTD9','CTD9-10002','top deportivo elastico personalizado','CTD9-10002 | top deportivo elastico personalizado ; talla-m color: negro','{"estampado_1":"negro","estampado_2":"na"}','{"spec":"na"}','{"precio_doc":84.39,"precio_unit":7.03,"precio_web":11,"precio_catalog":7.74,"precio_usd":2.16}','m','cocotfyma','unidad','activo','APT_E14','negro');</v>
      </c>
    </row>
    <row r="1142" spans="1:21" x14ac:dyDescent="0.2">
      <c r="A1142" s="1">
        <v>1138</v>
      </c>
      <c r="B1142" s="1" t="s">
        <v>0</v>
      </c>
      <c r="C1142" s="1" t="str">
        <f t="shared" si="87"/>
        <v>CTD9</v>
      </c>
      <c r="D1142" s="1" t="s">
        <v>1115</v>
      </c>
      <c r="E1142" s="1" t="s">
        <v>1109</v>
      </c>
      <c r="F1142" s="13" t="str">
        <f t="shared" si="88"/>
        <v>CTD9-11002 | top deportivo elastico personalizado ; talla-l color: negro</v>
      </c>
      <c r="G1142" s="13" t="str">
        <f t="shared" si="89"/>
        <v>{"estampado_1":"negro","estampado_2":"na"}</v>
      </c>
      <c r="H1142" s="13" t="s">
        <v>1</v>
      </c>
      <c r="I1142" s="13" t="s">
        <v>535</v>
      </c>
      <c r="J1142" s="1" t="s">
        <v>10</v>
      </c>
      <c r="K1142" s="13" t="s">
        <v>3</v>
      </c>
      <c r="L1142" s="13" t="s">
        <v>4</v>
      </c>
      <c r="M1142" s="13" t="s">
        <v>5</v>
      </c>
      <c r="N1142" s="1" t="s">
        <v>1454</v>
      </c>
      <c r="O1142" s="1" t="s">
        <v>1296</v>
      </c>
      <c r="P1142" s="1" t="s">
        <v>2113</v>
      </c>
      <c r="Q1142" s="3" t="s">
        <v>1407</v>
      </c>
      <c r="R1142" s="6" t="str">
        <f t="shared" si="90"/>
        <v>('producto_terminado','CTD9','CTD9-11002','top deportivo elastico personalizado','CTD9-11002 | top deportivo elastico personalizado ; talla-l color: negro','{"estampado_1":"negro","estampado_2":"na"}','{"spec":"na"}','{"precio_doc":84.39,"precio_unit":7.03,"precio_web":11,"precio_catalog":7.74,"precio_usd":2.16}','l','cocotfyma','unidad','activo','APT_E14','negro');</v>
      </c>
      <c r="T1142" s="4" t="s">
        <v>1408</v>
      </c>
      <c r="U1142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('producto_terminado','CTD9','CTD9-11002','top deportivo elastico personalizado','CTD9-11002 | top deportivo elastico personalizado ; talla-l color: negro','{"estampado_1":"negro","estampado_2":"na"}','{"spec":"na"}','{"precio_doc":84.39,"precio_unit":7.03,"precio_web":11,"precio_catalog":7.74,"precio_usd":2.16}','l','cocotfyma','unidad','activo','APT_E14','negro');</v>
      </c>
    </row>
    <row r="1143" spans="1:21" x14ac:dyDescent="0.2">
      <c r="A1143" s="1">
        <v>1139</v>
      </c>
      <c r="B1143" s="1" t="s">
        <v>0</v>
      </c>
      <c r="C1143" s="1" t="str">
        <f t="shared" si="87"/>
        <v>CTD9</v>
      </c>
      <c r="D1143" s="1" t="s">
        <v>1116</v>
      </c>
      <c r="E1143" s="1" t="s">
        <v>1109</v>
      </c>
      <c r="F1143" s="13" t="str">
        <f t="shared" si="88"/>
        <v>CTD9-09003 | top deportivo elastico personalizado ; talla-s color: melange</v>
      </c>
      <c r="G1143" s="13" t="str">
        <f t="shared" si="89"/>
        <v>{"estampado_1":"melange","estampado_2":"na"}</v>
      </c>
      <c r="H1143" s="13" t="s">
        <v>1</v>
      </c>
      <c r="I1143" s="13" t="s">
        <v>535</v>
      </c>
      <c r="J1143" s="1" t="s">
        <v>8</v>
      </c>
      <c r="K1143" s="13" t="s">
        <v>3</v>
      </c>
      <c r="L1143" s="13" t="s">
        <v>4</v>
      </c>
      <c r="M1143" s="13" t="s">
        <v>5</v>
      </c>
      <c r="N1143" s="1" t="s">
        <v>1454</v>
      </c>
      <c r="O1143" s="1" t="s">
        <v>1299</v>
      </c>
      <c r="P1143" s="1" t="s">
        <v>2113</v>
      </c>
      <c r="Q1143" s="3" t="s">
        <v>1407</v>
      </c>
      <c r="R1143" s="6" t="str">
        <f t="shared" si="90"/>
        <v>('producto_terminado','CTD9','CTD9-09003','top deportivo elastico personalizado','CTD9-09003 | top deportivo elastico personalizado ; talla-s color: melange','{"estampado_1":"melange","estampado_2":"na"}','{"spec":"na"}','{"precio_doc":84.39,"precio_unit":7.03,"precio_web":11,"precio_catalog":7.74,"precio_usd":2.16}','s','cocotfyma','unidad','activo','APT_E14','melange');</v>
      </c>
      <c r="T1143" s="4" t="s">
        <v>1408</v>
      </c>
      <c r="U1143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('producto_terminado','CTD9','CTD9-09003','top deportivo elastico personalizado','CTD9-09003 | top deportivo elastico personalizado ; talla-s color: melange','{"estampado_1":"melange","estampado_2":"na"}','{"spec":"na"}','{"precio_doc":84.39,"precio_unit":7.03,"precio_web":11,"precio_catalog":7.74,"precio_usd":2.16}','s','cocotfyma','unidad','activo','APT_E14','melange');</v>
      </c>
    </row>
    <row r="1144" spans="1:21" x14ac:dyDescent="0.2">
      <c r="A1144" s="1">
        <v>1140</v>
      </c>
      <c r="B1144" s="1" t="s">
        <v>0</v>
      </c>
      <c r="C1144" s="1" t="str">
        <f t="shared" si="87"/>
        <v>CTD9</v>
      </c>
      <c r="D1144" s="1" t="s">
        <v>1117</v>
      </c>
      <c r="E1144" s="1" t="s">
        <v>1109</v>
      </c>
      <c r="F1144" s="13" t="str">
        <f t="shared" si="88"/>
        <v>CTD9-10003 | top deportivo elastico personalizado ; talla-m color: melange</v>
      </c>
      <c r="G1144" s="13" t="str">
        <f t="shared" si="89"/>
        <v>{"estampado_1":"melange","estampado_2":"na"}</v>
      </c>
      <c r="H1144" s="13" t="s">
        <v>1</v>
      </c>
      <c r="I1144" s="13" t="s">
        <v>535</v>
      </c>
      <c r="J1144" s="1" t="s">
        <v>9</v>
      </c>
      <c r="K1144" s="13" t="s">
        <v>3</v>
      </c>
      <c r="L1144" s="13" t="s">
        <v>4</v>
      </c>
      <c r="M1144" s="13" t="s">
        <v>5</v>
      </c>
      <c r="N1144" s="1" t="s">
        <v>1454</v>
      </c>
      <c r="O1144" s="1" t="s">
        <v>1299</v>
      </c>
      <c r="P1144" s="1" t="s">
        <v>2113</v>
      </c>
      <c r="Q1144" s="3" t="s">
        <v>1407</v>
      </c>
      <c r="R1144" s="6" t="str">
        <f t="shared" si="90"/>
        <v>('producto_terminado','CTD9','CTD9-10003','top deportivo elastico personalizado','CTD9-10003 | top deportivo elastico personalizado ; talla-m color: melange','{"estampado_1":"melange","estampado_2":"na"}','{"spec":"na"}','{"precio_doc":84.39,"precio_unit":7.03,"precio_web":11,"precio_catalog":7.74,"precio_usd":2.16}','m','cocotfyma','unidad','activo','APT_E14','melange');</v>
      </c>
      <c r="T1144" s="4" t="s">
        <v>1408</v>
      </c>
      <c r="U1144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('producto_terminado','CTD9','CTD9-10003','top deportivo elastico personalizado','CTD9-10003 | top deportivo elastico personalizado ; talla-m color: melange','{"estampado_1":"melange","estampado_2":"na"}','{"spec":"na"}','{"precio_doc":84.39,"precio_unit":7.03,"precio_web":11,"precio_catalog":7.74,"precio_usd":2.16}','m','cocotfyma','unidad','activo','APT_E14','melange');</v>
      </c>
    </row>
    <row r="1145" spans="1:21" x14ac:dyDescent="0.2">
      <c r="A1145" s="1">
        <v>1141</v>
      </c>
      <c r="B1145" s="1" t="s">
        <v>0</v>
      </c>
      <c r="C1145" s="1" t="str">
        <f t="shared" si="87"/>
        <v>CTD9</v>
      </c>
      <c r="D1145" s="1" t="s">
        <v>1118</v>
      </c>
      <c r="E1145" s="1" t="s">
        <v>1109</v>
      </c>
      <c r="F1145" s="13" t="str">
        <f t="shared" si="88"/>
        <v>CTD9-11003 | top deportivo elastico personalizado ; talla-l color: melange</v>
      </c>
      <c r="G1145" s="13" t="str">
        <f t="shared" si="89"/>
        <v>{"estampado_1":"melange","estampado_2":"na"}</v>
      </c>
      <c r="H1145" s="13" t="s">
        <v>1</v>
      </c>
      <c r="I1145" s="13" t="s">
        <v>535</v>
      </c>
      <c r="J1145" s="1" t="s">
        <v>10</v>
      </c>
      <c r="K1145" s="13" t="s">
        <v>3</v>
      </c>
      <c r="L1145" s="13" t="s">
        <v>4</v>
      </c>
      <c r="M1145" s="13" t="s">
        <v>5</v>
      </c>
      <c r="N1145" s="1" t="s">
        <v>1454</v>
      </c>
      <c r="O1145" s="1" t="s">
        <v>1299</v>
      </c>
      <c r="P1145" s="1" t="s">
        <v>2113</v>
      </c>
      <c r="Q1145" s="3" t="s">
        <v>1407</v>
      </c>
      <c r="R1145" s="6" t="str">
        <f t="shared" si="90"/>
        <v>('producto_terminado','CTD9','CTD9-11003','top deportivo elastico personalizado','CTD9-11003 | top deportivo elastico personalizado ; talla-l color: melange','{"estampado_1":"melange","estampado_2":"na"}','{"spec":"na"}','{"precio_doc":84.39,"precio_unit":7.03,"precio_web":11,"precio_catalog":7.74,"precio_usd":2.16}','l','cocotfyma','unidad','activo','APT_E14','melange');</v>
      </c>
      <c r="T1145" s="4" t="s">
        <v>1408</v>
      </c>
      <c r="U1145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('producto_terminado','CTD9','CTD9-11003','top deportivo elastico personalizado','CTD9-11003 | top deportivo elastico personalizado ; talla-l color: melange','{"estampado_1":"melange","estampado_2":"na"}','{"spec":"na"}','{"precio_doc":84.39,"precio_unit":7.03,"precio_web":11,"precio_catalog":7.74,"precio_usd":2.16}','l','cocotfyma','unidad','activo','APT_E14','melange');</v>
      </c>
    </row>
    <row r="1146" spans="1:21" x14ac:dyDescent="0.2">
      <c r="A1146" s="1">
        <v>1142</v>
      </c>
      <c r="B1146" s="1" t="s">
        <v>0</v>
      </c>
      <c r="C1146" s="1" t="str">
        <f t="shared" si="87"/>
        <v>CTD9</v>
      </c>
      <c r="D1146" s="1" t="s">
        <v>1119</v>
      </c>
      <c r="E1146" s="1" t="s">
        <v>1109</v>
      </c>
      <c r="F1146" s="13" t="str">
        <f t="shared" si="88"/>
        <v>CTD9-09004 | top deportivo elastico personalizado ; talla-s color: palo rosa</v>
      </c>
      <c r="G1146" s="13" t="str">
        <f t="shared" si="89"/>
        <v>{"estampado_1":"palo rosa","estampado_2":"na"}</v>
      </c>
      <c r="H1146" s="13" t="s">
        <v>1</v>
      </c>
      <c r="I1146" s="13" t="s">
        <v>535</v>
      </c>
      <c r="J1146" s="1" t="s">
        <v>8</v>
      </c>
      <c r="K1146" s="13" t="s">
        <v>3</v>
      </c>
      <c r="L1146" s="13" t="s">
        <v>4</v>
      </c>
      <c r="M1146" s="13" t="s">
        <v>5</v>
      </c>
      <c r="N1146" s="1" t="s">
        <v>1454</v>
      </c>
      <c r="O1146" s="1" t="s">
        <v>1308</v>
      </c>
      <c r="P1146" s="1" t="s">
        <v>2113</v>
      </c>
      <c r="Q1146" s="3" t="s">
        <v>1407</v>
      </c>
      <c r="R1146" s="6" t="str">
        <f t="shared" si="90"/>
        <v>('producto_terminado','CTD9','CTD9-09004','top deportivo elastico personalizado','CTD9-09004 | top deportivo elastico personalizado ; talla-s color: palo rosa','{"estampado_1":"palo rosa","estampado_2":"na"}','{"spec":"na"}','{"precio_doc":84.39,"precio_unit":7.03,"precio_web":11,"precio_catalog":7.74,"precio_usd":2.16}','s','cocotfyma','unidad','activo','APT_E14','palo rosa');</v>
      </c>
      <c r="T1146" s="4" t="s">
        <v>1408</v>
      </c>
      <c r="U1146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('producto_terminado','CTD9','CTD9-09004','top deportivo elastico personalizado','CTD9-09004 | top deportivo elastico personalizado ; talla-s color: palo rosa','{"estampado_1":"palo rosa","estampado_2":"na"}','{"spec":"na"}','{"precio_doc":84.39,"precio_unit":7.03,"precio_web":11,"precio_catalog":7.74,"precio_usd":2.16}','s','cocotfyma','unidad','activo','APT_E14','palo rosa');</v>
      </c>
    </row>
    <row r="1147" spans="1:21" x14ac:dyDescent="0.2">
      <c r="A1147" s="1">
        <v>1143</v>
      </c>
      <c r="B1147" s="1" t="s">
        <v>0</v>
      </c>
      <c r="C1147" s="1" t="str">
        <f t="shared" si="87"/>
        <v>CTD9</v>
      </c>
      <c r="D1147" s="1" t="s">
        <v>1120</v>
      </c>
      <c r="E1147" s="1" t="s">
        <v>1109</v>
      </c>
      <c r="F1147" s="13" t="str">
        <f t="shared" si="88"/>
        <v>CTD9-10004 | top deportivo elastico personalizado ; talla-m color: palo rosa</v>
      </c>
      <c r="G1147" s="13" t="str">
        <f t="shared" si="89"/>
        <v>{"estampado_1":"palo rosa","estampado_2":"na"}</v>
      </c>
      <c r="H1147" s="13" t="s">
        <v>1</v>
      </c>
      <c r="I1147" s="13" t="s">
        <v>535</v>
      </c>
      <c r="J1147" s="1" t="s">
        <v>9</v>
      </c>
      <c r="K1147" s="13" t="s">
        <v>3</v>
      </c>
      <c r="L1147" s="13" t="s">
        <v>4</v>
      </c>
      <c r="M1147" s="13" t="s">
        <v>5</v>
      </c>
      <c r="N1147" s="1" t="s">
        <v>1454</v>
      </c>
      <c r="O1147" s="1" t="s">
        <v>1308</v>
      </c>
      <c r="P1147" s="1" t="s">
        <v>2113</v>
      </c>
      <c r="Q1147" s="3" t="s">
        <v>1407</v>
      </c>
      <c r="R1147" s="6" t="str">
        <f t="shared" si="90"/>
        <v>('producto_terminado','CTD9','CTD9-10004','top deportivo elastico personalizado','CTD9-10004 | top deportivo elastico personalizado ; talla-m color: palo rosa','{"estampado_1":"palo rosa","estampado_2":"na"}','{"spec":"na"}','{"precio_doc":84.39,"precio_unit":7.03,"precio_web":11,"precio_catalog":7.74,"precio_usd":2.16}','m','cocotfyma','unidad','activo','APT_E14','palo rosa');</v>
      </c>
      <c r="T1147" s="4" t="s">
        <v>1408</v>
      </c>
      <c r="U1147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('producto_terminado','CTD9','CTD9-10004','top deportivo elastico personalizado','CTD9-10004 | top deportivo elastico personalizado ; talla-m color: palo rosa','{"estampado_1":"palo rosa","estampado_2":"na"}','{"spec":"na"}','{"precio_doc":84.39,"precio_unit":7.03,"precio_web":11,"precio_catalog":7.74,"precio_usd":2.16}','m','cocotfyma','unidad','activo','APT_E14','palo rosa');</v>
      </c>
    </row>
    <row r="1148" spans="1:21" x14ac:dyDescent="0.2">
      <c r="A1148" s="1">
        <v>1144</v>
      </c>
      <c r="B1148" s="1" t="s">
        <v>0</v>
      </c>
      <c r="C1148" s="1" t="str">
        <f t="shared" si="87"/>
        <v>CTD9</v>
      </c>
      <c r="D1148" s="1" t="s">
        <v>1121</v>
      </c>
      <c r="E1148" s="1" t="s">
        <v>1109</v>
      </c>
      <c r="F1148" s="13" t="str">
        <f t="shared" si="88"/>
        <v>CTD9-11004 | top deportivo elastico personalizado ; talla-l color: palo rosa</v>
      </c>
      <c r="G1148" s="13" t="str">
        <f t="shared" si="89"/>
        <v>{"estampado_1":"palo rosa","estampado_2":"na"}</v>
      </c>
      <c r="H1148" s="13" t="s">
        <v>1</v>
      </c>
      <c r="I1148" s="13" t="s">
        <v>535</v>
      </c>
      <c r="J1148" s="1" t="s">
        <v>10</v>
      </c>
      <c r="K1148" s="13" t="s">
        <v>3</v>
      </c>
      <c r="L1148" s="13" t="s">
        <v>4</v>
      </c>
      <c r="M1148" s="13" t="s">
        <v>5</v>
      </c>
      <c r="N1148" s="1" t="s">
        <v>1454</v>
      </c>
      <c r="O1148" s="1" t="s">
        <v>1308</v>
      </c>
      <c r="P1148" s="1" t="s">
        <v>2113</v>
      </c>
      <c r="Q1148" s="3" t="s">
        <v>1407</v>
      </c>
      <c r="R1148" s="6" t="str">
        <f t="shared" si="90"/>
        <v>('producto_terminado','CTD9','CTD9-11004','top deportivo elastico personalizado','CTD9-11004 | top deportivo elastico personalizado ; talla-l color: palo rosa','{"estampado_1":"palo rosa","estampado_2":"na"}','{"spec":"na"}','{"precio_doc":84.39,"precio_unit":7.03,"precio_web":11,"precio_catalog":7.74,"precio_usd":2.16}','l','cocotfyma','unidad','activo','APT_E14','palo rosa');</v>
      </c>
      <c r="T1148" s="4" t="s">
        <v>1408</v>
      </c>
      <c r="U1148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('producto_terminado','CTD9','CTD9-11004','top deportivo elastico personalizado','CTD9-11004 | top deportivo elastico personalizado ; talla-l color: palo rosa','{"estampado_1":"palo rosa","estampado_2":"na"}','{"spec":"na"}','{"precio_doc":84.39,"precio_unit":7.03,"precio_web":11,"precio_catalog":7.74,"precio_usd":2.16}','l','cocotfyma','unidad','activo','APT_E14','palo rosa');</v>
      </c>
    </row>
    <row r="1149" spans="1:21" x14ac:dyDescent="0.2">
      <c r="A1149" s="1">
        <v>1145</v>
      </c>
      <c r="B1149" s="1" t="s">
        <v>0</v>
      </c>
      <c r="C1149" s="1" t="str">
        <f t="shared" si="87"/>
        <v>CTD9</v>
      </c>
      <c r="D1149" s="1" t="s">
        <v>1122</v>
      </c>
      <c r="E1149" s="1" t="s">
        <v>1109</v>
      </c>
      <c r="F1149" s="13" t="str">
        <f t="shared" si="88"/>
        <v>CTD9-09005 | top deportivo elastico personalizado ; talla-s color: azul</v>
      </c>
      <c r="G1149" s="13" t="str">
        <f t="shared" si="89"/>
        <v>{"estampado_1":"azul","estampado_2":"na"}</v>
      </c>
      <c r="H1149" s="13" t="s">
        <v>1</v>
      </c>
      <c r="I1149" s="13" t="s">
        <v>535</v>
      </c>
      <c r="J1149" s="1" t="s">
        <v>8</v>
      </c>
      <c r="K1149" s="13" t="s">
        <v>3</v>
      </c>
      <c r="L1149" s="13" t="s">
        <v>4</v>
      </c>
      <c r="M1149" s="13" t="s">
        <v>5</v>
      </c>
      <c r="N1149" s="1" t="s">
        <v>1454</v>
      </c>
      <c r="O1149" s="1" t="s">
        <v>1304</v>
      </c>
      <c r="P1149" s="1" t="s">
        <v>2113</v>
      </c>
      <c r="Q1149" s="3" t="s">
        <v>1407</v>
      </c>
      <c r="R1149" s="6" t="str">
        <f t="shared" si="90"/>
        <v>('producto_terminado','CTD9','CTD9-09005','top deportivo elastico personalizado','CTD9-09005 | top deportivo elastico personalizado ; talla-s color: azul','{"estampado_1":"azul","estampado_2":"na"}','{"spec":"na"}','{"precio_doc":84.39,"precio_unit":7.03,"precio_web":11,"precio_catalog":7.74,"precio_usd":2.16}','s','cocotfyma','unidad','activo','APT_E14','azul');</v>
      </c>
      <c r="T1149" s="4" t="s">
        <v>1408</v>
      </c>
      <c r="U1149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('producto_terminado','CTD9','CTD9-09005','top deportivo elastico personalizado','CTD9-09005 | top deportivo elastico personalizado ; talla-s color: azul','{"estampado_1":"azul","estampado_2":"na"}','{"spec":"na"}','{"precio_doc":84.39,"precio_unit":7.03,"precio_web":11,"precio_catalog":7.74,"precio_usd":2.16}','s','cocotfyma','unidad','activo','APT_E14','azul');</v>
      </c>
    </row>
    <row r="1150" spans="1:21" x14ac:dyDescent="0.2">
      <c r="A1150" s="1">
        <v>1146</v>
      </c>
      <c r="B1150" s="1" t="s">
        <v>0</v>
      </c>
      <c r="C1150" s="1" t="str">
        <f t="shared" si="87"/>
        <v>CTD9</v>
      </c>
      <c r="D1150" s="1" t="s">
        <v>1123</v>
      </c>
      <c r="E1150" s="1" t="s">
        <v>1109</v>
      </c>
      <c r="F1150" s="13" t="str">
        <f t="shared" si="88"/>
        <v>CTD9-10005 | top deportivo elastico personalizado ; talla-m color: azul</v>
      </c>
      <c r="G1150" s="13" t="str">
        <f t="shared" si="89"/>
        <v>{"estampado_1":"azul","estampado_2":"na"}</v>
      </c>
      <c r="H1150" s="13" t="s">
        <v>1</v>
      </c>
      <c r="I1150" s="13" t="s">
        <v>535</v>
      </c>
      <c r="J1150" s="1" t="s">
        <v>9</v>
      </c>
      <c r="K1150" s="13" t="s">
        <v>3</v>
      </c>
      <c r="L1150" s="13" t="s">
        <v>4</v>
      </c>
      <c r="M1150" s="13" t="s">
        <v>5</v>
      </c>
      <c r="N1150" s="1" t="s">
        <v>1454</v>
      </c>
      <c r="O1150" s="1" t="s">
        <v>1304</v>
      </c>
      <c r="P1150" s="1" t="s">
        <v>2113</v>
      </c>
      <c r="Q1150" s="3" t="s">
        <v>1407</v>
      </c>
      <c r="R1150" s="6" t="str">
        <f t="shared" si="90"/>
        <v>('producto_terminado','CTD9','CTD9-10005','top deportivo elastico personalizado','CTD9-10005 | top deportivo elastico personalizado ; talla-m color: azul','{"estampado_1":"azul","estampado_2":"na"}','{"spec":"na"}','{"precio_doc":84.39,"precio_unit":7.03,"precio_web":11,"precio_catalog":7.74,"precio_usd":2.16}','m','cocotfyma','unidad','activo','APT_E14','azul');</v>
      </c>
      <c r="T1150" s="4" t="s">
        <v>1408</v>
      </c>
      <c r="U1150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('producto_terminado','CTD9','CTD9-10005','top deportivo elastico personalizado','CTD9-10005 | top deportivo elastico personalizado ; talla-m color: azul','{"estampado_1":"azul","estampado_2":"na"}','{"spec":"na"}','{"precio_doc":84.39,"precio_unit":7.03,"precio_web":11,"precio_catalog":7.74,"precio_usd":2.16}','m','cocotfyma','unidad','activo','APT_E14','azul');</v>
      </c>
    </row>
    <row r="1151" spans="1:21" x14ac:dyDescent="0.2">
      <c r="A1151" s="1">
        <v>1147</v>
      </c>
      <c r="B1151" s="1" t="s">
        <v>0</v>
      </c>
      <c r="C1151" s="1" t="str">
        <f t="shared" si="87"/>
        <v>CTD9</v>
      </c>
      <c r="D1151" s="1" t="s">
        <v>1124</v>
      </c>
      <c r="E1151" s="1" t="s">
        <v>1109</v>
      </c>
      <c r="F1151" s="13" t="str">
        <f t="shared" si="88"/>
        <v>CTD9-11005 | top deportivo elastico personalizado ; talla-l color: azul</v>
      </c>
      <c r="G1151" s="13" t="str">
        <f t="shared" si="89"/>
        <v>{"estampado_1":"azul","estampado_2":"na"}</v>
      </c>
      <c r="H1151" s="13" t="s">
        <v>1</v>
      </c>
      <c r="I1151" s="13" t="s">
        <v>535</v>
      </c>
      <c r="J1151" s="1" t="s">
        <v>10</v>
      </c>
      <c r="K1151" s="13" t="s">
        <v>3</v>
      </c>
      <c r="L1151" s="13" t="s">
        <v>4</v>
      </c>
      <c r="M1151" s="13" t="s">
        <v>5</v>
      </c>
      <c r="N1151" s="1" t="s">
        <v>1454</v>
      </c>
      <c r="O1151" s="1" t="s">
        <v>1304</v>
      </c>
      <c r="P1151" s="1" t="s">
        <v>2113</v>
      </c>
      <c r="Q1151" s="3" t="s">
        <v>1407</v>
      </c>
      <c r="R1151" s="6" t="str">
        <f t="shared" si="90"/>
        <v>('producto_terminado','CTD9','CTD9-11005','top deportivo elastico personalizado','CTD9-11005 | top deportivo elastico personalizado ; talla-l color: azul','{"estampado_1":"azul","estampado_2":"na"}','{"spec":"na"}','{"precio_doc":84.39,"precio_unit":7.03,"precio_web":11,"precio_catalog":7.74,"precio_usd":2.16}','l','cocotfyma','unidad','activo','APT_E14','azul');</v>
      </c>
      <c r="T1151" s="4" t="s">
        <v>1408</v>
      </c>
      <c r="U1151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('producto_terminado','CTD9','CTD9-11005','top deportivo elastico personalizado','CTD9-11005 | top deportivo elastico personalizado ; talla-l color: azul','{"estampado_1":"azul","estampado_2":"na"}','{"spec":"na"}','{"precio_doc":84.39,"precio_unit":7.03,"precio_web":11,"precio_catalog":7.74,"precio_usd":2.16}','l','cocotfyma','unidad','activo','APT_E14','azul');</v>
      </c>
    </row>
    <row r="1152" spans="1:21" x14ac:dyDescent="0.2">
      <c r="A1152" s="1">
        <v>1148</v>
      </c>
      <c r="B1152" s="1" t="s">
        <v>0</v>
      </c>
      <c r="C1152" s="1" t="str">
        <f t="shared" si="87"/>
        <v>CBX9</v>
      </c>
      <c r="D1152" s="1" t="s">
        <v>1126</v>
      </c>
      <c r="E1152" s="1" t="s">
        <v>1125</v>
      </c>
      <c r="F1152" s="13" t="str">
        <f t="shared" si="88"/>
        <v>CBX9-09001 | boxer deportivo elastico personalizado ; talla-s color: blanco</v>
      </c>
      <c r="G1152" s="13" t="str">
        <f t="shared" si="89"/>
        <v>{"estampado_1":"blanco","estampado_2":"na"}</v>
      </c>
      <c r="H1152" s="13" t="s">
        <v>1</v>
      </c>
      <c r="I1152" s="13" t="s">
        <v>576</v>
      </c>
      <c r="J1152" s="1" t="s">
        <v>8</v>
      </c>
      <c r="K1152" s="13" t="s">
        <v>3</v>
      </c>
      <c r="L1152" s="13" t="s">
        <v>4</v>
      </c>
      <c r="M1152" s="13" t="s">
        <v>5</v>
      </c>
      <c r="N1152" s="1" t="s">
        <v>1454</v>
      </c>
      <c r="O1152" s="1" t="s">
        <v>1283</v>
      </c>
      <c r="P1152" s="1" t="s">
        <v>2113</v>
      </c>
      <c r="Q1152" s="3" t="s">
        <v>1407</v>
      </c>
      <c r="R1152" s="6" t="str">
        <f t="shared" si="90"/>
        <v>('producto_terminado','CBX9','CBX9-09001','boxer deportivo elastico personalizado','CBX9-09001 | boxer deportivo elastico personalizado ; talla-s color: blanco','{"estampado_1":"blanco","estampado_2":"na"}','{"spec":"na"}','{"precio_doc":66.53,"precio_unit":5.54,"precio_web":8,"precio_catalog":6.1,"precio_usd":1.71}','s','cocotfyma','unidad','activo','APT_E14','blanco');</v>
      </c>
      <c r="T1152" s="4" t="s">
        <v>1408</v>
      </c>
      <c r="U1152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('producto_terminado','CBX9','CBX9-09001','boxer deportivo elastico personalizado','CBX9-09001 | boxer deportivo elastico personalizado ; talla-s color: blanco','{"estampado_1":"blanco","estampado_2":"na"}','{"spec":"na"}','{"precio_doc":66.53,"precio_unit":5.54,"precio_web":8,"precio_catalog":6.1,"precio_usd":1.71}','s','cocotfyma','unidad','activo','APT_E14','blanco');</v>
      </c>
    </row>
    <row r="1153" spans="1:21" x14ac:dyDescent="0.2">
      <c r="A1153" s="1">
        <v>1149</v>
      </c>
      <c r="B1153" s="1" t="s">
        <v>0</v>
      </c>
      <c r="C1153" s="1" t="str">
        <f t="shared" si="87"/>
        <v>CBX9</v>
      </c>
      <c r="D1153" s="1" t="s">
        <v>1127</v>
      </c>
      <c r="E1153" s="1" t="s">
        <v>1125</v>
      </c>
      <c r="F1153" s="13" t="str">
        <f t="shared" si="88"/>
        <v>CBX9-10001 | boxer deportivo elastico personalizado ; talla-m color: blanco</v>
      </c>
      <c r="G1153" s="13" t="str">
        <f t="shared" si="89"/>
        <v>{"estampado_1":"blanco","estampado_2":"na"}</v>
      </c>
      <c r="H1153" s="13" t="s">
        <v>1</v>
      </c>
      <c r="I1153" s="13" t="s">
        <v>576</v>
      </c>
      <c r="J1153" s="1" t="s">
        <v>9</v>
      </c>
      <c r="K1153" s="13" t="s">
        <v>3</v>
      </c>
      <c r="L1153" s="13" t="s">
        <v>4</v>
      </c>
      <c r="M1153" s="13" t="s">
        <v>5</v>
      </c>
      <c r="N1153" s="1" t="s">
        <v>1454</v>
      </c>
      <c r="O1153" s="1" t="s">
        <v>1283</v>
      </c>
      <c r="P1153" s="1" t="s">
        <v>2113</v>
      </c>
      <c r="Q1153" s="3" t="s">
        <v>1407</v>
      </c>
      <c r="R1153" s="6" t="str">
        <f t="shared" si="90"/>
        <v>('producto_terminado','CBX9','CBX9-10001','boxer deportivo elastico personalizado','CBX9-10001 | boxer deportivo elastico personalizado ; talla-m color: blanco','{"estampado_1":"blanco","estampado_2":"na"}','{"spec":"na"}','{"precio_doc":66.53,"precio_unit":5.54,"precio_web":8,"precio_catalog":6.1,"precio_usd":1.71}','m','cocotfyma','unidad','activo','APT_E14','blanco');</v>
      </c>
      <c r="T1153" s="4" t="s">
        <v>1408</v>
      </c>
      <c r="U1153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('producto_terminado','CBX9','CBX9-10001','boxer deportivo elastico personalizado','CBX9-10001 | boxer deportivo elastico personalizado ; talla-m color: blanco','{"estampado_1":"blanco","estampado_2":"na"}','{"spec":"na"}','{"precio_doc":66.53,"precio_unit":5.54,"precio_web":8,"precio_catalog":6.1,"precio_usd":1.71}','m','cocotfyma','unidad','activo','APT_E14','blanco');</v>
      </c>
    </row>
    <row r="1154" spans="1:21" x14ac:dyDescent="0.2">
      <c r="A1154" s="1">
        <v>1150</v>
      </c>
      <c r="B1154" s="1" t="s">
        <v>0</v>
      </c>
      <c r="C1154" s="1" t="str">
        <f t="shared" si="87"/>
        <v>CBX9</v>
      </c>
      <c r="D1154" s="1" t="s">
        <v>1128</v>
      </c>
      <c r="E1154" s="1" t="s">
        <v>1125</v>
      </c>
      <c r="F1154" s="13" t="str">
        <f t="shared" si="88"/>
        <v>CBX9-11001 | boxer deportivo elastico personalizado ; talla-l color: blanco</v>
      </c>
      <c r="G1154" s="13" t="str">
        <f t="shared" si="89"/>
        <v>{"estampado_1":"blanco","estampado_2":"na"}</v>
      </c>
      <c r="H1154" s="13" t="s">
        <v>1</v>
      </c>
      <c r="I1154" s="13" t="s">
        <v>576</v>
      </c>
      <c r="J1154" s="1" t="s">
        <v>10</v>
      </c>
      <c r="K1154" s="13" t="s">
        <v>3</v>
      </c>
      <c r="L1154" s="13" t="s">
        <v>4</v>
      </c>
      <c r="M1154" s="13" t="s">
        <v>5</v>
      </c>
      <c r="N1154" s="1" t="s">
        <v>1454</v>
      </c>
      <c r="O1154" s="1" t="s">
        <v>1283</v>
      </c>
      <c r="P1154" s="1" t="s">
        <v>2113</v>
      </c>
      <c r="Q1154" s="3" t="s">
        <v>1407</v>
      </c>
      <c r="R1154" s="6" t="str">
        <f t="shared" si="90"/>
        <v>('producto_terminado','CBX9','CBX9-11001','boxer deportivo elastico personalizado','CBX9-11001 | boxer deportivo elastico personalizado ; talla-l color: blanco','{"estampado_1":"blanco","estampado_2":"na"}','{"spec":"na"}','{"precio_doc":66.53,"precio_unit":5.54,"precio_web":8,"precio_catalog":6.1,"precio_usd":1.71}','l','cocotfyma','unidad','activo','APT_E14','blanco');</v>
      </c>
      <c r="T1154" s="4" t="s">
        <v>1408</v>
      </c>
      <c r="U1154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('producto_terminado','CBX9','CBX9-11001','boxer deportivo elastico personalizado','CBX9-11001 | boxer deportivo elastico personalizado ; talla-l color: blanco','{"estampado_1":"blanco","estampado_2":"na"}','{"spec":"na"}','{"precio_doc":66.53,"precio_unit":5.54,"precio_web":8,"precio_catalog":6.1,"precio_usd":1.71}','l','cocotfyma','unidad','activo','APT_E14','blanco');</v>
      </c>
    </row>
    <row r="1155" spans="1:21" x14ac:dyDescent="0.2">
      <c r="A1155" s="1">
        <v>1151</v>
      </c>
      <c r="B1155" s="1" t="s">
        <v>0</v>
      </c>
      <c r="C1155" s="1" t="str">
        <f t="shared" si="87"/>
        <v>CBX9</v>
      </c>
      <c r="D1155" s="1" t="s">
        <v>1129</v>
      </c>
      <c r="E1155" s="1" t="s">
        <v>1125</v>
      </c>
      <c r="F1155" s="13" t="str">
        <f t="shared" si="88"/>
        <v>CBX9-09002 | boxer deportivo elastico personalizado ; talla-s color: negro</v>
      </c>
      <c r="G1155" s="13" t="str">
        <f t="shared" si="89"/>
        <v>{"estampado_1":"negro","estampado_2":"na"}</v>
      </c>
      <c r="H1155" s="13" t="s">
        <v>1</v>
      </c>
      <c r="I1155" s="13" t="s">
        <v>576</v>
      </c>
      <c r="J1155" s="1" t="s">
        <v>8</v>
      </c>
      <c r="K1155" s="13" t="s">
        <v>3</v>
      </c>
      <c r="L1155" s="13" t="s">
        <v>4</v>
      </c>
      <c r="M1155" s="13" t="s">
        <v>5</v>
      </c>
      <c r="N1155" s="1" t="s">
        <v>1454</v>
      </c>
      <c r="O1155" s="1" t="s">
        <v>1296</v>
      </c>
      <c r="P1155" s="1" t="s">
        <v>2113</v>
      </c>
      <c r="Q1155" s="3" t="s">
        <v>1407</v>
      </c>
      <c r="R1155" s="6" t="str">
        <f t="shared" si="90"/>
        <v>('producto_terminado','CBX9','CBX9-09002','boxer deportivo elastico personalizado','CBX9-09002 | boxer deportivo elastico personalizado ; talla-s color: negro','{"estampado_1":"negro","estampado_2":"na"}','{"spec":"na"}','{"precio_doc":66.53,"precio_unit":5.54,"precio_web":8,"precio_catalog":6.1,"precio_usd":1.71}','s','cocotfyma','unidad','activo','APT_E14','negro');</v>
      </c>
      <c r="T1155" s="4" t="s">
        <v>1408</v>
      </c>
      <c r="U1155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('producto_terminado','CBX9','CBX9-09002','boxer deportivo elastico personalizado','CBX9-09002 | boxer deportivo elastico personalizado ; talla-s color: negro','{"estampado_1":"negro","estampado_2":"na"}','{"spec":"na"}','{"precio_doc":66.53,"precio_unit":5.54,"precio_web":8,"precio_catalog":6.1,"precio_usd":1.71}','s','cocotfyma','unidad','activo','APT_E14','negro');</v>
      </c>
    </row>
    <row r="1156" spans="1:21" x14ac:dyDescent="0.2">
      <c r="A1156" s="1">
        <v>1152</v>
      </c>
      <c r="B1156" s="1" t="s">
        <v>0</v>
      </c>
      <c r="C1156" s="1" t="str">
        <f t="shared" si="87"/>
        <v>CBX9</v>
      </c>
      <c r="D1156" s="1" t="s">
        <v>1130</v>
      </c>
      <c r="E1156" s="1" t="s">
        <v>1125</v>
      </c>
      <c r="F1156" s="13" t="str">
        <f t="shared" si="88"/>
        <v>CBX9-10002 | boxer deportivo elastico personalizado ; talla-m color: negro</v>
      </c>
      <c r="G1156" s="13" t="str">
        <f t="shared" si="89"/>
        <v>{"estampado_1":"negro","estampado_2":"na"}</v>
      </c>
      <c r="H1156" s="13" t="s">
        <v>1</v>
      </c>
      <c r="I1156" s="13" t="s">
        <v>576</v>
      </c>
      <c r="J1156" s="1" t="s">
        <v>9</v>
      </c>
      <c r="K1156" s="13" t="s">
        <v>3</v>
      </c>
      <c r="L1156" s="13" t="s">
        <v>4</v>
      </c>
      <c r="M1156" s="13" t="s">
        <v>5</v>
      </c>
      <c r="N1156" s="1" t="s">
        <v>1454</v>
      </c>
      <c r="O1156" s="1" t="s">
        <v>1296</v>
      </c>
      <c r="P1156" s="1" t="s">
        <v>2113</v>
      </c>
      <c r="Q1156" s="3" t="s">
        <v>1407</v>
      </c>
      <c r="R1156" s="6" t="str">
        <f t="shared" si="90"/>
        <v>('producto_terminado','CBX9','CBX9-10002','boxer deportivo elastico personalizado','CBX9-10002 | boxer deportivo elastico personalizado ; talla-m color: negro','{"estampado_1":"negro","estampado_2":"na"}','{"spec":"na"}','{"precio_doc":66.53,"precio_unit":5.54,"precio_web":8,"precio_catalog":6.1,"precio_usd":1.71}','m','cocotfyma','unidad','activo','APT_E14','negro');</v>
      </c>
      <c r="T1156" s="4" t="s">
        <v>1408</v>
      </c>
      <c r="U1156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('producto_terminado','CBX9','CBX9-10002','boxer deportivo elastico personalizado','CBX9-10002 | boxer deportivo elastico personalizado ; talla-m color: negro','{"estampado_1":"negro","estampado_2":"na"}','{"spec":"na"}','{"precio_doc":66.53,"precio_unit":5.54,"precio_web":8,"precio_catalog":6.1,"precio_usd":1.71}','m','cocotfyma','unidad','activo','APT_E14','negro');</v>
      </c>
    </row>
    <row r="1157" spans="1:21" x14ac:dyDescent="0.2">
      <c r="A1157" s="1">
        <v>1153</v>
      </c>
      <c r="B1157" s="1" t="s">
        <v>0</v>
      </c>
      <c r="C1157" s="1" t="str">
        <f t="shared" si="87"/>
        <v>CBX9</v>
      </c>
      <c r="D1157" s="1" t="s">
        <v>1131</v>
      </c>
      <c r="E1157" s="1" t="s">
        <v>1125</v>
      </c>
      <c r="F1157" s="13" t="str">
        <f t="shared" si="88"/>
        <v>CBX9-11002 | boxer deportivo elastico personalizado ; talla-l color: negro</v>
      </c>
      <c r="G1157" s="13" t="str">
        <f t="shared" si="89"/>
        <v>{"estampado_1":"negro","estampado_2":"na"}</v>
      </c>
      <c r="H1157" s="13" t="s">
        <v>1</v>
      </c>
      <c r="I1157" s="13" t="s">
        <v>576</v>
      </c>
      <c r="J1157" s="1" t="s">
        <v>10</v>
      </c>
      <c r="K1157" s="13" t="s">
        <v>3</v>
      </c>
      <c r="L1157" s="13" t="s">
        <v>4</v>
      </c>
      <c r="M1157" s="13" t="s">
        <v>5</v>
      </c>
      <c r="N1157" s="1" t="s">
        <v>1454</v>
      </c>
      <c r="O1157" s="1" t="s">
        <v>1296</v>
      </c>
      <c r="P1157" s="1" t="s">
        <v>2113</v>
      </c>
      <c r="Q1157" s="3" t="s">
        <v>1407</v>
      </c>
      <c r="R1157" s="6" t="str">
        <f t="shared" si="90"/>
        <v>('producto_terminado','CBX9','CBX9-11002','boxer deportivo elastico personalizado','CBX9-11002 | boxer deportivo elastico personalizado ; talla-l color: negro','{"estampado_1":"negro","estampado_2":"na"}','{"spec":"na"}','{"precio_doc":66.53,"precio_unit":5.54,"precio_web":8,"precio_catalog":6.1,"precio_usd":1.71}','l','cocotfyma','unidad','activo','APT_E14','negro');</v>
      </c>
      <c r="T1157" s="4" t="s">
        <v>1408</v>
      </c>
      <c r="U1157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('producto_terminado','CBX9','CBX9-11002','boxer deportivo elastico personalizado','CBX9-11002 | boxer deportivo elastico personalizado ; talla-l color: negro','{"estampado_1":"negro","estampado_2":"na"}','{"spec":"na"}','{"precio_doc":66.53,"precio_unit":5.54,"precio_web":8,"precio_catalog":6.1,"precio_usd":1.71}','l','cocotfyma','unidad','activo','APT_E14','negro');</v>
      </c>
    </row>
    <row r="1158" spans="1:21" x14ac:dyDescent="0.2">
      <c r="A1158" s="1">
        <v>1154</v>
      </c>
      <c r="B1158" s="1" t="s">
        <v>0</v>
      </c>
      <c r="C1158" s="1" t="str">
        <f t="shared" ref="C1158:C1221" si="92">MID(D1158,1,FIND("-",D1158)-1)</f>
        <v>CBX9</v>
      </c>
      <c r="D1158" s="1" t="s">
        <v>1132</v>
      </c>
      <c r="E1158" s="1" t="s">
        <v>1125</v>
      </c>
      <c r="F1158" s="13" t="str">
        <f t="shared" ref="F1158:F1221" si="93">D1158&amp;" | "&amp;E1158&amp;" ; talla-"&amp;J1158&amp;" color: "&amp;O1158</f>
        <v>CBX9-09003 | boxer deportivo elastico personalizado ; talla-s color: melange</v>
      </c>
      <c r="G1158" s="13" t="str">
        <f t="shared" ref="G1158:G1221" si="94">$G$4&amp;O1158&amp;$G$3</f>
        <v>{"estampado_1":"melange","estampado_2":"na"}</v>
      </c>
      <c r="H1158" s="13" t="s">
        <v>1</v>
      </c>
      <c r="I1158" s="13" t="s">
        <v>576</v>
      </c>
      <c r="J1158" s="1" t="s">
        <v>8</v>
      </c>
      <c r="K1158" s="13" t="s">
        <v>3</v>
      </c>
      <c r="L1158" s="13" t="s">
        <v>4</v>
      </c>
      <c r="M1158" s="13" t="s">
        <v>5</v>
      </c>
      <c r="N1158" s="1" t="s">
        <v>1454</v>
      </c>
      <c r="O1158" s="1" t="s">
        <v>1299</v>
      </c>
      <c r="P1158" s="1" t="s">
        <v>2113</v>
      </c>
      <c r="Q1158" s="3" t="s">
        <v>1407</v>
      </c>
      <c r="R1158" s="6" t="str">
        <f t="shared" si="90"/>
        <v>('producto_terminado','CBX9','CBX9-09003','boxer deportivo elastico personalizado','CBX9-09003 | boxer deportivo elastico personalizado ; talla-s color: melange','{"estampado_1":"melange","estampado_2":"na"}','{"spec":"na"}','{"precio_doc":66.53,"precio_unit":5.54,"precio_web":8,"precio_catalog":6.1,"precio_usd":1.71}','s','cocotfyma','unidad','activo','APT_E14','melange');</v>
      </c>
      <c r="T1158" s="4" t="s">
        <v>1408</v>
      </c>
      <c r="U1158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('producto_terminado','CBX9','CBX9-09003','boxer deportivo elastico personalizado','CBX9-09003 | boxer deportivo elastico personalizado ; talla-s color: melange','{"estampado_1":"melange","estampado_2":"na"}','{"spec":"na"}','{"precio_doc":66.53,"precio_unit":5.54,"precio_web":8,"precio_catalog":6.1,"precio_usd":1.71}','s','cocotfyma','unidad','activo','APT_E14','melange');</v>
      </c>
    </row>
    <row r="1159" spans="1:21" x14ac:dyDescent="0.2">
      <c r="A1159" s="1">
        <v>1155</v>
      </c>
      <c r="B1159" s="1" t="s">
        <v>0</v>
      </c>
      <c r="C1159" s="1" t="str">
        <f t="shared" si="92"/>
        <v>CBX9</v>
      </c>
      <c r="D1159" s="1" t="s">
        <v>1133</v>
      </c>
      <c r="E1159" s="1" t="s">
        <v>1125</v>
      </c>
      <c r="F1159" s="13" t="str">
        <f t="shared" si="93"/>
        <v>CBX9-10003 | boxer deportivo elastico personalizado ; talla-m color: melange</v>
      </c>
      <c r="G1159" s="13" t="str">
        <f t="shared" si="94"/>
        <v>{"estampado_1":"melange","estampado_2":"na"}</v>
      </c>
      <c r="H1159" s="13" t="s">
        <v>1</v>
      </c>
      <c r="I1159" s="13" t="s">
        <v>576</v>
      </c>
      <c r="J1159" s="1" t="s">
        <v>9</v>
      </c>
      <c r="K1159" s="13" t="s">
        <v>3</v>
      </c>
      <c r="L1159" s="13" t="s">
        <v>4</v>
      </c>
      <c r="M1159" s="13" t="s">
        <v>5</v>
      </c>
      <c r="N1159" s="1" t="s">
        <v>1454</v>
      </c>
      <c r="O1159" s="1" t="s">
        <v>1299</v>
      </c>
      <c r="P1159" s="1" t="s">
        <v>2113</v>
      </c>
      <c r="Q1159" s="3" t="s">
        <v>1407</v>
      </c>
      <c r="R1159" s="6" t="str">
        <f t="shared" si="90"/>
        <v>('producto_terminado','CBX9','CBX9-10003','boxer deportivo elastico personalizado','CBX9-10003 | boxer deportivo elastico personalizado ; talla-m color: melange','{"estampado_1":"melange","estampado_2":"na"}','{"spec":"na"}','{"precio_doc":66.53,"precio_unit":5.54,"precio_web":8,"precio_catalog":6.1,"precio_usd":1.71}','m','cocotfyma','unidad','activo','APT_E14','melange');</v>
      </c>
      <c r="T1159" s="4" t="s">
        <v>1408</v>
      </c>
      <c r="U1159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('producto_terminado','CBX9','CBX9-10003','boxer deportivo elastico personalizado','CBX9-10003 | boxer deportivo elastico personalizado ; talla-m color: melange','{"estampado_1":"melange","estampado_2":"na"}','{"spec":"na"}','{"precio_doc":66.53,"precio_unit":5.54,"precio_web":8,"precio_catalog":6.1,"precio_usd":1.71}','m','cocotfyma','unidad','activo','APT_E14','melange');</v>
      </c>
    </row>
    <row r="1160" spans="1:21" x14ac:dyDescent="0.2">
      <c r="A1160" s="1">
        <v>1156</v>
      </c>
      <c r="B1160" s="1" t="s">
        <v>0</v>
      </c>
      <c r="C1160" s="1" t="str">
        <f t="shared" si="92"/>
        <v>CBX9</v>
      </c>
      <c r="D1160" s="1" t="s">
        <v>1134</v>
      </c>
      <c r="E1160" s="1" t="s">
        <v>1125</v>
      </c>
      <c r="F1160" s="13" t="str">
        <f t="shared" si="93"/>
        <v>CBX9-11003 | boxer deportivo elastico personalizado ; talla-l color: melange</v>
      </c>
      <c r="G1160" s="13" t="str">
        <f t="shared" si="94"/>
        <v>{"estampado_1":"melange","estampado_2":"na"}</v>
      </c>
      <c r="H1160" s="13" t="s">
        <v>1</v>
      </c>
      <c r="I1160" s="13" t="s">
        <v>576</v>
      </c>
      <c r="J1160" s="1" t="s">
        <v>10</v>
      </c>
      <c r="K1160" s="13" t="s">
        <v>3</v>
      </c>
      <c r="L1160" s="13" t="s">
        <v>4</v>
      </c>
      <c r="M1160" s="13" t="s">
        <v>5</v>
      </c>
      <c r="N1160" s="1" t="s">
        <v>1454</v>
      </c>
      <c r="O1160" s="1" t="s">
        <v>1299</v>
      </c>
      <c r="P1160" s="1" t="s">
        <v>2113</v>
      </c>
      <c r="Q1160" s="3" t="s">
        <v>1407</v>
      </c>
      <c r="R1160" s="6" t="str">
        <f t="shared" si="90"/>
        <v>('producto_terminado','CBX9','CBX9-11003','boxer deportivo elastico personalizado','CBX9-11003 | boxer deportivo elastico personalizado ; talla-l color: melange','{"estampado_1":"melange","estampado_2":"na"}','{"spec":"na"}','{"precio_doc":66.53,"precio_unit":5.54,"precio_web":8,"precio_catalog":6.1,"precio_usd":1.71}','l','cocotfyma','unidad','activo','APT_E14','melange');</v>
      </c>
      <c r="T1160" s="4" t="s">
        <v>1408</v>
      </c>
      <c r="U1160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('producto_terminado','CBX9','CBX9-11003','boxer deportivo elastico personalizado','CBX9-11003 | boxer deportivo elastico personalizado ; talla-l color: melange','{"estampado_1":"melange","estampado_2":"na"}','{"spec":"na"}','{"precio_doc":66.53,"precio_unit":5.54,"precio_web":8,"precio_catalog":6.1,"precio_usd":1.71}','l','cocotfyma','unidad','activo','APT_E14','melange');</v>
      </c>
    </row>
    <row r="1161" spans="1:21" x14ac:dyDescent="0.2">
      <c r="A1161" s="1">
        <v>1157</v>
      </c>
      <c r="B1161" s="1" t="s">
        <v>0</v>
      </c>
      <c r="C1161" s="1" t="str">
        <f t="shared" si="92"/>
        <v>CBX9</v>
      </c>
      <c r="D1161" s="1" t="s">
        <v>1135</v>
      </c>
      <c r="E1161" s="1" t="s">
        <v>1125</v>
      </c>
      <c r="F1161" s="13" t="str">
        <f t="shared" si="93"/>
        <v>CBX9-09004 | boxer deportivo elastico personalizado ; talla-s color: palo rosa</v>
      </c>
      <c r="G1161" s="13" t="str">
        <f t="shared" si="94"/>
        <v>{"estampado_1":"palo rosa","estampado_2":"na"}</v>
      </c>
      <c r="H1161" s="13" t="s">
        <v>1</v>
      </c>
      <c r="I1161" s="13" t="s">
        <v>576</v>
      </c>
      <c r="J1161" s="1" t="s">
        <v>8</v>
      </c>
      <c r="K1161" s="13" t="s">
        <v>3</v>
      </c>
      <c r="L1161" s="13" t="s">
        <v>4</v>
      </c>
      <c r="M1161" s="13" t="s">
        <v>5</v>
      </c>
      <c r="N1161" s="1" t="s">
        <v>1454</v>
      </c>
      <c r="O1161" s="1" t="s">
        <v>1308</v>
      </c>
      <c r="P1161" s="1" t="s">
        <v>2113</v>
      </c>
      <c r="Q1161" s="3" t="s">
        <v>1407</v>
      </c>
      <c r="R1161" s="6" t="str">
        <f t="shared" si="90"/>
        <v>('producto_terminado','CBX9','CBX9-09004','boxer deportivo elastico personalizado','CBX9-09004 | boxer deportivo elastico personalizado ; talla-s color: palo rosa','{"estampado_1":"palo rosa","estampado_2":"na"}','{"spec":"na"}','{"precio_doc":66.53,"precio_unit":5.54,"precio_web":8,"precio_catalog":6.1,"precio_usd":1.71}','s','cocotfyma','unidad','activo','APT_E14','palo rosa');</v>
      </c>
      <c r="T1161" s="4" t="s">
        <v>1408</v>
      </c>
      <c r="U1161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('producto_terminado','CBX9','CBX9-09004','boxer deportivo elastico personalizado','CBX9-09004 | boxer deportivo elastico personalizado ; talla-s color: palo rosa','{"estampado_1":"palo rosa","estampado_2":"na"}','{"spec":"na"}','{"precio_doc":66.53,"precio_unit":5.54,"precio_web":8,"precio_catalog":6.1,"precio_usd":1.71}','s','cocotfyma','unidad','activo','APT_E14','palo rosa');</v>
      </c>
    </row>
    <row r="1162" spans="1:21" x14ac:dyDescent="0.2">
      <c r="A1162" s="1">
        <v>1158</v>
      </c>
      <c r="B1162" s="1" t="s">
        <v>0</v>
      </c>
      <c r="C1162" s="1" t="str">
        <f t="shared" si="92"/>
        <v>CBX9</v>
      </c>
      <c r="D1162" s="1" t="s">
        <v>1136</v>
      </c>
      <c r="E1162" s="1" t="s">
        <v>1125</v>
      </c>
      <c r="F1162" s="13" t="str">
        <f t="shared" si="93"/>
        <v>CBX9-10004 | boxer deportivo elastico personalizado ; talla-m color: palo rosa</v>
      </c>
      <c r="G1162" s="13" t="str">
        <f t="shared" si="94"/>
        <v>{"estampado_1":"palo rosa","estampado_2":"na"}</v>
      </c>
      <c r="H1162" s="13" t="s">
        <v>1</v>
      </c>
      <c r="I1162" s="13" t="s">
        <v>576</v>
      </c>
      <c r="J1162" s="1" t="s">
        <v>9</v>
      </c>
      <c r="K1162" s="13" t="s">
        <v>3</v>
      </c>
      <c r="L1162" s="13" t="s">
        <v>4</v>
      </c>
      <c r="M1162" s="13" t="s">
        <v>5</v>
      </c>
      <c r="N1162" s="1" t="s">
        <v>1454</v>
      </c>
      <c r="O1162" s="1" t="s">
        <v>1308</v>
      </c>
      <c r="P1162" s="1" t="s">
        <v>2113</v>
      </c>
      <c r="Q1162" s="3" t="s">
        <v>1407</v>
      </c>
      <c r="R1162" s="6" t="str">
        <f t="shared" si="90"/>
        <v>('producto_terminado','CBX9','CBX9-10004','boxer deportivo elastico personalizado','CBX9-10004 | boxer deportivo elastico personalizado ; talla-m color: palo rosa','{"estampado_1":"palo rosa","estampado_2":"na"}','{"spec":"na"}','{"precio_doc":66.53,"precio_unit":5.54,"precio_web":8,"precio_catalog":6.1,"precio_usd":1.71}','m','cocotfyma','unidad','activo','APT_E14','palo rosa');</v>
      </c>
      <c r="T1162" s="4" t="s">
        <v>1408</v>
      </c>
      <c r="U1162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('producto_terminado','CBX9','CBX9-10004','boxer deportivo elastico personalizado','CBX9-10004 | boxer deportivo elastico personalizado ; talla-m color: palo rosa','{"estampado_1":"palo rosa","estampado_2":"na"}','{"spec":"na"}','{"precio_doc":66.53,"precio_unit":5.54,"precio_web":8,"precio_catalog":6.1,"precio_usd":1.71}','m','cocotfyma','unidad','activo','APT_E14','palo rosa');</v>
      </c>
    </row>
    <row r="1163" spans="1:21" x14ac:dyDescent="0.2">
      <c r="A1163" s="1">
        <v>1159</v>
      </c>
      <c r="B1163" s="1" t="s">
        <v>0</v>
      </c>
      <c r="C1163" s="1" t="str">
        <f t="shared" si="92"/>
        <v>CBX9</v>
      </c>
      <c r="D1163" s="1" t="s">
        <v>1137</v>
      </c>
      <c r="E1163" s="1" t="s">
        <v>1125</v>
      </c>
      <c r="F1163" s="13" t="str">
        <f t="shared" si="93"/>
        <v>CBX9-11004 | boxer deportivo elastico personalizado ; talla-l color: palo rosa</v>
      </c>
      <c r="G1163" s="13" t="str">
        <f t="shared" si="94"/>
        <v>{"estampado_1":"palo rosa","estampado_2":"na"}</v>
      </c>
      <c r="H1163" s="13" t="s">
        <v>1</v>
      </c>
      <c r="I1163" s="13" t="s">
        <v>576</v>
      </c>
      <c r="J1163" s="1" t="s">
        <v>10</v>
      </c>
      <c r="K1163" s="13" t="s">
        <v>3</v>
      </c>
      <c r="L1163" s="13" t="s">
        <v>4</v>
      </c>
      <c r="M1163" s="13" t="s">
        <v>5</v>
      </c>
      <c r="N1163" s="1" t="s">
        <v>1454</v>
      </c>
      <c r="O1163" s="1" t="s">
        <v>1308</v>
      </c>
      <c r="P1163" s="1" t="s">
        <v>2113</v>
      </c>
      <c r="Q1163" s="3" t="s">
        <v>1407</v>
      </c>
      <c r="R1163" s="6" t="str">
        <f t="shared" si="90"/>
        <v>('producto_terminado','CBX9','CBX9-11004','boxer deportivo elastico personalizado','CBX9-11004 | boxer deportivo elastico personalizado ; talla-l color: palo rosa','{"estampado_1":"palo rosa","estampado_2":"na"}','{"spec":"na"}','{"precio_doc":66.53,"precio_unit":5.54,"precio_web":8,"precio_catalog":6.1,"precio_usd":1.71}','l','cocotfyma','unidad','activo','APT_E14','palo rosa');</v>
      </c>
      <c r="T1163" s="4" t="s">
        <v>1408</v>
      </c>
      <c r="U1163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('producto_terminado','CBX9','CBX9-11004','boxer deportivo elastico personalizado','CBX9-11004 | boxer deportivo elastico personalizado ; talla-l color: palo rosa','{"estampado_1":"palo rosa","estampado_2":"na"}','{"spec":"na"}','{"precio_doc":66.53,"precio_unit":5.54,"precio_web":8,"precio_catalog":6.1,"precio_usd":1.71}','l','cocotfyma','unidad','activo','APT_E14','palo rosa');</v>
      </c>
    </row>
    <row r="1164" spans="1:21" x14ac:dyDescent="0.2">
      <c r="A1164" s="1">
        <v>1160</v>
      </c>
      <c r="B1164" s="1" t="s">
        <v>0</v>
      </c>
      <c r="C1164" s="1" t="str">
        <f t="shared" si="92"/>
        <v>CBX9</v>
      </c>
      <c r="D1164" s="1" t="s">
        <v>1138</v>
      </c>
      <c r="E1164" s="1" t="s">
        <v>1125</v>
      </c>
      <c r="F1164" s="13" t="str">
        <f t="shared" si="93"/>
        <v>CBX9-09005 | boxer deportivo elastico personalizado ; talla-s color: azul</v>
      </c>
      <c r="G1164" s="13" t="str">
        <f t="shared" si="94"/>
        <v>{"estampado_1":"azul","estampado_2":"na"}</v>
      </c>
      <c r="H1164" s="13" t="s">
        <v>1</v>
      </c>
      <c r="I1164" s="13" t="s">
        <v>576</v>
      </c>
      <c r="J1164" s="1" t="s">
        <v>8</v>
      </c>
      <c r="K1164" s="13" t="s">
        <v>3</v>
      </c>
      <c r="L1164" s="13" t="s">
        <v>4</v>
      </c>
      <c r="M1164" s="13" t="s">
        <v>5</v>
      </c>
      <c r="N1164" s="1" t="s">
        <v>1454</v>
      </c>
      <c r="O1164" s="1" t="s">
        <v>1304</v>
      </c>
      <c r="P1164" s="1" t="s">
        <v>2113</v>
      </c>
      <c r="Q1164" s="3" t="s">
        <v>1407</v>
      </c>
      <c r="R1164" s="6" t="str">
        <f t="shared" si="90"/>
        <v>('producto_terminado','CBX9','CBX9-09005','boxer deportivo elastico personalizado','CBX9-09005 | boxer deportivo elastico personalizado ; talla-s color: azul','{"estampado_1":"azul","estampado_2":"na"}','{"spec":"na"}','{"precio_doc":66.53,"precio_unit":5.54,"precio_web":8,"precio_catalog":6.1,"precio_usd":1.71}','s','cocotfyma','unidad','activo','APT_E14','azul');</v>
      </c>
      <c r="T1164" s="4" t="s">
        <v>1408</v>
      </c>
      <c r="U1164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('producto_terminado','CBX9','CBX9-09005','boxer deportivo elastico personalizado','CBX9-09005 | boxer deportivo elastico personalizado ; talla-s color: azul','{"estampado_1":"azul","estampado_2":"na"}','{"spec":"na"}','{"precio_doc":66.53,"precio_unit":5.54,"precio_web":8,"precio_catalog":6.1,"precio_usd":1.71}','s','cocotfyma','unidad','activo','APT_E14','azul');</v>
      </c>
    </row>
    <row r="1165" spans="1:21" x14ac:dyDescent="0.2">
      <c r="A1165" s="1">
        <v>1161</v>
      </c>
      <c r="B1165" s="1" t="s">
        <v>0</v>
      </c>
      <c r="C1165" s="1" t="str">
        <f t="shared" si="92"/>
        <v>CBX9</v>
      </c>
      <c r="D1165" s="1" t="s">
        <v>1139</v>
      </c>
      <c r="E1165" s="1" t="s">
        <v>1125</v>
      </c>
      <c r="F1165" s="13" t="str">
        <f t="shared" si="93"/>
        <v>CBX9-10005 | boxer deportivo elastico personalizado ; talla-m color: azul</v>
      </c>
      <c r="G1165" s="13" t="str">
        <f t="shared" si="94"/>
        <v>{"estampado_1":"azul","estampado_2":"na"}</v>
      </c>
      <c r="H1165" s="13" t="s">
        <v>1</v>
      </c>
      <c r="I1165" s="13" t="s">
        <v>576</v>
      </c>
      <c r="J1165" s="1" t="s">
        <v>9</v>
      </c>
      <c r="K1165" s="13" t="s">
        <v>3</v>
      </c>
      <c r="L1165" s="13" t="s">
        <v>4</v>
      </c>
      <c r="M1165" s="13" t="s">
        <v>5</v>
      </c>
      <c r="N1165" s="1" t="s">
        <v>1454</v>
      </c>
      <c r="O1165" s="1" t="s">
        <v>1304</v>
      </c>
      <c r="P1165" s="1" t="s">
        <v>2113</v>
      </c>
      <c r="Q1165" s="3" t="s">
        <v>1407</v>
      </c>
      <c r="R1165" s="6" t="str">
        <f t="shared" si="90"/>
        <v>('producto_terminado','CBX9','CBX9-10005','boxer deportivo elastico personalizado','CBX9-10005 | boxer deportivo elastico personalizado ; talla-m color: azul','{"estampado_1":"azul","estampado_2":"na"}','{"spec":"na"}','{"precio_doc":66.53,"precio_unit":5.54,"precio_web":8,"precio_catalog":6.1,"precio_usd":1.71}','m','cocotfyma','unidad','activo','APT_E14','azul');</v>
      </c>
      <c r="T1165" s="4" t="s">
        <v>1408</v>
      </c>
      <c r="U1165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('producto_terminado','CBX9','CBX9-10005','boxer deportivo elastico personalizado','CBX9-10005 | boxer deportivo elastico personalizado ; talla-m color: azul','{"estampado_1":"azul","estampado_2":"na"}','{"spec":"na"}','{"precio_doc":66.53,"precio_unit":5.54,"precio_web":8,"precio_catalog":6.1,"precio_usd":1.71}','m','cocotfyma','unidad','activo','APT_E14','azul');</v>
      </c>
    </row>
    <row r="1166" spans="1:21" x14ac:dyDescent="0.2">
      <c r="A1166" s="1">
        <v>1162</v>
      </c>
      <c r="B1166" s="1" t="s">
        <v>0</v>
      </c>
      <c r="C1166" s="1" t="str">
        <f t="shared" si="92"/>
        <v>CBX9</v>
      </c>
      <c r="D1166" s="1" t="s">
        <v>1140</v>
      </c>
      <c r="E1166" s="1" t="s">
        <v>1125</v>
      </c>
      <c r="F1166" s="13" t="str">
        <f t="shared" si="93"/>
        <v>CBX9-11005 | boxer deportivo elastico personalizado ; talla-l color: azul</v>
      </c>
      <c r="G1166" s="13" t="str">
        <f t="shared" si="94"/>
        <v>{"estampado_1":"azul","estampado_2":"na"}</v>
      </c>
      <c r="H1166" s="13" t="s">
        <v>1</v>
      </c>
      <c r="I1166" s="13" t="s">
        <v>576</v>
      </c>
      <c r="J1166" s="1" t="s">
        <v>10</v>
      </c>
      <c r="K1166" s="13" t="s">
        <v>3</v>
      </c>
      <c r="L1166" s="13" t="s">
        <v>4</v>
      </c>
      <c r="M1166" s="13" t="s">
        <v>5</v>
      </c>
      <c r="N1166" s="1" t="s">
        <v>1454</v>
      </c>
      <c r="O1166" s="1" t="s">
        <v>1304</v>
      </c>
      <c r="P1166" s="1" t="s">
        <v>2113</v>
      </c>
      <c r="Q1166" s="3" t="s">
        <v>1407</v>
      </c>
      <c r="R1166" s="6" t="str">
        <f t="shared" si="90"/>
        <v>('producto_terminado','CBX9','CBX9-11005','boxer deportivo elastico personalizado','CBX9-11005 | boxer deportivo elastico personalizado ; talla-l color: azul','{"estampado_1":"azul","estampado_2":"na"}','{"spec":"na"}','{"precio_doc":66.53,"precio_unit":5.54,"precio_web":8,"precio_catalog":6.1,"precio_usd":1.71}','l','cocotfyma','unidad','activo','APT_E14','azul');</v>
      </c>
      <c r="T1166" s="4" t="s">
        <v>1408</v>
      </c>
      <c r="U1166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('producto_terminado','CBX9','CBX9-11005','boxer deportivo elastico personalizado','CBX9-11005 | boxer deportivo elastico personalizado ; talla-l color: azul','{"estampado_1":"azul","estampado_2":"na"}','{"spec":"na"}','{"precio_doc":66.53,"precio_unit":5.54,"precio_web":8,"precio_catalog":6.1,"precio_usd":1.71}','l','cocotfyma','unidad','activo','APT_E14','azul');</v>
      </c>
    </row>
    <row r="1167" spans="1:21" x14ac:dyDescent="0.2">
      <c r="A1167" s="1">
        <v>1163</v>
      </c>
      <c r="B1167" s="1" t="s">
        <v>0</v>
      </c>
      <c r="C1167" s="1" t="str">
        <f t="shared" si="92"/>
        <v>CH3</v>
      </c>
      <c r="D1167" s="1" t="s">
        <v>1142</v>
      </c>
      <c r="E1167" s="1" t="s">
        <v>1141</v>
      </c>
      <c r="F1167" s="13" t="str">
        <f t="shared" si="93"/>
        <v>CH3-09001 | hilo deportivo elastico personalizado ; talla-s color: blanco</v>
      </c>
      <c r="G1167" s="13" t="str">
        <f t="shared" si="94"/>
        <v>{"estampado_1":"blanco","estampado_2":"na"}</v>
      </c>
      <c r="H1167" s="13" t="s">
        <v>1</v>
      </c>
      <c r="I1167" s="13" t="s">
        <v>576</v>
      </c>
      <c r="J1167" s="1" t="s">
        <v>8</v>
      </c>
      <c r="K1167" s="13" t="s">
        <v>3</v>
      </c>
      <c r="L1167" s="13" t="s">
        <v>4</v>
      </c>
      <c r="M1167" s="13" t="s">
        <v>5</v>
      </c>
      <c r="N1167" s="1" t="s">
        <v>1454</v>
      </c>
      <c r="O1167" s="1" t="s">
        <v>1283</v>
      </c>
      <c r="P1167" s="1" t="s">
        <v>2113</v>
      </c>
      <c r="Q1167" s="3" t="s">
        <v>1407</v>
      </c>
      <c r="R1167" s="6" t="str">
        <f t="shared" si="90"/>
        <v>('producto_terminado','CH3','CH3-09001','hilo deportivo elastico personalizado','CH3-09001 | hilo deportivo elastico personalizado ; talla-s color: blanco','{"estampado_1":"blanco","estampado_2":"na"}','{"spec":"na"}','{"precio_doc":66.53,"precio_unit":5.54,"precio_web":8,"precio_catalog":6.1,"precio_usd":1.71}','s','cocotfyma','unidad','activo','APT_E14','blanco');</v>
      </c>
      <c r="T1167" s="4" t="s">
        <v>1408</v>
      </c>
      <c r="U1167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('producto_terminado','CH3','CH3-09001','hilo deportivo elastico personalizado','CH3-09001 | hilo deportivo elastico personalizado ; talla-s color: blanco','{"estampado_1":"blanco","estampado_2":"na"}','{"spec":"na"}','{"precio_doc":66.53,"precio_unit":5.54,"precio_web":8,"precio_catalog":6.1,"precio_usd":1.71}','s','cocotfyma','unidad','activo','APT_E14','blanco');</v>
      </c>
    </row>
    <row r="1168" spans="1:21" x14ac:dyDescent="0.2">
      <c r="A1168" s="1">
        <v>1164</v>
      </c>
      <c r="B1168" s="1" t="s">
        <v>0</v>
      </c>
      <c r="C1168" s="1" t="str">
        <f t="shared" si="92"/>
        <v>CH3</v>
      </c>
      <c r="D1168" s="1" t="s">
        <v>1143</v>
      </c>
      <c r="E1168" s="1" t="s">
        <v>1141</v>
      </c>
      <c r="F1168" s="13" t="str">
        <f t="shared" si="93"/>
        <v>CH3-10001 | hilo deportivo elastico personalizado ; talla-m color: blanco</v>
      </c>
      <c r="G1168" s="13" t="str">
        <f t="shared" si="94"/>
        <v>{"estampado_1":"blanco","estampado_2":"na"}</v>
      </c>
      <c r="H1168" s="13" t="s">
        <v>1</v>
      </c>
      <c r="I1168" s="13" t="s">
        <v>576</v>
      </c>
      <c r="J1168" s="1" t="s">
        <v>9</v>
      </c>
      <c r="K1168" s="13" t="s">
        <v>3</v>
      </c>
      <c r="L1168" s="13" t="s">
        <v>4</v>
      </c>
      <c r="M1168" s="13" t="s">
        <v>5</v>
      </c>
      <c r="N1168" s="1" t="s">
        <v>1454</v>
      </c>
      <c r="O1168" s="1" t="s">
        <v>1283</v>
      </c>
      <c r="P1168" s="1" t="s">
        <v>2113</v>
      </c>
      <c r="Q1168" s="3" t="s">
        <v>1407</v>
      </c>
      <c r="R1168" s="6" t="str">
        <f t="shared" si="90"/>
        <v>('producto_terminado','CH3','CH3-10001','hilo deportivo elastico personalizado','CH3-10001 | hilo deportivo elastico personalizado ; talla-m color: blanco','{"estampado_1":"blanco","estampado_2":"na"}','{"spec":"na"}','{"precio_doc":66.53,"precio_unit":5.54,"precio_web":8,"precio_catalog":6.1,"precio_usd":1.71}','m','cocotfyma','unidad','activo','APT_E14','blanco');</v>
      </c>
      <c r="T1168" s="4" t="s">
        <v>1408</v>
      </c>
      <c r="U1168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('producto_terminado','CH3','CH3-10001','hilo deportivo elastico personalizado','CH3-10001 | hilo deportivo elastico personalizado ; talla-m color: blanco','{"estampado_1":"blanco","estampado_2":"na"}','{"spec":"na"}','{"precio_doc":66.53,"precio_unit":5.54,"precio_web":8,"precio_catalog":6.1,"precio_usd":1.71}','m','cocotfyma','unidad','activo','APT_E14','blanco');</v>
      </c>
    </row>
    <row r="1169" spans="1:21" x14ac:dyDescent="0.2">
      <c r="A1169" s="1">
        <v>1165</v>
      </c>
      <c r="B1169" s="1" t="s">
        <v>0</v>
      </c>
      <c r="C1169" s="1" t="str">
        <f t="shared" si="92"/>
        <v>CH3</v>
      </c>
      <c r="D1169" s="1" t="s">
        <v>1144</v>
      </c>
      <c r="E1169" s="1" t="s">
        <v>1141</v>
      </c>
      <c r="F1169" s="13" t="str">
        <f t="shared" si="93"/>
        <v>CH3-11001 | hilo deportivo elastico personalizado ; talla-l color: blanco</v>
      </c>
      <c r="G1169" s="13" t="str">
        <f t="shared" si="94"/>
        <v>{"estampado_1":"blanco","estampado_2":"na"}</v>
      </c>
      <c r="H1169" s="13" t="s">
        <v>1</v>
      </c>
      <c r="I1169" s="13" t="s">
        <v>576</v>
      </c>
      <c r="J1169" s="1" t="s">
        <v>10</v>
      </c>
      <c r="K1169" s="13" t="s">
        <v>3</v>
      </c>
      <c r="L1169" s="13" t="s">
        <v>4</v>
      </c>
      <c r="M1169" s="13" t="s">
        <v>5</v>
      </c>
      <c r="N1169" s="1" t="s">
        <v>1454</v>
      </c>
      <c r="O1169" s="1" t="s">
        <v>1283</v>
      </c>
      <c r="P1169" s="1" t="s">
        <v>2113</v>
      </c>
      <c r="Q1169" s="3" t="s">
        <v>1407</v>
      </c>
      <c r="R1169" s="6" t="str">
        <f t="shared" si="90"/>
        <v>('producto_terminado','CH3','CH3-11001','hilo deportivo elastico personalizado','CH3-11001 | hilo deportivo elastico personalizado ; talla-l color: blanco','{"estampado_1":"blanco","estampado_2":"na"}','{"spec":"na"}','{"precio_doc":66.53,"precio_unit":5.54,"precio_web":8,"precio_catalog":6.1,"precio_usd":1.71}','l','cocotfyma','unidad','activo','APT_E14','blanco');</v>
      </c>
      <c r="T1169" s="4" t="s">
        <v>1408</v>
      </c>
      <c r="U1169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('producto_terminado','CH3','CH3-11001','hilo deportivo elastico personalizado','CH3-11001 | hilo deportivo elastico personalizado ; talla-l color: blanco','{"estampado_1":"blanco","estampado_2":"na"}','{"spec":"na"}','{"precio_doc":66.53,"precio_unit":5.54,"precio_web":8,"precio_catalog":6.1,"precio_usd":1.71}','l','cocotfyma','unidad','activo','APT_E14','blanco');</v>
      </c>
    </row>
    <row r="1170" spans="1:21" x14ac:dyDescent="0.2">
      <c r="A1170" s="1">
        <v>1166</v>
      </c>
      <c r="B1170" s="1" t="s">
        <v>0</v>
      </c>
      <c r="C1170" s="1" t="str">
        <f t="shared" si="92"/>
        <v>CH3</v>
      </c>
      <c r="D1170" s="1" t="s">
        <v>1145</v>
      </c>
      <c r="E1170" s="1" t="s">
        <v>1141</v>
      </c>
      <c r="F1170" s="13" t="str">
        <f t="shared" si="93"/>
        <v>CH3-09002 | hilo deportivo elastico personalizado ; talla-s color: negro</v>
      </c>
      <c r="G1170" s="13" t="str">
        <f t="shared" si="94"/>
        <v>{"estampado_1":"negro","estampado_2":"na"}</v>
      </c>
      <c r="H1170" s="13" t="s">
        <v>1</v>
      </c>
      <c r="I1170" s="13" t="s">
        <v>576</v>
      </c>
      <c r="J1170" s="1" t="s">
        <v>8</v>
      </c>
      <c r="K1170" s="13" t="s">
        <v>3</v>
      </c>
      <c r="L1170" s="13" t="s">
        <v>4</v>
      </c>
      <c r="M1170" s="13" t="s">
        <v>5</v>
      </c>
      <c r="N1170" s="1" t="s">
        <v>1454</v>
      </c>
      <c r="O1170" s="1" t="s">
        <v>1296</v>
      </c>
      <c r="P1170" s="1" t="s">
        <v>2113</v>
      </c>
      <c r="Q1170" s="3" t="s">
        <v>1407</v>
      </c>
      <c r="R1170" s="6" t="str">
        <f t="shared" si="90"/>
        <v>('producto_terminado','CH3','CH3-09002','hilo deportivo elastico personalizado','CH3-09002 | hilo deportivo elastico personalizado ; talla-s color: negro','{"estampado_1":"negro","estampado_2":"na"}','{"spec":"na"}','{"precio_doc":66.53,"precio_unit":5.54,"precio_web":8,"precio_catalog":6.1,"precio_usd":1.71}','s','cocotfyma','unidad','activo','APT_E14','negro');</v>
      </c>
      <c r="T1170" s="4" t="s">
        <v>1408</v>
      </c>
      <c r="U1170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('producto_terminado','CH3','CH3-09002','hilo deportivo elastico personalizado','CH3-09002 | hilo deportivo elastico personalizado ; talla-s color: negro','{"estampado_1":"negro","estampado_2":"na"}','{"spec":"na"}','{"precio_doc":66.53,"precio_unit":5.54,"precio_web":8,"precio_catalog":6.1,"precio_usd":1.71}','s','cocotfyma','unidad','activo','APT_E14','negro');</v>
      </c>
    </row>
    <row r="1171" spans="1:21" x14ac:dyDescent="0.2">
      <c r="A1171" s="1">
        <v>1167</v>
      </c>
      <c r="B1171" s="1" t="s">
        <v>0</v>
      </c>
      <c r="C1171" s="1" t="str">
        <f t="shared" si="92"/>
        <v>CH3</v>
      </c>
      <c r="D1171" s="1" t="s">
        <v>1146</v>
      </c>
      <c r="E1171" s="1" t="s">
        <v>1141</v>
      </c>
      <c r="F1171" s="13" t="str">
        <f t="shared" si="93"/>
        <v>CH3-10002 | hilo deportivo elastico personalizado ; talla-m color: negro</v>
      </c>
      <c r="G1171" s="13" t="str">
        <f t="shared" si="94"/>
        <v>{"estampado_1":"negro","estampado_2":"na"}</v>
      </c>
      <c r="H1171" s="13" t="s">
        <v>1</v>
      </c>
      <c r="I1171" s="13" t="s">
        <v>576</v>
      </c>
      <c r="J1171" s="1" t="s">
        <v>9</v>
      </c>
      <c r="K1171" s="13" t="s">
        <v>3</v>
      </c>
      <c r="L1171" s="13" t="s">
        <v>4</v>
      </c>
      <c r="M1171" s="13" t="s">
        <v>5</v>
      </c>
      <c r="N1171" s="1" t="s">
        <v>1454</v>
      </c>
      <c r="O1171" s="1" t="s">
        <v>1296</v>
      </c>
      <c r="P1171" s="1" t="s">
        <v>2113</v>
      </c>
      <c r="Q1171" s="3" t="s">
        <v>1407</v>
      </c>
      <c r="R1171" s="6" t="str">
        <f t="shared" si="90"/>
        <v>('producto_terminado','CH3','CH3-10002','hilo deportivo elastico personalizado','CH3-10002 | hilo deportivo elastico personalizado ; talla-m color: negro','{"estampado_1":"negro","estampado_2":"na"}','{"spec":"na"}','{"precio_doc":66.53,"precio_unit":5.54,"precio_web":8,"precio_catalog":6.1,"precio_usd":1.71}','m','cocotfyma','unidad','activo','APT_E14','negro');</v>
      </c>
      <c r="T1171" s="4" t="s">
        <v>1408</v>
      </c>
      <c r="U1171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('producto_terminado','CH3','CH3-10002','hilo deportivo elastico personalizado','CH3-10002 | hilo deportivo elastico personalizado ; talla-m color: negro','{"estampado_1":"negro","estampado_2":"na"}','{"spec":"na"}','{"precio_doc":66.53,"precio_unit":5.54,"precio_web":8,"precio_catalog":6.1,"precio_usd":1.71}','m','cocotfyma','unidad','activo','APT_E14','negro');</v>
      </c>
    </row>
    <row r="1172" spans="1:21" x14ac:dyDescent="0.2">
      <c r="A1172" s="1">
        <v>1168</v>
      </c>
      <c r="B1172" s="1" t="s">
        <v>0</v>
      </c>
      <c r="C1172" s="1" t="str">
        <f t="shared" si="92"/>
        <v>CH3</v>
      </c>
      <c r="D1172" s="1" t="s">
        <v>1147</v>
      </c>
      <c r="E1172" s="1" t="s">
        <v>1141</v>
      </c>
      <c r="F1172" s="13" t="str">
        <f t="shared" si="93"/>
        <v>CH3-11002 | hilo deportivo elastico personalizado ; talla-l color: negro</v>
      </c>
      <c r="G1172" s="13" t="str">
        <f t="shared" si="94"/>
        <v>{"estampado_1":"negro","estampado_2":"na"}</v>
      </c>
      <c r="H1172" s="13" t="s">
        <v>1</v>
      </c>
      <c r="I1172" s="13" t="s">
        <v>576</v>
      </c>
      <c r="J1172" s="1" t="s">
        <v>10</v>
      </c>
      <c r="K1172" s="13" t="s">
        <v>3</v>
      </c>
      <c r="L1172" s="13" t="s">
        <v>4</v>
      </c>
      <c r="M1172" s="13" t="s">
        <v>5</v>
      </c>
      <c r="N1172" s="1" t="s">
        <v>1454</v>
      </c>
      <c r="O1172" s="1" t="s">
        <v>1296</v>
      </c>
      <c r="P1172" s="1" t="s">
        <v>2113</v>
      </c>
      <c r="Q1172" s="3" t="s">
        <v>1407</v>
      </c>
      <c r="R1172" s="6" t="str">
        <f t="shared" si="90"/>
        <v>('producto_terminado','CH3','CH3-11002','hilo deportivo elastico personalizado','CH3-11002 | hilo deportivo elastico personalizado ; talla-l color: negro','{"estampado_1":"negro","estampado_2":"na"}','{"spec":"na"}','{"precio_doc":66.53,"precio_unit":5.54,"precio_web":8,"precio_catalog":6.1,"precio_usd":1.71}','l','cocotfyma','unidad','activo','APT_E14','negro');</v>
      </c>
      <c r="T1172" s="4" t="s">
        <v>1408</v>
      </c>
      <c r="U1172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('producto_terminado','CH3','CH3-11002','hilo deportivo elastico personalizado','CH3-11002 | hilo deportivo elastico personalizado ; talla-l color: negro','{"estampado_1":"negro","estampado_2":"na"}','{"spec":"na"}','{"precio_doc":66.53,"precio_unit":5.54,"precio_web":8,"precio_catalog":6.1,"precio_usd":1.71}','l','cocotfyma','unidad','activo','APT_E14','negro');</v>
      </c>
    </row>
    <row r="1173" spans="1:21" x14ac:dyDescent="0.2">
      <c r="A1173" s="1">
        <v>1169</v>
      </c>
      <c r="B1173" s="1" t="s">
        <v>0</v>
      </c>
      <c r="C1173" s="1" t="str">
        <f t="shared" si="92"/>
        <v>CH3</v>
      </c>
      <c r="D1173" s="1" t="s">
        <v>1148</v>
      </c>
      <c r="E1173" s="1" t="s">
        <v>1141</v>
      </c>
      <c r="F1173" s="13" t="str">
        <f t="shared" si="93"/>
        <v>CH3-09003 | hilo deportivo elastico personalizado ; talla-s color: melange</v>
      </c>
      <c r="G1173" s="13" t="str">
        <f t="shared" si="94"/>
        <v>{"estampado_1":"melange","estampado_2":"na"}</v>
      </c>
      <c r="H1173" s="13" t="s">
        <v>1</v>
      </c>
      <c r="I1173" s="13" t="s">
        <v>576</v>
      </c>
      <c r="J1173" s="1" t="s">
        <v>8</v>
      </c>
      <c r="K1173" s="13" t="s">
        <v>3</v>
      </c>
      <c r="L1173" s="13" t="s">
        <v>4</v>
      </c>
      <c r="M1173" s="13" t="s">
        <v>5</v>
      </c>
      <c r="N1173" s="1" t="s">
        <v>1454</v>
      </c>
      <c r="O1173" s="1" t="s">
        <v>1299</v>
      </c>
      <c r="P1173" s="1" t="s">
        <v>2113</v>
      </c>
      <c r="Q1173" s="3" t="s">
        <v>1407</v>
      </c>
      <c r="R1173" s="6" t="str">
        <f t="shared" si="90"/>
        <v>('producto_terminado','CH3','CH3-09003','hilo deportivo elastico personalizado','CH3-09003 | hilo deportivo elastico personalizado ; talla-s color: melange','{"estampado_1":"melange","estampado_2":"na"}','{"spec":"na"}','{"precio_doc":66.53,"precio_unit":5.54,"precio_web":8,"precio_catalog":6.1,"precio_usd":1.71}','s','cocotfyma','unidad','activo','APT_E14','melange');</v>
      </c>
      <c r="T1173" s="4" t="s">
        <v>1408</v>
      </c>
      <c r="U1173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('producto_terminado','CH3','CH3-09003','hilo deportivo elastico personalizado','CH3-09003 | hilo deportivo elastico personalizado ; talla-s color: melange','{"estampado_1":"melange","estampado_2":"na"}','{"spec":"na"}','{"precio_doc":66.53,"precio_unit":5.54,"precio_web":8,"precio_catalog":6.1,"precio_usd":1.71}','s','cocotfyma','unidad','activo','APT_E14','melange');</v>
      </c>
    </row>
    <row r="1174" spans="1:21" x14ac:dyDescent="0.2">
      <c r="A1174" s="1">
        <v>1170</v>
      </c>
      <c r="B1174" s="1" t="s">
        <v>0</v>
      </c>
      <c r="C1174" s="1" t="str">
        <f t="shared" si="92"/>
        <v>CH3</v>
      </c>
      <c r="D1174" s="1" t="s">
        <v>1149</v>
      </c>
      <c r="E1174" s="1" t="s">
        <v>1141</v>
      </c>
      <c r="F1174" s="13" t="str">
        <f t="shared" si="93"/>
        <v>CH3-10003 | hilo deportivo elastico personalizado ; talla-m color: melange</v>
      </c>
      <c r="G1174" s="13" t="str">
        <f t="shared" si="94"/>
        <v>{"estampado_1":"melange","estampado_2":"na"}</v>
      </c>
      <c r="H1174" s="13" t="s">
        <v>1</v>
      </c>
      <c r="I1174" s="13" t="s">
        <v>576</v>
      </c>
      <c r="J1174" s="1" t="s">
        <v>9</v>
      </c>
      <c r="K1174" s="13" t="s">
        <v>3</v>
      </c>
      <c r="L1174" s="13" t="s">
        <v>4</v>
      </c>
      <c r="M1174" s="13" t="s">
        <v>5</v>
      </c>
      <c r="N1174" s="1" t="s">
        <v>1454</v>
      </c>
      <c r="O1174" s="1" t="s">
        <v>1299</v>
      </c>
      <c r="P1174" s="1" t="s">
        <v>2113</v>
      </c>
      <c r="Q1174" s="3" t="s">
        <v>1407</v>
      </c>
      <c r="R1174" s="6" t="str">
        <f t="shared" si="90"/>
        <v>('producto_terminado','CH3','CH3-10003','hilo deportivo elastico personalizado','CH3-10003 | hilo deportivo elastico personalizado ; talla-m color: melange','{"estampado_1":"melange","estampado_2":"na"}','{"spec":"na"}','{"precio_doc":66.53,"precio_unit":5.54,"precio_web":8,"precio_catalog":6.1,"precio_usd":1.71}','m','cocotfyma','unidad','activo','APT_E14','melange');</v>
      </c>
      <c r="T1174" s="4" t="s">
        <v>1408</v>
      </c>
      <c r="U1174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('producto_terminado','CH3','CH3-10003','hilo deportivo elastico personalizado','CH3-10003 | hilo deportivo elastico personalizado ; talla-m color: melange','{"estampado_1":"melange","estampado_2":"na"}','{"spec":"na"}','{"precio_doc":66.53,"precio_unit":5.54,"precio_web":8,"precio_catalog":6.1,"precio_usd":1.71}','m','cocotfyma','unidad','activo','APT_E14','melange');</v>
      </c>
    </row>
    <row r="1175" spans="1:21" x14ac:dyDescent="0.2">
      <c r="A1175" s="1">
        <v>1171</v>
      </c>
      <c r="B1175" s="1" t="s">
        <v>0</v>
      </c>
      <c r="C1175" s="1" t="str">
        <f t="shared" si="92"/>
        <v>CH3</v>
      </c>
      <c r="D1175" s="1" t="s">
        <v>1150</v>
      </c>
      <c r="E1175" s="1" t="s">
        <v>1141</v>
      </c>
      <c r="F1175" s="13" t="str">
        <f t="shared" si="93"/>
        <v>CH3-11003 | hilo deportivo elastico personalizado ; talla-l color: melange</v>
      </c>
      <c r="G1175" s="13" t="str">
        <f t="shared" si="94"/>
        <v>{"estampado_1":"melange","estampado_2":"na"}</v>
      </c>
      <c r="H1175" s="13" t="s">
        <v>1</v>
      </c>
      <c r="I1175" s="13" t="s">
        <v>576</v>
      </c>
      <c r="J1175" s="1" t="s">
        <v>10</v>
      </c>
      <c r="K1175" s="13" t="s">
        <v>3</v>
      </c>
      <c r="L1175" s="13" t="s">
        <v>4</v>
      </c>
      <c r="M1175" s="13" t="s">
        <v>5</v>
      </c>
      <c r="N1175" s="1" t="s">
        <v>1454</v>
      </c>
      <c r="O1175" s="1" t="s">
        <v>1299</v>
      </c>
      <c r="P1175" s="1" t="s">
        <v>2113</v>
      </c>
      <c r="Q1175" s="3" t="s">
        <v>1407</v>
      </c>
      <c r="R1175" s="6" t="str">
        <f t="shared" si="90"/>
        <v>('producto_terminado','CH3','CH3-11003','hilo deportivo elastico personalizado','CH3-11003 | hilo deportivo elastico personalizado ; talla-l color: melange','{"estampado_1":"melange","estampado_2":"na"}','{"spec":"na"}','{"precio_doc":66.53,"precio_unit":5.54,"precio_web":8,"precio_catalog":6.1,"precio_usd":1.71}','l','cocotfyma','unidad','activo','APT_E14','melange');</v>
      </c>
      <c r="T1175" s="4" t="s">
        <v>1408</v>
      </c>
      <c r="U1175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('producto_terminado','CH3','CH3-11003','hilo deportivo elastico personalizado','CH3-11003 | hilo deportivo elastico personalizado ; talla-l color: melange','{"estampado_1":"melange","estampado_2":"na"}','{"spec":"na"}','{"precio_doc":66.53,"precio_unit":5.54,"precio_web":8,"precio_catalog":6.1,"precio_usd":1.71}','l','cocotfyma','unidad','activo','APT_E14','melange');</v>
      </c>
    </row>
    <row r="1176" spans="1:21" x14ac:dyDescent="0.2">
      <c r="A1176" s="1">
        <v>1172</v>
      </c>
      <c r="B1176" s="1" t="s">
        <v>0</v>
      </c>
      <c r="C1176" s="1" t="str">
        <f t="shared" si="92"/>
        <v>CH3</v>
      </c>
      <c r="D1176" s="1" t="s">
        <v>1151</v>
      </c>
      <c r="E1176" s="1" t="s">
        <v>1141</v>
      </c>
      <c r="F1176" s="13" t="str">
        <f t="shared" si="93"/>
        <v>CH3-09004 | hilo deportivo elastico personalizado ; talla-s color: palo rosa</v>
      </c>
      <c r="G1176" s="13" t="str">
        <f t="shared" si="94"/>
        <v>{"estampado_1":"palo rosa","estampado_2":"na"}</v>
      </c>
      <c r="H1176" s="13" t="s">
        <v>1</v>
      </c>
      <c r="I1176" s="13" t="s">
        <v>576</v>
      </c>
      <c r="J1176" s="1" t="s">
        <v>8</v>
      </c>
      <c r="K1176" s="13" t="s">
        <v>3</v>
      </c>
      <c r="L1176" s="13" t="s">
        <v>4</v>
      </c>
      <c r="M1176" s="13" t="s">
        <v>5</v>
      </c>
      <c r="N1176" s="1" t="s">
        <v>1454</v>
      </c>
      <c r="O1176" s="1" t="s">
        <v>1308</v>
      </c>
      <c r="P1176" s="1" t="s">
        <v>2113</v>
      </c>
      <c r="Q1176" s="3" t="s">
        <v>1407</v>
      </c>
      <c r="R1176" s="6" t="str">
        <f t="shared" si="90"/>
        <v>('producto_terminado','CH3','CH3-09004','hilo deportivo elastico personalizado','CH3-09004 | hilo deportivo elastico personalizado ; talla-s color: palo rosa','{"estampado_1":"palo rosa","estampado_2":"na"}','{"spec":"na"}','{"precio_doc":66.53,"precio_unit":5.54,"precio_web":8,"precio_catalog":6.1,"precio_usd":1.71}','s','cocotfyma','unidad','activo','APT_E14','palo rosa');</v>
      </c>
      <c r="T1176" s="4" t="s">
        <v>1408</v>
      </c>
      <c r="U1176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('producto_terminado','CH3','CH3-09004','hilo deportivo elastico personalizado','CH3-09004 | hilo deportivo elastico personalizado ; talla-s color: palo rosa','{"estampado_1":"palo rosa","estampado_2":"na"}','{"spec":"na"}','{"precio_doc":66.53,"precio_unit":5.54,"precio_web":8,"precio_catalog":6.1,"precio_usd":1.71}','s','cocotfyma','unidad','activo','APT_E14','palo rosa');</v>
      </c>
    </row>
    <row r="1177" spans="1:21" x14ac:dyDescent="0.2">
      <c r="A1177" s="1">
        <v>1173</v>
      </c>
      <c r="B1177" s="1" t="s">
        <v>0</v>
      </c>
      <c r="C1177" s="1" t="str">
        <f t="shared" si="92"/>
        <v>CH3</v>
      </c>
      <c r="D1177" s="1" t="s">
        <v>1152</v>
      </c>
      <c r="E1177" s="1" t="s">
        <v>1141</v>
      </c>
      <c r="F1177" s="13" t="str">
        <f t="shared" si="93"/>
        <v>CH3-10004 | hilo deportivo elastico personalizado ; talla-m color: palo rosa</v>
      </c>
      <c r="G1177" s="13" t="str">
        <f t="shared" si="94"/>
        <v>{"estampado_1":"palo rosa","estampado_2":"na"}</v>
      </c>
      <c r="H1177" s="13" t="s">
        <v>1</v>
      </c>
      <c r="I1177" s="13" t="s">
        <v>576</v>
      </c>
      <c r="J1177" s="1" t="s">
        <v>9</v>
      </c>
      <c r="K1177" s="13" t="s">
        <v>3</v>
      </c>
      <c r="L1177" s="13" t="s">
        <v>4</v>
      </c>
      <c r="M1177" s="13" t="s">
        <v>5</v>
      </c>
      <c r="N1177" s="1" t="s">
        <v>1454</v>
      </c>
      <c r="O1177" s="1" t="s">
        <v>1308</v>
      </c>
      <c r="P1177" s="1" t="s">
        <v>2113</v>
      </c>
      <c r="Q1177" s="3" t="s">
        <v>1407</v>
      </c>
      <c r="R1177" s="6" t="str">
        <f t="shared" si="90"/>
        <v>('producto_terminado','CH3','CH3-10004','hilo deportivo elastico personalizado','CH3-10004 | hilo deportivo elastico personalizado ; talla-m color: palo rosa','{"estampado_1":"palo rosa","estampado_2":"na"}','{"spec":"na"}','{"precio_doc":66.53,"precio_unit":5.54,"precio_web":8,"precio_catalog":6.1,"precio_usd":1.71}','m','cocotfyma','unidad','activo','APT_E14','palo rosa');</v>
      </c>
      <c r="T1177" s="4" t="s">
        <v>1408</v>
      </c>
      <c r="U1177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('producto_terminado','CH3','CH3-10004','hilo deportivo elastico personalizado','CH3-10004 | hilo deportivo elastico personalizado ; talla-m color: palo rosa','{"estampado_1":"palo rosa","estampado_2":"na"}','{"spec":"na"}','{"precio_doc":66.53,"precio_unit":5.54,"precio_web":8,"precio_catalog":6.1,"precio_usd":1.71}','m','cocotfyma','unidad','activo','APT_E14','palo rosa');</v>
      </c>
    </row>
    <row r="1178" spans="1:21" x14ac:dyDescent="0.2">
      <c r="A1178" s="1">
        <v>1174</v>
      </c>
      <c r="B1178" s="1" t="s">
        <v>0</v>
      </c>
      <c r="C1178" s="1" t="str">
        <f t="shared" si="92"/>
        <v>CH3</v>
      </c>
      <c r="D1178" s="1" t="s">
        <v>1153</v>
      </c>
      <c r="E1178" s="1" t="s">
        <v>1141</v>
      </c>
      <c r="F1178" s="13" t="str">
        <f t="shared" si="93"/>
        <v>CH3-11004 | hilo deportivo elastico personalizado ; talla-l color: palo rosa</v>
      </c>
      <c r="G1178" s="13" t="str">
        <f t="shared" si="94"/>
        <v>{"estampado_1":"palo rosa","estampado_2":"na"}</v>
      </c>
      <c r="H1178" s="13" t="s">
        <v>1</v>
      </c>
      <c r="I1178" s="13" t="s">
        <v>576</v>
      </c>
      <c r="J1178" s="1" t="s">
        <v>10</v>
      </c>
      <c r="K1178" s="13" t="s">
        <v>3</v>
      </c>
      <c r="L1178" s="13" t="s">
        <v>4</v>
      </c>
      <c r="M1178" s="13" t="s">
        <v>5</v>
      </c>
      <c r="N1178" s="1" t="s">
        <v>1454</v>
      </c>
      <c r="O1178" s="1" t="s">
        <v>1308</v>
      </c>
      <c r="P1178" s="1" t="s">
        <v>2113</v>
      </c>
      <c r="Q1178" s="3" t="s">
        <v>1407</v>
      </c>
      <c r="R1178" s="6" t="str">
        <f t="shared" si="90"/>
        <v>('producto_terminado','CH3','CH3-11004','hilo deportivo elastico personalizado','CH3-11004 | hilo deportivo elastico personalizado ; talla-l color: palo rosa','{"estampado_1":"palo rosa","estampado_2":"na"}','{"spec":"na"}','{"precio_doc":66.53,"precio_unit":5.54,"precio_web":8,"precio_catalog":6.1,"precio_usd":1.71}','l','cocotfyma','unidad','activo','APT_E14','palo rosa');</v>
      </c>
      <c r="T1178" s="4" t="s">
        <v>1408</v>
      </c>
      <c r="U1178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('producto_terminado','CH3','CH3-11004','hilo deportivo elastico personalizado','CH3-11004 | hilo deportivo elastico personalizado ; talla-l color: palo rosa','{"estampado_1":"palo rosa","estampado_2":"na"}','{"spec":"na"}','{"precio_doc":66.53,"precio_unit":5.54,"precio_web":8,"precio_catalog":6.1,"precio_usd":1.71}','l','cocotfyma','unidad','activo','APT_E14','palo rosa');</v>
      </c>
    </row>
    <row r="1179" spans="1:21" x14ac:dyDescent="0.2">
      <c r="A1179" s="1">
        <v>1175</v>
      </c>
      <c r="B1179" s="1" t="s">
        <v>0</v>
      </c>
      <c r="C1179" s="1" t="str">
        <f t="shared" si="92"/>
        <v>CH3</v>
      </c>
      <c r="D1179" s="1" t="s">
        <v>1154</v>
      </c>
      <c r="E1179" s="1" t="s">
        <v>1141</v>
      </c>
      <c r="F1179" s="13" t="str">
        <f t="shared" si="93"/>
        <v>CH3-09005 | hilo deportivo elastico personalizado ; talla-s color: azul</v>
      </c>
      <c r="G1179" s="13" t="str">
        <f t="shared" si="94"/>
        <v>{"estampado_1":"azul","estampado_2":"na"}</v>
      </c>
      <c r="H1179" s="13" t="s">
        <v>1</v>
      </c>
      <c r="I1179" s="13" t="s">
        <v>576</v>
      </c>
      <c r="J1179" s="1" t="s">
        <v>8</v>
      </c>
      <c r="K1179" s="13" t="s">
        <v>3</v>
      </c>
      <c r="L1179" s="13" t="s">
        <v>4</v>
      </c>
      <c r="M1179" s="13" t="s">
        <v>5</v>
      </c>
      <c r="N1179" s="1" t="s">
        <v>1454</v>
      </c>
      <c r="O1179" s="1" t="s">
        <v>1304</v>
      </c>
      <c r="P1179" s="1" t="s">
        <v>2113</v>
      </c>
      <c r="Q1179" s="3" t="s">
        <v>1407</v>
      </c>
      <c r="R1179" s="6" t="str">
        <f t="shared" si="90"/>
        <v>('producto_terminado','CH3','CH3-09005','hilo deportivo elastico personalizado','CH3-09005 | hilo deportivo elastico personalizado ; talla-s color: azul','{"estampado_1":"azul","estampado_2":"na"}','{"spec":"na"}','{"precio_doc":66.53,"precio_unit":5.54,"precio_web":8,"precio_catalog":6.1,"precio_usd":1.71}','s','cocotfyma','unidad','activo','APT_E14','azul');</v>
      </c>
      <c r="T1179" s="4" t="s">
        <v>1408</v>
      </c>
      <c r="U1179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('producto_terminado','CH3','CH3-09005','hilo deportivo elastico personalizado','CH3-09005 | hilo deportivo elastico personalizado ; talla-s color: azul','{"estampado_1":"azul","estampado_2":"na"}','{"spec":"na"}','{"precio_doc":66.53,"precio_unit":5.54,"precio_web":8,"precio_catalog":6.1,"precio_usd":1.71}','s','cocotfyma','unidad','activo','APT_E14','azul');</v>
      </c>
    </row>
    <row r="1180" spans="1:21" x14ac:dyDescent="0.2">
      <c r="A1180" s="1">
        <v>1176</v>
      </c>
      <c r="B1180" s="1" t="s">
        <v>0</v>
      </c>
      <c r="C1180" s="1" t="str">
        <f t="shared" si="92"/>
        <v>CH3</v>
      </c>
      <c r="D1180" s="1" t="s">
        <v>1155</v>
      </c>
      <c r="E1180" s="1" t="s">
        <v>1141</v>
      </c>
      <c r="F1180" s="13" t="str">
        <f t="shared" si="93"/>
        <v>CH3-10005 | hilo deportivo elastico personalizado ; talla-m color: azul</v>
      </c>
      <c r="G1180" s="13" t="str">
        <f t="shared" si="94"/>
        <v>{"estampado_1":"azul","estampado_2":"na"}</v>
      </c>
      <c r="H1180" s="13" t="s">
        <v>1</v>
      </c>
      <c r="I1180" s="13" t="s">
        <v>576</v>
      </c>
      <c r="J1180" s="1" t="s">
        <v>9</v>
      </c>
      <c r="K1180" s="13" t="s">
        <v>3</v>
      </c>
      <c r="L1180" s="13" t="s">
        <v>4</v>
      </c>
      <c r="M1180" s="13" t="s">
        <v>5</v>
      </c>
      <c r="N1180" s="1" t="s">
        <v>1454</v>
      </c>
      <c r="O1180" s="1" t="s">
        <v>1304</v>
      </c>
      <c r="P1180" s="1" t="s">
        <v>2113</v>
      </c>
      <c r="Q1180" s="3" t="s">
        <v>1407</v>
      </c>
      <c r="R1180" s="6" t="str">
        <f t="shared" si="90"/>
        <v>('producto_terminado','CH3','CH3-10005','hilo deportivo elastico personalizado','CH3-10005 | hilo deportivo elastico personalizado ; talla-m color: azul','{"estampado_1":"azul","estampado_2":"na"}','{"spec":"na"}','{"precio_doc":66.53,"precio_unit":5.54,"precio_web":8,"precio_catalog":6.1,"precio_usd":1.71}','m','cocotfyma','unidad','activo','APT_E14','azul');</v>
      </c>
      <c r="T1180" s="4" t="s">
        <v>1408</v>
      </c>
      <c r="U1180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('producto_terminado','CH3','CH3-10005','hilo deportivo elastico personalizado','CH3-10005 | hilo deportivo elastico personalizado ; talla-m color: azul','{"estampado_1":"azul","estampado_2":"na"}','{"spec":"na"}','{"precio_doc":66.53,"precio_unit":5.54,"precio_web":8,"precio_catalog":6.1,"precio_usd":1.71}','m','cocotfyma','unidad','activo','APT_E14','azul');</v>
      </c>
    </row>
    <row r="1181" spans="1:21" x14ac:dyDescent="0.2">
      <c r="A1181" s="1">
        <v>1177</v>
      </c>
      <c r="B1181" s="1" t="s">
        <v>0</v>
      </c>
      <c r="C1181" s="1" t="str">
        <f t="shared" si="92"/>
        <v>CH3</v>
      </c>
      <c r="D1181" s="1" t="s">
        <v>1156</v>
      </c>
      <c r="E1181" s="1" t="s">
        <v>1141</v>
      </c>
      <c r="F1181" s="13" t="str">
        <f t="shared" si="93"/>
        <v>CH3-11005 | hilo deportivo elastico personalizado ; talla-l color: azul</v>
      </c>
      <c r="G1181" s="13" t="str">
        <f t="shared" si="94"/>
        <v>{"estampado_1":"azul","estampado_2":"na"}</v>
      </c>
      <c r="H1181" s="13" t="s">
        <v>1</v>
      </c>
      <c r="I1181" s="13" t="s">
        <v>576</v>
      </c>
      <c r="J1181" s="1" t="s">
        <v>10</v>
      </c>
      <c r="K1181" s="13" t="s">
        <v>3</v>
      </c>
      <c r="L1181" s="13" t="s">
        <v>4</v>
      </c>
      <c r="M1181" s="13" t="s">
        <v>5</v>
      </c>
      <c r="N1181" s="1" t="s">
        <v>1454</v>
      </c>
      <c r="O1181" s="1" t="s">
        <v>1304</v>
      </c>
      <c r="P1181" s="1" t="s">
        <v>2113</v>
      </c>
      <c r="Q1181" s="3" t="s">
        <v>1407</v>
      </c>
      <c r="R1181" s="6" t="str">
        <f t="shared" si="90"/>
        <v>('producto_terminado','CH3','CH3-11005','hilo deportivo elastico personalizado','CH3-11005 | hilo deportivo elastico personalizado ; talla-l color: azul','{"estampado_1":"azul","estampado_2":"na"}','{"spec":"na"}','{"precio_doc":66.53,"precio_unit":5.54,"precio_web":8,"precio_catalog":6.1,"precio_usd":1.71}','l','cocotfyma','unidad','activo','APT_E14','azul');</v>
      </c>
      <c r="T1181" s="4" t="s">
        <v>1408</v>
      </c>
      <c r="U1181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('producto_terminado','CH3','CH3-11005','hilo deportivo elastico personalizado','CH3-11005 | hilo deportivo elastico personalizado ; talla-l color: azul','{"estampado_1":"azul","estampado_2":"na"}','{"spec":"na"}','{"precio_doc":66.53,"precio_unit":5.54,"precio_web":8,"precio_catalog":6.1,"precio_usd":1.71}','l','cocotfyma','unidad','activo','APT_E14','azul');</v>
      </c>
    </row>
    <row r="1182" spans="1:21" x14ac:dyDescent="0.2">
      <c r="A1182" s="1">
        <v>1178</v>
      </c>
      <c r="B1182" s="1" t="s">
        <v>0</v>
      </c>
      <c r="C1182" s="1" t="str">
        <f t="shared" si="92"/>
        <v>CFBD1</v>
      </c>
      <c r="D1182" s="1" t="s">
        <v>1159</v>
      </c>
      <c r="E1182" s="1" t="s">
        <v>1157</v>
      </c>
      <c r="F1182" s="13" t="str">
        <f t="shared" si="93"/>
        <v>CFBD1-18001 | top banda algodon dama ; talla-unica color: blanco</v>
      </c>
      <c r="G1182" s="13" t="str">
        <f t="shared" si="94"/>
        <v>{"estampado_1":"blanco","estampado_2":"na"}</v>
      </c>
      <c r="H1182" s="13" t="s">
        <v>1</v>
      </c>
      <c r="I1182" s="13" t="s">
        <v>576</v>
      </c>
      <c r="J1182" s="1" t="s">
        <v>1158</v>
      </c>
      <c r="K1182" s="13" t="s">
        <v>3</v>
      </c>
      <c r="L1182" s="13" t="s">
        <v>4</v>
      </c>
      <c r="M1182" s="13" t="s">
        <v>5</v>
      </c>
      <c r="N1182" s="1" t="s">
        <v>1454</v>
      </c>
      <c r="O1182" s="1" t="s">
        <v>1283</v>
      </c>
      <c r="P1182" s="1" t="s">
        <v>2113</v>
      </c>
      <c r="Q1182" s="3" t="s">
        <v>1407</v>
      </c>
      <c r="R1182" s="6" t="str">
        <f t="shared" si="90"/>
        <v>('producto_terminado','CFBD1','CFBD1-18001','top banda algodon dama','CFBD1-18001 | top banda algodon dama ; talla-unica color: blanco','{"estampado_1":"blanco","estampado_2":"na"}','{"spec":"na"}','{"precio_doc":66.53,"precio_unit":5.54,"precio_web":8,"precio_catalog":6.1,"precio_usd":1.71}','unica','cocotfyma','unidad','activo','APT_E14','blanco');</v>
      </c>
      <c r="T1182" s="4" t="s">
        <v>1408</v>
      </c>
      <c r="U1182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('producto_terminado','CFBD1','CFBD1-18001','top banda algodon dama','CFBD1-18001 | top banda algodon dama ; talla-unica color: blanco','{"estampado_1":"blanco","estampado_2":"na"}','{"spec":"na"}','{"precio_doc":66.53,"precio_unit":5.54,"precio_web":8,"precio_catalog":6.1,"precio_usd":1.71}','unica','cocotfyma','unidad','activo','APT_E14','blanco');</v>
      </c>
    </row>
    <row r="1183" spans="1:21" x14ac:dyDescent="0.2">
      <c r="A1183" s="1">
        <v>1179</v>
      </c>
      <c r="B1183" s="1" t="s">
        <v>0</v>
      </c>
      <c r="C1183" s="1" t="str">
        <f t="shared" si="92"/>
        <v>CFBD1</v>
      </c>
      <c r="D1183" s="1" t="s">
        <v>1160</v>
      </c>
      <c r="E1183" s="1" t="s">
        <v>1157</v>
      </c>
      <c r="F1183" s="13" t="str">
        <f t="shared" si="93"/>
        <v>CFBD1-09001 | top banda algodon dama ; talla-s color: blanco</v>
      </c>
      <c r="G1183" s="13" t="str">
        <f t="shared" si="94"/>
        <v>{"estampado_1":"blanco","estampado_2":"na"}</v>
      </c>
      <c r="H1183" s="13" t="s">
        <v>1</v>
      </c>
      <c r="I1183" s="13" t="s">
        <v>576</v>
      </c>
      <c r="J1183" s="1" t="s">
        <v>8</v>
      </c>
      <c r="K1183" s="13" t="s">
        <v>3</v>
      </c>
      <c r="L1183" s="13" t="s">
        <v>4</v>
      </c>
      <c r="M1183" s="13" t="s">
        <v>5</v>
      </c>
      <c r="N1183" s="1" t="s">
        <v>1454</v>
      </c>
      <c r="O1183" s="1" t="s">
        <v>1283</v>
      </c>
      <c r="P1183" s="1" t="s">
        <v>2113</v>
      </c>
      <c r="Q1183" s="3" t="s">
        <v>1407</v>
      </c>
      <c r="R1183" s="6" t="str">
        <f t="shared" si="90"/>
        <v>('producto_terminado','CFBD1','CFBD1-09001','top banda algodon dama','CFBD1-09001 | top banda algodon dama ; talla-s color: blanco','{"estampado_1":"blanco","estampado_2":"na"}','{"spec":"na"}','{"precio_doc":66.53,"precio_unit":5.54,"precio_web":8,"precio_catalog":6.1,"precio_usd":1.71}','s','cocotfyma','unidad','activo','APT_E14','blanco');</v>
      </c>
      <c r="T1183" s="4" t="s">
        <v>1408</v>
      </c>
      <c r="U1183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('producto_terminado','CFBD1','CFBD1-09001','top banda algodon dama','CFBD1-09001 | top banda algodon dama ; talla-s color: blanco','{"estampado_1":"blanco","estampado_2":"na"}','{"spec":"na"}','{"precio_doc":66.53,"precio_unit":5.54,"precio_web":8,"precio_catalog":6.1,"precio_usd":1.71}','s','cocotfyma','unidad','activo','APT_E14','blanco');</v>
      </c>
    </row>
    <row r="1184" spans="1:21" x14ac:dyDescent="0.2">
      <c r="A1184" s="1">
        <v>1180</v>
      </c>
      <c r="B1184" s="1" t="s">
        <v>0</v>
      </c>
      <c r="C1184" s="1" t="str">
        <f t="shared" si="92"/>
        <v>CFBD1</v>
      </c>
      <c r="D1184" s="1" t="s">
        <v>1161</v>
      </c>
      <c r="E1184" s="1" t="s">
        <v>1157</v>
      </c>
      <c r="F1184" s="13" t="str">
        <f t="shared" si="93"/>
        <v>CFBD1-10001 | top banda algodon dama ; talla-m color: blanco</v>
      </c>
      <c r="G1184" s="13" t="str">
        <f t="shared" si="94"/>
        <v>{"estampado_1":"blanco","estampado_2":"na"}</v>
      </c>
      <c r="H1184" s="13" t="s">
        <v>1</v>
      </c>
      <c r="I1184" s="13" t="s">
        <v>576</v>
      </c>
      <c r="J1184" s="1" t="s">
        <v>9</v>
      </c>
      <c r="K1184" s="13" t="s">
        <v>3</v>
      </c>
      <c r="L1184" s="13" t="s">
        <v>4</v>
      </c>
      <c r="M1184" s="13" t="s">
        <v>5</v>
      </c>
      <c r="N1184" s="1" t="s">
        <v>1454</v>
      </c>
      <c r="O1184" s="1" t="s">
        <v>1283</v>
      </c>
      <c r="P1184" s="1" t="s">
        <v>2113</v>
      </c>
      <c r="Q1184" s="3" t="s">
        <v>1407</v>
      </c>
      <c r="R1184" s="6" t="str">
        <f t="shared" si="90"/>
        <v>('producto_terminado','CFBD1','CFBD1-10001','top banda algodon dama','CFBD1-10001 | top banda algodon dama ; talla-m color: blanco','{"estampado_1":"blanco","estampado_2":"na"}','{"spec":"na"}','{"precio_doc":66.53,"precio_unit":5.54,"precio_web":8,"precio_catalog":6.1,"precio_usd":1.71}','m','cocotfyma','unidad','activo','APT_E14','blanco');</v>
      </c>
      <c r="T1184" s="4" t="s">
        <v>1408</v>
      </c>
      <c r="U1184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('producto_terminado','CFBD1','CFBD1-10001','top banda algodon dama','CFBD1-10001 | top banda algodon dama ; talla-m color: blanco','{"estampado_1":"blanco","estampado_2":"na"}','{"spec":"na"}','{"precio_doc":66.53,"precio_unit":5.54,"precio_web":8,"precio_catalog":6.1,"precio_usd":1.71}','m','cocotfyma','unidad','activo','APT_E14','blanco');</v>
      </c>
    </row>
    <row r="1185" spans="1:21" x14ac:dyDescent="0.2">
      <c r="A1185" s="1">
        <v>1181</v>
      </c>
      <c r="B1185" s="1" t="s">
        <v>0</v>
      </c>
      <c r="C1185" s="1" t="str">
        <f t="shared" si="92"/>
        <v>CFBD1</v>
      </c>
      <c r="D1185" s="1" t="s">
        <v>1162</v>
      </c>
      <c r="E1185" s="1" t="s">
        <v>1157</v>
      </c>
      <c r="F1185" s="13" t="str">
        <f t="shared" si="93"/>
        <v>CFBD1-11001 | top banda algodon dama ; talla-l color: blanco</v>
      </c>
      <c r="G1185" s="13" t="str">
        <f t="shared" si="94"/>
        <v>{"estampado_1":"blanco","estampado_2":"na"}</v>
      </c>
      <c r="H1185" s="13" t="s">
        <v>1</v>
      </c>
      <c r="I1185" s="13" t="s">
        <v>576</v>
      </c>
      <c r="J1185" s="1" t="s">
        <v>10</v>
      </c>
      <c r="K1185" s="13" t="s">
        <v>3</v>
      </c>
      <c r="L1185" s="13" t="s">
        <v>4</v>
      </c>
      <c r="M1185" s="13" t="s">
        <v>5</v>
      </c>
      <c r="N1185" s="1" t="s">
        <v>1454</v>
      </c>
      <c r="O1185" s="1" t="s">
        <v>1283</v>
      </c>
      <c r="P1185" s="1" t="s">
        <v>2113</v>
      </c>
      <c r="Q1185" s="3" t="s">
        <v>1407</v>
      </c>
      <c r="R1185" s="6" t="str">
        <f t="shared" si="90"/>
        <v>('producto_terminado','CFBD1','CFBD1-11001','top banda algodon dama','CFBD1-11001 | top banda algodon dama ; talla-l color: blanco','{"estampado_1":"blanco","estampado_2":"na"}','{"spec":"na"}','{"precio_doc":66.53,"precio_unit":5.54,"precio_web":8,"precio_catalog":6.1,"precio_usd":1.71}','l','cocotfyma','unidad','activo','APT_E14','blanco');</v>
      </c>
      <c r="T1185" s="4" t="s">
        <v>1408</v>
      </c>
      <c r="U1185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('producto_terminado','CFBD1','CFBD1-11001','top banda algodon dama','CFBD1-11001 | top banda algodon dama ; talla-l color: blanco','{"estampado_1":"blanco","estampado_2":"na"}','{"spec":"na"}','{"precio_doc":66.53,"precio_unit":5.54,"precio_web":8,"precio_catalog":6.1,"precio_usd":1.71}','l','cocotfyma','unidad','activo','APT_E14','blanco');</v>
      </c>
    </row>
    <row r="1186" spans="1:21" x14ac:dyDescent="0.2">
      <c r="A1186" s="1">
        <v>1182</v>
      </c>
      <c r="B1186" s="1" t="s">
        <v>0</v>
      </c>
      <c r="C1186" s="1" t="str">
        <f t="shared" si="92"/>
        <v>CFBD1</v>
      </c>
      <c r="D1186" s="1" t="s">
        <v>1163</v>
      </c>
      <c r="E1186" s="1" t="s">
        <v>1157</v>
      </c>
      <c r="F1186" s="13" t="str">
        <f t="shared" si="93"/>
        <v>CFBD1-18002 | top banda algodon dama ; talla-unica color: negro</v>
      </c>
      <c r="G1186" s="13" t="str">
        <f t="shared" si="94"/>
        <v>{"estampado_1":"negro","estampado_2":"na"}</v>
      </c>
      <c r="H1186" s="13" t="s">
        <v>1</v>
      </c>
      <c r="I1186" s="13" t="s">
        <v>576</v>
      </c>
      <c r="J1186" s="1" t="s">
        <v>1158</v>
      </c>
      <c r="K1186" s="13" t="s">
        <v>3</v>
      </c>
      <c r="L1186" s="13" t="s">
        <v>4</v>
      </c>
      <c r="M1186" s="13" t="s">
        <v>5</v>
      </c>
      <c r="N1186" s="1" t="s">
        <v>1454</v>
      </c>
      <c r="O1186" s="1" t="s">
        <v>1296</v>
      </c>
      <c r="P1186" s="1" t="s">
        <v>2113</v>
      </c>
      <c r="Q1186" s="3" t="s">
        <v>1407</v>
      </c>
      <c r="R1186" s="6" t="str">
        <f t="shared" si="90"/>
        <v>('producto_terminado','CFBD1','CFBD1-18002','top banda algodon dama','CFBD1-18002 | top banda algodon dama ; talla-unica color: negro','{"estampado_1":"negro","estampado_2":"na"}','{"spec":"na"}','{"precio_doc":66.53,"precio_unit":5.54,"precio_web":8,"precio_catalog":6.1,"precio_usd":1.71}','unica','cocotfyma','unidad','activo','APT_E14','negro');</v>
      </c>
      <c r="T1186" s="4" t="s">
        <v>1408</v>
      </c>
      <c r="U1186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('producto_terminado','CFBD1','CFBD1-18002','top banda algodon dama','CFBD1-18002 | top banda algodon dama ; talla-unica color: negro','{"estampado_1":"negro","estampado_2":"na"}','{"spec":"na"}','{"precio_doc":66.53,"precio_unit":5.54,"precio_web":8,"precio_catalog":6.1,"precio_usd":1.71}','unica','cocotfyma','unidad','activo','APT_E14','negro');</v>
      </c>
    </row>
    <row r="1187" spans="1:21" x14ac:dyDescent="0.2">
      <c r="A1187" s="1">
        <v>1183</v>
      </c>
      <c r="B1187" s="1" t="s">
        <v>0</v>
      </c>
      <c r="C1187" s="1" t="str">
        <f t="shared" si="92"/>
        <v>CFBD1</v>
      </c>
      <c r="D1187" s="1" t="s">
        <v>1164</v>
      </c>
      <c r="E1187" s="1" t="s">
        <v>1157</v>
      </c>
      <c r="F1187" s="13" t="str">
        <f t="shared" si="93"/>
        <v>CFBD1-09002 | top banda algodon dama ; talla-s color: negro</v>
      </c>
      <c r="G1187" s="13" t="str">
        <f t="shared" si="94"/>
        <v>{"estampado_1":"negro","estampado_2":"na"}</v>
      </c>
      <c r="H1187" s="13" t="s">
        <v>1</v>
      </c>
      <c r="I1187" s="13" t="s">
        <v>577</v>
      </c>
      <c r="J1187" s="1" t="s">
        <v>8</v>
      </c>
      <c r="K1187" s="13" t="s">
        <v>3</v>
      </c>
      <c r="L1187" s="13" t="s">
        <v>4</v>
      </c>
      <c r="M1187" s="13" t="s">
        <v>5</v>
      </c>
      <c r="N1187" s="1" t="s">
        <v>1454</v>
      </c>
      <c r="O1187" s="1" t="s">
        <v>1296</v>
      </c>
      <c r="P1187" s="1" t="s">
        <v>2113</v>
      </c>
      <c r="Q1187" s="3" t="s">
        <v>1407</v>
      </c>
      <c r="R1187" s="6" t="str">
        <f t="shared" si="90"/>
        <v>('producto_terminado','CFBD1','CFBD1-09002','top banda algodon dama','CFBD1-09002 | top banda algodon dama ; talla-s color: negro','{"estampado_1":"negro","estampado_2":"na"}','{"spec":"na"}','{"precio_doc":68.9,"precio_unit":5.74,"precio_web":9,"precio_catalog":6.32,"precio_usd":1.77}','s','cocotfyma','unidad','activo','APT_E14','negro');</v>
      </c>
      <c r="T1187" s="4" t="s">
        <v>1408</v>
      </c>
      <c r="U1187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('producto_terminado','CFBD1','CFBD1-09002','top banda algodon dama','CFBD1-09002 | top banda algodon dama ; talla-s color: negro','{"estampado_1":"negro","estampado_2":"na"}','{"spec":"na"}','{"precio_doc":68.9,"precio_unit":5.74,"precio_web":9,"precio_catalog":6.32,"precio_usd":1.77}','s','cocotfyma','unidad','activo','APT_E14','negro');</v>
      </c>
    </row>
    <row r="1188" spans="1:21" x14ac:dyDescent="0.2">
      <c r="A1188" s="1">
        <v>1184</v>
      </c>
      <c r="B1188" s="1" t="s">
        <v>0</v>
      </c>
      <c r="C1188" s="1" t="str">
        <f t="shared" si="92"/>
        <v>CFBD1</v>
      </c>
      <c r="D1188" s="1" t="s">
        <v>1165</v>
      </c>
      <c r="E1188" s="1" t="s">
        <v>1157</v>
      </c>
      <c r="F1188" s="13" t="str">
        <f t="shared" si="93"/>
        <v>CFBD1-10002 | top banda algodon dama ; talla-m color: negro</v>
      </c>
      <c r="G1188" s="13" t="str">
        <f t="shared" si="94"/>
        <v>{"estampado_1":"negro","estampado_2":"na"}</v>
      </c>
      <c r="H1188" s="13" t="s">
        <v>1</v>
      </c>
      <c r="I1188" s="13" t="s">
        <v>577</v>
      </c>
      <c r="J1188" s="1" t="s">
        <v>9</v>
      </c>
      <c r="K1188" s="13" t="s">
        <v>3</v>
      </c>
      <c r="L1188" s="13" t="s">
        <v>4</v>
      </c>
      <c r="M1188" s="13" t="s">
        <v>5</v>
      </c>
      <c r="N1188" s="1" t="s">
        <v>1454</v>
      </c>
      <c r="O1188" s="1" t="s">
        <v>1296</v>
      </c>
      <c r="P1188" s="1" t="s">
        <v>2113</v>
      </c>
      <c r="Q1188" s="3" t="s">
        <v>1407</v>
      </c>
      <c r="R1188" s="6" t="str">
        <f t="shared" si="90"/>
        <v>('producto_terminado','CFBD1','CFBD1-10002','top banda algodon dama','CFBD1-10002 | top banda algodon dama ; talla-m color: negro','{"estampado_1":"negro","estampado_2":"na"}','{"spec":"na"}','{"precio_doc":68.9,"precio_unit":5.74,"precio_web":9,"precio_catalog":6.32,"precio_usd":1.77}','m','cocotfyma','unidad','activo','APT_E14','negro');</v>
      </c>
      <c r="T1188" s="4" t="s">
        <v>1408</v>
      </c>
      <c r="U1188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('producto_terminado','CFBD1','CFBD1-10002','top banda algodon dama','CFBD1-10002 | top banda algodon dama ; talla-m color: negro','{"estampado_1":"negro","estampado_2":"na"}','{"spec":"na"}','{"precio_doc":68.9,"precio_unit":5.74,"precio_web":9,"precio_catalog":6.32,"precio_usd":1.77}','m','cocotfyma','unidad','activo','APT_E14','negro');</v>
      </c>
    </row>
    <row r="1189" spans="1:21" x14ac:dyDescent="0.2">
      <c r="A1189" s="1">
        <v>1185</v>
      </c>
      <c r="B1189" s="1" t="s">
        <v>0</v>
      </c>
      <c r="C1189" s="1" t="str">
        <f t="shared" si="92"/>
        <v>CFBD1</v>
      </c>
      <c r="D1189" s="1" t="s">
        <v>1166</v>
      </c>
      <c r="E1189" s="1" t="s">
        <v>1157</v>
      </c>
      <c r="F1189" s="13" t="str">
        <f t="shared" si="93"/>
        <v>CFBD1-11002 | top banda algodon dama ; talla-l color: negro</v>
      </c>
      <c r="G1189" s="13" t="str">
        <f t="shared" si="94"/>
        <v>{"estampado_1":"negro","estampado_2":"na"}</v>
      </c>
      <c r="H1189" s="13" t="s">
        <v>1</v>
      </c>
      <c r="I1189" s="13" t="s">
        <v>577</v>
      </c>
      <c r="J1189" s="1" t="s">
        <v>10</v>
      </c>
      <c r="K1189" s="13" t="s">
        <v>3</v>
      </c>
      <c r="L1189" s="13" t="s">
        <v>4</v>
      </c>
      <c r="M1189" s="13" t="s">
        <v>5</v>
      </c>
      <c r="N1189" s="1" t="s">
        <v>1454</v>
      </c>
      <c r="O1189" s="1" t="s">
        <v>1296</v>
      </c>
      <c r="P1189" s="1" t="s">
        <v>2113</v>
      </c>
      <c r="Q1189" s="3" t="s">
        <v>1407</v>
      </c>
      <c r="R1189" s="6" t="str">
        <f t="shared" si="90"/>
        <v>('producto_terminado','CFBD1','CFBD1-11002','top banda algodon dama','CFBD1-11002 | top banda algodon dama ; talla-l color: negro','{"estampado_1":"negro","estampado_2":"na"}','{"spec":"na"}','{"precio_doc":68.9,"precio_unit":5.74,"precio_web":9,"precio_catalog":6.32,"precio_usd":1.77}','l','cocotfyma','unidad','activo','APT_E14','negro');</v>
      </c>
      <c r="T1189" s="4" t="s">
        <v>1408</v>
      </c>
      <c r="U1189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('producto_terminado','CFBD1','CFBD1-11002','top banda algodon dama','CFBD1-11002 | top banda algodon dama ; talla-l color: negro','{"estampado_1":"negro","estampado_2":"na"}','{"spec":"na"}','{"precio_doc":68.9,"precio_unit":5.74,"precio_web":9,"precio_catalog":6.32,"precio_usd":1.77}','l','cocotfyma','unidad','activo','APT_E14','negro');</v>
      </c>
    </row>
    <row r="1190" spans="1:21" x14ac:dyDescent="0.2">
      <c r="A1190" s="1">
        <v>1186</v>
      </c>
      <c r="B1190" s="1" t="s">
        <v>0</v>
      </c>
      <c r="C1190" s="1" t="str">
        <f t="shared" si="92"/>
        <v>FTT7</v>
      </c>
      <c r="D1190" s="1" t="s">
        <v>1168</v>
      </c>
      <c r="E1190" s="1" t="s">
        <v>1167</v>
      </c>
      <c r="F1190" s="13" t="str">
        <f t="shared" si="93"/>
        <v>FTT7-03001 | top teens lazitos ; talla-8 color: rosado</v>
      </c>
      <c r="G1190" s="13" t="str">
        <f t="shared" si="94"/>
        <v>{"estampado_1":"rosado","estampado_2":"na"}</v>
      </c>
      <c r="H1190" s="13" t="s">
        <v>1</v>
      </c>
      <c r="I1190" s="13" t="s">
        <v>577</v>
      </c>
      <c r="J1190" s="1">
        <v>8</v>
      </c>
      <c r="K1190" s="13" t="s">
        <v>3</v>
      </c>
      <c r="L1190" s="13" t="s">
        <v>4</v>
      </c>
      <c r="M1190" s="13" t="s">
        <v>5</v>
      </c>
      <c r="N1190" s="1" t="s">
        <v>1449</v>
      </c>
      <c r="O1190" s="1" t="s">
        <v>1287</v>
      </c>
      <c r="P1190" s="1" t="s">
        <v>2113</v>
      </c>
      <c r="Q1190" s="3" t="s">
        <v>1407</v>
      </c>
      <c r="R1190" s="6" t="str">
        <f t="shared" si="90"/>
        <v>('producto_terminado','FTT7','FTT7-03001','top teens lazitos','FTT7-03001 | top teens lazitos ; talla-8 color: rosado','{"estampado_1":"rosado","estampado_2":"na"}','{"spec":"na"}','{"precio_doc":68.9,"precio_unit":5.74,"precio_web":9,"precio_catalog":6.32,"precio_usd":1.77}','8','cocotfyma','unidad','activo','APT_E13','rosado');</v>
      </c>
      <c r="T1190" s="4" t="s">
        <v>1408</v>
      </c>
      <c r="U1190" s="1" t="str">
        <f t="shared" si="91"/>
        <v>INSERT INTO `sku`(`tipo_sku`, `categoria`, `sku`, `nombre_item`, `sku_readable`, `color`, `especificaciones`, `precio`, `talla`, `marca`, `uom`, `estado`, `locacion_esperada`, `color_sku`) VALUES ('producto_terminado','FTT7','FTT7-03001','top teens lazitos','FTT7-03001 | top teens lazitos ; talla-8 color: rosado','{"estampado_1":"rosado","estampado_2":"na"}','{"spec":"na"}','{"precio_doc":68.9,"precio_unit":5.74,"precio_web":9,"precio_catalog":6.32,"precio_usd":1.77}','8','cocotfyma','unidad','activo','APT_E13','rosado');</v>
      </c>
    </row>
    <row r="1191" spans="1:21" x14ac:dyDescent="0.2">
      <c r="A1191" s="1">
        <v>1187</v>
      </c>
      <c r="B1191" s="1" t="s">
        <v>0</v>
      </c>
      <c r="C1191" s="1" t="str">
        <f t="shared" si="92"/>
        <v>FTT7</v>
      </c>
      <c r="D1191" s="1" t="s">
        <v>1169</v>
      </c>
      <c r="E1191" s="1" t="s">
        <v>1167</v>
      </c>
      <c r="F1191" s="13" t="str">
        <f t="shared" si="93"/>
        <v>FTT7-04001 | top teens lazitos ; talla-10 color: rosado</v>
      </c>
      <c r="G1191" s="13" t="str">
        <f t="shared" si="94"/>
        <v>{"estampado_1":"rosado","estampado_2":"na"}</v>
      </c>
      <c r="H1191" s="13" t="s">
        <v>1</v>
      </c>
      <c r="I1191" s="13" t="s">
        <v>577</v>
      </c>
      <c r="J1191" s="1">
        <v>10</v>
      </c>
      <c r="K1191" s="13" t="s">
        <v>3</v>
      </c>
      <c r="L1191" s="13" t="s">
        <v>4</v>
      </c>
      <c r="M1191" s="13" t="s">
        <v>5</v>
      </c>
      <c r="N1191" s="1" t="s">
        <v>1449</v>
      </c>
      <c r="O1191" s="1" t="s">
        <v>1287</v>
      </c>
      <c r="P1191" s="1" t="s">
        <v>2113</v>
      </c>
      <c r="Q1191" s="3" t="s">
        <v>1407</v>
      </c>
      <c r="R1191" s="6" t="str">
        <f t="shared" si="90"/>
        <v>('producto_terminado','FTT7','FTT7-04001','top teens lazitos','FTT7-04001 | top teens lazitos ; talla-10 color: rosado','{"estampado_1":"rosado","estampado_2":"na"}','{"spec":"na"}','{"precio_doc":68.9,"precio_unit":5.74,"precio_web":9,"precio_catalog":6.32,"precio_usd":1.77}','10','cocotfyma','unidad','activo','APT_E13','rosado');</v>
      </c>
      <c r="T1191" s="4" t="s">
        <v>1408</v>
      </c>
      <c r="U1191" s="1" t="str">
        <f t="shared" si="91"/>
        <v>INSERT INTO `sku`(`tipo_sku`, `categoria`, `sku`, `nombre_item`, `sku_readable`, `color`, `especificaciones`, `precio`, `talla`, `marca`, `uom`, `estado`, `locacion_esperada`, `color_sku`) VALUES ('producto_terminado','FTT7','FTT7-04001','top teens lazitos','FTT7-04001 | top teens lazitos ; talla-10 color: rosado','{"estampado_1":"rosado","estampado_2":"na"}','{"spec":"na"}','{"precio_doc":68.9,"precio_unit":5.74,"precio_web":9,"precio_catalog":6.32,"precio_usd":1.77}','10','cocotfyma','unidad','activo','APT_E13','rosado');</v>
      </c>
    </row>
    <row r="1192" spans="1:21" x14ac:dyDescent="0.2">
      <c r="A1192" s="1">
        <v>1188</v>
      </c>
      <c r="B1192" s="1" t="s">
        <v>0</v>
      </c>
      <c r="C1192" s="1" t="str">
        <f t="shared" si="92"/>
        <v>FTT7</v>
      </c>
      <c r="D1192" s="1" t="s">
        <v>1170</v>
      </c>
      <c r="E1192" s="1" t="s">
        <v>1167</v>
      </c>
      <c r="F1192" s="13" t="str">
        <f t="shared" si="93"/>
        <v>FTT7-05001 | top teens lazitos ; talla-12 color: rosado</v>
      </c>
      <c r="G1192" s="13" t="str">
        <f t="shared" si="94"/>
        <v>{"estampado_1":"rosado","estampado_2":"na"}</v>
      </c>
      <c r="H1192" s="13" t="s">
        <v>1</v>
      </c>
      <c r="I1192" s="13" t="s">
        <v>577</v>
      </c>
      <c r="J1192" s="1">
        <v>12</v>
      </c>
      <c r="K1192" s="13" t="s">
        <v>3</v>
      </c>
      <c r="L1192" s="13" t="s">
        <v>4</v>
      </c>
      <c r="M1192" s="13" t="s">
        <v>5</v>
      </c>
      <c r="N1192" s="1" t="s">
        <v>1449</v>
      </c>
      <c r="O1192" s="1" t="s">
        <v>1287</v>
      </c>
      <c r="P1192" s="1" t="s">
        <v>2113</v>
      </c>
      <c r="Q1192" s="3" t="s">
        <v>1407</v>
      </c>
      <c r="R1192" s="6" t="str">
        <f t="shared" si="90"/>
        <v>('producto_terminado','FTT7','FTT7-05001','top teens lazitos','FTT7-05001 | top teens lazitos ; talla-12 color: rosado','{"estampado_1":"rosado","estampado_2":"na"}','{"spec":"na"}','{"precio_doc":68.9,"precio_unit":5.74,"precio_web":9,"precio_catalog":6.32,"precio_usd":1.77}','12','cocotfyma','unidad','activo','APT_E13','rosado');</v>
      </c>
      <c r="T1192" s="4" t="s">
        <v>1408</v>
      </c>
      <c r="U1192" s="1" t="str">
        <f t="shared" si="91"/>
        <v>INSERT INTO `sku`(`tipo_sku`, `categoria`, `sku`, `nombre_item`, `sku_readable`, `color`, `especificaciones`, `precio`, `talla`, `marca`, `uom`, `estado`, `locacion_esperada`, `color_sku`) VALUES ('producto_terminado','FTT7','FTT7-05001','top teens lazitos','FTT7-05001 | top teens lazitos ; talla-12 color: rosado','{"estampado_1":"rosado","estampado_2":"na"}','{"spec":"na"}','{"precio_doc":68.9,"precio_unit":5.74,"precio_web":9,"precio_catalog":6.32,"precio_usd":1.77}','12','cocotfyma','unidad','activo','APT_E13','rosado');</v>
      </c>
    </row>
    <row r="1193" spans="1:21" x14ac:dyDescent="0.2">
      <c r="A1193" s="1">
        <v>1189</v>
      </c>
      <c r="B1193" s="1" t="s">
        <v>0</v>
      </c>
      <c r="C1193" s="1" t="str">
        <f t="shared" si="92"/>
        <v>FTT7</v>
      </c>
      <c r="D1193" s="1" t="s">
        <v>1171</v>
      </c>
      <c r="E1193" s="1" t="s">
        <v>1167</v>
      </c>
      <c r="F1193" s="13" t="str">
        <f t="shared" si="93"/>
        <v>FTT7-06001 | top teens lazitos ; talla-14 color: rosado</v>
      </c>
      <c r="G1193" s="13" t="str">
        <f t="shared" si="94"/>
        <v>{"estampado_1":"rosado","estampado_2":"na"}</v>
      </c>
      <c r="H1193" s="13" t="s">
        <v>1</v>
      </c>
      <c r="I1193" s="13" t="s">
        <v>577</v>
      </c>
      <c r="J1193" s="1">
        <v>14</v>
      </c>
      <c r="K1193" s="13" t="s">
        <v>3</v>
      </c>
      <c r="L1193" s="13" t="s">
        <v>4</v>
      </c>
      <c r="M1193" s="13" t="s">
        <v>5</v>
      </c>
      <c r="N1193" s="1" t="s">
        <v>1449</v>
      </c>
      <c r="O1193" s="1" t="s">
        <v>1287</v>
      </c>
      <c r="P1193" s="1" t="s">
        <v>2113</v>
      </c>
      <c r="Q1193" s="3" t="s">
        <v>1407</v>
      </c>
      <c r="R1193" s="6" t="str">
        <f t="shared" si="90"/>
        <v>('producto_terminado','FTT7','FTT7-06001','top teens lazitos','FTT7-06001 | top teens lazitos ; talla-14 color: rosado','{"estampado_1":"rosado","estampado_2":"na"}','{"spec":"na"}','{"precio_doc":68.9,"precio_unit":5.74,"precio_web":9,"precio_catalog":6.32,"precio_usd":1.77}','14','cocotfyma','unidad','activo','APT_E13','rosado');</v>
      </c>
      <c r="T1193" s="4" t="s">
        <v>1408</v>
      </c>
      <c r="U1193" s="1" t="str">
        <f t="shared" si="91"/>
        <v>INSERT INTO `sku`(`tipo_sku`, `categoria`, `sku`, `nombre_item`, `sku_readable`, `color`, `especificaciones`, `precio`, `talla`, `marca`, `uom`, `estado`, `locacion_esperada`, `color_sku`) VALUES ('producto_terminado','FTT7','FTT7-06001','top teens lazitos','FTT7-06001 | top teens lazitos ; talla-14 color: rosado','{"estampado_1":"rosado","estampado_2":"na"}','{"spec":"na"}','{"precio_doc":68.9,"precio_unit":5.74,"precio_web":9,"precio_catalog":6.32,"precio_usd":1.77}','14','cocotfyma','unidad','activo','APT_E13','rosado');</v>
      </c>
    </row>
    <row r="1194" spans="1:21" x14ac:dyDescent="0.2">
      <c r="A1194" s="1">
        <v>1190</v>
      </c>
      <c r="B1194" s="1" t="s">
        <v>0</v>
      </c>
      <c r="C1194" s="1" t="str">
        <f t="shared" si="92"/>
        <v>FTT7</v>
      </c>
      <c r="D1194" s="1" t="s">
        <v>1172</v>
      </c>
      <c r="E1194" s="1" t="s">
        <v>1167</v>
      </c>
      <c r="F1194" s="13" t="str">
        <f t="shared" si="93"/>
        <v>FTT7-07001 | top teens lazitos ; talla-16 color: rosado</v>
      </c>
      <c r="G1194" s="13" t="str">
        <f t="shared" si="94"/>
        <v>{"estampado_1":"rosado","estampado_2":"na"}</v>
      </c>
      <c r="H1194" s="13" t="s">
        <v>1</v>
      </c>
      <c r="I1194" s="13" t="s">
        <v>577</v>
      </c>
      <c r="J1194" s="1">
        <v>16</v>
      </c>
      <c r="K1194" s="13" t="s">
        <v>3</v>
      </c>
      <c r="L1194" s="13" t="s">
        <v>4</v>
      </c>
      <c r="M1194" s="13" t="s">
        <v>5</v>
      </c>
      <c r="N1194" s="1" t="s">
        <v>1449</v>
      </c>
      <c r="O1194" s="1" t="s">
        <v>1287</v>
      </c>
      <c r="P1194" s="1" t="s">
        <v>2113</v>
      </c>
      <c r="Q1194" s="3" t="s">
        <v>1407</v>
      </c>
      <c r="R1194" s="6" t="str">
        <f t="shared" si="90"/>
        <v>('producto_terminado','FTT7','FTT7-07001','top teens lazitos','FTT7-07001 | top teens lazitos ; talla-16 color: rosado','{"estampado_1":"rosado","estampado_2":"na"}','{"spec":"na"}','{"precio_doc":68.9,"precio_unit":5.74,"precio_web":9,"precio_catalog":6.32,"precio_usd":1.77}','16','cocotfyma','unidad','activo','APT_E13','rosado');</v>
      </c>
      <c r="T1194" s="4" t="s">
        <v>1408</v>
      </c>
      <c r="U1194" s="1" t="str">
        <f t="shared" si="91"/>
        <v>INSERT INTO `sku`(`tipo_sku`, `categoria`, `sku`, `nombre_item`, `sku_readable`, `color`, `especificaciones`, `precio`, `talla`, `marca`, `uom`, `estado`, `locacion_esperada`, `color_sku`) VALUES ('producto_terminado','FTT7','FTT7-07001','top teens lazitos','FTT7-07001 | top teens lazitos ; talla-16 color: rosado','{"estampado_1":"rosado","estampado_2":"na"}','{"spec":"na"}','{"precio_doc":68.9,"precio_unit":5.74,"precio_web":9,"precio_catalog":6.32,"precio_usd":1.77}','16','cocotfyma','unidad','activo','APT_E13','rosado');</v>
      </c>
    </row>
    <row r="1195" spans="1:21" x14ac:dyDescent="0.2">
      <c r="A1195" s="1">
        <v>1191</v>
      </c>
      <c r="B1195" s="1" t="s">
        <v>0</v>
      </c>
      <c r="C1195" s="1" t="str">
        <f t="shared" si="92"/>
        <v>FTT7</v>
      </c>
      <c r="D1195" s="1" t="s">
        <v>1173</v>
      </c>
      <c r="E1195" s="1" t="s">
        <v>1167</v>
      </c>
      <c r="F1195" s="13" t="str">
        <f t="shared" si="93"/>
        <v>FTT7-03002 | top teens lazitos ; talla-8 color: blanco</v>
      </c>
      <c r="G1195" s="13" t="str">
        <f t="shared" si="94"/>
        <v>{"estampado_1":"blanco","estampado_2":"na"}</v>
      </c>
      <c r="H1195" s="13" t="s">
        <v>1</v>
      </c>
      <c r="I1195" s="13" t="s">
        <v>577</v>
      </c>
      <c r="J1195" s="1">
        <v>8</v>
      </c>
      <c r="K1195" s="13" t="s">
        <v>3</v>
      </c>
      <c r="L1195" s="13" t="s">
        <v>4</v>
      </c>
      <c r="M1195" s="13" t="s">
        <v>5</v>
      </c>
      <c r="N1195" s="1" t="s">
        <v>1449</v>
      </c>
      <c r="O1195" s="1" t="s">
        <v>1283</v>
      </c>
      <c r="P1195" s="1" t="s">
        <v>2113</v>
      </c>
      <c r="Q1195" s="3" t="s">
        <v>1407</v>
      </c>
      <c r="R1195" s="6" t="str">
        <f t="shared" si="90"/>
        <v>('producto_terminado','FTT7','FTT7-03002','top teens lazitos','FTT7-03002 | top teens lazitos ; talla-8 color: blanco','{"estampado_1":"blanco","estampado_2":"na"}','{"spec":"na"}','{"precio_doc":68.9,"precio_unit":5.74,"precio_web":9,"precio_catalog":6.32,"precio_usd":1.77}','8','cocotfyma','unidad','activo','APT_E13','blanco');</v>
      </c>
      <c r="T1195" s="4" t="s">
        <v>1408</v>
      </c>
      <c r="U1195" s="1" t="str">
        <f t="shared" si="91"/>
        <v>INSERT INTO `sku`(`tipo_sku`, `categoria`, `sku`, `nombre_item`, `sku_readable`, `color`, `especificaciones`, `precio`, `talla`, `marca`, `uom`, `estado`, `locacion_esperada`, `color_sku`) VALUES ('producto_terminado','FTT7','FTT7-03002','top teens lazitos','FTT7-03002 | top teens lazitos ; talla-8 color: blanco','{"estampado_1":"blanco","estampado_2":"na"}','{"spec":"na"}','{"precio_doc":68.9,"precio_unit":5.74,"precio_web":9,"precio_catalog":6.32,"precio_usd":1.77}','8','cocotfyma','unidad','activo','APT_E13','blanco');</v>
      </c>
    </row>
    <row r="1196" spans="1:21" x14ac:dyDescent="0.2">
      <c r="A1196" s="1">
        <v>1192</v>
      </c>
      <c r="B1196" s="1" t="s">
        <v>0</v>
      </c>
      <c r="C1196" s="1" t="str">
        <f t="shared" si="92"/>
        <v>FTT7</v>
      </c>
      <c r="D1196" s="1" t="s">
        <v>1174</v>
      </c>
      <c r="E1196" s="1" t="s">
        <v>1167</v>
      </c>
      <c r="F1196" s="13" t="str">
        <f t="shared" si="93"/>
        <v>FTT7-04002 | top teens lazitos ; talla-10 color: blanco</v>
      </c>
      <c r="G1196" s="13" t="str">
        <f t="shared" si="94"/>
        <v>{"estampado_1":"blanco","estampado_2":"na"}</v>
      </c>
      <c r="H1196" s="13" t="s">
        <v>1</v>
      </c>
      <c r="I1196" s="13" t="s">
        <v>577</v>
      </c>
      <c r="J1196" s="1">
        <v>10</v>
      </c>
      <c r="K1196" s="13" t="s">
        <v>3</v>
      </c>
      <c r="L1196" s="13" t="s">
        <v>4</v>
      </c>
      <c r="M1196" s="13" t="s">
        <v>5</v>
      </c>
      <c r="N1196" s="1" t="s">
        <v>1449</v>
      </c>
      <c r="O1196" s="1" t="s">
        <v>1283</v>
      </c>
      <c r="P1196" s="1" t="s">
        <v>2113</v>
      </c>
      <c r="Q1196" s="3" t="s">
        <v>1407</v>
      </c>
      <c r="R1196" s="6" t="str">
        <f t="shared" si="90"/>
        <v>('producto_terminado','FTT7','FTT7-04002','top teens lazitos','FTT7-04002 | top teens lazitos ; talla-10 color: blanco','{"estampado_1":"blanco","estampado_2":"na"}','{"spec":"na"}','{"precio_doc":68.9,"precio_unit":5.74,"precio_web":9,"precio_catalog":6.32,"precio_usd":1.77}','10','cocotfyma','unidad','activo','APT_E13','blanco');</v>
      </c>
      <c r="T1196" s="4" t="s">
        <v>1408</v>
      </c>
      <c r="U1196" s="1" t="str">
        <f t="shared" si="91"/>
        <v>INSERT INTO `sku`(`tipo_sku`, `categoria`, `sku`, `nombre_item`, `sku_readable`, `color`, `especificaciones`, `precio`, `talla`, `marca`, `uom`, `estado`, `locacion_esperada`, `color_sku`) VALUES ('producto_terminado','FTT7','FTT7-04002','top teens lazitos','FTT7-04002 | top teens lazitos ; talla-10 color: blanco','{"estampado_1":"blanco","estampado_2":"na"}','{"spec":"na"}','{"precio_doc":68.9,"precio_unit":5.74,"precio_web":9,"precio_catalog":6.32,"precio_usd":1.77}','10','cocotfyma','unidad','activo','APT_E13','blanco');</v>
      </c>
    </row>
    <row r="1197" spans="1:21" x14ac:dyDescent="0.2">
      <c r="A1197" s="1">
        <v>1193</v>
      </c>
      <c r="B1197" s="1" t="s">
        <v>0</v>
      </c>
      <c r="C1197" s="1" t="str">
        <f t="shared" si="92"/>
        <v>FTT7</v>
      </c>
      <c r="D1197" s="1" t="s">
        <v>1175</v>
      </c>
      <c r="E1197" s="1" t="s">
        <v>1167</v>
      </c>
      <c r="F1197" s="13" t="str">
        <f t="shared" si="93"/>
        <v>FTT7-05002 | top teens lazitos ; talla-12 color: blanco</v>
      </c>
      <c r="G1197" s="13" t="str">
        <f t="shared" si="94"/>
        <v>{"estampado_1":"blanco","estampado_2":"na"}</v>
      </c>
      <c r="H1197" s="13" t="s">
        <v>1</v>
      </c>
      <c r="I1197" s="13" t="s">
        <v>577</v>
      </c>
      <c r="J1197" s="1">
        <v>12</v>
      </c>
      <c r="K1197" s="13" t="s">
        <v>3</v>
      </c>
      <c r="L1197" s="13" t="s">
        <v>4</v>
      </c>
      <c r="M1197" s="13" t="s">
        <v>5</v>
      </c>
      <c r="N1197" s="1" t="s">
        <v>1449</v>
      </c>
      <c r="O1197" s="1" t="s">
        <v>1283</v>
      </c>
      <c r="P1197" s="1" t="s">
        <v>2113</v>
      </c>
      <c r="Q1197" s="3" t="s">
        <v>1407</v>
      </c>
      <c r="R1197" s="6" t="str">
        <f t="shared" si="90"/>
        <v>('producto_terminado','FTT7','FTT7-05002','top teens lazitos','FTT7-05002 | top teens lazitos ; talla-12 color: blanco','{"estampado_1":"blanco","estampado_2":"na"}','{"spec":"na"}','{"precio_doc":68.9,"precio_unit":5.74,"precio_web":9,"precio_catalog":6.32,"precio_usd":1.77}','12','cocotfyma','unidad','activo','APT_E13','blanco');</v>
      </c>
      <c r="T1197" s="4" t="s">
        <v>1408</v>
      </c>
      <c r="U1197" s="1" t="str">
        <f t="shared" si="91"/>
        <v>INSERT INTO `sku`(`tipo_sku`, `categoria`, `sku`, `nombre_item`, `sku_readable`, `color`, `especificaciones`, `precio`, `talla`, `marca`, `uom`, `estado`, `locacion_esperada`, `color_sku`) VALUES ('producto_terminado','FTT7','FTT7-05002','top teens lazitos','FTT7-05002 | top teens lazitos ; talla-12 color: blanco','{"estampado_1":"blanco","estampado_2":"na"}','{"spec":"na"}','{"precio_doc":68.9,"precio_unit":5.74,"precio_web":9,"precio_catalog":6.32,"precio_usd":1.77}','12','cocotfyma','unidad','activo','APT_E13','blanco');</v>
      </c>
    </row>
    <row r="1198" spans="1:21" x14ac:dyDescent="0.2">
      <c r="A1198" s="1">
        <v>1194</v>
      </c>
      <c r="B1198" s="1" t="s">
        <v>0</v>
      </c>
      <c r="C1198" s="1" t="str">
        <f t="shared" si="92"/>
        <v>FTT7</v>
      </c>
      <c r="D1198" s="1" t="s">
        <v>1176</v>
      </c>
      <c r="E1198" s="1" t="s">
        <v>1167</v>
      </c>
      <c r="F1198" s="13" t="str">
        <f t="shared" si="93"/>
        <v>FTT7-06002 | top teens lazitos ; talla-14 color: blanco</v>
      </c>
      <c r="G1198" s="13" t="str">
        <f t="shared" si="94"/>
        <v>{"estampado_1":"blanco","estampado_2":"na"}</v>
      </c>
      <c r="H1198" s="13" t="s">
        <v>1</v>
      </c>
      <c r="I1198" s="13" t="s">
        <v>577</v>
      </c>
      <c r="J1198" s="1">
        <v>14</v>
      </c>
      <c r="K1198" s="13" t="s">
        <v>3</v>
      </c>
      <c r="L1198" s="13" t="s">
        <v>4</v>
      </c>
      <c r="M1198" s="13" t="s">
        <v>5</v>
      </c>
      <c r="N1198" s="1" t="s">
        <v>1449</v>
      </c>
      <c r="O1198" s="1" t="s">
        <v>1283</v>
      </c>
      <c r="P1198" s="1" t="s">
        <v>2113</v>
      </c>
      <c r="Q1198" s="3" t="s">
        <v>1407</v>
      </c>
      <c r="R1198" s="6" t="str">
        <f t="shared" si="90"/>
        <v>('producto_terminado','FTT7','FTT7-06002','top teens lazitos','FTT7-06002 | top teens lazitos ; talla-14 color: blanco','{"estampado_1":"blanco","estampado_2":"na"}','{"spec":"na"}','{"precio_doc":68.9,"precio_unit":5.74,"precio_web":9,"precio_catalog":6.32,"precio_usd":1.77}','14','cocotfyma','unidad','activo','APT_E13','blanco');</v>
      </c>
      <c r="T1198" s="4" t="s">
        <v>1408</v>
      </c>
      <c r="U1198" s="1" t="str">
        <f t="shared" si="91"/>
        <v>INSERT INTO `sku`(`tipo_sku`, `categoria`, `sku`, `nombre_item`, `sku_readable`, `color`, `especificaciones`, `precio`, `talla`, `marca`, `uom`, `estado`, `locacion_esperada`, `color_sku`) VALUES ('producto_terminado','FTT7','FTT7-06002','top teens lazitos','FTT7-06002 | top teens lazitos ; talla-14 color: blanco','{"estampado_1":"blanco","estampado_2":"na"}','{"spec":"na"}','{"precio_doc":68.9,"precio_unit":5.74,"precio_web":9,"precio_catalog":6.32,"precio_usd":1.77}','14','cocotfyma','unidad','activo','APT_E13','blanco');</v>
      </c>
    </row>
    <row r="1199" spans="1:21" x14ac:dyDescent="0.2">
      <c r="A1199" s="1">
        <v>1195</v>
      </c>
      <c r="B1199" s="1" t="s">
        <v>0</v>
      </c>
      <c r="C1199" s="1" t="str">
        <f t="shared" si="92"/>
        <v>FTT7</v>
      </c>
      <c r="D1199" s="1" t="s">
        <v>1177</v>
      </c>
      <c r="E1199" s="1" t="s">
        <v>1167</v>
      </c>
      <c r="F1199" s="13" t="str">
        <f t="shared" si="93"/>
        <v>FTT7-07002 | top teens lazitos ; talla-16 color: blanco</v>
      </c>
      <c r="G1199" s="13" t="str">
        <f t="shared" si="94"/>
        <v>{"estampado_1":"blanco","estampado_2":"na"}</v>
      </c>
      <c r="H1199" s="13" t="s">
        <v>1</v>
      </c>
      <c r="I1199" s="13" t="s">
        <v>577</v>
      </c>
      <c r="J1199" s="1">
        <v>16</v>
      </c>
      <c r="K1199" s="13" t="s">
        <v>3</v>
      </c>
      <c r="L1199" s="13" t="s">
        <v>4</v>
      </c>
      <c r="M1199" s="13" t="s">
        <v>5</v>
      </c>
      <c r="N1199" s="1" t="s">
        <v>1449</v>
      </c>
      <c r="O1199" s="1" t="s">
        <v>1283</v>
      </c>
      <c r="P1199" s="1" t="s">
        <v>2113</v>
      </c>
      <c r="Q1199" s="3" t="s">
        <v>1407</v>
      </c>
      <c r="R1199" s="6" t="str">
        <f t="shared" ref="R1199:R1262" si="95">"("&amp;Q1199&amp;B1199&amp;Q1199&amp;","&amp;Q1199&amp;C1199&amp;Q1199&amp;","&amp;Q1199&amp;D1199&amp;Q1199&amp;","&amp;Q1199&amp;E1199&amp;Q1199&amp;","&amp;Q1199&amp;F1199&amp;Q1199&amp;","&amp;Q1199&amp;G1199&amp;Q1199&amp;","&amp;Q1199&amp;H1199&amp;Q1199&amp;","&amp;Q1199&amp;I1199&amp;Q1199&amp;","&amp;Q1199&amp;J1199&amp;Q1199&amp;","&amp;Q1199&amp;K1199&amp;Q1199&amp;","&amp;Q1199&amp;L1199&amp;Q1199&amp;","&amp;Q1199&amp;M1199&amp;Q1199&amp;","&amp;Q1199&amp;N1199&amp;Q1199&amp;","&amp;Q1199&amp;O1199&amp;Q1199&amp;");"</f>
        <v>('producto_terminado','FTT7','FTT7-07002','top teens lazitos','FTT7-07002 | top teens lazitos ; talla-16 color: blanco','{"estampado_1":"blanco","estampado_2":"na"}','{"spec":"na"}','{"precio_doc":68.9,"precio_unit":5.74,"precio_web":9,"precio_catalog":6.32,"precio_usd":1.77}','16','cocotfyma','unidad','activo','APT_E13','blanco');</v>
      </c>
      <c r="T1199" s="4" t="s">
        <v>1408</v>
      </c>
      <c r="U1199" s="1" t="str">
        <f t="shared" ref="U1199:U1262" si="96">T1199&amp;R1199</f>
        <v>INSERT INTO `sku`(`tipo_sku`, `categoria`, `sku`, `nombre_item`, `sku_readable`, `color`, `especificaciones`, `precio`, `talla`, `marca`, `uom`, `estado`, `locacion_esperada`, `color_sku`) VALUES ('producto_terminado','FTT7','FTT7-07002','top teens lazitos','FTT7-07002 | top teens lazitos ; talla-16 color: blanco','{"estampado_1":"blanco","estampado_2":"na"}','{"spec":"na"}','{"precio_doc":68.9,"precio_unit":5.74,"precio_web":9,"precio_catalog":6.32,"precio_usd":1.77}','16','cocotfyma','unidad','activo','APT_E13','blanco');</v>
      </c>
    </row>
    <row r="1200" spans="1:21" x14ac:dyDescent="0.2">
      <c r="A1200" s="1">
        <v>1196</v>
      </c>
      <c r="B1200" s="1" t="s">
        <v>0</v>
      </c>
      <c r="C1200" s="1" t="str">
        <f t="shared" si="92"/>
        <v>FTT7</v>
      </c>
      <c r="D1200" s="1" t="s">
        <v>1178</v>
      </c>
      <c r="E1200" s="1" t="s">
        <v>1167</v>
      </c>
      <c r="F1200" s="13" t="str">
        <f t="shared" si="93"/>
        <v>FTT7-03003 | top teens lazitos ; talla-8 color: celeste</v>
      </c>
      <c r="G1200" s="13" t="str">
        <f t="shared" si="94"/>
        <v>{"estampado_1":"celeste","estampado_2":"na"}</v>
      </c>
      <c r="H1200" s="13" t="s">
        <v>1</v>
      </c>
      <c r="I1200" s="13" t="s">
        <v>577</v>
      </c>
      <c r="J1200" s="1">
        <v>8</v>
      </c>
      <c r="K1200" s="13" t="s">
        <v>3</v>
      </c>
      <c r="L1200" s="13" t="s">
        <v>4</v>
      </c>
      <c r="M1200" s="13" t="s">
        <v>5</v>
      </c>
      <c r="N1200" s="1" t="s">
        <v>1449</v>
      </c>
      <c r="O1200" s="1" t="s">
        <v>1286</v>
      </c>
      <c r="P1200" s="1" t="s">
        <v>2113</v>
      </c>
      <c r="Q1200" s="3" t="s">
        <v>1407</v>
      </c>
      <c r="R1200" s="6" t="str">
        <f t="shared" si="95"/>
        <v>('producto_terminado','FTT7','FTT7-03003','top teens lazitos','FTT7-03003 | top teens lazitos ; talla-8 color: celeste','{"estampado_1":"celeste","estampado_2":"na"}','{"spec":"na"}','{"precio_doc":68.9,"precio_unit":5.74,"precio_web":9,"precio_catalog":6.32,"precio_usd":1.77}','8','cocotfyma','unidad','activo','APT_E13','celeste');</v>
      </c>
      <c r="T1200" s="4" t="s">
        <v>1408</v>
      </c>
      <c r="U1200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('producto_terminado','FTT7','FTT7-03003','top teens lazitos','FTT7-03003 | top teens lazitos ; talla-8 color: celeste','{"estampado_1":"celeste","estampado_2":"na"}','{"spec":"na"}','{"precio_doc":68.9,"precio_unit":5.74,"precio_web":9,"precio_catalog":6.32,"precio_usd":1.77}','8','cocotfyma','unidad','activo','APT_E13','celeste');</v>
      </c>
    </row>
    <row r="1201" spans="1:21" x14ac:dyDescent="0.2">
      <c r="A1201" s="1">
        <v>1197</v>
      </c>
      <c r="B1201" s="1" t="s">
        <v>0</v>
      </c>
      <c r="C1201" s="1" t="str">
        <f t="shared" si="92"/>
        <v>FTT7</v>
      </c>
      <c r="D1201" s="1" t="s">
        <v>1179</v>
      </c>
      <c r="E1201" s="1" t="s">
        <v>1167</v>
      </c>
      <c r="F1201" s="13" t="str">
        <f t="shared" si="93"/>
        <v>FTT7-04003 | top teens lazitos ; talla-10 color: celeste</v>
      </c>
      <c r="G1201" s="13" t="str">
        <f t="shared" si="94"/>
        <v>{"estampado_1":"celeste","estampado_2":"na"}</v>
      </c>
      <c r="H1201" s="13" t="s">
        <v>1</v>
      </c>
      <c r="I1201" s="13" t="s">
        <v>577</v>
      </c>
      <c r="J1201" s="1">
        <v>10</v>
      </c>
      <c r="K1201" s="13" t="s">
        <v>3</v>
      </c>
      <c r="L1201" s="13" t="s">
        <v>4</v>
      </c>
      <c r="M1201" s="13" t="s">
        <v>5</v>
      </c>
      <c r="N1201" s="1" t="s">
        <v>1449</v>
      </c>
      <c r="O1201" s="1" t="s">
        <v>1286</v>
      </c>
      <c r="P1201" s="1" t="s">
        <v>2113</v>
      </c>
      <c r="Q1201" s="3" t="s">
        <v>1407</v>
      </c>
      <c r="R1201" s="6" t="str">
        <f t="shared" si="95"/>
        <v>('producto_terminado','FTT7','FTT7-04003','top teens lazitos','FTT7-04003 | top teens lazitos ; talla-10 color: celeste','{"estampado_1":"celeste","estampado_2":"na"}','{"spec":"na"}','{"precio_doc":68.9,"precio_unit":5.74,"precio_web":9,"precio_catalog":6.32,"precio_usd":1.77}','10','cocotfyma','unidad','activo','APT_E13','celeste');</v>
      </c>
      <c r="T1201" s="4" t="s">
        <v>1408</v>
      </c>
      <c r="U1201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('producto_terminado','FTT7','FTT7-04003','top teens lazitos','FTT7-04003 | top teens lazitos ; talla-10 color: celeste','{"estampado_1":"celeste","estampado_2":"na"}','{"spec":"na"}','{"precio_doc":68.9,"precio_unit":5.74,"precio_web":9,"precio_catalog":6.32,"precio_usd":1.77}','10','cocotfyma','unidad','activo','APT_E13','celeste');</v>
      </c>
    </row>
    <row r="1202" spans="1:21" x14ac:dyDescent="0.2">
      <c r="A1202" s="1">
        <v>1198</v>
      </c>
      <c r="B1202" s="1" t="s">
        <v>0</v>
      </c>
      <c r="C1202" s="1" t="str">
        <f t="shared" si="92"/>
        <v>FTT7</v>
      </c>
      <c r="D1202" s="1" t="s">
        <v>1180</v>
      </c>
      <c r="E1202" s="1" t="s">
        <v>1167</v>
      </c>
      <c r="F1202" s="13" t="str">
        <f t="shared" si="93"/>
        <v>FTT7-05003 | top teens lazitos ; talla-12 color: celeste</v>
      </c>
      <c r="G1202" s="13" t="str">
        <f t="shared" si="94"/>
        <v>{"estampado_1":"celeste","estampado_2":"na"}</v>
      </c>
      <c r="H1202" s="13" t="s">
        <v>1</v>
      </c>
      <c r="I1202" s="13" t="s">
        <v>577</v>
      </c>
      <c r="J1202" s="1">
        <v>12</v>
      </c>
      <c r="K1202" s="13" t="s">
        <v>3</v>
      </c>
      <c r="L1202" s="13" t="s">
        <v>4</v>
      </c>
      <c r="M1202" s="13" t="s">
        <v>5</v>
      </c>
      <c r="N1202" s="1" t="s">
        <v>1449</v>
      </c>
      <c r="O1202" s="1" t="s">
        <v>1286</v>
      </c>
      <c r="P1202" s="1" t="s">
        <v>2113</v>
      </c>
      <c r="Q1202" s="3" t="s">
        <v>1407</v>
      </c>
      <c r="R1202" s="6" t="str">
        <f t="shared" si="95"/>
        <v>('producto_terminado','FTT7','FTT7-05003','top teens lazitos','FTT7-05003 | top teens lazitos ; talla-12 color: celeste','{"estampado_1":"celeste","estampado_2":"na"}','{"spec":"na"}','{"precio_doc":68.9,"precio_unit":5.74,"precio_web":9,"precio_catalog":6.32,"precio_usd":1.77}','12','cocotfyma','unidad','activo','APT_E13','celeste');</v>
      </c>
      <c r="T1202" s="4" t="s">
        <v>1408</v>
      </c>
      <c r="U1202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('producto_terminado','FTT7','FTT7-05003','top teens lazitos','FTT7-05003 | top teens lazitos ; talla-12 color: celeste','{"estampado_1":"celeste","estampado_2":"na"}','{"spec":"na"}','{"precio_doc":68.9,"precio_unit":5.74,"precio_web":9,"precio_catalog":6.32,"precio_usd":1.77}','12','cocotfyma','unidad','activo','APT_E13','celeste');</v>
      </c>
    </row>
    <row r="1203" spans="1:21" x14ac:dyDescent="0.2">
      <c r="A1203" s="1">
        <v>1199</v>
      </c>
      <c r="B1203" s="1" t="s">
        <v>0</v>
      </c>
      <c r="C1203" s="1" t="str">
        <f t="shared" si="92"/>
        <v>FTT7</v>
      </c>
      <c r="D1203" s="1" t="s">
        <v>1181</v>
      </c>
      <c r="E1203" s="1" t="s">
        <v>1167</v>
      </c>
      <c r="F1203" s="13" t="str">
        <f t="shared" si="93"/>
        <v>FTT7-06003 | top teens lazitos ; talla-14 color: celeste</v>
      </c>
      <c r="G1203" s="13" t="str">
        <f t="shared" si="94"/>
        <v>{"estampado_1":"celeste","estampado_2":"na"}</v>
      </c>
      <c r="H1203" s="13" t="s">
        <v>1</v>
      </c>
      <c r="I1203" s="13" t="s">
        <v>577</v>
      </c>
      <c r="J1203" s="1">
        <v>14</v>
      </c>
      <c r="K1203" s="13" t="s">
        <v>3</v>
      </c>
      <c r="L1203" s="13" t="s">
        <v>4</v>
      </c>
      <c r="M1203" s="13" t="s">
        <v>5</v>
      </c>
      <c r="N1203" s="1" t="s">
        <v>1449</v>
      </c>
      <c r="O1203" s="1" t="s">
        <v>1286</v>
      </c>
      <c r="P1203" s="1" t="s">
        <v>2113</v>
      </c>
      <c r="Q1203" s="3" t="s">
        <v>1407</v>
      </c>
      <c r="R1203" s="6" t="str">
        <f t="shared" si="95"/>
        <v>('producto_terminado','FTT7','FTT7-06003','top teens lazitos','FTT7-06003 | top teens lazitos ; talla-14 color: celeste','{"estampado_1":"celeste","estampado_2":"na"}','{"spec":"na"}','{"precio_doc":68.9,"precio_unit":5.74,"precio_web":9,"precio_catalog":6.32,"precio_usd":1.77}','14','cocotfyma','unidad','activo','APT_E13','celeste');</v>
      </c>
      <c r="T1203" s="4" t="s">
        <v>1408</v>
      </c>
      <c r="U1203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('producto_terminado','FTT7','FTT7-06003','top teens lazitos','FTT7-06003 | top teens lazitos ; talla-14 color: celeste','{"estampado_1":"celeste","estampado_2":"na"}','{"spec":"na"}','{"precio_doc":68.9,"precio_unit":5.74,"precio_web":9,"precio_catalog":6.32,"precio_usd":1.77}','14','cocotfyma','unidad','activo','APT_E13','celeste');</v>
      </c>
    </row>
    <row r="1204" spans="1:21" x14ac:dyDescent="0.2">
      <c r="A1204" s="1">
        <v>1200</v>
      </c>
      <c r="B1204" s="1" t="s">
        <v>0</v>
      </c>
      <c r="C1204" s="1" t="str">
        <f t="shared" si="92"/>
        <v>FTT7</v>
      </c>
      <c r="D1204" s="1" t="s">
        <v>1182</v>
      </c>
      <c r="E1204" s="1" t="s">
        <v>1167</v>
      </c>
      <c r="F1204" s="13" t="str">
        <f t="shared" si="93"/>
        <v>FTT7-07003 | top teens lazitos ; talla-16 color: celeste</v>
      </c>
      <c r="G1204" s="13" t="str">
        <f t="shared" si="94"/>
        <v>{"estampado_1":"celeste","estampado_2":"na"}</v>
      </c>
      <c r="H1204" s="13" t="s">
        <v>1</v>
      </c>
      <c r="I1204" s="13" t="s">
        <v>577</v>
      </c>
      <c r="J1204" s="1">
        <v>16</v>
      </c>
      <c r="K1204" s="13" t="s">
        <v>3</v>
      </c>
      <c r="L1204" s="13" t="s">
        <v>4</v>
      </c>
      <c r="M1204" s="13" t="s">
        <v>5</v>
      </c>
      <c r="N1204" s="1" t="s">
        <v>1449</v>
      </c>
      <c r="O1204" s="1" t="s">
        <v>1286</v>
      </c>
      <c r="P1204" s="1" t="s">
        <v>2113</v>
      </c>
      <c r="Q1204" s="3" t="s">
        <v>1407</v>
      </c>
      <c r="R1204" s="6" t="str">
        <f t="shared" si="95"/>
        <v>('producto_terminado','FTT7','FTT7-07003','top teens lazitos','FTT7-07003 | top teens lazitos ; talla-16 color: celeste','{"estampado_1":"celeste","estampado_2":"na"}','{"spec":"na"}','{"precio_doc":68.9,"precio_unit":5.74,"precio_web":9,"precio_catalog":6.32,"precio_usd":1.77}','16','cocotfyma','unidad','activo','APT_E13','celeste');</v>
      </c>
      <c r="T1204" s="4" t="s">
        <v>1408</v>
      </c>
      <c r="U1204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('producto_terminado','FTT7','FTT7-07003','top teens lazitos','FTT7-07003 | top teens lazitos ; talla-16 color: celeste','{"estampado_1":"celeste","estampado_2":"na"}','{"spec":"na"}','{"precio_doc":68.9,"precio_unit":5.74,"precio_web":9,"precio_catalog":6.32,"precio_usd":1.77}','16','cocotfyma','unidad','activo','APT_E13','celeste');</v>
      </c>
    </row>
    <row r="1205" spans="1:21" x14ac:dyDescent="0.2">
      <c r="A1205" s="1">
        <v>1201</v>
      </c>
      <c r="B1205" s="1" t="s">
        <v>0</v>
      </c>
      <c r="C1205" s="1" t="str">
        <f t="shared" si="92"/>
        <v>FM1</v>
      </c>
      <c r="D1205" s="1" t="s">
        <v>1183</v>
      </c>
      <c r="E1205" s="1" t="s">
        <v>1319</v>
      </c>
      <c r="F1205" s="13" t="str">
        <f t="shared" si="93"/>
        <v>FM1-03001 | bividi algodon niñas ; talla-8 color: rosado</v>
      </c>
      <c r="G1205" s="13" t="str">
        <f t="shared" si="94"/>
        <v>{"estampado_1":"rosado","estampado_2":"na"}</v>
      </c>
      <c r="H1205" s="13" t="s">
        <v>1</v>
      </c>
      <c r="I1205" s="13" t="s">
        <v>577</v>
      </c>
      <c r="J1205" s="1">
        <v>8</v>
      </c>
      <c r="K1205" s="13" t="s">
        <v>3</v>
      </c>
      <c r="L1205" s="13" t="s">
        <v>4</v>
      </c>
      <c r="M1205" s="13" t="s">
        <v>5</v>
      </c>
      <c r="N1205" s="1" t="s">
        <v>1454</v>
      </c>
      <c r="O1205" s="1" t="s">
        <v>1287</v>
      </c>
      <c r="P1205" s="1" t="s">
        <v>2113</v>
      </c>
      <c r="Q1205" s="3" t="s">
        <v>1407</v>
      </c>
      <c r="R1205" s="6" t="str">
        <f t="shared" si="95"/>
        <v>('producto_terminado','FM1','FM1-03001','bividi algodon niñas','FM1-03001 | bividi algodon niñas ; talla-8 color: rosado','{"estampado_1":"rosado","estampado_2":"na"}','{"spec":"na"}','{"precio_doc":68.9,"precio_unit":5.74,"precio_web":9,"precio_catalog":6.32,"precio_usd":1.77}','8','cocotfyma','unidad','activo','APT_E14','rosado');</v>
      </c>
      <c r="T1205" s="4" t="s">
        <v>1408</v>
      </c>
      <c r="U1205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('producto_terminado','FM1','FM1-03001','bividi algodon niñas','FM1-03001 | bividi algodon niñas ; talla-8 color: rosado','{"estampado_1":"rosado","estampado_2":"na"}','{"spec":"na"}','{"precio_doc":68.9,"precio_unit":5.74,"precio_web":9,"precio_catalog":6.32,"precio_usd":1.77}','8','cocotfyma','unidad','activo','APT_E14','rosado');</v>
      </c>
    </row>
    <row r="1206" spans="1:21" x14ac:dyDescent="0.2">
      <c r="A1206" s="1">
        <v>1202</v>
      </c>
      <c r="B1206" s="1" t="s">
        <v>0</v>
      </c>
      <c r="C1206" s="1" t="str">
        <f t="shared" si="92"/>
        <v>FM1</v>
      </c>
      <c r="D1206" s="1" t="s">
        <v>1184</v>
      </c>
      <c r="E1206" s="1" t="s">
        <v>1319</v>
      </c>
      <c r="F1206" s="13" t="str">
        <f t="shared" si="93"/>
        <v>FM1-04001 | bividi algodon niñas ; talla-10 color: rosado</v>
      </c>
      <c r="G1206" s="13" t="str">
        <f t="shared" si="94"/>
        <v>{"estampado_1":"rosado","estampado_2":"na"}</v>
      </c>
      <c r="H1206" s="13" t="s">
        <v>1</v>
      </c>
      <c r="I1206" s="13" t="s">
        <v>577</v>
      </c>
      <c r="J1206" s="1">
        <v>10</v>
      </c>
      <c r="K1206" s="13" t="s">
        <v>3</v>
      </c>
      <c r="L1206" s="13" t="s">
        <v>4</v>
      </c>
      <c r="M1206" s="13" t="s">
        <v>5</v>
      </c>
      <c r="N1206" s="1" t="s">
        <v>1454</v>
      </c>
      <c r="O1206" s="1" t="s">
        <v>1287</v>
      </c>
      <c r="P1206" s="1" t="s">
        <v>2113</v>
      </c>
      <c r="Q1206" s="3" t="s">
        <v>1407</v>
      </c>
      <c r="R1206" s="6" t="str">
        <f t="shared" si="95"/>
        <v>('producto_terminado','FM1','FM1-04001','bividi algodon niñas','FM1-04001 | bividi algodon niñas ; talla-10 color: rosado','{"estampado_1":"rosado","estampado_2":"na"}','{"spec":"na"}','{"precio_doc":68.9,"precio_unit":5.74,"precio_web":9,"precio_catalog":6.32,"precio_usd":1.77}','10','cocotfyma','unidad','activo','APT_E14','rosado');</v>
      </c>
      <c r="T1206" s="4" t="s">
        <v>1408</v>
      </c>
      <c r="U1206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('producto_terminado','FM1','FM1-04001','bividi algodon niñas','FM1-04001 | bividi algodon niñas ; talla-10 color: rosado','{"estampado_1":"rosado","estampado_2":"na"}','{"spec":"na"}','{"precio_doc":68.9,"precio_unit":5.74,"precio_web":9,"precio_catalog":6.32,"precio_usd":1.77}','10','cocotfyma','unidad','activo','APT_E14','rosado');</v>
      </c>
    </row>
    <row r="1207" spans="1:21" x14ac:dyDescent="0.2">
      <c r="A1207" s="1">
        <v>1203</v>
      </c>
      <c r="B1207" s="1" t="s">
        <v>0</v>
      </c>
      <c r="C1207" s="1" t="str">
        <f t="shared" si="92"/>
        <v>FM1</v>
      </c>
      <c r="D1207" s="1" t="s">
        <v>1185</v>
      </c>
      <c r="E1207" s="1" t="s">
        <v>1319</v>
      </c>
      <c r="F1207" s="13" t="str">
        <f t="shared" si="93"/>
        <v>FM1-05001 | bividi algodon niñas ; talla-12 color: rosado</v>
      </c>
      <c r="G1207" s="13" t="str">
        <f t="shared" si="94"/>
        <v>{"estampado_1":"rosado","estampado_2":"na"}</v>
      </c>
      <c r="H1207" s="13" t="s">
        <v>1</v>
      </c>
      <c r="I1207" s="13" t="s">
        <v>577</v>
      </c>
      <c r="J1207" s="1">
        <v>12</v>
      </c>
      <c r="K1207" s="13" t="s">
        <v>3</v>
      </c>
      <c r="L1207" s="13" t="s">
        <v>4</v>
      </c>
      <c r="M1207" s="13" t="s">
        <v>5</v>
      </c>
      <c r="N1207" s="1" t="s">
        <v>1454</v>
      </c>
      <c r="O1207" s="1" t="s">
        <v>1287</v>
      </c>
      <c r="P1207" s="1" t="s">
        <v>2113</v>
      </c>
      <c r="Q1207" s="3" t="s">
        <v>1407</v>
      </c>
      <c r="R1207" s="6" t="str">
        <f t="shared" si="95"/>
        <v>('producto_terminado','FM1','FM1-05001','bividi algodon niñas','FM1-05001 | bividi algodon niñas ; talla-12 color: rosado','{"estampado_1":"rosado","estampado_2":"na"}','{"spec":"na"}','{"precio_doc":68.9,"precio_unit":5.74,"precio_web":9,"precio_catalog":6.32,"precio_usd":1.77}','12','cocotfyma','unidad','activo','APT_E14','rosado');</v>
      </c>
      <c r="T1207" s="4" t="s">
        <v>1408</v>
      </c>
      <c r="U1207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('producto_terminado','FM1','FM1-05001','bividi algodon niñas','FM1-05001 | bividi algodon niñas ; talla-12 color: rosado','{"estampado_1":"rosado","estampado_2":"na"}','{"spec":"na"}','{"precio_doc":68.9,"precio_unit":5.74,"precio_web":9,"precio_catalog":6.32,"precio_usd":1.77}','12','cocotfyma','unidad','activo','APT_E14','rosado');</v>
      </c>
    </row>
    <row r="1208" spans="1:21" x14ac:dyDescent="0.2">
      <c r="A1208" s="1">
        <v>1204</v>
      </c>
      <c r="B1208" s="1" t="s">
        <v>0</v>
      </c>
      <c r="C1208" s="1" t="str">
        <f t="shared" si="92"/>
        <v>FM1</v>
      </c>
      <c r="D1208" s="1" t="s">
        <v>1186</v>
      </c>
      <c r="E1208" s="1" t="s">
        <v>1319</v>
      </c>
      <c r="F1208" s="13" t="str">
        <f t="shared" si="93"/>
        <v>FM1-06001 | bividi algodon niñas ; talla-14 color: rosado</v>
      </c>
      <c r="G1208" s="13" t="str">
        <f t="shared" si="94"/>
        <v>{"estampado_1":"rosado","estampado_2":"na"}</v>
      </c>
      <c r="H1208" s="13" t="s">
        <v>1</v>
      </c>
      <c r="I1208" s="13" t="s">
        <v>577</v>
      </c>
      <c r="J1208" s="1">
        <v>14</v>
      </c>
      <c r="K1208" s="13" t="s">
        <v>3</v>
      </c>
      <c r="L1208" s="13" t="s">
        <v>4</v>
      </c>
      <c r="M1208" s="13" t="s">
        <v>5</v>
      </c>
      <c r="N1208" s="1" t="s">
        <v>1454</v>
      </c>
      <c r="O1208" s="1" t="s">
        <v>1287</v>
      </c>
      <c r="P1208" s="1" t="s">
        <v>2113</v>
      </c>
      <c r="Q1208" s="3" t="s">
        <v>1407</v>
      </c>
      <c r="R1208" s="6" t="str">
        <f t="shared" si="95"/>
        <v>('producto_terminado','FM1','FM1-06001','bividi algodon niñas','FM1-06001 | bividi algodon niñas ; talla-14 color: rosado','{"estampado_1":"rosado","estampado_2":"na"}','{"spec":"na"}','{"precio_doc":68.9,"precio_unit":5.74,"precio_web":9,"precio_catalog":6.32,"precio_usd":1.77}','14','cocotfyma','unidad','activo','APT_E14','rosado');</v>
      </c>
      <c r="T1208" s="4" t="s">
        <v>1408</v>
      </c>
      <c r="U1208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('producto_terminado','FM1','FM1-06001','bividi algodon niñas','FM1-06001 | bividi algodon niñas ; talla-14 color: rosado','{"estampado_1":"rosado","estampado_2":"na"}','{"spec":"na"}','{"precio_doc":68.9,"precio_unit":5.74,"precio_web":9,"precio_catalog":6.32,"precio_usd":1.77}','14','cocotfyma','unidad','activo','APT_E14','rosado');</v>
      </c>
    </row>
    <row r="1209" spans="1:21" x14ac:dyDescent="0.2">
      <c r="A1209" s="1">
        <v>1205</v>
      </c>
      <c r="B1209" s="1" t="s">
        <v>0</v>
      </c>
      <c r="C1209" s="1" t="str">
        <f t="shared" si="92"/>
        <v>FM1</v>
      </c>
      <c r="D1209" s="1" t="s">
        <v>1187</v>
      </c>
      <c r="E1209" s="1" t="s">
        <v>1319</v>
      </c>
      <c r="F1209" s="13" t="str">
        <f t="shared" si="93"/>
        <v>FM1-07001 | bividi algodon niñas ; talla-16 color: rosado</v>
      </c>
      <c r="G1209" s="13" t="str">
        <f t="shared" si="94"/>
        <v>{"estampado_1":"rosado","estampado_2":"na"}</v>
      </c>
      <c r="H1209" s="13" t="s">
        <v>1</v>
      </c>
      <c r="I1209" s="13" t="s">
        <v>577</v>
      </c>
      <c r="J1209" s="1">
        <v>16</v>
      </c>
      <c r="K1209" s="13" t="s">
        <v>3</v>
      </c>
      <c r="L1209" s="13" t="s">
        <v>4</v>
      </c>
      <c r="M1209" s="13" t="s">
        <v>5</v>
      </c>
      <c r="N1209" s="1" t="s">
        <v>1454</v>
      </c>
      <c r="O1209" s="1" t="s">
        <v>1287</v>
      </c>
      <c r="P1209" s="1" t="s">
        <v>2113</v>
      </c>
      <c r="Q1209" s="3" t="s">
        <v>1407</v>
      </c>
      <c r="R1209" s="6" t="str">
        <f t="shared" si="95"/>
        <v>('producto_terminado','FM1','FM1-07001','bividi algodon niñas','FM1-07001 | bividi algodon niñas ; talla-16 color: rosado','{"estampado_1":"rosado","estampado_2":"na"}','{"spec":"na"}','{"precio_doc":68.9,"precio_unit":5.74,"precio_web":9,"precio_catalog":6.32,"precio_usd":1.77}','16','cocotfyma','unidad','activo','APT_E14','rosado');</v>
      </c>
      <c r="T1209" s="4" t="s">
        <v>1408</v>
      </c>
      <c r="U1209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('producto_terminado','FM1','FM1-07001','bividi algodon niñas','FM1-07001 | bividi algodon niñas ; talla-16 color: rosado','{"estampado_1":"rosado","estampado_2":"na"}','{"spec":"na"}','{"precio_doc":68.9,"precio_unit":5.74,"precio_web":9,"precio_catalog":6.32,"precio_usd":1.77}','16','cocotfyma','unidad','activo','APT_E14','rosado');</v>
      </c>
    </row>
    <row r="1210" spans="1:21" x14ac:dyDescent="0.2">
      <c r="A1210" s="1">
        <v>1206</v>
      </c>
      <c r="B1210" s="1" t="s">
        <v>0</v>
      </c>
      <c r="C1210" s="1" t="str">
        <f t="shared" si="92"/>
        <v>FM1</v>
      </c>
      <c r="D1210" s="1" t="s">
        <v>1188</v>
      </c>
      <c r="E1210" s="1" t="s">
        <v>1319</v>
      </c>
      <c r="F1210" s="13" t="str">
        <f t="shared" si="93"/>
        <v>FM1-03002 | bividi algodon niñas ; talla-8 color: blanco</v>
      </c>
      <c r="G1210" s="13" t="str">
        <f t="shared" si="94"/>
        <v>{"estampado_1":"blanco","estampado_2":"na"}</v>
      </c>
      <c r="H1210" s="13" t="s">
        <v>1</v>
      </c>
      <c r="I1210" s="13" t="s">
        <v>577</v>
      </c>
      <c r="J1210" s="1">
        <v>8</v>
      </c>
      <c r="K1210" s="13" t="s">
        <v>3</v>
      </c>
      <c r="L1210" s="13" t="s">
        <v>4</v>
      </c>
      <c r="M1210" s="13" t="s">
        <v>5</v>
      </c>
      <c r="N1210" s="1" t="s">
        <v>1454</v>
      </c>
      <c r="O1210" s="1" t="s">
        <v>1283</v>
      </c>
      <c r="P1210" s="1" t="s">
        <v>2113</v>
      </c>
      <c r="Q1210" s="3" t="s">
        <v>1407</v>
      </c>
      <c r="R1210" s="6" t="str">
        <f t="shared" si="95"/>
        <v>('producto_terminado','FM1','FM1-03002','bividi algodon niñas','FM1-03002 | bividi algodon niñas ; talla-8 color: blanco','{"estampado_1":"blanco","estampado_2":"na"}','{"spec":"na"}','{"precio_doc":68.9,"precio_unit":5.74,"precio_web":9,"precio_catalog":6.32,"precio_usd":1.77}','8','cocotfyma','unidad','activo','APT_E14','blanco');</v>
      </c>
      <c r="T1210" s="4" t="s">
        <v>1408</v>
      </c>
      <c r="U1210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('producto_terminado','FM1','FM1-03002','bividi algodon niñas','FM1-03002 | bividi algodon niñas ; talla-8 color: blanco','{"estampado_1":"blanco","estampado_2":"na"}','{"spec":"na"}','{"precio_doc":68.9,"precio_unit":5.74,"precio_web":9,"precio_catalog":6.32,"precio_usd":1.77}','8','cocotfyma','unidad','activo','APT_E14','blanco');</v>
      </c>
    </row>
    <row r="1211" spans="1:21" x14ac:dyDescent="0.2">
      <c r="A1211" s="1">
        <v>1207</v>
      </c>
      <c r="B1211" s="1" t="s">
        <v>0</v>
      </c>
      <c r="C1211" s="1" t="str">
        <f t="shared" si="92"/>
        <v>FM1</v>
      </c>
      <c r="D1211" s="1" t="s">
        <v>1189</v>
      </c>
      <c r="E1211" s="1" t="s">
        <v>1319</v>
      </c>
      <c r="F1211" s="13" t="str">
        <f t="shared" si="93"/>
        <v>FM1-04002 | bividi algodon niñas ; talla-10 color: blanco</v>
      </c>
      <c r="G1211" s="13" t="str">
        <f t="shared" si="94"/>
        <v>{"estampado_1":"blanco","estampado_2":"na"}</v>
      </c>
      <c r="H1211" s="13" t="s">
        <v>1</v>
      </c>
      <c r="I1211" s="13" t="s">
        <v>577</v>
      </c>
      <c r="J1211" s="1">
        <v>10</v>
      </c>
      <c r="K1211" s="13" t="s">
        <v>3</v>
      </c>
      <c r="L1211" s="13" t="s">
        <v>4</v>
      </c>
      <c r="M1211" s="13" t="s">
        <v>5</v>
      </c>
      <c r="N1211" s="1" t="s">
        <v>1454</v>
      </c>
      <c r="O1211" s="1" t="s">
        <v>1283</v>
      </c>
      <c r="P1211" s="1" t="s">
        <v>2113</v>
      </c>
      <c r="Q1211" s="3" t="s">
        <v>1407</v>
      </c>
      <c r="R1211" s="6" t="str">
        <f t="shared" si="95"/>
        <v>('producto_terminado','FM1','FM1-04002','bividi algodon niñas','FM1-04002 | bividi algodon niñas ; talla-10 color: blanco','{"estampado_1":"blanco","estampado_2":"na"}','{"spec":"na"}','{"precio_doc":68.9,"precio_unit":5.74,"precio_web":9,"precio_catalog":6.32,"precio_usd":1.77}','10','cocotfyma','unidad','activo','APT_E14','blanco');</v>
      </c>
      <c r="T1211" s="4" t="s">
        <v>1408</v>
      </c>
      <c r="U1211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('producto_terminado','FM1','FM1-04002','bividi algodon niñas','FM1-04002 | bividi algodon niñas ; talla-10 color: blanco','{"estampado_1":"blanco","estampado_2":"na"}','{"spec":"na"}','{"precio_doc":68.9,"precio_unit":5.74,"precio_web":9,"precio_catalog":6.32,"precio_usd":1.77}','10','cocotfyma','unidad','activo','APT_E14','blanco');</v>
      </c>
    </row>
    <row r="1212" spans="1:21" x14ac:dyDescent="0.2">
      <c r="A1212" s="1">
        <v>1208</v>
      </c>
      <c r="B1212" s="1" t="s">
        <v>0</v>
      </c>
      <c r="C1212" s="1" t="str">
        <f t="shared" si="92"/>
        <v>FM1</v>
      </c>
      <c r="D1212" s="1" t="s">
        <v>1190</v>
      </c>
      <c r="E1212" s="1" t="s">
        <v>1319</v>
      </c>
      <c r="F1212" s="13" t="str">
        <f t="shared" si="93"/>
        <v>FM1-05002 | bividi algodon niñas ; talla-12 color: blanco</v>
      </c>
      <c r="G1212" s="13" t="str">
        <f t="shared" si="94"/>
        <v>{"estampado_1":"blanco","estampado_2":"na"}</v>
      </c>
      <c r="H1212" s="13" t="s">
        <v>1</v>
      </c>
      <c r="I1212" s="13" t="s">
        <v>577</v>
      </c>
      <c r="J1212" s="1">
        <v>12</v>
      </c>
      <c r="K1212" s="13" t="s">
        <v>3</v>
      </c>
      <c r="L1212" s="13" t="s">
        <v>4</v>
      </c>
      <c r="M1212" s="13" t="s">
        <v>5</v>
      </c>
      <c r="N1212" s="1" t="s">
        <v>1454</v>
      </c>
      <c r="O1212" s="1" t="s">
        <v>1283</v>
      </c>
      <c r="P1212" s="1" t="s">
        <v>2113</v>
      </c>
      <c r="Q1212" s="3" t="s">
        <v>1407</v>
      </c>
      <c r="R1212" s="6" t="str">
        <f t="shared" si="95"/>
        <v>('producto_terminado','FM1','FM1-05002','bividi algodon niñas','FM1-05002 | bividi algodon niñas ; talla-12 color: blanco','{"estampado_1":"blanco","estampado_2":"na"}','{"spec":"na"}','{"precio_doc":68.9,"precio_unit":5.74,"precio_web":9,"precio_catalog":6.32,"precio_usd":1.77}','12','cocotfyma','unidad','activo','APT_E14','blanco');</v>
      </c>
      <c r="T1212" s="4" t="s">
        <v>1408</v>
      </c>
      <c r="U1212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('producto_terminado','FM1','FM1-05002','bividi algodon niñas','FM1-05002 | bividi algodon niñas ; talla-12 color: blanco','{"estampado_1":"blanco","estampado_2":"na"}','{"spec":"na"}','{"precio_doc":68.9,"precio_unit":5.74,"precio_web":9,"precio_catalog":6.32,"precio_usd":1.77}','12','cocotfyma','unidad','activo','APT_E14','blanco');</v>
      </c>
    </row>
    <row r="1213" spans="1:21" x14ac:dyDescent="0.2">
      <c r="A1213" s="1">
        <v>1209</v>
      </c>
      <c r="B1213" s="1" t="s">
        <v>0</v>
      </c>
      <c r="C1213" s="1" t="str">
        <f t="shared" si="92"/>
        <v>FM1</v>
      </c>
      <c r="D1213" s="1" t="s">
        <v>1191</v>
      </c>
      <c r="E1213" s="1" t="s">
        <v>1319</v>
      </c>
      <c r="F1213" s="13" t="str">
        <f t="shared" si="93"/>
        <v>FM1-06002 | bividi algodon niñas ; talla-14 color: blanco</v>
      </c>
      <c r="G1213" s="13" t="str">
        <f t="shared" si="94"/>
        <v>{"estampado_1":"blanco","estampado_2":"na"}</v>
      </c>
      <c r="H1213" s="13" t="s">
        <v>1</v>
      </c>
      <c r="I1213" s="13" t="s">
        <v>577</v>
      </c>
      <c r="J1213" s="1">
        <v>14</v>
      </c>
      <c r="K1213" s="13" t="s">
        <v>3</v>
      </c>
      <c r="L1213" s="13" t="s">
        <v>4</v>
      </c>
      <c r="M1213" s="13" t="s">
        <v>5</v>
      </c>
      <c r="N1213" s="1" t="s">
        <v>1454</v>
      </c>
      <c r="O1213" s="1" t="s">
        <v>1283</v>
      </c>
      <c r="P1213" s="1" t="s">
        <v>2113</v>
      </c>
      <c r="Q1213" s="3" t="s">
        <v>1407</v>
      </c>
      <c r="R1213" s="6" t="str">
        <f t="shared" si="95"/>
        <v>('producto_terminado','FM1','FM1-06002','bividi algodon niñas','FM1-06002 | bividi algodon niñas ; talla-14 color: blanco','{"estampado_1":"blanco","estampado_2":"na"}','{"spec":"na"}','{"precio_doc":68.9,"precio_unit":5.74,"precio_web":9,"precio_catalog":6.32,"precio_usd":1.77}','14','cocotfyma','unidad','activo','APT_E14','blanco');</v>
      </c>
      <c r="T1213" s="4" t="s">
        <v>1408</v>
      </c>
      <c r="U1213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('producto_terminado','FM1','FM1-06002','bividi algodon niñas','FM1-06002 | bividi algodon niñas ; talla-14 color: blanco','{"estampado_1":"blanco","estampado_2":"na"}','{"spec":"na"}','{"precio_doc":68.9,"precio_unit":5.74,"precio_web":9,"precio_catalog":6.32,"precio_usd":1.77}','14','cocotfyma','unidad','activo','APT_E14','blanco');</v>
      </c>
    </row>
    <row r="1214" spans="1:21" x14ac:dyDescent="0.2">
      <c r="A1214" s="1">
        <v>1210</v>
      </c>
      <c r="B1214" s="1" t="s">
        <v>0</v>
      </c>
      <c r="C1214" s="1" t="str">
        <f t="shared" si="92"/>
        <v>FM1</v>
      </c>
      <c r="D1214" s="1" t="s">
        <v>1192</v>
      </c>
      <c r="E1214" s="1" t="s">
        <v>1319</v>
      </c>
      <c r="F1214" s="13" t="str">
        <f t="shared" si="93"/>
        <v>FM1-07002 | bividi algodon niñas ; talla-16 color: blanco</v>
      </c>
      <c r="G1214" s="13" t="str">
        <f t="shared" si="94"/>
        <v>{"estampado_1":"blanco","estampado_2":"na"}</v>
      </c>
      <c r="H1214" s="13" t="s">
        <v>1</v>
      </c>
      <c r="I1214" s="13" t="s">
        <v>577</v>
      </c>
      <c r="J1214" s="1">
        <v>16</v>
      </c>
      <c r="K1214" s="13" t="s">
        <v>3</v>
      </c>
      <c r="L1214" s="13" t="s">
        <v>4</v>
      </c>
      <c r="M1214" s="13" t="s">
        <v>5</v>
      </c>
      <c r="N1214" s="1" t="s">
        <v>1454</v>
      </c>
      <c r="O1214" s="1" t="s">
        <v>1283</v>
      </c>
      <c r="P1214" s="1" t="s">
        <v>2113</v>
      </c>
      <c r="Q1214" s="3" t="s">
        <v>1407</v>
      </c>
      <c r="R1214" s="6" t="str">
        <f t="shared" si="95"/>
        <v>('producto_terminado','FM1','FM1-07002','bividi algodon niñas','FM1-07002 | bividi algodon niñas ; talla-16 color: blanco','{"estampado_1":"blanco","estampado_2":"na"}','{"spec":"na"}','{"precio_doc":68.9,"precio_unit":5.74,"precio_web":9,"precio_catalog":6.32,"precio_usd":1.77}','16','cocotfyma','unidad','activo','APT_E14','blanco');</v>
      </c>
      <c r="T1214" s="4" t="s">
        <v>1408</v>
      </c>
      <c r="U1214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('producto_terminado','FM1','FM1-07002','bividi algodon niñas','FM1-07002 | bividi algodon niñas ; talla-16 color: blanco','{"estampado_1":"blanco","estampado_2":"na"}','{"spec":"na"}','{"precio_doc":68.9,"precio_unit":5.74,"precio_web":9,"precio_catalog":6.32,"precio_usd":1.77}','16','cocotfyma','unidad','activo','APT_E14','blanco');</v>
      </c>
    </row>
    <row r="1215" spans="1:21" x14ac:dyDescent="0.2">
      <c r="A1215" s="1">
        <v>1211</v>
      </c>
      <c r="B1215" s="1" t="s">
        <v>0</v>
      </c>
      <c r="C1215" s="1" t="str">
        <f t="shared" si="92"/>
        <v>FM1</v>
      </c>
      <c r="D1215" s="1" t="s">
        <v>1193</v>
      </c>
      <c r="E1215" s="1" t="s">
        <v>1319</v>
      </c>
      <c r="F1215" s="13" t="str">
        <f t="shared" si="93"/>
        <v>FM1-03003 | bividi algodon niñas ; talla-8 color: celeste</v>
      </c>
      <c r="G1215" s="13" t="str">
        <f t="shared" si="94"/>
        <v>{"estampado_1":"celeste","estampado_2":"na"}</v>
      </c>
      <c r="H1215" s="13" t="s">
        <v>1</v>
      </c>
      <c r="I1215" s="13" t="s">
        <v>577</v>
      </c>
      <c r="J1215" s="1">
        <v>8</v>
      </c>
      <c r="K1215" s="13" t="s">
        <v>3</v>
      </c>
      <c r="L1215" s="13" t="s">
        <v>4</v>
      </c>
      <c r="M1215" s="13" t="s">
        <v>5</v>
      </c>
      <c r="N1215" s="1" t="s">
        <v>1454</v>
      </c>
      <c r="O1215" s="1" t="s">
        <v>1286</v>
      </c>
      <c r="P1215" s="1" t="s">
        <v>2113</v>
      </c>
      <c r="Q1215" s="3" t="s">
        <v>1407</v>
      </c>
      <c r="R1215" s="6" t="str">
        <f t="shared" si="95"/>
        <v>('producto_terminado','FM1','FM1-03003','bividi algodon niñas','FM1-03003 | bividi algodon niñas ; talla-8 color: celeste','{"estampado_1":"celeste","estampado_2":"na"}','{"spec":"na"}','{"precio_doc":68.9,"precio_unit":5.74,"precio_web":9,"precio_catalog":6.32,"precio_usd":1.77}','8','cocotfyma','unidad','activo','APT_E14','celeste');</v>
      </c>
      <c r="T1215" s="4" t="s">
        <v>1408</v>
      </c>
      <c r="U1215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('producto_terminado','FM1','FM1-03003','bividi algodon niñas','FM1-03003 | bividi algodon niñas ; talla-8 color: celeste','{"estampado_1":"celeste","estampado_2":"na"}','{"spec":"na"}','{"precio_doc":68.9,"precio_unit":5.74,"precio_web":9,"precio_catalog":6.32,"precio_usd":1.77}','8','cocotfyma','unidad','activo','APT_E14','celeste');</v>
      </c>
    </row>
    <row r="1216" spans="1:21" x14ac:dyDescent="0.2">
      <c r="A1216" s="1">
        <v>1212</v>
      </c>
      <c r="B1216" s="1" t="s">
        <v>0</v>
      </c>
      <c r="C1216" s="1" t="str">
        <f t="shared" si="92"/>
        <v>FM1</v>
      </c>
      <c r="D1216" s="1" t="s">
        <v>1194</v>
      </c>
      <c r="E1216" s="1" t="s">
        <v>1319</v>
      </c>
      <c r="F1216" s="13" t="str">
        <f t="shared" si="93"/>
        <v>FM1-04003 | bividi algodon niñas ; talla-10 color: celeste</v>
      </c>
      <c r="G1216" s="13" t="str">
        <f t="shared" si="94"/>
        <v>{"estampado_1":"celeste","estampado_2":"na"}</v>
      </c>
      <c r="H1216" s="13" t="s">
        <v>1</v>
      </c>
      <c r="I1216" s="13" t="s">
        <v>577</v>
      </c>
      <c r="J1216" s="1">
        <v>10</v>
      </c>
      <c r="K1216" s="13" t="s">
        <v>3</v>
      </c>
      <c r="L1216" s="13" t="s">
        <v>4</v>
      </c>
      <c r="M1216" s="13" t="s">
        <v>5</v>
      </c>
      <c r="N1216" s="1" t="s">
        <v>1454</v>
      </c>
      <c r="O1216" s="1" t="s">
        <v>1286</v>
      </c>
      <c r="P1216" s="1" t="s">
        <v>2113</v>
      </c>
      <c r="Q1216" s="3" t="s">
        <v>1407</v>
      </c>
      <c r="R1216" s="6" t="str">
        <f t="shared" si="95"/>
        <v>('producto_terminado','FM1','FM1-04003','bividi algodon niñas','FM1-04003 | bividi algodon niñas ; talla-10 color: celeste','{"estampado_1":"celeste","estampado_2":"na"}','{"spec":"na"}','{"precio_doc":68.9,"precio_unit":5.74,"precio_web":9,"precio_catalog":6.32,"precio_usd":1.77}','10','cocotfyma','unidad','activo','APT_E14','celeste');</v>
      </c>
      <c r="T1216" s="4" t="s">
        <v>1408</v>
      </c>
      <c r="U1216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('producto_terminado','FM1','FM1-04003','bividi algodon niñas','FM1-04003 | bividi algodon niñas ; talla-10 color: celeste','{"estampado_1":"celeste","estampado_2":"na"}','{"spec":"na"}','{"precio_doc":68.9,"precio_unit":5.74,"precio_web":9,"precio_catalog":6.32,"precio_usd":1.77}','10','cocotfyma','unidad','activo','APT_E14','celeste');</v>
      </c>
    </row>
    <row r="1217" spans="1:21" x14ac:dyDescent="0.2">
      <c r="A1217" s="1">
        <v>1213</v>
      </c>
      <c r="B1217" s="1" t="s">
        <v>0</v>
      </c>
      <c r="C1217" s="1" t="str">
        <f t="shared" si="92"/>
        <v>FM1</v>
      </c>
      <c r="D1217" s="1" t="s">
        <v>1195</v>
      </c>
      <c r="E1217" s="1" t="s">
        <v>1319</v>
      </c>
      <c r="F1217" s="13" t="str">
        <f t="shared" si="93"/>
        <v>FM1-05003 | bividi algodon niñas ; talla-12 color: celeste</v>
      </c>
      <c r="G1217" s="13" t="str">
        <f t="shared" si="94"/>
        <v>{"estampado_1":"celeste","estampado_2":"na"}</v>
      </c>
      <c r="H1217" s="13" t="s">
        <v>1</v>
      </c>
      <c r="I1217" s="13" t="s">
        <v>577</v>
      </c>
      <c r="J1217" s="1">
        <v>12</v>
      </c>
      <c r="K1217" s="13" t="s">
        <v>3</v>
      </c>
      <c r="L1217" s="13" t="s">
        <v>4</v>
      </c>
      <c r="M1217" s="13" t="s">
        <v>5</v>
      </c>
      <c r="N1217" s="1" t="s">
        <v>1454</v>
      </c>
      <c r="O1217" s="1" t="s">
        <v>1286</v>
      </c>
      <c r="P1217" s="1" t="s">
        <v>2113</v>
      </c>
      <c r="Q1217" s="3" t="s">
        <v>1407</v>
      </c>
      <c r="R1217" s="6" t="str">
        <f t="shared" si="95"/>
        <v>('producto_terminado','FM1','FM1-05003','bividi algodon niñas','FM1-05003 | bividi algodon niñas ; talla-12 color: celeste','{"estampado_1":"celeste","estampado_2":"na"}','{"spec":"na"}','{"precio_doc":68.9,"precio_unit":5.74,"precio_web":9,"precio_catalog":6.32,"precio_usd":1.77}','12','cocotfyma','unidad','activo','APT_E14','celeste');</v>
      </c>
      <c r="T1217" s="4" t="s">
        <v>1408</v>
      </c>
      <c r="U1217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('producto_terminado','FM1','FM1-05003','bividi algodon niñas','FM1-05003 | bividi algodon niñas ; talla-12 color: celeste','{"estampado_1":"celeste","estampado_2":"na"}','{"spec":"na"}','{"precio_doc":68.9,"precio_unit":5.74,"precio_web":9,"precio_catalog":6.32,"precio_usd":1.77}','12','cocotfyma','unidad','activo','APT_E14','celeste');</v>
      </c>
    </row>
    <row r="1218" spans="1:21" x14ac:dyDescent="0.2">
      <c r="A1218" s="1">
        <v>1214</v>
      </c>
      <c r="B1218" s="1" t="s">
        <v>0</v>
      </c>
      <c r="C1218" s="1" t="str">
        <f t="shared" si="92"/>
        <v>FM1</v>
      </c>
      <c r="D1218" s="1" t="s">
        <v>1196</v>
      </c>
      <c r="E1218" s="1" t="s">
        <v>1319</v>
      </c>
      <c r="F1218" s="13" t="str">
        <f t="shared" si="93"/>
        <v>FM1-06003 | bividi algodon niñas ; talla-14 color: celeste</v>
      </c>
      <c r="G1218" s="13" t="str">
        <f t="shared" si="94"/>
        <v>{"estampado_1":"celeste","estampado_2":"na"}</v>
      </c>
      <c r="H1218" s="13" t="s">
        <v>1</v>
      </c>
      <c r="I1218" s="13" t="s">
        <v>577</v>
      </c>
      <c r="J1218" s="1">
        <v>14</v>
      </c>
      <c r="K1218" s="13" t="s">
        <v>3</v>
      </c>
      <c r="L1218" s="13" t="s">
        <v>4</v>
      </c>
      <c r="M1218" s="13" t="s">
        <v>5</v>
      </c>
      <c r="N1218" s="1" t="s">
        <v>1454</v>
      </c>
      <c r="O1218" s="1" t="s">
        <v>1286</v>
      </c>
      <c r="P1218" s="1" t="s">
        <v>2113</v>
      </c>
      <c r="Q1218" s="3" t="s">
        <v>1407</v>
      </c>
      <c r="R1218" s="6" t="str">
        <f t="shared" si="95"/>
        <v>('producto_terminado','FM1','FM1-06003','bividi algodon niñas','FM1-06003 | bividi algodon niñas ; talla-14 color: celeste','{"estampado_1":"celeste","estampado_2":"na"}','{"spec":"na"}','{"precio_doc":68.9,"precio_unit":5.74,"precio_web":9,"precio_catalog":6.32,"precio_usd":1.77}','14','cocotfyma','unidad','activo','APT_E14','celeste');</v>
      </c>
      <c r="T1218" s="4" t="s">
        <v>1408</v>
      </c>
      <c r="U1218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('producto_terminado','FM1','FM1-06003','bividi algodon niñas','FM1-06003 | bividi algodon niñas ; talla-14 color: celeste','{"estampado_1":"celeste","estampado_2":"na"}','{"spec":"na"}','{"precio_doc":68.9,"precio_unit":5.74,"precio_web":9,"precio_catalog":6.32,"precio_usd":1.77}','14','cocotfyma','unidad','activo','APT_E14','celeste');</v>
      </c>
    </row>
    <row r="1219" spans="1:21" x14ac:dyDescent="0.2">
      <c r="A1219" s="1">
        <v>1215</v>
      </c>
      <c r="B1219" s="1" t="s">
        <v>0</v>
      </c>
      <c r="C1219" s="1" t="str">
        <f t="shared" si="92"/>
        <v>FM1</v>
      </c>
      <c r="D1219" s="1" t="s">
        <v>1197</v>
      </c>
      <c r="E1219" s="1" t="s">
        <v>1319</v>
      </c>
      <c r="F1219" s="13" t="str">
        <f t="shared" si="93"/>
        <v>FM1-07003 | bividi algodon niñas ; talla-16 color: celeste</v>
      </c>
      <c r="G1219" s="13" t="str">
        <f t="shared" si="94"/>
        <v>{"estampado_1":"celeste","estampado_2":"na"}</v>
      </c>
      <c r="H1219" s="13" t="s">
        <v>1</v>
      </c>
      <c r="I1219" s="13" t="s">
        <v>577</v>
      </c>
      <c r="J1219" s="1">
        <v>16</v>
      </c>
      <c r="K1219" s="13" t="s">
        <v>3</v>
      </c>
      <c r="L1219" s="13" t="s">
        <v>4</v>
      </c>
      <c r="M1219" s="13" t="s">
        <v>5</v>
      </c>
      <c r="N1219" s="1" t="s">
        <v>1454</v>
      </c>
      <c r="O1219" s="1" t="s">
        <v>1286</v>
      </c>
      <c r="P1219" s="1" t="s">
        <v>2113</v>
      </c>
      <c r="Q1219" s="3" t="s">
        <v>1407</v>
      </c>
      <c r="R1219" s="6" t="str">
        <f t="shared" si="95"/>
        <v>('producto_terminado','FM1','FM1-07003','bividi algodon niñas','FM1-07003 | bividi algodon niñas ; talla-16 color: celeste','{"estampado_1":"celeste","estampado_2":"na"}','{"spec":"na"}','{"precio_doc":68.9,"precio_unit":5.74,"precio_web":9,"precio_catalog":6.32,"precio_usd":1.77}','16','cocotfyma','unidad','activo','APT_E14','celeste');</v>
      </c>
      <c r="T1219" s="4" t="s">
        <v>1408</v>
      </c>
      <c r="U1219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('producto_terminado','FM1','FM1-07003','bividi algodon niñas','FM1-07003 | bividi algodon niñas ; talla-16 color: celeste','{"estampado_1":"celeste","estampado_2":"na"}','{"spec":"na"}','{"precio_doc":68.9,"precio_unit":5.74,"precio_web":9,"precio_catalog":6.32,"precio_usd":1.77}','16','cocotfyma','unidad','activo','APT_E14','celeste');</v>
      </c>
    </row>
    <row r="1220" spans="1:21" x14ac:dyDescent="0.2">
      <c r="A1220" s="1">
        <v>1216</v>
      </c>
      <c r="B1220" s="1" t="s">
        <v>0</v>
      </c>
      <c r="C1220" s="1" t="str">
        <f t="shared" si="92"/>
        <v>CM3</v>
      </c>
      <c r="D1220" s="1" t="s">
        <v>1199</v>
      </c>
      <c r="E1220" s="1" t="s">
        <v>1198</v>
      </c>
      <c r="F1220" s="13" t="str">
        <f t="shared" si="93"/>
        <v>CM3-09001 | musculosa algodon dama ; talla-s color: beige</v>
      </c>
      <c r="G1220" s="13" t="str">
        <f t="shared" si="94"/>
        <v>{"estampado_1":"beige","estampado_2":"na"}</v>
      </c>
      <c r="H1220" s="13" t="s">
        <v>1</v>
      </c>
      <c r="I1220" s="13" t="s">
        <v>577</v>
      </c>
      <c r="J1220" s="1" t="s">
        <v>8</v>
      </c>
      <c r="K1220" s="13" t="s">
        <v>3</v>
      </c>
      <c r="L1220" s="13" t="s">
        <v>4</v>
      </c>
      <c r="M1220" s="13" t="s">
        <v>5</v>
      </c>
      <c r="N1220" s="1" t="s">
        <v>1454</v>
      </c>
      <c r="O1220" s="1" t="s">
        <v>1294</v>
      </c>
      <c r="P1220" s="1" t="s">
        <v>2113</v>
      </c>
      <c r="Q1220" s="3" t="s">
        <v>1407</v>
      </c>
      <c r="R1220" s="6" t="str">
        <f t="shared" si="95"/>
        <v>('producto_terminado','CM3','CM3-09001','musculosa algodon dama','CM3-09001 | musculosa algodon dama ; talla-s color: beige','{"estampado_1":"beige","estampado_2":"na"}','{"spec":"na"}','{"precio_doc":68.9,"precio_unit":5.74,"precio_web":9,"precio_catalog":6.32,"precio_usd":1.77}','s','cocotfyma','unidad','activo','APT_E14','beige');</v>
      </c>
      <c r="T1220" s="4" t="s">
        <v>1408</v>
      </c>
      <c r="U1220" s="1" t="str">
        <f t="shared" si="96"/>
        <v>INSERT INTO `sku`(`tipo_sku`, `categoria`, `sku`, `nombre_item`, `sku_readable`, `color`, `especificaciones`, `precio`, `talla`, `marca`, `uom`, `estado`, `locacion_esperada`, `color_sku`) VALUES ('producto_terminado','CM3','CM3-09001','musculosa algodon dama','CM3-09001 | musculosa algodon dama ; talla-s color: beige','{"estampado_1":"beige","estampado_2":"na"}','{"spec":"na"}','{"precio_doc":68.9,"precio_unit":5.74,"precio_web":9,"precio_catalog":6.32,"precio_usd":1.77}','s','cocotfyma','unidad','activo','APT_E14','beige');</v>
      </c>
    </row>
    <row r="1221" spans="1:21" x14ac:dyDescent="0.2">
      <c r="A1221" s="1">
        <v>1217</v>
      </c>
      <c r="B1221" s="1" t="s">
        <v>0</v>
      </c>
      <c r="C1221" s="1" t="str">
        <f t="shared" si="92"/>
        <v>CM3</v>
      </c>
      <c r="D1221" s="1" t="s">
        <v>1200</v>
      </c>
      <c r="E1221" s="1" t="s">
        <v>1198</v>
      </c>
      <c r="F1221" s="13" t="str">
        <f t="shared" si="93"/>
        <v>CM3-10001 | musculosa algodon dama ; talla-m color: beige</v>
      </c>
      <c r="G1221" s="13" t="str">
        <f t="shared" si="94"/>
        <v>{"estampado_1":"beige","estampado_2":"na"}</v>
      </c>
      <c r="H1221" s="13" t="s">
        <v>1</v>
      </c>
      <c r="I1221" s="13" t="s">
        <v>577</v>
      </c>
      <c r="J1221" s="1" t="s">
        <v>9</v>
      </c>
      <c r="K1221" s="13" t="s">
        <v>3</v>
      </c>
      <c r="L1221" s="13" t="s">
        <v>4</v>
      </c>
      <c r="M1221" s="13" t="s">
        <v>5</v>
      </c>
      <c r="N1221" s="1" t="s">
        <v>1454</v>
      </c>
      <c r="O1221" s="1" t="s">
        <v>1294</v>
      </c>
      <c r="P1221" s="1" t="s">
        <v>2113</v>
      </c>
      <c r="Q1221" s="3" t="s">
        <v>1407</v>
      </c>
      <c r="R1221" s="6" t="str">
        <f t="shared" si="95"/>
        <v>('producto_terminado','CM3','CM3-10001','musculosa algodon dama','CM3-10001 | musculosa algodon dama ; talla-m color: beige','{"estampado_1":"beige","estampado_2":"na"}','{"spec":"na"}','{"precio_doc":68.9,"precio_unit":5.74,"precio_web":9,"precio_catalog":6.32,"precio_usd":1.77}','m','cocotfyma','unidad','activo','APT_E14','beige');</v>
      </c>
      <c r="T1221" s="4" t="s">
        <v>1408</v>
      </c>
      <c r="U1221" s="1" t="str">
        <f t="shared" si="96"/>
        <v>INSERT INTO `sku`(`tipo_sku`, `categoria`, `sku`, `nombre_item`, `sku_readable`, `color`, `especificaciones`, `precio`, `talla`, `marca`, `uom`, `estado`, `locacion_esperada`, `color_sku`) VALUES ('producto_terminado','CM3','CM3-10001','musculosa algodon dama','CM3-10001 | musculosa algodon dama ; talla-m color: beige','{"estampado_1":"beige","estampado_2":"na"}','{"spec":"na"}','{"precio_doc":68.9,"precio_unit":5.74,"precio_web":9,"precio_catalog":6.32,"precio_usd":1.77}','m','cocotfyma','unidad','activo','APT_E14','beige');</v>
      </c>
    </row>
    <row r="1222" spans="1:21" x14ac:dyDescent="0.2">
      <c r="A1222" s="1">
        <v>1218</v>
      </c>
      <c r="B1222" s="1" t="s">
        <v>0</v>
      </c>
      <c r="C1222" s="1" t="str">
        <f t="shared" ref="C1222:C1285" si="97">MID(D1222,1,FIND("-",D1222)-1)</f>
        <v>CM3</v>
      </c>
      <c r="D1222" s="1" t="s">
        <v>1201</v>
      </c>
      <c r="E1222" s="1" t="s">
        <v>1198</v>
      </c>
      <c r="F1222" s="13" t="str">
        <f t="shared" ref="F1222:F1285" si="98">D1222&amp;" | "&amp;E1222&amp;" ; talla-"&amp;J1222&amp;" color: "&amp;O1222</f>
        <v>CM3-11001 | musculosa algodon dama ; talla-l color: beige</v>
      </c>
      <c r="G1222" s="13" t="str">
        <f t="shared" ref="G1222:G1285" si="99">$G$4&amp;O1222&amp;$G$3</f>
        <v>{"estampado_1":"beige","estampado_2":"na"}</v>
      </c>
      <c r="H1222" s="13" t="s">
        <v>1</v>
      </c>
      <c r="I1222" s="13" t="s">
        <v>577</v>
      </c>
      <c r="J1222" s="1" t="s">
        <v>10</v>
      </c>
      <c r="K1222" s="13" t="s">
        <v>3</v>
      </c>
      <c r="L1222" s="13" t="s">
        <v>4</v>
      </c>
      <c r="M1222" s="13" t="s">
        <v>5</v>
      </c>
      <c r="N1222" s="1" t="s">
        <v>1454</v>
      </c>
      <c r="O1222" s="1" t="s">
        <v>1294</v>
      </c>
      <c r="P1222" s="1" t="s">
        <v>2113</v>
      </c>
      <c r="Q1222" s="3" t="s">
        <v>1407</v>
      </c>
      <c r="R1222" s="6" t="str">
        <f t="shared" si="95"/>
        <v>('producto_terminado','CM3','CM3-11001','musculosa algodon dama','CM3-11001 | musculosa algodon dama ; talla-l color: beige','{"estampado_1":"beige","estampado_2":"na"}','{"spec":"na"}','{"precio_doc":68.9,"precio_unit":5.74,"precio_web":9,"precio_catalog":6.32,"precio_usd":1.77}','l','cocotfyma','unidad','activo','APT_E14','beige');</v>
      </c>
      <c r="T1222" s="4" t="s">
        <v>1408</v>
      </c>
      <c r="U1222" s="1" t="str">
        <f t="shared" si="96"/>
        <v>INSERT INTO `sku`(`tipo_sku`, `categoria`, `sku`, `nombre_item`, `sku_readable`, `color`, `especificaciones`, `precio`, `talla`, `marca`, `uom`, `estado`, `locacion_esperada`, `color_sku`) VALUES ('producto_terminado','CM3','CM3-11001','musculosa algodon dama','CM3-11001 | musculosa algodon dama ; talla-l color: beige','{"estampado_1":"beige","estampado_2":"na"}','{"spec":"na"}','{"precio_doc":68.9,"precio_unit":5.74,"precio_web":9,"precio_catalog":6.32,"precio_usd":1.77}','l','cocotfyma','unidad','activo','APT_E14','beige');</v>
      </c>
    </row>
    <row r="1223" spans="1:21" x14ac:dyDescent="0.2">
      <c r="A1223" s="1">
        <v>1219</v>
      </c>
      <c r="B1223" s="1" t="s">
        <v>0</v>
      </c>
      <c r="C1223" s="1" t="str">
        <f t="shared" si="97"/>
        <v>CM3</v>
      </c>
      <c r="D1223" s="1" t="s">
        <v>1202</v>
      </c>
      <c r="E1223" s="1" t="s">
        <v>1198</v>
      </c>
      <c r="F1223" s="13" t="str">
        <f t="shared" si="98"/>
        <v>CM3-09002 | musculosa algodon dama ; talla-s color: blanco</v>
      </c>
      <c r="G1223" s="13" t="str">
        <f t="shared" si="99"/>
        <v>{"estampado_1":"blanco","estampado_2":"na"}</v>
      </c>
      <c r="H1223" s="13" t="s">
        <v>1</v>
      </c>
      <c r="I1223" s="13" t="s">
        <v>577</v>
      </c>
      <c r="J1223" s="1" t="s">
        <v>8</v>
      </c>
      <c r="K1223" s="13" t="s">
        <v>3</v>
      </c>
      <c r="L1223" s="13" t="s">
        <v>4</v>
      </c>
      <c r="M1223" s="13" t="s">
        <v>5</v>
      </c>
      <c r="N1223" s="1" t="s">
        <v>1454</v>
      </c>
      <c r="O1223" s="1" t="s">
        <v>1283</v>
      </c>
      <c r="P1223" s="1" t="s">
        <v>2113</v>
      </c>
      <c r="Q1223" s="3" t="s">
        <v>1407</v>
      </c>
      <c r="R1223" s="6" t="str">
        <f t="shared" si="95"/>
        <v>('producto_terminado','CM3','CM3-09002','musculosa algodon dama','CM3-09002 | musculosa algodon dama ; talla-s color: blanco','{"estampado_1":"blanco","estampado_2":"na"}','{"spec":"na"}','{"precio_doc":68.9,"precio_unit":5.74,"precio_web":9,"precio_catalog":6.32,"precio_usd":1.77}','s','cocotfyma','unidad','activo','APT_E14','blanco');</v>
      </c>
      <c r="T1223" s="4" t="s">
        <v>1408</v>
      </c>
      <c r="U1223" s="1" t="str">
        <f t="shared" si="96"/>
        <v>INSERT INTO `sku`(`tipo_sku`, `categoria`, `sku`, `nombre_item`, `sku_readable`, `color`, `especificaciones`, `precio`, `talla`, `marca`, `uom`, `estado`, `locacion_esperada`, `color_sku`) VALUES ('producto_terminado','CM3','CM3-09002','musculosa algodon dama','CM3-09002 | musculosa algodon dama ; talla-s color: blanco','{"estampado_1":"blanco","estampado_2":"na"}','{"spec":"na"}','{"precio_doc":68.9,"precio_unit":5.74,"precio_web":9,"precio_catalog":6.32,"precio_usd":1.77}','s','cocotfyma','unidad','activo','APT_E14','blanco');</v>
      </c>
    </row>
    <row r="1224" spans="1:21" x14ac:dyDescent="0.2">
      <c r="A1224" s="1">
        <v>1220</v>
      </c>
      <c r="B1224" s="1" t="s">
        <v>0</v>
      </c>
      <c r="C1224" s="1" t="str">
        <f t="shared" si="97"/>
        <v>CM3</v>
      </c>
      <c r="D1224" s="1" t="s">
        <v>1203</v>
      </c>
      <c r="E1224" s="1" t="s">
        <v>1198</v>
      </c>
      <c r="F1224" s="13" t="str">
        <f t="shared" si="98"/>
        <v>CM3-10002 | musculosa algodon dama ; talla-m color: blanco</v>
      </c>
      <c r="G1224" s="13" t="str">
        <f t="shared" si="99"/>
        <v>{"estampado_1":"blanco","estampado_2":"na"}</v>
      </c>
      <c r="H1224" s="13" t="s">
        <v>1</v>
      </c>
      <c r="I1224" s="13" t="s">
        <v>577</v>
      </c>
      <c r="J1224" s="1" t="s">
        <v>9</v>
      </c>
      <c r="K1224" s="13" t="s">
        <v>3</v>
      </c>
      <c r="L1224" s="13" t="s">
        <v>4</v>
      </c>
      <c r="M1224" s="13" t="s">
        <v>5</v>
      </c>
      <c r="N1224" s="1" t="s">
        <v>1454</v>
      </c>
      <c r="O1224" s="1" t="s">
        <v>1283</v>
      </c>
      <c r="P1224" s="1" t="s">
        <v>2113</v>
      </c>
      <c r="Q1224" s="3" t="s">
        <v>1407</v>
      </c>
      <c r="R1224" s="6" t="str">
        <f t="shared" si="95"/>
        <v>('producto_terminado','CM3','CM3-10002','musculosa algodon dama','CM3-10002 | musculosa algodon dama ; talla-m color: blanco','{"estampado_1":"blanco","estampado_2":"na"}','{"spec":"na"}','{"precio_doc":68.9,"precio_unit":5.74,"precio_web":9,"precio_catalog":6.32,"precio_usd":1.77}','m','cocotfyma','unidad','activo','APT_E14','blanco');</v>
      </c>
      <c r="T1224" s="4" t="s">
        <v>1408</v>
      </c>
      <c r="U1224" s="1" t="str">
        <f t="shared" si="96"/>
        <v>INSERT INTO `sku`(`tipo_sku`, `categoria`, `sku`, `nombre_item`, `sku_readable`, `color`, `especificaciones`, `precio`, `talla`, `marca`, `uom`, `estado`, `locacion_esperada`, `color_sku`) VALUES ('producto_terminado','CM3','CM3-10002','musculosa algodon dama','CM3-10002 | musculosa algodon dama ; talla-m color: blanco','{"estampado_1":"blanco","estampado_2":"na"}','{"spec":"na"}','{"precio_doc":68.9,"precio_unit":5.74,"precio_web":9,"precio_catalog":6.32,"precio_usd":1.77}','m','cocotfyma','unidad','activo','APT_E14','blanco');</v>
      </c>
    </row>
    <row r="1225" spans="1:21" x14ac:dyDescent="0.2">
      <c r="A1225" s="1">
        <v>1221</v>
      </c>
      <c r="B1225" s="1" t="s">
        <v>0</v>
      </c>
      <c r="C1225" s="1" t="str">
        <f t="shared" si="97"/>
        <v>CM3</v>
      </c>
      <c r="D1225" s="1" t="s">
        <v>1204</v>
      </c>
      <c r="E1225" s="1" t="s">
        <v>1198</v>
      </c>
      <c r="F1225" s="13" t="str">
        <f t="shared" si="98"/>
        <v>CM3-11002 | musculosa algodon dama ; talla-l color: blanco</v>
      </c>
      <c r="G1225" s="13" t="str">
        <f t="shared" si="99"/>
        <v>{"estampado_1":"blanco","estampado_2":"na"}</v>
      </c>
      <c r="H1225" s="13" t="s">
        <v>1</v>
      </c>
      <c r="I1225" s="13" t="s">
        <v>577</v>
      </c>
      <c r="J1225" s="1" t="s">
        <v>10</v>
      </c>
      <c r="K1225" s="13" t="s">
        <v>3</v>
      </c>
      <c r="L1225" s="13" t="s">
        <v>4</v>
      </c>
      <c r="M1225" s="13" t="s">
        <v>5</v>
      </c>
      <c r="N1225" s="1" t="s">
        <v>1454</v>
      </c>
      <c r="O1225" s="1" t="s">
        <v>1283</v>
      </c>
      <c r="P1225" s="1" t="s">
        <v>2113</v>
      </c>
      <c r="Q1225" s="3" t="s">
        <v>1407</v>
      </c>
      <c r="R1225" s="6" t="str">
        <f t="shared" si="95"/>
        <v>('producto_terminado','CM3','CM3-11002','musculosa algodon dama','CM3-11002 | musculosa algodon dama ; talla-l color: blanco','{"estampado_1":"blanco","estampado_2":"na"}','{"spec":"na"}','{"precio_doc":68.9,"precio_unit":5.74,"precio_web":9,"precio_catalog":6.32,"precio_usd":1.77}','l','cocotfyma','unidad','activo','APT_E14','blanco');</v>
      </c>
      <c r="T1225" s="4" t="s">
        <v>1408</v>
      </c>
      <c r="U1225" s="1" t="str">
        <f t="shared" si="96"/>
        <v>INSERT INTO `sku`(`tipo_sku`, `categoria`, `sku`, `nombre_item`, `sku_readable`, `color`, `especificaciones`, `precio`, `talla`, `marca`, `uom`, `estado`, `locacion_esperada`, `color_sku`) VALUES ('producto_terminado','CM3','CM3-11002','musculosa algodon dama','CM3-11002 | musculosa algodon dama ; talla-l color: blanco','{"estampado_1":"blanco","estampado_2":"na"}','{"spec":"na"}','{"precio_doc":68.9,"precio_unit":5.74,"precio_web":9,"precio_catalog":6.32,"precio_usd":1.77}','l','cocotfyma','unidad','activo','APT_E14','blanco');</v>
      </c>
    </row>
    <row r="1226" spans="1:21" x14ac:dyDescent="0.2">
      <c r="A1226" s="1">
        <v>1222</v>
      </c>
      <c r="B1226" s="1" t="s">
        <v>0</v>
      </c>
      <c r="C1226" s="1" t="str">
        <f t="shared" si="97"/>
        <v>CM3</v>
      </c>
      <c r="D1226" s="1" t="s">
        <v>1205</v>
      </c>
      <c r="E1226" s="1" t="s">
        <v>1206</v>
      </c>
      <c r="F1226" s="13" t="str">
        <f t="shared" si="98"/>
        <v>CM3-09003 | musculosa dama ; talla-s color: negro</v>
      </c>
      <c r="G1226" s="13" t="str">
        <f t="shared" si="99"/>
        <v>{"estampado_1":"negro","estampado_2":"na"}</v>
      </c>
      <c r="H1226" s="13" t="s">
        <v>1</v>
      </c>
      <c r="I1226" s="13" t="s">
        <v>577</v>
      </c>
      <c r="J1226" s="1" t="s">
        <v>8</v>
      </c>
      <c r="K1226" s="13" t="s">
        <v>3</v>
      </c>
      <c r="L1226" s="13" t="s">
        <v>4</v>
      </c>
      <c r="M1226" s="13" t="s">
        <v>5</v>
      </c>
      <c r="N1226" s="1" t="s">
        <v>1454</v>
      </c>
      <c r="O1226" s="1" t="s">
        <v>1296</v>
      </c>
      <c r="P1226" s="1" t="s">
        <v>2113</v>
      </c>
      <c r="Q1226" s="3" t="s">
        <v>1407</v>
      </c>
      <c r="R1226" s="6" t="str">
        <f t="shared" si="95"/>
        <v>('producto_terminado','CM3','CM3-09003','musculosa dama','CM3-09003 | musculosa dama ; talla-s color: negro','{"estampado_1":"negro","estampado_2":"na"}','{"spec":"na"}','{"precio_doc":68.9,"precio_unit":5.74,"precio_web":9,"precio_catalog":6.32,"precio_usd":1.77}','s','cocotfyma','unidad','activo','APT_E14','negro');</v>
      </c>
      <c r="T1226" s="4" t="s">
        <v>1408</v>
      </c>
      <c r="U1226" s="1" t="str">
        <f t="shared" si="96"/>
        <v>INSERT INTO `sku`(`tipo_sku`, `categoria`, `sku`, `nombre_item`, `sku_readable`, `color`, `especificaciones`, `precio`, `talla`, `marca`, `uom`, `estado`, `locacion_esperada`, `color_sku`) VALUES ('producto_terminado','CM3','CM3-09003','musculosa dama','CM3-09003 | musculosa dama ; talla-s color: negro','{"estampado_1":"negro","estampado_2":"na"}','{"spec":"na"}','{"precio_doc":68.9,"precio_unit":5.74,"precio_web":9,"precio_catalog":6.32,"precio_usd":1.77}','s','cocotfyma','unidad','activo','APT_E14','negro');</v>
      </c>
    </row>
    <row r="1227" spans="1:21" x14ac:dyDescent="0.2">
      <c r="A1227" s="1">
        <v>1223</v>
      </c>
      <c r="B1227" s="1" t="s">
        <v>0</v>
      </c>
      <c r="C1227" s="1" t="str">
        <f t="shared" si="97"/>
        <v>CM3</v>
      </c>
      <c r="D1227" s="1" t="s">
        <v>1207</v>
      </c>
      <c r="E1227" s="1" t="s">
        <v>1206</v>
      </c>
      <c r="F1227" s="13" t="str">
        <f t="shared" si="98"/>
        <v>CM3-10003 | musculosa dama ; talla-m color: negro</v>
      </c>
      <c r="G1227" s="13" t="str">
        <f t="shared" si="99"/>
        <v>{"estampado_1":"negro","estampado_2":"na"}</v>
      </c>
      <c r="H1227" s="13" t="s">
        <v>1</v>
      </c>
      <c r="I1227" s="13" t="s">
        <v>577</v>
      </c>
      <c r="J1227" s="1" t="s">
        <v>9</v>
      </c>
      <c r="K1227" s="13" t="s">
        <v>3</v>
      </c>
      <c r="L1227" s="13" t="s">
        <v>4</v>
      </c>
      <c r="M1227" s="13" t="s">
        <v>5</v>
      </c>
      <c r="N1227" s="1" t="s">
        <v>1454</v>
      </c>
      <c r="O1227" s="1" t="s">
        <v>1296</v>
      </c>
      <c r="P1227" s="1" t="s">
        <v>2113</v>
      </c>
      <c r="Q1227" s="3" t="s">
        <v>1407</v>
      </c>
      <c r="R1227" s="6" t="str">
        <f t="shared" si="95"/>
        <v>('producto_terminado','CM3','CM3-10003','musculosa dama','CM3-10003 | musculosa dama ; talla-m color: negro','{"estampado_1":"negro","estampado_2":"na"}','{"spec":"na"}','{"precio_doc":68.9,"precio_unit":5.74,"precio_web":9,"precio_catalog":6.32,"precio_usd":1.77}','m','cocotfyma','unidad','activo','APT_E14','negro');</v>
      </c>
      <c r="T1227" s="4" t="s">
        <v>1408</v>
      </c>
      <c r="U1227" s="1" t="str">
        <f t="shared" si="96"/>
        <v>INSERT INTO `sku`(`tipo_sku`, `categoria`, `sku`, `nombre_item`, `sku_readable`, `color`, `especificaciones`, `precio`, `talla`, `marca`, `uom`, `estado`, `locacion_esperada`, `color_sku`) VALUES ('producto_terminado','CM3','CM3-10003','musculosa dama','CM3-10003 | musculosa dama ; talla-m color: negro','{"estampado_1":"negro","estampado_2":"na"}','{"spec":"na"}','{"precio_doc":68.9,"precio_unit":5.74,"precio_web":9,"precio_catalog":6.32,"precio_usd":1.77}','m','cocotfyma','unidad','activo','APT_E14','negro');</v>
      </c>
    </row>
    <row r="1228" spans="1:21" x14ac:dyDescent="0.2">
      <c r="A1228" s="1">
        <v>1224</v>
      </c>
      <c r="B1228" s="1" t="s">
        <v>0</v>
      </c>
      <c r="C1228" s="1" t="str">
        <f t="shared" si="97"/>
        <v>CM3</v>
      </c>
      <c r="D1228" s="1" t="s">
        <v>1208</v>
      </c>
      <c r="E1228" s="1" t="s">
        <v>1206</v>
      </c>
      <c r="F1228" s="13" t="str">
        <f t="shared" si="98"/>
        <v>CM3-11003 | musculosa dama ; talla-l color: negro</v>
      </c>
      <c r="G1228" s="13" t="str">
        <f t="shared" si="99"/>
        <v>{"estampado_1":"negro","estampado_2":"na"}</v>
      </c>
      <c r="H1228" s="13" t="s">
        <v>1</v>
      </c>
      <c r="I1228" s="13" t="s">
        <v>577</v>
      </c>
      <c r="J1228" s="1" t="s">
        <v>10</v>
      </c>
      <c r="K1228" s="13" t="s">
        <v>3</v>
      </c>
      <c r="L1228" s="13" t="s">
        <v>4</v>
      </c>
      <c r="M1228" s="13" t="s">
        <v>5</v>
      </c>
      <c r="N1228" s="1" t="s">
        <v>1454</v>
      </c>
      <c r="O1228" s="1" t="s">
        <v>1296</v>
      </c>
      <c r="P1228" s="1" t="s">
        <v>2113</v>
      </c>
      <c r="Q1228" s="3" t="s">
        <v>1407</v>
      </c>
      <c r="R1228" s="6" t="str">
        <f t="shared" si="95"/>
        <v>('producto_terminado','CM3','CM3-11003','musculosa dama','CM3-11003 | musculosa dama ; talla-l color: negro','{"estampado_1":"negro","estampado_2":"na"}','{"spec":"na"}','{"precio_doc":68.9,"precio_unit":5.74,"precio_web":9,"precio_catalog":6.32,"precio_usd":1.77}','l','cocotfyma','unidad','activo','APT_E14','negro');</v>
      </c>
      <c r="T1228" s="4" t="s">
        <v>1408</v>
      </c>
      <c r="U1228" s="1" t="str">
        <f t="shared" si="96"/>
        <v>INSERT INTO `sku`(`tipo_sku`, `categoria`, `sku`, `nombre_item`, `sku_readable`, `color`, `especificaciones`, `precio`, `talla`, `marca`, `uom`, `estado`, `locacion_esperada`, `color_sku`) VALUES ('producto_terminado','CM3','CM3-11003','musculosa dama','CM3-11003 | musculosa dama ; talla-l color: negro','{"estampado_1":"negro","estampado_2":"na"}','{"spec":"na"}','{"precio_doc":68.9,"precio_unit":5.74,"precio_web":9,"precio_catalog":6.32,"precio_usd":1.77}','l','cocotfyma','unidad','activo','APT_E14','negro');</v>
      </c>
    </row>
    <row r="1229" spans="1:21" x14ac:dyDescent="0.2">
      <c r="A1229" s="1">
        <v>1225</v>
      </c>
      <c r="B1229" s="1" t="s">
        <v>0</v>
      </c>
      <c r="C1229" s="1" t="str">
        <f t="shared" si="97"/>
        <v>PJ9A</v>
      </c>
      <c r="D1229" s="1" t="s">
        <v>1209</v>
      </c>
      <c r="E1229" s="1" t="s">
        <v>1320</v>
      </c>
      <c r="F1229" s="13" t="str">
        <f t="shared" si="98"/>
        <v>PJ9A-01001 | pijama organica batola niñas ; talla-4 color: fl_06</v>
      </c>
      <c r="G1229" s="13" t="str">
        <f t="shared" si="99"/>
        <v>{"estampado_1":"fl_06","estampado_2":"na"}</v>
      </c>
      <c r="H1229" s="13" t="s">
        <v>1</v>
      </c>
      <c r="I1229" s="13" t="s">
        <v>577</v>
      </c>
      <c r="J1229" s="1">
        <v>4</v>
      </c>
      <c r="K1229" s="13" t="s">
        <v>3</v>
      </c>
      <c r="L1229" s="13" t="s">
        <v>4</v>
      </c>
      <c r="M1229" s="13" t="s">
        <v>5</v>
      </c>
      <c r="N1229" s="1" t="s">
        <v>1449</v>
      </c>
      <c r="O1229" s="1" t="s">
        <v>1528</v>
      </c>
      <c r="P1229" s="1" t="s">
        <v>2113</v>
      </c>
      <c r="Q1229" s="3" t="s">
        <v>1407</v>
      </c>
      <c r="R1229" s="6" t="str">
        <f t="shared" si="95"/>
        <v>('producto_terminado','PJ9A','PJ9A-01001','pijama organica batola niñas','PJ9A-01001 | pijama organica batola niñas ; talla-4 color: fl_06','{"estampado_1":"fl_06","estampado_2":"na"}','{"spec":"na"}','{"precio_doc":68.9,"precio_unit":5.74,"precio_web":9,"precio_catalog":6.32,"precio_usd":1.77}','4','cocotfyma','unidad','activo','APT_E13','fl_06');</v>
      </c>
      <c r="T1229" s="4" t="s">
        <v>1408</v>
      </c>
      <c r="U1229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('producto_terminado','PJ9A','PJ9A-01001','pijama organica batola niñas','PJ9A-01001 | pijama organica batola niñas ; talla-4 color: fl_06','{"estampado_1":"fl_06","estampado_2":"na"}','{"spec":"na"}','{"precio_doc":68.9,"precio_unit":5.74,"precio_web":9,"precio_catalog":6.32,"precio_usd":1.77}','4','cocotfyma','unidad','activo','APT_E13','fl_06');</v>
      </c>
    </row>
    <row r="1230" spans="1:21" x14ac:dyDescent="0.2">
      <c r="A1230" s="1">
        <v>1226</v>
      </c>
      <c r="B1230" s="1" t="s">
        <v>0</v>
      </c>
      <c r="C1230" s="1" t="str">
        <f t="shared" si="97"/>
        <v>PJ9A</v>
      </c>
      <c r="D1230" s="1" t="s">
        <v>1210</v>
      </c>
      <c r="E1230" s="1" t="s">
        <v>1320</v>
      </c>
      <c r="F1230" s="13" t="str">
        <f t="shared" si="98"/>
        <v>PJ9A-02001 | pijama organica batola niñas ; talla-6 color: fl_06</v>
      </c>
      <c r="G1230" s="13" t="str">
        <f t="shared" si="99"/>
        <v>{"estampado_1":"fl_06","estampado_2":"na"}</v>
      </c>
      <c r="H1230" s="13" t="s">
        <v>1</v>
      </c>
      <c r="I1230" s="13" t="s">
        <v>577</v>
      </c>
      <c r="J1230" s="1">
        <v>6</v>
      </c>
      <c r="K1230" s="13" t="s">
        <v>3</v>
      </c>
      <c r="L1230" s="13" t="s">
        <v>4</v>
      </c>
      <c r="M1230" s="13" t="s">
        <v>5</v>
      </c>
      <c r="N1230" s="1" t="s">
        <v>1449</v>
      </c>
      <c r="O1230" s="1" t="s">
        <v>1528</v>
      </c>
      <c r="P1230" s="1" t="s">
        <v>2113</v>
      </c>
      <c r="Q1230" s="3" t="s">
        <v>1407</v>
      </c>
      <c r="R1230" s="6" t="str">
        <f t="shared" si="95"/>
        <v>('producto_terminado','PJ9A','PJ9A-02001','pijama organica batola niñas','PJ9A-02001 | pijama organica batola niñas ; talla-6 color: fl_06','{"estampado_1":"fl_06","estampado_2":"na"}','{"spec":"na"}','{"precio_doc":68.9,"precio_unit":5.74,"precio_web":9,"precio_catalog":6.32,"precio_usd":1.77}','6','cocotfyma','unidad','activo','APT_E13','fl_06');</v>
      </c>
      <c r="T1230" s="4" t="s">
        <v>1408</v>
      </c>
      <c r="U1230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('producto_terminado','PJ9A','PJ9A-02001','pijama organica batola niñas','PJ9A-02001 | pijama organica batola niñas ; talla-6 color: fl_06','{"estampado_1":"fl_06","estampado_2":"na"}','{"spec":"na"}','{"precio_doc":68.9,"precio_unit":5.74,"precio_web":9,"precio_catalog":6.32,"precio_usd":1.77}','6','cocotfyma','unidad','activo','APT_E13','fl_06');</v>
      </c>
    </row>
    <row r="1231" spans="1:21" x14ac:dyDescent="0.2">
      <c r="A1231" s="1">
        <v>1227</v>
      </c>
      <c r="B1231" s="1" t="s">
        <v>0</v>
      </c>
      <c r="C1231" s="1" t="str">
        <f t="shared" si="97"/>
        <v>PJ9A</v>
      </c>
      <c r="D1231" s="1" t="s">
        <v>1211</v>
      </c>
      <c r="E1231" s="1" t="s">
        <v>1320</v>
      </c>
      <c r="F1231" s="13" t="str">
        <f t="shared" si="98"/>
        <v>PJ9A-03001 | pijama organica batola niñas ; talla-8 color: fl_06</v>
      </c>
      <c r="G1231" s="13" t="str">
        <f t="shared" si="99"/>
        <v>{"estampado_1":"fl_06","estampado_2":"na"}</v>
      </c>
      <c r="H1231" s="13" t="s">
        <v>1</v>
      </c>
      <c r="I1231" s="13" t="s">
        <v>577</v>
      </c>
      <c r="J1231" s="1">
        <v>8</v>
      </c>
      <c r="K1231" s="13" t="s">
        <v>3</v>
      </c>
      <c r="L1231" s="13" t="s">
        <v>4</v>
      </c>
      <c r="M1231" s="13" t="s">
        <v>5</v>
      </c>
      <c r="N1231" s="1" t="s">
        <v>1449</v>
      </c>
      <c r="O1231" s="1" t="s">
        <v>1528</v>
      </c>
      <c r="P1231" s="1" t="s">
        <v>2113</v>
      </c>
      <c r="Q1231" s="3" t="s">
        <v>1407</v>
      </c>
      <c r="R1231" s="6" t="str">
        <f t="shared" si="95"/>
        <v>('producto_terminado','PJ9A','PJ9A-03001','pijama organica batola niñas','PJ9A-03001 | pijama organica batola niñas ; talla-8 color: fl_06','{"estampado_1":"fl_06","estampado_2":"na"}','{"spec":"na"}','{"precio_doc":68.9,"precio_unit":5.74,"precio_web":9,"precio_catalog":6.32,"precio_usd":1.77}','8','cocotfyma','unidad','activo','APT_E13','fl_06');</v>
      </c>
      <c r="T1231" s="4" t="s">
        <v>1408</v>
      </c>
      <c r="U1231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('producto_terminado','PJ9A','PJ9A-03001','pijama organica batola niñas','PJ9A-03001 | pijama organica batola niñas ; talla-8 color: fl_06','{"estampado_1":"fl_06","estampado_2":"na"}','{"spec":"na"}','{"precio_doc":68.9,"precio_unit":5.74,"precio_web":9,"precio_catalog":6.32,"precio_usd":1.77}','8','cocotfyma','unidad','activo','APT_E13','fl_06');</v>
      </c>
    </row>
    <row r="1232" spans="1:21" x14ac:dyDescent="0.2">
      <c r="A1232" s="1">
        <v>1228</v>
      </c>
      <c r="B1232" s="1" t="s">
        <v>0</v>
      </c>
      <c r="C1232" s="1" t="str">
        <f t="shared" si="97"/>
        <v>PJ9B</v>
      </c>
      <c r="D1232" s="1" t="s">
        <v>1212</v>
      </c>
      <c r="E1232" s="1" t="s">
        <v>1320</v>
      </c>
      <c r="F1232" s="13" t="str">
        <f t="shared" si="98"/>
        <v>PJ9B-04001 | pijama organica batola niñas ; talla-10 color: fl_06</v>
      </c>
      <c r="G1232" s="13" t="str">
        <f t="shared" si="99"/>
        <v>{"estampado_1":"fl_06","estampado_2":"na"}</v>
      </c>
      <c r="H1232" s="13" t="s">
        <v>1</v>
      </c>
      <c r="I1232" s="13" t="s">
        <v>577</v>
      </c>
      <c r="J1232" s="1">
        <v>10</v>
      </c>
      <c r="K1232" s="13" t="s">
        <v>3</v>
      </c>
      <c r="L1232" s="13" t="s">
        <v>4</v>
      </c>
      <c r="M1232" s="13" t="s">
        <v>5</v>
      </c>
      <c r="N1232" s="1" t="s">
        <v>1449</v>
      </c>
      <c r="O1232" s="1" t="s">
        <v>1528</v>
      </c>
      <c r="P1232" s="1" t="s">
        <v>2113</v>
      </c>
      <c r="Q1232" s="3" t="s">
        <v>1407</v>
      </c>
      <c r="R1232" s="6" t="str">
        <f t="shared" si="95"/>
        <v>('producto_terminado','PJ9B','PJ9B-04001','pijama organica batola niñas','PJ9B-04001 | pijama organica batola niñas ; talla-10 color: fl_06','{"estampado_1":"fl_06","estampado_2":"na"}','{"spec":"na"}','{"precio_doc":68.9,"precio_unit":5.74,"precio_web":9,"precio_catalog":6.32,"precio_usd":1.77}','10','cocotfyma','unidad','activo','APT_E13','fl_06');</v>
      </c>
      <c r="T1232" s="4" t="s">
        <v>1408</v>
      </c>
      <c r="U1232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('producto_terminado','PJ9B','PJ9B-04001','pijama organica batola niñas','PJ9B-04001 | pijama organica batola niñas ; talla-10 color: fl_06','{"estampado_1":"fl_06","estampado_2":"na"}','{"spec":"na"}','{"precio_doc":68.9,"precio_unit":5.74,"precio_web":9,"precio_catalog":6.32,"precio_usd":1.77}','10','cocotfyma','unidad','activo','APT_E13','fl_06');</v>
      </c>
    </row>
    <row r="1233" spans="1:21" x14ac:dyDescent="0.2">
      <c r="A1233" s="1">
        <v>1229</v>
      </c>
      <c r="B1233" s="1" t="s">
        <v>0</v>
      </c>
      <c r="C1233" s="1" t="str">
        <f t="shared" si="97"/>
        <v>PJ9B</v>
      </c>
      <c r="D1233" s="1" t="s">
        <v>1213</v>
      </c>
      <c r="E1233" s="1" t="s">
        <v>1320</v>
      </c>
      <c r="F1233" s="13" t="str">
        <f t="shared" si="98"/>
        <v>PJ9B-05001 | pijama organica batola niñas ; talla-12 color: fl_06</v>
      </c>
      <c r="G1233" s="13" t="str">
        <f t="shared" si="99"/>
        <v>{"estampado_1":"fl_06","estampado_2":"na"}</v>
      </c>
      <c r="H1233" s="13" t="s">
        <v>1</v>
      </c>
      <c r="I1233" s="13" t="s">
        <v>577</v>
      </c>
      <c r="J1233" s="1">
        <v>12</v>
      </c>
      <c r="K1233" s="13" t="s">
        <v>3</v>
      </c>
      <c r="L1233" s="13" t="s">
        <v>4</v>
      </c>
      <c r="M1233" s="13" t="s">
        <v>5</v>
      </c>
      <c r="N1233" s="1" t="s">
        <v>1449</v>
      </c>
      <c r="O1233" s="1" t="s">
        <v>1528</v>
      </c>
      <c r="P1233" s="1" t="s">
        <v>2113</v>
      </c>
      <c r="Q1233" s="3" t="s">
        <v>1407</v>
      </c>
      <c r="R1233" s="6" t="str">
        <f t="shared" si="95"/>
        <v>('producto_terminado','PJ9B','PJ9B-05001','pijama organica batola niñas','PJ9B-05001 | pijama organica batola niñas ; talla-12 color: fl_06','{"estampado_1":"fl_06","estampado_2":"na"}','{"spec":"na"}','{"precio_doc":68.9,"precio_unit":5.74,"precio_web":9,"precio_catalog":6.32,"precio_usd":1.77}','12','cocotfyma','unidad','activo','APT_E13','fl_06');</v>
      </c>
      <c r="T1233" s="4" t="s">
        <v>1408</v>
      </c>
      <c r="U1233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('producto_terminado','PJ9B','PJ9B-05001','pijama organica batola niñas','PJ9B-05001 | pijama organica batola niñas ; talla-12 color: fl_06','{"estampado_1":"fl_06","estampado_2":"na"}','{"spec":"na"}','{"precio_doc":68.9,"precio_unit":5.74,"precio_web":9,"precio_catalog":6.32,"precio_usd":1.77}','12','cocotfyma','unidad','activo','APT_E13','fl_06');</v>
      </c>
    </row>
    <row r="1234" spans="1:21" x14ac:dyDescent="0.2">
      <c r="A1234" s="1">
        <v>1230</v>
      </c>
      <c r="B1234" s="1" t="s">
        <v>0</v>
      </c>
      <c r="C1234" s="1" t="str">
        <f t="shared" si="97"/>
        <v>PJ9B</v>
      </c>
      <c r="D1234" s="1" t="s">
        <v>1214</v>
      </c>
      <c r="E1234" s="1" t="s">
        <v>1320</v>
      </c>
      <c r="F1234" s="13" t="str">
        <f t="shared" si="98"/>
        <v>PJ9B-06001 | pijama organica batola niñas ; talla-14 color: fl_06</v>
      </c>
      <c r="G1234" s="13" t="str">
        <f t="shared" si="99"/>
        <v>{"estampado_1":"fl_06","estampado_2":"na"}</v>
      </c>
      <c r="H1234" s="13" t="s">
        <v>1</v>
      </c>
      <c r="I1234" s="13" t="s">
        <v>577</v>
      </c>
      <c r="J1234" s="1">
        <v>14</v>
      </c>
      <c r="K1234" s="13" t="s">
        <v>3</v>
      </c>
      <c r="L1234" s="13" t="s">
        <v>4</v>
      </c>
      <c r="M1234" s="13" t="s">
        <v>5</v>
      </c>
      <c r="N1234" s="1" t="s">
        <v>1449</v>
      </c>
      <c r="O1234" s="1" t="s">
        <v>1528</v>
      </c>
      <c r="P1234" s="1" t="s">
        <v>2113</v>
      </c>
      <c r="Q1234" s="3" t="s">
        <v>1407</v>
      </c>
      <c r="R1234" s="6" t="str">
        <f t="shared" si="95"/>
        <v>('producto_terminado','PJ9B','PJ9B-06001','pijama organica batola niñas','PJ9B-06001 | pijama organica batola niñas ; talla-14 color: fl_06','{"estampado_1":"fl_06","estampado_2":"na"}','{"spec":"na"}','{"precio_doc":68.9,"precio_unit":5.74,"precio_web":9,"precio_catalog":6.32,"precio_usd":1.77}','14','cocotfyma','unidad','activo','APT_E13','fl_06');</v>
      </c>
      <c r="T1234" s="4" t="s">
        <v>1408</v>
      </c>
      <c r="U1234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('producto_terminado','PJ9B','PJ9B-06001','pijama organica batola niñas','PJ9B-06001 | pijama organica batola niñas ; talla-14 color: fl_06','{"estampado_1":"fl_06","estampado_2":"na"}','{"spec":"na"}','{"precio_doc":68.9,"precio_unit":5.74,"precio_web":9,"precio_catalog":6.32,"precio_usd":1.77}','14','cocotfyma','unidad','activo','APT_E13','fl_06');</v>
      </c>
    </row>
    <row r="1235" spans="1:21" x14ac:dyDescent="0.2">
      <c r="A1235" s="1">
        <v>1231</v>
      </c>
      <c r="B1235" s="1" t="s">
        <v>0</v>
      </c>
      <c r="C1235" s="1" t="str">
        <f t="shared" si="97"/>
        <v>PJ9B</v>
      </c>
      <c r="D1235" s="1" t="s">
        <v>1215</v>
      </c>
      <c r="E1235" s="1" t="s">
        <v>1320</v>
      </c>
      <c r="F1235" s="13" t="str">
        <f t="shared" si="98"/>
        <v>PJ9B-07001 | pijama organica batola niñas ; talla-16 color: fl_06</v>
      </c>
      <c r="G1235" s="13" t="str">
        <f t="shared" si="99"/>
        <v>{"estampado_1":"fl_06","estampado_2":"na"}</v>
      </c>
      <c r="H1235" s="13" t="s">
        <v>1</v>
      </c>
      <c r="I1235" s="13" t="s">
        <v>577</v>
      </c>
      <c r="J1235" s="1">
        <v>16</v>
      </c>
      <c r="K1235" s="13" t="s">
        <v>3</v>
      </c>
      <c r="L1235" s="13" t="s">
        <v>4</v>
      </c>
      <c r="M1235" s="13" t="s">
        <v>5</v>
      </c>
      <c r="N1235" s="1" t="s">
        <v>1449</v>
      </c>
      <c r="O1235" s="1" t="s">
        <v>1528</v>
      </c>
      <c r="P1235" s="1" t="s">
        <v>2113</v>
      </c>
      <c r="Q1235" s="3" t="s">
        <v>1407</v>
      </c>
      <c r="R1235" s="6" t="str">
        <f t="shared" si="95"/>
        <v>('producto_terminado','PJ9B','PJ9B-07001','pijama organica batola niñas','PJ9B-07001 | pijama organica batola niñas ; talla-16 color: fl_06','{"estampado_1":"fl_06","estampado_2":"na"}','{"spec":"na"}','{"precio_doc":68.9,"precio_unit":5.74,"precio_web":9,"precio_catalog":6.32,"precio_usd":1.77}','16','cocotfyma','unidad','activo','APT_E13','fl_06');</v>
      </c>
      <c r="T1235" s="4" t="s">
        <v>1408</v>
      </c>
      <c r="U1235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('producto_terminado','PJ9B','PJ9B-07001','pijama organica batola niñas','PJ9B-07001 | pijama organica batola niñas ; talla-16 color: fl_06','{"estampado_1":"fl_06","estampado_2":"na"}','{"spec":"na"}','{"precio_doc":68.9,"precio_unit":5.74,"precio_web":9,"precio_catalog":6.32,"precio_usd":1.77}','16','cocotfyma','unidad','activo','APT_E13','fl_06');</v>
      </c>
    </row>
    <row r="1236" spans="1:21" x14ac:dyDescent="0.2">
      <c r="A1236" s="1">
        <v>1232</v>
      </c>
      <c r="B1236" s="1" t="s">
        <v>0</v>
      </c>
      <c r="C1236" s="1" t="str">
        <f t="shared" si="97"/>
        <v>PJ9A</v>
      </c>
      <c r="D1236" s="1" t="s">
        <v>1216</v>
      </c>
      <c r="E1236" s="1" t="s">
        <v>1320</v>
      </c>
      <c r="F1236" s="13" t="str">
        <f t="shared" si="98"/>
        <v>PJ9A-01002 | pijama organica batola niñas ; talla-4 color: ma_02</v>
      </c>
      <c r="G1236" s="13" t="str">
        <f t="shared" si="99"/>
        <v>{"estampado_1":"ma_02","estampado_2":"na"}</v>
      </c>
      <c r="H1236" s="13" t="s">
        <v>1</v>
      </c>
      <c r="I1236" s="13" t="s">
        <v>578</v>
      </c>
      <c r="J1236" s="1">
        <v>4</v>
      </c>
      <c r="K1236" s="13" t="s">
        <v>3</v>
      </c>
      <c r="L1236" s="13" t="s">
        <v>4</v>
      </c>
      <c r="M1236" s="13" t="s">
        <v>5</v>
      </c>
      <c r="N1236" s="1" t="s">
        <v>1449</v>
      </c>
      <c r="O1236" s="1" t="s">
        <v>1529</v>
      </c>
      <c r="P1236" s="1" t="s">
        <v>2113</v>
      </c>
      <c r="Q1236" s="3" t="s">
        <v>1407</v>
      </c>
      <c r="R1236" s="6" t="str">
        <f t="shared" si="95"/>
        <v>('producto_terminado','PJ9A','PJ9A-01002','pijama organica batola niñas','PJ9A-01002 | pijama organica batola niñas ; talla-4 color: ma_02','{"estampado_1":"ma_02","estampado_2":"na"}','{"spec":"na"}','{"precio_doc":72.47,"precio_unit":6.04,"precio_web":9,"precio_catalog":6.64,"precio_usd":1.86}','4','cocotfyma','unidad','activo','APT_E13','ma_02');</v>
      </c>
      <c r="T1236" s="4" t="s">
        <v>1408</v>
      </c>
      <c r="U1236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('producto_terminado','PJ9A','PJ9A-01002','pijama organica batola niñas','PJ9A-01002 | pijama organica batola niñas ; talla-4 color: ma_02','{"estampado_1":"ma_02","estampado_2":"na"}','{"spec":"na"}','{"precio_doc":72.47,"precio_unit":6.04,"precio_web":9,"precio_catalog":6.64,"precio_usd":1.86}','4','cocotfyma','unidad','activo','APT_E13','ma_02');</v>
      </c>
    </row>
    <row r="1237" spans="1:21" x14ac:dyDescent="0.2">
      <c r="A1237" s="1">
        <v>1233</v>
      </c>
      <c r="B1237" s="1" t="s">
        <v>0</v>
      </c>
      <c r="C1237" s="1" t="str">
        <f t="shared" si="97"/>
        <v>PJ9A</v>
      </c>
      <c r="D1237" s="1" t="s">
        <v>1217</v>
      </c>
      <c r="E1237" s="1" t="s">
        <v>1320</v>
      </c>
      <c r="F1237" s="13" t="str">
        <f t="shared" si="98"/>
        <v>PJ9A-02002 | pijama organica batola niñas ; talla-6 color: ma_02</v>
      </c>
      <c r="G1237" s="13" t="str">
        <f t="shared" si="99"/>
        <v>{"estampado_1":"ma_02","estampado_2":"na"}</v>
      </c>
      <c r="H1237" s="13" t="s">
        <v>1</v>
      </c>
      <c r="I1237" s="13" t="s">
        <v>578</v>
      </c>
      <c r="J1237" s="1">
        <v>6</v>
      </c>
      <c r="K1237" s="13" t="s">
        <v>3</v>
      </c>
      <c r="L1237" s="13" t="s">
        <v>4</v>
      </c>
      <c r="M1237" s="13" t="s">
        <v>5</v>
      </c>
      <c r="N1237" s="1" t="s">
        <v>1449</v>
      </c>
      <c r="O1237" s="1" t="s">
        <v>1529</v>
      </c>
      <c r="P1237" s="1" t="s">
        <v>2113</v>
      </c>
      <c r="Q1237" s="3" t="s">
        <v>1407</v>
      </c>
      <c r="R1237" s="6" t="str">
        <f t="shared" si="95"/>
        <v>('producto_terminado','PJ9A','PJ9A-02002','pijama organica batola niñas','PJ9A-02002 | pijama organica batola niñas ; talla-6 color: ma_02','{"estampado_1":"ma_02","estampado_2":"na"}','{"spec":"na"}','{"precio_doc":72.47,"precio_unit":6.04,"precio_web":9,"precio_catalog":6.64,"precio_usd":1.86}','6','cocotfyma','unidad','activo','APT_E13','ma_02');</v>
      </c>
      <c r="T1237" s="4" t="s">
        <v>1408</v>
      </c>
      <c r="U1237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('producto_terminado','PJ9A','PJ9A-02002','pijama organica batola niñas','PJ9A-02002 | pijama organica batola niñas ; talla-6 color: ma_02','{"estampado_1":"ma_02","estampado_2":"na"}','{"spec":"na"}','{"precio_doc":72.47,"precio_unit":6.04,"precio_web":9,"precio_catalog":6.64,"precio_usd":1.86}','6','cocotfyma','unidad','activo','APT_E13','ma_02');</v>
      </c>
    </row>
    <row r="1238" spans="1:21" x14ac:dyDescent="0.2">
      <c r="A1238" s="1">
        <v>1234</v>
      </c>
      <c r="B1238" s="1" t="s">
        <v>0</v>
      </c>
      <c r="C1238" s="1" t="str">
        <f t="shared" si="97"/>
        <v>PJ9A</v>
      </c>
      <c r="D1238" s="1" t="s">
        <v>1218</v>
      </c>
      <c r="E1238" s="1" t="s">
        <v>1320</v>
      </c>
      <c r="F1238" s="13" t="str">
        <f t="shared" si="98"/>
        <v>PJ9A-03002 | pijama organica batola niñas ; talla-8 color: ma_02</v>
      </c>
      <c r="G1238" s="13" t="str">
        <f t="shared" si="99"/>
        <v>{"estampado_1":"ma_02","estampado_2":"na"}</v>
      </c>
      <c r="H1238" s="13" t="s">
        <v>1</v>
      </c>
      <c r="I1238" s="13" t="s">
        <v>578</v>
      </c>
      <c r="J1238" s="1">
        <v>8</v>
      </c>
      <c r="K1238" s="13" t="s">
        <v>3</v>
      </c>
      <c r="L1238" s="13" t="s">
        <v>4</v>
      </c>
      <c r="M1238" s="13" t="s">
        <v>5</v>
      </c>
      <c r="N1238" s="1" t="s">
        <v>1449</v>
      </c>
      <c r="O1238" s="1" t="s">
        <v>1529</v>
      </c>
      <c r="P1238" s="1" t="s">
        <v>2113</v>
      </c>
      <c r="Q1238" s="3" t="s">
        <v>1407</v>
      </c>
      <c r="R1238" s="6" t="str">
        <f t="shared" si="95"/>
        <v>('producto_terminado','PJ9A','PJ9A-03002','pijama organica batola niñas','PJ9A-03002 | pijama organica batola niñas ; talla-8 color: ma_02','{"estampado_1":"ma_02","estampado_2":"na"}','{"spec":"na"}','{"precio_doc":72.47,"precio_unit":6.04,"precio_web":9,"precio_catalog":6.64,"precio_usd":1.86}','8','cocotfyma','unidad','activo','APT_E13','ma_02');</v>
      </c>
      <c r="T1238" s="4" t="s">
        <v>1408</v>
      </c>
      <c r="U1238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('producto_terminado','PJ9A','PJ9A-03002','pijama organica batola niñas','PJ9A-03002 | pijama organica batola niñas ; talla-8 color: ma_02','{"estampado_1":"ma_02","estampado_2":"na"}','{"spec":"na"}','{"precio_doc":72.47,"precio_unit":6.04,"precio_web":9,"precio_catalog":6.64,"precio_usd":1.86}','8','cocotfyma','unidad','activo','APT_E13','ma_02');</v>
      </c>
    </row>
    <row r="1239" spans="1:21" x14ac:dyDescent="0.2">
      <c r="A1239" s="1">
        <v>1235</v>
      </c>
      <c r="B1239" s="1" t="s">
        <v>0</v>
      </c>
      <c r="C1239" s="1" t="str">
        <f t="shared" si="97"/>
        <v>PJ9B</v>
      </c>
      <c r="D1239" s="1" t="s">
        <v>1219</v>
      </c>
      <c r="E1239" s="1" t="s">
        <v>1320</v>
      </c>
      <c r="F1239" s="13" t="str">
        <f t="shared" si="98"/>
        <v>PJ9B-04002 | pijama organica batola niñas ; talla-10 color: ma_02</v>
      </c>
      <c r="G1239" s="13" t="str">
        <f t="shared" si="99"/>
        <v>{"estampado_1":"ma_02","estampado_2":"na"}</v>
      </c>
      <c r="H1239" s="13" t="s">
        <v>1</v>
      </c>
      <c r="I1239" s="13" t="s">
        <v>578</v>
      </c>
      <c r="J1239" s="1">
        <v>10</v>
      </c>
      <c r="K1239" s="13" t="s">
        <v>3</v>
      </c>
      <c r="L1239" s="13" t="s">
        <v>4</v>
      </c>
      <c r="M1239" s="13" t="s">
        <v>5</v>
      </c>
      <c r="N1239" s="1" t="s">
        <v>1449</v>
      </c>
      <c r="O1239" s="1" t="s">
        <v>1529</v>
      </c>
      <c r="P1239" s="1" t="s">
        <v>2113</v>
      </c>
      <c r="Q1239" s="3" t="s">
        <v>1407</v>
      </c>
      <c r="R1239" s="6" t="str">
        <f t="shared" si="95"/>
        <v>('producto_terminado','PJ9B','PJ9B-04002','pijama organica batola niñas','PJ9B-04002 | pijama organica batola niñas ; talla-10 color: ma_02','{"estampado_1":"ma_02","estampado_2":"na"}','{"spec":"na"}','{"precio_doc":72.47,"precio_unit":6.04,"precio_web":9,"precio_catalog":6.64,"precio_usd":1.86}','10','cocotfyma','unidad','activo','APT_E13','ma_02');</v>
      </c>
      <c r="T1239" s="4" t="s">
        <v>1408</v>
      </c>
      <c r="U1239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('producto_terminado','PJ9B','PJ9B-04002','pijama organica batola niñas','PJ9B-04002 | pijama organica batola niñas ; talla-10 color: ma_02','{"estampado_1":"ma_02","estampado_2":"na"}','{"spec":"na"}','{"precio_doc":72.47,"precio_unit":6.04,"precio_web":9,"precio_catalog":6.64,"precio_usd":1.86}','10','cocotfyma','unidad','activo','APT_E13','ma_02');</v>
      </c>
    </row>
    <row r="1240" spans="1:21" x14ac:dyDescent="0.2">
      <c r="A1240" s="1">
        <v>1236</v>
      </c>
      <c r="B1240" s="1" t="s">
        <v>0</v>
      </c>
      <c r="C1240" s="1" t="str">
        <f t="shared" si="97"/>
        <v>PJ9B</v>
      </c>
      <c r="D1240" s="1" t="s">
        <v>1220</v>
      </c>
      <c r="E1240" s="1" t="s">
        <v>1320</v>
      </c>
      <c r="F1240" s="13" t="str">
        <f t="shared" si="98"/>
        <v>PJ9B-05002 | pijama organica batola niñas ; talla-12 color: ma_02</v>
      </c>
      <c r="G1240" s="13" t="str">
        <f t="shared" si="99"/>
        <v>{"estampado_1":"ma_02","estampado_2":"na"}</v>
      </c>
      <c r="H1240" s="13" t="s">
        <v>1</v>
      </c>
      <c r="I1240" s="13" t="s">
        <v>578</v>
      </c>
      <c r="J1240" s="1">
        <v>12</v>
      </c>
      <c r="K1240" s="13" t="s">
        <v>3</v>
      </c>
      <c r="L1240" s="13" t="s">
        <v>4</v>
      </c>
      <c r="M1240" s="13" t="s">
        <v>5</v>
      </c>
      <c r="N1240" s="1" t="s">
        <v>1449</v>
      </c>
      <c r="O1240" s="1" t="s">
        <v>1529</v>
      </c>
      <c r="P1240" s="1" t="s">
        <v>2113</v>
      </c>
      <c r="Q1240" s="3" t="s">
        <v>1407</v>
      </c>
      <c r="R1240" s="6" t="str">
        <f t="shared" si="95"/>
        <v>('producto_terminado','PJ9B','PJ9B-05002','pijama organica batola niñas','PJ9B-05002 | pijama organica batola niñas ; talla-12 color: ma_02','{"estampado_1":"ma_02","estampado_2":"na"}','{"spec":"na"}','{"precio_doc":72.47,"precio_unit":6.04,"precio_web":9,"precio_catalog":6.64,"precio_usd":1.86}','12','cocotfyma','unidad','activo','APT_E13','ma_02');</v>
      </c>
      <c r="T1240" s="4" t="s">
        <v>1408</v>
      </c>
      <c r="U1240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('producto_terminado','PJ9B','PJ9B-05002','pijama organica batola niñas','PJ9B-05002 | pijama organica batola niñas ; talla-12 color: ma_02','{"estampado_1":"ma_02","estampado_2":"na"}','{"spec":"na"}','{"precio_doc":72.47,"precio_unit":6.04,"precio_web":9,"precio_catalog":6.64,"precio_usd":1.86}','12','cocotfyma','unidad','activo','APT_E13','ma_02');</v>
      </c>
    </row>
    <row r="1241" spans="1:21" x14ac:dyDescent="0.2">
      <c r="A1241" s="1">
        <v>1237</v>
      </c>
      <c r="B1241" s="1" t="s">
        <v>0</v>
      </c>
      <c r="C1241" s="1" t="str">
        <f t="shared" si="97"/>
        <v>PJ9B</v>
      </c>
      <c r="D1241" s="1" t="s">
        <v>1221</v>
      </c>
      <c r="E1241" s="1" t="s">
        <v>1320</v>
      </c>
      <c r="F1241" s="13" t="str">
        <f t="shared" si="98"/>
        <v>PJ9B-06002 | pijama organica batola niñas ; talla-14 color: ma_02</v>
      </c>
      <c r="G1241" s="13" t="str">
        <f t="shared" si="99"/>
        <v>{"estampado_1":"ma_02","estampado_2":"na"}</v>
      </c>
      <c r="H1241" s="13" t="s">
        <v>1</v>
      </c>
      <c r="I1241" s="13" t="s">
        <v>578</v>
      </c>
      <c r="J1241" s="1">
        <v>14</v>
      </c>
      <c r="K1241" s="13" t="s">
        <v>3</v>
      </c>
      <c r="L1241" s="13" t="s">
        <v>4</v>
      </c>
      <c r="M1241" s="13" t="s">
        <v>5</v>
      </c>
      <c r="N1241" s="1" t="s">
        <v>1449</v>
      </c>
      <c r="O1241" s="1" t="s">
        <v>1529</v>
      </c>
      <c r="P1241" s="1" t="s">
        <v>2113</v>
      </c>
      <c r="Q1241" s="3" t="s">
        <v>1407</v>
      </c>
      <c r="R1241" s="6" t="str">
        <f t="shared" si="95"/>
        <v>('producto_terminado','PJ9B','PJ9B-06002','pijama organica batola niñas','PJ9B-06002 | pijama organica batola niñas ; talla-14 color: ma_02','{"estampado_1":"ma_02","estampado_2":"na"}','{"spec":"na"}','{"precio_doc":72.47,"precio_unit":6.04,"precio_web":9,"precio_catalog":6.64,"precio_usd":1.86}','14','cocotfyma','unidad','activo','APT_E13','ma_02');</v>
      </c>
      <c r="T1241" s="4" t="s">
        <v>1408</v>
      </c>
      <c r="U1241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('producto_terminado','PJ9B','PJ9B-06002','pijama organica batola niñas','PJ9B-06002 | pijama organica batola niñas ; talla-14 color: ma_02','{"estampado_1":"ma_02","estampado_2":"na"}','{"spec":"na"}','{"precio_doc":72.47,"precio_unit":6.04,"precio_web":9,"precio_catalog":6.64,"precio_usd":1.86}','14','cocotfyma','unidad','activo','APT_E13','ma_02');</v>
      </c>
    </row>
    <row r="1242" spans="1:21" x14ac:dyDescent="0.2">
      <c r="A1242" s="1">
        <v>1238</v>
      </c>
      <c r="B1242" s="1" t="s">
        <v>0</v>
      </c>
      <c r="C1242" s="1" t="str">
        <f t="shared" si="97"/>
        <v>PJ9B</v>
      </c>
      <c r="D1242" s="1" t="s">
        <v>1222</v>
      </c>
      <c r="E1242" s="1" t="s">
        <v>1320</v>
      </c>
      <c r="F1242" s="13" t="str">
        <f t="shared" si="98"/>
        <v>PJ9B-07002 | pijama organica batola niñas ; talla-16 color: ma_02</v>
      </c>
      <c r="G1242" s="13" t="str">
        <f t="shared" si="99"/>
        <v>{"estampado_1":"ma_02","estampado_2":"na"}</v>
      </c>
      <c r="H1242" s="13" t="s">
        <v>1</v>
      </c>
      <c r="I1242" s="13" t="s">
        <v>578</v>
      </c>
      <c r="J1242" s="1">
        <v>16</v>
      </c>
      <c r="K1242" s="13" t="s">
        <v>3</v>
      </c>
      <c r="L1242" s="13" t="s">
        <v>4</v>
      </c>
      <c r="M1242" s="13" t="s">
        <v>5</v>
      </c>
      <c r="N1242" s="1" t="s">
        <v>1449</v>
      </c>
      <c r="O1242" s="1" t="s">
        <v>1529</v>
      </c>
      <c r="P1242" s="1" t="s">
        <v>2113</v>
      </c>
      <c r="Q1242" s="3" t="s">
        <v>1407</v>
      </c>
      <c r="R1242" s="6" t="str">
        <f t="shared" si="95"/>
        <v>('producto_terminado','PJ9B','PJ9B-07002','pijama organica batola niñas','PJ9B-07002 | pijama organica batola niñas ; talla-16 color: ma_02','{"estampado_1":"ma_02","estampado_2":"na"}','{"spec":"na"}','{"precio_doc":72.47,"precio_unit":6.04,"precio_web":9,"precio_catalog":6.64,"precio_usd":1.86}','16','cocotfyma','unidad','activo','APT_E13','ma_02');</v>
      </c>
      <c r="T1242" s="4" t="s">
        <v>1408</v>
      </c>
      <c r="U1242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('producto_terminado','PJ9B','PJ9B-07002','pijama organica batola niñas','PJ9B-07002 | pijama organica batola niñas ; talla-16 color: ma_02','{"estampado_1":"ma_02","estampado_2":"na"}','{"spec":"na"}','{"precio_doc":72.47,"precio_unit":6.04,"precio_web":9,"precio_catalog":6.64,"precio_usd":1.86}','16','cocotfyma','unidad','activo','APT_E13','ma_02');</v>
      </c>
    </row>
    <row r="1243" spans="1:21" x14ac:dyDescent="0.2">
      <c r="A1243" s="1">
        <v>1239</v>
      </c>
      <c r="B1243" s="1" t="s">
        <v>0</v>
      </c>
      <c r="C1243" s="1" t="str">
        <f t="shared" si="97"/>
        <v>PJ9A</v>
      </c>
      <c r="D1243" s="1" t="s">
        <v>1223</v>
      </c>
      <c r="E1243" s="1" t="s">
        <v>1320</v>
      </c>
      <c r="F1243" s="13" t="str">
        <f t="shared" si="98"/>
        <v>PJ9A-01003 | pijama organica batola niñas ; talla-4 color: globo fun_01</v>
      </c>
      <c r="G1243" s="13" t="str">
        <f t="shared" si="99"/>
        <v>{"estampado_1":"globo fun_01","estampado_2":"na"}</v>
      </c>
      <c r="H1243" s="13" t="s">
        <v>1</v>
      </c>
      <c r="I1243" s="13" t="s">
        <v>578</v>
      </c>
      <c r="J1243" s="1">
        <v>4</v>
      </c>
      <c r="K1243" s="13" t="s">
        <v>3</v>
      </c>
      <c r="L1243" s="13" t="s">
        <v>4</v>
      </c>
      <c r="M1243" s="13" t="s">
        <v>5</v>
      </c>
      <c r="N1243" s="1" t="s">
        <v>1449</v>
      </c>
      <c r="O1243" s="1" t="s">
        <v>1530</v>
      </c>
      <c r="P1243" s="1" t="s">
        <v>2113</v>
      </c>
      <c r="Q1243" s="3" t="s">
        <v>1407</v>
      </c>
      <c r="R1243" s="6" t="str">
        <f t="shared" si="95"/>
        <v>('producto_terminado','PJ9A','PJ9A-01003','pijama organica batola niñas','PJ9A-01003 | pijama organica batola niñas ; talla-4 color: globo fun_01','{"estampado_1":"globo fun_01","estampado_2":"na"}','{"spec":"na"}','{"precio_doc":72.47,"precio_unit":6.04,"precio_web":9,"precio_catalog":6.64,"precio_usd":1.86}','4','cocotfyma','unidad','activo','APT_E13','globo fun_01');</v>
      </c>
      <c r="T1243" s="4" t="s">
        <v>1408</v>
      </c>
      <c r="U1243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('producto_terminado','PJ9A','PJ9A-01003','pijama organica batola niñas','PJ9A-01003 | pijama organica batola niñas ; talla-4 color: globo fun_01','{"estampado_1":"globo fun_01","estampado_2":"na"}','{"spec":"na"}','{"precio_doc":72.47,"precio_unit":6.04,"precio_web":9,"precio_catalog":6.64,"precio_usd":1.86}','4','cocotfyma','unidad','activo','APT_E13','globo fun_01');</v>
      </c>
    </row>
    <row r="1244" spans="1:21" x14ac:dyDescent="0.2">
      <c r="A1244" s="1">
        <v>1240</v>
      </c>
      <c r="B1244" s="1" t="s">
        <v>0</v>
      </c>
      <c r="C1244" s="1" t="str">
        <f t="shared" si="97"/>
        <v>PJ9A</v>
      </c>
      <c r="D1244" s="1" t="s">
        <v>1224</v>
      </c>
      <c r="E1244" s="1" t="s">
        <v>1320</v>
      </c>
      <c r="F1244" s="13" t="str">
        <f t="shared" si="98"/>
        <v>PJ9A-02003 | pijama organica batola niñas ; talla-6 color: globo fun_01</v>
      </c>
      <c r="G1244" s="13" t="str">
        <f t="shared" si="99"/>
        <v>{"estampado_1":"globo fun_01","estampado_2":"na"}</v>
      </c>
      <c r="H1244" s="13" t="s">
        <v>1</v>
      </c>
      <c r="I1244" s="13" t="s">
        <v>578</v>
      </c>
      <c r="J1244" s="1">
        <v>6</v>
      </c>
      <c r="K1244" s="13" t="s">
        <v>3</v>
      </c>
      <c r="L1244" s="13" t="s">
        <v>4</v>
      </c>
      <c r="M1244" s="13" t="s">
        <v>5</v>
      </c>
      <c r="N1244" s="1" t="s">
        <v>1449</v>
      </c>
      <c r="O1244" s="1" t="s">
        <v>1530</v>
      </c>
      <c r="P1244" s="1" t="s">
        <v>2113</v>
      </c>
      <c r="Q1244" s="3" t="s">
        <v>1407</v>
      </c>
      <c r="R1244" s="6" t="str">
        <f t="shared" si="95"/>
        <v>('producto_terminado','PJ9A','PJ9A-02003','pijama organica batola niñas','PJ9A-02003 | pijama organica batola niñas ; talla-6 color: globo fun_01','{"estampado_1":"globo fun_01","estampado_2":"na"}','{"spec":"na"}','{"precio_doc":72.47,"precio_unit":6.04,"precio_web":9,"precio_catalog":6.64,"precio_usd":1.86}','6','cocotfyma','unidad','activo','APT_E13','globo fun_01');</v>
      </c>
      <c r="T1244" s="4" t="s">
        <v>1408</v>
      </c>
      <c r="U1244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('producto_terminado','PJ9A','PJ9A-02003','pijama organica batola niñas','PJ9A-02003 | pijama organica batola niñas ; talla-6 color: globo fun_01','{"estampado_1":"globo fun_01","estampado_2":"na"}','{"spec":"na"}','{"precio_doc":72.47,"precio_unit":6.04,"precio_web":9,"precio_catalog":6.64,"precio_usd":1.86}','6','cocotfyma','unidad','activo','APT_E13','globo fun_01');</v>
      </c>
    </row>
    <row r="1245" spans="1:21" x14ac:dyDescent="0.2">
      <c r="A1245" s="1">
        <v>1241</v>
      </c>
      <c r="B1245" s="1" t="s">
        <v>0</v>
      </c>
      <c r="C1245" s="1" t="str">
        <f t="shared" si="97"/>
        <v>PJ9A</v>
      </c>
      <c r="D1245" s="1" t="s">
        <v>1225</v>
      </c>
      <c r="E1245" s="1" t="s">
        <v>1320</v>
      </c>
      <c r="F1245" s="13" t="str">
        <f t="shared" si="98"/>
        <v>PJ9A-03003 | pijama organica batola niñas ; talla-8 color: globo fun_01</v>
      </c>
      <c r="G1245" s="13" t="str">
        <f t="shared" si="99"/>
        <v>{"estampado_1":"globo fun_01","estampado_2":"na"}</v>
      </c>
      <c r="H1245" s="13" t="s">
        <v>1</v>
      </c>
      <c r="I1245" s="13" t="s">
        <v>578</v>
      </c>
      <c r="J1245" s="1">
        <v>8</v>
      </c>
      <c r="K1245" s="13" t="s">
        <v>3</v>
      </c>
      <c r="L1245" s="13" t="s">
        <v>4</v>
      </c>
      <c r="M1245" s="13" t="s">
        <v>5</v>
      </c>
      <c r="N1245" s="1" t="s">
        <v>1449</v>
      </c>
      <c r="O1245" s="1" t="s">
        <v>1530</v>
      </c>
      <c r="P1245" s="1" t="s">
        <v>2113</v>
      </c>
      <c r="Q1245" s="3" t="s">
        <v>1407</v>
      </c>
      <c r="R1245" s="6" t="str">
        <f t="shared" si="95"/>
        <v>('producto_terminado','PJ9A','PJ9A-03003','pijama organica batola niñas','PJ9A-03003 | pijama organica batola niñas ; talla-8 color: globo fun_01','{"estampado_1":"globo fun_01","estampado_2":"na"}','{"spec":"na"}','{"precio_doc":72.47,"precio_unit":6.04,"precio_web":9,"precio_catalog":6.64,"precio_usd":1.86}','8','cocotfyma','unidad','activo','APT_E13','globo fun_01');</v>
      </c>
      <c r="T1245" s="4" t="s">
        <v>1408</v>
      </c>
      <c r="U1245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('producto_terminado','PJ9A','PJ9A-03003','pijama organica batola niñas','PJ9A-03003 | pijama organica batola niñas ; talla-8 color: globo fun_01','{"estampado_1":"globo fun_01","estampado_2":"na"}','{"spec":"na"}','{"precio_doc":72.47,"precio_unit":6.04,"precio_web":9,"precio_catalog":6.64,"precio_usd":1.86}','8','cocotfyma','unidad','activo','APT_E13','globo fun_01');</v>
      </c>
    </row>
    <row r="1246" spans="1:21" x14ac:dyDescent="0.2">
      <c r="A1246" s="1">
        <v>1242</v>
      </c>
      <c r="B1246" s="1" t="s">
        <v>0</v>
      </c>
      <c r="C1246" s="1" t="str">
        <f t="shared" si="97"/>
        <v>PJ9B</v>
      </c>
      <c r="D1246" s="1" t="s">
        <v>1226</v>
      </c>
      <c r="E1246" s="1" t="s">
        <v>1320</v>
      </c>
      <c r="F1246" s="13" t="str">
        <f t="shared" si="98"/>
        <v>PJ9B-04003 | pijama organica batola niñas ; talla-10 color: globo fun_01</v>
      </c>
      <c r="G1246" s="13" t="str">
        <f t="shared" si="99"/>
        <v>{"estampado_1":"globo fun_01","estampado_2":"na"}</v>
      </c>
      <c r="H1246" s="13" t="s">
        <v>1</v>
      </c>
      <c r="I1246" s="13" t="s">
        <v>578</v>
      </c>
      <c r="J1246" s="1">
        <v>10</v>
      </c>
      <c r="K1246" s="13" t="s">
        <v>3</v>
      </c>
      <c r="L1246" s="13" t="s">
        <v>4</v>
      </c>
      <c r="M1246" s="13" t="s">
        <v>5</v>
      </c>
      <c r="N1246" s="1" t="s">
        <v>1449</v>
      </c>
      <c r="O1246" s="1" t="s">
        <v>1530</v>
      </c>
      <c r="P1246" s="1" t="s">
        <v>2113</v>
      </c>
      <c r="Q1246" s="3" t="s">
        <v>1407</v>
      </c>
      <c r="R1246" s="6" t="str">
        <f t="shared" si="95"/>
        <v>('producto_terminado','PJ9B','PJ9B-04003','pijama organica batola niñas','PJ9B-04003 | pijama organica batola niñas ; talla-10 color: globo fun_01','{"estampado_1":"globo fun_01","estampado_2":"na"}','{"spec":"na"}','{"precio_doc":72.47,"precio_unit":6.04,"precio_web":9,"precio_catalog":6.64,"precio_usd":1.86}','10','cocotfyma','unidad','activo','APT_E13','globo fun_01');</v>
      </c>
      <c r="T1246" s="4" t="s">
        <v>1408</v>
      </c>
      <c r="U1246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('producto_terminado','PJ9B','PJ9B-04003','pijama organica batola niñas','PJ9B-04003 | pijama organica batola niñas ; talla-10 color: globo fun_01','{"estampado_1":"globo fun_01","estampado_2":"na"}','{"spec":"na"}','{"precio_doc":72.47,"precio_unit":6.04,"precio_web":9,"precio_catalog":6.64,"precio_usd":1.86}','10','cocotfyma','unidad','activo','APT_E13','globo fun_01');</v>
      </c>
    </row>
    <row r="1247" spans="1:21" x14ac:dyDescent="0.2">
      <c r="A1247" s="1">
        <v>1243</v>
      </c>
      <c r="B1247" s="1" t="s">
        <v>0</v>
      </c>
      <c r="C1247" s="1" t="str">
        <f t="shared" si="97"/>
        <v>PJ9B</v>
      </c>
      <c r="D1247" s="1" t="s">
        <v>1227</v>
      </c>
      <c r="E1247" s="1" t="s">
        <v>1320</v>
      </c>
      <c r="F1247" s="13" t="str">
        <f t="shared" si="98"/>
        <v>PJ9B-05003 | pijama organica batola niñas ; talla-12 color: globo fun_01</v>
      </c>
      <c r="G1247" s="13" t="str">
        <f t="shared" si="99"/>
        <v>{"estampado_1":"globo fun_01","estampado_2":"na"}</v>
      </c>
      <c r="H1247" s="13" t="s">
        <v>1</v>
      </c>
      <c r="I1247" s="13" t="s">
        <v>578</v>
      </c>
      <c r="J1247" s="1">
        <v>12</v>
      </c>
      <c r="K1247" s="13" t="s">
        <v>3</v>
      </c>
      <c r="L1247" s="13" t="s">
        <v>4</v>
      </c>
      <c r="M1247" s="13" t="s">
        <v>5</v>
      </c>
      <c r="N1247" s="1" t="s">
        <v>1449</v>
      </c>
      <c r="O1247" s="1" t="s">
        <v>1530</v>
      </c>
      <c r="P1247" s="1" t="s">
        <v>2113</v>
      </c>
      <c r="Q1247" s="3" t="s">
        <v>1407</v>
      </c>
      <c r="R1247" s="6" t="str">
        <f t="shared" si="95"/>
        <v>('producto_terminado','PJ9B','PJ9B-05003','pijama organica batola niñas','PJ9B-05003 | pijama organica batola niñas ; talla-12 color: globo fun_01','{"estampado_1":"globo fun_01","estampado_2":"na"}','{"spec":"na"}','{"precio_doc":72.47,"precio_unit":6.04,"precio_web":9,"precio_catalog":6.64,"precio_usd":1.86}','12','cocotfyma','unidad','activo','APT_E13','globo fun_01');</v>
      </c>
      <c r="T1247" s="4" t="s">
        <v>1408</v>
      </c>
      <c r="U1247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('producto_terminado','PJ9B','PJ9B-05003','pijama organica batola niñas','PJ9B-05003 | pijama organica batola niñas ; talla-12 color: globo fun_01','{"estampado_1":"globo fun_01","estampado_2":"na"}','{"spec":"na"}','{"precio_doc":72.47,"precio_unit":6.04,"precio_web":9,"precio_catalog":6.64,"precio_usd":1.86}','12','cocotfyma','unidad','activo','APT_E13','globo fun_01');</v>
      </c>
    </row>
    <row r="1248" spans="1:21" x14ac:dyDescent="0.2">
      <c r="A1248" s="1">
        <v>1244</v>
      </c>
      <c r="B1248" s="1" t="s">
        <v>0</v>
      </c>
      <c r="C1248" s="1" t="str">
        <f t="shared" si="97"/>
        <v>PJ9B</v>
      </c>
      <c r="D1248" s="1" t="s">
        <v>1228</v>
      </c>
      <c r="E1248" s="1" t="s">
        <v>1320</v>
      </c>
      <c r="F1248" s="13" t="str">
        <f t="shared" si="98"/>
        <v>PJ9B-06003 | pijama organica batola niñas ; talla-14 color: globo fun_01</v>
      </c>
      <c r="G1248" s="13" t="str">
        <f t="shared" si="99"/>
        <v>{"estampado_1":"globo fun_01","estampado_2":"na"}</v>
      </c>
      <c r="H1248" s="13" t="s">
        <v>1</v>
      </c>
      <c r="I1248" s="13" t="s">
        <v>578</v>
      </c>
      <c r="J1248" s="1">
        <v>14</v>
      </c>
      <c r="K1248" s="13" t="s">
        <v>3</v>
      </c>
      <c r="L1248" s="13" t="s">
        <v>4</v>
      </c>
      <c r="M1248" s="13" t="s">
        <v>5</v>
      </c>
      <c r="N1248" s="1" t="s">
        <v>1449</v>
      </c>
      <c r="O1248" s="1" t="s">
        <v>1530</v>
      </c>
      <c r="P1248" s="1" t="s">
        <v>2113</v>
      </c>
      <c r="Q1248" s="3" t="s">
        <v>1407</v>
      </c>
      <c r="R1248" s="6" t="str">
        <f t="shared" si="95"/>
        <v>('producto_terminado','PJ9B','PJ9B-06003','pijama organica batola niñas','PJ9B-06003 | pijama organica batola niñas ; talla-14 color: globo fun_01','{"estampado_1":"globo fun_01","estampado_2":"na"}','{"spec":"na"}','{"precio_doc":72.47,"precio_unit":6.04,"precio_web":9,"precio_catalog":6.64,"precio_usd":1.86}','14','cocotfyma','unidad','activo','APT_E13','globo fun_01');</v>
      </c>
      <c r="T1248" s="4" t="s">
        <v>1408</v>
      </c>
      <c r="U1248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('producto_terminado','PJ9B','PJ9B-06003','pijama organica batola niñas','PJ9B-06003 | pijama organica batola niñas ; talla-14 color: globo fun_01','{"estampado_1":"globo fun_01","estampado_2":"na"}','{"spec":"na"}','{"precio_doc":72.47,"precio_unit":6.04,"precio_web":9,"precio_catalog":6.64,"precio_usd":1.86}','14','cocotfyma','unidad','activo','APT_E13','globo fun_01');</v>
      </c>
    </row>
    <row r="1249" spans="1:21" x14ac:dyDescent="0.2">
      <c r="A1249" s="1">
        <v>1245</v>
      </c>
      <c r="B1249" s="1" t="s">
        <v>0</v>
      </c>
      <c r="C1249" s="1" t="str">
        <f t="shared" si="97"/>
        <v>PJ9B</v>
      </c>
      <c r="D1249" s="1" t="s">
        <v>1229</v>
      </c>
      <c r="E1249" s="1" t="s">
        <v>1320</v>
      </c>
      <c r="F1249" s="13" t="str">
        <f t="shared" si="98"/>
        <v>PJ9B-07003 | pijama organica batola niñas ; talla-16 color: globo fun_01</v>
      </c>
      <c r="G1249" s="13" t="str">
        <f t="shared" si="99"/>
        <v>{"estampado_1":"globo fun_01","estampado_2":"na"}</v>
      </c>
      <c r="H1249" s="13" t="s">
        <v>1</v>
      </c>
      <c r="I1249" s="13" t="s">
        <v>578</v>
      </c>
      <c r="J1249" s="1">
        <v>16</v>
      </c>
      <c r="K1249" s="13" t="s">
        <v>3</v>
      </c>
      <c r="L1249" s="13" t="s">
        <v>4</v>
      </c>
      <c r="M1249" s="13" t="s">
        <v>5</v>
      </c>
      <c r="N1249" s="1" t="s">
        <v>1449</v>
      </c>
      <c r="O1249" s="1" t="s">
        <v>1530</v>
      </c>
      <c r="P1249" s="1" t="s">
        <v>2113</v>
      </c>
      <c r="Q1249" s="3" t="s">
        <v>1407</v>
      </c>
      <c r="R1249" s="6" t="str">
        <f t="shared" si="95"/>
        <v>('producto_terminado','PJ9B','PJ9B-07003','pijama organica batola niñas','PJ9B-07003 | pijama organica batola niñas ; talla-16 color: globo fun_01','{"estampado_1":"globo fun_01","estampado_2":"na"}','{"spec":"na"}','{"precio_doc":72.47,"precio_unit":6.04,"precio_web":9,"precio_catalog":6.64,"precio_usd":1.86}','16','cocotfyma','unidad','activo','APT_E13','globo fun_01');</v>
      </c>
      <c r="T1249" s="4" t="s">
        <v>1408</v>
      </c>
      <c r="U1249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('producto_terminado','PJ9B','PJ9B-07003','pijama organica batola niñas','PJ9B-07003 | pijama organica batola niñas ; talla-16 color: globo fun_01','{"estampado_1":"globo fun_01","estampado_2":"na"}','{"spec":"na"}','{"precio_doc":72.47,"precio_unit":6.04,"precio_web":9,"precio_catalog":6.64,"precio_usd":1.86}','16','cocotfyma','unidad','activo','APT_E13','globo fun_01');</v>
      </c>
    </row>
    <row r="1250" spans="1:21" x14ac:dyDescent="0.2">
      <c r="A1250" s="1">
        <v>1246</v>
      </c>
      <c r="B1250" s="1" t="s">
        <v>0</v>
      </c>
      <c r="C1250" s="1" t="str">
        <f t="shared" si="97"/>
        <v>FB2O</v>
      </c>
      <c r="D1250" s="1" t="s">
        <v>1230</v>
      </c>
      <c r="E1250" s="1" t="s">
        <v>1321</v>
      </c>
      <c r="F1250" s="13" t="str">
        <f t="shared" si="98"/>
        <v>FB2O-14001 | pañelera bebe organica broches bebe ; talla-6 color: flores rosadas_01</v>
      </c>
      <c r="G1250" s="13" t="str">
        <f t="shared" si="99"/>
        <v>{"estampado_1":"flores rosadas_01","estampado_2":"na"}</v>
      </c>
      <c r="H1250" s="13" t="s">
        <v>1</v>
      </c>
      <c r="I1250" s="13" t="s">
        <v>578</v>
      </c>
      <c r="J1250" s="1">
        <v>6</v>
      </c>
      <c r="K1250" s="13" t="s">
        <v>3</v>
      </c>
      <c r="L1250" s="13" t="s">
        <v>4</v>
      </c>
      <c r="M1250" s="13" t="s">
        <v>5</v>
      </c>
      <c r="N1250" s="1" t="s">
        <v>1449</v>
      </c>
      <c r="O1250" s="1" t="s">
        <v>1531</v>
      </c>
      <c r="P1250" s="1" t="s">
        <v>2113</v>
      </c>
      <c r="Q1250" s="3" t="s">
        <v>1407</v>
      </c>
      <c r="R1250" s="6" t="str">
        <f t="shared" si="95"/>
        <v>('producto_terminado','FB2O','FB2O-14001','pañelera bebe organica broches bebe','FB2O-14001 | pañelera bebe organica broches bebe ; talla-6 color: flores rosadas_01','{"estampado_1":"flores rosadas_01","estampado_2":"na"}','{"spec":"na"}','{"precio_doc":72.47,"precio_unit":6.04,"precio_web":9,"precio_catalog":6.64,"precio_usd":1.86}','6','cocotfyma','unidad','activo','APT_E13','flores rosadas_01');</v>
      </c>
      <c r="T1250" s="4" t="s">
        <v>1408</v>
      </c>
      <c r="U1250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('producto_terminado','FB2O','FB2O-14001','pañelera bebe organica broches bebe','FB2O-14001 | pañelera bebe organica broches bebe ; talla-6 color: flores rosadas_01','{"estampado_1":"flores rosadas_01","estampado_2":"na"}','{"spec":"na"}','{"precio_doc":72.47,"precio_unit":6.04,"precio_web":9,"precio_catalog":6.64,"precio_usd":1.86}','6','cocotfyma','unidad','activo','APT_E13','flores rosadas_01');</v>
      </c>
    </row>
    <row r="1251" spans="1:21" x14ac:dyDescent="0.2">
      <c r="A1251" s="1">
        <v>1247</v>
      </c>
      <c r="B1251" s="1" t="s">
        <v>0</v>
      </c>
      <c r="C1251" s="1" t="str">
        <f t="shared" si="97"/>
        <v>FB2O</v>
      </c>
      <c r="D1251" s="1" t="s">
        <v>1231</v>
      </c>
      <c r="E1251" s="1" t="s">
        <v>1321</v>
      </c>
      <c r="F1251" s="13" t="str">
        <f t="shared" si="98"/>
        <v>FB2O-15001 | pañelera bebe organica broches bebe ; talla-12 color: flores rosadas_01</v>
      </c>
      <c r="G1251" s="13" t="str">
        <f t="shared" si="99"/>
        <v>{"estampado_1":"flores rosadas_01","estampado_2":"na"}</v>
      </c>
      <c r="H1251" s="13" t="s">
        <v>1</v>
      </c>
      <c r="I1251" s="13" t="s">
        <v>578</v>
      </c>
      <c r="J1251" s="1">
        <v>12</v>
      </c>
      <c r="K1251" s="13" t="s">
        <v>3</v>
      </c>
      <c r="L1251" s="13" t="s">
        <v>4</v>
      </c>
      <c r="M1251" s="13" t="s">
        <v>5</v>
      </c>
      <c r="N1251" s="1" t="s">
        <v>1449</v>
      </c>
      <c r="O1251" s="1" t="s">
        <v>1531</v>
      </c>
      <c r="P1251" s="1" t="s">
        <v>2113</v>
      </c>
      <c r="Q1251" s="3" t="s">
        <v>1407</v>
      </c>
      <c r="R1251" s="6" t="str">
        <f t="shared" si="95"/>
        <v>('producto_terminado','FB2O','FB2O-15001','pañelera bebe organica broches bebe','FB2O-15001 | pañelera bebe organica broches bebe ; talla-12 color: flores rosadas_01','{"estampado_1":"flores rosadas_01","estampado_2":"na"}','{"spec":"na"}','{"precio_doc":72.47,"precio_unit":6.04,"precio_web":9,"precio_catalog":6.64,"precio_usd":1.86}','12','cocotfyma','unidad','activo','APT_E13','flores rosadas_01');</v>
      </c>
      <c r="T1251" s="4" t="s">
        <v>1408</v>
      </c>
      <c r="U1251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('producto_terminado','FB2O','FB2O-15001','pañelera bebe organica broches bebe','FB2O-15001 | pañelera bebe organica broches bebe ; talla-12 color: flores rosadas_01','{"estampado_1":"flores rosadas_01","estampado_2":"na"}','{"spec":"na"}','{"precio_doc":72.47,"precio_unit":6.04,"precio_web":9,"precio_catalog":6.64,"precio_usd":1.86}','12','cocotfyma','unidad','activo','APT_E13','flores rosadas_01');</v>
      </c>
    </row>
    <row r="1252" spans="1:21" x14ac:dyDescent="0.2">
      <c r="A1252" s="1">
        <v>1248</v>
      </c>
      <c r="B1252" s="1" t="s">
        <v>0</v>
      </c>
      <c r="C1252" s="1" t="str">
        <f t="shared" si="97"/>
        <v>FB2O</v>
      </c>
      <c r="D1252" s="1" t="s">
        <v>1232</v>
      </c>
      <c r="E1252" s="1" t="s">
        <v>1321</v>
      </c>
      <c r="F1252" s="13" t="str">
        <f t="shared" si="98"/>
        <v>FB2O-16001 | pañelera bebe organica broches bebe ; talla-18 color: flores rosadas_01</v>
      </c>
      <c r="G1252" s="13" t="str">
        <f t="shared" si="99"/>
        <v>{"estampado_1":"flores rosadas_01","estampado_2":"na"}</v>
      </c>
      <c r="H1252" s="13" t="s">
        <v>1</v>
      </c>
      <c r="I1252" s="13" t="s">
        <v>578</v>
      </c>
      <c r="J1252" s="1">
        <v>18</v>
      </c>
      <c r="K1252" s="13" t="s">
        <v>3</v>
      </c>
      <c r="L1252" s="13" t="s">
        <v>4</v>
      </c>
      <c r="M1252" s="13" t="s">
        <v>5</v>
      </c>
      <c r="N1252" s="1" t="s">
        <v>1449</v>
      </c>
      <c r="O1252" s="1" t="s">
        <v>1531</v>
      </c>
      <c r="P1252" s="1" t="s">
        <v>2113</v>
      </c>
      <c r="Q1252" s="3" t="s">
        <v>1407</v>
      </c>
      <c r="R1252" s="6" t="str">
        <f t="shared" si="95"/>
        <v>('producto_terminado','FB2O','FB2O-16001','pañelera bebe organica broches bebe','FB2O-16001 | pañelera bebe organica broches bebe ; talla-18 color: flores rosadas_01','{"estampado_1":"flores rosadas_01","estampado_2":"na"}','{"spec":"na"}','{"precio_doc":72.47,"precio_unit":6.04,"precio_web":9,"precio_catalog":6.64,"precio_usd":1.86}','18','cocotfyma','unidad','activo','APT_E13','flores rosadas_01');</v>
      </c>
      <c r="T1252" s="4" t="s">
        <v>1408</v>
      </c>
      <c r="U1252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('producto_terminado','FB2O','FB2O-16001','pañelera bebe organica broches bebe','FB2O-16001 | pañelera bebe organica broches bebe ; talla-18 color: flores rosadas_01','{"estampado_1":"flores rosadas_01","estampado_2":"na"}','{"spec":"na"}','{"precio_doc":72.47,"precio_unit":6.04,"precio_web":9,"precio_catalog":6.64,"precio_usd":1.86}','18','cocotfyma','unidad','activo','APT_E13','flores rosadas_01');</v>
      </c>
    </row>
    <row r="1253" spans="1:21" x14ac:dyDescent="0.2">
      <c r="A1253" s="1">
        <v>1249</v>
      </c>
      <c r="B1253" s="1" t="s">
        <v>0</v>
      </c>
      <c r="C1253" s="1" t="str">
        <f t="shared" si="97"/>
        <v>FB2O</v>
      </c>
      <c r="D1253" s="1" t="s">
        <v>1233</v>
      </c>
      <c r="E1253" s="1" t="s">
        <v>1321</v>
      </c>
      <c r="F1253" s="13" t="str">
        <f t="shared" si="98"/>
        <v>FB2O-14002 | pañelera bebe organica broches bebe ; talla-6 color: corazon rosa celeste_01</v>
      </c>
      <c r="G1253" s="13" t="str">
        <f t="shared" si="99"/>
        <v>{"estampado_1":"corazon rosa celeste_01","estampado_2":"na"}</v>
      </c>
      <c r="H1253" s="13" t="s">
        <v>1</v>
      </c>
      <c r="I1253" s="13" t="s">
        <v>578</v>
      </c>
      <c r="J1253" s="1">
        <v>6</v>
      </c>
      <c r="K1253" s="13" t="s">
        <v>3</v>
      </c>
      <c r="L1253" s="13" t="s">
        <v>4</v>
      </c>
      <c r="M1253" s="13" t="s">
        <v>5</v>
      </c>
      <c r="N1253" s="1" t="s">
        <v>1449</v>
      </c>
      <c r="O1253" s="1" t="s">
        <v>1532</v>
      </c>
      <c r="P1253" s="1" t="s">
        <v>2113</v>
      </c>
      <c r="Q1253" s="3" t="s">
        <v>1407</v>
      </c>
      <c r="R1253" s="6" t="str">
        <f t="shared" si="95"/>
        <v>('producto_terminado','FB2O','FB2O-14002','pañelera bebe organica broches bebe','FB2O-14002 | pañelera bebe organica broches bebe ; talla-6 color: corazon rosa celeste_01','{"estampado_1":"corazon rosa celeste_01","estampado_2":"na"}','{"spec":"na"}','{"precio_doc":72.47,"precio_unit":6.04,"precio_web":9,"precio_catalog":6.64,"precio_usd":1.86}','6','cocotfyma','unidad','activo','APT_E13','corazon rosa celeste_01');</v>
      </c>
      <c r="T1253" s="4" t="s">
        <v>1408</v>
      </c>
      <c r="U1253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('producto_terminado','FB2O','FB2O-14002','pañelera bebe organica broches bebe','FB2O-14002 | pañelera bebe organica broches bebe ; talla-6 color: corazon rosa celeste_01','{"estampado_1":"corazon rosa celeste_01","estampado_2":"na"}','{"spec":"na"}','{"precio_doc":72.47,"precio_unit":6.04,"precio_web":9,"precio_catalog":6.64,"precio_usd":1.86}','6','cocotfyma','unidad','activo','APT_E13','corazon rosa celeste_01');</v>
      </c>
    </row>
    <row r="1254" spans="1:21" x14ac:dyDescent="0.2">
      <c r="A1254" s="1">
        <v>1250</v>
      </c>
      <c r="B1254" s="1" t="s">
        <v>0</v>
      </c>
      <c r="C1254" s="1" t="str">
        <f t="shared" si="97"/>
        <v>FB2O</v>
      </c>
      <c r="D1254" s="1" t="s">
        <v>1234</v>
      </c>
      <c r="E1254" s="1" t="s">
        <v>1321</v>
      </c>
      <c r="F1254" s="13" t="str">
        <f t="shared" si="98"/>
        <v>FB2O-15002 | pañelera bebe organica broches bebe ; talla-12 color: corazon rosa celeste_01</v>
      </c>
      <c r="G1254" s="13" t="str">
        <f t="shared" si="99"/>
        <v>{"estampado_1":"corazon rosa celeste_01","estampado_2":"na"}</v>
      </c>
      <c r="H1254" s="13" t="s">
        <v>1</v>
      </c>
      <c r="I1254" s="13" t="s">
        <v>578</v>
      </c>
      <c r="J1254" s="1">
        <v>12</v>
      </c>
      <c r="K1254" s="13" t="s">
        <v>3</v>
      </c>
      <c r="L1254" s="13" t="s">
        <v>4</v>
      </c>
      <c r="M1254" s="13" t="s">
        <v>5</v>
      </c>
      <c r="N1254" s="1" t="s">
        <v>1449</v>
      </c>
      <c r="O1254" s="1" t="s">
        <v>1532</v>
      </c>
      <c r="P1254" s="1" t="s">
        <v>2113</v>
      </c>
      <c r="Q1254" s="3" t="s">
        <v>1407</v>
      </c>
      <c r="R1254" s="6" t="str">
        <f t="shared" si="95"/>
        <v>('producto_terminado','FB2O','FB2O-15002','pañelera bebe organica broches bebe','FB2O-15002 | pañelera bebe organica broches bebe ; talla-12 color: corazon rosa celeste_01','{"estampado_1":"corazon rosa celeste_01","estampado_2":"na"}','{"spec":"na"}','{"precio_doc":72.47,"precio_unit":6.04,"precio_web":9,"precio_catalog":6.64,"precio_usd":1.86}','12','cocotfyma','unidad','activo','APT_E13','corazon rosa celeste_01');</v>
      </c>
      <c r="T1254" s="4" t="s">
        <v>1408</v>
      </c>
      <c r="U1254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('producto_terminado','FB2O','FB2O-15002','pañelera bebe organica broches bebe','FB2O-15002 | pañelera bebe organica broches bebe ; talla-12 color: corazon rosa celeste_01','{"estampado_1":"corazon rosa celeste_01","estampado_2":"na"}','{"spec":"na"}','{"precio_doc":72.47,"precio_unit":6.04,"precio_web":9,"precio_catalog":6.64,"precio_usd":1.86}','12','cocotfyma','unidad','activo','APT_E13','corazon rosa celeste_01');</v>
      </c>
    </row>
    <row r="1255" spans="1:21" x14ac:dyDescent="0.2">
      <c r="A1255" s="1">
        <v>1251</v>
      </c>
      <c r="B1255" s="1" t="s">
        <v>0</v>
      </c>
      <c r="C1255" s="1" t="str">
        <f t="shared" si="97"/>
        <v>FB2O</v>
      </c>
      <c r="D1255" s="1" t="s">
        <v>1235</v>
      </c>
      <c r="E1255" s="1" t="s">
        <v>1321</v>
      </c>
      <c r="F1255" s="13" t="str">
        <f t="shared" si="98"/>
        <v>FB2O-16002 | pañelera bebe organica broches bebe ; talla-18 color: corazon rosa celeste_01</v>
      </c>
      <c r="G1255" s="13" t="str">
        <f t="shared" si="99"/>
        <v>{"estampado_1":"corazon rosa celeste_01","estampado_2":"na"}</v>
      </c>
      <c r="H1255" s="13" t="s">
        <v>1</v>
      </c>
      <c r="I1255" s="13" t="s">
        <v>578</v>
      </c>
      <c r="J1255" s="1">
        <v>18</v>
      </c>
      <c r="K1255" s="13" t="s">
        <v>3</v>
      </c>
      <c r="L1255" s="13" t="s">
        <v>4</v>
      </c>
      <c r="M1255" s="13" t="s">
        <v>5</v>
      </c>
      <c r="N1255" s="1" t="s">
        <v>1449</v>
      </c>
      <c r="O1255" s="1" t="s">
        <v>1532</v>
      </c>
      <c r="P1255" s="1" t="s">
        <v>2113</v>
      </c>
      <c r="Q1255" s="3" t="s">
        <v>1407</v>
      </c>
      <c r="R1255" s="6" t="str">
        <f t="shared" si="95"/>
        <v>('producto_terminado','FB2O','FB2O-16002','pañelera bebe organica broches bebe','FB2O-16002 | pañelera bebe organica broches bebe ; talla-18 color: corazon rosa celeste_01','{"estampado_1":"corazon rosa celeste_01","estampado_2":"na"}','{"spec":"na"}','{"precio_doc":72.47,"precio_unit":6.04,"precio_web":9,"precio_catalog":6.64,"precio_usd":1.86}','18','cocotfyma','unidad','activo','APT_E13','corazon rosa celeste_01');</v>
      </c>
      <c r="T1255" s="4" t="s">
        <v>1408</v>
      </c>
      <c r="U1255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('producto_terminado','FB2O','FB2O-16002','pañelera bebe organica broches bebe','FB2O-16002 | pañelera bebe organica broches bebe ; talla-18 color: corazon rosa celeste_01','{"estampado_1":"corazon rosa celeste_01","estampado_2":"na"}','{"spec":"na"}','{"precio_doc":72.47,"precio_unit":6.04,"precio_web":9,"precio_catalog":6.64,"precio_usd":1.86}','18','cocotfyma','unidad','activo','APT_E13','corazon rosa celeste_01');</v>
      </c>
    </row>
    <row r="1256" spans="1:21" x14ac:dyDescent="0.2">
      <c r="A1256" s="1">
        <v>1252</v>
      </c>
      <c r="B1256" s="1" t="s">
        <v>0</v>
      </c>
      <c r="C1256" s="1" t="str">
        <f t="shared" si="97"/>
        <v>FB2O</v>
      </c>
      <c r="D1256" s="1" t="s">
        <v>1236</v>
      </c>
      <c r="E1256" s="1" t="s">
        <v>1321</v>
      </c>
      <c r="F1256" s="13" t="str">
        <f t="shared" si="98"/>
        <v>FB2O-14003 | pañelera bebe organica broches bebe ; talla-6 color: estrella rosada_01</v>
      </c>
      <c r="G1256" s="13" t="str">
        <f t="shared" si="99"/>
        <v>{"estampado_1":"estrella rosada_01","estampado_2":"na"}</v>
      </c>
      <c r="H1256" s="13" t="s">
        <v>1</v>
      </c>
      <c r="I1256" s="13" t="s">
        <v>578</v>
      </c>
      <c r="J1256" s="1">
        <v>6</v>
      </c>
      <c r="K1256" s="13" t="s">
        <v>3</v>
      </c>
      <c r="L1256" s="13" t="s">
        <v>4</v>
      </c>
      <c r="M1256" s="13" t="s">
        <v>5</v>
      </c>
      <c r="N1256" s="1" t="s">
        <v>1449</v>
      </c>
      <c r="O1256" s="1" t="s">
        <v>1533</v>
      </c>
      <c r="P1256" s="1" t="s">
        <v>2113</v>
      </c>
      <c r="Q1256" s="3" t="s">
        <v>1407</v>
      </c>
      <c r="R1256" s="6" t="str">
        <f t="shared" si="95"/>
        <v>('producto_terminado','FB2O','FB2O-14003','pañelera bebe organica broches bebe','FB2O-14003 | pañelera bebe organica broches bebe ; talla-6 color: estrella rosada_01','{"estampado_1":"estrella rosada_01","estampado_2":"na"}','{"spec":"na"}','{"precio_doc":72.47,"precio_unit":6.04,"precio_web":9,"precio_catalog":6.64,"precio_usd":1.86}','6','cocotfyma','unidad','activo','APT_E13','estrella rosada_01');</v>
      </c>
      <c r="T1256" s="4" t="s">
        <v>1408</v>
      </c>
      <c r="U1256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('producto_terminado','FB2O','FB2O-14003','pañelera bebe organica broches bebe','FB2O-14003 | pañelera bebe organica broches bebe ; talla-6 color: estrella rosada_01','{"estampado_1":"estrella rosada_01","estampado_2":"na"}','{"spec":"na"}','{"precio_doc":72.47,"precio_unit":6.04,"precio_web":9,"precio_catalog":6.64,"precio_usd":1.86}','6','cocotfyma','unidad','activo','APT_E13','estrella rosada_01');</v>
      </c>
    </row>
    <row r="1257" spans="1:21" x14ac:dyDescent="0.2">
      <c r="A1257" s="1">
        <v>1253</v>
      </c>
      <c r="B1257" s="1" t="s">
        <v>0</v>
      </c>
      <c r="C1257" s="1" t="str">
        <f t="shared" si="97"/>
        <v>FB2O</v>
      </c>
      <c r="D1257" s="1" t="s">
        <v>1237</v>
      </c>
      <c r="E1257" s="1" t="s">
        <v>1321</v>
      </c>
      <c r="F1257" s="13" t="str">
        <f t="shared" si="98"/>
        <v>FB2O-15003 | pañelera bebe organica broches bebe ; talla-12 color: estrella rosada_01</v>
      </c>
      <c r="G1257" s="13" t="str">
        <f t="shared" si="99"/>
        <v>{"estampado_1":"estrella rosada_01","estampado_2":"na"}</v>
      </c>
      <c r="H1257" s="13" t="s">
        <v>1</v>
      </c>
      <c r="I1257" s="13" t="s">
        <v>578</v>
      </c>
      <c r="J1257" s="1">
        <v>12</v>
      </c>
      <c r="K1257" s="13" t="s">
        <v>3</v>
      </c>
      <c r="L1257" s="13" t="s">
        <v>4</v>
      </c>
      <c r="M1257" s="13" t="s">
        <v>5</v>
      </c>
      <c r="N1257" s="1" t="s">
        <v>1449</v>
      </c>
      <c r="O1257" s="1" t="s">
        <v>1533</v>
      </c>
      <c r="P1257" s="1" t="s">
        <v>2113</v>
      </c>
      <c r="Q1257" s="3" t="s">
        <v>1407</v>
      </c>
      <c r="R1257" s="6" t="str">
        <f t="shared" si="95"/>
        <v>('producto_terminado','FB2O','FB2O-15003','pañelera bebe organica broches bebe','FB2O-15003 | pañelera bebe organica broches bebe ; talla-12 color: estrella rosada_01','{"estampado_1":"estrella rosada_01","estampado_2":"na"}','{"spec":"na"}','{"precio_doc":72.47,"precio_unit":6.04,"precio_web":9,"precio_catalog":6.64,"precio_usd":1.86}','12','cocotfyma','unidad','activo','APT_E13','estrella rosada_01');</v>
      </c>
      <c r="T1257" s="4" t="s">
        <v>1408</v>
      </c>
      <c r="U1257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('producto_terminado','FB2O','FB2O-15003','pañelera bebe organica broches bebe','FB2O-15003 | pañelera bebe organica broches bebe ; talla-12 color: estrella rosada_01','{"estampado_1":"estrella rosada_01","estampado_2":"na"}','{"spec":"na"}','{"precio_doc":72.47,"precio_unit":6.04,"precio_web":9,"precio_catalog":6.64,"precio_usd":1.86}','12','cocotfyma','unidad','activo','APT_E13','estrella rosada_01');</v>
      </c>
    </row>
    <row r="1258" spans="1:21" x14ac:dyDescent="0.2">
      <c r="A1258" s="1">
        <v>1254</v>
      </c>
      <c r="B1258" s="1" t="s">
        <v>0</v>
      </c>
      <c r="C1258" s="1" t="str">
        <f t="shared" si="97"/>
        <v>FB2O</v>
      </c>
      <c r="D1258" s="1" t="s">
        <v>1238</v>
      </c>
      <c r="E1258" s="1" t="s">
        <v>1321</v>
      </c>
      <c r="F1258" s="13" t="str">
        <f t="shared" si="98"/>
        <v>FB2O-16003 | pañelera bebe organica broches bebe ; talla-18 color: estrella rosada_01</v>
      </c>
      <c r="G1258" s="13" t="str">
        <f t="shared" si="99"/>
        <v>{"estampado_1":"estrella rosada_01","estampado_2":"na"}</v>
      </c>
      <c r="H1258" s="13" t="s">
        <v>1</v>
      </c>
      <c r="I1258" s="13" t="s">
        <v>578</v>
      </c>
      <c r="J1258" s="1">
        <v>18</v>
      </c>
      <c r="K1258" s="13" t="s">
        <v>3</v>
      </c>
      <c r="L1258" s="13" t="s">
        <v>4</v>
      </c>
      <c r="M1258" s="13" t="s">
        <v>5</v>
      </c>
      <c r="N1258" s="1" t="s">
        <v>1449</v>
      </c>
      <c r="O1258" s="1" t="s">
        <v>1533</v>
      </c>
      <c r="P1258" s="1" t="s">
        <v>2113</v>
      </c>
      <c r="Q1258" s="3" t="s">
        <v>1407</v>
      </c>
      <c r="R1258" s="6" t="str">
        <f t="shared" si="95"/>
        <v>('producto_terminado','FB2O','FB2O-16003','pañelera bebe organica broches bebe','FB2O-16003 | pañelera bebe organica broches bebe ; talla-18 color: estrella rosada_01','{"estampado_1":"estrella rosada_01","estampado_2":"na"}','{"spec":"na"}','{"precio_doc":72.47,"precio_unit":6.04,"precio_web":9,"precio_catalog":6.64,"precio_usd":1.86}','18','cocotfyma','unidad','activo','APT_E13','estrella rosada_01');</v>
      </c>
      <c r="T1258" s="4" t="s">
        <v>1408</v>
      </c>
      <c r="U1258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('producto_terminado','FB2O','FB2O-16003','pañelera bebe organica broches bebe','FB2O-16003 | pañelera bebe organica broches bebe ; talla-18 color: estrella rosada_01','{"estampado_1":"estrella rosada_01","estampado_2":"na"}','{"spec":"na"}','{"precio_doc":72.47,"precio_unit":6.04,"precio_web":9,"precio_catalog":6.64,"precio_usd":1.86}','18','cocotfyma','unidad','activo','APT_E13','estrella rosada_01');</v>
      </c>
    </row>
    <row r="1259" spans="1:21" x14ac:dyDescent="0.2">
      <c r="A1259" s="1">
        <v>1255</v>
      </c>
      <c r="B1259" s="1" t="s">
        <v>0</v>
      </c>
      <c r="C1259" s="1" t="str">
        <f t="shared" si="97"/>
        <v>FB2O</v>
      </c>
      <c r="D1259" s="1" t="s">
        <v>1239</v>
      </c>
      <c r="E1259" s="1" t="s">
        <v>1321</v>
      </c>
      <c r="F1259" s="13" t="str">
        <f t="shared" si="98"/>
        <v>FB2O-14004 | pañelera bebe organica broches bebe ; talla-6 color: oso_01</v>
      </c>
      <c r="G1259" s="13" t="str">
        <f t="shared" si="99"/>
        <v>{"estampado_1":"oso_01","estampado_2":"na"}</v>
      </c>
      <c r="H1259" s="13" t="s">
        <v>1</v>
      </c>
      <c r="I1259" s="13" t="s">
        <v>578</v>
      </c>
      <c r="J1259" s="1">
        <v>6</v>
      </c>
      <c r="K1259" s="13" t="s">
        <v>3</v>
      </c>
      <c r="L1259" s="13" t="s">
        <v>4</v>
      </c>
      <c r="M1259" s="13" t="s">
        <v>5</v>
      </c>
      <c r="N1259" s="1" t="s">
        <v>1449</v>
      </c>
      <c r="O1259" s="1" t="s">
        <v>1534</v>
      </c>
      <c r="P1259" s="1" t="s">
        <v>2113</v>
      </c>
      <c r="Q1259" s="3" t="s">
        <v>1407</v>
      </c>
      <c r="R1259" s="6" t="str">
        <f t="shared" si="95"/>
        <v>('producto_terminado','FB2O','FB2O-14004','pañelera bebe organica broches bebe','FB2O-14004 | pañelera bebe organica broches bebe ; talla-6 color: oso_01','{"estampado_1":"oso_01","estampado_2":"na"}','{"spec":"na"}','{"precio_doc":72.47,"precio_unit":6.04,"precio_web":9,"precio_catalog":6.64,"precio_usd":1.86}','6','cocotfyma','unidad','activo','APT_E13','oso_01');</v>
      </c>
      <c r="T1259" s="4" t="s">
        <v>1408</v>
      </c>
      <c r="U1259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('producto_terminado','FB2O','FB2O-14004','pañelera bebe organica broches bebe','FB2O-14004 | pañelera bebe organica broches bebe ; talla-6 color: oso_01','{"estampado_1":"oso_01","estampado_2":"na"}','{"spec":"na"}','{"precio_doc":72.47,"precio_unit":6.04,"precio_web":9,"precio_catalog":6.64,"precio_usd":1.86}','6','cocotfyma','unidad','activo','APT_E13','oso_01');</v>
      </c>
    </row>
    <row r="1260" spans="1:21" x14ac:dyDescent="0.2">
      <c r="A1260" s="1">
        <v>1256</v>
      </c>
      <c r="B1260" s="1" t="s">
        <v>0</v>
      </c>
      <c r="C1260" s="1" t="str">
        <f t="shared" si="97"/>
        <v>FB2O</v>
      </c>
      <c r="D1260" s="1" t="s">
        <v>1240</v>
      </c>
      <c r="E1260" s="1" t="s">
        <v>1321</v>
      </c>
      <c r="F1260" s="13" t="str">
        <f t="shared" si="98"/>
        <v>FB2O-15004 | pañelera bebe organica broches bebe ; talla-12 color: oso_01</v>
      </c>
      <c r="G1260" s="13" t="str">
        <f t="shared" si="99"/>
        <v>{"estampado_1":"oso_01","estampado_2":"na"}</v>
      </c>
      <c r="H1260" s="13" t="s">
        <v>1</v>
      </c>
      <c r="I1260" s="13" t="s">
        <v>578</v>
      </c>
      <c r="J1260" s="1">
        <v>12</v>
      </c>
      <c r="K1260" s="13" t="s">
        <v>3</v>
      </c>
      <c r="L1260" s="13" t="s">
        <v>4</v>
      </c>
      <c r="M1260" s="13" t="s">
        <v>5</v>
      </c>
      <c r="N1260" s="1" t="s">
        <v>1449</v>
      </c>
      <c r="O1260" s="1" t="s">
        <v>1534</v>
      </c>
      <c r="P1260" s="1" t="s">
        <v>2113</v>
      </c>
      <c r="Q1260" s="3" t="s">
        <v>1407</v>
      </c>
      <c r="R1260" s="6" t="str">
        <f t="shared" si="95"/>
        <v>('producto_terminado','FB2O','FB2O-15004','pañelera bebe organica broches bebe','FB2O-15004 | pañelera bebe organica broches bebe ; talla-12 color: oso_01','{"estampado_1":"oso_01","estampado_2":"na"}','{"spec":"na"}','{"precio_doc":72.47,"precio_unit":6.04,"precio_web":9,"precio_catalog":6.64,"precio_usd":1.86}','12','cocotfyma','unidad','activo','APT_E13','oso_01');</v>
      </c>
      <c r="T1260" s="4" t="s">
        <v>1408</v>
      </c>
      <c r="U1260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('producto_terminado','FB2O','FB2O-15004','pañelera bebe organica broches bebe','FB2O-15004 | pañelera bebe organica broches bebe ; talla-12 color: oso_01','{"estampado_1":"oso_01","estampado_2":"na"}','{"spec":"na"}','{"precio_doc":72.47,"precio_unit":6.04,"precio_web":9,"precio_catalog":6.64,"precio_usd":1.86}','12','cocotfyma','unidad','activo','APT_E13','oso_01');</v>
      </c>
    </row>
    <row r="1261" spans="1:21" x14ac:dyDescent="0.2">
      <c r="A1261" s="1">
        <v>1257</v>
      </c>
      <c r="B1261" s="1" t="s">
        <v>0</v>
      </c>
      <c r="C1261" s="1" t="str">
        <f t="shared" si="97"/>
        <v>FB2O</v>
      </c>
      <c r="D1261" s="1" t="s">
        <v>1241</v>
      </c>
      <c r="E1261" s="1" t="s">
        <v>1321</v>
      </c>
      <c r="F1261" s="13" t="str">
        <f t="shared" si="98"/>
        <v>FB2O-16004 | pañelera bebe organica broches bebe ; talla-18 color: oso_01</v>
      </c>
      <c r="G1261" s="13" t="str">
        <f t="shared" si="99"/>
        <v>{"estampado_1":"oso_01","estampado_2":"na"}</v>
      </c>
      <c r="H1261" s="13" t="s">
        <v>1</v>
      </c>
      <c r="I1261" s="13" t="s">
        <v>578</v>
      </c>
      <c r="J1261" s="1">
        <v>18</v>
      </c>
      <c r="K1261" s="13" t="s">
        <v>3</v>
      </c>
      <c r="L1261" s="13" t="s">
        <v>4</v>
      </c>
      <c r="M1261" s="13" t="s">
        <v>5</v>
      </c>
      <c r="N1261" s="1" t="s">
        <v>1449</v>
      </c>
      <c r="O1261" s="1" t="s">
        <v>1534</v>
      </c>
      <c r="P1261" s="1" t="s">
        <v>2113</v>
      </c>
      <c r="Q1261" s="3" t="s">
        <v>1407</v>
      </c>
      <c r="R1261" s="6" t="str">
        <f t="shared" si="95"/>
        <v>('producto_terminado','FB2O','FB2O-16004','pañelera bebe organica broches bebe','FB2O-16004 | pañelera bebe organica broches bebe ; talla-18 color: oso_01','{"estampado_1":"oso_01","estampado_2":"na"}','{"spec":"na"}','{"precio_doc":72.47,"precio_unit":6.04,"precio_web":9,"precio_catalog":6.64,"precio_usd":1.86}','18','cocotfyma','unidad','activo','APT_E13','oso_01');</v>
      </c>
      <c r="T1261" s="4" t="s">
        <v>1408</v>
      </c>
      <c r="U1261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('producto_terminado','FB2O','FB2O-16004','pañelera bebe organica broches bebe','FB2O-16004 | pañelera bebe organica broches bebe ; talla-18 color: oso_01','{"estampado_1":"oso_01","estampado_2":"na"}','{"spec":"na"}','{"precio_doc":72.47,"precio_unit":6.04,"precio_web":9,"precio_catalog":6.64,"precio_usd":1.86}','18','cocotfyma','unidad','activo','APT_E13','oso_01');</v>
      </c>
    </row>
    <row r="1262" spans="1:21" x14ac:dyDescent="0.2">
      <c r="A1262" s="1">
        <v>1258</v>
      </c>
      <c r="B1262" s="1" t="s">
        <v>0</v>
      </c>
      <c r="C1262" s="1" t="str">
        <f t="shared" si="97"/>
        <v>FB2O</v>
      </c>
      <c r="D1262" s="1" t="s">
        <v>1242</v>
      </c>
      <c r="E1262" s="1" t="s">
        <v>1321</v>
      </c>
      <c r="F1262" s="13" t="str">
        <f t="shared" si="98"/>
        <v>FB2O-14005 | pañelera bebe organica broches bebe ; talla-6 color: chupon_01</v>
      </c>
      <c r="G1262" s="13" t="str">
        <f t="shared" si="99"/>
        <v>{"estampado_1":"chupon_01","estampado_2":"na"}</v>
      </c>
      <c r="H1262" s="13" t="s">
        <v>1</v>
      </c>
      <c r="I1262" s="13" t="s">
        <v>578</v>
      </c>
      <c r="J1262" s="1">
        <v>6</v>
      </c>
      <c r="K1262" s="13" t="s">
        <v>3</v>
      </c>
      <c r="L1262" s="13" t="s">
        <v>4</v>
      </c>
      <c r="M1262" s="13" t="s">
        <v>5</v>
      </c>
      <c r="N1262" s="1" t="s">
        <v>1449</v>
      </c>
      <c r="O1262" s="1" t="s">
        <v>1535</v>
      </c>
      <c r="P1262" s="1" t="s">
        <v>2113</v>
      </c>
      <c r="Q1262" s="3" t="s">
        <v>1407</v>
      </c>
      <c r="R1262" s="6" t="str">
        <f t="shared" si="95"/>
        <v>('producto_terminado','FB2O','FB2O-14005','pañelera bebe organica broches bebe','FB2O-14005 | pañelera bebe organica broches bebe ; talla-6 color: chupon_01','{"estampado_1":"chupon_01","estampado_2":"na"}','{"spec":"na"}','{"precio_doc":72.47,"precio_unit":6.04,"precio_web":9,"precio_catalog":6.64,"precio_usd":1.86}','6','cocotfyma','unidad','activo','APT_E13','chupon_01');</v>
      </c>
      <c r="T1262" s="4" t="s">
        <v>1408</v>
      </c>
      <c r="U1262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('producto_terminado','FB2O','FB2O-14005','pañelera bebe organica broches bebe','FB2O-14005 | pañelera bebe organica broches bebe ; talla-6 color: chupon_01','{"estampado_1":"chupon_01","estampado_2":"na"}','{"spec":"na"}','{"precio_doc":72.47,"precio_unit":6.04,"precio_web":9,"precio_catalog":6.64,"precio_usd":1.86}','6','cocotfyma','unidad','activo','APT_E13','chupon_01');</v>
      </c>
    </row>
    <row r="1263" spans="1:21" x14ac:dyDescent="0.2">
      <c r="A1263" s="1">
        <v>1259</v>
      </c>
      <c r="B1263" s="1" t="s">
        <v>0</v>
      </c>
      <c r="C1263" s="1" t="str">
        <f t="shared" si="97"/>
        <v>FB2O</v>
      </c>
      <c r="D1263" s="1" t="s">
        <v>1243</v>
      </c>
      <c r="E1263" s="1" t="s">
        <v>1321</v>
      </c>
      <c r="F1263" s="13" t="str">
        <f t="shared" si="98"/>
        <v>FB2O-15005 | pañelera bebe organica broches bebe ; talla-12 color: chupon_01</v>
      </c>
      <c r="G1263" s="13" t="str">
        <f t="shared" si="99"/>
        <v>{"estampado_1":"chupon_01","estampado_2":"na"}</v>
      </c>
      <c r="H1263" s="13" t="s">
        <v>1</v>
      </c>
      <c r="I1263" s="13" t="s">
        <v>578</v>
      </c>
      <c r="J1263" s="1">
        <v>12</v>
      </c>
      <c r="K1263" s="13" t="s">
        <v>3</v>
      </c>
      <c r="L1263" s="13" t="s">
        <v>4</v>
      </c>
      <c r="M1263" s="13" t="s">
        <v>5</v>
      </c>
      <c r="N1263" s="1" t="s">
        <v>1449</v>
      </c>
      <c r="O1263" s="1" t="s">
        <v>1535</v>
      </c>
      <c r="P1263" s="1" t="s">
        <v>2113</v>
      </c>
      <c r="Q1263" s="3" t="s">
        <v>1407</v>
      </c>
      <c r="R1263" s="6" t="str">
        <f t="shared" ref="R1263:R1326" si="100">"("&amp;Q1263&amp;B1263&amp;Q1263&amp;","&amp;Q1263&amp;C1263&amp;Q1263&amp;","&amp;Q1263&amp;D1263&amp;Q1263&amp;","&amp;Q1263&amp;E1263&amp;Q1263&amp;","&amp;Q1263&amp;F1263&amp;Q1263&amp;","&amp;Q1263&amp;G1263&amp;Q1263&amp;","&amp;Q1263&amp;H1263&amp;Q1263&amp;","&amp;Q1263&amp;I1263&amp;Q1263&amp;","&amp;Q1263&amp;J1263&amp;Q1263&amp;","&amp;Q1263&amp;K1263&amp;Q1263&amp;","&amp;Q1263&amp;L1263&amp;Q1263&amp;","&amp;Q1263&amp;M1263&amp;Q1263&amp;","&amp;Q1263&amp;N1263&amp;Q1263&amp;","&amp;Q1263&amp;O1263&amp;Q1263&amp;");"</f>
        <v>('producto_terminado','FB2O','FB2O-15005','pañelera bebe organica broches bebe','FB2O-15005 | pañelera bebe organica broches bebe ; talla-12 color: chupon_01','{"estampado_1":"chupon_01","estampado_2":"na"}','{"spec":"na"}','{"precio_doc":72.47,"precio_unit":6.04,"precio_web":9,"precio_catalog":6.64,"precio_usd":1.86}','12','cocotfyma','unidad','activo','APT_E13','chupon_01');</v>
      </c>
      <c r="T1263" s="4" t="s">
        <v>1408</v>
      </c>
      <c r="U1263" s="1" t="str">
        <f t="shared" ref="U1263:U1326" si="101">T1263&amp;R1263</f>
        <v>INSERT INTO `sku`(`tipo_sku`, `categoria`, `sku`, `nombre_item`, `sku_readable`, `color`, `especificaciones`, `precio`, `talla`, `marca`, `uom`, `estado`, `locacion_esperada`, `color_sku`) VALUES ('producto_terminado','FB2O','FB2O-15005','pañelera bebe organica broches bebe','FB2O-15005 | pañelera bebe organica broches bebe ; talla-12 color: chupon_01','{"estampado_1":"chupon_01","estampado_2":"na"}','{"spec":"na"}','{"precio_doc":72.47,"precio_unit":6.04,"precio_web":9,"precio_catalog":6.64,"precio_usd":1.86}','12','cocotfyma','unidad','activo','APT_E13','chupon_01');</v>
      </c>
    </row>
    <row r="1264" spans="1:21" x14ac:dyDescent="0.2">
      <c r="A1264" s="1">
        <v>1260</v>
      </c>
      <c r="B1264" s="1" t="s">
        <v>0</v>
      </c>
      <c r="C1264" s="1" t="str">
        <f t="shared" si="97"/>
        <v>FB2O</v>
      </c>
      <c r="D1264" s="1" t="s">
        <v>1244</v>
      </c>
      <c r="E1264" s="1" t="s">
        <v>1321</v>
      </c>
      <c r="F1264" s="13" t="str">
        <f t="shared" si="98"/>
        <v>FB2O-16005 | pañelera bebe organica broches bebe ; talla-18 color: chupon_01</v>
      </c>
      <c r="G1264" s="13" t="str">
        <f t="shared" si="99"/>
        <v>{"estampado_1":"chupon_01","estampado_2":"na"}</v>
      </c>
      <c r="H1264" s="13" t="s">
        <v>1</v>
      </c>
      <c r="I1264" s="13" t="s">
        <v>578</v>
      </c>
      <c r="J1264" s="1">
        <v>18</v>
      </c>
      <c r="K1264" s="13" t="s">
        <v>3</v>
      </c>
      <c r="L1264" s="13" t="s">
        <v>4</v>
      </c>
      <c r="M1264" s="13" t="s">
        <v>5</v>
      </c>
      <c r="N1264" s="1" t="s">
        <v>1449</v>
      </c>
      <c r="O1264" s="1" t="s">
        <v>1535</v>
      </c>
      <c r="P1264" s="1" t="s">
        <v>2113</v>
      </c>
      <c r="Q1264" s="3" t="s">
        <v>1407</v>
      </c>
      <c r="R1264" s="6" t="str">
        <f t="shared" si="100"/>
        <v>('producto_terminado','FB2O','FB2O-16005','pañelera bebe organica broches bebe','FB2O-16005 | pañelera bebe organica broches bebe ; talla-18 color: chupon_01','{"estampado_1":"chupon_01","estampado_2":"na"}','{"spec":"na"}','{"precio_doc":72.47,"precio_unit":6.04,"precio_web":9,"precio_catalog":6.64,"precio_usd":1.86}','18','cocotfyma','unidad','activo','APT_E13','chupon_01');</v>
      </c>
      <c r="T1264" s="4" t="s">
        <v>1408</v>
      </c>
      <c r="U1264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('producto_terminado','FB2O','FB2O-16005','pañelera bebe organica broches bebe','FB2O-16005 | pañelera bebe organica broches bebe ; talla-18 color: chupon_01','{"estampado_1":"chupon_01","estampado_2":"na"}','{"spec":"na"}','{"precio_doc":72.47,"precio_unit":6.04,"precio_web":9,"precio_catalog":6.64,"precio_usd":1.86}','18','cocotfyma','unidad','activo','APT_E13','chupon_01');</v>
      </c>
    </row>
    <row r="1265" spans="1:21" x14ac:dyDescent="0.2">
      <c r="A1265" s="1">
        <v>1261</v>
      </c>
      <c r="B1265" s="1" t="s">
        <v>0</v>
      </c>
      <c r="C1265" s="1" t="str">
        <f t="shared" si="97"/>
        <v>FB2O</v>
      </c>
      <c r="D1265" s="1" t="s">
        <v>1245</v>
      </c>
      <c r="E1265" s="1" t="s">
        <v>1321</v>
      </c>
      <c r="F1265" s="13" t="str">
        <f t="shared" si="98"/>
        <v>FB2O-14006 | pañelera bebe organica broches bebe ; talla-6 color: pato_01</v>
      </c>
      <c r="G1265" s="13" t="str">
        <f t="shared" si="99"/>
        <v>{"estampado_1":"pato_01","estampado_2":"na"}</v>
      </c>
      <c r="H1265" s="13" t="s">
        <v>1</v>
      </c>
      <c r="I1265" s="13" t="s">
        <v>578</v>
      </c>
      <c r="J1265" s="1">
        <v>6</v>
      </c>
      <c r="K1265" s="13" t="s">
        <v>3</v>
      </c>
      <c r="L1265" s="13" t="s">
        <v>4</v>
      </c>
      <c r="M1265" s="13" t="s">
        <v>5</v>
      </c>
      <c r="N1265" s="1" t="s">
        <v>1449</v>
      </c>
      <c r="O1265" s="1" t="s">
        <v>1536</v>
      </c>
      <c r="P1265" s="1" t="s">
        <v>2113</v>
      </c>
      <c r="Q1265" s="3" t="s">
        <v>1407</v>
      </c>
      <c r="R1265" s="6" t="str">
        <f t="shared" si="100"/>
        <v>('producto_terminado','FB2O','FB2O-14006','pañelera bebe organica broches bebe','FB2O-14006 | pañelera bebe organica broches bebe ; talla-6 color: pato_01','{"estampado_1":"pato_01","estampado_2":"na"}','{"spec":"na"}','{"precio_doc":72.47,"precio_unit":6.04,"precio_web":9,"precio_catalog":6.64,"precio_usd":1.86}','6','cocotfyma','unidad','activo','APT_E13','pato_01');</v>
      </c>
      <c r="T1265" s="4" t="s">
        <v>1408</v>
      </c>
      <c r="U1265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('producto_terminado','FB2O','FB2O-14006','pañelera bebe organica broches bebe','FB2O-14006 | pañelera bebe organica broches bebe ; talla-6 color: pato_01','{"estampado_1":"pato_01","estampado_2":"na"}','{"spec":"na"}','{"precio_doc":72.47,"precio_unit":6.04,"precio_web":9,"precio_catalog":6.64,"precio_usd":1.86}','6','cocotfyma','unidad','activo','APT_E13','pato_01');</v>
      </c>
    </row>
    <row r="1266" spans="1:21" x14ac:dyDescent="0.2">
      <c r="A1266" s="1">
        <v>1262</v>
      </c>
      <c r="B1266" s="1" t="s">
        <v>0</v>
      </c>
      <c r="C1266" s="1" t="str">
        <f t="shared" si="97"/>
        <v>FB2O</v>
      </c>
      <c r="D1266" s="1" t="s">
        <v>1246</v>
      </c>
      <c r="E1266" s="1" t="s">
        <v>1321</v>
      </c>
      <c r="F1266" s="13" t="str">
        <f t="shared" si="98"/>
        <v>FB2O-15006 | pañelera bebe organica broches bebe ; talla-12 color: pato_01</v>
      </c>
      <c r="G1266" s="13" t="str">
        <f t="shared" si="99"/>
        <v>{"estampado_1":"pato_01","estampado_2":"na"}</v>
      </c>
      <c r="H1266" s="13" t="s">
        <v>1</v>
      </c>
      <c r="I1266" s="13" t="s">
        <v>578</v>
      </c>
      <c r="J1266" s="1">
        <v>12</v>
      </c>
      <c r="K1266" s="13" t="s">
        <v>3</v>
      </c>
      <c r="L1266" s="13" t="s">
        <v>4</v>
      </c>
      <c r="M1266" s="13" t="s">
        <v>5</v>
      </c>
      <c r="N1266" s="1" t="s">
        <v>1449</v>
      </c>
      <c r="O1266" s="1" t="s">
        <v>1536</v>
      </c>
      <c r="P1266" s="1" t="s">
        <v>2113</v>
      </c>
      <c r="Q1266" s="3" t="s">
        <v>1407</v>
      </c>
      <c r="R1266" s="6" t="str">
        <f t="shared" si="100"/>
        <v>('producto_terminado','FB2O','FB2O-15006','pañelera bebe organica broches bebe','FB2O-15006 | pañelera bebe organica broches bebe ; talla-12 color: pato_01','{"estampado_1":"pato_01","estampado_2":"na"}','{"spec":"na"}','{"precio_doc":72.47,"precio_unit":6.04,"precio_web":9,"precio_catalog":6.64,"precio_usd":1.86}','12','cocotfyma','unidad','activo','APT_E13','pato_01');</v>
      </c>
      <c r="T1266" s="4" t="s">
        <v>1408</v>
      </c>
      <c r="U1266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('producto_terminado','FB2O','FB2O-15006','pañelera bebe organica broches bebe','FB2O-15006 | pañelera bebe organica broches bebe ; talla-12 color: pato_01','{"estampado_1":"pato_01","estampado_2":"na"}','{"spec":"na"}','{"precio_doc":72.47,"precio_unit":6.04,"precio_web":9,"precio_catalog":6.64,"precio_usd":1.86}','12','cocotfyma','unidad','activo','APT_E13','pato_01');</v>
      </c>
    </row>
    <row r="1267" spans="1:21" x14ac:dyDescent="0.2">
      <c r="A1267" s="1">
        <v>1263</v>
      </c>
      <c r="B1267" s="1" t="s">
        <v>0</v>
      </c>
      <c r="C1267" s="1" t="str">
        <f t="shared" si="97"/>
        <v>FB2O</v>
      </c>
      <c r="D1267" s="1" t="s">
        <v>1247</v>
      </c>
      <c r="E1267" s="1" t="s">
        <v>1321</v>
      </c>
      <c r="F1267" s="13" t="str">
        <f t="shared" si="98"/>
        <v>FB2O-16006 | pañelera bebe organica broches bebe ; talla-18 color: pato_01</v>
      </c>
      <c r="G1267" s="13" t="str">
        <f t="shared" si="99"/>
        <v>{"estampado_1":"pato_01","estampado_2":"na"}</v>
      </c>
      <c r="H1267" s="13" t="s">
        <v>1</v>
      </c>
      <c r="I1267" s="13" t="s">
        <v>578</v>
      </c>
      <c r="J1267" s="1">
        <v>18</v>
      </c>
      <c r="K1267" s="13" t="s">
        <v>3</v>
      </c>
      <c r="L1267" s="13" t="s">
        <v>4</v>
      </c>
      <c r="M1267" s="13" t="s">
        <v>5</v>
      </c>
      <c r="N1267" s="1" t="s">
        <v>1449</v>
      </c>
      <c r="O1267" s="1" t="s">
        <v>1536</v>
      </c>
      <c r="P1267" s="1" t="s">
        <v>2113</v>
      </c>
      <c r="Q1267" s="3" t="s">
        <v>1407</v>
      </c>
      <c r="R1267" s="6" t="str">
        <f t="shared" si="100"/>
        <v>('producto_terminado','FB2O','FB2O-16006','pañelera bebe organica broches bebe','FB2O-16006 | pañelera bebe organica broches bebe ; talla-18 color: pato_01','{"estampado_1":"pato_01","estampado_2":"na"}','{"spec":"na"}','{"precio_doc":72.47,"precio_unit":6.04,"precio_web":9,"precio_catalog":6.64,"precio_usd":1.86}','18','cocotfyma','unidad','activo','APT_E13','pato_01');</v>
      </c>
      <c r="T1267" s="4" t="s">
        <v>1408</v>
      </c>
      <c r="U1267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('producto_terminado','FB2O','FB2O-16006','pañelera bebe organica broches bebe','FB2O-16006 | pañelera bebe organica broches bebe ; talla-18 color: pato_01','{"estampado_1":"pato_01","estampado_2":"na"}','{"spec":"na"}','{"precio_doc":72.47,"precio_unit":6.04,"precio_web":9,"precio_catalog":6.64,"precio_usd":1.86}','18','cocotfyma','unidad','activo','APT_E13','pato_01');</v>
      </c>
    </row>
    <row r="1268" spans="1:21" x14ac:dyDescent="0.2">
      <c r="A1268" s="1">
        <v>1264</v>
      </c>
      <c r="B1268" s="1" t="s">
        <v>0</v>
      </c>
      <c r="C1268" s="1" t="str">
        <f t="shared" si="97"/>
        <v>FB2O</v>
      </c>
      <c r="D1268" s="1" t="s">
        <v>1248</v>
      </c>
      <c r="E1268" s="1" t="s">
        <v>1321</v>
      </c>
      <c r="F1268" s="13" t="str">
        <f t="shared" si="98"/>
        <v>FB2O-14007 | pañelera bebe organica broches bebe ; talla-6 color: estrellas boy_01</v>
      </c>
      <c r="G1268" s="13" t="str">
        <f t="shared" si="99"/>
        <v>{"estampado_1":"estrellas boy_01","estampado_2":"na"}</v>
      </c>
      <c r="H1268" s="13" t="s">
        <v>1</v>
      </c>
      <c r="I1268" s="13" t="s">
        <v>578</v>
      </c>
      <c r="J1268" s="1">
        <v>6</v>
      </c>
      <c r="K1268" s="13" t="s">
        <v>3</v>
      </c>
      <c r="L1268" s="13" t="s">
        <v>4</v>
      </c>
      <c r="M1268" s="13" t="s">
        <v>5</v>
      </c>
      <c r="N1268" s="1" t="s">
        <v>1449</v>
      </c>
      <c r="O1268" s="1" t="s">
        <v>1537</v>
      </c>
      <c r="P1268" s="1" t="s">
        <v>2113</v>
      </c>
      <c r="Q1268" s="3" t="s">
        <v>1407</v>
      </c>
      <c r="R1268" s="6" t="str">
        <f t="shared" si="100"/>
        <v>('producto_terminado','FB2O','FB2O-14007','pañelera bebe organica broches bebe','FB2O-14007 | pañelera bebe organica broches bebe ; talla-6 color: estrellas boy_01','{"estampado_1":"estrellas boy_01","estampado_2":"na"}','{"spec":"na"}','{"precio_doc":72.47,"precio_unit":6.04,"precio_web":9,"precio_catalog":6.64,"precio_usd":1.86}','6','cocotfyma','unidad','activo','APT_E13','estrellas boy_01');</v>
      </c>
      <c r="T1268" s="4" t="s">
        <v>1408</v>
      </c>
      <c r="U1268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('producto_terminado','FB2O','FB2O-14007','pañelera bebe organica broches bebe','FB2O-14007 | pañelera bebe organica broches bebe ; talla-6 color: estrellas boy_01','{"estampado_1":"estrellas boy_01","estampado_2":"na"}','{"spec":"na"}','{"precio_doc":72.47,"precio_unit":6.04,"precio_web":9,"precio_catalog":6.64,"precio_usd":1.86}','6','cocotfyma','unidad','activo','APT_E13','estrellas boy_01');</v>
      </c>
    </row>
    <row r="1269" spans="1:21" x14ac:dyDescent="0.2">
      <c r="A1269" s="1">
        <v>1265</v>
      </c>
      <c r="B1269" s="1" t="s">
        <v>0</v>
      </c>
      <c r="C1269" s="1" t="str">
        <f t="shared" si="97"/>
        <v>FB2O</v>
      </c>
      <c r="D1269" s="1" t="s">
        <v>1249</v>
      </c>
      <c r="E1269" s="1" t="s">
        <v>1321</v>
      </c>
      <c r="F1269" s="13" t="str">
        <f t="shared" si="98"/>
        <v>FB2O-15007 | pañelera bebe organica broches bebe ; talla-12 color: estrellas boy_01</v>
      </c>
      <c r="G1269" s="13" t="str">
        <f t="shared" si="99"/>
        <v>{"estampado_1":"estrellas boy_01","estampado_2":"na"}</v>
      </c>
      <c r="H1269" s="13" t="s">
        <v>1</v>
      </c>
      <c r="I1269" s="13" t="s">
        <v>578</v>
      </c>
      <c r="J1269" s="1">
        <v>12</v>
      </c>
      <c r="K1269" s="13" t="s">
        <v>3</v>
      </c>
      <c r="L1269" s="13" t="s">
        <v>4</v>
      </c>
      <c r="M1269" s="13" t="s">
        <v>5</v>
      </c>
      <c r="N1269" s="1" t="s">
        <v>1449</v>
      </c>
      <c r="O1269" s="1" t="s">
        <v>1537</v>
      </c>
      <c r="P1269" s="1" t="s">
        <v>2113</v>
      </c>
      <c r="Q1269" s="3" t="s">
        <v>1407</v>
      </c>
      <c r="R1269" s="6" t="str">
        <f t="shared" si="100"/>
        <v>('producto_terminado','FB2O','FB2O-15007','pañelera bebe organica broches bebe','FB2O-15007 | pañelera bebe organica broches bebe ; talla-12 color: estrellas boy_01','{"estampado_1":"estrellas boy_01","estampado_2":"na"}','{"spec":"na"}','{"precio_doc":72.47,"precio_unit":6.04,"precio_web":9,"precio_catalog":6.64,"precio_usd":1.86}','12','cocotfyma','unidad','activo','APT_E13','estrellas boy_01');</v>
      </c>
      <c r="T1269" s="4" t="s">
        <v>1408</v>
      </c>
      <c r="U1269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('producto_terminado','FB2O','FB2O-15007','pañelera bebe organica broches bebe','FB2O-15007 | pañelera bebe organica broches bebe ; talla-12 color: estrellas boy_01','{"estampado_1":"estrellas boy_01","estampado_2":"na"}','{"spec":"na"}','{"precio_doc":72.47,"precio_unit":6.04,"precio_web":9,"precio_catalog":6.64,"precio_usd":1.86}','12','cocotfyma','unidad','activo','APT_E13','estrellas boy_01');</v>
      </c>
    </row>
    <row r="1270" spans="1:21" x14ac:dyDescent="0.2">
      <c r="A1270" s="1">
        <v>1266</v>
      </c>
      <c r="B1270" s="1" t="s">
        <v>0</v>
      </c>
      <c r="C1270" s="1" t="str">
        <f t="shared" si="97"/>
        <v>FB2O</v>
      </c>
      <c r="D1270" s="1" t="s">
        <v>1250</v>
      </c>
      <c r="E1270" s="1" t="s">
        <v>1321</v>
      </c>
      <c r="F1270" s="13" t="str">
        <f t="shared" si="98"/>
        <v>FB2O-16007 | pañelera bebe organica broches bebe ; talla-18 color: estrellas boy_01</v>
      </c>
      <c r="G1270" s="13" t="str">
        <f t="shared" si="99"/>
        <v>{"estampado_1":"estrellas boy_01","estampado_2":"na"}</v>
      </c>
      <c r="H1270" s="13" t="s">
        <v>1</v>
      </c>
      <c r="I1270" s="13" t="s">
        <v>578</v>
      </c>
      <c r="J1270" s="1">
        <v>18</v>
      </c>
      <c r="K1270" s="13" t="s">
        <v>3</v>
      </c>
      <c r="L1270" s="13" t="s">
        <v>4</v>
      </c>
      <c r="M1270" s="13" t="s">
        <v>5</v>
      </c>
      <c r="N1270" s="1" t="s">
        <v>1449</v>
      </c>
      <c r="O1270" s="1" t="s">
        <v>1537</v>
      </c>
      <c r="P1270" s="1" t="s">
        <v>2113</v>
      </c>
      <c r="Q1270" s="3" t="s">
        <v>1407</v>
      </c>
      <c r="R1270" s="6" t="str">
        <f t="shared" si="100"/>
        <v>('producto_terminado','FB2O','FB2O-16007','pañelera bebe organica broches bebe','FB2O-16007 | pañelera bebe organica broches bebe ; talla-18 color: estrellas boy_01','{"estampado_1":"estrellas boy_01","estampado_2":"na"}','{"spec":"na"}','{"precio_doc":72.47,"precio_unit":6.04,"precio_web":9,"precio_catalog":6.64,"precio_usd":1.86}','18','cocotfyma','unidad','activo','APT_E13','estrellas boy_01');</v>
      </c>
      <c r="T1270" s="4" t="s">
        <v>1408</v>
      </c>
      <c r="U1270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('producto_terminado','FB2O','FB2O-16007','pañelera bebe organica broches bebe','FB2O-16007 | pañelera bebe organica broches bebe ; talla-18 color: estrellas boy_01','{"estampado_1":"estrellas boy_01","estampado_2":"na"}','{"spec":"na"}','{"precio_doc":72.47,"precio_unit":6.04,"precio_web":9,"precio_catalog":6.64,"precio_usd":1.86}','18','cocotfyma','unidad','activo','APT_E13','estrellas boy_01');</v>
      </c>
    </row>
    <row r="1271" spans="1:21" x14ac:dyDescent="0.2">
      <c r="A1271" s="1">
        <v>1267</v>
      </c>
      <c r="B1271" s="1" t="s">
        <v>0</v>
      </c>
      <c r="C1271" s="1" t="str">
        <f t="shared" si="97"/>
        <v>CBX10</v>
      </c>
      <c r="D1271" s="1" t="s">
        <v>1252</v>
      </c>
      <c r="E1271" s="1" t="s">
        <v>1251</v>
      </c>
      <c r="F1271" s="13" t="str">
        <f t="shared" si="98"/>
        <v>CBX10-12001 | boxer deportivo elastico personalizado plus ; talla-xl color: blanco</v>
      </c>
      <c r="G1271" s="13" t="str">
        <f t="shared" si="99"/>
        <v>{"estampado_1":"blanco","estampado_2":"na"}</v>
      </c>
      <c r="H1271" s="13" t="s">
        <v>1</v>
      </c>
      <c r="I1271" s="13" t="s">
        <v>578</v>
      </c>
      <c r="J1271" s="1" t="s">
        <v>71</v>
      </c>
      <c r="K1271" s="13" t="s">
        <v>3</v>
      </c>
      <c r="L1271" s="13" t="s">
        <v>4</v>
      </c>
      <c r="M1271" s="13" t="s">
        <v>5</v>
      </c>
      <c r="N1271" s="1" t="s">
        <v>1454</v>
      </c>
      <c r="O1271" s="1" t="s">
        <v>1283</v>
      </c>
      <c r="P1271" s="1" t="s">
        <v>2113</v>
      </c>
      <c r="Q1271" s="3" t="s">
        <v>1407</v>
      </c>
      <c r="R1271" s="6" t="str">
        <f t="shared" si="100"/>
        <v>('producto_terminado','CBX10','CBX10-12001','boxer deportivo elastico personalizado plus','CBX10-12001 | boxer deportivo elastico personalizado plus ; talla-xl color: blanco','{"estampado_1":"blanco","estampado_2":"na"}','{"spec":"na"}','{"precio_doc":72.47,"precio_unit":6.04,"precio_web":9,"precio_catalog":6.64,"precio_usd":1.86}','xl','cocotfyma','unidad','activo','APT_E14','blanco');</v>
      </c>
      <c r="T1271" s="4" t="s">
        <v>1408</v>
      </c>
      <c r="U1271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('producto_terminado','CBX10','CBX10-12001','boxer deportivo elastico personalizado plus','CBX10-12001 | boxer deportivo elastico personalizado plus ; talla-xl color: blanco','{"estampado_1":"blanco","estampado_2":"na"}','{"spec":"na"}','{"precio_doc":72.47,"precio_unit":6.04,"precio_web":9,"precio_catalog":6.64,"precio_usd":1.86}','xl','cocotfyma','unidad','activo','APT_E14','blanco');</v>
      </c>
    </row>
    <row r="1272" spans="1:21" x14ac:dyDescent="0.2">
      <c r="A1272" s="1">
        <v>1268</v>
      </c>
      <c r="B1272" s="1" t="s">
        <v>0</v>
      </c>
      <c r="C1272" s="1" t="str">
        <f t="shared" si="97"/>
        <v>CBX10</v>
      </c>
      <c r="D1272" s="1" t="s">
        <v>1253</v>
      </c>
      <c r="E1272" s="1" t="s">
        <v>1251</v>
      </c>
      <c r="F1272" s="13" t="str">
        <f t="shared" si="98"/>
        <v>CBX10-13001 | boxer deportivo elastico personalizado plus ; talla-xxl color: blanco</v>
      </c>
      <c r="G1272" s="13" t="str">
        <f t="shared" si="99"/>
        <v>{"estampado_1":"blanco","estampado_2":"na"}</v>
      </c>
      <c r="H1272" s="13" t="s">
        <v>1</v>
      </c>
      <c r="I1272" s="13" t="s">
        <v>578</v>
      </c>
      <c r="J1272" s="1" t="s">
        <v>72</v>
      </c>
      <c r="K1272" s="13" t="s">
        <v>3</v>
      </c>
      <c r="L1272" s="13" t="s">
        <v>4</v>
      </c>
      <c r="M1272" s="13" t="s">
        <v>5</v>
      </c>
      <c r="N1272" s="1" t="s">
        <v>1454</v>
      </c>
      <c r="O1272" s="1" t="s">
        <v>1283</v>
      </c>
      <c r="P1272" s="1" t="s">
        <v>2113</v>
      </c>
      <c r="Q1272" s="3" t="s">
        <v>1407</v>
      </c>
      <c r="R1272" s="6" t="str">
        <f t="shared" si="100"/>
        <v>('producto_terminado','CBX10','CBX10-13001','boxer deportivo elastico personalizado plus','CBX10-13001 | boxer deportivo elastico personalizado plus ; talla-xxl color: blanco','{"estampado_1":"blanco","estampado_2":"na"}','{"spec":"na"}','{"precio_doc":72.47,"precio_unit":6.04,"precio_web":9,"precio_catalog":6.64,"precio_usd":1.86}','xxl','cocotfyma','unidad','activo','APT_E14','blanco');</v>
      </c>
      <c r="T1272" s="4" t="s">
        <v>1408</v>
      </c>
      <c r="U1272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('producto_terminado','CBX10','CBX10-13001','boxer deportivo elastico personalizado plus','CBX10-13001 | boxer deportivo elastico personalizado plus ; talla-xxl color: blanco','{"estampado_1":"blanco","estampado_2":"na"}','{"spec":"na"}','{"precio_doc":72.47,"precio_unit":6.04,"precio_web":9,"precio_catalog":6.64,"precio_usd":1.86}','xxl','cocotfyma','unidad','activo','APT_E14','blanco');</v>
      </c>
    </row>
    <row r="1273" spans="1:21" x14ac:dyDescent="0.2">
      <c r="A1273" s="1">
        <v>1269</v>
      </c>
      <c r="B1273" s="1" t="s">
        <v>0</v>
      </c>
      <c r="C1273" s="1" t="str">
        <f t="shared" si="97"/>
        <v>CBX10</v>
      </c>
      <c r="D1273" s="1" t="s">
        <v>1254</v>
      </c>
      <c r="E1273" s="1" t="s">
        <v>1251</v>
      </c>
      <c r="F1273" s="13" t="str">
        <f t="shared" si="98"/>
        <v>CBX10-12002 | boxer deportivo elastico personalizado plus ; talla-xl color: negro</v>
      </c>
      <c r="G1273" s="13" t="str">
        <f t="shared" si="99"/>
        <v>{"estampado_1":"negro","estampado_2":"na"}</v>
      </c>
      <c r="H1273" s="13" t="s">
        <v>1</v>
      </c>
      <c r="I1273" s="13" t="s">
        <v>578</v>
      </c>
      <c r="J1273" s="1" t="s">
        <v>71</v>
      </c>
      <c r="K1273" s="13" t="s">
        <v>3</v>
      </c>
      <c r="L1273" s="13" t="s">
        <v>4</v>
      </c>
      <c r="M1273" s="13" t="s">
        <v>5</v>
      </c>
      <c r="N1273" s="1" t="s">
        <v>1454</v>
      </c>
      <c r="O1273" s="1" t="s">
        <v>1296</v>
      </c>
      <c r="P1273" s="1" t="s">
        <v>2113</v>
      </c>
      <c r="Q1273" s="3" t="s">
        <v>1407</v>
      </c>
      <c r="R1273" s="6" t="str">
        <f t="shared" si="100"/>
        <v>('producto_terminado','CBX10','CBX10-12002','boxer deportivo elastico personalizado plus','CBX10-12002 | boxer deportivo elastico personalizado plus ; talla-xl color: negro','{"estampado_1":"negro","estampado_2":"na"}','{"spec":"na"}','{"precio_doc":72.47,"precio_unit":6.04,"precio_web":9,"precio_catalog":6.64,"precio_usd":1.86}','xl','cocotfyma','unidad','activo','APT_E14','negro');</v>
      </c>
      <c r="T1273" s="4" t="s">
        <v>1408</v>
      </c>
      <c r="U1273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('producto_terminado','CBX10','CBX10-12002','boxer deportivo elastico personalizado plus','CBX10-12002 | boxer deportivo elastico personalizado plus ; talla-xl color: negro','{"estampado_1":"negro","estampado_2":"na"}','{"spec":"na"}','{"precio_doc":72.47,"precio_unit":6.04,"precio_web":9,"precio_catalog":6.64,"precio_usd":1.86}','xl','cocotfyma','unidad','activo','APT_E14','negro');</v>
      </c>
    </row>
    <row r="1274" spans="1:21" x14ac:dyDescent="0.2">
      <c r="A1274" s="1">
        <v>1270</v>
      </c>
      <c r="B1274" s="1" t="s">
        <v>0</v>
      </c>
      <c r="C1274" s="1" t="str">
        <f t="shared" si="97"/>
        <v>CBX10</v>
      </c>
      <c r="D1274" s="1" t="s">
        <v>1255</v>
      </c>
      <c r="E1274" s="1" t="s">
        <v>1251</v>
      </c>
      <c r="F1274" s="13" t="str">
        <f t="shared" si="98"/>
        <v>CBX10-13002 | boxer deportivo elastico personalizado plus ; talla-xxl color: negro</v>
      </c>
      <c r="G1274" s="13" t="str">
        <f t="shared" si="99"/>
        <v>{"estampado_1":"negro","estampado_2":"na"}</v>
      </c>
      <c r="H1274" s="13" t="s">
        <v>1</v>
      </c>
      <c r="I1274" s="13" t="s">
        <v>578</v>
      </c>
      <c r="J1274" s="1" t="s">
        <v>72</v>
      </c>
      <c r="K1274" s="13" t="s">
        <v>3</v>
      </c>
      <c r="L1274" s="13" t="s">
        <v>4</v>
      </c>
      <c r="M1274" s="13" t="s">
        <v>5</v>
      </c>
      <c r="N1274" s="1" t="s">
        <v>1454</v>
      </c>
      <c r="O1274" s="1" t="s">
        <v>1296</v>
      </c>
      <c r="P1274" s="1" t="s">
        <v>2113</v>
      </c>
      <c r="Q1274" s="3" t="s">
        <v>1407</v>
      </c>
      <c r="R1274" s="6" t="str">
        <f t="shared" si="100"/>
        <v>('producto_terminado','CBX10','CBX10-13002','boxer deportivo elastico personalizado plus','CBX10-13002 | boxer deportivo elastico personalizado plus ; talla-xxl color: negro','{"estampado_1":"negro","estampado_2":"na"}','{"spec":"na"}','{"precio_doc":72.47,"precio_unit":6.04,"precio_web":9,"precio_catalog":6.64,"precio_usd":1.86}','xxl','cocotfyma','unidad','activo','APT_E14','negro');</v>
      </c>
      <c r="T1274" s="4" t="s">
        <v>1408</v>
      </c>
      <c r="U1274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('producto_terminado','CBX10','CBX10-13002','boxer deportivo elastico personalizado plus','CBX10-13002 | boxer deportivo elastico personalizado plus ; talla-xxl color: negro','{"estampado_1":"negro","estampado_2":"na"}','{"spec":"na"}','{"precio_doc":72.47,"precio_unit":6.04,"precio_web":9,"precio_catalog":6.64,"precio_usd":1.86}','xxl','cocotfyma','unidad','activo','APT_E14','negro');</v>
      </c>
    </row>
    <row r="1275" spans="1:21" x14ac:dyDescent="0.2">
      <c r="A1275" s="1">
        <v>1271</v>
      </c>
      <c r="B1275" s="1" t="s">
        <v>0</v>
      </c>
      <c r="C1275" s="1" t="str">
        <f t="shared" si="97"/>
        <v>CBX10</v>
      </c>
      <c r="D1275" s="1" t="s">
        <v>1256</v>
      </c>
      <c r="E1275" s="1" t="s">
        <v>1251</v>
      </c>
      <c r="F1275" s="13" t="str">
        <f t="shared" si="98"/>
        <v>CBX10-12003 | boxer deportivo elastico personalizado plus ; talla-xl color: melange</v>
      </c>
      <c r="G1275" s="13" t="str">
        <f t="shared" si="99"/>
        <v>{"estampado_1":"melange","estampado_2":"na"}</v>
      </c>
      <c r="H1275" s="13" t="s">
        <v>1</v>
      </c>
      <c r="I1275" s="13" t="s">
        <v>578</v>
      </c>
      <c r="J1275" s="1" t="s">
        <v>71</v>
      </c>
      <c r="K1275" s="13" t="s">
        <v>3</v>
      </c>
      <c r="L1275" s="13" t="s">
        <v>4</v>
      </c>
      <c r="M1275" s="13" t="s">
        <v>5</v>
      </c>
      <c r="N1275" s="1" t="s">
        <v>1454</v>
      </c>
      <c r="O1275" s="1" t="s">
        <v>1299</v>
      </c>
      <c r="P1275" s="1" t="s">
        <v>2113</v>
      </c>
      <c r="Q1275" s="3" t="s">
        <v>1407</v>
      </c>
      <c r="R1275" s="6" t="str">
        <f t="shared" si="100"/>
        <v>('producto_terminado','CBX10','CBX10-12003','boxer deportivo elastico personalizado plus','CBX10-12003 | boxer deportivo elastico personalizado plus ; talla-xl color: melange','{"estampado_1":"melange","estampado_2":"na"}','{"spec":"na"}','{"precio_doc":72.47,"precio_unit":6.04,"precio_web":9,"precio_catalog":6.64,"precio_usd":1.86}','xl','cocotfyma','unidad','activo','APT_E14','melange');</v>
      </c>
      <c r="T1275" s="4" t="s">
        <v>1408</v>
      </c>
      <c r="U1275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('producto_terminado','CBX10','CBX10-12003','boxer deportivo elastico personalizado plus','CBX10-12003 | boxer deportivo elastico personalizado plus ; talla-xl color: melange','{"estampado_1":"melange","estampado_2":"na"}','{"spec":"na"}','{"precio_doc":72.47,"precio_unit":6.04,"precio_web":9,"precio_catalog":6.64,"precio_usd":1.86}','xl','cocotfyma','unidad','activo','APT_E14','melange');</v>
      </c>
    </row>
    <row r="1276" spans="1:21" x14ac:dyDescent="0.2">
      <c r="A1276" s="1">
        <v>1272</v>
      </c>
      <c r="B1276" s="1" t="s">
        <v>0</v>
      </c>
      <c r="C1276" s="1" t="str">
        <f t="shared" si="97"/>
        <v>CBX10</v>
      </c>
      <c r="D1276" s="1" t="s">
        <v>1257</v>
      </c>
      <c r="E1276" s="1" t="s">
        <v>1251</v>
      </c>
      <c r="F1276" s="13" t="str">
        <f t="shared" si="98"/>
        <v>CBX10-13003 | boxer deportivo elastico personalizado plus ; talla-xxl color: melange</v>
      </c>
      <c r="G1276" s="13" t="str">
        <f t="shared" si="99"/>
        <v>{"estampado_1":"melange","estampado_2":"na"}</v>
      </c>
      <c r="H1276" s="13" t="s">
        <v>1</v>
      </c>
      <c r="I1276" s="13" t="s">
        <v>578</v>
      </c>
      <c r="J1276" s="1" t="s">
        <v>72</v>
      </c>
      <c r="K1276" s="13" t="s">
        <v>3</v>
      </c>
      <c r="L1276" s="13" t="s">
        <v>4</v>
      </c>
      <c r="M1276" s="13" t="s">
        <v>5</v>
      </c>
      <c r="N1276" s="1" t="s">
        <v>1454</v>
      </c>
      <c r="O1276" s="1" t="s">
        <v>1299</v>
      </c>
      <c r="P1276" s="1" t="s">
        <v>2113</v>
      </c>
      <c r="Q1276" s="3" t="s">
        <v>1407</v>
      </c>
      <c r="R1276" s="6" t="str">
        <f t="shared" si="100"/>
        <v>('producto_terminado','CBX10','CBX10-13003','boxer deportivo elastico personalizado plus','CBX10-13003 | boxer deportivo elastico personalizado plus ; talla-xxl color: melange','{"estampado_1":"melange","estampado_2":"na"}','{"spec":"na"}','{"precio_doc":72.47,"precio_unit":6.04,"precio_web":9,"precio_catalog":6.64,"precio_usd":1.86}','xxl','cocotfyma','unidad','activo','APT_E14','melange');</v>
      </c>
      <c r="T1276" s="4" t="s">
        <v>1408</v>
      </c>
      <c r="U1276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('producto_terminado','CBX10','CBX10-13003','boxer deportivo elastico personalizado plus','CBX10-13003 | boxer deportivo elastico personalizado plus ; talla-xxl color: melange','{"estampado_1":"melange","estampado_2":"na"}','{"spec":"na"}','{"precio_doc":72.47,"precio_unit":6.04,"precio_web":9,"precio_catalog":6.64,"precio_usd":1.86}','xxl','cocotfyma','unidad','activo','APT_E14','melange');</v>
      </c>
    </row>
    <row r="1277" spans="1:21" x14ac:dyDescent="0.2">
      <c r="A1277" s="1">
        <v>1273</v>
      </c>
      <c r="B1277" s="1" t="s">
        <v>0</v>
      </c>
      <c r="C1277" s="1" t="str">
        <f t="shared" si="97"/>
        <v>CBX10</v>
      </c>
      <c r="D1277" s="1" t="s">
        <v>1258</v>
      </c>
      <c r="E1277" s="1" t="s">
        <v>1251</v>
      </c>
      <c r="F1277" s="13" t="str">
        <f t="shared" si="98"/>
        <v>CBX10-12004 | boxer deportivo elastico personalizado plus ; talla-xl color: palo rosa</v>
      </c>
      <c r="G1277" s="13" t="str">
        <f t="shared" si="99"/>
        <v>{"estampado_1":"palo rosa","estampado_2":"na"}</v>
      </c>
      <c r="H1277" s="13" t="s">
        <v>1</v>
      </c>
      <c r="I1277" s="13" t="s">
        <v>578</v>
      </c>
      <c r="J1277" s="1" t="s">
        <v>71</v>
      </c>
      <c r="K1277" s="13" t="s">
        <v>3</v>
      </c>
      <c r="L1277" s="13" t="s">
        <v>4</v>
      </c>
      <c r="M1277" s="13" t="s">
        <v>5</v>
      </c>
      <c r="N1277" s="1" t="s">
        <v>1454</v>
      </c>
      <c r="O1277" s="1" t="s">
        <v>1308</v>
      </c>
      <c r="P1277" s="1" t="s">
        <v>2113</v>
      </c>
      <c r="Q1277" s="3" t="s">
        <v>1407</v>
      </c>
      <c r="R1277" s="6" t="str">
        <f t="shared" si="100"/>
        <v>('producto_terminado','CBX10','CBX10-12004','boxer deportivo elastico personalizado plus','CBX10-12004 | boxer deportivo elastico personalizado plus ; talla-xl color: palo rosa','{"estampado_1":"palo rosa","estampado_2":"na"}','{"spec":"na"}','{"precio_doc":72.47,"precio_unit":6.04,"precio_web":9,"precio_catalog":6.64,"precio_usd":1.86}','xl','cocotfyma','unidad','activo','APT_E14','palo rosa');</v>
      </c>
      <c r="T1277" s="4" t="s">
        <v>1408</v>
      </c>
      <c r="U1277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('producto_terminado','CBX10','CBX10-12004','boxer deportivo elastico personalizado plus','CBX10-12004 | boxer deportivo elastico personalizado plus ; talla-xl color: palo rosa','{"estampado_1":"palo rosa","estampado_2":"na"}','{"spec":"na"}','{"precio_doc":72.47,"precio_unit":6.04,"precio_web":9,"precio_catalog":6.64,"precio_usd":1.86}','xl','cocotfyma','unidad','activo','APT_E14','palo rosa');</v>
      </c>
    </row>
    <row r="1278" spans="1:21" x14ac:dyDescent="0.2">
      <c r="A1278" s="1">
        <v>1274</v>
      </c>
      <c r="B1278" s="1" t="s">
        <v>0</v>
      </c>
      <c r="C1278" s="1" t="str">
        <f t="shared" si="97"/>
        <v>CBX10</v>
      </c>
      <c r="D1278" s="1" t="s">
        <v>1259</v>
      </c>
      <c r="E1278" s="1" t="s">
        <v>1251</v>
      </c>
      <c r="F1278" s="13" t="str">
        <f t="shared" si="98"/>
        <v>CBX10-13004 | boxer deportivo elastico personalizado plus ; talla-xxl color: palo rosa</v>
      </c>
      <c r="G1278" s="13" t="str">
        <f t="shared" si="99"/>
        <v>{"estampado_1":"palo rosa","estampado_2":"na"}</v>
      </c>
      <c r="H1278" s="13" t="s">
        <v>1</v>
      </c>
      <c r="I1278" s="13" t="s">
        <v>578</v>
      </c>
      <c r="J1278" s="1" t="s">
        <v>72</v>
      </c>
      <c r="K1278" s="13" t="s">
        <v>3</v>
      </c>
      <c r="L1278" s="13" t="s">
        <v>4</v>
      </c>
      <c r="M1278" s="13" t="s">
        <v>5</v>
      </c>
      <c r="N1278" s="1" t="s">
        <v>1454</v>
      </c>
      <c r="O1278" s="1" t="s">
        <v>1308</v>
      </c>
      <c r="P1278" s="1" t="s">
        <v>2113</v>
      </c>
      <c r="Q1278" s="3" t="s">
        <v>1407</v>
      </c>
      <c r="R1278" s="6" t="str">
        <f t="shared" si="100"/>
        <v>('producto_terminado','CBX10','CBX10-13004','boxer deportivo elastico personalizado plus','CBX10-13004 | boxer deportivo elastico personalizado plus ; talla-xxl color: palo rosa','{"estampado_1":"palo rosa","estampado_2":"na"}','{"spec":"na"}','{"precio_doc":72.47,"precio_unit":6.04,"precio_web":9,"precio_catalog":6.64,"precio_usd":1.86}','xxl','cocotfyma','unidad','activo','APT_E14','palo rosa');</v>
      </c>
      <c r="T1278" s="4" t="s">
        <v>1408</v>
      </c>
      <c r="U1278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('producto_terminado','CBX10','CBX10-13004','boxer deportivo elastico personalizado plus','CBX10-13004 | boxer deportivo elastico personalizado plus ; talla-xxl color: palo rosa','{"estampado_1":"palo rosa","estampado_2":"na"}','{"spec":"na"}','{"precio_doc":72.47,"precio_unit":6.04,"precio_web":9,"precio_catalog":6.64,"precio_usd":1.86}','xxl','cocotfyma','unidad','activo','APT_E14','palo rosa');</v>
      </c>
    </row>
    <row r="1279" spans="1:21" x14ac:dyDescent="0.2">
      <c r="A1279" s="1">
        <v>1275</v>
      </c>
      <c r="B1279" s="1" t="s">
        <v>0</v>
      </c>
      <c r="C1279" s="1" t="str">
        <f t="shared" si="97"/>
        <v>CTD10</v>
      </c>
      <c r="D1279" s="1" t="s">
        <v>1261</v>
      </c>
      <c r="E1279" s="1" t="s">
        <v>1260</v>
      </c>
      <c r="F1279" s="13" t="str">
        <f t="shared" si="98"/>
        <v>CTD10-12001 | top deportivo elastico personalizado plus ; talla-xl color: blanco</v>
      </c>
      <c r="G1279" s="13" t="str">
        <f t="shared" si="99"/>
        <v>{"estampado_1":"blanco","estampado_2":"na"}</v>
      </c>
      <c r="H1279" s="13" t="s">
        <v>1</v>
      </c>
      <c r="I1279" s="13" t="s">
        <v>578</v>
      </c>
      <c r="J1279" s="1" t="s">
        <v>71</v>
      </c>
      <c r="K1279" s="13" t="s">
        <v>3</v>
      </c>
      <c r="L1279" s="13" t="s">
        <v>4</v>
      </c>
      <c r="M1279" s="13" t="s">
        <v>5</v>
      </c>
      <c r="N1279" s="1" t="s">
        <v>1454</v>
      </c>
      <c r="O1279" s="1" t="s">
        <v>1283</v>
      </c>
      <c r="P1279" s="1" t="s">
        <v>2113</v>
      </c>
      <c r="Q1279" s="3" t="s">
        <v>1407</v>
      </c>
      <c r="R1279" s="6" t="str">
        <f t="shared" si="100"/>
        <v>('producto_terminado','CTD10','CTD10-12001','top deportivo elastico personalizado plus','CTD10-12001 | top deportivo elastico personalizado plus ; talla-xl color: blanco','{"estampado_1":"blanco","estampado_2":"na"}','{"spec":"na"}','{"precio_doc":72.47,"precio_unit":6.04,"precio_web":9,"precio_catalog":6.64,"precio_usd":1.86}','xl','cocotfyma','unidad','activo','APT_E14','blanco');</v>
      </c>
      <c r="T1279" s="4" t="s">
        <v>1408</v>
      </c>
      <c r="U1279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('producto_terminado','CTD10','CTD10-12001','top deportivo elastico personalizado plus','CTD10-12001 | top deportivo elastico personalizado plus ; talla-xl color: blanco','{"estampado_1":"blanco","estampado_2":"na"}','{"spec":"na"}','{"precio_doc":72.47,"precio_unit":6.04,"precio_web":9,"precio_catalog":6.64,"precio_usd":1.86}','xl','cocotfyma','unidad','activo','APT_E14','blanco');</v>
      </c>
    </row>
    <row r="1280" spans="1:21" x14ac:dyDescent="0.2">
      <c r="A1280" s="1">
        <v>1276</v>
      </c>
      <c r="B1280" s="1" t="s">
        <v>0</v>
      </c>
      <c r="C1280" s="1" t="str">
        <f t="shared" si="97"/>
        <v>CTD10</v>
      </c>
      <c r="D1280" s="1" t="s">
        <v>1262</v>
      </c>
      <c r="E1280" s="1" t="s">
        <v>1260</v>
      </c>
      <c r="F1280" s="13" t="str">
        <f t="shared" si="98"/>
        <v>CTD10-13001 | top deportivo elastico personalizado plus ; talla-xxl color: blanco</v>
      </c>
      <c r="G1280" s="13" t="str">
        <f t="shared" si="99"/>
        <v>{"estampado_1":"blanco","estampado_2":"na"}</v>
      </c>
      <c r="H1280" s="13" t="s">
        <v>1</v>
      </c>
      <c r="I1280" s="13" t="s">
        <v>578</v>
      </c>
      <c r="J1280" s="1" t="s">
        <v>72</v>
      </c>
      <c r="K1280" s="13" t="s">
        <v>3</v>
      </c>
      <c r="L1280" s="13" t="s">
        <v>4</v>
      </c>
      <c r="M1280" s="13" t="s">
        <v>5</v>
      </c>
      <c r="N1280" s="1" t="s">
        <v>1454</v>
      </c>
      <c r="O1280" s="1" t="s">
        <v>1283</v>
      </c>
      <c r="P1280" s="1" t="s">
        <v>2113</v>
      </c>
      <c r="Q1280" s="3" t="s">
        <v>1407</v>
      </c>
      <c r="R1280" s="6" t="str">
        <f t="shared" si="100"/>
        <v>('producto_terminado','CTD10','CTD10-13001','top deportivo elastico personalizado plus','CTD10-13001 | top deportivo elastico personalizado plus ; talla-xxl color: blanco','{"estampado_1":"blanco","estampado_2":"na"}','{"spec":"na"}','{"precio_doc":72.47,"precio_unit":6.04,"precio_web":9,"precio_catalog":6.64,"precio_usd":1.86}','xxl','cocotfyma','unidad','activo','APT_E14','blanco');</v>
      </c>
      <c r="T1280" s="4" t="s">
        <v>1408</v>
      </c>
      <c r="U1280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('producto_terminado','CTD10','CTD10-13001','top deportivo elastico personalizado plus','CTD10-13001 | top deportivo elastico personalizado plus ; talla-xxl color: blanco','{"estampado_1":"blanco","estampado_2":"na"}','{"spec":"na"}','{"precio_doc":72.47,"precio_unit":6.04,"precio_web":9,"precio_catalog":6.64,"precio_usd":1.86}','xxl','cocotfyma','unidad','activo','APT_E14','blanco');</v>
      </c>
    </row>
    <row r="1281" spans="1:21" x14ac:dyDescent="0.2">
      <c r="A1281" s="1">
        <v>1277</v>
      </c>
      <c r="B1281" s="1" t="s">
        <v>0</v>
      </c>
      <c r="C1281" s="1" t="str">
        <f t="shared" si="97"/>
        <v>CTD10</v>
      </c>
      <c r="D1281" s="1" t="s">
        <v>1263</v>
      </c>
      <c r="E1281" s="1" t="s">
        <v>1260</v>
      </c>
      <c r="F1281" s="13" t="str">
        <f t="shared" si="98"/>
        <v>CTD10-12002 | top deportivo elastico personalizado plus ; talla-xl color: negro</v>
      </c>
      <c r="G1281" s="13" t="str">
        <f t="shared" si="99"/>
        <v>{"estampado_1":"negro","estampado_2":"na"}</v>
      </c>
      <c r="H1281" s="13" t="s">
        <v>1</v>
      </c>
      <c r="I1281" s="13" t="s">
        <v>578</v>
      </c>
      <c r="J1281" s="1" t="s">
        <v>71</v>
      </c>
      <c r="K1281" s="13" t="s">
        <v>3</v>
      </c>
      <c r="L1281" s="13" t="s">
        <v>4</v>
      </c>
      <c r="M1281" s="13" t="s">
        <v>5</v>
      </c>
      <c r="N1281" s="1" t="s">
        <v>1454</v>
      </c>
      <c r="O1281" s="1" t="s">
        <v>1296</v>
      </c>
      <c r="P1281" s="1" t="s">
        <v>2113</v>
      </c>
      <c r="Q1281" s="3" t="s">
        <v>1407</v>
      </c>
      <c r="R1281" s="6" t="str">
        <f t="shared" si="100"/>
        <v>('producto_terminado','CTD10','CTD10-12002','top deportivo elastico personalizado plus','CTD10-12002 | top deportivo elastico personalizado plus ; talla-xl color: negro','{"estampado_1":"negro","estampado_2":"na"}','{"spec":"na"}','{"precio_doc":72.47,"precio_unit":6.04,"precio_web":9,"precio_catalog":6.64,"precio_usd":1.86}','xl','cocotfyma','unidad','activo','APT_E14','negro');</v>
      </c>
      <c r="T1281" s="4" t="s">
        <v>1408</v>
      </c>
      <c r="U1281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('producto_terminado','CTD10','CTD10-12002','top deportivo elastico personalizado plus','CTD10-12002 | top deportivo elastico personalizado plus ; talla-xl color: negro','{"estampado_1":"negro","estampado_2":"na"}','{"spec":"na"}','{"precio_doc":72.47,"precio_unit":6.04,"precio_web":9,"precio_catalog":6.64,"precio_usd":1.86}','xl','cocotfyma','unidad','activo','APT_E14','negro');</v>
      </c>
    </row>
    <row r="1282" spans="1:21" x14ac:dyDescent="0.2">
      <c r="A1282" s="1">
        <v>1278</v>
      </c>
      <c r="B1282" s="1" t="s">
        <v>0</v>
      </c>
      <c r="C1282" s="1" t="str">
        <f t="shared" si="97"/>
        <v>CTD10</v>
      </c>
      <c r="D1282" s="1" t="s">
        <v>1264</v>
      </c>
      <c r="E1282" s="1" t="s">
        <v>1260</v>
      </c>
      <c r="F1282" s="13" t="str">
        <f t="shared" si="98"/>
        <v>CTD10-13002 | top deportivo elastico personalizado plus ; talla-xxl color: negro</v>
      </c>
      <c r="G1282" s="13" t="str">
        <f t="shared" si="99"/>
        <v>{"estampado_1":"negro","estampado_2":"na"}</v>
      </c>
      <c r="H1282" s="13" t="s">
        <v>1</v>
      </c>
      <c r="I1282" s="13" t="s">
        <v>578</v>
      </c>
      <c r="J1282" s="1" t="s">
        <v>72</v>
      </c>
      <c r="K1282" s="13" t="s">
        <v>3</v>
      </c>
      <c r="L1282" s="13" t="s">
        <v>4</v>
      </c>
      <c r="M1282" s="13" t="s">
        <v>5</v>
      </c>
      <c r="N1282" s="1" t="s">
        <v>1454</v>
      </c>
      <c r="O1282" s="1" t="s">
        <v>1296</v>
      </c>
      <c r="P1282" s="1" t="s">
        <v>2113</v>
      </c>
      <c r="Q1282" s="3" t="s">
        <v>1407</v>
      </c>
      <c r="R1282" s="6" t="str">
        <f t="shared" si="100"/>
        <v>('producto_terminado','CTD10','CTD10-13002','top deportivo elastico personalizado plus','CTD10-13002 | top deportivo elastico personalizado plus ; talla-xxl color: negro','{"estampado_1":"negro","estampado_2":"na"}','{"spec":"na"}','{"precio_doc":72.47,"precio_unit":6.04,"precio_web":9,"precio_catalog":6.64,"precio_usd":1.86}','xxl','cocotfyma','unidad','activo','APT_E14','negro');</v>
      </c>
      <c r="T1282" s="4" t="s">
        <v>1408</v>
      </c>
      <c r="U1282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('producto_terminado','CTD10','CTD10-13002','top deportivo elastico personalizado plus','CTD10-13002 | top deportivo elastico personalizado plus ; talla-xxl color: negro','{"estampado_1":"negro","estampado_2":"na"}','{"spec":"na"}','{"precio_doc":72.47,"precio_unit":6.04,"precio_web":9,"precio_catalog":6.64,"precio_usd":1.86}','xxl','cocotfyma','unidad','activo','APT_E14','negro');</v>
      </c>
    </row>
    <row r="1283" spans="1:21" x14ac:dyDescent="0.2">
      <c r="A1283" s="1">
        <v>1279</v>
      </c>
      <c r="B1283" s="1" t="s">
        <v>0</v>
      </c>
      <c r="C1283" s="1" t="str">
        <f t="shared" si="97"/>
        <v>CTD10</v>
      </c>
      <c r="D1283" s="1" t="s">
        <v>1265</v>
      </c>
      <c r="E1283" s="1" t="s">
        <v>1260</v>
      </c>
      <c r="F1283" s="13" t="str">
        <f t="shared" si="98"/>
        <v>CTD10-12003 | top deportivo elastico personalizado plus ; talla-xl color: melange</v>
      </c>
      <c r="G1283" s="13" t="str">
        <f t="shared" si="99"/>
        <v>{"estampado_1":"melange","estampado_2":"na"}</v>
      </c>
      <c r="H1283" s="13" t="s">
        <v>1</v>
      </c>
      <c r="I1283" s="13" t="s">
        <v>578</v>
      </c>
      <c r="J1283" s="1" t="s">
        <v>71</v>
      </c>
      <c r="K1283" s="13" t="s">
        <v>3</v>
      </c>
      <c r="L1283" s="13" t="s">
        <v>4</v>
      </c>
      <c r="M1283" s="13" t="s">
        <v>5</v>
      </c>
      <c r="N1283" s="1" t="s">
        <v>1454</v>
      </c>
      <c r="O1283" s="1" t="s">
        <v>1299</v>
      </c>
      <c r="P1283" s="1" t="s">
        <v>2113</v>
      </c>
      <c r="Q1283" s="3" t="s">
        <v>1407</v>
      </c>
      <c r="R1283" s="6" t="str">
        <f t="shared" si="100"/>
        <v>('producto_terminado','CTD10','CTD10-12003','top deportivo elastico personalizado plus','CTD10-12003 | top deportivo elastico personalizado plus ; talla-xl color: melange','{"estampado_1":"melange","estampado_2":"na"}','{"spec":"na"}','{"precio_doc":72.47,"precio_unit":6.04,"precio_web":9,"precio_catalog":6.64,"precio_usd":1.86}','xl','cocotfyma','unidad','activo','APT_E14','melange');</v>
      </c>
      <c r="T1283" s="4" t="s">
        <v>1408</v>
      </c>
      <c r="U1283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('producto_terminado','CTD10','CTD10-12003','top deportivo elastico personalizado plus','CTD10-12003 | top deportivo elastico personalizado plus ; talla-xl color: melange','{"estampado_1":"melange","estampado_2":"na"}','{"spec":"na"}','{"precio_doc":72.47,"precio_unit":6.04,"precio_web":9,"precio_catalog":6.64,"precio_usd":1.86}','xl','cocotfyma','unidad','activo','APT_E14','melange');</v>
      </c>
    </row>
    <row r="1284" spans="1:21" x14ac:dyDescent="0.2">
      <c r="A1284" s="1">
        <v>1280</v>
      </c>
      <c r="B1284" s="1" t="s">
        <v>0</v>
      </c>
      <c r="C1284" s="1" t="str">
        <f t="shared" si="97"/>
        <v>CTD10</v>
      </c>
      <c r="D1284" s="1" t="s">
        <v>1266</v>
      </c>
      <c r="E1284" s="1" t="s">
        <v>1260</v>
      </c>
      <c r="F1284" s="13" t="str">
        <f t="shared" si="98"/>
        <v>CTD10-13003 | top deportivo elastico personalizado plus ; talla-xxl color: melange</v>
      </c>
      <c r="G1284" s="13" t="str">
        <f t="shared" si="99"/>
        <v>{"estampado_1":"melange","estampado_2":"na"}</v>
      </c>
      <c r="H1284" s="13" t="s">
        <v>1</v>
      </c>
      <c r="I1284" s="13" t="s">
        <v>578</v>
      </c>
      <c r="J1284" s="1" t="s">
        <v>72</v>
      </c>
      <c r="K1284" s="13" t="s">
        <v>3</v>
      </c>
      <c r="L1284" s="13" t="s">
        <v>4</v>
      </c>
      <c r="M1284" s="13" t="s">
        <v>5</v>
      </c>
      <c r="N1284" s="1" t="s">
        <v>1454</v>
      </c>
      <c r="O1284" s="1" t="s">
        <v>1299</v>
      </c>
      <c r="P1284" s="1" t="s">
        <v>2113</v>
      </c>
      <c r="Q1284" s="3" t="s">
        <v>1407</v>
      </c>
      <c r="R1284" s="6" t="str">
        <f t="shared" si="100"/>
        <v>('producto_terminado','CTD10','CTD10-13003','top deportivo elastico personalizado plus','CTD10-13003 | top deportivo elastico personalizado plus ; talla-xxl color: melange','{"estampado_1":"melange","estampado_2":"na"}','{"spec":"na"}','{"precio_doc":72.47,"precio_unit":6.04,"precio_web":9,"precio_catalog":6.64,"precio_usd":1.86}','xxl','cocotfyma','unidad','activo','APT_E14','melange');</v>
      </c>
      <c r="T1284" s="4" t="s">
        <v>1408</v>
      </c>
      <c r="U1284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('producto_terminado','CTD10','CTD10-13003','top deportivo elastico personalizado plus','CTD10-13003 | top deportivo elastico personalizado plus ; talla-xxl color: melange','{"estampado_1":"melange","estampado_2":"na"}','{"spec":"na"}','{"precio_doc":72.47,"precio_unit":6.04,"precio_web":9,"precio_catalog":6.64,"precio_usd":1.86}','xxl','cocotfyma','unidad','activo','APT_E14','melange');</v>
      </c>
    </row>
    <row r="1285" spans="1:21" x14ac:dyDescent="0.2">
      <c r="A1285" s="1">
        <v>1281</v>
      </c>
      <c r="B1285" s="1" t="s">
        <v>0</v>
      </c>
      <c r="C1285" s="1" t="str">
        <f t="shared" si="97"/>
        <v>CTD10</v>
      </c>
      <c r="D1285" s="1" t="s">
        <v>1267</v>
      </c>
      <c r="E1285" s="1" t="s">
        <v>1260</v>
      </c>
      <c r="F1285" s="13" t="str">
        <f t="shared" si="98"/>
        <v>CTD10-12004 | top deportivo elastico personalizado plus ; talla-xl color: palo rosa</v>
      </c>
      <c r="G1285" s="13" t="str">
        <f t="shared" si="99"/>
        <v>{"estampado_1":"palo rosa","estampado_2":"na"}</v>
      </c>
      <c r="H1285" s="13" t="s">
        <v>1</v>
      </c>
      <c r="I1285" s="13" t="s">
        <v>622</v>
      </c>
      <c r="J1285" s="1" t="s">
        <v>71</v>
      </c>
      <c r="K1285" s="13" t="s">
        <v>3</v>
      </c>
      <c r="L1285" s="13" t="s">
        <v>4</v>
      </c>
      <c r="M1285" s="13" t="s">
        <v>5</v>
      </c>
      <c r="N1285" s="1" t="s">
        <v>1454</v>
      </c>
      <c r="O1285" s="1" t="s">
        <v>1308</v>
      </c>
      <c r="P1285" s="1" t="s">
        <v>2113</v>
      </c>
      <c r="Q1285" s="3" t="s">
        <v>1407</v>
      </c>
      <c r="R1285" s="6" t="str">
        <f t="shared" si="100"/>
        <v>('producto_terminado','CTD10','CTD10-12004','top deportivo elastico personalizado plus','CTD10-12004 | top deportivo elastico personalizado plus ; talla-xl color: palo rosa','{"estampado_1":"palo rosa","estampado_2":"na"}','{"spec":"na"}','{"precio_doc":74.84,"precio_unit":6.24,"precio_web":9,"precio_catalog":6.86,"precio_usd":1.92}','xl','cocotfyma','unidad','activo','APT_E14','palo rosa');</v>
      </c>
      <c r="T1285" s="4" t="s">
        <v>1408</v>
      </c>
      <c r="U1285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('producto_terminado','CTD10','CTD10-12004','top deportivo elastico personalizado plus','CTD10-12004 | top deportivo elastico personalizado plus ; talla-xl color: palo rosa','{"estampado_1":"palo rosa","estampado_2":"na"}','{"spec":"na"}','{"precio_doc":74.84,"precio_unit":6.24,"precio_web":9,"precio_catalog":6.86,"precio_usd":1.92}','xl','cocotfyma','unidad','activo','APT_E14','palo rosa');</v>
      </c>
    </row>
    <row r="1286" spans="1:21" x14ac:dyDescent="0.2">
      <c r="A1286" s="1">
        <v>1282</v>
      </c>
      <c r="B1286" s="1" t="s">
        <v>0</v>
      </c>
      <c r="C1286" s="1" t="str">
        <f t="shared" ref="C1286:C1349" si="102">MID(D1286,1,FIND("-",D1286)-1)</f>
        <v>CTD10</v>
      </c>
      <c r="D1286" s="1" t="s">
        <v>1268</v>
      </c>
      <c r="E1286" s="1" t="s">
        <v>1260</v>
      </c>
      <c r="F1286" s="13" t="str">
        <f t="shared" ref="F1286:F1293" si="103">D1286&amp;" | "&amp;E1286&amp;" ; talla-"&amp;J1286&amp;" color: "&amp;O1286</f>
        <v>CTD10-13004 | top deportivo elastico personalizado plus ; talla-xxl color: palo rosa</v>
      </c>
      <c r="G1286" s="13" t="str">
        <f t="shared" ref="G1286:G1299" si="104">$G$4&amp;O1286&amp;$G$3</f>
        <v>{"estampado_1":"palo rosa","estampado_2":"na"}</v>
      </c>
      <c r="H1286" s="13" t="s">
        <v>1</v>
      </c>
      <c r="I1286" s="13" t="s">
        <v>622</v>
      </c>
      <c r="J1286" s="1" t="s">
        <v>72</v>
      </c>
      <c r="K1286" s="13" t="s">
        <v>3</v>
      </c>
      <c r="L1286" s="13" t="s">
        <v>4</v>
      </c>
      <c r="M1286" s="13" t="s">
        <v>5</v>
      </c>
      <c r="N1286" s="1" t="s">
        <v>1454</v>
      </c>
      <c r="O1286" s="1" t="s">
        <v>1308</v>
      </c>
      <c r="P1286" s="1" t="s">
        <v>2113</v>
      </c>
      <c r="Q1286" s="3" t="s">
        <v>1407</v>
      </c>
      <c r="R1286" s="6" t="str">
        <f t="shared" si="100"/>
        <v>('producto_terminado','CTD10','CTD10-13004','top deportivo elastico personalizado plus','CTD10-13004 | top deportivo elastico personalizado plus ; talla-xxl color: palo rosa','{"estampado_1":"palo rosa","estampado_2":"na"}','{"spec":"na"}','{"precio_doc":74.84,"precio_unit":6.24,"precio_web":9,"precio_catalog":6.86,"precio_usd":1.92}','xxl','cocotfyma','unidad','activo','APT_E14','palo rosa');</v>
      </c>
      <c r="T1286" s="4" t="s">
        <v>1408</v>
      </c>
      <c r="U1286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('producto_terminado','CTD10','CTD10-13004','top deportivo elastico personalizado plus','CTD10-13004 | top deportivo elastico personalizado plus ; talla-xxl color: palo rosa','{"estampado_1":"palo rosa","estampado_2":"na"}','{"spec":"na"}','{"precio_doc":74.84,"precio_unit":6.24,"precio_web":9,"precio_catalog":6.86,"precio_usd":1.92}','xxl','cocotfyma','unidad','activo','APT_E14','palo rosa');</v>
      </c>
    </row>
    <row r="1287" spans="1:21" x14ac:dyDescent="0.2">
      <c r="A1287" s="1">
        <v>1283</v>
      </c>
      <c r="B1287" s="1" t="s">
        <v>0</v>
      </c>
      <c r="C1287" s="1" t="str">
        <f t="shared" si="102"/>
        <v>CB9</v>
      </c>
      <c r="D1287" s="1" t="s">
        <v>1270</v>
      </c>
      <c r="E1287" s="1" t="s">
        <v>1269</v>
      </c>
      <c r="F1287" s="13" t="str">
        <f t="shared" si="103"/>
        <v>CB9-12001 | bikini alto tropical dama plus ; talla-xl color: palmas rosa_01</v>
      </c>
      <c r="G1287" s="13" t="str">
        <f t="shared" si="104"/>
        <v>{"estampado_1":"palmas rosa_01","estampado_2":"na"}</v>
      </c>
      <c r="H1287" s="13" t="s">
        <v>1</v>
      </c>
      <c r="I1287" s="13" t="s">
        <v>622</v>
      </c>
      <c r="J1287" s="1" t="s">
        <v>71</v>
      </c>
      <c r="K1287" s="13" t="s">
        <v>3</v>
      </c>
      <c r="L1287" s="13" t="s">
        <v>4</v>
      </c>
      <c r="M1287" s="13" t="s">
        <v>5</v>
      </c>
      <c r="N1287" s="1" t="s">
        <v>1452</v>
      </c>
      <c r="O1287" s="1" t="s">
        <v>1498</v>
      </c>
      <c r="P1287" s="1" t="s">
        <v>2113</v>
      </c>
      <c r="Q1287" s="3" t="s">
        <v>1407</v>
      </c>
      <c r="R1287" s="6" t="str">
        <f t="shared" si="100"/>
        <v>('producto_terminado','CB9','CB9-12001','bikini alto tropical dama plus','CB9-12001 | bikini alto tropical dama plus ; talla-xl color: palmas rosa_01','{"estampado_1":"palmas rosa_01","estampado_2":"na"}','{"spec":"na"}','{"precio_doc":74.84,"precio_unit":6.24,"precio_web":9,"precio_catalog":6.86,"precio_usd":1.92}','xl','cocotfyma','unidad','activo','APT_E10','palmas rosa_01');</v>
      </c>
      <c r="T1287" s="4" t="s">
        <v>1408</v>
      </c>
      <c r="U1287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('producto_terminado','CB9','CB9-12001','bikini alto tropical dama plus','CB9-12001 | bikini alto tropical dama plus ; talla-xl color: palmas rosa_01','{"estampado_1":"palmas rosa_01","estampado_2":"na"}','{"spec":"na"}','{"precio_doc":74.84,"precio_unit":6.24,"precio_web":9,"precio_catalog":6.86,"precio_usd":1.92}','xl','cocotfyma','unidad','activo','APT_E10','palmas rosa_01');</v>
      </c>
    </row>
    <row r="1288" spans="1:21" x14ac:dyDescent="0.2">
      <c r="A1288" s="1">
        <v>1284</v>
      </c>
      <c r="B1288" s="1" t="s">
        <v>0</v>
      </c>
      <c r="C1288" s="1" t="str">
        <f t="shared" si="102"/>
        <v>CB9</v>
      </c>
      <c r="D1288" s="1" t="s">
        <v>1271</v>
      </c>
      <c r="E1288" s="1" t="s">
        <v>1269</v>
      </c>
      <c r="F1288" s="13" t="str">
        <f t="shared" si="103"/>
        <v>CB9-13001 | bikini alto tropical dama plus ; talla-xxl color: palmas rosa_01</v>
      </c>
      <c r="G1288" s="13" t="str">
        <f t="shared" si="104"/>
        <v>{"estampado_1":"palmas rosa_01","estampado_2":"na"}</v>
      </c>
      <c r="H1288" s="13" t="s">
        <v>1</v>
      </c>
      <c r="I1288" s="13" t="s">
        <v>622</v>
      </c>
      <c r="J1288" s="1" t="s">
        <v>72</v>
      </c>
      <c r="K1288" s="13" t="s">
        <v>3</v>
      </c>
      <c r="L1288" s="13" t="s">
        <v>4</v>
      </c>
      <c r="M1288" s="13" t="s">
        <v>5</v>
      </c>
      <c r="N1288" s="1" t="s">
        <v>1452</v>
      </c>
      <c r="O1288" s="1" t="s">
        <v>1498</v>
      </c>
      <c r="P1288" s="1" t="s">
        <v>2113</v>
      </c>
      <c r="Q1288" s="3" t="s">
        <v>1407</v>
      </c>
      <c r="R1288" s="6" t="str">
        <f t="shared" si="100"/>
        <v>('producto_terminado','CB9','CB9-13001','bikini alto tropical dama plus','CB9-13001 | bikini alto tropical dama plus ; talla-xxl color: palmas rosa_01','{"estampado_1":"palmas rosa_01","estampado_2":"na"}','{"spec":"na"}','{"precio_doc":74.84,"precio_unit":6.24,"precio_web":9,"precio_catalog":6.86,"precio_usd":1.92}','xxl','cocotfyma','unidad','activo','APT_E10','palmas rosa_01');</v>
      </c>
      <c r="T1288" s="4" t="s">
        <v>1408</v>
      </c>
      <c r="U1288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('producto_terminado','CB9','CB9-13001','bikini alto tropical dama plus','CB9-13001 | bikini alto tropical dama plus ; talla-xxl color: palmas rosa_01','{"estampado_1":"palmas rosa_01","estampado_2":"na"}','{"spec":"na"}','{"precio_doc":74.84,"precio_unit":6.24,"precio_web":9,"precio_catalog":6.86,"precio_usd":1.92}','xxl','cocotfyma','unidad','activo','APT_E10','palmas rosa_01');</v>
      </c>
    </row>
    <row r="1289" spans="1:21" x14ac:dyDescent="0.2">
      <c r="A1289" s="1">
        <v>1285</v>
      </c>
      <c r="B1289" s="1" t="s">
        <v>0</v>
      </c>
      <c r="C1289" s="1" t="str">
        <f t="shared" si="102"/>
        <v>CB9</v>
      </c>
      <c r="D1289" s="1" t="s">
        <v>1272</v>
      </c>
      <c r="E1289" s="1" t="s">
        <v>1269</v>
      </c>
      <c r="F1289" s="13" t="str">
        <f t="shared" si="103"/>
        <v>CB9-12002 | bikini alto tropical dama plus ; talla-xl color: tribal_01</v>
      </c>
      <c r="G1289" s="13" t="str">
        <f t="shared" si="104"/>
        <v>{"estampado_1":"tribal_01","estampado_2":"na"}</v>
      </c>
      <c r="H1289" s="13" t="s">
        <v>1</v>
      </c>
      <c r="I1289" s="13" t="s">
        <v>622</v>
      </c>
      <c r="J1289" s="1" t="s">
        <v>71</v>
      </c>
      <c r="K1289" s="13" t="s">
        <v>3</v>
      </c>
      <c r="L1289" s="13" t="s">
        <v>4</v>
      </c>
      <c r="M1289" s="13" t="s">
        <v>5</v>
      </c>
      <c r="N1289" s="1" t="s">
        <v>1452</v>
      </c>
      <c r="O1289" s="1" t="s">
        <v>1499</v>
      </c>
      <c r="P1289" s="1" t="s">
        <v>2113</v>
      </c>
      <c r="Q1289" s="3" t="s">
        <v>1407</v>
      </c>
      <c r="R1289" s="6" t="str">
        <f t="shared" si="100"/>
        <v>('producto_terminado','CB9','CB9-12002','bikini alto tropical dama plus','CB9-12002 | bikini alto tropical dama plus ; talla-xl color: tribal_01','{"estampado_1":"tribal_01","estampado_2":"na"}','{"spec":"na"}','{"precio_doc":74.84,"precio_unit":6.24,"precio_web":9,"precio_catalog":6.86,"precio_usd":1.92}','xl','cocotfyma','unidad','activo','APT_E10','tribal_01');</v>
      </c>
      <c r="T1289" s="4" t="s">
        <v>1408</v>
      </c>
      <c r="U1289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('producto_terminado','CB9','CB9-12002','bikini alto tropical dama plus','CB9-12002 | bikini alto tropical dama plus ; talla-xl color: tribal_01','{"estampado_1":"tribal_01","estampado_2":"na"}','{"spec":"na"}','{"precio_doc":74.84,"precio_unit":6.24,"precio_web":9,"precio_catalog":6.86,"precio_usd":1.92}','xl','cocotfyma','unidad','activo','APT_E10','tribal_01');</v>
      </c>
    </row>
    <row r="1290" spans="1:21" x14ac:dyDescent="0.2">
      <c r="A1290" s="1">
        <v>1286</v>
      </c>
      <c r="B1290" s="1" t="s">
        <v>0</v>
      </c>
      <c r="C1290" s="1" t="str">
        <f t="shared" si="102"/>
        <v>CB9</v>
      </c>
      <c r="D1290" s="1" t="s">
        <v>1273</v>
      </c>
      <c r="E1290" s="1" t="s">
        <v>1269</v>
      </c>
      <c r="F1290" s="13" t="str">
        <f t="shared" si="103"/>
        <v>CB9-13002 | bikini alto tropical dama plus ; talla-xxl color: tribal_01</v>
      </c>
      <c r="G1290" s="13" t="str">
        <f t="shared" si="104"/>
        <v>{"estampado_1":"tribal_01","estampado_2":"na"}</v>
      </c>
      <c r="H1290" s="13" t="s">
        <v>1</v>
      </c>
      <c r="I1290" s="13" t="s">
        <v>622</v>
      </c>
      <c r="J1290" s="1" t="s">
        <v>72</v>
      </c>
      <c r="K1290" s="13" t="s">
        <v>3</v>
      </c>
      <c r="L1290" s="13" t="s">
        <v>4</v>
      </c>
      <c r="M1290" s="13" t="s">
        <v>5</v>
      </c>
      <c r="N1290" s="1" t="s">
        <v>1452</v>
      </c>
      <c r="O1290" s="1" t="s">
        <v>1499</v>
      </c>
      <c r="P1290" s="1" t="s">
        <v>2113</v>
      </c>
      <c r="Q1290" s="3" t="s">
        <v>1407</v>
      </c>
      <c r="R1290" s="6" t="str">
        <f t="shared" si="100"/>
        <v>('producto_terminado','CB9','CB9-13002','bikini alto tropical dama plus','CB9-13002 | bikini alto tropical dama plus ; talla-xxl color: tribal_01','{"estampado_1":"tribal_01","estampado_2":"na"}','{"spec":"na"}','{"precio_doc":74.84,"precio_unit":6.24,"precio_web":9,"precio_catalog":6.86,"precio_usd":1.92}','xxl','cocotfyma','unidad','activo','APT_E10','tribal_01');</v>
      </c>
      <c r="T1290" s="4" t="s">
        <v>1408</v>
      </c>
      <c r="U1290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('producto_terminado','CB9','CB9-13002','bikini alto tropical dama plus','CB9-13002 | bikini alto tropical dama plus ; talla-xxl color: tribal_01','{"estampado_1":"tribal_01","estampado_2":"na"}','{"spec":"na"}','{"precio_doc":74.84,"precio_unit":6.24,"precio_web":9,"precio_catalog":6.86,"precio_usd":1.92}','xxl','cocotfyma','unidad','activo','APT_E10','tribal_01');</v>
      </c>
    </row>
    <row r="1291" spans="1:21" x14ac:dyDescent="0.2">
      <c r="A1291" s="1">
        <v>1287</v>
      </c>
      <c r="B1291" s="1" t="s">
        <v>0</v>
      </c>
      <c r="C1291" s="1" t="str">
        <f t="shared" si="102"/>
        <v>CB9</v>
      </c>
      <c r="D1291" s="1" t="s">
        <v>1274</v>
      </c>
      <c r="E1291" s="1" t="s">
        <v>1269</v>
      </c>
      <c r="F1291" s="13" t="str">
        <f t="shared" si="103"/>
        <v>CB9-12003 | bikini alto tropical dama plus ; talla-xl color: palmas azul_01</v>
      </c>
      <c r="G1291" s="13" t="str">
        <f t="shared" si="104"/>
        <v>{"estampado_1":"palmas azul_01","estampado_2":"na"}</v>
      </c>
      <c r="H1291" s="13" t="s">
        <v>1</v>
      </c>
      <c r="I1291" s="13" t="s">
        <v>622</v>
      </c>
      <c r="J1291" s="1" t="s">
        <v>71</v>
      </c>
      <c r="K1291" s="13" t="s">
        <v>3</v>
      </c>
      <c r="L1291" s="13" t="s">
        <v>4</v>
      </c>
      <c r="M1291" s="13" t="s">
        <v>5</v>
      </c>
      <c r="N1291" s="1" t="s">
        <v>1452</v>
      </c>
      <c r="O1291" s="1" t="s">
        <v>1500</v>
      </c>
      <c r="P1291" s="1" t="s">
        <v>2113</v>
      </c>
      <c r="Q1291" s="3" t="s">
        <v>1407</v>
      </c>
      <c r="R1291" s="6" t="str">
        <f t="shared" si="100"/>
        <v>('producto_terminado','CB9','CB9-12003','bikini alto tropical dama plus','CB9-12003 | bikini alto tropical dama plus ; talla-xl color: palmas azul_01','{"estampado_1":"palmas azul_01","estampado_2":"na"}','{"spec":"na"}','{"precio_doc":74.84,"precio_unit":6.24,"precio_web":9,"precio_catalog":6.86,"precio_usd":1.92}','xl','cocotfyma','unidad','activo','APT_E10','palmas azul_01');</v>
      </c>
      <c r="T1291" s="4" t="s">
        <v>1408</v>
      </c>
      <c r="U1291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('producto_terminado','CB9','CB9-12003','bikini alto tropical dama plus','CB9-12003 | bikini alto tropical dama plus ; talla-xl color: palmas azul_01','{"estampado_1":"palmas azul_01","estampado_2":"na"}','{"spec":"na"}','{"precio_doc":74.84,"precio_unit":6.24,"precio_web":9,"precio_catalog":6.86,"precio_usd":1.92}','xl','cocotfyma','unidad','activo','APT_E10','palmas azul_01');</v>
      </c>
    </row>
    <row r="1292" spans="1:21" x14ac:dyDescent="0.2">
      <c r="A1292" s="1">
        <v>1288</v>
      </c>
      <c r="B1292" s="1" t="s">
        <v>0</v>
      </c>
      <c r="C1292" s="1" t="str">
        <f t="shared" si="102"/>
        <v>CB9</v>
      </c>
      <c r="D1292" s="1" t="s">
        <v>1275</v>
      </c>
      <c r="E1292" s="1" t="s">
        <v>1269</v>
      </c>
      <c r="F1292" s="13" t="str">
        <f t="shared" si="103"/>
        <v>CB9-13003 | bikini alto tropical dama plus ; talla-xxl color: palmas azul_01</v>
      </c>
      <c r="G1292" s="13" t="str">
        <f t="shared" si="104"/>
        <v>{"estampado_1":"palmas azul_01","estampado_2":"na"}</v>
      </c>
      <c r="H1292" s="13" t="s">
        <v>1</v>
      </c>
      <c r="I1292" s="13" t="s">
        <v>622</v>
      </c>
      <c r="J1292" s="1" t="s">
        <v>72</v>
      </c>
      <c r="K1292" s="13" t="s">
        <v>3</v>
      </c>
      <c r="L1292" s="13" t="s">
        <v>4</v>
      </c>
      <c r="M1292" s="13" t="s">
        <v>5</v>
      </c>
      <c r="N1292" s="1" t="s">
        <v>1452</v>
      </c>
      <c r="O1292" s="1" t="s">
        <v>1500</v>
      </c>
      <c r="P1292" s="1" t="s">
        <v>2113</v>
      </c>
      <c r="Q1292" s="3" t="s">
        <v>1407</v>
      </c>
      <c r="R1292" s="6" t="str">
        <f t="shared" si="100"/>
        <v>('producto_terminado','CB9','CB9-13003','bikini alto tropical dama plus','CB9-13003 | bikini alto tropical dama plus ; talla-xxl color: palmas azul_01','{"estampado_1":"palmas azul_01","estampado_2":"na"}','{"spec":"na"}','{"precio_doc":74.84,"precio_unit":6.24,"precio_web":9,"precio_catalog":6.86,"precio_usd":1.92}','xxl','cocotfyma','unidad','activo','APT_E10','palmas azul_01');</v>
      </c>
      <c r="T1292" s="4" t="s">
        <v>1408</v>
      </c>
      <c r="U1292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('producto_terminado','CB9','CB9-13003','bikini alto tropical dama plus','CB9-13003 | bikini alto tropical dama plus ; talla-xxl color: palmas azul_01','{"estampado_1":"palmas azul_01","estampado_2":"na"}','{"spec":"na"}','{"precio_doc":74.84,"precio_unit":6.24,"precio_web":9,"precio_catalog":6.86,"precio_usd":1.92}','xxl','cocotfyma','unidad','activo','APT_E10','palmas azul_01');</v>
      </c>
    </row>
    <row r="1293" spans="1:21" x14ac:dyDescent="0.2">
      <c r="A1293" s="1">
        <v>1289</v>
      </c>
      <c r="B1293" s="1" t="s">
        <v>0</v>
      </c>
      <c r="C1293" s="1" t="str">
        <f t="shared" si="102"/>
        <v>FBX6</v>
      </c>
      <c r="D1293" s="1" t="s">
        <v>1276</v>
      </c>
      <c r="E1293" s="1" t="s">
        <v>1322</v>
      </c>
      <c r="F1293" s="13" t="str">
        <f t="shared" si="103"/>
        <v>FBX6-00001 | boxer completo niña ; talla-4 color: peras_01</v>
      </c>
      <c r="G1293" s="13" t="str">
        <f t="shared" si="104"/>
        <v>{"estampado_1":"peras_01","estampado_2":"na"}</v>
      </c>
      <c r="H1293" s="13" t="s">
        <v>1</v>
      </c>
      <c r="I1293" s="13" t="s">
        <v>622</v>
      </c>
      <c r="J1293" s="1">
        <v>4</v>
      </c>
      <c r="K1293" s="13" t="s">
        <v>3</v>
      </c>
      <c r="L1293" s="13" t="s">
        <v>4</v>
      </c>
      <c r="M1293" s="13" t="s">
        <v>5</v>
      </c>
      <c r="N1293" s="1" t="s">
        <v>1454</v>
      </c>
      <c r="O1293" s="1" t="s">
        <v>1538</v>
      </c>
      <c r="P1293" s="1" t="s">
        <v>2113</v>
      </c>
      <c r="Q1293" s="3" t="s">
        <v>1407</v>
      </c>
      <c r="R1293" s="6" t="str">
        <f t="shared" si="100"/>
        <v>('producto_terminado','FBX6','FBX6-00001','boxer completo niña','FBX6-00001 | boxer completo niña ; talla-4 color: peras_01','{"estampado_1":"peras_01","estampado_2":"na"}','{"spec":"na"}','{"precio_doc":74.84,"precio_unit":6.24,"precio_web":9,"precio_catalog":6.86,"precio_usd":1.92}','4','cocotfyma','unidad','activo','APT_E14','peras_01');</v>
      </c>
      <c r="T1293" s="4" t="s">
        <v>1408</v>
      </c>
      <c r="U1293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('producto_terminado','FBX6','FBX6-00001','boxer completo niña','FBX6-00001 | boxer completo niña ; talla-4 color: peras_01','{"estampado_1":"peras_01","estampado_2":"na"}','{"spec":"na"}','{"precio_doc":74.84,"precio_unit":6.24,"precio_web":9,"precio_catalog":6.86,"precio_usd":1.92}','4','cocotfyma','unidad','activo','APT_E14','peras_01');</v>
      </c>
    </row>
    <row r="1294" spans="1:21" x14ac:dyDescent="0.2">
      <c r="A1294" s="1">
        <v>1290</v>
      </c>
      <c r="B1294" s="1" t="s">
        <v>0</v>
      </c>
      <c r="C1294" s="1" t="str">
        <f t="shared" si="102"/>
        <v>FBX6</v>
      </c>
      <c r="D1294" s="1" t="s">
        <v>1277</v>
      </c>
      <c r="E1294" s="1" t="s">
        <v>1322</v>
      </c>
      <c r="F1294" s="13" t="str">
        <f t="shared" ref="F1294:F1299" si="105">D1294&amp;" | "&amp;E1294&amp;" ; talla-"&amp;J1294&amp;" color: "&amp;O1294</f>
        <v>FBX6-00002 | boxer completo niña ; talla-6 color: peras_01</v>
      </c>
      <c r="G1294" s="13" t="str">
        <f t="shared" si="104"/>
        <v>{"estampado_1":"peras_01","estampado_2":"na"}</v>
      </c>
      <c r="H1294" s="13" t="s">
        <v>1</v>
      </c>
      <c r="I1294" s="13" t="s">
        <v>622</v>
      </c>
      <c r="J1294" s="1">
        <v>6</v>
      </c>
      <c r="K1294" s="13" t="s">
        <v>3</v>
      </c>
      <c r="L1294" s="13" t="s">
        <v>4</v>
      </c>
      <c r="M1294" s="13" t="s">
        <v>5</v>
      </c>
      <c r="N1294" s="1" t="s">
        <v>1454</v>
      </c>
      <c r="O1294" s="1" t="s">
        <v>1538</v>
      </c>
      <c r="P1294" s="1" t="s">
        <v>2113</v>
      </c>
      <c r="Q1294" s="3" t="s">
        <v>1407</v>
      </c>
      <c r="R1294" s="6" t="str">
        <f t="shared" si="100"/>
        <v>('producto_terminado','FBX6','FBX6-00002','boxer completo niña','FBX6-00002 | boxer completo niña ; talla-6 color: peras_01','{"estampado_1":"peras_01","estampado_2":"na"}','{"spec":"na"}','{"precio_doc":74.84,"precio_unit":6.24,"precio_web":9,"precio_catalog":6.86,"precio_usd":1.92}','6','cocotfyma','unidad','activo','APT_E14','peras_01');</v>
      </c>
      <c r="T1294" s="4" t="s">
        <v>1408</v>
      </c>
      <c r="U1294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('producto_terminado','FBX6','FBX6-00002','boxer completo niña','FBX6-00002 | boxer completo niña ; talla-6 color: peras_01','{"estampado_1":"peras_01","estampado_2":"na"}','{"spec":"na"}','{"precio_doc":74.84,"precio_unit":6.24,"precio_web":9,"precio_catalog":6.86,"precio_usd":1.92}','6','cocotfyma','unidad','activo','APT_E14','peras_01');</v>
      </c>
    </row>
    <row r="1295" spans="1:21" x14ac:dyDescent="0.2">
      <c r="A1295" s="1">
        <v>1291</v>
      </c>
      <c r="B1295" s="1" t="s">
        <v>0</v>
      </c>
      <c r="C1295" s="1" t="str">
        <f t="shared" si="102"/>
        <v>FBX6</v>
      </c>
      <c r="D1295" s="1" t="s">
        <v>1278</v>
      </c>
      <c r="E1295" s="1" t="s">
        <v>1322</v>
      </c>
      <c r="F1295" s="13" t="str">
        <f t="shared" si="105"/>
        <v>FBX6-00003 | boxer completo niña ; talla-8 color: peras_01</v>
      </c>
      <c r="G1295" s="13" t="str">
        <f t="shared" si="104"/>
        <v>{"estampado_1":"peras_01","estampado_2":"na"}</v>
      </c>
      <c r="H1295" s="13" t="s">
        <v>1</v>
      </c>
      <c r="I1295" s="13" t="s">
        <v>622</v>
      </c>
      <c r="J1295" s="1">
        <v>8</v>
      </c>
      <c r="K1295" s="13" t="s">
        <v>3</v>
      </c>
      <c r="L1295" s="13" t="s">
        <v>4</v>
      </c>
      <c r="M1295" s="13" t="s">
        <v>5</v>
      </c>
      <c r="N1295" s="1" t="s">
        <v>1454</v>
      </c>
      <c r="O1295" s="1" t="s">
        <v>1538</v>
      </c>
      <c r="P1295" s="1" t="s">
        <v>2113</v>
      </c>
      <c r="Q1295" s="3" t="s">
        <v>1407</v>
      </c>
      <c r="R1295" s="6" t="str">
        <f t="shared" si="100"/>
        <v>('producto_terminado','FBX6','FBX6-00003','boxer completo niña','FBX6-00003 | boxer completo niña ; talla-8 color: peras_01','{"estampado_1":"peras_01","estampado_2":"na"}','{"spec":"na"}','{"precio_doc":74.84,"precio_unit":6.24,"precio_web":9,"precio_catalog":6.86,"precio_usd":1.92}','8','cocotfyma','unidad','activo','APT_E14','peras_01');</v>
      </c>
      <c r="T1295" s="4" t="s">
        <v>1408</v>
      </c>
      <c r="U1295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('producto_terminado','FBX6','FBX6-00003','boxer completo niña','FBX6-00003 | boxer completo niña ; talla-8 color: peras_01','{"estampado_1":"peras_01","estampado_2":"na"}','{"spec":"na"}','{"precio_doc":74.84,"precio_unit":6.24,"precio_web":9,"precio_catalog":6.86,"precio_usd":1.92}','8','cocotfyma','unidad','activo','APT_E14','peras_01');</v>
      </c>
    </row>
    <row r="1296" spans="1:21" x14ac:dyDescent="0.2">
      <c r="A1296" s="1">
        <v>1292</v>
      </c>
      <c r="B1296" s="1" t="s">
        <v>0</v>
      </c>
      <c r="C1296" s="1" t="str">
        <f t="shared" si="102"/>
        <v>FBX6</v>
      </c>
      <c r="D1296" s="1" t="s">
        <v>1279</v>
      </c>
      <c r="E1296" s="1" t="s">
        <v>1322</v>
      </c>
      <c r="F1296" s="13" t="str">
        <f t="shared" si="105"/>
        <v>FBX6-00004 | boxer completo niña ; talla-10 color: peras_01</v>
      </c>
      <c r="G1296" s="13" t="str">
        <f t="shared" si="104"/>
        <v>{"estampado_1":"peras_01","estampado_2":"na"}</v>
      </c>
      <c r="H1296" s="13" t="s">
        <v>1</v>
      </c>
      <c r="I1296" s="13" t="s">
        <v>622</v>
      </c>
      <c r="J1296" s="1">
        <v>10</v>
      </c>
      <c r="K1296" s="13" t="s">
        <v>3</v>
      </c>
      <c r="L1296" s="13" t="s">
        <v>4</v>
      </c>
      <c r="M1296" s="13" t="s">
        <v>5</v>
      </c>
      <c r="N1296" s="1" t="s">
        <v>1454</v>
      </c>
      <c r="O1296" s="1" t="s">
        <v>1538</v>
      </c>
      <c r="P1296" s="1" t="s">
        <v>2113</v>
      </c>
      <c r="Q1296" s="3" t="s">
        <v>1407</v>
      </c>
      <c r="R1296" s="6" t="str">
        <f t="shared" si="100"/>
        <v>('producto_terminado','FBX6','FBX6-00004','boxer completo niña','FBX6-00004 | boxer completo niña ; talla-10 color: peras_01','{"estampado_1":"peras_01","estampado_2":"na"}','{"spec":"na"}','{"precio_doc":74.84,"precio_unit":6.24,"precio_web":9,"precio_catalog":6.86,"precio_usd":1.92}','10','cocotfyma','unidad','activo','APT_E14','peras_01');</v>
      </c>
      <c r="T1296" s="4" t="s">
        <v>1408</v>
      </c>
      <c r="U1296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('producto_terminado','FBX6','FBX6-00004','boxer completo niña','FBX6-00004 | boxer completo niña ; talla-10 color: peras_01','{"estampado_1":"peras_01","estampado_2":"na"}','{"spec":"na"}','{"precio_doc":74.84,"precio_unit":6.24,"precio_web":9,"precio_catalog":6.86,"precio_usd":1.92}','10','cocotfyma','unidad','activo','APT_E14','peras_01');</v>
      </c>
    </row>
    <row r="1297" spans="1:21" x14ac:dyDescent="0.2">
      <c r="A1297" s="1">
        <v>1293</v>
      </c>
      <c r="B1297" s="1" t="s">
        <v>0</v>
      </c>
      <c r="C1297" s="1" t="str">
        <f t="shared" si="102"/>
        <v>FBX6</v>
      </c>
      <c r="D1297" s="1" t="s">
        <v>1280</v>
      </c>
      <c r="E1297" s="1" t="s">
        <v>1322</v>
      </c>
      <c r="F1297" s="13" t="str">
        <f t="shared" si="105"/>
        <v>FBX6-00005 | boxer completo niña ; talla-12 color: peras_01</v>
      </c>
      <c r="G1297" s="13" t="str">
        <f t="shared" si="104"/>
        <v>{"estampado_1":"peras_01","estampado_2":"na"}</v>
      </c>
      <c r="H1297" s="13" t="s">
        <v>1</v>
      </c>
      <c r="I1297" s="13" t="s">
        <v>622</v>
      </c>
      <c r="J1297" s="1">
        <v>12</v>
      </c>
      <c r="K1297" s="13" t="s">
        <v>3</v>
      </c>
      <c r="L1297" s="13" t="s">
        <v>4</v>
      </c>
      <c r="M1297" s="13" t="s">
        <v>5</v>
      </c>
      <c r="N1297" s="1" t="s">
        <v>1454</v>
      </c>
      <c r="O1297" s="1" t="s">
        <v>1538</v>
      </c>
      <c r="P1297" s="1" t="s">
        <v>2113</v>
      </c>
      <c r="Q1297" s="3" t="s">
        <v>1407</v>
      </c>
      <c r="R1297" s="6" t="str">
        <f t="shared" si="100"/>
        <v>('producto_terminado','FBX6','FBX6-00005','boxer completo niña','FBX6-00005 | boxer completo niña ; talla-12 color: peras_01','{"estampado_1":"peras_01","estampado_2":"na"}','{"spec":"na"}','{"precio_doc":74.84,"precio_unit":6.24,"precio_web":9,"precio_catalog":6.86,"precio_usd":1.92}','12','cocotfyma','unidad','activo','APT_E14','peras_01');</v>
      </c>
      <c r="T1297" s="4" t="s">
        <v>1408</v>
      </c>
      <c r="U1297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('producto_terminado','FBX6','FBX6-00005','boxer completo niña','FBX6-00005 | boxer completo niña ; talla-12 color: peras_01','{"estampado_1":"peras_01","estampado_2":"na"}','{"spec":"na"}','{"precio_doc":74.84,"precio_unit":6.24,"precio_web":9,"precio_catalog":6.86,"precio_usd":1.92}','12','cocotfyma','unidad','activo','APT_E14','peras_01');</v>
      </c>
    </row>
    <row r="1298" spans="1:21" x14ac:dyDescent="0.2">
      <c r="A1298" s="1">
        <v>1294</v>
      </c>
      <c r="B1298" s="1" t="s">
        <v>0</v>
      </c>
      <c r="C1298" s="1" t="str">
        <f t="shared" si="102"/>
        <v>FBX6</v>
      </c>
      <c r="D1298" s="1" t="s">
        <v>1281</v>
      </c>
      <c r="E1298" s="1" t="s">
        <v>1322</v>
      </c>
      <c r="F1298" s="13" t="str">
        <f t="shared" si="105"/>
        <v>FBX6-00006 | boxer completo niña ; talla-14 color: peras_01</v>
      </c>
      <c r="G1298" s="13" t="str">
        <f t="shared" si="104"/>
        <v>{"estampado_1":"peras_01","estampado_2":"na"}</v>
      </c>
      <c r="H1298" s="13" t="s">
        <v>1</v>
      </c>
      <c r="I1298" s="13" t="s">
        <v>622</v>
      </c>
      <c r="J1298" s="1">
        <v>14</v>
      </c>
      <c r="K1298" s="13" t="s">
        <v>3</v>
      </c>
      <c r="L1298" s="13" t="s">
        <v>4</v>
      </c>
      <c r="M1298" s="13" t="s">
        <v>5</v>
      </c>
      <c r="N1298" s="1" t="s">
        <v>1454</v>
      </c>
      <c r="O1298" s="1" t="s">
        <v>1538</v>
      </c>
      <c r="P1298" s="1" t="s">
        <v>2113</v>
      </c>
      <c r="Q1298" s="3" t="s">
        <v>1407</v>
      </c>
      <c r="R1298" s="6" t="str">
        <f t="shared" si="100"/>
        <v>('producto_terminado','FBX6','FBX6-00006','boxer completo niña','FBX6-00006 | boxer completo niña ; talla-14 color: peras_01','{"estampado_1":"peras_01","estampado_2":"na"}','{"spec":"na"}','{"precio_doc":74.84,"precio_unit":6.24,"precio_web":9,"precio_catalog":6.86,"precio_usd":1.92}','14','cocotfyma','unidad','activo','APT_E14','peras_01');</v>
      </c>
      <c r="T1298" s="4" t="s">
        <v>1408</v>
      </c>
      <c r="U1298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('producto_terminado','FBX6','FBX6-00006','boxer completo niña','FBX6-00006 | boxer completo niña ; talla-14 color: peras_01','{"estampado_1":"peras_01","estampado_2":"na"}','{"spec":"na"}','{"precio_doc":74.84,"precio_unit":6.24,"precio_web":9,"precio_catalog":6.86,"precio_usd":1.92}','14','cocotfyma','unidad','activo','APT_E14','peras_01');</v>
      </c>
    </row>
    <row r="1299" spans="1:21" x14ac:dyDescent="0.2">
      <c r="A1299" s="1">
        <v>1295</v>
      </c>
      <c r="B1299" s="1" t="s">
        <v>0</v>
      </c>
      <c r="C1299" s="1" t="str">
        <f t="shared" si="102"/>
        <v>FBX6</v>
      </c>
      <c r="D1299" s="1" t="s">
        <v>1282</v>
      </c>
      <c r="E1299" s="1" t="s">
        <v>1322</v>
      </c>
      <c r="F1299" s="13" t="str">
        <f t="shared" si="105"/>
        <v>FBX6-00007 | boxer completo niña ; talla-16 color: peras_01</v>
      </c>
      <c r="G1299" s="13" t="str">
        <f t="shared" si="104"/>
        <v>{"estampado_1":"peras_01","estampado_2":"na"}</v>
      </c>
      <c r="H1299" s="13" t="s">
        <v>1</v>
      </c>
      <c r="I1299" s="13" t="s">
        <v>622</v>
      </c>
      <c r="J1299" s="1">
        <v>16</v>
      </c>
      <c r="K1299" s="13" t="s">
        <v>3</v>
      </c>
      <c r="L1299" s="13" t="s">
        <v>4</v>
      </c>
      <c r="M1299" s="13" t="s">
        <v>5</v>
      </c>
      <c r="N1299" s="1" t="s">
        <v>1454</v>
      </c>
      <c r="O1299" s="1" t="s">
        <v>1538</v>
      </c>
      <c r="P1299" s="1" t="s">
        <v>2113</v>
      </c>
      <c r="Q1299" s="3" t="s">
        <v>1407</v>
      </c>
      <c r="R1299" s="6" t="str">
        <f t="shared" si="100"/>
        <v>('producto_terminado','FBX6','FBX6-00007','boxer completo niña','FBX6-00007 | boxer completo niña ; talla-16 color: peras_01','{"estampado_1":"peras_01","estampado_2":"na"}','{"spec":"na"}','{"precio_doc":74.84,"precio_unit":6.24,"precio_web":9,"precio_catalog":6.86,"precio_usd":1.92}','16','cocotfyma','unidad','activo','APT_E14','peras_01');</v>
      </c>
      <c r="T1299" s="4" t="s">
        <v>1408</v>
      </c>
      <c r="U1299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('producto_terminado','FBX6','FBX6-00007','boxer completo niña','FBX6-00007 | boxer completo niña ; talla-16 color: peras_01','{"estampado_1":"peras_01","estampado_2":"na"}','{"spec":"na"}','{"precio_doc":74.84,"precio_unit":6.24,"precio_web":9,"precio_catalog":6.86,"precio_usd":1.92}','16','cocotfyma','unidad','activo','APT_E14','peras_01');</v>
      </c>
    </row>
    <row r="1300" spans="1:21" x14ac:dyDescent="0.2">
      <c r="A1300" s="1">
        <v>1296</v>
      </c>
      <c r="B1300" s="1" t="s">
        <v>0</v>
      </c>
      <c r="C1300" s="1" t="str">
        <f t="shared" si="102"/>
        <v>FK1</v>
      </c>
      <c r="D1300" s="1" t="s">
        <v>1789</v>
      </c>
      <c r="E1300" s="1" t="s">
        <v>1790</v>
      </c>
      <c r="F1300" s="13" t="str">
        <f t="shared" ref="F1300:F1363" si="106">D1300&amp;" | "&amp;E1300&amp;" ; talla-"&amp;J1300&amp;" color: "&amp;O1300</f>
        <v>FK1-01001 | truza bordada ; talla-4 color: blanco</v>
      </c>
      <c r="G1300" s="13" t="str">
        <f t="shared" ref="G1300:G1363" si="107">$G$4&amp;O1300&amp;$G$3</f>
        <v>{"estampado_1":"blanco","estampado_2":"na"}</v>
      </c>
      <c r="H1300" s="13" t="s">
        <v>1</v>
      </c>
      <c r="I1300" s="13" t="s">
        <v>622</v>
      </c>
      <c r="J1300" s="1">
        <v>4</v>
      </c>
      <c r="K1300" s="13" t="s">
        <v>3</v>
      </c>
      <c r="L1300" s="13" t="s">
        <v>4</v>
      </c>
      <c r="M1300" s="13" t="s">
        <v>5</v>
      </c>
      <c r="N1300" s="1" t="s">
        <v>1446</v>
      </c>
      <c r="O1300" s="1" t="s">
        <v>1283</v>
      </c>
      <c r="P1300" s="1" t="s">
        <v>2115</v>
      </c>
      <c r="Q1300" s="3" t="s">
        <v>1407</v>
      </c>
      <c r="R1300" s="6" t="str">
        <f t="shared" si="100"/>
        <v>('producto_terminado','FK1','FK1-01001','truza bordada','FK1-01001 | truza bordada ; talla-4 color: blanco','{"estampado_1":"blanco","estampado_2":"na"}','{"spec":"na"}','{"precio_doc":74.84,"precio_unit":6.24,"precio_web":9,"precio_catalog":6.86,"precio_usd":1.92}','4','cocotfyma','unidad','activo','APT_E3','blanco');</v>
      </c>
      <c r="T1300" s="4" t="s">
        <v>1408</v>
      </c>
      <c r="U1300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('producto_terminado','FK1','FK1-01001','truza bordada','FK1-01001 | truza bordada ; talla-4 color: blanco','{"estampado_1":"blanco","estampado_2":"na"}','{"spec":"na"}','{"precio_doc":74.84,"precio_unit":6.24,"precio_web":9,"precio_catalog":6.86,"precio_usd":1.92}','4','cocotfyma','unidad','activo','APT_E3','blanco');</v>
      </c>
    </row>
    <row r="1301" spans="1:21" x14ac:dyDescent="0.2">
      <c r="A1301" s="1">
        <v>1297</v>
      </c>
      <c r="B1301" s="1" t="s">
        <v>0</v>
      </c>
      <c r="C1301" s="1" t="str">
        <f t="shared" si="102"/>
        <v>FK1</v>
      </c>
      <c r="D1301" s="1" t="s">
        <v>1791</v>
      </c>
      <c r="E1301" s="1" t="s">
        <v>1790</v>
      </c>
      <c r="F1301" s="13" t="str">
        <f t="shared" si="106"/>
        <v>FK1-02001 | truza bordada ; talla-6 color: blanco</v>
      </c>
      <c r="G1301" s="13" t="str">
        <f t="shared" si="107"/>
        <v>{"estampado_1":"blanco","estampado_2":"na"}</v>
      </c>
      <c r="H1301" s="13" t="s">
        <v>1</v>
      </c>
      <c r="I1301" s="13" t="s">
        <v>622</v>
      </c>
      <c r="J1301" s="1">
        <v>6</v>
      </c>
      <c r="K1301" s="13" t="s">
        <v>3</v>
      </c>
      <c r="L1301" s="13" t="s">
        <v>4</v>
      </c>
      <c r="M1301" s="13" t="s">
        <v>5</v>
      </c>
      <c r="N1301" s="1" t="s">
        <v>1446</v>
      </c>
      <c r="O1301" s="1" t="s">
        <v>1283</v>
      </c>
      <c r="P1301" s="1" t="s">
        <v>2115</v>
      </c>
      <c r="Q1301" s="3" t="s">
        <v>1407</v>
      </c>
      <c r="R1301" s="6" t="str">
        <f t="shared" si="100"/>
        <v>('producto_terminado','FK1','FK1-02001','truza bordada','FK1-02001 | truza bordada ; talla-6 color: blanco','{"estampado_1":"blanco","estampado_2":"na"}','{"spec":"na"}','{"precio_doc":74.84,"precio_unit":6.24,"precio_web":9,"precio_catalog":6.86,"precio_usd":1.92}','6','cocotfyma','unidad','activo','APT_E3','blanco');</v>
      </c>
      <c r="T1301" s="4" t="s">
        <v>1408</v>
      </c>
      <c r="U1301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('producto_terminado','FK1','FK1-02001','truza bordada','FK1-02001 | truza bordada ; talla-6 color: blanco','{"estampado_1":"blanco","estampado_2":"na"}','{"spec":"na"}','{"precio_doc":74.84,"precio_unit":6.24,"precio_web":9,"precio_catalog":6.86,"precio_usd":1.92}','6','cocotfyma','unidad','activo','APT_E3','blanco');</v>
      </c>
    </row>
    <row r="1302" spans="1:21" x14ac:dyDescent="0.2">
      <c r="A1302" s="1">
        <v>1298</v>
      </c>
      <c r="B1302" s="1" t="s">
        <v>0</v>
      </c>
      <c r="C1302" s="1" t="str">
        <f t="shared" si="102"/>
        <v>FK1</v>
      </c>
      <c r="D1302" s="1" t="s">
        <v>1792</v>
      </c>
      <c r="E1302" s="1" t="s">
        <v>1790</v>
      </c>
      <c r="F1302" s="13" t="str">
        <f t="shared" si="106"/>
        <v>FK1-03001 | truza bordada ; talla-8 color: blanco</v>
      </c>
      <c r="G1302" s="13" t="str">
        <f t="shared" si="107"/>
        <v>{"estampado_1":"blanco","estampado_2":"na"}</v>
      </c>
      <c r="H1302" s="13" t="s">
        <v>1</v>
      </c>
      <c r="I1302" s="13" t="s">
        <v>622</v>
      </c>
      <c r="J1302" s="1">
        <v>8</v>
      </c>
      <c r="K1302" s="13" t="s">
        <v>3</v>
      </c>
      <c r="L1302" s="13" t="s">
        <v>4</v>
      </c>
      <c r="M1302" s="13" t="s">
        <v>5</v>
      </c>
      <c r="N1302" s="1" t="s">
        <v>1446</v>
      </c>
      <c r="O1302" s="1" t="s">
        <v>1283</v>
      </c>
      <c r="P1302" s="1" t="s">
        <v>2115</v>
      </c>
      <c r="Q1302" s="3" t="s">
        <v>1407</v>
      </c>
      <c r="R1302" s="6" t="str">
        <f t="shared" si="100"/>
        <v>('producto_terminado','FK1','FK1-03001','truza bordada','FK1-03001 | truza bordada ; talla-8 color: blanco','{"estampado_1":"blanco","estampado_2":"na"}','{"spec":"na"}','{"precio_doc":74.84,"precio_unit":6.24,"precio_web":9,"precio_catalog":6.86,"precio_usd":1.92}','8','cocotfyma','unidad','activo','APT_E3','blanco');</v>
      </c>
      <c r="T1302" s="4" t="s">
        <v>1408</v>
      </c>
      <c r="U1302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('producto_terminado','FK1','FK1-03001','truza bordada','FK1-03001 | truza bordada ; talla-8 color: blanco','{"estampado_1":"blanco","estampado_2":"na"}','{"spec":"na"}','{"precio_doc":74.84,"precio_unit":6.24,"precio_web":9,"precio_catalog":6.86,"precio_usd":1.92}','8','cocotfyma','unidad','activo','APT_E3','blanco');</v>
      </c>
    </row>
    <row r="1303" spans="1:21" x14ac:dyDescent="0.2">
      <c r="A1303" s="1">
        <v>1299</v>
      </c>
      <c r="B1303" s="1" t="s">
        <v>0</v>
      </c>
      <c r="C1303" s="1" t="str">
        <f t="shared" si="102"/>
        <v>FK1</v>
      </c>
      <c r="D1303" s="1" t="s">
        <v>1793</v>
      </c>
      <c r="E1303" s="1" t="s">
        <v>1790</v>
      </c>
      <c r="F1303" s="13" t="str">
        <f t="shared" si="106"/>
        <v>FK1-04001 | truza bordada ; talla-10 color: blanco</v>
      </c>
      <c r="G1303" s="13" t="str">
        <f t="shared" si="107"/>
        <v>{"estampado_1":"blanco","estampado_2":"na"}</v>
      </c>
      <c r="H1303" s="13" t="s">
        <v>1</v>
      </c>
      <c r="I1303" s="13" t="s">
        <v>622</v>
      </c>
      <c r="J1303" s="1">
        <v>10</v>
      </c>
      <c r="K1303" s="13" t="s">
        <v>3</v>
      </c>
      <c r="L1303" s="13" t="s">
        <v>4</v>
      </c>
      <c r="M1303" s="13" t="s">
        <v>5</v>
      </c>
      <c r="N1303" s="1" t="s">
        <v>1446</v>
      </c>
      <c r="O1303" s="1" t="s">
        <v>1283</v>
      </c>
      <c r="P1303" s="1" t="s">
        <v>2115</v>
      </c>
      <c r="Q1303" s="3" t="s">
        <v>1407</v>
      </c>
      <c r="R1303" s="6" t="str">
        <f t="shared" si="100"/>
        <v>('producto_terminado','FK1','FK1-04001','truza bordada','FK1-04001 | truza bordada ; talla-10 color: blanco','{"estampado_1":"blanco","estampado_2":"na"}','{"spec":"na"}','{"precio_doc":74.84,"precio_unit":6.24,"precio_web":9,"precio_catalog":6.86,"precio_usd":1.92}','10','cocotfyma','unidad','activo','APT_E3','blanco');</v>
      </c>
      <c r="T1303" s="4" t="s">
        <v>1408</v>
      </c>
      <c r="U1303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('producto_terminado','FK1','FK1-04001','truza bordada','FK1-04001 | truza bordada ; talla-10 color: blanco','{"estampado_1":"blanco","estampado_2":"na"}','{"spec":"na"}','{"precio_doc":74.84,"precio_unit":6.24,"precio_web":9,"precio_catalog":6.86,"precio_usd":1.92}','10','cocotfyma','unidad','activo','APT_E3','blanco');</v>
      </c>
    </row>
    <row r="1304" spans="1:21" x14ac:dyDescent="0.2">
      <c r="A1304" s="1">
        <v>1300</v>
      </c>
      <c r="B1304" s="1" t="s">
        <v>0</v>
      </c>
      <c r="C1304" s="1" t="str">
        <f t="shared" si="102"/>
        <v>FK1</v>
      </c>
      <c r="D1304" s="1" t="s">
        <v>1794</v>
      </c>
      <c r="E1304" s="1" t="s">
        <v>1790</v>
      </c>
      <c r="F1304" s="13" t="str">
        <f t="shared" si="106"/>
        <v>FK1-05001 | truza bordada ; talla-12 color: blanco</v>
      </c>
      <c r="G1304" s="13" t="str">
        <f t="shared" si="107"/>
        <v>{"estampado_1":"blanco","estampado_2":"na"}</v>
      </c>
      <c r="H1304" s="13" t="s">
        <v>1</v>
      </c>
      <c r="I1304" s="13" t="s">
        <v>622</v>
      </c>
      <c r="J1304" s="1">
        <v>12</v>
      </c>
      <c r="K1304" s="13" t="s">
        <v>3</v>
      </c>
      <c r="L1304" s="13" t="s">
        <v>4</v>
      </c>
      <c r="M1304" s="13" t="s">
        <v>5</v>
      </c>
      <c r="N1304" s="1" t="s">
        <v>1446</v>
      </c>
      <c r="O1304" s="1" t="s">
        <v>1283</v>
      </c>
      <c r="P1304" s="1" t="s">
        <v>2115</v>
      </c>
      <c r="Q1304" s="3" t="s">
        <v>1407</v>
      </c>
      <c r="R1304" s="6" t="str">
        <f t="shared" si="100"/>
        <v>('producto_terminado','FK1','FK1-05001','truza bordada','FK1-05001 | truza bordada ; talla-12 color: blanco','{"estampado_1":"blanco","estampado_2":"na"}','{"spec":"na"}','{"precio_doc":74.84,"precio_unit":6.24,"precio_web":9,"precio_catalog":6.86,"precio_usd":1.92}','12','cocotfyma','unidad','activo','APT_E3','blanco');</v>
      </c>
      <c r="T1304" s="4" t="s">
        <v>1408</v>
      </c>
      <c r="U1304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('producto_terminado','FK1','FK1-05001','truza bordada','FK1-05001 | truza bordada ; talla-12 color: blanco','{"estampado_1":"blanco","estampado_2":"na"}','{"spec":"na"}','{"precio_doc":74.84,"precio_unit":6.24,"precio_web":9,"precio_catalog":6.86,"precio_usd":1.92}','12','cocotfyma','unidad','activo','APT_E3','blanco');</v>
      </c>
    </row>
    <row r="1305" spans="1:21" x14ac:dyDescent="0.2">
      <c r="A1305" s="1">
        <v>1301</v>
      </c>
      <c r="B1305" s="1" t="s">
        <v>0</v>
      </c>
      <c r="C1305" s="1" t="str">
        <f t="shared" si="102"/>
        <v>FK1</v>
      </c>
      <c r="D1305" s="1" t="s">
        <v>1795</v>
      </c>
      <c r="E1305" s="1" t="s">
        <v>1790</v>
      </c>
      <c r="F1305" s="13" t="str">
        <f t="shared" si="106"/>
        <v>FK1-06001 | truza bordada ; talla-14 color: blanco</v>
      </c>
      <c r="G1305" s="13" t="str">
        <f t="shared" si="107"/>
        <v>{"estampado_1":"blanco","estampado_2":"na"}</v>
      </c>
      <c r="H1305" s="13" t="s">
        <v>1</v>
      </c>
      <c r="I1305" s="13" t="s">
        <v>622</v>
      </c>
      <c r="J1305" s="1">
        <v>14</v>
      </c>
      <c r="K1305" s="13" t="s">
        <v>3</v>
      </c>
      <c r="L1305" s="13" t="s">
        <v>4</v>
      </c>
      <c r="M1305" s="13" t="s">
        <v>5</v>
      </c>
      <c r="N1305" s="1" t="s">
        <v>1446</v>
      </c>
      <c r="O1305" s="1" t="s">
        <v>1283</v>
      </c>
      <c r="P1305" s="1" t="s">
        <v>2115</v>
      </c>
      <c r="Q1305" s="3" t="s">
        <v>1407</v>
      </c>
      <c r="R1305" s="6" t="str">
        <f t="shared" si="100"/>
        <v>('producto_terminado','FK1','FK1-06001','truza bordada','FK1-06001 | truza bordada ; talla-14 color: blanco','{"estampado_1":"blanco","estampado_2":"na"}','{"spec":"na"}','{"precio_doc":74.84,"precio_unit":6.24,"precio_web":9,"precio_catalog":6.86,"precio_usd":1.92}','14','cocotfyma','unidad','activo','APT_E3','blanco');</v>
      </c>
      <c r="T1305" s="4" t="s">
        <v>1408</v>
      </c>
      <c r="U1305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('producto_terminado','FK1','FK1-06001','truza bordada','FK1-06001 | truza bordada ; talla-14 color: blanco','{"estampado_1":"blanco","estampado_2":"na"}','{"spec":"na"}','{"precio_doc":74.84,"precio_unit":6.24,"precio_web":9,"precio_catalog":6.86,"precio_usd":1.92}','14','cocotfyma','unidad','activo','APT_E3','blanco');</v>
      </c>
    </row>
    <row r="1306" spans="1:21" x14ac:dyDescent="0.2">
      <c r="A1306" s="1">
        <v>1302</v>
      </c>
      <c r="B1306" s="1" t="s">
        <v>0</v>
      </c>
      <c r="C1306" s="1" t="str">
        <f t="shared" si="102"/>
        <v>FK1</v>
      </c>
      <c r="D1306" s="1" t="s">
        <v>1796</v>
      </c>
      <c r="E1306" s="1" t="s">
        <v>1790</v>
      </c>
      <c r="F1306" s="13" t="str">
        <f t="shared" si="106"/>
        <v>FK1-07001 | truza bordada ; talla-16 color: verde agua</v>
      </c>
      <c r="G1306" s="13" t="str">
        <f t="shared" si="107"/>
        <v>{"estampado_1":"verde agua","estampado_2":"na"}</v>
      </c>
      <c r="H1306" s="13" t="s">
        <v>1</v>
      </c>
      <c r="I1306" s="13" t="s">
        <v>622</v>
      </c>
      <c r="J1306" s="1">
        <v>16</v>
      </c>
      <c r="K1306" s="13" t="s">
        <v>3</v>
      </c>
      <c r="L1306" s="13" t="s">
        <v>4</v>
      </c>
      <c r="M1306" s="13" t="s">
        <v>5</v>
      </c>
      <c r="N1306" s="1" t="s">
        <v>1446</v>
      </c>
      <c r="O1306" s="1" t="s">
        <v>1284</v>
      </c>
      <c r="P1306" s="1" t="s">
        <v>2115</v>
      </c>
      <c r="Q1306" s="3" t="s">
        <v>1407</v>
      </c>
      <c r="R1306" s="6" t="str">
        <f t="shared" si="100"/>
        <v>('producto_terminado','FK1','FK1-07001','truza bordada','FK1-07001 | truza bordada ; talla-16 color: verde agua','{"estampado_1":"verde agua","estampado_2":"na"}','{"spec":"na"}','{"precio_doc":74.84,"precio_unit":6.24,"precio_web":9,"precio_catalog":6.86,"precio_usd":1.92}','16','cocotfyma','unidad','activo','APT_E3','verde agua');</v>
      </c>
      <c r="T1306" s="4" t="s">
        <v>1408</v>
      </c>
      <c r="U1306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('producto_terminado','FK1','FK1-07001','truza bordada','FK1-07001 | truza bordada ; talla-16 color: verde agua','{"estampado_1":"verde agua","estampado_2":"na"}','{"spec":"na"}','{"precio_doc":74.84,"precio_unit":6.24,"precio_web":9,"precio_catalog":6.86,"precio_usd":1.92}','16','cocotfyma','unidad','activo','APT_E3','verde agua');</v>
      </c>
    </row>
    <row r="1307" spans="1:21" x14ac:dyDescent="0.2">
      <c r="A1307" s="1">
        <v>1303</v>
      </c>
      <c r="B1307" s="1" t="s">
        <v>0</v>
      </c>
      <c r="C1307" s="1" t="str">
        <f t="shared" si="102"/>
        <v>FK1</v>
      </c>
      <c r="D1307" s="1" t="s">
        <v>1797</v>
      </c>
      <c r="E1307" s="1" t="s">
        <v>1790</v>
      </c>
      <c r="F1307" s="13" t="str">
        <f t="shared" si="106"/>
        <v>FK1-01002 | truza bordada ; talla-4 color: verde agua</v>
      </c>
      <c r="G1307" s="13" t="str">
        <f t="shared" si="107"/>
        <v>{"estampado_1":"verde agua","estampado_2":"na"}</v>
      </c>
      <c r="H1307" s="13" t="s">
        <v>1</v>
      </c>
      <c r="I1307" s="13" t="s">
        <v>622</v>
      </c>
      <c r="J1307" s="1">
        <v>4</v>
      </c>
      <c r="K1307" s="13" t="s">
        <v>3</v>
      </c>
      <c r="L1307" s="13" t="s">
        <v>4</v>
      </c>
      <c r="M1307" s="13" t="s">
        <v>5</v>
      </c>
      <c r="N1307" s="1" t="s">
        <v>1446</v>
      </c>
      <c r="O1307" s="1" t="s">
        <v>1284</v>
      </c>
      <c r="P1307" s="1" t="s">
        <v>2115</v>
      </c>
      <c r="Q1307" s="3" t="s">
        <v>1407</v>
      </c>
      <c r="R1307" s="6" t="str">
        <f t="shared" si="100"/>
        <v>('producto_terminado','FK1','FK1-01002','truza bordada','FK1-01002 | truza bordada ; talla-4 color: verde agua','{"estampado_1":"verde agua","estampado_2":"na"}','{"spec":"na"}','{"precio_doc":74.84,"precio_unit":6.24,"precio_web":9,"precio_catalog":6.86,"precio_usd":1.92}','4','cocotfyma','unidad','activo','APT_E3','verde agua');</v>
      </c>
      <c r="T1307" s="4" t="s">
        <v>1408</v>
      </c>
      <c r="U1307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('producto_terminado','FK1','FK1-01002','truza bordada','FK1-01002 | truza bordada ; talla-4 color: verde agua','{"estampado_1":"verde agua","estampado_2":"na"}','{"spec":"na"}','{"precio_doc":74.84,"precio_unit":6.24,"precio_web":9,"precio_catalog":6.86,"precio_usd":1.92}','4','cocotfyma','unidad','activo','APT_E3','verde agua');</v>
      </c>
    </row>
    <row r="1308" spans="1:21" x14ac:dyDescent="0.2">
      <c r="A1308" s="1">
        <v>1304</v>
      </c>
      <c r="B1308" s="1" t="s">
        <v>0</v>
      </c>
      <c r="C1308" s="1" t="str">
        <f t="shared" si="102"/>
        <v>FK1</v>
      </c>
      <c r="D1308" s="1" t="s">
        <v>1798</v>
      </c>
      <c r="E1308" s="1" t="s">
        <v>1790</v>
      </c>
      <c r="F1308" s="13" t="str">
        <f t="shared" si="106"/>
        <v>FK1-02002 | truza bordada ; talla-6 color: verde agua</v>
      </c>
      <c r="G1308" s="13" t="str">
        <f t="shared" si="107"/>
        <v>{"estampado_1":"verde agua","estampado_2":"na"}</v>
      </c>
      <c r="H1308" s="13" t="s">
        <v>1</v>
      </c>
      <c r="I1308" s="13" t="s">
        <v>622</v>
      </c>
      <c r="J1308" s="1">
        <v>6</v>
      </c>
      <c r="K1308" s="13" t="s">
        <v>3</v>
      </c>
      <c r="L1308" s="13" t="s">
        <v>4</v>
      </c>
      <c r="M1308" s="13" t="s">
        <v>5</v>
      </c>
      <c r="N1308" s="1" t="s">
        <v>1446</v>
      </c>
      <c r="O1308" s="1" t="s">
        <v>1284</v>
      </c>
      <c r="P1308" s="1" t="s">
        <v>2115</v>
      </c>
      <c r="Q1308" s="3" t="s">
        <v>1407</v>
      </c>
      <c r="R1308" s="6" t="str">
        <f t="shared" si="100"/>
        <v>('producto_terminado','FK1','FK1-02002','truza bordada','FK1-02002 | truza bordada ; talla-6 color: verde agua','{"estampado_1":"verde agua","estampado_2":"na"}','{"spec":"na"}','{"precio_doc":74.84,"precio_unit":6.24,"precio_web":9,"precio_catalog":6.86,"precio_usd":1.92}','6','cocotfyma','unidad','activo','APT_E3','verde agua');</v>
      </c>
      <c r="T1308" s="4" t="s">
        <v>1408</v>
      </c>
      <c r="U1308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('producto_terminado','FK1','FK1-02002','truza bordada','FK1-02002 | truza bordada ; talla-6 color: verde agua','{"estampado_1":"verde agua","estampado_2":"na"}','{"spec":"na"}','{"precio_doc":74.84,"precio_unit":6.24,"precio_web":9,"precio_catalog":6.86,"precio_usd":1.92}','6','cocotfyma','unidad','activo','APT_E3','verde agua');</v>
      </c>
    </row>
    <row r="1309" spans="1:21" x14ac:dyDescent="0.2">
      <c r="A1309" s="1">
        <v>1305</v>
      </c>
      <c r="B1309" s="1" t="s">
        <v>0</v>
      </c>
      <c r="C1309" s="1" t="str">
        <f t="shared" si="102"/>
        <v>FK1</v>
      </c>
      <c r="D1309" s="1" t="s">
        <v>1799</v>
      </c>
      <c r="E1309" s="1" t="s">
        <v>1790</v>
      </c>
      <c r="F1309" s="13" t="str">
        <f t="shared" si="106"/>
        <v>FK1-03002 | truza bordada ; talla-8 color: verde agua</v>
      </c>
      <c r="G1309" s="13" t="str">
        <f t="shared" si="107"/>
        <v>{"estampado_1":"verde agua","estampado_2":"na"}</v>
      </c>
      <c r="H1309" s="13" t="s">
        <v>1</v>
      </c>
      <c r="I1309" s="13" t="s">
        <v>622</v>
      </c>
      <c r="J1309" s="1">
        <v>8</v>
      </c>
      <c r="K1309" s="13" t="s">
        <v>3</v>
      </c>
      <c r="L1309" s="13" t="s">
        <v>4</v>
      </c>
      <c r="M1309" s="13" t="s">
        <v>5</v>
      </c>
      <c r="N1309" s="1" t="s">
        <v>1446</v>
      </c>
      <c r="O1309" s="1" t="s">
        <v>1284</v>
      </c>
      <c r="P1309" s="1" t="s">
        <v>2115</v>
      </c>
      <c r="Q1309" s="3" t="s">
        <v>1407</v>
      </c>
      <c r="R1309" s="6" t="str">
        <f t="shared" si="100"/>
        <v>('producto_terminado','FK1','FK1-03002','truza bordada','FK1-03002 | truza bordada ; talla-8 color: verde agua','{"estampado_1":"verde agua","estampado_2":"na"}','{"spec":"na"}','{"precio_doc":74.84,"precio_unit":6.24,"precio_web":9,"precio_catalog":6.86,"precio_usd":1.92}','8','cocotfyma','unidad','activo','APT_E3','verde agua');</v>
      </c>
      <c r="T1309" s="4" t="s">
        <v>1408</v>
      </c>
      <c r="U1309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('producto_terminado','FK1','FK1-03002','truza bordada','FK1-03002 | truza bordada ; talla-8 color: verde agua','{"estampado_1":"verde agua","estampado_2":"na"}','{"spec":"na"}','{"precio_doc":74.84,"precio_unit":6.24,"precio_web":9,"precio_catalog":6.86,"precio_usd":1.92}','8','cocotfyma','unidad','activo','APT_E3','verde agua');</v>
      </c>
    </row>
    <row r="1310" spans="1:21" x14ac:dyDescent="0.2">
      <c r="A1310" s="1">
        <v>1306</v>
      </c>
      <c r="B1310" s="1" t="s">
        <v>0</v>
      </c>
      <c r="C1310" s="1" t="str">
        <f t="shared" si="102"/>
        <v>FK1</v>
      </c>
      <c r="D1310" s="1" t="s">
        <v>1800</v>
      </c>
      <c r="E1310" s="1" t="s">
        <v>1790</v>
      </c>
      <c r="F1310" s="13" t="str">
        <f t="shared" si="106"/>
        <v>FK1-04002 | truza bordada ; talla-10 color: verde agua</v>
      </c>
      <c r="G1310" s="13" t="str">
        <f t="shared" si="107"/>
        <v>{"estampado_1":"verde agua","estampado_2":"na"}</v>
      </c>
      <c r="H1310" s="13" t="s">
        <v>1</v>
      </c>
      <c r="I1310" s="13" t="s">
        <v>622</v>
      </c>
      <c r="J1310" s="1">
        <v>10</v>
      </c>
      <c r="K1310" s="13" t="s">
        <v>3</v>
      </c>
      <c r="L1310" s="13" t="s">
        <v>4</v>
      </c>
      <c r="M1310" s="13" t="s">
        <v>5</v>
      </c>
      <c r="N1310" s="1" t="s">
        <v>1446</v>
      </c>
      <c r="O1310" s="1" t="s">
        <v>1284</v>
      </c>
      <c r="P1310" s="1" t="s">
        <v>2115</v>
      </c>
      <c r="Q1310" s="3" t="s">
        <v>1407</v>
      </c>
      <c r="R1310" s="6" t="str">
        <f t="shared" si="100"/>
        <v>('producto_terminado','FK1','FK1-04002','truza bordada','FK1-04002 | truza bordada ; talla-10 color: verde agua','{"estampado_1":"verde agua","estampado_2":"na"}','{"spec":"na"}','{"precio_doc":74.84,"precio_unit":6.24,"precio_web":9,"precio_catalog":6.86,"precio_usd":1.92}','10','cocotfyma','unidad','activo','APT_E3','verde agua');</v>
      </c>
      <c r="T1310" s="4" t="s">
        <v>1408</v>
      </c>
      <c r="U1310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('producto_terminado','FK1','FK1-04002','truza bordada','FK1-04002 | truza bordada ; talla-10 color: verde agua','{"estampado_1":"verde agua","estampado_2":"na"}','{"spec":"na"}','{"precio_doc":74.84,"precio_unit":6.24,"precio_web":9,"precio_catalog":6.86,"precio_usd":1.92}','10','cocotfyma','unidad','activo','APT_E3','verde agua');</v>
      </c>
    </row>
    <row r="1311" spans="1:21" x14ac:dyDescent="0.2">
      <c r="A1311" s="1">
        <v>1307</v>
      </c>
      <c r="B1311" s="1" t="s">
        <v>0</v>
      </c>
      <c r="C1311" s="1" t="str">
        <f t="shared" si="102"/>
        <v>FK1</v>
      </c>
      <c r="D1311" s="11" t="s">
        <v>1801</v>
      </c>
      <c r="E1311" s="1" t="s">
        <v>1790</v>
      </c>
      <c r="F1311" s="13" t="str">
        <f t="shared" si="106"/>
        <v>FK1-05002 | truza bordada ; talla-12 color: verde agua</v>
      </c>
      <c r="G1311" s="13" t="str">
        <f t="shared" si="107"/>
        <v>{"estampado_1":"verde agua","estampado_2":"na"}</v>
      </c>
      <c r="H1311" s="13" t="s">
        <v>1</v>
      </c>
      <c r="I1311" s="13" t="s">
        <v>622</v>
      </c>
      <c r="J1311" s="1">
        <v>12</v>
      </c>
      <c r="K1311" s="13" t="s">
        <v>3</v>
      </c>
      <c r="L1311" s="13" t="s">
        <v>4</v>
      </c>
      <c r="M1311" s="13" t="s">
        <v>5</v>
      </c>
      <c r="N1311" s="1" t="s">
        <v>1446</v>
      </c>
      <c r="O1311" s="1" t="s">
        <v>1284</v>
      </c>
      <c r="P1311" s="1" t="s">
        <v>2115</v>
      </c>
      <c r="Q1311" s="3" t="s">
        <v>1407</v>
      </c>
      <c r="R1311" s="6" t="str">
        <f t="shared" si="100"/>
        <v>('producto_terminado','FK1','FK1-05002','truza bordada','FK1-05002 | truza bordada ; talla-12 color: verde agua','{"estampado_1":"verde agua","estampado_2":"na"}','{"spec":"na"}','{"precio_doc":74.84,"precio_unit":6.24,"precio_web":9,"precio_catalog":6.86,"precio_usd":1.92}','12','cocotfyma','unidad','activo','APT_E3','verde agua');</v>
      </c>
      <c r="T1311" s="4" t="s">
        <v>1408</v>
      </c>
      <c r="U1311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('producto_terminado','FK1','FK1-05002','truza bordada','FK1-05002 | truza bordada ; talla-12 color: verde agua','{"estampado_1":"verde agua","estampado_2":"na"}','{"spec":"na"}','{"precio_doc":74.84,"precio_unit":6.24,"precio_web":9,"precio_catalog":6.86,"precio_usd":1.92}','12','cocotfyma','unidad','activo','APT_E3','verde agua');</v>
      </c>
    </row>
    <row r="1312" spans="1:21" x14ac:dyDescent="0.2">
      <c r="A1312" s="1">
        <v>1308</v>
      </c>
      <c r="B1312" s="1" t="s">
        <v>0</v>
      </c>
      <c r="C1312" s="1" t="str">
        <f t="shared" si="102"/>
        <v>FK1</v>
      </c>
      <c r="D1312" s="11" t="s">
        <v>1802</v>
      </c>
      <c r="E1312" s="1" t="s">
        <v>1790</v>
      </c>
      <c r="F1312" s="13" t="str">
        <f t="shared" si="106"/>
        <v>FK1-06002 | truza bordada ; talla-14 color: verde agua</v>
      </c>
      <c r="G1312" s="13" t="str">
        <f t="shared" si="107"/>
        <v>{"estampado_1":"verde agua","estampado_2":"na"}</v>
      </c>
      <c r="H1312" s="13" t="s">
        <v>1</v>
      </c>
      <c r="I1312" s="13" t="s">
        <v>622</v>
      </c>
      <c r="J1312" s="1">
        <v>14</v>
      </c>
      <c r="K1312" s="13" t="s">
        <v>3</v>
      </c>
      <c r="L1312" s="13" t="s">
        <v>4</v>
      </c>
      <c r="M1312" s="13" t="s">
        <v>5</v>
      </c>
      <c r="N1312" s="1" t="s">
        <v>1446</v>
      </c>
      <c r="O1312" s="1" t="s">
        <v>1284</v>
      </c>
      <c r="P1312" s="1" t="s">
        <v>2115</v>
      </c>
      <c r="Q1312" s="3" t="s">
        <v>1407</v>
      </c>
      <c r="R1312" s="6" t="str">
        <f t="shared" si="100"/>
        <v>('producto_terminado','FK1','FK1-06002','truza bordada','FK1-06002 | truza bordada ; talla-14 color: verde agua','{"estampado_1":"verde agua","estampado_2":"na"}','{"spec":"na"}','{"precio_doc":74.84,"precio_unit":6.24,"precio_web":9,"precio_catalog":6.86,"precio_usd":1.92}','14','cocotfyma','unidad','activo','APT_E3','verde agua');</v>
      </c>
      <c r="T1312" s="4" t="s">
        <v>1408</v>
      </c>
      <c r="U1312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('producto_terminado','FK1','FK1-06002','truza bordada','FK1-06002 | truza bordada ; talla-14 color: verde agua','{"estampado_1":"verde agua","estampado_2":"na"}','{"spec":"na"}','{"precio_doc":74.84,"precio_unit":6.24,"precio_web":9,"precio_catalog":6.86,"precio_usd":1.92}','14','cocotfyma','unidad','activo','APT_E3','verde agua');</v>
      </c>
    </row>
    <row r="1313" spans="1:21" x14ac:dyDescent="0.2">
      <c r="A1313" s="1">
        <v>1309</v>
      </c>
      <c r="B1313" s="1" t="s">
        <v>0</v>
      </c>
      <c r="C1313" s="1" t="str">
        <f t="shared" si="102"/>
        <v>FK1</v>
      </c>
      <c r="D1313" s="11" t="s">
        <v>1803</v>
      </c>
      <c r="E1313" s="1" t="s">
        <v>1790</v>
      </c>
      <c r="F1313" s="13" t="str">
        <f t="shared" si="106"/>
        <v>FK1-07002 | truza bordada ; talla-16 color: verde agua</v>
      </c>
      <c r="G1313" s="13" t="str">
        <f t="shared" si="107"/>
        <v>{"estampado_1":"verde agua","estampado_2":"na"}</v>
      </c>
      <c r="H1313" s="13" t="s">
        <v>1</v>
      </c>
      <c r="I1313" s="13" t="s">
        <v>622</v>
      </c>
      <c r="J1313" s="1">
        <v>16</v>
      </c>
      <c r="K1313" s="13" t="s">
        <v>3</v>
      </c>
      <c r="L1313" s="13" t="s">
        <v>4</v>
      </c>
      <c r="M1313" s="13" t="s">
        <v>5</v>
      </c>
      <c r="N1313" s="1" t="s">
        <v>1446</v>
      </c>
      <c r="O1313" s="1" t="s">
        <v>1284</v>
      </c>
      <c r="P1313" s="1" t="s">
        <v>2115</v>
      </c>
      <c r="Q1313" s="3" t="s">
        <v>1407</v>
      </c>
      <c r="R1313" s="6" t="str">
        <f t="shared" si="100"/>
        <v>('producto_terminado','FK1','FK1-07002','truza bordada','FK1-07002 | truza bordada ; talla-16 color: verde agua','{"estampado_1":"verde agua","estampado_2":"na"}','{"spec":"na"}','{"precio_doc":74.84,"precio_unit":6.24,"precio_web":9,"precio_catalog":6.86,"precio_usd":1.92}','16','cocotfyma','unidad','activo','APT_E3','verde agua');</v>
      </c>
      <c r="T1313" s="4" t="s">
        <v>1408</v>
      </c>
      <c r="U1313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('producto_terminado','FK1','FK1-07002','truza bordada','FK1-07002 | truza bordada ; talla-16 color: verde agua','{"estampado_1":"verde agua","estampado_2":"na"}','{"spec":"na"}','{"precio_doc":74.84,"precio_unit":6.24,"precio_web":9,"precio_catalog":6.86,"precio_usd":1.92}','16','cocotfyma','unidad','activo','APT_E3','verde agua');</v>
      </c>
    </row>
    <row r="1314" spans="1:21" x14ac:dyDescent="0.2">
      <c r="A1314" s="1">
        <v>1310</v>
      </c>
      <c r="B1314" s="1" t="s">
        <v>0</v>
      </c>
      <c r="C1314" s="1" t="str">
        <f t="shared" si="102"/>
        <v>FK1</v>
      </c>
      <c r="D1314" s="11" t="s">
        <v>1804</v>
      </c>
      <c r="E1314" s="1" t="s">
        <v>1790</v>
      </c>
      <c r="F1314" s="13" t="str">
        <f t="shared" si="106"/>
        <v>FK1-01003 | truza bordada ; talla-4 color: melon</v>
      </c>
      <c r="G1314" s="13" t="str">
        <f t="shared" si="107"/>
        <v>{"estampado_1":"melon","estampado_2":"na"}</v>
      </c>
      <c r="H1314" s="13" t="s">
        <v>1</v>
      </c>
      <c r="I1314" s="13" t="s">
        <v>622</v>
      </c>
      <c r="J1314" s="1">
        <v>4</v>
      </c>
      <c r="K1314" s="13" t="s">
        <v>3</v>
      </c>
      <c r="L1314" s="13" t="s">
        <v>4</v>
      </c>
      <c r="M1314" s="13" t="s">
        <v>5</v>
      </c>
      <c r="N1314" s="1" t="s">
        <v>1446</v>
      </c>
      <c r="O1314" s="1" t="s">
        <v>1285</v>
      </c>
      <c r="P1314" s="1" t="s">
        <v>2115</v>
      </c>
      <c r="Q1314" s="3" t="s">
        <v>1407</v>
      </c>
      <c r="R1314" s="6" t="str">
        <f t="shared" si="100"/>
        <v>('producto_terminado','FK1','FK1-01003','truza bordada','FK1-01003 | truza bordada ; talla-4 color: melon','{"estampado_1":"melon","estampado_2":"na"}','{"spec":"na"}','{"precio_doc":74.84,"precio_unit":6.24,"precio_web":9,"precio_catalog":6.86,"precio_usd":1.92}','4','cocotfyma','unidad','activo','APT_E3','melon');</v>
      </c>
      <c r="T1314" s="4" t="s">
        <v>1408</v>
      </c>
      <c r="U1314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('producto_terminado','FK1','FK1-01003','truza bordada','FK1-01003 | truza bordada ; talla-4 color: melon','{"estampado_1":"melon","estampado_2":"na"}','{"spec":"na"}','{"precio_doc":74.84,"precio_unit":6.24,"precio_web":9,"precio_catalog":6.86,"precio_usd":1.92}','4','cocotfyma','unidad','activo','APT_E3','melon');</v>
      </c>
    </row>
    <row r="1315" spans="1:21" x14ac:dyDescent="0.2">
      <c r="A1315" s="1">
        <v>1311</v>
      </c>
      <c r="B1315" s="1" t="s">
        <v>0</v>
      </c>
      <c r="C1315" s="1" t="str">
        <f t="shared" si="102"/>
        <v>FK1</v>
      </c>
      <c r="D1315" s="11" t="s">
        <v>1805</v>
      </c>
      <c r="E1315" s="1" t="s">
        <v>1790</v>
      </c>
      <c r="F1315" s="13" t="str">
        <f t="shared" si="106"/>
        <v>FK1-02003 | truza bordada ; talla-6 color: melon</v>
      </c>
      <c r="G1315" s="13" t="str">
        <f t="shared" si="107"/>
        <v>{"estampado_1":"melon","estampado_2":"na"}</v>
      </c>
      <c r="H1315" s="13" t="s">
        <v>1</v>
      </c>
      <c r="I1315" s="13" t="s">
        <v>622</v>
      </c>
      <c r="J1315" s="1">
        <v>6</v>
      </c>
      <c r="K1315" s="13" t="s">
        <v>3</v>
      </c>
      <c r="L1315" s="13" t="s">
        <v>4</v>
      </c>
      <c r="M1315" s="13" t="s">
        <v>5</v>
      </c>
      <c r="N1315" s="1" t="s">
        <v>1446</v>
      </c>
      <c r="O1315" s="1" t="s">
        <v>1285</v>
      </c>
      <c r="P1315" s="1" t="s">
        <v>2115</v>
      </c>
      <c r="Q1315" s="3" t="s">
        <v>1407</v>
      </c>
      <c r="R1315" s="6" t="str">
        <f t="shared" si="100"/>
        <v>('producto_terminado','FK1','FK1-02003','truza bordada','FK1-02003 | truza bordada ; talla-6 color: melon','{"estampado_1":"melon","estampado_2":"na"}','{"spec":"na"}','{"precio_doc":74.84,"precio_unit":6.24,"precio_web":9,"precio_catalog":6.86,"precio_usd":1.92}','6','cocotfyma','unidad','activo','APT_E3','melon');</v>
      </c>
      <c r="T1315" s="4" t="s">
        <v>1408</v>
      </c>
      <c r="U1315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('producto_terminado','FK1','FK1-02003','truza bordada','FK1-02003 | truza bordada ; talla-6 color: melon','{"estampado_1":"melon","estampado_2":"na"}','{"spec":"na"}','{"precio_doc":74.84,"precio_unit":6.24,"precio_web":9,"precio_catalog":6.86,"precio_usd":1.92}','6','cocotfyma','unidad','activo','APT_E3','melon');</v>
      </c>
    </row>
    <row r="1316" spans="1:21" x14ac:dyDescent="0.2">
      <c r="A1316" s="1">
        <v>1312</v>
      </c>
      <c r="B1316" s="1" t="s">
        <v>0</v>
      </c>
      <c r="C1316" s="1" t="str">
        <f t="shared" si="102"/>
        <v>FK1</v>
      </c>
      <c r="D1316" s="11" t="s">
        <v>1806</v>
      </c>
      <c r="E1316" s="1" t="s">
        <v>1790</v>
      </c>
      <c r="F1316" s="13" t="str">
        <f t="shared" si="106"/>
        <v>FK1-03003 | truza bordada ; talla-8 color: melon</v>
      </c>
      <c r="G1316" s="13" t="str">
        <f t="shared" si="107"/>
        <v>{"estampado_1":"melon","estampado_2":"na"}</v>
      </c>
      <c r="H1316" s="13" t="s">
        <v>1</v>
      </c>
      <c r="I1316" s="13" t="s">
        <v>622</v>
      </c>
      <c r="J1316" s="1">
        <v>8</v>
      </c>
      <c r="K1316" s="13" t="s">
        <v>3</v>
      </c>
      <c r="L1316" s="13" t="s">
        <v>4</v>
      </c>
      <c r="M1316" s="13" t="s">
        <v>5</v>
      </c>
      <c r="N1316" s="1" t="s">
        <v>1446</v>
      </c>
      <c r="O1316" s="1" t="s">
        <v>1285</v>
      </c>
      <c r="P1316" s="1" t="s">
        <v>2115</v>
      </c>
      <c r="Q1316" s="3" t="s">
        <v>1407</v>
      </c>
      <c r="R1316" s="6" t="str">
        <f t="shared" si="100"/>
        <v>('producto_terminado','FK1','FK1-03003','truza bordada','FK1-03003 | truza bordada ; talla-8 color: melon','{"estampado_1":"melon","estampado_2":"na"}','{"spec":"na"}','{"precio_doc":74.84,"precio_unit":6.24,"precio_web":9,"precio_catalog":6.86,"precio_usd":1.92}','8','cocotfyma','unidad','activo','APT_E3','melon');</v>
      </c>
      <c r="T1316" s="4" t="s">
        <v>1408</v>
      </c>
      <c r="U1316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('producto_terminado','FK1','FK1-03003','truza bordada','FK1-03003 | truza bordada ; talla-8 color: melon','{"estampado_1":"melon","estampado_2":"na"}','{"spec":"na"}','{"precio_doc":74.84,"precio_unit":6.24,"precio_web":9,"precio_catalog":6.86,"precio_usd":1.92}','8','cocotfyma','unidad','activo','APT_E3','melon');</v>
      </c>
    </row>
    <row r="1317" spans="1:21" x14ac:dyDescent="0.2">
      <c r="A1317" s="1">
        <v>1313</v>
      </c>
      <c r="B1317" s="1" t="s">
        <v>0</v>
      </c>
      <c r="C1317" s="1" t="str">
        <f t="shared" si="102"/>
        <v>FK1</v>
      </c>
      <c r="D1317" s="11" t="s">
        <v>1807</v>
      </c>
      <c r="E1317" s="1" t="s">
        <v>1790</v>
      </c>
      <c r="F1317" s="13" t="str">
        <f t="shared" si="106"/>
        <v>FK1-04003 | truza bordada ; talla-10 color: melon</v>
      </c>
      <c r="G1317" s="13" t="str">
        <f t="shared" si="107"/>
        <v>{"estampado_1":"melon","estampado_2":"na"}</v>
      </c>
      <c r="H1317" s="13" t="s">
        <v>1</v>
      </c>
      <c r="I1317" s="13" t="s">
        <v>622</v>
      </c>
      <c r="J1317" s="1">
        <v>10</v>
      </c>
      <c r="K1317" s="13" t="s">
        <v>3</v>
      </c>
      <c r="L1317" s="13" t="s">
        <v>4</v>
      </c>
      <c r="M1317" s="13" t="s">
        <v>5</v>
      </c>
      <c r="N1317" s="1" t="s">
        <v>1446</v>
      </c>
      <c r="O1317" s="1" t="s">
        <v>1285</v>
      </c>
      <c r="P1317" s="1" t="s">
        <v>2115</v>
      </c>
      <c r="Q1317" s="3" t="s">
        <v>1407</v>
      </c>
      <c r="R1317" s="6" t="str">
        <f t="shared" si="100"/>
        <v>('producto_terminado','FK1','FK1-04003','truza bordada','FK1-04003 | truza bordada ; talla-10 color: melon','{"estampado_1":"melon","estampado_2":"na"}','{"spec":"na"}','{"precio_doc":74.84,"precio_unit":6.24,"precio_web":9,"precio_catalog":6.86,"precio_usd":1.92}','10','cocotfyma','unidad','activo','APT_E3','melon');</v>
      </c>
      <c r="T1317" s="4" t="s">
        <v>1408</v>
      </c>
      <c r="U1317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('producto_terminado','FK1','FK1-04003','truza bordada','FK1-04003 | truza bordada ; talla-10 color: melon','{"estampado_1":"melon","estampado_2":"na"}','{"spec":"na"}','{"precio_doc":74.84,"precio_unit":6.24,"precio_web":9,"precio_catalog":6.86,"precio_usd":1.92}','10','cocotfyma','unidad','activo','APT_E3','melon');</v>
      </c>
    </row>
    <row r="1318" spans="1:21" x14ac:dyDescent="0.2">
      <c r="A1318" s="1">
        <v>1314</v>
      </c>
      <c r="B1318" s="1" t="s">
        <v>0</v>
      </c>
      <c r="C1318" s="1" t="str">
        <f t="shared" si="102"/>
        <v>FK1</v>
      </c>
      <c r="D1318" s="11" t="s">
        <v>1808</v>
      </c>
      <c r="E1318" s="1" t="s">
        <v>1790</v>
      </c>
      <c r="F1318" s="13" t="str">
        <f t="shared" si="106"/>
        <v>FK1-05003 | truza bordada ; talla-12 color: melon</v>
      </c>
      <c r="G1318" s="13" t="str">
        <f t="shared" si="107"/>
        <v>{"estampado_1":"melon","estampado_2":"na"}</v>
      </c>
      <c r="H1318" s="13" t="s">
        <v>1</v>
      </c>
      <c r="I1318" s="13" t="s">
        <v>622</v>
      </c>
      <c r="J1318" s="1">
        <v>12</v>
      </c>
      <c r="K1318" s="13" t="s">
        <v>3</v>
      </c>
      <c r="L1318" s="13" t="s">
        <v>4</v>
      </c>
      <c r="M1318" s="13" t="s">
        <v>5</v>
      </c>
      <c r="N1318" s="1" t="s">
        <v>1446</v>
      </c>
      <c r="O1318" s="1" t="s">
        <v>1285</v>
      </c>
      <c r="P1318" s="1" t="s">
        <v>2115</v>
      </c>
      <c r="Q1318" s="3" t="s">
        <v>1407</v>
      </c>
      <c r="R1318" s="6" t="str">
        <f t="shared" si="100"/>
        <v>('producto_terminado','FK1','FK1-05003','truza bordada','FK1-05003 | truza bordada ; talla-12 color: melon','{"estampado_1":"melon","estampado_2":"na"}','{"spec":"na"}','{"precio_doc":74.84,"precio_unit":6.24,"precio_web":9,"precio_catalog":6.86,"precio_usd":1.92}','12','cocotfyma','unidad','activo','APT_E3','melon');</v>
      </c>
      <c r="T1318" s="4" t="s">
        <v>1408</v>
      </c>
      <c r="U1318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('producto_terminado','FK1','FK1-05003','truza bordada','FK1-05003 | truza bordada ; talla-12 color: melon','{"estampado_1":"melon","estampado_2":"na"}','{"spec":"na"}','{"precio_doc":74.84,"precio_unit":6.24,"precio_web":9,"precio_catalog":6.86,"precio_usd":1.92}','12','cocotfyma','unidad','activo','APT_E3','melon');</v>
      </c>
    </row>
    <row r="1319" spans="1:21" x14ac:dyDescent="0.2">
      <c r="A1319" s="1">
        <v>1315</v>
      </c>
      <c r="B1319" s="1" t="s">
        <v>0</v>
      </c>
      <c r="C1319" s="1" t="str">
        <f t="shared" si="102"/>
        <v>FK1</v>
      </c>
      <c r="D1319" s="11" t="s">
        <v>1809</v>
      </c>
      <c r="E1319" s="1" t="s">
        <v>1790</v>
      </c>
      <c r="F1319" s="13" t="str">
        <f t="shared" si="106"/>
        <v>FK1-06003 | truza bordada ; talla-14 color: melon</v>
      </c>
      <c r="G1319" s="13" t="str">
        <f t="shared" si="107"/>
        <v>{"estampado_1":"melon","estampado_2":"na"}</v>
      </c>
      <c r="H1319" s="13" t="s">
        <v>1</v>
      </c>
      <c r="I1319" s="13" t="s">
        <v>622</v>
      </c>
      <c r="J1319" s="1">
        <v>14</v>
      </c>
      <c r="K1319" s="13" t="s">
        <v>3</v>
      </c>
      <c r="L1319" s="13" t="s">
        <v>4</v>
      </c>
      <c r="M1319" s="13" t="s">
        <v>5</v>
      </c>
      <c r="N1319" s="1" t="s">
        <v>1446</v>
      </c>
      <c r="O1319" s="1" t="s">
        <v>1285</v>
      </c>
      <c r="P1319" s="1" t="s">
        <v>2115</v>
      </c>
      <c r="Q1319" s="3" t="s">
        <v>1407</v>
      </c>
      <c r="R1319" s="6" t="str">
        <f t="shared" si="100"/>
        <v>('producto_terminado','FK1','FK1-06003','truza bordada','FK1-06003 | truza bordada ; talla-14 color: melon','{"estampado_1":"melon","estampado_2":"na"}','{"spec":"na"}','{"precio_doc":74.84,"precio_unit":6.24,"precio_web":9,"precio_catalog":6.86,"precio_usd":1.92}','14','cocotfyma','unidad','activo','APT_E3','melon');</v>
      </c>
      <c r="T1319" s="4" t="s">
        <v>1408</v>
      </c>
      <c r="U1319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('producto_terminado','FK1','FK1-06003','truza bordada','FK1-06003 | truza bordada ; talla-14 color: melon','{"estampado_1":"melon","estampado_2":"na"}','{"spec":"na"}','{"precio_doc":74.84,"precio_unit":6.24,"precio_web":9,"precio_catalog":6.86,"precio_usd":1.92}','14','cocotfyma','unidad','activo','APT_E3','melon');</v>
      </c>
    </row>
    <row r="1320" spans="1:21" x14ac:dyDescent="0.2">
      <c r="A1320" s="1">
        <v>1316</v>
      </c>
      <c r="B1320" s="1" t="s">
        <v>0</v>
      </c>
      <c r="C1320" s="1" t="str">
        <f t="shared" si="102"/>
        <v>FK1</v>
      </c>
      <c r="D1320" s="11" t="s">
        <v>1810</v>
      </c>
      <c r="E1320" s="1" t="s">
        <v>1790</v>
      </c>
      <c r="F1320" s="13" t="str">
        <f t="shared" si="106"/>
        <v>FK1-07003 | truza bordada ; talla-16 color: melon</v>
      </c>
      <c r="G1320" s="13" t="str">
        <f t="shared" si="107"/>
        <v>{"estampado_1":"melon","estampado_2":"na"}</v>
      </c>
      <c r="H1320" s="13" t="s">
        <v>1</v>
      </c>
      <c r="I1320" s="13" t="s">
        <v>622</v>
      </c>
      <c r="J1320" s="1">
        <v>16</v>
      </c>
      <c r="K1320" s="13" t="s">
        <v>3</v>
      </c>
      <c r="L1320" s="13" t="s">
        <v>4</v>
      </c>
      <c r="M1320" s="13" t="s">
        <v>5</v>
      </c>
      <c r="N1320" s="1" t="s">
        <v>1446</v>
      </c>
      <c r="O1320" s="1" t="s">
        <v>1285</v>
      </c>
      <c r="P1320" s="1" t="s">
        <v>2115</v>
      </c>
      <c r="Q1320" s="3" t="s">
        <v>1407</v>
      </c>
      <c r="R1320" s="6" t="str">
        <f t="shared" si="100"/>
        <v>('producto_terminado','FK1','FK1-07003','truza bordada','FK1-07003 | truza bordada ; talla-16 color: melon','{"estampado_1":"melon","estampado_2":"na"}','{"spec":"na"}','{"precio_doc":74.84,"precio_unit":6.24,"precio_web":9,"precio_catalog":6.86,"precio_usd":1.92}','16','cocotfyma','unidad','activo','APT_E3','melon');</v>
      </c>
      <c r="T1320" s="4" t="s">
        <v>1408</v>
      </c>
      <c r="U1320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('producto_terminado','FK1','FK1-07003','truza bordada','FK1-07003 | truza bordada ; talla-16 color: melon','{"estampado_1":"melon","estampado_2":"na"}','{"spec":"na"}','{"precio_doc":74.84,"precio_unit":6.24,"precio_web":9,"precio_catalog":6.86,"precio_usd":1.92}','16','cocotfyma','unidad','activo','APT_E3','melon');</v>
      </c>
    </row>
    <row r="1321" spans="1:21" x14ac:dyDescent="0.2">
      <c r="A1321" s="1">
        <v>1317</v>
      </c>
      <c r="B1321" s="1" t="s">
        <v>0</v>
      </c>
      <c r="C1321" s="1" t="str">
        <f t="shared" si="102"/>
        <v>FK1</v>
      </c>
      <c r="D1321" s="11" t="s">
        <v>1811</v>
      </c>
      <c r="E1321" s="1" t="s">
        <v>1790</v>
      </c>
      <c r="F1321" s="13" t="str">
        <f t="shared" si="106"/>
        <v>FK1-01004 | truza bordada ; talla-4 color: celeste</v>
      </c>
      <c r="G1321" s="13" t="str">
        <f t="shared" si="107"/>
        <v>{"estampado_1":"celeste","estampado_2":"na"}</v>
      </c>
      <c r="H1321" s="13" t="s">
        <v>1</v>
      </c>
      <c r="I1321" s="13" t="s">
        <v>622</v>
      </c>
      <c r="J1321" s="1">
        <v>4</v>
      </c>
      <c r="K1321" s="13" t="s">
        <v>3</v>
      </c>
      <c r="L1321" s="13" t="s">
        <v>4</v>
      </c>
      <c r="M1321" s="13" t="s">
        <v>5</v>
      </c>
      <c r="N1321" s="1" t="s">
        <v>1446</v>
      </c>
      <c r="O1321" s="1" t="s">
        <v>1286</v>
      </c>
      <c r="P1321" s="1" t="s">
        <v>2115</v>
      </c>
      <c r="Q1321" s="3" t="s">
        <v>1407</v>
      </c>
      <c r="R1321" s="6" t="str">
        <f t="shared" si="100"/>
        <v>('producto_terminado','FK1','FK1-01004','truza bordada','FK1-01004 | truza bordada ; talla-4 color: celeste','{"estampado_1":"celeste","estampado_2":"na"}','{"spec":"na"}','{"precio_doc":74.84,"precio_unit":6.24,"precio_web":9,"precio_catalog":6.86,"precio_usd":1.92}','4','cocotfyma','unidad','activo','APT_E3','celeste');</v>
      </c>
      <c r="T1321" s="4" t="s">
        <v>1408</v>
      </c>
      <c r="U1321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('producto_terminado','FK1','FK1-01004','truza bordada','FK1-01004 | truza bordada ; talla-4 color: celeste','{"estampado_1":"celeste","estampado_2":"na"}','{"spec":"na"}','{"precio_doc":74.84,"precio_unit":6.24,"precio_web":9,"precio_catalog":6.86,"precio_usd":1.92}','4','cocotfyma','unidad','activo','APT_E3','celeste');</v>
      </c>
    </row>
    <row r="1322" spans="1:21" x14ac:dyDescent="0.2">
      <c r="A1322" s="1">
        <v>1318</v>
      </c>
      <c r="B1322" s="1" t="s">
        <v>0</v>
      </c>
      <c r="C1322" s="1" t="str">
        <f t="shared" si="102"/>
        <v>FK1</v>
      </c>
      <c r="D1322" s="11" t="s">
        <v>1812</v>
      </c>
      <c r="E1322" s="1" t="s">
        <v>1790</v>
      </c>
      <c r="F1322" s="13" t="str">
        <f t="shared" si="106"/>
        <v>FK1-02004 | truza bordada ; talla-6 color: celeste</v>
      </c>
      <c r="G1322" s="13" t="str">
        <f t="shared" si="107"/>
        <v>{"estampado_1":"celeste","estampado_2":"na"}</v>
      </c>
      <c r="H1322" s="13" t="s">
        <v>1</v>
      </c>
      <c r="I1322" s="13" t="s">
        <v>622</v>
      </c>
      <c r="J1322" s="1">
        <v>6</v>
      </c>
      <c r="K1322" s="13" t="s">
        <v>3</v>
      </c>
      <c r="L1322" s="13" t="s">
        <v>4</v>
      </c>
      <c r="M1322" s="13" t="s">
        <v>5</v>
      </c>
      <c r="N1322" s="1" t="s">
        <v>1446</v>
      </c>
      <c r="O1322" s="1" t="s">
        <v>1286</v>
      </c>
      <c r="P1322" s="1" t="s">
        <v>2115</v>
      </c>
      <c r="Q1322" s="3" t="s">
        <v>1407</v>
      </c>
      <c r="R1322" s="6" t="str">
        <f t="shared" si="100"/>
        <v>('producto_terminado','FK1','FK1-02004','truza bordada','FK1-02004 | truza bordada ; talla-6 color: celeste','{"estampado_1":"celeste","estampado_2":"na"}','{"spec":"na"}','{"precio_doc":74.84,"precio_unit":6.24,"precio_web":9,"precio_catalog":6.86,"precio_usd":1.92}','6','cocotfyma','unidad','activo','APT_E3','celeste');</v>
      </c>
      <c r="T1322" s="4" t="s">
        <v>1408</v>
      </c>
      <c r="U1322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('producto_terminado','FK1','FK1-02004','truza bordada','FK1-02004 | truza bordada ; talla-6 color: celeste','{"estampado_1":"celeste","estampado_2":"na"}','{"spec":"na"}','{"precio_doc":74.84,"precio_unit":6.24,"precio_web":9,"precio_catalog":6.86,"precio_usd":1.92}','6','cocotfyma','unidad','activo','APT_E3','celeste');</v>
      </c>
    </row>
    <row r="1323" spans="1:21" x14ac:dyDescent="0.2">
      <c r="A1323" s="1">
        <v>1319</v>
      </c>
      <c r="B1323" s="1" t="s">
        <v>0</v>
      </c>
      <c r="C1323" s="1" t="str">
        <f t="shared" si="102"/>
        <v>FK1</v>
      </c>
      <c r="D1323" s="11" t="s">
        <v>1813</v>
      </c>
      <c r="E1323" s="1" t="s">
        <v>1790</v>
      </c>
      <c r="F1323" s="13" t="str">
        <f t="shared" si="106"/>
        <v>FK1-03004 | truza bordada ; talla-8 color: celeste</v>
      </c>
      <c r="G1323" s="13" t="str">
        <f t="shared" si="107"/>
        <v>{"estampado_1":"celeste","estampado_2":"na"}</v>
      </c>
      <c r="H1323" s="13" t="s">
        <v>1</v>
      </c>
      <c r="I1323" s="13" t="s">
        <v>622</v>
      </c>
      <c r="J1323" s="1">
        <v>8</v>
      </c>
      <c r="K1323" s="13" t="s">
        <v>3</v>
      </c>
      <c r="L1323" s="13" t="s">
        <v>4</v>
      </c>
      <c r="M1323" s="13" t="s">
        <v>5</v>
      </c>
      <c r="N1323" s="1" t="s">
        <v>1446</v>
      </c>
      <c r="O1323" s="1" t="s">
        <v>1286</v>
      </c>
      <c r="P1323" s="1" t="s">
        <v>2115</v>
      </c>
      <c r="Q1323" s="3" t="s">
        <v>1407</v>
      </c>
      <c r="R1323" s="6" t="str">
        <f t="shared" si="100"/>
        <v>('producto_terminado','FK1','FK1-03004','truza bordada','FK1-03004 | truza bordada ; talla-8 color: celeste','{"estampado_1":"celeste","estampado_2":"na"}','{"spec":"na"}','{"precio_doc":74.84,"precio_unit":6.24,"precio_web":9,"precio_catalog":6.86,"precio_usd":1.92}','8','cocotfyma','unidad','activo','APT_E3','celeste');</v>
      </c>
      <c r="T1323" s="4" t="s">
        <v>1408</v>
      </c>
      <c r="U1323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('producto_terminado','FK1','FK1-03004','truza bordada','FK1-03004 | truza bordada ; talla-8 color: celeste','{"estampado_1":"celeste","estampado_2":"na"}','{"spec":"na"}','{"precio_doc":74.84,"precio_unit":6.24,"precio_web":9,"precio_catalog":6.86,"precio_usd":1.92}','8','cocotfyma','unidad','activo','APT_E3','celeste');</v>
      </c>
    </row>
    <row r="1324" spans="1:21" x14ac:dyDescent="0.2">
      <c r="A1324" s="1">
        <v>1320</v>
      </c>
      <c r="B1324" s="1" t="s">
        <v>0</v>
      </c>
      <c r="C1324" s="1" t="str">
        <f t="shared" si="102"/>
        <v>FK1</v>
      </c>
      <c r="D1324" s="11" t="s">
        <v>1814</v>
      </c>
      <c r="E1324" s="1" t="s">
        <v>1790</v>
      </c>
      <c r="F1324" s="13" t="str">
        <f t="shared" si="106"/>
        <v>FK1-04004 | truza bordada ; talla-10 color: celeste</v>
      </c>
      <c r="G1324" s="13" t="str">
        <f t="shared" si="107"/>
        <v>{"estampado_1":"celeste","estampado_2":"na"}</v>
      </c>
      <c r="H1324" s="13" t="s">
        <v>1</v>
      </c>
      <c r="I1324" s="13" t="s">
        <v>622</v>
      </c>
      <c r="J1324" s="1">
        <v>10</v>
      </c>
      <c r="K1324" s="13" t="s">
        <v>3</v>
      </c>
      <c r="L1324" s="13" t="s">
        <v>4</v>
      </c>
      <c r="M1324" s="13" t="s">
        <v>5</v>
      </c>
      <c r="N1324" s="1" t="s">
        <v>1446</v>
      </c>
      <c r="O1324" s="1" t="s">
        <v>1286</v>
      </c>
      <c r="P1324" s="1" t="s">
        <v>2115</v>
      </c>
      <c r="Q1324" s="3" t="s">
        <v>1407</v>
      </c>
      <c r="R1324" s="6" t="str">
        <f t="shared" si="100"/>
        <v>('producto_terminado','FK1','FK1-04004','truza bordada','FK1-04004 | truza bordada ; talla-10 color: celeste','{"estampado_1":"celeste","estampado_2":"na"}','{"spec":"na"}','{"precio_doc":74.84,"precio_unit":6.24,"precio_web":9,"precio_catalog":6.86,"precio_usd":1.92}','10','cocotfyma','unidad','activo','APT_E3','celeste');</v>
      </c>
      <c r="T1324" s="4" t="s">
        <v>1408</v>
      </c>
      <c r="U1324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('producto_terminado','FK1','FK1-04004','truza bordada','FK1-04004 | truza bordada ; talla-10 color: celeste','{"estampado_1":"celeste","estampado_2":"na"}','{"spec":"na"}','{"precio_doc":74.84,"precio_unit":6.24,"precio_web":9,"precio_catalog":6.86,"precio_usd":1.92}','10','cocotfyma','unidad','activo','APT_E3','celeste');</v>
      </c>
    </row>
    <row r="1325" spans="1:21" x14ac:dyDescent="0.2">
      <c r="A1325" s="1">
        <v>1321</v>
      </c>
      <c r="B1325" s="1" t="s">
        <v>0</v>
      </c>
      <c r="C1325" s="1" t="str">
        <f t="shared" si="102"/>
        <v>FK1</v>
      </c>
      <c r="D1325" s="11" t="s">
        <v>1815</v>
      </c>
      <c r="E1325" s="1" t="s">
        <v>1790</v>
      </c>
      <c r="F1325" s="13" t="str">
        <f t="shared" si="106"/>
        <v>FK1-05004 | truza bordada ; talla-12 color: celeste</v>
      </c>
      <c r="G1325" s="13" t="str">
        <f t="shared" si="107"/>
        <v>{"estampado_1":"celeste","estampado_2":"na"}</v>
      </c>
      <c r="H1325" s="13" t="s">
        <v>1</v>
      </c>
      <c r="I1325" s="13" t="s">
        <v>622</v>
      </c>
      <c r="J1325" s="1">
        <v>12</v>
      </c>
      <c r="K1325" s="13" t="s">
        <v>3</v>
      </c>
      <c r="L1325" s="13" t="s">
        <v>4</v>
      </c>
      <c r="M1325" s="13" t="s">
        <v>5</v>
      </c>
      <c r="N1325" s="1" t="s">
        <v>1446</v>
      </c>
      <c r="O1325" s="1" t="s">
        <v>1286</v>
      </c>
      <c r="P1325" s="1" t="s">
        <v>2115</v>
      </c>
      <c r="Q1325" s="3" t="s">
        <v>1407</v>
      </c>
      <c r="R1325" s="6" t="str">
        <f t="shared" si="100"/>
        <v>('producto_terminado','FK1','FK1-05004','truza bordada','FK1-05004 | truza bordada ; talla-12 color: celeste','{"estampado_1":"celeste","estampado_2":"na"}','{"spec":"na"}','{"precio_doc":74.84,"precio_unit":6.24,"precio_web":9,"precio_catalog":6.86,"precio_usd":1.92}','12','cocotfyma','unidad','activo','APT_E3','celeste');</v>
      </c>
      <c r="T1325" s="4" t="s">
        <v>1408</v>
      </c>
      <c r="U1325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('producto_terminado','FK1','FK1-05004','truza bordada','FK1-05004 | truza bordada ; talla-12 color: celeste','{"estampado_1":"celeste","estampado_2":"na"}','{"spec":"na"}','{"precio_doc":74.84,"precio_unit":6.24,"precio_web":9,"precio_catalog":6.86,"precio_usd":1.92}','12','cocotfyma','unidad','activo','APT_E3','celeste');</v>
      </c>
    </row>
    <row r="1326" spans="1:21" x14ac:dyDescent="0.2">
      <c r="A1326" s="1">
        <v>1322</v>
      </c>
      <c r="B1326" s="1" t="s">
        <v>0</v>
      </c>
      <c r="C1326" s="1" t="str">
        <f t="shared" si="102"/>
        <v>FK1</v>
      </c>
      <c r="D1326" s="11" t="s">
        <v>1816</v>
      </c>
      <c r="E1326" s="1" t="s">
        <v>1790</v>
      </c>
      <c r="F1326" s="13" t="str">
        <f t="shared" si="106"/>
        <v>FK1-06004 | truza bordada ; talla-14 color: celeste</v>
      </c>
      <c r="G1326" s="13" t="str">
        <f t="shared" si="107"/>
        <v>{"estampado_1":"celeste","estampado_2":"na"}</v>
      </c>
      <c r="H1326" s="13" t="s">
        <v>1</v>
      </c>
      <c r="I1326" s="13" t="s">
        <v>622</v>
      </c>
      <c r="J1326" s="1">
        <v>14</v>
      </c>
      <c r="K1326" s="13" t="s">
        <v>3</v>
      </c>
      <c r="L1326" s="13" t="s">
        <v>4</v>
      </c>
      <c r="M1326" s="13" t="s">
        <v>5</v>
      </c>
      <c r="N1326" s="1" t="s">
        <v>1446</v>
      </c>
      <c r="O1326" s="1" t="s">
        <v>1286</v>
      </c>
      <c r="P1326" s="1" t="s">
        <v>2115</v>
      </c>
      <c r="Q1326" s="3" t="s">
        <v>1407</v>
      </c>
      <c r="R1326" s="6" t="str">
        <f t="shared" si="100"/>
        <v>('producto_terminado','FK1','FK1-06004','truza bordada','FK1-06004 | truza bordada ; talla-14 color: celeste','{"estampado_1":"celeste","estampado_2":"na"}','{"spec":"na"}','{"precio_doc":74.84,"precio_unit":6.24,"precio_web":9,"precio_catalog":6.86,"precio_usd":1.92}','14','cocotfyma','unidad','activo','APT_E3','celeste');</v>
      </c>
      <c r="T1326" s="4" t="s">
        <v>1408</v>
      </c>
      <c r="U1326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('producto_terminado','FK1','FK1-06004','truza bordada','FK1-06004 | truza bordada ; talla-14 color: celeste','{"estampado_1":"celeste","estampado_2":"na"}','{"spec":"na"}','{"precio_doc":74.84,"precio_unit":6.24,"precio_web":9,"precio_catalog":6.86,"precio_usd":1.92}','14','cocotfyma','unidad','activo','APT_E3','celeste');</v>
      </c>
    </row>
    <row r="1327" spans="1:21" x14ac:dyDescent="0.2">
      <c r="A1327" s="1">
        <v>1323</v>
      </c>
      <c r="B1327" s="1" t="s">
        <v>0</v>
      </c>
      <c r="C1327" s="1" t="str">
        <f t="shared" si="102"/>
        <v>FK1</v>
      </c>
      <c r="D1327" s="11" t="s">
        <v>1817</v>
      </c>
      <c r="E1327" s="1" t="s">
        <v>1790</v>
      </c>
      <c r="F1327" s="13" t="str">
        <f t="shared" si="106"/>
        <v>FK1-07004 | truza bordada ; talla-16 color: celeste</v>
      </c>
      <c r="G1327" s="13" t="str">
        <f t="shared" si="107"/>
        <v>{"estampado_1":"celeste","estampado_2":"na"}</v>
      </c>
      <c r="H1327" s="13" t="s">
        <v>1</v>
      </c>
      <c r="I1327" s="13" t="s">
        <v>622</v>
      </c>
      <c r="J1327" s="1">
        <v>16</v>
      </c>
      <c r="K1327" s="13" t="s">
        <v>3</v>
      </c>
      <c r="L1327" s="13" t="s">
        <v>4</v>
      </c>
      <c r="M1327" s="13" t="s">
        <v>5</v>
      </c>
      <c r="N1327" s="1" t="s">
        <v>1446</v>
      </c>
      <c r="O1327" s="1" t="s">
        <v>1286</v>
      </c>
      <c r="P1327" s="1" t="s">
        <v>2115</v>
      </c>
      <c r="Q1327" s="3" t="s">
        <v>1407</v>
      </c>
      <c r="R1327" s="6" t="str">
        <f t="shared" ref="R1327:R1390" si="108">"("&amp;Q1327&amp;B1327&amp;Q1327&amp;","&amp;Q1327&amp;C1327&amp;Q1327&amp;","&amp;Q1327&amp;D1327&amp;Q1327&amp;","&amp;Q1327&amp;E1327&amp;Q1327&amp;","&amp;Q1327&amp;F1327&amp;Q1327&amp;","&amp;Q1327&amp;G1327&amp;Q1327&amp;","&amp;Q1327&amp;H1327&amp;Q1327&amp;","&amp;Q1327&amp;I1327&amp;Q1327&amp;","&amp;Q1327&amp;J1327&amp;Q1327&amp;","&amp;Q1327&amp;K1327&amp;Q1327&amp;","&amp;Q1327&amp;L1327&amp;Q1327&amp;","&amp;Q1327&amp;M1327&amp;Q1327&amp;","&amp;Q1327&amp;N1327&amp;Q1327&amp;","&amp;Q1327&amp;O1327&amp;Q1327&amp;");"</f>
        <v>('producto_terminado','FK1','FK1-07004','truza bordada','FK1-07004 | truza bordada ; talla-16 color: celeste','{"estampado_1":"celeste","estampado_2":"na"}','{"spec":"na"}','{"precio_doc":74.84,"precio_unit":6.24,"precio_web":9,"precio_catalog":6.86,"precio_usd":1.92}','16','cocotfyma','unidad','activo','APT_E3','celeste');</v>
      </c>
      <c r="T1327" s="4" t="s">
        <v>1408</v>
      </c>
      <c r="U1327" s="1" t="str">
        <f t="shared" ref="U1327:U1390" si="109">T1327&amp;R1327</f>
        <v>INSERT INTO `sku`(`tipo_sku`, `categoria`, `sku`, `nombre_item`, `sku_readable`, `color`, `especificaciones`, `precio`, `talla`, `marca`, `uom`, `estado`, `locacion_esperada`, `color_sku`) VALUES ('producto_terminado','FK1','FK1-07004','truza bordada','FK1-07004 | truza bordada ; talla-16 color: celeste','{"estampado_1":"celeste","estampado_2":"na"}','{"spec":"na"}','{"precio_doc":74.84,"precio_unit":6.24,"precio_web":9,"precio_catalog":6.86,"precio_usd":1.92}','16','cocotfyma','unidad','activo','APT_E3','celeste');</v>
      </c>
    </row>
    <row r="1328" spans="1:21" x14ac:dyDescent="0.2">
      <c r="A1328" s="1">
        <v>1324</v>
      </c>
      <c r="B1328" s="1" t="s">
        <v>0</v>
      </c>
      <c r="C1328" s="1" t="str">
        <f t="shared" si="102"/>
        <v>FK1</v>
      </c>
      <c r="D1328" s="11" t="s">
        <v>1818</v>
      </c>
      <c r="E1328" s="1" t="s">
        <v>1790</v>
      </c>
      <c r="F1328" s="13" t="str">
        <f t="shared" si="106"/>
        <v>FK1-01005 | truza bordada ; talla-4 color: rosado</v>
      </c>
      <c r="G1328" s="13" t="str">
        <f t="shared" si="107"/>
        <v>{"estampado_1":"rosado","estampado_2":"na"}</v>
      </c>
      <c r="H1328" s="13" t="s">
        <v>1</v>
      </c>
      <c r="I1328" s="13" t="s">
        <v>622</v>
      </c>
      <c r="J1328" s="1">
        <v>4</v>
      </c>
      <c r="K1328" s="13" t="s">
        <v>3</v>
      </c>
      <c r="L1328" s="13" t="s">
        <v>4</v>
      </c>
      <c r="M1328" s="13" t="s">
        <v>5</v>
      </c>
      <c r="N1328" s="1" t="s">
        <v>1446</v>
      </c>
      <c r="O1328" s="1" t="s">
        <v>1287</v>
      </c>
      <c r="P1328" s="1" t="s">
        <v>2115</v>
      </c>
      <c r="Q1328" s="3" t="s">
        <v>1407</v>
      </c>
      <c r="R1328" s="6" t="str">
        <f t="shared" si="108"/>
        <v>('producto_terminado','FK1','FK1-01005','truza bordada','FK1-01005 | truza bordada ; talla-4 color: rosado','{"estampado_1":"rosado","estampado_2":"na"}','{"spec":"na"}','{"precio_doc":74.84,"precio_unit":6.24,"precio_web":9,"precio_catalog":6.86,"precio_usd":1.92}','4','cocotfyma','unidad','activo','APT_E3','rosado');</v>
      </c>
      <c r="T1328" s="4" t="s">
        <v>1408</v>
      </c>
      <c r="U1328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('producto_terminado','FK1','FK1-01005','truza bordada','FK1-01005 | truza bordada ; talla-4 color: rosado','{"estampado_1":"rosado","estampado_2":"na"}','{"spec":"na"}','{"precio_doc":74.84,"precio_unit":6.24,"precio_web":9,"precio_catalog":6.86,"precio_usd":1.92}','4','cocotfyma','unidad','activo','APT_E3','rosado');</v>
      </c>
    </row>
    <row r="1329" spans="1:21" x14ac:dyDescent="0.2">
      <c r="A1329" s="1">
        <v>1325</v>
      </c>
      <c r="B1329" s="1" t="s">
        <v>0</v>
      </c>
      <c r="C1329" s="1" t="str">
        <f t="shared" si="102"/>
        <v>FK1</v>
      </c>
      <c r="D1329" s="11" t="s">
        <v>1819</v>
      </c>
      <c r="E1329" s="1" t="s">
        <v>1790</v>
      </c>
      <c r="F1329" s="13" t="str">
        <f t="shared" si="106"/>
        <v>FK1-02005 | truza bordada ; talla-6 color: rosado</v>
      </c>
      <c r="G1329" s="13" t="str">
        <f t="shared" si="107"/>
        <v>{"estampado_1":"rosado","estampado_2":"na"}</v>
      </c>
      <c r="H1329" s="13" t="s">
        <v>1</v>
      </c>
      <c r="I1329" s="13" t="s">
        <v>622</v>
      </c>
      <c r="J1329" s="1">
        <v>6</v>
      </c>
      <c r="K1329" s="13" t="s">
        <v>3</v>
      </c>
      <c r="L1329" s="13" t="s">
        <v>4</v>
      </c>
      <c r="M1329" s="13" t="s">
        <v>5</v>
      </c>
      <c r="N1329" s="1" t="s">
        <v>1446</v>
      </c>
      <c r="O1329" s="1" t="s">
        <v>1287</v>
      </c>
      <c r="P1329" s="1" t="s">
        <v>2115</v>
      </c>
      <c r="Q1329" s="3" t="s">
        <v>1407</v>
      </c>
      <c r="R1329" s="6" t="str">
        <f t="shared" si="108"/>
        <v>('producto_terminado','FK1','FK1-02005','truza bordada','FK1-02005 | truza bordada ; talla-6 color: rosado','{"estampado_1":"rosado","estampado_2":"na"}','{"spec":"na"}','{"precio_doc":74.84,"precio_unit":6.24,"precio_web":9,"precio_catalog":6.86,"precio_usd":1.92}','6','cocotfyma','unidad','activo','APT_E3','rosado');</v>
      </c>
      <c r="T1329" s="4" t="s">
        <v>1408</v>
      </c>
      <c r="U1329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('producto_terminado','FK1','FK1-02005','truza bordada','FK1-02005 | truza bordada ; talla-6 color: rosado','{"estampado_1":"rosado","estampado_2":"na"}','{"spec":"na"}','{"precio_doc":74.84,"precio_unit":6.24,"precio_web":9,"precio_catalog":6.86,"precio_usd":1.92}','6','cocotfyma','unidad','activo','APT_E3','rosado');</v>
      </c>
    </row>
    <row r="1330" spans="1:21" x14ac:dyDescent="0.2">
      <c r="A1330" s="1">
        <v>1326</v>
      </c>
      <c r="B1330" s="1" t="s">
        <v>0</v>
      </c>
      <c r="C1330" s="1" t="str">
        <f t="shared" si="102"/>
        <v>FK1</v>
      </c>
      <c r="D1330" s="11" t="s">
        <v>1820</v>
      </c>
      <c r="E1330" s="1" t="s">
        <v>1790</v>
      </c>
      <c r="F1330" s="13" t="str">
        <f t="shared" si="106"/>
        <v>FK1-03005 | truza bordada ; talla-8 color: rosado</v>
      </c>
      <c r="G1330" s="13" t="str">
        <f t="shared" si="107"/>
        <v>{"estampado_1":"rosado","estampado_2":"na"}</v>
      </c>
      <c r="H1330" s="13" t="s">
        <v>1</v>
      </c>
      <c r="I1330" s="13" t="s">
        <v>622</v>
      </c>
      <c r="J1330" s="1">
        <v>8</v>
      </c>
      <c r="K1330" s="13" t="s">
        <v>3</v>
      </c>
      <c r="L1330" s="13" t="s">
        <v>4</v>
      </c>
      <c r="M1330" s="13" t="s">
        <v>5</v>
      </c>
      <c r="N1330" s="1" t="s">
        <v>1446</v>
      </c>
      <c r="O1330" s="1" t="s">
        <v>1287</v>
      </c>
      <c r="P1330" s="1" t="s">
        <v>2115</v>
      </c>
      <c r="Q1330" s="3" t="s">
        <v>1407</v>
      </c>
      <c r="R1330" s="6" t="str">
        <f t="shared" si="108"/>
        <v>('producto_terminado','FK1','FK1-03005','truza bordada','FK1-03005 | truza bordada ; talla-8 color: rosado','{"estampado_1":"rosado","estampado_2":"na"}','{"spec":"na"}','{"precio_doc":74.84,"precio_unit":6.24,"precio_web":9,"precio_catalog":6.86,"precio_usd":1.92}','8','cocotfyma','unidad','activo','APT_E3','rosado');</v>
      </c>
      <c r="T1330" s="4" t="s">
        <v>1408</v>
      </c>
      <c r="U1330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('producto_terminado','FK1','FK1-03005','truza bordada','FK1-03005 | truza bordada ; talla-8 color: rosado','{"estampado_1":"rosado","estampado_2":"na"}','{"spec":"na"}','{"precio_doc":74.84,"precio_unit":6.24,"precio_web":9,"precio_catalog":6.86,"precio_usd":1.92}','8','cocotfyma','unidad','activo','APT_E3','rosado');</v>
      </c>
    </row>
    <row r="1331" spans="1:21" x14ac:dyDescent="0.2">
      <c r="A1331" s="1">
        <v>1327</v>
      </c>
      <c r="B1331" s="1" t="s">
        <v>0</v>
      </c>
      <c r="C1331" s="1" t="str">
        <f t="shared" si="102"/>
        <v>FK1</v>
      </c>
      <c r="D1331" s="11" t="s">
        <v>1821</v>
      </c>
      <c r="E1331" s="1" t="s">
        <v>1790</v>
      </c>
      <c r="F1331" s="13" t="str">
        <f t="shared" si="106"/>
        <v>FK1-04005 | truza bordada ; talla-10 color: rosado</v>
      </c>
      <c r="G1331" s="13" t="str">
        <f t="shared" si="107"/>
        <v>{"estampado_1":"rosado","estampado_2":"na"}</v>
      </c>
      <c r="H1331" s="13" t="s">
        <v>1</v>
      </c>
      <c r="I1331" s="13" t="s">
        <v>622</v>
      </c>
      <c r="J1331" s="1">
        <v>10</v>
      </c>
      <c r="K1331" s="13" t="s">
        <v>3</v>
      </c>
      <c r="L1331" s="13" t="s">
        <v>4</v>
      </c>
      <c r="M1331" s="13" t="s">
        <v>5</v>
      </c>
      <c r="N1331" s="1" t="s">
        <v>1446</v>
      </c>
      <c r="O1331" s="1" t="s">
        <v>1287</v>
      </c>
      <c r="P1331" s="1" t="s">
        <v>2115</v>
      </c>
      <c r="Q1331" s="3" t="s">
        <v>1407</v>
      </c>
      <c r="R1331" s="6" t="str">
        <f t="shared" si="108"/>
        <v>('producto_terminado','FK1','FK1-04005','truza bordada','FK1-04005 | truza bordada ; talla-10 color: rosado','{"estampado_1":"rosado","estampado_2":"na"}','{"spec":"na"}','{"precio_doc":74.84,"precio_unit":6.24,"precio_web":9,"precio_catalog":6.86,"precio_usd":1.92}','10','cocotfyma','unidad','activo','APT_E3','rosado');</v>
      </c>
      <c r="T1331" s="4" t="s">
        <v>1408</v>
      </c>
      <c r="U1331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('producto_terminado','FK1','FK1-04005','truza bordada','FK1-04005 | truza bordada ; talla-10 color: rosado','{"estampado_1":"rosado","estampado_2":"na"}','{"spec":"na"}','{"precio_doc":74.84,"precio_unit":6.24,"precio_web":9,"precio_catalog":6.86,"precio_usd":1.92}','10','cocotfyma','unidad','activo','APT_E3','rosado');</v>
      </c>
    </row>
    <row r="1332" spans="1:21" x14ac:dyDescent="0.2">
      <c r="A1332" s="1">
        <v>1328</v>
      </c>
      <c r="B1332" s="1" t="s">
        <v>0</v>
      </c>
      <c r="C1332" s="1" t="str">
        <f t="shared" si="102"/>
        <v>FK1</v>
      </c>
      <c r="D1332" s="11" t="s">
        <v>1822</v>
      </c>
      <c r="E1332" s="1" t="s">
        <v>1790</v>
      </c>
      <c r="F1332" s="13" t="str">
        <f t="shared" si="106"/>
        <v>FK1-05005 | truza bordada ; talla-12 color: rosado</v>
      </c>
      <c r="G1332" s="13" t="str">
        <f t="shared" si="107"/>
        <v>{"estampado_1":"rosado","estampado_2":"na"}</v>
      </c>
      <c r="H1332" s="13" t="s">
        <v>1</v>
      </c>
      <c r="I1332" s="13" t="s">
        <v>622</v>
      </c>
      <c r="J1332" s="1">
        <v>12</v>
      </c>
      <c r="K1332" s="13" t="s">
        <v>3</v>
      </c>
      <c r="L1332" s="13" t="s">
        <v>4</v>
      </c>
      <c r="M1332" s="13" t="s">
        <v>5</v>
      </c>
      <c r="N1332" s="1" t="s">
        <v>1446</v>
      </c>
      <c r="O1332" s="1" t="s">
        <v>1287</v>
      </c>
      <c r="P1332" s="1" t="s">
        <v>2115</v>
      </c>
      <c r="Q1332" s="3" t="s">
        <v>1407</v>
      </c>
      <c r="R1332" s="6" t="str">
        <f t="shared" si="108"/>
        <v>('producto_terminado','FK1','FK1-05005','truza bordada','FK1-05005 | truza bordada ; talla-12 color: rosado','{"estampado_1":"rosado","estampado_2":"na"}','{"spec":"na"}','{"precio_doc":74.84,"precio_unit":6.24,"precio_web":9,"precio_catalog":6.86,"precio_usd":1.92}','12','cocotfyma','unidad','activo','APT_E3','rosado');</v>
      </c>
      <c r="T1332" s="4" t="s">
        <v>1408</v>
      </c>
      <c r="U1332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('producto_terminado','FK1','FK1-05005','truza bordada','FK1-05005 | truza bordada ; talla-12 color: rosado','{"estampado_1":"rosado","estampado_2":"na"}','{"spec":"na"}','{"precio_doc":74.84,"precio_unit":6.24,"precio_web":9,"precio_catalog":6.86,"precio_usd":1.92}','12','cocotfyma','unidad','activo','APT_E3','rosado');</v>
      </c>
    </row>
    <row r="1333" spans="1:21" x14ac:dyDescent="0.2">
      <c r="A1333" s="1">
        <v>1329</v>
      </c>
      <c r="B1333" s="1" t="s">
        <v>0</v>
      </c>
      <c r="C1333" s="1" t="str">
        <f t="shared" si="102"/>
        <v>FK1</v>
      </c>
      <c r="D1333" s="11" t="s">
        <v>1823</v>
      </c>
      <c r="E1333" s="1" t="s">
        <v>1790</v>
      </c>
      <c r="F1333" s="13" t="str">
        <f t="shared" si="106"/>
        <v>FK1-06005 | truza bordada ; talla-14 color: rosado</v>
      </c>
      <c r="G1333" s="13" t="str">
        <f t="shared" si="107"/>
        <v>{"estampado_1":"rosado","estampado_2":"na"}</v>
      </c>
      <c r="H1333" s="13" t="s">
        <v>1</v>
      </c>
      <c r="I1333" s="13" t="s">
        <v>622</v>
      </c>
      <c r="J1333" s="1">
        <v>14</v>
      </c>
      <c r="K1333" s="13" t="s">
        <v>3</v>
      </c>
      <c r="L1333" s="13" t="s">
        <v>4</v>
      </c>
      <c r="M1333" s="13" t="s">
        <v>5</v>
      </c>
      <c r="N1333" s="1" t="s">
        <v>1446</v>
      </c>
      <c r="O1333" s="1" t="s">
        <v>1287</v>
      </c>
      <c r="P1333" s="1" t="s">
        <v>2115</v>
      </c>
      <c r="Q1333" s="3" t="s">
        <v>1407</v>
      </c>
      <c r="R1333" s="6" t="str">
        <f t="shared" si="108"/>
        <v>('producto_terminado','FK1','FK1-06005','truza bordada','FK1-06005 | truza bordada ; talla-14 color: rosado','{"estampado_1":"rosado","estampado_2":"na"}','{"spec":"na"}','{"precio_doc":74.84,"precio_unit":6.24,"precio_web":9,"precio_catalog":6.86,"precio_usd":1.92}','14','cocotfyma','unidad','activo','APT_E3','rosado');</v>
      </c>
      <c r="T1333" s="4" t="s">
        <v>1408</v>
      </c>
      <c r="U1333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('producto_terminado','FK1','FK1-06005','truza bordada','FK1-06005 | truza bordada ; talla-14 color: rosado','{"estampado_1":"rosado","estampado_2":"na"}','{"spec":"na"}','{"precio_doc":74.84,"precio_unit":6.24,"precio_web":9,"precio_catalog":6.86,"precio_usd":1.92}','14','cocotfyma','unidad','activo','APT_E3','rosado');</v>
      </c>
    </row>
    <row r="1334" spans="1:21" x14ac:dyDescent="0.2">
      <c r="A1334" s="1">
        <v>1330</v>
      </c>
      <c r="B1334" s="1" t="s">
        <v>0</v>
      </c>
      <c r="C1334" s="1" t="str">
        <f t="shared" si="102"/>
        <v>FK1</v>
      </c>
      <c r="D1334" s="11" t="s">
        <v>1824</v>
      </c>
      <c r="E1334" s="1" t="s">
        <v>1790</v>
      </c>
      <c r="F1334" s="13" t="str">
        <f t="shared" si="106"/>
        <v>FK1-07005 | truza bordada ; talla-16 color: rosado</v>
      </c>
      <c r="G1334" s="13" t="str">
        <f t="shared" si="107"/>
        <v>{"estampado_1":"rosado","estampado_2":"na"}</v>
      </c>
      <c r="H1334" s="13" t="s">
        <v>1</v>
      </c>
      <c r="I1334" s="13" t="s">
        <v>622</v>
      </c>
      <c r="J1334" s="1">
        <v>16</v>
      </c>
      <c r="K1334" s="13" t="s">
        <v>3</v>
      </c>
      <c r="L1334" s="13" t="s">
        <v>4</v>
      </c>
      <c r="M1334" s="13" t="s">
        <v>5</v>
      </c>
      <c r="N1334" s="1" t="s">
        <v>1446</v>
      </c>
      <c r="O1334" s="1" t="s">
        <v>1287</v>
      </c>
      <c r="P1334" s="1" t="s">
        <v>2115</v>
      </c>
      <c r="Q1334" s="3" t="s">
        <v>1407</v>
      </c>
      <c r="R1334" s="6" t="str">
        <f t="shared" si="108"/>
        <v>('producto_terminado','FK1','FK1-07005','truza bordada','FK1-07005 | truza bordada ; talla-16 color: rosado','{"estampado_1":"rosado","estampado_2":"na"}','{"spec":"na"}','{"precio_doc":74.84,"precio_unit":6.24,"precio_web":9,"precio_catalog":6.86,"precio_usd":1.92}','16','cocotfyma','unidad','activo','APT_E3','rosado');</v>
      </c>
      <c r="T1334" s="4" t="s">
        <v>1408</v>
      </c>
      <c r="U1334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('producto_terminado','FK1','FK1-07005','truza bordada','FK1-07005 | truza bordada ; talla-16 color: rosado','{"estampado_1":"rosado","estampado_2":"na"}','{"spec":"na"}','{"precio_doc":74.84,"precio_unit":6.24,"precio_web":9,"precio_catalog":6.86,"precio_usd":1.92}','16','cocotfyma','unidad','activo','APT_E3','rosado');</v>
      </c>
    </row>
    <row r="1335" spans="1:21" x14ac:dyDescent="0.2">
      <c r="A1335" s="1">
        <v>1331</v>
      </c>
      <c r="B1335" s="1" t="s">
        <v>0</v>
      </c>
      <c r="C1335" s="1" t="str">
        <f t="shared" si="102"/>
        <v>FK1</v>
      </c>
      <c r="D1335" s="11" t="s">
        <v>1825</v>
      </c>
      <c r="E1335" s="1" t="s">
        <v>1790</v>
      </c>
      <c r="F1335" s="13" t="str">
        <f t="shared" si="106"/>
        <v>FK1-01006 | truza bordada ; talla-4 color: amarillo</v>
      </c>
      <c r="G1335" s="13" t="str">
        <f t="shared" si="107"/>
        <v>{"estampado_1":"amarillo","estampado_2":"na"}</v>
      </c>
      <c r="H1335" s="13" t="s">
        <v>1</v>
      </c>
      <c r="I1335" s="13" t="s">
        <v>622</v>
      </c>
      <c r="J1335" s="1">
        <v>4</v>
      </c>
      <c r="K1335" s="13" t="s">
        <v>3</v>
      </c>
      <c r="L1335" s="13" t="s">
        <v>4</v>
      </c>
      <c r="M1335" s="13" t="s">
        <v>5</v>
      </c>
      <c r="N1335" s="1" t="s">
        <v>1446</v>
      </c>
      <c r="O1335" s="1" t="s">
        <v>1288</v>
      </c>
      <c r="P1335" s="1" t="s">
        <v>2115</v>
      </c>
      <c r="Q1335" s="3" t="s">
        <v>1407</v>
      </c>
      <c r="R1335" s="6" t="str">
        <f t="shared" si="108"/>
        <v>('producto_terminado','FK1','FK1-01006','truza bordada','FK1-01006 | truza bordada ; talla-4 color: amarillo','{"estampado_1":"amarillo","estampado_2":"na"}','{"spec":"na"}','{"precio_doc":74.84,"precio_unit":6.24,"precio_web":9,"precio_catalog":6.86,"precio_usd":1.92}','4','cocotfyma','unidad','activo','APT_E3','amarillo');</v>
      </c>
      <c r="T1335" s="4" t="s">
        <v>1408</v>
      </c>
      <c r="U1335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('producto_terminado','FK1','FK1-01006','truza bordada','FK1-01006 | truza bordada ; talla-4 color: amarillo','{"estampado_1":"amarillo","estampado_2":"na"}','{"spec":"na"}','{"precio_doc":74.84,"precio_unit":6.24,"precio_web":9,"precio_catalog":6.86,"precio_usd":1.92}','4','cocotfyma','unidad','activo','APT_E3','amarillo');</v>
      </c>
    </row>
    <row r="1336" spans="1:21" x14ac:dyDescent="0.2">
      <c r="A1336" s="1">
        <v>1332</v>
      </c>
      <c r="B1336" s="1" t="s">
        <v>0</v>
      </c>
      <c r="C1336" s="1" t="str">
        <f t="shared" si="102"/>
        <v>FK1</v>
      </c>
      <c r="D1336" s="11" t="s">
        <v>1826</v>
      </c>
      <c r="E1336" s="1" t="s">
        <v>1790</v>
      </c>
      <c r="F1336" s="13" t="str">
        <f t="shared" si="106"/>
        <v>FK1-02006 | truza bordada ; talla-6 color: amarillo</v>
      </c>
      <c r="G1336" s="13" t="str">
        <f t="shared" si="107"/>
        <v>{"estampado_1":"amarillo","estampado_2":"na"}</v>
      </c>
      <c r="H1336" s="13" t="s">
        <v>1</v>
      </c>
      <c r="I1336" s="13" t="s">
        <v>622</v>
      </c>
      <c r="J1336" s="1">
        <v>6</v>
      </c>
      <c r="K1336" s="13" t="s">
        <v>3</v>
      </c>
      <c r="L1336" s="13" t="s">
        <v>4</v>
      </c>
      <c r="M1336" s="13" t="s">
        <v>5</v>
      </c>
      <c r="N1336" s="1" t="s">
        <v>1446</v>
      </c>
      <c r="O1336" s="1" t="s">
        <v>1288</v>
      </c>
      <c r="P1336" s="1" t="s">
        <v>2115</v>
      </c>
      <c r="Q1336" s="3" t="s">
        <v>1407</v>
      </c>
      <c r="R1336" s="6" t="str">
        <f t="shared" si="108"/>
        <v>('producto_terminado','FK1','FK1-02006','truza bordada','FK1-02006 | truza bordada ; talla-6 color: amarillo','{"estampado_1":"amarillo","estampado_2":"na"}','{"spec":"na"}','{"precio_doc":74.84,"precio_unit":6.24,"precio_web":9,"precio_catalog":6.86,"precio_usd":1.92}','6','cocotfyma','unidad','activo','APT_E3','amarillo');</v>
      </c>
      <c r="T1336" s="4" t="s">
        <v>1408</v>
      </c>
      <c r="U1336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('producto_terminado','FK1','FK1-02006','truza bordada','FK1-02006 | truza bordada ; talla-6 color: amarillo','{"estampado_1":"amarillo","estampado_2":"na"}','{"spec":"na"}','{"precio_doc":74.84,"precio_unit":6.24,"precio_web":9,"precio_catalog":6.86,"precio_usd":1.92}','6','cocotfyma','unidad','activo','APT_E3','amarillo');</v>
      </c>
    </row>
    <row r="1337" spans="1:21" x14ac:dyDescent="0.2">
      <c r="A1337" s="1">
        <v>1333</v>
      </c>
      <c r="B1337" s="1" t="s">
        <v>0</v>
      </c>
      <c r="C1337" s="1" t="str">
        <f t="shared" si="102"/>
        <v>FK1</v>
      </c>
      <c r="D1337" s="11" t="s">
        <v>1827</v>
      </c>
      <c r="E1337" s="1" t="s">
        <v>1790</v>
      </c>
      <c r="F1337" s="13" t="str">
        <f t="shared" si="106"/>
        <v>FK1-03006 | truza bordada ; talla-8 color: amarillo</v>
      </c>
      <c r="G1337" s="13" t="str">
        <f t="shared" si="107"/>
        <v>{"estampado_1":"amarillo","estampado_2":"na"}</v>
      </c>
      <c r="H1337" s="13" t="s">
        <v>1</v>
      </c>
      <c r="I1337" s="13" t="s">
        <v>622</v>
      </c>
      <c r="J1337" s="1">
        <v>8</v>
      </c>
      <c r="K1337" s="13" t="s">
        <v>3</v>
      </c>
      <c r="L1337" s="13" t="s">
        <v>4</v>
      </c>
      <c r="M1337" s="13" t="s">
        <v>5</v>
      </c>
      <c r="N1337" s="1" t="s">
        <v>1446</v>
      </c>
      <c r="O1337" s="1" t="s">
        <v>1288</v>
      </c>
      <c r="P1337" s="1" t="s">
        <v>2115</v>
      </c>
      <c r="Q1337" s="3" t="s">
        <v>1407</v>
      </c>
      <c r="R1337" s="6" t="str">
        <f t="shared" si="108"/>
        <v>('producto_terminado','FK1','FK1-03006','truza bordada','FK1-03006 | truza bordada ; talla-8 color: amarillo','{"estampado_1":"amarillo","estampado_2":"na"}','{"spec":"na"}','{"precio_doc":74.84,"precio_unit":6.24,"precio_web":9,"precio_catalog":6.86,"precio_usd":1.92}','8','cocotfyma','unidad','activo','APT_E3','amarillo');</v>
      </c>
      <c r="T1337" s="4" t="s">
        <v>1408</v>
      </c>
      <c r="U1337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('producto_terminado','FK1','FK1-03006','truza bordada','FK1-03006 | truza bordada ; talla-8 color: amarillo','{"estampado_1":"amarillo","estampado_2":"na"}','{"spec":"na"}','{"precio_doc":74.84,"precio_unit":6.24,"precio_web":9,"precio_catalog":6.86,"precio_usd":1.92}','8','cocotfyma','unidad','activo','APT_E3','amarillo');</v>
      </c>
    </row>
    <row r="1338" spans="1:21" x14ac:dyDescent="0.2">
      <c r="A1338" s="1">
        <v>1334</v>
      </c>
      <c r="B1338" s="1" t="s">
        <v>0</v>
      </c>
      <c r="C1338" s="1" t="str">
        <f t="shared" si="102"/>
        <v>FK1</v>
      </c>
      <c r="D1338" s="11" t="s">
        <v>1828</v>
      </c>
      <c r="E1338" s="1" t="s">
        <v>1790</v>
      </c>
      <c r="F1338" s="13" t="str">
        <f t="shared" si="106"/>
        <v>FK1-04006 | truza bordada ; talla-10 color: amarillo</v>
      </c>
      <c r="G1338" s="13" t="str">
        <f t="shared" si="107"/>
        <v>{"estampado_1":"amarillo","estampado_2":"na"}</v>
      </c>
      <c r="H1338" s="13" t="s">
        <v>1</v>
      </c>
      <c r="I1338" s="13" t="s">
        <v>622</v>
      </c>
      <c r="J1338" s="1">
        <v>10</v>
      </c>
      <c r="K1338" s="13" t="s">
        <v>3</v>
      </c>
      <c r="L1338" s="13" t="s">
        <v>4</v>
      </c>
      <c r="M1338" s="13" t="s">
        <v>5</v>
      </c>
      <c r="N1338" s="1" t="s">
        <v>1446</v>
      </c>
      <c r="O1338" s="1" t="s">
        <v>1288</v>
      </c>
      <c r="P1338" s="1" t="s">
        <v>2115</v>
      </c>
      <c r="Q1338" s="3" t="s">
        <v>1407</v>
      </c>
      <c r="R1338" s="6" t="str">
        <f t="shared" si="108"/>
        <v>('producto_terminado','FK1','FK1-04006','truza bordada','FK1-04006 | truza bordada ; talla-10 color: amarillo','{"estampado_1":"amarillo","estampado_2":"na"}','{"spec":"na"}','{"precio_doc":74.84,"precio_unit":6.24,"precio_web":9,"precio_catalog":6.86,"precio_usd":1.92}','10','cocotfyma','unidad','activo','APT_E3','amarillo');</v>
      </c>
      <c r="T1338" s="4" t="s">
        <v>1408</v>
      </c>
      <c r="U1338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('producto_terminado','FK1','FK1-04006','truza bordada','FK1-04006 | truza bordada ; talla-10 color: amarillo','{"estampado_1":"amarillo","estampado_2":"na"}','{"spec":"na"}','{"precio_doc":74.84,"precio_unit":6.24,"precio_web":9,"precio_catalog":6.86,"precio_usd":1.92}','10','cocotfyma','unidad','activo','APT_E3','amarillo');</v>
      </c>
    </row>
    <row r="1339" spans="1:21" x14ac:dyDescent="0.2">
      <c r="A1339" s="1">
        <v>1335</v>
      </c>
      <c r="B1339" s="1" t="s">
        <v>0</v>
      </c>
      <c r="C1339" s="1" t="str">
        <f t="shared" si="102"/>
        <v>FK1</v>
      </c>
      <c r="D1339" s="11" t="s">
        <v>1829</v>
      </c>
      <c r="E1339" s="1" t="s">
        <v>1790</v>
      </c>
      <c r="F1339" s="13" t="str">
        <f t="shared" si="106"/>
        <v>FK1-05006 | truza bordada ; talla-12 color: amarillo</v>
      </c>
      <c r="G1339" s="13" t="str">
        <f t="shared" si="107"/>
        <v>{"estampado_1":"amarillo","estampado_2":"na"}</v>
      </c>
      <c r="H1339" s="13" t="s">
        <v>1</v>
      </c>
      <c r="I1339" s="13" t="s">
        <v>622</v>
      </c>
      <c r="J1339" s="1">
        <v>12</v>
      </c>
      <c r="K1339" s="13" t="s">
        <v>3</v>
      </c>
      <c r="L1339" s="13" t="s">
        <v>4</v>
      </c>
      <c r="M1339" s="13" t="s">
        <v>5</v>
      </c>
      <c r="N1339" s="1" t="s">
        <v>1446</v>
      </c>
      <c r="O1339" s="1" t="s">
        <v>1288</v>
      </c>
      <c r="P1339" s="1" t="s">
        <v>2115</v>
      </c>
      <c r="Q1339" s="3" t="s">
        <v>1407</v>
      </c>
      <c r="R1339" s="6" t="str">
        <f t="shared" si="108"/>
        <v>('producto_terminado','FK1','FK1-05006','truza bordada','FK1-05006 | truza bordada ; talla-12 color: amarillo','{"estampado_1":"amarillo","estampado_2":"na"}','{"spec":"na"}','{"precio_doc":74.84,"precio_unit":6.24,"precio_web":9,"precio_catalog":6.86,"precio_usd":1.92}','12','cocotfyma','unidad','activo','APT_E3','amarillo');</v>
      </c>
      <c r="T1339" s="4" t="s">
        <v>1408</v>
      </c>
      <c r="U1339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('producto_terminado','FK1','FK1-05006','truza bordada','FK1-05006 | truza bordada ; talla-12 color: amarillo','{"estampado_1":"amarillo","estampado_2":"na"}','{"spec":"na"}','{"precio_doc":74.84,"precio_unit":6.24,"precio_web":9,"precio_catalog":6.86,"precio_usd":1.92}','12','cocotfyma','unidad','activo','APT_E3','amarillo');</v>
      </c>
    </row>
    <row r="1340" spans="1:21" x14ac:dyDescent="0.2">
      <c r="A1340" s="1">
        <v>1336</v>
      </c>
      <c r="B1340" s="1" t="s">
        <v>0</v>
      </c>
      <c r="C1340" s="1" t="str">
        <f t="shared" si="102"/>
        <v>FK1</v>
      </c>
      <c r="D1340" s="11" t="s">
        <v>1830</v>
      </c>
      <c r="E1340" s="1" t="s">
        <v>1790</v>
      </c>
      <c r="F1340" s="13" t="str">
        <f t="shared" si="106"/>
        <v>FK1-06006 | truza bordada ; talla-14 color: amarillo</v>
      </c>
      <c r="G1340" s="13" t="str">
        <f t="shared" si="107"/>
        <v>{"estampado_1":"amarillo","estampado_2":"na"}</v>
      </c>
      <c r="H1340" s="13" t="s">
        <v>1</v>
      </c>
      <c r="I1340" s="13" t="s">
        <v>622</v>
      </c>
      <c r="J1340" s="1">
        <v>14</v>
      </c>
      <c r="K1340" s="13" t="s">
        <v>3</v>
      </c>
      <c r="L1340" s="13" t="s">
        <v>4</v>
      </c>
      <c r="M1340" s="13" t="s">
        <v>5</v>
      </c>
      <c r="N1340" s="1" t="s">
        <v>1446</v>
      </c>
      <c r="O1340" s="1" t="s">
        <v>1288</v>
      </c>
      <c r="P1340" s="1" t="s">
        <v>2115</v>
      </c>
      <c r="Q1340" s="3" t="s">
        <v>1407</v>
      </c>
      <c r="R1340" s="6" t="str">
        <f t="shared" si="108"/>
        <v>('producto_terminado','FK1','FK1-06006','truza bordada','FK1-06006 | truza bordada ; talla-14 color: amarillo','{"estampado_1":"amarillo","estampado_2":"na"}','{"spec":"na"}','{"precio_doc":74.84,"precio_unit":6.24,"precio_web":9,"precio_catalog":6.86,"precio_usd":1.92}','14','cocotfyma','unidad','activo','APT_E3','amarillo');</v>
      </c>
      <c r="T1340" s="4" t="s">
        <v>1408</v>
      </c>
      <c r="U1340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('producto_terminado','FK1','FK1-06006','truza bordada','FK1-06006 | truza bordada ; talla-14 color: amarillo','{"estampado_1":"amarillo","estampado_2":"na"}','{"spec":"na"}','{"precio_doc":74.84,"precio_unit":6.24,"precio_web":9,"precio_catalog":6.86,"precio_usd":1.92}','14','cocotfyma','unidad','activo','APT_E3','amarillo');</v>
      </c>
    </row>
    <row r="1341" spans="1:21" x14ac:dyDescent="0.2">
      <c r="A1341" s="1">
        <v>1337</v>
      </c>
      <c r="B1341" s="1" t="s">
        <v>0</v>
      </c>
      <c r="C1341" s="1" t="str">
        <f t="shared" si="102"/>
        <v>FK1</v>
      </c>
      <c r="D1341" s="11" t="s">
        <v>1831</v>
      </c>
      <c r="E1341" s="1" t="s">
        <v>1790</v>
      </c>
      <c r="F1341" s="13" t="str">
        <f t="shared" si="106"/>
        <v>FK1-07006 | truza bordada ; talla-16 color: amarillo</v>
      </c>
      <c r="G1341" s="13" t="str">
        <f t="shared" si="107"/>
        <v>{"estampado_1":"amarillo","estampado_2":"na"}</v>
      </c>
      <c r="H1341" s="13" t="s">
        <v>1</v>
      </c>
      <c r="I1341" s="13" t="s">
        <v>622</v>
      </c>
      <c r="J1341" s="1">
        <v>16</v>
      </c>
      <c r="K1341" s="13" t="s">
        <v>3</v>
      </c>
      <c r="L1341" s="13" t="s">
        <v>4</v>
      </c>
      <c r="M1341" s="13" t="s">
        <v>5</v>
      </c>
      <c r="N1341" s="1" t="s">
        <v>1446</v>
      </c>
      <c r="O1341" s="1" t="s">
        <v>1288</v>
      </c>
      <c r="P1341" s="1" t="s">
        <v>2115</v>
      </c>
      <c r="Q1341" s="3" t="s">
        <v>1407</v>
      </c>
      <c r="R1341" s="6" t="str">
        <f t="shared" si="108"/>
        <v>('producto_terminado','FK1','FK1-07006','truza bordada','FK1-07006 | truza bordada ; talla-16 color: amarillo','{"estampado_1":"amarillo","estampado_2":"na"}','{"spec":"na"}','{"precio_doc":74.84,"precio_unit":6.24,"precio_web":9,"precio_catalog":6.86,"precio_usd":1.92}','16','cocotfyma','unidad','activo','APT_E3','amarillo');</v>
      </c>
      <c r="T1341" s="4" t="s">
        <v>1408</v>
      </c>
      <c r="U1341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('producto_terminado','FK1','FK1-07006','truza bordada','FK1-07006 | truza bordada ; talla-16 color: amarillo','{"estampado_1":"amarillo","estampado_2":"na"}','{"spec":"na"}','{"precio_doc":74.84,"precio_unit":6.24,"precio_web":9,"precio_catalog":6.86,"precio_usd":1.92}','16','cocotfyma','unidad','activo','APT_E3','amarillo');</v>
      </c>
    </row>
    <row r="1342" spans="1:21" x14ac:dyDescent="0.2">
      <c r="A1342" s="1">
        <v>1338</v>
      </c>
      <c r="B1342" s="1" t="s">
        <v>0</v>
      </c>
      <c r="C1342" s="1" t="str">
        <f t="shared" si="102"/>
        <v>FK1</v>
      </c>
      <c r="D1342" s="11" t="s">
        <v>1832</v>
      </c>
      <c r="E1342" s="1" t="s">
        <v>1790</v>
      </c>
      <c r="F1342" s="13" t="str">
        <f t="shared" si="106"/>
        <v>FK1-01007 | truza bordada ; talla-4 color: chicle</v>
      </c>
      <c r="G1342" s="13" t="str">
        <f t="shared" si="107"/>
        <v>{"estampado_1":"chicle","estampado_2":"na"}</v>
      </c>
      <c r="H1342" s="13" t="s">
        <v>1</v>
      </c>
      <c r="I1342" s="13" t="s">
        <v>622</v>
      </c>
      <c r="J1342" s="1">
        <v>4</v>
      </c>
      <c r="K1342" s="13" t="s">
        <v>3</v>
      </c>
      <c r="L1342" s="13" t="s">
        <v>4</v>
      </c>
      <c r="M1342" s="13" t="s">
        <v>5</v>
      </c>
      <c r="N1342" s="1" t="s">
        <v>1446</v>
      </c>
      <c r="O1342" s="1" t="s">
        <v>1402</v>
      </c>
      <c r="P1342" s="1" t="s">
        <v>2115</v>
      </c>
      <c r="Q1342" s="3" t="s">
        <v>1407</v>
      </c>
      <c r="R1342" s="6" t="str">
        <f t="shared" si="108"/>
        <v>('producto_terminado','FK1','FK1-01007','truza bordada','FK1-01007 | truza bordada ; talla-4 color: chicle','{"estampado_1":"chicle","estampado_2":"na"}','{"spec":"na"}','{"precio_doc":74.84,"precio_unit":6.24,"precio_web":9,"precio_catalog":6.86,"precio_usd":1.92}','4','cocotfyma','unidad','activo','APT_E3','chicle');</v>
      </c>
      <c r="T1342" s="4" t="s">
        <v>1408</v>
      </c>
      <c r="U1342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('producto_terminado','FK1','FK1-01007','truza bordada','FK1-01007 | truza bordada ; talla-4 color: chicle','{"estampado_1":"chicle","estampado_2":"na"}','{"spec":"na"}','{"precio_doc":74.84,"precio_unit":6.24,"precio_web":9,"precio_catalog":6.86,"precio_usd":1.92}','4','cocotfyma','unidad','activo','APT_E3','chicle');</v>
      </c>
    </row>
    <row r="1343" spans="1:21" x14ac:dyDescent="0.2">
      <c r="A1343" s="1">
        <v>1339</v>
      </c>
      <c r="B1343" s="1" t="s">
        <v>0</v>
      </c>
      <c r="C1343" s="1" t="str">
        <f t="shared" si="102"/>
        <v>FK1</v>
      </c>
      <c r="D1343" s="11" t="s">
        <v>1833</v>
      </c>
      <c r="E1343" s="1" t="s">
        <v>1790</v>
      </c>
      <c r="F1343" s="13" t="str">
        <f t="shared" si="106"/>
        <v>FK1-02007 | truza bordada ; talla-6 color: chicle</v>
      </c>
      <c r="G1343" s="13" t="str">
        <f t="shared" si="107"/>
        <v>{"estampado_1":"chicle","estampado_2":"na"}</v>
      </c>
      <c r="H1343" s="13" t="s">
        <v>1</v>
      </c>
      <c r="I1343" s="13" t="s">
        <v>622</v>
      </c>
      <c r="J1343" s="1">
        <v>6</v>
      </c>
      <c r="K1343" s="13" t="s">
        <v>3</v>
      </c>
      <c r="L1343" s="13" t="s">
        <v>4</v>
      </c>
      <c r="M1343" s="13" t="s">
        <v>5</v>
      </c>
      <c r="N1343" s="1" t="s">
        <v>1446</v>
      </c>
      <c r="O1343" s="1" t="s">
        <v>1402</v>
      </c>
      <c r="P1343" s="1" t="s">
        <v>2115</v>
      </c>
      <c r="Q1343" s="3" t="s">
        <v>1407</v>
      </c>
      <c r="R1343" s="6" t="str">
        <f t="shared" si="108"/>
        <v>('producto_terminado','FK1','FK1-02007','truza bordada','FK1-02007 | truza bordada ; talla-6 color: chicle','{"estampado_1":"chicle","estampado_2":"na"}','{"spec":"na"}','{"precio_doc":74.84,"precio_unit":6.24,"precio_web":9,"precio_catalog":6.86,"precio_usd":1.92}','6','cocotfyma','unidad','activo','APT_E3','chicle');</v>
      </c>
      <c r="T1343" s="4" t="s">
        <v>1408</v>
      </c>
      <c r="U1343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('producto_terminado','FK1','FK1-02007','truza bordada','FK1-02007 | truza bordada ; talla-6 color: chicle','{"estampado_1":"chicle","estampado_2":"na"}','{"spec":"na"}','{"precio_doc":74.84,"precio_unit":6.24,"precio_web":9,"precio_catalog":6.86,"precio_usd":1.92}','6','cocotfyma','unidad','activo','APT_E3','chicle');</v>
      </c>
    </row>
    <row r="1344" spans="1:21" x14ac:dyDescent="0.2">
      <c r="A1344" s="1">
        <v>1340</v>
      </c>
      <c r="B1344" s="1" t="s">
        <v>0</v>
      </c>
      <c r="C1344" s="1" t="str">
        <f t="shared" si="102"/>
        <v>FK1</v>
      </c>
      <c r="D1344" s="11" t="s">
        <v>1834</v>
      </c>
      <c r="E1344" s="1" t="s">
        <v>1790</v>
      </c>
      <c r="F1344" s="13" t="str">
        <f t="shared" si="106"/>
        <v>FK1-03007 | truza bordada ; talla-8 color: chicle</v>
      </c>
      <c r="G1344" s="13" t="str">
        <f t="shared" si="107"/>
        <v>{"estampado_1":"chicle","estampado_2":"na"}</v>
      </c>
      <c r="H1344" s="13" t="s">
        <v>1</v>
      </c>
      <c r="I1344" s="13" t="s">
        <v>622</v>
      </c>
      <c r="J1344" s="1">
        <v>8</v>
      </c>
      <c r="K1344" s="13" t="s">
        <v>3</v>
      </c>
      <c r="L1344" s="13" t="s">
        <v>4</v>
      </c>
      <c r="M1344" s="13" t="s">
        <v>5</v>
      </c>
      <c r="N1344" s="1" t="s">
        <v>1446</v>
      </c>
      <c r="O1344" s="1" t="s">
        <v>1402</v>
      </c>
      <c r="P1344" s="1" t="s">
        <v>2115</v>
      </c>
      <c r="Q1344" s="3" t="s">
        <v>1407</v>
      </c>
      <c r="R1344" s="6" t="str">
        <f t="shared" si="108"/>
        <v>('producto_terminado','FK1','FK1-03007','truza bordada','FK1-03007 | truza bordada ; talla-8 color: chicle','{"estampado_1":"chicle","estampado_2":"na"}','{"spec":"na"}','{"precio_doc":74.84,"precio_unit":6.24,"precio_web":9,"precio_catalog":6.86,"precio_usd":1.92}','8','cocotfyma','unidad','activo','APT_E3','chicle');</v>
      </c>
      <c r="T1344" s="4" t="s">
        <v>1408</v>
      </c>
      <c r="U1344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('producto_terminado','FK1','FK1-03007','truza bordada','FK1-03007 | truza bordada ; talla-8 color: chicle','{"estampado_1":"chicle","estampado_2":"na"}','{"spec":"na"}','{"precio_doc":74.84,"precio_unit":6.24,"precio_web":9,"precio_catalog":6.86,"precio_usd":1.92}','8','cocotfyma','unidad','activo','APT_E3','chicle');</v>
      </c>
    </row>
    <row r="1345" spans="1:21" x14ac:dyDescent="0.2">
      <c r="A1345" s="1">
        <v>1341</v>
      </c>
      <c r="B1345" s="1" t="s">
        <v>0</v>
      </c>
      <c r="C1345" s="1" t="str">
        <f t="shared" si="102"/>
        <v>FK1</v>
      </c>
      <c r="D1345" s="11" t="s">
        <v>1835</v>
      </c>
      <c r="E1345" s="1" t="s">
        <v>1790</v>
      </c>
      <c r="F1345" s="13" t="str">
        <f t="shared" si="106"/>
        <v>FK1-04007 | truza bordada ; talla-10 color: chicle</v>
      </c>
      <c r="G1345" s="13" t="str">
        <f t="shared" si="107"/>
        <v>{"estampado_1":"chicle","estampado_2":"na"}</v>
      </c>
      <c r="H1345" s="13" t="s">
        <v>1</v>
      </c>
      <c r="I1345" s="13" t="s">
        <v>622</v>
      </c>
      <c r="J1345" s="1">
        <v>10</v>
      </c>
      <c r="K1345" s="13" t="s">
        <v>3</v>
      </c>
      <c r="L1345" s="13" t="s">
        <v>4</v>
      </c>
      <c r="M1345" s="13" t="s">
        <v>5</v>
      </c>
      <c r="N1345" s="1" t="s">
        <v>1446</v>
      </c>
      <c r="O1345" s="1" t="s">
        <v>1402</v>
      </c>
      <c r="P1345" s="1" t="s">
        <v>2115</v>
      </c>
      <c r="Q1345" s="3" t="s">
        <v>1407</v>
      </c>
      <c r="R1345" s="6" t="str">
        <f t="shared" si="108"/>
        <v>('producto_terminado','FK1','FK1-04007','truza bordada','FK1-04007 | truza bordada ; talla-10 color: chicle','{"estampado_1":"chicle","estampado_2":"na"}','{"spec":"na"}','{"precio_doc":74.84,"precio_unit":6.24,"precio_web":9,"precio_catalog":6.86,"precio_usd":1.92}','10','cocotfyma','unidad','activo','APT_E3','chicle');</v>
      </c>
      <c r="T1345" s="4" t="s">
        <v>1408</v>
      </c>
      <c r="U1345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('producto_terminado','FK1','FK1-04007','truza bordada','FK1-04007 | truza bordada ; talla-10 color: chicle','{"estampado_1":"chicle","estampado_2":"na"}','{"spec":"na"}','{"precio_doc":74.84,"precio_unit":6.24,"precio_web":9,"precio_catalog":6.86,"precio_usd":1.92}','10','cocotfyma','unidad','activo','APT_E3','chicle');</v>
      </c>
    </row>
    <row r="1346" spans="1:21" x14ac:dyDescent="0.2">
      <c r="A1346" s="1">
        <v>1342</v>
      </c>
      <c r="B1346" s="1" t="s">
        <v>0</v>
      </c>
      <c r="C1346" s="1" t="str">
        <f t="shared" si="102"/>
        <v>FK1</v>
      </c>
      <c r="D1346" s="11" t="s">
        <v>1836</v>
      </c>
      <c r="E1346" s="1" t="s">
        <v>1790</v>
      </c>
      <c r="F1346" s="13" t="str">
        <f t="shared" si="106"/>
        <v>FK1-05007 | truza bordada ; talla-12 color: chicle</v>
      </c>
      <c r="G1346" s="13" t="str">
        <f t="shared" si="107"/>
        <v>{"estampado_1":"chicle","estampado_2":"na"}</v>
      </c>
      <c r="H1346" s="13" t="s">
        <v>1</v>
      </c>
      <c r="I1346" s="13" t="s">
        <v>622</v>
      </c>
      <c r="J1346" s="1">
        <v>12</v>
      </c>
      <c r="K1346" s="13" t="s">
        <v>3</v>
      </c>
      <c r="L1346" s="13" t="s">
        <v>4</v>
      </c>
      <c r="M1346" s="13" t="s">
        <v>5</v>
      </c>
      <c r="N1346" s="1" t="s">
        <v>1446</v>
      </c>
      <c r="O1346" s="1" t="s">
        <v>1402</v>
      </c>
      <c r="P1346" s="1" t="s">
        <v>2115</v>
      </c>
      <c r="Q1346" s="3" t="s">
        <v>1407</v>
      </c>
      <c r="R1346" s="6" t="str">
        <f t="shared" si="108"/>
        <v>('producto_terminado','FK1','FK1-05007','truza bordada','FK1-05007 | truza bordada ; talla-12 color: chicle','{"estampado_1":"chicle","estampado_2":"na"}','{"spec":"na"}','{"precio_doc":74.84,"precio_unit":6.24,"precio_web":9,"precio_catalog":6.86,"precio_usd":1.92}','12','cocotfyma','unidad','activo','APT_E3','chicle');</v>
      </c>
      <c r="T1346" s="4" t="s">
        <v>1408</v>
      </c>
      <c r="U1346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('producto_terminado','FK1','FK1-05007','truza bordada','FK1-05007 | truza bordada ; talla-12 color: chicle','{"estampado_1":"chicle","estampado_2":"na"}','{"spec":"na"}','{"precio_doc":74.84,"precio_unit":6.24,"precio_web":9,"precio_catalog":6.86,"precio_usd":1.92}','12','cocotfyma','unidad','activo','APT_E3','chicle');</v>
      </c>
    </row>
    <row r="1347" spans="1:21" x14ac:dyDescent="0.2">
      <c r="A1347" s="1">
        <v>1343</v>
      </c>
      <c r="B1347" s="1" t="s">
        <v>0</v>
      </c>
      <c r="C1347" s="1" t="str">
        <f t="shared" si="102"/>
        <v>FK1</v>
      </c>
      <c r="D1347" s="11" t="s">
        <v>1837</v>
      </c>
      <c r="E1347" s="1" t="s">
        <v>1790</v>
      </c>
      <c r="F1347" s="13" t="str">
        <f t="shared" si="106"/>
        <v>FK1-06007 | truza bordada ; talla-14 color: chicle</v>
      </c>
      <c r="G1347" s="13" t="str">
        <f t="shared" si="107"/>
        <v>{"estampado_1":"chicle","estampado_2":"na"}</v>
      </c>
      <c r="H1347" s="13" t="s">
        <v>1</v>
      </c>
      <c r="I1347" s="13" t="s">
        <v>622</v>
      </c>
      <c r="J1347" s="1">
        <v>14</v>
      </c>
      <c r="K1347" s="13" t="s">
        <v>3</v>
      </c>
      <c r="L1347" s="13" t="s">
        <v>4</v>
      </c>
      <c r="M1347" s="13" t="s">
        <v>5</v>
      </c>
      <c r="N1347" s="1" t="s">
        <v>1446</v>
      </c>
      <c r="O1347" s="1" t="s">
        <v>1402</v>
      </c>
      <c r="P1347" s="1" t="s">
        <v>2115</v>
      </c>
      <c r="Q1347" s="3" t="s">
        <v>1407</v>
      </c>
      <c r="R1347" s="6" t="str">
        <f t="shared" si="108"/>
        <v>('producto_terminado','FK1','FK1-06007','truza bordada','FK1-06007 | truza bordada ; talla-14 color: chicle','{"estampado_1":"chicle","estampado_2":"na"}','{"spec":"na"}','{"precio_doc":74.84,"precio_unit":6.24,"precio_web":9,"precio_catalog":6.86,"precio_usd":1.92}','14','cocotfyma','unidad','activo','APT_E3','chicle');</v>
      </c>
      <c r="T1347" s="4" t="s">
        <v>1408</v>
      </c>
      <c r="U1347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('producto_terminado','FK1','FK1-06007','truza bordada','FK1-06007 | truza bordada ; talla-14 color: chicle','{"estampado_1":"chicle","estampado_2":"na"}','{"spec":"na"}','{"precio_doc":74.84,"precio_unit":6.24,"precio_web":9,"precio_catalog":6.86,"precio_usd":1.92}','14','cocotfyma','unidad','activo','APT_E3','chicle');</v>
      </c>
    </row>
    <row r="1348" spans="1:21" x14ac:dyDescent="0.2">
      <c r="A1348" s="1">
        <v>1344</v>
      </c>
      <c r="B1348" s="1" t="s">
        <v>0</v>
      </c>
      <c r="C1348" s="1" t="str">
        <f t="shared" si="102"/>
        <v>FK1</v>
      </c>
      <c r="D1348" s="11" t="s">
        <v>1838</v>
      </c>
      <c r="E1348" s="1" t="s">
        <v>1790</v>
      </c>
      <c r="F1348" s="13" t="str">
        <f t="shared" si="106"/>
        <v>FK1-07007 | truza bordada ; talla-16 color: chicle</v>
      </c>
      <c r="G1348" s="13" t="str">
        <f t="shared" si="107"/>
        <v>{"estampado_1":"chicle","estampado_2":"na"}</v>
      </c>
      <c r="H1348" s="13" t="s">
        <v>1</v>
      </c>
      <c r="I1348" s="13" t="s">
        <v>622</v>
      </c>
      <c r="J1348" s="1">
        <v>16</v>
      </c>
      <c r="K1348" s="13" t="s">
        <v>3</v>
      </c>
      <c r="L1348" s="13" t="s">
        <v>4</v>
      </c>
      <c r="M1348" s="13" t="s">
        <v>5</v>
      </c>
      <c r="N1348" s="1" t="s">
        <v>1446</v>
      </c>
      <c r="O1348" s="1" t="s">
        <v>1402</v>
      </c>
      <c r="P1348" s="1" t="s">
        <v>2115</v>
      </c>
      <c r="Q1348" s="3" t="s">
        <v>1407</v>
      </c>
      <c r="R1348" s="6" t="str">
        <f t="shared" si="108"/>
        <v>('producto_terminado','FK1','FK1-07007','truza bordada','FK1-07007 | truza bordada ; talla-16 color: chicle','{"estampado_1":"chicle","estampado_2":"na"}','{"spec":"na"}','{"precio_doc":74.84,"precio_unit":6.24,"precio_web":9,"precio_catalog":6.86,"precio_usd":1.92}','16','cocotfyma','unidad','activo','APT_E3','chicle');</v>
      </c>
      <c r="T1348" s="4" t="s">
        <v>1408</v>
      </c>
      <c r="U1348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('producto_terminado','FK1','FK1-07007','truza bordada','FK1-07007 | truza bordada ; talla-16 color: chicle','{"estampado_1":"chicle","estampado_2":"na"}','{"spec":"na"}','{"precio_doc":74.84,"precio_unit":6.24,"precio_web":9,"precio_catalog":6.86,"precio_usd":1.92}','16','cocotfyma','unidad','activo','APT_E3','chicle');</v>
      </c>
    </row>
    <row r="1349" spans="1:21" x14ac:dyDescent="0.2">
      <c r="A1349" s="1">
        <v>1345</v>
      </c>
      <c r="B1349" s="1" t="s">
        <v>0</v>
      </c>
      <c r="C1349" s="1" t="str">
        <f t="shared" si="102"/>
        <v>FK1</v>
      </c>
      <c r="D1349" s="11" t="s">
        <v>1839</v>
      </c>
      <c r="E1349" s="1" t="s">
        <v>1790</v>
      </c>
      <c r="F1349" s="13" t="str">
        <f t="shared" si="106"/>
        <v>FK1-01008 | truza bordada ; talla-4 color: turqueza</v>
      </c>
      <c r="G1349" s="13" t="str">
        <f t="shared" si="107"/>
        <v>{"estampado_1":"turqueza","estampado_2":"na"}</v>
      </c>
      <c r="H1349" s="13" t="s">
        <v>1</v>
      </c>
      <c r="I1349" s="13" t="s">
        <v>622</v>
      </c>
      <c r="J1349" s="1">
        <v>4</v>
      </c>
      <c r="K1349" s="13" t="s">
        <v>3</v>
      </c>
      <c r="L1349" s="13" t="s">
        <v>4</v>
      </c>
      <c r="M1349" s="13" t="s">
        <v>5</v>
      </c>
      <c r="N1349" s="1" t="s">
        <v>1446</v>
      </c>
      <c r="O1349" s="1" t="s">
        <v>1290</v>
      </c>
      <c r="P1349" s="1" t="s">
        <v>2115</v>
      </c>
      <c r="Q1349" s="3" t="s">
        <v>1407</v>
      </c>
      <c r="R1349" s="6" t="str">
        <f t="shared" si="108"/>
        <v>('producto_terminado','FK1','FK1-01008','truza bordada','FK1-01008 | truza bordada ; talla-4 color: turqueza','{"estampado_1":"turqueza","estampado_2":"na"}','{"spec":"na"}','{"precio_doc":74.84,"precio_unit":6.24,"precio_web":9,"precio_catalog":6.86,"precio_usd":1.92}','4','cocotfyma','unidad','activo','APT_E3','turqueza');</v>
      </c>
      <c r="T1349" s="4" t="s">
        <v>1408</v>
      </c>
      <c r="U1349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('producto_terminado','FK1','FK1-01008','truza bordada','FK1-01008 | truza bordada ; talla-4 color: turqueza','{"estampado_1":"turqueza","estampado_2":"na"}','{"spec":"na"}','{"precio_doc":74.84,"precio_unit":6.24,"precio_web":9,"precio_catalog":6.86,"precio_usd":1.92}','4','cocotfyma','unidad','activo','APT_E3','turqueza');</v>
      </c>
    </row>
    <row r="1350" spans="1:21" x14ac:dyDescent="0.2">
      <c r="A1350" s="1">
        <v>1346</v>
      </c>
      <c r="B1350" s="1" t="s">
        <v>0</v>
      </c>
      <c r="C1350" s="1" t="str">
        <f t="shared" ref="C1350:C1413" si="110">MID(D1350,1,FIND("-",D1350)-1)</f>
        <v>FK1</v>
      </c>
      <c r="D1350" s="11" t="s">
        <v>1840</v>
      </c>
      <c r="E1350" s="1" t="s">
        <v>1790</v>
      </c>
      <c r="F1350" s="13" t="str">
        <f t="shared" si="106"/>
        <v>FK1-02008 | truza bordada ; talla-6 color: turqueza</v>
      </c>
      <c r="G1350" s="13" t="str">
        <f t="shared" si="107"/>
        <v>{"estampado_1":"turqueza","estampado_2":"na"}</v>
      </c>
      <c r="H1350" s="13" t="s">
        <v>1</v>
      </c>
      <c r="I1350" s="13" t="s">
        <v>622</v>
      </c>
      <c r="J1350" s="1">
        <v>6</v>
      </c>
      <c r="K1350" s="13" t="s">
        <v>3</v>
      </c>
      <c r="L1350" s="13" t="s">
        <v>4</v>
      </c>
      <c r="M1350" s="13" t="s">
        <v>5</v>
      </c>
      <c r="N1350" s="1" t="s">
        <v>1446</v>
      </c>
      <c r="O1350" s="1" t="s">
        <v>1290</v>
      </c>
      <c r="P1350" s="1" t="s">
        <v>2115</v>
      </c>
      <c r="Q1350" s="3" t="s">
        <v>1407</v>
      </c>
      <c r="R1350" s="6" t="str">
        <f t="shared" si="108"/>
        <v>('producto_terminado','FK1','FK1-02008','truza bordada','FK1-02008 | truza bordada ; talla-6 color: turqueza','{"estampado_1":"turqueza","estampado_2":"na"}','{"spec":"na"}','{"precio_doc":74.84,"precio_unit":6.24,"precio_web":9,"precio_catalog":6.86,"precio_usd":1.92}','6','cocotfyma','unidad','activo','APT_E3','turqueza');</v>
      </c>
      <c r="T1350" s="4" t="s">
        <v>1408</v>
      </c>
      <c r="U1350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('producto_terminado','FK1','FK1-02008','truza bordada','FK1-02008 | truza bordada ; talla-6 color: turqueza','{"estampado_1":"turqueza","estampado_2":"na"}','{"spec":"na"}','{"precio_doc":74.84,"precio_unit":6.24,"precio_web":9,"precio_catalog":6.86,"precio_usd":1.92}','6','cocotfyma','unidad','activo','APT_E3','turqueza');</v>
      </c>
    </row>
    <row r="1351" spans="1:21" x14ac:dyDescent="0.2">
      <c r="A1351" s="1">
        <v>1347</v>
      </c>
      <c r="B1351" s="1" t="s">
        <v>0</v>
      </c>
      <c r="C1351" s="1" t="str">
        <f t="shared" si="110"/>
        <v>FK1</v>
      </c>
      <c r="D1351" s="11" t="s">
        <v>1841</v>
      </c>
      <c r="E1351" s="1" t="s">
        <v>1790</v>
      </c>
      <c r="F1351" s="13" t="str">
        <f t="shared" si="106"/>
        <v>FK1-03008 | truza bordada ; talla-8 color: turqueza</v>
      </c>
      <c r="G1351" s="13" t="str">
        <f t="shared" si="107"/>
        <v>{"estampado_1":"turqueza","estampado_2":"na"}</v>
      </c>
      <c r="H1351" s="13" t="s">
        <v>1</v>
      </c>
      <c r="I1351" s="13" t="s">
        <v>622</v>
      </c>
      <c r="J1351" s="1">
        <v>8</v>
      </c>
      <c r="K1351" s="13" t="s">
        <v>3</v>
      </c>
      <c r="L1351" s="13" t="s">
        <v>4</v>
      </c>
      <c r="M1351" s="13" t="s">
        <v>5</v>
      </c>
      <c r="N1351" s="1" t="s">
        <v>1446</v>
      </c>
      <c r="O1351" s="1" t="s">
        <v>1290</v>
      </c>
      <c r="P1351" s="1" t="s">
        <v>2115</v>
      </c>
      <c r="Q1351" s="3" t="s">
        <v>1407</v>
      </c>
      <c r="R1351" s="6" t="str">
        <f t="shared" si="108"/>
        <v>('producto_terminado','FK1','FK1-03008','truza bordada','FK1-03008 | truza bordada ; talla-8 color: turqueza','{"estampado_1":"turqueza","estampado_2":"na"}','{"spec":"na"}','{"precio_doc":74.84,"precio_unit":6.24,"precio_web":9,"precio_catalog":6.86,"precio_usd":1.92}','8','cocotfyma','unidad','activo','APT_E3','turqueza');</v>
      </c>
      <c r="T1351" s="4" t="s">
        <v>1408</v>
      </c>
      <c r="U1351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('producto_terminado','FK1','FK1-03008','truza bordada','FK1-03008 | truza bordada ; talla-8 color: turqueza','{"estampado_1":"turqueza","estampado_2":"na"}','{"spec":"na"}','{"precio_doc":74.84,"precio_unit":6.24,"precio_web":9,"precio_catalog":6.86,"precio_usd":1.92}','8','cocotfyma','unidad','activo','APT_E3','turqueza');</v>
      </c>
    </row>
    <row r="1352" spans="1:21" x14ac:dyDescent="0.2">
      <c r="A1352" s="1">
        <v>1348</v>
      </c>
      <c r="B1352" s="1" t="s">
        <v>0</v>
      </c>
      <c r="C1352" s="1" t="str">
        <f t="shared" si="110"/>
        <v>FK1</v>
      </c>
      <c r="D1352" s="11" t="s">
        <v>1842</v>
      </c>
      <c r="E1352" s="1" t="s">
        <v>1790</v>
      </c>
      <c r="F1352" s="13" t="str">
        <f t="shared" si="106"/>
        <v>FK1-04008 | truza bordada ; talla-10 color: turqueza</v>
      </c>
      <c r="G1352" s="13" t="str">
        <f t="shared" si="107"/>
        <v>{"estampado_1":"turqueza","estampado_2":"na"}</v>
      </c>
      <c r="H1352" s="13" t="s">
        <v>1</v>
      </c>
      <c r="I1352" s="13" t="s">
        <v>622</v>
      </c>
      <c r="J1352" s="1">
        <v>10</v>
      </c>
      <c r="K1352" s="13" t="s">
        <v>3</v>
      </c>
      <c r="L1352" s="13" t="s">
        <v>4</v>
      </c>
      <c r="M1352" s="13" t="s">
        <v>5</v>
      </c>
      <c r="N1352" s="1" t="s">
        <v>1446</v>
      </c>
      <c r="O1352" s="1" t="s">
        <v>1290</v>
      </c>
      <c r="P1352" s="1" t="s">
        <v>2115</v>
      </c>
      <c r="Q1352" s="3" t="s">
        <v>1407</v>
      </c>
      <c r="R1352" s="6" t="str">
        <f t="shared" si="108"/>
        <v>('producto_terminado','FK1','FK1-04008','truza bordada','FK1-04008 | truza bordada ; talla-10 color: turqueza','{"estampado_1":"turqueza","estampado_2":"na"}','{"spec":"na"}','{"precio_doc":74.84,"precio_unit":6.24,"precio_web":9,"precio_catalog":6.86,"precio_usd":1.92}','10','cocotfyma','unidad','activo','APT_E3','turqueza');</v>
      </c>
      <c r="T1352" s="4" t="s">
        <v>1408</v>
      </c>
      <c r="U1352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('producto_terminado','FK1','FK1-04008','truza bordada','FK1-04008 | truza bordada ; talla-10 color: turqueza','{"estampado_1":"turqueza","estampado_2":"na"}','{"spec":"na"}','{"precio_doc":74.84,"precio_unit":6.24,"precio_web":9,"precio_catalog":6.86,"precio_usd":1.92}','10','cocotfyma','unidad','activo','APT_E3','turqueza');</v>
      </c>
    </row>
    <row r="1353" spans="1:21" x14ac:dyDescent="0.2">
      <c r="A1353" s="1">
        <v>1349</v>
      </c>
      <c r="B1353" s="1" t="s">
        <v>0</v>
      </c>
      <c r="C1353" s="1" t="str">
        <f t="shared" si="110"/>
        <v>FK1</v>
      </c>
      <c r="D1353" s="11" t="s">
        <v>1843</v>
      </c>
      <c r="E1353" s="1" t="s">
        <v>1790</v>
      </c>
      <c r="F1353" s="13" t="str">
        <f t="shared" si="106"/>
        <v>FK1-05008 | truza bordada ; talla-12 color: turqueza</v>
      </c>
      <c r="G1353" s="13" t="str">
        <f t="shared" si="107"/>
        <v>{"estampado_1":"turqueza","estampado_2":"na"}</v>
      </c>
      <c r="H1353" s="13" t="s">
        <v>1</v>
      </c>
      <c r="I1353" s="13" t="s">
        <v>622</v>
      </c>
      <c r="J1353" s="1">
        <v>12</v>
      </c>
      <c r="K1353" s="13" t="s">
        <v>3</v>
      </c>
      <c r="L1353" s="13" t="s">
        <v>4</v>
      </c>
      <c r="M1353" s="13" t="s">
        <v>5</v>
      </c>
      <c r="N1353" s="1" t="s">
        <v>1446</v>
      </c>
      <c r="O1353" s="1" t="s">
        <v>1290</v>
      </c>
      <c r="P1353" s="1" t="s">
        <v>2115</v>
      </c>
      <c r="Q1353" s="3" t="s">
        <v>1407</v>
      </c>
      <c r="R1353" s="6" t="str">
        <f t="shared" si="108"/>
        <v>('producto_terminado','FK1','FK1-05008','truza bordada','FK1-05008 | truza bordada ; talla-12 color: turqueza','{"estampado_1":"turqueza","estampado_2":"na"}','{"spec":"na"}','{"precio_doc":74.84,"precio_unit":6.24,"precio_web":9,"precio_catalog":6.86,"precio_usd":1.92}','12','cocotfyma','unidad','activo','APT_E3','turqueza');</v>
      </c>
      <c r="T1353" s="4" t="s">
        <v>1408</v>
      </c>
      <c r="U1353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('producto_terminado','FK1','FK1-05008','truza bordada','FK1-05008 | truza bordada ; talla-12 color: turqueza','{"estampado_1":"turqueza","estampado_2":"na"}','{"spec":"na"}','{"precio_doc":74.84,"precio_unit":6.24,"precio_web":9,"precio_catalog":6.86,"precio_usd":1.92}','12','cocotfyma','unidad','activo','APT_E3','turqueza');</v>
      </c>
    </row>
    <row r="1354" spans="1:21" x14ac:dyDescent="0.2">
      <c r="A1354" s="1">
        <v>1350</v>
      </c>
      <c r="B1354" s="1" t="s">
        <v>0</v>
      </c>
      <c r="C1354" s="1" t="str">
        <f t="shared" si="110"/>
        <v>FK1</v>
      </c>
      <c r="D1354" s="11" t="s">
        <v>1844</v>
      </c>
      <c r="E1354" s="1" t="s">
        <v>1790</v>
      </c>
      <c r="F1354" s="13" t="str">
        <f t="shared" si="106"/>
        <v>FK1-06008 | truza bordada ; talla-14 color: turqueza</v>
      </c>
      <c r="G1354" s="13" t="str">
        <f t="shared" si="107"/>
        <v>{"estampado_1":"turqueza","estampado_2":"na"}</v>
      </c>
      <c r="H1354" s="13" t="s">
        <v>1</v>
      </c>
      <c r="I1354" s="13" t="s">
        <v>622</v>
      </c>
      <c r="J1354" s="1">
        <v>14</v>
      </c>
      <c r="K1354" s="13" t="s">
        <v>3</v>
      </c>
      <c r="L1354" s="13" t="s">
        <v>4</v>
      </c>
      <c r="M1354" s="13" t="s">
        <v>5</v>
      </c>
      <c r="N1354" s="1" t="s">
        <v>1446</v>
      </c>
      <c r="O1354" s="1" t="s">
        <v>1290</v>
      </c>
      <c r="P1354" s="1" t="s">
        <v>2115</v>
      </c>
      <c r="Q1354" s="3" t="s">
        <v>1407</v>
      </c>
      <c r="R1354" s="6" t="str">
        <f t="shared" si="108"/>
        <v>('producto_terminado','FK1','FK1-06008','truza bordada','FK1-06008 | truza bordada ; talla-14 color: turqueza','{"estampado_1":"turqueza","estampado_2":"na"}','{"spec":"na"}','{"precio_doc":74.84,"precio_unit":6.24,"precio_web":9,"precio_catalog":6.86,"precio_usd":1.92}','14','cocotfyma','unidad','activo','APT_E3','turqueza');</v>
      </c>
      <c r="T1354" s="4" t="s">
        <v>1408</v>
      </c>
      <c r="U1354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('producto_terminado','FK1','FK1-06008','truza bordada','FK1-06008 | truza bordada ; talla-14 color: turqueza','{"estampado_1":"turqueza","estampado_2":"na"}','{"spec":"na"}','{"precio_doc":74.84,"precio_unit":6.24,"precio_web":9,"precio_catalog":6.86,"precio_usd":1.92}','14','cocotfyma','unidad','activo','APT_E3','turqueza');</v>
      </c>
    </row>
    <row r="1355" spans="1:21" x14ac:dyDescent="0.2">
      <c r="A1355" s="1">
        <v>1351</v>
      </c>
      <c r="B1355" s="1" t="s">
        <v>0</v>
      </c>
      <c r="C1355" s="1" t="str">
        <f t="shared" si="110"/>
        <v>FK1</v>
      </c>
      <c r="D1355" s="11" t="s">
        <v>1845</v>
      </c>
      <c r="E1355" s="1" t="s">
        <v>1790</v>
      </c>
      <c r="F1355" s="13" t="str">
        <f t="shared" si="106"/>
        <v>FK1-07008 | truza bordada ; talla-16 color: turqueza</v>
      </c>
      <c r="G1355" s="13" t="str">
        <f t="shared" si="107"/>
        <v>{"estampado_1":"turqueza","estampado_2":"na"}</v>
      </c>
      <c r="H1355" s="13" t="s">
        <v>1</v>
      </c>
      <c r="I1355" s="13" t="s">
        <v>622</v>
      </c>
      <c r="J1355" s="1">
        <v>16</v>
      </c>
      <c r="K1355" s="13" t="s">
        <v>3</v>
      </c>
      <c r="L1355" s="13" t="s">
        <v>4</v>
      </c>
      <c r="M1355" s="13" t="s">
        <v>5</v>
      </c>
      <c r="N1355" s="1" t="s">
        <v>1446</v>
      </c>
      <c r="O1355" s="1" t="s">
        <v>1290</v>
      </c>
      <c r="P1355" s="1" t="s">
        <v>2115</v>
      </c>
      <c r="Q1355" s="3" t="s">
        <v>1407</v>
      </c>
      <c r="R1355" s="6" t="str">
        <f t="shared" si="108"/>
        <v>('producto_terminado','FK1','FK1-07008','truza bordada','FK1-07008 | truza bordada ; talla-16 color: turqueza','{"estampado_1":"turqueza","estampado_2":"na"}','{"spec":"na"}','{"precio_doc":74.84,"precio_unit":6.24,"precio_web":9,"precio_catalog":6.86,"precio_usd":1.92}','16','cocotfyma','unidad','activo','APT_E3','turqueza');</v>
      </c>
      <c r="T1355" s="4" t="s">
        <v>1408</v>
      </c>
      <c r="U1355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('producto_terminado','FK1','FK1-07008','truza bordada','FK1-07008 | truza bordada ; talla-16 color: turqueza','{"estampado_1":"turqueza","estampado_2":"na"}','{"spec":"na"}','{"precio_doc":74.84,"precio_unit":6.24,"precio_web":9,"precio_catalog":6.86,"precio_usd":1.92}','16','cocotfyma','unidad','activo','APT_E3','turqueza');</v>
      </c>
    </row>
    <row r="1356" spans="1:21" x14ac:dyDescent="0.2">
      <c r="A1356" s="1">
        <v>1352</v>
      </c>
      <c r="B1356" s="1" t="s">
        <v>0</v>
      </c>
      <c r="C1356" s="1" t="str">
        <f t="shared" si="110"/>
        <v>FK1</v>
      </c>
      <c r="D1356" s="11" t="s">
        <v>1846</v>
      </c>
      <c r="E1356" s="1" t="s">
        <v>1790</v>
      </c>
      <c r="F1356" s="13" t="str">
        <f t="shared" si="106"/>
        <v>FK1-01009 | truza bordada ; talla-4 color: verde limon</v>
      </c>
      <c r="G1356" s="13" t="str">
        <f t="shared" si="107"/>
        <v>{"estampado_1":"verde limon","estampado_2":"na"}</v>
      </c>
      <c r="H1356" s="13" t="s">
        <v>1</v>
      </c>
      <c r="I1356" s="13" t="s">
        <v>622</v>
      </c>
      <c r="J1356" s="1">
        <v>4</v>
      </c>
      <c r="K1356" s="13" t="s">
        <v>3</v>
      </c>
      <c r="L1356" s="13" t="s">
        <v>4</v>
      </c>
      <c r="M1356" s="13" t="s">
        <v>5</v>
      </c>
      <c r="N1356" s="1" t="s">
        <v>1446</v>
      </c>
      <c r="O1356" s="1" t="s">
        <v>1291</v>
      </c>
      <c r="P1356" s="1" t="s">
        <v>2115</v>
      </c>
      <c r="Q1356" s="3" t="s">
        <v>1407</v>
      </c>
      <c r="R1356" s="6" t="str">
        <f t="shared" si="108"/>
        <v>('producto_terminado','FK1','FK1-01009','truza bordada','FK1-01009 | truza bordada ; talla-4 color: verde limon','{"estampado_1":"verde limon","estampado_2":"na"}','{"spec":"na"}','{"precio_doc":74.84,"precio_unit":6.24,"precio_web":9,"precio_catalog":6.86,"precio_usd":1.92}','4','cocotfyma','unidad','activo','APT_E3','verde limon');</v>
      </c>
      <c r="T1356" s="4" t="s">
        <v>1408</v>
      </c>
      <c r="U1356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('producto_terminado','FK1','FK1-01009','truza bordada','FK1-01009 | truza bordada ; talla-4 color: verde limon','{"estampado_1":"verde limon","estampado_2":"na"}','{"spec":"na"}','{"precio_doc":74.84,"precio_unit":6.24,"precio_web":9,"precio_catalog":6.86,"precio_usd":1.92}','4','cocotfyma','unidad','activo','APT_E3','verde limon');</v>
      </c>
    </row>
    <row r="1357" spans="1:21" x14ac:dyDescent="0.2">
      <c r="A1357" s="1">
        <v>1353</v>
      </c>
      <c r="B1357" s="1" t="s">
        <v>0</v>
      </c>
      <c r="C1357" s="1" t="str">
        <f t="shared" si="110"/>
        <v>FK1</v>
      </c>
      <c r="D1357" s="11" t="s">
        <v>1847</v>
      </c>
      <c r="E1357" s="1" t="s">
        <v>1790</v>
      </c>
      <c r="F1357" s="13" t="str">
        <f t="shared" si="106"/>
        <v>FK1-02009 | truza bordada ; talla-6 color: verde limon</v>
      </c>
      <c r="G1357" s="13" t="str">
        <f t="shared" si="107"/>
        <v>{"estampado_1":"verde limon","estampado_2":"na"}</v>
      </c>
      <c r="H1357" s="13" t="s">
        <v>1</v>
      </c>
      <c r="I1357" s="13" t="s">
        <v>622</v>
      </c>
      <c r="J1357" s="1">
        <v>6</v>
      </c>
      <c r="K1357" s="13" t="s">
        <v>3</v>
      </c>
      <c r="L1357" s="13" t="s">
        <v>4</v>
      </c>
      <c r="M1357" s="13" t="s">
        <v>5</v>
      </c>
      <c r="N1357" s="1" t="s">
        <v>1446</v>
      </c>
      <c r="O1357" s="1" t="s">
        <v>1291</v>
      </c>
      <c r="P1357" s="1" t="s">
        <v>2115</v>
      </c>
      <c r="Q1357" s="3" t="s">
        <v>1407</v>
      </c>
      <c r="R1357" s="6" t="str">
        <f t="shared" si="108"/>
        <v>('producto_terminado','FK1','FK1-02009','truza bordada','FK1-02009 | truza bordada ; talla-6 color: verde limon','{"estampado_1":"verde limon","estampado_2":"na"}','{"spec":"na"}','{"precio_doc":74.84,"precio_unit":6.24,"precio_web":9,"precio_catalog":6.86,"precio_usd":1.92}','6','cocotfyma','unidad','activo','APT_E3','verde limon');</v>
      </c>
      <c r="T1357" s="4" t="s">
        <v>1408</v>
      </c>
      <c r="U1357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('producto_terminado','FK1','FK1-02009','truza bordada','FK1-02009 | truza bordada ; talla-6 color: verde limon','{"estampado_1":"verde limon","estampado_2":"na"}','{"spec":"na"}','{"precio_doc":74.84,"precio_unit":6.24,"precio_web":9,"precio_catalog":6.86,"precio_usd":1.92}','6','cocotfyma','unidad','activo','APT_E3','verde limon');</v>
      </c>
    </row>
    <row r="1358" spans="1:21" x14ac:dyDescent="0.2">
      <c r="A1358" s="1">
        <v>1354</v>
      </c>
      <c r="B1358" s="1" t="s">
        <v>0</v>
      </c>
      <c r="C1358" s="1" t="str">
        <f t="shared" si="110"/>
        <v>FK1</v>
      </c>
      <c r="D1358" s="11" t="s">
        <v>1848</v>
      </c>
      <c r="E1358" s="1" t="s">
        <v>1790</v>
      </c>
      <c r="F1358" s="13" t="str">
        <f t="shared" si="106"/>
        <v>FK1-03009 | truza bordada ; talla-8 color: verde limon</v>
      </c>
      <c r="G1358" s="13" t="str">
        <f t="shared" si="107"/>
        <v>{"estampado_1":"verde limon","estampado_2":"na"}</v>
      </c>
      <c r="H1358" s="13" t="s">
        <v>1</v>
      </c>
      <c r="I1358" s="13" t="s">
        <v>622</v>
      </c>
      <c r="J1358" s="1">
        <v>8</v>
      </c>
      <c r="K1358" s="13" t="s">
        <v>3</v>
      </c>
      <c r="L1358" s="13" t="s">
        <v>4</v>
      </c>
      <c r="M1358" s="13" t="s">
        <v>5</v>
      </c>
      <c r="N1358" s="1" t="s">
        <v>1446</v>
      </c>
      <c r="O1358" s="1" t="s">
        <v>1291</v>
      </c>
      <c r="P1358" s="1" t="s">
        <v>2115</v>
      </c>
      <c r="Q1358" s="3" t="s">
        <v>1407</v>
      </c>
      <c r="R1358" s="6" t="str">
        <f t="shared" si="108"/>
        <v>('producto_terminado','FK1','FK1-03009','truza bordada','FK1-03009 | truza bordada ; talla-8 color: verde limon','{"estampado_1":"verde limon","estampado_2":"na"}','{"spec":"na"}','{"precio_doc":74.84,"precio_unit":6.24,"precio_web":9,"precio_catalog":6.86,"precio_usd":1.92}','8','cocotfyma','unidad','activo','APT_E3','verde limon');</v>
      </c>
      <c r="T1358" s="4" t="s">
        <v>1408</v>
      </c>
      <c r="U1358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('producto_terminado','FK1','FK1-03009','truza bordada','FK1-03009 | truza bordada ; talla-8 color: verde limon','{"estampado_1":"verde limon","estampado_2":"na"}','{"spec":"na"}','{"precio_doc":74.84,"precio_unit":6.24,"precio_web":9,"precio_catalog":6.86,"precio_usd":1.92}','8','cocotfyma','unidad','activo','APT_E3','verde limon');</v>
      </c>
    </row>
    <row r="1359" spans="1:21" x14ac:dyDescent="0.2">
      <c r="A1359" s="1">
        <v>1355</v>
      </c>
      <c r="B1359" s="1" t="s">
        <v>0</v>
      </c>
      <c r="C1359" s="1" t="str">
        <f t="shared" si="110"/>
        <v>FK1</v>
      </c>
      <c r="D1359" s="11" t="s">
        <v>1849</v>
      </c>
      <c r="E1359" s="1" t="s">
        <v>1790</v>
      </c>
      <c r="F1359" s="13" t="str">
        <f t="shared" si="106"/>
        <v>FK1-04009 | truza bordada ; talla-10 color: verde limon</v>
      </c>
      <c r="G1359" s="13" t="str">
        <f t="shared" si="107"/>
        <v>{"estampado_1":"verde limon","estampado_2":"na"}</v>
      </c>
      <c r="H1359" s="13" t="s">
        <v>1</v>
      </c>
      <c r="I1359" s="13" t="s">
        <v>622</v>
      </c>
      <c r="J1359" s="1">
        <v>10</v>
      </c>
      <c r="K1359" s="13" t="s">
        <v>3</v>
      </c>
      <c r="L1359" s="13" t="s">
        <v>4</v>
      </c>
      <c r="M1359" s="13" t="s">
        <v>5</v>
      </c>
      <c r="N1359" s="1" t="s">
        <v>1446</v>
      </c>
      <c r="O1359" s="1" t="s">
        <v>1291</v>
      </c>
      <c r="P1359" s="1" t="s">
        <v>2115</v>
      </c>
      <c r="Q1359" s="3" t="s">
        <v>1407</v>
      </c>
      <c r="R1359" s="6" t="str">
        <f t="shared" si="108"/>
        <v>('producto_terminado','FK1','FK1-04009','truza bordada','FK1-04009 | truza bordada ; talla-10 color: verde limon','{"estampado_1":"verde limon","estampado_2":"na"}','{"spec":"na"}','{"precio_doc":74.84,"precio_unit":6.24,"precio_web":9,"precio_catalog":6.86,"precio_usd":1.92}','10','cocotfyma','unidad','activo','APT_E3','verde limon');</v>
      </c>
      <c r="T1359" s="4" t="s">
        <v>1408</v>
      </c>
      <c r="U1359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('producto_terminado','FK1','FK1-04009','truza bordada','FK1-04009 | truza bordada ; talla-10 color: verde limon','{"estampado_1":"verde limon","estampado_2":"na"}','{"spec":"na"}','{"precio_doc":74.84,"precio_unit":6.24,"precio_web":9,"precio_catalog":6.86,"precio_usd":1.92}','10','cocotfyma','unidad','activo','APT_E3','verde limon');</v>
      </c>
    </row>
    <row r="1360" spans="1:21" x14ac:dyDescent="0.2">
      <c r="A1360" s="1">
        <v>1356</v>
      </c>
      <c r="B1360" s="1" t="s">
        <v>0</v>
      </c>
      <c r="C1360" s="1" t="str">
        <f t="shared" si="110"/>
        <v>FK1</v>
      </c>
      <c r="D1360" s="11" t="s">
        <v>1850</v>
      </c>
      <c r="E1360" s="1" t="s">
        <v>1790</v>
      </c>
      <c r="F1360" s="13" t="str">
        <f t="shared" si="106"/>
        <v>FK1-05009 | truza bordada ; talla-12 color: verde limon</v>
      </c>
      <c r="G1360" s="13" t="str">
        <f t="shared" si="107"/>
        <v>{"estampado_1":"verde limon","estampado_2":"na"}</v>
      </c>
      <c r="H1360" s="13" t="s">
        <v>1</v>
      </c>
      <c r="I1360" s="13" t="s">
        <v>622</v>
      </c>
      <c r="J1360" s="1">
        <v>12</v>
      </c>
      <c r="K1360" s="13" t="s">
        <v>3</v>
      </c>
      <c r="L1360" s="13" t="s">
        <v>4</v>
      </c>
      <c r="M1360" s="13" t="s">
        <v>5</v>
      </c>
      <c r="N1360" s="1" t="s">
        <v>1446</v>
      </c>
      <c r="O1360" s="1" t="s">
        <v>1291</v>
      </c>
      <c r="P1360" s="1" t="s">
        <v>2115</v>
      </c>
      <c r="Q1360" s="3" t="s">
        <v>1407</v>
      </c>
      <c r="R1360" s="6" t="str">
        <f t="shared" si="108"/>
        <v>('producto_terminado','FK1','FK1-05009','truza bordada','FK1-05009 | truza bordada ; talla-12 color: verde limon','{"estampado_1":"verde limon","estampado_2":"na"}','{"spec":"na"}','{"precio_doc":74.84,"precio_unit":6.24,"precio_web":9,"precio_catalog":6.86,"precio_usd":1.92}','12','cocotfyma','unidad','activo','APT_E3','verde limon');</v>
      </c>
      <c r="T1360" s="4" t="s">
        <v>1408</v>
      </c>
      <c r="U1360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('producto_terminado','FK1','FK1-05009','truza bordada','FK1-05009 | truza bordada ; talla-12 color: verde limon','{"estampado_1":"verde limon","estampado_2":"na"}','{"spec":"na"}','{"precio_doc":74.84,"precio_unit":6.24,"precio_web":9,"precio_catalog":6.86,"precio_usd":1.92}','12','cocotfyma','unidad','activo','APT_E3','verde limon');</v>
      </c>
    </row>
    <row r="1361" spans="1:21" x14ac:dyDescent="0.2">
      <c r="A1361" s="1">
        <v>1357</v>
      </c>
      <c r="B1361" s="1" t="s">
        <v>0</v>
      </c>
      <c r="C1361" s="1" t="str">
        <f t="shared" si="110"/>
        <v>FK1</v>
      </c>
      <c r="D1361" s="11" t="s">
        <v>1851</v>
      </c>
      <c r="E1361" s="1" t="s">
        <v>1790</v>
      </c>
      <c r="F1361" s="13" t="str">
        <f t="shared" si="106"/>
        <v>FK1-06009 | truza bordada ; talla-14 color: verde limon</v>
      </c>
      <c r="G1361" s="13" t="str">
        <f t="shared" si="107"/>
        <v>{"estampado_1":"verde limon","estampado_2":"na"}</v>
      </c>
      <c r="H1361" s="13" t="s">
        <v>1</v>
      </c>
      <c r="I1361" s="13" t="s">
        <v>622</v>
      </c>
      <c r="J1361" s="1">
        <v>14</v>
      </c>
      <c r="K1361" s="13" t="s">
        <v>3</v>
      </c>
      <c r="L1361" s="13" t="s">
        <v>4</v>
      </c>
      <c r="M1361" s="13" t="s">
        <v>5</v>
      </c>
      <c r="N1361" s="1" t="s">
        <v>1446</v>
      </c>
      <c r="O1361" s="1" t="s">
        <v>1291</v>
      </c>
      <c r="P1361" s="1" t="s">
        <v>2115</v>
      </c>
      <c r="Q1361" s="3" t="s">
        <v>1407</v>
      </c>
      <c r="R1361" s="6" t="str">
        <f t="shared" si="108"/>
        <v>('producto_terminado','FK1','FK1-06009','truza bordada','FK1-06009 | truza bordada ; talla-14 color: verde limon','{"estampado_1":"verde limon","estampado_2":"na"}','{"spec":"na"}','{"precio_doc":74.84,"precio_unit":6.24,"precio_web":9,"precio_catalog":6.86,"precio_usd":1.92}','14','cocotfyma','unidad','activo','APT_E3','verde limon');</v>
      </c>
      <c r="T1361" s="4" t="s">
        <v>1408</v>
      </c>
      <c r="U1361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('producto_terminado','FK1','FK1-06009','truza bordada','FK1-06009 | truza bordada ; talla-14 color: verde limon','{"estampado_1":"verde limon","estampado_2":"na"}','{"spec":"na"}','{"precio_doc":74.84,"precio_unit":6.24,"precio_web":9,"precio_catalog":6.86,"precio_usd":1.92}','14','cocotfyma','unidad','activo','APT_E3','verde limon');</v>
      </c>
    </row>
    <row r="1362" spans="1:21" x14ac:dyDescent="0.2">
      <c r="A1362" s="1">
        <v>1358</v>
      </c>
      <c r="B1362" s="1" t="s">
        <v>0</v>
      </c>
      <c r="C1362" s="1" t="str">
        <f t="shared" si="110"/>
        <v>FK1</v>
      </c>
      <c r="D1362" s="11" t="s">
        <v>1852</v>
      </c>
      <c r="E1362" s="1" t="s">
        <v>1790</v>
      </c>
      <c r="F1362" s="13" t="str">
        <f t="shared" si="106"/>
        <v>FK1-07009 | truza bordada ; talla-16 color: verde limon</v>
      </c>
      <c r="G1362" s="13" t="str">
        <f t="shared" si="107"/>
        <v>{"estampado_1":"verde limon","estampado_2":"na"}</v>
      </c>
      <c r="H1362" s="13" t="s">
        <v>1</v>
      </c>
      <c r="I1362" s="13" t="s">
        <v>622</v>
      </c>
      <c r="J1362" s="1">
        <v>16</v>
      </c>
      <c r="K1362" s="13" t="s">
        <v>3</v>
      </c>
      <c r="L1362" s="13" t="s">
        <v>4</v>
      </c>
      <c r="M1362" s="13" t="s">
        <v>5</v>
      </c>
      <c r="N1362" s="1" t="s">
        <v>1446</v>
      </c>
      <c r="O1362" s="1" t="s">
        <v>1291</v>
      </c>
      <c r="P1362" s="1" t="s">
        <v>2115</v>
      </c>
      <c r="Q1362" s="3" t="s">
        <v>1407</v>
      </c>
      <c r="R1362" s="6" t="str">
        <f t="shared" si="108"/>
        <v>('producto_terminado','FK1','FK1-07009','truza bordada','FK1-07009 | truza bordada ; talla-16 color: verde limon','{"estampado_1":"verde limon","estampado_2":"na"}','{"spec":"na"}','{"precio_doc":74.84,"precio_unit":6.24,"precio_web":9,"precio_catalog":6.86,"precio_usd":1.92}','16','cocotfyma','unidad','activo','APT_E3','verde limon');</v>
      </c>
      <c r="T1362" s="4" t="s">
        <v>1408</v>
      </c>
      <c r="U1362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('producto_terminado','FK1','FK1-07009','truza bordada','FK1-07009 | truza bordada ; talla-16 color: verde limon','{"estampado_1":"verde limon","estampado_2":"na"}','{"spec":"na"}','{"precio_doc":74.84,"precio_unit":6.24,"precio_web":9,"precio_catalog":6.86,"precio_usd":1.92}','16','cocotfyma','unidad','activo','APT_E3','verde limon');</v>
      </c>
    </row>
    <row r="1363" spans="1:21" x14ac:dyDescent="0.2">
      <c r="A1363" s="1">
        <v>1359</v>
      </c>
      <c r="B1363" s="1" t="s">
        <v>0</v>
      </c>
      <c r="C1363" s="1" t="str">
        <f t="shared" si="110"/>
        <v>FK1</v>
      </c>
      <c r="D1363" s="11" t="s">
        <v>1853</v>
      </c>
      <c r="E1363" s="1" t="s">
        <v>1790</v>
      </c>
      <c r="F1363" s="13" t="str">
        <f t="shared" si="106"/>
        <v>FK1-01010 | truza bordada ; talla-4 color: naranja</v>
      </c>
      <c r="G1363" s="13" t="str">
        <f t="shared" si="107"/>
        <v>{"estampado_1":"naranja","estampado_2":"na"}</v>
      </c>
      <c r="H1363" s="13" t="s">
        <v>1</v>
      </c>
      <c r="I1363" s="13" t="s">
        <v>622</v>
      </c>
      <c r="J1363" s="1">
        <v>4</v>
      </c>
      <c r="K1363" s="13" t="s">
        <v>3</v>
      </c>
      <c r="L1363" s="13" t="s">
        <v>4</v>
      </c>
      <c r="M1363" s="13" t="s">
        <v>5</v>
      </c>
      <c r="N1363" s="1" t="s">
        <v>1446</v>
      </c>
      <c r="O1363" s="1" t="s">
        <v>1292</v>
      </c>
      <c r="P1363" s="1" t="s">
        <v>2115</v>
      </c>
      <c r="Q1363" s="3" t="s">
        <v>1407</v>
      </c>
      <c r="R1363" s="6" t="str">
        <f t="shared" si="108"/>
        <v>('producto_terminado','FK1','FK1-01010','truza bordada','FK1-01010 | truza bordada ; talla-4 color: naranja','{"estampado_1":"naranja","estampado_2":"na"}','{"spec":"na"}','{"precio_doc":74.84,"precio_unit":6.24,"precio_web":9,"precio_catalog":6.86,"precio_usd":1.92}','4','cocotfyma','unidad','activo','APT_E3','naranja');</v>
      </c>
      <c r="T1363" s="4" t="s">
        <v>1408</v>
      </c>
      <c r="U1363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('producto_terminado','FK1','FK1-01010','truza bordada','FK1-01010 | truza bordada ; talla-4 color: naranja','{"estampado_1":"naranja","estampado_2":"na"}','{"spec":"na"}','{"precio_doc":74.84,"precio_unit":6.24,"precio_web":9,"precio_catalog":6.86,"precio_usd":1.92}','4','cocotfyma','unidad','activo','APT_E3','naranja');</v>
      </c>
    </row>
    <row r="1364" spans="1:21" x14ac:dyDescent="0.2">
      <c r="A1364" s="1">
        <v>1360</v>
      </c>
      <c r="B1364" s="1" t="s">
        <v>0</v>
      </c>
      <c r="C1364" s="1" t="str">
        <f t="shared" si="110"/>
        <v>FK1</v>
      </c>
      <c r="D1364" s="11" t="s">
        <v>1854</v>
      </c>
      <c r="E1364" s="1" t="s">
        <v>1790</v>
      </c>
      <c r="F1364" s="13" t="str">
        <f t="shared" ref="F1364:F1427" si="111">D1364&amp;" | "&amp;E1364&amp;" ; talla-"&amp;J1364&amp;" color: "&amp;O1364</f>
        <v>FK1-02010 | truza bordada ; talla-6 color: naranja</v>
      </c>
      <c r="G1364" s="13" t="str">
        <f t="shared" ref="G1364:G1427" si="112">$G$4&amp;O1364&amp;$G$3</f>
        <v>{"estampado_1":"naranja","estampado_2":"na"}</v>
      </c>
      <c r="H1364" s="13" t="s">
        <v>1</v>
      </c>
      <c r="I1364" s="13" t="s">
        <v>622</v>
      </c>
      <c r="J1364" s="1">
        <v>6</v>
      </c>
      <c r="K1364" s="13" t="s">
        <v>3</v>
      </c>
      <c r="L1364" s="13" t="s">
        <v>4</v>
      </c>
      <c r="M1364" s="13" t="s">
        <v>5</v>
      </c>
      <c r="N1364" s="1" t="s">
        <v>1446</v>
      </c>
      <c r="O1364" s="1" t="s">
        <v>1292</v>
      </c>
      <c r="P1364" s="1" t="s">
        <v>2115</v>
      </c>
      <c r="Q1364" s="3" t="s">
        <v>1407</v>
      </c>
      <c r="R1364" s="6" t="str">
        <f t="shared" si="108"/>
        <v>('producto_terminado','FK1','FK1-02010','truza bordada','FK1-02010 | truza bordada ; talla-6 color: naranja','{"estampado_1":"naranja","estampado_2":"na"}','{"spec":"na"}','{"precio_doc":74.84,"precio_unit":6.24,"precio_web":9,"precio_catalog":6.86,"precio_usd":1.92}','6','cocotfyma','unidad','activo','APT_E3','naranja');</v>
      </c>
      <c r="T1364" s="4" t="s">
        <v>1408</v>
      </c>
      <c r="U1364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('producto_terminado','FK1','FK1-02010','truza bordada','FK1-02010 | truza bordada ; talla-6 color: naranja','{"estampado_1":"naranja","estampado_2":"na"}','{"spec":"na"}','{"precio_doc":74.84,"precio_unit":6.24,"precio_web":9,"precio_catalog":6.86,"precio_usd":1.92}','6','cocotfyma','unidad','activo','APT_E3','naranja');</v>
      </c>
    </row>
    <row r="1365" spans="1:21" x14ac:dyDescent="0.2">
      <c r="A1365" s="1">
        <v>1361</v>
      </c>
      <c r="B1365" s="1" t="s">
        <v>0</v>
      </c>
      <c r="C1365" s="1" t="str">
        <f t="shared" si="110"/>
        <v>FK1</v>
      </c>
      <c r="D1365" s="11" t="s">
        <v>1855</v>
      </c>
      <c r="E1365" s="1" t="s">
        <v>1790</v>
      </c>
      <c r="F1365" s="13" t="str">
        <f t="shared" si="111"/>
        <v>FK1-03010 | truza bordada ; talla-8 color: naranja</v>
      </c>
      <c r="G1365" s="13" t="str">
        <f t="shared" si="112"/>
        <v>{"estampado_1":"naranja","estampado_2":"na"}</v>
      </c>
      <c r="H1365" s="13" t="s">
        <v>1</v>
      </c>
      <c r="I1365" s="13" t="s">
        <v>622</v>
      </c>
      <c r="J1365" s="1">
        <v>8</v>
      </c>
      <c r="K1365" s="13" t="s">
        <v>3</v>
      </c>
      <c r="L1365" s="13" t="s">
        <v>4</v>
      </c>
      <c r="M1365" s="13" t="s">
        <v>5</v>
      </c>
      <c r="N1365" s="1" t="s">
        <v>1446</v>
      </c>
      <c r="O1365" s="1" t="s">
        <v>1292</v>
      </c>
      <c r="P1365" s="1" t="s">
        <v>2115</v>
      </c>
      <c r="Q1365" s="3" t="s">
        <v>1407</v>
      </c>
      <c r="R1365" s="6" t="str">
        <f t="shared" si="108"/>
        <v>('producto_terminado','FK1','FK1-03010','truza bordada','FK1-03010 | truza bordada ; talla-8 color: naranja','{"estampado_1":"naranja","estampado_2":"na"}','{"spec":"na"}','{"precio_doc":74.84,"precio_unit":6.24,"precio_web":9,"precio_catalog":6.86,"precio_usd":1.92}','8','cocotfyma','unidad','activo','APT_E3','naranja');</v>
      </c>
      <c r="T1365" s="4" t="s">
        <v>1408</v>
      </c>
      <c r="U1365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('producto_terminado','FK1','FK1-03010','truza bordada','FK1-03010 | truza bordada ; talla-8 color: naranja','{"estampado_1":"naranja","estampado_2":"na"}','{"spec":"na"}','{"precio_doc":74.84,"precio_unit":6.24,"precio_web":9,"precio_catalog":6.86,"precio_usd":1.92}','8','cocotfyma','unidad','activo','APT_E3','naranja');</v>
      </c>
    </row>
    <row r="1366" spans="1:21" x14ac:dyDescent="0.2">
      <c r="A1366" s="1">
        <v>1362</v>
      </c>
      <c r="B1366" s="1" t="s">
        <v>0</v>
      </c>
      <c r="C1366" s="1" t="str">
        <f t="shared" si="110"/>
        <v>FK1</v>
      </c>
      <c r="D1366" s="11" t="s">
        <v>1856</v>
      </c>
      <c r="E1366" s="1" t="s">
        <v>1790</v>
      </c>
      <c r="F1366" s="13" t="str">
        <f t="shared" si="111"/>
        <v>FK1-04010 | truza bordada ; talla-10 color: naranja</v>
      </c>
      <c r="G1366" s="13" t="str">
        <f t="shared" si="112"/>
        <v>{"estampado_1":"naranja","estampado_2":"na"}</v>
      </c>
      <c r="H1366" s="13" t="s">
        <v>1</v>
      </c>
      <c r="I1366" s="13" t="s">
        <v>622</v>
      </c>
      <c r="J1366" s="1">
        <v>10</v>
      </c>
      <c r="K1366" s="13" t="s">
        <v>3</v>
      </c>
      <c r="L1366" s="13" t="s">
        <v>4</v>
      </c>
      <c r="M1366" s="13" t="s">
        <v>5</v>
      </c>
      <c r="N1366" s="1" t="s">
        <v>1446</v>
      </c>
      <c r="O1366" s="1" t="s">
        <v>1292</v>
      </c>
      <c r="P1366" s="1" t="s">
        <v>2115</v>
      </c>
      <c r="Q1366" s="3" t="s">
        <v>1407</v>
      </c>
      <c r="R1366" s="6" t="str">
        <f t="shared" si="108"/>
        <v>('producto_terminado','FK1','FK1-04010','truza bordada','FK1-04010 | truza bordada ; talla-10 color: naranja','{"estampado_1":"naranja","estampado_2":"na"}','{"spec":"na"}','{"precio_doc":74.84,"precio_unit":6.24,"precio_web":9,"precio_catalog":6.86,"precio_usd":1.92}','10','cocotfyma','unidad','activo','APT_E3','naranja');</v>
      </c>
      <c r="T1366" s="4" t="s">
        <v>1408</v>
      </c>
      <c r="U1366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('producto_terminado','FK1','FK1-04010','truza bordada','FK1-04010 | truza bordada ; talla-10 color: naranja','{"estampado_1":"naranja","estampado_2":"na"}','{"spec":"na"}','{"precio_doc":74.84,"precio_unit":6.24,"precio_web":9,"precio_catalog":6.86,"precio_usd":1.92}','10','cocotfyma','unidad','activo','APT_E3','naranja');</v>
      </c>
    </row>
    <row r="1367" spans="1:21" x14ac:dyDescent="0.2">
      <c r="A1367" s="1">
        <v>1363</v>
      </c>
      <c r="B1367" s="1" t="s">
        <v>0</v>
      </c>
      <c r="C1367" s="1" t="str">
        <f t="shared" si="110"/>
        <v>FK1</v>
      </c>
      <c r="D1367" s="11" t="s">
        <v>1857</v>
      </c>
      <c r="E1367" s="1" t="s">
        <v>1790</v>
      </c>
      <c r="F1367" s="13" t="str">
        <f t="shared" si="111"/>
        <v>FK1-05010 | truza bordada ; talla-12 color: naranja</v>
      </c>
      <c r="G1367" s="13" t="str">
        <f t="shared" si="112"/>
        <v>{"estampado_1":"naranja","estampado_2":"na"}</v>
      </c>
      <c r="H1367" s="13" t="s">
        <v>1</v>
      </c>
      <c r="I1367" s="13" t="s">
        <v>622</v>
      </c>
      <c r="J1367" s="1">
        <v>12</v>
      </c>
      <c r="K1367" s="13" t="s">
        <v>3</v>
      </c>
      <c r="L1367" s="13" t="s">
        <v>4</v>
      </c>
      <c r="M1367" s="13" t="s">
        <v>5</v>
      </c>
      <c r="N1367" s="1" t="s">
        <v>1446</v>
      </c>
      <c r="O1367" s="1" t="s">
        <v>1292</v>
      </c>
      <c r="P1367" s="1" t="s">
        <v>2115</v>
      </c>
      <c r="Q1367" s="3" t="s">
        <v>1407</v>
      </c>
      <c r="R1367" s="6" t="str">
        <f t="shared" si="108"/>
        <v>('producto_terminado','FK1','FK1-05010','truza bordada','FK1-05010 | truza bordada ; talla-12 color: naranja','{"estampado_1":"naranja","estampado_2":"na"}','{"spec":"na"}','{"precio_doc":74.84,"precio_unit":6.24,"precio_web":9,"precio_catalog":6.86,"precio_usd":1.92}','12','cocotfyma','unidad','activo','APT_E3','naranja');</v>
      </c>
      <c r="T1367" s="4" t="s">
        <v>1408</v>
      </c>
      <c r="U1367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('producto_terminado','FK1','FK1-05010','truza bordada','FK1-05010 | truza bordada ; talla-12 color: naranja','{"estampado_1":"naranja","estampado_2":"na"}','{"spec":"na"}','{"precio_doc":74.84,"precio_unit":6.24,"precio_web":9,"precio_catalog":6.86,"precio_usd":1.92}','12','cocotfyma','unidad','activo','APT_E3','naranja');</v>
      </c>
    </row>
    <row r="1368" spans="1:21" x14ac:dyDescent="0.2">
      <c r="A1368" s="1">
        <v>1364</v>
      </c>
      <c r="B1368" s="1" t="s">
        <v>0</v>
      </c>
      <c r="C1368" s="1" t="str">
        <f t="shared" si="110"/>
        <v>FK1</v>
      </c>
      <c r="D1368" s="11" t="s">
        <v>1858</v>
      </c>
      <c r="E1368" s="1" t="s">
        <v>1790</v>
      </c>
      <c r="F1368" s="13" t="str">
        <f t="shared" si="111"/>
        <v>FK1-06010 | truza bordada ; talla-14 color: naranja</v>
      </c>
      <c r="G1368" s="13" t="str">
        <f t="shared" si="112"/>
        <v>{"estampado_1":"naranja","estampado_2":"na"}</v>
      </c>
      <c r="H1368" s="13" t="s">
        <v>1</v>
      </c>
      <c r="I1368" s="13" t="s">
        <v>622</v>
      </c>
      <c r="J1368" s="1">
        <v>14</v>
      </c>
      <c r="K1368" s="13" t="s">
        <v>3</v>
      </c>
      <c r="L1368" s="13" t="s">
        <v>4</v>
      </c>
      <c r="M1368" s="13" t="s">
        <v>5</v>
      </c>
      <c r="N1368" s="1" t="s">
        <v>1446</v>
      </c>
      <c r="O1368" s="1" t="s">
        <v>1292</v>
      </c>
      <c r="P1368" s="1" t="s">
        <v>2115</v>
      </c>
      <c r="Q1368" s="3" t="s">
        <v>1407</v>
      </c>
      <c r="R1368" s="6" t="str">
        <f t="shared" si="108"/>
        <v>('producto_terminado','FK1','FK1-06010','truza bordada','FK1-06010 | truza bordada ; talla-14 color: naranja','{"estampado_1":"naranja","estampado_2":"na"}','{"spec":"na"}','{"precio_doc":74.84,"precio_unit":6.24,"precio_web":9,"precio_catalog":6.86,"precio_usd":1.92}','14','cocotfyma','unidad','activo','APT_E3','naranja');</v>
      </c>
      <c r="T1368" s="4" t="s">
        <v>1408</v>
      </c>
      <c r="U1368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('producto_terminado','FK1','FK1-06010','truza bordada','FK1-06010 | truza bordada ; talla-14 color: naranja','{"estampado_1":"naranja","estampado_2":"na"}','{"spec":"na"}','{"precio_doc":74.84,"precio_unit":6.24,"precio_web":9,"precio_catalog":6.86,"precio_usd":1.92}','14','cocotfyma','unidad','activo','APT_E3','naranja');</v>
      </c>
    </row>
    <row r="1369" spans="1:21" x14ac:dyDescent="0.2">
      <c r="A1369" s="1">
        <v>1365</v>
      </c>
      <c r="B1369" s="1" t="s">
        <v>0</v>
      </c>
      <c r="C1369" s="1" t="str">
        <f t="shared" si="110"/>
        <v>FK1</v>
      </c>
      <c r="D1369" s="11" t="s">
        <v>1859</v>
      </c>
      <c r="E1369" s="1" t="s">
        <v>1790</v>
      </c>
      <c r="F1369" s="13" t="str">
        <f t="shared" si="111"/>
        <v>FK1-07010 | truza bordada ; talla-16 color: naranja</v>
      </c>
      <c r="G1369" s="13" t="str">
        <f t="shared" si="112"/>
        <v>{"estampado_1":"naranja","estampado_2":"na"}</v>
      </c>
      <c r="H1369" s="13" t="s">
        <v>1</v>
      </c>
      <c r="I1369" s="13" t="s">
        <v>622</v>
      </c>
      <c r="J1369" s="1">
        <v>16</v>
      </c>
      <c r="K1369" s="13" t="s">
        <v>3</v>
      </c>
      <c r="L1369" s="13" t="s">
        <v>4</v>
      </c>
      <c r="M1369" s="13" t="s">
        <v>5</v>
      </c>
      <c r="N1369" s="1" t="s">
        <v>1446</v>
      </c>
      <c r="O1369" s="1" t="s">
        <v>1292</v>
      </c>
      <c r="P1369" s="1" t="s">
        <v>2115</v>
      </c>
      <c r="Q1369" s="3" t="s">
        <v>1407</v>
      </c>
      <c r="R1369" s="6" t="str">
        <f t="shared" si="108"/>
        <v>('producto_terminado','FK1','FK1-07010','truza bordada','FK1-07010 | truza bordada ; talla-16 color: naranja','{"estampado_1":"naranja","estampado_2":"na"}','{"spec":"na"}','{"precio_doc":74.84,"precio_unit":6.24,"precio_web":9,"precio_catalog":6.86,"precio_usd":1.92}','16','cocotfyma','unidad','activo','APT_E3','naranja');</v>
      </c>
      <c r="T1369" s="4" t="s">
        <v>1408</v>
      </c>
      <c r="U1369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('producto_terminado','FK1','FK1-07010','truza bordada','FK1-07010 | truza bordada ; talla-16 color: naranja','{"estampado_1":"naranja","estampado_2":"na"}','{"spec":"na"}','{"precio_doc":74.84,"precio_unit":6.24,"precio_web":9,"precio_catalog":6.86,"precio_usd":1.92}','16','cocotfyma','unidad','activo','APT_E3','naranja');</v>
      </c>
    </row>
    <row r="1370" spans="1:21" x14ac:dyDescent="0.2">
      <c r="A1370" s="1">
        <v>1366</v>
      </c>
      <c r="B1370" s="1" t="s">
        <v>0</v>
      </c>
      <c r="C1370" s="1" t="str">
        <f t="shared" si="110"/>
        <v>FK1</v>
      </c>
      <c r="D1370" s="11" t="s">
        <v>1860</v>
      </c>
      <c r="E1370" s="1" t="s">
        <v>1790</v>
      </c>
      <c r="F1370" s="13" t="str">
        <f t="shared" si="111"/>
        <v>FK1-01011 | truza bordada ; talla-4 color: violeta</v>
      </c>
      <c r="G1370" s="13" t="str">
        <f t="shared" si="112"/>
        <v>{"estampado_1":"violeta","estampado_2":"na"}</v>
      </c>
      <c r="H1370" s="13" t="s">
        <v>1</v>
      </c>
      <c r="I1370" s="13" t="s">
        <v>622</v>
      </c>
      <c r="J1370" s="1">
        <v>4</v>
      </c>
      <c r="K1370" s="13" t="s">
        <v>3</v>
      </c>
      <c r="L1370" s="13" t="s">
        <v>4</v>
      </c>
      <c r="M1370" s="13" t="s">
        <v>5</v>
      </c>
      <c r="N1370" s="1" t="s">
        <v>1446</v>
      </c>
      <c r="O1370" s="1" t="s">
        <v>1306</v>
      </c>
      <c r="P1370" s="1" t="s">
        <v>2115</v>
      </c>
      <c r="Q1370" s="3" t="s">
        <v>1407</v>
      </c>
      <c r="R1370" s="6" t="str">
        <f t="shared" si="108"/>
        <v>('producto_terminado','FK1','FK1-01011','truza bordada','FK1-01011 | truza bordada ; talla-4 color: violeta','{"estampado_1":"violeta","estampado_2":"na"}','{"spec":"na"}','{"precio_doc":74.84,"precio_unit":6.24,"precio_web":9,"precio_catalog":6.86,"precio_usd":1.92}','4','cocotfyma','unidad','activo','APT_E3','violeta');</v>
      </c>
      <c r="T1370" s="4" t="s">
        <v>1408</v>
      </c>
      <c r="U1370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('producto_terminado','FK1','FK1-01011','truza bordada','FK1-01011 | truza bordada ; talla-4 color: violeta','{"estampado_1":"violeta","estampado_2":"na"}','{"spec":"na"}','{"precio_doc":74.84,"precio_unit":6.24,"precio_web":9,"precio_catalog":6.86,"precio_usd":1.92}','4','cocotfyma','unidad','activo','APT_E3','violeta');</v>
      </c>
    </row>
    <row r="1371" spans="1:21" x14ac:dyDescent="0.2">
      <c r="A1371" s="1">
        <v>1367</v>
      </c>
      <c r="B1371" s="1" t="s">
        <v>0</v>
      </c>
      <c r="C1371" s="1" t="str">
        <f t="shared" si="110"/>
        <v>FK1</v>
      </c>
      <c r="D1371" s="11" t="s">
        <v>1861</v>
      </c>
      <c r="E1371" s="1" t="s">
        <v>1790</v>
      </c>
      <c r="F1371" s="13" t="str">
        <f t="shared" si="111"/>
        <v>FK1-02011 | truza bordada ; talla-6 color: violeta</v>
      </c>
      <c r="G1371" s="13" t="str">
        <f t="shared" si="112"/>
        <v>{"estampado_1":"violeta","estampado_2":"na"}</v>
      </c>
      <c r="H1371" s="13" t="s">
        <v>1</v>
      </c>
      <c r="I1371" s="13" t="s">
        <v>622</v>
      </c>
      <c r="J1371" s="1">
        <v>6</v>
      </c>
      <c r="K1371" s="13" t="s">
        <v>3</v>
      </c>
      <c r="L1371" s="13" t="s">
        <v>4</v>
      </c>
      <c r="M1371" s="13" t="s">
        <v>5</v>
      </c>
      <c r="N1371" s="1" t="s">
        <v>1446</v>
      </c>
      <c r="O1371" s="1" t="s">
        <v>1306</v>
      </c>
      <c r="P1371" s="1" t="s">
        <v>2115</v>
      </c>
      <c r="Q1371" s="3" t="s">
        <v>1407</v>
      </c>
      <c r="R1371" s="6" t="str">
        <f t="shared" si="108"/>
        <v>('producto_terminado','FK1','FK1-02011','truza bordada','FK1-02011 | truza bordada ; talla-6 color: violeta','{"estampado_1":"violeta","estampado_2":"na"}','{"spec":"na"}','{"precio_doc":74.84,"precio_unit":6.24,"precio_web":9,"precio_catalog":6.86,"precio_usd":1.92}','6','cocotfyma','unidad','activo','APT_E3','violeta');</v>
      </c>
      <c r="T1371" s="4" t="s">
        <v>1408</v>
      </c>
      <c r="U1371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('producto_terminado','FK1','FK1-02011','truza bordada','FK1-02011 | truza bordada ; talla-6 color: violeta','{"estampado_1":"violeta","estampado_2":"na"}','{"spec":"na"}','{"precio_doc":74.84,"precio_unit":6.24,"precio_web":9,"precio_catalog":6.86,"precio_usd":1.92}','6','cocotfyma','unidad','activo','APT_E3','violeta');</v>
      </c>
    </row>
    <row r="1372" spans="1:21" x14ac:dyDescent="0.2">
      <c r="A1372" s="1">
        <v>1368</v>
      </c>
      <c r="B1372" s="1" t="s">
        <v>0</v>
      </c>
      <c r="C1372" s="1" t="str">
        <f t="shared" si="110"/>
        <v>FK1</v>
      </c>
      <c r="D1372" s="11" t="s">
        <v>1862</v>
      </c>
      <c r="E1372" s="1" t="s">
        <v>1790</v>
      </c>
      <c r="F1372" s="13" t="str">
        <f t="shared" si="111"/>
        <v>FK1-03011 | truza bordada ; talla-8 color: violeta</v>
      </c>
      <c r="G1372" s="13" t="str">
        <f t="shared" si="112"/>
        <v>{"estampado_1":"violeta","estampado_2":"na"}</v>
      </c>
      <c r="H1372" s="13" t="s">
        <v>1</v>
      </c>
      <c r="I1372" s="13" t="s">
        <v>622</v>
      </c>
      <c r="J1372" s="1">
        <v>8</v>
      </c>
      <c r="K1372" s="13" t="s">
        <v>3</v>
      </c>
      <c r="L1372" s="13" t="s">
        <v>4</v>
      </c>
      <c r="M1372" s="13" t="s">
        <v>5</v>
      </c>
      <c r="N1372" s="1" t="s">
        <v>1446</v>
      </c>
      <c r="O1372" s="1" t="s">
        <v>1306</v>
      </c>
      <c r="P1372" s="1" t="s">
        <v>2115</v>
      </c>
      <c r="Q1372" s="3" t="s">
        <v>1407</v>
      </c>
      <c r="R1372" s="6" t="str">
        <f t="shared" si="108"/>
        <v>('producto_terminado','FK1','FK1-03011','truza bordada','FK1-03011 | truza bordada ; talla-8 color: violeta','{"estampado_1":"violeta","estampado_2":"na"}','{"spec":"na"}','{"precio_doc":74.84,"precio_unit":6.24,"precio_web":9,"precio_catalog":6.86,"precio_usd":1.92}','8','cocotfyma','unidad','activo','APT_E3','violeta');</v>
      </c>
      <c r="T1372" s="4" t="s">
        <v>1408</v>
      </c>
      <c r="U1372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('producto_terminado','FK1','FK1-03011','truza bordada','FK1-03011 | truza bordada ; talla-8 color: violeta','{"estampado_1":"violeta","estampado_2":"na"}','{"spec":"na"}','{"precio_doc":74.84,"precio_unit":6.24,"precio_web":9,"precio_catalog":6.86,"precio_usd":1.92}','8','cocotfyma','unidad','activo','APT_E3','violeta');</v>
      </c>
    </row>
    <row r="1373" spans="1:21" x14ac:dyDescent="0.2">
      <c r="A1373" s="1">
        <v>1369</v>
      </c>
      <c r="B1373" s="1" t="s">
        <v>0</v>
      </c>
      <c r="C1373" s="1" t="str">
        <f t="shared" si="110"/>
        <v>FK1</v>
      </c>
      <c r="D1373" s="11" t="s">
        <v>1863</v>
      </c>
      <c r="E1373" s="1" t="s">
        <v>1790</v>
      </c>
      <c r="F1373" s="13" t="str">
        <f t="shared" si="111"/>
        <v>FK1-04011 | truza bordada ; talla-10 color: violeta</v>
      </c>
      <c r="G1373" s="13" t="str">
        <f t="shared" si="112"/>
        <v>{"estampado_1":"violeta","estampado_2":"na"}</v>
      </c>
      <c r="H1373" s="13" t="s">
        <v>1</v>
      </c>
      <c r="I1373" s="13" t="s">
        <v>622</v>
      </c>
      <c r="J1373" s="1">
        <v>10</v>
      </c>
      <c r="K1373" s="13" t="s">
        <v>3</v>
      </c>
      <c r="L1373" s="13" t="s">
        <v>4</v>
      </c>
      <c r="M1373" s="13" t="s">
        <v>5</v>
      </c>
      <c r="N1373" s="1" t="s">
        <v>1446</v>
      </c>
      <c r="O1373" s="1" t="s">
        <v>1306</v>
      </c>
      <c r="P1373" s="1" t="s">
        <v>2115</v>
      </c>
      <c r="Q1373" s="3" t="s">
        <v>1407</v>
      </c>
      <c r="R1373" s="6" t="str">
        <f t="shared" si="108"/>
        <v>('producto_terminado','FK1','FK1-04011','truza bordada','FK1-04011 | truza bordada ; talla-10 color: violeta','{"estampado_1":"violeta","estampado_2":"na"}','{"spec":"na"}','{"precio_doc":74.84,"precio_unit":6.24,"precio_web":9,"precio_catalog":6.86,"precio_usd":1.92}','10','cocotfyma','unidad','activo','APT_E3','violeta');</v>
      </c>
      <c r="T1373" s="4" t="s">
        <v>1408</v>
      </c>
      <c r="U1373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('producto_terminado','FK1','FK1-04011','truza bordada','FK1-04011 | truza bordada ; talla-10 color: violeta','{"estampado_1":"violeta","estampado_2":"na"}','{"spec":"na"}','{"precio_doc":74.84,"precio_unit":6.24,"precio_web":9,"precio_catalog":6.86,"precio_usd":1.92}','10','cocotfyma','unidad','activo','APT_E3','violeta');</v>
      </c>
    </row>
    <row r="1374" spans="1:21" x14ac:dyDescent="0.2">
      <c r="A1374" s="1">
        <v>1370</v>
      </c>
      <c r="B1374" s="1" t="s">
        <v>0</v>
      </c>
      <c r="C1374" s="1" t="str">
        <f t="shared" si="110"/>
        <v>FK1</v>
      </c>
      <c r="D1374" s="11" t="s">
        <v>1864</v>
      </c>
      <c r="E1374" s="1" t="s">
        <v>1790</v>
      </c>
      <c r="F1374" s="13" t="str">
        <f t="shared" si="111"/>
        <v>FK1-05011 | truza bordada ; talla-12 color: violeta</v>
      </c>
      <c r="G1374" s="13" t="str">
        <f t="shared" si="112"/>
        <v>{"estampado_1":"violeta","estampado_2":"na"}</v>
      </c>
      <c r="H1374" s="13" t="s">
        <v>1</v>
      </c>
      <c r="I1374" s="13" t="s">
        <v>622</v>
      </c>
      <c r="J1374" s="1">
        <v>12</v>
      </c>
      <c r="K1374" s="13" t="s">
        <v>3</v>
      </c>
      <c r="L1374" s="13" t="s">
        <v>4</v>
      </c>
      <c r="M1374" s="13" t="s">
        <v>5</v>
      </c>
      <c r="N1374" s="1" t="s">
        <v>1446</v>
      </c>
      <c r="O1374" s="1" t="s">
        <v>1306</v>
      </c>
      <c r="P1374" s="1" t="s">
        <v>2115</v>
      </c>
      <c r="Q1374" s="3" t="s">
        <v>1407</v>
      </c>
      <c r="R1374" s="6" t="str">
        <f t="shared" si="108"/>
        <v>('producto_terminado','FK1','FK1-05011','truza bordada','FK1-05011 | truza bordada ; talla-12 color: violeta','{"estampado_1":"violeta","estampado_2":"na"}','{"spec":"na"}','{"precio_doc":74.84,"precio_unit":6.24,"precio_web":9,"precio_catalog":6.86,"precio_usd":1.92}','12','cocotfyma','unidad','activo','APT_E3','violeta');</v>
      </c>
      <c r="T1374" s="4" t="s">
        <v>1408</v>
      </c>
      <c r="U1374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('producto_terminado','FK1','FK1-05011','truza bordada','FK1-05011 | truza bordada ; talla-12 color: violeta','{"estampado_1":"violeta","estampado_2":"na"}','{"spec":"na"}','{"precio_doc":74.84,"precio_unit":6.24,"precio_web":9,"precio_catalog":6.86,"precio_usd":1.92}','12','cocotfyma','unidad','activo','APT_E3','violeta');</v>
      </c>
    </row>
    <row r="1375" spans="1:21" x14ac:dyDescent="0.2">
      <c r="A1375" s="1">
        <v>1371</v>
      </c>
      <c r="B1375" s="1" t="s">
        <v>0</v>
      </c>
      <c r="C1375" s="1" t="str">
        <f t="shared" si="110"/>
        <v>FK1</v>
      </c>
      <c r="D1375" s="11" t="s">
        <v>1865</v>
      </c>
      <c r="E1375" s="1" t="s">
        <v>1790</v>
      </c>
      <c r="F1375" s="13" t="str">
        <f t="shared" si="111"/>
        <v>FK1-06011 | truza bordada ; talla-14 color: violeta</v>
      </c>
      <c r="G1375" s="13" t="str">
        <f t="shared" si="112"/>
        <v>{"estampado_1":"violeta","estampado_2":"na"}</v>
      </c>
      <c r="H1375" s="13" t="s">
        <v>1</v>
      </c>
      <c r="I1375" s="13" t="s">
        <v>622</v>
      </c>
      <c r="J1375" s="1">
        <v>14</v>
      </c>
      <c r="K1375" s="13" t="s">
        <v>3</v>
      </c>
      <c r="L1375" s="13" t="s">
        <v>4</v>
      </c>
      <c r="M1375" s="13" t="s">
        <v>5</v>
      </c>
      <c r="N1375" s="1" t="s">
        <v>1446</v>
      </c>
      <c r="O1375" s="1" t="s">
        <v>1306</v>
      </c>
      <c r="P1375" s="1" t="s">
        <v>2115</v>
      </c>
      <c r="Q1375" s="3" t="s">
        <v>1407</v>
      </c>
      <c r="R1375" s="6" t="str">
        <f t="shared" si="108"/>
        <v>('producto_terminado','FK1','FK1-06011','truza bordada','FK1-06011 | truza bordada ; talla-14 color: violeta','{"estampado_1":"violeta","estampado_2":"na"}','{"spec":"na"}','{"precio_doc":74.84,"precio_unit":6.24,"precio_web":9,"precio_catalog":6.86,"precio_usd":1.92}','14','cocotfyma','unidad','activo','APT_E3','violeta');</v>
      </c>
      <c r="T1375" s="4" t="s">
        <v>1408</v>
      </c>
      <c r="U1375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('producto_terminado','FK1','FK1-06011','truza bordada','FK1-06011 | truza bordada ; talla-14 color: violeta','{"estampado_1":"violeta","estampado_2":"na"}','{"spec":"na"}','{"precio_doc":74.84,"precio_unit":6.24,"precio_web":9,"precio_catalog":6.86,"precio_usd":1.92}','14','cocotfyma','unidad','activo','APT_E3','violeta');</v>
      </c>
    </row>
    <row r="1376" spans="1:21" x14ac:dyDescent="0.2">
      <c r="A1376" s="1">
        <v>1372</v>
      </c>
      <c r="B1376" s="1" t="s">
        <v>0</v>
      </c>
      <c r="C1376" s="1" t="str">
        <f t="shared" si="110"/>
        <v>FK1</v>
      </c>
      <c r="D1376" s="11" t="s">
        <v>1866</v>
      </c>
      <c r="E1376" s="1" t="s">
        <v>1790</v>
      </c>
      <c r="F1376" s="13" t="str">
        <f t="shared" si="111"/>
        <v>FK1-07011 | truza bordada ; talla-16 color: violeta</v>
      </c>
      <c r="G1376" s="13" t="str">
        <f t="shared" si="112"/>
        <v>{"estampado_1":"violeta","estampado_2":"na"}</v>
      </c>
      <c r="H1376" s="13" t="s">
        <v>1</v>
      </c>
      <c r="I1376" s="13" t="s">
        <v>622</v>
      </c>
      <c r="J1376" s="1">
        <v>16</v>
      </c>
      <c r="K1376" s="13" t="s">
        <v>3</v>
      </c>
      <c r="L1376" s="13" t="s">
        <v>4</v>
      </c>
      <c r="M1376" s="13" t="s">
        <v>5</v>
      </c>
      <c r="N1376" s="1" t="s">
        <v>1446</v>
      </c>
      <c r="O1376" s="1" t="s">
        <v>1306</v>
      </c>
      <c r="P1376" s="1" t="s">
        <v>2115</v>
      </c>
      <c r="Q1376" s="3" t="s">
        <v>1407</v>
      </c>
      <c r="R1376" s="6" t="str">
        <f t="shared" si="108"/>
        <v>('producto_terminado','FK1','FK1-07011','truza bordada','FK1-07011 | truza bordada ; talla-16 color: violeta','{"estampado_1":"violeta","estampado_2":"na"}','{"spec":"na"}','{"precio_doc":74.84,"precio_unit":6.24,"precio_web":9,"precio_catalog":6.86,"precio_usd":1.92}','16','cocotfyma','unidad','activo','APT_E3','violeta');</v>
      </c>
      <c r="T1376" s="4" t="s">
        <v>1408</v>
      </c>
      <c r="U1376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('producto_terminado','FK1','FK1-07011','truza bordada','FK1-07011 | truza bordada ; talla-16 color: violeta','{"estampado_1":"violeta","estampado_2":"na"}','{"spec":"na"}','{"precio_doc":74.84,"precio_unit":6.24,"precio_web":9,"precio_catalog":6.86,"precio_usd":1.92}','16','cocotfyma','unidad','activo','APT_E3','violeta');</v>
      </c>
    </row>
    <row r="1377" spans="1:21" x14ac:dyDescent="0.2">
      <c r="A1377" s="1">
        <v>1373</v>
      </c>
      <c r="B1377" s="1" t="s">
        <v>0</v>
      </c>
      <c r="C1377" s="1" t="str">
        <f t="shared" si="110"/>
        <v>LC1</v>
      </c>
      <c r="D1377" s="11" t="s">
        <v>1867</v>
      </c>
      <c r="E1377" s="1" t="s">
        <v>1868</v>
      </c>
      <c r="F1377" s="13" t="str">
        <f t="shared" si="111"/>
        <v>LC1-09001 | truza clasica ; talla-s color: blanco</v>
      </c>
      <c r="G1377" s="13" t="str">
        <f t="shared" si="112"/>
        <v>{"estampado_1":"blanco","estampado_2":"na"}</v>
      </c>
      <c r="H1377" s="13" t="s">
        <v>1</v>
      </c>
      <c r="I1377" s="13" t="s">
        <v>622</v>
      </c>
      <c r="J1377" s="1" t="s">
        <v>8</v>
      </c>
      <c r="K1377" s="13" t="s">
        <v>3</v>
      </c>
      <c r="L1377" s="13" t="s">
        <v>4</v>
      </c>
      <c r="M1377" s="13" t="s">
        <v>5</v>
      </c>
      <c r="N1377" s="1" t="s">
        <v>1450</v>
      </c>
      <c r="O1377" s="1" t="s">
        <v>1283</v>
      </c>
      <c r="P1377" s="1" t="s">
        <v>2115</v>
      </c>
      <c r="Q1377" s="3" t="s">
        <v>1407</v>
      </c>
      <c r="R1377" s="6" t="str">
        <f t="shared" si="108"/>
        <v>('producto_terminado','LC1','LC1-09001','truza clasica','LC1-09001 | truza clasica ; talla-s color: blanco','{"estampado_1":"blanco","estampado_2":"na"}','{"spec":"na"}','{"precio_doc":74.84,"precio_unit":6.24,"precio_web":9,"precio_catalog":6.86,"precio_usd":1.92}','s','cocotfyma','unidad','activo','APT_E6','blanco');</v>
      </c>
      <c r="T1377" s="4" t="s">
        <v>1408</v>
      </c>
      <c r="U1377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('producto_terminado','LC1','LC1-09001','truza clasica','LC1-09001 | truza clasica ; talla-s color: blanco','{"estampado_1":"blanco","estampado_2":"na"}','{"spec":"na"}','{"precio_doc":74.84,"precio_unit":6.24,"precio_web":9,"precio_catalog":6.86,"precio_usd":1.92}','s','cocotfyma','unidad','activo','APT_E6','blanco');</v>
      </c>
    </row>
    <row r="1378" spans="1:21" x14ac:dyDescent="0.2">
      <c r="A1378" s="1">
        <v>1374</v>
      </c>
      <c r="B1378" s="1" t="s">
        <v>0</v>
      </c>
      <c r="C1378" s="1" t="str">
        <f t="shared" si="110"/>
        <v>LC1</v>
      </c>
      <c r="D1378" s="11" t="s">
        <v>1869</v>
      </c>
      <c r="E1378" s="1" t="s">
        <v>1868</v>
      </c>
      <c r="F1378" s="13" t="str">
        <f t="shared" si="111"/>
        <v>LC1-10001 | truza clasica ; talla-m color: blanco</v>
      </c>
      <c r="G1378" s="13" t="str">
        <f t="shared" si="112"/>
        <v>{"estampado_1":"blanco","estampado_2":"na"}</v>
      </c>
      <c r="H1378" s="13" t="s">
        <v>1</v>
      </c>
      <c r="I1378" s="13" t="s">
        <v>622</v>
      </c>
      <c r="J1378" s="1" t="s">
        <v>9</v>
      </c>
      <c r="K1378" s="13" t="s">
        <v>3</v>
      </c>
      <c r="L1378" s="13" t="s">
        <v>4</v>
      </c>
      <c r="M1378" s="13" t="s">
        <v>5</v>
      </c>
      <c r="N1378" s="1" t="s">
        <v>1450</v>
      </c>
      <c r="O1378" s="1" t="s">
        <v>1283</v>
      </c>
      <c r="P1378" s="1" t="s">
        <v>2115</v>
      </c>
      <c r="Q1378" s="3" t="s">
        <v>1407</v>
      </c>
      <c r="R1378" s="6" t="str">
        <f t="shared" si="108"/>
        <v>('producto_terminado','LC1','LC1-10001','truza clasica','LC1-10001 | truza clasica ; talla-m color: blanco','{"estampado_1":"blanco","estampado_2":"na"}','{"spec":"na"}','{"precio_doc":74.84,"precio_unit":6.24,"precio_web":9,"precio_catalog":6.86,"precio_usd":1.92}','m','cocotfyma','unidad','activo','APT_E6','blanco');</v>
      </c>
      <c r="T1378" s="4" t="s">
        <v>1408</v>
      </c>
      <c r="U1378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('producto_terminado','LC1','LC1-10001','truza clasica','LC1-10001 | truza clasica ; talla-m color: blanco','{"estampado_1":"blanco","estampado_2":"na"}','{"spec":"na"}','{"precio_doc":74.84,"precio_unit":6.24,"precio_web":9,"precio_catalog":6.86,"precio_usd":1.92}','m','cocotfyma','unidad','activo','APT_E6','blanco');</v>
      </c>
    </row>
    <row r="1379" spans="1:21" x14ac:dyDescent="0.2">
      <c r="A1379" s="1">
        <v>1375</v>
      </c>
      <c r="B1379" s="1" t="s">
        <v>0</v>
      </c>
      <c r="C1379" s="1" t="str">
        <f t="shared" si="110"/>
        <v>LC1</v>
      </c>
      <c r="D1379" s="11" t="s">
        <v>1870</v>
      </c>
      <c r="E1379" s="1" t="s">
        <v>1868</v>
      </c>
      <c r="F1379" s="13" t="str">
        <f t="shared" si="111"/>
        <v>LC1-11001 | truza clasica ; talla-l color: blanco</v>
      </c>
      <c r="G1379" s="13" t="str">
        <f t="shared" si="112"/>
        <v>{"estampado_1":"blanco","estampado_2":"na"}</v>
      </c>
      <c r="H1379" s="13" t="s">
        <v>1</v>
      </c>
      <c r="I1379" s="13" t="s">
        <v>622</v>
      </c>
      <c r="J1379" s="1" t="s">
        <v>10</v>
      </c>
      <c r="K1379" s="13" t="s">
        <v>3</v>
      </c>
      <c r="L1379" s="13" t="s">
        <v>4</v>
      </c>
      <c r="M1379" s="13" t="s">
        <v>5</v>
      </c>
      <c r="N1379" s="1" t="s">
        <v>1450</v>
      </c>
      <c r="O1379" s="1" t="s">
        <v>1283</v>
      </c>
      <c r="P1379" s="1" t="s">
        <v>2115</v>
      </c>
      <c r="Q1379" s="3" t="s">
        <v>1407</v>
      </c>
      <c r="R1379" s="6" t="str">
        <f t="shared" si="108"/>
        <v>('producto_terminado','LC1','LC1-11001','truza clasica','LC1-11001 | truza clasica ; talla-l color: blanco','{"estampado_1":"blanco","estampado_2":"na"}','{"spec":"na"}','{"precio_doc":74.84,"precio_unit":6.24,"precio_web":9,"precio_catalog":6.86,"precio_usd":1.92}','l','cocotfyma','unidad','activo','APT_E6','blanco');</v>
      </c>
      <c r="T1379" s="4" t="s">
        <v>1408</v>
      </c>
      <c r="U1379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('producto_terminado','LC1','LC1-11001','truza clasica','LC1-11001 | truza clasica ; talla-l color: blanco','{"estampado_1":"blanco","estampado_2":"na"}','{"spec":"na"}','{"precio_doc":74.84,"precio_unit":6.24,"precio_web":9,"precio_catalog":6.86,"precio_usd":1.92}','l','cocotfyma','unidad','activo','APT_E6','blanco');</v>
      </c>
    </row>
    <row r="1380" spans="1:21" x14ac:dyDescent="0.2">
      <c r="A1380" s="1">
        <v>1376</v>
      </c>
      <c r="B1380" s="1" t="s">
        <v>0</v>
      </c>
      <c r="C1380" s="1" t="str">
        <f t="shared" si="110"/>
        <v>LC2</v>
      </c>
      <c r="D1380" s="11" t="s">
        <v>1871</v>
      </c>
      <c r="E1380" s="1" t="s">
        <v>1868</v>
      </c>
      <c r="F1380" s="13" t="str">
        <f t="shared" si="111"/>
        <v>LC2-12001 | truza clasica ; talla-xl color: blanco</v>
      </c>
      <c r="G1380" s="13" t="str">
        <f t="shared" si="112"/>
        <v>{"estampado_1":"blanco","estampado_2":"na"}</v>
      </c>
      <c r="H1380" s="13" t="s">
        <v>1</v>
      </c>
      <c r="I1380" s="13" t="s">
        <v>622</v>
      </c>
      <c r="J1380" s="1" t="s">
        <v>71</v>
      </c>
      <c r="K1380" s="13" t="s">
        <v>3</v>
      </c>
      <c r="L1380" s="13" t="s">
        <v>4</v>
      </c>
      <c r="M1380" s="13" t="s">
        <v>5</v>
      </c>
      <c r="N1380" s="1" t="s">
        <v>1450</v>
      </c>
      <c r="O1380" s="1" t="s">
        <v>1283</v>
      </c>
      <c r="P1380" s="1" t="s">
        <v>2115</v>
      </c>
      <c r="Q1380" s="3" t="s">
        <v>1407</v>
      </c>
      <c r="R1380" s="6" t="str">
        <f t="shared" si="108"/>
        <v>('producto_terminado','LC2','LC2-12001','truza clasica','LC2-12001 | truza clasica ; talla-xl color: blanco','{"estampado_1":"blanco","estampado_2":"na"}','{"spec":"na"}','{"precio_doc":74.84,"precio_unit":6.24,"precio_web":9,"precio_catalog":6.86,"precio_usd":1.92}','xl','cocotfyma','unidad','activo','APT_E6','blanco');</v>
      </c>
      <c r="T1380" s="4" t="s">
        <v>1408</v>
      </c>
      <c r="U1380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('producto_terminado','LC2','LC2-12001','truza clasica','LC2-12001 | truza clasica ; talla-xl color: blanco','{"estampado_1":"blanco","estampado_2":"na"}','{"spec":"na"}','{"precio_doc":74.84,"precio_unit":6.24,"precio_web":9,"precio_catalog":6.86,"precio_usd":1.92}','xl','cocotfyma','unidad','activo','APT_E6','blanco');</v>
      </c>
    </row>
    <row r="1381" spans="1:21" x14ac:dyDescent="0.2">
      <c r="A1381" s="1">
        <v>1377</v>
      </c>
      <c r="B1381" s="1" t="s">
        <v>0</v>
      </c>
      <c r="C1381" s="1" t="str">
        <f t="shared" si="110"/>
        <v>LC2</v>
      </c>
      <c r="D1381" s="11" t="s">
        <v>1872</v>
      </c>
      <c r="E1381" s="1" t="s">
        <v>1868</v>
      </c>
      <c r="F1381" s="13" t="str">
        <f t="shared" si="111"/>
        <v>LC2-13001 | truza clasica ; talla-xxl color: blanco</v>
      </c>
      <c r="G1381" s="13" t="str">
        <f t="shared" si="112"/>
        <v>{"estampado_1":"blanco","estampado_2":"na"}</v>
      </c>
      <c r="H1381" s="13" t="s">
        <v>1</v>
      </c>
      <c r="I1381" s="13" t="s">
        <v>622</v>
      </c>
      <c r="J1381" s="1" t="s">
        <v>72</v>
      </c>
      <c r="K1381" s="13" t="s">
        <v>3</v>
      </c>
      <c r="L1381" s="13" t="s">
        <v>4</v>
      </c>
      <c r="M1381" s="13" t="s">
        <v>5</v>
      </c>
      <c r="N1381" s="1" t="s">
        <v>1450</v>
      </c>
      <c r="O1381" s="1" t="s">
        <v>1283</v>
      </c>
      <c r="P1381" s="1" t="s">
        <v>2115</v>
      </c>
      <c r="Q1381" s="3" t="s">
        <v>1407</v>
      </c>
      <c r="R1381" s="6" t="str">
        <f t="shared" si="108"/>
        <v>('producto_terminado','LC2','LC2-13001','truza clasica','LC2-13001 | truza clasica ; talla-xxl color: blanco','{"estampado_1":"blanco","estampado_2":"na"}','{"spec":"na"}','{"precio_doc":74.84,"precio_unit":6.24,"precio_web":9,"precio_catalog":6.86,"precio_usd":1.92}','xxl','cocotfyma','unidad','activo','APT_E6','blanco');</v>
      </c>
      <c r="T1381" s="4" t="s">
        <v>1408</v>
      </c>
      <c r="U1381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('producto_terminado','LC2','LC2-13001','truza clasica','LC2-13001 | truza clasica ; talla-xxl color: blanco','{"estampado_1":"blanco","estampado_2":"na"}','{"spec":"na"}','{"precio_doc":74.84,"precio_unit":6.24,"precio_web":9,"precio_catalog":6.86,"precio_usd":1.92}','xxl','cocotfyma','unidad','activo','APT_E6','blanco');</v>
      </c>
    </row>
    <row r="1382" spans="1:21" x14ac:dyDescent="0.2">
      <c r="A1382" s="1">
        <v>1378</v>
      </c>
      <c r="B1382" s="1" t="s">
        <v>0</v>
      </c>
      <c r="C1382" s="1" t="str">
        <f t="shared" si="110"/>
        <v>LC1</v>
      </c>
      <c r="D1382" s="11" t="s">
        <v>1873</v>
      </c>
      <c r="E1382" s="1" t="s">
        <v>1868</v>
      </c>
      <c r="F1382" s="13" t="str">
        <f t="shared" si="111"/>
        <v>LC1-09002 | truza clasica ; talla-s color: crema</v>
      </c>
      <c r="G1382" s="13" t="str">
        <f t="shared" si="112"/>
        <v>{"estampado_1":"crema","estampado_2":"na"}</v>
      </c>
      <c r="H1382" s="13" t="s">
        <v>1</v>
      </c>
      <c r="I1382" s="13" t="s">
        <v>622</v>
      </c>
      <c r="J1382" s="1" t="s">
        <v>8</v>
      </c>
      <c r="K1382" s="13" t="s">
        <v>3</v>
      </c>
      <c r="L1382" s="13" t="s">
        <v>4</v>
      </c>
      <c r="M1382" s="13" t="s">
        <v>5</v>
      </c>
      <c r="N1382" s="1" t="s">
        <v>1450</v>
      </c>
      <c r="O1382" s="1" t="s">
        <v>1295</v>
      </c>
      <c r="P1382" s="1" t="s">
        <v>2115</v>
      </c>
      <c r="Q1382" s="3" t="s">
        <v>1407</v>
      </c>
      <c r="R1382" s="6" t="str">
        <f t="shared" si="108"/>
        <v>('producto_terminado','LC1','LC1-09002','truza clasica','LC1-09002 | truza clasica ; talla-s color: crema','{"estampado_1":"crema","estampado_2":"na"}','{"spec":"na"}','{"precio_doc":74.84,"precio_unit":6.24,"precio_web":9,"precio_catalog":6.86,"precio_usd":1.92}','s','cocotfyma','unidad','activo','APT_E6','crema');</v>
      </c>
      <c r="T1382" s="4" t="s">
        <v>1408</v>
      </c>
      <c r="U1382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('producto_terminado','LC1','LC1-09002','truza clasica','LC1-09002 | truza clasica ; talla-s color: crema','{"estampado_1":"crema","estampado_2":"na"}','{"spec":"na"}','{"precio_doc":74.84,"precio_unit":6.24,"precio_web":9,"precio_catalog":6.86,"precio_usd":1.92}','s','cocotfyma','unidad','activo','APT_E6','crema');</v>
      </c>
    </row>
    <row r="1383" spans="1:21" x14ac:dyDescent="0.2">
      <c r="A1383" s="1">
        <v>1379</v>
      </c>
      <c r="B1383" s="1" t="s">
        <v>0</v>
      </c>
      <c r="C1383" s="1" t="str">
        <f t="shared" si="110"/>
        <v>LC1</v>
      </c>
      <c r="D1383" s="11" t="s">
        <v>1874</v>
      </c>
      <c r="E1383" s="1" t="s">
        <v>1868</v>
      </c>
      <c r="F1383" s="13" t="str">
        <f t="shared" si="111"/>
        <v>LC1-10002 | truza clasica ; talla-m color: crema</v>
      </c>
      <c r="G1383" s="13" t="str">
        <f t="shared" si="112"/>
        <v>{"estampado_1":"crema","estampado_2":"na"}</v>
      </c>
      <c r="H1383" s="13" t="s">
        <v>1</v>
      </c>
      <c r="I1383" s="13" t="s">
        <v>622</v>
      </c>
      <c r="J1383" s="1" t="s">
        <v>9</v>
      </c>
      <c r="K1383" s="13" t="s">
        <v>3</v>
      </c>
      <c r="L1383" s="13" t="s">
        <v>4</v>
      </c>
      <c r="M1383" s="13" t="s">
        <v>5</v>
      </c>
      <c r="N1383" s="1" t="s">
        <v>1450</v>
      </c>
      <c r="O1383" s="1" t="s">
        <v>1295</v>
      </c>
      <c r="P1383" s="1" t="s">
        <v>2115</v>
      </c>
      <c r="Q1383" s="3" t="s">
        <v>1407</v>
      </c>
      <c r="R1383" s="6" t="str">
        <f t="shared" si="108"/>
        <v>('producto_terminado','LC1','LC1-10002','truza clasica','LC1-10002 | truza clasica ; talla-m color: crema','{"estampado_1":"crema","estampado_2":"na"}','{"spec":"na"}','{"precio_doc":74.84,"precio_unit":6.24,"precio_web":9,"precio_catalog":6.86,"precio_usd":1.92}','m','cocotfyma','unidad','activo','APT_E6','crema');</v>
      </c>
      <c r="T1383" s="4" t="s">
        <v>1408</v>
      </c>
      <c r="U1383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('producto_terminado','LC1','LC1-10002','truza clasica','LC1-10002 | truza clasica ; talla-m color: crema','{"estampado_1":"crema","estampado_2":"na"}','{"spec":"na"}','{"precio_doc":74.84,"precio_unit":6.24,"precio_web":9,"precio_catalog":6.86,"precio_usd":1.92}','m','cocotfyma','unidad','activo','APT_E6','crema');</v>
      </c>
    </row>
    <row r="1384" spans="1:21" x14ac:dyDescent="0.2">
      <c r="A1384" s="1">
        <v>1380</v>
      </c>
      <c r="B1384" s="1" t="s">
        <v>0</v>
      </c>
      <c r="C1384" s="1" t="str">
        <f t="shared" si="110"/>
        <v>LC1</v>
      </c>
      <c r="D1384" s="11" t="s">
        <v>1875</v>
      </c>
      <c r="E1384" s="1" t="s">
        <v>1868</v>
      </c>
      <c r="F1384" s="13" t="str">
        <f t="shared" si="111"/>
        <v>LC1-11002 | truza clasica ; talla-l color: crema</v>
      </c>
      <c r="G1384" s="13" t="str">
        <f t="shared" si="112"/>
        <v>{"estampado_1":"crema","estampado_2":"na"}</v>
      </c>
      <c r="H1384" s="13" t="s">
        <v>1</v>
      </c>
      <c r="I1384" s="13" t="s">
        <v>622</v>
      </c>
      <c r="J1384" s="1" t="s">
        <v>10</v>
      </c>
      <c r="K1384" s="13" t="s">
        <v>3</v>
      </c>
      <c r="L1384" s="13" t="s">
        <v>4</v>
      </c>
      <c r="M1384" s="13" t="s">
        <v>5</v>
      </c>
      <c r="N1384" s="1" t="s">
        <v>1450</v>
      </c>
      <c r="O1384" s="1" t="s">
        <v>1295</v>
      </c>
      <c r="P1384" s="1" t="s">
        <v>2115</v>
      </c>
      <c r="Q1384" s="3" t="s">
        <v>1407</v>
      </c>
      <c r="R1384" s="6" t="str">
        <f t="shared" si="108"/>
        <v>('producto_terminado','LC1','LC1-11002','truza clasica','LC1-11002 | truza clasica ; talla-l color: crema','{"estampado_1":"crema","estampado_2":"na"}','{"spec":"na"}','{"precio_doc":74.84,"precio_unit":6.24,"precio_web":9,"precio_catalog":6.86,"precio_usd":1.92}','l','cocotfyma','unidad','activo','APT_E6','crema');</v>
      </c>
      <c r="T1384" s="4" t="s">
        <v>1408</v>
      </c>
      <c r="U1384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('producto_terminado','LC1','LC1-11002','truza clasica','LC1-11002 | truza clasica ; talla-l color: crema','{"estampado_1":"crema","estampado_2":"na"}','{"spec":"na"}','{"precio_doc":74.84,"precio_unit":6.24,"precio_web":9,"precio_catalog":6.86,"precio_usd":1.92}','l','cocotfyma','unidad','activo','APT_E6','crema');</v>
      </c>
    </row>
    <row r="1385" spans="1:21" x14ac:dyDescent="0.2">
      <c r="A1385" s="1">
        <v>1381</v>
      </c>
      <c r="B1385" s="1" t="s">
        <v>0</v>
      </c>
      <c r="C1385" s="1" t="str">
        <f t="shared" si="110"/>
        <v>LC2</v>
      </c>
      <c r="D1385" s="11" t="s">
        <v>1876</v>
      </c>
      <c r="E1385" s="1" t="s">
        <v>1868</v>
      </c>
      <c r="F1385" s="13" t="str">
        <f t="shared" si="111"/>
        <v>LC2-12002 | truza clasica ; talla-xl color: crema</v>
      </c>
      <c r="G1385" s="13" t="str">
        <f t="shared" si="112"/>
        <v>{"estampado_1":"crema","estampado_2":"na"}</v>
      </c>
      <c r="H1385" s="13" t="s">
        <v>1</v>
      </c>
      <c r="I1385" s="13" t="s">
        <v>622</v>
      </c>
      <c r="J1385" s="1" t="s">
        <v>71</v>
      </c>
      <c r="K1385" s="13" t="s">
        <v>3</v>
      </c>
      <c r="L1385" s="13" t="s">
        <v>4</v>
      </c>
      <c r="M1385" s="13" t="s">
        <v>5</v>
      </c>
      <c r="N1385" s="1" t="s">
        <v>1450</v>
      </c>
      <c r="O1385" s="1" t="s">
        <v>1295</v>
      </c>
      <c r="P1385" s="1" t="s">
        <v>2115</v>
      </c>
      <c r="Q1385" s="3" t="s">
        <v>1407</v>
      </c>
      <c r="R1385" s="6" t="str">
        <f t="shared" si="108"/>
        <v>('producto_terminado','LC2','LC2-12002','truza clasica','LC2-12002 | truza clasica ; talla-xl color: crema','{"estampado_1":"crema","estampado_2":"na"}','{"spec":"na"}','{"precio_doc":74.84,"precio_unit":6.24,"precio_web":9,"precio_catalog":6.86,"precio_usd":1.92}','xl','cocotfyma','unidad','activo','APT_E6','crema');</v>
      </c>
      <c r="T1385" s="4" t="s">
        <v>1408</v>
      </c>
      <c r="U1385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('producto_terminado','LC2','LC2-12002','truza clasica','LC2-12002 | truza clasica ; talla-xl color: crema','{"estampado_1":"crema","estampado_2":"na"}','{"spec":"na"}','{"precio_doc":74.84,"precio_unit":6.24,"precio_web":9,"precio_catalog":6.86,"precio_usd":1.92}','xl','cocotfyma','unidad','activo','APT_E6','crema');</v>
      </c>
    </row>
    <row r="1386" spans="1:21" x14ac:dyDescent="0.2">
      <c r="A1386" s="1">
        <v>1382</v>
      </c>
      <c r="B1386" s="1" t="s">
        <v>0</v>
      </c>
      <c r="C1386" s="1" t="str">
        <f t="shared" si="110"/>
        <v>LC2</v>
      </c>
      <c r="D1386" s="11" t="s">
        <v>1877</v>
      </c>
      <c r="E1386" s="1" t="s">
        <v>1868</v>
      </c>
      <c r="F1386" s="13" t="str">
        <f t="shared" si="111"/>
        <v>LC2-13002 | truza clasica ; talla-xxl color: crema</v>
      </c>
      <c r="G1386" s="13" t="str">
        <f t="shared" si="112"/>
        <v>{"estampado_1":"crema","estampado_2":"na"}</v>
      </c>
      <c r="H1386" s="13" t="s">
        <v>1</v>
      </c>
      <c r="I1386" s="13" t="s">
        <v>622</v>
      </c>
      <c r="J1386" s="1" t="s">
        <v>72</v>
      </c>
      <c r="K1386" s="13" t="s">
        <v>3</v>
      </c>
      <c r="L1386" s="13" t="s">
        <v>4</v>
      </c>
      <c r="M1386" s="13" t="s">
        <v>5</v>
      </c>
      <c r="N1386" s="1" t="s">
        <v>1450</v>
      </c>
      <c r="O1386" s="1" t="s">
        <v>1295</v>
      </c>
      <c r="P1386" s="1" t="s">
        <v>2115</v>
      </c>
      <c r="Q1386" s="3" t="s">
        <v>1407</v>
      </c>
      <c r="R1386" s="6" t="str">
        <f t="shared" si="108"/>
        <v>('producto_terminado','LC2','LC2-13002','truza clasica','LC2-13002 | truza clasica ; talla-xxl color: crema','{"estampado_1":"crema","estampado_2":"na"}','{"spec":"na"}','{"precio_doc":74.84,"precio_unit":6.24,"precio_web":9,"precio_catalog":6.86,"precio_usd":1.92}','xxl','cocotfyma','unidad','activo','APT_E6','crema');</v>
      </c>
      <c r="T1386" s="4" t="s">
        <v>1408</v>
      </c>
      <c r="U1386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('producto_terminado','LC2','LC2-13002','truza clasica','LC2-13002 | truza clasica ; talla-xxl color: crema','{"estampado_1":"crema","estampado_2":"na"}','{"spec":"na"}','{"precio_doc":74.84,"precio_unit":6.24,"precio_web":9,"precio_catalog":6.86,"precio_usd":1.92}','xxl','cocotfyma','unidad','activo','APT_E6','crema');</v>
      </c>
    </row>
    <row r="1387" spans="1:21" x14ac:dyDescent="0.2">
      <c r="A1387" s="1">
        <v>1383</v>
      </c>
      <c r="B1387" s="1" t="s">
        <v>0</v>
      </c>
      <c r="C1387" s="1" t="str">
        <f t="shared" si="110"/>
        <v>LC1</v>
      </c>
      <c r="D1387" s="11" t="s">
        <v>1878</v>
      </c>
      <c r="E1387" s="1" t="s">
        <v>1868</v>
      </c>
      <c r="F1387" s="13" t="str">
        <f t="shared" si="111"/>
        <v>LC1-09003 | truza clasica ; talla-s color: beige</v>
      </c>
      <c r="G1387" s="13" t="str">
        <f t="shared" si="112"/>
        <v>{"estampado_1":"beige","estampado_2":"na"}</v>
      </c>
      <c r="H1387" s="13" t="s">
        <v>1</v>
      </c>
      <c r="I1387" s="13" t="s">
        <v>622</v>
      </c>
      <c r="J1387" s="1" t="s">
        <v>8</v>
      </c>
      <c r="K1387" s="13" t="s">
        <v>3</v>
      </c>
      <c r="L1387" s="13" t="s">
        <v>4</v>
      </c>
      <c r="M1387" s="13" t="s">
        <v>5</v>
      </c>
      <c r="N1387" s="1" t="s">
        <v>1450</v>
      </c>
      <c r="O1387" s="1" t="s">
        <v>1294</v>
      </c>
      <c r="P1387" s="1" t="s">
        <v>2115</v>
      </c>
      <c r="Q1387" s="3" t="s">
        <v>1407</v>
      </c>
      <c r="R1387" s="6" t="str">
        <f t="shared" si="108"/>
        <v>('producto_terminado','LC1','LC1-09003','truza clasica','LC1-09003 | truza clasica ; talla-s color: beige','{"estampado_1":"beige","estampado_2":"na"}','{"spec":"na"}','{"precio_doc":74.84,"precio_unit":6.24,"precio_web":9,"precio_catalog":6.86,"precio_usd":1.92}','s','cocotfyma','unidad','activo','APT_E6','beige');</v>
      </c>
      <c r="T1387" s="4" t="s">
        <v>1408</v>
      </c>
      <c r="U1387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('producto_terminado','LC1','LC1-09003','truza clasica','LC1-09003 | truza clasica ; talla-s color: beige','{"estampado_1":"beige","estampado_2":"na"}','{"spec":"na"}','{"precio_doc":74.84,"precio_unit":6.24,"precio_web":9,"precio_catalog":6.86,"precio_usd":1.92}','s','cocotfyma','unidad','activo','APT_E6','beige');</v>
      </c>
    </row>
    <row r="1388" spans="1:21" x14ac:dyDescent="0.2">
      <c r="A1388" s="1">
        <v>1384</v>
      </c>
      <c r="B1388" s="1" t="s">
        <v>0</v>
      </c>
      <c r="C1388" s="1" t="str">
        <f t="shared" si="110"/>
        <v>LC1</v>
      </c>
      <c r="D1388" s="11" t="s">
        <v>1879</v>
      </c>
      <c r="E1388" s="1" t="s">
        <v>1868</v>
      </c>
      <c r="F1388" s="13" t="str">
        <f t="shared" si="111"/>
        <v>LC1-10003 | truza clasica ; talla-m color: beige</v>
      </c>
      <c r="G1388" s="13" t="str">
        <f t="shared" si="112"/>
        <v>{"estampado_1":"beige","estampado_2":"na"}</v>
      </c>
      <c r="H1388" s="13" t="s">
        <v>1</v>
      </c>
      <c r="I1388" s="13" t="s">
        <v>622</v>
      </c>
      <c r="J1388" s="1" t="s">
        <v>9</v>
      </c>
      <c r="K1388" s="13" t="s">
        <v>3</v>
      </c>
      <c r="L1388" s="13" t="s">
        <v>4</v>
      </c>
      <c r="M1388" s="13" t="s">
        <v>5</v>
      </c>
      <c r="N1388" s="1" t="s">
        <v>1450</v>
      </c>
      <c r="O1388" s="1" t="s">
        <v>1294</v>
      </c>
      <c r="P1388" s="1" t="s">
        <v>2115</v>
      </c>
      <c r="Q1388" s="3" t="s">
        <v>1407</v>
      </c>
      <c r="R1388" s="6" t="str">
        <f t="shared" si="108"/>
        <v>('producto_terminado','LC1','LC1-10003','truza clasica','LC1-10003 | truza clasica ; talla-m color: beige','{"estampado_1":"beige","estampado_2":"na"}','{"spec":"na"}','{"precio_doc":74.84,"precio_unit":6.24,"precio_web":9,"precio_catalog":6.86,"precio_usd":1.92}','m','cocotfyma','unidad','activo','APT_E6','beige');</v>
      </c>
      <c r="T1388" s="4" t="s">
        <v>1408</v>
      </c>
      <c r="U1388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('producto_terminado','LC1','LC1-10003','truza clasica','LC1-10003 | truza clasica ; talla-m color: beige','{"estampado_1":"beige","estampado_2":"na"}','{"spec":"na"}','{"precio_doc":74.84,"precio_unit":6.24,"precio_web":9,"precio_catalog":6.86,"precio_usd":1.92}','m','cocotfyma','unidad','activo','APT_E6','beige');</v>
      </c>
    </row>
    <row r="1389" spans="1:21" x14ac:dyDescent="0.2">
      <c r="A1389" s="1">
        <v>1385</v>
      </c>
      <c r="B1389" s="1" t="s">
        <v>0</v>
      </c>
      <c r="C1389" s="1" t="str">
        <f t="shared" si="110"/>
        <v>LC1</v>
      </c>
      <c r="D1389" s="11" t="s">
        <v>1880</v>
      </c>
      <c r="E1389" s="1" t="s">
        <v>1868</v>
      </c>
      <c r="F1389" s="13" t="str">
        <f t="shared" si="111"/>
        <v>LC1-11003 | truza clasica ; talla-l color: beige</v>
      </c>
      <c r="G1389" s="13" t="str">
        <f t="shared" si="112"/>
        <v>{"estampado_1":"beige","estampado_2":"na"}</v>
      </c>
      <c r="H1389" s="13" t="s">
        <v>1</v>
      </c>
      <c r="I1389" s="13" t="s">
        <v>622</v>
      </c>
      <c r="J1389" s="1" t="s">
        <v>10</v>
      </c>
      <c r="K1389" s="13" t="s">
        <v>3</v>
      </c>
      <c r="L1389" s="13" t="s">
        <v>4</v>
      </c>
      <c r="M1389" s="13" t="s">
        <v>5</v>
      </c>
      <c r="N1389" s="1" t="s">
        <v>1450</v>
      </c>
      <c r="O1389" s="1" t="s">
        <v>1294</v>
      </c>
      <c r="P1389" s="1" t="s">
        <v>2115</v>
      </c>
      <c r="Q1389" s="3" t="s">
        <v>1407</v>
      </c>
      <c r="R1389" s="6" t="str">
        <f t="shared" si="108"/>
        <v>('producto_terminado','LC1','LC1-11003','truza clasica','LC1-11003 | truza clasica ; talla-l color: beige','{"estampado_1":"beige","estampado_2":"na"}','{"spec":"na"}','{"precio_doc":74.84,"precio_unit":6.24,"precio_web":9,"precio_catalog":6.86,"precio_usd":1.92}','l','cocotfyma','unidad','activo','APT_E6','beige');</v>
      </c>
      <c r="T1389" s="4" t="s">
        <v>1408</v>
      </c>
      <c r="U1389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('producto_terminado','LC1','LC1-11003','truza clasica','LC1-11003 | truza clasica ; talla-l color: beige','{"estampado_1":"beige","estampado_2":"na"}','{"spec":"na"}','{"precio_doc":74.84,"precio_unit":6.24,"precio_web":9,"precio_catalog":6.86,"precio_usd":1.92}','l','cocotfyma','unidad','activo','APT_E6','beige');</v>
      </c>
    </row>
    <row r="1390" spans="1:21" x14ac:dyDescent="0.2">
      <c r="A1390" s="1">
        <v>1386</v>
      </c>
      <c r="B1390" s="1" t="s">
        <v>0</v>
      </c>
      <c r="C1390" s="1" t="str">
        <f t="shared" si="110"/>
        <v>LC2</v>
      </c>
      <c r="D1390" s="11" t="s">
        <v>1881</v>
      </c>
      <c r="E1390" s="1" t="s">
        <v>1868</v>
      </c>
      <c r="F1390" s="13" t="str">
        <f t="shared" si="111"/>
        <v>LC2-12003 | truza clasica ; talla-xl color: beige</v>
      </c>
      <c r="G1390" s="13" t="str">
        <f t="shared" si="112"/>
        <v>{"estampado_1":"beige","estampado_2":"na"}</v>
      </c>
      <c r="H1390" s="13" t="s">
        <v>1</v>
      </c>
      <c r="I1390" s="13" t="s">
        <v>622</v>
      </c>
      <c r="J1390" s="1" t="s">
        <v>71</v>
      </c>
      <c r="K1390" s="13" t="s">
        <v>3</v>
      </c>
      <c r="L1390" s="13" t="s">
        <v>4</v>
      </c>
      <c r="M1390" s="13" t="s">
        <v>5</v>
      </c>
      <c r="N1390" s="1" t="s">
        <v>1450</v>
      </c>
      <c r="O1390" s="1" t="s">
        <v>1294</v>
      </c>
      <c r="P1390" s="1" t="s">
        <v>2115</v>
      </c>
      <c r="Q1390" s="3" t="s">
        <v>1407</v>
      </c>
      <c r="R1390" s="6" t="str">
        <f t="shared" si="108"/>
        <v>('producto_terminado','LC2','LC2-12003','truza clasica','LC2-12003 | truza clasica ; talla-xl color: beige','{"estampado_1":"beige","estampado_2":"na"}','{"spec":"na"}','{"precio_doc":74.84,"precio_unit":6.24,"precio_web":9,"precio_catalog":6.86,"precio_usd":1.92}','xl','cocotfyma','unidad','activo','APT_E6','beige');</v>
      </c>
      <c r="T1390" s="4" t="s">
        <v>1408</v>
      </c>
      <c r="U1390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('producto_terminado','LC2','LC2-12003','truza clasica','LC2-12003 | truza clasica ; talla-xl color: beige','{"estampado_1":"beige","estampado_2":"na"}','{"spec":"na"}','{"precio_doc":74.84,"precio_unit":6.24,"precio_web":9,"precio_catalog":6.86,"precio_usd":1.92}','xl','cocotfyma','unidad','activo','APT_E6','beige');</v>
      </c>
    </row>
    <row r="1391" spans="1:21" x14ac:dyDescent="0.2">
      <c r="A1391" s="1">
        <v>1387</v>
      </c>
      <c r="B1391" s="1" t="s">
        <v>0</v>
      </c>
      <c r="C1391" s="1" t="str">
        <f t="shared" si="110"/>
        <v>LC2</v>
      </c>
      <c r="D1391" s="11" t="s">
        <v>1882</v>
      </c>
      <c r="E1391" s="1" t="s">
        <v>1868</v>
      </c>
      <c r="F1391" s="13" t="str">
        <f t="shared" si="111"/>
        <v>LC2-13003 | truza clasica ; talla-xxl color: beige</v>
      </c>
      <c r="G1391" s="13" t="str">
        <f t="shared" si="112"/>
        <v>{"estampado_1":"beige","estampado_2":"na"}</v>
      </c>
      <c r="H1391" s="13" t="s">
        <v>1</v>
      </c>
      <c r="I1391" s="13" t="s">
        <v>622</v>
      </c>
      <c r="J1391" s="1" t="s">
        <v>72</v>
      </c>
      <c r="K1391" s="13" t="s">
        <v>3</v>
      </c>
      <c r="L1391" s="13" t="s">
        <v>4</v>
      </c>
      <c r="M1391" s="13" t="s">
        <v>5</v>
      </c>
      <c r="N1391" s="1" t="s">
        <v>1450</v>
      </c>
      <c r="O1391" s="1" t="s">
        <v>1294</v>
      </c>
      <c r="P1391" s="1" t="s">
        <v>2115</v>
      </c>
      <c r="Q1391" s="3" t="s">
        <v>1407</v>
      </c>
      <c r="R1391" s="6" t="str">
        <f t="shared" ref="R1391:R1454" si="113">"("&amp;Q1391&amp;B1391&amp;Q1391&amp;","&amp;Q1391&amp;C1391&amp;Q1391&amp;","&amp;Q1391&amp;D1391&amp;Q1391&amp;","&amp;Q1391&amp;E1391&amp;Q1391&amp;","&amp;Q1391&amp;F1391&amp;Q1391&amp;","&amp;Q1391&amp;G1391&amp;Q1391&amp;","&amp;Q1391&amp;H1391&amp;Q1391&amp;","&amp;Q1391&amp;I1391&amp;Q1391&amp;","&amp;Q1391&amp;J1391&amp;Q1391&amp;","&amp;Q1391&amp;K1391&amp;Q1391&amp;","&amp;Q1391&amp;L1391&amp;Q1391&amp;","&amp;Q1391&amp;M1391&amp;Q1391&amp;","&amp;Q1391&amp;N1391&amp;Q1391&amp;","&amp;Q1391&amp;O1391&amp;Q1391&amp;");"</f>
        <v>('producto_terminado','LC2','LC2-13003','truza clasica','LC2-13003 | truza clasica ; talla-xxl color: beige','{"estampado_1":"beige","estampado_2":"na"}','{"spec":"na"}','{"precio_doc":74.84,"precio_unit":6.24,"precio_web":9,"precio_catalog":6.86,"precio_usd":1.92}','xxl','cocotfyma','unidad','activo','APT_E6','beige');</v>
      </c>
      <c r="T1391" s="4" t="s">
        <v>1408</v>
      </c>
      <c r="U1391" s="1" t="str">
        <f t="shared" ref="U1391:U1454" si="114">T1391&amp;R1391</f>
        <v>INSERT INTO `sku`(`tipo_sku`, `categoria`, `sku`, `nombre_item`, `sku_readable`, `color`, `especificaciones`, `precio`, `talla`, `marca`, `uom`, `estado`, `locacion_esperada`, `color_sku`) VALUES ('producto_terminado','LC2','LC2-13003','truza clasica','LC2-13003 | truza clasica ; talla-xxl color: beige','{"estampado_1":"beige","estampado_2":"na"}','{"spec":"na"}','{"precio_doc":74.84,"precio_unit":6.24,"precio_web":9,"precio_catalog":6.86,"precio_usd":1.92}','xxl','cocotfyma','unidad','activo','APT_E6','beige');</v>
      </c>
    </row>
    <row r="1392" spans="1:21" x14ac:dyDescent="0.2">
      <c r="A1392" s="1">
        <v>1388</v>
      </c>
      <c r="B1392" s="1" t="s">
        <v>0</v>
      </c>
      <c r="C1392" s="1" t="str">
        <f t="shared" si="110"/>
        <v>LC1</v>
      </c>
      <c r="D1392" s="11" t="s">
        <v>1883</v>
      </c>
      <c r="E1392" s="1" t="s">
        <v>1868</v>
      </c>
      <c r="F1392" s="13" t="str">
        <f t="shared" si="111"/>
        <v>LC1-09004 | truza clasica ; talla-s color: rojo</v>
      </c>
      <c r="G1392" s="13" t="str">
        <f t="shared" si="112"/>
        <v>{"estampado_1":"rojo","estampado_2":"na"}</v>
      </c>
      <c r="H1392" s="13" t="s">
        <v>1</v>
      </c>
      <c r="I1392" s="13" t="s">
        <v>622</v>
      </c>
      <c r="J1392" s="1" t="s">
        <v>8</v>
      </c>
      <c r="K1392" s="13" t="s">
        <v>3</v>
      </c>
      <c r="L1392" s="13" t="s">
        <v>4</v>
      </c>
      <c r="M1392" s="13" t="s">
        <v>5</v>
      </c>
      <c r="N1392" s="1" t="s">
        <v>1450</v>
      </c>
      <c r="O1392" s="1" t="s">
        <v>1297</v>
      </c>
      <c r="P1392" s="1" t="s">
        <v>2115</v>
      </c>
      <c r="Q1392" s="3" t="s">
        <v>1407</v>
      </c>
      <c r="R1392" s="6" t="str">
        <f t="shared" si="113"/>
        <v>('producto_terminado','LC1','LC1-09004','truza clasica','LC1-09004 | truza clasica ; talla-s color: rojo','{"estampado_1":"rojo","estampado_2":"na"}','{"spec":"na"}','{"precio_doc":74.84,"precio_unit":6.24,"precio_web":9,"precio_catalog":6.86,"precio_usd":1.92}','s','cocotfyma','unidad','activo','APT_E6','rojo');</v>
      </c>
      <c r="T1392" s="4" t="s">
        <v>1408</v>
      </c>
      <c r="U1392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('producto_terminado','LC1','LC1-09004','truza clasica','LC1-09004 | truza clasica ; talla-s color: rojo','{"estampado_1":"rojo","estampado_2":"na"}','{"spec":"na"}','{"precio_doc":74.84,"precio_unit":6.24,"precio_web":9,"precio_catalog":6.86,"precio_usd":1.92}','s','cocotfyma','unidad','activo','APT_E6','rojo');</v>
      </c>
    </row>
    <row r="1393" spans="1:21" x14ac:dyDescent="0.2">
      <c r="A1393" s="1">
        <v>1389</v>
      </c>
      <c r="B1393" s="1" t="s">
        <v>0</v>
      </c>
      <c r="C1393" s="1" t="str">
        <f t="shared" si="110"/>
        <v>LC1</v>
      </c>
      <c r="D1393" s="11" t="s">
        <v>1884</v>
      </c>
      <c r="E1393" s="1" t="s">
        <v>1868</v>
      </c>
      <c r="F1393" s="13" t="str">
        <f t="shared" si="111"/>
        <v>LC1-10004 | truza clasica ; talla-m color: rojo</v>
      </c>
      <c r="G1393" s="13" t="str">
        <f t="shared" si="112"/>
        <v>{"estampado_1":"rojo","estampado_2":"na"}</v>
      </c>
      <c r="H1393" s="13" t="s">
        <v>1</v>
      </c>
      <c r="I1393" s="13" t="s">
        <v>622</v>
      </c>
      <c r="J1393" s="1" t="s">
        <v>9</v>
      </c>
      <c r="K1393" s="13" t="s">
        <v>3</v>
      </c>
      <c r="L1393" s="13" t="s">
        <v>4</v>
      </c>
      <c r="M1393" s="13" t="s">
        <v>5</v>
      </c>
      <c r="N1393" s="1" t="s">
        <v>1450</v>
      </c>
      <c r="O1393" s="1" t="s">
        <v>1297</v>
      </c>
      <c r="P1393" s="1" t="s">
        <v>2115</v>
      </c>
      <c r="Q1393" s="3" t="s">
        <v>1407</v>
      </c>
      <c r="R1393" s="6" t="str">
        <f t="shared" si="113"/>
        <v>('producto_terminado','LC1','LC1-10004','truza clasica','LC1-10004 | truza clasica ; talla-m color: rojo','{"estampado_1":"rojo","estampado_2":"na"}','{"spec":"na"}','{"precio_doc":74.84,"precio_unit":6.24,"precio_web":9,"precio_catalog":6.86,"precio_usd":1.92}','m','cocotfyma','unidad','activo','APT_E6','rojo');</v>
      </c>
      <c r="T1393" s="4" t="s">
        <v>1408</v>
      </c>
      <c r="U1393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('producto_terminado','LC1','LC1-10004','truza clasica','LC1-10004 | truza clasica ; talla-m color: rojo','{"estampado_1":"rojo","estampado_2":"na"}','{"spec":"na"}','{"precio_doc":74.84,"precio_unit":6.24,"precio_web":9,"precio_catalog":6.86,"precio_usd":1.92}','m','cocotfyma','unidad','activo','APT_E6','rojo');</v>
      </c>
    </row>
    <row r="1394" spans="1:21" x14ac:dyDescent="0.2">
      <c r="A1394" s="1">
        <v>1390</v>
      </c>
      <c r="B1394" s="1" t="s">
        <v>0</v>
      </c>
      <c r="C1394" s="1" t="str">
        <f t="shared" si="110"/>
        <v>LC1</v>
      </c>
      <c r="D1394" s="11" t="s">
        <v>1885</v>
      </c>
      <c r="E1394" s="1" t="s">
        <v>1868</v>
      </c>
      <c r="F1394" s="13" t="str">
        <f t="shared" si="111"/>
        <v>LC1-11004 | truza clasica ; talla-l color: rojo</v>
      </c>
      <c r="G1394" s="13" t="str">
        <f t="shared" si="112"/>
        <v>{"estampado_1":"rojo","estampado_2":"na"}</v>
      </c>
      <c r="H1394" s="13" t="s">
        <v>1</v>
      </c>
      <c r="I1394" s="13" t="s">
        <v>622</v>
      </c>
      <c r="J1394" s="1" t="s">
        <v>10</v>
      </c>
      <c r="K1394" s="13" t="s">
        <v>3</v>
      </c>
      <c r="L1394" s="13" t="s">
        <v>4</v>
      </c>
      <c r="M1394" s="13" t="s">
        <v>5</v>
      </c>
      <c r="N1394" s="1" t="s">
        <v>1450</v>
      </c>
      <c r="O1394" s="1" t="s">
        <v>1297</v>
      </c>
      <c r="P1394" s="1" t="s">
        <v>2115</v>
      </c>
      <c r="Q1394" s="3" t="s">
        <v>1407</v>
      </c>
      <c r="R1394" s="6" t="str">
        <f t="shared" si="113"/>
        <v>('producto_terminado','LC1','LC1-11004','truza clasica','LC1-11004 | truza clasica ; talla-l color: rojo','{"estampado_1":"rojo","estampado_2":"na"}','{"spec":"na"}','{"precio_doc":74.84,"precio_unit":6.24,"precio_web":9,"precio_catalog":6.86,"precio_usd":1.92}','l','cocotfyma','unidad','activo','APT_E6','rojo');</v>
      </c>
      <c r="T1394" s="4" t="s">
        <v>1408</v>
      </c>
      <c r="U1394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('producto_terminado','LC1','LC1-11004','truza clasica','LC1-11004 | truza clasica ; talla-l color: rojo','{"estampado_1":"rojo","estampado_2":"na"}','{"spec":"na"}','{"precio_doc":74.84,"precio_unit":6.24,"precio_web":9,"precio_catalog":6.86,"precio_usd":1.92}','l','cocotfyma','unidad','activo','APT_E6','rojo');</v>
      </c>
    </row>
    <row r="1395" spans="1:21" x14ac:dyDescent="0.2">
      <c r="A1395" s="1">
        <v>1391</v>
      </c>
      <c r="B1395" s="1" t="s">
        <v>0</v>
      </c>
      <c r="C1395" s="1" t="str">
        <f t="shared" si="110"/>
        <v>LC2</v>
      </c>
      <c r="D1395" s="11" t="s">
        <v>1886</v>
      </c>
      <c r="E1395" s="1" t="s">
        <v>1868</v>
      </c>
      <c r="F1395" s="13" t="str">
        <f t="shared" si="111"/>
        <v>LC2-12004 | truza clasica ; talla-xl color: rojo</v>
      </c>
      <c r="G1395" s="13" t="str">
        <f t="shared" si="112"/>
        <v>{"estampado_1":"rojo","estampado_2":"na"}</v>
      </c>
      <c r="H1395" s="13" t="s">
        <v>1</v>
      </c>
      <c r="I1395" s="13" t="s">
        <v>622</v>
      </c>
      <c r="J1395" s="1" t="s">
        <v>71</v>
      </c>
      <c r="K1395" s="13" t="s">
        <v>3</v>
      </c>
      <c r="L1395" s="13" t="s">
        <v>4</v>
      </c>
      <c r="M1395" s="13" t="s">
        <v>5</v>
      </c>
      <c r="N1395" s="1" t="s">
        <v>1450</v>
      </c>
      <c r="O1395" s="1" t="s">
        <v>1297</v>
      </c>
      <c r="P1395" s="1" t="s">
        <v>2115</v>
      </c>
      <c r="Q1395" s="3" t="s">
        <v>1407</v>
      </c>
      <c r="R1395" s="6" t="str">
        <f t="shared" si="113"/>
        <v>('producto_terminado','LC2','LC2-12004','truza clasica','LC2-12004 | truza clasica ; talla-xl color: rojo','{"estampado_1":"rojo","estampado_2":"na"}','{"spec":"na"}','{"precio_doc":74.84,"precio_unit":6.24,"precio_web":9,"precio_catalog":6.86,"precio_usd":1.92}','xl','cocotfyma','unidad','activo','APT_E6','rojo');</v>
      </c>
      <c r="T1395" s="4" t="s">
        <v>1408</v>
      </c>
      <c r="U1395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('producto_terminado','LC2','LC2-12004','truza clasica','LC2-12004 | truza clasica ; talla-xl color: rojo','{"estampado_1":"rojo","estampado_2":"na"}','{"spec":"na"}','{"precio_doc":74.84,"precio_unit":6.24,"precio_web":9,"precio_catalog":6.86,"precio_usd":1.92}','xl','cocotfyma','unidad','activo','APT_E6','rojo');</v>
      </c>
    </row>
    <row r="1396" spans="1:21" x14ac:dyDescent="0.2">
      <c r="A1396" s="1">
        <v>1392</v>
      </c>
      <c r="B1396" s="1" t="s">
        <v>0</v>
      </c>
      <c r="C1396" s="1" t="str">
        <f t="shared" si="110"/>
        <v>LC2</v>
      </c>
      <c r="D1396" s="11" t="s">
        <v>1887</v>
      </c>
      <c r="E1396" s="1" t="s">
        <v>1868</v>
      </c>
      <c r="F1396" s="13" t="str">
        <f t="shared" si="111"/>
        <v>LC2-13004 | truza clasica ; talla-xxl color: rojo</v>
      </c>
      <c r="G1396" s="13" t="str">
        <f t="shared" si="112"/>
        <v>{"estampado_1":"rojo","estampado_2":"na"}</v>
      </c>
      <c r="H1396" s="13" t="s">
        <v>1</v>
      </c>
      <c r="I1396" s="13" t="s">
        <v>622</v>
      </c>
      <c r="J1396" s="1" t="s">
        <v>72</v>
      </c>
      <c r="K1396" s="13" t="s">
        <v>3</v>
      </c>
      <c r="L1396" s="13" t="s">
        <v>4</v>
      </c>
      <c r="M1396" s="13" t="s">
        <v>5</v>
      </c>
      <c r="N1396" s="1" t="s">
        <v>1450</v>
      </c>
      <c r="O1396" s="1" t="s">
        <v>1297</v>
      </c>
      <c r="P1396" s="1" t="s">
        <v>2115</v>
      </c>
      <c r="Q1396" s="3" t="s">
        <v>1407</v>
      </c>
      <c r="R1396" s="6" t="str">
        <f t="shared" si="113"/>
        <v>('producto_terminado','LC2','LC2-13004','truza clasica','LC2-13004 | truza clasica ; talla-xxl color: rojo','{"estampado_1":"rojo","estampado_2":"na"}','{"spec":"na"}','{"precio_doc":74.84,"precio_unit":6.24,"precio_web":9,"precio_catalog":6.86,"precio_usd":1.92}','xxl','cocotfyma','unidad','activo','APT_E6','rojo');</v>
      </c>
      <c r="T1396" s="4" t="s">
        <v>1408</v>
      </c>
      <c r="U1396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('producto_terminado','LC2','LC2-13004','truza clasica','LC2-13004 | truza clasica ; talla-xxl color: rojo','{"estampado_1":"rojo","estampado_2":"na"}','{"spec":"na"}','{"precio_doc":74.84,"precio_unit":6.24,"precio_web":9,"precio_catalog":6.86,"precio_usd":1.92}','xxl','cocotfyma','unidad','activo','APT_E6','rojo');</v>
      </c>
    </row>
    <row r="1397" spans="1:21" x14ac:dyDescent="0.2">
      <c r="A1397" s="1">
        <v>1393</v>
      </c>
      <c r="B1397" s="1" t="s">
        <v>0</v>
      </c>
      <c r="C1397" s="1" t="str">
        <f t="shared" si="110"/>
        <v>LC1</v>
      </c>
      <c r="D1397" s="11" t="s">
        <v>1888</v>
      </c>
      <c r="E1397" s="1" t="s">
        <v>1868</v>
      </c>
      <c r="F1397" s="13" t="str">
        <f t="shared" si="111"/>
        <v>LC1-09005 | truza clasica ; talla-s color: celeste</v>
      </c>
      <c r="G1397" s="13" t="str">
        <f t="shared" si="112"/>
        <v>{"estampado_1":"celeste","estampado_2":"na"}</v>
      </c>
      <c r="H1397" s="13" t="s">
        <v>1</v>
      </c>
      <c r="I1397" s="13" t="s">
        <v>622</v>
      </c>
      <c r="J1397" s="1" t="s">
        <v>8</v>
      </c>
      <c r="K1397" s="13" t="s">
        <v>3</v>
      </c>
      <c r="L1397" s="13" t="s">
        <v>4</v>
      </c>
      <c r="M1397" s="13" t="s">
        <v>5</v>
      </c>
      <c r="N1397" s="1" t="s">
        <v>1450</v>
      </c>
      <c r="O1397" s="1" t="s">
        <v>1286</v>
      </c>
      <c r="P1397" s="1" t="s">
        <v>2115</v>
      </c>
      <c r="Q1397" s="3" t="s">
        <v>1407</v>
      </c>
      <c r="R1397" s="6" t="str">
        <f t="shared" si="113"/>
        <v>('producto_terminado','LC1','LC1-09005','truza clasica','LC1-09005 | truza clasica ; talla-s color: celeste','{"estampado_1":"celeste","estampado_2":"na"}','{"spec":"na"}','{"precio_doc":74.84,"precio_unit":6.24,"precio_web":9,"precio_catalog":6.86,"precio_usd":1.92}','s','cocotfyma','unidad','activo','APT_E6','celeste');</v>
      </c>
      <c r="T1397" s="4" t="s">
        <v>1408</v>
      </c>
      <c r="U1397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('producto_terminado','LC1','LC1-09005','truza clasica','LC1-09005 | truza clasica ; talla-s color: celeste','{"estampado_1":"celeste","estampado_2":"na"}','{"spec":"na"}','{"precio_doc":74.84,"precio_unit":6.24,"precio_web":9,"precio_catalog":6.86,"precio_usd":1.92}','s','cocotfyma','unidad','activo','APT_E6','celeste');</v>
      </c>
    </row>
    <row r="1398" spans="1:21" x14ac:dyDescent="0.2">
      <c r="A1398" s="1">
        <v>1394</v>
      </c>
      <c r="B1398" s="1" t="s">
        <v>0</v>
      </c>
      <c r="C1398" s="1" t="str">
        <f t="shared" si="110"/>
        <v>LC1</v>
      </c>
      <c r="D1398" s="11" t="s">
        <v>1889</v>
      </c>
      <c r="E1398" s="1" t="s">
        <v>1868</v>
      </c>
      <c r="F1398" s="13" t="str">
        <f t="shared" si="111"/>
        <v>LC1-10005 | truza clasica ; talla-m color: celeste</v>
      </c>
      <c r="G1398" s="13" t="str">
        <f t="shared" si="112"/>
        <v>{"estampado_1":"celeste","estampado_2":"na"}</v>
      </c>
      <c r="H1398" s="13" t="s">
        <v>1</v>
      </c>
      <c r="I1398" s="13" t="s">
        <v>622</v>
      </c>
      <c r="J1398" s="1" t="s">
        <v>9</v>
      </c>
      <c r="K1398" s="13" t="s">
        <v>3</v>
      </c>
      <c r="L1398" s="13" t="s">
        <v>4</v>
      </c>
      <c r="M1398" s="13" t="s">
        <v>5</v>
      </c>
      <c r="N1398" s="1" t="s">
        <v>1450</v>
      </c>
      <c r="O1398" s="1" t="s">
        <v>1286</v>
      </c>
      <c r="P1398" s="1" t="s">
        <v>2115</v>
      </c>
      <c r="Q1398" s="3" t="s">
        <v>1407</v>
      </c>
      <c r="R1398" s="6" t="str">
        <f t="shared" si="113"/>
        <v>('producto_terminado','LC1','LC1-10005','truza clasica','LC1-10005 | truza clasica ; talla-m color: celeste','{"estampado_1":"celeste","estampado_2":"na"}','{"spec":"na"}','{"precio_doc":74.84,"precio_unit":6.24,"precio_web":9,"precio_catalog":6.86,"precio_usd":1.92}','m','cocotfyma','unidad','activo','APT_E6','celeste');</v>
      </c>
      <c r="T1398" s="4" t="s">
        <v>1408</v>
      </c>
      <c r="U1398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('producto_terminado','LC1','LC1-10005','truza clasica','LC1-10005 | truza clasica ; talla-m color: celeste','{"estampado_1":"celeste","estampado_2":"na"}','{"spec":"na"}','{"precio_doc":74.84,"precio_unit":6.24,"precio_web":9,"precio_catalog":6.86,"precio_usd":1.92}','m','cocotfyma','unidad','activo','APT_E6','celeste');</v>
      </c>
    </row>
    <row r="1399" spans="1:21" x14ac:dyDescent="0.2">
      <c r="A1399" s="1">
        <v>1395</v>
      </c>
      <c r="B1399" s="1" t="s">
        <v>0</v>
      </c>
      <c r="C1399" s="1" t="str">
        <f t="shared" si="110"/>
        <v>LC1</v>
      </c>
      <c r="D1399" s="11" t="s">
        <v>1890</v>
      </c>
      <c r="E1399" s="1" t="s">
        <v>1868</v>
      </c>
      <c r="F1399" s="13" t="str">
        <f t="shared" si="111"/>
        <v>LC1-11005 | truza clasica ; talla-l color: celeste</v>
      </c>
      <c r="G1399" s="13" t="str">
        <f t="shared" si="112"/>
        <v>{"estampado_1":"celeste","estampado_2":"na"}</v>
      </c>
      <c r="H1399" s="13" t="s">
        <v>1</v>
      </c>
      <c r="I1399" s="13" t="s">
        <v>622</v>
      </c>
      <c r="J1399" s="1" t="s">
        <v>10</v>
      </c>
      <c r="K1399" s="13" t="s">
        <v>3</v>
      </c>
      <c r="L1399" s="13" t="s">
        <v>4</v>
      </c>
      <c r="M1399" s="13" t="s">
        <v>5</v>
      </c>
      <c r="N1399" s="1" t="s">
        <v>1450</v>
      </c>
      <c r="O1399" s="1" t="s">
        <v>1286</v>
      </c>
      <c r="P1399" s="1" t="s">
        <v>2115</v>
      </c>
      <c r="Q1399" s="3" t="s">
        <v>1407</v>
      </c>
      <c r="R1399" s="6" t="str">
        <f t="shared" si="113"/>
        <v>('producto_terminado','LC1','LC1-11005','truza clasica','LC1-11005 | truza clasica ; talla-l color: celeste','{"estampado_1":"celeste","estampado_2":"na"}','{"spec":"na"}','{"precio_doc":74.84,"precio_unit":6.24,"precio_web":9,"precio_catalog":6.86,"precio_usd":1.92}','l','cocotfyma','unidad','activo','APT_E6','celeste');</v>
      </c>
      <c r="T1399" s="4" t="s">
        <v>1408</v>
      </c>
      <c r="U1399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('producto_terminado','LC1','LC1-11005','truza clasica','LC1-11005 | truza clasica ; talla-l color: celeste','{"estampado_1":"celeste","estampado_2":"na"}','{"spec":"na"}','{"precio_doc":74.84,"precio_unit":6.24,"precio_web":9,"precio_catalog":6.86,"precio_usd":1.92}','l','cocotfyma','unidad','activo','APT_E6','celeste');</v>
      </c>
    </row>
    <row r="1400" spans="1:21" x14ac:dyDescent="0.2">
      <c r="A1400" s="1">
        <v>1396</v>
      </c>
      <c r="B1400" s="1" t="s">
        <v>0</v>
      </c>
      <c r="C1400" s="1" t="str">
        <f t="shared" si="110"/>
        <v>LC2</v>
      </c>
      <c r="D1400" s="11" t="s">
        <v>1891</v>
      </c>
      <c r="E1400" s="1" t="s">
        <v>1868</v>
      </c>
      <c r="F1400" s="13" t="str">
        <f t="shared" si="111"/>
        <v>LC2-12005 | truza clasica ; talla-xl color: celeste</v>
      </c>
      <c r="G1400" s="13" t="str">
        <f t="shared" si="112"/>
        <v>{"estampado_1":"celeste","estampado_2":"na"}</v>
      </c>
      <c r="H1400" s="13" t="s">
        <v>1</v>
      </c>
      <c r="I1400" s="13" t="s">
        <v>622</v>
      </c>
      <c r="J1400" s="1" t="s">
        <v>71</v>
      </c>
      <c r="K1400" s="13" t="s">
        <v>3</v>
      </c>
      <c r="L1400" s="13" t="s">
        <v>4</v>
      </c>
      <c r="M1400" s="13" t="s">
        <v>5</v>
      </c>
      <c r="N1400" s="1" t="s">
        <v>1450</v>
      </c>
      <c r="O1400" s="1" t="s">
        <v>1286</v>
      </c>
      <c r="P1400" s="1" t="s">
        <v>2115</v>
      </c>
      <c r="Q1400" s="3" t="s">
        <v>1407</v>
      </c>
      <c r="R1400" s="6" t="str">
        <f t="shared" si="113"/>
        <v>('producto_terminado','LC2','LC2-12005','truza clasica','LC2-12005 | truza clasica ; talla-xl color: celeste','{"estampado_1":"celeste","estampado_2":"na"}','{"spec":"na"}','{"precio_doc":74.84,"precio_unit":6.24,"precio_web":9,"precio_catalog":6.86,"precio_usd":1.92}','xl','cocotfyma','unidad','activo','APT_E6','celeste');</v>
      </c>
      <c r="T1400" s="4" t="s">
        <v>1408</v>
      </c>
      <c r="U1400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('producto_terminado','LC2','LC2-12005','truza clasica','LC2-12005 | truza clasica ; talla-xl color: celeste','{"estampado_1":"celeste","estampado_2":"na"}','{"spec":"na"}','{"precio_doc":74.84,"precio_unit":6.24,"precio_web":9,"precio_catalog":6.86,"precio_usd":1.92}','xl','cocotfyma','unidad','activo','APT_E6','celeste');</v>
      </c>
    </row>
    <row r="1401" spans="1:21" x14ac:dyDescent="0.2">
      <c r="A1401" s="1">
        <v>1397</v>
      </c>
      <c r="B1401" s="1" t="s">
        <v>0</v>
      </c>
      <c r="C1401" s="1" t="str">
        <f t="shared" si="110"/>
        <v>LC2</v>
      </c>
      <c r="D1401" s="11" t="s">
        <v>1892</v>
      </c>
      <c r="E1401" s="1" t="s">
        <v>1868</v>
      </c>
      <c r="F1401" s="13" t="str">
        <f t="shared" si="111"/>
        <v>LC2-13005 | truza clasica ; talla-xxl color: celeste</v>
      </c>
      <c r="G1401" s="13" t="str">
        <f t="shared" si="112"/>
        <v>{"estampado_1":"celeste","estampado_2":"na"}</v>
      </c>
      <c r="H1401" s="13" t="s">
        <v>1</v>
      </c>
      <c r="I1401" s="13" t="s">
        <v>622</v>
      </c>
      <c r="J1401" s="1" t="s">
        <v>72</v>
      </c>
      <c r="K1401" s="13" t="s">
        <v>3</v>
      </c>
      <c r="L1401" s="13" t="s">
        <v>4</v>
      </c>
      <c r="M1401" s="13" t="s">
        <v>5</v>
      </c>
      <c r="N1401" s="1" t="s">
        <v>1450</v>
      </c>
      <c r="O1401" s="1" t="s">
        <v>1286</v>
      </c>
      <c r="P1401" s="1" t="s">
        <v>2115</v>
      </c>
      <c r="Q1401" s="3" t="s">
        <v>1407</v>
      </c>
      <c r="R1401" s="6" t="str">
        <f t="shared" si="113"/>
        <v>('producto_terminado','LC2','LC2-13005','truza clasica','LC2-13005 | truza clasica ; talla-xxl color: celeste','{"estampado_1":"celeste","estampado_2":"na"}','{"spec":"na"}','{"precio_doc":74.84,"precio_unit":6.24,"precio_web":9,"precio_catalog":6.86,"precio_usd":1.92}','xxl','cocotfyma','unidad','activo','APT_E6','celeste');</v>
      </c>
      <c r="T1401" s="4" t="s">
        <v>1408</v>
      </c>
      <c r="U1401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('producto_terminado','LC2','LC2-13005','truza clasica','LC2-13005 | truza clasica ; talla-xxl color: celeste','{"estampado_1":"celeste","estampado_2":"na"}','{"spec":"na"}','{"precio_doc":74.84,"precio_unit":6.24,"precio_web":9,"precio_catalog":6.86,"precio_usd":1.92}','xxl','cocotfyma','unidad','activo','APT_E6','celeste');</v>
      </c>
    </row>
    <row r="1402" spans="1:21" x14ac:dyDescent="0.2">
      <c r="A1402" s="1">
        <v>1398</v>
      </c>
      <c r="B1402" s="1" t="s">
        <v>0</v>
      </c>
      <c r="C1402" s="1" t="str">
        <f t="shared" si="110"/>
        <v>LC1</v>
      </c>
      <c r="D1402" s="11" t="s">
        <v>1893</v>
      </c>
      <c r="E1402" s="1" t="s">
        <v>1868</v>
      </c>
      <c r="F1402" s="13" t="str">
        <f t="shared" si="111"/>
        <v>LC1-09006 | truza clasica ; talla-s color: verde agua</v>
      </c>
      <c r="G1402" s="13" t="str">
        <f t="shared" si="112"/>
        <v>{"estampado_1":"verde agua","estampado_2":"na"}</v>
      </c>
      <c r="H1402" s="13" t="s">
        <v>1</v>
      </c>
      <c r="I1402" s="13" t="s">
        <v>622</v>
      </c>
      <c r="J1402" s="1" t="s">
        <v>8</v>
      </c>
      <c r="K1402" s="13" t="s">
        <v>3</v>
      </c>
      <c r="L1402" s="13" t="s">
        <v>4</v>
      </c>
      <c r="M1402" s="13" t="s">
        <v>5</v>
      </c>
      <c r="N1402" s="1" t="s">
        <v>1450</v>
      </c>
      <c r="O1402" s="1" t="s">
        <v>1284</v>
      </c>
      <c r="P1402" s="1" t="s">
        <v>2115</v>
      </c>
      <c r="Q1402" s="3" t="s">
        <v>1407</v>
      </c>
      <c r="R1402" s="6" t="str">
        <f t="shared" si="113"/>
        <v>('producto_terminado','LC1','LC1-09006','truza clasica','LC1-09006 | truza clasica ; talla-s color: verde agua','{"estampado_1":"verde agua","estampado_2":"na"}','{"spec":"na"}','{"precio_doc":74.84,"precio_unit":6.24,"precio_web":9,"precio_catalog":6.86,"precio_usd":1.92}','s','cocotfyma','unidad','activo','APT_E6','verde agua');</v>
      </c>
      <c r="T1402" s="4" t="s">
        <v>1408</v>
      </c>
      <c r="U1402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('producto_terminado','LC1','LC1-09006','truza clasica','LC1-09006 | truza clasica ; talla-s color: verde agua','{"estampado_1":"verde agua","estampado_2":"na"}','{"spec":"na"}','{"precio_doc":74.84,"precio_unit":6.24,"precio_web":9,"precio_catalog":6.86,"precio_usd":1.92}','s','cocotfyma','unidad','activo','APT_E6','verde agua');</v>
      </c>
    </row>
    <row r="1403" spans="1:21" x14ac:dyDescent="0.2">
      <c r="A1403" s="1">
        <v>1399</v>
      </c>
      <c r="B1403" s="1" t="s">
        <v>0</v>
      </c>
      <c r="C1403" s="1" t="str">
        <f t="shared" si="110"/>
        <v>LC1</v>
      </c>
      <c r="D1403" s="11" t="s">
        <v>1894</v>
      </c>
      <c r="E1403" s="1" t="s">
        <v>1868</v>
      </c>
      <c r="F1403" s="13" t="str">
        <f t="shared" si="111"/>
        <v>LC1-10006 | truza clasica ; talla-m color: verde agua</v>
      </c>
      <c r="G1403" s="13" t="str">
        <f t="shared" si="112"/>
        <v>{"estampado_1":"verde agua","estampado_2":"na"}</v>
      </c>
      <c r="H1403" s="13" t="s">
        <v>1</v>
      </c>
      <c r="I1403" s="13" t="s">
        <v>622</v>
      </c>
      <c r="J1403" s="1" t="s">
        <v>9</v>
      </c>
      <c r="K1403" s="13" t="s">
        <v>3</v>
      </c>
      <c r="L1403" s="13" t="s">
        <v>4</v>
      </c>
      <c r="M1403" s="13" t="s">
        <v>5</v>
      </c>
      <c r="N1403" s="1" t="s">
        <v>1450</v>
      </c>
      <c r="O1403" s="1" t="s">
        <v>1284</v>
      </c>
      <c r="P1403" s="1" t="s">
        <v>2115</v>
      </c>
      <c r="Q1403" s="3" t="s">
        <v>1407</v>
      </c>
      <c r="R1403" s="6" t="str">
        <f t="shared" si="113"/>
        <v>('producto_terminado','LC1','LC1-10006','truza clasica','LC1-10006 | truza clasica ; talla-m color: verde agua','{"estampado_1":"verde agua","estampado_2":"na"}','{"spec":"na"}','{"precio_doc":74.84,"precio_unit":6.24,"precio_web":9,"precio_catalog":6.86,"precio_usd":1.92}','m','cocotfyma','unidad','activo','APT_E6','verde agua');</v>
      </c>
      <c r="T1403" s="4" t="s">
        <v>1408</v>
      </c>
      <c r="U1403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('producto_terminado','LC1','LC1-10006','truza clasica','LC1-10006 | truza clasica ; talla-m color: verde agua','{"estampado_1":"verde agua","estampado_2":"na"}','{"spec":"na"}','{"precio_doc":74.84,"precio_unit":6.24,"precio_web":9,"precio_catalog":6.86,"precio_usd":1.92}','m','cocotfyma','unidad','activo','APT_E6','verde agua');</v>
      </c>
    </row>
    <row r="1404" spans="1:21" x14ac:dyDescent="0.2">
      <c r="A1404" s="1">
        <v>1400</v>
      </c>
      <c r="B1404" s="1" t="s">
        <v>0</v>
      </c>
      <c r="C1404" s="1" t="str">
        <f t="shared" si="110"/>
        <v>LC1</v>
      </c>
      <c r="D1404" s="11" t="s">
        <v>1895</v>
      </c>
      <c r="E1404" s="1" t="s">
        <v>1868</v>
      </c>
      <c r="F1404" s="13" t="str">
        <f t="shared" si="111"/>
        <v>LC1-11006 | truza clasica ; talla-l color: verde agua</v>
      </c>
      <c r="G1404" s="13" t="str">
        <f t="shared" si="112"/>
        <v>{"estampado_1":"verde agua","estampado_2":"na"}</v>
      </c>
      <c r="H1404" s="13" t="s">
        <v>1</v>
      </c>
      <c r="I1404" s="13" t="s">
        <v>622</v>
      </c>
      <c r="J1404" s="1" t="s">
        <v>10</v>
      </c>
      <c r="K1404" s="13" t="s">
        <v>3</v>
      </c>
      <c r="L1404" s="13" t="s">
        <v>4</v>
      </c>
      <c r="M1404" s="13" t="s">
        <v>5</v>
      </c>
      <c r="N1404" s="1" t="s">
        <v>1450</v>
      </c>
      <c r="O1404" s="1" t="s">
        <v>1284</v>
      </c>
      <c r="P1404" s="1" t="s">
        <v>2115</v>
      </c>
      <c r="Q1404" s="3" t="s">
        <v>1407</v>
      </c>
      <c r="R1404" s="6" t="str">
        <f t="shared" si="113"/>
        <v>('producto_terminado','LC1','LC1-11006','truza clasica','LC1-11006 | truza clasica ; talla-l color: verde agua','{"estampado_1":"verde agua","estampado_2":"na"}','{"spec":"na"}','{"precio_doc":74.84,"precio_unit":6.24,"precio_web":9,"precio_catalog":6.86,"precio_usd":1.92}','l','cocotfyma','unidad','activo','APT_E6','verde agua');</v>
      </c>
      <c r="T1404" s="4" t="s">
        <v>1408</v>
      </c>
      <c r="U1404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('producto_terminado','LC1','LC1-11006','truza clasica','LC1-11006 | truza clasica ; talla-l color: verde agua','{"estampado_1":"verde agua","estampado_2":"na"}','{"spec":"na"}','{"precio_doc":74.84,"precio_unit":6.24,"precio_web":9,"precio_catalog":6.86,"precio_usd":1.92}','l','cocotfyma','unidad','activo','APT_E6','verde agua');</v>
      </c>
    </row>
    <row r="1405" spans="1:21" x14ac:dyDescent="0.2">
      <c r="A1405" s="1">
        <v>1401</v>
      </c>
      <c r="B1405" s="1" t="s">
        <v>0</v>
      </c>
      <c r="C1405" s="1" t="str">
        <f t="shared" si="110"/>
        <v>LC2</v>
      </c>
      <c r="D1405" s="11" t="s">
        <v>1896</v>
      </c>
      <c r="E1405" s="1" t="s">
        <v>1868</v>
      </c>
      <c r="F1405" s="13" t="str">
        <f t="shared" si="111"/>
        <v>LC2-12006 | truza clasica ; talla-xl color: verde agua</v>
      </c>
      <c r="G1405" s="13" t="str">
        <f t="shared" si="112"/>
        <v>{"estampado_1":"verde agua","estampado_2":"na"}</v>
      </c>
      <c r="H1405" s="13" t="s">
        <v>1</v>
      </c>
      <c r="I1405" s="13" t="s">
        <v>622</v>
      </c>
      <c r="J1405" s="1" t="s">
        <v>71</v>
      </c>
      <c r="K1405" s="13" t="s">
        <v>3</v>
      </c>
      <c r="L1405" s="13" t="s">
        <v>4</v>
      </c>
      <c r="M1405" s="13" t="s">
        <v>5</v>
      </c>
      <c r="N1405" s="1" t="s">
        <v>1450</v>
      </c>
      <c r="O1405" s="1" t="s">
        <v>1284</v>
      </c>
      <c r="P1405" s="1" t="s">
        <v>2115</v>
      </c>
      <c r="Q1405" s="3" t="s">
        <v>1407</v>
      </c>
      <c r="R1405" s="6" t="str">
        <f t="shared" si="113"/>
        <v>('producto_terminado','LC2','LC2-12006','truza clasica','LC2-12006 | truza clasica ; talla-xl color: verde agua','{"estampado_1":"verde agua","estampado_2":"na"}','{"spec":"na"}','{"precio_doc":74.84,"precio_unit":6.24,"precio_web":9,"precio_catalog":6.86,"precio_usd":1.92}','xl','cocotfyma','unidad','activo','APT_E6','verde agua');</v>
      </c>
      <c r="T1405" s="4" t="s">
        <v>1408</v>
      </c>
      <c r="U1405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('producto_terminado','LC2','LC2-12006','truza clasica','LC2-12006 | truza clasica ; talla-xl color: verde agua','{"estampado_1":"verde agua","estampado_2":"na"}','{"spec":"na"}','{"precio_doc":74.84,"precio_unit":6.24,"precio_web":9,"precio_catalog":6.86,"precio_usd":1.92}','xl','cocotfyma','unidad','activo','APT_E6','verde agua');</v>
      </c>
    </row>
    <row r="1406" spans="1:21" x14ac:dyDescent="0.2">
      <c r="A1406" s="1">
        <v>1402</v>
      </c>
      <c r="B1406" s="1" t="s">
        <v>0</v>
      </c>
      <c r="C1406" s="1" t="str">
        <f t="shared" si="110"/>
        <v>LC2</v>
      </c>
      <c r="D1406" s="11" t="s">
        <v>1897</v>
      </c>
      <c r="E1406" s="1" t="s">
        <v>1868</v>
      </c>
      <c r="F1406" s="13" t="str">
        <f t="shared" si="111"/>
        <v>LC2-13006 | truza clasica ; talla-xxl color: verde agua</v>
      </c>
      <c r="G1406" s="13" t="str">
        <f t="shared" si="112"/>
        <v>{"estampado_1":"verde agua","estampado_2":"na"}</v>
      </c>
      <c r="H1406" s="13" t="s">
        <v>1</v>
      </c>
      <c r="I1406" s="13" t="s">
        <v>622</v>
      </c>
      <c r="J1406" s="1" t="s">
        <v>72</v>
      </c>
      <c r="K1406" s="13" t="s">
        <v>3</v>
      </c>
      <c r="L1406" s="13" t="s">
        <v>4</v>
      </c>
      <c r="M1406" s="13" t="s">
        <v>5</v>
      </c>
      <c r="N1406" s="1" t="s">
        <v>1450</v>
      </c>
      <c r="O1406" s="1" t="s">
        <v>1284</v>
      </c>
      <c r="P1406" s="1" t="s">
        <v>2115</v>
      </c>
      <c r="Q1406" s="3" t="s">
        <v>1407</v>
      </c>
      <c r="R1406" s="6" t="str">
        <f t="shared" si="113"/>
        <v>('producto_terminado','LC2','LC2-13006','truza clasica','LC2-13006 | truza clasica ; talla-xxl color: verde agua','{"estampado_1":"verde agua","estampado_2":"na"}','{"spec":"na"}','{"precio_doc":74.84,"precio_unit":6.24,"precio_web":9,"precio_catalog":6.86,"precio_usd":1.92}','xxl','cocotfyma','unidad','activo','APT_E6','verde agua');</v>
      </c>
      <c r="T1406" s="4" t="s">
        <v>1408</v>
      </c>
      <c r="U1406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('producto_terminado','LC2','LC2-13006','truza clasica','LC2-13006 | truza clasica ; talla-xxl color: verde agua','{"estampado_1":"verde agua","estampado_2":"na"}','{"spec":"na"}','{"precio_doc":74.84,"precio_unit":6.24,"precio_web":9,"precio_catalog":6.86,"precio_usd":1.92}','xxl','cocotfyma','unidad','activo','APT_E6','verde agua');</v>
      </c>
    </row>
    <row r="1407" spans="1:21" x14ac:dyDescent="0.2">
      <c r="A1407" s="1">
        <v>1403</v>
      </c>
      <c r="B1407" s="1" t="s">
        <v>0</v>
      </c>
      <c r="C1407" s="1" t="str">
        <f t="shared" si="110"/>
        <v>LC1</v>
      </c>
      <c r="D1407" s="11" t="s">
        <v>1898</v>
      </c>
      <c r="E1407" s="1" t="s">
        <v>1868</v>
      </c>
      <c r="F1407" s="13" t="str">
        <f t="shared" si="111"/>
        <v>LC1-09007 | truza clasica ; talla-s color: rosado</v>
      </c>
      <c r="G1407" s="13" t="str">
        <f t="shared" si="112"/>
        <v>{"estampado_1":"rosado","estampado_2":"na"}</v>
      </c>
      <c r="H1407" s="13" t="s">
        <v>1</v>
      </c>
      <c r="I1407" s="13" t="s">
        <v>622</v>
      </c>
      <c r="J1407" s="1" t="s">
        <v>8</v>
      </c>
      <c r="K1407" s="13" t="s">
        <v>3</v>
      </c>
      <c r="L1407" s="13" t="s">
        <v>4</v>
      </c>
      <c r="M1407" s="13" t="s">
        <v>5</v>
      </c>
      <c r="N1407" s="1" t="s">
        <v>1450</v>
      </c>
      <c r="O1407" s="1" t="s">
        <v>1287</v>
      </c>
      <c r="P1407" s="1" t="s">
        <v>2115</v>
      </c>
      <c r="Q1407" s="3" t="s">
        <v>1407</v>
      </c>
      <c r="R1407" s="6" t="str">
        <f t="shared" si="113"/>
        <v>('producto_terminado','LC1','LC1-09007','truza clasica','LC1-09007 | truza clasica ; talla-s color: rosado','{"estampado_1":"rosado","estampado_2":"na"}','{"spec":"na"}','{"precio_doc":74.84,"precio_unit":6.24,"precio_web":9,"precio_catalog":6.86,"precio_usd":1.92}','s','cocotfyma','unidad','activo','APT_E6','rosado');</v>
      </c>
      <c r="T1407" s="4" t="s">
        <v>1408</v>
      </c>
      <c r="U1407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('producto_terminado','LC1','LC1-09007','truza clasica','LC1-09007 | truza clasica ; talla-s color: rosado','{"estampado_1":"rosado","estampado_2":"na"}','{"spec":"na"}','{"precio_doc":74.84,"precio_unit":6.24,"precio_web":9,"precio_catalog":6.86,"precio_usd":1.92}','s','cocotfyma','unidad','activo','APT_E6','rosado');</v>
      </c>
    </row>
    <row r="1408" spans="1:21" x14ac:dyDescent="0.2">
      <c r="A1408" s="1">
        <v>1404</v>
      </c>
      <c r="B1408" s="1" t="s">
        <v>0</v>
      </c>
      <c r="C1408" s="1" t="str">
        <f t="shared" si="110"/>
        <v>LC1</v>
      </c>
      <c r="D1408" s="11" t="s">
        <v>1899</v>
      </c>
      <c r="E1408" s="1" t="s">
        <v>1868</v>
      </c>
      <c r="F1408" s="13" t="str">
        <f t="shared" si="111"/>
        <v>LC1-10007 | truza clasica ; talla-m color: rosado</v>
      </c>
      <c r="G1408" s="13" t="str">
        <f t="shared" si="112"/>
        <v>{"estampado_1":"rosado","estampado_2":"na"}</v>
      </c>
      <c r="H1408" s="13" t="s">
        <v>1</v>
      </c>
      <c r="I1408" s="13" t="s">
        <v>622</v>
      </c>
      <c r="J1408" s="1" t="s">
        <v>9</v>
      </c>
      <c r="K1408" s="13" t="s">
        <v>3</v>
      </c>
      <c r="L1408" s="13" t="s">
        <v>4</v>
      </c>
      <c r="M1408" s="13" t="s">
        <v>5</v>
      </c>
      <c r="N1408" s="1" t="s">
        <v>1450</v>
      </c>
      <c r="O1408" s="1" t="s">
        <v>1287</v>
      </c>
      <c r="P1408" s="1" t="s">
        <v>2115</v>
      </c>
      <c r="Q1408" s="3" t="s">
        <v>1407</v>
      </c>
      <c r="R1408" s="6" t="str">
        <f t="shared" si="113"/>
        <v>('producto_terminado','LC1','LC1-10007','truza clasica','LC1-10007 | truza clasica ; talla-m color: rosado','{"estampado_1":"rosado","estampado_2":"na"}','{"spec":"na"}','{"precio_doc":74.84,"precio_unit":6.24,"precio_web":9,"precio_catalog":6.86,"precio_usd":1.92}','m','cocotfyma','unidad','activo','APT_E6','rosado');</v>
      </c>
      <c r="T1408" s="4" t="s">
        <v>1408</v>
      </c>
      <c r="U1408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('producto_terminado','LC1','LC1-10007','truza clasica','LC1-10007 | truza clasica ; talla-m color: rosado','{"estampado_1":"rosado","estampado_2":"na"}','{"spec":"na"}','{"precio_doc":74.84,"precio_unit":6.24,"precio_web":9,"precio_catalog":6.86,"precio_usd":1.92}','m','cocotfyma','unidad','activo','APT_E6','rosado');</v>
      </c>
    </row>
    <row r="1409" spans="1:21" x14ac:dyDescent="0.2">
      <c r="A1409" s="1">
        <v>1405</v>
      </c>
      <c r="B1409" s="1" t="s">
        <v>0</v>
      </c>
      <c r="C1409" s="1" t="str">
        <f t="shared" si="110"/>
        <v>LC1</v>
      </c>
      <c r="D1409" s="11" t="s">
        <v>1900</v>
      </c>
      <c r="E1409" s="1" t="s">
        <v>1868</v>
      </c>
      <c r="F1409" s="13" t="str">
        <f t="shared" si="111"/>
        <v>LC1-11007 | truza clasica ; talla-l color: rosado</v>
      </c>
      <c r="G1409" s="13" t="str">
        <f t="shared" si="112"/>
        <v>{"estampado_1":"rosado","estampado_2":"na"}</v>
      </c>
      <c r="H1409" s="13" t="s">
        <v>1</v>
      </c>
      <c r="I1409" s="13" t="s">
        <v>622</v>
      </c>
      <c r="J1409" s="1" t="s">
        <v>10</v>
      </c>
      <c r="K1409" s="13" t="s">
        <v>3</v>
      </c>
      <c r="L1409" s="13" t="s">
        <v>4</v>
      </c>
      <c r="M1409" s="13" t="s">
        <v>5</v>
      </c>
      <c r="N1409" s="1" t="s">
        <v>1450</v>
      </c>
      <c r="O1409" s="1" t="s">
        <v>1287</v>
      </c>
      <c r="P1409" s="1" t="s">
        <v>2115</v>
      </c>
      <c r="Q1409" s="3" t="s">
        <v>1407</v>
      </c>
      <c r="R1409" s="6" t="str">
        <f t="shared" si="113"/>
        <v>('producto_terminado','LC1','LC1-11007','truza clasica','LC1-11007 | truza clasica ; talla-l color: rosado','{"estampado_1":"rosado","estampado_2":"na"}','{"spec":"na"}','{"precio_doc":74.84,"precio_unit":6.24,"precio_web":9,"precio_catalog":6.86,"precio_usd":1.92}','l','cocotfyma','unidad','activo','APT_E6','rosado');</v>
      </c>
      <c r="T1409" s="4" t="s">
        <v>1408</v>
      </c>
      <c r="U1409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('producto_terminado','LC1','LC1-11007','truza clasica','LC1-11007 | truza clasica ; talla-l color: rosado','{"estampado_1":"rosado","estampado_2":"na"}','{"spec":"na"}','{"precio_doc":74.84,"precio_unit":6.24,"precio_web":9,"precio_catalog":6.86,"precio_usd":1.92}','l','cocotfyma','unidad','activo','APT_E6','rosado');</v>
      </c>
    </row>
    <row r="1410" spans="1:21" x14ac:dyDescent="0.2">
      <c r="A1410" s="1">
        <v>1406</v>
      </c>
      <c r="B1410" s="1" t="s">
        <v>0</v>
      </c>
      <c r="C1410" s="1" t="str">
        <f t="shared" si="110"/>
        <v>LC2</v>
      </c>
      <c r="D1410" s="11" t="s">
        <v>1901</v>
      </c>
      <c r="E1410" s="1" t="s">
        <v>1868</v>
      </c>
      <c r="F1410" s="13" t="str">
        <f t="shared" si="111"/>
        <v>LC2-12007 | truza clasica ; talla-xl color: rosado</v>
      </c>
      <c r="G1410" s="13" t="str">
        <f t="shared" si="112"/>
        <v>{"estampado_1":"rosado","estampado_2":"na"}</v>
      </c>
      <c r="H1410" s="13" t="s">
        <v>1</v>
      </c>
      <c r="I1410" s="13" t="s">
        <v>622</v>
      </c>
      <c r="J1410" s="1" t="s">
        <v>71</v>
      </c>
      <c r="K1410" s="13" t="s">
        <v>3</v>
      </c>
      <c r="L1410" s="13" t="s">
        <v>4</v>
      </c>
      <c r="M1410" s="13" t="s">
        <v>5</v>
      </c>
      <c r="N1410" s="1" t="s">
        <v>1450</v>
      </c>
      <c r="O1410" s="1" t="s">
        <v>1287</v>
      </c>
      <c r="P1410" s="1" t="s">
        <v>2115</v>
      </c>
      <c r="Q1410" s="3" t="s">
        <v>1407</v>
      </c>
      <c r="R1410" s="6" t="str">
        <f t="shared" si="113"/>
        <v>('producto_terminado','LC2','LC2-12007','truza clasica','LC2-12007 | truza clasica ; talla-xl color: rosado','{"estampado_1":"rosado","estampado_2":"na"}','{"spec":"na"}','{"precio_doc":74.84,"precio_unit":6.24,"precio_web":9,"precio_catalog":6.86,"precio_usd":1.92}','xl','cocotfyma','unidad','activo','APT_E6','rosado');</v>
      </c>
      <c r="T1410" s="4" t="s">
        <v>1408</v>
      </c>
      <c r="U1410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('producto_terminado','LC2','LC2-12007','truza clasica','LC2-12007 | truza clasica ; talla-xl color: rosado','{"estampado_1":"rosado","estampado_2":"na"}','{"spec":"na"}','{"precio_doc":74.84,"precio_unit":6.24,"precio_web":9,"precio_catalog":6.86,"precio_usd":1.92}','xl','cocotfyma','unidad','activo','APT_E6','rosado');</v>
      </c>
    </row>
    <row r="1411" spans="1:21" x14ac:dyDescent="0.2">
      <c r="A1411" s="1">
        <v>1407</v>
      </c>
      <c r="B1411" s="1" t="s">
        <v>0</v>
      </c>
      <c r="C1411" s="1" t="str">
        <f t="shared" si="110"/>
        <v>LC2</v>
      </c>
      <c r="D1411" s="11" t="s">
        <v>1902</v>
      </c>
      <c r="E1411" s="1" t="s">
        <v>1868</v>
      </c>
      <c r="F1411" s="13" t="str">
        <f t="shared" si="111"/>
        <v>LC2-13007 | truza clasica ; talla-xxl color: rosado</v>
      </c>
      <c r="G1411" s="13" t="str">
        <f t="shared" si="112"/>
        <v>{"estampado_1":"rosado","estampado_2":"na"}</v>
      </c>
      <c r="H1411" s="13" t="s">
        <v>1</v>
      </c>
      <c r="I1411" s="13" t="s">
        <v>622</v>
      </c>
      <c r="J1411" s="1" t="s">
        <v>72</v>
      </c>
      <c r="K1411" s="13" t="s">
        <v>3</v>
      </c>
      <c r="L1411" s="13" t="s">
        <v>4</v>
      </c>
      <c r="M1411" s="13" t="s">
        <v>5</v>
      </c>
      <c r="N1411" s="1" t="s">
        <v>1450</v>
      </c>
      <c r="O1411" s="1" t="s">
        <v>1287</v>
      </c>
      <c r="P1411" s="1" t="s">
        <v>2115</v>
      </c>
      <c r="Q1411" s="3" t="s">
        <v>1407</v>
      </c>
      <c r="R1411" s="6" t="str">
        <f t="shared" si="113"/>
        <v>('producto_terminado','LC2','LC2-13007','truza clasica','LC2-13007 | truza clasica ; talla-xxl color: rosado','{"estampado_1":"rosado","estampado_2":"na"}','{"spec":"na"}','{"precio_doc":74.84,"precio_unit":6.24,"precio_web":9,"precio_catalog":6.86,"precio_usd":1.92}','xxl','cocotfyma','unidad','activo','APT_E6','rosado');</v>
      </c>
      <c r="T1411" s="4" t="s">
        <v>1408</v>
      </c>
      <c r="U1411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('producto_terminado','LC2','LC2-13007','truza clasica','LC2-13007 | truza clasica ; talla-xxl color: rosado','{"estampado_1":"rosado","estampado_2":"na"}','{"spec":"na"}','{"precio_doc":74.84,"precio_unit":6.24,"precio_web":9,"precio_catalog":6.86,"precio_usd":1.92}','xxl','cocotfyma','unidad','activo','APT_E6','rosado');</v>
      </c>
    </row>
    <row r="1412" spans="1:21" x14ac:dyDescent="0.2">
      <c r="A1412" s="1">
        <v>1408</v>
      </c>
      <c r="B1412" s="1" t="s">
        <v>0</v>
      </c>
      <c r="C1412" s="1" t="str">
        <f t="shared" si="110"/>
        <v>LC1</v>
      </c>
      <c r="D1412" s="11" t="s">
        <v>1903</v>
      </c>
      <c r="E1412" s="1" t="s">
        <v>1868</v>
      </c>
      <c r="F1412" s="13" t="str">
        <f t="shared" si="111"/>
        <v>LC1-09008 | truza clasica ; talla-s color: melon</v>
      </c>
      <c r="G1412" s="13" t="str">
        <f t="shared" si="112"/>
        <v>{"estampado_1":"melon","estampado_2":"na"}</v>
      </c>
      <c r="H1412" s="13" t="s">
        <v>1</v>
      </c>
      <c r="I1412" s="13" t="s">
        <v>622</v>
      </c>
      <c r="J1412" s="1" t="s">
        <v>8</v>
      </c>
      <c r="K1412" s="13" t="s">
        <v>3</v>
      </c>
      <c r="L1412" s="13" t="s">
        <v>4</v>
      </c>
      <c r="M1412" s="13" t="s">
        <v>5</v>
      </c>
      <c r="N1412" s="1" t="s">
        <v>1450</v>
      </c>
      <c r="O1412" s="1" t="s">
        <v>1285</v>
      </c>
      <c r="P1412" s="1" t="s">
        <v>2115</v>
      </c>
      <c r="Q1412" s="3" t="s">
        <v>1407</v>
      </c>
      <c r="R1412" s="6" t="str">
        <f t="shared" si="113"/>
        <v>('producto_terminado','LC1','LC1-09008','truza clasica','LC1-09008 | truza clasica ; talla-s color: melon','{"estampado_1":"melon","estampado_2":"na"}','{"spec":"na"}','{"precio_doc":74.84,"precio_unit":6.24,"precio_web":9,"precio_catalog":6.86,"precio_usd":1.92}','s','cocotfyma','unidad','activo','APT_E6','melon');</v>
      </c>
      <c r="T1412" s="4" t="s">
        <v>1408</v>
      </c>
      <c r="U1412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('producto_terminado','LC1','LC1-09008','truza clasica','LC1-09008 | truza clasica ; talla-s color: melon','{"estampado_1":"melon","estampado_2":"na"}','{"spec":"na"}','{"precio_doc":74.84,"precio_unit":6.24,"precio_web":9,"precio_catalog":6.86,"precio_usd":1.92}','s','cocotfyma','unidad','activo','APT_E6','melon');</v>
      </c>
    </row>
    <row r="1413" spans="1:21" x14ac:dyDescent="0.2">
      <c r="A1413" s="1">
        <v>1409</v>
      </c>
      <c r="B1413" s="1" t="s">
        <v>0</v>
      </c>
      <c r="C1413" s="1" t="str">
        <f t="shared" si="110"/>
        <v>LC1</v>
      </c>
      <c r="D1413" s="11" t="s">
        <v>1904</v>
      </c>
      <c r="E1413" s="1" t="s">
        <v>1868</v>
      </c>
      <c r="F1413" s="13" t="str">
        <f t="shared" si="111"/>
        <v>LC1-10008 | truza clasica ; talla-m color: melon</v>
      </c>
      <c r="G1413" s="13" t="str">
        <f t="shared" si="112"/>
        <v>{"estampado_1":"melon","estampado_2":"na"}</v>
      </c>
      <c r="H1413" s="13" t="s">
        <v>1</v>
      </c>
      <c r="I1413" s="13" t="s">
        <v>622</v>
      </c>
      <c r="J1413" s="1" t="s">
        <v>9</v>
      </c>
      <c r="K1413" s="13" t="s">
        <v>3</v>
      </c>
      <c r="L1413" s="13" t="s">
        <v>4</v>
      </c>
      <c r="M1413" s="13" t="s">
        <v>5</v>
      </c>
      <c r="N1413" s="1" t="s">
        <v>1450</v>
      </c>
      <c r="O1413" s="1" t="s">
        <v>1285</v>
      </c>
      <c r="P1413" s="1" t="s">
        <v>2115</v>
      </c>
      <c r="Q1413" s="3" t="s">
        <v>1407</v>
      </c>
      <c r="R1413" s="6" t="str">
        <f t="shared" si="113"/>
        <v>('producto_terminado','LC1','LC1-10008','truza clasica','LC1-10008 | truza clasica ; talla-m color: melon','{"estampado_1":"melon","estampado_2":"na"}','{"spec":"na"}','{"precio_doc":74.84,"precio_unit":6.24,"precio_web":9,"precio_catalog":6.86,"precio_usd":1.92}','m','cocotfyma','unidad','activo','APT_E6','melon');</v>
      </c>
      <c r="T1413" s="4" t="s">
        <v>1408</v>
      </c>
      <c r="U1413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('producto_terminado','LC1','LC1-10008','truza clasica','LC1-10008 | truza clasica ; talla-m color: melon','{"estampado_1":"melon","estampado_2":"na"}','{"spec":"na"}','{"precio_doc":74.84,"precio_unit":6.24,"precio_web":9,"precio_catalog":6.86,"precio_usd":1.92}','m','cocotfyma','unidad','activo','APT_E6','melon');</v>
      </c>
    </row>
    <row r="1414" spans="1:21" x14ac:dyDescent="0.2">
      <c r="A1414" s="1">
        <v>1410</v>
      </c>
      <c r="B1414" s="1" t="s">
        <v>0</v>
      </c>
      <c r="C1414" s="1" t="str">
        <f t="shared" ref="C1414:C1477" si="115">MID(D1414,1,FIND("-",D1414)-1)</f>
        <v>LC1</v>
      </c>
      <c r="D1414" s="11" t="s">
        <v>1905</v>
      </c>
      <c r="E1414" s="1" t="s">
        <v>1868</v>
      </c>
      <c r="F1414" s="13" t="str">
        <f t="shared" si="111"/>
        <v>LC1-11008 | truza clasica ; talla-l color: melon</v>
      </c>
      <c r="G1414" s="13" t="str">
        <f t="shared" si="112"/>
        <v>{"estampado_1":"melon","estampado_2":"na"}</v>
      </c>
      <c r="H1414" s="13" t="s">
        <v>1</v>
      </c>
      <c r="I1414" s="13" t="s">
        <v>622</v>
      </c>
      <c r="J1414" s="1" t="s">
        <v>10</v>
      </c>
      <c r="K1414" s="13" t="s">
        <v>3</v>
      </c>
      <c r="L1414" s="13" t="s">
        <v>4</v>
      </c>
      <c r="M1414" s="13" t="s">
        <v>5</v>
      </c>
      <c r="N1414" s="1" t="s">
        <v>1450</v>
      </c>
      <c r="O1414" s="1" t="s">
        <v>1285</v>
      </c>
      <c r="P1414" s="1" t="s">
        <v>2115</v>
      </c>
      <c r="Q1414" s="3" t="s">
        <v>1407</v>
      </c>
      <c r="R1414" s="6" t="str">
        <f t="shared" si="113"/>
        <v>('producto_terminado','LC1','LC1-11008','truza clasica','LC1-11008 | truza clasica ; talla-l color: melon','{"estampado_1":"melon","estampado_2":"na"}','{"spec":"na"}','{"precio_doc":74.84,"precio_unit":6.24,"precio_web":9,"precio_catalog":6.86,"precio_usd":1.92}','l','cocotfyma','unidad','activo','APT_E6','melon');</v>
      </c>
      <c r="T1414" s="4" t="s">
        <v>1408</v>
      </c>
      <c r="U1414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('producto_terminado','LC1','LC1-11008','truza clasica','LC1-11008 | truza clasica ; talla-l color: melon','{"estampado_1":"melon","estampado_2":"na"}','{"spec":"na"}','{"precio_doc":74.84,"precio_unit":6.24,"precio_web":9,"precio_catalog":6.86,"precio_usd":1.92}','l','cocotfyma','unidad','activo','APT_E6','melon');</v>
      </c>
    </row>
    <row r="1415" spans="1:21" x14ac:dyDescent="0.2">
      <c r="A1415" s="1">
        <v>1411</v>
      </c>
      <c r="B1415" s="1" t="s">
        <v>0</v>
      </c>
      <c r="C1415" s="1" t="str">
        <f t="shared" si="115"/>
        <v>LC2</v>
      </c>
      <c r="D1415" s="11" t="s">
        <v>1906</v>
      </c>
      <c r="E1415" s="1" t="s">
        <v>1868</v>
      </c>
      <c r="F1415" s="13" t="str">
        <f t="shared" si="111"/>
        <v>LC2-12008 | truza clasica ; talla-xl color: melon</v>
      </c>
      <c r="G1415" s="13" t="str">
        <f t="shared" si="112"/>
        <v>{"estampado_1":"melon","estampado_2":"na"}</v>
      </c>
      <c r="H1415" s="13" t="s">
        <v>1</v>
      </c>
      <c r="I1415" s="13" t="s">
        <v>622</v>
      </c>
      <c r="J1415" s="1" t="s">
        <v>71</v>
      </c>
      <c r="K1415" s="13" t="s">
        <v>3</v>
      </c>
      <c r="L1415" s="13" t="s">
        <v>4</v>
      </c>
      <c r="M1415" s="13" t="s">
        <v>5</v>
      </c>
      <c r="N1415" s="1" t="s">
        <v>1450</v>
      </c>
      <c r="O1415" s="1" t="s">
        <v>1285</v>
      </c>
      <c r="P1415" s="1" t="s">
        <v>2115</v>
      </c>
      <c r="Q1415" s="3" t="s">
        <v>1407</v>
      </c>
      <c r="R1415" s="6" t="str">
        <f t="shared" si="113"/>
        <v>('producto_terminado','LC2','LC2-12008','truza clasica','LC2-12008 | truza clasica ; talla-xl color: melon','{"estampado_1":"melon","estampado_2":"na"}','{"spec":"na"}','{"precio_doc":74.84,"precio_unit":6.24,"precio_web":9,"precio_catalog":6.86,"precio_usd":1.92}','xl','cocotfyma','unidad','activo','APT_E6','melon');</v>
      </c>
      <c r="T1415" s="4" t="s">
        <v>1408</v>
      </c>
      <c r="U1415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('producto_terminado','LC2','LC2-12008','truza clasica','LC2-12008 | truza clasica ; talla-xl color: melon','{"estampado_1":"melon","estampado_2":"na"}','{"spec":"na"}','{"precio_doc":74.84,"precio_unit":6.24,"precio_web":9,"precio_catalog":6.86,"precio_usd":1.92}','xl','cocotfyma','unidad','activo','APT_E6','melon');</v>
      </c>
    </row>
    <row r="1416" spans="1:21" x14ac:dyDescent="0.2">
      <c r="A1416" s="1">
        <v>1412</v>
      </c>
      <c r="B1416" s="1" t="s">
        <v>0</v>
      </c>
      <c r="C1416" s="1" t="str">
        <f t="shared" si="115"/>
        <v>LC2</v>
      </c>
      <c r="D1416" s="11" t="s">
        <v>1907</v>
      </c>
      <c r="E1416" s="1" t="s">
        <v>1868</v>
      </c>
      <c r="F1416" s="13" t="str">
        <f t="shared" si="111"/>
        <v>LC2-13008 | truza clasica ; talla-xxl color: melon</v>
      </c>
      <c r="G1416" s="13" t="str">
        <f t="shared" si="112"/>
        <v>{"estampado_1":"melon","estampado_2":"na"}</v>
      </c>
      <c r="H1416" s="13" t="s">
        <v>1</v>
      </c>
      <c r="I1416" s="13" t="s">
        <v>622</v>
      </c>
      <c r="J1416" s="1" t="s">
        <v>72</v>
      </c>
      <c r="K1416" s="13" t="s">
        <v>3</v>
      </c>
      <c r="L1416" s="13" t="s">
        <v>4</v>
      </c>
      <c r="M1416" s="13" t="s">
        <v>5</v>
      </c>
      <c r="N1416" s="1" t="s">
        <v>1450</v>
      </c>
      <c r="O1416" s="1" t="s">
        <v>1285</v>
      </c>
      <c r="P1416" s="1" t="s">
        <v>2115</v>
      </c>
      <c r="Q1416" s="3" t="s">
        <v>1407</v>
      </c>
      <c r="R1416" s="6" t="str">
        <f t="shared" si="113"/>
        <v>('producto_terminado','LC2','LC2-13008','truza clasica','LC2-13008 | truza clasica ; talla-xxl color: melon','{"estampado_1":"melon","estampado_2":"na"}','{"spec":"na"}','{"precio_doc":74.84,"precio_unit":6.24,"precio_web":9,"precio_catalog":6.86,"precio_usd":1.92}','xxl','cocotfyma','unidad','activo','APT_E6','melon');</v>
      </c>
      <c r="T1416" s="4" t="s">
        <v>1408</v>
      </c>
      <c r="U1416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('producto_terminado','LC2','LC2-13008','truza clasica','LC2-13008 | truza clasica ; talla-xxl color: melon','{"estampado_1":"melon","estampado_2":"na"}','{"spec":"na"}','{"precio_doc":74.84,"precio_unit":6.24,"precio_web":9,"precio_catalog":6.86,"precio_usd":1.92}','xxl','cocotfyma','unidad','activo','APT_E6','melon');</v>
      </c>
    </row>
    <row r="1417" spans="1:21" x14ac:dyDescent="0.2">
      <c r="A1417" s="1">
        <v>1413</v>
      </c>
      <c r="B1417" s="1" t="s">
        <v>0</v>
      </c>
      <c r="C1417" s="1" t="str">
        <f t="shared" si="115"/>
        <v>LC1</v>
      </c>
      <c r="D1417" s="11" t="s">
        <v>1908</v>
      </c>
      <c r="E1417" s="1" t="s">
        <v>1868</v>
      </c>
      <c r="F1417" s="13" t="str">
        <f t="shared" si="111"/>
        <v>LC1-09009 | truza clasica ; talla-s color: negro</v>
      </c>
      <c r="G1417" s="13" t="str">
        <f t="shared" si="112"/>
        <v>{"estampado_1":"negro","estampado_2":"na"}</v>
      </c>
      <c r="H1417" s="13" t="s">
        <v>1</v>
      </c>
      <c r="I1417" s="13" t="s">
        <v>622</v>
      </c>
      <c r="J1417" s="1" t="s">
        <v>8</v>
      </c>
      <c r="K1417" s="13" t="s">
        <v>3</v>
      </c>
      <c r="L1417" s="13" t="s">
        <v>4</v>
      </c>
      <c r="M1417" s="13" t="s">
        <v>5</v>
      </c>
      <c r="N1417" s="1" t="s">
        <v>1450</v>
      </c>
      <c r="O1417" s="1" t="s">
        <v>1296</v>
      </c>
      <c r="P1417" s="1" t="s">
        <v>2115</v>
      </c>
      <c r="Q1417" s="3" t="s">
        <v>1407</v>
      </c>
      <c r="R1417" s="6" t="str">
        <f t="shared" si="113"/>
        <v>('producto_terminado','LC1','LC1-09009','truza clasica','LC1-09009 | truza clasica ; talla-s color: negro','{"estampado_1":"negro","estampado_2":"na"}','{"spec":"na"}','{"precio_doc":74.84,"precio_unit":6.24,"precio_web":9,"precio_catalog":6.86,"precio_usd":1.92}','s','cocotfyma','unidad','activo','APT_E6','negro');</v>
      </c>
      <c r="T1417" s="4" t="s">
        <v>1408</v>
      </c>
      <c r="U1417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('producto_terminado','LC1','LC1-09009','truza clasica','LC1-09009 | truza clasica ; talla-s color: negro','{"estampado_1":"negro","estampado_2":"na"}','{"spec":"na"}','{"precio_doc":74.84,"precio_unit":6.24,"precio_web":9,"precio_catalog":6.86,"precio_usd":1.92}','s','cocotfyma','unidad','activo','APT_E6','negro');</v>
      </c>
    </row>
    <row r="1418" spans="1:21" x14ac:dyDescent="0.2">
      <c r="A1418" s="1">
        <v>1414</v>
      </c>
      <c r="B1418" s="1" t="s">
        <v>0</v>
      </c>
      <c r="C1418" s="1" t="str">
        <f t="shared" si="115"/>
        <v>LC1</v>
      </c>
      <c r="D1418" s="11" t="s">
        <v>1909</v>
      </c>
      <c r="E1418" s="1" t="s">
        <v>1868</v>
      </c>
      <c r="F1418" s="13" t="str">
        <f t="shared" si="111"/>
        <v>LC1-10009 | truza clasica ; talla-m color: negro</v>
      </c>
      <c r="G1418" s="13" t="str">
        <f t="shared" si="112"/>
        <v>{"estampado_1":"negro","estampado_2":"na"}</v>
      </c>
      <c r="H1418" s="13" t="s">
        <v>1</v>
      </c>
      <c r="I1418" s="13" t="s">
        <v>622</v>
      </c>
      <c r="J1418" s="1" t="s">
        <v>9</v>
      </c>
      <c r="K1418" s="13" t="s">
        <v>3</v>
      </c>
      <c r="L1418" s="13" t="s">
        <v>4</v>
      </c>
      <c r="M1418" s="13" t="s">
        <v>5</v>
      </c>
      <c r="N1418" s="1" t="s">
        <v>1450</v>
      </c>
      <c r="O1418" s="1" t="s">
        <v>1296</v>
      </c>
      <c r="P1418" s="1" t="s">
        <v>2115</v>
      </c>
      <c r="Q1418" s="3" t="s">
        <v>1407</v>
      </c>
      <c r="R1418" s="6" t="str">
        <f t="shared" si="113"/>
        <v>('producto_terminado','LC1','LC1-10009','truza clasica','LC1-10009 | truza clasica ; talla-m color: negro','{"estampado_1":"negro","estampado_2":"na"}','{"spec":"na"}','{"precio_doc":74.84,"precio_unit":6.24,"precio_web":9,"precio_catalog":6.86,"precio_usd":1.92}','m','cocotfyma','unidad','activo','APT_E6','negro');</v>
      </c>
      <c r="T1418" s="4" t="s">
        <v>1408</v>
      </c>
      <c r="U1418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('producto_terminado','LC1','LC1-10009','truza clasica','LC1-10009 | truza clasica ; talla-m color: negro','{"estampado_1":"negro","estampado_2":"na"}','{"spec":"na"}','{"precio_doc":74.84,"precio_unit":6.24,"precio_web":9,"precio_catalog":6.86,"precio_usd":1.92}','m','cocotfyma','unidad','activo','APT_E6','negro');</v>
      </c>
    </row>
    <row r="1419" spans="1:21" x14ac:dyDescent="0.2">
      <c r="A1419" s="1">
        <v>1415</v>
      </c>
      <c r="B1419" s="1" t="s">
        <v>0</v>
      </c>
      <c r="C1419" s="1" t="str">
        <f t="shared" si="115"/>
        <v>LC1</v>
      </c>
      <c r="D1419" s="11" t="s">
        <v>1910</v>
      </c>
      <c r="E1419" s="1" t="s">
        <v>1868</v>
      </c>
      <c r="F1419" s="13" t="str">
        <f t="shared" si="111"/>
        <v>LC1-11009 | truza clasica ; talla-l color: negro</v>
      </c>
      <c r="G1419" s="13" t="str">
        <f t="shared" si="112"/>
        <v>{"estampado_1":"negro","estampado_2":"na"}</v>
      </c>
      <c r="H1419" s="13" t="s">
        <v>1</v>
      </c>
      <c r="I1419" s="13" t="s">
        <v>622</v>
      </c>
      <c r="J1419" s="1" t="s">
        <v>10</v>
      </c>
      <c r="K1419" s="13" t="s">
        <v>3</v>
      </c>
      <c r="L1419" s="13" t="s">
        <v>4</v>
      </c>
      <c r="M1419" s="13" t="s">
        <v>5</v>
      </c>
      <c r="N1419" s="1" t="s">
        <v>1450</v>
      </c>
      <c r="O1419" s="1" t="s">
        <v>1296</v>
      </c>
      <c r="P1419" s="1" t="s">
        <v>2115</v>
      </c>
      <c r="Q1419" s="3" t="s">
        <v>1407</v>
      </c>
      <c r="R1419" s="6" t="str">
        <f t="shared" si="113"/>
        <v>('producto_terminado','LC1','LC1-11009','truza clasica','LC1-11009 | truza clasica ; talla-l color: negro','{"estampado_1":"negro","estampado_2":"na"}','{"spec":"na"}','{"precio_doc":74.84,"precio_unit":6.24,"precio_web":9,"precio_catalog":6.86,"precio_usd":1.92}','l','cocotfyma','unidad','activo','APT_E6','negro');</v>
      </c>
      <c r="T1419" s="4" t="s">
        <v>1408</v>
      </c>
      <c r="U1419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('producto_terminado','LC1','LC1-11009','truza clasica','LC1-11009 | truza clasica ; talla-l color: negro','{"estampado_1":"negro","estampado_2":"na"}','{"spec":"na"}','{"precio_doc":74.84,"precio_unit":6.24,"precio_web":9,"precio_catalog":6.86,"precio_usd":1.92}','l','cocotfyma','unidad','activo','APT_E6','negro');</v>
      </c>
    </row>
    <row r="1420" spans="1:21" x14ac:dyDescent="0.2">
      <c r="A1420" s="1">
        <v>1416</v>
      </c>
      <c r="B1420" s="1" t="s">
        <v>0</v>
      </c>
      <c r="C1420" s="1" t="str">
        <f t="shared" si="115"/>
        <v>LC2</v>
      </c>
      <c r="D1420" s="11" t="s">
        <v>1911</v>
      </c>
      <c r="E1420" s="1" t="s">
        <v>1868</v>
      </c>
      <c r="F1420" s="13" t="str">
        <f t="shared" si="111"/>
        <v>LC2-12009 | truza clasica ; talla-xl color: negro</v>
      </c>
      <c r="G1420" s="13" t="str">
        <f t="shared" si="112"/>
        <v>{"estampado_1":"negro","estampado_2":"na"}</v>
      </c>
      <c r="H1420" s="13" t="s">
        <v>1</v>
      </c>
      <c r="I1420" s="13" t="s">
        <v>622</v>
      </c>
      <c r="J1420" s="1" t="s">
        <v>71</v>
      </c>
      <c r="K1420" s="13" t="s">
        <v>3</v>
      </c>
      <c r="L1420" s="13" t="s">
        <v>4</v>
      </c>
      <c r="M1420" s="13" t="s">
        <v>5</v>
      </c>
      <c r="N1420" s="1" t="s">
        <v>1450</v>
      </c>
      <c r="O1420" s="1" t="s">
        <v>1296</v>
      </c>
      <c r="P1420" s="1" t="s">
        <v>2115</v>
      </c>
      <c r="Q1420" s="3" t="s">
        <v>1407</v>
      </c>
      <c r="R1420" s="6" t="str">
        <f t="shared" si="113"/>
        <v>('producto_terminado','LC2','LC2-12009','truza clasica','LC2-12009 | truza clasica ; talla-xl color: negro','{"estampado_1":"negro","estampado_2":"na"}','{"spec":"na"}','{"precio_doc":74.84,"precio_unit":6.24,"precio_web":9,"precio_catalog":6.86,"precio_usd":1.92}','xl','cocotfyma','unidad','activo','APT_E6','negro');</v>
      </c>
      <c r="T1420" s="4" t="s">
        <v>1408</v>
      </c>
      <c r="U1420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('producto_terminado','LC2','LC2-12009','truza clasica','LC2-12009 | truza clasica ; talla-xl color: negro','{"estampado_1":"negro","estampado_2":"na"}','{"spec":"na"}','{"precio_doc":74.84,"precio_unit":6.24,"precio_web":9,"precio_catalog":6.86,"precio_usd":1.92}','xl','cocotfyma','unidad','activo','APT_E6','negro');</v>
      </c>
    </row>
    <row r="1421" spans="1:21" x14ac:dyDescent="0.2">
      <c r="A1421" s="1">
        <v>1417</v>
      </c>
      <c r="B1421" s="1" t="s">
        <v>0</v>
      </c>
      <c r="C1421" s="1" t="str">
        <f t="shared" si="115"/>
        <v>LC2</v>
      </c>
      <c r="D1421" s="11" t="s">
        <v>1912</v>
      </c>
      <c r="E1421" s="1" t="s">
        <v>1868</v>
      </c>
      <c r="F1421" s="13" t="str">
        <f t="shared" si="111"/>
        <v>LC2-13009 | truza clasica ; talla-xxl color: negro</v>
      </c>
      <c r="G1421" s="13" t="str">
        <f t="shared" si="112"/>
        <v>{"estampado_1":"negro","estampado_2":"na"}</v>
      </c>
      <c r="H1421" s="13" t="s">
        <v>1</v>
      </c>
      <c r="I1421" s="13" t="s">
        <v>622</v>
      </c>
      <c r="J1421" s="1" t="s">
        <v>72</v>
      </c>
      <c r="K1421" s="13" t="s">
        <v>3</v>
      </c>
      <c r="L1421" s="13" t="s">
        <v>4</v>
      </c>
      <c r="M1421" s="13" t="s">
        <v>5</v>
      </c>
      <c r="N1421" s="1" t="s">
        <v>1450</v>
      </c>
      <c r="O1421" s="1" t="s">
        <v>1296</v>
      </c>
      <c r="P1421" s="1" t="s">
        <v>2115</v>
      </c>
      <c r="Q1421" s="3" t="s">
        <v>1407</v>
      </c>
      <c r="R1421" s="6" t="str">
        <f t="shared" si="113"/>
        <v>('producto_terminado','LC2','LC2-13009','truza clasica','LC2-13009 | truza clasica ; talla-xxl color: negro','{"estampado_1":"negro","estampado_2":"na"}','{"spec":"na"}','{"precio_doc":74.84,"precio_unit":6.24,"precio_web":9,"precio_catalog":6.86,"precio_usd":1.92}','xxl','cocotfyma','unidad','activo','APT_E6','negro');</v>
      </c>
      <c r="T1421" s="4" t="s">
        <v>1408</v>
      </c>
      <c r="U1421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('producto_terminado','LC2','LC2-13009','truza clasica','LC2-13009 | truza clasica ; talla-xxl color: negro','{"estampado_1":"negro","estampado_2":"na"}','{"spec":"na"}','{"precio_doc":74.84,"precio_unit":6.24,"precio_web":9,"precio_catalog":6.86,"precio_usd":1.92}','xxl','cocotfyma','unidad','activo','APT_E6','negro');</v>
      </c>
    </row>
    <row r="1422" spans="1:21" x14ac:dyDescent="0.2">
      <c r="A1422" s="1">
        <v>1418</v>
      </c>
      <c r="B1422" s="1" t="s">
        <v>0</v>
      </c>
      <c r="C1422" s="1" t="str">
        <f t="shared" si="115"/>
        <v>LC1</v>
      </c>
      <c r="D1422" s="11" t="s">
        <v>1913</v>
      </c>
      <c r="E1422" s="1" t="s">
        <v>1868</v>
      </c>
      <c r="F1422" s="13" t="str">
        <f t="shared" si="111"/>
        <v>LC1-09010 | truza clasica ; talla-s color: melange</v>
      </c>
      <c r="G1422" s="13" t="str">
        <f t="shared" si="112"/>
        <v>{"estampado_1":"melange","estampado_2":"na"}</v>
      </c>
      <c r="H1422" s="13" t="s">
        <v>1</v>
      </c>
      <c r="I1422" s="13" t="s">
        <v>622</v>
      </c>
      <c r="J1422" s="1" t="s">
        <v>8</v>
      </c>
      <c r="K1422" s="13" t="s">
        <v>3</v>
      </c>
      <c r="L1422" s="13" t="s">
        <v>4</v>
      </c>
      <c r="M1422" s="13" t="s">
        <v>5</v>
      </c>
      <c r="N1422" s="1" t="s">
        <v>1450</v>
      </c>
      <c r="O1422" s="1" t="s">
        <v>1299</v>
      </c>
      <c r="P1422" s="1" t="s">
        <v>2115</v>
      </c>
      <c r="Q1422" s="3" t="s">
        <v>1407</v>
      </c>
      <c r="R1422" s="6" t="str">
        <f t="shared" si="113"/>
        <v>('producto_terminado','LC1','LC1-09010','truza clasica','LC1-09010 | truza clasica ; talla-s color: melange','{"estampado_1":"melange","estampado_2":"na"}','{"spec":"na"}','{"precio_doc":74.84,"precio_unit":6.24,"precio_web":9,"precio_catalog":6.86,"precio_usd":1.92}','s','cocotfyma','unidad','activo','APT_E6','melange');</v>
      </c>
      <c r="T1422" s="4" t="s">
        <v>1408</v>
      </c>
      <c r="U1422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('producto_terminado','LC1','LC1-09010','truza clasica','LC1-09010 | truza clasica ; talla-s color: melange','{"estampado_1":"melange","estampado_2":"na"}','{"spec":"na"}','{"precio_doc":74.84,"precio_unit":6.24,"precio_web":9,"precio_catalog":6.86,"precio_usd":1.92}','s','cocotfyma','unidad','activo','APT_E6','melange');</v>
      </c>
    </row>
    <row r="1423" spans="1:21" x14ac:dyDescent="0.2">
      <c r="A1423" s="1">
        <v>1419</v>
      </c>
      <c r="B1423" s="1" t="s">
        <v>0</v>
      </c>
      <c r="C1423" s="1" t="str">
        <f t="shared" si="115"/>
        <v>LC1</v>
      </c>
      <c r="D1423" s="11" t="s">
        <v>1914</v>
      </c>
      <c r="E1423" s="1" t="s">
        <v>1868</v>
      </c>
      <c r="F1423" s="13" t="str">
        <f t="shared" si="111"/>
        <v>LC1-10010 | truza clasica ; talla-m color: melange</v>
      </c>
      <c r="G1423" s="13" t="str">
        <f t="shared" si="112"/>
        <v>{"estampado_1":"melange","estampado_2":"na"}</v>
      </c>
      <c r="H1423" s="13" t="s">
        <v>1</v>
      </c>
      <c r="I1423" s="13" t="s">
        <v>622</v>
      </c>
      <c r="J1423" s="1" t="s">
        <v>9</v>
      </c>
      <c r="K1423" s="13" t="s">
        <v>3</v>
      </c>
      <c r="L1423" s="13" t="s">
        <v>4</v>
      </c>
      <c r="M1423" s="13" t="s">
        <v>5</v>
      </c>
      <c r="N1423" s="1" t="s">
        <v>1450</v>
      </c>
      <c r="O1423" s="1" t="s">
        <v>1299</v>
      </c>
      <c r="P1423" s="1" t="s">
        <v>2115</v>
      </c>
      <c r="Q1423" s="3" t="s">
        <v>1407</v>
      </c>
      <c r="R1423" s="6" t="str">
        <f t="shared" si="113"/>
        <v>('producto_terminado','LC1','LC1-10010','truza clasica','LC1-10010 | truza clasica ; talla-m color: melange','{"estampado_1":"melange","estampado_2":"na"}','{"spec":"na"}','{"precio_doc":74.84,"precio_unit":6.24,"precio_web":9,"precio_catalog":6.86,"precio_usd":1.92}','m','cocotfyma','unidad','activo','APT_E6','melange');</v>
      </c>
      <c r="T1423" s="4" t="s">
        <v>1408</v>
      </c>
      <c r="U1423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('producto_terminado','LC1','LC1-10010','truza clasica','LC1-10010 | truza clasica ; talla-m color: melange','{"estampado_1":"melange","estampado_2":"na"}','{"spec":"na"}','{"precio_doc":74.84,"precio_unit":6.24,"precio_web":9,"precio_catalog":6.86,"precio_usd":1.92}','m','cocotfyma','unidad','activo','APT_E6','melange');</v>
      </c>
    </row>
    <row r="1424" spans="1:21" x14ac:dyDescent="0.2">
      <c r="A1424" s="1">
        <v>1420</v>
      </c>
      <c r="B1424" s="1" t="s">
        <v>0</v>
      </c>
      <c r="C1424" s="1" t="str">
        <f t="shared" si="115"/>
        <v>LC1</v>
      </c>
      <c r="D1424" s="11" t="s">
        <v>1915</v>
      </c>
      <c r="E1424" s="1" t="s">
        <v>1868</v>
      </c>
      <c r="F1424" s="13" t="str">
        <f t="shared" si="111"/>
        <v>LC1-11010 | truza clasica ; talla-l color: melange</v>
      </c>
      <c r="G1424" s="13" t="str">
        <f t="shared" si="112"/>
        <v>{"estampado_1":"melange","estampado_2":"na"}</v>
      </c>
      <c r="H1424" s="13" t="s">
        <v>1</v>
      </c>
      <c r="I1424" s="13" t="s">
        <v>622</v>
      </c>
      <c r="J1424" s="1" t="s">
        <v>10</v>
      </c>
      <c r="K1424" s="13" t="s">
        <v>3</v>
      </c>
      <c r="L1424" s="13" t="s">
        <v>4</v>
      </c>
      <c r="M1424" s="13" t="s">
        <v>5</v>
      </c>
      <c r="N1424" s="1" t="s">
        <v>1450</v>
      </c>
      <c r="O1424" s="1" t="s">
        <v>1299</v>
      </c>
      <c r="P1424" s="1" t="s">
        <v>2115</v>
      </c>
      <c r="Q1424" s="3" t="s">
        <v>1407</v>
      </c>
      <c r="R1424" s="6" t="str">
        <f t="shared" si="113"/>
        <v>('producto_terminado','LC1','LC1-11010','truza clasica','LC1-11010 | truza clasica ; talla-l color: melange','{"estampado_1":"melange","estampado_2":"na"}','{"spec":"na"}','{"precio_doc":74.84,"precio_unit":6.24,"precio_web":9,"precio_catalog":6.86,"precio_usd":1.92}','l','cocotfyma','unidad','activo','APT_E6','melange');</v>
      </c>
      <c r="T1424" s="4" t="s">
        <v>1408</v>
      </c>
      <c r="U1424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('producto_terminado','LC1','LC1-11010','truza clasica','LC1-11010 | truza clasica ; talla-l color: melange','{"estampado_1":"melange","estampado_2":"na"}','{"spec":"na"}','{"precio_doc":74.84,"precio_unit":6.24,"precio_web":9,"precio_catalog":6.86,"precio_usd":1.92}','l','cocotfyma','unidad','activo','APT_E6','melange');</v>
      </c>
    </row>
    <row r="1425" spans="1:21" x14ac:dyDescent="0.2">
      <c r="A1425" s="1">
        <v>1421</v>
      </c>
      <c r="B1425" s="1" t="s">
        <v>0</v>
      </c>
      <c r="C1425" s="1" t="str">
        <f t="shared" si="115"/>
        <v>LC2</v>
      </c>
      <c r="D1425" s="11" t="s">
        <v>1916</v>
      </c>
      <c r="E1425" s="1" t="s">
        <v>1868</v>
      </c>
      <c r="F1425" s="13" t="str">
        <f t="shared" si="111"/>
        <v>LC2-12010 | truza clasica ; talla-xl color: melange</v>
      </c>
      <c r="G1425" s="13" t="str">
        <f t="shared" si="112"/>
        <v>{"estampado_1":"melange","estampado_2":"na"}</v>
      </c>
      <c r="H1425" s="13" t="s">
        <v>1</v>
      </c>
      <c r="I1425" s="13" t="s">
        <v>622</v>
      </c>
      <c r="J1425" s="1" t="s">
        <v>71</v>
      </c>
      <c r="K1425" s="13" t="s">
        <v>3</v>
      </c>
      <c r="L1425" s="13" t="s">
        <v>4</v>
      </c>
      <c r="M1425" s="13" t="s">
        <v>5</v>
      </c>
      <c r="N1425" s="1" t="s">
        <v>1450</v>
      </c>
      <c r="O1425" s="1" t="s">
        <v>1299</v>
      </c>
      <c r="P1425" s="1" t="s">
        <v>2115</v>
      </c>
      <c r="Q1425" s="3" t="s">
        <v>1407</v>
      </c>
      <c r="R1425" s="6" t="str">
        <f t="shared" si="113"/>
        <v>('producto_terminado','LC2','LC2-12010','truza clasica','LC2-12010 | truza clasica ; talla-xl color: melange','{"estampado_1":"melange","estampado_2":"na"}','{"spec":"na"}','{"precio_doc":74.84,"precio_unit":6.24,"precio_web":9,"precio_catalog":6.86,"precio_usd":1.92}','xl','cocotfyma','unidad','activo','APT_E6','melange');</v>
      </c>
      <c r="T1425" s="4" t="s">
        <v>1408</v>
      </c>
      <c r="U1425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('producto_terminado','LC2','LC2-12010','truza clasica','LC2-12010 | truza clasica ; talla-xl color: melange','{"estampado_1":"melange","estampado_2":"na"}','{"spec":"na"}','{"precio_doc":74.84,"precio_unit":6.24,"precio_web":9,"precio_catalog":6.86,"precio_usd":1.92}','xl','cocotfyma','unidad','activo','APT_E6','melange');</v>
      </c>
    </row>
    <row r="1426" spans="1:21" x14ac:dyDescent="0.2">
      <c r="A1426" s="1">
        <v>1422</v>
      </c>
      <c r="B1426" s="1" t="s">
        <v>0</v>
      </c>
      <c r="C1426" s="1" t="str">
        <f t="shared" si="115"/>
        <v>LC2</v>
      </c>
      <c r="D1426" s="11" t="s">
        <v>1917</v>
      </c>
      <c r="E1426" s="1" t="s">
        <v>1868</v>
      </c>
      <c r="F1426" s="13" t="str">
        <f t="shared" si="111"/>
        <v>LC2-13010 | truza clasica ; talla-xxl color: melange</v>
      </c>
      <c r="G1426" s="13" t="str">
        <f t="shared" si="112"/>
        <v>{"estampado_1":"melange","estampado_2":"na"}</v>
      </c>
      <c r="H1426" s="13" t="s">
        <v>1</v>
      </c>
      <c r="I1426" s="13" t="s">
        <v>622</v>
      </c>
      <c r="J1426" s="1" t="s">
        <v>72</v>
      </c>
      <c r="K1426" s="13" t="s">
        <v>3</v>
      </c>
      <c r="L1426" s="13" t="s">
        <v>4</v>
      </c>
      <c r="M1426" s="13" t="s">
        <v>5</v>
      </c>
      <c r="N1426" s="1" t="s">
        <v>1450</v>
      </c>
      <c r="O1426" s="1" t="s">
        <v>1299</v>
      </c>
      <c r="P1426" s="1" t="s">
        <v>2115</v>
      </c>
      <c r="Q1426" s="3" t="s">
        <v>1407</v>
      </c>
      <c r="R1426" s="6" t="str">
        <f t="shared" si="113"/>
        <v>('producto_terminado','LC2','LC2-13010','truza clasica','LC2-13010 | truza clasica ; talla-xxl color: melange','{"estampado_1":"melange","estampado_2":"na"}','{"spec":"na"}','{"precio_doc":74.84,"precio_unit":6.24,"precio_web":9,"precio_catalog":6.86,"precio_usd":1.92}','xxl','cocotfyma','unidad','activo','APT_E6','melange');</v>
      </c>
      <c r="T1426" s="4" t="s">
        <v>1408</v>
      </c>
      <c r="U1426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('producto_terminado','LC2','LC2-13010','truza clasica','LC2-13010 | truza clasica ; talla-xxl color: melange','{"estampado_1":"melange","estampado_2":"na"}','{"spec":"na"}','{"precio_doc":74.84,"precio_unit":6.24,"precio_web":9,"precio_catalog":6.86,"precio_usd":1.92}','xxl','cocotfyma','unidad','activo','APT_E6','melange');</v>
      </c>
    </row>
    <row r="1427" spans="1:21" x14ac:dyDescent="0.2">
      <c r="A1427" s="1">
        <v>1423</v>
      </c>
      <c r="B1427" s="1" t="s">
        <v>0</v>
      </c>
      <c r="C1427" s="1" t="str">
        <f t="shared" si="115"/>
        <v>LC1</v>
      </c>
      <c r="D1427" s="11" t="s">
        <v>1918</v>
      </c>
      <c r="E1427" s="1" t="s">
        <v>1868</v>
      </c>
      <c r="F1427" s="13" t="str">
        <f t="shared" si="111"/>
        <v>LC1-09011 | truza clasica ; talla-s color: amarillo</v>
      </c>
      <c r="G1427" s="13" t="str">
        <f t="shared" si="112"/>
        <v>{"estampado_1":"amarillo","estampado_2":"na"}</v>
      </c>
      <c r="H1427" s="13" t="s">
        <v>1</v>
      </c>
      <c r="I1427" s="13" t="s">
        <v>622</v>
      </c>
      <c r="J1427" s="1" t="s">
        <v>8</v>
      </c>
      <c r="K1427" s="13" t="s">
        <v>3</v>
      </c>
      <c r="L1427" s="13" t="s">
        <v>4</v>
      </c>
      <c r="M1427" s="13" t="s">
        <v>5</v>
      </c>
      <c r="N1427" s="1" t="s">
        <v>1450</v>
      </c>
      <c r="O1427" s="1" t="s">
        <v>1288</v>
      </c>
      <c r="P1427" s="1" t="s">
        <v>2115</v>
      </c>
      <c r="Q1427" s="3" t="s">
        <v>1407</v>
      </c>
      <c r="R1427" s="6" t="str">
        <f t="shared" si="113"/>
        <v>('producto_terminado','LC1','LC1-09011','truza clasica','LC1-09011 | truza clasica ; talla-s color: amarillo','{"estampado_1":"amarillo","estampado_2":"na"}','{"spec":"na"}','{"precio_doc":74.84,"precio_unit":6.24,"precio_web":9,"precio_catalog":6.86,"precio_usd":1.92}','s','cocotfyma','unidad','activo','APT_E6','amarillo');</v>
      </c>
      <c r="T1427" s="4" t="s">
        <v>1408</v>
      </c>
      <c r="U1427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('producto_terminado','LC1','LC1-09011','truza clasica','LC1-09011 | truza clasica ; talla-s color: amarillo','{"estampado_1":"amarillo","estampado_2":"na"}','{"spec":"na"}','{"precio_doc":74.84,"precio_unit":6.24,"precio_web":9,"precio_catalog":6.86,"precio_usd":1.92}','s','cocotfyma','unidad','activo','APT_E6','amarillo');</v>
      </c>
    </row>
    <row r="1428" spans="1:21" x14ac:dyDescent="0.2">
      <c r="A1428" s="1">
        <v>1424</v>
      </c>
      <c r="B1428" s="1" t="s">
        <v>0</v>
      </c>
      <c r="C1428" s="1" t="str">
        <f t="shared" si="115"/>
        <v>LC1</v>
      </c>
      <c r="D1428" s="11" t="s">
        <v>1919</v>
      </c>
      <c r="E1428" s="1" t="s">
        <v>1868</v>
      </c>
      <c r="F1428" s="13" t="str">
        <f t="shared" ref="F1428:F1491" si="116">D1428&amp;" | "&amp;E1428&amp;" ; talla-"&amp;J1428&amp;" color: "&amp;O1428</f>
        <v>LC1-10011 | truza clasica ; talla-m color: amarillo</v>
      </c>
      <c r="G1428" s="13" t="str">
        <f t="shared" ref="G1428:G1491" si="117">$G$4&amp;O1428&amp;$G$3</f>
        <v>{"estampado_1":"amarillo","estampado_2":"na"}</v>
      </c>
      <c r="H1428" s="13" t="s">
        <v>1</v>
      </c>
      <c r="I1428" s="13" t="s">
        <v>622</v>
      </c>
      <c r="J1428" s="1" t="s">
        <v>9</v>
      </c>
      <c r="K1428" s="13" t="s">
        <v>3</v>
      </c>
      <c r="L1428" s="13" t="s">
        <v>4</v>
      </c>
      <c r="M1428" s="13" t="s">
        <v>5</v>
      </c>
      <c r="N1428" s="1" t="s">
        <v>1450</v>
      </c>
      <c r="O1428" s="1" t="s">
        <v>1288</v>
      </c>
      <c r="P1428" s="1" t="s">
        <v>2115</v>
      </c>
      <c r="Q1428" s="3" t="s">
        <v>1407</v>
      </c>
      <c r="R1428" s="6" t="str">
        <f t="shared" si="113"/>
        <v>('producto_terminado','LC1','LC1-10011','truza clasica','LC1-10011 | truza clasica ; talla-m color: amarillo','{"estampado_1":"amarillo","estampado_2":"na"}','{"spec":"na"}','{"precio_doc":74.84,"precio_unit":6.24,"precio_web":9,"precio_catalog":6.86,"precio_usd":1.92}','m','cocotfyma','unidad','activo','APT_E6','amarillo');</v>
      </c>
      <c r="T1428" s="4" t="s">
        <v>1408</v>
      </c>
      <c r="U1428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('producto_terminado','LC1','LC1-10011','truza clasica','LC1-10011 | truza clasica ; talla-m color: amarillo','{"estampado_1":"amarillo","estampado_2":"na"}','{"spec":"na"}','{"precio_doc":74.84,"precio_unit":6.24,"precio_web":9,"precio_catalog":6.86,"precio_usd":1.92}','m','cocotfyma','unidad','activo','APT_E6','amarillo');</v>
      </c>
    </row>
    <row r="1429" spans="1:21" x14ac:dyDescent="0.2">
      <c r="A1429" s="1">
        <v>1425</v>
      </c>
      <c r="B1429" s="1" t="s">
        <v>0</v>
      </c>
      <c r="C1429" s="1" t="str">
        <f t="shared" si="115"/>
        <v>LC1</v>
      </c>
      <c r="D1429" s="11" t="s">
        <v>1920</v>
      </c>
      <c r="E1429" s="1" t="s">
        <v>1868</v>
      </c>
      <c r="F1429" s="13" t="str">
        <f t="shared" si="116"/>
        <v>LC1-11011 | truza clasica ; talla-l color: amarillo</v>
      </c>
      <c r="G1429" s="13" t="str">
        <f t="shared" si="117"/>
        <v>{"estampado_1":"amarillo","estampado_2":"na"}</v>
      </c>
      <c r="H1429" s="13" t="s">
        <v>1</v>
      </c>
      <c r="I1429" s="13" t="s">
        <v>622</v>
      </c>
      <c r="J1429" s="1" t="s">
        <v>10</v>
      </c>
      <c r="K1429" s="13" t="s">
        <v>3</v>
      </c>
      <c r="L1429" s="13" t="s">
        <v>4</v>
      </c>
      <c r="M1429" s="13" t="s">
        <v>5</v>
      </c>
      <c r="N1429" s="1" t="s">
        <v>1450</v>
      </c>
      <c r="O1429" s="1" t="s">
        <v>1288</v>
      </c>
      <c r="P1429" s="1" t="s">
        <v>2115</v>
      </c>
      <c r="Q1429" s="3" t="s">
        <v>1407</v>
      </c>
      <c r="R1429" s="6" t="str">
        <f t="shared" si="113"/>
        <v>('producto_terminado','LC1','LC1-11011','truza clasica','LC1-11011 | truza clasica ; talla-l color: amarillo','{"estampado_1":"amarillo","estampado_2":"na"}','{"spec":"na"}','{"precio_doc":74.84,"precio_unit":6.24,"precio_web":9,"precio_catalog":6.86,"precio_usd":1.92}','l','cocotfyma','unidad','activo','APT_E6','amarillo');</v>
      </c>
      <c r="T1429" s="4" t="s">
        <v>1408</v>
      </c>
      <c r="U1429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('producto_terminado','LC1','LC1-11011','truza clasica','LC1-11011 | truza clasica ; talla-l color: amarillo','{"estampado_1":"amarillo","estampado_2":"na"}','{"spec":"na"}','{"precio_doc":74.84,"precio_unit":6.24,"precio_web":9,"precio_catalog":6.86,"precio_usd":1.92}','l','cocotfyma','unidad','activo','APT_E6','amarillo');</v>
      </c>
    </row>
    <row r="1430" spans="1:21" x14ac:dyDescent="0.2">
      <c r="A1430" s="1">
        <v>1426</v>
      </c>
      <c r="B1430" s="1" t="s">
        <v>0</v>
      </c>
      <c r="C1430" s="1" t="str">
        <f t="shared" si="115"/>
        <v>LC2</v>
      </c>
      <c r="D1430" s="11" t="s">
        <v>1921</v>
      </c>
      <c r="E1430" s="1" t="s">
        <v>1868</v>
      </c>
      <c r="F1430" s="13" t="str">
        <f t="shared" si="116"/>
        <v>LC2-12011 | truza clasica ; talla-xl color: amarillo</v>
      </c>
      <c r="G1430" s="13" t="str">
        <f t="shared" si="117"/>
        <v>{"estampado_1":"amarillo","estampado_2":"na"}</v>
      </c>
      <c r="H1430" s="13" t="s">
        <v>1</v>
      </c>
      <c r="I1430" s="13" t="s">
        <v>622</v>
      </c>
      <c r="J1430" s="1" t="s">
        <v>71</v>
      </c>
      <c r="K1430" s="13" t="s">
        <v>3</v>
      </c>
      <c r="L1430" s="13" t="s">
        <v>4</v>
      </c>
      <c r="M1430" s="13" t="s">
        <v>5</v>
      </c>
      <c r="N1430" s="1" t="s">
        <v>1450</v>
      </c>
      <c r="O1430" s="1" t="s">
        <v>1288</v>
      </c>
      <c r="P1430" s="1" t="s">
        <v>2115</v>
      </c>
      <c r="Q1430" s="3" t="s">
        <v>1407</v>
      </c>
      <c r="R1430" s="6" t="str">
        <f t="shared" si="113"/>
        <v>('producto_terminado','LC2','LC2-12011','truza clasica','LC2-12011 | truza clasica ; talla-xl color: amarillo','{"estampado_1":"amarillo","estampado_2":"na"}','{"spec":"na"}','{"precio_doc":74.84,"precio_unit":6.24,"precio_web":9,"precio_catalog":6.86,"precio_usd":1.92}','xl','cocotfyma','unidad','activo','APT_E6','amarillo');</v>
      </c>
      <c r="T1430" s="4" t="s">
        <v>1408</v>
      </c>
      <c r="U1430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('producto_terminado','LC2','LC2-12011','truza clasica','LC2-12011 | truza clasica ; talla-xl color: amarillo','{"estampado_1":"amarillo","estampado_2":"na"}','{"spec":"na"}','{"precio_doc":74.84,"precio_unit":6.24,"precio_web":9,"precio_catalog":6.86,"precio_usd":1.92}','xl','cocotfyma','unidad','activo','APT_E6','amarillo');</v>
      </c>
    </row>
    <row r="1431" spans="1:21" x14ac:dyDescent="0.2">
      <c r="A1431" s="1">
        <v>1427</v>
      </c>
      <c r="B1431" s="1" t="s">
        <v>0</v>
      </c>
      <c r="C1431" s="1" t="str">
        <f t="shared" si="115"/>
        <v>LC2</v>
      </c>
      <c r="D1431" s="11" t="s">
        <v>1922</v>
      </c>
      <c r="E1431" s="1" t="s">
        <v>1868</v>
      </c>
      <c r="F1431" s="13" t="str">
        <f t="shared" si="116"/>
        <v>LC2-13011 | truza clasica ; talla-xxl color: amarillo</v>
      </c>
      <c r="G1431" s="13" t="str">
        <f t="shared" si="117"/>
        <v>{"estampado_1":"amarillo","estampado_2":"na"}</v>
      </c>
      <c r="H1431" s="13" t="s">
        <v>1</v>
      </c>
      <c r="I1431" s="13" t="s">
        <v>622</v>
      </c>
      <c r="J1431" s="1" t="s">
        <v>72</v>
      </c>
      <c r="K1431" s="13" t="s">
        <v>3</v>
      </c>
      <c r="L1431" s="13" t="s">
        <v>4</v>
      </c>
      <c r="M1431" s="13" t="s">
        <v>5</v>
      </c>
      <c r="N1431" s="1" t="s">
        <v>1450</v>
      </c>
      <c r="O1431" s="1" t="s">
        <v>1288</v>
      </c>
      <c r="P1431" s="1" t="s">
        <v>2115</v>
      </c>
      <c r="Q1431" s="3" t="s">
        <v>1407</v>
      </c>
      <c r="R1431" s="6" t="str">
        <f t="shared" si="113"/>
        <v>('producto_terminado','LC2','LC2-13011','truza clasica','LC2-13011 | truza clasica ; talla-xxl color: amarillo','{"estampado_1":"amarillo","estampado_2":"na"}','{"spec":"na"}','{"precio_doc":74.84,"precio_unit":6.24,"precio_web":9,"precio_catalog":6.86,"precio_usd":1.92}','xxl','cocotfyma','unidad','activo','APT_E6','amarillo');</v>
      </c>
      <c r="T1431" s="4" t="s">
        <v>1408</v>
      </c>
      <c r="U1431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('producto_terminado','LC2','LC2-13011','truza clasica','LC2-13011 | truza clasica ; talla-xxl color: amarillo','{"estampado_1":"amarillo","estampado_2":"na"}','{"spec":"na"}','{"precio_doc":74.84,"precio_unit":6.24,"precio_web":9,"precio_catalog":6.86,"precio_usd":1.92}','xxl','cocotfyma','unidad','activo','APT_E6','amarillo');</v>
      </c>
    </row>
    <row r="1432" spans="1:21" x14ac:dyDescent="0.2">
      <c r="A1432" s="1">
        <v>1428</v>
      </c>
      <c r="B1432" s="1" t="s">
        <v>0</v>
      </c>
      <c r="C1432" s="1" t="str">
        <f t="shared" si="115"/>
        <v>ML</v>
      </c>
      <c r="D1432" s="11" t="s">
        <v>1923</v>
      </c>
      <c r="E1432" s="1" t="s">
        <v>1924</v>
      </c>
      <c r="F1432" s="13" t="str">
        <f t="shared" si="116"/>
        <v>ML-09001 | truza clasica corte alto dama ; talla-s color: blanco</v>
      </c>
      <c r="G1432" s="13" t="str">
        <f t="shared" si="117"/>
        <v>{"estampado_1":"blanco","estampado_2":"na"}</v>
      </c>
      <c r="H1432" s="13" t="s">
        <v>1</v>
      </c>
      <c r="I1432" s="13" t="s">
        <v>622</v>
      </c>
      <c r="J1432" s="1" t="s">
        <v>8</v>
      </c>
      <c r="K1432" s="13" t="s">
        <v>3</v>
      </c>
      <c r="L1432" s="13" t="s">
        <v>4</v>
      </c>
      <c r="M1432" s="13" t="s">
        <v>5</v>
      </c>
      <c r="N1432" s="1" t="s">
        <v>1450</v>
      </c>
      <c r="O1432" s="1" t="s">
        <v>1283</v>
      </c>
      <c r="P1432" s="1" t="s">
        <v>2115</v>
      </c>
      <c r="Q1432" s="3" t="s">
        <v>1407</v>
      </c>
      <c r="R1432" s="6" t="str">
        <f t="shared" si="113"/>
        <v>('producto_terminado','ML','ML-09001','truza clasica corte alto dama','ML-09001 | truza clasica corte alto dama ; talla-s color: blanco','{"estampado_1":"blanco","estampado_2":"na"}','{"spec":"na"}','{"precio_doc":74.84,"precio_unit":6.24,"precio_web":9,"precio_catalog":6.86,"precio_usd":1.92}','s','cocotfyma','unidad','activo','APT_E6','blanco');</v>
      </c>
      <c r="T1432" s="4" t="s">
        <v>1408</v>
      </c>
      <c r="U1432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('producto_terminado','ML','ML-09001','truza clasica corte alto dama','ML-09001 | truza clasica corte alto dama ; talla-s color: blanco','{"estampado_1":"blanco","estampado_2":"na"}','{"spec":"na"}','{"precio_doc":74.84,"precio_unit":6.24,"precio_web":9,"precio_catalog":6.86,"precio_usd":1.92}','s','cocotfyma','unidad','activo','APT_E6','blanco');</v>
      </c>
    </row>
    <row r="1433" spans="1:21" x14ac:dyDescent="0.2">
      <c r="A1433" s="1">
        <v>1429</v>
      </c>
      <c r="B1433" s="1" t="s">
        <v>0</v>
      </c>
      <c r="C1433" s="1" t="str">
        <f t="shared" si="115"/>
        <v>ML</v>
      </c>
      <c r="D1433" s="11" t="s">
        <v>1925</v>
      </c>
      <c r="E1433" s="1" t="s">
        <v>1924</v>
      </c>
      <c r="F1433" s="13" t="str">
        <f t="shared" si="116"/>
        <v>ML-10001 | truza clasica corte alto dama ; talla-m color: blanco</v>
      </c>
      <c r="G1433" s="13" t="str">
        <f t="shared" si="117"/>
        <v>{"estampado_1":"blanco","estampado_2":"na"}</v>
      </c>
      <c r="H1433" s="13" t="s">
        <v>1</v>
      </c>
      <c r="I1433" s="13" t="s">
        <v>622</v>
      </c>
      <c r="J1433" s="1" t="s">
        <v>9</v>
      </c>
      <c r="K1433" s="13" t="s">
        <v>3</v>
      </c>
      <c r="L1433" s="13" t="s">
        <v>4</v>
      </c>
      <c r="M1433" s="13" t="s">
        <v>5</v>
      </c>
      <c r="N1433" s="1" t="s">
        <v>1450</v>
      </c>
      <c r="O1433" s="1" t="s">
        <v>1283</v>
      </c>
      <c r="P1433" s="1" t="s">
        <v>2115</v>
      </c>
      <c r="Q1433" s="3" t="s">
        <v>1407</v>
      </c>
      <c r="R1433" s="6" t="str">
        <f t="shared" si="113"/>
        <v>('producto_terminado','ML','ML-10001','truza clasica corte alto dama','ML-10001 | truza clasica corte alto dama ; talla-m color: blanco','{"estampado_1":"blanco","estampado_2":"na"}','{"spec":"na"}','{"precio_doc":74.84,"precio_unit":6.24,"precio_web":9,"precio_catalog":6.86,"precio_usd":1.92}','m','cocotfyma','unidad','activo','APT_E6','blanco');</v>
      </c>
      <c r="T1433" s="4" t="s">
        <v>1408</v>
      </c>
      <c r="U1433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('producto_terminado','ML','ML-10001','truza clasica corte alto dama','ML-10001 | truza clasica corte alto dama ; talla-m color: blanco','{"estampado_1":"blanco","estampado_2":"na"}','{"spec":"na"}','{"precio_doc":74.84,"precio_unit":6.24,"precio_web":9,"precio_catalog":6.86,"precio_usd":1.92}','m','cocotfyma','unidad','activo','APT_E6','blanco');</v>
      </c>
    </row>
    <row r="1434" spans="1:21" x14ac:dyDescent="0.2">
      <c r="A1434" s="1">
        <v>1430</v>
      </c>
      <c r="B1434" s="1" t="s">
        <v>0</v>
      </c>
      <c r="C1434" s="1" t="str">
        <f t="shared" si="115"/>
        <v>ML</v>
      </c>
      <c r="D1434" s="11" t="s">
        <v>1926</v>
      </c>
      <c r="E1434" s="1" t="s">
        <v>1924</v>
      </c>
      <c r="F1434" s="13" t="str">
        <f t="shared" si="116"/>
        <v>ML-11001 | truza clasica corte alto dama ; talla-l color: blanco</v>
      </c>
      <c r="G1434" s="13" t="str">
        <f t="shared" si="117"/>
        <v>{"estampado_1":"blanco","estampado_2":"na"}</v>
      </c>
      <c r="H1434" s="13" t="s">
        <v>1</v>
      </c>
      <c r="I1434" s="13" t="s">
        <v>622</v>
      </c>
      <c r="J1434" s="1" t="s">
        <v>10</v>
      </c>
      <c r="K1434" s="13" t="s">
        <v>3</v>
      </c>
      <c r="L1434" s="13" t="s">
        <v>4</v>
      </c>
      <c r="M1434" s="13" t="s">
        <v>5</v>
      </c>
      <c r="N1434" s="1" t="s">
        <v>1450</v>
      </c>
      <c r="O1434" s="1" t="s">
        <v>1283</v>
      </c>
      <c r="P1434" s="1" t="s">
        <v>2115</v>
      </c>
      <c r="Q1434" s="3" t="s">
        <v>1407</v>
      </c>
      <c r="R1434" s="6" t="str">
        <f t="shared" si="113"/>
        <v>('producto_terminado','ML','ML-11001','truza clasica corte alto dama','ML-11001 | truza clasica corte alto dama ; talla-l color: blanco','{"estampado_1":"blanco","estampado_2":"na"}','{"spec":"na"}','{"precio_doc":74.84,"precio_unit":6.24,"precio_web":9,"precio_catalog":6.86,"precio_usd":1.92}','l','cocotfyma','unidad','activo','APT_E6','blanco');</v>
      </c>
      <c r="T1434" s="4" t="s">
        <v>1408</v>
      </c>
      <c r="U1434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('producto_terminado','ML','ML-11001','truza clasica corte alto dama','ML-11001 | truza clasica corte alto dama ; talla-l color: blanco','{"estampado_1":"blanco","estampado_2":"na"}','{"spec":"na"}','{"precio_doc":74.84,"precio_unit":6.24,"precio_web":9,"precio_catalog":6.86,"precio_usd":1.92}','l','cocotfyma','unidad','activo','APT_E6','blanco');</v>
      </c>
    </row>
    <row r="1435" spans="1:21" x14ac:dyDescent="0.2">
      <c r="A1435" s="1">
        <v>1431</v>
      </c>
      <c r="B1435" s="1" t="s">
        <v>0</v>
      </c>
      <c r="C1435" s="1" t="str">
        <f t="shared" si="115"/>
        <v>ML</v>
      </c>
      <c r="D1435" s="11" t="s">
        <v>1927</v>
      </c>
      <c r="E1435" s="1" t="s">
        <v>1924</v>
      </c>
      <c r="F1435" s="13" t="str">
        <f t="shared" si="116"/>
        <v>ML-12001 | truza clasica corte alto dama ; talla-xl color: blanco</v>
      </c>
      <c r="G1435" s="13" t="str">
        <f t="shared" si="117"/>
        <v>{"estampado_1":"blanco","estampado_2":"na"}</v>
      </c>
      <c r="H1435" s="13" t="s">
        <v>1</v>
      </c>
      <c r="I1435" s="13" t="s">
        <v>622</v>
      </c>
      <c r="J1435" s="1" t="s">
        <v>71</v>
      </c>
      <c r="K1435" s="13" t="s">
        <v>3</v>
      </c>
      <c r="L1435" s="13" t="s">
        <v>4</v>
      </c>
      <c r="M1435" s="13" t="s">
        <v>5</v>
      </c>
      <c r="N1435" s="1" t="s">
        <v>1450</v>
      </c>
      <c r="O1435" s="1" t="s">
        <v>1283</v>
      </c>
      <c r="P1435" s="1" t="s">
        <v>2115</v>
      </c>
      <c r="Q1435" s="3" t="s">
        <v>1407</v>
      </c>
      <c r="R1435" s="6" t="str">
        <f t="shared" si="113"/>
        <v>('producto_terminado','ML','ML-12001','truza clasica corte alto dama','ML-12001 | truza clasica corte alto dama ; talla-xl color: blanco','{"estampado_1":"blanco","estampado_2":"na"}','{"spec":"na"}','{"precio_doc":74.84,"precio_unit":6.24,"precio_web":9,"precio_catalog":6.86,"precio_usd":1.92}','xl','cocotfyma','unidad','activo','APT_E6','blanco');</v>
      </c>
      <c r="T1435" s="4" t="s">
        <v>1408</v>
      </c>
      <c r="U1435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('producto_terminado','ML','ML-12001','truza clasica corte alto dama','ML-12001 | truza clasica corte alto dama ; talla-xl color: blanco','{"estampado_1":"blanco","estampado_2":"na"}','{"spec":"na"}','{"precio_doc":74.84,"precio_unit":6.24,"precio_web":9,"precio_catalog":6.86,"precio_usd":1.92}','xl','cocotfyma','unidad','activo','APT_E6','blanco');</v>
      </c>
    </row>
    <row r="1436" spans="1:21" x14ac:dyDescent="0.2">
      <c r="A1436" s="1">
        <v>1432</v>
      </c>
      <c r="B1436" s="1" t="s">
        <v>0</v>
      </c>
      <c r="C1436" s="1" t="str">
        <f t="shared" si="115"/>
        <v>ML</v>
      </c>
      <c r="D1436" s="11" t="s">
        <v>1928</v>
      </c>
      <c r="E1436" s="1" t="s">
        <v>1924</v>
      </c>
      <c r="F1436" s="13" t="str">
        <f t="shared" si="116"/>
        <v>ML-09002 | truza clasica corte alto dama ; talla-s color: crema</v>
      </c>
      <c r="G1436" s="13" t="str">
        <f t="shared" si="117"/>
        <v>{"estampado_1":"crema","estampado_2":"na"}</v>
      </c>
      <c r="H1436" s="13" t="s">
        <v>1</v>
      </c>
      <c r="I1436" s="13" t="s">
        <v>622</v>
      </c>
      <c r="J1436" s="1" t="s">
        <v>8</v>
      </c>
      <c r="K1436" s="13" t="s">
        <v>3</v>
      </c>
      <c r="L1436" s="13" t="s">
        <v>4</v>
      </c>
      <c r="M1436" s="13" t="s">
        <v>5</v>
      </c>
      <c r="N1436" s="1" t="s">
        <v>1450</v>
      </c>
      <c r="O1436" s="1" t="s">
        <v>1295</v>
      </c>
      <c r="P1436" s="1" t="s">
        <v>2115</v>
      </c>
      <c r="Q1436" s="3" t="s">
        <v>1407</v>
      </c>
      <c r="R1436" s="6" t="str">
        <f t="shared" si="113"/>
        <v>('producto_terminado','ML','ML-09002','truza clasica corte alto dama','ML-09002 | truza clasica corte alto dama ; talla-s color: crema','{"estampado_1":"crema","estampado_2":"na"}','{"spec":"na"}','{"precio_doc":74.84,"precio_unit":6.24,"precio_web":9,"precio_catalog":6.86,"precio_usd":1.92}','s','cocotfyma','unidad','activo','APT_E6','crema');</v>
      </c>
      <c r="T1436" s="4" t="s">
        <v>1408</v>
      </c>
      <c r="U1436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('producto_terminado','ML','ML-09002','truza clasica corte alto dama','ML-09002 | truza clasica corte alto dama ; talla-s color: crema','{"estampado_1":"crema","estampado_2":"na"}','{"spec":"na"}','{"precio_doc":74.84,"precio_unit":6.24,"precio_web":9,"precio_catalog":6.86,"precio_usd":1.92}','s','cocotfyma','unidad','activo','APT_E6','crema');</v>
      </c>
    </row>
    <row r="1437" spans="1:21" x14ac:dyDescent="0.2">
      <c r="A1437" s="1">
        <v>1433</v>
      </c>
      <c r="B1437" s="1" t="s">
        <v>0</v>
      </c>
      <c r="C1437" s="1" t="str">
        <f t="shared" si="115"/>
        <v>ML</v>
      </c>
      <c r="D1437" s="11" t="s">
        <v>1929</v>
      </c>
      <c r="E1437" s="1" t="s">
        <v>1924</v>
      </c>
      <c r="F1437" s="13" t="str">
        <f t="shared" si="116"/>
        <v>ML-10002 | truza clasica corte alto dama ; talla-m color: crema</v>
      </c>
      <c r="G1437" s="13" t="str">
        <f t="shared" si="117"/>
        <v>{"estampado_1":"crema","estampado_2":"na"}</v>
      </c>
      <c r="H1437" s="13" t="s">
        <v>1</v>
      </c>
      <c r="I1437" s="13" t="s">
        <v>622</v>
      </c>
      <c r="J1437" s="1" t="s">
        <v>9</v>
      </c>
      <c r="K1437" s="13" t="s">
        <v>3</v>
      </c>
      <c r="L1437" s="13" t="s">
        <v>4</v>
      </c>
      <c r="M1437" s="13" t="s">
        <v>5</v>
      </c>
      <c r="N1437" s="1" t="s">
        <v>1450</v>
      </c>
      <c r="O1437" s="1" t="s">
        <v>1295</v>
      </c>
      <c r="P1437" s="1" t="s">
        <v>2115</v>
      </c>
      <c r="Q1437" s="3" t="s">
        <v>1407</v>
      </c>
      <c r="R1437" s="6" t="str">
        <f t="shared" si="113"/>
        <v>('producto_terminado','ML','ML-10002','truza clasica corte alto dama','ML-10002 | truza clasica corte alto dama ; talla-m color: crema','{"estampado_1":"crema","estampado_2":"na"}','{"spec":"na"}','{"precio_doc":74.84,"precio_unit":6.24,"precio_web":9,"precio_catalog":6.86,"precio_usd":1.92}','m','cocotfyma','unidad','activo','APT_E6','crema');</v>
      </c>
      <c r="T1437" s="4" t="s">
        <v>1408</v>
      </c>
      <c r="U1437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('producto_terminado','ML','ML-10002','truza clasica corte alto dama','ML-10002 | truza clasica corte alto dama ; talla-m color: crema','{"estampado_1":"crema","estampado_2":"na"}','{"spec":"na"}','{"precio_doc":74.84,"precio_unit":6.24,"precio_web":9,"precio_catalog":6.86,"precio_usd":1.92}','m','cocotfyma','unidad','activo','APT_E6','crema');</v>
      </c>
    </row>
    <row r="1438" spans="1:21" x14ac:dyDescent="0.2">
      <c r="A1438" s="1">
        <v>1434</v>
      </c>
      <c r="B1438" s="1" t="s">
        <v>0</v>
      </c>
      <c r="C1438" s="1" t="str">
        <f t="shared" si="115"/>
        <v>ML</v>
      </c>
      <c r="D1438" s="11" t="s">
        <v>1930</v>
      </c>
      <c r="E1438" s="1" t="s">
        <v>1924</v>
      </c>
      <c r="F1438" s="13" t="str">
        <f t="shared" si="116"/>
        <v>ML-11002 | truza clasica corte alto dama ; talla-l color: crema</v>
      </c>
      <c r="G1438" s="13" t="str">
        <f t="shared" si="117"/>
        <v>{"estampado_1":"crema","estampado_2":"na"}</v>
      </c>
      <c r="H1438" s="13" t="s">
        <v>1</v>
      </c>
      <c r="I1438" s="13" t="s">
        <v>622</v>
      </c>
      <c r="J1438" s="1" t="s">
        <v>10</v>
      </c>
      <c r="K1438" s="13" t="s">
        <v>3</v>
      </c>
      <c r="L1438" s="13" t="s">
        <v>4</v>
      </c>
      <c r="M1438" s="13" t="s">
        <v>5</v>
      </c>
      <c r="N1438" s="1" t="s">
        <v>1450</v>
      </c>
      <c r="O1438" s="1" t="s">
        <v>1295</v>
      </c>
      <c r="P1438" s="1" t="s">
        <v>2115</v>
      </c>
      <c r="Q1438" s="3" t="s">
        <v>1407</v>
      </c>
      <c r="R1438" s="6" t="str">
        <f t="shared" si="113"/>
        <v>('producto_terminado','ML','ML-11002','truza clasica corte alto dama','ML-11002 | truza clasica corte alto dama ; talla-l color: crema','{"estampado_1":"crema","estampado_2":"na"}','{"spec":"na"}','{"precio_doc":74.84,"precio_unit":6.24,"precio_web":9,"precio_catalog":6.86,"precio_usd":1.92}','l','cocotfyma','unidad','activo','APT_E6','crema');</v>
      </c>
      <c r="T1438" s="4" t="s">
        <v>1408</v>
      </c>
      <c r="U1438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('producto_terminado','ML','ML-11002','truza clasica corte alto dama','ML-11002 | truza clasica corte alto dama ; talla-l color: crema','{"estampado_1":"crema","estampado_2":"na"}','{"spec":"na"}','{"precio_doc":74.84,"precio_unit":6.24,"precio_web":9,"precio_catalog":6.86,"precio_usd":1.92}','l','cocotfyma','unidad','activo','APT_E6','crema');</v>
      </c>
    </row>
    <row r="1439" spans="1:21" x14ac:dyDescent="0.2">
      <c r="A1439" s="1">
        <v>1435</v>
      </c>
      <c r="B1439" s="1" t="s">
        <v>0</v>
      </c>
      <c r="C1439" s="1" t="str">
        <f t="shared" si="115"/>
        <v>ML</v>
      </c>
      <c r="D1439" s="11" t="s">
        <v>1931</v>
      </c>
      <c r="E1439" s="1" t="s">
        <v>1924</v>
      </c>
      <c r="F1439" s="13" t="str">
        <f t="shared" si="116"/>
        <v>ML-12002 | truza clasica corte alto dama ; talla-xl color: crema</v>
      </c>
      <c r="G1439" s="13" t="str">
        <f t="shared" si="117"/>
        <v>{"estampado_1":"crema","estampado_2":"na"}</v>
      </c>
      <c r="H1439" s="13" t="s">
        <v>1</v>
      </c>
      <c r="I1439" s="13" t="s">
        <v>622</v>
      </c>
      <c r="J1439" s="1" t="s">
        <v>71</v>
      </c>
      <c r="K1439" s="13" t="s">
        <v>3</v>
      </c>
      <c r="L1439" s="13" t="s">
        <v>4</v>
      </c>
      <c r="M1439" s="13" t="s">
        <v>5</v>
      </c>
      <c r="N1439" s="1" t="s">
        <v>1450</v>
      </c>
      <c r="O1439" s="1" t="s">
        <v>1295</v>
      </c>
      <c r="P1439" s="1" t="s">
        <v>2115</v>
      </c>
      <c r="Q1439" s="3" t="s">
        <v>1407</v>
      </c>
      <c r="R1439" s="6" t="str">
        <f t="shared" si="113"/>
        <v>('producto_terminado','ML','ML-12002','truza clasica corte alto dama','ML-12002 | truza clasica corte alto dama ; talla-xl color: crema','{"estampado_1":"crema","estampado_2":"na"}','{"spec":"na"}','{"precio_doc":74.84,"precio_unit":6.24,"precio_web":9,"precio_catalog":6.86,"precio_usd":1.92}','xl','cocotfyma','unidad','activo','APT_E6','crema');</v>
      </c>
      <c r="T1439" s="4" t="s">
        <v>1408</v>
      </c>
      <c r="U1439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('producto_terminado','ML','ML-12002','truza clasica corte alto dama','ML-12002 | truza clasica corte alto dama ; talla-xl color: crema','{"estampado_1":"crema","estampado_2":"na"}','{"spec":"na"}','{"precio_doc":74.84,"precio_unit":6.24,"precio_web":9,"precio_catalog":6.86,"precio_usd":1.92}','xl','cocotfyma','unidad','activo','APT_E6','crema');</v>
      </c>
    </row>
    <row r="1440" spans="1:21" x14ac:dyDescent="0.2">
      <c r="A1440" s="1">
        <v>1436</v>
      </c>
      <c r="B1440" s="1" t="s">
        <v>0</v>
      </c>
      <c r="C1440" s="1" t="str">
        <f t="shared" si="115"/>
        <v>ML</v>
      </c>
      <c r="D1440" s="11" t="s">
        <v>1932</v>
      </c>
      <c r="E1440" s="1" t="s">
        <v>1924</v>
      </c>
      <c r="F1440" s="13" t="str">
        <f t="shared" si="116"/>
        <v>ML-09003 | truza clasica corte alto dama ; talla-s color: beige</v>
      </c>
      <c r="G1440" s="13" t="str">
        <f t="shared" si="117"/>
        <v>{"estampado_1":"beige","estampado_2":"na"}</v>
      </c>
      <c r="H1440" s="13" t="s">
        <v>1</v>
      </c>
      <c r="I1440" s="13" t="s">
        <v>622</v>
      </c>
      <c r="J1440" s="1" t="s">
        <v>8</v>
      </c>
      <c r="K1440" s="13" t="s">
        <v>3</v>
      </c>
      <c r="L1440" s="13" t="s">
        <v>4</v>
      </c>
      <c r="M1440" s="13" t="s">
        <v>5</v>
      </c>
      <c r="N1440" s="1" t="s">
        <v>1450</v>
      </c>
      <c r="O1440" s="1" t="s">
        <v>1294</v>
      </c>
      <c r="P1440" s="1" t="s">
        <v>2115</v>
      </c>
      <c r="Q1440" s="3" t="s">
        <v>1407</v>
      </c>
      <c r="R1440" s="6" t="str">
        <f t="shared" si="113"/>
        <v>('producto_terminado','ML','ML-09003','truza clasica corte alto dama','ML-09003 | truza clasica corte alto dama ; talla-s color: beige','{"estampado_1":"beige","estampado_2":"na"}','{"spec":"na"}','{"precio_doc":74.84,"precio_unit":6.24,"precio_web":9,"precio_catalog":6.86,"precio_usd":1.92}','s','cocotfyma','unidad','activo','APT_E6','beige');</v>
      </c>
      <c r="T1440" s="4" t="s">
        <v>1408</v>
      </c>
      <c r="U1440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('producto_terminado','ML','ML-09003','truza clasica corte alto dama','ML-09003 | truza clasica corte alto dama ; talla-s color: beige','{"estampado_1":"beige","estampado_2":"na"}','{"spec":"na"}','{"precio_doc":74.84,"precio_unit":6.24,"precio_web":9,"precio_catalog":6.86,"precio_usd":1.92}','s','cocotfyma','unidad','activo','APT_E6','beige');</v>
      </c>
    </row>
    <row r="1441" spans="1:21" x14ac:dyDescent="0.2">
      <c r="A1441" s="1">
        <v>1437</v>
      </c>
      <c r="B1441" s="1" t="s">
        <v>0</v>
      </c>
      <c r="C1441" s="1" t="str">
        <f t="shared" si="115"/>
        <v>ML</v>
      </c>
      <c r="D1441" s="11" t="s">
        <v>1933</v>
      </c>
      <c r="E1441" s="1" t="s">
        <v>1924</v>
      </c>
      <c r="F1441" s="13" t="str">
        <f t="shared" si="116"/>
        <v>ML-10003 | truza clasica corte alto dama ; talla-m color: beige</v>
      </c>
      <c r="G1441" s="13" t="str">
        <f t="shared" si="117"/>
        <v>{"estampado_1":"beige","estampado_2":"na"}</v>
      </c>
      <c r="H1441" s="13" t="s">
        <v>1</v>
      </c>
      <c r="I1441" s="13" t="s">
        <v>622</v>
      </c>
      <c r="J1441" s="1" t="s">
        <v>9</v>
      </c>
      <c r="K1441" s="13" t="s">
        <v>3</v>
      </c>
      <c r="L1441" s="13" t="s">
        <v>4</v>
      </c>
      <c r="M1441" s="13" t="s">
        <v>5</v>
      </c>
      <c r="N1441" s="1" t="s">
        <v>1450</v>
      </c>
      <c r="O1441" s="1" t="s">
        <v>1294</v>
      </c>
      <c r="P1441" s="1" t="s">
        <v>2115</v>
      </c>
      <c r="Q1441" s="3" t="s">
        <v>1407</v>
      </c>
      <c r="R1441" s="6" t="str">
        <f t="shared" si="113"/>
        <v>('producto_terminado','ML','ML-10003','truza clasica corte alto dama','ML-10003 | truza clasica corte alto dama ; talla-m color: beige','{"estampado_1":"beige","estampado_2":"na"}','{"spec":"na"}','{"precio_doc":74.84,"precio_unit":6.24,"precio_web":9,"precio_catalog":6.86,"precio_usd":1.92}','m','cocotfyma','unidad','activo','APT_E6','beige');</v>
      </c>
      <c r="T1441" s="4" t="s">
        <v>1408</v>
      </c>
      <c r="U1441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('producto_terminado','ML','ML-10003','truza clasica corte alto dama','ML-10003 | truza clasica corte alto dama ; talla-m color: beige','{"estampado_1":"beige","estampado_2":"na"}','{"spec":"na"}','{"precio_doc":74.84,"precio_unit":6.24,"precio_web":9,"precio_catalog":6.86,"precio_usd":1.92}','m','cocotfyma','unidad','activo','APT_E6','beige');</v>
      </c>
    </row>
    <row r="1442" spans="1:21" x14ac:dyDescent="0.2">
      <c r="A1442" s="1">
        <v>1438</v>
      </c>
      <c r="B1442" s="1" t="s">
        <v>0</v>
      </c>
      <c r="C1442" s="1" t="str">
        <f t="shared" si="115"/>
        <v>ML</v>
      </c>
      <c r="D1442" s="11" t="s">
        <v>1934</v>
      </c>
      <c r="E1442" s="1" t="s">
        <v>1924</v>
      </c>
      <c r="F1442" s="13" t="str">
        <f t="shared" si="116"/>
        <v>ML-11003 | truza clasica corte alto dama ; talla-l color: beige</v>
      </c>
      <c r="G1442" s="13" t="str">
        <f t="shared" si="117"/>
        <v>{"estampado_1":"beige","estampado_2":"na"}</v>
      </c>
      <c r="H1442" s="13" t="s">
        <v>1</v>
      </c>
      <c r="I1442" s="13" t="s">
        <v>622</v>
      </c>
      <c r="J1442" s="1" t="s">
        <v>10</v>
      </c>
      <c r="K1442" s="13" t="s">
        <v>3</v>
      </c>
      <c r="L1442" s="13" t="s">
        <v>4</v>
      </c>
      <c r="M1442" s="13" t="s">
        <v>5</v>
      </c>
      <c r="N1442" s="1" t="s">
        <v>1450</v>
      </c>
      <c r="O1442" s="1" t="s">
        <v>1294</v>
      </c>
      <c r="P1442" s="1" t="s">
        <v>2115</v>
      </c>
      <c r="Q1442" s="3" t="s">
        <v>1407</v>
      </c>
      <c r="R1442" s="6" t="str">
        <f t="shared" si="113"/>
        <v>('producto_terminado','ML','ML-11003','truza clasica corte alto dama','ML-11003 | truza clasica corte alto dama ; talla-l color: beige','{"estampado_1":"beige","estampado_2":"na"}','{"spec":"na"}','{"precio_doc":74.84,"precio_unit":6.24,"precio_web":9,"precio_catalog":6.86,"precio_usd":1.92}','l','cocotfyma','unidad','activo','APT_E6','beige');</v>
      </c>
      <c r="T1442" s="4" t="s">
        <v>1408</v>
      </c>
      <c r="U1442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('producto_terminado','ML','ML-11003','truza clasica corte alto dama','ML-11003 | truza clasica corte alto dama ; talla-l color: beige','{"estampado_1":"beige","estampado_2":"na"}','{"spec":"na"}','{"precio_doc":74.84,"precio_unit":6.24,"precio_web":9,"precio_catalog":6.86,"precio_usd":1.92}','l','cocotfyma','unidad','activo','APT_E6','beige');</v>
      </c>
    </row>
    <row r="1443" spans="1:21" x14ac:dyDescent="0.2">
      <c r="A1443" s="1">
        <v>1439</v>
      </c>
      <c r="B1443" s="1" t="s">
        <v>0</v>
      </c>
      <c r="C1443" s="1" t="str">
        <f t="shared" si="115"/>
        <v>ML</v>
      </c>
      <c r="D1443" s="11" t="s">
        <v>1935</v>
      </c>
      <c r="E1443" s="1" t="s">
        <v>1924</v>
      </c>
      <c r="F1443" s="13" t="str">
        <f t="shared" si="116"/>
        <v>ML-12003 | truza clasica corte alto dama ; talla-xl color: beige</v>
      </c>
      <c r="G1443" s="13" t="str">
        <f t="shared" si="117"/>
        <v>{"estampado_1":"beige","estampado_2":"na"}</v>
      </c>
      <c r="H1443" s="13" t="s">
        <v>1</v>
      </c>
      <c r="I1443" s="13" t="s">
        <v>622</v>
      </c>
      <c r="J1443" s="1" t="s">
        <v>71</v>
      </c>
      <c r="K1443" s="13" t="s">
        <v>3</v>
      </c>
      <c r="L1443" s="13" t="s">
        <v>4</v>
      </c>
      <c r="M1443" s="13" t="s">
        <v>5</v>
      </c>
      <c r="N1443" s="1" t="s">
        <v>1450</v>
      </c>
      <c r="O1443" s="1" t="s">
        <v>1294</v>
      </c>
      <c r="P1443" s="1" t="s">
        <v>2115</v>
      </c>
      <c r="Q1443" s="3" t="s">
        <v>1407</v>
      </c>
      <c r="R1443" s="6" t="str">
        <f t="shared" si="113"/>
        <v>('producto_terminado','ML','ML-12003','truza clasica corte alto dama','ML-12003 | truza clasica corte alto dama ; talla-xl color: beige','{"estampado_1":"beige","estampado_2":"na"}','{"spec":"na"}','{"precio_doc":74.84,"precio_unit":6.24,"precio_web":9,"precio_catalog":6.86,"precio_usd":1.92}','xl','cocotfyma','unidad','activo','APT_E6','beige');</v>
      </c>
      <c r="T1443" s="4" t="s">
        <v>1408</v>
      </c>
      <c r="U1443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('producto_terminado','ML','ML-12003','truza clasica corte alto dama','ML-12003 | truza clasica corte alto dama ; talla-xl color: beige','{"estampado_1":"beige","estampado_2":"na"}','{"spec":"na"}','{"precio_doc":74.84,"precio_unit":6.24,"precio_web":9,"precio_catalog":6.86,"precio_usd":1.92}','xl','cocotfyma','unidad','activo','APT_E6','beige');</v>
      </c>
    </row>
    <row r="1444" spans="1:21" x14ac:dyDescent="0.2">
      <c r="A1444" s="1">
        <v>1440</v>
      </c>
      <c r="B1444" s="1" t="s">
        <v>0</v>
      </c>
      <c r="C1444" s="1" t="str">
        <f t="shared" si="115"/>
        <v>ML</v>
      </c>
      <c r="D1444" s="11" t="s">
        <v>1936</v>
      </c>
      <c r="E1444" s="1" t="s">
        <v>1924</v>
      </c>
      <c r="F1444" s="13" t="str">
        <f t="shared" si="116"/>
        <v>ML-09004 | truza clasica corte alto dama ; talla-s color: rojo</v>
      </c>
      <c r="G1444" s="13" t="str">
        <f t="shared" si="117"/>
        <v>{"estampado_1":"rojo","estampado_2":"na"}</v>
      </c>
      <c r="H1444" s="13" t="s">
        <v>1</v>
      </c>
      <c r="I1444" s="13" t="s">
        <v>622</v>
      </c>
      <c r="J1444" s="1" t="s">
        <v>8</v>
      </c>
      <c r="K1444" s="13" t="s">
        <v>3</v>
      </c>
      <c r="L1444" s="13" t="s">
        <v>4</v>
      </c>
      <c r="M1444" s="13" t="s">
        <v>5</v>
      </c>
      <c r="N1444" s="1" t="s">
        <v>1450</v>
      </c>
      <c r="O1444" s="1" t="s">
        <v>1297</v>
      </c>
      <c r="P1444" s="1" t="s">
        <v>2115</v>
      </c>
      <c r="Q1444" s="3" t="s">
        <v>1407</v>
      </c>
      <c r="R1444" s="6" t="str">
        <f t="shared" si="113"/>
        <v>('producto_terminado','ML','ML-09004','truza clasica corte alto dama','ML-09004 | truza clasica corte alto dama ; talla-s color: rojo','{"estampado_1":"rojo","estampado_2":"na"}','{"spec":"na"}','{"precio_doc":74.84,"precio_unit":6.24,"precio_web":9,"precio_catalog":6.86,"precio_usd":1.92}','s','cocotfyma','unidad','activo','APT_E6','rojo');</v>
      </c>
      <c r="T1444" s="4" t="s">
        <v>1408</v>
      </c>
      <c r="U1444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('producto_terminado','ML','ML-09004','truza clasica corte alto dama','ML-09004 | truza clasica corte alto dama ; talla-s color: rojo','{"estampado_1":"rojo","estampado_2":"na"}','{"spec":"na"}','{"precio_doc":74.84,"precio_unit":6.24,"precio_web":9,"precio_catalog":6.86,"precio_usd":1.92}','s','cocotfyma','unidad','activo','APT_E6','rojo');</v>
      </c>
    </row>
    <row r="1445" spans="1:21" x14ac:dyDescent="0.2">
      <c r="A1445" s="1">
        <v>1441</v>
      </c>
      <c r="B1445" s="1" t="s">
        <v>0</v>
      </c>
      <c r="C1445" s="1" t="str">
        <f t="shared" si="115"/>
        <v>ML</v>
      </c>
      <c r="D1445" s="11" t="s">
        <v>1937</v>
      </c>
      <c r="E1445" s="1" t="s">
        <v>1924</v>
      </c>
      <c r="F1445" s="13" t="str">
        <f t="shared" si="116"/>
        <v>ML-10004 | truza clasica corte alto dama ; talla-m color: rojo</v>
      </c>
      <c r="G1445" s="13" t="str">
        <f t="shared" si="117"/>
        <v>{"estampado_1":"rojo","estampado_2":"na"}</v>
      </c>
      <c r="H1445" s="13" t="s">
        <v>1</v>
      </c>
      <c r="I1445" s="13" t="s">
        <v>622</v>
      </c>
      <c r="J1445" s="1" t="s">
        <v>9</v>
      </c>
      <c r="K1445" s="13" t="s">
        <v>3</v>
      </c>
      <c r="L1445" s="13" t="s">
        <v>4</v>
      </c>
      <c r="M1445" s="13" t="s">
        <v>5</v>
      </c>
      <c r="N1445" s="1" t="s">
        <v>1450</v>
      </c>
      <c r="O1445" s="1" t="s">
        <v>1297</v>
      </c>
      <c r="P1445" s="1" t="s">
        <v>2115</v>
      </c>
      <c r="Q1445" s="3" t="s">
        <v>1407</v>
      </c>
      <c r="R1445" s="6" t="str">
        <f t="shared" si="113"/>
        <v>('producto_terminado','ML','ML-10004','truza clasica corte alto dama','ML-10004 | truza clasica corte alto dama ; talla-m color: rojo','{"estampado_1":"rojo","estampado_2":"na"}','{"spec":"na"}','{"precio_doc":74.84,"precio_unit":6.24,"precio_web":9,"precio_catalog":6.86,"precio_usd":1.92}','m','cocotfyma','unidad','activo','APT_E6','rojo');</v>
      </c>
      <c r="T1445" s="4" t="s">
        <v>1408</v>
      </c>
      <c r="U1445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('producto_terminado','ML','ML-10004','truza clasica corte alto dama','ML-10004 | truza clasica corte alto dama ; talla-m color: rojo','{"estampado_1":"rojo","estampado_2":"na"}','{"spec":"na"}','{"precio_doc":74.84,"precio_unit":6.24,"precio_web":9,"precio_catalog":6.86,"precio_usd":1.92}','m','cocotfyma','unidad','activo','APT_E6','rojo');</v>
      </c>
    </row>
    <row r="1446" spans="1:21" x14ac:dyDescent="0.2">
      <c r="A1446" s="1">
        <v>1442</v>
      </c>
      <c r="B1446" s="1" t="s">
        <v>0</v>
      </c>
      <c r="C1446" s="1" t="str">
        <f t="shared" si="115"/>
        <v>ML</v>
      </c>
      <c r="D1446" s="11" t="s">
        <v>1938</v>
      </c>
      <c r="E1446" s="1" t="s">
        <v>1924</v>
      </c>
      <c r="F1446" s="13" t="str">
        <f t="shared" si="116"/>
        <v>ML-11004 | truza clasica corte alto dama ; talla-l color: rojo</v>
      </c>
      <c r="G1446" s="13" t="str">
        <f t="shared" si="117"/>
        <v>{"estampado_1":"rojo","estampado_2":"na"}</v>
      </c>
      <c r="H1446" s="13" t="s">
        <v>1</v>
      </c>
      <c r="I1446" s="13" t="s">
        <v>622</v>
      </c>
      <c r="J1446" s="1" t="s">
        <v>10</v>
      </c>
      <c r="K1446" s="13" t="s">
        <v>3</v>
      </c>
      <c r="L1446" s="13" t="s">
        <v>4</v>
      </c>
      <c r="M1446" s="13" t="s">
        <v>5</v>
      </c>
      <c r="N1446" s="1" t="s">
        <v>1450</v>
      </c>
      <c r="O1446" s="1" t="s">
        <v>1297</v>
      </c>
      <c r="P1446" s="1" t="s">
        <v>2115</v>
      </c>
      <c r="Q1446" s="3" t="s">
        <v>1407</v>
      </c>
      <c r="R1446" s="6" t="str">
        <f t="shared" si="113"/>
        <v>('producto_terminado','ML','ML-11004','truza clasica corte alto dama','ML-11004 | truza clasica corte alto dama ; talla-l color: rojo','{"estampado_1":"rojo","estampado_2":"na"}','{"spec":"na"}','{"precio_doc":74.84,"precio_unit":6.24,"precio_web":9,"precio_catalog":6.86,"precio_usd":1.92}','l','cocotfyma','unidad','activo','APT_E6','rojo');</v>
      </c>
      <c r="T1446" s="4" t="s">
        <v>1408</v>
      </c>
      <c r="U1446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('producto_terminado','ML','ML-11004','truza clasica corte alto dama','ML-11004 | truza clasica corte alto dama ; talla-l color: rojo','{"estampado_1":"rojo","estampado_2":"na"}','{"spec":"na"}','{"precio_doc":74.84,"precio_unit":6.24,"precio_web":9,"precio_catalog":6.86,"precio_usd":1.92}','l','cocotfyma','unidad','activo','APT_E6','rojo');</v>
      </c>
    </row>
    <row r="1447" spans="1:21" x14ac:dyDescent="0.2">
      <c r="A1447" s="1">
        <v>1443</v>
      </c>
      <c r="B1447" s="1" t="s">
        <v>0</v>
      </c>
      <c r="C1447" s="1" t="str">
        <f t="shared" si="115"/>
        <v>ML</v>
      </c>
      <c r="D1447" s="11" t="s">
        <v>1939</v>
      </c>
      <c r="E1447" s="1" t="s">
        <v>1924</v>
      </c>
      <c r="F1447" s="13" t="str">
        <f t="shared" si="116"/>
        <v>ML-12004 | truza clasica corte alto dama ; talla-xl color: rojo</v>
      </c>
      <c r="G1447" s="13" t="str">
        <f t="shared" si="117"/>
        <v>{"estampado_1":"rojo","estampado_2":"na"}</v>
      </c>
      <c r="H1447" s="13" t="s">
        <v>1</v>
      </c>
      <c r="I1447" s="13" t="s">
        <v>622</v>
      </c>
      <c r="J1447" s="1" t="s">
        <v>71</v>
      </c>
      <c r="K1447" s="13" t="s">
        <v>3</v>
      </c>
      <c r="L1447" s="13" t="s">
        <v>4</v>
      </c>
      <c r="M1447" s="13" t="s">
        <v>5</v>
      </c>
      <c r="N1447" s="1" t="s">
        <v>1450</v>
      </c>
      <c r="O1447" s="1" t="s">
        <v>1297</v>
      </c>
      <c r="P1447" s="1" t="s">
        <v>2115</v>
      </c>
      <c r="Q1447" s="3" t="s">
        <v>1407</v>
      </c>
      <c r="R1447" s="6" t="str">
        <f t="shared" si="113"/>
        <v>('producto_terminado','ML','ML-12004','truza clasica corte alto dama','ML-12004 | truza clasica corte alto dama ; talla-xl color: rojo','{"estampado_1":"rojo","estampado_2":"na"}','{"spec":"na"}','{"precio_doc":74.84,"precio_unit":6.24,"precio_web":9,"precio_catalog":6.86,"precio_usd":1.92}','xl','cocotfyma','unidad','activo','APT_E6','rojo');</v>
      </c>
      <c r="T1447" s="4" t="s">
        <v>1408</v>
      </c>
      <c r="U1447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('producto_terminado','ML','ML-12004','truza clasica corte alto dama','ML-12004 | truza clasica corte alto dama ; talla-xl color: rojo','{"estampado_1":"rojo","estampado_2":"na"}','{"spec":"na"}','{"precio_doc":74.84,"precio_unit":6.24,"precio_web":9,"precio_catalog":6.86,"precio_usd":1.92}','xl','cocotfyma','unidad','activo','APT_E6','rojo');</v>
      </c>
    </row>
    <row r="1448" spans="1:21" x14ac:dyDescent="0.2">
      <c r="A1448" s="1">
        <v>1444</v>
      </c>
      <c r="B1448" s="1" t="s">
        <v>0</v>
      </c>
      <c r="C1448" s="1" t="str">
        <f t="shared" si="115"/>
        <v>ML</v>
      </c>
      <c r="D1448" s="11" t="s">
        <v>1940</v>
      </c>
      <c r="E1448" s="1" t="s">
        <v>1924</v>
      </c>
      <c r="F1448" s="13" t="str">
        <f t="shared" si="116"/>
        <v>ML-09005 | truza clasica corte alto dama ; talla-s color: celeste</v>
      </c>
      <c r="G1448" s="13" t="str">
        <f t="shared" si="117"/>
        <v>{"estampado_1":"celeste","estampado_2":"na"}</v>
      </c>
      <c r="H1448" s="13" t="s">
        <v>1</v>
      </c>
      <c r="I1448" s="13" t="s">
        <v>622</v>
      </c>
      <c r="J1448" s="1" t="s">
        <v>8</v>
      </c>
      <c r="K1448" s="13" t="s">
        <v>3</v>
      </c>
      <c r="L1448" s="13" t="s">
        <v>4</v>
      </c>
      <c r="M1448" s="13" t="s">
        <v>5</v>
      </c>
      <c r="N1448" s="1" t="s">
        <v>1450</v>
      </c>
      <c r="O1448" s="1" t="s">
        <v>1286</v>
      </c>
      <c r="P1448" s="1" t="s">
        <v>2115</v>
      </c>
      <c r="Q1448" s="3" t="s">
        <v>1407</v>
      </c>
      <c r="R1448" s="6" t="str">
        <f t="shared" si="113"/>
        <v>('producto_terminado','ML','ML-09005','truza clasica corte alto dama','ML-09005 | truza clasica corte alto dama ; talla-s color: celeste','{"estampado_1":"celeste","estampado_2":"na"}','{"spec":"na"}','{"precio_doc":74.84,"precio_unit":6.24,"precio_web":9,"precio_catalog":6.86,"precio_usd":1.92}','s','cocotfyma','unidad','activo','APT_E6','celeste');</v>
      </c>
      <c r="T1448" s="4" t="s">
        <v>1408</v>
      </c>
      <c r="U1448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('producto_terminado','ML','ML-09005','truza clasica corte alto dama','ML-09005 | truza clasica corte alto dama ; talla-s color: celeste','{"estampado_1":"celeste","estampado_2":"na"}','{"spec":"na"}','{"precio_doc":74.84,"precio_unit":6.24,"precio_web":9,"precio_catalog":6.86,"precio_usd":1.92}','s','cocotfyma','unidad','activo','APT_E6','celeste');</v>
      </c>
    </row>
    <row r="1449" spans="1:21" x14ac:dyDescent="0.2">
      <c r="A1449" s="1">
        <v>1445</v>
      </c>
      <c r="B1449" s="1" t="s">
        <v>0</v>
      </c>
      <c r="C1449" s="1" t="str">
        <f t="shared" si="115"/>
        <v>ML</v>
      </c>
      <c r="D1449" s="11" t="s">
        <v>1941</v>
      </c>
      <c r="E1449" s="1" t="s">
        <v>1924</v>
      </c>
      <c r="F1449" s="13" t="str">
        <f t="shared" si="116"/>
        <v>ML-10005 | truza clasica corte alto dama ; talla-m color: celeste</v>
      </c>
      <c r="G1449" s="13" t="str">
        <f t="shared" si="117"/>
        <v>{"estampado_1":"celeste","estampado_2":"na"}</v>
      </c>
      <c r="H1449" s="13" t="s">
        <v>1</v>
      </c>
      <c r="I1449" s="13" t="s">
        <v>622</v>
      </c>
      <c r="J1449" s="1" t="s">
        <v>9</v>
      </c>
      <c r="K1449" s="13" t="s">
        <v>3</v>
      </c>
      <c r="L1449" s="13" t="s">
        <v>4</v>
      </c>
      <c r="M1449" s="13" t="s">
        <v>5</v>
      </c>
      <c r="N1449" s="1" t="s">
        <v>1450</v>
      </c>
      <c r="O1449" s="1" t="s">
        <v>1286</v>
      </c>
      <c r="P1449" s="1" t="s">
        <v>2115</v>
      </c>
      <c r="Q1449" s="3" t="s">
        <v>1407</v>
      </c>
      <c r="R1449" s="6" t="str">
        <f t="shared" si="113"/>
        <v>('producto_terminado','ML','ML-10005','truza clasica corte alto dama','ML-10005 | truza clasica corte alto dama ; talla-m color: celeste','{"estampado_1":"celeste","estampado_2":"na"}','{"spec":"na"}','{"precio_doc":74.84,"precio_unit":6.24,"precio_web":9,"precio_catalog":6.86,"precio_usd":1.92}','m','cocotfyma','unidad','activo','APT_E6','celeste');</v>
      </c>
      <c r="T1449" s="4" t="s">
        <v>1408</v>
      </c>
      <c r="U1449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('producto_terminado','ML','ML-10005','truza clasica corte alto dama','ML-10005 | truza clasica corte alto dama ; talla-m color: celeste','{"estampado_1":"celeste","estampado_2":"na"}','{"spec":"na"}','{"precio_doc":74.84,"precio_unit":6.24,"precio_web":9,"precio_catalog":6.86,"precio_usd":1.92}','m','cocotfyma','unidad','activo','APT_E6','celeste');</v>
      </c>
    </row>
    <row r="1450" spans="1:21" x14ac:dyDescent="0.2">
      <c r="A1450" s="1">
        <v>1446</v>
      </c>
      <c r="B1450" s="1" t="s">
        <v>0</v>
      </c>
      <c r="C1450" s="1" t="str">
        <f t="shared" si="115"/>
        <v>ML</v>
      </c>
      <c r="D1450" s="11" t="s">
        <v>1942</v>
      </c>
      <c r="E1450" s="1" t="s">
        <v>1924</v>
      </c>
      <c r="F1450" s="13" t="str">
        <f t="shared" si="116"/>
        <v>ML-11005 | truza clasica corte alto dama ; talla-l color: celeste</v>
      </c>
      <c r="G1450" s="13" t="str">
        <f t="shared" si="117"/>
        <v>{"estampado_1":"celeste","estampado_2":"na"}</v>
      </c>
      <c r="H1450" s="13" t="s">
        <v>1</v>
      </c>
      <c r="I1450" s="13" t="s">
        <v>622</v>
      </c>
      <c r="J1450" s="1" t="s">
        <v>10</v>
      </c>
      <c r="K1450" s="13" t="s">
        <v>3</v>
      </c>
      <c r="L1450" s="13" t="s">
        <v>4</v>
      </c>
      <c r="M1450" s="13" t="s">
        <v>5</v>
      </c>
      <c r="N1450" s="1" t="s">
        <v>1450</v>
      </c>
      <c r="O1450" s="1" t="s">
        <v>1286</v>
      </c>
      <c r="P1450" s="1" t="s">
        <v>2115</v>
      </c>
      <c r="Q1450" s="3" t="s">
        <v>1407</v>
      </c>
      <c r="R1450" s="6" t="str">
        <f t="shared" si="113"/>
        <v>('producto_terminado','ML','ML-11005','truza clasica corte alto dama','ML-11005 | truza clasica corte alto dama ; talla-l color: celeste','{"estampado_1":"celeste","estampado_2":"na"}','{"spec":"na"}','{"precio_doc":74.84,"precio_unit":6.24,"precio_web":9,"precio_catalog":6.86,"precio_usd":1.92}','l','cocotfyma','unidad','activo','APT_E6','celeste');</v>
      </c>
      <c r="T1450" s="4" t="s">
        <v>1408</v>
      </c>
      <c r="U1450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('producto_terminado','ML','ML-11005','truza clasica corte alto dama','ML-11005 | truza clasica corte alto dama ; talla-l color: celeste','{"estampado_1":"celeste","estampado_2":"na"}','{"spec":"na"}','{"precio_doc":74.84,"precio_unit":6.24,"precio_web":9,"precio_catalog":6.86,"precio_usd":1.92}','l','cocotfyma','unidad','activo','APT_E6','celeste');</v>
      </c>
    </row>
    <row r="1451" spans="1:21" x14ac:dyDescent="0.2">
      <c r="A1451" s="1">
        <v>1447</v>
      </c>
      <c r="B1451" s="1" t="s">
        <v>0</v>
      </c>
      <c r="C1451" s="1" t="str">
        <f t="shared" si="115"/>
        <v>ML</v>
      </c>
      <c r="D1451" s="11" t="s">
        <v>1943</v>
      </c>
      <c r="E1451" s="1" t="s">
        <v>1924</v>
      </c>
      <c r="F1451" s="13" t="str">
        <f t="shared" si="116"/>
        <v>ML-12005 | truza clasica corte alto dama ; talla-xl color: celeste</v>
      </c>
      <c r="G1451" s="13" t="str">
        <f t="shared" si="117"/>
        <v>{"estampado_1":"celeste","estampado_2":"na"}</v>
      </c>
      <c r="H1451" s="13" t="s">
        <v>1</v>
      </c>
      <c r="I1451" s="13" t="s">
        <v>622</v>
      </c>
      <c r="J1451" s="1" t="s">
        <v>71</v>
      </c>
      <c r="K1451" s="13" t="s">
        <v>3</v>
      </c>
      <c r="L1451" s="13" t="s">
        <v>4</v>
      </c>
      <c r="M1451" s="13" t="s">
        <v>5</v>
      </c>
      <c r="N1451" s="1" t="s">
        <v>1450</v>
      </c>
      <c r="O1451" s="1" t="s">
        <v>1286</v>
      </c>
      <c r="P1451" s="1" t="s">
        <v>2115</v>
      </c>
      <c r="Q1451" s="3" t="s">
        <v>1407</v>
      </c>
      <c r="R1451" s="6" t="str">
        <f t="shared" si="113"/>
        <v>('producto_terminado','ML','ML-12005','truza clasica corte alto dama','ML-12005 | truza clasica corte alto dama ; talla-xl color: celeste','{"estampado_1":"celeste","estampado_2":"na"}','{"spec":"na"}','{"precio_doc":74.84,"precio_unit":6.24,"precio_web":9,"precio_catalog":6.86,"precio_usd":1.92}','xl','cocotfyma','unidad','activo','APT_E6','celeste');</v>
      </c>
      <c r="T1451" s="4" t="s">
        <v>1408</v>
      </c>
      <c r="U1451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('producto_terminado','ML','ML-12005','truza clasica corte alto dama','ML-12005 | truza clasica corte alto dama ; talla-xl color: celeste','{"estampado_1":"celeste","estampado_2":"na"}','{"spec":"na"}','{"precio_doc":74.84,"precio_unit":6.24,"precio_web":9,"precio_catalog":6.86,"precio_usd":1.92}','xl','cocotfyma','unidad','activo','APT_E6','celeste');</v>
      </c>
    </row>
    <row r="1452" spans="1:21" x14ac:dyDescent="0.2">
      <c r="A1452" s="1">
        <v>1448</v>
      </c>
      <c r="B1452" s="1" t="s">
        <v>0</v>
      </c>
      <c r="C1452" s="1" t="str">
        <f t="shared" si="115"/>
        <v>ML</v>
      </c>
      <c r="D1452" s="11" t="s">
        <v>1944</v>
      </c>
      <c r="E1452" s="1" t="s">
        <v>1924</v>
      </c>
      <c r="F1452" s="13" t="str">
        <f t="shared" si="116"/>
        <v>ML-09006 | truza clasica corte alto dama ; talla-s color: verde agua</v>
      </c>
      <c r="G1452" s="13" t="str">
        <f t="shared" si="117"/>
        <v>{"estampado_1":"verde agua","estampado_2":"na"}</v>
      </c>
      <c r="H1452" s="13" t="s">
        <v>1</v>
      </c>
      <c r="I1452" s="13" t="s">
        <v>622</v>
      </c>
      <c r="J1452" s="1" t="s">
        <v>8</v>
      </c>
      <c r="K1452" s="13" t="s">
        <v>3</v>
      </c>
      <c r="L1452" s="13" t="s">
        <v>4</v>
      </c>
      <c r="M1452" s="13" t="s">
        <v>5</v>
      </c>
      <c r="N1452" s="1" t="s">
        <v>1450</v>
      </c>
      <c r="O1452" s="1" t="s">
        <v>1284</v>
      </c>
      <c r="P1452" s="1" t="s">
        <v>2115</v>
      </c>
      <c r="Q1452" s="3" t="s">
        <v>1407</v>
      </c>
      <c r="R1452" s="6" t="str">
        <f t="shared" si="113"/>
        <v>('producto_terminado','ML','ML-09006','truza clasica corte alto dama','ML-09006 | truza clasica corte alto dama ; talla-s color: verde agua','{"estampado_1":"verde agua","estampado_2":"na"}','{"spec":"na"}','{"precio_doc":74.84,"precio_unit":6.24,"precio_web":9,"precio_catalog":6.86,"precio_usd":1.92}','s','cocotfyma','unidad','activo','APT_E6','verde agua');</v>
      </c>
      <c r="T1452" s="4" t="s">
        <v>1408</v>
      </c>
      <c r="U1452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('producto_terminado','ML','ML-09006','truza clasica corte alto dama','ML-09006 | truza clasica corte alto dama ; talla-s color: verde agua','{"estampado_1":"verde agua","estampado_2":"na"}','{"spec":"na"}','{"precio_doc":74.84,"precio_unit":6.24,"precio_web":9,"precio_catalog":6.86,"precio_usd":1.92}','s','cocotfyma','unidad','activo','APT_E6','verde agua');</v>
      </c>
    </row>
    <row r="1453" spans="1:21" x14ac:dyDescent="0.2">
      <c r="A1453" s="1">
        <v>1449</v>
      </c>
      <c r="B1453" s="1" t="s">
        <v>0</v>
      </c>
      <c r="C1453" s="1" t="str">
        <f t="shared" si="115"/>
        <v>ML</v>
      </c>
      <c r="D1453" s="11" t="s">
        <v>1945</v>
      </c>
      <c r="E1453" s="1" t="s">
        <v>1924</v>
      </c>
      <c r="F1453" s="13" t="str">
        <f t="shared" si="116"/>
        <v>ML-10006 | truza clasica corte alto dama ; talla-m color: verde agua</v>
      </c>
      <c r="G1453" s="13" t="str">
        <f t="shared" si="117"/>
        <v>{"estampado_1":"verde agua","estampado_2":"na"}</v>
      </c>
      <c r="H1453" s="13" t="s">
        <v>1</v>
      </c>
      <c r="I1453" s="13" t="s">
        <v>622</v>
      </c>
      <c r="J1453" s="1" t="s">
        <v>9</v>
      </c>
      <c r="K1453" s="13" t="s">
        <v>3</v>
      </c>
      <c r="L1453" s="13" t="s">
        <v>4</v>
      </c>
      <c r="M1453" s="13" t="s">
        <v>5</v>
      </c>
      <c r="N1453" s="1" t="s">
        <v>1450</v>
      </c>
      <c r="O1453" s="1" t="s">
        <v>1284</v>
      </c>
      <c r="P1453" s="1" t="s">
        <v>2115</v>
      </c>
      <c r="Q1453" s="3" t="s">
        <v>1407</v>
      </c>
      <c r="R1453" s="6" t="str">
        <f t="shared" si="113"/>
        <v>('producto_terminado','ML','ML-10006','truza clasica corte alto dama','ML-10006 | truza clasica corte alto dama ; talla-m color: verde agua','{"estampado_1":"verde agua","estampado_2":"na"}','{"spec":"na"}','{"precio_doc":74.84,"precio_unit":6.24,"precio_web":9,"precio_catalog":6.86,"precio_usd":1.92}','m','cocotfyma','unidad','activo','APT_E6','verde agua');</v>
      </c>
      <c r="T1453" s="4" t="s">
        <v>1408</v>
      </c>
      <c r="U1453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('producto_terminado','ML','ML-10006','truza clasica corte alto dama','ML-10006 | truza clasica corte alto dama ; talla-m color: verde agua','{"estampado_1":"verde agua","estampado_2":"na"}','{"spec":"na"}','{"precio_doc":74.84,"precio_unit":6.24,"precio_web":9,"precio_catalog":6.86,"precio_usd":1.92}','m','cocotfyma','unidad','activo','APT_E6','verde agua');</v>
      </c>
    </row>
    <row r="1454" spans="1:21" x14ac:dyDescent="0.2">
      <c r="A1454" s="1">
        <v>1450</v>
      </c>
      <c r="B1454" s="1" t="s">
        <v>0</v>
      </c>
      <c r="C1454" s="1" t="str">
        <f t="shared" si="115"/>
        <v>ML</v>
      </c>
      <c r="D1454" s="11" t="s">
        <v>1946</v>
      </c>
      <c r="E1454" s="1" t="s">
        <v>1924</v>
      </c>
      <c r="F1454" s="13" t="str">
        <f t="shared" si="116"/>
        <v>ML-11006 | truza clasica corte alto dama ; talla-l color: verde agua</v>
      </c>
      <c r="G1454" s="13" t="str">
        <f t="shared" si="117"/>
        <v>{"estampado_1":"verde agua","estampado_2":"na"}</v>
      </c>
      <c r="H1454" s="13" t="s">
        <v>1</v>
      </c>
      <c r="I1454" s="13" t="s">
        <v>622</v>
      </c>
      <c r="J1454" s="1" t="s">
        <v>10</v>
      </c>
      <c r="K1454" s="13" t="s">
        <v>3</v>
      </c>
      <c r="L1454" s="13" t="s">
        <v>4</v>
      </c>
      <c r="M1454" s="13" t="s">
        <v>5</v>
      </c>
      <c r="N1454" s="1" t="s">
        <v>1450</v>
      </c>
      <c r="O1454" s="1" t="s">
        <v>1284</v>
      </c>
      <c r="P1454" s="1" t="s">
        <v>2115</v>
      </c>
      <c r="Q1454" s="3" t="s">
        <v>1407</v>
      </c>
      <c r="R1454" s="6" t="str">
        <f t="shared" si="113"/>
        <v>('producto_terminado','ML','ML-11006','truza clasica corte alto dama','ML-11006 | truza clasica corte alto dama ; talla-l color: verde agua','{"estampado_1":"verde agua","estampado_2":"na"}','{"spec":"na"}','{"precio_doc":74.84,"precio_unit":6.24,"precio_web":9,"precio_catalog":6.86,"precio_usd":1.92}','l','cocotfyma','unidad','activo','APT_E6','verde agua');</v>
      </c>
      <c r="T1454" s="4" t="s">
        <v>1408</v>
      </c>
      <c r="U1454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('producto_terminado','ML','ML-11006','truza clasica corte alto dama','ML-11006 | truza clasica corte alto dama ; talla-l color: verde agua','{"estampado_1":"verde agua","estampado_2":"na"}','{"spec":"na"}','{"precio_doc":74.84,"precio_unit":6.24,"precio_web":9,"precio_catalog":6.86,"precio_usd":1.92}','l','cocotfyma','unidad','activo','APT_E6','verde agua');</v>
      </c>
    </row>
    <row r="1455" spans="1:21" x14ac:dyDescent="0.2">
      <c r="A1455" s="1">
        <v>1451</v>
      </c>
      <c r="B1455" s="1" t="s">
        <v>0</v>
      </c>
      <c r="C1455" s="1" t="str">
        <f t="shared" si="115"/>
        <v>ML</v>
      </c>
      <c r="D1455" s="11" t="s">
        <v>1947</v>
      </c>
      <c r="E1455" s="1" t="s">
        <v>1924</v>
      </c>
      <c r="F1455" s="13" t="str">
        <f t="shared" si="116"/>
        <v>ML-12006 | truza clasica corte alto dama ; talla-xl color: verde agua</v>
      </c>
      <c r="G1455" s="13" t="str">
        <f t="shared" si="117"/>
        <v>{"estampado_1":"verde agua","estampado_2":"na"}</v>
      </c>
      <c r="H1455" s="13" t="s">
        <v>1</v>
      </c>
      <c r="I1455" s="13" t="s">
        <v>622</v>
      </c>
      <c r="J1455" s="1" t="s">
        <v>71</v>
      </c>
      <c r="K1455" s="13" t="s">
        <v>3</v>
      </c>
      <c r="L1455" s="13" t="s">
        <v>4</v>
      </c>
      <c r="M1455" s="13" t="s">
        <v>5</v>
      </c>
      <c r="N1455" s="1" t="s">
        <v>1450</v>
      </c>
      <c r="O1455" s="1" t="s">
        <v>1284</v>
      </c>
      <c r="P1455" s="1" t="s">
        <v>2115</v>
      </c>
      <c r="Q1455" s="3" t="s">
        <v>1407</v>
      </c>
      <c r="R1455" s="6" t="str">
        <f t="shared" ref="R1455:R1518" si="118">"("&amp;Q1455&amp;B1455&amp;Q1455&amp;","&amp;Q1455&amp;C1455&amp;Q1455&amp;","&amp;Q1455&amp;D1455&amp;Q1455&amp;","&amp;Q1455&amp;E1455&amp;Q1455&amp;","&amp;Q1455&amp;F1455&amp;Q1455&amp;","&amp;Q1455&amp;G1455&amp;Q1455&amp;","&amp;Q1455&amp;H1455&amp;Q1455&amp;","&amp;Q1455&amp;I1455&amp;Q1455&amp;","&amp;Q1455&amp;J1455&amp;Q1455&amp;","&amp;Q1455&amp;K1455&amp;Q1455&amp;","&amp;Q1455&amp;L1455&amp;Q1455&amp;","&amp;Q1455&amp;M1455&amp;Q1455&amp;","&amp;Q1455&amp;N1455&amp;Q1455&amp;","&amp;Q1455&amp;O1455&amp;Q1455&amp;");"</f>
        <v>('producto_terminado','ML','ML-12006','truza clasica corte alto dama','ML-12006 | truza clasica corte alto dama ; talla-xl color: verde agua','{"estampado_1":"verde agua","estampado_2":"na"}','{"spec":"na"}','{"precio_doc":74.84,"precio_unit":6.24,"precio_web":9,"precio_catalog":6.86,"precio_usd":1.92}','xl','cocotfyma','unidad','activo','APT_E6','verde agua');</v>
      </c>
      <c r="T1455" s="4" t="s">
        <v>1408</v>
      </c>
      <c r="U1455" s="1" t="str">
        <f t="shared" ref="U1455:U1518" si="119">T1455&amp;R1455</f>
        <v>INSERT INTO `sku`(`tipo_sku`, `categoria`, `sku`, `nombre_item`, `sku_readable`, `color`, `especificaciones`, `precio`, `talla`, `marca`, `uom`, `estado`, `locacion_esperada`, `color_sku`) VALUES ('producto_terminado','ML','ML-12006','truza clasica corte alto dama','ML-12006 | truza clasica corte alto dama ; talla-xl color: verde agua','{"estampado_1":"verde agua","estampado_2":"na"}','{"spec":"na"}','{"precio_doc":74.84,"precio_unit":6.24,"precio_web":9,"precio_catalog":6.86,"precio_usd":1.92}','xl','cocotfyma','unidad','activo','APT_E6','verde agua');</v>
      </c>
    </row>
    <row r="1456" spans="1:21" x14ac:dyDescent="0.2">
      <c r="A1456" s="1">
        <v>1452</v>
      </c>
      <c r="B1456" s="1" t="s">
        <v>0</v>
      </c>
      <c r="C1456" s="1" t="str">
        <f t="shared" si="115"/>
        <v>ML</v>
      </c>
      <c r="D1456" s="11" t="s">
        <v>1948</v>
      </c>
      <c r="E1456" s="1" t="s">
        <v>1924</v>
      </c>
      <c r="F1456" s="13" t="str">
        <f t="shared" si="116"/>
        <v>ML-09007 | truza clasica corte alto dama ; talla-s color: rosado</v>
      </c>
      <c r="G1456" s="13" t="str">
        <f t="shared" si="117"/>
        <v>{"estampado_1":"rosado","estampado_2":"na"}</v>
      </c>
      <c r="H1456" s="13" t="s">
        <v>1</v>
      </c>
      <c r="I1456" s="13" t="s">
        <v>622</v>
      </c>
      <c r="J1456" s="1" t="s">
        <v>8</v>
      </c>
      <c r="K1456" s="13" t="s">
        <v>3</v>
      </c>
      <c r="L1456" s="13" t="s">
        <v>4</v>
      </c>
      <c r="M1456" s="13" t="s">
        <v>5</v>
      </c>
      <c r="N1456" s="1" t="s">
        <v>1450</v>
      </c>
      <c r="O1456" s="1" t="s">
        <v>1287</v>
      </c>
      <c r="P1456" s="1" t="s">
        <v>2115</v>
      </c>
      <c r="Q1456" s="3" t="s">
        <v>1407</v>
      </c>
      <c r="R1456" s="6" t="str">
        <f t="shared" si="118"/>
        <v>('producto_terminado','ML','ML-09007','truza clasica corte alto dama','ML-09007 | truza clasica corte alto dama ; talla-s color: rosado','{"estampado_1":"rosado","estampado_2":"na"}','{"spec":"na"}','{"precio_doc":74.84,"precio_unit":6.24,"precio_web":9,"precio_catalog":6.86,"precio_usd":1.92}','s','cocotfyma','unidad','activo','APT_E6','rosado');</v>
      </c>
      <c r="T1456" s="4" t="s">
        <v>1408</v>
      </c>
      <c r="U1456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('producto_terminado','ML','ML-09007','truza clasica corte alto dama','ML-09007 | truza clasica corte alto dama ; talla-s color: rosado','{"estampado_1":"rosado","estampado_2":"na"}','{"spec":"na"}','{"precio_doc":74.84,"precio_unit":6.24,"precio_web":9,"precio_catalog":6.86,"precio_usd":1.92}','s','cocotfyma','unidad','activo','APT_E6','rosado');</v>
      </c>
    </row>
    <row r="1457" spans="1:21" x14ac:dyDescent="0.2">
      <c r="A1457" s="1">
        <v>1453</v>
      </c>
      <c r="B1457" s="1" t="s">
        <v>0</v>
      </c>
      <c r="C1457" s="1" t="str">
        <f t="shared" si="115"/>
        <v>ML</v>
      </c>
      <c r="D1457" s="11" t="s">
        <v>1949</v>
      </c>
      <c r="E1457" s="1" t="s">
        <v>1924</v>
      </c>
      <c r="F1457" s="13" t="str">
        <f t="shared" si="116"/>
        <v>ML-10007 | truza clasica corte alto dama ; talla-m color: rosado</v>
      </c>
      <c r="G1457" s="13" t="str">
        <f t="shared" si="117"/>
        <v>{"estampado_1":"rosado","estampado_2":"na"}</v>
      </c>
      <c r="H1457" s="13" t="s">
        <v>1</v>
      </c>
      <c r="I1457" s="13" t="s">
        <v>622</v>
      </c>
      <c r="J1457" s="1" t="s">
        <v>9</v>
      </c>
      <c r="K1457" s="13" t="s">
        <v>3</v>
      </c>
      <c r="L1457" s="13" t="s">
        <v>4</v>
      </c>
      <c r="M1457" s="13" t="s">
        <v>5</v>
      </c>
      <c r="N1457" s="1" t="s">
        <v>1450</v>
      </c>
      <c r="O1457" s="1" t="s">
        <v>1287</v>
      </c>
      <c r="P1457" s="1" t="s">
        <v>2115</v>
      </c>
      <c r="Q1457" s="3" t="s">
        <v>1407</v>
      </c>
      <c r="R1457" s="6" t="str">
        <f t="shared" si="118"/>
        <v>('producto_terminado','ML','ML-10007','truza clasica corte alto dama','ML-10007 | truza clasica corte alto dama ; talla-m color: rosado','{"estampado_1":"rosado","estampado_2":"na"}','{"spec":"na"}','{"precio_doc":74.84,"precio_unit":6.24,"precio_web":9,"precio_catalog":6.86,"precio_usd":1.92}','m','cocotfyma','unidad','activo','APT_E6','rosado');</v>
      </c>
      <c r="T1457" s="4" t="s">
        <v>1408</v>
      </c>
      <c r="U1457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('producto_terminado','ML','ML-10007','truza clasica corte alto dama','ML-10007 | truza clasica corte alto dama ; talla-m color: rosado','{"estampado_1":"rosado","estampado_2":"na"}','{"spec":"na"}','{"precio_doc":74.84,"precio_unit":6.24,"precio_web":9,"precio_catalog":6.86,"precio_usd":1.92}','m','cocotfyma','unidad','activo','APT_E6','rosado');</v>
      </c>
    </row>
    <row r="1458" spans="1:21" x14ac:dyDescent="0.2">
      <c r="A1458" s="1">
        <v>1454</v>
      </c>
      <c r="B1458" s="1" t="s">
        <v>0</v>
      </c>
      <c r="C1458" s="1" t="str">
        <f t="shared" si="115"/>
        <v>ML</v>
      </c>
      <c r="D1458" s="11" t="s">
        <v>1950</v>
      </c>
      <c r="E1458" s="1" t="s">
        <v>1924</v>
      </c>
      <c r="F1458" s="13" t="str">
        <f t="shared" si="116"/>
        <v>ML-11007 | truza clasica corte alto dama ; talla-l color: rosado</v>
      </c>
      <c r="G1458" s="13" t="str">
        <f t="shared" si="117"/>
        <v>{"estampado_1":"rosado","estampado_2":"na"}</v>
      </c>
      <c r="H1458" s="13" t="s">
        <v>1</v>
      </c>
      <c r="I1458" s="13" t="s">
        <v>622</v>
      </c>
      <c r="J1458" s="1" t="s">
        <v>10</v>
      </c>
      <c r="K1458" s="13" t="s">
        <v>3</v>
      </c>
      <c r="L1458" s="13" t="s">
        <v>4</v>
      </c>
      <c r="M1458" s="13" t="s">
        <v>5</v>
      </c>
      <c r="N1458" s="1" t="s">
        <v>1450</v>
      </c>
      <c r="O1458" s="1" t="s">
        <v>1287</v>
      </c>
      <c r="P1458" s="1" t="s">
        <v>2115</v>
      </c>
      <c r="Q1458" s="3" t="s">
        <v>1407</v>
      </c>
      <c r="R1458" s="6" t="str">
        <f t="shared" si="118"/>
        <v>('producto_terminado','ML','ML-11007','truza clasica corte alto dama','ML-11007 | truza clasica corte alto dama ; talla-l color: rosado','{"estampado_1":"rosado","estampado_2":"na"}','{"spec":"na"}','{"precio_doc":74.84,"precio_unit":6.24,"precio_web":9,"precio_catalog":6.86,"precio_usd":1.92}','l','cocotfyma','unidad','activo','APT_E6','rosado');</v>
      </c>
      <c r="T1458" s="4" t="s">
        <v>1408</v>
      </c>
      <c r="U1458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('producto_terminado','ML','ML-11007','truza clasica corte alto dama','ML-11007 | truza clasica corte alto dama ; talla-l color: rosado','{"estampado_1":"rosado","estampado_2":"na"}','{"spec":"na"}','{"precio_doc":74.84,"precio_unit":6.24,"precio_web":9,"precio_catalog":6.86,"precio_usd":1.92}','l','cocotfyma','unidad','activo','APT_E6','rosado');</v>
      </c>
    </row>
    <row r="1459" spans="1:21" x14ac:dyDescent="0.2">
      <c r="A1459" s="1">
        <v>1455</v>
      </c>
      <c r="B1459" s="1" t="s">
        <v>0</v>
      </c>
      <c r="C1459" s="1" t="str">
        <f t="shared" si="115"/>
        <v>ML</v>
      </c>
      <c r="D1459" s="11" t="s">
        <v>1951</v>
      </c>
      <c r="E1459" s="1" t="s">
        <v>1924</v>
      </c>
      <c r="F1459" s="13" t="str">
        <f t="shared" si="116"/>
        <v>ML-12007 | truza clasica corte alto dama ; talla-xl color: rosado</v>
      </c>
      <c r="G1459" s="13" t="str">
        <f t="shared" si="117"/>
        <v>{"estampado_1":"rosado","estampado_2":"na"}</v>
      </c>
      <c r="H1459" s="13" t="s">
        <v>1</v>
      </c>
      <c r="I1459" s="13" t="s">
        <v>622</v>
      </c>
      <c r="J1459" s="1" t="s">
        <v>71</v>
      </c>
      <c r="K1459" s="13" t="s">
        <v>3</v>
      </c>
      <c r="L1459" s="13" t="s">
        <v>4</v>
      </c>
      <c r="M1459" s="13" t="s">
        <v>5</v>
      </c>
      <c r="N1459" s="1" t="s">
        <v>1450</v>
      </c>
      <c r="O1459" s="1" t="s">
        <v>1287</v>
      </c>
      <c r="P1459" s="1" t="s">
        <v>2115</v>
      </c>
      <c r="Q1459" s="3" t="s">
        <v>1407</v>
      </c>
      <c r="R1459" s="6" t="str">
        <f t="shared" si="118"/>
        <v>('producto_terminado','ML','ML-12007','truza clasica corte alto dama','ML-12007 | truza clasica corte alto dama ; talla-xl color: rosado','{"estampado_1":"rosado","estampado_2":"na"}','{"spec":"na"}','{"precio_doc":74.84,"precio_unit":6.24,"precio_web":9,"precio_catalog":6.86,"precio_usd":1.92}','xl','cocotfyma','unidad','activo','APT_E6','rosado');</v>
      </c>
      <c r="T1459" s="4" t="s">
        <v>1408</v>
      </c>
      <c r="U1459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('producto_terminado','ML','ML-12007','truza clasica corte alto dama','ML-12007 | truza clasica corte alto dama ; talla-xl color: rosado','{"estampado_1":"rosado","estampado_2":"na"}','{"spec":"na"}','{"precio_doc":74.84,"precio_unit":6.24,"precio_web":9,"precio_catalog":6.86,"precio_usd":1.92}','xl','cocotfyma','unidad','activo','APT_E6','rosado');</v>
      </c>
    </row>
    <row r="1460" spans="1:21" x14ac:dyDescent="0.2">
      <c r="A1460" s="1">
        <v>1456</v>
      </c>
      <c r="B1460" s="1" t="s">
        <v>0</v>
      </c>
      <c r="C1460" s="1" t="str">
        <f t="shared" si="115"/>
        <v>ML</v>
      </c>
      <c r="D1460" s="11" t="s">
        <v>1952</v>
      </c>
      <c r="E1460" s="1" t="s">
        <v>1924</v>
      </c>
      <c r="F1460" s="13" t="str">
        <f t="shared" si="116"/>
        <v>ML-09008 | truza clasica corte alto dama ; talla-s color: melon</v>
      </c>
      <c r="G1460" s="13" t="str">
        <f t="shared" si="117"/>
        <v>{"estampado_1":"melon","estampado_2":"na"}</v>
      </c>
      <c r="H1460" s="13" t="s">
        <v>1</v>
      </c>
      <c r="I1460" s="13" t="s">
        <v>622</v>
      </c>
      <c r="J1460" s="1" t="s">
        <v>8</v>
      </c>
      <c r="K1460" s="13" t="s">
        <v>3</v>
      </c>
      <c r="L1460" s="13" t="s">
        <v>4</v>
      </c>
      <c r="M1460" s="13" t="s">
        <v>5</v>
      </c>
      <c r="N1460" s="1" t="s">
        <v>1450</v>
      </c>
      <c r="O1460" s="1" t="s">
        <v>1285</v>
      </c>
      <c r="P1460" s="1" t="s">
        <v>2115</v>
      </c>
      <c r="Q1460" s="3" t="s">
        <v>1407</v>
      </c>
      <c r="R1460" s="6" t="str">
        <f t="shared" si="118"/>
        <v>('producto_terminado','ML','ML-09008','truza clasica corte alto dama','ML-09008 | truza clasica corte alto dama ; talla-s color: melon','{"estampado_1":"melon","estampado_2":"na"}','{"spec":"na"}','{"precio_doc":74.84,"precio_unit":6.24,"precio_web":9,"precio_catalog":6.86,"precio_usd":1.92}','s','cocotfyma','unidad','activo','APT_E6','melon');</v>
      </c>
      <c r="T1460" s="4" t="s">
        <v>1408</v>
      </c>
      <c r="U1460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('producto_terminado','ML','ML-09008','truza clasica corte alto dama','ML-09008 | truza clasica corte alto dama ; talla-s color: melon','{"estampado_1":"melon","estampado_2":"na"}','{"spec":"na"}','{"precio_doc":74.84,"precio_unit":6.24,"precio_web":9,"precio_catalog":6.86,"precio_usd":1.92}','s','cocotfyma','unidad','activo','APT_E6','melon');</v>
      </c>
    </row>
    <row r="1461" spans="1:21" x14ac:dyDescent="0.2">
      <c r="A1461" s="1">
        <v>1457</v>
      </c>
      <c r="B1461" s="1" t="s">
        <v>0</v>
      </c>
      <c r="C1461" s="1" t="str">
        <f t="shared" si="115"/>
        <v>ML</v>
      </c>
      <c r="D1461" s="11" t="s">
        <v>1953</v>
      </c>
      <c r="E1461" s="1" t="s">
        <v>1924</v>
      </c>
      <c r="F1461" s="13" t="str">
        <f t="shared" si="116"/>
        <v>ML-10008 | truza clasica corte alto dama ; talla-m color: melon</v>
      </c>
      <c r="G1461" s="13" t="str">
        <f t="shared" si="117"/>
        <v>{"estampado_1":"melon","estampado_2":"na"}</v>
      </c>
      <c r="H1461" s="13" t="s">
        <v>1</v>
      </c>
      <c r="I1461" s="13" t="s">
        <v>622</v>
      </c>
      <c r="J1461" s="1" t="s">
        <v>9</v>
      </c>
      <c r="K1461" s="13" t="s">
        <v>3</v>
      </c>
      <c r="L1461" s="13" t="s">
        <v>4</v>
      </c>
      <c r="M1461" s="13" t="s">
        <v>5</v>
      </c>
      <c r="N1461" s="1" t="s">
        <v>1450</v>
      </c>
      <c r="O1461" s="1" t="s">
        <v>1285</v>
      </c>
      <c r="P1461" s="1" t="s">
        <v>2115</v>
      </c>
      <c r="Q1461" s="3" t="s">
        <v>1407</v>
      </c>
      <c r="R1461" s="6" t="str">
        <f t="shared" si="118"/>
        <v>('producto_terminado','ML','ML-10008','truza clasica corte alto dama','ML-10008 | truza clasica corte alto dama ; talla-m color: melon','{"estampado_1":"melon","estampado_2":"na"}','{"spec":"na"}','{"precio_doc":74.84,"precio_unit":6.24,"precio_web":9,"precio_catalog":6.86,"precio_usd":1.92}','m','cocotfyma','unidad','activo','APT_E6','melon');</v>
      </c>
      <c r="T1461" s="4" t="s">
        <v>1408</v>
      </c>
      <c r="U1461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('producto_terminado','ML','ML-10008','truza clasica corte alto dama','ML-10008 | truza clasica corte alto dama ; talla-m color: melon','{"estampado_1":"melon","estampado_2":"na"}','{"spec":"na"}','{"precio_doc":74.84,"precio_unit":6.24,"precio_web":9,"precio_catalog":6.86,"precio_usd":1.92}','m','cocotfyma','unidad','activo','APT_E6','melon');</v>
      </c>
    </row>
    <row r="1462" spans="1:21" x14ac:dyDescent="0.2">
      <c r="A1462" s="1">
        <v>1458</v>
      </c>
      <c r="B1462" s="1" t="s">
        <v>0</v>
      </c>
      <c r="C1462" s="1" t="str">
        <f t="shared" si="115"/>
        <v>ML</v>
      </c>
      <c r="D1462" s="11" t="s">
        <v>1954</v>
      </c>
      <c r="E1462" s="1" t="s">
        <v>1924</v>
      </c>
      <c r="F1462" s="13" t="str">
        <f t="shared" si="116"/>
        <v>ML-11008 | truza clasica corte alto dama ; talla-l color: melon</v>
      </c>
      <c r="G1462" s="13" t="str">
        <f t="shared" si="117"/>
        <v>{"estampado_1":"melon","estampado_2":"na"}</v>
      </c>
      <c r="H1462" s="13" t="s">
        <v>1</v>
      </c>
      <c r="I1462" s="13" t="s">
        <v>622</v>
      </c>
      <c r="J1462" s="1" t="s">
        <v>10</v>
      </c>
      <c r="K1462" s="13" t="s">
        <v>3</v>
      </c>
      <c r="L1462" s="13" t="s">
        <v>4</v>
      </c>
      <c r="M1462" s="13" t="s">
        <v>5</v>
      </c>
      <c r="N1462" s="1" t="s">
        <v>1450</v>
      </c>
      <c r="O1462" s="1" t="s">
        <v>1285</v>
      </c>
      <c r="P1462" s="1" t="s">
        <v>2115</v>
      </c>
      <c r="Q1462" s="3" t="s">
        <v>1407</v>
      </c>
      <c r="R1462" s="6" t="str">
        <f t="shared" si="118"/>
        <v>('producto_terminado','ML','ML-11008','truza clasica corte alto dama','ML-11008 | truza clasica corte alto dama ; talla-l color: melon','{"estampado_1":"melon","estampado_2":"na"}','{"spec":"na"}','{"precio_doc":74.84,"precio_unit":6.24,"precio_web":9,"precio_catalog":6.86,"precio_usd":1.92}','l','cocotfyma','unidad','activo','APT_E6','melon');</v>
      </c>
      <c r="T1462" s="4" t="s">
        <v>1408</v>
      </c>
      <c r="U1462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('producto_terminado','ML','ML-11008','truza clasica corte alto dama','ML-11008 | truza clasica corte alto dama ; talla-l color: melon','{"estampado_1":"melon","estampado_2":"na"}','{"spec":"na"}','{"precio_doc":74.84,"precio_unit":6.24,"precio_web":9,"precio_catalog":6.86,"precio_usd":1.92}','l','cocotfyma','unidad','activo','APT_E6','melon');</v>
      </c>
    </row>
    <row r="1463" spans="1:21" x14ac:dyDescent="0.2">
      <c r="A1463" s="1">
        <v>1459</v>
      </c>
      <c r="B1463" s="1" t="s">
        <v>0</v>
      </c>
      <c r="C1463" s="1" t="str">
        <f t="shared" si="115"/>
        <v>ML</v>
      </c>
      <c r="D1463" s="11" t="s">
        <v>1955</v>
      </c>
      <c r="E1463" s="1" t="s">
        <v>1924</v>
      </c>
      <c r="F1463" s="13" t="str">
        <f t="shared" si="116"/>
        <v>ML-12008 | truza clasica corte alto dama ; talla-xl color: melon</v>
      </c>
      <c r="G1463" s="13" t="str">
        <f t="shared" si="117"/>
        <v>{"estampado_1":"melon","estampado_2":"na"}</v>
      </c>
      <c r="H1463" s="13" t="s">
        <v>1</v>
      </c>
      <c r="I1463" s="13" t="s">
        <v>622</v>
      </c>
      <c r="J1463" s="1" t="s">
        <v>71</v>
      </c>
      <c r="K1463" s="13" t="s">
        <v>3</v>
      </c>
      <c r="L1463" s="13" t="s">
        <v>4</v>
      </c>
      <c r="M1463" s="13" t="s">
        <v>5</v>
      </c>
      <c r="N1463" s="1" t="s">
        <v>1450</v>
      </c>
      <c r="O1463" s="1" t="s">
        <v>1285</v>
      </c>
      <c r="P1463" s="1" t="s">
        <v>2115</v>
      </c>
      <c r="Q1463" s="3" t="s">
        <v>1407</v>
      </c>
      <c r="R1463" s="6" t="str">
        <f t="shared" si="118"/>
        <v>('producto_terminado','ML','ML-12008','truza clasica corte alto dama','ML-12008 | truza clasica corte alto dama ; talla-xl color: melon','{"estampado_1":"melon","estampado_2":"na"}','{"spec":"na"}','{"precio_doc":74.84,"precio_unit":6.24,"precio_web":9,"precio_catalog":6.86,"precio_usd":1.92}','xl','cocotfyma','unidad','activo','APT_E6','melon');</v>
      </c>
      <c r="T1463" s="4" t="s">
        <v>1408</v>
      </c>
      <c r="U1463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('producto_terminado','ML','ML-12008','truza clasica corte alto dama','ML-12008 | truza clasica corte alto dama ; talla-xl color: melon','{"estampado_1":"melon","estampado_2":"na"}','{"spec":"na"}','{"precio_doc":74.84,"precio_unit":6.24,"precio_web":9,"precio_catalog":6.86,"precio_usd":1.92}','xl','cocotfyma','unidad','activo','APT_E6','melon');</v>
      </c>
    </row>
    <row r="1464" spans="1:21" x14ac:dyDescent="0.2">
      <c r="A1464" s="1">
        <v>1460</v>
      </c>
      <c r="B1464" s="1" t="s">
        <v>0</v>
      </c>
      <c r="C1464" s="1" t="str">
        <f t="shared" si="115"/>
        <v>ML</v>
      </c>
      <c r="D1464" s="11" t="s">
        <v>1956</v>
      </c>
      <c r="E1464" s="1" t="s">
        <v>1924</v>
      </c>
      <c r="F1464" s="13" t="str">
        <f t="shared" si="116"/>
        <v>ML-09009 | truza clasica corte alto dama ; talla-s color: negro</v>
      </c>
      <c r="G1464" s="13" t="str">
        <f t="shared" si="117"/>
        <v>{"estampado_1":"negro","estampado_2":"na"}</v>
      </c>
      <c r="H1464" s="13" t="s">
        <v>1</v>
      </c>
      <c r="I1464" s="13" t="s">
        <v>622</v>
      </c>
      <c r="J1464" s="1" t="s">
        <v>8</v>
      </c>
      <c r="K1464" s="13" t="s">
        <v>3</v>
      </c>
      <c r="L1464" s="13" t="s">
        <v>4</v>
      </c>
      <c r="M1464" s="13" t="s">
        <v>5</v>
      </c>
      <c r="N1464" s="1" t="s">
        <v>1450</v>
      </c>
      <c r="O1464" s="1" t="s">
        <v>1296</v>
      </c>
      <c r="P1464" s="1" t="s">
        <v>2115</v>
      </c>
      <c r="Q1464" s="3" t="s">
        <v>1407</v>
      </c>
      <c r="R1464" s="6" t="str">
        <f t="shared" si="118"/>
        <v>('producto_terminado','ML','ML-09009','truza clasica corte alto dama','ML-09009 | truza clasica corte alto dama ; talla-s color: negro','{"estampado_1":"negro","estampado_2":"na"}','{"spec":"na"}','{"precio_doc":74.84,"precio_unit":6.24,"precio_web":9,"precio_catalog":6.86,"precio_usd":1.92}','s','cocotfyma','unidad','activo','APT_E6','negro');</v>
      </c>
      <c r="T1464" s="4" t="s">
        <v>1408</v>
      </c>
      <c r="U1464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('producto_terminado','ML','ML-09009','truza clasica corte alto dama','ML-09009 | truza clasica corte alto dama ; talla-s color: negro','{"estampado_1":"negro","estampado_2":"na"}','{"spec":"na"}','{"precio_doc":74.84,"precio_unit":6.24,"precio_web":9,"precio_catalog":6.86,"precio_usd":1.92}','s','cocotfyma','unidad','activo','APT_E6','negro');</v>
      </c>
    </row>
    <row r="1465" spans="1:21" x14ac:dyDescent="0.2">
      <c r="A1465" s="1">
        <v>1461</v>
      </c>
      <c r="B1465" s="1" t="s">
        <v>0</v>
      </c>
      <c r="C1465" s="1" t="str">
        <f t="shared" si="115"/>
        <v>ML</v>
      </c>
      <c r="D1465" s="11" t="s">
        <v>1957</v>
      </c>
      <c r="E1465" s="1" t="s">
        <v>1924</v>
      </c>
      <c r="F1465" s="13" t="str">
        <f t="shared" si="116"/>
        <v>ML-10009 | truza clasica corte alto dama ; talla-m color: negro</v>
      </c>
      <c r="G1465" s="13" t="str">
        <f t="shared" si="117"/>
        <v>{"estampado_1":"negro","estampado_2":"na"}</v>
      </c>
      <c r="H1465" s="13" t="s">
        <v>1</v>
      </c>
      <c r="I1465" s="13" t="s">
        <v>622</v>
      </c>
      <c r="J1465" s="1" t="s">
        <v>9</v>
      </c>
      <c r="K1465" s="13" t="s">
        <v>3</v>
      </c>
      <c r="L1465" s="13" t="s">
        <v>4</v>
      </c>
      <c r="M1465" s="13" t="s">
        <v>5</v>
      </c>
      <c r="N1465" s="1" t="s">
        <v>1450</v>
      </c>
      <c r="O1465" s="1" t="s">
        <v>1296</v>
      </c>
      <c r="P1465" s="1" t="s">
        <v>2115</v>
      </c>
      <c r="Q1465" s="3" t="s">
        <v>1407</v>
      </c>
      <c r="R1465" s="6" t="str">
        <f t="shared" si="118"/>
        <v>('producto_terminado','ML','ML-10009','truza clasica corte alto dama','ML-10009 | truza clasica corte alto dama ; talla-m color: negro','{"estampado_1":"negro","estampado_2":"na"}','{"spec":"na"}','{"precio_doc":74.84,"precio_unit":6.24,"precio_web":9,"precio_catalog":6.86,"precio_usd":1.92}','m','cocotfyma','unidad','activo','APT_E6','negro');</v>
      </c>
      <c r="T1465" s="4" t="s">
        <v>1408</v>
      </c>
      <c r="U1465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('producto_terminado','ML','ML-10009','truza clasica corte alto dama','ML-10009 | truza clasica corte alto dama ; talla-m color: negro','{"estampado_1":"negro","estampado_2":"na"}','{"spec":"na"}','{"precio_doc":74.84,"precio_unit":6.24,"precio_web":9,"precio_catalog":6.86,"precio_usd":1.92}','m','cocotfyma','unidad','activo','APT_E6','negro');</v>
      </c>
    </row>
    <row r="1466" spans="1:21" x14ac:dyDescent="0.2">
      <c r="A1466" s="1">
        <v>1462</v>
      </c>
      <c r="B1466" s="1" t="s">
        <v>0</v>
      </c>
      <c r="C1466" s="1" t="str">
        <f t="shared" si="115"/>
        <v>ML</v>
      </c>
      <c r="D1466" s="11" t="s">
        <v>1958</v>
      </c>
      <c r="E1466" s="1" t="s">
        <v>1924</v>
      </c>
      <c r="F1466" s="13" t="str">
        <f t="shared" si="116"/>
        <v>ML-11009 | truza clasica corte alto dama ; talla-l color: negro</v>
      </c>
      <c r="G1466" s="13" t="str">
        <f t="shared" si="117"/>
        <v>{"estampado_1":"negro","estampado_2":"na"}</v>
      </c>
      <c r="H1466" s="13" t="s">
        <v>1</v>
      </c>
      <c r="I1466" s="13" t="s">
        <v>622</v>
      </c>
      <c r="J1466" s="1" t="s">
        <v>10</v>
      </c>
      <c r="K1466" s="13" t="s">
        <v>3</v>
      </c>
      <c r="L1466" s="13" t="s">
        <v>4</v>
      </c>
      <c r="M1466" s="13" t="s">
        <v>5</v>
      </c>
      <c r="N1466" s="1" t="s">
        <v>1450</v>
      </c>
      <c r="O1466" s="1" t="s">
        <v>1296</v>
      </c>
      <c r="P1466" s="1" t="s">
        <v>2115</v>
      </c>
      <c r="Q1466" s="3" t="s">
        <v>1407</v>
      </c>
      <c r="R1466" s="6" t="str">
        <f t="shared" si="118"/>
        <v>('producto_terminado','ML','ML-11009','truza clasica corte alto dama','ML-11009 | truza clasica corte alto dama ; talla-l color: negro','{"estampado_1":"negro","estampado_2":"na"}','{"spec":"na"}','{"precio_doc":74.84,"precio_unit":6.24,"precio_web":9,"precio_catalog":6.86,"precio_usd":1.92}','l','cocotfyma','unidad','activo','APT_E6','negro');</v>
      </c>
      <c r="T1466" s="4" t="s">
        <v>1408</v>
      </c>
      <c r="U1466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('producto_terminado','ML','ML-11009','truza clasica corte alto dama','ML-11009 | truza clasica corte alto dama ; talla-l color: negro','{"estampado_1":"negro","estampado_2":"na"}','{"spec":"na"}','{"precio_doc":74.84,"precio_unit":6.24,"precio_web":9,"precio_catalog":6.86,"precio_usd":1.92}','l','cocotfyma','unidad','activo','APT_E6','negro');</v>
      </c>
    </row>
    <row r="1467" spans="1:21" x14ac:dyDescent="0.2">
      <c r="A1467" s="1">
        <v>1463</v>
      </c>
      <c r="B1467" s="1" t="s">
        <v>0</v>
      </c>
      <c r="C1467" s="1" t="str">
        <f t="shared" si="115"/>
        <v>ML</v>
      </c>
      <c r="D1467" s="11" t="s">
        <v>1959</v>
      </c>
      <c r="E1467" s="1" t="s">
        <v>1924</v>
      </c>
      <c r="F1467" s="13" t="str">
        <f t="shared" si="116"/>
        <v>ML-12009 | truza clasica corte alto dama ; talla-xl color: negro</v>
      </c>
      <c r="G1467" s="13" t="str">
        <f t="shared" si="117"/>
        <v>{"estampado_1":"negro","estampado_2":"na"}</v>
      </c>
      <c r="H1467" s="13" t="s">
        <v>1</v>
      </c>
      <c r="I1467" s="13" t="s">
        <v>622</v>
      </c>
      <c r="J1467" s="1" t="s">
        <v>71</v>
      </c>
      <c r="K1467" s="13" t="s">
        <v>3</v>
      </c>
      <c r="L1467" s="13" t="s">
        <v>4</v>
      </c>
      <c r="M1467" s="13" t="s">
        <v>5</v>
      </c>
      <c r="N1467" s="1" t="s">
        <v>1450</v>
      </c>
      <c r="O1467" s="1" t="s">
        <v>1296</v>
      </c>
      <c r="P1467" s="1" t="s">
        <v>2115</v>
      </c>
      <c r="Q1467" s="3" t="s">
        <v>1407</v>
      </c>
      <c r="R1467" s="6" t="str">
        <f t="shared" si="118"/>
        <v>('producto_terminado','ML','ML-12009','truza clasica corte alto dama','ML-12009 | truza clasica corte alto dama ; talla-xl color: negro','{"estampado_1":"negro","estampado_2":"na"}','{"spec":"na"}','{"precio_doc":74.84,"precio_unit":6.24,"precio_web":9,"precio_catalog":6.86,"precio_usd":1.92}','xl','cocotfyma','unidad','activo','APT_E6','negro');</v>
      </c>
      <c r="T1467" s="4" t="s">
        <v>1408</v>
      </c>
      <c r="U1467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('producto_terminado','ML','ML-12009','truza clasica corte alto dama','ML-12009 | truza clasica corte alto dama ; talla-xl color: negro','{"estampado_1":"negro","estampado_2":"na"}','{"spec":"na"}','{"precio_doc":74.84,"precio_unit":6.24,"precio_web":9,"precio_catalog":6.86,"precio_usd":1.92}','xl','cocotfyma','unidad','activo','APT_E6','negro');</v>
      </c>
    </row>
    <row r="1468" spans="1:21" x14ac:dyDescent="0.2">
      <c r="A1468" s="1">
        <v>1464</v>
      </c>
      <c r="B1468" s="1" t="s">
        <v>0</v>
      </c>
      <c r="C1468" s="1" t="str">
        <f t="shared" si="115"/>
        <v>ML</v>
      </c>
      <c r="D1468" s="11" t="s">
        <v>1960</v>
      </c>
      <c r="E1468" s="1" t="s">
        <v>1924</v>
      </c>
      <c r="F1468" s="13" t="str">
        <f t="shared" si="116"/>
        <v>ML-09010 | truza clasica corte alto dama ; talla-s color: melange</v>
      </c>
      <c r="G1468" s="13" t="str">
        <f t="shared" si="117"/>
        <v>{"estampado_1":"melange","estampado_2":"na"}</v>
      </c>
      <c r="H1468" s="13" t="s">
        <v>1</v>
      </c>
      <c r="I1468" s="13" t="s">
        <v>622</v>
      </c>
      <c r="J1468" s="1" t="s">
        <v>8</v>
      </c>
      <c r="K1468" s="13" t="s">
        <v>3</v>
      </c>
      <c r="L1468" s="13" t="s">
        <v>4</v>
      </c>
      <c r="M1468" s="13" t="s">
        <v>5</v>
      </c>
      <c r="N1468" s="1" t="s">
        <v>1450</v>
      </c>
      <c r="O1468" s="1" t="s">
        <v>1299</v>
      </c>
      <c r="P1468" s="1" t="s">
        <v>2115</v>
      </c>
      <c r="Q1468" s="3" t="s">
        <v>1407</v>
      </c>
      <c r="R1468" s="6" t="str">
        <f t="shared" si="118"/>
        <v>('producto_terminado','ML','ML-09010','truza clasica corte alto dama','ML-09010 | truza clasica corte alto dama ; talla-s color: melange','{"estampado_1":"melange","estampado_2":"na"}','{"spec":"na"}','{"precio_doc":74.84,"precio_unit":6.24,"precio_web":9,"precio_catalog":6.86,"precio_usd":1.92}','s','cocotfyma','unidad','activo','APT_E6','melange');</v>
      </c>
      <c r="T1468" s="4" t="s">
        <v>1408</v>
      </c>
      <c r="U1468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('producto_terminado','ML','ML-09010','truza clasica corte alto dama','ML-09010 | truza clasica corte alto dama ; talla-s color: melange','{"estampado_1":"melange","estampado_2":"na"}','{"spec":"na"}','{"precio_doc":74.84,"precio_unit":6.24,"precio_web":9,"precio_catalog":6.86,"precio_usd":1.92}','s','cocotfyma','unidad','activo','APT_E6','melange');</v>
      </c>
    </row>
    <row r="1469" spans="1:21" x14ac:dyDescent="0.2">
      <c r="A1469" s="1">
        <v>1465</v>
      </c>
      <c r="B1469" s="1" t="s">
        <v>0</v>
      </c>
      <c r="C1469" s="1" t="str">
        <f t="shared" si="115"/>
        <v>ML</v>
      </c>
      <c r="D1469" s="11" t="s">
        <v>1961</v>
      </c>
      <c r="E1469" s="1" t="s">
        <v>1924</v>
      </c>
      <c r="F1469" s="13" t="str">
        <f t="shared" si="116"/>
        <v>ML-10010 | truza clasica corte alto dama ; talla-m color: melange</v>
      </c>
      <c r="G1469" s="13" t="str">
        <f t="shared" si="117"/>
        <v>{"estampado_1":"melange","estampado_2":"na"}</v>
      </c>
      <c r="H1469" s="13" t="s">
        <v>1</v>
      </c>
      <c r="I1469" s="13" t="s">
        <v>622</v>
      </c>
      <c r="J1469" s="1" t="s">
        <v>9</v>
      </c>
      <c r="K1469" s="13" t="s">
        <v>3</v>
      </c>
      <c r="L1469" s="13" t="s">
        <v>4</v>
      </c>
      <c r="M1469" s="13" t="s">
        <v>5</v>
      </c>
      <c r="N1469" s="1" t="s">
        <v>1450</v>
      </c>
      <c r="O1469" s="1" t="s">
        <v>1299</v>
      </c>
      <c r="P1469" s="1" t="s">
        <v>2115</v>
      </c>
      <c r="Q1469" s="3" t="s">
        <v>1407</v>
      </c>
      <c r="R1469" s="6" t="str">
        <f t="shared" si="118"/>
        <v>('producto_terminado','ML','ML-10010','truza clasica corte alto dama','ML-10010 | truza clasica corte alto dama ; talla-m color: melange','{"estampado_1":"melange","estampado_2":"na"}','{"spec":"na"}','{"precio_doc":74.84,"precio_unit":6.24,"precio_web":9,"precio_catalog":6.86,"precio_usd":1.92}','m','cocotfyma','unidad','activo','APT_E6','melange');</v>
      </c>
      <c r="T1469" s="4" t="s">
        <v>1408</v>
      </c>
      <c r="U1469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('producto_terminado','ML','ML-10010','truza clasica corte alto dama','ML-10010 | truza clasica corte alto dama ; talla-m color: melange','{"estampado_1":"melange","estampado_2":"na"}','{"spec":"na"}','{"precio_doc":74.84,"precio_unit":6.24,"precio_web":9,"precio_catalog":6.86,"precio_usd":1.92}','m','cocotfyma','unidad','activo','APT_E6','melange');</v>
      </c>
    </row>
    <row r="1470" spans="1:21" x14ac:dyDescent="0.2">
      <c r="A1470" s="1">
        <v>1466</v>
      </c>
      <c r="B1470" s="1" t="s">
        <v>0</v>
      </c>
      <c r="C1470" s="1" t="str">
        <f t="shared" si="115"/>
        <v>ML</v>
      </c>
      <c r="D1470" s="11" t="s">
        <v>1962</v>
      </c>
      <c r="E1470" s="1" t="s">
        <v>1924</v>
      </c>
      <c r="F1470" s="13" t="str">
        <f t="shared" si="116"/>
        <v>ML-11010 | truza clasica corte alto dama ; talla-l color: melange</v>
      </c>
      <c r="G1470" s="13" t="str">
        <f t="shared" si="117"/>
        <v>{"estampado_1":"melange","estampado_2":"na"}</v>
      </c>
      <c r="H1470" s="13" t="s">
        <v>1</v>
      </c>
      <c r="I1470" s="13" t="s">
        <v>622</v>
      </c>
      <c r="J1470" s="1" t="s">
        <v>10</v>
      </c>
      <c r="K1470" s="13" t="s">
        <v>3</v>
      </c>
      <c r="L1470" s="13" t="s">
        <v>4</v>
      </c>
      <c r="M1470" s="13" t="s">
        <v>5</v>
      </c>
      <c r="N1470" s="1" t="s">
        <v>1450</v>
      </c>
      <c r="O1470" s="1" t="s">
        <v>1299</v>
      </c>
      <c r="P1470" s="1" t="s">
        <v>2115</v>
      </c>
      <c r="Q1470" s="3" t="s">
        <v>1407</v>
      </c>
      <c r="R1470" s="6" t="str">
        <f t="shared" si="118"/>
        <v>('producto_terminado','ML','ML-11010','truza clasica corte alto dama','ML-11010 | truza clasica corte alto dama ; talla-l color: melange','{"estampado_1":"melange","estampado_2":"na"}','{"spec":"na"}','{"precio_doc":74.84,"precio_unit":6.24,"precio_web":9,"precio_catalog":6.86,"precio_usd":1.92}','l','cocotfyma','unidad','activo','APT_E6','melange');</v>
      </c>
      <c r="T1470" s="4" t="s">
        <v>1408</v>
      </c>
      <c r="U1470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('producto_terminado','ML','ML-11010','truza clasica corte alto dama','ML-11010 | truza clasica corte alto dama ; talla-l color: melange','{"estampado_1":"melange","estampado_2":"na"}','{"spec":"na"}','{"precio_doc":74.84,"precio_unit":6.24,"precio_web":9,"precio_catalog":6.86,"precio_usd":1.92}','l','cocotfyma','unidad','activo','APT_E6','melange');</v>
      </c>
    </row>
    <row r="1471" spans="1:21" x14ac:dyDescent="0.2">
      <c r="A1471" s="1">
        <v>1467</v>
      </c>
      <c r="B1471" s="1" t="s">
        <v>0</v>
      </c>
      <c r="C1471" s="1" t="str">
        <f t="shared" si="115"/>
        <v>ML</v>
      </c>
      <c r="D1471" s="11" t="s">
        <v>1963</v>
      </c>
      <c r="E1471" s="1" t="s">
        <v>1924</v>
      </c>
      <c r="F1471" s="13" t="str">
        <f t="shared" si="116"/>
        <v>ML-12010 | truza clasica corte alto dama ; talla-xl color: melange</v>
      </c>
      <c r="G1471" s="13" t="str">
        <f t="shared" si="117"/>
        <v>{"estampado_1":"melange","estampado_2":"na"}</v>
      </c>
      <c r="H1471" s="13" t="s">
        <v>1</v>
      </c>
      <c r="I1471" s="13" t="s">
        <v>622</v>
      </c>
      <c r="J1471" s="1" t="s">
        <v>71</v>
      </c>
      <c r="K1471" s="13" t="s">
        <v>3</v>
      </c>
      <c r="L1471" s="13" t="s">
        <v>4</v>
      </c>
      <c r="M1471" s="13" t="s">
        <v>5</v>
      </c>
      <c r="N1471" s="1" t="s">
        <v>1450</v>
      </c>
      <c r="O1471" s="1" t="s">
        <v>1299</v>
      </c>
      <c r="P1471" s="1" t="s">
        <v>2115</v>
      </c>
      <c r="Q1471" s="3" t="s">
        <v>1407</v>
      </c>
      <c r="R1471" s="6" t="str">
        <f t="shared" si="118"/>
        <v>('producto_terminado','ML','ML-12010','truza clasica corte alto dama','ML-12010 | truza clasica corte alto dama ; talla-xl color: melange','{"estampado_1":"melange","estampado_2":"na"}','{"spec":"na"}','{"precio_doc":74.84,"precio_unit":6.24,"precio_web":9,"precio_catalog":6.86,"precio_usd":1.92}','xl','cocotfyma','unidad','activo','APT_E6','melange');</v>
      </c>
      <c r="T1471" s="4" t="s">
        <v>1408</v>
      </c>
      <c r="U1471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('producto_terminado','ML','ML-12010','truza clasica corte alto dama','ML-12010 | truza clasica corte alto dama ; talla-xl color: melange','{"estampado_1":"melange","estampado_2":"na"}','{"spec":"na"}','{"precio_doc":74.84,"precio_unit":6.24,"precio_web":9,"precio_catalog":6.86,"precio_usd":1.92}','xl','cocotfyma','unidad','activo','APT_E6','melange');</v>
      </c>
    </row>
    <row r="1472" spans="1:21" x14ac:dyDescent="0.2">
      <c r="A1472" s="1">
        <v>1468</v>
      </c>
      <c r="B1472" s="1" t="s">
        <v>0</v>
      </c>
      <c r="C1472" s="1" t="str">
        <f t="shared" si="115"/>
        <v>ML</v>
      </c>
      <c r="D1472" s="11" t="s">
        <v>1964</v>
      </c>
      <c r="E1472" s="1" t="s">
        <v>1924</v>
      </c>
      <c r="F1472" s="13" t="str">
        <f t="shared" si="116"/>
        <v>ML-09011 | truza clasica corte alto dama ; talla-s color: amarillo</v>
      </c>
      <c r="G1472" s="13" t="str">
        <f t="shared" si="117"/>
        <v>{"estampado_1":"amarillo","estampado_2":"na"}</v>
      </c>
      <c r="H1472" s="13" t="s">
        <v>1</v>
      </c>
      <c r="I1472" s="13" t="s">
        <v>622</v>
      </c>
      <c r="J1472" s="1" t="s">
        <v>8</v>
      </c>
      <c r="K1472" s="13" t="s">
        <v>3</v>
      </c>
      <c r="L1472" s="13" t="s">
        <v>4</v>
      </c>
      <c r="M1472" s="13" t="s">
        <v>5</v>
      </c>
      <c r="N1472" s="1" t="s">
        <v>1450</v>
      </c>
      <c r="O1472" s="1" t="s">
        <v>1288</v>
      </c>
      <c r="P1472" s="1" t="s">
        <v>2115</v>
      </c>
      <c r="Q1472" s="3" t="s">
        <v>1407</v>
      </c>
      <c r="R1472" s="6" t="str">
        <f t="shared" si="118"/>
        <v>('producto_terminado','ML','ML-09011','truza clasica corte alto dama','ML-09011 | truza clasica corte alto dama ; talla-s color: amarillo','{"estampado_1":"amarillo","estampado_2":"na"}','{"spec":"na"}','{"precio_doc":74.84,"precio_unit":6.24,"precio_web":9,"precio_catalog":6.86,"precio_usd":1.92}','s','cocotfyma','unidad','activo','APT_E6','amarillo');</v>
      </c>
      <c r="T1472" s="4" t="s">
        <v>1408</v>
      </c>
      <c r="U1472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('producto_terminado','ML','ML-09011','truza clasica corte alto dama','ML-09011 | truza clasica corte alto dama ; talla-s color: amarillo','{"estampado_1":"amarillo","estampado_2":"na"}','{"spec":"na"}','{"precio_doc":74.84,"precio_unit":6.24,"precio_web":9,"precio_catalog":6.86,"precio_usd":1.92}','s','cocotfyma','unidad','activo','APT_E6','amarillo');</v>
      </c>
    </row>
    <row r="1473" spans="1:21" x14ac:dyDescent="0.2">
      <c r="A1473" s="1">
        <v>1469</v>
      </c>
      <c r="B1473" s="1" t="s">
        <v>0</v>
      </c>
      <c r="C1473" s="1" t="str">
        <f t="shared" si="115"/>
        <v>ML</v>
      </c>
      <c r="D1473" s="11" t="s">
        <v>1965</v>
      </c>
      <c r="E1473" s="1" t="s">
        <v>1924</v>
      </c>
      <c r="F1473" s="13" t="str">
        <f t="shared" si="116"/>
        <v>ML-10011 | truza clasica corte alto dama ; talla-m color: amarillo</v>
      </c>
      <c r="G1473" s="13" t="str">
        <f t="shared" si="117"/>
        <v>{"estampado_1":"amarillo","estampado_2":"na"}</v>
      </c>
      <c r="H1473" s="13" t="s">
        <v>1</v>
      </c>
      <c r="I1473" s="13" t="s">
        <v>622</v>
      </c>
      <c r="J1473" s="1" t="s">
        <v>9</v>
      </c>
      <c r="K1473" s="13" t="s">
        <v>3</v>
      </c>
      <c r="L1473" s="13" t="s">
        <v>4</v>
      </c>
      <c r="M1473" s="13" t="s">
        <v>5</v>
      </c>
      <c r="N1473" s="1" t="s">
        <v>1450</v>
      </c>
      <c r="O1473" s="1" t="s">
        <v>1288</v>
      </c>
      <c r="P1473" s="1" t="s">
        <v>2115</v>
      </c>
      <c r="Q1473" s="3" t="s">
        <v>1407</v>
      </c>
      <c r="R1473" s="6" t="str">
        <f t="shared" si="118"/>
        <v>('producto_terminado','ML','ML-10011','truza clasica corte alto dama','ML-10011 | truza clasica corte alto dama ; talla-m color: amarillo','{"estampado_1":"amarillo","estampado_2":"na"}','{"spec":"na"}','{"precio_doc":74.84,"precio_unit":6.24,"precio_web":9,"precio_catalog":6.86,"precio_usd":1.92}','m','cocotfyma','unidad','activo','APT_E6','amarillo');</v>
      </c>
      <c r="T1473" s="4" t="s">
        <v>1408</v>
      </c>
      <c r="U1473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('producto_terminado','ML','ML-10011','truza clasica corte alto dama','ML-10011 | truza clasica corte alto dama ; talla-m color: amarillo','{"estampado_1":"amarillo","estampado_2":"na"}','{"spec":"na"}','{"precio_doc":74.84,"precio_unit":6.24,"precio_web":9,"precio_catalog":6.86,"precio_usd":1.92}','m','cocotfyma','unidad','activo','APT_E6','amarillo');</v>
      </c>
    </row>
    <row r="1474" spans="1:21" x14ac:dyDescent="0.2">
      <c r="A1474" s="1">
        <v>1470</v>
      </c>
      <c r="B1474" s="1" t="s">
        <v>0</v>
      </c>
      <c r="C1474" s="1" t="str">
        <f t="shared" si="115"/>
        <v>ML</v>
      </c>
      <c r="D1474" s="11" t="s">
        <v>1966</v>
      </c>
      <c r="E1474" s="1" t="s">
        <v>1924</v>
      </c>
      <c r="F1474" s="13" t="str">
        <f t="shared" si="116"/>
        <v>ML-11011 | truza clasica corte alto dama ; talla-l color: amarillo</v>
      </c>
      <c r="G1474" s="13" t="str">
        <f t="shared" si="117"/>
        <v>{"estampado_1":"amarillo","estampado_2":"na"}</v>
      </c>
      <c r="H1474" s="13" t="s">
        <v>1</v>
      </c>
      <c r="I1474" s="13" t="s">
        <v>622</v>
      </c>
      <c r="J1474" s="1" t="s">
        <v>10</v>
      </c>
      <c r="K1474" s="13" t="s">
        <v>3</v>
      </c>
      <c r="L1474" s="13" t="s">
        <v>4</v>
      </c>
      <c r="M1474" s="13" t="s">
        <v>5</v>
      </c>
      <c r="N1474" s="1" t="s">
        <v>1450</v>
      </c>
      <c r="O1474" s="1" t="s">
        <v>1288</v>
      </c>
      <c r="P1474" s="1" t="s">
        <v>2115</v>
      </c>
      <c r="Q1474" s="3" t="s">
        <v>1407</v>
      </c>
      <c r="R1474" s="6" t="str">
        <f t="shared" si="118"/>
        <v>('producto_terminado','ML','ML-11011','truza clasica corte alto dama','ML-11011 | truza clasica corte alto dama ; talla-l color: amarillo','{"estampado_1":"amarillo","estampado_2":"na"}','{"spec":"na"}','{"precio_doc":74.84,"precio_unit":6.24,"precio_web":9,"precio_catalog":6.86,"precio_usd":1.92}','l','cocotfyma','unidad','activo','APT_E6','amarillo');</v>
      </c>
      <c r="T1474" s="4" t="s">
        <v>1408</v>
      </c>
      <c r="U1474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('producto_terminado','ML','ML-11011','truza clasica corte alto dama','ML-11011 | truza clasica corte alto dama ; talla-l color: amarillo','{"estampado_1":"amarillo","estampado_2":"na"}','{"spec":"na"}','{"precio_doc":74.84,"precio_unit":6.24,"precio_web":9,"precio_catalog":6.86,"precio_usd":1.92}','l','cocotfyma','unidad','activo','APT_E6','amarillo');</v>
      </c>
    </row>
    <row r="1475" spans="1:21" x14ac:dyDescent="0.2">
      <c r="A1475" s="1">
        <v>1471</v>
      </c>
      <c r="B1475" s="1" t="s">
        <v>0</v>
      </c>
      <c r="C1475" s="1" t="str">
        <f t="shared" si="115"/>
        <v>ML</v>
      </c>
      <c r="D1475" s="11" t="s">
        <v>1967</v>
      </c>
      <c r="E1475" s="1" t="s">
        <v>1924</v>
      </c>
      <c r="F1475" s="13" t="str">
        <f t="shared" si="116"/>
        <v>ML-12011 | truza clasica corte alto dama ; talla-xl color: amarillo</v>
      </c>
      <c r="G1475" s="13" t="str">
        <f t="shared" si="117"/>
        <v>{"estampado_1":"amarillo","estampado_2":"na"}</v>
      </c>
      <c r="H1475" s="13" t="s">
        <v>1</v>
      </c>
      <c r="I1475" s="13" t="s">
        <v>622</v>
      </c>
      <c r="J1475" s="1" t="s">
        <v>71</v>
      </c>
      <c r="K1475" s="13" t="s">
        <v>3</v>
      </c>
      <c r="L1475" s="13" t="s">
        <v>4</v>
      </c>
      <c r="M1475" s="13" t="s">
        <v>5</v>
      </c>
      <c r="N1475" s="1" t="s">
        <v>1450</v>
      </c>
      <c r="O1475" s="1" t="s">
        <v>1288</v>
      </c>
      <c r="P1475" s="1" t="s">
        <v>2115</v>
      </c>
      <c r="Q1475" s="3" t="s">
        <v>1407</v>
      </c>
      <c r="R1475" s="6" t="str">
        <f t="shared" si="118"/>
        <v>('producto_terminado','ML','ML-12011','truza clasica corte alto dama','ML-12011 | truza clasica corte alto dama ; talla-xl color: amarillo','{"estampado_1":"amarillo","estampado_2":"na"}','{"spec":"na"}','{"precio_doc":74.84,"precio_unit":6.24,"precio_web":9,"precio_catalog":6.86,"precio_usd":1.92}','xl','cocotfyma','unidad','activo','APT_E6','amarillo');</v>
      </c>
      <c r="T1475" s="4" t="s">
        <v>1408</v>
      </c>
      <c r="U1475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('producto_terminado','ML','ML-12011','truza clasica corte alto dama','ML-12011 | truza clasica corte alto dama ; talla-xl color: amarillo','{"estampado_1":"amarillo","estampado_2":"na"}','{"spec":"na"}','{"precio_doc":74.84,"precio_unit":6.24,"precio_web":9,"precio_catalog":6.86,"precio_usd":1.92}','xl','cocotfyma','unidad','activo','APT_E6','amarillo');</v>
      </c>
    </row>
    <row r="1476" spans="1:21" x14ac:dyDescent="0.2">
      <c r="A1476" s="1">
        <v>1472</v>
      </c>
      <c r="B1476" s="1" t="s">
        <v>0</v>
      </c>
      <c r="C1476" s="1" t="str">
        <f t="shared" si="115"/>
        <v>FTG1</v>
      </c>
      <c r="D1476" s="11" t="s">
        <v>1968</v>
      </c>
      <c r="E1476" s="1" t="s">
        <v>1969</v>
      </c>
      <c r="F1476" s="13" t="str">
        <f t="shared" si="116"/>
        <v>FTG1-03001 | truza teens elastico corazon ; talla-8 color: verde limon</v>
      </c>
      <c r="G1476" s="13" t="str">
        <f t="shared" si="117"/>
        <v>{"estampado_1":"verde limon","estampado_2":"na"}</v>
      </c>
      <c r="H1476" s="13" t="s">
        <v>1</v>
      </c>
      <c r="I1476" s="13" t="s">
        <v>622</v>
      </c>
      <c r="J1476" s="1">
        <v>8</v>
      </c>
      <c r="K1476" s="13" t="s">
        <v>3</v>
      </c>
      <c r="L1476" s="13" t="s">
        <v>4</v>
      </c>
      <c r="M1476" s="13" t="s">
        <v>5</v>
      </c>
      <c r="N1476" s="1" t="s">
        <v>1450</v>
      </c>
      <c r="O1476" s="1" t="s">
        <v>1291</v>
      </c>
      <c r="P1476" s="1" t="s">
        <v>2115</v>
      </c>
      <c r="Q1476" s="3" t="s">
        <v>1407</v>
      </c>
      <c r="R1476" s="6" t="str">
        <f t="shared" si="118"/>
        <v>('producto_terminado','FTG1','FTG1-03001','truza teens elastico corazon','FTG1-03001 | truza teens elastico corazon ; talla-8 color: verde limon','{"estampado_1":"verde limon","estampado_2":"na"}','{"spec":"na"}','{"precio_doc":74.84,"precio_unit":6.24,"precio_web":9,"precio_catalog":6.86,"precio_usd":1.92}','8','cocotfyma','unidad','activo','APT_E6','verde limon');</v>
      </c>
      <c r="T1476" s="4" t="s">
        <v>1408</v>
      </c>
      <c r="U1476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('producto_terminado','FTG1','FTG1-03001','truza teens elastico corazon','FTG1-03001 | truza teens elastico corazon ; talla-8 color: verde limon','{"estampado_1":"verde limon","estampado_2":"na"}','{"spec":"na"}','{"precio_doc":74.84,"precio_unit":6.24,"precio_web":9,"precio_catalog":6.86,"precio_usd":1.92}','8','cocotfyma','unidad','activo','APT_E6','verde limon');</v>
      </c>
    </row>
    <row r="1477" spans="1:21" x14ac:dyDescent="0.2">
      <c r="A1477" s="1">
        <v>1473</v>
      </c>
      <c r="B1477" s="1" t="s">
        <v>0</v>
      </c>
      <c r="C1477" s="1" t="str">
        <f t="shared" si="115"/>
        <v>FTG1</v>
      </c>
      <c r="D1477" s="11" t="s">
        <v>1970</v>
      </c>
      <c r="E1477" s="1" t="s">
        <v>1969</v>
      </c>
      <c r="F1477" s="13" t="str">
        <f t="shared" si="116"/>
        <v>FTG1-04001 | truza teens elastico corazon ; talla-10 color: verde limon</v>
      </c>
      <c r="G1477" s="13" t="str">
        <f t="shared" si="117"/>
        <v>{"estampado_1":"verde limon","estampado_2":"na"}</v>
      </c>
      <c r="H1477" s="13" t="s">
        <v>1</v>
      </c>
      <c r="I1477" s="13" t="s">
        <v>622</v>
      </c>
      <c r="J1477" s="1">
        <v>10</v>
      </c>
      <c r="K1477" s="13" t="s">
        <v>3</v>
      </c>
      <c r="L1477" s="13" t="s">
        <v>4</v>
      </c>
      <c r="M1477" s="13" t="s">
        <v>5</v>
      </c>
      <c r="N1477" s="1" t="s">
        <v>1450</v>
      </c>
      <c r="O1477" s="1" t="s">
        <v>1291</v>
      </c>
      <c r="P1477" s="1" t="s">
        <v>2115</v>
      </c>
      <c r="Q1477" s="3" t="s">
        <v>1407</v>
      </c>
      <c r="R1477" s="6" t="str">
        <f t="shared" si="118"/>
        <v>('producto_terminado','FTG1','FTG1-04001','truza teens elastico corazon','FTG1-04001 | truza teens elastico corazon ; talla-10 color: verde limon','{"estampado_1":"verde limon","estampado_2":"na"}','{"spec":"na"}','{"precio_doc":74.84,"precio_unit":6.24,"precio_web":9,"precio_catalog":6.86,"precio_usd":1.92}','10','cocotfyma','unidad','activo','APT_E6','verde limon');</v>
      </c>
      <c r="T1477" s="4" t="s">
        <v>1408</v>
      </c>
      <c r="U1477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('producto_terminado','FTG1','FTG1-04001','truza teens elastico corazon','FTG1-04001 | truza teens elastico corazon ; talla-10 color: verde limon','{"estampado_1":"verde limon","estampado_2":"na"}','{"spec":"na"}','{"precio_doc":74.84,"precio_unit":6.24,"precio_web":9,"precio_catalog":6.86,"precio_usd":1.92}','10','cocotfyma','unidad','activo','APT_E6','verde limon');</v>
      </c>
    </row>
    <row r="1478" spans="1:21" x14ac:dyDescent="0.2">
      <c r="A1478" s="1">
        <v>1474</v>
      </c>
      <c r="B1478" s="1" t="s">
        <v>0</v>
      </c>
      <c r="C1478" s="1" t="str">
        <f t="shared" ref="C1478:C1541" si="120">MID(D1478,1,FIND("-",D1478)-1)</f>
        <v>FTG1</v>
      </c>
      <c r="D1478" s="11" t="s">
        <v>1971</v>
      </c>
      <c r="E1478" s="1" t="s">
        <v>1969</v>
      </c>
      <c r="F1478" s="13" t="str">
        <f t="shared" si="116"/>
        <v>FTG1-05001 | truza teens elastico corazon ; talla-12 color: verde limon</v>
      </c>
      <c r="G1478" s="13" t="str">
        <f t="shared" si="117"/>
        <v>{"estampado_1":"verde limon","estampado_2":"na"}</v>
      </c>
      <c r="H1478" s="13" t="s">
        <v>1</v>
      </c>
      <c r="I1478" s="13" t="s">
        <v>622</v>
      </c>
      <c r="J1478" s="1">
        <v>12</v>
      </c>
      <c r="K1478" s="13" t="s">
        <v>3</v>
      </c>
      <c r="L1478" s="13" t="s">
        <v>4</v>
      </c>
      <c r="M1478" s="13" t="s">
        <v>5</v>
      </c>
      <c r="N1478" s="1" t="s">
        <v>1450</v>
      </c>
      <c r="O1478" s="1" t="s">
        <v>1291</v>
      </c>
      <c r="P1478" s="1" t="s">
        <v>2115</v>
      </c>
      <c r="Q1478" s="3" t="s">
        <v>1407</v>
      </c>
      <c r="R1478" s="6" t="str">
        <f t="shared" si="118"/>
        <v>('producto_terminado','FTG1','FTG1-05001','truza teens elastico corazon','FTG1-05001 | truza teens elastico corazon ; talla-12 color: verde limon','{"estampado_1":"verde limon","estampado_2":"na"}','{"spec":"na"}','{"precio_doc":74.84,"precio_unit":6.24,"precio_web":9,"precio_catalog":6.86,"precio_usd":1.92}','12','cocotfyma','unidad','activo','APT_E6','verde limon');</v>
      </c>
      <c r="T1478" s="4" t="s">
        <v>1408</v>
      </c>
      <c r="U1478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('producto_terminado','FTG1','FTG1-05001','truza teens elastico corazon','FTG1-05001 | truza teens elastico corazon ; talla-12 color: verde limon','{"estampado_1":"verde limon","estampado_2":"na"}','{"spec":"na"}','{"precio_doc":74.84,"precio_unit":6.24,"precio_web":9,"precio_catalog":6.86,"precio_usd":1.92}','12','cocotfyma','unidad','activo','APT_E6','verde limon');</v>
      </c>
    </row>
    <row r="1479" spans="1:21" x14ac:dyDescent="0.2">
      <c r="A1479" s="1">
        <v>1475</v>
      </c>
      <c r="B1479" s="1" t="s">
        <v>0</v>
      </c>
      <c r="C1479" s="1" t="str">
        <f t="shared" si="120"/>
        <v>FTG1</v>
      </c>
      <c r="D1479" s="11" t="s">
        <v>1972</v>
      </c>
      <c r="E1479" s="1" t="s">
        <v>1969</v>
      </c>
      <c r="F1479" s="13" t="str">
        <f t="shared" si="116"/>
        <v>FTG1-06001 | truza teens elastico corazon ; talla-14 color: verde limon</v>
      </c>
      <c r="G1479" s="13" t="str">
        <f t="shared" si="117"/>
        <v>{"estampado_1":"verde limon","estampado_2":"na"}</v>
      </c>
      <c r="H1479" s="13" t="s">
        <v>1</v>
      </c>
      <c r="I1479" s="13" t="s">
        <v>622</v>
      </c>
      <c r="J1479" s="1">
        <v>14</v>
      </c>
      <c r="K1479" s="13" t="s">
        <v>3</v>
      </c>
      <c r="L1479" s="13" t="s">
        <v>4</v>
      </c>
      <c r="M1479" s="13" t="s">
        <v>5</v>
      </c>
      <c r="N1479" s="1" t="s">
        <v>1450</v>
      </c>
      <c r="O1479" s="1" t="s">
        <v>1291</v>
      </c>
      <c r="P1479" s="1" t="s">
        <v>2115</v>
      </c>
      <c r="Q1479" s="3" t="s">
        <v>1407</v>
      </c>
      <c r="R1479" s="6" t="str">
        <f t="shared" si="118"/>
        <v>('producto_terminado','FTG1','FTG1-06001','truza teens elastico corazon','FTG1-06001 | truza teens elastico corazon ; talla-14 color: verde limon','{"estampado_1":"verde limon","estampado_2":"na"}','{"spec":"na"}','{"precio_doc":74.84,"precio_unit":6.24,"precio_web":9,"precio_catalog":6.86,"precio_usd":1.92}','14','cocotfyma','unidad','activo','APT_E6','verde limon');</v>
      </c>
      <c r="T1479" s="4" t="s">
        <v>1408</v>
      </c>
      <c r="U1479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('producto_terminado','FTG1','FTG1-06001','truza teens elastico corazon','FTG1-06001 | truza teens elastico corazon ; talla-14 color: verde limon','{"estampado_1":"verde limon","estampado_2":"na"}','{"spec":"na"}','{"precio_doc":74.84,"precio_unit":6.24,"precio_web":9,"precio_catalog":6.86,"precio_usd":1.92}','14','cocotfyma','unidad','activo','APT_E6','verde limon');</v>
      </c>
    </row>
    <row r="1480" spans="1:21" x14ac:dyDescent="0.2">
      <c r="A1480" s="1">
        <v>1476</v>
      </c>
      <c r="B1480" s="1" t="s">
        <v>0</v>
      </c>
      <c r="C1480" s="1" t="str">
        <f t="shared" si="120"/>
        <v>FTG1</v>
      </c>
      <c r="D1480" s="11" t="s">
        <v>1973</v>
      </c>
      <c r="E1480" s="1" t="s">
        <v>1969</v>
      </c>
      <c r="F1480" s="13" t="str">
        <f t="shared" si="116"/>
        <v>FTG1-07001 | truza teens elastico corazon ; talla-16 color: verde limon</v>
      </c>
      <c r="G1480" s="13" t="str">
        <f t="shared" si="117"/>
        <v>{"estampado_1":"verde limon","estampado_2":"na"}</v>
      </c>
      <c r="H1480" s="13" t="s">
        <v>1</v>
      </c>
      <c r="I1480" s="13" t="s">
        <v>622</v>
      </c>
      <c r="J1480" s="1">
        <v>16</v>
      </c>
      <c r="K1480" s="13" t="s">
        <v>3</v>
      </c>
      <c r="L1480" s="13" t="s">
        <v>4</v>
      </c>
      <c r="M1480" s="13" t="s">
        <v>5</v>
      </c>
      <c r="N1480" s="1" t="s">
        <v>1450</v>
      </c>
      <c r="O1480" s="1" t="s">
        <v>1291</v>
      </c>
      <c r="P1480" s="1" t="s">
        <v>2115</v>
      </c>
      <c r="Q1480" s="3" t="s">
        <v>1407</v>
      </c>
      <c r="R1480" s="6" t="str">
        <f t="shared" si="118"/>
        <v>('producto_terminado','FTG1','FTG1-07001','truza teens elastico corazon','FTG1-07001 | truza teens elastico corazon ; talla-16 color: verde limon','{"estampado_1":"verde limon","estampado_2":"na"}','{"spec":"na"}','{"precio_doc":74.84,"precio_unit":6.24,"precio_web":9,"precio_catalog":6.86,"precio_usd":1.92}','16','cocotfyma','unidad','activo','APT_E6','verde limon');</v>
      </c>
      <c r="T1480" s="4" t="s">
        <v>1408</v>
      </c>
      <c r="U1480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('producto_terminado','FTG1','FTG1-07001','truza teens elastico corazon','FTG1-07001 | truza teens elastico corazon ; talla-16 color: verde limon','{"estampado_1":"verde limon","estampado_2":"na"}','{"spec":"na"}','{"precio_doc":74.84,"precio_unit":6.24,"precio_web":9,"precio_catalog":6.86,"precio_usd":1.92}','16','cocotfyma','unidad','activo','APT_E6','verde limon');</v>
      </c>
    </row>
    <row r="1481" spans="1:21" x14ac:dyDescent="0.2">
      <c r="A1481" s="1">
        <v>1477</v>
      </c>
      <c r="B1481" s="1" t="s">
        <v>0</v>
      </c>
      <c r="C1481" s="1" t="str">
        <f t="shared" si="120"/>
        <v>FTG1</v>
      </c>
      <c r="D1481" s="11" t="s">
        <v>1974</v>
      </c>
      <c r="E1481" s="1" t="s">
        <v>1969</v>
      </c>
      <c r="F1481" s="13" t="str">
        <f t="shared" si="116"/>
        <v>FTG1-03002 | truza teens elastico corazon ; talla-8 color: turqueza</v>
      </c>
      <c r="G1481" s="13" t="str">
        <f t="shared" si="117"/>
        <v>{"estampado_1":"turqueza","estampado_2":"na"}</v>
      </c>
      <c r="H1481" s="13" t="s">
        <v>1</v>
      </c>
      <c r="I1481" s="13" t="s">
        <v>622</v>
      </c>
      <c r="J1481" s="1">
        <v>8</v>
      </c>
      <c r="K1481" s="13" t="s">
        <v>3</v>
      </c>
      <c r="L1481" s="13" t="s">
        <v>4</v>
      </c>
      <c r="M1481" s="13" t="s">
        <v>5</v>
      </c>
      <c r="N1481" s="1" t="s">
        <v>1450</v>
      </c>
      <c r="O1481" s="1" t="s">
        <v>1290</v>
      </c>
      <c r="P1481" s="1" t="s">
        <v>2115</v>
      </c>
      <c r="Q1481" s="3" t="s">
        <v>1407</v>
      </c>
      <c r="R1481" s="6" t="str">
        <f t="shared" si="118"/>
        <v>('producto_terminado','FTG1','FTG1-03002','truza teens elastico corazon','FTG1-03002 | truza teens elastico corazon ; talla-8 color: turqueza','{"estampado_1":"turqueza","estampado_2":"na"}','{"spec":"na"}','{"precio_doc":74.84,"precio_unit":6.24,"precio_web":9,"precio_catalog":6.86,"precio_usd":1.92}','8','cocotfyma','unidad','activo','APT_E6','turqueza');</v>
      </c>
      <c r="T1481" s="4" t="s">
        <v>1408</v>
      </c>
      <c r="U1481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('producto_terminado','FTG1','FTG1-03002','truza teens elastico corazon','FTG1-03002 | truza teens elastico corazon ; talla-8 color: turqueza','{"estampado_1":"turqueza","estampado_2":"na"}','{"spec":"na"}','{"precio_doc":74.84,"precio_unit":6.24,"precio_web":9,"precio_catalog":6.86,"precio_usd":1.92}','8','cocotfyma','unidad','activo','APT_E6','turqueza');</v>
      </c>
    </row>
    <row r="1482" spans="1:21" x14ac:dyDescent="0.2">
      <c r="A1482" s="1">
        <v>1478</v>
      </c>
      <c r="B1482" s="1" t="s">
        <v>0</v>
      </c>
      <c r="C1482" s="1" t="str">
        <f t="shared" si="120"/>
        <v>FTG1</v>
      </c>
      <c r="D1482" s="11" t="s">
        <v>1975</v>
      </c>
      <c r="E1482" s="1" t="s">
        <v>1969</v>
      </c>
      <c r="F1482" s="13" t="str">
        <f t="shared" si="116"/>
        <v>FTG1-04002 | truza teens elastico corazon ; talla-10 color: turqueza</v>
      </c>
      <c r="G1482" s="13" t="str">
        <f t="shared" si="117"/>
        <v>{"estampado_1":"turqueza","estampado_2":"na"}</v>
      </c>
      <c r="H1482" s="13" t="s">
        <v>1</v>
      </c>
      <c r="I1482" s="13" t="s">
        <v>622</v>
      </c>
      <c r="J1482" s="1">
        <v>10</v>
      </c>
      <c r="K1482" s="13" t="s">
        <v>3</v>
      </c>
      <c r="L1482" s="13" t="s">
        <v>4</v>
      </c>
      <c r="M1482" s="13" t="s">
        <v>5</v>
      </c>
      <c r="N1482" s="1" t="s">
        <v>1450</v>
      </c>
      <c r="O1482" s="1" t="s">
        <v>1290</v>
      </c>
      <c r="P1482" s="1" t="s">
        <v>2115</v>
      </c>
      <c r="Q1482" s="3" t="s">
        <v>1407</v>
      </c>
      <c r="R1482" s="6" t="str">
        <f t="shared" si="118"/>
        <v>('producto_terminado','FTG1','FTG1-04002','truza teens elastico corazon','FTG1-04002 | truza teens elastico corazon ; talla-10 color: turqueza','{"estampado_1":"turqueza","estampado_2":"na"}','{"spec":"na"}','{"precio_doc":74.84,"precio_unit":6.24,"precio_web":9,"precio_catalog":6.86,"precio_usd":1.92}','10','cocotfyma','unidad','activo','APT_E6','turqueza');</v>
      </c>
      <c r="T1482" s="4" t="s">
        <v>1408</v>
      </c>
      <c r="U1482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('producto_terminado','FTG1','FTG1-04002','truza teens elastico corazon','FTG1-04002 | truza teens elastico corazon ; talla-10 color: turqueza','{"estampado_1":"turqueza","estampado_2":"na"}','{"spec":"na"}','{"precio_doc":74.84,"precio_unit":6.24,"precio_web":9,"precio_catalog":6.86,"precio_usd":1.92}','10','cocotfyma','unidad','activo','APT_E6','turqueza');</v>
      </c>
    </row>
    <row r="1483" spans="1:21" x14ac:dyDescent="0.2">
      <c r="A1483" s="1">
        <v>1479</v>
      </c>
      <c r="B1483" s="1" t="s">
        <v>0</v>
      </c>
      <c r="C1483" s="1" t="str">
        <f t="shared" si="120"/>
        <v>FTG1</v>
      </c>
      <c r="D1483" s="11" t="s">
        <v>1976</v>
      </c>
      <c r="E1483" s="1" t="s">
        <v>1969</v>
      </c>
      <c r="F1483" s="13" t="str">
        <f t="shared" si="116"/>
        <v>FTG1-05002 | truza teens elastico corazon ; talla-12 color: turqueza</v>
      </c>
      <c r="G1483" s="13" t="str">
        <f t="shared" si="117"/>
        <v>{"estampado_1":"turqueza","estampado_2":"na"}</v>
      </c>
      <c r="H1483" s="13" t="s">
        <v>1</v>
      </c>
      <c r="I1483" s="13" t="s">
        <v>622</v>
      </c>
      <c r="J1483" s="1">
        <v>12</v>
      </c>
      <c r="K1483" s="13" t="s">
        <v>3</v>
      </c>
      <c r="L1483" s="13" t="s">
        <v>4</v>
      </c>
      <c r="M1483" s="13" t="s">
        <v>5</v>
      </c>
      <c r="N1483" s="1" t="s">
        <v>1450</v>
      </c>
      <c r="O1483" s="1" t="s">
        <v>1290</v>
      </c>
      <c r="P1483" s="1" t="s">
        <v>2115</v>
      </c>
      <c r="Q1483" s="3" t="s">
        <v>1407</v>
      </c>
      <c r="R1483" s="6" t="str">
        <f t="shared" si="118"/>
        <v>('producto_terminado','FTG1','FTG1-05002','truza teens elastico corazon','FTG1-05002 | truza teens elastico corazon ; talla-12 color: turqueza','{"estampado_1":"turqueza","estampado_2":"na"}','{"spec":"na"}','{"precio_doc":74.84,"precio_unit":6.24,"precio_web":9,"precio_catalog":6.86,"precio_usd":1.92}','12','cocotfyma','unidad','activo','APT_E6','turqueza');</v>
      </c>
      <c r="T1483" s="4" t="s">
        <v>1408</v>
      </c>
      <c r="U1483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('producto_terminado','FTG1','FTG1-05002','truza teens elastico corazon','FTG1-05002 | truza teens elastico corazon ; talla-12 color: turqueza','{"estampado_1":"turqueza","estampado_2":"na"}','{"spec":"na"}','{"precio_doc":74.84,"precio_unit":6.24,"precio_web":9,"precio_catalog":6.86,"precio_usd":1.92}','12','cocotfyma','unidad','activo','APT_E6','turqueza');</v>
      </c>
    </row>
    <row r="1484" spans="1:21" x14ac:dyDescent="0.2">
      <c r="A1484" s="1">
        <v>1480</v>
      </c>
      <c r="B1484" s="1" t="s">
        <v>0</v>
      </c>
      <c r="C1484" s="1" t="str">
        <f t="shared" si="120"/>
        <v>FTG1</v>
      </c>
      <c r="D1484" s="11" t="s">
        <v>1977</v>
      </c>
      <c r="E1484" s="1" t="s">
        <v>1969</v>
      </c>
      <c r="F1484" s="13" t="str">
        <f t="shared" si="116"/>
        <v>FTG1-06002 | truza teens elastico corazon ; talla-14 color: turqueza</v>
      </c>
      <c r="G1484" s="13" t="str">
        <f t="shared" si="117"/>
        <v>{"estampado_1":"turqueza","estampado_2":"na"}</v>
      </c>
      <c r="H1484" s="13" t="s">
        <v>1</v>
      </c>
      <c r="I1484" s="13" t="s">
        <v>622</v>
      </c>
      <c r="J1484" s="1">
        <v>14</v>
      </c>
      <c r="K1484" s="13" t="s">
        <v>3</v>
      </c>
      <c r="L1484" s="13" t="s">
        <v>4</v>
      </c>
      <c r="M1484" s="13" t="s">
        <v>5</v>
      </c>
      <c r="N1484" s="1" t="s">
        <v>1450</v>
      </c>
      <c r="O1484" s="1" t="s">
        <v>1290</v>
      </c>
      <c r="P1484" s="1" t="s">
        <v>2115</v>
      </c>
      <c r="Q1484" s="3" t="s">
        <v>1407</v>
      </c>
      <c r="R1484" s="6" t="str">
        <f t="shared" si="118"/>
        <v>('producto_terminado','FTG1','FTG1-06002','truza teens elastico corazon','FTG1-06002 | truza teens elastico corazon ; talla-14 color: turqueza','{"estampado_1":"turqueza","estampado_2":"na"}','{"spec":"na"}','{"precio_doc":74.84,"precio_unit":6.24,"precio_web":9,"precio_catalog":6.86,"precio_usd":1.92}','14','cocotfyma','unidad','activo','APT_E6','turqueza');</v>
      </c>
      <c r="T1484" s="4" t="s">
        <v>1408</v>
      </c>
      <c r="U1484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('producto_terminado','FTG1','FTG1-06002','truza teens elastico corazon','FTG1-06002 | truza teens elastico corazon ; talla-14 color: turqueza','{"estampado_1":"turqueza","estampado_2":"na"}','{"spec":"na"}','{"precio_doc":74.84,"precio_unit":6.24,"precio_web":9,"precio_catalog":6.86,"precio_usd":1.92}','14','cocotfyma','unidad','activo','APT_E6','turqueza');</v>
      </c>
    </row>
    <row r="1485" spans="1:21" x14ac:dyDescent="0.2">
      <c r="A1485" s="1">
        <v>1481</v>
      </c>
      <c r="B1485" s="1" t="s">
        <v>0</v>
      </c>
      <c r="C1485" s="1" t="str">
        <f t="shared" si="120"/>
        <v>FTG1</v>
      </c>
      <c r="D1485" s="11" t="s">
        <v>1978</v>
      </c>
      <c r="E1485" s="1" t="s">
        <v>1969</v>
      </c>
      <c r="F1485" s="13" t="str">
        <f t="shared" si="116"/>
        <v>FTG1-07002 | truza teens elastico corazon ; talla-16 color: turqueza</v>
      </c>
      <c r="G1485" s="13" t="str">
        <f t="shared" si="117"/>
        <v>{"estampado_1":"turqueza","estampado_2":"na"}</v>
      </c>
      <c r="H1485" s="13" t="s">
        <v>1</v>
      </c>
      <c r="I1485" s="13" t="s">
        <v>622</v>
      </c>
      <c r="J1485" s="1">
        <v>16</v>
      </c>
      <c r="K1485" s="13" t="s">
        <v>3</v>
      </c>
      <c r="L1485" s="13" t="s">
        <v>4</v>
      </c>
      <c r="M1485" s="13" t="s">
        <v>5</v>
      </c>
      <c r="N1485" s="1" t="s">
        <v>1450</v>
      </c>
      <c r="O1485" s="1" t="s">
        <v>1290</v>
      </c>
      <c r="P1485" s="1" t="s">
        <v>2115</v>
      </c>
      <c r="Q1485" s="3" t="s">
        <v>1407</v>
      </c>
      <c r="R1485" s="6" t="str">
        <f t="shared" si="118"/>
        <v>('producto_terminado','FTG1','FTG1-07002','truza teens elastico corazon','FTG1-07002 | truza teens elastico corazon ; talla-16 color: turqueza','{"estampado_1":"turqueza","estampado_2":"na"}','{"spec":"na"}','{"precio_doc":74.84,"precio_unit":6.24,"precio_web":9,"precio_catalog":6.86,"precio_usd":1.92}','16','cocotfyma','unidad','activo','APT_E6','turqueza');</v>
      </c>
      <c r="T1485" s="4" t="s">
        <v>1408</v>
      </c>
      <c r="U1485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('producto_terminado','FTG1','FTG1-07002','truza teens elastico corazon','FTG1-07002 | truza teens elastico corazon ; talla-16 color: turqueza','{"estampado_1":"turqueza","estampado_2":"na"}','{"spec":"na"}','{"precio_doc":74.84,"precio_unit":6.24,"precio_web":9,"precio_catalog":6.86,"precio_usd":1.92}','16','cocotfyma','unidad','activo','APT_E6','turqueza');</v>
      </c>
    </row>
    <row r="1486" spans="1:21" x14ac:dyDescent="0.2">
      <c r="A1486" s="1">
        <v>1482</v>
      </c>
      <c r="B1486" s="1" t="s">
        <v>0</v>
      </c>
      <c r="C1486" s="1" t="str">
        <f t="shared" si="120"/>
        <v>FTG1</v>
      </c>
      <c r="D1486" s="11" t="s">
        <v>1979</v>
      </c>
      <c r="E1486" s="1" t="s">
        <v>1969</v>
      </c>
      <c r="F1486" s="13" t="str">
        <f t="shared" si="116"/>
        <v>FTG1-03003 | truza teens elastico corazon ; talla-8 color: naranja</v>
      </c>
      <c r="G1486" s="13" t="str">
        <f t="shared" si="117"/>
        <v>{"estampado_1":"naranja","estampado_2":"na"}</v>
      </c>
      <c r="H1486" s="13" t="s">
        <v>1</v>
      </c>
      <c r="I1486" s="13" t="s">
        <v>622</v>
      </c>
      <c r="J1486" s="1">
        <v>8</v>
      </c>
      <c r="K1486" s="13" t="s">
        <v>3</v>
      </c>
      <c r="L1486" s="13" t="s">
        <v>4</v>
      </c>
      <c r="M1486" s="13" t="s">
        <v>5</v>
      </c>
      <c r="N1486" s="1" t="s">
        <v>1450</v>
      </c>
      <c r="O1486" s="1" t="s">
        <v>1292</v>
      </c>
      <c r="P1486" s="1" t="s">
        <v>2115</v>
      </c>
      <c r="Q1486" s="3" t="s">
        <v>1407</v>
      </c>
      <c r="R1486" s="6" t="str">
        <f t="shared" si="118"/>
        <v>('producto_terminado','FTG1','FTG1-03003','truza teens elastico corazon','FTG1-03003 | truza teens elastico corazon ; talla-8 color: naranja','{"estampado_1":"naranja","estampado_2":"na"}','{"spec":"na"}','{"precio_doc":74.84,"precio_unit":6.24,"precio_web":9,"precio_catalog":6.86,"precio_usd":1.92}','8','cocotfyma','unidad','activo','APT_E6','naranja');</v>
      </c>
      <c r="T1486" s="4" t="s">
        <v>1408</v>
      </c>
      <c r="U1486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('producto_terminado','FTG1','FTG1-03003','truza teens elastico corazon','FTG1-03003 | truza teens elastico corazon ; talla-8 color: naranja','{"estampado_1":"naranja","estampado_2":"na"}','{"spec":"na"}','{"precio_doc":74.84,"precio_unit":6.24,"precio_web":9,"precio_catalog":6.86,"precio_usd":1.92}','8','cocotfyma','unidad','activo','APT_E6','naranja');</v>
      </c>
    </row>
    <row r="1487" spans="1:21" x14ac:dyDescent="0.2">
      <c r="A1487" s="1">
        <v>1483</v>
      </c>
      <c r="B1487" s="1" t="s">
        <v>0</v>
      </c>
      <c r="C1487" s="1" t="str">
        <f t="shared" si="120"/>
        <v>FTG1</v>
      </c>
      <c r="D1487" s="11" t="s">
        <v>1980</v>
      </c>
      <c r="E1487" s="1" t="s">
        <v>1969</v>
      </c>
      <c r="F1487" s="13" t="str">
        <f t="shared" si="116"/>
        <v>FTG1-04003 | truza teens elastico corazon ; talla-10 color: naranja</v>
      </c>
      <c r="G1487" s="13" t="str">
        <f t="shared" si="117"/>
        <v>{"estampado_1":"naranja","estampado_2":"na"}</v>
      </c>
      <c r="H1487" s="13" t="s">
        <v>1</v>
      </c>
      <c r="I1487" s="13" t="s">
        <v>622</v>
      </c>
      <c r="J1487" s="1">
        <v>10</v>
      </c>
      <c r="K1487" s="13" t="s">
        <v>3</v>
      </c>
      <c r="L1487" s="13" t="s">
        <v>4</v>
      </c>
      <c r="M1487" s="13" t="s">
        <v>5</v>
      </c>
      <c r="N1487" s="1" t="s">
        <v>1450</v>
      </c>
      <c r="O1487" s="1" t="s">
        <v>1292</v>
      </c>
      <c r="P1487" s="1" t="s">
        <v>2115</v>
      </c>
      <c r="Q1487" s="3" t="s">
        <v>1407</v>
      </c>
      <c r="R1487" s="6" t="str">
        <f t="shared" si="118"/>
        <v>('producto_terminado','FTG1','FTG1-04003','truza teens elastico corazon','FTG1-04003 | truza teens elastico corazon ; talla-10 color: naranja','{"estampado_1":"naranja","estampado_2":"na"}','{"spec":"na"}','{"precio_doc":74.84,"precio_unit":6.24,"precio_web":9,"precio_catalog":6.86,"precio_usd":1.92}','10','cocotfyma','unidad','activo','APT_E6','naranja');</v>
      </c>
      <c r="T1487" s="4" t="s">
        <v>1408</v>
      </c>
      <c r="U1487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('producto_terminado','FTG1','FTG1-04003','truza teens elastico corazon','FTG1-04003 | truza teens elastico corazon ; talla-10 color: naranja','{"estampado_1":"naranja","estampado_2":"na"}','{"spec":"na"}','{"precio_doc":74.84,"precio_unit":6.24,"precio_web":9,"precio_catalog":6.86,"precio_usd":1.92}','10','cocotfyma','unidad','activo','APT_E6','naranja');</v>
      </c>
    </row>
    <row r="1488" spans="1:21" x14ac:dyDescent="0.2">
      <c r="A1488" s="1">
        <v>1484</v>
      </c>
      <c r="B1488" s="1" t="s">
        <v>0</v>
      </c>
      <c r="C1488" s="1" t="str">
        <f t="shared" si="120"/>
        <v>FTG1</v>
      </c>
      <c r="D1488" s="11" t="s">
        <v>1981</v>
      </c>
      <c r="E1488" s="1" t="s">
        <v>1969</v>
      </c>
      <c r="F1488" s="13" t="str">
        <f t="shared" si="116"/>
        <v>FTG1-05003 | truza teens elastico corazon ; talla-12 color: naranja</v>
      </c>
      <c r="G1488" s="13" t="str">
        <f t="shared" si="117"/>
        <v>{"estampado_1":"naranja","estampado_2":"na"}</v>
      </c>
      <c r="H1488" s="13" t="s">
        <v>1</v>
      </c>
      <c r="I1488" s="13" t="s">
        <v>622</v>
      </c>
      <c r="J1488" s="1">
        <v>12</v>
      </c>
      <c r="K1488" s="13" t="s">
        <v>3</v>
      </c>
      <c r="L1488" s="13" t="s">
        <v>4</v>
      </c>
      <c r="M1488" s="13" t="s">
        <v>5</v>
      </c>
      <c r="N1488" s="1" t="s">
        <v>1450</v>
      </c>
      <c r="O1488" s="1" t="s">
        <v>1292</v>
      </c>
      <c r="P1488" s="1" t="s">
        <v>2115</v>
      </c>
      <c r="Q1488" s="3" t="s">
        <v>1407</v>
      </c>
      <c r="R1488" s="6" t="str">
        <f t="shared" si="118"/>
        <v>('producto_terminado','FTG1','FTG1-05003','truza teens elastico corazon','FTG1-05003 | truza teens elastico corazon ; talla-12 color: naranja','{"estampado_1":"naranja","estampado_2":"na"}','{"spec":"na"}','{"precio_doc":74.84,"precio_unit":6.24,"precio_web":9,"precio_catalog":6.86,"precio_usd":1.92}','12','cocotfyma','unidad','activo','APT_E6','naranja');</v>
      </c>
      <c r="T1488" s="4" t="s">
        <v>1408</v>
      </c>
      <c r="U1488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('producto_terminado','FTG1','FTG1-05003','truza teens elastico corazon','FTG1-05003 | truza teens elastico corazon ; talla-12 color: naranja','{"estampado_1":"naranja","estampado_2":"na"}','{"spec":"na"}','{"precio_doc":74.84,"precio_unit":6.24,"precio_web":9,"precio_catalog":6.86,"precio_usd":1.92}','12','cocotfyma','unidad','activo','APT_E6','naranja');</v>
      </c>
    </row>
    <row r="1489" spans="1:21" x14ac:dyDescent="0.2">
      <c r="A1489" s="1">
        <v>1485</v>
      </c>
      <c r="B1489" s="1" t="s">
        <v>0</v>
      </c>
      <c r="C1489" s="1" t="str">
        <f t="shared" si="120"/>
        <v>FTG1</v>
      </c>
      <c r="D1489" s="11" t="s">
        <v>1982</v>
      </c>
      <c r="E1489" s="1" t="s">
        <v>1969</v>
      </c>
      <c r="F1489" s="13" t="str">
        <f t="shared" si="116"/>
        <v>FTG1-06003 | truza teens elastico corazon ; talla-14 color: naranja</v>
      </c>
      <c r="G1489" s="13" t="str">
        <f t="shared" si="117"/>
        <v>{"estampado_1":"naranja","estampado_2":"na"}</v>
      </c>
      <c r="H1489" s="13" t="s">
        <v>1</v>
      </c>
      <c r="I1489" s="13" t="s">
        <v>622</v>
      </c>
      <c r="J1489" s="1">
        <v>14</v>
      </c>
      <c r="K1489" s="13" t="s">
        <v>3</v>
      </c>
      <c r="L1489" s="13" t="s">
        <v>4</v>
      </c>
      <c r="M1489" s="13" t="s">
        <v>5</v>
      </c>
      <c r="N1489" s="1" t="s">
        <v>1450</v>
      </c>
      <c r="O1489" s="1" t="s">
        <v>1292</v>
      </c>
      <c r="P1489" s="1" t="s">
        <v>2115</v>
      </c>
      <c r="Q1489" s="3" t="s">
        <v>1407</v>
      </c>
      <c r="R1489" s="6" t="str">
        <f t="shared" si="118"/>
        <v>('producto_terminado','FTG1','FTG1-06003','truza teens elastico corazon','FTG1-06003 | truza teens elastico corazon ; talla-14 color: naranja','{"estampado_1":"naranja","estampado_2":"na"}','{"spec":"na"}','{"precio_doc":74.84,"precio_unit":6.24,"precio_web":9,"precio_catalog":6.86,"precio_usd":1.92}','14','cocotfyma','unidad','activo','APT_E6','naranja');</v>
      </c>
      <c r="T1489" s="4" t="s">
        <v>1408</v>
      </c>
      <c r="U1489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('producto_terminado','FTG1','FTG1-06003','truza teens elastico corazon','FTG1-06003 | truza teens elastico corazon ; talla-14 color: naranja','{"estampado_1":"naranja","estampado_2":"na"}','{"spec":"na"}','{"precio_doc":74.84,"precio_unit":6.24,"precio_web":9,"precio_catalog":6.86,"precio_usd":1.92}','14','cocotfyma','unidad','activo','APT_E6','naranja');</v>
      </c>
    </row>
    <row r="1490" spans="1:21" x14ac:dyDescent="0.2">
      <c r="A1490" s="1">
        <v>1486</v>
      </c>
      <c r="B1490" s="1" t="s">
        <v>0</v>
      </c>
      <c r="C1490" s="1" t="str">
        <f t="shared" si="120"/>
        <v>FTG1</v>
      </c>
      <c r="D1490" s="11" t="s">
        <v>1983</v>
      </c>
      <c r="E1490" s="1" t="s">
        <v>1969</v>
      </c>
      <c r="F1490" s="13" t="str">
        <f t="shared" si="116"/>
        <v>FTG1-07003 | truza teens elastico corazon ; talla-16 color: naranja</v>
      </c>
      <c r="G1490" s="13" t="str">
        <f t="shared" si="117"/>
        <v>{"estampado_1":"naranja","estampado_2":"na"}</v>
      </c>
      <c r="H1490" s="13" t="s">
        <v>1</v>
      </c>
      <c r="I1490" s="13" t="s">
        <v>622</v>
      </c>
      <c r="J1490" s="1">
        <v>16</v>
      </c>
      <c r="K1490" s="13" t="s">
        <v>3</v>
      </c>
      <c r="L1490" s="13" t="s">
        <v>4</v>
      </c>
      <c r="M1490" s="13" t="s">
        <v>5</v>
      </c>
      <c r="N1490" s="1" t="s">
        <v>1450</v>
      </c>
      <c r="O1490" s="1" t="s">
        <v>1292</v>
      </c>
      <c r="P1490" s="1" t="s">
        <v>2115</v>
      </c>
      <c r="Q1490" s="3" t="s">
        <v>1407</v>
      </c>
      <c r="R1490" s="6" t="str">
        <f t="shared" si="118"/>
        <v>('producto_terminado','FTG1','FTG1-07003','truza teens elastico corazon','FTG1-07003 | truza teens elastico corazon ; talla-16 color: naranja','{"estampado_1":"naranja","estampado_2":"na"}','{"spec":"na"}','{"precio_doc":74.84,"precio_unit":6.24,"precio_web":9,"precio_catalog":6.86,"precio_usd":1.92}','16','cocotfyma','unidad','activo','APT_E6','naranja');</v>
      </c>
      <c r="T1490" s="4" t="s">
        <v>1408</v>
      </c>
      <c r="U1490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('producto_terminado','FTG1','FTG1-07003','truza teens elastico corazon','FTG1-07003 | truza teens elastico corazon ; talla-16 color: naranja','{"estampado_1":"naranja","estampado_2":"na"}','{"spec":"na"}','{"precio_doc":74.84,"precio_unit":6.24,"precio_web":9,"precio_catalog":6.86,"precio_usd":1.92}','16','cocotfyma','unidad','activo','APT_E6','naranja');</v>
      </c>
    </row>
    <row r="1491" spans="1:21" x14ac:dyDescent="0.2">
      <c r="A1491" s="1">
        <v>1487</v>
      </c>
      <c r="B1491" s="1" t="s">
        <v>0</v>
      </c>
      <c r="C1491" s="1" t="str">
        <f t="shared" si="120"/>
        <v>FTG1</v>
      </c>
      <c r="D1491" s="11" t="s">
        <v>1984</v>
      </c>
      <c r="E1491" s="1" t="s">
        <v>1969</v>
      </c>
      <c r="F1491" s="13" t="str">
        <f t="shared" si="116"/>
        <v>FTG1-03004 | truza teens elastico corazon ; talla-8 color: chicle</v>
      </c>
      <c r="G1491" s="13" t="str">
        <f t="shared" si="117"/>
        <v>{"estampado_1":"chicle","estampado_2":"na"}</v>
      </c>
      <c r="H1491" s="13" t="s">
        <v>1</v>
      </c>
      <c r="I1491" s="13" t="s">
        <v>622</v>
      </c>
      <c r="J1491" s="1">
        <v>8</v>
      </c>
      <c r="K1491" s="13" t="s">
        <v>3</v>
      </c>
      <c r="L1491" s="13" t="s">
        <v>4</v>
      </c>
      <c r="M1491" s="13" t="s">
        <v>5</v>
      </c>
      <c r="N1491" s="1" t="s">
        <v>1450</v>
      </c>
      <c r="O1491" s="1" t="s">
        <v>1402</v>
      </c>
      <c r="P1491" s="1" t="s">
        <v>2115</v>
      </c>
      <c r="Q1491" s="3" t="s">
        <v>1407</v>
      </c>
      <c r="R1491" s="6" t="str">
        <f t="shared" si="118"/>
        <v>('producto_terminado','FTG1','FTG1-03004','truza teens elastico corazon','FTG1-03004 | truza teens elastico corazon ; talla-8 color: chicle','{"estampado_1":"chicle","estampado_2":"na"}','{"spec":"na"}','{"precio_doc":74.84,"precio_unit":6.24,"precio_web":9,"precio_catalog":6.86,"precio_usd":1.92}','8','cocotfyma','unidad','activo','APT_E6','chicle');</v>
      </c>
      <c r="T1491" s="4" t="s">
        <v>1408</v>
      </c>
      <c r="U1491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('producto_terminado','FTG1','FTG1-03004','truza teens elastico corazon','FTG1-03004 | truza teens elastico corazon ; talla-8 color: chicle','{"estampado_1":"chicle","estampado_2":"na"}','{"spec":"na"}','{"precio_doc":74.84,"precio_unit":6.24,"precio_web":9,"precio_catalog":6.86,"precio_usd":1.92}','8','cocotfyma','unidad','activo','APT_E6','chicle');</v>
      </c>
    </row>
    <row r="1492" spans="1:21" x14ac:dyDescent="0.2">
      <c r="A1492" s="1">
        <v>1488</v>
      </c>
      <c r="B1492" s="1" t="s">
        <v>0</v>
      </c>
      <c r="C1492" s="1" t="str">
        <f t="shared" si="120"/>
        <v>FTG1</v>
      </c>
      <c r="D1492" s="11" t="s">
        <v>1985</v>
      </c>
      <c r="E1492" s="1" t="s">
        <v>1969</v>
      </c>
      <c r="F1492" s="13" t="str">
        <f t="shared" ref="F1492:F1505" si="121">D1492&amp;" | "&amp;E1492&amp;" ; talla-"&amp;J1492&amp;" color: "&amp;O1492</f>
        <v>FTG1-04004 | truza teens elastico corazon ; talla-10 color: chicle</v>
      </c>
      <c r="G1492" s="13" t="str">
        <f t="shared" ref="G1492:G1505" si="122">$G$4&amp;O1492&amp;$G$3</f>
        <v>{"estampado_1":"chicle","estampado_2":"na"}</v>
      </c>
      <c r="H1492" s="13" t="s">
        <v>1</v>
      </c>
      <c r="I1492" s="13" t="s">
        <v>622</v>
      </c>
      <c r="J1492" s="1">
        <v>10</v>
      </c>
      <c r="K1492" s="13" t="s">
        <v>3</v>
      </c>
      <c r="L1492" s="13" t="s">
        <v>4</v>
      </c>
      <c r="M1492" s="13" t="s">
        <v>5</v>
      </c>
      <c r="N1492" s="1" t="s">
        <v>1450</v>
      </c>
      <c r="O1492" s="1" t="s">
        <v>1402</v>
      </c>
      <c r="P1492" s="1" t="s">
        <v>2115</v>
      </c>
      <c r="Q1492" s="3" t="s">
        <v>1407</v>
      </c>
      <c r="R1492" s="6" t="str">
        <f t="shared" si="118"/>
        <v>('producto_terminado','FTG1','FTG1-04004','truza teens elastico corazon','FTG1-04004 | truza teens elastico corazon ; talla-10 color: chicle','{"estampado_1":"chicle","estampado_2":"na"}','{"spec":"na"}','{"precio_doc":74.84,"precio_unit":6.24,"precio_web":9,"precio_catalog":6.86,"precio_usd":1.92}','10','cocotfyma','unidad','activo','APT_E6','chicle');</v>
      </c>
      <c r="T1492" s="4" t="s">
        <v>1408</v>
      </c>
      <c r="U1492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('producto_terminado','FTG1','FTG1-04004','truza teens elastico corazon','FTG1-04004 | truza teens elastico corazon ; talla-10 color: chicle','{"estampado_1":"chicle","estampado_2":"na"}','{"spec":"na"}','{"precio_doc":74.84,"precio_unit":6.24,"precio_web":9,"precio_catalog":6.86,"precio_usd":1.92}','10','cocotfyma','unidad','activo','APT_E6','chicle');</v>
      </c>
    </row>
    <row r="1493" spans="1:21" x14ac:dyDescent="0.2">
      <c r="A1493" s="1">
        <v>1489</v>
      </c>
      <c r="B1493" s="1" t="s">
        <v>0</v>
      </c>
      <c r="C1493" s="1" t="str">
        <f t="shared" si="120"/>
        <v>FTG1</v>
      </c>
      <c r="D1493" s="11" t="s">
        <v>1986</v>
      </c>
      <c r="E1493" s="1" t="s">
        <v>1969</v>
      </c>
      <c r="F1493" s="13" t="str">
        <f t="shared" si="121"/>
        <v>FTG1-05004 | truza teens elastico corazon ; talla-12 color: chicle</v>
      </c>
      <c r="G1493" s="13" t="str">
        <f t="shared" si="122"/>
        <v>{"estampado_1":"chicle","estampado_2":"na"}</v>
      </c>
      <c r="H1493" s="13" t="s">
        <v>1</v>
      </c>
      <c r="I1493" s="13" t="s">
        <v>622</v>
      </c>
      <c r="J1493" s="1">
        <v>12</v>
      </c>
      <c r="K1493" s="13" t="s">
        <v>3</v>
      </c>
      <c r="L1493" s="13" t="s">
        <v>4</v>
      </c>
      <c r="M1493" s="13" t="s">
        <v>5</v>
      </c>
      <c r="N1493" s="1" t="s">
        <v>1450</v>
      </c>
      <c r="O1493" s="1" t="s">
        <v>1402</v>
      </c>
      <c r="P1493" s="1" t="s">
        <v>2115</v>
      </c>
      <c r="Q1493" s="3" t="s">
        <v>1407</v>
      </c>
      <c r="R1493" s="6" t="str">
        <f t="shared" si="118"/>
        <v>('producto_terminado','FTG1','FTG1-05004','truza teens elastico corazon','FTG1-05004 | truza teens elastico corazon ; talla-12 color: chicle','{"estampado_1":"chicle","estampado_2":"na"}','{"spec":"na"}','{"precio_doc":74.84,"precio_unit":6.24,"precio_web":9,"precio_catalog":6.86,"precio_usd":1.92}','12','cocotfyma','unidad','activo','APT_E6','chicle');</v>
      </c>
      <c r="T1493" s="4" t="s">
        <v>1408</v>
      </c>
      <c r="U1493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('producto_terminado','FTG1','FTG1-05004','truza teens elastico corazon','FTG1-05004 | truza teens elastico corazon ; talla-12 color: chicle','{"estampado_1":"chicle","estampado_2":"na"}','{"spec":"na"}','{"precio_doc":74.84,"precio_unit":6.24,"precio_web":9,"precio_catalog":6.86,"precio_usd":1.92}','12','cocotfyma','unidad','activo','APT_E6','chicle');</v>
      </c>
    </row>
    <row r="1494" spans="1:21" x14ac:dyDescent="0.2">
      <c r="A1494" s="1">
        <v>1490</v>
      </c>
      <c r="B1494" s="1" t="s">
        <v>0</v>
      </c>
      <c r="C1494" s="1" t="str">
        <f t="shared" si="120"/>
        <v>FTG1</v>
      </c>
      <c r="D1494" s="11" t="s">
        <v>1987</v>
      </c>
      <c r="E1494" s="1" t="s">
        <v>1969</v>
      </c>
      <c r="F1494" s="13" t="str">
        <f t="shared" si="121"/>
        <v>FTG1-06004 | truza teens elastico corazon ; talla-14 color: chicle</v>
      </c>
      <c r="G1494" s="13" t="str">
        <f t="shared" si="122"/>
        <v>{"estampado_1":"chicle","estampado_2":"na"}</v>
      </c>
      <c r="H1494" s="13" t="s">
        <v>1</v>
      </c>
      <c r="I1494" s="13" t="s">
        <v>622</v>
      </c>
      <c r="J1494" s="1">
        <v>14</v>
      </c>
      <c r="K1494" s="13" t="s">
        <v>3</v>
      </c>
      <c r="L1494" s="13" t="s">
        <v>4</v>
      </c>
      <c r="M1494" s="13" t="s">
        <v>5</v>
      </c>
      <c r="N1494" s="1" t="s">
        <v>1450</v>
      </c>
      <c r="O1494" s="1" t="s">
        <v>1402</v>
      </c>
      <c r="P1494" s="1" t="s">
        <v>2115</v>
      </c>
      <c r="Q1494" s="3" t="s">
        <v>1407</v>
      </c>
      <c r="R1494" s="6" t="str">
        <f t="shared" si="118"/>
        <v>('producto_terminado','FTG1','FTG1-06004','truza teens elastico corazon','FTG1-06004 | truza teens elastico corazon ; talla-14 color: chicle','{"estampado_1":"chicle","estampado_2":"na"}','{"spec":"na"}','{"precio_doc":74.84,"precio_unit":6.24,"precio_web":9,"precio_catalog":6.86,"precio_usd":1.92}','14','cocotfyma','unidad','activo','APT_E6','chicle');</v>
      </c>
      <c r="T1494" s="4" t="s">
        <v>1408</v>
      </c>
      <c r="U1494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('producto_terminado','FTG1','FTG1-06004','truza teens elastico corazon','FTG1-06004 | truza teens elastico corazon ; talla-14 color: chicle','{"estampado_1":"chicle","estampado_2":"na"}','{"spec":"na"}','{"precio_doc":74.84,"precio_unit":6.24,"precio_web":9,"precio_catalog":6.86,"precio_usd":1.92}','14','cocotfyma','unidad','activo','APT_E6','chicle');</v>
      </c>
    </row>
    <row r="1495" spans="1:21" x14ac:dyDescent="0.2">
      <c r="A1495" s="1">
        <v>1491</v>
      </c>
      <c r="B1495" s="1" t="s">
        <v>0</v>
      </c>
      <c r="C1495" s="1" t="str">
        <f t="shared" si="120"/>
        <v>FTG1</v>
      </c>
      <c r="D1495" s="11" t="s">
        <v>1988</v>
      </c>
      <c r="E1495" s="1" t="s">
        <v>1969</v>
      </c>
      <c r="F1495" s="13" t="str">
        <f t="shared" si="121"/>
        <v>FTG1-07004 | truza teens elastico corazon ; talla-16 color: chicle</v>
      </c>
      <c r="G1495" s="13" t="str">
        <f t="shared" si="122"/>
        <v>{"estampado_1":"chicle","estampado_2":"na"}</v>
      </c>
      <c r="H1495" s="13" t="s">
        <v>1</v>
      </c>
      <c r="I1495" s="13" t="s">
        <v>622</v>
      </c>
      <c r="J1495" s="1">
        <v>16</v>
      </c>
      <c r="K1495" s="13" t="s">
        <v>3</v>
      </c>
      <c r="L1495" s="13" t="s">
        <v>4</v>
      </c>
      <c r="M1495" s="13" t="s">
        <v>5</v>
      </c>
      <c r="N1495" s="1" t="s">
        <v>1450</v>
      </c>
      <c r="O1495" s="1" t="s">
        <v>1402</v>
      </c>
      <c r="P1495" s="1" t="s">
        <v>2115</v>
      </c>
      <c r="Q1495" s="3" t="s">
        <v>1407</v>
      </c>
      <c r="R1495" s="6" t="str">
        <f t="shared" si="118"/>
        <v>('producto_terminado','FTG1','FTG1-07004','truza teens elastico corazon','FTG1-07004 | truza teens elastico corazon ; talla-16 color: chicle','{"estampado_1":"chicle","estampado_2":"na"}','{"spec":"na"}','{"precio_doc":74.84,"precio_unit":6.24,"precio_web":9,"precio_catalog":6.86,"precio_usd":1.92}','16','cocotfyma','unidad','activo','APT_E6','chicle');</v>
      </c>
      <c r="T1495" s="4" t="s">
        <v>1408</v>
      </c>
      <c r="U1495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('producto_terminado','FTG1','FTG1-07004','truza teens elastico corazon','FTG1-07004 | truza teens elastico corazon ; talla-16 color: chicle','{"estampado_1":"chicle","estampado_2":"na"}','{"spec":"na"}','{"precio_doc":74.84,"precio_unit":6.24,"precio_web":9,"precio_catalog":6.86,"precio_usd":1.92}','16','cocotfyma','unidad','activo','APT_E6','chicle');</v>
      </c>
    </row>
    <row r="1496" spans="1:21" x14ac:dyDescent="0.2">
      <c r="A1496" s="1">
        <v>1492</v>
      </c>
      <c r="B1496" s="1" t="s">
        <v>0</v>
      </c>
      <c r="C1496" s="1" t="str">
        <f t="shared" si="120"/>
        <v>FTG1</v>
      </c>
      <c r="D1496" s="11" t="s">
        <v>1989</v>
      </c>
      <c r="E1496" s="1" t="s">
        <v>1969</v>
      </c>
      <c r="F1496" s="13" t="str">
        <f t="shared" si="121"/>
        <v>FTG1-03005 | truza teens elastico corazon ; talla-8 color: blanco</v>
      </c>
      <c r="G1496" s="13" t="str">
        <f t="shared" si="122"/>
        <v>{"estampado_1":"blanco","estampado_2":"na"}</v>
      </c>
      <c r="H1496" s="13" t="s">
        <v>1</v>
      </c>
      <c r="I1496" s="13" t="s">
        <v>622</v>
      </c>
      <c r="J1496" s="1">
        <v>8</v>
      </c>
      <c r="K1496" s="13" t="s">
        <v>3</v>
      </c>
      <c r="L1496" s="13" t="s">
        <v>4</v>
      </c>
      <c r="M1496" s="13" t="s">
        <v>5</v>
      </c>
      <c r="N1496" s="1" t="s">
        <v>1450</v>
      </c>
      <c r="O1496" s="1" t="s">
        <v>1283</v>
      </c>
      <c r="P1496" s="1" t="s">
        <v>2115</v>
      </c>
      <c r="Q1496" s="3" t="s">
        <v>1407</v>
      </c>
      <c r="R1496" s="6" t="str">
        <f t="shared" si="118"/>
        <v>('producto_terminado','FTG1','FTG1-03005','truza teens elastico corazon','FTG1-03005 | truza teens elastico corazon ; talla-8 color: blanco','{"estampado_1":"blanco","estampado_2":"na"}','{"spec":"na"}','{"precio_doc":74.84,"precio_unit":6.24,"precio_web":9,"precio_catalog":6.86,"precio_usd":1.92}','8','cocotfyma','unidad','activo','APT_E6','blanco');</v>
      </c>
      <c r="T1496" s="4" t="s">
        <v>1408</v>
      </c>
      <c r="U1496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('producto_terminado','FTG1','FTG1-03005','truza teens elastico corazon','FTG1-03005 | truza teens elastico corazon ; talla-8 color: blanco','{"estampado_1":"blanco","estampado_2":"na"}','{"spec":"na"}','{"precio_doc":74.84,"precio_unit":6.24,"precio_web":9,"precio_catalog":6.86,"precio_usd":1.92}','8','cocotfyma','unidad','activo','APT_E6','blanco');</v>
      </c>
    </row>
    <row r="1497" spans="1:21" x14ac:dyDescent="0.2">
      <c r="A1497" s="1">
        <v>1493</v>
      </c>
      <c r="B1497" s="1" t="s">
        <v>0</v>
      </c>
      <c r="C1497" s="1" t="str">
        <f t="shared" si="120"/>
        <v>FTG1</v>
      </c>
      <c r="D1497" s="11" t="s">
        <v>1990</v>
      </c>
      <c r="E1497" s="1" t="s">
        <v>1969</v>
      </c>
      <c r="F1497" s="13" t="str">
        <f t="shared" si="121"/>
        <v>FTG1-04005 | truza teens elastico corazon ; talla-10 color: blanco</v>
      </c>
      <c r="G1497" s="13" t="str">
        <f t="shared" si="122"/>
        <v>{"estampado_1":"blanco","estampado_2":"na"}</v>
      </c>
      <c r="H1497" s="13" t="s">
        <v>1</v>
      </c>
      <c r="I1497" s="13" t="s">
        <v>622</v>
      </c>
      <c r="J1497" s="1">
        <v>10</v>
      </c>
      <c r="K1497" s="13" t="s">
        <v>3</v>
      </c>
      <c r="L1497" s="13" t="s">
        <v>4</v>
      </c>
      <c r="M1497" s="13" t="s">
        <v>5</v>
      </c>
      <c r="N1497" s="1" t="s">
        <v>1450</v>
      </c>
      <c r="O1497" s="1" t="s">
        <v>1283</v>
      </c>
      <c r="P1497" s="1" t="s">
        <v>2115</v>
      </c>
      <c r="Q1497" s="3" t="s">
        <v>1407</v>
      </c>
      <c r="R1497" s="6" t="str">
        <f t="shared" si="118"/>
        <v>('producto_terminado','FTG1','FTG1-04005','truza teens elastico corazon','FTG1-04005 | truza teens elastico corazon ; talla-10 color: blanco','{"estampado_1":"blanco","estampado_2":"na"}','{"spec":"na"}','{"precio_doc":74.84,"precio_unit":6.24,"precio_web":9,"precio_catalog":6.86,"precio_usd":1.92}','10','cocotfyma','unidad','activo','APT_E6','blanco');</v>
      </c>
      <c r="T1497" s="4" t="s">
        <v>1408</v>
      </c>
      <c r="U1497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('producto_terminado','FTG1','FTG1-04005','truza teens elastico corazon','FTG1-04005 | truza teens elastico corazon ; talla-10 color: blanco','{"estampado_1":"blanco","estampado_2":"na"}','{"spec":"na"}','{"precio_doc":74.84,"precio_unit":6.24,"precio_web":9,"precio_catalog":6.86,"precio_usd":1.92}','10','cocotfyma','unidad','activo','APT_E6','blanco');</v>
      </c>
    </row>
    <row r="1498" spans="1:21" x14ac:dyDescent="0.2">
      <c r="A1498" s="1">
        <v>1494</v>
      </c>
      <c r="B1498" s="1" t="s">
        <v>0</v>
      </c>
      <c r="C1498" s="1" t="str">
        <f t="shared" si="120"/>
        <v>FTG1</v>
      </c>
      <c r="D1498" s="11" t="s">
        <v>1991</v>
      </c>
      <c r="E1498" s="1" t="s">
        <v>1969</v>
      </c>
      <c r="F1498" s="13" t="str">
        <f t="shared" si="121"/>
        <v>FTG1-05005 | truza teens elastico corazon ; talla-12 color: blanco</v>
      </c>
      <c r="G1498" s="13" t="str">
        <f t="shared" si="122"/>
        <v>{"estampado_1":"blanco","estampado_2":"na"}</v>
      </c>
      <c r="H1498" s="13" t="s">
        <v>1</v>
      </c>
      <c r="I1498" s="13" t="s">
        <v>622</v>
      </c>
      <c r="J1498" s="1">
        <v>12</v>
      </c>
      <c r="K1498" s="13" t="s">
        <v>3</v>
      </c>
      <c r="L1498" s="13" t="s">
        <v>4</v>
      </c>
      <c r="M1498" s="13" t="s">
        <v>5</v>
      </c>
      <c r="N1498" s="1" t="s">
        <v>1450</v>
      </c>
      <c r="O1498" s="1" t="s">
        <v>1283</v>
      </c>
      <c r="P1498" s="1" t="s">
        <v>2115</v>
      </c>
      <c r="Q1498" s="3" t="s">
        <v>1407</v>
      </c>
      <c r="R1498" s="6" t="str">
        <f t="shared" si="118"/>
        <v>('producto_terminado','FTG1','FTG1-05005','truza teens elastico corazon','FTG1-05005 | truza teens elastico corazon ; talla-12 color: blanco','{"estampado_1":"blanco","estampado_2":"na"}','{"spec":"na"}','{"precio_doc":74.84,"precio_unit":6.24,"precio_web":9,"precio_catalog":6.86,"precio_usd":1.92}','12','cocotfyma','unidad','activo','APT_E6','blanco');</v>
      </c>
      <c r="T1498" s="4" t="s">
        <v>1408</v>
      </c>
      <c r="U1498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('producto_terminado','FTG1','FTG1-05005','truza teens elastico corazon','FTG1-05005 | truza teens elastico corazon ; talla-12 color: blanco','{"estampado_1":"blanco","estampado_2":"na"}','{"spec":"na"}','{"precio_doc":74.84,"precio_unit":6.24,"precio_web":9,"precio_catalog":6.86,"precio_usd":1.92}','12','cocotfyma','unidad','activo','APT_E6','blanco');</v>
      </c>
    </row>
    <row r="1499" spans="1:21" x14ac:dyDescent="0.2">
      <c r="A1499" s="1">
        <v>1495</v>
      </c>
      <c r="B1499" s="1" t="s">
        <v>0</v>
      </c>
      <c r="C1499" s="1" t="str">
        <f t="shared" si="120"/>
        <v>FTG1</v>
      </c>
      <c r="D1499" s="11" t="s">
        <v>1992</v>
      </c>
      <c r="E1499" s="1" t="s">
        <v>1969</v>
      </c>
      <c r="F1499" s="13" t="str">
        <f t="shared" si="121"/>
        <v>FTG1-06005 | truza teens elastico corazon ; talla-14 color: blanco</v>
      </c>
      <c r="G1499" s="13" t="str">
        <f t="shared" si="122"/>
        <v>{"estampado_1":"blanco","estampado_2":"na"}</v>
      </c>
      <c r="H1499" s="13" t="s">
        <v>1</v>
      </c>
      <c r="I1499" s="13" t="s">
        <v>622</v>
      </c>
      <c r="J1499" s="1">
        <v>14</v>
      </c>
      <c r="K1499" s="13" t="s">
        <v>3</v>
      </c>
      <c r="L1499" s="13" t="s">
        <v>4</v>
      </c>
      <c r="M1499" s="13" t="s">
        <v>5</v>
      </c>
      <c r="N1499" s="1" t="s">
        <v>1450</v>
      </c>
      <c r="O1499" s="1" t="s">
        <v>1283</v>
      </c>
      <c r="P1499" s="1" t="s">
        <v>2115</v>
      </c>
      <c r="Q1499" s="3" t="s">
        <v>1407</v>
      </c>
      <c r="R1499" s="6" t="str">
        <f t="shared" si="118"/>
        <v>('producto_terminado','FTG1','FTG1-06005','truza teens elastico corazon','FTG1-06005 | truza teens elastico corazon ; talla-14 color: blanco','{"estampado_1":"blanco","estampado_2":"na"}','{"spec":"na"}','{"precio_doc":74.84,"precio_unit":6.24,"precio_web":9,"precio_catalog":6.86,"precio_usd":1.92}','14','cocotfyma','unidad','activo','APT_E6','blanco');</v>
      </c>
      <c r="T1499" s="4" t="s">
        <v>1408</v>
      </c>
      <c r="U1499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('producto_terminado','FTG1','FTG1-06005','truza teens elastico corazon','FTG1-06005 | truza teens elastico corazon ; talla-14 color: blanco','{"estampado_1":"blanco","estampado_2":"na"}','{"spec":"na"}','{"precio_doc":74.84,"precio_unit":6.24,"precio_web":9,"precio_catalog":6.86,"precio_usd":1.92}','14','cocotfyma','unidad','activo','APT_E6','blanco');</v>
      </c>
    </row>
    <row r="1500" spans="1:21" x14ac:dyDescent="0.2">
      <c r="A1500" s="1">
        <v>1496</v>
      </c>
      <c r="B1500" s="1" t="s">
        <v>0</v>
      </c>
      <c r="C1500" s="1" t="str">
        <f t="shared" si="120"/>
        <v>FTG1</v>
      </c>
      <c r="D1500" s="11" t="s">
        <v>1993</v>
      </c>
      <c r="E1500" s="1" t="s">
        <v>1969</v>
      </c>
      <c r="F1500" s="13" t="str">
        <f t="shared" si="121"/>
        <v>FTG1-07005 | truza teens elastico corazon ; talla-16 color: blanco</v>
      </c>
      <c r="G1500" s="13" t="str">
        <f t="shared" si="122"/>
        <v>{"estampado_1":"blanco","estampado_2":"na"}</v>
      </c>
      <c r="H1500" s="13" t="s">
        <v>1</v>
      </c>
      <c r="I1500" s="13" t="s">
        <v>622</v>
      </c>
      <c r="J1500" s="1">
        <v>16</v>
      </c>
      <c r="K1500" s="13" t="s">
        <v>3</v>
      </c>
      <c r="L1500" s="13" t="s">
        <v>4</v>
      </c>
      <c r="M1500" s="13" t="s">
        <v>5</v>
      </c>
      <c r="N1500" s="1" t="s">
        <v>1450</v>
      </c>
      <c r="O1500" s="1" t="s">
        <v>1283</v>
      </c>
      <c r="P1500" s="1" t="s">
        <v>2115</v>
      </c>
      <c r="Q1500" s="3" t="s">
        <v>1407</v>
      </c>
      <c r="R1500" s="6" t="str">
        <f t="shared" si="118"/>
        <v>('producto_terminado','FTG1','FTG1-07005','truza teens elastico corazon','FTG1-07005 | truza teens elastico corazon ; talla-16 color: blanco','{"estampado_1":"blanco","estampado_2":"na"}','{"spec":"na"}','{"precio_doc":74.84,"precio_unit":6.24,"precio_web":9,"precio_catalog":6.86,"precio_usd":1.92}','16','cocotfyma','unidad','activo','APT_E6','blanco');</v>
      </c>
      <c r="T1500" s="4" t="s">
        <v>1408</v>
      </c>
      <c r="U1500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('producto_terminado','FTG1','FTG1-07005','truza teens elastico corazon','FTG1-07005 | truza teens elastico corazon ; talla-16 color: blanco','{"estampado_1":"blanco","estampado_2":"na"}','{"spec":"na"}','{"precio_doc":74.84,"precio_unit":6.24,"precio_web":9,"precio_catalog":6.86,"precio_usd":1.92}','16','cocotfyma','unidad','activo','APT_E6','blanco');</v>
      </c>
    </row>
    <row r="1501" spans="1:21" x14ac:dyDescent="0.2">
      <c r="A1501" s="1">
        <v>1497</v>
      </c>
      <c r="B1501" s="1" t="s">
        <v>0</v>
      </c>
      <c r="C1501" s="1" t="str">
        <f t="shared" si="120"/>
        <v>FTG1</v>
      </c>
      <c r="D1501" s="11" t="s">
        <v>1994</v>
      </c>
      <c r="E1501" s="1" t="s">
        <v>1969</v>
      </c>
      <c r="F1501" s="13" t="str">
        <f t="shared" si="121"/>
        <v>FTG1-03006 | truza teens elastico corazon ; talla-8 color: violeta</v>
      </c>
      <c r="G1501" s="13" t="str">
        <f t="shared" si="122"/>
        <v>{"estampado_1":"violeta","estampado_2":"na"}</v>
      </c>
      <c r="H1501" s="13" t="s">
        <v>1</v>
      </c>
      <c r="I1501" s="13" t="s">
        <v>622</v>
      </c>
      <c r="J1501" s="1">
        <v>8</v>
      </c>
      <c r="K1501" s="13" t="s">
        <v>3</v>
      </c>
      <c r="L1501" s="13" t="s">
        <v>4</v>
      </c>
      <c r="M1501" s="13" t="s">
        <v>5</v>
      </c>
      <c r="N1501" s="1" t="s">
        <v>1450</v>
      </c>
      <c r="O1501" s="1" t="s">
        <v>1306</v>
      </c>
      <c r="P1501" s="1" t="s">
        <v>2115</v>
      </c>
      <c r="Q1501" s="3" t="s">
        <v>1407</v>
      </c>
      <c r="R1501" s="6" t="str">
        <f t="shared" si="118"/>
        <v>('producto_terminado','FTG1','FTG1-03006','truza teens elastico corazon','FTG1-03006 | truza teens elastico corazon ; talla-8 color: violeta','{"estampado_1":"violeta","estampado_2":"na"}','{"spec":"na"}','{"precio_doc":74.84,"precio_unit":6.24,"precio_web":9,"precio_catalog":6.86,"precio_usd":1.92}','8','cocotfyma','unidad','activo','APT_E6','violeta');</v>
      </c>
      <c r="T1501" s="4" t="s">
        <v>1408</v>
      </c>
      <c r="U1501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('producto_terminado','FTG1','FTG1-03006','truza teens elastico corazon','FTG1-03006 | truza teens elastico corazon ; talla-8 color: violeta','{"estampado_1":"violeta","estampado_2":"na"}','{"spec":"na"}','{"precio_doc":74.84,"precio_unit":6.24,"precio_web":9,"precio_catalog":6.86,"precio_usd":1.92}','8','cocotfyma','unidad','activo','APT_E6','violeta');</v>
      </c>
    </row>
    <row r="1502" spans="1:21" x14ac:dyDescent="0.2">
      <c r="A1502" s="1">
        <v>1498</v>
      </c>
      <c r="B1502" s="1" t="s">
        <v>0</v>
      </c>
      <c r="C1502" s="1" t="str">
        <f t="shared" si="120"/>
        <v>FTG1</v>
      </c>
      <c r="D1502" s="11" t="s">
        <v>1995</v>
      </c>
      <c r="E1502" s="1" t="s">
        <v>1969</v>
      </c>
      <c r="F1502" s="13" t="str">
        <f t="shared" si="121"/>
        <v>FTG1-04006 | truza teens elastico corazon ; talla-10 color: violeta</v>
      </c>
      <c r="G1502" s="13" t="str">
        <f t="shared" si="122"/>
        <v>{"estampado_1":"violeta","estampado_2":"na"}</v>
      </c>
      <c r="H1502" s="13" t="s">
        <v>1</v>
      </c>
      <c r="I1502" s="13" t="s">
        <v>622</v>
      </c>
      <c r="J1502" s="1">
        <v>10</v>
      </c>
      <c r="K1502" s="13" t="s">
        <v>3</v>
      </c>
      <c r="L1502" s="13" t="s">
        <v>4</v>
      </c>
      <c r="M1502" s="13" t="s">
        <v>5</v>
      </c>
      <c r="N1502" s="1" t="s">
        <v>1450</v>
      </c>
      <c r="O1502" s="1" t="s">
        <v>1306</v>
      </c>
      <c r="P1502" s="1" t="s">
        <v>2115</v>
      </c>
      <c r="Q1502" s="3" t="s">
        <v>1407</v>
      </c>
      <c r="R1502" s="6" t="str">
        <f t="shared" si="118"/>
        <v>('producto_terminado','FTG1','FTG1-04006','truza teens elastico corazon','FTG1-04006 | truza teens elastico corazon ; talla-10 color: violeta','{"estampado_1":"violeta","estampado_2":"na"}','{"spec":"na"}','{"precio_doc":74.84,"precio_unit":6.24,"precio_web":9,"precio_catalog":6.86,"precio_usd":1.92}','10','cocotfyma','unidad','activo','APT_E6','violeta');</v>
      </c>
      <c r="T1502" s="4" t="s">
        <v>1408</v>
      </c>
      <c r="U1502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('producto_terminado','FTG1','FTG1-04006','truza teens elastico corazon','FTG1-04006 | truza teens elastico corazon ; talla-10 color: violeta','{"estampado_1":"violeta","estampado_2":"na"}','{"spec":"na"}','{"precio_doc":74.84,"precio_unit":6.24,"precio_web":9,"precio_catalog":6.86,"precio_usd":1.92}','10','cocotfyma','unidad','activo','APT_E6','violeta');</v>
      </c>
    </row>
    <row r="1503" spans="1:21" x14ac:dyDescent="0.2">
      <c r="A1503" s="1">
        <v>1499</v>
      </c>
      <c r="B1503" s="1" t="s">
        <v>0</v>
      </c>
      <c r="C1503" s="1" t="str">
        <f t="shared" si="120"/>
        <v>FTG1</v>
      </c>
      <c r="D1503" s="11" t="s">
        <v>1996</v>
      </c>
      <c r="E1503" s="1" t="s">
        <v>1969</v>
      </c>
      <c r="F1503" s="13" t="str">
        <f t="shared" si="121"/>
        <v>FTG1-05006 | truza teens elastico corazon ; talla-12 color: violeta</v>
      </c>
      <c r="G1503" s="13" t="str">
        <f t="shared" si="122"/>
        <v>{"estampado_1":"violeta","estampado_2":"na"}</v>
      </c>
      <c r="H1503" s="13" t="s">
        <v>1</v>
      </c>
      <c r="I1503" s="13" t="s">
        <v>622</v>
      </c>
      <c r="J1503" s="1">
        <v>12</v>
      </c>
      <c r="K1503" s="13" t="s">
        <v>3</v>
      </c>
      <c r="L1503" s="13" t="s">
        <v>4</v>
      </c>
      <c r="M1503" s="13" t="s">
        <v>5</v>
      </c>
      <c r="N1503" s="1" t="s">
        <v>1450</v>
      </c>
      <c r="O1503" s="1" t="s">
        <v>1306</v>
      </c>
      <c r="P1503" s="1" t="s">
        <v>2115</v>
      </c>
      <c r="Q1503" s="3" t="s">
        <v>1407</v>
      </c>
      <c r="R1503" s="6" t="str">
        <f t="shared" si="118"/>
        <v>('producto_terminado','FTG1','FTG1-05006','truza teens elastico corazon','FTG1-05006 | truza teens elastico corazon ; talla-12 color: violeta','{"estampado_1":"violeta","estampado_2":"na"}','{"spec":"na"}','{"precio_doc":74.84,"precio_unit":6.24,"precio_web":9,"precio_catalog":6.86,"precio_usd":1.92}','12','cocotfyma','unidad','activo','APT_E6','violeta');</v>
      </c>
      <c r="T1503" s="4" t="s">
        <v>1408</v>
      </c>
      <c r="U1503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('producto_terminado','FTG1','FTG1-05006','truza teens elastico corazon','FTG1-05006 | truza teens elastico corazon ; talla-12 color: violeta','{"estampado_1":"violeta","estampado_2":"na"}','{"spec":"na"}','{"precio_doc":74.84,"precio_unit":6.24,"precio_web":9,"precio_catalog":6.86,"precio_usd":1.92}','12','cocotfyma','unidad','activo','APT_E6','violeta');</v>
      </c>
    </row>
    <row r="1504" spans="1:21" x14ac:dyDescent="0.2">
      <c r="A1504" s="1">
        <v>1500</v>
      </c>
      <c r="B1504" s="1" t="s">
        <v>0</v>
      </c>
      <c r="C1504" s="1" t="str">
        <f t="shared" si="120"/>
        <v>FTG1</v>
      </c>
      <c r="D1504" s="11" t="s">
        <v>1997</v>
      </c>
      <c r="E1504" s="1" t="s">
        <v>1969</v>
      </c>
      <c r="F1504" s="13" t="str">
        <f t="shared" si="121"/>
        <v>FTG1-06006 | truza teens elastico corazon ; talla-14 color: violeta</v>
      </c>
      <c r="G1504" s="13" t="str">
        <f t="shared" si="122"/>
        <v>{"estampado_1":"violeta","estampado_2":"na"}</v>
      </c>
      <c r="H1504" s="13" t="s">
        <v>1</v>
      </c>
      <c r="I1504" s="13" t="s">
        <v>622</v>
      </c>
      <c r="J1504" s="1">
        <v>14</v>
      </c>
      <c r="K1504" s="13" t="s">
        <v>3</v>
      </c>
      <c r="L1504" s="13" t="s">
        <v>4</v>
      </c>
      <c r="M1504" s="13" t="s">
        <v>5</v>
      </c>
      <c r="N1504" s="1" t="s">
        <v>1450</v>
      </c>
      <c r="O1504" s="1" t="s">
        <v>1306</v>
      </c>
      <c r="P1504" s="1" t="s">
        <v>2115</v>
      </c>
      <c r="Q1504" s="3" t="s">
        <v>1407</v>
      </c>
      <c r="R1504" s="6" t="str">
        <f t="shared" si="118"/>
        <v>('producto_terminado','FTG1','FTG1-06006','truza teens elastico corazon','FTG1-06006 | truza teens elastico corazon ; talla-14 color: violeta','{"estampado_1":"violeta","estampado_2":"na"}','{"spec":"na"}','{"precio_doc":74.84,"precio_unit":6.24,"precio_web":9,"precio_catalog":6.86,"precio_usd":1.92}','14','cocotfyma','unidad','activo','APT_E6','violeta');</v>
      </c>
      <c r="T1504" s="4" t="s">
        <v>1408</v>
      </c>
      <c r="U1504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('producto_terminado','FTG1','FTG1-06006','truza teens elastico corazon','FTG1-06006 | truza teens elastico corazon ; talla-14 color: violeta','{"estampado_1":"violeta","estampado_2":"na"}','{"spec":"na"}','{"precio_doc":74.84,"precio_unit":6.24,"precio_web":9,"precio_catalog":6.86,"precio_usd":1.92}','14','cocotfyma','unidad','activo','APT_E6','violeta');</v>
      </c>
    </row>
    <row r="1505" spans="1:21" x14ac:dyDescent="0.2">
      <c r="A1505" s="1">
        <v>1501</v>
      </c>
      <c r="B1505" s="1" t="s">
        <v>0</v>
      </c>
      <c r="C1505" s="1" t="str">
        <f t="shared" si="120"/>
        <v>FTG1</v>
      </c>
      <c r="D1505" s="11" t="s">
        <v>1998</v>
      </c>
      <c r="E1505" s="1" t="s">
        <v>1969</v>
      </c>
      <c r="F1505" s="13" t="str">
        <f t="shared" si="121"/>
        <v>FTG1-07006 | truza teens elastico corazon ; talla-16 color: violeta</v>
      </c>
      <c r="G1505" s="13" t="str">
        <f t="shared" si="122"/>
        <v>{"estampado_1":"violeta","estampado_2":"na"}</v>
      </c>
      <c r="H1505" s="13" t="s">
        <v>1</v>
      </c>
      <c r="I1505" s="13" t="s">
        <v>622</v>
      </c>
      <c r="J1505" s="1">
        <v>16</v>
      </c>
      <c r="K1505" s="13" t="s">
        <v>3</v>
      </c>
      <c r="L1505" s="13" t="s">
        <v>4</v>
      </c>
      <c r="M1505" s="13" t="s">
        <v>5</v>
      </c>
      <c r="N1505" s="1" t="s">
        <v>1450</v>
      </c>
      <c r="O1505" s="1" t="s">
        <v>1306</v>
      </c>
      <c r="P1505" s="1" t="s">
        <v>2115</v>
      </c>
      <c r="Q1505" s="3" t="s">
        <v>1407</v>
      </c>
      <c r="R1505" s="6" t="str">
        <f t="shared" si="118"/>
        <v>('producto_terminado','FTG1','FTG1-07006','truza teens elastico corazon','FTG1-07006 | truza teens elastico corazon ; talla-16 color: violeta','{"estampado_1":"violeta","estampado_2":"na"}','{"spec":"na"}','{"precio_doc":74.84,"precio_unit":6.24,"precio_web":9,"precio_catalog":6.86,"precio_usd":1.92}','16','cocotfyma','unidad','activo','APT_E6','violeta');</v>
      </c>
      <c r="T1505" s="4" t="s">
        <v>1408</v>
      </c>
      <c r="U1505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('producto_terminado','FTG1','FTG1-07006','truza teens elastico corazon','FTG1-07006 | truza teens elastico corazon ; talla-16 color: violeta','{"estampado_1":"violeta","estampado_2":"na"}','{"spec":"na"}','{"precio_doc":74.84,"precio_unit":6.24,"precio_web":9,"precio_catalog":6.86,"precio_usd":1.92}','16','cocotfyma','unidad','activo','APT_E6','violeta');</v>
      </c>
    </row>
    <row r="1506" spans="1:21" x14ac:dyDescent="0.2">
      <c r="A1506" s="1">
        <v>1502</v>
      </c>
      <c r="B1506" s="1" t="s">
        <v>0</v>
      </c>
      <c r="C1506" s="1" t="str">
        <f t="shared" si="120"/>
        <v>CEF3</v>
      </c>
      <c r="D1506" s="11" t="s">
        <v>1999</v>
      </c>
      <c r="E1506" s="1" t="s">
        <v>2117</v>
      </c>
      <c r="F1506" s="13" t="str">
        <f t="shared" ref="F1506:F1569" si="123">D1506&amp;" | "&amp;E1506&amp;" ; talla-"&amp;J1506&amp;" color: "&amp;O1506</f>
        <v>CEF3-09001 | cachetero ; talla-s color: blanco</v>
      </c>
      <c r="G1506" s="13" t="str">
        <f t="shared" ref="G1506:G1569" si="124">$G$4&amp;O1506&amp;$G$3</f>
        <v>{"estampado_1":"blanco","estampado_2":"na"}</v>
      </c>
      <c r="H1506" s="13" t="s">
        <v>1</v>
      </c>
      <c r="I1506" s="13" t="s">
        <v>622</v>
      </c>
      <c r="J1506" s="1" t="s">
        <v>8</v>
      </c>
      <c r="K1506" s="13" t="s">
        <v>3</v>
      </c>
      <c r="L1506" s="13" t="s">
        <v>4</v>
      </c>
      <c r="M1506" s="13" t="s">
        <v>5</v>
      </c>
      <c r="N1506" s="1" t="s">
        <v>1445</v>
      </c>
      <c r="O1506" s="1" t="s">
        <v>1283</v>
      </c>
      <c r="P1506" s="1" t="s">
        <v>2116</v>
      </c>
      <c r="Q1506" s="3" t="s">
        <v>1407</v>
      </c>
      <c r="R1506" s="6" t="str">
        <f t="shared" si="118"/>
        <v>('producto_terminado','CEF3','CEF3-09001','cachetero','CEF3-09001 | cachetero ; talla-s color: blanco','{"estampado_1":"blanco","estampado_2":"na"}','{"spec":"na"}','{"precio_doc":74.84,"precio_unit":6.24,"precio_web":9,"precio_catalog":6.86,"precio_usd":1.92}','s','cocotfyma','unidad','activo','APT_E1','blanco');</v>
      </c>
      <c r="T1506" s="4" t="s">
        <v>1408</v>
      </c>
      <c r="U1506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('producto_terminado','CEF3','CEF3-09001','cachetero','CEF3-09001 | cachetero ; talla-s color: blanco','{"estampado_1":"blanco","estampado_2":"na"}','{"spec":"na"}','{"precio_doc":74.84,"precio_unit":6.24,"precio_web":9,"precio_catalog":6.86,"precio_usd":1.92}','s','cocotfyma','unidad','activo','APT_E1','blanco');</v>
      </c>
    </row>
    <row r="1507" spans="1:21" x14ac:dyDescent="0.2">
      <c r="A1507" s="1">
        <v>1503</v>
      </c>
      <c r="B1507" s="1" t="s">
        <v>0</v>
      </c>
      <c r="C1507" s="1" t="str">
        <f t="shared" si="120"/>
        <v>CEF3</v>
      </c>
      <c r="D1507" s="11" t="s">
        <v>2000</v>
      </c>
      <c r="E1507" s="1" t="s">
        <v>2117</v>
      </c>
      <c r="F1507" s="13" t="str">
        <f t="shared" si="123"/>
        <v>CEF3-10001 | cachetero ; talla-m color: blanco</v>
      </c>
      <c r="G1507" s="13" t="str">
        <f t="shared" si="124"/>
        <v>{"estampado_1":"blanco","estampado_2":"na"}</v>
      </c>
      <c r="H1507" s="13" t="s">
        <v>1</v>
      </c>
      <c r="I1507" s="13" t="s">
        <v>622</v>
      </c>
      <c r="J1507" s="1" t="s">
        <v>9</v>
      </c>
      <c r="K1507" s="13" t="s">
        <v>3</v>
      </c>
      <c r="L1507" s="13" t="s">
        <v>4</v>
      </c>
      <c r="M1507" s="13" t="s">
        <v>5</v>
      </c>
      <c r="N1507" s="1" t="s">
        <v>1445</v>
      </c>
      <c r="O1507" s="1" t="s">
        <v>1283</v>
      </c>
      <c r="P1507" s="1" t="s">
        <v>2116</v>
      </c>
      <c r="Q1507" s="3" t="s">
        <v>1407</v>
      </c>
      <c r="R1507" s="6" t="str">
        <f t="shared" si="118"/>
        <v>('producto_terminado','CEF3','CEF3-10001','cachetero','CEF3-10001 | cachetero ; talla-m color: blanco','{"estampado_1":"blanco","estampado_2":"na"}','{"spec":"na"}','{"precio_doc":74.84,"precio_unit":6.24,"precio_web":9,"precio_catalog":6.86,"precio_usd":1.92}','m','cocotfyma','unidad','activo','APT_E1','blanco');</v>
      </c>
      <c r="T1507" s="4" t="s">
        <v>1408</v>
      </c>
      <c r="U1507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('producto_terminado','CEF3','CEF3-10001','cachetero','CEF3-10001 | cachetero ; talla-m color: blanco','{"estampado_1":"blanco","estampado_2":"na"}','{"spec":"na"}','{"precio_doc":74.84,"precio_unit":6.24,"precio_web":9,"precio_catalog":6.86,"precio_usd":1.92}','m','cocotfyma','unidad','activo','APT_E1','blanco');</v>
      </c>
    </row>
    <row r="1508" spans="1:21" x14ac:dyDescent="0.2">
      <c r="A1508" s="1">
        <v>1504</v>
      </c>
      <c r="B1508" s="1" t="s">
        <v>0</v>
      </c>
      <c r="C1508" s="1" t="str">
        <f t="shared" si="120"/>
        <v>CEF3</v>
      </c>
      <c r="D1508" s="11" t="s">
        <v>2001</v>
      </c>
      <c r="E1508" s="1" t="s">
        <v>2117</v>
      </c>
      <c r="F1508" s="13" t="str">
        <f t="shared" si="123"/>
        <v>CEF3-11001 | cachetero ; talla-l color: blanco</v>
      </c>
      <c r="G1508" s="13" t="str">
        <f t="shared" si="124"/>
        <v>{"estampado_1":"blanco","estampado_2":"na"}</v>
      </c>
      <c r="H1508" s="13" t="s">
        <v>1</v>
      </c>
      <c r="I1508" s="13" t="s">
        <v>622</v>
      </c>
      <c r="J1508" s="1" t="s">
        <v>10</v>
      </c>
      <c r="K1508" s="13" t="s">
        <v>3</v>
      </c>
      <c r="L1508" s="13" t="s">
        <v>4</v>
      </c>
      <c r="M1508" s="13" t="s">
        <v>5</v>
      </c>
      <c r="N1508" s="1" t="s">
        <v>1445</v>
      </c>
      <c r="O1508" s="1" t="s">
        <v>1283</v>
      </c>
      <c r="P1508" s="1" t="s">
        <v>2116</v>
      </c>
      <c r="Q1508" s="3" t="s">
        <v>1407</v>
      </c>
      <c r="R1508" s="6" t="str">
        <f t="shared" si="118"/>
        <v>('producto_terminado','CEF3','CEF3-11001','cachetero','CEF3-11001 | cachetero ; talla-l color: blanco','{"estampado_1":"blanco","estampado_2":"na"}','{"spec":"na"}','{"precio_doc":74.84,"precio_unit":6.24,"precio_web":9,"precio_catalog":6.86,"precio_usd":1.92}','l','cocotfyma','unidad','activo','APT_E1','blanco');</v>
      </c>
      <c r="T1508" s="4" t="s">
        <v>1408</v>
      </c>
      <c r="U1508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('producto_terminado','CEF3','CEF3-11001','cachetero','CEF3-11001 | cachetero ; talla-l color: blanco','{"estampado_1":"blanco","estampado_2":"na"}','{"spec":"na"}','{"precio_doc":74.84,"precio_unit":6.24,"precio_web":9,"precio_catalog":6.86,"precio_usd":1.92}','l','cocotfyma','unidad','activo','APT_E1','blanco');</v>
      </c>
    </row>
    <row r="1509" spans="1:21" x14ac:dyDescent="0.2">
      <c r="A1509" s="1">
        <v>1505</v>
      </c>
      <c r="B1509" s="1" t="s">
        <v>0</v>
      </c>
      <c r="C1509" s="1" t="str">
        <f t="shared" si="120"/>
        <v>CEF3</v>
      </c>
      <c r="D1509" s="11" t="s">
        <v>2002</v>
      </c>
      <c r="E1509" s="1" t="s">
        <v>2117</v>
      </c>
      <c r="F1509" s="13" t="str">
        <f t="shared" si="123"/>
        <v>CEF3-09002 | cachetero ; talla-s color: beige</v>
      </c>
      <c r="G1509" s="13" t="str">
        <f t="shared" si="124"/>
        <v>{"estampado_1":"beige","estampado_2":"na"}</v>
      </c>
      <c r="H1509" s="13" t="s">
        <v>1</v>
      </c>
      <c r="I1509" s="13" t="s">
        <v>622</v>
      </c>
      <c r="J1509" s="1" t="s">
        <v>8</v>
      </c>
      <c r="K1509" s="13" t="s">
        <v>3</v>
      </c>
      <c r="L1509" s="13" t="s">
        <v>4</v>
      </c>
      <c r="M1509" s="13" t="s">
        <v>5</v>
      </c>
      <c r="N1509" s="1" t="s">
        <v>1445</v>
      </c>
      <c r="O1509" s="1" t="s">
        <v>1294</v>
      </c>
      <c r="P1509" s="1" t="s">
        <v>2116</v>
      </c>
      <c r="Q1509" s="3" t="s">
        <v>1407</v>
      </c>
      <c r="R1509" s="6" t="str">
        <f t="shared" si="118"/>
        <v>('producto_terminado','CEF3','CEF3-09002','cachetero','CEF3-09002 | cachetero ; talla-s color: beige','{"estampado_1":"beige","estampado_2":"na"}','{"spec":"na"}','{"precio_doc":74.84,"precio_unit":6.24,"precio_web":9,"precio_catalog":6.86,"precio_usd":1.92}','s','cocotfyma','unidad','activo','APT_E1','beige');</v>
      </c>
      <c r="T1509" s="4" t="s">
        <v>1408</v>
      </c>
      <c r="U1509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('producto_terminado','CEF3','CEF3-09002','cachetero','CEF3-09002 | cachetero ; talla-s color: beige','{"estampado_1":"beige","estampado_2":"na"}','{"spec":"na"}','{"precio_doc":74.84,"precio_unit":6.24,"precio_web":9,"precio_catalog":6.86,"precio_usd":1.92}','s','cocotfyma','unidad','activo','APT_E1','beige');</v>
      </c>
    </row>
    <row r="1510" spans="1:21" x14ac:dyDescent="0.2">
      <c r="A1510" s="1">
        <v>1506</v>
      </c>
      <c r="B1510" s="1" t="s">
        <v>0</v>
      </c>
      <c r="C1510" s="1" t="str">
        <f t="shared" si="120"/>
        <v>CEF3</v>
      </c>
      <c r="D1510" s="11" t="s">
        <v>2003</v>
      </c>
      <c r="E1510" s="1" t="s">
        <v>2117</v>
      </c>
      <c r="F1510" s="13" t="str">
        <f t="shared" si="123"/>
        <v>CEF3-10002 | cachetero ; talla-m color: beige</v>
      </c>
      <c r="G1510" s="13" t="str">
        <f t="shared" si="124"/>
        <v>{"estampado_1":"beige","estampado_2":"na"}</v>
      </c>
      <c r="H1510" s="13" t="s">
        <v>1</v>
      </c>
      <c r="I1510" s="13" t="s">
        <v>622</v>
      </c>
      <c r="J1510" s="1" t="s">
        <v>9</v>
      </c>
      <c r="K1510" s="13" t="s">
        <v>3</v>
      </c>
      <c r="L1510" s="13" t="s">
        <v>4</v>
      </c>
      <c r="M1510" s="13" t="s">
        <v>5</v>
      </c>
      <c r="N1510" s="1" t="s">
        <v>1445</v>
      </c>
      <c r="O1510" s="1" t="s">
        <v>1294</v>
      </c>
      <c r="P1510" s="1" t="s">
        <v>2116</v>
      </c>
      <c r="Q1510" s="3" t="s">
        <v>1407</v>
      </c>
      <c r="R1510" s="6" t="str">
        <f t="shared" si="118"/>
        <v>('producto_terminado','CEF3','CEF3-10002','cachetero','CEF3-10002 | cachetero ; talla-m color: beige','{"estampado_1":"beige","estampado_2":"na"}','{"spec":"na"}','{"precio_doc":74.84,"precio_unit":6.24,"precio_web":9,"precio_catalog":6.86,"precio_usd":1.92}','m','cocotfyma','unidad','activo','APT_E1','beige');</v>
      </c>
      <c r="T1510" s="4" t="s">
        <v>1408</v>
      </c>
      <c r="U1510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('producto_terminado','CEF3','CEF3-10002','cachetero','CEF3-10002 | cachetero ; talla-m color: beige','{"estampado_1":"beige","estampado_2":"na"}','{"spec":"na"}','{"precio_doc":74.84,"precio_unit":6.24,"precio_web":9,"precio_catalog":6.86,"precio_usd":1.92}','m','cocotfyma','unidad','activo','APT_E1','beige');</v>
      </c>
    </row>
    <row r="1511" spans="1:21" x14ac:dyDescent="0.2">
      <c r="A1511" s="1">
        <v>1507</v>
      </c>
      <c r="B1511" s="1" t="s">
        <v>0</v>
      </c>
      <c r="C1511" s="1" t="str">
        <f t="shared" si="120"/>
        <v>CEF3</v>
      </c>
      <c r="D1511" s="11" t="s">
        <v>2004</v>
      </c>
      <c r="E1511" s="1" t="s">
        <v>2117</v>
      </c>
      <c r="F1511" s="13" t="str">
        <f t="shared" si="123"/>
        <v>CEF3-11002 | cachetero ; talla-l color: beige</v>
      </c>
      <c r="G1511" s="13" t="str">
        <f t="shared" si="124"/>
        <v>{"estampado_1":"beige","estampado_2":"na"}</v>
      </c>
      <c r="H1511" s="13" t="s">
        <v>1</v>
      </c>
      <c r="I1511" s="13" t="s">
        <v>622</v>
      </c>
      <c r="J1511" s="1" t="s">
        <v>10</v>
      </c>
      <c r="K1511" s="13" t="s">
        <v>3</v>
      </c>
      <c r="L1511" s="13" t="s">
        <v>4</v>
      </c>
      <c r="M1511" s="13" t="s">
        <v>5</v>
      </c>
      <c r="N1511" s="1" t="s">
        <v>1445</v>
      </c>
      <c r="O1511" s="1" t="s">
        <v>1294</v>
      </c>
      <c r="P1511" s="1" t="s">
        <v>2116</v>
      </c>
      <c r="Q1511" s="3" t="s">
        <v>1407</v>
      </c>
      <c r="R1511" s="6" t="str">
        <f t="shared" si="118"/>
        <v>('producto_terminado','CEF3','CEF3-11002','cachetero','CEF3-11002 | cachetero ; talla-l color: beige','{"estampado_1":"beige","estampado_2":"na"}','{"spec":"na"}','{"precio_doc":74.84,"precio_unit":6.24,"precio_web":9,"precio_catalog":6.86,"precio_usd":1.92}','l','cocotfyma','unidad','activo','APT_E1','beige');</v>
      </c>
      <c r="T1511" s="4" t="s">
        <v>1408</v>
      </c>
      <c r="U1511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('producto_terminado','CEF3','CEF3-11002','cachetero','CEF3-11002 | cachetero ; talla-l color: beige','{"estampado_1":"beige","estampado_2":"na"}','{"spec":"na"}','{"precio_doc":74.84,"precio_unit":6.24,"precio_web":9,"precio_catalog":6.86,"precio_usd":1.92}','l','cocotfyma','unidad','activo','APT_E1','beige');</v>
      </c>
    </row>
    <row r="1512" spans="1:21" x14ac:dyDescent="0.2">
      <c r="A1512" s="1">
        <v>1508</v>
      </c>
      <c r="B1512" s="1" t="s">
        <v>0</v>
      </c>
      <c r="C1512" s="1" t="str">
        <f t="shared" si="120"/>
        <v>CEF3</v>
      </c>
      <c r="D1512" s="11" t="s">
        <v>2005</v>
      </c>
      <c r="E1512" s="1" t="s">
        <v>2117</v>
      </c>
      <c r="F1512" s="13" t="str">
        <f t="shared" si="123"/>
        <v>CEF3-09003 | cachetero ; talla-s color: melange</v>
      </c>
      <c r="G1512" s="13" t="str">
        <f t="shared" si="124"/>
        <v>{"estampado_1":"melange","estampado_2":"na"}</v>
      </c>
      <c r="H1512" s="13" t="s">
        <v>1</v>
      </c>
      <c r="I1512" s="13" t="s">
        <v>622</v>
      </c>
      <c r="J1512" s="1" t="s">
        <v>8</v>
      </c>
      <c r="K1512" s="13" t="s">
        <v>3</v>
      </c>
      <c r="L1512" s="13" t="s">
        <v>4</v>
      </c>
      <c r="M1512" s="13" t="s">
        <v>5</v>
      </c>
      <c r="N1512" s="1" t="s">
        <v>1445</v>
      </c>
      <c r="O1512" s="1" t="s">
        <v>1299</v>
      </c>
      <c r="P1512" s="1" t="s">
        <v>2116</v>
      </c>
      <c r="Q1512" s="3" t="s">
        <v>1407</v>
      </c>
      <c r="R1512" s="6" t="str">
        <f t="shared" si="118"/>
        <v>('producto_terminado','CEF3','CEF3-09003','cachetero','CEF3-09003 | cachetero ; talla-s color: melange','{"estampado_1":"melange","estampado_2":"na"}','{"spec":"na"}','{"precio_doc":74.84,"precio_unit":6.24,"precio_web":9,"precio_catalog":6.86,"precio_usd":1.92}','s','cocotfyma','unidad','activo','APT_E1','melange');</v>
      </c>
      <c r="T1512" s="4" t="s">
        <v>1408</v>
      </c>
      <c r="U1512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('producto_terminado','CEF3','CEF3-09003','cachetero','CEF3-09003 | cachetero ; talla-s color: melange','{"estampado_1":"melange","estampado_2":"na"}','{"spec":"na"}','{"precio_doc":74.84,"precio_unit":6.24,"precio_web":9,"precio_catalog":6.86,"precio_usd":1.92}','s','cocotfyma','unidad','activo','APT_E1','melange');</v>
      </c>
    </row>
    <row r="1513" spans="1:21" x14ac:dyDescent="0.2">
      <c r="A1513" s="1">
        <v>1509</v>
      </c>
      <c r="B1513" s="1" t="s">
        <v>0</v>
      </c>
      <c r="C1513" s="1" t="str">
        <f t="shared" si="120"/>
        <v>CEF3</v>
      </c>
      <c r="D1513" s="11" t="s">
        <v>2006</v>
      </c>
      <c r="E1513" s="1" t="s">
        <v>2117</v>
      </c>
      <c r="F1513" s="13" t="str">
        <f t="shared" si="123"/>
        <v>CEF3-10003 | cachetero ; talla-m color: melange</v>
      </c>
      <c r="G1513" s="13" t="str">
        <f t="shared" si="124"/>
        <v>{"estampado_1":"melange","estampado_2":"na"}</v>
      </c>
      <c r="H1513" s="13" t="s">
        <v>1</v>
      </c>
      <c r="I1513" s="13" t="s">
        <v>622</v>
      </c>
      <c r="J1513" s="1" t="s">
        <v>9</v>
      </c>
      <c r="K1513" s="13" t="s">
        <v>3</v>
      </c>
      <c r="L1513" s="13" t="s">
        <v>4</v>
      </c>
      <c r="M1513" s="13" t="s">
        <v>5</v>
      </c>
      <c r="N1513" s="1" t="s">
        <v>1445</v>
      </c>
      <c r="O1513" s="1" t="s">
        <v>1299</v>
      </c>
      <c r="P1513" s="1" t="s">
        <v>2116</v>
      </c>
      <c r="Q1513" s="3" t="s">
        <v>1407</v>
      </c>
      <c r="R1513" s="6" t="str">
        <f t="shared" si="118"/>
        <v>('producto_terminado','CEF3','CEF3-10003','cachetero','CEF3-10003 | cachetero ; talla-m color: melange','{"estampado_1":"melange","estampado_2":"na"}','{"spec":"na"}','{"precio_doc":74.84,"precio_unit":6.24,"precio_web":9,"precio_catalog":6.86,"precio_usd":1.92}','m','cocotfyma','unidad','activo','APT_E1','melange');</v>
      </c>
      <c r="T1513" s="4" t="s">
        <v>1408</v>
      </c>
      <c r="U1513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('producto_terminado','CEF3','CEF3-10003','cachetero','CEF3-10003 | cachetero ; talla-m color: melange','{"estampado_1":"melange","estampado_2":"na"}','{"spec":"na"}','{"precio_doc":74.84,"precio_unit":6.24,"precio_web":9,"precio_catalog":6.86,"precio_usd":1.92}','m','cocotfyma','unidad','activo','APT_E1','melange');</v>
      </c>
    </row>
    <row r="1514" spans="1:21" x14ac:dyDescent="0.2">
      <c r="A1514" s="1">
        <v>1510</v>
      </c>
      <c r="B1514" s="1" t="s">
        <v>0</v>
      </c>
      <c r="C1514" s="1" t="str">
        <f t="shared" si="120"/>
        <v>CEF3</v>
      </c>
      <c r="D1514" s="11" t="s">
        <v>2007</v>
      </c>
      <c r="E1514" s="1" t="s">
        <v>2117</v>
      </c>
      <c r="F1514" s="13" t="str">
        <f t="shared" si="123"/>
        <v>CEF3-11003 | cachetero ; talla-l color: melange</v>
      </c>
      <c r="G1514" s="13" t="str">
        <f t="shared" si="124"/>
        <v>{"estampado_1":"melange","estampado_2":"na"}</v>
      </c>
      <c r="H1514" s="13" t="s">
        <v>1</v>
      </c>
      <c r="I1514" s="13" t="s">
        <v>622</v>
      </c>
      <c r="J1514" s="1" t="s">
        <v>10</v>
      </c>
      <c r="K1514" s="13" t="s">
        <v>3</v>
      </c>
      <c r="L1514" s="13" t="s">
        <v>4</v>
      </c>
      <c r="M1514" s="13" t="s">
        <v>5</v>
      </c>
      <c r="N1514" s="1" t="s">
        <v>1445</v>
      </c>
      <c r="O1514" s="1" t="s">
        <v>1299</v>
      </c>
      <c r="P1514" s="1" t="s">
        <v>2116</v>
      </c>
      <c r="Q1514" s="3" t="s">
        <v>1407</v>
      </c>
      <c r="R1514" s="6" t="str">
        <f t="shared" si="118"/>
        <v>('producto_terminado','CEF3','CEF3-11003','cachetero','CEF3-11003 | cachetero ; talla-l color: melange','{"estampado_1":"melange","estampado_2":"na"}','{"spec":"na"}','{"precio_doc":74.84,"precio_unit":6.24,"precio_web":9,"precio_catalog":6.86,"precio_usd":1.92}','l','cocotfyma','unidad','activo','APT_E1','melange');</v>
      </c>
      <c r="T1514" s="4" t="s">
        <v>1408</v>
      </c>
      <c r="U1514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('producto_terminado','CEF3','CEF3-11003','cachetero','CEF3-11003 | cachetero ; talla-l color: melange','{"estampado_1":"melange","estampado_2":"na"}','{"spec":"na"}','{"precio_doc":74.84,"precio_unit":6.24,"precio_web":9,"precio_catalog":6.86,"precio_usd":1.92}','l','cocotfyma','unidad','activo','APT_E1','melange');</v>
      </c>
    </row>
    <row r="1515" spans="1:21" x14ac:dyDescent="0.2">
      <c r="A1515" s="1">
        <v>1511</v>
      </c>
      <c r="B1515" s="1" t="s">
        <v>0</v>
      </c>
      <c r="C1515" s="1" t="str">
        <f t="shared" si="120"/>
        <v>CEF3</v>
      </c>
      <c r="D1515" s="11" t="s">
        <v>2008</v>
      </c>
      <c r="E1515" s="1" t="s">
        <v>2117</v>
      </c>
      <c r="F1515" s="13" t="str">
        <f t="shared" si="123"/>
        <v>CEF3-09004 | cachetero ; talla-s color: rosado</v>
      </c>
      <c r="G1515" s="13" t="str">
        <f t="shared" si="124"/>
        <v>{"estampado_1":"rosado","estampado_2":"na"}</v>
      </c>
      <c r="H1515" s="13" t="s">
        <v>1</v>
      </c>
      <c r="I1515" s="13" t="s">
        <v>622</v>
      </c>
      <c r="J1515" s="1" t="s">
        <v>8</v>
      </c>
      <c r="K1515" s="13" t="s">
        <v>3</v>
      </c>
      <c r="L1515" s="13" t="s">
        <v>4</v>
      </c>
      <c r="M1515" s="13" t="s">
        <v>5</v>
      </c>
      <c r="N1515" s="1" t="s">
        <v>1445</v>
      </c>
      <c r="O1515" s="1" t="s">
        <v>1287</v>
      </c>
      <c r="P1515" s="1" t="s">
        <v>2116</v>
      </c>
      <c r="Q1515" s="3" t="s">
        <v>1407</v>
      </c>
      <c r="R1515" s="6" t="str">
        <f t="shared" si="118"/>
        <v>('producto_terminado','CEF3','CEF3-09004','cachetero','CEF3-09004 | cachetero ; talla-s color: rosado','{"estampado_1":"rosado","estampado_2":"na"}','{"spec":"na"}','{"precio_doc":74.84,"precio_unit":6.24,"precio_web":9,"precio_catalog":6.86,"precio_usd":1.92}','s','cocotfyma','unidad','activo','APT_E1','rosado');</v>
      </c>
      <c r="T1515" s="4" t="s">
        <v>1408</v>
      </c>
      <c r="U1515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('producto_terminado','CEF3','CEF3-09004','cachetero','CEF3-09004 | cachetero ; talla-s color: rosado','{"estampado_1":"rosado","estampado_2":"na"}','{"spec":"na"}','{"precio_doc":74.84,"precio_unit":6.24,"precio_web":9,"precio_catalog":6.86,"precio_usd":1.92}','s','cocotfyma','unidad','activo','APT_E1','rosado');</v>
      </c>
    </row>
    <row r="1516" spans="1:21" x14ac:dyDescent="0.2">
      <c r="A1516" s="1">
        <v>1512</v>
      </c>
      <c r="B1516" s="1" t="s">
        <v>0</v>
      </c>
      <c r="C1516" s="1" t="str">
        <f t="shared" si="120"/>
        <v>CEF3</v>
      </c>
      <c r="D1516" s="11" t="s">
        <v>2009</v>
      </c>
      <c r="E1516" s="1" t="s">
        <v>2117</v>
      </c>
      <c r="F1516" s="13" t="str">
        <f t="shared" si="123"/>
        <v>CEF3-10004 | cachetero ; talla-m color: rosado</v>
      </c>
      <c r="G1516" s="13" t="str">
        <f t="shared" si="124"/>
        <v>{"estampado_1":"rosado","estampado_2":"na"}</v>
      </c>
      <c r="H1516" s="13" t="s">
        <v>1</v>
      </c>
      <c r="I1516" s="13" t="s">
        <v>622</v>
      </c>
      <c r="J1516" s="1" t="s">
        <v>9</v>
      </c>
      <c r="K1516" s="13" t="s">
        <v>3</v>
      </c>
      <c r="L1516" s="13" t="s">
        <v>4</v>
      </c>
      <c r="M1516" s="13" t="s">
        <v>5</v>
      </c>
      <c r="N1516" s="1" t="s">
        <v>1445</v>
      </c>
      <c r="O1516" s="1" t="s">
        <v>1287</v>
      </c>
      <c r="P1516" s="1" t="s">
        <v>2116</v>
      </c>
      <c r="Q1516" s="3" t="s">
        <v>1407</v>
      </c>
      <c r="R1516" s="6" t="str">
        <f t="shared" si="118"/>
        <v>('producto_terminado','CEF3','CEF3-10004','cachetero','CEF3-10004 | cachetero ; talla-m color: rosado','{"estampado_1":"rosado","estampado_2":"na"}','{"spec":"na"}','{"precio_doc":74.84,"precio_unit":6.24,"precio_web":9,"precio_catalog":6.86,"precio_usd":1.92}','m','cocotfyma','unidad','activo','APT_E1','rosado');</v>
      </c>
      <c r="T1516" s="4" t="s">
        <v>1408</v>
      </c>
      <c r="U1516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('producto_terminado','CEF3','CEF3-10004','cachetero','CEF3-10004 | cachetero ; talla-m color: rosado','{"estampado_1":"rosado","estampado_2":"na"}','{"spec":"na"}','{"precio_doc":74.84,"precio_unit":6.24,"precio_web":9,"precio_catalog":6.86,"precio_usd":1.92}','m','cocotfyma','unidad','activo','APT_E1','rosado');</v>
      </c>
    </row>
    <row r="1517" spans="1:21" x14ac:dyDescent="0.2">
      <c r="A1517" s="1">
        <v>1513</v>
      </c>
      <c r="B1517" s="1" t="s">
        <v>0</v>
      </c>
      <c r="C1517" s="1" t="str">
        <f t="shared" si="120"/>
        <v>CEF3</v>
      </c>
      <c r="D1517" s="11" t="s">
        <v>2010</v>
      </c>
      <c r="E1517" s="1" t="s">
        <v>2117</v>
      </c>
      <c r="F1517" s="13" t="str">
        <f t="shared" si="123"/>
        <v>CEF3-11004 | cachetero ; talla-l color: rosado</v>
      </c>
      <c r="G1517" s="13" t="str">
        <f t="shared" si="124"/>
        <v>{"estampado_1":"rosado","estampado_2":"na"}</v>
      </c>
      <c r="H1517" s="13" t="s">
        <v>1</v>
      </c>
      <c r="I1517" s="13" t="s">
        <v>622</v>
      </c>
      <c r="J1517" s="1" t="s">
        <v>10</v>
      </c>
      <c r="K1517" s="13" t="s">
        <v>3</v>
      </c>
      <c r="L1517" s="13" t="s">
        <v>4</v>
      </c>
      <c r="M1517" s="13" t="s">
        <v>5</v>
      </c>
      <c r="N1517" s="1" t="s">
        <v>1445</v>
      </c>
      <c r="O1517" s="1" t="s">
        <v>1287</v>
      </c>
      <c r="P1517" s="1" t="s">
        <v>2116</v>
      </c>
      <c r="Q1517" s="3" t="s">
        <v>1407</v>
      </c>
      <c r="R1517" s="6" t="str">
        <f t="shared" si="118"/>
        <v>('producto_terminado','CEF3','CEF3-11004','cachetero','CEF3-11004 | cachetero ; talla-l color: rosado','{"estampado_1":"rosado","estampado_2":"na"}','{"spec":"na"}','{"precio_doc":74.84,"precio_unit":6.24,"precio_web":9,"precio_catalog":6.86,"precio_usd":1.92}','l','cocotfyma','unidad','activo','APT_E1','rosado');</v>
      </c>
      <c r="T1517" s="4" t="s">
        <v>1408</v>
      </c>
      <c r="U1517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('producto_terminado','CEF3','CEF3-11004','cachetero','CEF3-11004 | cachetero ; talla-l color: rosado','{"estampado_1":"rosado","estampado_2":"na"}','{"spec":"na"}','{"precio_doc":74.84,"precio_unit":6.24,"precio_web":9,"precio_catalog":6.86,"precio_usd":1.92}','l','cocotfyma','unidad','activo','APT_E1','rosado');</v>
      </c>
    </row>
    <row r="1518" spans="1:21" x14ac:dyDescent="0.2">
      <c r="A1518" s="1">
        <v>1514</v>
      </c>
      <c r="B1518" s="1" t="s">
        <v>0</v>
      </c>
      <c r="C1518" s="1" t="str">
        <f t="shared" si="120"/>
        <v>CEF3</v>
      </c>
      <c r="D1518" s="11" t="s">
        <v>2011</v>
      </c>
      <c r="E1518" s="1" t="s">
        <v>2117</v>
      </c>
      <c r="F1518" s="13" t="str">
        <f t="shared" si="123"/>
        <v>CEF3-09005 | cachetero ; talla-s color: verde limon</v>
      </c>
      <c r="G1518" s="13" t="str">
        <f t="shared" si="124"/>
        <v>{"estampado_1":"verde limon","estampado_2":"na"}</v>
      </c>
      <c r="H1518" s="13" t="s">
        <v>1</v>
      </c>
      <c r="I1518" s="13" t="s">
        <v>622</v>
      </c>
      <c r="J1518" s="1" t="s">
        <v>8</v>
      </c>
      <c r="K1518" s="13" t="s">
        <v>3</v>
      </c>
      <c r="L1518" s="13" t="s">
        <v>4</v>
      </c>
      <c r="M1518" s="13" t="s">
        <v>5</v>
      </c>
      <c r="N1518" s="1" t="s">
        <v>1445</v>
      </c>
      <c r="O1518" s="1" t="s">
        <v>1291</v>
      </c>
      <c r="P1518" s="1" t="s">
        <v>2116</v>
      </c>
      <c r="Q1518" s="3" t="s">
        <v>1407</v>
      </c>
      <c r="R1518" s="6" t="str">
        <f t="shared" si="118"/>
        <v>('producto_terminado','CEF3','CEF3-09005','cachetero','CEF3-09005 | cachetero ; talla-s color: verde limon','{"estampado_1":"verde limon","estampado_2":"na"}','{"spec":"na"}','{"precio_doc":74.84,"precio_unit":6.24,"precio_web":9,"precio_catalog":6.86,"precio_usd":1.92}','s','cocotfyma','unidad','activo','APT_E1','verde limon');</v>
      </c>
      <c r="T1518" s="4" t="s">
        <v>1408</v>
      </c>
      <c r="U1518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('producto_terminado','CEF3','CEF3-09005','cachetero','CEF3-09005 | cachetero ; talla-s color: verde limon','{"estampado_1":"verde limon","estampado_2":"na"}','{"spec":"na"}','{"precio_doc":74.84,"precio_unit":6.24,"precio_web":9,"precio_catalog":6.86,"precio_usd":1.92}','s','cocotfyma','unidad','activo','APT_E1','verde limon');</v>
      </c>
    </row>
    <row r="1519" spans="1:21" x14ac:dyDescent="0.2">
      <c r="A1519" s="1">
        <v>1515</v>
      </c>
      <c r="B1519" s="1" t="s">
        <v>0</v>
      </c>
      <c r="C1519" s="1" t="str">
        <f t="shared" si="120"/>
        <v>CEF3</v>
      </c>
      <c r="D1519" s="11" t="s">
        <v>2012</v>
      </c>
      <c r="E1519" s="1" t="s">
        <v>2117</v>
      </c>
      <c r="F1519" s="13" t="str">
        <f t="shared" si="123"/>
        <v>CEF3-10005 | cachetero ; talla-m color: verde limon</v>
      </c>
      <c r="G1519" s="13" t="str">
        <f t="shared" si="124"/>
        <v>{"estampado_1":"verde limon","estampado_2":"na"}</v>
      </c>
      <c r="H1519" s="13" t="s">
        <v>1</v>
      </c>
      <c r="I1519" s="13" t="s">
        <v>622</v>
      </c>
      <c r="J1519" s="1" t="s">
        <v>9</v>
      </c>
      <c r="K1519" s="13" t="s">
        <v>3</v>
      </c>
      <c r="L1519" s="13" t="s">
        <v>4</v>
      </c>
      <c r="M1519" s="13" t="s">
        <v>5</v>
      </c>
      <c r="N1519" s="1" t="s">
        <v>1445</v>
      </c>
      <c r="O1519" s="1" t="s">
        <v>1291</v>
      </c>
      <c r="P1519" s="1" t="s">
        <v>2116</v>
      </c>
      <c r="Q1519" s="3" t="s">
        <v>1407</v>
      </c>
      <c r="R1519" s="6" t="str">
        <f t="shared" ref="R1519:R1582" si="125">"("&amp;Q1519&amp;B1519&amp;Q1519&amp;","&amp;Q1519&amp;C1519&amp;Q1519&amp;","&amp;Q1519&amp;D1519&amp;Q1519&amp;","&amp;Q1519&amp;E1519&amp;Q1519&amp;","&amp;Q1519&amp;F1519&amp;Q1519&amp;","&amp;Q1519&amp;G1519&amp;Q1519&amp;","&amp;Q1519&amp;H1519&amp;Q1519&amp;","&amp;Q1519&amp;I1519&amp;Q1519&amp;","&amp;Q1519&amp;J1519&amp;Q1519&amp;","&amp;Q1519&amp;K1519&amp;Q1519&amp;","&amp;Q1519&amp;L1519&amp;Q1519&amp;","&amp;Q1519&amp;M1519&amp;Q1519&amp;","&amp;Q1519&amp;N1519&amp;Q1519&amp;","&amp;Q1519&amp;O1519&amp;Q1519&amp;");"</f>
        <v>('producto_terminado','CEF3','CEF3-10005','cachetero','CEF3-10005 | cachetero ; talla-m color: verde limon','{"estampado_1":"verde limon","estampado_2":"na"}','{"spec":"na"}','{"precio_doc":74.84,"precio_unit":6.24,"precio_web":9,"precio_catalog":6.86,"precio_usd":1.92}','m','cocotfyma','unidad','activo','APT_E1','verde limon');</v>
      </c>
      <c r="T1519" s="4" t="s">
        <v>1408</v>
      </c>
      <c r="U1519" s="1" t="str">
        <f t="shared" ref="U1519:U1582" si="126">T1519&amp;R1519</f>
        <v>INSERT INTO `sku`(`tipo_sku`, `categoria`, `sku`, `nombre_item`, `sku_readable`, `color`, `especificaciones`, `precio`, `talla`, `marca`, `uom`, `estado`, `locacion_esperada`, `color_sku`) VALUES ('producto_terminado','CEF3','CEF3-10005','cachetero','CEF3-10005 | cachetero ; talla-m color: verde limon','{"estampado_1":"verde limon","estampado_2":"na"}','{"spec":"na"}','{"precio_doc":74.84,"precio_unit":6.24,"precio_web":9,"precio_catalog":6.86,"precio_usd":1.92}','m','cocotfyma','unidad','activo','APT_E1','verde limon');</v>
      </c>
    </row>
    <row r="1520" spans="1:21" x14ac:dyDescent="0.2">
      <c r="A1520" s="1">
        <v>1516</v>
      </c>
      <c r="B1520" s="1" t="s">
        <v>0</v>
      </c>
      <c r="C1520" s="1" t="str">
        <f t="shared" si="120"/>
        <v>CEF3</v>
      </c>
      <c r="D1520" s="11" t="s">
        <v>2013</v>
      </c>
      <c r="E1520" s="1" t="s">
        <v>2117</v>
      </c>
      <c r="F1520" s="13" t="str">
        <f t="shared" si="123"/>
        <v>CEF3-11005 | cachetero ; talla-l color: verde limon</v>
      </c>
      <c r="G1520" s="13" t="str">
        <f t="shared" si="124"/>
        <v>{"estampado_1":"verde limon","estampado_2":"na"}</v>
      </c>
      <c r="H1520" s="13" t="s">
        <v>1</v>
      </c>
      <c r="I1520" s="13" t="s">
        <v>622</v>
      </c>
      <c r="J1520" s="1" t="s">
        <v>10</v>
      </c>
      <c r="K1520" s="13" t="s">
        <v>3</v>
      </c>
      <c r="L1520" s="13" t="s">
        <v>4</v>
      </c>
      <c r="M1520" s="13" t="s">
        <v>5</v>
      </c>
      <c r="N1520" s="1" t="s">
        <v>1445</v>
      </c>
      <c r="O1520" s="1" t="s">
        <v>1291</v>
      </c>
      <c r="P1520" s="1" t="s">
        <v>2116</v>
      </c>
      <c r="Q1520" s="3" t="s">
        <v>1407</v>
      </c>
      <c r="R1520" s="6" t="str">
        <f t="shared" si="125"/>
        <v>('producto_terminado','CEF3','CEF3-11005','cachetero','CEF3-11005 | cachetero ; talla-l color: verde limon','{"estampado_1":"verde limon","estampado_2":"na"}','{"spec":"na"}','{"precio_doc":74.84,"precio_unit":6.24,"precio_web":9,"precio_catalog":6.86,"precio_usd":1.92}','l','cocotfyma','unidad','activo','APT_E1','verde limon');</v>
      </c>
      <c r="T1520" s="4" t="s">
        <v>1408</v>
      </c>
      <c r="U1520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('producto_terminado','CEF3','CEF3-11005','cachetero','CEF3-11005 | cachetero ; talla-l color: verde limon','{"estampado_1":"verde limon","estampado_2":"na"}','{"spec":"na"}','{"precio_doc":74.84,"precio_unit":6.24,"precio_web":9,"precio_catalog":6.86,"precio_usd":1.92}','l','cocotfyma','unidad','activo','APT_E1','verde limon');</v>
      </c>
    </row>
    <row r="1521" spans="1:21" x14ac:dyDescent="0.2">
      <c r="A1521" s="1">
        <v>1517</v>
      </c>
      <c r="B1521" s="1" t="s">
        <v>0</v>
      </c>
      <c r="C1521" s="1" t="str">
        <f t="shared" si="120"/>
        <v>CEF3</v>
      </c>
      <c r="D1521" s="11" t="s">
        <v>2014</v>
      </c>
      <c r="E1521" s="1" t="s">
        <v>2117</v>
      </c>
      <c r="F1521" s="13" t="str">
        <f t="shared" si="123"/>
        <v>CEF3-09006 | cachetero ; talla-s color: verde petroleo</v>
      </c>
      <c r="G1521" s="13" t="str">
        <f t="shared" si="124"/>
        <v>{"estampado_1":"verde petroleo","estampado_2":"na"}</v>
      </c>
      <c r="H1521" s="13" t="s">
        <v>1</v>
      </c>
      <c r="I1521" s="13" t="s">
        <v>622</v>
      </c>
      <c r="J1521" s="1" t="s">
        <v>8</v>
      </c>
      <c r="K1521" s="13" t="s">
        <v>3</v>
      </c>
      <c r="L1521" s="13" t="s">
        <v>4</v>
      </c>
      <c r="M1521" s="13" t="s">
        <v>5</v>
      </c>
      <c r="N1521" s="1" t="s">
        <v>1445</v>
      </c>
      <c r="O1521" s="1" t="s">
        <v>1302</v>
      </c>
      <c r="P1521" s="1" t="s">
        <v>2116</v>
      </c>
      <c r="Q1521" s="3" t="s">
        <v>1407</v>
      </c>
      <c r="R1521" s="6" t="str">
        <f t="shared" si="125"/>
        <v>('producto_terminado','CEF3','CEF3-09006','cachetero','CEF3-09006 | cachetero ; talla-s color: verde petroleo','{"estampado_1":"verde petroleo","estampado_2":"na"}','{"spec":"na"}','{"precio_doc":74.84,"precio_unit":6.24,"precio_web":9,"precio_catalog":6.86,"precio_usd":1.92}','s','cocotfyma','unidad','activo','APT_E1','verde petroleo');</v>
      </c>
      <c r="T1521" s="4" t="s">
        <v>1408</v>
      </c>
      <c r="U1521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('producto_terminado','CEF3','CEF3-09006','cachetero','CEF3-09006 | cachetero ; talla-s color: verde petroleo','{"estampado_1":"verde petroleo","estampado_2":"na"}','{"spec":"na"}','{"precio_doc":74.84,"precio_unit":6.24,"precio_web":9,"precio_catalog":6.86,"precio_usd":1.92}','s','cocotfyma','unidad','activo','APT_E1','verde petroleo');</v>
      </c>
    </row>
    <row r="1522" spans="1:21" x14ac:dyDescent="0.2">
      <c r="A1522" s="1">
        <v>1518</v>
      </c>
      <c r="B1522" s="1" t="s">
        <v>0</v>
      </c>
      <c r="C1522" s="1" t="str">
        <f t="shared" si="120"/>
        <v>CEF3</v>
      </c>
      <c r="D1522" s="11" t="s">
        <v>2015</v>
      </c>
      <c r="E1522" s="1" t="s">
        <v>2117</v>
      </c>
      <c r="F1522" s="13" t="str">
        <f t="shared" si="123"/>
        <v>CEF3-10006 | cachetero ; talla-m color: verde petroleo</v>
      </c>
      <c r="G1522" s="13" t="str">
        <f t="shared" si="124"/>
        <v>{"estampado_1":"verde petroleo","estampado_2":"na"}</v>
      </c>
      <c r="H1522" s="13" t="s">
        <v>1</v>
      </c>
      <c r="I1522" s="13" t="s">
        <v>622</v>
      </c>
      <c r="J1522" s="1" t="s">
        <v>9</v>
      </c>
      <c r="K1522" s="13" t="s">
        <v>3</v>
      </c>
      <c r="L1522" s="13" t="s">
        <v>4</v>
      </c>
      <c r="M1522" s="13" t="s">
        <v>5</v>
      </c>
      <c r="N1522" s="1" t="s">
        <v>1445</v>
      </c>
      <c r="O1522" s="1" t="s">
        <v>1302</v>
      </c>
      <c r="P1522" s="1" t="s">
        <v>2116</v>
      </c>
      <c r="Q1522" s="3" t="s">
        <v>1407</v>
      </c>
      <c r="R1522" s="6" t="str">
        <f t="shared" si="125"/>
        <v>('producto_terminado','CEF3','CEF3-10006','cachetero','CEF3-10006 | cachetero ; talla-m color: verde petroleo','{"estampado_1":"verde petroleo","estampado_2":"na"}','{"spec":"na"}','{"precio_doc":74.84,"precio_unit":6.24,"precio_web":9,"precio_catalog":6.86,"precio_usd":1.92}','m','cocotfyma','unidad','activo','APT_E1','verde petroleo');</v>
      </c>
      <c r="T1522" s="4" t="s">
        <v>1408</v>
      </c>
      <c r="U1522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('producto_terminado','CEF3','CEF3-10006','cachetero','CEF3-10006 | cachetero ; talla-m color: verde petroleo','{"estampado_1":"verde petroleo","estampado_2":"na"}','{"spec":"na"}','{"precio_doc":74.84,"precio_unit":6.24,"precio_web":9,"precio_catalog":6.86,"precio_usd":1.92}','m','cocotfyma','unidad','activo','APT_E1','verde petroleo');</v>
      </c>
    </row>
    <row r="1523" spans="1:21" x14ac:dyDescent="0.2">
      <c r="A1523" s="1">
        <v>1519</v>
      </c>
      <c r="B1523" s="1" t="s">
        <v>0</v>
      </c>
      <c r="C1523" s="1" t="str">
        <f t="shared" si="120"/>
        <v>CEF3</v>
      </c>
      <c r="D1523" s="11" t="s">
        <v>2016</v>
      </c>
      <c r="E1523" s="1" t="s">
        <v>2117</v>
      </c>
      <c r="F1523" s="13" t="str">
        <f t="shared" si="123"/>
        <v>CEF3-11006 | cachetero ; talla-l color: verde petroleo</v>
      </c>
      <c r="G1523" s="13" t="str">
        <f t="shared" si="124"/>
        <v>{"estampado_1":"verde petroleo","estampado_2":"na"}</v>
      </c>
      <c r="H1523" s="13" t="s">
        <v>1</v>
      </c>
      <c r="I1523" s="13" t="s">
        <v>622</v>
      </c>
      <c r="J1523" s="1" t="s">
        <v>10</v>
      </c>
      <c r="K1523" s="13" t="s">
        <v>3</v>
      </c>
      <c r="L1523" s="13" t="s">
        <v>4</v>
      </c>
      <c r="M1523" s="13" t="s">
        <v>5</v>
      </c>
      <c r="N1523" s="1" t="s">
        <v>1445</v>
      </c>
      <c r="O1523" s="1" t="s">
        <v>1302</v>
      </c>
      <c r="P1523" s="1" t="s">
        <v>2116</v>
      </c>
      <c r="Q1523" s="3" t="s">
        <v>1407</v>
      </c>
      <c r="R1523" s="6" t="str">
        <f t="shared" si="125"/>
        <v>('producto_terminado','CEF3','CEF3-11006','cachetero','CEF3-11006 | cachetero ; talla-l color: verde petroleo','{"estampado_1":"verde petroleo","estampado_2":"na"}','{"spec":"na"}','{"precio_doc":74.84,"precio_unit":6.24,"precio_web":9,"precio_catalog":6.86,"precio_usd":1.92}','l','cocotfyma','unidad','activo','APT_E1','verde petroleo');</v>
      </c>
      <c r="T1523" s="4" t="s">
        <v>1408</v>
      </c>
      <c r="U1523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('producto_terminado','CEF3','CEF3-11006','cachetero','CEF3-11006 | cachetero ; talla-l color: verde petroleo','{"estampado_1":"verde petroleo","estampado_2":"na"}','{"spec":"na"}','{"precio_doc":74.84,"precio_unit":6.24,"precio_web":9,"precio_catalog":6.86,"precio_usd":1.92}','l','cocotfyma','unidad','activo','APT_E1','verde petroleo');</v>
      </c>
    </row>
    <row r="1524" spans="1:21" x14ac:dyDescent="0.2">
      <c r="A1524" s="1">
        <v>1520</v>
      </c>
      <c r="B1524" s="1" t="s">
        <v>0</v>
      </c>
      <c r="C1524" s="1" t="str">
        <f t="shared" si="120"/>
        <v>CEF3</v>
      </c>
      <c r="D1524" s="11" t="s">
        <v>2017</v>
      </c>
      <c r="E1524" s="1" t="s">
        <v>2117</v>
      </c>
      <c r="F1524" s="13" t="str">
        <f t="shared" si="123"/>
        <v>CEF3-09007 | cachetero ; talla-s color: olivo</v>
      </c>
      <c r="G1524" s="13" t="str">
        <f t="shared" si="124"/>
        <v>{"estampado_1":"olivo","estampado_2":"na"}</v>
      </c>
      <c r="H1524" s="13" t="s">
        <v>1</v>
      </c>
      <c r="I1524" s="13" t="s">
        <v>622</v>
      </c>
      <c r="J1524" s="1" t="s">
        <v>8</v>
      </c>
      <c r="K1524" s="13" t="s">
        <v>3</v>
      </c>
      <c r="L1524" s="13" t="s">
        <v>4</v>
      </c>
      <c r="M1524" s="13" t="s">
        <v>5</v>
      </c>
      <c r="N1524" s="1" t="s">
        <v>1445</v>
      </c>
      <c r="O1524" s="1" t="s">
        <v>1405</v>
      </c>
      <c r="P1524" s="1" t="s">
        <v>2116</v>
      </c>
      <c r="Q1524" s="3" t="s">
        <v>1407</v>
      </c>
      <c r="R1524" s="6" t="str">
        <f t="shared" si="125"/>
        <v>('producto_terminado','CEF3','CEF3-09007','cachetero','CEF3-09007 | cachetero ; talla-s color: olivo','{"estampado_1":"olivo","estampado_2":"na"}','{"spec":"na"}','{"precio_doc":74.84,"precio_unit":6.24,"precio_web":9,"precio_catalog":6.86,"precio_usd":1.92}','s','cocotfyma','unidad','activo','APT_E1','olivo');</v>
      </c>
      <c r="T1524" s="4" t="s">
        <v>1408</v>
      </c>
      <c r="U1524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('producto_terminado','CEF3','CEF3-09007','cachetero','CEF3-09007 | cachetero ; talla-s color: olivo','{"estampado_1":"olivo","estampado_2":"na"}','{"spec":"na"}','{"precio_doc":74.84,"precio_unit":6.24,"precio_web":9,"precio_catalog":6.86,"precio_usd":1.92}','s','cocotfyma','unidad','activo','APT_E1','olivo');</v>
      </c>
    </row>
    <row r="1525" spans="1:21" x14ac:dyDescent="0.2">
      <c r="A1525" s="1">
        <v>1521</v>
      </c>
      <c r="B1525" s="1" t="s">
        <v>0</v>
      </c>
      <c r="C1525" s="1" t="str">
        <f t="shared" si="120"/>
        <v>CEF3</v>
      </c>
      <c r="D1525" s="11" t="s">
        <v>2018</v>
      </c>
      <c r="E1525" s="1" t="s">
        <v>2117</v>
      </c>
      <c r="F1525" s="13" t="str">
        <f t="shared" si="123"/>
        <v>CEF3-10007 | cachetero ; talla-m color: olivo</v>
      </c>
      <c r="G1525" s="13" t="str">
        <f t="shared" si="124"/>
        <v>{"estampado_1":"olivo","estampado_2":"na"}</v>
      </c>
      <c r="H1525" s="13" t="s">
        <v>1</v>
      </c>
      <c r="I1525" s="13" t="s">
        <v>622</v>
      </c>
      <c r="J1525" s="1" t="s">
        <v>9</v>
      </c>
      <c r="K1525" s="13" t="s">
        <v>3</v>
      </c>
      <c r="L1525" s="13" t="s">
        <v>4</v>
      </c>
      <c r="M1525" s="13" t="s">
        <v>5</v>
      </c>
      <c r="N1525" s="1" t="s">
        <v>1445</v>
      </c>
      <c r="O1525" s="1" t="s">
        <v>1405</v>
      </c>
      <c r="P1525" s="1" t="s">
        <v>2116</v>
      </c>
      <c r="Q1525" s="3" t="s">
        <v>1407</v>
      </c>
      <c r="R1525" s="6" t="str">
        <f t="shared" si="125"/>
        <v>('producto_terminado','CEF3','CEF3-10007','cachetero','CEF3-10007 | cachetero ; talla-m color: olivo','{"estampado_1":"olivo","estampado_2":"na"}','{"spec":"na"}','{"precio_doc":74.84,"precio_unit":6.24,"precio_web":9,"precio_catalog":6.86,"precio_usd":1.92}','m','cocotfyma','unidad','activo','APT_E1','olivo');</v>
      </c>
      <c r="T1525" s="4" t="s">
        <v>1408</v>
      </c>
      <c r="U1525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('producto_terminado','CEF3','CEF3-10007','cachetero','CEF3-10007 | cachetero ; talla-m color: olivo','{"estampado_1":"olivo","estampado_2":"na"}','{"spec":"na"}','{"precio_doc":74.84,"precio_unit":6.24,"precio_web":9,"precio_catalog":6.86,"precio_usd":1.92}','m','cocotfyma','unidad','activo','APT_E1','olivo');</v>
      </c>
    </row>
    <row r="1526" spans="1:21" x14ac:dyDescent="0.2">
      <c r="A1526" s="1">
        <v>1522</v>
      </c>
      <c r="B1526" s="1" t="s">
        <v>0</v>
      </c>
      <c r="C1526" s="1" t="str">
        <f t="shared" si="120"/>
        <v>CEF3</v>
      </c>
      <c r="D1526" s="11" t="s">
        <v>2019</v>
      </c>
      <c r="E1526" s="1" t="s">
        <v>2117</v>
      </c>
      <c r="F1526" s="13" t="str">
        <f t="shared" si="123"/>
        <v>CEF3-11007 | cachetero ; talla-l color: olivo</v>
      </c>
      <c r="G1526" s="13" t="str">
        <f t="shared" si="124"/>
        <v>{"estampado_1":"olivo","estampado_2":"na"}</v>
      </c>
      <c r="H1526" s="13" t="s">
        <v>1</v>
      </c>
      <c r="I1526" s="13" t="s">
        <v>622</v>
      </c>
      <c r="J1526" s="1" t="s">
        <v>10</v>
      </c>
      <c r="K1526" s="13" t="s">
        <v>3</v>
      </c>
      <c r="L1526" s="13" t="s">
        <v>4</v>
      </c>
      <c r="M1526" s="13" t="s">
        <v>5</v>
      </c>
      <c r="N1526" s="1" t="s">
        <v>1445</v>
      </c>
      <c r="O1526" s="1" t="s">
        <v>1405</v>
      </c>
      <c r="P1526" s="1" t="s">
        <v>2116</v>
      </c>
      <c r="Q1526" s="3" t="s">
        <v>1407</v>
      </c>
      <c r="R1526" s="6" t="str">
        <f t="shared" si="125"/>
        <v>('producto_terminado','CEF3','CEF3-11007','cachetero','CEF3-11007 | cachetero ; talla-l color: olivo','{"estampado_1":"olivo","estampado_2":"na"}','{"spec":"na"}','{"precio_doc":74.84,"precio_unit":6.24,"precio_web":9,"precio_catalog":6.86,"precio_usd":1.92}','l','cocotfyma','unidad','activo','APT_E1','olivo');</v>
      </c>
      <c r="T1526" s="4" t="s">
        <v>1408</v>
      </c>
      <c r="U1526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('producto_terminado','CEF3','CEF3-11007','cachetero','CEF3-11007 | cachetero ; talla-l color: olivo','{"estampado_1":"olivo","estampado_2":"na"}','{"spec":"na"}','{"precio_doc":74.84,"precio_unit":6.24,"precio_web":9,"precio_catalog":6.86,"precio_usd":1.92}','l','cocotfyma','unidad','activo','APT_E1','olivo');</v>
      </c>
    </row>
    <row r="1527" spans="1:21" x14ac:dyDescent="0.2">
      <c r="A1527" s="1">
        <v>1523</v>
      </c>
      <c r="B1527" s="1" t="s">
        <v>0</v>
      </c>
      <c r="C1527" s="1" t="str">
        <f t="shared" si="120"/>
        <v>CEF3</v>
      </c>
      <c r="D1527" s="11" t="s">
        <v>2020</v>
      </c>
      <c r="E1527" s="1" t="s">
        <v>2117</v>
      </c>
      <c r="F1527" s="13" t="str">
        <f t="shared" si="123"/>
        <v>CEF3-09008 | cachetero ; talla-s color: lila</v>
      </c>
      <c r="G1527" s="13" t="str">
        <f t="shared" si="124"/>
        <v>{"estampado_1":"lila","estampado_2":"na"}</v>
      </c>
      <c r="H1527" s="13" t="s">
        <v>1</v>
      </c>
      <c r="I1527" s="13" t="s">
        <v>622</v>
      </c>
      <c r="J1527" s="1" t="s">
        <v>8</v>
      </c>
      <c r="K1527" s="13" t="s">
        <v>3</v>
      </c>
      <c r="L1527" s="13" t="s">
        <v>4</v>
      </c>
      <c r="M1527" s="13" t="s">
        <v>5</v>
      </c>
      <c r="N1527" s="1" t="s">
        <v>1445</v>
      </c>
      <c r="O1527" s="1" t="s">
        <v>1293</v>
      </c>
      <c r="P1527" s="1" t="s">
        <v>2116</v>
      </c>
      <c r="Q1527" s="3" t="s">
        <v>1407</v>
      </c>
      <c r="R1527" s="6" t="str">
        <f t="shared" si="125"/>
        <v>('producto_terminado','CEF3','CEF3-09008','cachetero','CEF3-09008 | cachetero ; talla-s color: lila','{"estampado_1":"lila","estampado_2":"na"}','{"spec":"na"}','{"precio_doc":74.84,"precio_unit":6.24,"precio_web":9,"precio_catalog":6.86,"precio_usd":1.92}','s','cocotfyma','unidad','activo','APT_E1','lila');</v>
      </c>
      <c r="T1527" s="4" t="s">
        <v>1408</v>
      </c>
      <c r="U1527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('producto_terminado','CEF3','CEF3-09008','cachetero','CEF3-09008 | cachetero ; talla-s color: lila','{"estampado_1":"lila","estampado_2":"na"}','{"spec":"na"}','{"precio_doc":74.84,"precio_unit":6.24,"precio_web":9,"precio_catalog":6.86,"precio_usd":1.92}','s','cocotfyma','unidad','activo','APT_E1','lila');</v>
      </c>
    </row>
    <row r="1528" spans="1:21" x14ac:dyDescent="0.2">
      <c r="A1528" s="1">
        <v>1524</v>
      </c>
      <c r="B1528" s="1" t="s">
        <v>0</v>
      </c>
      <c r="C1528" s="1" t="str">
        <f t="shared" si="120"/>
        <v>CEF3</v>
      </c>
      <c r="D1528" s="11" t="s">
        <v>2021</v>
      </c>
      <c r="E1528" s="1" t="s">
        <v>2117</v>
      </c>
      <c r="F1528" s="13" t="str">
        <f t="shared" si="123"/>
        <v>CEF3-10008 | cachetero ; talla-m color: lila</v>
      </c>
      <c r="G1528" s="13" t="str">
        <f t="shared" si="124"/>
        <v>{"estampado_1":"lila","estampado_2":"na"}</v>
      </c>
      <c r="H1528" s="13" t="s">
        <v>1</v>
      </c>
      <c r="I1528" s="13" t="s">
        <v>622</v>
      </c>
      <c r="J1528" s="1" t="s">
        <v>9</v>
      </c>
      <c r="K1528" s="13" t="s">
        <v>3</v>
      </c>
      <c r="L1528" s="13" t="s">
        <v>4</v>
      </c>
      <c r="M1528" s="13" t="s">
        <v>5</v>
      </c>
      <c r="N1528" s="1" t="s">
        <v>1445</v>
      </c>
      <c r="O1528" s="1" t="s">
        <v>1293</v>
      </c>
      <c r="P1528" s="1" t="s">
        <v>2116</v>
      </c>
      <c r="Q1528" s="3" t="s">
        <v>1407</v>
      </c>
      <c r="R1528" s="6" t="str">
        <f t="shared" si="125"/>
        <v>('producto_terminado','CEF3','CEF3-10008','cachetero','CEF3-10008 | cachetero ; talla-m color: lila','{"estampado_1":"lila","estampado_2":"na"}','{"spec":"na"}','{"precio_doc":74.84,"precio_unit":6.24,"precio_web":9,"precio_catalog":6.86,"precio_usd":1.92}','m','cocotfyma','unidad','activo','APT_E1','lila');</v>
      </c>
      <c r="T1528" s="4" t="s">
        <v>1408</v>
      </c>
      <c r="U1528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('producto_terminado','CEF3','CEF3-10008','cachetero','CEF3-10008 | cachetero ; talla-m color: lila','{"estampado_1":"lila","estampado_2":"na"}','{"spec":"na"}','{"precio_doc":74.84,"precio_unit":6.24,"precio_web":9,"precio_catalog":6.86,"precio_usd":1.92}','m','cocotfyma','unidad','activo','APT_E1','lila');</v>
      </c>
    </row>
    <row r="1529" spans="1:21" x14ac:dyDescent="0.2">
      <c r="A1529" s="1">
        <v>1525</v>
      </c>
      <c r="B1529" s="1" t="s">
        <v>0</v>
      </c>
      <c r="C1529" s="1" t="str">
        <f t="shared" si="120"/>
        <v>CEF3</v>
      </c>
      <c r="D1529" s="11" t="s">
        <v>2022</v>
      </c>
      <c r="E1529" s="1" t="s">
        <v>2117</v>
      </c>
      <c r="F1529" s="13" t="str">
        <f t="shared" si="123"/>
        <v>CEF3-11008 | cachetero ; talla-l color: lila</v>
      </c>
      <c r="G1529" s="13" t="str">
        <f t="shared" si="124"/>
        <v>{"estampado_1":"lila","estampado_2":"na"}</v>
      </c>
      <c r="H1529" s="13" t="s">
        <v>1</v>
      </c>
      <c r="I1529" s="13" t="s">
        <v>622</v>
      </c>
      <c r="J1529" s="1" t="s">
        <v>10</v>
      </c>
      <c r="K1529" s="13" t="s">
        <v>3</v>
      </c>
      <c r="L1529" s="13" t="s">
        <v>4</v>
      </c>
      <c r="M1529" s="13" t="s">
        <v>5</v>
      </c>
      <c r="N1529" s="1" t="s">
        <v>1445</v>
      </c>
      <c r="O1529" s="1" t="s">
        <v>1293</v>
      </c>
      <c r="P1529" s="1" t="s">
        <v>2116</v>
      </c>
      <c r="Q1529" s="3" t="s">
        <v>1407</v>
      </c>
      <c r="R1529" s="6" t="str">
        <f t="shared" si="125"/>
        <v>('producto_terminado','CEF3','CEF3-11008','cachetero','CEF3-11008 | cachetero ; talla-l color: lila','{"estampado_1":"lila","estampado_2":"na"}','{"spec":"na"}','{"precio_doc":74.84,"precio_unit":6.24,"precio_web":9,"precio_catalog":6.86,"precio_usd":1.92}','l','cocotfyma','unidad','activo','APT_E1','lila');</v>
      </c>
      <c r="T1529" s="4" t="s">
        <v>1408</v>
      </c>
      <c r="U1529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('producto_terminado','CEF3','CEF3-11008','cachetero','CEF3-11008 | cachetero ; talla-l color: lila','{"estampado_1":"lila","estampado_2":"na"}','{"spec":"na"}','{"precio_doc":74.84,"precio_unit":6.24,"precio_web":9,"precio_catalog":6.86,"precio_usd":1.92}','l','cocotfyma','unidad','activo','APT_E1','lila');</v>
      </c>
    </row>
    <row r="1530" spans="1:21" x14ac:dyDescent="0.2">
      <c r="A1530" s="1">
        <v>1526</v>
      </c>
      <c r="B1530" s="1" t="s">
        <v>0</v>
      </c>
      <c r="C1530" s="1" t="str">
        <f t="shared" si="120"/>
        <v>CEF3</v>
      </c>
      <c r="D1530" s="11" t="s">
        <v>2023</v>
      </c>
      <c r="E1530" s="1" t="s">
        <v>2117</v>
      </c>
      <c r="F1530" s="13" t="str">
        <f t="shared" si="123"/>
        <v>CEF3-09009 | cachetero ; talla-s color: indigo</v>
      </c>
      <c r="G1530" s="13" t="str">
        <f t="shared" si="124"/>
        <v>{"estampado_1":"indigo","estampado_2":"na"}</v>
      </c>
      <c r="H1530" s="13" t="s">
        <v>1</v>
      </c>
      <c r="I1530" s="13" t="s">
        <v>622</v>
      </c>
      <c r="J1530" s="1" t="s">
        <v>8</v>
      </c>
      <c r="K1530" s="13" t="s">
        <v>3</v>
      </c>
      <c r="L1530" s="13" t="s">
        <v>4</v>
      </c>
      <c r="M1530" s="13" t="s">
        <v>5</v>
      </c>
      <c r="N1530" s="1" t="s">
        <v>1445</v>
      </c>
      <c r="O1530" s="1" t="s">
        <v>1303</v>
      </c>
      <c r="P1530" s="1" t="s">
        <v>2116</v>
      </c>
      <c r="Q1530" s="3" t="s">
        <v>1407</v>
      </c>
      <c r="R1530" s="6" t="str">
        <f t="shared" si="125"/>
        <v>('producto_terminado','CEF3','CEF3-09009','cachetero','CEF3-09009 | cachetero ; talla-s color: indigo','{"estampado_1":"indigo","estampado_2":"na"}','{"spec":"na"}','{"precio_doc":74.84,"precio_unit":6.24,"precio_web":9,"precio_catalog":6.86,"precio_usd":1.92}','s','cocotfyma','unidad','activo','APT_E1','indigo');</v>
      </c>
      <c r="T1530" s="4" t="s">
        <v>1408</v>
      </c>
      <c r="U1530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('producto_terminado','CEF3','CEF3-09009','cachetero','CEF3-09009 | cachetero ; talla-s color: indigo','{"estampado_1":"indigo","estampado_2":"na"}','{"spec":"na"}','{"precio_doc":74.84,"precio_unit":6.24,"precio_web":9,"precio_catalog":6.86,"precio_usd":1.92}','s','cocotfyma','unidad','activo','APT_E1','indigo');</v>
      </c>
    </row>
    <row r="1531" spans="1:21" x14ac:dyDescent="0.2">
      <c r="A1531" s="1">
        <v>1527</v>
      </c>
      <c r="B1531" s="1" t="s">
        <v>0</v>
      </c>
      <c r="C1531" s="1" t="str">
        <f t="shared" si="120"/>
        <v>CEF3</v>
      </c>
      <c r="D1531" s="11" t="s">
        <v>2024</v>
      </c>
      <c r="E1531" s="1" t="s">
        <v>2117</v>
      </c>
      <c r="F1531" s="13" t="str">
        <f t="shared" si="123"/>
        <v>CEF3-10009 | cachetero ; talla-m color: indigo</v>
      </c>
      <c r="G1531" s="13" t="str">
        <f t="shared" si="124"/>
        <v>{"estampado_1":"indigo","estampado_2":"na"}</v>
      </c>
      <c r="H1531" s="13" t="s">
        <v>1</v>
      </c>
      <c r="I1531" s="13" t="s">
        <v>622</v>
      </c>
      <c r="J1531" s="1" t="s">
        <v>9</v>
      </c>
      <c r="K1531" s="13" t="s">
        <v>3</v>
      </c>
      <c r="L1531" s="13" t="s">
        <v>4</v>
      </c>
      <c r="M1531" s="13" t="s">
        <v>5</v>
      </c>
      <c r="N1531" s="1" t="s">
        <v>1445</v>
      </c>
      <c r="O1531" s="1" t="s">
        <v>1303</v>
      </c>
      <c r="P1531" s="1" t="s">
        <v>2116</v>
      </c>
      <c r="Q1531" s="3" t="s">
        <v>1407</v>
      </c>
      <c r="R1531" s="6" t="str">
        <f t="shared" si="125"/>
        <v>('producto_terminado','CEF3','CEF3-10009','cachetero','CEF3-10009 | cachetero ; talla-m color: indigo','{"estampado_1":"indigo","estampado_2":"na"}','{"spec":"na"}','{"precio_doc":74.84,"precio_unit":6.24,"precio_web":9,"precio_catalog":6.86,"precio_usd":1.92}','m','cocotfyma','unidad','activo','APT_E1','indigo');</v>
      </c>
      <c r="T1531" s="4" t="s">
        <v>1408</v>
      </c>
      <c r="U1531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('producto_terminado','CEF3','CEF3-10009','cachetero','CEF3-10009 | cachetero ; talla-m color: indigo','{"estampado_1":"indigo","estampado_2":"na"}','{"spec":"na"}','{"precio_doc":74.84,"precio_unit":6.24,"precio_web":9,"precio_catalog":6.86,"precio_usd":1.92}','m','cocotfyma','unidad','activo','APT_E1','indigo');</v>
      </c>
    </row>
    <row r="1532" spans="1:21" x14ac:dyDescent="0.2">
      <c r="A1532" s="1">
        <v>1528</v>
      </c>
      <c r="B1532" s="1" t="s">
        <v>0</v>
      </c>
      <c r="C1532" s="1" t="str">
        <f t="shared" si="120"/>
        <v>CEF3</v>
      </c>
      <c r="D1532" s="11" t="s">
        <v>2025</v>
      </c>
      <c r="E1532" s="1" t="s">
        <v>2117</v>
      </c>
      <c r="F1532" s="13" t="str">
        <f t="shared" si="123"/>
        <v>CEF3-11009 | cachetero ; talla-l color: indigo</v>
      </c>
      <c r="G1532" s="13" t="str">
        <f t="shared" si="124"/>
        <v>{"estampado_1":"indigo","estampado_2":"na"}</v>
      </c>
      <c r="H1532" s="13" t="s">
        <v>1</v>
      </c>
      <c r="I1532" s="13" t="s">
        <v>622</v>
      </c>
      <c r="J1532" s="1" t="s">
        <v>10</v>
      </c>
      <c r="K1532" s="13" t="s">
        <v>3</v>
      </c>
      <c r="L1532" s="13" t="s">
        <v>4</v>
      </c>
      <c r="M1532" s="13" t="s">
        <v>5</v>
      </c>
      <c r="N1532" s="1" t="s">
        <v>1445</v>
      </c>
      <c r="O1532" s="1" t="s">
        <v>1303</v>
      </c>
      <c r="P1532" s="1" t="s">
        <v>2116</v>
      </c>
      <c r="Q1532" s="3" t="s">
        <v>1407</v>
      </c>
      <c r="R1532" s="6" t="str">
        <f t="shared" si="125"/>
        <v>('producto_terminado','CEF3','CEF3-11009','cachetero','CEF3-11009 | cachetero ; talla-l color: indigo','{"estampado_1":"indigo","estampado_2":"na"}','{"spec":"na"}','{"precio_doc":74.84,"precio_unit":6.24,"precio_web":9,"precio_catalog":6.86,"precio_usd":1.92}','l','cocotfyma','unidad','activo','APT_E1','indigo');</v>
      </c>
      <c r="T1532" s="4" t="s">
        <v>1408</v>
      </c>
      <c r="U1532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('producto_terminado','CEF3','CEF3-11009','cachetero','CEF3-11009 | cachetero ; talla-l color: indigo','{"estampado_1":"indigo","estampado_2":"na"}','{"spec":"na"}','{"precio_doc":74.84,"precio_unit":6.24,"precio_web":9,"precio_catalog":6.86,"precio_usd":1.92}','l','cocotfyma','unidad','activo','APT_E1','indigo');</v>
      </c>
    </row>
    <row r="1533" spans="1:21" x14ac:dyDescent="0.2">
      <c r="A1533" s="1">
        <v>1529</v>
      </c>
      <c r="B1533" s="1" t="s">
        <v>0</v>
      </c>
      <c r="C1533" s="1" t="str">
        <f t="shared" si="120"/>
        <v>CEF3</v>
      </c>
      <c r="D1533" s="11" t="s">
        <v>2026</v>
      </c>
      <c r="E1533" s="1" t="s">
        <v>2117</v>
      </c>
      <c r="F1533" s="13" t="str">
        <f t="shared" si="123"/>
        <v>CEF3-09010 | cachetero ; talla-s color: negro</v>
      </c>
      <c r="G1533" s="13" t="str">
        <f t="shared" si="124"/>
        <v>{"estampado_1":"negro","estampado_2":"na"}</v>
      </c>
      <c r="H1533" s="13" t="s">
        <v>1</v>
      </c>
      <c r="I1533" s="13" t="s">
        <v>622</v>
      </c>
      <c r="J1533" s="1" t="s">
        <v>8</v>
      </c>
      <c r="K1533" s="13" t="s">
        <v>3</v>
      </c>
      <c r="L1533" s="13" t="s">
        <v>4</v>
      </c>
      <c r="M1533" s="13" t="s">
        <v>5</v>
      </c>
      <c r="N1533" s="1" t="s">
        <v>1445</v>
      </c>
      <c r="O1533" s="1" t="s">
        <v>1296</v>
      </c>
      <c r="P1533" s="1" t="s">
        <v>2116</v>
      </c>
      <c r="Q1533" s="3" t="s">
        <v>1407</v>
      </c>
      <c r="R1533" s="6" t="str">
        <f t="shared" si="125"/>
        <v>('producto_terminado','CEF3','CEF3-09010','cachetero','CEF3-09010 | cachetero ; talla-s color: negro','{"estampado_1":"negro","estampado_2":"na"}','{"spec":"na"}','{"precio_doc":74.84,"precio_unit":6.24,"precio_web":9,"precio_catalog":6.86,"precio_usd":1.92}','s','cocotfyma','unidad','activo','APT_E1','negro');</v>
      </c>
      <c r="T1533" s="4" t="s">
        <v>1408</v>
      </c>
      <c r="U1533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('producto_terminado','CEF3','CEF3-09010','cachetero','CEF3-09010 | cachetero ; talla-s color: negro','{"estampado_1":"negro","estampado_2":"na"}','{"spec":"na"}','{"precio_doc":74.84,"precio_unit":6.24,"precio_web":9,"precio_catalog":6.86,"precio_usd":1.92}','s','cocotfyma','unidad','activo','APT_E1','negro');</v>
      </c>
    </row>
    <row r="1534" spans="1:21" x14ac:dyDescent="0.2">
      <c r="A1534" s="1">
        <v>1530</v>
      </c>
      <c r="B1534" s="1" t="s">
        <v>0</v>
      </c>
      <c r="C1534" s="1" t="str">
        <f t="shared" si="120"/>
        <v>CEF3</v>
      </c>
      <c r="D1534" s="11" t="s">
        <v>2027</v>
      </c>
      <c r="E1534" s="1" t="s">
        <v>2117</v>
      </c>
      <c r="F1534" s="13" t="str">
        <f t="shared" si="123"/>
        <v>CEF3-10010 | cachetero ; talla-m color: negro</v>
      </c>
      <c r="G1534" s="13" t="str">
        <f t="shared" si="124"/>
        <v>{"estampado_1":"negro","estampado_2":"na"}</v>
      </c>
      <c r="H1534" s="13" t="s">
        <v>1</v>
      </c>
      <c r="I1534" s="13" t="s">
        <v>622</v>
      </c>
      <c r="J1534" s="1" t="s">
        <v>9</v>
      </c>
      <c r="K1534" s="13" t="s">
        <v>3</v>
      </c>
      <c r="L1534" s="13" t="s">
        <v>4</v>
      </c>
      <c r="M1534" s="13" t="s">
        <v>5</v>
      </c>
      <c r="N1534" s="1" t="s">
        <v>1445</v>
      </c>
      <c r="O1534" s="1" t="s">
        <v>1296</v>
      </c>
      <c r="P1534" s="1" t="s">
        <v>2116</v>
      </c>
      <c r="Q1534" s="3" t="s">
        <v>1407</v>
      </c>
      <c r="R1534" s="6" t="str">
        <f t="shared" si="125"/>
        <v>('producto_terminado','CEF3','CEF3-10010','cachetero','CEF3-10010 | cachetero ; talla-m color: negro','{"estampado_1":"negro","estampado_2":"na"}','{"spec":"na"}','{"precio_doc":74.84,"precio_unit":6.24,"precio_web":9,"precio_catalog":6.86,"precio_usd":1.92}','m','cocotfyma','unidad','activo','APT_E1','negro');</v>
      </c>
      <c r="T1534" s="4" t="s">
        <v>1408</v>
      </c>
      <c r="U1534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('producto_terminado','CEF3','CEF3-10010','cachetero','CEF3-10010 | cachetero ; talla-m color: negro','{"estampado_1":"negro","estampado_2":"na"}','{"spec":"na"}','{"precio_doc":74.84,"precio_unit":6.24,"precio_web":9,"precio_catalog":6.86,"precio_usd":1.92}','m','cocotfyma','unidad','activo','APT_E1','negro');</v>
      </c>
    </row>
    <row r="1535" spans="1:21" x14ac:dyDescent="0.2">
      <c r="A1535" s="1">
        <v>1531</v>
      </c>
      <c r="B1535" s="1" t="s">
        <v>0</v>
      </c>
      <c r="C1535" s="1" t="str">
        <f t="shared" si="120"/>
        <v>CEF3</v>
      </c>
      <c r="D1535" s="11" t="s">
        <v>2028</v>
      </c>
      <c r="E1535" s="1" t="s">
        <v>2117</v>
      </c>
      <c r="F1535" s="13" t="str">
        <f t="shared" si="123"/>
        <v>CEF3-11010 | cachetero ; talla-l color: negro</v>
      </c>
      <c r="G1535" s="13" t="str">
        <f t="shared" si="124"/>
        <v>{"estampado_1":"negro","estampado_2":"na"}</v>
      </c>
      <c r="H1535" s="13" t="s">
        <v>1</v>
      </c>
      <c r="I1535" s="13" t="s">
        <v>622</v>
      </c>
      <c r="J1535" s="1" t="s">
        <v>10</v>
      </c>
      <c r="K1535" s="13" t="s">
        <v>3</v>
      </c>
      <c r="L1535" s="13" t="s">
        <v>4</v>
      </c>
      <c r="M1535" s="13" t="s">
        <v>5</v>
      </c>
      <c r="N1535" s="1" t="s">
        <v>1445</v>
      </c>
      <c r="O1535" s="1" t="s">
        <v>1296</v>
      </c>
      <c r="P1535" s="1" t="s">
        <v>2116</v>
      </c>
      <c r="Q1535" s="3" t="s">
        <v>1407</v>
      </c>
      <c r="R1535" s="6" t="str">
        <f t="shared" si="125"/>
        <v>('producto_terminado','CEF3','CEF3-11010','cachetero','CEF3-11010 | cachetero ; talla-l color: negro','{"estampado_1":"negro","estampado_2":"na"}','{"spec":"na"}','{"precio_doc":74.84,"precio_unit":6.24,"precio_web":9,"precio_catalog":6.86,"precio_usd":1.92}','l','cocotfyma','unidad','activo','APT_E1','negro');</v>
      </c>
      <c r="T1535" s="4" t="s">
        <v>1408</v>
      </c>
      <c r="U1535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('producto_terminado','CEF3','CEF3-11010','cachetero','CEF3-11010 | cachetero ; talla-l color: negro','{"estampado_1":"negro","estampado_2":"na"}','{"spec":"na"}','{"precio_doc":74.84,"precio_unit":6.24,"precio_web":9,"precio_catalog":6.86,"precio_usd":1.92}','l','cocotfyma','unidad','activo','APT_E1','negro');</v>
      </c>
    </row>
    <row r="1536" spans="1:21" x14ac:dyDescent="0.2">
      <c r="A1536" s="1">
        <v>1532</v>
      </c>
      <c r="B1536" s="1" t="s">
        <v>0</v>
      </c>
      <c r="C1536" s="1" t="str">
        <f t="shared" si="120"/>
        <v>CEF3</v>
      </c>
      <c r="D1536" s="1" t="s">
        <v>2029</v>
      </c>
      <c r="E1536" s="1" t="s">
        <v>2117</v>
      </c>
      <c r="F1536" s="13" t="str">
        <f t="shared" si="123"/>
        <v>CEF3-09011 | cachetero ; talla-s color: azul</v>
      </c>
      <c r="G1536" s="13" t="str">
        <f t="shared" si="124"/>
        <v>{"estampado_1":"azul","estampado_2":"na"}</v>
      </c>
      <c r="H1536" s="13" t="s">
        <v>1</v>
      </c>
      <c r="I1536" s="13" t="s">
        <v>622</v>
      </c>
      <c r="J1536" s="1" t="s">
        <v>8</v>
      </c>
      <c r="K1536" s="13" t="s">
        <v>3</v>
      </c>
      <c r="L1536" s="13" t="s">
        <v>4</v>
      </c>
      <c r="M1536" s="13" t="s">
        <v>5</v>
      </c>
      <c r="N1536" s="1" t="s">
        <v>1445</v>
      </c>
      <c r="O1536" s="1" t="s">
        <v>1304</v>
      </c>
      <c r="P1536" s="1" t="s">
        <v>2116</v>
      </c>
      <c r="Q1536" s="3" t="s">
        <v>1407</v>
      </c>
      <c r="R1536" s="6" t="str">
        <f t="shared" si="125"/>
        <v>('producto_terminado','CEF3','CEF3-09011','cachetero','CEF3-09011 | cachetero ; talla-s color: azul','{"estampado_1":"azul","estampado_2":"na"}','{"spec":"na"}','{"precio_doc":74.84,"precio_unit":6.24,"precio_web":9,"precio_catalog":6.86,"precio_usd":1.92}','s','cocotfyma','unidad','activo','APT_E1','azul');</v>
      </c>
      <c r="T1536" s="4" t="s">
        <v>1408</v>
      </c>
      <c r="U1536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('producto_terminado','CEF3','CEF3-09011','cachetero','CEF3-09011 | cachetero ; talla-s color: azul','{"estampado_1":"azul","estampado_2":"na"}','{"spec":"na"}','{"precio_doc":74.84,"precio_unit":6.24,"precio_web":9,"precio_catalog":6.86,"precio_usd":1.92}','s','cocotfyma','unidad','activo','APT_E1','azul');</v>
      </c>
    </row>
    <row r="1537" spans="1:21" x14ac:dyDescent="0.2">
      <c r="A1537" s="1">
        <v>1533</v>
      </c>
      <c r="B1537" s="1" t="s">
        <v>0</v>
      </c>
      <c r="C1537" s="1" t="str">
        <f t="shared" si="120"/>
        <v>CEF3</v>
      </c>
      <c r="D1537" s="1" t="s">
        <v>2030</v>
      </c>
      <c r="E1537" s="1" t="s">
        <v>2117</v>
      </c>
      <c r="F1537" s="13" t="str">
        <f t="shared" si="123"/>
        <v>CEF3-10011 | cachetero ; talla-m color: azul</v>
      </c>
      <c r="G1537" s="13" t="str">
        <f t="shared" si="124"/>
        <v>{"estampado_1":"azul","estampado_2":"na"}</v>
      </c>
      <c r="H1537" s="13" t="s">
        <v>1</v>
      </c>
      <c r="I1537" s="13" t="s">
        <v>622</v>
      </c>
      <c r="J1537" s="1" t="s">
        <v>9</v>
      </c>
      <c r="K1537" s="13" t="s">
        <v>3</v>
      </c>
      <c r="L1537" s="13" t="s">
        <v>4</v>
      </c>
      <c r="M1537" s="13" t="s">
        <v>5</v>
      </c>
      <c r="N1537" s="1" t="s">
        <v>1445</v>
      </c>
      <c r="O1537" s="1" t="s">
        <v>1304</v>
      </c>
      <c r="P1537" s="1" t="s">
        <v>2116</v>
      </c>
      <c r="Q1537" s="3" t="s">
        <v>1407</v>
      </c>
      <c r="R1537" s="6" t="str">
        <f t="shared" si="125"/>
        <v>('producto_terminado','CEF3','CEF3-10011','cachetero','CEF3-10011 | cachetero ; talla-m color: azul','{"estampado_1":"azul","estampado_2":"na"}','{"spec":"na"}','{"precio_doc":74.84,"precio_unit":6.24,"precio_web":9,"precio_catalog":6.86,"precio_usd":1.92}','m','cocotfyma','unidad','activo','APT_E1','azul');</v>
      </c>
      <c r="T1537" s="4" t="s">
        <v>1408</v>
      </c>
      <c r="U1537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('producto_terminado','CEF3','CEF3-10011','cachetero','CEF3-10011 | cachetero ; talla-m color: azul','{"estampado_1":"azul","estampado_2":"na"}','{"spec":"na"}','{"precio_doc":74.84,"precio_unit":6.24,"precio_web":9,"precio_catalog":6.86,"precio_usd":1.92}','m','cocotfyma','unidad','activo','APT_E1','azul');</v>
      </c>
    </row>
    <row r="1538" spans="1:21" x14ac:dyDescent="0.2">
      <c r="A1538" s="1">
        <v>1534</v>
      </c>
      <c r="B1538" s="1" t="s">
        <v>0</v>
      </c>
      <c r="C1538" s="1" t="str">
        <f t="shared" si="120"/>
        <v>CEF3</v>
      </c>
      <c r="D1538" s="1" t="s">
        <v>2031</v>
      </c>
      <c r="E1538" s="1" t="s">
        <v>2117</v>
      </c>
      <c r="F1538" s="13" t="str">
        <f t="shared" si="123"/>
        <v>CEF3-11011 | cachetero ; talla-l color: azul</v>
      </c>
      <c r="G1538" s="13" t="str">
        <f t="shared" si="124"/>
        <v>{"estampado_1":"azul","estampado_2":"na"}</v>
      </c>
      <c r="H1538" s="13" t="s">
        <v>1</v>
      </c>
      <c r="I1538" s="13" t="s">
        <v>622</v>
      </c>
      <c r="J1538" s="1" t="s">
        <v>10</v>
      </c>
      <c r="K1538" s="13" t="s">
        <v>3</v>
      </c>
      <c r="L1538" s="13" t="s">
        <v>4</v>
      </c>
      <c r="M1538" s="13" t="s">
        <v>5</v>
      </c>
      <c r="N1538" s="1" t="s">
        <v>1445</v>
      </c>
      <c r="O1538" s="1" t="s">
        <v>1304</v>
      </c>
      <c r="P1538" s="1" t="s">
        <v>2116</v>
      </c>
      <c r="Q1538" s="3" t="s">
        <v>1407</v>
      </c>
      <c r="R1538" s="6" t="str">
        <f t="shared" si="125"/>
        <v>('producto_terminado','CEF3','CEF3-11011','cachetero','CEF3-11011 | cachetero ; talla-l color: azul','{"estampado_1":"azul","estampado_2":"na"}','{"spec":"na"}','{"precio_doc":74.84,"precio_unit":6.24,"precio_web":9,"precio_catalog":6.86,"precio_usd":1.92}','l','cocotfyma','unidad','activo','APT_E1','azul');</v>
      </c>
      <c r="T1538" s="4" t="s">
        <v>1408</v>
      </c>
      <c r="U1538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('producto_terminado','CEF3','CEF3-11011','cachetero','CEF3-11011 | cachetero ; talla-l color: azul','{"estampado_1":"azul","estampado_2":"na"}','{"spec":"na"}','{"precio_doc":74.84,"precio_unit":6.24,"precio_web":9,"precio_catalog":6.86,"precio_usd":1.92}','l','cocotfyma','unidad','activo','APT_E1','azul');</v>
      </c>
    </row>
    <row r="1539" spans="1:21" x14ac:dyDescent="0.2">
      <c r="A1539" s="1">
        <v>1535</v>
      </c>
      <c r="B1539" s="1" t="s">
        <v>0</v>
      </c>
      <c r="C1539" s="1" t="str">
        <f t="shared" si="120"/>
        <v>CEF3</v>
      </c>
      <c r="D1539" s="1" t="s">
        <v>2032</v>
      </c>
      <c r="E1539" s="1" t="s">
        <v>2117</v>
      </c>
      <c r="F1539" s="13" t="str">
        <f t="shared" si="123"/>
        <v>CEF3-09012 | cachetero ; talla-s color: celeste</v>
      </c>
      <c r="G1539" s="13" t="str">
        <f t="shared" si="124"/>
        <v>{"estampado_1":"celeste","estampado_2":"na"}</v>
      </c>
      <c r="H1539" s="13" t="s">
        <v>1</v>
      </c>
      <c r="I1539" s="13" t="s">
        <v>622</v>
      </c>
      <c r="J1539" s="1" t="s">
        <v>8</v>
      </c>
      <c r="K1539" s="13" t="s">
        <v>3</v>
      </c>
      <c r="L1539" s="13" t="s">
        <v>4</v>
      </c>
      <c r="M1539" s="13" t="s">
        <v>5</v>
      </c>
      <c r="N1539" s="1" t="s">
        <v>1445</v>
      </c>
      <c r="O1539" s="1" t="s">
        <v>1286</v>
      </c>
      <c r="P1539" s="1" t="s">
        <v>2116</v>
      </c>
      <c r="Q1539" s="3" t="s">
        <v>1407</v>
      </c>
      <c r="R1539" s="6" t="str">
        <f t="shared" si="125"/>
        <v>('producto_terminado','CEF3','CEF3-09012','cachetero','CEF3-09012 | cachetero ; talla-s color: celeste','{"estampado_1":"celeste","estampado_2":"na"}','{"spec":"na"}','{"precio_doc":74.84,"precio_unit":6.24,"precio_web":9,"precio_catalog":6.86,"precio_usd":1.92}','s','cocotfyma','unidad','activo','APT_E1','celeste');</v>
      </c>
      <c r="T1539" s="4" t="s">
        <v>1408</v>
      </c>
      <c r="U1539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('producto_terminado','CEF3','CEF3-09012','cachetero','CEF3-09012 | cachetero ; talla-s color: celeste','{"estampado_1":"celeste","estampado_2":"na"}','{"spec":"na"}','{"precio_doc":74.84,"precio_unit":6.24,"precio_web":9,"precio_catalog":6.86,"precio_usd":1.92}','s','cocotfyma','unidad','activo','APT_E1','celeste');</v>
      </c>
    </row>
    <row r="1540" spans="1:21" x14ac:dyDescent="0.2">
      <c r="A1540" s="1">
        <v>1536</v>
      </c>
      <c r="B1540" s="1" t="s">
        <v>0</v>
      </c>
      <c r="C1540" s="1" t="str">
        <f t="shared" si="120"/>
        <v>CEF3</v>
      </c>
      <c r="D1540" s="1" t="s">
        <v>2033</v>
      </c>
      <c r="E1540" s="1" t="s">
        <v>2117</v>
      </c>
      <c r="F1540" s="13" t="str">
        <f t="shared" si="123"/>
        <v>CEF3-10012 | cachetero ; talla-m color: celeste</v>
      </c>
      <c r="G1540" s="13" t="str">
        <f t="shared" si="124"/>
        <v>{"estampado_1":"celeste","estampado_2":"na"}</v>
      </c>
      <c r="H1540" s="13" t="s">
        <v>1</v>
      </c>
      <c r="I1540" s="13" t="s">
        <v>622</v>
      </c>
      <c r="J1540" s="1" t="s">
        <v>9</v>
      </c>
      <c r="K1540" s="13" t="s">
        <v>3</v>
      </c>
      <c r="L1540" s="13" t="s">
        <v>4</v>
      </c>
      <c r="M1540" s="13" t="s">
        <v>5</v>
      </c>
      <c r="N1540" s="1" t="s">
        <v>1445</v>
      </c>
      <c r="O1540" s="1" t="s">
        <v>1286</v>
      </c>
      <c r="P1540" s="1" t="s">
        <v>2116</v>
      </c>
      <c r="Q1540" s="3" t="s">
        <v>1407</v>
      </c>
      <c r="R1540" s="6" t="str">
        <f t="shared" si="125"/>
        <v>('producto_terminado','CEF3','CEF3-10012','cachetero','CEF3-10012 | cachetero ; talla-m color: celeste','{"estampado_1":"celeste","estampado_2":"na"}','{"spec":"na"}','{"precio_doc":74.84,"precio_unit":6.24,"precio_web":9,"precio_catalog":6.86,"precio_usd":1.92}','m','cocotfyma','unidad','activo','APT_E1','celeste');</v>
      </c>
      <c r="T1540" s="4" t="s">
        <v>1408</v>
      </c>
      <c r="U1540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('producto_terminado','CEF3','CEF3-10012','cachetero','CEF3-10012 | cachetero ; talla-m color: celeste','{"estampado_1":"celeste","estampado_2":"na"}','{"spec":"na"}','{"precio_doc":74.84,"precio_unit":6.24,"precio_web":9,"precio_catalog":6.86,"precio_usd":1.92}','m','cocotfyma','unidad','activo','APT_E1','celeste');</v>
      </c>
    </row>
    <row r="1541" spans="1:21" x14ac:dyDescent="0.2">
      <c r="A1541" s="1">
        <v>1537</v>
      </c>
      <c r="B1541" s="1" t="s">
        <v>0</v>
      </c>
      <c r="C1541" s="1" t="str">
        <f t="shared" si="120"/>
        <v>CEF3</v>
      </c>
      <c r="D1541" s="1" t="s">
        <v>2034</v>
      </c>
      <c r="E1541" s="1" t="s">
        <v>2117</v>
      </c>
      <c r="F1541" s="13" t="str">
        <f t="shared" si="123"/>
        <v>CEF3-11012 | cachetero ; talla-l color: celeste</v>
      </c>
      <c r="G1541" s="13" t="str">
        <f t="shared" si="124"/>
        <v>{"estampado_1":"celeste","estampado_2":"na"}</v>
      </c>
      <c r="H1541" s="13" t="s">
        <v>1</v>
      </c>
      <c r="I1541" s="13" t="s">
        <v>622</v>
      </c>
      <c r="J1541" s="1" t="s">
        <v>10</v>
      </c>
      <c r="K1541" s="13" t="s">
        <v>3</v>
      </c>
      <c r="L1541" s="13" t="s">
        <v>4</v>
      </c>
      <c r="M1541" s="13" t="s">
        <v>5</v>
      </c>
      <c r="N1541" s="1" t="s">
        <v>1445</v>
      </c>
      <c r="O1541" s="1" t="s">
        <v>1286</v>
      </c>
      <c r="P1541" s="1" t="s">
        <v>2116</v>
      </c>
      <c r="Q1541" s="3" t="s">
        <v>1407</v>
      </c>
      <c r="R1541" s="6" t="str">
        <f t="shared" si="125"/>
        <v>('producto_terminado','CEF3','CEF3-11012','cachetero','CEF3-11012 | cachetero ; talla-l color: celeste','{"estampado_1":"celeste","estampado_2":"na"}','{"spec":"na"}','{"precio_doc":74.84,"precio_unit":6.24,"precio_web":9,"precio_catalog":6.86,"precio_usd":1.92}','l','cocotfyma','unidad','activo','APT_E1','celeste');</v>
      </c>
      <c r="T1541" s="4" t="s">
        <v>1408</v>
      </c>
      <c r="U1541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('producto_terminado','CEF3','CEF3-11012','cachetero','CEF3-11012 | cachetero ; talla-l color: celeste','{"estampado_1":"celeste","estampado_2":"na"}','{"spec":"na"}','{"precio_doc":74.84,"precio_unit":6.24,"precio_web":9,"precio_catalog":6.86,"precio_usd":1.92}','l','cocotfyma','unidad','activo','APT_E1','celeste');</v>
      </c>
    </row>
    <row r="1542" spans="1:21" x14ac:dyDescent="0.2">
      <c r="A1542" s="1">
        <v>1538</v>
      </c>
      <c r="B1542" s="1" t="s">
        <v>0</v>
      </c>
      <c r="C1542" s="1" t="str">
        <f t="shared" ref="C1542:C1569" si="127">MID(D1542,1,FIND("-",D1542)-1)</f>
        <v>CEF3</v>
      </c>
      <c r="D1542" s="1" t="s">
        <v>2035</v>
      </c>
      <c r="E1542" s="1" t="s">
        <v>2117</v>
      </c>
      <c r="F1542" s="13" t="str">
        <f t="shared" si="123"/>
        <v>CEF3-09013 | cachetero ; talla-s color: turqueza</v>
      </c>
      <c r="G1542" s="13" t="str">
        <f t="shared" si="124"/>
        <v>{"estampado_1":"turqueza","estampado_2":"na"}</v>
      </c>
      <c r="H1542" s="13" t="s">
        <v>1</v>
      </c>
      <c r="I1542" s="13" t="s">
        <v>622</v>
      </c>
      <c r="J1542" s="1" t="s">
        <v>8</v>
      </c>
      <c r="K1542" s="13" t="s">
        <v>3</v>
      </c>
      <c r="L1542" s="13" t="s">
        <v>4</v>
      </c>
      <c r="M1542" s="13" t="s">
        <v>5</v>
      </c>
      <c r="N1542" s="1" t="s">
        <v>1445</v>
      </c>
      <c r="O1542" s="1" t="s">
        <v>1290</v>
      </c>
      <c r="P1542" s="1" t="s">
        <v>2116</v>
      </c>
      <c r="Q1542" s="3" t="s">
        <v>1407</v>
      </c>
      <c r="R1542" s="6" t="str">
        <f t="shared" si="125"/>
        <v>('producto_terminado','CEF3','CEF3-09013','cachetero','CEF3-09013 | cachetero ; talla-s color: turqueza','{"estampado_1":"turqueza","estampado_2":"na"}','{"spec":"na"}','{"precio_doc":74.84,"precio_unit":6.24,"precio_web":9,"precio_catalog":6.86,"precio_usd":1.92}','s','cocotfyma','unidad','activo','APT_E1','turqueza');</v>
      </c>
      <c r="T1542" s="4" t="s">
        <v>1408</v>
      </c>
      <c r="U1542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('producto_terminado','CEF3','CEF3-09013','cachetero','CEF3-09013 | cachetero ; talla-s color: turqueza','{"estampado_1":"turqueza","estampado_2":"na"}','{"spec":"na"}','{"precio_doc":74.84,"precio_unit":6.24,"precio_web":9,"precio_catalog":6.86,"precio_usd":1.92}','s','cocotfyma','unidad','activo','APT_E1','turqueza');</v>
      </c>
    </row>
    <row r="1543" spans="1:21" x14ac:dyDescent="0.2">
      <c r="A1543" s="1">
        <v>1539</v>
      </c>
      <c r="B1543" s="1" t="s">
        <v>0</v>
      </c>
      <c r="C1543" s="1" t="str">
        <f t="shared" si="127"/>
        <v>CEF3</v>
      </c>
      <c r="D1543" s="1" t="s">
        <v>2036</v>
      </c>
      <c r="E1543" s="1" t="s">
        <v>2117</v>
      </c>
      <c r="F1543" s="13" t="str">
        <f t="shared" si="123"/>
        <v>CEF3-10013 | cachetero ; talla-m color: turqueza</v>
      </c>
      <c r="G1543" s="13" t="str">
        <f t="shared" si="124"/>
        <v>{"estampado_1":"turqueza","estampado_2":"na"}</v>
      </c>
      <c r="H1543" s="13" t="s">
        <v>1</v>
      </c>
      <c r="I1543" s="13" t="s">
        <v>622</v>
      </c>
      <c r="J1543" s="1" t="s">
        <v>9</v>
      </c>
      <c r="K1543" s="13" t="s">
        <v>3</v>
      </c>
      <c r="L1543" s="13" t="s">
        <v>4</v>
      </c>
      <c r="M1543" s="13" t="s">
        <v>5</v>
      </c>
      <c r="N1543" s="1" t="s">
        <v>1445</v>
      </c>
      <c r="O1543" s="1" t="s">
        <v>1290</v>
      </c>
      <c r="P1543" s="1" t="s">
        <v>2116</v>
      </c>
      <c r="Q1543" s="3" t="s">
        <v>1407</v>
      </c>
      <c r="R1543" s="6" t="str">
        <f t="shared" si="125"/>
        <v>('producto_terminado','CEF3','CEF3-10013','cachetero','CEF3-10013 | cachetero ; talla-m color: turqueza','{"estampado_1":"turqueza","estampado_2":"na"}','{"spec":"na"}','{"precio_doc":74.84,"precio_unit":6.24,"precio_web":9,"precio_catalog":6.86,"precio_usd":1.92}','m','cocotfyma','unidad','activo','APT_E1','turqueza');</v>
      </c>
      <c r="T1543" s="4" t="s">
        <v>1408</v>
      </c>
      <c r="U1543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('producto_terminado','CEF3','CEF3-10013','cachetero','CEF3-10013 | cachetero ; talla-m color: turqueza','{"estampado_1":"turqueza","estampado_2":"na"}','{"spec":"na"}','{"precio_doc":74.84,"precio_unit":6.24,"precio_web":9,"precio_catalog":6.86,"precio_usd":1.92}','m','cocotfyma','unidad','activo','APT_E1','turqueza');</v>
      </c>
    </row>
    <row r="1544" spans="1:21" x14ac:dyDescent="0.2">
      <c r="A1544" s="1">
        <v>1540</v>
      </c>
      <c r="B1544" s="1" t="s">
        <v>0</v>
      </c>
      <c r="C1544" s="1" t="str">
        <f t="shared" si="127"/>
        <v>CEF3</v>
      </c>
      <c r="D1544" s="1" t="s">
        <v>2037</v>
      </c>
      <c r="E1544" s="1" t="s">
        <v>2117</v>
      </c>
      <c r="F1544" s="13" t="str">
        <f t="shared" si="123"/>
        <v>CEF3-11013 | cachetero ; talla-l color: turqueza</v>
      </c>
      <c r="G1544" s="13" t="str">
        <f t="shared" si="124"/>
        <v>{"estampado_1":"turqueza","estampado_2":"na"}</v>
      </c>
      <c r="H1544" s="13" t="s">
        <v>1</v>
      </c>
      <c r="I1544" s="13" t="s">
        <v>622</v>
      </c>
      <c r="J1544" s="1" t="s">
        <v>10</v>
      </c>
      <c r="K1544" s="13" t="s">
        <v>3</v>
      </c>
      <c r="L1544" s="13" t="s">
        <v>4</v>
      </c>
      <c r="M1544" s="13" t="s">
        <v>5</v>
      </c>
      <c r="N1544" s="1" t="s">
        <v>1445</v>
      </c>
      <c r="O1544" s="1" t="s">
        <v>1290</v>
      </c>
      <c r="P1544" s="1" t="s">
        <v>2116</v>
      </c>
      <c r="Q1544" s="3" t="s">
        <v>1407</v>
      </c>
      <c r="R1544" s="6" t="str">
        <f t="shared" si="125"/>
        <v>('producto_terminado','CEF3','CEF3-11013','cachetero','CEF3-11013 | cachetero ; talla-l color: turqueza','{"estampado_1":"turqueza","estampado_2":"na"}','{"spec":"na"}','{"precio_doc":74.84,"precio_unit":6.24,"precio_web":9,"precio_catalog":6.86,"precio_usd":1.92}','l','cocotfyma','unidad','activo','APT_E1','turqueza');</v>
      </c>
      <c r="T1544" s="4" t="s">
        <v>1408</v>
      </c>
      <c r="U1544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('producto_terminado','CEF3','CEF3-11013','cachetero','CEF3-11013 | cachetero ; talla-l color: turqueza','{"estampado_1":"turqueza","estampado_2":"na"}','{"spec":"na"}','{"precio_doc":74.84,"precio_unit":6.24,"precio_web":9,"precio_catalog":6.86,"precio_usd":1.92}','l','cocotfyma','unidad','activo','APT_E1','turqueza');</v>
      </c>
    </row>
    <row r="1545" spans="1:21" x14ac:dyDescent="0.2">
      <c r="A1545" s="1">
        <v>1541</v>
      </c>
      <c r="B1545" s="1" t="s">
        <v>0</v>
      </c>
      <c r="C1545" s="1" t="str">
        <f t="shared" si="127"/>
        <v>CEF3</v>
      </c>
      <c r="D1545" s="1" t="s">
        <v>2038</v>
      </c>
      <c r="E1545" s="1" t="s">
        <v>2117</v>
      </c>
      <c r="F1545" s="13" t="str">
        <f t="shared" si="123"/>
        <v>CEF3-09014 | cachetero ; talla-s color: guinda</v>
      </c>
      <c r="G1545" s="13" t="str">
        <f t="shared" si="124"/>
        <v>{"estampado_1":"guinda","estampado_2":"na"}</v>
      </c>
      <c r="H1545" s="13" t="s">
        <v>1</v>
      </c>
      <c r="I1545" s="13" t="s">
        <v>622</v>
      </c>
      <c r="J1545" s="1" t="s">
        <v>8</v>
      </c>
      <c r="K1545" s="13" t="s">
        <v>3</v>
      </c>
      <c r="L1545" s="13" t="s">
        <v>4</v>
      </c>
      <c r="M1545" s="13" t="s">
        <v>5</v>
      </c>
      <c r="N1545" s="1" t="s">
        <v>1445</v>
      </c>
      <c r="O1545" s="1" t="s">
        <v>1305</v>
      </c>
      <c r="P1545" s="1" t="s">
        <v>2116</v>
      </c>
      <c r="Q1545" s="3" t="s">
        <v>1407</v>
      </c>
      <c r="R1545" s="6" t="str">
        <f t="shared" si="125"/>
        <v>('producto_terminado','CEF3','CEF3-09014','cachetero','CEF3-09014 | cachetero ; talla-s color: guinda','{"estampado_1":"guinda","estampado_2":"na"}','{"spec":"na"}','{"precio_doc":74.84,"precio_unit":6.24,"precio_web":9,"precio_catalog":6.86,"precio_usd":1.92}','s','cocotfyma','unidad','activo','APT_E1','guinda');</v>
      </c>
      <c r="T1545" s="4" t="s">
        <v>1408</v>
      </c>
      <c r="U1545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('producto_terminado','CEF3','CEF3-09014','cachetero','CEF3-09014 | cachetero ; talla-s color: guinda','{"estampado_1":"guinda","estampado_2":"na"}','{"spec":"na"}','{"precio_doc":74.84,"precio_unit":6.24,"precio_web":9,"precio_catalog":6.86,"precio_usd":1.92}','s','cocotfyma','unidad','activo','APT_E1','guinda');</v>
      </c>
    </row>
    <row r="1546" spans="1:21" x14ac:dyDescent="0.2">
      <c r="A1546" s="1">
        <v>1542</v>
      </c>
      <c r="B1546" s="1" t="s">
        <v>0</v>
      </c>
      <c r="C1546" s="1" t="str">
        <f t="shared" si="127"/>
        <v>CEF3</v>
      </c>
      <c r="D1546" s="1" t="s">
        <v>2039</v>
      </c>
      <c r="E1546" s="1" t="s">
        <v>2117</v>
      </c>
      <c r="F1546" s="13" t="str">
        <f t="shared" si="123"/>
        <v>CEF3-10014 | cachetero ; talla-m color: guinda</v>
      </c>
      <c r="G1546" s="13" t="str">
        <f t="shared" si="124"/>
        <v>{"estampado_1":"guinda","estampado_2":"na"}</v>
      </c>
      <c r="H1546" s="13" t="s">
        <v>1</v>
      </c>
      <c r="I1546" s="13" t="s">
        <v>622</v>
      </c>
      <c r="J1546" s="1" t="s">
        <v>9</v>
      </c>
      <c r="K1546" s="13" t="s">
        <v>3</v>
      </c>
      <c r="L1546" s="13" t="s">
        <v>4</v>
      </c>
      <c r="M1546" s="13" t="s">
        <v>5</v>
      </c>
      <c r="N1546" s="1" t="s">
        <v>1445</v>
      </c>
      <c r="O1546" s="1" t="s">
        <v>1305</v>
      </c>
      <c r="P1546" s="1" t="s">
        <v>2116</v>
      </c>
      <c r="Q1546" s="3" t="s">
        <v>1407</v>
      </c>
      <c r="R1546" s="6" t="str">
        <f t="shared" si="125"/>
        <v>('producto_terminado','CEF3','CEF3-10014','cachetero','CEF3-10014 | cachetero ; talla-m color: guinda','{"estampado_1":"guinda","estampado_2":"na"}','{"spec":"na"}','{"precio_doc":74.84,"precio_unit":6.24,"precio_web":9,"precio_catalog":6.86,"precio_usd":1.92}','m','cocotfyma','unidad','activo','APT_E1','guinda');</v>
      </c>
      <c r="T1546" s="4" t="s">
        <v>1408</v>
      </c>
      <c r="U1546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('producto_terminado','CEF3','CEF3-10014','cachetero','CEF3-10014 | cachetero ; talla-m color: guinda','{"estampado_1":"guinda","estampado_2":"na"}','{"spec":"na"}','{"precio_doc":74.84,"precio_unit":6.24,"precio_web":9,"precio_catalog":6.86,"precio_usd":1.92}','m','cocotfyma','unidad','activo','APT_E1','guinda');</v>
      </c>
    </row>
    <row r="1547" spans="1:21" x14ac:dyDescent="0.2">
      <c r="A1547" s="1">
        <v>1543</v>
      </c>
      <c r="B1547" s="1" t="s">
        <v>0</v>
      </c>
      <c r="C1547" s="1" t="str">
        <f t="shared" si="127"/>
        <v>CEF3</v>
      </c>
      <c r="D1547" s="1" t="s">
        <v>2040</v>
      </c>
      <c r="E1547" s="1" t="s">
        <v>2117</v>
      </c>
      <c r="F1547" s="13" t="str">
        <f t="shared" si="123"/>
        <v>CEF3-11014 | cachetero ; talla-l color: guinda</v>
      </c>
      <c r="G1547" s="13" t="str">
        <f t="shared" si="124"/>
        <v>{"estampado_1":"guinda","estampado_2":"na"}</v>
      </c>
      <c r="H1547" s="13" t="s">
        <v>1</v>
      </c>
      <c r="I1547" s="13" t="s">
        <v>622</v>
      </c>
      <c r="J1547" s="1" t="s">
        <v>10</v>
      </c>
      <c r="K1547" s="13" t="s">
        <v>3</v>
      </c>
      <c r="L1547" s="13" t="s">
        <v>4</v>
      </c>
      <c r="M1547" s="13" t="s">
        <v>5</v>
      </c>
      <c r="N1547" s="1" t="s">
        <v>1445</v>
      </c>
      <c r="O1547" s="1" t="s">
        <v>1305</v>
      </c>
      <c r="P1547" s="1" t="s">
        <v>2116</v>
      </c>
      <c r="Q1547" s="3" t="s">
        <v>1407</v>
      </c>
      <c r="R1547" s="6" t="str">
        <f t="shared" si="125"/>
        <v>('producto_terminado','CEF3','CEF3-11014','cachetero','CEF3-11014 | cachetero ; talla-l color: guinda','{"estampado_1":"guinda","estampado_2":"na"}','{"spec":"na"}','{"precio_doc":74.84,"precio_unit":6.24,"precio_web":9,"precio_catalog":6.86,"precio_usd":1.92}','l','cocotfyma','unidad','activo','APT_E1','guinda');</v>
      </c>
      <c r="T1547" s="4" t="s">
        <v>1408</v>
      </c>
      <c r="U1547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('producto_terminado','CEF3','CEF3-11014','cachetero','CEF3-11014 | cachetero ; talla-l color: guinda','{"estampado_1":"guinda","estampado_2":"na"}','{"spec":"na"}','{"precio_doc":74.84,"precio_unit":6.24,"precio_web":9,"precio_catalog":6.86,"precio_usd":1.92}','l','cocotfyma','unidad','activo','APT_E1','guinda');</v>
      </c>
    </row>
    <row r="1548" spans="1:21" x14ac:dyDescent="0.2">
      <c r="A1548" s="1">
        <v>1544</v>
      </c>
      <c r="B1548" s="1" t="s">
        <v>0</v>
      </c>
      <c r="C1548" s="1" t="str">
        <f t="shared" si="127"/>
        <v>CEF3</v>
      </c>
      <c r="D1548" s="1" t="s">
        <v>2041</v>
      </c>
      <c r="E1548" s="1" t="s">
        <v>2117</v>
      </c>
      <c r="F1548" s="13" t="str">
        <f t="shared" si="123"/>
        <v>CEF3-09015 | cachetero ; talla-s color: naranja</v>
      </c>
      <c r="G1548" s="13" t="str">
        <f t="shared" si="124"/>
        <v>{"estampado_1":"naranja","estampado_2":"na"}</v>
      </c>
      <c r="H1548" s="13" t="s">
        <v>1</v>
      </c>
      <c r="I1548" s="13" t="s">
        <v>622</v>
      </c>
      <c r="J1548" s="1" t="s">
        <v>8</v>
      </c>
      <c r="K1548" s="13" t="s">
        <v>3</v>
      </c>
      <c r="L1548" s="13" t="s">
        <v>4</v>
      </c>
      <c r="M1548" s="13" t="s">
        <v>5</v>
      </c>
      <c r="N1548" s="1" t="s">
        <v>1445</v>
      </c>
      <c r="O1548" s="1" t="s">
        <v>1292</v>
      </c>
      <c r="P1548" s="1" t="s">
        <v>2116</v>
      </c>
      <c r="Q1548" s="3" t="s">
        <v>1407</v>
      </c>
      <c r="R1548" s="6" t="str">
        <f t="shared" si="125"/>
        <v>('producto_terminado','CEF3','CEF3-09015','cachetero','CEF3-09015 | cachetero ; talla-s color: naranja','{"estampado_1":"naranja","estampado_2":"na"}','{"spec":"na"}','{"precio_doc":74.84,"precio_unit":6.24,"precio_web":9,"precio_catalog":6.86,"precio_usd":1.92}','s','cocotfyma','unidad','activo','APT_E1','naranja');</v>
      </c>
      <c r="T1548" s="4" t="s">
        <v>1408</v>
      </c>
      <c r="U1548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('producto_terminado','CEF3','CEF3-09015','cachetero','CEF3-09015 | cachetero ; talla-s color: naranja','{"estampado_1":"naranja","estampado_2":"na"}','{"spec":"na"}','{"precio_doc":74.84,"precio_unit":6.24,"precio_web":9,"precio_catalog":6.86,"precio_usd":1.92}','s','cocotfyma','unidad','activo','APT_E1','naranja');</v>
      </c>
    </row>
    <row r="1549" spans="1:21" x14ac:dyDescent="0.2">
      <c r="A1549" s="1">
        <v>1545</v>
      </c>
      <c r="B1549" s="1" t="s">
        <v>0</v>
      </c>
      <c r="C1549" s="1" t="str">
        <f t="shared" si="127"/>
        <v>CEF3</v>
      </c>
      <c r="D1549" s="1" t="s">
        <v>2042</v>
      </c>
      <c r="E1549" s="1" t="s">
        <v>2117</v>
      </c>
      <c r="F1549" s="13" t="str">
        <f t="shared" si="123"/>
        <v>CEF3-10015 | cachetero ; talla-m color: naranja</v>
      </c>
      <c r="G1549" s="13" t="str">
        <f t="shared" si="124"/>
        <v>{"estampado_1":"naranja","estampado_2":"na"}</v>
      </c>
      <c r="H1549" s="13" t="s">
        <v>1</v>
      </c>
      <c r="I1549" s="13" t="s">
        <v>622</v>
      </c>
      <c r="J1549" s="1" t="s">
        <v>9</v>
      </c>
      <c r="K1549" s="13" t="s">
        <v>3</v>
      </c>
      <c r="L1549" s="13" t="s">
        <v>4</v>
      </c>
      <c r="M1549" s="13" t="s">
        <v>5</v>
      </c>
      <c r="N1549" s="1" t="s">
        <v>1445</v>
      </c>
      <c r="O1549" s="1" t="s">
        <v>1292</v>
      </c>
      <c r="P1549" s="1" t="s">
        <v>2116</v>
      </c>
      <c r="Q1549" s="3" t="s">
        <v>1407</v>
      </c>
      <c r="R1549" s="6" t="str">
        <f t="shared" si="125"/>
        <v>('producto_terminado','CEF3','CEF3-10015','cachetero','CEF3-10015 | cachetero ; talla-m color: naranja','{"estampado_1":"naranja","estampado_2":"na"}','{"spec":"na"}','{"precio_doc":74.84,"precio_unit":6.24,"precio_web":9,"precio_catalog":6.86,"precio_usd":1.92}','m','cocotfyma','unidad','activo','APT_E1','naranja');</v>
      </c>
      <c r="T1549" s="4" t="s">
        <v>1408</v>
      </c>
      <c r="U1549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('producto_terminado','CEF3','CEF3-10015','cachetero','CEF3-10015 | cachetero ; talla-m color: naranja','{"estampado_1":"naranja","estampado_2":"na"}','{"spec":"na"}','{"precio_doc":74.84,"precio_unit":6.24,"precio_web":9,"precio_catalog":6.86,"precio_usd":1.92}','m','cocotfyma','unidad','activo','APT_E1','naranja');</v>
      </c>
    </row>
    <row r="1550" spans="1:21" x14ac:dyDescent="0.2">
      <c r="A1550" s="1">
        <v>1546</v>
      </c>
      <c r="B1550" s="1" t="s">
        <v>0</v>
      </c>
      <c r="C1550" s="1" t="str">
        <f t="shared" si="127"/>
        <v>CEF3</v>
      </c>
      <c r="D1550" s="1" t="s">
        <v>2043</v>
      </c>
      <c r="E1550" s="1" t="s">
        <v>2117</v>
      </c>
      <c r="F1550" s="13" t="str">
        <f t="shared" si="123"/>
        <v>CEF3-11015 | cachetero ; talla-l color: naranja</v>
      </c>
      <c r="G1550" s="13" t="str">
        <f t="shared" si="124"/>
        <v>{"estampado_1":"naranja","estampado_2":"na"}</v>
      </c>
      <c r="H1550" s="13" t="s">
        <v>1</v>
      </c>
      <c r="I1550" s="13" t="s">
        <v>622</v>
      </c>
      <c r="J1550" s="1" t="s">
        <v>10</v>
      </c>
      <c r="K1550" s="13" t="s">
        <v>3</v>
      </c>
      <c r="L1550" s="13" t="s">
        <v>4</v>
      </c>
      <c r="M1550" s="13" t="s">
        <v>5</v>
      </c>
      <c r="N1550" s="1" t="s">
        <v>1445</v>
      </c>
      <c r="O1550" s="1" t="s">
        <v>1292</v>
      </c>
      <c r="P1550" s="1" t="s">
        <v>2116</v>
      </c>
      <c r="Q1550" s="3" t="s">
        <v>1407</v>
      </c>
      <c r="R1550" s="6" t="str">
        <f t="shared" si="125"/>
        <v>('producto_terminado','CEF3','CEF3-11015','cachetero','CEF3-11015 | cachetero ; talla-l color: naranja','{"estampado_1":"naranja","estampado_2":"na"}','{"spec":"na"}','{"precio_doc":74.84,"precio_unit":6.24,"precio_web":9,"precio_catalog":6.86,"precio_usd":1.92}','l','cocotfyma','unidad','activo','APT_E1','naranja');</v>
      </c>
      <c r="T1550" s="4" t="s">
        <v>1408</v>
      </c>
      <c r="U1550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('producto_terminado','CEF3','CEF3-11015','cachetero','CEF3-11015 | cachetero ; talla-l color: naranja','{"estampado_1":"naranja","estampado_2":"na"}','{"spec":"na"}','{"precio_doc":74.84,"precio_unit":6.24,"precio_web":9,"precio_catalog":6.86,"precio_usd":1.92}','l','cocotfyma','unidad','activo','APT_E1','naranja');</v>
      </c>
    </row>
    <row r="1551" spans="1:21" x14ac:dyDescent="0.2">
      <c r="A1551" s="1">
        <v>1547</v>
      </c>
      <c r="B1551" s="1" t="s">
        <v>0</v>
      </c>
      <c r="C1551" s="1" t="str">
        <f t="shared" si="127"/>
        <v>CEF3</v>
      </c>
      <c r="D1551" s="1" t="s">
        <v>2044</v>
      </c>
      <c r="E1551" s="1" t="s">
        <v>2117</v>
      </c>
      <c r="F1551" s="13" t="str">
        <f t="shared" si="123"/>
        <v>CEF3-09016 | cachetero ; talla-s color: violeta</v>
      </c>
      <c r="G1551" s="13" t="str">
        <f t="shared" si="124"/>
        <v>{"estampado_1":"violeta","estampado_2":"na"}</v>
      </c>
      <c r="H1551" s="13" t="s">
        <v>1</v>
      </c>
      <c r="I1551" s="13" t="s">
        <v>622</v>
      </c>
      <c r="J1551" s="1" t="s">
        <v>8</v>
      </c>
      <c r="K1551" s="13" t="s">
        <v>3</v>
      </c>
      <c r="L1551" s="13" t="s">
        <v>4</v>
      </c>
      <c r="M1551" s="13" t="s">
        <v>5</v>
      </c>
      <c r="N1551" s="1" t="s">
        <v>1445</v>
      </c>
      <c r="O1551" s="1" t="s">
        <v>1306</v>
      </c>
      <c r="P1551" s="1" t="s">
        <v>2116</v>
      </c>
      <c r="Q1551" s="3" t="s">
        <v>1407</v>
      </c>
      <c r="R1551" s="6" t="str">
        <f t="shared" si="125"/>
        <v>('producto_terminado','CEF3','CEF3-09016','cachetero','CEF3-09016 | cachetero ; talla-s color: violeta','{"estampado_1":"violeta","estampado_2":"na"}','{"spec":"na"}','{"precio_doc":74.84,"precio_unit":6.24,"precio_web":9,"precio_catalog":6.86,"precio_usd":1.92}','s','cocotfyma','unidad','activo','APT_E1','violeta');</v>
      </c>
      <c r="T1551" s="4" t="s">
        <v>1408</v>
      </c>
      <c r="U1551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('producto_terminado','CEF3','CEF3-09016','cachetero','CEF3-09016 | cachetero ; talla-s color: violeta','{"estampado_1":"violeta","estampado_2":"na"}','{"spec":"na"}','{"precio_doc":74.84,"precio_unit":6.24,"precio_web":9,"precio_catalog":6.86,"precio_usd":1.92}','s','cocotfyma','unidad','activo','APT_E1','violeta');</v>
      </c>
    </row>
    <row r="1552" spans="1:21" x14ac:dyDescent="0.2">
      <c r="A1552" s="1">
        <v>1548</v>
      </c>
      <c r="B1552" s="1" t="s">
        <v>0</v>
      </c>
      <c r="C1552" s="1" t="str">
        <f t="shared" si="127"/>
        <v>CEF3</v>
      </c>
      <c r="D1552" s="1" t="s">
        <v>2045</v>
      </c>
      <c r="E1552" s="1" t="s">
        <v>2117</v>
      </c>
      <c r="F1552" s="13" t="str">
        <f t="shared" si="123"/>
        <v>CEF3-10016 | cachetero ; talla-m color: violeta</v>
      </c>
      <c r="G1552" s="13" t="str">
        <f t="shared" si="124"/>
        <v>{"estampado_1":"violeta","estampado_2":"na"}</v>
      </c>
      <c r="H1552" s="13" t="s">
        <v>1</v>
      </c>
      <c r="I1552" s="13" t="s">
        <v>622</v>
      </c>
      <c r="J1552" s="1" t="s">
        <v>9</v>
      </c>
      <c r="K1552" s="13" t="s">
        <v>3</v>
      </c>
      <c r="L1552" s="13" t="s">
        <v>4</v>
      </c>
      <c r="M1552" s="13" t="s">
        <v>5</v>
      </c>
      <c r="N1552" s="1" t="s">
        <v>1445</v>
      </c>
      <c r="O1552" s="1" t="s">
        <v>1306</v>
      </c>
      <c r="P1552" s="1" t="s">
        <v>2116</v>
      </c>
      <c r="Q1552" s="3" t="s">
        <v>1407</v>
      </c>
      <c r="R1552" s="6" t="str">
        <f t="shared" si="125"/>
        <v>('producto_terminado','CEF3','CEF3-10016','cachetero','CEF3-10016 | cachetero ; talla-m color: violeta','{"estampado_1":"violeta","estampado_2":"na"}','{"spec":"na"}','{"precio_doc":74.84,"precio_unit":6.24,"precio_web":9,"precio_catalog":6.86,"precio_usd":1.92}','m','cocotfyma','unidad','activo','APT_E1','violeta');</v>
      </c>
      <c r="T1552" s="4" t="s">
        <v>1408</v>
      </c>
      <c r="U1552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('producto_terminado','CEF3','CEF3-10016','cachetero','CEF3-10016 | cachetero ; talla-m color: violeta','{"estampado_1":"violeta","estampado_2":"na"}','{"spec":"na"}','{"precio_doc":74.84,"precio_unit":6.24,"precio_web":9,"precio_catalog":6.86,"precio_usd":1.92}','m','cocotfyma','unidad','activo','APT_E1','violeta');</v>
      </c>
    </row>
    <row r="1553" spans="1:21" x14ac:dyDescent="0.2">
      <c r="A1553" s="1">
        <v>1549</v>
      </c>
      <c r="B1553" s="1" t="s">
        <v>0</v>
      </c>
      <c r="C1553" s="1" t="str">
        <f t="shared" si="127"/>
        <v>CEF3</v>
      </c>
      <c r="D1553" s="1" t="s">
        <v>2046</v>
      </c>
      <c r="E1553" s="1" t="s">
        <v>2117</v>
      </c>
      <c r="F1553" s="13" t="str">
        <f t="shared" si="123"/>
        <v>CEF3-11016 | cachetero ; talla-l color: violeta</v>
      </c>
      <c r="G1553" s="13" t="str">
        <f t="shared" si="124"/>
        <v>{"estampado_1":"violeta","estampado_2":"na"}</v>
      </c>
      <c r="H1553" s="13" t="s">
        <v>1</v>
      </c>
      <c r="I1553" s="13" t="s">
        <v>622</v>
      </c>
      <c r="J1553" s="1" t="s">
        <v>10</v>
      </c>
      <c r="K1553" s="13" t="s">
        <v>3</v>
      </c>
      <c r="L1553" s="13" t="s">
        <v>4</v>
      </c>
      <c r="M1553" s="13" t="s">
        <v>5</v>
      </c>
      <c r="N1553" s="1" t="s">
        <v>1445</v>
      </c>
      <c r="O1553" s="1" t="s">
        <v>1306</v>
      </c>
      <c r="P1553" s="1" t="s">
        <v>2116</v>
      </c>
      <c r="Q1553" s="3" t="s">
        <v>1407</v>
      </c>
      <c r="R1553" s="6" t="str">
        <f t="shared" si="125"/>
        <v>('producto_terminado','CEF3','CEF3-11016','cachetero','CEF3-11016 | cachetero ; talla-l color: violeta','{"estampado_1":"violeta","estampado_2":"na"}','{"spec":"na"}','{"precio_doc":74.84,"precio_unit":6.24,"precio_web":9,"precio_catalog":6.86,"precio_usd":1.92}','l','cocotfyma','unidad','activo','APT_E1','violeta');</v>
      </c>
      <c r="T1553" s="4" t="s">
        <v>1408</v>
      </c>
      <c r="U1553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('producto_terminado','CEF3','CEF3-11016','cachetero','CEF3-11016 | cachetero ; talla-l color: violeta','{"estampado_1":"violeta","estampado_2":"na"}','{"spec":"na"}','{"precio_doc":74.84,"precio_unit":6.24,"precio_web":9,"precio_catalog":6.86,"precio_usd":1.92}','l','cocotfyma','unidad','activo','APT_E1','violeta');</v>
      </c>
    </row>
    <row r="1554" spans="1:21" x14ac:dyDescent="0.2">
      <c r="A1554" s="1">
        <v>1550</v>
      </c>
      <c r="B1554" s="1" t="s">
        <v>0</v>
      </c>
      <c r="C1554" s="1" t="str">
        <f t="shared" si="127"/>
        <v>CEF3</v>
      </c>
      <c r="D1554" s="1" t="s">
        <v>2047</v>
      </c>
      <c r="E1554" s="1" t="s">
        <v>2117</v>
      </c>
      <c r="F1554" s="13" t="str">
        <f t="shared" si="123"/>
        <v>CEF3-09017 | cachetero ; talla-s color: amarillo</v>
      </c>
      <c r="G1554" s="13" t="str">
        <f t="shared" si="124"/>
        <v>{"estampado_1":"amarillo","estampado_2":"na"}</v>
      </c>
      <c r="H1554" s="13" t="s">
        <v>1</v>
      </c>
      <c r="I1554" s="13" t="s">
        <v>622</v>
      </c>
      <c r="J1554" s="1" t="s">
        <v>8</v>
      </c>
      <c r="K1554" s="13" t="s">
        <v>3</v>
      </c>
      <c r="L1554" s="13" t="s">
        <v>4</v>
      </c>
      <c r="M1554" s="13" t="s">
        <v>5</v>
      </c>
      <c r="N1554" s="1" t="s">
        <v>1449</v>
      </c>
      <c r="O1554" s="1" t="s">
        <v>1288</v>
      </c>
      <c r="P1554" s="1" t="s">
        <v>2116</v>
      </c>
      <c r="Q1554" s="3" t="s">
        <v>1407</v>
      </c>
      <c r="R1554" s="6" t="str">
        <f t="shared" si="125"/>
        <v>('producto_terminado','CEF3','CEF3-09017','cachetero','CEF3-09017 | cachetero ; talla-s color: amarillo','{"estampado_1":"amarillo","estampado_2":"na"}','{"spec":"na"}','{"precio_doc":74.84,"precio_unit":6.24,"precio_web":9,"precio_catalog":6.86,"precio_usd":1.92}','s','cocotfyma','unidad','activo','APT_E13','amarillo');</v>
      </c>
      <c r="T1554" s="4" t="s">
        <v>1408</v>
      </c>
      <c r="U1554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('producto_terminado','CEF3','CEF3-09017','cachetero','CEF3-09017 | cachetero ; talla-s color: amarillo','{"estampado_1":"amarillo","estampado_2":"na"}','{"spec":"na"}','{"precio_doc":74.84,"precio_unit":6.24,"precio_web":9,"precio_catalog":6.86,"precio_usd":1.92}','s','cocotfyma','unidad','activo','APT_E13','amarillo');</v>
      </c>
    </row>
    <row r="1555" spans="1:21" x14ac:dyDescent="0.2">
      <c r="A1555" s="1">
        <v>1551</v>
      </c>
      <c r="B1555" s="1" t="s">
        <v>0</v>
      </c>
      <c r="C1555" s="1" t="str">
        <f t="shared" si="127"/>
        <v>CEF3</v>
      </c>
      <c r="D1555" s="1" t="s">
        <v>2048</v>
      </c>
      <c r="E1555" s="1" t="s">
        <v>2117</v>
      </c>
      <c r="F1555" s="13" t="str">
        <f t="shared" si="123"/>
        <v>CEF3-10017 | cachetero ; talla-m color: amarillo</v>
      </c>
      <c r="G1555" s="13" t="str">
        <f t="shared" si="124"/>
        <v>{"estampado_1":"amarillo","estampado_2":"na"}</v>
      </c>
      <c r="H1555" s="13" t="s">
        <v>1</v>
      </c>
      <c r="I1555" s="13" t="s">
        <v>622</v>
      </c>
      <c r="J1555" s="1" t="s">
        <v>9</v>
      </c>
      <c r="K1555" s="13" t="s">
        <v>3</v>
      </c>
      <c r="L1555" s="13" t="s">
        <v>4</v>
      </c>
      <c r="M1555" s="13" t="s">
        <v>5</v>
      </c>
      <c r="N1555" s="1" t="s">
        <v>1449</v>
      </c>
      <c r="O1555" s="1" t="s">
        <v>1288</v>
      </c>
      <c r="P1555" s="1" t="s">
        <v>2116</v>
      </c>
      <c r="Q1555" s="3" t="s">
        <v>1407</v>
      </c>
      <c r="R1555" s="6" t="str">
        <f t="shared" si="125"/>
        <v>('producto_terminado','CEF3','CEF3-10017','cachetero','CEF3-10017 | cachetero ; talla-m color: amarillo','{"estampado_1":"amarillo","estampado_2":"na"}','{"spec":"na"}','{"precio_doc":74.84,"precio_unit":6.24,"precio_web":9,"precio_catalog":6.86,"precio_usd":1.92}','m','cocotfyma','unidad','activo','APT_E13','amarillo');</v>
      </c>
      <c r="T1555" s="4" t="s">
        <v>1408</v>
      </c>
      <c r="U1555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('producto_terminado','CEF3','CEF3-10017','cachetero','CEF3-10017 | cachetero ; talla-m color: amarillo','{"estampado_1":"amarillo","estampado_2":"na"}','{"spec":"na"}','{"precio_doc":74.84,"precio_unit":6.24,"precio_web":9,"precio_catalog":6.86,"precio_usd":1.92}','m','cocotfyma','unidad','activo','APT_E13','amarillo');</v>
      </c>
    </row>
    <row r="1556" spans="1:21" x14ac:dyDescent="0.2">
      <c r="A1556" s="1">
        <v>1552</v>
      </c>
      <c r="B1556" s="1" t="s">
        <v>0</v>
      </c>
      <c r="C1556" s="1" t="str">
        <f t="shared" si="127"/>
        <v>CEF3</v>
      </c>
      <c r="D1556" s="1" t="s">
        <v>2049</v>
      </c>
      <c r="E1556" s="1" t="s">
        <v>2117</v>
      </c>
      <c r="F1556" s="13" t="str">
        <f t="shared" si="123"/>
        <v>CEF3-11017 | cachetero ; talla-l color: amarillo</v>
      </c>
      <c r="G1556" s="13" t="str">
        <f t="shared" si="124"/>
        <v>{"estampado_1":"amarillo","estampado_2":"na"}</v>
      </c>
      <c r="H1556" s="13" t="s">
        <v>1</v>
      </c>
      <c r="I1556" s="13" t="s">
        <v>622</v>
      </c>
      <c r="J1556" s="1" t="s">
        <v>10</v>
      </c>
      <c r="K1556" s="13" t="s">
        <v>3</v>
      </c>
      <c r="L1556" s="13" t="s">
        <v>4</v>
      </c>
      <c r="M1556" s="13" t="s">
        <v>5</v>
      </c>
      <c r="N1556" s="1" t="s">
        <v>1449</v>
      </c>
      <c r="O1556" s="1" t="s">
        <v>1288</v>
      </c>
      <c r="P1556" s="1" t="s">
        <v>2116</v>
      </c>
      <c r="Q1556" s="3" t="s">
        <v>1407</v>
      </c>
      <c r="R1556" s="6" t="str">
        <f t="shared" si="125"/>
        <v>('producto_terminado','CEF3','CEF3-11017','cachetero','CEF3-11017 | cachetero ; talla-l color: amarillo','{"estampado_1":"amarillo","estampado_2":"na"}','{"spec":"na"}','{"precio_doc":74.84,"precio_unit":6.24,"precio_web":9,"precio_catalog":6.86,"precio_usd":1.92}','l','cocotfyma','unidad','activo','APT_E13','amarillo');</v>
      </c>
      <c r="T1556" s="4" t="s">
        <v>1408</v>
      </c>
      <c r="U1556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('producto_terminado','CEF3','CEF3-11017','cachetero','CEF3-11017 | cachetero ; talla-l color: amarillo','{"estampado_1":"amarillo","estampado_2":"na"}','{"spec":"na"}','{"precio_doc":74.84,"precio_unit":6.24,"precio_web":9,"precio_catalog":6.86,"precio_usd":1.92}','l','cocotfyma','unidad','activo','APT_E13','amarillo');</v>
      </c>
    </row>
    <row r="1557" spans="1:21" x14ac:dyDescent="0.2">
      <c r="A1557" s="1">
        <v>1553</v>
      </c>
      <c r="B1557" s="1" t="s">
        <v>0</v>
      </c>
      <c r="C1557" s="1" t="str">
        <f t="shared" si="127"/>
        <v>CEF3</v>
      </c>
      <c r="D1557" s="1" t="s">
        <v>2050</v>
      </c>
      <c r="E1557" s="1" t="s">
        <v>2117</v>
      </c>
      <c r="F1557" s="13" t="str">
        <f t="shared" si="123"/>
        <v>CEF3-09018 | cachetero ; talla-s color: verde agua</v>
      </c>
      <c r="G1557" s="13" t="str">
        <f t="shared" si="124"/>
        <v>{"estampado_1":"verde agua","estampado_2":"na"}</v>
      </c>
      <c r="H1557" s="13" t="s">
        <v>1</v>
      </c>
      <c r="I1557" s="13" t="s">
        <v>622</v>
      </c>
      <c r="J1557" s="1" t="s">
        <v>8</v>
      </c>
      <c r="K1557" s="13" t="s">
        <v>3</v>
      </c>
      <c r="L1557" s="13" t="s">
        <v>4</v>
      </c>
      <c r="M1557" s="13" t="s">
        <v>5</v>
      </c>
      <c r="N1557" s="1" t="s">
        <v>1445</v>
      </c>
      <c r="O1557" s="1" t="s">
        <v>1284</v>
      </c>
      <c r="P1557" s="1" t="s">
        <v>2116</v>
      </c>
      <c r="Q1557" s="3" t="s">
        <v>1407</v>
      </c>
      <c r="R1557" s="6" t="str">
        <f t="shared" si="125"/>
        <v>('producto_terminado','CEF3','CEF3-09018','cachetero','CEF3-09018 | cachetero ; talla-s color: verde agua','{"estampado_1":"verde agua","estampado_2":"na"}','{"spec":"na"}','{"precio_doc":74.84,"precio_unit":6.24,"precio_web":9,"precio_catalog":6.86,"precio_usd":1.92}','s','cocotfyma','unidad','activo','APT_E1','verde agua');</v>
      </c>
      <c r="T1557" s="4" t="s">
        <v>1408</v>
      </c>
      <c r="U1557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('producto_terminado','CEF3','CEF3-09018','cachetero','CEF3-09018 | cachetero ; talla-s color: verde agua','{"estampado_1":"verde agua","estampado_2":"na"}','{"spec":"na"}','{"precio_doc":74.84,"precio_unit":6.24,"precio_web":9,"precio_catalog":6.86,"precio_usd":1.92}','s','cocotfyma','unidad','activo','APT_E1','verde agua');</v>
      </c>
    </row>
    <row r="1558" spans="1:21" x14ac:dyDescent="0.2">
      <c r="A1558" s="1">
        <v>1554</v>
      </c>
      <c r="B1558" s="1" t="s">
        <v>0</v>
      </c>
      <c r="C1558" s="1" t="str">
        <f t="shared" si="127"/>
        <v>CEF3</v>
      </c>
      <c r="D1558" s="1" t="s">
        <v>2051</v>
      </c>
      <c r="E1558" s="1" t="s">
        <v>2117</v>
      </c>
      <c r="F1558" s="13" t="str">
        <f t="shared" si="123"/>
        <v>CEF3-10018 | cachetero ; talla-m color: verde agua</v>
      </c>
      <c r="G1558" s="13" t="str">
        <f t="shared" si="124"/>
        <v>{"estampado_1":"verde agua","estampado_2":"na"}</v>
      </c>
      <c r="H1558" s="13" t="s">
        <v>1</v>
      </c>
      <c r="I1558" s="13" t="s">
        <v>622</v>
      </c>
      <c r="J1558" s="1" t="s">
        <v>9</v>
      </c>
      <c r="K1558" s="13" t="s">
        <v>3</v>
      </c>
      <c r="L1558" s="13" t="s">
        <v>4</v>
      </c>
      <c r="M1558" s="13" t="s">
        <v>5</v>
      </c>
      <c r="N1558" s="1" t="s">
        <v>1445</v>
      </c>
      <c r="O1558" s="1" t="s">
        <v>1284</v>
      </c>
      <c r="P1558" s="1" t="s">
        <v>2116</v>
      </c>
      <c r="Q1558" s="3" t="s">
        <v>1407</v>
      </c>
      <c r="R1558" s="6" t="str">
        <f t="shared" si="125"/>
        <v>('producto_terminado','CEF3','CEF3-10018','cachetero','CEF3-10018 | cachetero ; talla-m color: verde agua','{"estampado_1":"verde agua","estampado_2":"na"}','{"spec":"na"}','{"precio_doc":74.84,"precio_unit":6.24,"precio_web":9,"precio_catalog":6.86,"precio_usd":1.92}','m','cocotfyma','unidad','activo','APT_E1','verde agua');</v>
      </c>
      <c r="T1558" s="4" t="s">
        <v>1408</v>
      </c>
      <c r="U1558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('producto_terminado','CEF3','CEF3-10018','cachetero','CEF3-10018 | cachetero ; talla-m color: verde agua','{"estampado_1":"verde agua","estampado_2":"na"}','{"spec":"na"}','{"precio_doc":74.84,"precio_unit":6.24,"precio_web":9,"precio_catalog":6.86,"precio_usd":1.92}','m','cocotfyma','unidad','activo','APT_E1','verde agua');</v>
      </c>
    </row>
    <row r="1559" spans="1:21" x14ac:dyDescent="0.2">
      <c r="A1559" s="1">
        <v>1555</v>
      </c>
      <c r="B1559" s="1" t="s">
        <v>0</v>
      </c>
      <c r="C1559" s="1" t="str">
        <f t="shared" si="127"/>
        <v>CEF3</v>
      </c>
      <c r="D1559" s="1" t="s">
        <v>2052</v>
      </c>
      <c r="E1559" s="1" t="s">
        <v>2117</v>
      </c>
      <c r="F1559" s="13" t="str">
        <f t="shared" si="123"/>
        <v>CEF3-11018 | cachetero ; talla-l color: verde agua</v>
      </c>
      <c r="G1559" s="13" t="str">
        <f t="shared" si="124"/>
        <v>{"estampado_1":"verde agua","estampado_2":"na"}</v>
      </c>
      <c r="H1559" s="13" t="s">
        <v>1</v>
      </c>
      <c r="I1559" s="13" t="s">
        <v>622</v>
      </c>
      <c r="J1559" s="1" t="s">
        <v>10</v>
      </c>
      <c r="K1559" s="13" t="s">
        <v>3</v>
      </c>
      <c r="L1559" s="13" t="s">
        <v>4</v>
      </c>
      <c r="M1559" s="13" t="s">
        <v>5</v>
      </c>
      <c r="N1559" s="1" t="s">
        <v>1445</v>
      </c>
      <c r="O1559" s="1" t="s">
        <v>1284</v>
      </c>
      <c r="P1559" s="1" t="s">
        <v>2116</v>
      </c>
      <c r="Q1559" s="3" t="s">
        <v>1407</v>
      </c>
      <c r="R1559" s="6" t="str">
        <f t="shared" si="125"/>
        <v>('producto_terminado','CEF3','CEF3-11018','cachetero','CEF3-11018 | cachetero ; talla-l color: verde agua','{"estampado_1":"verde agua","estampado_2":"na"}','{"spec":"na"}','{"precio_doc":74.84,"precio_unit":6.24,"precio_web":9,"precio_catalog":6.86,"precio_usd":1.92}','l','cocotfyma','unidad','activo','APT_E1','verde agua');</v>
      </c>
      <c r="T1559" s="4" t="s">
        <v>1408</v>
      </c>
      <c r="U1559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('producto_terminado','CEF3','CEF3-11018','cachetero','CEF3-11018 | cachetero ; talla-l color: verde agua','{"estampado_1":"verde agua","estampado_2":"na"}','{"spec":"na"}','{"precio_doc":74.84,"precio_unit":6.24,"precio_web":9,"precio_catalog":6.86,"precio_usd":1.92}','l','cocotfyma','unidad','activo','APT_E1','verde agua');</v>
      </c>
    </row>
    <row r="1560" spans="1:21" x14ac:dyDescent="0.2">
      <c r="A1560" s="1">
        <v>1556</v>
      </c>
      <c r="B1560" s="1" t="s">
        <v>0</v>
      </c>
      <c r="C1560" s="1" t="str">
        <f t="shared" si="127"/>
        <v>CEF4</v>
      </c>
      <c r="D1560" s="1" t="s">
        <v>2053</v>
      </c>
      <c r="E1560" s="1" t="s">
        <v>2117</v>
      </c>
      <c r="F1560" s="13" t="str">
        <f t="shared" si="123"/>
        <v>CEF4-12001 | cachetero ; talla-xl color: blanco</v>
      </c>
      <c r="G1560" s="13" t="str">
        <f t="shared" si="124"/>
        <v>{"estampado_1":"blanco","estampado_2":"na"}</v>
      </c>
      <c r="H1560" s="13" t="s">
        <v>1</v>
      </c>
      <c r="I1560" s="13" t="s">
        <v>622</v>
      </c>
      <c r="J1560" s="1" t="s">
        <v>71</v>
      </c>
      <c r="K1560" s="13" t="s">
        <v>3</v>
      </c>
      <c r="L1560" s="13" t="s">
        <v>4</v>
      </c>
      <c r="M1560" s="13" t="s">
        <v>5</v>
      </c>
      <c r="N1560" s="1" t="s">
        <v>1445</v>
      </c>
      <c r="O1560" s="1" t="s">
        <v>1283</v>
      </c>
      <c r="P1560" s="1" t="s">
        <v>2116</v>
      </c>
      <c r="Q1560" s="3" t="s">
        <v>1407</v>
      </c>
      <c r="R1560" s="6" t="str">
        <f t="shared" si="125"/>
        <v>('producto_terminado','CEF4','CEF4-12001','cachetero','CEF4-12001 | cachetero ; talla-xl color: blanco','{"estampado_1":"blanco","estampado_2":"na"}','{"spec":"na"}','{"precio_doc":74.84,"precio_unit":6.24,"precio_web":9,"precio_catalog":6.86,"precio_usd":1.92}','xl','cocotfyma','unidad','activo','APT_E1','blanco');</v>
      </c>
      <c r="T1560" s="4" t="s">
        <v>1408</v>
      </c>
      <c r="U1560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('producto_terminado','CEF4','CEF4-12001','cachetero','CEF4-12001 | cachetero ; talla-xl color: blanco','{"estampado_1":"blanco","estampado_2":"na"}','{"spec":"na"}','{"precio_doc":74.84,"precio_unit":6.24,"precio_web":9,"precio_catalog":6.86,"precio_usd":1.92}','xl','cocotfyma','unidad','activo','APT_E1','blanco');</v>
      </c>
    </row>
    <row r="1561" spans="1:21" x14ac:dyDescent="0.2">
      <c r="A1561" s="1">
        <v>1557</v>
      </c>
      <c r="B1561" s="1" t="s">
        <v>0</v>
      </c>
      <c r="C1561" s="1" t="str">
        <f t="shared" si="127"/>
        <v>CEF4</v>
      </c>
      <c r="D1561" s="1" t="s">
        <v>2054</v>
      </c>
      <c r="E1561" s="1" t="s">
        <v>2117</v>
      </c>
      <c r="F1561" s="13" t="str">
        <f t="shared" si="123"/>
        <v>CEF4-13001 | cachetero ; talla-xxl color: blanco</v>
      </c>
      <c r="G1561" s="13" t="str">
        <f t="shared" si="124"/>
        <v>{"estampado_1":"blanco","estampado_2":"na"}</v>
      </c>
      <c r="H1561" s="13" t="s">
        <v>1</v>
      </c>
      <c r="I1561" s="13" t="s">
        <v>622</v>
      </c>
      <c r="J1561" s="1" t="s">
        <v>72</v>
      </c>
      <c r="K1561" s="13" t="s">
        <v>3</v>
      </c>
      <c r="L1561" s="13" t="s">
        <v>4</v>
      </c>
      <c r="M1561" s="13" t="s">
        <v>5</v>
      </c>
      <c r="N1561" s="1" t="s">
        <v>1445</v>
      </c>
      <c r="O1561" s="1" t="s">
        <v>1283</v>
      </c>
      <c r="P1561" s="1" t="s">
        <v>2116</v>
      </c>
      <c r="Q1561" s="3" t="s">
        <v>1407</v>
      </c>
      <c r="R1561" s="6" t="str">
        <f t="shared" si="125"/>
        <v>('producto_terminado','CEF4','CEF4-13001','cachetero','CEF4-13001 | cachetero ; talla-xxl color: blanco','{"estampado_1":"blanco","estampado_2":"na"}','{"spec":"na"}','{"precio_doc":74.84,"precio_unit":6.24,"precio_web":9,"precio_catalog":6.86,"precio_usd":1.92}','xxl','cocotfyma','unidad','activo','APT_E1','blanco');</v>
      </c>
      <c r="T1561" s="4" t="s">
        <v>1408</v>
      </c>
      <c r="U1561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('producto_terminado','CEF4','CEF4-13001','cachetero','CEF4-13001 | cachetero ; talla-xxl color: blanco','{"estampado_1":"blanco","estampado_2":"na"}','{"spec":"na"}','{"precio_doc":74.84,"precio_unit":6.24,"precio_web":9,"precio_catalog":6.86,"precio_usd":1.92}','xxl','cocotfyma','unidad','activo','APT_E1','blanco');</v>
      </c>
    </row>
    <row r="1562" spans="1:21" x14ac:dyDescent="0.2">
      <c r="A1562" s="1">
        <v>1558</v>
      </c>
      <c r="B1562" s="1" t="s">
        <v>0</v>
      </c>
      <c r="C1562" s="1" t="str">
        <f t="shared" si="127"/>
        <v>CEF4</v>
      </c>
      <c r="D1562" s="1" t="s">
        <v>2055</v>
      </c>
      <c r="E1562" s="1" t="s">
        <v>2117</v>
      </c>
      <c r="F1562" s="13" t="str">
        <f t="shared" si="123"/>
        <v>CEF4-12002 | cachetero ; talla-xl color: blanco</v>
      </c>
      <c r="G1562" s="13" t="str">
        <f t="shared" si="124"/>
        <v>{"estampado_1":"blanco","estampado_2":"na"}</v>
      </c>
      <c r="H1562" s="13" t="s">
        <v>1</v>
      </c>
      <c r="I1562" s="13" t="s">
        <v>622</v>
      </c>
      <c r="J1562" s="1" t="s">
        <v>71</v>
      </c>
      <c r="K1562" s="13" t="s">
        <v>3</v>
      </c>
      <c r="L1562" s="13" t="s">
        <v>4</v>
      </c>
      <c r="M1562" s="13" t="s">
        <v>5</v>
      </c>
      <c r="N1562" s="1" t="s">
        <v>1445</v>
      </c>
      <c r="O1562" s="1" t="s">
        <v>1283</v>
      </c>
      <c r="P1562" s="1" t="s">
        <v>2116</v>
      </c>
      <c r="Q1562" s="3" t="s">
        <v>1407</v>
      </c>
      <c r="R1562" s="6" t="str">
        <f t="shared" si="125"/>
        <v>('producto_terminado','CEF4','CEF4-12002','cachetero','CEF4-12002 | cachetero ; talla-xl color: blanco','{"estampado_1":"blanco","estampado_2":"na"}','{"spec":"na"}','{"precio_doc":74.84,"precio_unit":6.24,"precio_web":9,"precio_catalog":6.86,"precio_usd":1.92}','xl','cocotfyma','unidad','activo','APT_E1','blanco');</v>
      </c>
      <c r="T1562" s="4" t="s">
        <v>1408</v>
      </c>
      <c r="U1562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('producto_terminado','CEF4','CEF4-12002','cachetero','CEF4-12002 | cachetero ; talla-xl color: blanco','{"estampado_1":"blanco","estampado_2":"na"}','{"spec":"na"}','{"precio_doc":74.84,"precio_unit":6.24,"precio_web":9,"precio_catalog":6.86,"precio_usd":1.92}','xl','cocotfyma','unidad','activo','APT_E1','blanco');</v>
      </c>
    </row>
    <row r="1563" spans="1:21" x14ac:dyDescent="0.2">
      <c r="A1563" s="1">
        <v>1559</v>
      </c>
      <c r="B1563" s="1" t="s">
        <v>0</v>
      </c>
      <c r="C1563" s="1" t="str">
        <f t="shared" si="127"/>
        <v>CEF4</v>
      </c>
      <c r="D1563" s="1" t="s">
        <v>2056</v>
      </c>
      <c r="E1563" s="1" t="s">
        <v>2117</v>
      </c>
      <c r="F1563" s="13" t="str">
        <f t="shared" si="123"/>
        <v>CEF4-13002 | cachetero ; talla-xxl color: beige</v>
      </c>
      <c r="G1563" s="13" t="str">
        <f t="shared" si="124"/>
        <v>{"estampado_1":"beige","estampado_2":"na"}</v>
      </c>
      <c r="H1563" s="13" t="s">
        <v>1</v>
      </c>
      <c r="I1563" s="13" t="s">
        <v>622</v>
      </c>
      <c r="J1563" s="1" t="s">
        <v>72</v>
      </c>
      <c r="K1563" s="13" t="s">
        <v>3</v>
      </c>
      <c r="L1563" s="13" t="s">
        <v>4</v>
      </c>
      <c r="M1563" s="13" t="s">
        <v>5</v>
      </c>
      <c r="N1563" s="1" t="s">
        <v>1445</v>
      </c>
      <c r="O1563" s="1" t="s">
        <v>1294</v>
      </c>
      <c r="P1563" s="1" t="s">
        <v>2116</v>
      </c>
      <c r="Q1563" s="3" t="s">
        <v>1407</v>
      </c>
      <c r="R1563" s="6" t="str">
        <f t="shared" si="125"/>
        <v>('producto_terminado','CEF4','CEF4-13002','cachetero','CEF4-13002 | cachetero ; talla-xxl color: beige','{"estampado_1":"beige","estampado_2":"na"}','{"spec":"na"}','{"precio_doc":74.84,"precio_unit":6.24,"precio_web":9,"precio_catalog":6.86,"precio_usd":1.92}','xxl','cocotfyma','unidad','activo','APT_E1','beige');</v>
      </c>
      <c r="T1563" s="4" t="s">
        <v>1408</v>
      </c>
      <c r="U1563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('producto_terminado','CEF4','CEF4-13002','cachetero','CEF4-13002 | cachetero ; talla-xxl color: beige','{"estampado_1":"beige","estampado_2":"na"}','{"spec":"na"}','{"precio_doc":74.84,"precio_unit":6.24,"precio_web":9,"precio_catalog":6.86,"precio_usd":1.92}','xxl','cocotfyma','unidad','activo','APT_E1','beige');</v>
      </c>
    </row>
    <row r="1564" spans="1:21" x14ac:dyDescent="0.2">
      <c r="A1564" s="1">
        <v>1560</v>
      </c>
      <c r="B1564" s="1" t="s">
        <v>0</v>
      </c>
      <c r="C1564" s="1" t="str">
        <f t="shared" si="127"/>
        <v>CEF4</v>
      </c>
      <c r="D1564" s="1" t="s">
        <v>2057</v>
      </c>
      <c r="E1564" s="1" t="s">
        <v>2117</v>
      </c>
      <c r="F1564" s="13" t="str">
        <f t="shared" si="123"/>
        <v>CEF4-12003 | cachetero ; talla-xl color: beige</v>
      </c>
      <c r="G1564" s="13" t="str">
        <f t="shared" si="124"/>
        <v>{"estampado_1":"beige","estampado_2":"na"}</v>
      </c>
      <c r="H1564" s="13" t="s">
        <v>1</v>
      </c>
      <c r="I1564" s="13" t="s">
        <v>622</v>
      </c>
      <c r="J1564" s="1" t="s">
        <v>71</v>
      </c>
      <c r="K1564" s="13" t="s">
        <v>3</v>
      </c>
      <c r="L1564" s="13" t="s">
        <v>4</v>
      </c>
      <c r="M1564" s="13" t="s">
        <v>5</v>
      </c>
      <c r="N1564" s="1" t="s">
        <v>1445</v>
      </c>
      <c r="O1564" s="1" t="s">
        <v>1294</v>
      </c>
      <c r="P1564" s="1" t="s">
        <v>2116</v>
      </c>
      <c r="Q1564" s="3" t="s">
        <v>1407</v>
      </c>
      <c r="R1564" s="6" t="str">
        <f t="shared" si="125"/>
        <v>('producto_terminado','CEF4','CEF4-12003','cachetero','CEF4-12003 | cachetero ; talla-xl color: beige','{"estampado_1":"beige","estampado_2":"na"}','{"spec":"na"}','{"precio_doc":74.84,"precio_unit":6.24,"precio_web":9,"precio_catalog":6.86,"precio_usd":1.92}','xl','cocotfyma','unidad','activo','APT_E1','beige');</v>
      </c>
      <c r="T1564" s="4" t="s">
        <v>1408</v>
      </c>
      <c r="U1564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('producto_terminado','CEF4','CEF4-12003','cachetero','CEF4-12003 | cachetero ; talla-xl color: beige','{"estampado_1":"beige","estampado_2":"na"}','{"spec":"na"}','{"precio_doc":74.84,"precio_unit":6.24,"precio_web":9,"precio_catalog":6.86,"precio_usd":1.92}','xl','cocotfyma','unidad','activo','APT_E1','beige');</v>
      </c>
    </row>
    <row r="1565" spans="1:21" x14ac:dyDescent="0.2">
      <c r="A1565" s="1">
        <v>1561</v>
      </c>
      <c r="B1565" s="1" t="s">
        <v>0</v>
      </c>
      <c r="C1565" s="1" t="str">
        <f t="shared" si="127"/>
        <v>CEF4</v>
      </c>
      <c r="D1565" s="1" t="s">
        <v>2058</v>
      </c>
      <c r="E1565" s="1" t="s">
        <v>2117</v>
      </c>
      <c r="F1565" s="13" t="str">
        <f t="shared" si="123"/>
        <v>CEF4-13003 | cachetero ; talla-xxl color: beige</v>
      </c>
      <c r="G1565" s="13" t="str">
        <f t="shared" si="124"/>
        <v>{"estampado_1":"beige","estampado_2":"na"}</v>
      </c>
      <c r="H1565" s="13" t="s">
        <v>1</v>
      </c>
      <c r="I1565" s="13" t="s">
        <v>622</v>
      </c>
      <c r="J1565" s="1" t="s">
        <v>72</v>
      </c>
      <c r="K1565" s="13" t="s">
        <v>3</v>
      </c>
      <c r="L1565" s="13" t="s">
        <v>4</v>
      </c>
      <c r="M1565" s="13" t="s">
        <v>5</v>
      </c>
      <c r="N1565" s="1" t="s">
        <v>1445</v>
      </c>
      <c r="O1565" s="1" t="s">
        <v>1294</v>
      </c>
      <c r="P1565" s="1" t="s">
        <v>2116</v>
      </c>
      <c r="Q1565" s="3" t="s">
        <v>1407</v>
      </c>
      <c r="R1565" s="6" t="str">
        <f t="shared" si="125"/>
        <v>('producto_terminado','CEF4','CEF4-13003','cachetero','CEF4-13003 | cachetero ; talla-xxl color: beige','{"estampado_1":"beige","estampado_2":"na"}','{"spec":"na"}','{"precio_doc":74.84,"precio_unit":6.24,"precio_web":9,"precio_catalog":6.86,"precio_usd":1.92}','xxl','cocotfyma','unidad','activo','APT_E1','beige');</v>
      </c>
      <c r="T1565" s="4" t="s">
        <v>1408</v>
      </c>
      <c r="U1565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('producto_terminado','CEF4','CEF4-13003','cachetero','CEF4-13003 | cachetero ; talla-xxl color: beige','{"estampado_1":"beige","estampado_2":"na"}','{"spec":"na"}','{"precio_doc":74.84,"precio_unit":6.24,"precio_web":9,"precio_catalog":6.86,"precio_usd":1.92}','xxl','cocotfyma','unidad','activo','APT_E1','beige');</v>
      </c>
    </row>
    <row r="1566" spans="1:21" x14ac:dyDescent="0.2">
      <c r="A1566" s="1">
        <v>1562</v>
      </c>
      <c r="B1566" s="1" t="s">
        <v>0</v>
      </c>
      <c r="C1566" s="1" t="str">
        <f t="shared" si="127"/>
        <v>CEF4</v>
      </c>
      <c r="D1566" s="1" t="s">
        <v>2059</v>
      </c>
      <c r="E1566" s="1" t="s">
        <v>2117</v>
      </c>
      <c r="F1566" s="13" t="str">
        <f t="shared" si="123"/>
        <v>CEF4-12004 | cachetero ; talla-xl color: melange</v>
      </c>
      <c r="G1566" s="13" t="str">
        <f t="shared" si="124"/>
        <v>{"estampado_1":"melange","estampado_2":"na"}</v>
      </c>
      <c r="H1566" s="13" t="s">
        <v>1</v>
      </c>
      <c r="I1566" s="13" t="s">
        <v>622</v>
      </c>
      <c r="J1566" s="1" t="s">
        <v>71</v>
      </c>
      <c r="K1566" s="13" t="s">
        <v>3</v>
      </c>
      <c r="L1566" s="13" t="s">
        <v>4</v>
      </c>
      <c r="M1566" s="13" t="s">
        <v>5</v>
      </c>
      <c r="N1566" s="1" t="s">
        <v>1445</v>
      </c>
      <c r="O1566" s="1" t="s">
        <v>1299</v>
      </c>
      <c r="P1566" s="1" t="s">
        <v>2116</v>
      </c>
      <c r="Q1566" s="3" t="s">
        <v>1407</v>
      </c>
      <c r="R1566" s="6" t="str">
        <f t="shared" si="125"/>
        <v>('producto_terminado','CEF4','CEF4-12004','cachetero','CEF4-12004 | cachetero ; talla-xl color: melange','{"estampado_1":"melange","estampado_2":"na"}','{"spec":"na"}','{"precio_doc":74.84,"precio_unit":6.24,"precio_web":9,"precio_catalog":6.86,"precio_usd":1.92}','xl','cocotfyma','unidad','activo','APT_E1','melange');</v>
      </c>
      <c r="T1566" s="4" t="s">
        <v>1408</v>
      </c>
      <c r="U1566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('producto_terminado','CEF4','CEF4-12004','cachetero','CEF4-12004 | cachetero ; talla-xl color: melange','{"estampado_1":"melange","estampado_2":"na"}','{"spec":"na"}','{"precio_doc":74.84,"precio_unit":6.24,"precio_web":9,"precio_catalog":6.86,"precio_usd":1.92}','xl','cocotfyma','unidad','activo','APT_E1','melange');</v>
      </c>
    </row>
    <row r="1567" spans="1:21" x14ac:dyDescent="0.2">
      <c r="A1567" s="1">
        <v>1563</v>
      </c>
      <c r="B1567" s="1" t="s">
        <v>0</v>
      </c>
      <c r="C1567" s="1" t="str">
        <f t="shared" si="127"/>
        <v>CEF4</v>
      </c>
      <c r="D1567" s="1" t="s">
        <v>2060</v>
      </c>
      <c r="E1567" s="1" t="s">
        <v>2117</v>
      </c>
      <c r="F1567" s="13" t="str">
        <f t="shared" si="123"/>
        <v>CEF4-13004 | cachetero ; talla-xxl color: melange</v>
      </c>
      <c r="G1567" s="13" t="str">
        <f t="shared" si="124"/>
        <v>{"estampado_1":"melange","estampado_2":"na"}</v>
      </c>
      <c r="H1567" s="13" t="s">
        <v>1</v>
      </c>
      <c r="I1567" s="13" t="s">
        <v>622</v>
      </c>
      <c r="J1567" s="1" t="s">
        <v>72</v>
      </c>
      <c r="K1567" s="13" t="s">
        <v>3</v>
      </c>
      <c r="L1567" s="13" t="s">
        <v>4</v>
      </c>
      <c r="M1567" s="13" t="s">
        <v>5</v>
      </c>
      <c r="N1567" s="1" t="s">
        <v>1445</v>
      </c>
      <c r="O1567" s="1" t="s">
        <v>1299</v>
      </c>
      <c r="P1567" s="1" t="s">
        <v>2116</v>
      </c>
      <c r="Q1567" s="3" t="s">
        <v>1407</v>
      </c>
      <c r="R1567" s="6" t="str">
        <f t="shared" si="125"/>
        <v>('producto_terminado','CEF4','CEF4-13004','cachetero','CEF4-13004 | cachetero ; talla-xxl color: melange','{"estampado_1":"melange","estampado_2":"na"}','{"spec":"na"}','{"precio_doc":74.84,"precio_unit":6.24,"precio_web":9,"precio_catalog":6.86,"precio_usd":1.92}','xxl','cocotfyma','unidad','activo','APT_E1','melange');</v>
      </c>
      <c r="T1567" s="4" t="s">
        <v>1408</v>
      </c>
      <c r="U1567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('producto_terminado','CEF4','CEF4-13004','cachetero','CEF4-13004 | cachetero ; talla-xxl color: melange','{"estampado_1":"melange","estampado_2":"na"}','{"spec":"na"}','{"precio_doc":74.84,"precio_unit":6.24,"precio_web":9,"precio_catalog":6.86,"precio_usd":1.92}','xxl','cocotfyma','unidad','activo','APT_E1','melange');</v>
      </c>
    </row>
    <row r="1568" spans="1:21" x14ac:dyDescent="0.2">
      <c r="A1568" s="1">
        <v>1564</v>
      </c>
      <c r="B1568" s="1" t="s">
        <v>0</v>
      </c>
      <c r="C1568" s="1" t="str">
        <f t="shared" si="127"/>
        <v>CEF4</v>
      </c>
      <c r="D1568" s="1" t="s">
        <v>2061</v>
      </c>
      <c r="E1568" s="1" t="s">
        <v>2117</v>
      </c>
      <c r="F1568" s="13" t="str">
        <f t="shared" si="123"/>
        <v>CEF4-12005 | cachetero ; talla-xl color: rosado</v>
      </c>
      <c r="G1568" s="13" t="str">
        <f t="shared" si="124"/>
        <v>{"estampado_1":"rosado","estampado_2":"na"}</v>
      </c>
      <c r="H1568" s="13" t="s">
        <v>1</v>
      </c>
      <c r="I1568" s="13" t="s">
        <v>622</v>
      </c>
      <c r="J1568" s="1" t="s">
        <v>71</v>
      </c>
      <c r="K1568" s="13" t="s">
        <v>3</v>
      </c>
      <c r="L1568" s="13" t="s">
        <v>4</v>
      </c>
      <c r="M1568" s="13" t="s">
        <v>5</v>
      </c>
      <c r="N1568" s="1" t="s">
        <v>1445</v>
      </c>
      <c r="O1568" s="1" t="s">
        <v>1287</v>
      </c>
      <c r="P1568" s="1" t="s">
        <v>2116</v>
      </c>
      <c r="Q1568" s="3" t="s">
        <v>1407</v>
      </c>
      <c r="R1568" s="6" t="str">
        <f t="shared" si="125"/>
        <v>('producto_terminado','CEF4','CEF4-12005','cachetero','CEF4-12005 | cachetero ; talla-xl color: rosado','{"estampado_1":"rosado","estampado_2":"na"}','{"spec":"na"}','{"precio_doc":74.84,"precio_unit":6.24,"precio_web":9,"precio_catalog":6.86,"precio_usd":1.92}','xl','cocotfyma','unidad','activo','APT_E1','rosado');</v>
      </c>
      <c r="T1568" s="4" t="s">
        <v>1408</v>
      </c>
      <c r="U1568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('producto_terminado','CEF4','CEF4-12005','cachetero','CEF4-12005 | cachetero ; talla-xl color: rosado','{"estampado_1":"rosado","estampado_2":"na"}','{"spec":"na"}','{"precio_doc":74.84,"precio_unit":6.24,"precio_web":9,"precio_catalog":6.86,"precio_usd":1.92}','xl','cocotfyma','unidad','activo','APT_E1','rosado');</v>
      </c>
    </row>
    <row r="1569" spans="1:21" x14ac:dyDescent="0.2">
      <c r="A1569" s="1">
        <v>1565</v>
      </c>
      <c r="B1569" s="1" t="s">
        <v>0</v>
      </c>
      <c r="C1569" s="1" t="str">
        <f t="shared" si="127"/>
        <v>CEF4</v>
      </c>
      <c r="D1569" s="1" t="s">
        <v>2062</v>
      </c>
      <c r="E1569" s="1" t="s">
        <v>2117</v>
      </c>
      <c r="F1569" s="13" t="str">
        <f t="shared" si="123"/>
        <v>CEF4-13005 | cachetero ; talla-xxl color: rosado</v>
      </c>
      <c r="G1569" s="13" t="str">
        <f t="shared" si="124"/>
        <v>{"estampado_1":"rosado","estampado_2":"na"}</v>
      </c>
      <c r="H1569" s="13" t="s">
        <v>1</v>
      </c>
      <c r="I1569" s="13" t="s">
        <v>622</v>
      </c>
      <c r="J1569" s="1" t="s">
        <v>72</v>
      </c>
      <c r="K1569" s="13" t="s">
        <v>3</v>
      </c>
      <c r="L1569" s="13" t="s">
        <v>4</v>
      </c>
      <c r="M1569" s="13" t="s">
        <v>5</v>
      </c>
      <c r="N1569" s="1" t="s">
        <v>1445</v>
      </c>
      <c r="O1569" s="1" t="s">
        <v>1287</v>
      </c>
      <c r="P1569" s="1" t="s">
        <v>2116</v>
      </c>
      <c r="Q1569" s="3" t="s">
        <v>1407</v>
      </c>
      <c r="R1569" s="6" t="str">
        <f t="shared" si="125"/>
        <v>('producto_terminado','CEF4','CEF4-13005','cachetero','CEF4-13005 | cachetero ; talla-xxl color: rosado','{"estampado_1":"rosado","estampado_2":"na"}','{"spec":"na"}','{"precio_doc":74.84,"precio_unit":6.24,"precio_web":9,"precio_catalog":6.86,"precio_usd":1.92}','xxl','cocotfyma','unidad','activo','APT_E1','rosado');</v>
      </c>
      <c r="T1569" s="4" t="s">
        <v>1408</v>
      </c>
      <c r="U1569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('producto_terminado','CEF4','CEF4-13005','cachetero','CEF4-13005 | cachetero ; talla-xxl color: rosado','{"estampado_1":"rosado","estampado_2":"na"}','{"spec":"na"}','{"precio_doc":74.84,"precio_unit":6.24,"precio_web":9,"precio_catalog":6.86,"precio_usd":1.92}','xxl','cocotfyma','unidad','activo','APT_E1','rosado');</v>
      </c>
    </row>
    <row r="1570" spans="1:21" x14ac:dyDescent="0.2">
      <c r="A1570" s="1">
        <v>1566</v>
      </c>
      <c r="B1570" s="1" t="s">
        <v>0</v>
      </c>
      <c r="K1570" s="13" t="s">
        <v>3</v>
      </c>
      <c r="L1570" s="13" t="s">
        <v>4</v>
      </c>
      <c r="M1570" s="13" t="s">
        <v>5</v>
      </c>
      <c r="P1570" s="1" t="s">
        <v>2116</v>
      </c>
      <c r="Q1570" s="3" t="s">
        <v>1407</v>
      </c>
      <c r="R1570" s="6" t="str">
        <f t="shared" si="125"/>
        <v>('producto_terminado','','','','','','','','','cocotfyma','unidad','activo','','');</v>
      </c>
      <c r="T1570" s="4" t="s">
        <v>1408</v>
      </c>
      <c r="U1570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('producto_terminado','','','','','','','','','cocotfyma','unidad','activo','','');</v>
      </c>
    </row>
    <row r="1571" spans="1:21" x14ac:dyDescent="0.2">
      <c r="Q1571" s="3" t="s">
        <v>1407</v>
      </c>
      <c r="R1571" s="6" t="str">
        <f t="shared" si="125"/>
        <v>('','','','','','','','','','','','','','');</v>
      </c>
      <c r="T1571" s="4" t="s">
        <v>1408</v>
      </c>
      <c r="U1571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72" spans="1:21" x14ac:dyDescent="0.2">
      <c r="Q1572" s="3" t="s">
        <v>1407</v>
      </c>
      <c r="R1572" s="6" t="str">
        <f t="shared" si="125"/>
        <v>('','','','','','','','','','','','','','');</v>
      </c>
      <c r="T1572" s="4" t="s">
        <v>1408</v>
      </c>
      <c r="U1572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73" spans="1:21" x14ac:dyDescent="0.2">
      <c r="Q1573" s="3" t="s">
        <v>1407</v>
      </c>
      <c r="R1573" s="6" t="str">
        <f t="shared" si="125"/>
        <v>('','','','','','','','','','','','','','');</v>
      </c>
      <c r="T1573" s="4" t="s">
        <v>1408</v>
      </c>
      <c r="U1573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74" spans="1:21" x14ac:dyDescent="0.2">
      <c r="Q1574" s="3" t="s">
        <v>1407</v>
      </c>
      <c r="R1574" s="6" t="str">
        <f t="shared" si="125"/>
        <v>('','','','','','','','','','','','','','');</v>
      </c>
      <c r="T1574" s="4" t="s">
        <v>1408</v>
      </c>
      <c r="U1574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75" spans="1:21" x14ac:dyDescent="0.2">
      <c r="Q1575" s="3" t="s">
        <v>1407</v>
      </c>
      <c r="R1575" s="6" t="str">
        <f t="shared" si="125"/>
        <v>('','','','','','','','','','','','','','');</v>
      </c>
      <c r="T1575" s="4" t="s">
        <v>1408</v>
      </c>
      <c r="U1575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76" spans="1:21" x14ac:dyDescent="0.2">
      <c r="Q1576" s="3" t="s">
        <v>1407</v>
      </c>
      <c r="R1576" s="6" t="str">
        <f t="shared" si="125"/>
        <v>('','','','','','','','','','','','','','');</v>
      </c>
      <c r="T1576" s="4" t="s">
        <v>1408</v>
      </c>
      <c r="U1576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77" spans="1:21" x14ac:dyDescent="0.2">
      <c r="Q1577" s="3" t="s">
        <v>1407</v>
      </c>
      <c r="R1577" s="6" t="str">
        <f t="shared" si="125"/>
        <v>('','','','','','','','','','','','','','');</v>
      </c>
      <c r="T1577" s="4" t="s">
        <v>1408</v>
      </c>
      <c r="U1577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78" spans="1:21" x14ac:dyDescent="0.2">
      <c r="Q1578" s="3" t="s">
        <v>1407</v>
      </c>
      <c r="R1578" s="6" t="str">
        <f t="shared" si="125"/>
        <v>('','','','','','','','','','','','','','');</v>
      </c>
      <c r="T1578" s="4" t="s">
        <v>1408</v>
      </c>
      <c r="U1578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79" spans="1:21" x14ac:dyDescent="0.2">
      <c r="Q1579" s="3" t="s">
        <v>1407</v>
      </c>
      <c r="R1579" s="6" t="str">
        <f t="shared" si="125"/>
        <v>('','','','','','','','','','','','','','');</v>
      </c>
      <c r="T1579" s="4" t="s">
        <v>1408</v>
      </c>
      <c r="U1579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0" spans="1:21" x14ac:dyDescent="0.2">
      <c r="Q1580" s="3" t="s">
        <v>1407</v>
      </c>
      <c r="R1580" s="6" t="str">
        <f t="shared" si="125"/>
        <v>('','','','','','','','','','','','','','');</v>
      </c>
      <c r="T1580" s="4" t="s">
        <v>1408</v>
      </c>
      <c r="U1580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1" spans="1:21" x14ac:dyDescent="0.2">
      <c r="Q1581" s="3" t="s">
        <v>1407</v>
      </c>
      <c r="R1581" s="6" t="str">
        <f t="shared" si="125"/>
        <v>('','','','','','','','','','','','','','');</v>
      </c>
      <c r="T1581" s="4" t="s">
        <v>1408</v>
      </c>
      <c r="U1581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2" spans="1:21" x14ac:dyDescent="0.2">
      <c r="Q1582" s="3" t="s">
        <v>1407</v>
      </c>
      <c r="R1582" s="6" t="str">
        <f t="shared" si="125"/>
        <v>('','','','','','','','','','','','','','');</v>
      </c>
      <c r="T1582" s="4" t="s">
        <v>1408</v>
      </c>
      <c r="U1582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3" spans="1:21" x14ac:dyDescent="0.2">
      <c r="Q1583" s="3" t="s">
        <v>1407</v>
      </c>
      <c r="R1583" s="6" t="str">
        <f t="shared" ref="R1583:R1646" si="128">"("&amp;Q1583&amp;B1583&amp;Q1583&amp;","&amp;Q1583&amp;C1583&amp;Q1583&amp;","&amp;Q1583&amp;D1583&amp;Q1583&amp;","&amp;Q1583&amp;E1583&amp;Q1583&amp;","&amp;Q1583&amp;F1583&amp;Q1583&amp;","&amp;Q1583&amp;G1583&amp;Q1583&amp;","&amp;Q1583&amp;H1583&amp;Q1583&amp;","&amp;Q1583&amp;I1583&amp;Q1583&amp;","&amp;Q1583&amp;J1583&amp;Q1583&amp;","&amp;Q1583&amp;K1583&amp;Q1583&amp;","&amp;Q1583&amp;L1583&amp;Q1583&amp;","&amp;Q1583&amp;M1583&amp;Q1583&amp;","&amp;Q1583&amp;N1583&amp;Q1583&amp;","&amp;Q1583&amp;O1583&amp;Q1583&amp;");"</f>
        <v>('','','','','','','','','','','','','','');</v>
      </c>
      <c r="T1583" s="4" t="s">
        <v>1408</v>
      </c>
      <c r="U1583" s="1" t="str">
        <f t="shared" ref="U1583:U1646" si="129">T1583&amp;R1583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4" spans="1:21" x14ac:dyDescent="0.2">
      <c r="Q1584" s="3" t="s">
        <v>1407</v>
      </c>
      <c r="R1584" s="6" t="str">
        <f t="shared" si="128"/>
        <v>('','','','','','','','','','','','','','');</v>
      </c>
      <c r="T1584" s="4" t="s">
        <v>1408</v>
      </c>
      <c r="U1584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5" spans="17:21" x14ac:dyDescent="0.2">
      <c r="Q1585" s="3" t="s">
        <v>1407</v>
      </c>
      <c r="R1585" s="6" t="str">
        <f t="shared" si="128"/>
        <v>('','','','','','','','','','','','','','');</v>
      </c>
      <c r="T1585" s="4" t="s">
        <v>1408</v>
      </c>
      <c r="U1585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6" spans="17:21" x14ac:dyDescent="0.2">
      <c r="Q1586" s="3" t="s">
        <v>1407</v>
      </c>
      <c r="R1586" s="6" t="str">
        <f t="shared" si="128"/>
        <v>('','','','','','','','','','','','','','');</v>
      </c>
      <c r="T1586" s="4" t="s">
        <v>1408</v>
      </c>
      <c r="U1586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7" spans="17:21" x14ac:dyDescent="0.2">
      <c r="Q1587" s="3" t="s">
        <v>1407</v>
      </c>
      <c r="R1587" s="6" t="str">
        <f t="shared" si="128"/>
        <v>('','','','','','','','','','','','','','');</v>
      </c>
      <c r="T1587" s="4" t="s">
        <v>1408</v>
      </c>
      <c r="U1587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8" spans="17:21" x14ac:dyDescent="0.2">
      <c r="Q1588" s="3" t="s">
        <v>1407</v>
      </c>
      <c r="R1588" s="6" t="str">
        <f t="shared" si="128"/>
        <v>('','','','','','','','','','','','','','');</v>
      </c>
      <c r="T1588" s="4" t="s">
        <v>1408</v>
      </c>
      <c r="U1588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9" spans="17:21" x14ac:dyDescent="0.2">
      <c r="Q1589" s="3" t="s">
        <v>1407</v>
      </c>
      <c r="R1589" s="6" t="str">
        <f t="shared" si="128"/>
        <v>('','','','','','','','','','','','','','');</v>
      </c>
      <c r="T1589" s="4" t="s">
        <v>1408</v>
      </c>
      <c r="U1589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0" spans="17:21" x14ac:dyDescent="0.2">
      <c r="Q1590" s="3" t="s">
        <v>1407</v>
      </c>
      <c r="R1590" s="6" t="str">
        <f t="shared" si="128"/>
        <v>('','','','','','','','','','','','','','');</v>
      </c>
      <c r="T1590" s="4" t="s">
        <v>1408</v>
      </c>
      <c r="U1590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1" spans="17:21" x14ac:dyDescent="0.2">
      <c r="Q1591" s="3" t="s">
        <v>1407</v>
      </c>
      <c r="R1591" s="6" t="str">
        <f t="shared" si="128"/>
        <v>('','','','','','','','','','','','','','');</v>
      </c>
      <c r="T1591" s="4" t="s">
        <v>1408</v>
      </c>
      <c r="U1591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2" spans="17:21" x14ac:dyDescent="0.2">
      <c r="Q1592" s="3" t="s">
        <v>1407</v>
      </c>
      <c r="R1592" s="6" t="str">
        <f t="shared" si="128"/>
        <v>('','','','','','','','','','','','','','');</v>
      </c>
      <c r="T1592" s="4" t="s">
        <v>1408</v>
      </c>
      <c r="U1592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3" spans="17:21" x14ac:dyDescent="0.2">
      <c r="Q1593" s="3" t="s">
        <v>1407</v>
      </c>
      <c r="R1593" s="6" t="str">
        <f t="shared" si="128"/>
        <v>('','','','','','','','','','','','','','');</v>
      </c>
      <c r="T1593" s="4" t="s">
        <v>1408</v>
      </c>
      <c r="U1593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4" spans="17:21" x14ac:dyDescent="0.2">
      <c r="Q1594" s="3" t="s">
        <v>1407</v>
      </c>
      <c r="R1594" s="6" t="str">
        <f t="shared" si="128"/>
        <v>('','','','','','','','','','','','','','');</v>
      </c>
      <c r="T1594" s="4" t="s">
        <v>1408</v>
      </c>
      <c r="U1594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5" spans="17:21" x14ac:dyDescent="0.2">
      <c r="Q1595" s="3" t="s">
        <v>1407</v>
      </c>
      <c r="R1595" s="6" t="str">
        <f t="shared" si="128"/>
        <v>('','','','','','','','','','','','','','');</v>
      </c>
      <c r="T1595" s="4" t="s">
        <v>1408</v>
      </c>
      <c r="U1595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6" spans="17:21" x14ac:dyDescent="0.2">
      <c r="Q1596" s="3" t="s">
        <v>1407</v>
      </c>
      <c r="R1596" s="6" t="str">
        <f t="shared" si="128"/>
        <v>('','','','','','','','','','','','','','');</v>
      </c>
      <c r="T1596" s="4" t="s">
        <v>1408</v>
      </c>
      <c r="U1596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7" spans="17:21" x14ac:dyDescent="0.2">
      <c r="Q1597" s="3" t="s">
        <v>1407</v>
      </c>
      <c r="R1597" s="6" t="str">
        <f t="shared" si="128"/>
        <v>('','','','','','','','','','','','','','');</v>
      </c>
      <c r="T1597" s="4" t="s">
        <v>1408</v>
      </c>
      <c r="U1597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8" spans="17:21" x14ac:dyDescent="0.2">
      <c r="Q1598" s="3" t="s">
        <v>1407</v>
      </c>
      <c r="R1598" s="6" t="str">
        <f t="shared" si="128"/>
        <v>('','','','','','','','','','','','','','');</v>
      </c>
      <c r="T1598" s="4" t="s">
        <v>1408</v>
      </c>
      <c r="U1598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9" spans="17:21" x14ac:dyDescent="0.2">
      <c r="Q1599" s="3" t="s">
        <v>1407</v>
      </c>
      <c r="R1599" s="6" t="str">
        <f t="shared" si="128"/>
        <v>('','','','','','','','','','','','','','');</v>
      </c>
      <c r="T1599" s="4" t="s">
        <v>1408</v>
      </c>
      <c r="U1599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0" spans="17:21" x14ac:dyDescent="0.2">
      <c r="Q1600" s="3" t="s">
        <v>1407</v>
      </c>
      <c r="R1600" s="6" t="str">
        <f t="shared" si="128"/>
        <v>('','','','','','','','','','','','','','');</v>
      </c>
      <c r="T1600" s="4" t="s">
        <v>1408</v>
      </c>
      <c r="U1600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1" spans="17:21" x14ac:dyDescent="0.2">
      <c r="Q1601" s="3" t="s">
        <v>1407</v>
      </c>
      <c r="R1601" s="6" t="str">
        <f t="shared" si="128"/>
        <v>('','','','','','','','','','','','','','');</v>
      </c>
      <c r="T1601" s="4" t="s">
        <v>1408</v>
      </c>
      <c r="U1601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2" spans="17:21" x14ac:dyDescent="0.2">
      <c r="Q1602" s="3" t="s">
        <v>1407</v>
      </c>
      <c r="R1602" s="6" t="str">
        <f t="shared" si="128"/>
        <v>('','','','','','','','','','','','','','');</v>
      </c>
      <c r="T1602" s="4" t="s">
        <v>1408</v>
      </c>
      <c r="U1602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3" spans="17:21" x14ac:dyDescent="0.2">
      <c r="Q1603" s="3" t="s">
        <v>1407</v>
      </c>
      <c r="R1603" s="6" t="str">
        <f t="shared" si="128"/>
        <v>('','','','','','','','','','','','','','');</v>
      </c>
      <c r="T1603" s="4" t="s">
        <v>1408</v>
      </c>
      <c r="U1603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4" spans="17:21" x14ac:dyDescent="0.2">
      <c r="Q1604" s="3" t="s">
        <v>1407</v>
      </c>
      <c r="R1604" s="6" t="str">
        <f t="shared" si="128"/>
        <v>('','','','','','','','','','','','','','');</v>
      </c>
      <c r="T1604" s="4" t="s">
        <v>1408</v>
      </c>
      <c r="U1604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5" spans="17:21" x14ac:dyDescent="0.2">
      <c r="Q1605" s="3" t="s">
        <v>1407</v>
      </c>
      <c r="R1605" s="6" t="str">
        <f t="shared" si="128"/>
        <v>('','','','','','','','','','','','','','');</v>
      </c>
      <c r="T1605" s="4" t="s">
        <v>1408</v>
      </c>
      <c r="U1605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6" spans="17:21" x14ac:dyDescent="0.2">
      <c r="Q1606" s="3" t="s">
        <v>1407</v>
      </c>
      <c r="R1606" s="6" t="str">
        <f t="shared" si="128"/>
        <v>('','','','','','','','','','','','','','');</v>
      </c>
      <c r="T1606" s="4" t="s">
        <v>1408</v>
      </c>
      <c r="U1606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7" spans="17:21" x14ac:dyDescent="0.2">
      <c r="Q1607" s="3" t="s">
        <v>1407</v>
      </c>
      <c r="R1607" s="6" t="str">
        <f t="shared" si="128"/>
        <v>('','','','','','','','','','','','','','');</v>
      </c>
      <c r="T1607" s="4" t="s">
        <v>1408</v>
      </c>
      <c r="U1607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8" spans="17:21" x14ac:dyDescent="0.2">
      <c r="Q1608" s="3" t="s">
        <v>1407</v>
      </c>
      <c r="R1608" s="6" t="str">
        <f t="shared" si="128"/>
        <v>('','','','','','','','','','','','','','');</v>
      </c>
      <c r="T1608" s="4" t="s">
        <v>1408</v>
      </c>
      <c r="U1608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9" spans="17:21" x14ac:dyDescent="0.2">
      <c r="Q1609" s="3" t="s">
        <v>1407</v>
      </c>
      <c r="R1609" s="6" t="str">
        <f t="shared" si="128"/>
        <v>('','','','','','','','','','','','','','');</v>
      </c>
      <c r="T1609" s="4" t="s">
        <v>1408</v>
      </c>
      <c r="U1609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0" spans="17:21" x14ac:dyDescent="0.2">
      <c r="Q1610" s="3" t="s">
        <v>1407</v>
      </c>
      <c r="R1610" s="6" t="str">
        <f t="shared" si="128"/>
        <v>('','','','','','','','','','','','','','');</v>
      </c>
      <c r="T1610" s="4" t="s">
        <v>1408</v>
      </c>
      <c r="U1610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1" spans="17:21" x14ac:dyDescent="0.2">
      <c r="Q1611" s="3" t="s">
        <v>1407</v>
      </c>
      <c r="R1611" s="6" t="str">
        <f t="shared" si="128"/>
        <v>('','','','','','','','','','','','','','');</v>
      </c>
      <c r="T1611" s="4" t="s">
        <v>1408</v>
      </c>
      <c r="U1611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2" spans="17:21" x14ac:dyDescent="0.2">
      <c r="Q1612" s="3" t="s">
        <v>1407</v>
      </c>
      <c r="R1612" s="6" t="str">
        <f t="shared" si="128"/>
        <v>('','','','','','','','','','','','','','');</v>
      </c>
      <c r="T1612" s="4" t="s">
        <v>1408</v>
      </c>
      <c r="U1612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3" spans="17:21" x14ac:dyDescent="0.2">
      <c r="Q1613" s="3" t="s">
        <v>1407</v>
      </c>
      <c r="R1613" s="6" t="str">
        <f t="shared" si="128"/>
        <v>('','','','','','','','','','','','','','');</v>
      </c>
      <c r="T1613" s="4" t="s">
        <v>1408</v>
      </c>
      <c r="U1613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4" spans="17:21" x14ac:dyDescent="0.2">
      <c r="Q1614" s="3" t="s">
        <v>1407</v>
      </c>
      <c r="R1614" s="6" t="str">
        <f t="shared" si="128"/>
        <v>('','','','','','','','','','','','','','');</v>
      </c>
      <c r="T1614" s="4" t="s">
        <v>1408</v>
      </c>
      <c r="U1614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5" spans="17:21" x14ac:dyDescent="0.2">
      <c r="Q1615" s="3" t="s">
        <v>1407</v>
      </c>
      <c r="R1615" s="6" t="str">
        <f t="shared" si="128"/>
        <v>('','','','','','','','','','','','','','');</v>
      </c>
      <c r="T1615" s="4" t="s">
        <v>1408</v>
      </c>
      <c r="U1615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6" spans="17:21" x14ac:dyDescent="0.2">
      <c r="Q1616" s="3" t="s">
        <v>1407</v>
      </c>
      <c r="R1616" s="6" t="str">
        <f t="shared" si="128"/>
        <v>('','','','','','','','','','','','','','');</v>
      </c>
      <c r="T1616" s="4" t="s">
        <v>1408</v>
      </c>
      <c r="U1616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7" spans="17:21" x14ac:dyDescent="0.2">
      <c r="Q1617" s="3" t="s">
        <v>1407</v>
      </c>
      <c r="R1617" s="6" t="str">
        <f t="shared" si="128"/>
        <v>('','','','','','','','','','','','','','');</v>
      </c>
      <c r="T1617" s="4" t="s">
        <v>1408</v>
      </c>
      <c r="U1617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8" spans="17:21" x14ac:dyDescent="0.2">
      <c r="Q1618" s="3" t="s">
        <v>1407</v>
      </c>
      <c r="R1618" s="6" t="str">
        <f t="shared" si="128"/>
        <v>('','','','','','','','','','','','','','');</v>
      </c>
      <c r="T1618" s="4" t="s">
        <v>1408</v>
      </c>
      <c r="U1618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9" spans="17:21" x14ac:dyDescent="0.2">
      <c r="Q1619" s="3" t="s">
        <v>1407</v>
      </c>
      <c r="R1619" s="6" t="str">
        <f t="shared" si="128"/>
        <v>('','','','','','','','','','','','','','');</v>
      </c>
      <c r="T1619" s="4" t="s">
        <v>1408</v>
      </c>
      <c r="U1619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0" spans="17:21" x14ac:dyDescent="0.2">
      <c r="Q1620" s="3" t="s">
        <v>1407</v>
      </c>
      <c r="R1620" s="6" t="str">
        <f t="shared" si="128"/>
        <v>('','','','','','','','','','','','','','');</v>
      </c>
      <c r="T1620" s="4" t="s">
        <v>1408</v>
      </c>
      <c r="U1620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1" spans="17:21" x14ac:dyDescent="0.2">
      <c r="Q1621" s="3" t="s">
        <v>1407</v>
      </c>
      <c r="R1621" s="6" t="str">
        <f t="shared" si="128"/>
        <v>('','','','','','','','','','','','','','');</v>
      </c>
      <c r="T1621" s="4" t="s">
        <v>1408</v>
      </c>
      <c r="U1621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2" spans="17:21" x14ac:dyDescent="0.2">
      <c r="Q1622" s="3" t="s">
        <v>1407</v>
      </c>
      <c r="R1622" s="6" t="str">
        <f t="shared" si="128"/>
        <v>('','','','','','','','','','','','','','');</v>
      </c>
      <c r="T1622" s="4" t="s">
        <v>1408</v>
      </c>
      <c r="U1622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3" spans="17:21" x14ac:dyDescent="0.2">
      <c r="Q1623" s="3" t="s">
        <v>1407</v>
      </c>
      <c r="R1623" s="6" t="str">
        <f t="shared" si="128"/>
        <v>('','','','','','','','','','','','','','');</v>
      </c>
      <c r="T1623" s="4" t="s">
        <v>1408</v>
      </c>
      <c r="U1623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4" spans="17:21" x14ac:dyDescent="0.2">
      <c r="Q1624" s="3" t="s">
        <v>1407</v>
      </c>
      <c r="R1624" s="6" t="str">
        <f t="shared" si="128"/>
        <v>('','','','','','','','','','','','','','');</v>
      </c>
      <c r="T1624" s="4" t="s">
        <v>1408</v>
      </c>
      <c r="U1624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5" spans="17:21" x14ac:dyDescent="0.2">
      <c r="Q1625" s="3" t="s">
        <v>1407</v>
      </c>
      <c r="R1625" s="6" t="str">
        <f t="shared" si="128"/>
        <v>('','','','','','','','','','','','','','');</v>
      </c>
      <c r="T1625" s="4" t="s">
        <v>1408</v>
      </c>
      <c r="U1625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6" spans="17:21" x14ac:dyDescent="0.2">
      <c r="Q1626" s="3" t="s">
        <v>1407</v>
      </c>
      <c r="R1626" s="6" t="str">
        <f t="shared" si="128"/>
        <v>('','','','','','','','','','','','','','');</v>
      </c>
      <c r="T1626" s="4" t="s">
        <v>1408</v>
      </c>
      <c r="U1626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7" spans="17:21" x14ac:dyDescent="0.2">
      <c r="Q1627" s="3" t="s">
        <v>1407</v>
      </c>
      <c r="R1627" s="6" t="str">
        <f t="shared" si="128"/>
        <v>('','','','','','','','','','','','','','');</v>
      </c>
      <c r="T1627" s="4" t="s">
        <v>1408</v>
      </c>
      <c r="U1627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8" spans="17:21" x14ac:dyDescent="0.2">
      <c r="Q1628" s="3" t="s">
        <v>1407</v>
      </c>
      <c r="R1628" s="6" t="str">
        <f t="shared" si="128"/>
        <v>('','','','','','','','','','','','','','');</v>
      </c>
      <c r="T1628" s="4" t="s">
        <v>1408</v>
      </c>
      <c r="U1628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9" spans="17:21" x14ac:dyDescent="0.2">
      <c r="Q1629" s="3" t="s">
        <v>1407</v>
      </c>
      <c r="R1629" s="6" t="str">
        <f t="shared" si="128"/>
        <v>('','','','','','','','','','','','','','');</v>
      </c>
      <c r="T1629" s="4" t="s">
        <v>1408</v>
      </c>
      <c r="U1629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0" spans="17:21" x14ac:dyDescent="0.2">
      <c r="Q1630" s="3" t="s">
        <v>1407</v>
      </c>
      <c r="R1630" s="6" t="str">
        <f t="shared" si="128"/>
        <v>('','','','','','','','','','','','','','');</v>
      </c>
      <c r="T1630" s="4" t="s">
        <v>1408</v>
      </c>
      <c r="U1630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1" spans="17:21" x14ac:dyDescent="0.2">
      <c r="Q1631" s="3" t="s">
        <v>1407</v>
      </c>
      <c r="R1631" s="6" t="str">
        <f t="shared" si="128"/>
        <v>('','','','','','','','','','','','','','');</v>
      </c>
      <c r="T1631" s="4" t="s">
        <v>1408</v>
      </c>
      <c r="U1631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2" spans="17:21" x14ac:dyDescent="0.2">
      <c r="Q1632" s="3" t="s">
        <v>1407</v>
      </c>
      <c r="R1632" s="6" t="str">
        <f t="shared" si="128"/>
        <v>('','','','','','','','','','','','','','');</v>
      </c>
      <c r="T1632" s="4" t="s">
        <v>1408</v>
      </c>
      <c r="U1632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3" spans="17:21" x14ac:dyDescent="0.2">
      <c r="Q1633" s="3" t="s">
        <v>1407</v>
      </c>
      <c r="R1633" s="6" t="str">
        <f t="shared" si="128"/>
        <v>('','','','','','','','','','','','','','');</v>
      </c>
      <c r="T1633" s="4" t="s">
        <v>1408</v>
      </c>
      <c r="U1633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4" spans="17:21" x14ac:dyDescent="0.2">
      <c r="Q1634" s="3" t="s">
        <v>1407</v>
      </c>
      <c r="R1634" s="6" t="str">
        <f t="shared" si="128"/>
        <v>('','','','','','','','','','','','','','');</v>
      </c>
      <c r="T1634" s="4" t="s">
        <v>1408</v>
      </c>
      <c r="U1634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5" spans="17:21" x14ac:dyDescent="0.2">
      <c r="Q1635" s="3" t="s">
        <v>1407</v>
      </c>
      <c r="R1635" s="6" t="str">
        <f t="shared" si="128"/>
        <v>('','','','','','','','','','','','','','');</v>
      </c>
      <c r="T1635" s="4" t="s">
        <v>1408</v>
      </c>
      <c r="U1635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6" spans="17:21" x14ac:dyDescent="0.2">
      <c r="Q1636" s="3" t="s">
        <v>1407</v>
      </c>
      <c r="R1636" s="6" t="str">
        <f t="shared" si="128"/>
        <v>('','','','','','','','','','','','','','');</v>
      </c>
      <c r="T1636" s="4" t="s">
        <v>1408</v>
      </c>
      <c r="U1636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7" spans="17:21" x14ac:dyDescent="0.2">
      <c r="Q1637" s="3" t="s">
        <v>1407</v>
      </c>
      <c r="R1637" s="6" t="str">
        <f t="shared" si="128"/>
        <v>('','','','','','','','','','','','','','');</v>
      </c>
      <c r="T1637" s="4" t="s">
        <v>1408</v>
      </c>
      <c r="U1637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8" spans="17:21" x14ac:dyDescent="0.2">
      <c r="Q1638" s="3" t="s">
        <v>1407</v>
      </c>
      <c r="R1638" s="6" t="str">
        <f t="shared" si="128"/>
        <v>('','','','','','','','','','','','','','');</v>
      </c>
      <c r="T1638" s="4" t="s">
        <v>1408</v>
      </c>
      <c r="U1638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9" spans="17:21" x14ac:dyDescent="0.2">
      <c r="Q1639" s="3" t="s">
        <v>1407</v>
      </c>
      <c r="R1639" s="6" t="str">
        <f t="shared" si="128"/>
        <v>('','','','','','','','','','','','','','');</v>
      </c>
      <c r="T1639" s="4" t="s">
        <v>1408</v>
      </c>
      <c r="U1639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0" spans="17:21" x14ac:dyDescent="0.2">
      <c r="Q1640" s="3" t="s">
        <v>1407</v>
      </c>
      <c r="R1640" s="6" t="str">
        <f t="shared" si="128"/>
        <v>('','','','','','','','','','','','','','');</v>
      </c>
      <c r="T1640" s="4" t="s">
        <v>1408</v>
      </c>
      <c r="U1640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1" spans="17:21" x14ac:dyDescent="0.2">
      <c r="Q1641" s="3" t="s">
        <v>1407</v>
      </c>
      <c r="R1641" s="6" t="str">
        <f t="shared" si="128"/>
        <v>('','','','','','','','','','','','','','');</v>
      </c>
      <c r="T1641" s="4" t="s">
        <v>1408</v>
      </c>
      <c r="U1641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2" spans="17:21" x14ac:dyDescent="0.2">
      <c r="Q1642" s="3" t="s">
        <v>1407</v>
      </c>
      <c r="R1642" s="6" t="str">
        <f t="shared" si="128"/>
        <v>('','','','','','','','','','','','','','');</v>
      </c>
      <c r="T1642" s="4" t="s">
        <v>1408</v>
      </c>
      <c r="U1642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3" spans="17:21" x14ac:dyDescent="0.2">
      <c r="Q1643" s="3" t="s">
        <v>1407</v>
      </c>
      <c r="R1643" s="6" t="str">
        <f t="shared" si="128"/>
        <v>('','','','','','','','','','','','','','');</v>
      </c>
      <c r="T1643" s="4" t="s">
        <v>1408</v>
      </c>
      <c r="U1643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4" spans="17:21" x14ac:dyDescent="0.2">
      <c r="Q1644" s="3" t="s">
        <v>1407</v>
      </c>
      <c r="R1644" s="6" t="str">
        <f t="shared" si="128"/>
        <v>('','','','','','','','','','','','','','');</v>
      </c>
      <c r="T1644" s="4" t="s">
        <v>1408</v>
      </c>
      <c r="U1644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5" spans="17:21" x14ac:dyDescent="0.2">
      <c r="Q1645" s="3" t="s">
        <v>1407</v>
      </c>
      <c r="R1645" s="6" t="str">
        <f t="shared" si="128"/>
        <v>('','','','','','','','','','','','','','');</v>
      </c>
      <c r="T1645" s="4" t="s">
        <v>1408</v>
      </c>
      <c r="U1645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6" spans="17:21" x14ac:dyDescent="0.2">
      <c r="Q1646" s="3" t="s">
        <v>1407</v>
      </c>
      <c r="R1646" s="6" t="str">
        <f t="shared" si="128"/>
        <v>('','','','','','','','','','','','','','');</v>
      </c>
      <c r="T1646" s="4" t="s">
        <v>1408</v>
      </c>
      <c r="U1646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7" spans="17:21" x14ac:dyDescent="0.2">
      <c r="Q1647" s="3" t="s">
        <v>1407</v>
      </c>
      <c r="R1647" s="6" t="str">
        <f t="shared" ref="R1647:R1710" si="130">"("&amp;Q1647&amp;B1647&amp;Q1647&amp;","&amp;Q1647&amp;C1647&amp;Q1647&amp;","&amp;Q1647&amp;D1647&amp;Q1647&amp;","&amp;Q1647&amp;E1647&amp;Q1647&amp;","&amp;Q1647&amp;F1647&amp;Q1647&amp;","&amp;Q1647&amp;G1647&amp;Q1647&amp;","&amp;Q1647&amp;H1647&amp;Q1647&amp;","&amp;Q1647&amp;I1647&amp;Q1647&amp;","&amp;Q1647&amp;J1647&amp;Q1647&amp;","&amp;Q1647&amp;K1647&amp;Q1647&amp;","&amp;Q1647&amp;L1647&amp;Q1647&amp;","&amp;Q1647&amp;M1647&amp;Q1647&amp;","&amp;Q1647&amp;N1647&amp;Q1647&amp;","&amp;Q1647&amp;O1647&amp;Q1647&amp;");"</f>
        <v>('','','','','','','','','','','','','','');</v>
      </c>
      <c r="T1647" s="4" t="s">
        <v>1408</v>
      </c>
      <c r="U1647" s="1" t="str">
        <f t="shared" ref="U1647:U1710" si="131">T1647&amp;R1647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8" spans="17:21" x14ac:dyDescent="0.2">
      <c r="Q1648" s="3" t="s">
        <v>1407</v>
      </c>
      <c r="R1648" s="6" t="str">
        <f t="shared" si="130"/>
        <v>('','','','','','','','','','','','','','');</v>
      </c>
      <c r="T1648" s="4" t="s">
        <v>1408</v>
      </c>
      <c r="U1648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9" spans="17:21" x14ac:dyDescent="0.2">
      <c r="Q1649" s="3" t="s">
        <v>1407</v>
      </c>
      <c r="R1649" s="6" t="str">
        <f t="shared" si="130"/>
        <v>('','','','','','','','','','','','','','');</v>
      </c>
      <c r="T1649" s="4" t="s">
        <v>1408</v>
      </c>
      <c r="U1649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0" spans="17:21" x14ac:dyDescent="0.2">
      <c r="Q1650" s="3" t="s">
        <v>1407</v>
      </c>
      <c r="R1650" s="6" t="str">
        <f t="shared" si="130"/>
        <v>('','','','','','','','','','','','','','');</v>
      </c>
      <c r="T1650" s="4" t="s">
        <v>1408</v>
      </c>
      <c r="U1650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1" spans="17:21" x14ac:dyDescent="0.2">
      <c r="Q1651" s="3" t="s">
        <v>1407</v>
      </c>
      <c r="R1651" s="6" t="str">
        <f t="shared" si="130"/>
        <v>('','','','','','','','','','','','','','');</v>
      </c>
      <c r="T1651" s="4" t="s">
        <v>1408</v>
      </c>
      <c r="U1651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2" spans="17:21" x14ac:dyDescent="0.2">
      <c r="Q1652" s="3" t="s">
        <v>1407</v>
      </c>
      <c r="R1652" s="6" t="str">
        <f t="shared" si="130"/>
        <v>('','','','','','','','','','','','','','');</v>
      </c>
      <c r="T1652" s="4" t="s">
        <v>1408</v>
      </c>
      <c r="U1652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3" spans="17:21" x14ac:dyDescent="0.2">
      <c r="Q1653" s="3" t="s">
        <v>1407</v>
      </c>
      <c r="R1653" s="6" t="str">
        <f t="shared" si="130"/>
        <v>('','','','','','','','','','','','','','');</v>
      </c>
      <c r="T1653" s="4" t="s">
        <v>1408</v>
      </c>
      <c r="U1653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4" spans="17:21" x14ac:dyDescent="0.2">
      <c r="Q1654" s="3" t="s">
        <v>1407</v>
      </c>
      <c r="R1654" s="6" t="str">
        <f t="shared" si="130"/>
        <v>('','','','','','','','','','','','','','');</v>
      </c>
      <c r="T1654" s="4" t="s">
        <v>1408</v>
      </c>
      <c r="U1654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5" spans="17:21" x14ac:dyDescent="0.2">
      <c r="Q1655" s="3" t="s">
        <v>1407</v>
      </c>
      <c r="R1655" s="6" t="str">
        <f t="shared" si="130"/>
        <v>('','','','','','','','','','','','','','');</v>
      </c>
      <c r="T1655" s="4" t="s">
        <v>1408</v>
      </c>
      <c r="U1655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6" spans="17:21" x14ac:dyDescent="0.2">
      <c r="Q1656" s="3" t="s">
        <v>1407</v>
      </c>
      <c r="R1656" s="6" t="str">
        <f t="shared" si="130"/>
        <v>('','','','','','','','','','','','','','');</v>
      </c>
      <c r="T1656" s="4" t="s">
        <v>1408</v>
      </c>
      <c r="U1656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7" spans="17:21" x14ac:dyDescent="0.2">
      <c r="Q1657" s="3" t="s">
        <v>1407</v>
      </c>
      <c r="R1657" s="6" t="str">
        <f t="shared" si="130"/>
        <v>('','','','','','','','','','','','','','');</v>
      </c>
      <c r="T1657" s="4" t="s">
        <v>1408</v>
      </c>
      <c r="U1657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8" spans="17:21" x14ac:dyDescent="0.2">
      <c r="Q1658" s="3" t="s">
        <v>1407</v>
      </c>
      <c r="R1658" s="6" t="str">
        <f t="shared" si="130"/>
        <v>('','','','','','','','','','','','','','');</v>
      </c>
      <c r="T1658" s="4" t="s">
        <v>1408</v>
      </c>
      <c r="U1658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9" spans="17:21" x14ac:dyDescent="0.2">
      <c r="Q1659" s="3" t="s">
        <v>1407</v>
      </c>
      <c r="R1659" s="6" t="str">
        <f t="shared" si="130"/>
        <v>('','','','','','','','','','','','','','');</v>
      </c>
      <c r="T1659" s="4" t="s">
        <v>1408</v>
      </c>
      <c r="U1659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0" spans="17:21" x14ac:dyDescent="0.2">
      <c r="Q1660" s="3" t="s">
        <v>1407</v>
      </c>
      <c r="R1660" s="6" t="str">
        <f t="shared" si="130"/>
        <v>('','','','','','','','','','','','','','');</v>
      </c>
      <c r="T1660" s="4" t="s">
        <v>1408</v>
      </c>
      <c r="U1660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1" spans="17:21" x14ac:dyDescent="0.2">
      <c r="Q1661" s="3" t="s">
        <v>1407</v>
      </c>
      <c r="R1661" s="6" t="str">
        <f t="shared" si="130"/>
        <v>('','','','','','','','','','','','','','');</v>
      </c>
      <c r="T1661" s="4" t="s">
        <v>1408</v>
      </c>
      <c r="U1661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2" spans="17:21" x14ac:dyDescent="0.2">
      <c r="Q1662" s="3" t="s">
        <v>1407</v>
      </c>
      <c r="R1662" s="6" t="str">
        <f t="shared" si="130"/>
        <v>('','','','','','','','','','','','','','');</v>
      </c>
      <c r="T1662" s="4" t="s">
        <v>1408</v>
      </c>
      <c r="U1662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3" spans="17:21" x14ac:dyDescent="0.2">
      <c r="Q1663" s="3" t="s">
        <v>1407</v>
      </c>
      <c r="R1663" s="6" t="str">
        <f t="shared" si="130"/>
        <v>('','','','','','','','','','','','','','');</v>
      </c>
      <c r="T1663" s="4" t="s">
        <v>1408</v>
      </c>
      <c r="U1663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4" spans="17:21" x14ac:dyDescent="0.2">
      <c r="Q1664" s="3" t="s">
        <v>1407</v>
      </c>
      <c r="R1664" s="6" t="str">
        <f t="shared" si="130"/>
        <v>('','','','','','','','','','','','','','');</v>
      </c>
      <c r="T1664" s="4" t="s">
        <v>1408</v>
      </c>
      <c r="U1664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5" spans="17:21" x14ac:dyDescent="0.2">
      <c r="Q1665" s="3" t="s">
        <v>1407</v>
      </c>
      <c r="R1665" s="6" t="str">
        <f t="shared" si="130"/>
        <v>('','','','','','','','','','','','','','');</v>
      </c>
      <c r="T1665" s="4" t="s">
        <v>1408</v>
      </c>
      <c r="U1665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6" spans="17:21" x14ac:dyDescent="0.2">
      <c r="Q1666" s="3" t="s">
        <v>1407</v>
      </c>
      <c r="R1666" s="6" t="str">
        <f t="shared" si="130"/>
        <v>('','','','','','','','','','','','','','');</v>
      </c>
      <c r="T1666" s="4" t="s">
        <v>1408</v>
      </c>
      <c r="U1666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7" spans="17:21" x14ac:dyDescent="0.2">
      <c r="Q1667" s="3" t="s">
        <v>1407</v>
      </c>
      <c r="R1667" s="6" t="str">
        <f t="shared" si="130"/>
        <v>('','','','','','','','','','','','','','');</v>
      </c>
      <c r="T1667" s="4" t="s">
        <v>1408</v>
      </c>
      <c r="U1667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8" spans="17:21" x14ac:dyDescent="0.2">
      <c r="Q1668" s="3" t="s">
        <v>1407</v>
      </c>
      <c r="R1668" s="6" t="str">
        <f t="shared" si="130"/>
        <v>('','','','','','','','','','','','','','');</v>
      </c>
      <c r="T1668" s="4" t="s">
        <v>1408</v>
      </c>
      <c r="U1668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9" spans="17:21" x14ac:dyDescent="0.2">
      <c r="Q1669" s="3" t="s">
        <v>1407</v>
      </c>
      <c r="R1669" s="6" t="str">
        <f t="shared" si="130"/>
        <v>('','','','','','','','','','','','','','');</v>
      </c>
      <c r="T1669" s="4" t="s">
        <v>1408</v>
      </c>
      <c r="U1669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0" spans="17:21" x14ac:dyDescent="0.2">
      <c r="Q1670" s="3" t="s">
        <v>1407</v>
      </c>
      <c r="R1670" s="6" t="str">
        <f t="shared" si="130"/>
        <v>('','','','','','','','','','','','','','');</v>
      </c>
      <c r="T1670" s="4" t="s">
        <v>1408</v>
      </c>
      <c r="U1670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1" spans="17:21" x14ac:dyDescent="0.2">
      <c r="Q1671" s="3" t="s">
        <v>1407</v>
      </c>
      <c r="R1671" s="6" t="str">
        <f t="shared" si="130"/>
        <v>('','','','','','','','','','','','','','');</v>
      </c>
      <c r="T1671" s="4" t="s">
        <v>1408</v>
      </c>
      <c r="U1671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2" spans="17:21" x14ac:dyDescent="0.2">
      <c r="Q1672" s="3" t="s">
        <v>1407</v>
      </c>
      <c r="R1672" s="6" t="str">
        <f t="shared" si="130"/>
        <v>('','','','','','','','','','','','','','');</v>
      </c>
      <c r="T1672" s="4" t="s">
        <v>1408</v>
      </c>
      <c r="U1672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3" spans="17:21" x14ac:dyDescent="0.2">
      <c r="Q1673" s="3" t="s">
        <v>1407</v>
      </c>
      <c r="R1673" s="6" t="str">
        <f t="shared" si="130"/>
        <v>('','','','','','','','','','','','','','');</v>
      </c>
      <c r="T1673" s="4" t="s">
        <v>1408</v>
      </c>
      <c r="U1673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4" spans="17:21" x14ac:dyDescent="0.2">
      <c r="Q1674" s="3" t="s">
        <v>1407</v>
      </c>
      <c r="R1674" s="6" t="str">
        <f t="shared" si="130"/>
        <v>('','','','','','','','','','','','','','');</v>
      </c>
      <c r="T1674" s="4" t="s">
        <v>1408</v>
      </c>
      <c r="U1674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5" spans="17:21" x14ac:dyDescent="0.2">
      <c r="Q1675" s="3" t="s">
        <v>1407</v>
      </c>
      <c r="R1675" s="6" t="str">
        <f t="shared" si="130"/>
        <v>('','','','','','','','','','','','','','');</v>
      </c>
      <c r="T1675" s="4" t="s">
        <v>1408</v>
      </c>
      <c r="U1675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6" spans="17:21" x14ac:dyDescent="0.2">
      <c r="Q1676" s="3" t="s">
        <v>1407</v>
      </c>
      <c r="R1676" s="6" t="str">
        <f t="shared" si="130"/>
        <v>('','','','','','','','','','','','','','');</v>
      </c>
      <c r="T1676" s="4" t="s">
        <v>1408</v>
      </c>
      <c r="U1676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7" spans="17:21" x14ac:dyDescent="0.2">
      <c r="Q1677" s="3" t="s">
        <v>1407</v>
      </c>
      <c r="R1677" s="6" t="str">
        <f t="shared" si="130"/>
        <v>('','','','','','','','','','','','','','');</v>
      </c>
      <c r="T1677" s="4" t="s">
        <v>1408</v>
      </c>
      <c r="U1677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8" spans="17:21" x14ac:dyDescent="0.2">
      <c r="Q1678" s="3" t="s">
        <v>1407</v>
      </c>
      <c r="R1678" s="6" t="str">
        <f t="shared" si="130"/>
        <v>('','','','','','','','','','','','','','');</v>
      </c>
      <c r="T1678" s="4" t="s">
        <v>1408</v>
      </c>
      <c r="U1678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9" spans="17:21" x14ac:dyDescent="0.2">
      <c r="Q1679" s="3" t="s">
        <v>1407</v>
      </c>
      <c r="R1679" s="6" t="str">
        <f t="shared" si="130"/>
        <v>('','','','','','','','','','','','','','');</v>
      </c>
      <c r="T1679" s="4" t="s">
        <v>1408</v>
      </c>
      <c r="U1679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0" spans="17:21" x14ac:dyDescent="0.2">
      <c r="Q1680" s="3" t="s">
        <v>1407</v>
      </c>
      <c r="R1680" s="6" t="str">
        <f t="shared" si="130"/>
        <v>('','','','','','','','','','','','','','');</v>
      </c>
      <c r="T1680" s="4" t="s">
        <v>1408</v>
      </c>
      <c r="U1680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1" spans="17:21" x14ac:dyDescent="0.2">
      <c r="Q1681" s="3" t="s">
        <v>1407</v>
      </c>
      <c r="R1681" s="6" t="str">
        <f t="shared" si="130"/>
        <v>('','','','','','','','','','','','','','');</v>
      </c>
      <c r="T1681" s="4" t="s">
        <v>1408</v>
      </c>
      <c r="U1681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2" spans="17:21" x14ac:dyDescent="0.2">
      <c r="Q1682" s="3" t="s">
        <v>1407</v>
      </c>
      <c r="R1682" s="6" t="str">
        <f t="shared" si="130"/>
        <v>('','','','','','','','','','','','','','');</v>
      </c>
      <c r="T1682" s="4" t="s">
        <v>1408</v>
      </c>
      <c r="U1682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3" spans="17:21" x14ac:dyDescent="0.2">
      <c r="Q1683" s="3" t="s">
        <v>1407</v>
      </c>
      <c r="R1683" s="6" t="str">
        <f t="shared" si="130"/>
        <v>('','','','','','','','','','','','','','');</v>
      </c>
      <c r="T1683" s="4" t="s">
        <v>1408</v>
      </c>
      <c r="U1683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4" spans="17:21" x14ac:dyDescent="0.2">
      <c r="Q1684" s="3" t="s">
        <v>1407</v>
      </c>
      <c r="R1684" s="6" t="str">
        <f t="shared" si="130"/>
        <v>('','','','','','','','','','','','','','');</v>
      </c>
      <c r="T1684" s="4" t="s">
        <v>1408</v>
      </c>
      <c r="U1684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5" spans="17:21" x14ac:dyDescent="0.2">
      <c r="Q1685" s="3" t="s">
        <v>1407</v>
      </c>
      <c r="R1685" s="6" t="str">
        <f t="shared" si="130"/>
        <v>('','','','','','','','','','','','','','');</v>
      </c>
      <c r="T1685" s="4" t="s">
        <v>1408</v>
      </c>
      <c r="U1685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6" spans="17:21" x14ac:dyDescent="0.2">
      <c r="Q1686" s="3" t="s">
        <v>1407</v>
      </c>
      <c r="R1686" s="6" t="str">
        <f t="shared" si="130"/>
        <v>('','','','','','','','','','','','','','');</v>
      </c>
      <c r="T1686" s="4" t="s">
        <v>1408</v>
      </c>
      <c r="U1686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7" spans="17:21" x14ac:dyDescent="0.2">
      <c r="Q1687" s="3" t="s">
        <v>1407</v>
      </c>
      <c r="R1687" s="6" t="str">
        <f t="shared" si="130"/>
        <v>('','','','','','','','','','','','','','');</v>
      </c>
      <c r="T1687" s="4" t="s">
        <v>1408</v>
      </c>
      <c r="U1687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8" spans="17:21" x14ac:dyDescent="0.2">
      <c r="Q1688" s="3" t="s">
        <v>1407</v>
      </c>
      <c r="R1688" s="6" t="str">
        <f t="shared" si="130"/>
        <v>('','','','','','','','','','','','','','');</v>
      </c>
      <c r="T1688" s="4" t="s">
        <v>1408</v>
      </c>
      <c r="U1688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9" spans="17:21" x14ac:dyDescent="0.2">
      <c r="Q1689" s="3" t="s">
        <v>1407</v>
      </c>
      <c r="R1689" s="6" t="str">
        <f t="shared" si="130"/>
        <v>('','','','','','','','','','','','','','');</v>
      </c>
      <c r="T1689" s="4" t="s">
        <v>1408</v>
      </c>
      <c r="U1689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0" spans="17:21" x14ac:dyDescent="0.2">
      <c r="Q1690" s="3" t="s">
        <v>1407</v>
      </c>
      <c r="R1690" s="6" t="str">
        <f t="shared" si="130"/>
        <v>('','','','','','','','','','','','','','');</v>
      </c>
      <c r="T1690" s="4" t="s">
        <v>1408</v>
      </c>
      <c r="U1690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1" spans="17:21" x14ac:dyDescent="0.2">
      <c r="Q1691" s="3" t="s">
        <v>1407</v>
      </c>
      <c r="R1691" s="6" t="str">
        <f t="shared" si="130"/>
        <v>('','','','','','','','','','','','','','');</v>
      </c>
      <c r="T1691" s="4" t="s">
        <v>1408</v>
      </c>
      <c r="U1691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2" spans="17:21" x14ac:dyDescent="0.2">
      <c r="Q1692" s="3" t="s">
        <v>1407</v>
      </c>
      <c r="R1692" s="6" t="str">
        <f t="shared" si="130"/>
        <v>('','','','','','','','','','','','','','');</v>
      </c>
      <c r="T1692" s="4" t="s">
        <v>1408</v>
      </c>
      <c r="U1692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3" spans="17:21" x14ac:dyDescent="0.2">
      <c r="Q1693" s="3" t="s">
        <v>1407</v>
      </c>
      <c r="R1693" s="6" t="str">
        <f t="shared" si="130"/>
        <v>('','','','','','','','','','','','','','');</v>
      </c>
      <c r="T1693" s="4" t="s">
        <v>1408</v>
      </c>
      <c r="U1693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4" spans="17:21" x14ac:dyDescent="0.2">
      <c r="Q1694" s="3" t="s">
        <v>1407</v>
      </c>
      <c r="R1694" s="6" t="str">
        <f t="shared" si="130"/>
        <v>('','','','','','','','','','','','','','');</v>
      </c>
      <c r="T1694" s="4" t="s">
        <v>1408</v>
      </c>
      <c r="U1694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5" spans="17:21" x14ac:dyDescent="0.2">
      <c r="Q1695" s="3" t="s">
        <v>1407</v>
      </c>
      <c r="R1695" s="6" t="str">
        <f t="shared" si="130"/>
        <v>('','','','','','','','','','','','','','');</v>
      </c>
      <c r="T1695" s="4" t="s">
        <v>1408</v>
      </c>
      <c r="U1695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6" spans="17:21" x14ac:dyDescent="0.2">
      <c r="Q1696" s="3" t="s">
        <v>1407</v>
      </c>
      <c r="R1696" s="6" t="str">
        <f t="shared" si="130"/>
        <v>('','','','','','','','','','','','','','');</v>
      </c>
      <c r="T1696" s="4" t="s">
        <v>1408</v>
      </c>
      <c r="U1696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7" spans="17:21" x14ac:dyDescent="0.2">
      <c r="Q1697" s="3" t="s">
        <v>1407</v>
      </c>
      <c r="R1697" s="6" t="str">
        <f t="shared" si="130"/>
        <v>('','','','','','','','','','','','','','');</v>
      </c>
      <c r="T1697" s="4" t="s">
        <v>1408</v>
      </c>
      <c r="U1697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8" spans="17:21" x14ac:dyDescent="0.2">
      <c r="Q1698" s="3" t="s">
        <v>1407</v>
      </c>
      <c r="R1698" s="6" t="str">
        <f t="shared" si="130"/>
        <v>('','','','','','','','','','','','','','');</v>
      </c>
      <c r="T1698" s="4" t="s">
        <v>1408</v>
      </c>
      <c r="U1698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9" spans="17:21" x14ac:dyDescent="0.2">
      <c r="Q1699" s="3" t="s">
        <v>1407</v>
      </c>
      <c r="R1699" s="6" t="str">
        <f t="shared" si="130"/>
        <v>('','','','','','','','','','','','','','');</v>
      </c>
      <c r="T1699" s="4" t="s">
        <v>1408</v>
      </c>
      <c r="U1699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0" spans="17:21" x14ac:dyDescent="0.2">
      <c r="Q1700" s="3" t="s">
        <v>1407</v>
      </c>
      <c r="R1700" s="6" t="str">
        <f t="shared" si="130"/>
        <v>('','','','','','','','','','','','','','');</v>
      </c>
      <c r="T1700" s="4" t="s">
        <v>1408</v>
      </c>
      <c r="U1700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1" spans="17:21" x14ac:dyDescent="0.2">
      <c r="Q1701" s="3" t="s">
        <v>1407</v>
      </c>
      <c r="R1701" s="6" t="str">
        <f t="shared" si="130"/>
        <v>('','','','','','','','','','','','','','');</v>
      </c>
      <c r="T1701" s="4" t="s">
        <v>1408</v>
      </c>
      <c r="U1701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2" spans="17:21" x14ac:dyDescent="0.2">
      <c r="Q1702" s="3" t="s">
        <v>1407</v>
      </c>
      <c r="R1702" s="6" t="str">
        <f t="shared" si="130"/>
        <v>('','','','','','','','','','','','','','');</v>
      </c>
      <c r="T1702" s="4" t="s">
        <v>1408</v>
      </c>
      <c r="U1702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3" spans="17:21" x14ac:dyDescent="0.2">
      <c r="Q1703" s="3" t="s">
        <v>1407</v>
      </c>
      <c r="R1703" s="6" t="str">
        <f t="shared" si="130"/>
        <v>('','','','','','','','','','','','','','');</v>
      </c>
      <c r="T1703" s="4" t="s">
        <v>1408</v>
      </c>
      <c r="U1703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4" spans="17:21" x14ac:dyDescent="0.2">
      <c r="Q1704" s="3" t="s">
        <v>1407</v>
      </c>
      <c r="R1704" s="6" t="str">
        <f t="shared" si="130"/>
        <v>('','','','','','','','','','','','','','');</v>
      </c>
      <c r="T1704" s="4" t="s">
        <v>1408</v>
      </c>
      <c r="U1704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5" spans="17:21" x14ac:dyDescent="0.2">
      <c r="Q1705" s="3" t="s">
        <v>1407</v>
      </c>
      <c r="R1705" s="6" t="str">
        <f t="shared" si="130"/>
        <v>('','','','','','','','','','','','','','');</v>
      </c>
      <c r="T1705" s="4" t="s">
        <v>1408</v>
      </c>
      <c r="U1705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6" spans="17:21" x14ac:dyDescent="0.2">
      <c r="Q1706" s="3" t="s">
        <v>1407</v>
      </c>
      <c r="R1706" s="6" t="str">
        <f t="shared" si="130"/>
        <v>('','','','','','','','','','','','','','');</v>
      </c>
      <c r="T1706" s="4" t="s">
        <v>1408</v>
      </c>
      <c r="U1706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7" spans="17:21" x14ac:dyDescent="0.2">
      <c r="Q1707" s="3" t="s">
        <v>1407</v>
      </c>
      <c r="R1707" s="6" t="str">
        <f t="shared" si="130"/>
        <v>('','','','','','','','','','','','','','');</v>
      </c>
      <c r="T1707" s="4" t="s">
        <v>1408</v>
      </c>
      <c r="U1707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8" spans="17:21" x14ac:dyDescent="0.2">
      <c r="Q1708" s="3" t="s">
        <v>1407</v>
      </c>
      <c r="R1708" s="6" t="str">
        <f t="shared" si="130"/>
        <v>('','','','','','','','','','','','','','');</v>
      </c>
      <c r="T1708" s="4" t="s">
        <v>1408</v>
      </c>
      <c r="U1708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9" spans="17:21" x14ac:dyDescent="0.2">
      <c r="Q1709" s="3" t="s">
        <v>1407</v>
      </c>
      <c r="R1709" s="6" t="str">
        <f t="shared" si="130"/>
        <v>('','','','','','','','','','','','','','');</v>
      </c>
      <c r="T1709" s="4" t="s">
        <v>1408</v>
      </c>
      <c r="U1709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0" spans="17:21" x14ac:dyDescent="0.2">
      <c r="Q1710" s="3" t="s">
        <v>1407</v>
      </c>
      <c r="R1710" s="6" t="str">
        <f t="shared" si="130"/>
        <v>('','','','','','','','','','','','','','');</v>
      </c>
      <c r="T1710" s="4" t="s">
        <v>1408</v>
      </c>
      <c r="U1710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1" spans="17:21" x14ac:dyDescent="0.2">
      <c r="Q1711" s="3" t="s">
        <v>1407</v>
      </c>
      <c r="R1711" s="6" t="str">
        <f t="shared" ref="R1711:R1770" si="132">"("&amp;Q1711&amp;B1711&amp;Q1711&amp;","&amp;Q1711&amp;C1711&amp;Q1711&amp;","&amp;Q1711&amp;D1711&amp;Q1711&amp;","&amp;Q1711&amp;E1711&amp;Q1711&amp;","&amp;Q1711&amp;F1711&amp;Q1711&amp;","&amp;Q1711&amp;G1711&amp;Q1711&amp;","&amp;Q1711&amp;H1711&amp;Q1711&amp;","&amp;Q1711&amp;I1711&amp;Q1711&amp;","&amp;Q1711&amp;J1711&amp;Q1711&amp;","&amp;Q1711&amp;K1711&amp;Q1711&amp;","&amp;Q1711&amp;L1711&amp;Q1711&amp;","&amp;Q1711&amp;M1711&amp;Q1711&amp;","&amp;Q1711&amp;N1711&amp;Q1711&amp;","&amp;Q1711&amp;O1711&amp;Q1711&amp;");"</f>
        <v>('','','','','','','','','','','','','','');</v>
      </c>
      <c r="T1711" s="4" t="s">
        <v>1408</v>
      </c>
      <c r="U1711" s="1" t="str">
        <f t="shared" ref="U1711:U1770" si="133">T1711&amp;R1711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2" spans="17:21" x14ac:dyDescent="0.2">
      <c r="Q1712" s="3" t="s">
        <v>1407</v>
      </c>
      <c r="R1712" s="6" t="str">
        <f t="shared" si="132"/>
        <v>('','','','','','','','','','','','','','');</v>
      </c>
      <c r="T1712" s="4" t="s">
        <v>1408</v>
      </c>
      <c r="U1712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3" spans="17:21" x14ac:dyDescent="0.2">
      <c r="Q1713" s="3" t="s">
        <v>1407</v>
      </c>
      <c r="R1713" s="6" t="str">
        <f t="shared" si="132"/>
        <v>('','','','','','','','','','','','','','');</v>
      </c>
      <c r="T1713" s="4" t="s">
        <v>1408</v>
      </c>
      <c r="U1713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4" spans="17:21" x14ac:dyDescent="0.2">
      <c r="Q1714" s="3" t="s">
        <v>1407</v>
      </c>
      <c r="R1714" s="6" t="str">
        <f t="shared" si="132"/>
        <v>('','','','','','','','','','','','','','');</v>
      </c>
      <c r="T1714" s="4" t="s">
        <v>1408</v>
      </c>
      <c r="U1714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5" spans="17:21" x14ac:dyDescent="0.2">
      <c r="Q1715" s="3" t="s">
        <v>1407</v>
      </c>
      <c r="R1715" s="6" t="str">
        <f t="shared" si="132"/>
        <v>('','','','','','','','','','','','','','');</v>
      </c>
      <c r="T1715" s="4" t="s">
        <v>1408</v>
      </c>
      <c r="U1715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6" spans="17:21" x14ac:dyDescent="0.2">
      <c r="Q1716" s="3" t="s">
        <v>1407</v>
      </c>
      <c r="R1716" s="6" t="str">
        <f t="shared" si="132"/>
        <v>('','','','','','','','','','','','','','');</v>
      </c>
      <c r="T1716" s="4" t="s">
        <v>1408</v>
      </c>
      <c r="U1716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7" spans="17:21" x14ac:dyDescent="0.2">
      <c r="Q1717" s="3" t="s">
        <v>1407</v>
      </c>
      <c r="R1717" s="6" t="str">
        <f t="shared" si="132"/>
        <v>('','','','','','','','','','','','','','');</v>
      </c>
      <c r="T1717" s="4" t="s">
        <v>1408</v>
      </c>
      <c r="U1717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8" spans="17:21" x14ac:dyDescent="0.2">
      <c r="Q1718" s="3" t="s">
        <v>1407</v>
      </c>
      <c r="R1718" s="6" t="str">
        <f t="shared" si="132"/>
        <v>('','','','','','','','','','','','','','');</v>
      </c>
      <c r="T1718" s="4" t="s">
        <v>1408</v>
      </c>
      <c r="U1718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9" spans="17:21" x14ac:dyDescent="0.2">
      <c r="Q1719" s="3" t="s">
        <v>1407</v>
      </c>
      <c r="R1719" s="6" t="str">
        <f t="shared" si="132"/>
        <v>('','','','','','','','','','','','','','');</v>
      </c>
      <c r="T1719" s="4" t="s">
        <v>1408</v>
      </c>
      <c r="U1719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0" spans="17:21" x14ac:dyDescent="0.2">
      <c r="Q1720" s="3" t="s">
        <v>1407</v>
      </c>
      <c r="R1720" s="6" t="str">
        <f t="shared" si="132"/>
        <v>('','','','','','','','','','','','','','');</v>
      </c>
      <c r="T1720" s="4" t="s">
        <v>1408</v>
      </c>
      <c r="U1720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1" spans="17:21" x14ac:dyDescent="0.2">
      <c r="Q1721" s="3" t="s">
        <v>1407</v>
      </c>
      <c r="R1721" s="6" t="str">
        <f t="shared" si="132"/>
        <v>('','','','','','','','','','','','','','');</v>
      </c>
      <c r="T1721" s="4" t="s">
        <v>1408</v>
      </c>
      <c r="U1721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2" spans="17:21" x14ac:dyDescent="0.2">
      <c r="Q1722" s="3" t="s">
        <v>1407</v>
      </c>
      <c r="R1722" s="6" t="str">
        <f t="shared" si="132"/>
        <v>('','','','','','','','','','','','','','');</v>
      </c>
      <c r="T1722" s="4" t="s">
        <v>1408</v>
      </c>
      <c r="U1722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3" spans="17:21" x14ac:dyDescent="0.2">
      <c r="Q1723" s="3" t="s">
        <v>1407</v>
      </c>
      <c r="R1723" s="6" t="str">
        <f t="shared" si="132"/>
        <v>('','','','','','','','','','','','','','');</v>
      </c>
      <c r="T1723" s="4" t="s">
        <v>1408</v>
      </c>
      <c r="U1723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4" spans="17:21" x14ac:dyDescent="0.2">
      <c r="Q1724" s="3" t="s">
        <v>1407</v>
      </c>
      <c r="R1724" s="6" t="str">
        <f t="shared" si="132"/>
        <v>('','','','','','','','','','','','','','');</v>
      </c>
      <c r="T1724" s="4" t="s">
        <v>1408</v>
      </c>
      <c r="U1724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5" spans="17:21" x14ac:dyDescent="0.2">
      <c r="Q1725" s="3" t="s">
        <v>1407</v>
      </c>
      <c r="R1725" s="6" t="str">
        <f t="shared" si="132"/>
        <v>('','','','','','','','','','','','','','');</v>
      </c>
      <c r="T1725" s="4" t="s">
        <v>1408</v>
      </c>
      <c r="U1725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6" spans="17:21" x14ac:dyDescent="0.2">
      <c r="Q1726" s="3" t="s">
        <v>1407</v>
      </c>
      <c r="R1726" s="6" t="str">
        <f t="shared" si="132"/>
        <v>('','','','','','','','','','','','','','');</v>
      </c>
      <c r="T1726" s="4" t="s">
        <v>1408</v>
      </c>
      <c r="U1726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7" spans="17:21" x14ac:dyDescent="0.2">
      <c r="Q1727" s="3" t="s">
        <v>1407</v>
      </c>
      <c r="R1727" s="6" t="str">
        <f t="shared" si="132"/>
        <v>('','','','','','','','','','','','','','');</v>
      </c>
      <c r="T1727" s="4" t="s">
        <v>1408</v>
      </c>
      <c r="U1727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8" spans="17:21" x14ac:dyDescent="0.2">
      <c r="Q1728" s="3" t="s">
        <v>1407</v>
      </c>
      <c r="R1728" s="6" t="str">
        <f t="shared" si="132"/>
        <v>('','','','','','','','','','','','','','');</v>
      </c>
      <c r="T1728" s="4" t="s">
        <v>1408</v>
      </c>
      <c r="U1728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9" spans="17:21" x14ac:dyDescent="0.2">
      <c r="Q1729" s="3" t="s">
        <v>1407</v>
      </c>
      <c r="R1729" s="6" t="str">
        <f t="shared" si="132"/>
        <v>('','','','','','','','','','','','','','');</v>
      </c>
      <c r="T1729" s="4" t="s">
        <v>1408</v>
      </c>
      <c r="U1729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0" spans="17:21" x14ac:dyDescent="0.2">
      <c r="Q1730" s="3" t="s">
        <v>1407</v>
      </c>
      <c r="R1730" s="6" t="str">
        <f t="shared" si="132"/>
        <v>('','','','','','','','','','','','','','');</v>
      </c>
      <c r="T1730" s="4" t="s">
        <v>1408</v>
      </c>
      <c r="U1730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1" spans="17:21" x14ac:dyDescent="0.2">
      <c r="Q1731" s="3" t="s">
        <v>1407</v>
      </c>
      <c r="R1731" s="6" t="str">
        <f t="shared" si="132"/>
        <v>('','','','','','','','','','','','','','');</v>
      </c>
      <c r="T1731" s="4" t="s">
        <v>1408</v>
      </c>
      <c r="U1731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2" spans="17:21" x14ac:dyDescent="0.2">
      <c r="Q1732" s="3" t="s">
        <v>1407</v>
      </c>
      <c r="R1732" s="6" t="str">
        <f t="shared" si="132"/>
        <v>('','','','','','','','','','','','','','');</v>
      </c>
      <c r="T1732" s="4" t="s">
        <v>1408</v>
      </c>
      <c r="U1732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3" spans="17:21" x14ac:dyDescent="0.2">
      <c r="Q1733" s="3" t="s">
        <v>1407</v>
      </c>
      <c r="R1733" s="6" t="str">
        <f t="shared" si="132"/>
        <v>('','','','','','','','','','','','','','');</v>
      </c>
      <c r="T1733" s="4" t="s">
        <v>1408</v>
      </c>
      <c r="U1733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4" spans="17:21" x14ac:dyDescent="0.2">
      <c r="Q1734" s="3" t="s">
        <v>1407</v>
      </c>
      <c r="R1734" s="6" t="str">
        <f t="shared" si="132"/>
        <v>('','','','','','','','','','','','','','');</v>
      </c>
      <c r="T1734" s="4" t="s">
        <v>1408</v>
      </c>
      <c r="U1734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5" spans="17:21" x14ac:dyDescent="0.2">
      <c r="Q1735" s="3" t="s">
        <v>1407</v>
      </c>
      <c r="R1735" s="6" t="str">
        <f t="shared" si="132"/>
        <v>('','','','','','','','','','','','','','');</v>
      </c>
      <c r="T1735" s="4" t="s">
        <v>1408</v>
      </c>
      <c r="U1735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6" spans="17:21" x14ac:dyDescent="0.2">
      <c r="Q1736" s="3" t="s">
        <v>1407</v>
      </c>
      <c r="R1736" s="6" t="str">
        <f t="shared" si="132"/>
        <v>('','','','','','','','','','','','','','');</v>
      </c>
      <c r="T1736" s="4" t="s">
        <v>1408</v>
      </c>
      <c r="U1736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7" spans="17:21" x14ac:dyDescent="0.2">
      <c r="Q1737" s="3" t="s">
        <v>1407</v>
      </c>
      <c r="R1737" s="6" t="str">
        <f t="shared" si="132"/>
        <v>('','','','','','','','','','','','','','');</v>
      </c>
      <c r="T1737" s="4" t="s">
        <v>1408</v>
      </c>
      <c r="U1737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8" spans="17:21" x14ac:dyDescent="0.2">
      <c r="Q1738" s="3" t="s">
        <v>1407</v>
      </c>
      <c r="R1738" s="6" t="str">
        <f t="shared" si="132"/>
        <v>('','','','','','','','','','','','','','');</v>
      </c>
      <c r="T1738" s="4" t="s">
        <v>1408</v>
      </c>
      <c r="U1738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9" spans="17:21" x14ac:dyDescent="0.2">
      <c r="Q1739" s="3" t="s">
        <v>1407</v>
      </c>
      <c r="R1739" s="6" t="str">
        <f t="shared" si="132"/>
        <v>('','','','','','','','','','','','','','');</v>
      </c>
      <c r="T1739" s="4" t="s">
        <v>1408</v>
      </c>
      <c r="U1739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0" spans="17:21" x14ac:dyDescent="0.2">
      <c r="Q1740" s="3" t="s">
        <v>1407</v>
      </c>
      <c r="R1740" s="6" t="str">
        <f t="shared" si="132"/>
        <v>('','','','','','','','','','','','','','');</v>
      </c>
      <c r="T1740" s="4" t="s">
        <v>1408</v>
      </c>
      <c r="U1740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1" spans="17:21" x14ac:dyDescent="0.2">
      <c r="Q1741" s="3" t="s">
        <v>1407</v>
      </c>
      <c r="R1741" s="6" t="str">
        <f t="shared" si="132"/>
        <v>('','','','','','','','','','','','','','');</v>
      </c>
      <c r="T1741" s="4" t="s">
        <v>1408</v>
      </c>
      <c r="U1741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2" spans="17:21" x14ac:dyDescent="0.2">
      <c r="Q1742" s="3" t="s">
        <v>1407</v>
      </c>
      <c r="R1742" s="6" t="str">
        <f t="shared" si="132"/>
        <v>('','','','','','','','','','','','','','');</v>
      </c>
      <c r="T1742" s="4" t="s">
        <v>1408</v>
      </c>
      <c r="U1742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3" spans="17:21" x14ac:dyDescent="0.2">
      <c r="Q1743" s="3" t="s">
        <v>1407</v>
      </c>
      <c r="R1743" s="6" t="str">
        <f t="shared" si="132"/>
        <v>('','','','','','','','','','','','','','');</v>
      </c>
      <c r="T1743" s="4" t="s">
        <v>1408</v>
      </c>
      <c r="U1743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4" spans="17:21" x14ac:dyDescent="0.2">
      <c r="Q1744" s="3" t="s">
        <v>1407</v>
      </c>
      <c r="R1744" s="6" t="str">
        <f t="shared" si="132"/>
        <v>('','','','','','','','','','','','','','');</v>
      </c>
      <c r="T1744" s="4" t="s">
        <v>1408</v>
      </c>
      <c r="U1744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5" spans="17:21" x14ac:dyDescent="0.2">
      <c r="Q1745" s="3" t="s">
        <v>1407</v>
      </c>
      <c r="R1745" s="6" t="str">
        <f t="shared" si="132"/>
        <v>('','','','','','','','','','','','','','');</v>
      </c>
      <c r="T1745" s="4" t="s">
        <v>1408</v>
      </c>
      <c r="U1745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6" spans="17:21" x14ac:dyDescent="0.2">
      <c r="Q1746" s="3" t="s">
        <v>1407</v>
      </c>
      <c r="R1746" s="6" t="str">
        <f t="shared" si="132"/>
        <v>('','','','','','','','','','','','','','');</v>
      </c>
      <c r="T1746" s="4" t="s">
        <v>1408</v>
      </c>
      <c r="U1746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7" spans="17:21" x14ac:dyDescent="0.2">
      <c r="Q1747" s="3" t="s">
        <v>1407</v>
      </c>
      <c r="R1747" s="6" t="str">
        <f t="shared" si="132"/>
        <v>('','','','','','','','','','','','','','');</v>
      </c>
      <c r="T1747" s="4" t="s">
        <v>1408</v>
      </c>
      <c r="U1747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8" spans="17:21" x14ac:dyDescent="0.2">
      <c r="Q1748" s="3" t="s">
        <v>1407</v>
      </c>
      <c r="R1748" s="6" t="str">
        <f t="shared" si="132"/>
        <v>('','','','','','','','','','','','','','');</v>
      </c>
      <c r="T1748" s="4" t="s">
        <v>1408</v>
      </c>
      <c r="U1748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9" spans="17:21" x14ac:dyDescent="0.2">
      <c r="Q1749" s="3" t="s">
        <v>1407</v>
      </c>
      <c r="R1749" s="6" t="str">
        <f t="shared" si="132"/>
        <v>('','','','','','','','','','','','','','');</v>
      </c>
      <c r="T1749" s="4" t="s">
        <v>1408</v>
      </c>
      <c r="U1749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0" spans="17:21" x14ac:dyDescent="0.2">
      <c r="Q1750" s="3" t="s">
        <v>1407</v>
      </c>
      <c r="R1750" s="6" t="str">
        <f t="shared" si="132"/>
        <v>('','','','','','','','','','','','','','');</v>
      </c>
      <c r="T1750" s="4" t="s">
        <v>1408</v>
      </c>
      <c r="U1750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1" spans="17:21" x14ac:dyDescent="0.2">
      <c r="Q1751" s="3" t="s">
        <v>1407</v>
      </c>
      <c r="R1751" s="6" t="str">
        <f t="shared" si="132"/>
        <v>('','','','','','','','','','','','','','');</v>
      </c>
      <c r="T1751" s="4" t="s">
        <v>1408</v>
      </c>
      <c r="U1751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2" spans="17:21" x14ac:dyDescent="0.2">
      <c r="Q1752" s="3" t="s">
        <v>1407</v>
      </c>
      <c r="R1752" s="6" t="str">
        <f t="shared" si="132"/>
        <v>('','','','','','','','','','','','','','');</v>
      </c>
      <c r="T1752" s="4" t="s">
        <v>1408</v>
      </c>
      <c r="U1752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3" spans="17:21" x14ac:dyDescent="0.2">
      <c r="Q1753" s="3" t="s">
        <v>1407</v>
      </c>
      <c r="R1753" s="6" t="str">
        <f t="shared" si="132"/>
        <v>('','','','','','','','','','','','','','');</v>
      </c>
      <c r="T1753" s="4" t="s">
        <v>1408</v>
      </c>
      <c r="U1753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4" spans="17:21" x14ac:dyDescent="0.2">
      <c r="Q1754" s="3" t="s">
        <v>1407</v>
      </c>
      <c r="R1754" s="6" t="str">
        <f t="shared" si="132"/>
        <v>('','','','','','','','','','','','','','');</v>
      </c>
      <c r="T1754" s="4" t="s">
        <v>1408</v>
      </c>
      <c r="U1754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5" spans="17:21" x14ac:dyDescent="0.2">
      <c r="Q1755" s="3" t="s">
        <v>1407</v>
      </c>
      <c r="R1755" s="6" t="str">
        <f t="shared" si="132"/>
        <v>('','','','','','','','','','','','','','');</v>
      </c>
      <c r="T1755" s="4" t="s">
        <v>1408</v>
      </c>
      <c r="U1755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6" spans="17:21" x14ac:dyDescent="0.2">
      <c r="Q1756" s="3" t="s">
        <v>1407</v>
      </c>
      <c r="R1756" s="6" t="str">
        <f t="shared" si="132"/>
        <v>('','','','','','','','','','','','','','');</v>
      </c>
      <c r="T1756" s="4" t="s">
        <v>1408</v>
      </c>
      <c r="U1756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7" spans="17:21" x14ac:dyDescent="0.2">
      <c r="Q1757" s="3" t="s">
        <v>1407</v>
      </c>
      <c r="R1757" s="6" t="str">
        <f t="shared" si="132"/>
        <v>('','','','','','','','','','','','','','');</v>
      </c>
      <c r="T1757" s="4" t="s">
        <v>1408</v>
      </c>
      <c r="U1757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8" spans="17:21" x14ac:dyDescent="0.2">
      <c r="Q1758" s="3" t="s">
        <v>1407</v>
      </c>
      <c r="R1758" s="6" t="str">
        <f t="shared" si="132"/>
        <v>('','','','','','','','','','','','','','');</v>
      </c>
      <c r="T1758" s="4" t="s">
        <v>1408</v>
      </c>
      <c r="U1758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9" spans="17:21" x14ac:dyDescent="0.2">
      <c r="Q1759" s="3" t="s">
        <v>1407</v>
      </c>
      <c r="R1759" s="6" t="str">
        <f t="shared" si="132"/>
        <v>('','','','','','','','','','','','','','');</v>
      </c>
      <c r="T1759" s="4" t="s">
        <v>1408</v>
      </c>
      <c r="U1759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0" spans="17:21" x14ac:dyDescent="0.2">
      <c r="Q1760" s="3" t="s">
        <v>1407</v>
      </c>
      <c r="R1760" s="6" t="str">
        <f t="shared" si="132"/>
        <v>('','','','','','','','','','','','','','');</v>
      </c>
      <c r="T1760" s="4" t="s">
        <v>1408</v>
      </c>
      <c r="U1760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1" spans="17:21" x14ac:dyDescent="0.2">
      <c r="Q1761" s="3" t="s">
        <v>1407</v>
      </c>
      <c r="R1761" s="6" t="str">
        <f t="shared" si="132"/>
        <v>('','','','','','','','','','','','','','');</v>
      </c>
      <c r="T1761" s="4" t="s">
        <v>1408</v>
      </c>
      <c r="U1761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2" spans="17:21" x14ac:dyDescent="0.2">
      <c r="Q1762" s="3" t="s">
        <v>1407</v>
      </c>
      <c r="R1762" s="6" t="str">
        <f t="shared" si="132"/>
        <v>('','','','','','','','','','','','','','');</v>
      </c>
      <c r="T1762" s="4" t="s">
        <v>1408</v>
      </c>
      <c r="U1762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3" spans="17:21" x14ac:dyDescent="0.2">
      <c r="Q1763" s="3" t="s">
        <v>1407</v>
      </c>
      <c r="R1763" s="6" t="str">
        <f t="shared" si="132"/>
        <v>('','','','','','','','','','','','','','');</v>
      </c>
      <c r="T1763" s="4" t="s">
        <v>1408</v>
      </c>
      <c r="U1763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4" spans="17:21" x14ac:dyDescent="0.2">
      <c r="Q1764" s="3" t="s">
        <v>1407</v>
      </c>
      <c r="R1764" s="6" t="str">
        <f t="shared" si="132"/>
        <v>('','','','','','','','','','','','','','');</v>
      </c>
      <c r="T1764" s="4" t="s">
        <v>1408</v>
      </c>
      <c r="U1764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5" spans="17:21" x14ac:dyDescent="0.2">
      <c r="Q1765" s="3" t="s">
        <v>1407</v>
      </c>
      <c r="R1765" s="6" t="str">
        <f t="shared" si="132"/>
        <v>('','','','','','','','','','','','','','');</v>
      </c>
      <c r="T1765" s="4" t="s">
        <v>1408</v>
      </c>
      <c r="U1765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6" spans="17:21" x14ac:dyDescent="0.2">
      <c r="Q1766" s="3" t="s">
        <v>1407</v>
      </c>
      <c r="R1766" s="6" t="str">
        <f t="shared" si="132"/>
        <v>('','','','','','','','','','','','','','');</v>
      </c>
      <c r="T1766" s="4" t="s">
        <v>1408</v>
      </c>
      <c r="U1766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7" spans="17:21" x14ac:dyDescent="0.2">
      <c r="Q1767" s="3" t="s">
        <v>1407</v>
      </c>
      <c r="R1767" s="6" t="str">
        <f t="shared" si="132"/>
        <v>('','','','','','','','','','','','','','');</v>
      </c>
      <c r="T1767" s="4" t="s">
        <v>1408</v>
      </c>
      <c r="U1767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8" spans="17:21" x14ac:dyDescent="0.2">
      <c r="Q1768" s="3" t="s">
        <v>1407</v>
      </c>
      <c r="R1768" s="6" t="str">
        <f t="shared" si="132"/>
        <v>('','','','','','','','','','','','','','');</v>
      </c>
      <c r="T1768" s="4" t="s">
        <v>1408</v>
      </c>
      <c r="U1768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9" spans="17:21" x14ac:dyDescent="0.2">
      <c r="Q1769" s="3" t="s">
        <v>1407</v>
      </c>
      <c r="R1769" s="6" t="str">
        <f t="shared" si="132"/>
        <v>('','','','','','','','','','','','','','');</v>
      </c>
      <c r="T1769" s="4" t="s">
        <v>1408</v>
      </c>
      <c r="U1769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70" spans="17:21" x14ac:dyDescent="0.2">
      <c r="Q1770" s="3" t="s">
        <v>1407</v>
      </c>
      <c r="R1770" s="6" t="str">
        <f t="shared" si="132"/>
        <v>('','','','','','','','','','','','','','');</v>
      </c>
      <c r="T1770" s="4" t="s">
        <v>1408</v>
      </c>
      <c r="U1770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71" spans="17:21" x14ac:dyDescent="0.2">
      <c r="Q1771" s="3"/>
    </row>
    <row r="1772" spans="17:21" x14ac:dyDescent="0.2">
      <c r="Q1772" s="3"/>
    </row>
    <row r="1773" spans="17:21" x14ac:dyDescent="0.2">
      <c r="Q1773" s="3"/>
    </row>
    <row r="1774" spans="17:21" x14ac:dyDescent="0.2">
      <c r="Q1774" s="3"/>
    </row>
    <row r="1775" spans="17:21" x14ac:dyDescent="0.2">
      <c r="Q1775" s="3"/>
    </row>
    <row r="1776" spans="17:21" x14ac:dyDescent="0.2">
      <c r="Q1776" s="3"/>
    </row>
    <row r="1777" spans="17:17" x14ac:dyDescent="0.2">
      <c r="Q1777" s="3"/>
    </row>
    <row r="1778" spans="17:17" x14ac:dyDescent="0.2">
      <c r="Q1778" s="3"/>
    </row>
    <row r="1779" spans="17:17" x14ac:dyDescent="0.2">
      <c r="Q1779" s="3"/>
    </row>
    <row r="1780" spans="17:17" x14ac:dyDescent="0.2">
      <c r="Q1780" s="3"/>
    </row>
    <row r="1781" spans="17:17" x14ac:dyDescent="0.2">
      <c r="Q1781" s="3"/>
    </row>
    <row r="1782" spans="17:17" x14ac:dyDescent="0.2">
      <c r="Q1782" s="3"/>
    </row>
    <row r="1783" spans="17:17" x14ac:dyDescent="0.2">
      <c r="Q1783" s="3"/>
    </row>
    <row r="1784" spans="17:17" x14ac:dyDescent="0.2">
      <c r="Q1784" s="3"/>
    </row>
    <row r="1785" spans="17:17" x14ac:dyDescent="0.2">
      <c r="Q1785" s="3"/>
    </row>
    <row r="1786" spans="17:17" x14ac:dyDescent="0.2">
      <c r="Q1786" s="3"/>
    </row>
    <row r="1787" spans="17:17" x14ac:dyDescent="0.2">
      <c r="Q1787" s="3"/>
    </row>
    <row r="1788" spans="17:17" x14ac:dyDescent="0.2">
      <c r="Q1788" s="3"/>
    </row>
    <row r="1789" spans="17:17" x14ac:dyDescent="0.2">
      <c r="Q1789" s="3"/>
    </row>
    <row r="1790" spans="17:17" x14ac:dyDescent="0.2">
      <c r="Q1790" s="3"/>
    </row>
    <row r="1791" spans="17:17" x14ac:dyDescent="0.2">
      <c r="Q1791" s="3"/>
    </row>
    <row r="1792" spans="17:17" x14ac:dyDescent="0.2">
      <c r="Q1792" s="3"/>
    </row>
    <row r="1793" spans="17:17" x14ac:dyDescent="0.2">
      <c r="Q1793" s="3"/>
    </row>
    <row r="1794" spans="17:17" x14ac:dyDescent="0.2">
      <c r="Q1794" s="3"/>
    </row>
    <row r="1795" spans="17:17" x14ac:dyDescent="0.2">
      <c r="Q1795" s="3"/>
    </row>
    <row r="1796" spans="17:17" x14ac:dyDescent="0.2">
      <c r="Q1796" s="3"/>
    </row>
    <row r="1797" spans="17:17" x14ac:dyDescent="0.2">
      <c r="Q1797" s="3"/>
    </row>
    <row r="1798" spans="17:17" x14ac:dyDescent="0.2">
      <c r="Q1798" s="3"/>
    </row>
    <row r="1799" spans="17:17" x14ac:dyDescent="0.2">
      <c r="Q1799" s="3"/>
    </row>
    <row r="1800" spans="17:17" x14ac:dyDescent="0.2">
      <c r="Q1800" s="3"/>
    </row>
    <row r="1801" spans="17:17" x14ac:dyDescent="0.2">
      <c r="Q1801" s="3"/>
    </row>
    <row r="1802" spans="17:17" x14ac:dyDescent="0.2">
      <c r="Q1802" s="3"/>
    </row>
    <row r="1803" spans="17:17" x14ac:dyDescent="0.2">
      <c r="Q1803" s="3"/>
    </row>
    <row r="1804" spans="17:17" x14ac:dyDescent="0.2">
      <c r="Q1804" s="3"/>
    </row>
    <row r="1805" spans="17:17" x14ac:dyDescent="0.2">
      <c r="Q1805" s="3"/>
    </row>
    <row r="1806" spans="17:17" x14ac:dyDescent="0.2">
      <c r="Q1806" s="3"/>
    </row>
    <row r="1807" spans="17:17" x14ac:dyDescent="0.2">
      <c r="Q1807" s="3"/>
    </row>
    <row r="1808" spans="17:17" x14ac:dyDescent="0.2">
      <c r="Q1808" s="3"/>
    </row>
    <row r="1809" spans="17:17" x14ac:dyDescent="0.2">
      <c r="Q1809" s="3"/>
    </row>
    <row r="1810" spans="17:17" x14ac:dyDescent="0.2">
      <c r="Q1810" s="3"/>
    </row>
    <row r="1811" spans="17:17" x14ac:dyDescent="0.2">
      <c r="Q1811" s="3"/>
    </row>
    <row r="1812" spans="17:17" x14ac:dyDescent="0.2">
      <c r="Q1812" s="3"/>
    </row>
    <row r="1813" spans="17:17" x14ac:dyDescent="0.2">
      <c r="Q1813" s="3"/>
    </row>
    <row r="1814" spans="17:17" x14ac:dyDescent="0.2">
      <c r="Q1814" s="3"/>
    </row>
    <row r="1815" spans="17:17" x14ac:dyDescent="0.2">
      <c r="Q1815" s="3"/>
    </row>
    <row r="1816" spans="17:17" x14ac:dyDescent="0.2">
      <c r="Q1816" s="3"/>
    </row>
    <row r="1817" spans="17:17" x14ac:dyDescent="0.2">
      <c r="Q1817" s="3"/>
    </row>
    <row r="1818" spans="17:17" x14ac:dyDescent="0.2">
      <c r="Q1818" s="3"/>
    </row>
    <row r="1819" spans="17:17" x14ac:dyDescent="0.2">
      <c r="Q1819" s="3"/>
    </row>
    <row r="1820" spans="17:17" x14ac:dyDescent="0.2">
      <c r="Q1820" s="3"/>
    </row>
    <row r="1821" spans="17:17" x14ac:dyDescent="0.2">
      <c r="Q1821" s="3"/>
    </row>
    <row r="1822" spans="17:17" x14ac:dyDescent="0.2">
      <c r="Q1822" s="3"/>
    </row>
    <row r="1823" spans="17:17" x14ac:dyDescent="0.2">
      <c r="Q1823" s="3"/>
    </row>
    <row r="1824" spans="17:17" x14ac:dyDescent="0.2">
      <c r="Q1824" s="3"/>
    </row>
    <row r="1825" spans="17:17" x14ac:dyDescent="0.2">
      <c r="Q1825" s="3"/>
    </row>
    <row r="1826" spans="17:17" x14ac:dyDescent="0.2">
      <c r="Q1826" s="3"/>
    </row>
    <row r="1827" spans="17:17" x14ac:dyDescent="0.2">
      <c r="Q1827" s="3"/>
    </row>
    <row r="1828" spans="17:17" x14ac:dyDescent="0.2">
      <c r="Q1828" s="3"/>
    </row>
    <row r="1829" spans="17:17" x14ac:dyDescent="0.2">
      <c r="Q1829" s="3"/>
    </row>
    <row r="1830" spans="17:17" x14ac:dyDescent="0.2">
      <c r="Q1830" s="3"/>
    </row>
    <row r="1831" spans="17:17" x14ac:dyDescent="0.2">
      <c r="Q1831" s="3"/>
    </row>
    <row r="1832" spans="17:17" x14ac:dyDescent="0.2">
      <c r="Q1832" s="3"/>
    </row>
    <row r="1833" spans="17:17" x14ac:dyDescent="0.2">
      <c r="Q1833" s="3"/>
    </row>
    <row r="1834" spans="17:17" x14ac:dyDescent="0.2">
      <c r="Q1834" s="3"/>
    </row>
    <row r="1835" spans="17:17" x14ac:dyDescent="0.2">
      <c r="Q1835" s="3"/>
    </row>
    <row r="1836" spans="17:17" x14ac:dyDescent="0.2">
      <c r="Q1836" s="3"/>
    </row>
    <row r="1837" spans="17:17" x14ac:dyDescent="0.2">
      <c r="Q1837" s="3"/>
    </row>
    <row r="1838" spans="17:17" x14ac:dyDescent="0.2">
      <c r="Q1838" s="3"/>
    </row>
    <row r="1839" spans="17:17" x14ac:dyDescent="0.2">
      <c r="Q1839" s="3"/>
    </row>
    <row r="1840" spans="17:17" x14ac:dyDescent="0.2">
      <c r="Q1840" s="3"/>
    </row>
    <row r="1841" spans="17:17" x14ac:dyDescent="0.2">
      <c r="Q1841" s="3"/>
    </row>
    <row r="1842" spans="17:17" x14ac:dyDescent="0.2">
      <c r="Q1842" s="3"/>
    </row>
    <row r="1843" spans="17:17" x14ac:dyDescent="0.2">
      <c r="Q1843" s="3"/>
    </row>
    <row r="1844" spans="17:17" x14ac:dyDescent="0.2">
      <c r="Q1844" s="3"/>
    </row>
    <row r="1845" spans="17:17" x14ac:dyDescent="0.2">
      <c r="Q1845" s="3"/>
    </row>
    <row r="1846" spans="17:17" x14ac:dyDescent="0.2">
      <c r="Q1846" s="3"/>
    </row>
    <row r="1847" spans="17:17" x14ac:dyDescent="0.2">
      <c r="Q1847" s="3"/>
    </row>
    <row r="1848" spans="17:17" x14ac:dyDescent="0.2">
      <c r="Q1848" s="3"/>
    </row>
    <row r="1849" spans="17:17" x14ac:dyDescent="0.2">
      <c r="Q1849" s="3"/>
    </row>
    <row r="1850" spans="17:17" x14ac:dyDescent="0.2">
      <c r="Q1850" s="3"/>
    </row>
    <row r="1851" spans="17:17" x14ac:dyDescent="0.2">
      <c r="Q1851" s="3"/>
    </row>
    <row r="1852" spans="17:17" x14ac:dyDescent="0.2">
      <c r="Q1852" s="3"/>
    </row>
    <row r="1853" spans="17:17" x14ac:dyDescent="0.2">
      <c r="Q1853" s="3"/>
    </row>
    <row r="1854" spans="17:17" x14ac:dyDescent="0.2">
      <c r="Q1854" s="3"/>
    </row>
    <row r="1855" spans="17:17" x14ac:dyDescent="0.2">
      <c r="Q1855" s="3"/>
    </row>
    <row r="1856" spans="17:17" x14ac:dyDescent="0.2">
      <c r="Q1856" s="3"/>
    </row>
    <row r="1857" spans="17:17" x14ac:dyDescent="0.2">
      <c r="Q1857" s="3"/>
    </row>
    <row r="1858" spans="17:17" x14ac:dyDescent="0.2">
      <c r="Q1858" s="3"/>
    </row>
    <row r="1859" spans="17:17" x14ac:dyDescent="0.2">
      <c r="Q1859" s="3"/>
    </row>
    <row r="1860" spans="17:17" x14ac:dyDescent="0.2">
      <c r="Q1860" s="3"/>
    </row>
    <row r="1861" spans="17:17" x14ac:dyDescent="0.2">
      <c r="Q1861" s="3"/>
    </row>
    <row r="1862" spans="17:17" x14ac:dyDescent="0.2">
      <c r="Q1862" s="3"/>
    </row>
    <row r="1863" spans="17:17" x14ac:dyDescent="0.2">
      <c r="Q1863" s="3"/>
    </row>
    <row r="1864" spans="17:17" x14ac:dyDescent="0.2">
      <c r="Q1864" s="3"/>
    </row>
    <row r="1865" spans="17:17" x14ac:dyDescent="0.2">
      <c r="Q1865" s="3"/>
    </row>
    <row r="1866" spans="17:17" x14ac:dyDescent="0.2">
      <c r="Q1866" s="3"/>
    </row>
    <row r="1867" spans="17:17" x14ac:dyDescent="0.2">
      <c r="Q1867" s="3"/>
    </row>
    <row r="1868" spans="17:17" x14ac:dyDescent="0.2">
      <c r="Q1868" s="3"/>
    </row>
    <row r="1869" spans="17:17" x14ac:dyDescent="0.2">
      <c r="Q1869" s="3"/>
    </row>
    <row r="1870" spans="17:17" x14ac:dyDescent="0.2">
      <c r="Q1870" s="3"/>
    </row>
    <row r="1871" spans="17:17" x14ac:dyDescent="0.2">
      <c r="Q1871" s="3"/>
    </row>
    <row r="1872" spans="17:17" x14ac:dyDescent="0.2">
      <c r="Q1872" s="3"/>
    </row>
    <row r="1873" spans="17:17" x14ac:dyDescent="0.2">
      <c r="Q1873" s="3"/>
    </row>
    <row r="1874" spans="17:17" x14ac:dyDescent="0.2">
      <c r="Q1874" s="3"/>
    </row>
    <row r="1875" spans="17:17" x14ac:dyDescent="0.2">
      <c r="Q1875" s="3"/>
    </row>
    <row r="1876" spans="17:17" x14ac:dyDescent="0.2">
      <c r="Q1876" s="3"/>
    </row>
    <row r="1877" spans="17:17" x14ac:dyDescent="0.2">
      <c r="Q1877" s="3"/>
    </row>
    <row r="1878" spans="17:17" x14ac:dyDescent="0.2">
      <c r="Q1878" s="3"/>
    </row>
    <row r="1879" spans="17:17" x14ac:dyDescent="0.2">
      <c r="Q1879" s="3"/>
    </row>
    <row r="1880" spans="17:17" x14ac:dyDescent="0.2">
      <c r="Q1880" s="3"/>
    </row>
    <row r="1881" spans="17:17" x14ac:dyDescent="0.2">
      <c r="Q1881" s="3"/>
    </row>
    <row r="1882" spans="17:17" x14ac:dyDescent="0.2">
      <c r="Q1882" s="3"/>
    </row>
    <row r="1883" spans="17:17" x14ac:dyDescent="0.2">
      <c r="Q1883" s="3"/>
    </row>
    <row r="1884" spans="17:17" x14ac:dyDescent="0.2">
      <c r="Q1884" s="3"/>
    </row>
    <row r="1885" spans="17:17" x14ac:dyDescent="0.2">
      <c r="Q1885" s="3"/>
    </row>
    <row r="1886" spans="17:17" x14ac:dyDescent="0.2">
      <c r="Q1886" s="3"/>
    </row>
    <row r="1887" spans="17:17" x14ac:dyDescent="0.2">
      <c r="Q1887" s="3"/>
    </row>
    <row r="1888" spans="17:17" x14ac:dyDescent="0.2">
      <c r="Q1888" s="3"/>
    </row>
    <row r="1889" spans="17:17" x14ac:dyDescent="0.2">
      <c r="Q1889" s="3"/>
    </row>
    <row r="1890" spans="17:17" x14ac:dyDescent="0.2">
      <c r="Q1890" s="3"/>
    </row>
    <row r="1891" spans="17:17" x14ac:dyDescent="0.2">
      <c r="Q1891" s="3"/>
    </row>
    <row r="1892" spans="17:17" x14ac:dyDescent="0.2">
      <c r="Q1892" s="3"/>
    </row>
    <row r="1893" spans="17:17" x14ac:dyDescent="0.2">
      <c r="Q1893" s="3"/>
    </row>
    <row r="1894" spans="17:17" x14ac:dyDescent="0.2">
      <c r="Q1894" s="3"/>
    </row>
    <row r="1895" spans="17:17" x14ac:dyDescent="0.2">
      <c r="Q1895" s="3"/>
    </row>
    <row r="1896" spans="17:17" x14ac:dyDescent="0.2">
      <c r="Q1896" s="3"/>
    </row>
    <row r="1897" spans="17:17" x14ac:dyDescent="0.2">
      <c r="Q1897" s="3"/>
    </row>
    <row r="1898" spans="17:17" x14ac:dyDescent="0.2">
      <c r="Q1898" s="3"/>
    </row>
    <row r="1899" spans="17:17" x14ac:dyDescent="0.2">
      <c r="Q1899" s="3"/>
    </row>
    <row r="1900" spans="17:17" x14ac:dyDescent="0.2">
      <c r="Q1900" s="3"/>
    </row>
    <row r="1901" spans="17:17" x14ac:dyDescent="0.2">
      <c r="Q1901" s="3"/>
    </row>
    <row r="1902" spans="17:17" x14ac:dyDescent="0.2">
      <c r="Q1902" s="3"/>
    </row>
    <row r="1903" spans="17:17" x14ac:dyDescent="0.2">
      <c r="Q1903" s="3"/>
    </row>
    <row r="1904" spans="17:17" x14ac:dyDescent="0.2">
      <c r="Q1904" s="3"/>
    </row>
    <row r="1905" spans="17:17" x14ac:dyDescent="0.2">
      <c r="Q1905" s="3"/>
    </row>
    <row r="1906" spans="17:17" x14ac:dyDescent="0.2">
      <c r="Q1906" s="3"/>
    </row>
    <row r="1907" spans="17:17" x14ac:dyDescent="0.2">
      <c r="Q1907" s="3"/>
    </row>
    <row r="1908" spans="17:17" x14ac:dyDescent="0.2">
      <c r="Q1908" s="3"/>
    </row>
    <row r="1909" spans="17:17" x14ac:dyDescent="0.2">
      <c r="Q1909" s="3"/>
    </row>
    <row r="1910" spans="17:17" x14ac:dyDescent="0.2">
      <c r="Q1910" s="3"/>
    </row>
    <row r="1911" spans="17:17" x14ac:dyDescent="0.2">
      <c r="Q1911" s="3"/>
    </row>
    <row r="1912" spans="17:17" x14ac:dyDescent="0.2">
      <c r="Q1912" s="3"/>
    </row>
    <row r="1913" spans="17:17" x14ac:dyDescent="0.2">
      <c r="Q1913" s="3"/>
    </row>
    <row r="1914" spans="17:17" x14ac:dyDescent="0.2">
      <c r="Q1914" s="3"/>
    </row>
    <row r="1915" spans="17:17" x14ac:dyDescent="0.2">
      <c r="Q1915" s="3"/>
    </row>
    <row r="1916" spans="17:17" x14ac:dyDescent="0.2">
      <c r="Q1916" s="3"/>
    </row>
    <row r="1917" spans="17:17" x14ac:dyDescent="0.2">
      <c r="Q1917" s="3"/>
    </row>
    <row r="1918" spans="17:17" x14ac:dyDescent="0.2">
      <c r="Q1918" s="3"/>
    </row>
    <row r="1919" spans="17:17" x14ac:dyDescent="0.2">
      <c r="Q1919" s="3"/>
    </row>
    <row r="1920" spans="17:17" x14ac:dyDescent="0.2">
      <c r="Q1920" s="3"/>
    </row>
    <row r="1921" spans="17:17" x14ac:dyDescent="0.2">
      <c r="Q1921" s="3"/>
    </row>
    <row r="1922" spans="17:17" x14ac:dyDescent="0.2">
      <c r="Q1922" s="3"/>
    </row>
    <row r="1923" spans="17:17" x14ac:dyDescent="0.2">
      <c r="Q1923" s="3"/>
    </row>
    <row r="1924" spans="17:17" x14ac:dyDescent="0.2">
      <c r="Q1924" s="3"/>
    </row>
    <row r="1925" spans="17:17" x14ac:dyDescent="0.2">
      <c r="Q1925" s="3"/>
    </row>
    <row r="1926" spans="17:17" x14ac:dyDescent="0.2">
      <c r="Q1926" s="3"/>
    </row>
    <row r="1927" spans="17:17" x14ac:dyDescent="0.2">
      <c r="Q1927" s="3"/>
    </row>
    <row r="1928" spans="17:17" x14ac:dyDescent="0.2">
      <c r="Q1928" s="3"/>
    </row>
    <row r="1929" spans="17:17" x14ac:dyDescent="0.2">
      <c r="Q1929" s="3"/>
    </row>
    <row r="1930" spans="17:17" x14ac:dyDescent="0.2">
      <c r="Q1930" s="3"/>
    </row>
    <row r="1931" spans="17:17" x14ac:dyDescent="0.2">
      <c r="Q1931" s="3"/>
    </row>
    <row r="1932" spans="17:17" x14ac:dyDescent="0.2">
      <c r="Q1932" s="3"/>
    </row>
    <row r="1933" spans="17:17" x14ac:dyDescent="0.2">
      <c r="Q1933" s="3"/>
    </row>
    <row r="1934" spans="17:17" x14ac:dyDescent="0.2">
      <c r="Q1934" s="3"/>
    </row>
    <row r="1935" spans="17:17" x14ac:dyDescent="0.2">
      <c r="Q1935" s="3"/>
    </row>
    <row r="1936" spans="17:17" x14ac:dyDescent="0.2">
      <c r="Q1936" s="3"/>
    </row>
    <row r="1937" spans="17:17" x14ac:dyDescent="0.2">
      <c r="Q1937" s="3"/>
    </row>
    <row r="1938" spans="17:17" x14ac:dyDescent="0.2">
      <c r="Q1938" s="3"/>
    </row>
    <row r="1939" spans="17:17" x14ac:dyDescent="0.2">
      <c r="Q1939" s="3"/>
    </row>
    <row r="1940" spans="17:17" x14ac:dyDescent="0.2">
      <c r="Q1940" s="3"/>
    </row>
    <row r="1941" spans="17:17" x14ac:dyDescent="0.2">
      <c r="Q1941" s="3"/>
    </row>
    <row r="1942" spans="17:17" x14ac:dyDescent="0.2">
      <c r="Q1942" s="3"/>
    </row>
    <row r="1943" spans="17:17" x14ac:dyDescent="0.2">
      <c r="Q1943" s="3"/>
    </row>
    <row r="1944" spans="17:17" x14ac:dyDescent="0.2">
      <c r="Q1944" s="3"/>
    </row>
    <row r="1945" spans="17:17" x14ac:dyDescent="0.2">
      <c r="Q1945" s="3"/>
    </row>
    <row r="1946" spans="17:17" x14ac:dyDescent="0.2">
      <c r="Q1946" s="3"/>
    </row>
    <row r="1947" spans="17:17" x14ac:dyDescent="0.2">
      <c r="Q1947" s="3"/>
    </row>
    <row r="1948" spans="17:17" x14ac:dyDescent="0.2">
      <c r="Q1948" s="3"/>
    </row>
    <row r="1949" spans="17:17" x14ac:dyDescent="0.2">
      <c r="Q1949" s="3"/>
    </row>
    <row r="1950" spans="17:17" x14ac:dyDescent="0.2">
      <c r="Q1950" s="3"/>
    </row>
    <row r="1951" spans="17:17" x14ac:dyDescent="0.2">
      <c r="Q1951" s="3"/>
    </row>
    <row r="1952" spans="17:17" x14ac:dyDescent="0.2">
      <c r="Q1952" s="3"/>
    </row>
    <row r="1953" spans="17:17" x14ac:dyDescent="0.2">
      <c r="Q1953" s="3"/>
    </row>
    <row r="1954" spans="17:17" x14ac:dyDescent="0.2">
      <c r="Q1954" s="3"/>
    </row>
    <row r="1955" spans="17:17" x14ac:dyDescent="0.2">
      <c r="Q1955" s="3"/>
    </row>
    <row r="1956" spans="17:17" x14ac:dyDescent="0.2">
      <c r="Q1956" s="3"/>
    </row>
    <row r="1957" spans="17:17" x14ac:dyDescent="0.2">
      <c r="Q1957" s="3"/>
    </row>
    <row r="1958" spans="17:17" x14ac:dyDescent="0.2">
      <c r="Q1958" s="3"/>
    </row>
    <row r="1959" spans="17:17" x14ac:dyDescent="0.2">
      <c r="Q1959" s="3"/>
    </row>
    <row r="1960" spans="17:17" x14ac:dyDescent="0.2">
      <c r="Q1960" s="3"/>
    </row>
    <row r="1961" spans="17:17" x14ac:dyDescent="0.2">
      <c r="Q1961" s="3"/>
    </row>
    <row r="1962" spans="17:17" x14ac:dyDescent="0.2">
      <c r="Q1962" s="3"/>
    </row>
    <row r="1963" spans="17:17" x14ac:dyDescent="0.2">
      <c r="Q1963" s="3"/>
    </row>
    <row r="1964" spans="17:17" x14ac:dyDescent="0.2">
      <c r="Q1964" s="3"/>
    </row>
    <row r="1965" spans="17:17" x14ac:dyDescent="0.2">
      <c r="Q1965" s="3"/>
    </row>
    <row r="1966" spans="17:17" x14ac:dyDescent="0.2">
      <c r="Q1966" s="3"/>
    </row>
    <row r="1967" spans="17:17" x14ac:dyDescent="0.2">
      <c r="Q1967" s="3"/>
    </row>
    <row r="1968" spans="17:17" x14ac:dyDescent="0.2">
      <c r="Q1968" s="3"/>
    </row>
    <row r="1969" spans="17:17" x14ac:dyDescent="0.2">
      <c r="Q1969" s="3"/>
    </row>
    <row r="1970" spans="17:17" x14ac:dyDescent="0.2">
      <c r="Q1970" s="3"/>
    </row>
    <row r="1971" spans="17:17" x14ac:dyDescent="0.2">
      <c r="Q1971" s="3"/>
    </row>
    <row r="1972" spans="17:17" x14ac:dyDescent="0.2">
      <c r="Q1972" s="3"/>
    </row>
    <row r="1973" spans="17:17" x14ac:dyDescent="0.2">
      <c r="Q1973" s="3"/>
    </row>
    <row r="1974" spans="17:17" x14ac:dyDescent="0.2">
      <c r="Q1974" s="3"/>
    </row>
    <row r="1975" spans="17:17" x14ac:dyDescent="0.2">
      <c r="Q1975" s="3"/>
    </row>
    <row r="1976" spans="17:17" x14ac:dyDescent="0.2">
      <c r="Q1976" s="3"/>
    </row>
    <row r="1977" spans="17:17" x14ac:dyDescent="0.2">
      <c r="Q1977" s="3"/>
    </row>
    <row r="1978" spans="17:17" x14ac:dyDescent="0.2">
      <c r="Q1978" s="3"/>
    </row>
    <row r="1979" spans="17:17" x14ac:dyDescent="0.2">
      <c r="Q1979" s="3"/>
    </row>
    <row r="1980" spans="17:17" x14ac:dyDescent="0.2">
      <c r="Q1980" s="3"/>
    </row>
    <row r="1981" spans="17:17" x14ac:dyDescent="0.2">
      <c r="Q1981" s="3"/>
    </row>
    <row r="1982" spans="17:17" x14ac:dyDescent="0.2">
      <c r="Q1982" s="3"/>
    </row>
    <row r="1983" spans="17:17" x14ac:dyDescent="0.2">
      <c r="Q1983" s="3"/>
    </row>
    <row r="1984" spans="17:17" x14ac:dyDescent="0.2">
      <c r="Q1984" s="3"/>
    </row>
    <row r="1985" spans="17:17" x14ac:dyDescent="0.2">
      <c r="Q1985" s="3"/>
    </row>
    <row r="1986" spans="17:17" x14ac:dyDescent="0.2">
      <c r="Q1986" s="3"/>
    </row>
    <row r="1987" spans="17:17" x14ac:dyDescent="0.2">
      <c r="Q1987" s="3"/>
    </row>
    <row r="1988" spans="17:17" x14ac:dyDescent="0.2">
      <c r="Q1988" s="3"/>
    </row>
    <row r="1989" spans="17:17" x14ac:dyDescent="0.2">
      <c r="Q1989" s="3"/>
    </row>
    <row r="1990" spans="17:17" x14ac:dyDescent="0.2">
      <c r="Q1990" s="3"/>
    </row>
    <row r="1991" spans="17:17" x14ac:dyDescent="0.2">
      <c r="Q1991" s="3"/>
    </row>
    <row r="1992" spans="17:17" x14ac:dyDescent="0.2">
      <c r="Q1992" s="3"/>
    </row>
    <row r="1993" spans="17:17" x14ac:dyDescent="0.2">
      <c r="Q1993" s="3"/>
    </row>
    <row r="1994" spans="17:17" x14ac:dyDescent="0.2">
      <c r="Q1994" s="3"/>
    </row>
    <row r="1995" spans="17:17" x14ac:dyDescent="0.2">
      <c r="Q1995" s="3"/>
    </row>
    <row r="1996" spans="17:17" x14ac:dyDescent="0.2">
      <c r="Q1996" s="3"/>
    </row>
    <row r="1997" spans="17:17" x14ac:dyDescent="0.2">
      <c r="Q1997" s="3"/>
    </row>
    <row r="1998" spans="17:17" x14ac:dyDescent="0.2">
      <c r="Q1998" s="3"/>
    </row>
    <row r="1999" spans="17:17" x14ac:dyDescent="0.2">
      <c r="Q1999" s="3"/>
    </row>
    <row r="2000" spans="17:17" x14ac:dyDescent="0.2">
      <c r="Q2000" s="3"/>
    </row>
    <row r="2001" spans="17:17" x14ac:dyDescent="0.2">
      <c r="Q2001" s="3"/>
    </row>
    <row r="2002" spans="17:17" x14ac:dyDescent="0.2">
      <c r="Q2002" s="3"/>
    </row>
    <row r="2003" spans="17:17" x14ac:dyDescent="0.2">
      <c r="Q2003" s="3"/>
    </row>
    <row r="2004" spans="17:17" x14ac:dyDescent="0.2">
      <c r="Q2004" s="3"/>
    </row>
    <row r="2005" spans="17:17" x14ac:dyDescent="0.2">
      <c r="Q2005" s="3"/>
    </row>
    <row r="2006" spans="17:17" x14ac:dyDescent="0.2">
      <c r="Q2006" s="3"/>
    </row>
    <row r="2007" spans="17:17" x14ac:dyDescent="0.2">
      <c r="Q2007" s="3"/>
    </row>
    <row r="2008" spans="17:17" x14ac:dyDescent="0.2">
      <c r="Q2008" s="3"/>
    </row>
    <row r="2009" spans="17:17" x14ac:dyDescent="0.2">
      <c r="Q2009" s="3"/>
    </row>
    <row r="2010" spans="17:17" x14ac:dyDescent="0.2">
      <c r="Q2010" s="3"/>
    </row>
    <row r="2011" spans="17:17" x14ac:dyDescent="0.2">
      <c r="Q2011" s="3"/>
    </row>
    <row r="2012" spans="17:17" x14ac:dyDescent="0.2">
      <c r="Q2012" s="3"/>
    </row>
    <row r="2013" spans="17:17" x14ac:dyDescent="0.2">
      <c r="Q2013" s="3"/>
    </row>
    <row r="2014" spans="17:17" x14ac:dyDescent="0.2">
      <c r="Q2014" s="3"/>
    </row>
    <row r="2015" spans="17:17" x14ac:dyDescent="0.2">
      <c r="Q2015" s="3"/>
    </row>
    <row r="2016" spans="17:17" x14ac:dyDescent="0.2">
      <c r="Q2016" s="3"/>
    </row>
    <row r="2017" spans="17:17" x14ac:dyDescent="0.2">
      <c r="Q2017" s="3"/>
    </row>
    <row r="2018" spans="17:17" x14ac:dyDescent="0.2">
      <c r="Q2018" s="3"/>
    </row>
    <row r="2019" spans="17:17" x14ac:dyDescent="0.2">
      <c r="Q2019" s="3"/>
    </row>
    <row r="2020" spans="17:17" x14ac:dyDescent="0.2">
      <c r="Q2020" s="3"/>
    </row>
    <row r="2021" spans="17:17" x14ac:dyDescent="0.2">
      <c r="Q2021" s="3"/>
    </row>
    <row r="2022" spans="17:17" x14ac:dyDescent="0.2">
      <c r="Q2022" s="3"/>
    </row>
    <row r="2023" spans="17:17" x14ac:dyDescent="0.2">
      <c r="Q2023" s="3"/>
    </row>
    <row r="2024" spans="17:17" x14ac:dyDescent="0.2">
      <c r="Q2024" s="3"/>
    </row>
    <row r="2025" spans="17:17" x14ac:dyDescent="0.2">
      <c r="Q2025" s="3"/>
    </row>
    <row r="2026" spans="17:17" x14ac:dyDescent="0.2">
      <c r="Q2026" s="3"/>
    </row>
    <row r="2027" spans="17:17" x14ac:dyDescent="0.2">
      <c r="Q2027" s="3"/>
    </row>
    <row r="2028" spans="17:17" x14ac:dyDescent="0.2">
      <c r="Q2028" s="3"/>
    </row>
    <row r="2029" spans="17:17" x14ac:dyDescent="0.2">
      <c r="Q2029" s="3"/>
    </row>
    <row r="2030" spans="17:17" x14ac:dyDescent="0.2">
      <c r="Q2030" s="3"/>
    </row>
    <row r="2031" spans="17:17" x14ac:dyDescent="0.2">
      <c r="Q2031" s="3"/>
    </row>
    <row r="2032" spans="17:17" x14ac:dyDescent="0.2">
      <c r="Q2032" s="3"/>
    </row>
    <row r="2033" spans="17:17" x14ac:dyDescent="0.2">
      <c r="Q2033" s="3"/>
    </row>
    <row r="2034" spans="17:17" x14ac:dyDescent="0.2">
      <c r="Q2034" s="3"/>
    </row>
    <row r="2035" spans="17:17" x14ac:dyDescent="0.2">
      <c r="Q2035" s="3"/>
    </row>
    <row r="2036" spans="17:17" x14ac:dyDescent="0.2">
      <c r="Q2036" s="3"/>
    </row>
    <row r="2037" spans="17:17" x14ac:dyDescent="0.2">
      <c r="Q2037" s="3"/>
    </row>
    <row r="2038" spans="17:17" x14ac:dyDescent="0.2">
      <c r="Q2038" s="3"/>
    </row>
    <row r="2039" spans="17:17" x14ac:dyDescent="0.2">
      <c r="Q2039" s="3"/>
    </row>
    <row r="2040" spans="17:17" x14ac:dyDescent="0.2">
      <c r="Q2040" s="3"/>
    </row>
    <row r="2041" spans="17:17" x14ac:dyDescent="0.2">
      <c r="Q2041" s="3"/>
    </row>
    <row r="2042" spans="17:17" x14ac:dyDescent="0.2">
      <c r="Q2042" s="3"/>
    </row>
    <row r="2043" spans="17:17" x14ac:dyDescent="0.2">
      <c r="Q2043" s="3"/>
    </row>
    <row r="2044" spans="17:17" x14ac:dyDescent="0.2">
      <c r="Q2044" s="3"/>
    </row>
    <row r="2045" spans="17:17" x14ac:dyDescent="0.2">
      <c r="Q2045" s="3"/>
    </row>
    <row r="2046" spans="17:17" x14ac:dyDescent="0.2">
      <c r="Q2046" s="3"/>
    </row>
    <row r="2047" spans="17:17" x14ac:dyDescent="0.2">
      <c r="Q2047" s="3"/>
    </row>
    <row r="2048" spans="17:17" x14ac:dyDescent="0.2">
      <c r="Q2048" s="3"/>
    </row>
    <row r="2049" spans="17:17" x14ac:dyDescent="0.2">
      <c r="Q2049" s="3"/>
    </row>
    <row r="2050" spans="17:17" x14ac:dyDescent="0.2">
      <c r="Q2050" s="3"/>
    </row>
    <row r="2051" spans="17:17" x14ac:dyDescent="0.2">
      <c r="Q2051" s="3"/>
    </row>
    <row r="2052" spans="17:17" x14ac:dyDescent="0.2">
      <c r="Q2052" s="3"/>
    </row>
    <row r="2053" spans="17:17" x14ac:dyDescent="0.2">
      <c r="Q2053" s="3"/>
    </row>
    <row r="2054" spans="17:17" x14ac:dyDescent="0.2">
      <c r="Q2054" s="3"/>
    </row>
    <row r="2055" spans="17:17" x14ac:dyDescent="0.2">
      <c r="Q2055" s="3"/>
    </row>
    <row r="2056" spans="17:17" x14ac:dyDescent="0.2">
      <c r="Q2056" s="3"/>
    </row>
    <row r="2057" spans="17:17" x14ac:dyDescent="0.2">
      <c r="Q2057" s="3"/>
    </row>
    <row r="2058" spans="17:17" x14ac:dyDescent="0.2">
      <c r="Q2058" s="3"/>
    </row>
    <row r="2059" spans="17:17" x14ac:dyDescent="0.2">
      <c r="Q2059" s="3"/>
    </row>
    <row r="2060" spans="17:17" x14ac:dyDescent="0.2">
      <c r="Q2060" s="3"/>
    </row>
    <row r="2061" spans="17:17" x14ac:dyDescent="0.2">
      <c r="Q2061" s="3"/>
    </row>
    <row r="2062" spans="17:17" x14ac:dyDescent="0.2">
      <c r="Q2062" s="3"/>
    </row>
    <row r="2063" spans="17:17" x14ac:dyDescent="0.2">
      <c r="Q2063" s="3"/>
    </row>
    <row r="2064" spans="17:17" x14ac:dyDescent="0.2">
      <c r="Q2064" s="3"/>
    </row>
    <row r="2065" spans="17:17" x14ac:dyDescent="0.2">
      <c r="Q2065" s="3"/>
    </row>
    <row r="2066" spans="17:17" x14ac:dyDescent="0.2">
      <c r="Q2066" s="3"/>
    </row>
    <row r="2067" spans="17:17" x14ac:dyDescent="0.2">
      <c r="Q2067" s="3"/>
    </row>
    <row r="2068" spans="17:17" x14ac:dyDescent="0.2">
      <c r="Q2068" s="3"/>
    </row>
    <row r="2069" spans="17:17" x14ac:dyDescent="0.2">
      <c r="Q2069" s="3"/>
    </row>
    <row r="2070" spans="17:17" x14ac:dyDescent="0.2">
      <c r="Q2070" s="3"/>
    </row>
    <row r="2071" spans="17:17" x14ac:dyDescent="0.2">
      <c r="Q2071" s="3"/>
    </row>
    <row r="2072" spans="17:17" x14ac:dyDescent="0.2">
      <c r="Q2072" s="3"/>
    </row>
    <row r="2073" spans="17:17" x14ac:dyDescent="0.2">
      <c r="Q2073" s="3"/>
    </row>
    <row r="2074" spans="17:17" x14ac:dyDescent="0.2">
      <c r="Q2074" s="3"/>
    </row>
    <row r="2075" spans="17:17" x14ac:dyDescent="0.2">
      <c r="Q2075" s="3"/>
    </row>
    <row r="2076" spans="17:17" x14ac:dyDescent="0.2">
      <c r="Q2076" s="3"/>
    </row>
    <row r="2077" spans="17:17" x14ac:dyDescent="0.2">
      <c r="Q2077" s="3"/>
    </row>
    <row r="2078" spans="17:17" x14ac:dyDescent="0.2">
      <c r="Q2078" s="3"/>
    </row>
    <row r="2079" spans="17:17" x14ac:dyDescent="0.2">
      <c r="Q2079" s="3"/>
    </row>
    <row r="2080" spans="17:17" x14ac:dyDescent="0.2">
      <c r="Q2080" s="3"/>
    </row>
    <row r="2081" spans="17:17" x14ac:dyDescent="0.2">
      <c r="Q2081" s="3"/>
    </row>
    <row r="2082" spans="17:17" x14ac:dyDescent="0.2">
      <c r="Q2082" s="3"/>
    </row>
    <row r="2083" spans="17:17" x14ac:dyDescent="0.2">
      <c r="Q2083" s="3"/>
    </row>
    <row r="2084" spans="17:17" x14ac:dyDescent="0.2">
      <c r="Q2084" s="3"/>
    </row>
    <row r="2085" spans="17:17" x14ac:dyDescent="0.2">
      <c r="Q2085" s="3"/>
    </row>
    <row r="2086" spans="17:17" x14ac:dyDescent="0.2">
      <c r="Q2086" s="3"/>
    </row>
    <row r="2087" spans="17:17" x14ac:dyDescent="0.2">
      <c r="Q2087" s="3"/>
    </row>
    <row r="2088" spans="17:17" x14ac:dyDescent="0.2">
      <c r="Q2088" s="3"/>
    </row>
    <row r="2089" spans="17:17" x14ac:dyDescent="0.2">
      <c r="Q2089" s="3"/>
    </row>
    <row r="2090" spans="17:17" x14ac:dyDescent="0.2">
      <c r="Q2090" s="3"/>
    </row>
    <row r="2091" spans="17:17" x14ac:dyDescent="0.2">
      <c r="Q2091" s="3"/>
    </row>
    <row r="2092" spans="17:17" x14ac:dyDescent="0.2">
      <c r="Q2092" s="3"/>
    </row>
    <row r="2093" spans="17:17" x14ac:dyDescent="0.2">
      <c r="Q2093" s="3"/>
    </row>
    <row r="2094" spans="17:17" x14ac:dyDescent="0.2">
      <c r="Q2094" s="3"/>
    </row>
    <row r="2095" spans="17:17" x14ac:dyDescent="0.2">
      <c r="Q2095" s="3"/>
    </row>
    <row r="2096" spans="17:17" x14ac:dyDescent="0.2">
      <c r="Q2096" s="3"/>
    </row>
    <row r="2097" spans="17:17" x14ac:dyDescent="0.2">
      <c r="Q2097" s="3"/>
    </row>
    <row r="2098" spans="17:17" x14ac:dyDescent="0.2">
      <c r="Q2098" s="3"/>
    </row>
    <row r="2099" spans="17:17" x14ac:dyDescent="0.2">
      <c r="Q2099" s="3"/>
    </row>
    <row r="2100" spans="17:17" x14ac:dyDescent="0.2">
      <c r="Q2100" s="3"/>
    </row>
    <row r="2101" spans="17:17" x14ac:dyDescent="0.2">
      <c r="Q2101" s="3"/>
    </row>
    <row r="2102" spans="17:17" x14ac:dyDescent="0.2">
      <c r="Q2102" s="3"/>
    </row>
    <row r="2103" spans="17:17" x14ac:dyDescent="0.2">
      <c r="Q2103" s="3"/>
    </row>
    <row r="2104" spans="17:17" x14ac:dyDescent="0.2">
      <c r="Q2104" s="3"/>
    </row>
    <row r="2105" spans="17:17" x14ac:dyDescent="0.2">
      <c r="Q2105" s="3"/>
    </row>
    <row r="2106" spans="17:17" x14ac:dyDescent="0.2">
      <c r="Q2106" s="3"/>
    </row>
    <row r="2107" spans="17:17" x14ac:dyDescent="0.2">
      <c r="Q2107" s="3"/>
    </row>
    <row r="2108" spans="17:17" x14ac:dyDescent="0.2">
      <c r="Q2108" s="3"/>
    </row>
    <row r="2109" spans="17:17" x14ac:dyDescent="0.2">
      <c r="Q2109" s="3"/>
    </row>
    <row r="2110" spans="17:17" x14ac:dyDescent="0.2">
      <c r="Q2110" s="3"/>
    </row>
    <row r="2111" spans="17:17" x14ac:dyDescent="0.2">
      <c r="Q2111" s="3"/>
    </row>
    <row r="2112" spans="17:17" x14ac:dyDescent="0.2">
      <c r="Q2112" s="3"/>
    </row>
    <row r="2113" spans="17:17" x14ac:dyDescent="0.2">
      <c r="Q2113" s="3"/>
    </row>
    <row r="2114" spans="17:17" x14ac:dyDescent="0.2">
      <c r="Q2114" s="3"/>
    </row>
    <row r="2115" spans="17:17" x14ac:dyDescent="0.2">
      <c r="Q2115" s="3"/>
    </row>
    <row r="2116" spans="17:17" x14ac:dyDescent="0.2">
      <c r="Q2116" s="3"/>
    </row>
    <row r="2117" spans="17:17" x14ac:dyDescent="0.2">
      <c r="Q2117" s="3"/>
    </row>
    <row r="2118" spans="17:17" x14ac:dyDescent="0.2">
      <c r="Q2118" s="3"/>
    </row>
    <row r="2119" spans="17:17" x14ac:dyDescent="0.2">
      <c r="Q2119" s="3"/>
    </row>
    <row r="2120" spans="17:17" x14ac:dyDescent="0.2">
      <c r="Q2120" s="3"/>
    </row>
    <row r="2121" spans="17:17" x14ac:dyDescent="0.2">
      <c r="Q2121" s="3"/>
    </row>
    <row r="2122" spans="17:17" x14ac:dyDescent="0.2">
      <c r="Q2122" s="3"/>
    </row>
    <row r="2123" spans="17:17" x14ac:dyDescent="0.2">
      <c r="Q2123" s="3"/>
    </row>
    <row r="2124" spans="17:17" x14ac:dyDescent="0.2">
      <c r="Q2124" s="3"/>
    </row>
    <row r="2125" spans="17:17" x14ac:dyDescent="0.2">
      <c r="Q2125" s="3"/>
    </row>
    <row r="2126" spans="17:17" x14ac:dyDescent="0.2">
      <c r="Q2126" s="3"/>
    </row>
    <row r="2127" spans="17:17" x14ac:dyDescent="0.2">
      <c r="Q2127" s="3"/>
    </row>
    <row r="2128" spans="17:17" x14ac:dyDescent="0.2">
      <c r="Q2128" s="3"/>
    </row>
    <row r="2129" spans="17:17" x14ac:dyDescent="0.2">
      <c r="Q2129" s="3"/>
    </row>
    <row r="2130" spans="17:17" x14ac:dyDescent="0.2">
      <c r="Q2130" s="3"/>
    </row>
    <row r="2131" spans="17:17" x14ac:dyDescent="0.2">
      <c r="Q2131" s="3"/>
    </row>
    <row r="2132" spans="17:17" x14ac:dyDescent="0.2">
      <c r="Q2132" s="3"/>
    </row>
    <row r="2133" spans="17:17" x14ac:dyDescent="0.2">
      <c r="Q2133" s="3"/>
    </row>
    <row r="2134" spans="17:17" x14ac:dyDescent="0.2">
      <c r="Q2134" s="3"/>
    </row>
    <row r="2135" spans="17:17" x14ac:dyDescent="0.2">
      <c r="Q2135" s="3"/>
    </row>
    <row r="2136" spans="17:17" x14ac:dyDescent="0.2">
      <c r="Q2136" s="3"/>
    </row>
    <row r="2137" spans="17:17" x14ac:dyDescent="0.2">
      <c r="Q2137" s="3"/>
    </row>
    <row r="2138" spans="17:17" x14ac:dyDescent="0.2">
      <c r="Q2138" s="3"/>
    </row>
    <row r="2139" spans="17:17" x14ac:dyDescent="0.2">
      <c r="Q2139" s="3"/>
    </row>
    <row r="2140" spans="17:17" x14ac:dyDescent="0.2">
      <c r="Q2140" s="3"/>
    </row>
    <row r="2141" spans="17:17" x14ac:dyDescent="0.2">
      <c r="Q2141" s="3"/>
    </row>
    <row r="2142" spans="17:17" x14ac:dyDescent="0.2">
      <c r="Q2142" s="3"/>
    </row>
    <row r="2143" spans="17:17" x14ac:dyDescent="0.2">
      <c r="Q2143" s="3"/>
    </row>
    <row r="2144" spans="17:17" x14ac:dyDescent="0.2">
      <c r="Q2144" s="3"/>
    </row>
    <row r="2145" spans="17:17" x14ac:dyDescent="0.2">
      <c r="Q2145" s="3"/>
    </row>
    <row r="2146" spans="17:17" x14ac:dyDescent="0.2">
      <c r="Q2146" s="3"/>
    </row>
    <row r="2147" spans="17:17" x14ac:dyDescent="0.2">
      <c r="Q2147" s="3"/>
    </row>
    <row r="2148" spans="17:17" x14ac:dyDescent="0.2">
      <c r="Q2148" s="3"/>
    </row>
    <row r="2149" spans="17:17" x14ac:dyDescent="0.2">
      <c r="Q2149" s="3"/>
    </row>
    <row r="2150" spans="17:17" x14ac:dyDescent="0.2">
      <c r="Q2150" s="3"/>
    </row>
    <row r="2151" spans="17:17" x14ac:dyDescent="0.2">
      <c r="Q2151" s="3"/>
    </row>
    <row r="2152" spans="17:17" x14ac:dyDescent="0.2">
      <c r="Q2152" s="3"/>
    </row>
    <row r="2153" spans="17:17" x14ac:dyDescent="0.2">
      <c r="Q2153" s="3"/>
    </row>
    <row r="2154" spans="17:17" x14ac:dyDescent="0.2">
      <c r="Q2154" s="3"/>
    </row>
    <row r="2155" spans="17:17" x14ac:dyDescent="0.2">
      <c r="Q2155" s="3"/>
    </row>
    <row r="2156" spans="17:17" x14ac:dyDescent="0.2">
      <c r="Q2156" s="3"/>
    </row>
    <row r="2157" spans="17:17" x14ac:dyDescent="0.2">
      <c r="Q2157" s="3"/>
    </row>
    <row r="2158" spans="17:17" x14ac:dyDescent="0.2">
      <c r="Q2158" s="3"/>
    </row>
    <row r="2159" spans="17:17" x14ac:dyDescent="0.2">
      <c r="Q2159" s="3"/>
    </row>
    <row r="2160" spans="17:17" x14ac:dyDescent="0.2">
      <c r="Q2160" s="3"/>
    </row>
    <row r="2161" spans="17:17" x14ac:dyDescent="0.2">
      <c r="Q2161" s="3"/>
    </row>
    <row r="2162" spans="17:17" x14ac:dyDescent="0.2">
      <c r="Q2162" s="3"/>
    </row>
    <row r="2163" spans="17:17" x14ac:dyDescent="0.2">
      <c r="Q2163" s="3"/>
    </row>
    <row r="2164" spans="17:17" x14ac:dyDescent="0.2">
      <c r="Q2164" s="3"/>
    </row>
    <row r="2165" spans="17:17" x14ac:dyDescent="0.2">
      <c r="Q2165" s="3"/>
    </row>
    <row r="2166" spans="17:17" x14ac:dyDescent="0.2">
      <c r="Q2166" s="3"/>
    </row>
    <row r="2167" spans="17:17" x14ac:dyDescent="0.2">
      <c r="Q2167" s="3"/>
    </row>
    <row r="2168" spans="17:17" x14ac:dyDescent="0.2">
      <c r="Q2168" s="3"/>
    </row>
    <row r="2169" spans="17:17" x14ac:dyDescent="0.2">
      <c r="Q2169" s="3"/>
    </row>
    <row r="2170" spans="17:17" x14ac:dyDescent="0.2">
      <c r="Q2170" s="3"/>
    </row>
    <row r="2171" spans="17:17" x14ac:dyDescent="0.2">
      <c r="Q2171" s="3"/>
    </row>
    <row r="2172" spans="17:17" x14ac:dyDescent="0.2">
      <c r="Q2172" s="3"/>
    </row>
    <row r="2173" spans="17:17" x14ac:dyDescent="0.2">
      <c r="Q2173" s="3"/>
    </row>
    <row r="2174" spans="17:17" x14ac:dyDescent="0.2">
      <c r="Q2174" s="3"/>
    </row>
    <row r="2175" spans="17:17" x14ac:dyDescent="0.2">
      <c r="Q2175" s="3"/>
    </row>
    <row r="2176" spans="17:17" x14ac:dyDescent="0.2">
      <c r="Q2176" s="3"/>
    </row>
    <row r="2177" spans="17:17" x14ac:dyDescent="0.2">
      <c r="Q2177" s="3"/>
    </row>
    <row r="2178" spans="17:17" x14ac:dyDescent="0.2">
      <c r="Q2178" s="3"/>
    </row>
    <row r="2179" spans="17:17" x14ac:dyDescent="0.2">
      <c r="Q2179" s="3"/>
    </row>
    <row r="2180" spans="17:17" x14ac:dyDescent="0.2">
      <c r="Q2180" s="3"/>
    </row>
    <row r="2181" spans="17:17" x14ac:dyDescent="0.2">
      <c r="Q2181" s="3"/>
    </row>
    <row r="2182" spans="17:17" x14ac:dyDescent="0.2">
      <c r="Q2182" s="3"/>
    </row>
    <row r="2183" spans="17:17" x14ac:dyDescent="0.2">
      <c r="Q2183" s="3"/>
    </row>
    <row r="2184" spans="17:17" x14ac:dyDescent="0.2">
      <c r="Q2184" s="3"/>
    </row>
    <row r="2185" spans="17:17" x14ac:dyDescent="0.2">
      <c r="Q2185" s="3"/>
    </row>
    <row r="2186" spans="17:17" x14ac:dyDescent="0.2">
      <c r="Q2186" s="3"/>
    </row>
    <row r="2187" spans="17:17" x14ac:dyDescent="0.2">
      <c r="Q2187" s="3"/>
    </row>
    <row r="2188" spans="17:17" x14ac:dyDescent="0.2">
      <c r="Q2188" s="3"/>
    </row>
    <row r="2189" spans="17:17" x14ac:dyDescent="0.2">
      <c r="Q2189" s="3"/>
    </row>
    <row r="2190" spans="17:17" x14ac:dyDescent="0.2">
      <c r="Q2190" s="3"/>
    </row>
    <row r="2191" spans="17:17" x14ac:dyDescent="0.2">
      <c r="Q2191" s="3"/>
    </row>
    <row r="2192" spans="17:17" x14ac:dyDescent="0.2">
      <c r="Q2192" s="3"/>
    </row>
    <row r="2193" spans="17:17" x14ac:dyDescent="0.2">
      <c r="Q2193" s="3"/>
    </row>
    <row r="2194" spans="17:17" x14ac:dyDescent="0.2">
      <c r="Q2194" s="3"/>
    </row>
    <row r="2195" spans="17:17" x14ac:dyDescent="0.2">
      <c r="Q2195" s="3"/>
    </row>
    <row r="2196" spans="17:17" x14ac:dyDescent="0.2">
      <c r="Q2196" s="3"/>
    </row>
    <row r="2197" spans="17:17" x14ac:dyDescent="0.2">
      <c r="Q2197" s="3"/>
    </row>
    <row r="2198" spans="17:17" x14ac:dyDescent="0.2">
      <c r="Q2198" s="3"/>
    </row>
    <row r="2199" spans="17:17" x14ac:dyDescent="0.2">
      <c r="Q2199" s="3"/>
    </row>
    <row r="2200" spans="17:17" x14ac:dyDescent="0.2">
      <c r="Q2200" s="3"/>
    </row>
    <row r="2201" spans="17:17" x14ac:dyDescent="0.2">
      <c r="Q2201" s="3"/>
    </row>
    <row r="2202" spans="17:17" x14ac:dyDescent="0.2">
      <c r="Q2202" s="3"/>
    </row>
    <row r="2203" spans="17:17" x14ac:dyDescent="0.2">
      <c r="Q2203" s="3"/>
    </row>
    <row r="2204" spans="17:17" x14ac:dyDescent="0.2">
      <c r="Q2204" s="3"/>
    </row>
    <row r="2205" spans="17:17" x14ac:dyDescent="0.2">
      <c r="Q2205" s="3"/>
    </row>
    <row r="2206" spans="17:17" x14ac:dyDescent="0.2">
      <c r="Q2206" s="3"/>
    </row>
    <row r="2207" spans="17:17" x14ac:dyDescent="0.2">
      <c r="Q2207" s="3"/>
    </row>
    <row r="2208" spans="17:17" x14ac:dyDescent="0.2">
      <c r="Q2208" s="3"/>
    </row>
    <row r="2209" spans="17:17" x14ac:dyDescent="0.2">
      <c r="Q2209" s="3"/>
    </row>
    <row r="2210" spans="17:17" x14ac:dyDescent="0.2">
      <c r="Q2210" s="3"/>
    </row>
    <row r="2211" spans="17:17" x14ac:dyDescent="0.2">
      <c r="Q2211" s="3"/>
    </row>
    <row r="2212" spans="17:17" x14ac:dyDescent="0.2">
      <c r="Q2212" s="3"/>
    </row>
    <row r="2213" spans="17:17" x14ac:dyDescent="0.2">
      <c r="Q2213" s="3"/>
    </row>
    <row r="2214" spans="17:17" x14ac:dyDescent="0.2">
      <c r="Q2214" s="3"/>
    </row>
    <row r="2215" spans="17:17" x14ac:dyDescent="0.2">
      <c r="Q2215" s="3"/>
    </row>
    <row r="2216" spans="17:17" x14ac:dyDescent="0.2">
      <c r="Q2216" s="3"/>
    </row>
    <row r="2217" spans="17:17" x14ac:dyDescent="0.2">
      <c r="Q2217" s="3"/>
    </row>
    <row r="2218" spans="17:17" x14ac:dyDescent="0.2">
      <c r="Q2218" s="3"/>
    </row>
    <row r="2219" spans="17:17" x14ac:dyDescent="0.2">
      <c r="Q2219" s="3"/>
    </row>
    <row r="2220" spans="17:17" x14ac:dyDescent="0.2">
      <c r="Q2220" s="3"/>
    </row>
    <row r="2221" spans="17:17" x14ac:dyDescent="0.2">
      <c r="Q2221" s="3"/>
    </row>
    <row r="2222" spans="17:17" x14ac:dyDescent="0.2">
      <c r="Q2222" s="3"/>
    </row>
    <row r="2223" spans="17:17" x14ac:dyDescent="0.2">
      <c r="Q2223" s="3"/>
    </row>
    <row r="2224" spans="17:17" x14ac:dyDescent="0.2">
      <c r="Q2224" s="3"/>
    </row>
    <row r="2225" spans="17:17" x14ac:dyDescent="0.2">
      <c r="Q2225" s="3"/>
    </row>
    <row r="2226" spans="17:17" x14ac:dyDescent="0.2">
      <c r="Q2226" s="3"/>
    </row>
    <row r="2227" spans="17:17" x14ac:dyDescent="0.2">
      <c r="Q2227" s="3"/>
    </row>
    <row r="2228" spans="17:17" x14ac:dyDescent="0.2">
      <c r="Q2228" s="3"/>
    </row>
    <row r="2229" spans="17:17" x14ac:dyDescent="0.2">
      <c r="Q2229" s="3"/>
    </row>
    <row r="2230" spans="17:17" x14ac:dyDescent="0.2">
      <c r="Q2230" s="3"/>
    </row>
    <row r="2231" spans="17:17" x14ac:dyDescent="0.2">
      <c r="Q2231" s="3"/>
    </row>
    <row r="2232" spans="17:17" x14ac:dyDescent="0.2">
      <c r="Q2232" s="3"/>
    </row>
    <row r="2233" spans="17:17" x14ac:dyDescent="0.2">
      <c r="Q2233" s="3"/>
    </row>
    <row r="2234" spans="17:17" x14ac:dyDescent="0.2">
      <c r="Q2234" s="3"/>
    </row>
    <row r="2235" spans="17:17" x14ac:dyDescent="0.2">
      <c r="Q2235" s="3"/>
    </row>
    <row r="2236" spans="17:17" x14ac:dyDescent="0.2">
      <c r="Q2236" s="3"/>
    </row>
    <row r="2237" spans="17:17" x14ac:dyDescent="0.2">
      <c r="Q2237" s="3"/>
    </row>
    <row r="2238" spans="17:17" x14ac:dyDescent="0.2">
      <c r="Q2238" s="3"/>
    </row>
    <row r="2239" spans="17:17" x14ac:dyDescent="0.2">
      <c r="Q2239" s="3"/>
    </row>
    <row r="2240" spans="17:17" x14ac:dyDescent="0.2">
      <c r="Q2240" s="3"/>
    </row>
    <row r="2241" spans="17:17" x14ac:dyDescent="0.2">
      <c r="Q2241" s="3"/>
    </row>
    <row r="2242" spans="17:17" x14ac:dyDescent="0.2">
      <c r="Q2242" s="3"/>
    </row>
    <row r="2243" spans="17:17" x14ac:dyDescent="0.2">
      <c r="Q2243" s="3"/>
    </row>
    <row r="2244" spans="17:17" x14ac:dyDescent="0.2">
      <c r="Q2244" s="3"/>
    </row>
    <row r="2245" spans="17:17" x14ac:dyDescent="0.2">
      <c r="Q2245" s="3"/>
    </row>
    <row r="2246" spans="17:17" x14ac:dyDescent="0.2">
      <c r="Q2246" s="3"/>
    </row>
    <row r="2247" spans="17:17" x14ac:dyDescent="0.2">
      <c r="Q2247" s="3"/>
    </row>
    <row r="2248" spans="17:17" x14ac:dyDescent="0.2">
      <c r="Q2248" s="3"/>
    </row>
    <row r="2249" spans="17:17" x14ac:dyDescent="0.2">
      <c r="Q2249" s="3"/>
    </row>
    <row r="2250" spans="17:17" x14ac:dyDescent="0.2">
      <c r="Q2250" s="3"/>
    </row>
    <row r="2251" spans="17:17" x14ac:dyDescent="0.2">
      <c r="Q2251" s="3"/>
    </row>
    <row r="2252" spans="17:17" x14ac:dyDescent="0.2">
      <c r="Q2252" s="3"/>
    </row>
    <row r="2253" spans="17:17" x14ac:dyDescent="0.2">
      <c r="Q2253" s="3"/>
    </row>
    <row r="2254" spans="17:17" x14ac:dyDescent="0.2">
      <c r="Q2254" s="3"/>
    </row>
    <row r="2255" spans="17:17" x14ac:dyDescent="0.2">
      <c r="Q2255" s="3"/>
    </row>
    <row r="2256" spans="17:17" x14ac:dyDescent="0.2">
      <c r="Q2256" s="3"/>
    </row>
    <row r="2257" spans="17:17" x14ac:dyDescent="0.2">
      <c r="Q2257" s="3"/>
    </row>
    <row r="2258" spans="17:17" x14ac:dyDescent="0.2">
      <c r="Q2258" s="3"/>
    </row>
    <row r="2259" spans="17:17" x14ac:dyDescent="0.2">
      <c r="Q2259" s="3"/>
    </row>
    <row r="2260" spans="17:17" x14ac:dyDescent="0.2">
      <c r="Q2260" s="3"/>
    </row>
    <row r="2261" spans="17:17" x14ac:dyDescent="0.2">
      <c r="Q2261" s="3"/>
    </row>
    <row r="2262" spans="17:17" x14ac:dyDescent="0.2">
      <c r="Q2262" s="3"/>
    </row>
    <row r="2263" spans="17:17" x14ac:dyDescent="0.2">
      <c r="Q2263" s="3"/>
    </row>
    <row r="2264" spans="17:17" x14ac:dyDescent="0.2">
      <c r="Q2264" s="3"/>
    </row>
    <row r="2265" spans="17:17" x14ac:dyDescent="0.2">
      <c r="Q2265" s="3"/>
    </row>
    <row r="2266" spans="17:17" x14ac:dyDescent="0.2">
      <c r="Q2266" s="3"/>
    </row>
    <row r="2267" spans="17:17" x14ac:dyDescent="0.2">
      <c r="Q2267" s="3"/>
    </row>
    <row r="2268" spans="17:17" x14ac:dyDescent="0.2">
      <c r="Q2268" s="3"/>
    </row>
    <row r="2269" spans="17:17" x14ac:dyDescent="0.2">
      <c r="Q2269" s="3"/>
    </row>
    <row r="2270" spans="17:17" x14ac:dyDescent="0.2">
      <c r="Q2270" s="3"/>
    </row>
    <row r="2271" spans="17:17" x14ac:dyDescent="0.2">
      <c r="Q2271" s="3"/>
    </row>
    <row r="2272" spans="17:17" x14ac:dyDescent="0.2">
      <c r="Q2272" s="3"/>
    </row>
    <row r="2273" spans="17:17" x14ac:dyDescent="0.2">
      <c r="Q2273" s="3"/>
    </row>
    <row r="2274" spans="17:17" x14ac:dyDescent="0.2">
      <c r="Q2274" s="3"/>
    </row>
    <row r="2275" spans="17:17" x14ac:dyDescent="0.2">
      <c r="Q2275" s="3"/>
    </row>
    <row r="2276" spans="17:17" x14ac:dyDescent="0.2">
      <c r="Q2276" s="3"/>
    </row>
    <row r="2277" spans="17:17" x14ac:dyDescent="0.2">
      <c r="Q2277" s="3"/>
    </row>
    <row r="2278" spans="17:17" x14ac:dyDescent="0.2">
      <c r="Q2278" s="3"/>
    </row>
    <row r="2279" spans="17:17" x14ac:dyDescent="0.2">
      <c r="Q2279" s="3"/>
    </row>
    <row r="2280" spans="17:17" x14ac:dyDescent="0.2">
      <c r="Q2280" s="3"/>
    </row>
    <row r="2281" spans="17:17" x14ac:dyDescent="0.2">
      <c r="Q2281" s="3"/>
    </row>
    <row r="2282" spans="17:17" x14ac:dyDescent="0.2">
      <c r="Q2282" s="3"/>
    </row>
    <row r="2283" spans="17:17" x14ac:dyDescent="0.2">
      <c r="Q2283" s="3"/>
    </row>
    <row r="2284" spans="17:17" x14ac:dyDescent="0.2">
      <c r="Q2284" s="3"/>
    </row>
    <row r="2285" spans="17:17" x14ac:dyDescent="0.2">
      <c r="Q2285" s="3"/>
    </row>
    <row r="2286" spans="17:17" x14ac:dyDescent="0.2">
      <c r="Q2286" s="3"/>
    </row>
    <row r="2287" spans="17:17" x14ac:dyDescent="0.2">
      <c r="Q2287" s="3"/>
    </row>
    <row r="2288" spans="17:17" x14ac:dyDescent="0.2">
      <c r="Q2288" s="3"/>
    </row>
    <row r="2289" spans="17:17" x14ac:dyDescent="0.2">
      <c r="Q2289" s="3"/>
    </row>
    <row r="2290" spans="17:17" x14ac:dyDescent="0.2">
      <c r="Q2290" s="3"/>
    </row>
    <row r="2291" spans="17:17" x14ac:dyDescent="0.2">
      <c r="Q2291" s="3"/>
    </row>
    <row r="2292" spans="17:17" x14ac:dyDescent="0.2">
      <c r="Q2292" s="3"/>
    </row>
    <row r="2293" spans="17:17" x14ac:dyDescent="0.2">
      <c r="Q2293" s="3"/>
    </row>
    <row r="2294" spans="17:17" x14ac:dyDescent="0.2">
      <c r="Q2294" s="3"/>
    </row>
    <row r="2295" spans="17:17" x14ac:dyDescent="0.2">
      <c r="Q2295" s="3"/>
    </row>
    <row r="2296" spans="17:17" x14ac:dyDescent="0.2">
      <c r="Q2296" s="3"/>
    </row>
    <row r="2297" spans="17:17" x14ac:dyDescent="0.2">
      <c r="Q2297" s="3"/>
    </row>
    <row r="2298" spans="17:17" x14ac:dyDescent="0.2">
      <c r="Q2298" s="3"/>
    </row>
    <row r="2299" spans="17:17" x14ac:dyDescent="0.2">
      <c r="Q2299" s="3"/>
    </row>
    <row r="2300" spans="17:17" x14ac:dyDescent="0.2">
      <c r="Q2300" s="3"/>
    </row>
    <row r="2301" spans="17:17" x14ac:dyDescent="0.2">
      <c r="Q2301" s="3"/>
    </row>
    <row r="2302" spans="17:17" x14ac:dyDescent="0.2">
      <c r="Q2302" s="3"/>
    </row>
    <row r="2303" spans="17:17" x14ac:dyDescent="0.2">
      <c r="Q2303" s="3"/>
    </row>
    <row r="2304" spans="17:17" x14ac:dyDescent="0.2">
      <c r="Q2304" s="3"/>
    </row>
    <row r="2305" spans="17:17" x14ac:dyDescent="0.2">
      <c r="Q2305" s="3"/>
    </row>
    <row r="2306" spans="17:17" x14ac:dyDescent="0.2">
      <c r="Q2306" s="3"/>
    </row>
    <row r="2307" spans="17:17" x14ac:dyDescent="0.2">
      <c r="Q2307" s="3"/>
    </row>
    <row r="2308" spans="17:17" x14ac:dyDescent="0.2">
      <c r="Q2308" s="3"/>
    </row>
    <row r="2309" spans="17:17" x14ac:dyDescent="0.2">
      <c r="Q2309" s="3"/>
    </row>
    <row r="2310" spans="17:17" x14ac:dyDescent="0.2">
      <c r="Q2310" s="3"/>
    </row>
    <row r="2311" spans="17:17" x14ac:dyDescent="0.2">
      <c r="Q2311" s="3"/>
    </row>
    <row r="2312" spans="17:17" x14ac:dyDescent="0.2">
      <c r="Q2312" s="3"/>
    </row>
    <row r="2313" spans="17:17" x14ac:dyDescent="0.2">
      <c r="Q2313" s="3"/>
    </row>
    <row r="2314" spans="17:17" x14ac:dyDescent="0.2">
      <c r="Q2314" s="3"/>
    </row>
    <row r="2315" spans="17:17" x14ac:dyDescent="0.2">
      <c r="Q2315" s="3"/>
    </row>
    <row r="2316" spans="17:17" x14ac:dyDescent="0.2">
      <c r="Q2316" s="3"/>
    </row>
    <row r="2317" spans="17:17" x14ac:dyDescent="0.2">
      <c r="Q2317" s="3"/>
    </row>
    <row r="2318" spans="17:17" x14ac:dyDescent="0.2">
      <c r="Q2318" s="3"/>
    </row>
    <row r="2319" spans="17:17" x14ac:dyDescent="0.2">
      <c r="Q2319" s="3"/>
    </row>
    <row r="2320" spans="17:17" x14ac:dyDescent="0.2">
      <c r="Q2320" s="3"/>
    </row>
    <row r="2321" spans="17:17" x14ac:dyDescent="0.2">
      <c r="Q2321" s="3"/>
    </row>
    <row r="2322" spans="17:17" x14ac:dyDescent="0.2">
      <c r="Q2322" s="3"/>
    </row>
    <row r="2323" spans="17:17" x14ac:dyDescent="0.2">
      <c r="Q2323" s="3"/>
    </row>
    <row r="2324" spans="17:17" x14ac:dyDescent="0.2">
      <c r="Q2324" s="3"/>
    </row>
    <row r="2325" spans="17:17" x14ac:dyDescent="0.2">
      <c r="Q2325" s="3"/>
    </row>
    <row r="2326" spans="17:17" x14ac:dyDescent="0.2">
      <c r="Q2326" s="3"/>
    </row>
    <row r="2327" spans="17:17" x14ac:dyDescent="0.2">
      <c r="Q2327" s="3"/>
    </row>
    <row r="2328" spans="17:17" x14ac:dyDescent="0.2">
      <c r="Q2328" s="3"/>
    </row>
    <row r="2329" spans="17:17" x14ac:dyDescent="0.2">
      <c r="Q2329" s="3"/>
    </row>
    <row r="2330" spans="17:17" x14ac:dyDescent="0.2">
      <c r="Q2330" s="3"/>
    </row>
    <row r="2331" spans="17:17" x14ac:dyDescent="0.2">
      <c r="Q2331" s="3"/>
    </row>
    <row r="2332" spans="17:17" x14ac:dyDescent="0.2">
      <c r="Q2332" s="3"/>
    </row>
    <row r="2333" spans="17:17" x14ac:dyDescent="0.2">
      <c r="Q2333" s="3"/>
    </row>
    <row r="2334" spans="17:17" x14ac:dyDescent="0.2">
      <c r="Q2334" s="3"/>
    </row>
    <row r="2335" spans="17:17" x14ac:dyDescent="0.2">
      <c r="Q2335" s="3"/>
    </row>
    <row r="2336" spans="17:17" x14ac:dyDescent="0.2">
      <c r="Q2336" s="3"/>
    </row>
    <row r="2337" spans="17:17" x14ac:dyDescent="0.2">
      <c r="Q2337" s="3"/>
    </row>
    <row r="2338" spans="17:17" x14ac:dyDescent="0.2">
      <c r="Q2338" s="3"/>
    </row>
    <row r="2339" spans="17:17" x14ac:dyDescent="0.2">
      <c r="Q2339" s="3"/>
    </row>
    <row r="2340" spans="17:17" x14ac:dyDescent="0.2">
      <c r="Q2340" s="3"/>
    </row>
    <row r="2341" spans="17:17" x14ac:dyDescent="0.2">
      <c r="Q2341" s="3"/>
    </row>
    <row r="2342" spans="17:17" x14ac:dyDescent="0.2">
      <c r="Q2342" s="3"/>
    </row>
    <row r="2343" spans="17:17" x14ac:dyDescent="0.2">
      <c r="Q2343" s="3"/>
    </row>
    <row r="2344" spans="17:17" x14ac:dyDescent="0.2">
      <c r="Q2344" s="3"/>
    </row>
    <row r="2345" spans="17:17" x14ac:dyDescent="0.2">
      <c r="Q2345" s="3"/>
    </row>
    <row r="2346" spans="17:17" x14ac:dyDescent="0.2">
      <c r="Q2346" s="3"/>
    </row>
    <row r="2347" spans="17:17" x14ac:dyDescent="0.2">
      <c r="Q2347" s="3"/>
    </row>
    <row r="2348" spans="17:17" x14ac:dyDescent="0.2">
      <c r="Q2348" s="3"/>
    </row>
    <row r="2349" spans="17:17" x14ac:dyDescent="0.2">
      <c r="Q2349" s="3"/>
    </row>
    <row r="2350" spans="17:17" x14ac:dyDescent="0.2">
      <c r="Q2350" s="3"/>
    </row>
    <row r="2351" spans="17:17" x14ac:dyDescent="0.2">
      <c r="Q2351" s="3"/>
    </row>
    <row r="2352" spans="17:17" x14ac:dyDescent="0.2">
      <c r="Q2352" s="3"/>
    </row>
    <row r="2353" spans="17:17" x14ac:dyDescent="0.2">
      <c r="Q2353" s="3"/>
    </row>
    <row r="2354" spans="17:17" x14ac:dyDescent="0.2">
      <c r="Q2354" s="3"/>
    </row>
    <row r="2355" spans="17:17" x14ac:dyDescent="0.2">
      <c r="Q2355" s="3"/>
    </row>
    <row r="2356" spans="17:17" x14ac:dyDescent="0.2">
      <c r="Q2356" s="3"/>
    </row>
    <row r="2357" spans="17:17" x14ac:dyDescent="0.2">
      <c r="Q2357" s="3"/>
    </row>
    <row r="2358" spans="17:17" x14ac:dyDescent="0.2">
      <c r="Q2358" s="3"/>
    </row>
    <row r="2359" spans="17:17" x14ac:dyDescent="0.2">
      <c r="Q2359" s="3"/>
    </row>
    <row r="2360" spans="17:17" x14ac:dyDescent="0.2">
      <c r="Q2360" s="3"/>
    </row>
    <row r="2361" spans="17:17" x14ac:dyDescent="0.2">
      <c r="Q2361" s="3"/>
    </row>
    <row r="2362" spans="17:17" x14ac:dyDescent="0.2">
      <c r="Q2362" s="3"/>
    </row>
    <row r="2363" spans="17:17" x14ac:dyDescent="0.2">
      <c r="Q2363" s="3"/>
    </row>
    <row r="2364" spans="17:17" x14ac:dyDescent="0.2">
      <c r="Q2364" s="3"/>
    </row>
    <row r="2365" spans="17:17" x14ac:dyDescent="0.2">
      <c r="Q2365" s="3"/>
    </row>
    <row r="2366" spans="17:17" x14ac:dyDescent="0.2">
      <c r="Q2366" s="3"/>
    </row>
    <row r="2367" spans="17:17" x14ac:dyDescent="0.2">
      <c r="Q2367" s="3"/>
    </row>
    <row r="2368" spans="17:17" x14ac:dyDescent="0.2">
      <c r="Q2368" s="3"/>
    </row>
    <row r="2369" spans="17:17" x14ac:dyDescent="0.2">
      <c r="Q2369" s="3"/>
    </row>
    <row r="2370" spans="17:17" x14ac:dyDescent="0.2">
      <c r="Q2370" s="3"/>
    </row>
    <row r="2371" spans="17:17" x14ac:dyDescent="0.2">
      <c r="Q2371" s="3"/>
    </row>
    <row r="2372" spans="17:17" x14ac:dyDescent="0.2">
      <c r="Q2372" s="3"/>
    </row>
    <row r="2373" spans="17:17" x14ac:dyDescent="0.2">
      <c r="Q2373" s="3"/>
    </row>
    <row r="2374" spans="17:17" x14ac:dyDescent="0.2">
      <c r="Q2374" s="3"/>
    </row>
    <row r="2375" spans="17:17" x14ac:dyDescent="0.2">
      <c r="Q2375" s="3"/>
    </row>
    <row r="2376" spans="17:17" x14ac:dyDescent="0.2">
      <c r="Q2376" s="3"/>
    </row>
    <row r="2377" spans="17:17" x14ac:dyDescent="0.2">
      <c r="Q2377" s="3"/>
    </row>
    <row r="2378" spans="17:17" x14ac:dyDescent="0.2">
      <c r="Q2378" s="3"/>
    </row>
    <row r="2379" spans="17:17" x14ac:dyDescent="0.2">
      <c r="Q2379" s="3"/>
    </row>
    <row r="2380" spans="17:17" x14ac:dyDescent="0.2">
      <c r="Q2380" s="3"/>
    </row>
    <row r="2381" spans="17:17" x14ac:dyDescent="0.2">
      <c r="Q2381" s="3"/>
    </row>
    <row r="2382" spans="17:17" x14ac:dyDescent="0.2">
      <c r="Q2382" s="3"/>
    </row>
    <row r="2383" spans="17:17" x14ac:dyDescent="0.2">
      <c r="Q2383" s="3"/>
    </row>
    <row r="2384" spans="17:17" x14ac:dyDescent="0.2">
      <c r="Q2384" s="3"/>
    </row>
    <row r="2385" spans="17:17" x14ac:dyDescent="0.2">
      <c r="Q2385" s="3"/>
    </row>
    <row r="2386" spans="17:17" x14ac:dyDescent="0.2">
      <c r="Q2386" s="3"/>
    </row>
    <row r="2387" spans="17:17" x14ac:dyDescent="0.2">
      <c r="Q2387" s="3"/>
    </row>
    <row r="2388" spans="17:17" x14ac:dyDescent="0.2">
      <c r="Q2388" s="3"/>
    </row>
    <row r="2389" spans="17:17" x14ac:dyDescent="0.2">
      <c r="Q2389" s="3"/>
    </row>
    <row r="2390" spans="17:17" x14ac:dyDescent="0.2">
      <c r="Q2390" s="3"/>
    </row>
    <row r="2391" spans="17:17" x14ac:dyDescent="0.2">
      <c r="Q2391" s="3"/>
    </row>
    <row r="2392" spans="17:17" x14ac:dyDescent="0.2">
      <c r="Q2392" s="3"/>
    </row>
    <row r="2393" spans="17:17" x14ac:dyDescent="0.2">
      <c r="Q2393" s="3"/>
    </row>
    <row r="2394" spans="17:17" x14ac:dyDescent="0.2">
      <c r="Q2394" s="3"/>
    </row>
    <row r="2395" spans="17:17" x14ac:dyDescent="0.2">
      <c r="Q2395" s="3"/>
    </row>
    <row r="2396" spans="17:17" x14ac:dyDescent="0.2">
      <c r="Q2396" s="3"/>
    </row>
    <row r="2397" spans="17:17" x14ac:dyDescent="0.2">
      <c r="Q2397" s="3"/>
    </row>
    <row r="2398" spans="17:17" x14ac:dyDescent="0.2">
      <c r="Q2398" s="3"/>
    </row>
    <row r="2399" spans="17:17" x14ac:dyDescent="0.2">
      <c r="Q2399" s="3"/>
    </row>
    <row r="2400" spans="17:17" x14ac:dyDescent="0.2">
      <c r="Q2400" s="3"/>
    </row>
    <row r="2401" spans="17:17" x14ac:dyDescent="0.2">
      <c r="Q2401" s="3"/>
    </row>
    <row r="2402" spans="17:17" x14ac:dyDescent="0.2">
      <c r="Q2402" s="3"/>
    </row>
    <row r="2403" spans="17:17" x14ac:dyDescent="0.2">
      <c r="Q2403" s="3"/>
    </row>
    <row r="2404" spans="17:17" x14ac:dyDescent="0.2">
      <c r="Q2404" s="3"/>
    </row>
    <row r="2405" spans="17:17" x14ac:dyDescent="0.2">
      <c r="Q2405" s="3"/>
    </row>
    <row r="2406" spans="17:17" x14ac:dyDescent="0.2">
      <c r="Q2406" s="3"/>
    </row>
    <row r="2407" spans="17:17" x14ac:dyDescent="0.2">
      <c r="Q2407" s="3"/>
    </row>
    <row r="2408" spans="17:17" x14ac:dyDescent="0.2">
      <c r="Q2408" s="3"/>
    </row>
    <row r="2409" spans="17:17" x14ac:dyDescent="0.2">
      <c r="Q2409" s="3"/>
    </row>
    <row r="2410" spans="17:17" x14ac:dyDescent="0.2">
      <c r="Q2410" s="3"/>
    </row>
    <row r="2411" spans="17:17" x14ac:dyDescent="0.2">
      <c r="Q2411" s="3"/>
    </row>
    <row r="2412" spans="17:17" x14ac:dyDescent="0.2">
      <c r="Q2412" s="3"/>
    </row>
    <row r="2413" spans="17:17" x14ac:dyDescent="0.2">
      <c r="Q2413" s="3"/>
    </row>
    <row r="2414" spans="17:17" x14ac:dyDescent="0.2">
      <c r="Q2414" s="3"/>
    </row>
    <row r="2415" spans="17:17" x14ac:dyDescent="0.2">
      <c r="Q2415" s="3"/>
    </row>
    <row r="2416" spans="17:17" x14ac:dyDescent="0.2">
      <c r="Q2416" s="3"/>
    </row>
    <row r="2417" spans="17:17" x14ac:dyDescent="0.2">
      <c r="Q2417" s="3"/>
    </row>
    <row r="2418" spans="17:17" x14ac:dyDescent="0.2">
      <c r="Q2418" s="3"/>
    </row>
    <row r="2419" spans="17:17" x14ac:dyDescent="0.2">
      <c r="Q2419" s="3"/>
    </row>
    <row r="2420" spans="17:17" x14ac:dyDescent="0.2">
      <c r="Q2420" s="3"/>
    </row>
    <row r="2421" spans="17:17" x14ac:dyDescent="0.2">
      <c r="Q2421" s="3"/>
    </row>
    <row r="2422" spans="17:17" x14ac:dyDescent="0.2">
      <c r="Q2422" s="3"/>
    </row>
    <row r="2423" spans="17:17" x14ac:dyDescent="0.2">
      <c r="Q2423" s="3"/>
    </row>
    <row r="2424" spans="17:17" x14ac:dyDescent="0.2">
      <c r="Q2424" s="3"/>
    </row>
    <row r="2425" spans="17:17" x14ac:dyDescent="0.2">
      <c r="Q2425" s="3"/>
    </row>
    <row r="2426" spans="17:17" x14ac:dyDescent="0.2">
      <c r="Q2426" s="3"/>
    </row>
    <row r="2427" spans="17:17" x14ac:dyDescent="0.2">
      <c r="Q2427" s="3"/>
    </row>
    <row r="2428" spans="17:17" x14ac:dyDescent="0.2">
      <c r="Q2428" s="3"/>
    </row>
    <row r="2429" spans="17:17" x14ac:dyDescent="0.2">
      <c r="Q2429" s="3"/>
    </row>
    <row r="2430" spans="17:17" x14ac:dyDescent="0.2">
      <c r="Q2430" s="3"/>
    </row>
    <row r="2431" spans="17:17" x14ac:dyDescent="0.2">
      <c r="Q2431" s="3"/>
    </row>
    <row r="2432" spans="17:17" x14ac:dyDescent="0.2">
      <c r="Q2432" s="3"/>
    </row>
    <row r="2433" spans="17:17" x14ac:dyDescent="0.2">
      <c r="Q2433" s="3"/>
    </row>
    <row r="2434" spans="17:17" x14ac:dyDescent="0.2">
      <c r="Q2434" s="3"/>
    </row>
    <row r="2435" spans="17:17" x14ac:dyDescent="0.2">
      <c r="Q2435" s="3"/>
    </row>
    <row r="2436" spans="17:17" x14ac:dyDescent="0.2">
      <c r="Q2436" s="3"/>
    </row>
    <row r="2437" spans="17:17" x14ac:dyDescent="0.2">
      <c r="Q2437" s="3"/>
    </row>
    <row r="2438" spans="17:17" x14ac:dyDescent="0.2">
      <c r="Q2438" s="3"/>
    </row>
    <row r="2439" spans="17:17" x14ac:dyDescent="0.2">
      <c r="Q2439" s="3"/>
    </row>
    <row r="2440" spans="17:17" x14ac:dyDescent="0.2">
      <c r="Q2440" s="3"/>
    </row>
    <row r="2441" spans="17:17" x14ac:dyDescent="0.2">
      <c r="Q2441" s="3"/>
    </row>
    <row r="2442" spans="17:17" x14ac:dyDescent="0.2">
      <c r="Q2442" s="3"/>
    </row>
    <row r="2443" spans="17:17" x14ac:dyDescent="0.2">
      <c r="Q2443" s="3"/>
    </row>
    <row r="2444" spans="17:17" x14ac:dyDescent="0.2">
      <c r="Q2444" s="3"/>
    </row>
    <row r="2445" spans="17:17" x14ac:dyDescent="0.2">
      <c r="Q2445" s="3"/>
    </row>
    <row r="2446" spans="17:17" x14ac:dyDescent="0.2">
      <c r="Q2446" s="3"/>
    </row>
    <row r="2447" spans="17:17" x14ac:dyDescent="0.2">
      <c r="Q2447" s="3"/>
    </row>
    <row r="2448" spans="17:17" x14ac:dyDescent="0.2">
      <c r="Q2448" s="3"/>
    </row>
    <row r="2449" spans="17:17" x14ac:dyDescent="0.2">
      <c r="Q2449" s="3"/>
    </row>
    <row r="2450" spans="17:17" x14ac:dyDescent="0.2">
      <c r="Q2450" s="3"/>
    </row>
    <row r="2451" spans="17:17" x14ac:dyDescent="0.2">
      <c r="Q2451" s="3"/>
    </row>
    <row r="2452" spans="17:17" x14ac:dyDescent="0.2">
      <c r="Q2452" s="3"/>
    </row>
    <row r="2453" spans="17:17" x14ac:dyDescent="0.2">
      <c r="Q2453" s="3"/>
    </row>
    <row r="2454" spans="17:17" x14ac:dyDescent="0.2">
      <c r="Q2454" s="3"/>
    </row>
    <row r="2455" spans="17:17" x14ac:dyDescent="0.2">
      <c r="Q2455" s="3"/>
    </row>
    <row r="2456" spans="17:17" x14ac:dyDescent="0.2">
      <c r="Q2456" s="3"/>
    </row>
    <row r="2457" spans="17:17" x14ac:dyDescent="0.2">
      <c r="Q2457" s="3"/>
    </row>
    <row r="2458" spans="17:17" x14ac:dyDescent="0.2">
      <c r="Q2458" s="3"/>
    </row>
    <row r="2459" spans="17:17" x14ac:dyDescent="0.2">
      <c r="Q2459" s="3"/>
    </row>
    <row r="2460" spans="17:17" x14ac:dyDescent="0.2">
      <c r="Q2460" s="3"/>
    </row>
    <row r="2461" spans="17:17" x14ac:dyDescent="0.2">
      <c r="Q2461" s="3"/>
    </row>
    <row r="2462" spans="17:17" x14ac:dyDescent="0.2">
      <c r="Q2462" s="3"/>
    </row>
    <row r="2463" spans="17:17" x14ac:dyDescent="0.2">
      <c r="Q2463" s="3"/>
    </row>
    <row r="2464" spans="17:17" x14ac:dyDescent="0.2">
      <c r="Q2464" s="3"/>
    </row>
    <row r="2465" spans="17:17" x14ac:dyDescent="0.2">
      <c r="Q2465" s="3"/>
    </row>
    <row r="2466" spans="17:17" x14ac:dyDescent="0.2">
      <c r="Q2466" s="3"/>
    </row>
    <row r="2467" spans="17:17" x14ac:dyDescent="0.2">
      <c r="Q2467" s="3"/>
    </row>
    <row r="2468" spans="17:17" x14ac:dyDescent="0.2">
      <c r="Q2468" s="3"/>
    </row>
    <row r="2469" spans="17:17" x14ac:dyDescent="0.2">
      <c r="Q2469" s="3"/>
    </row>
    <row r="2470" spans="17:17" x14ac:dyDescent="0.2">
      <c r="Q2470" s="3"/>
    </row>
    <row r="2471" spans="17:17" x14ac:dyDescent="0.2">
      <c r="Q2471" s="3"/>
    </row>
    <row r="2472" spans="17:17" x14ac:dyDescent="0.2">
      <c r="Q2472" s="3"/>
    </row>
    <row r="2473" spans="17:17" x14ac:dyDescent="0.2">
      <c r="Q2473" s="3"/>
    </row>
    <row r="2474" spans="17:17" x14ac:dyDescent="0.2">
      <c r="Q2474" s="3"/>
    </row>
    <row r="2475" spans="17:17" x14ac:dyDescent="0.2">
      <c r="Q2475" s="3"/>
    </row>
    <row r="2476" spans="17:17" x14ac:dyDescent="0.2">
      <c r="Q2476" s="3"/>
    </row>
    <row r="2477" spans="17:17" x14ac:dyDescent="0.2">
      <c r="Q2477" s="3"/>
    </row>
    <row r="2478" spans="17:17" x14ac:dyDescent="0.2">
      <c r="Q2478" s="3"/>
    </row>
    <row r="2479" spans="17:17" x14ac:dyDescent="0.2">
      <c r="Q2479" s="3"/>
    </row>
    <row r="2480" spans="17:17" x14ac:dyDescent="0.2">
      <c r="Q2480" s="3"/>
    </row>
    <row r="2481" spans="4:17" x14ac:dyDescent="0.2">
      <c r="Q2481" s="3"/>
    </row>
    <row r="2482" spans="4:17" x14ac:dyDescent="0.2">
      <c r="Q2482" s="3"/>
    </row>
    <row r="2483" spans="4:17" x14ac:dyDescent="0.2">
      <c r="Q2483" s="3"/>
    </row>
    <row r="2484" spans="4:17" x14ac:dyDescent="0.2">
      <c r="Q2484" s="3"/>
    </row>
    <row r="2485" spans="4:17" x14ac:dyDescent="0.2">
      <c r="Q2485" s="3"/>
    </row>
    <row r="2486" spans="4:17" x14ac:dyDescent="0.2">
      <c r="D2486" s="2"/>
      <c r="E2486" s="2"/>
      <c r="O2486" s="2"/>
      <c r="P2486" s="2"/>
      <c r="Q2486" s="3"/>
    </row>
    <row r="2487" spans="4:17" x14ac:dyDescent="0.2">
      <c r="D2487" s="2"/>
      <c r="E2487" s="2"/>
      <c r="O2487" s="2"/>
      <c r="P2487" s="2"/>
      <c r="Q2487" s="3"/>
    </row>
    <row r="2488" spans="4:17" x14ac:dyDescent="0.2">
      <c r="D2488" s="2"/>
      <c r="E2488" s="2"/>
      <c r="O2488" s="2"/>
      <c r="P2488" s="2"/>
      <c r="Q2488" s="3"/>
    </row>
    <row r="2489" spans="4:17" x14ac:dyDescent="0.2">
      <c r="D2489" s="2"/>
      <c r="E2489" s="2"/>
      <c r="O2489" s="2"/>
      <c r="P2489" s="2"/>
      <c r="Q2489" s="3"/>
    </row>
    <row r="2490" spans="4:17" x14ac:dyDescent="0.2">
      <c r="D2490" s="2"/>
      <c r="E2490" s="2"/>
      <c r="O2490" s="2"/>
      <c r="P2490" s="2"/>
      <c r="Q2490" s="3"/>
    </row>
    <row r="2491" spans="4:17" x14ac:dyDescent="0.2">
      <c r="D2491" s="2"/>
      <c r="E2491" s="2"/>
      <c r="O2491" s="2"/>
      <c r="P2491" s="2"/>
      <c r="Q2491" s="3"/>
    </row>
    <row r="2492" spans="4:17" x14ac:dyDescent="0.2">
      <c r="D2492" s="2"/>
      <c r="E2492" s="2"/>
      <c r="O2492" s="2"/>
      <c r="P2492" s="2"/>
      <c r="Q2492" s="3"/>
    </row>
    <row r="2493" spans="4:17" x14ac:dyDescent="0.2">
      <c r="D2493" s="2"/>
      <c r="E2493" s="2"/>
      <c r="O2493" s="2"/>
      <c r="P2493" s="2"/>
      <c r="Q2493" s="3"/>
    </row>
    <row r="2494" spans="4:17" x14ac:dyDescent="0.2">
      <c r="D2494" s="2"/>
      <c r="E2494" s="2"/>
      <c r="O2494" s="2"/>
      <c r="P2494" s="2"/>
      <c r="Q2494" s="3"/>
    </row>
    <row r="2495" spans="4:17" x14ac:dyDescent="0.2">
      <c r="D2495" s="2"/>
      <c r="E2495" s="2"/>
      <c r="O2495" s="2"/>
      <c r="P2495" s="2"/>
      <c r="Q2495" s="3"/>
    </row>
    <row r="2496" spans="4:17" x14ac:dyDescent="0.2">
      <c r="D2496" s="2"/>
      <c r="E2496" s="2"/>
      <c r="O2496" s="2"/>
      <c r="P2496" s="2"/>
      <c r="Q2496" s="3"/>
    </row>
    <row r="2497" spans="4:17" x14ac:dyDescent="0.2">
      <c r="D2497" s="2"/>
      <c r="E2497" s="2"/>
      <c r="O2497" s="2"/>
      <c r="P2497" s="2"/>
      <c r="Q2497" s="3"/>
    </row>
    <row r="2498" spans="4:17" x14ac:dyDescent="0.2">
      <c r="D2498" s="2"/>
      <c r="E2498" s="2"/>
      <c r="O2498" s="2"/>
      <c r="P2498" s="2"/>
      <c r="Q2498" s="3"/>
    </row>
    <row r="2499" spans="4:17" x14ac:dyDescent="0.2">
      <c r="D2499" s="2"/>
      <c r="E2499" s="2"/>
      <c r="O2499" s="2"/>
      <c r="P2499" s="2"/>
      <c r="Q2499" s="3"/>
    </row>
    <row r="2500" spans="4:17" x14ac:dyDescent="0.2">
      <c r="D2500" s="2"/>
      <c r="E2500" s="2"/>
      <c r="O2500" s="2"/>
      <c r="P2500" s="2"/>
      <c r="Q2500" s="3"/>
    </row>
    <row r="2501" spans="4:17" x14ac:dyDescent="0.2">
      <c r="D2501" s="2"/>
      <c r="E2501" s="2"/>
      <c r="O2501" s="2"/>
      <c r="P2501" s="2"/>
      <c r="Q2501" s="3"/>
    </row>
    <row r="2502" spans="4:17" x14ac:dyDescent="0.2">
      <c r="D2502" s="2"/>
      <c r="E2502" s="2"/>
      <c r="O2502" s="2"/>
      <c r="P2502" s="2"/>
      <c r="Q2502" s="3"/>
    </row>
    <row r="2503" spans="4:17" x14ac:dyDescent="0.2">
      <c r="D2503" s="2"/>
      <c r="E2503" s="2"/>
      <c r="O2503" s="2"/>
      <c r="P2503" s="2"/>
      <c r="Q2503" s="3"/>
    </row>
    <row r="2504" spans="4:17" x14ac:dyDescent="0.2">
      <c r="D2504" s="2"/>
      <c r="E2504" s="2"/>
      <c r="O2504" s="2"/>
      <c r="P2504" s="2"/>
      <c r="Q2504" s="3"/>
    </row>
    <row r="2505" spans="4:17" x14ac:dyDescent="0.2">
      <c r="D2505" s="2"/>
      <c r="E2505" s="2"/>
      <c r="O2505" s="2"/>
      <c r="P2505" s="2"/>
      <c r="Q2505" s="3"/>
    </row>
    <row r="2506" spans="4:17" x14ac:dyDescent="0.2">
      <c r="D2506" s="2"/>
      <c r="E2506" s="2"/>
      <c r="O2506" s="2"/>
      <c r="P2506" s="2"/>
      <c r="Q2506" s="3"/>
    </row>
    <row r="2507" spans="4:17" x14ac:dyDescent="0.2">
      <c r="D2507" s="2"/>
      <c r="E2507" s="2"/>
      <c r="O2507" s="2"/>
      <c r="P2507" s="2"/>
      <c r="Q2507" s="3"/>
    </row>
    <row r="2508" spans="4:17" x14ac:dyDescent="0.2">
      <c r="D2508" s="2"/>
      <c r="E2508" s="2"/>
      <c r="O2508" s="2"/>
      <c r="P2508" s="2"/>
      <c r="Q2508" s="3"/>
    </row>
    <row r="2509" spans="4:17" x14ac:dyDescent="0.2">
      <c r="D2509" s="2"/>
      <c r="E2509" s="2"/>
      <c r="O2509" s="2"/>
      <c r="P2509" s="2"/>
      <c r="Q2509" s="3"/>
    </row>
    <row r="2510" spans="4:17" x14ac:dyDescent="0.2">
      <c r="D2510" s="2"/>
      <c r="E2510" s="2"/>
      <c r="O2510" s="2"/>
      <c r="P2510" s="2"/>
      <c r="Q2510" s="3"/>
    </row>
    <row r="2511" spans="4:17" x14ac:dyDescent="0.2">
      <c r="D2511" s="2"/>
      <c r="E2511" s="2"/>
      <c r="O2511" s="2"/>
      <c r="P2511" s="2"/>
      <c r="Q2511" s="3"/>
    </row>
    <row r="2512" spans="4:17" x14ac:dyDescent="0.2">
      <c r="D2512" s="2"/>
      <c r="E2512" s="2"/>
      <c r="O2512" s="2"/>
      <c r="P2512" s="2"/>
      <c r="Q2512" s="3"/>
    </row>
    <row r="2513" spans="4:17" x14ac:dyDescent="0.2">
      <c r="D2513" s="2"/>
      <c r="E2513" s="2"/>
      <c r="O2513" s="2"/>
      <c r="P2513" s="2"/>
      <c r="Q2513" s="3"/>
    </row>
    <row r="2514" spans="4:17" x14ac:dyDescent="0.2">
      <c r="D2514" s="2"/>
      <c r="E2514" s="2"/>
      <c r="O2514" s="2"/>
      <c r="P2514" s="2"/>
      <c r="Q2514" s="3"/>
    </row>
    <row r="2515" spans="4:17" x14ac:dyDescent="0.2">
      <c r="D2515" s="2"/>
      <c r="E2515" s="2"/>
      <c r="O2515" s="2"/>
      <c r="P2515" s="2"/>
      <c r="Q2515" s="3"/>
    </row>
    <row r="2516" spans="4:17" x14ac:dyDescent="0.2">
      <c r="D2516" s="2"/>
      <c r="E2516" s="2"/>
      <c r="O2516" s="2"/>
      <c r="P2516" s="2"/>
      <c r="Q2516" s="3"/>
    </row>
    <row r="2517" spans="4:17" x14ac:dyDescent="0.2">
      <c r="D2517" s="2"/>
      <c r="E2517" s="2"/>
      <c r="O2517" s="2"/>
      <c r="P2517" s="2"/>
      <c r="Q2517" s="3"/>
    </row>
    <row r="2518" spans="4:17" x14ac:dyDescent="0.2">
      <c r="D2518" s="2"/>
      <c r="E2518" s="2"/>
      <c r="O2518" s="2"/>
      <c r="P2518" s="2"/>
      <c r="Q2518" s="3"/>
    </row>
    <row r="2519" spans="4:17" x14ac:dyDescent="0.2">
      <c r="D2519" s="2"/>
      <c r="E2519" s="2"/>
      <c r="O2519" s="2"/>
      <c r="P2519" s="2"/>
      <c r="Q2519" s="3"/>
    </row>
    <row r="2520" spans="4:17" x14ac:dyDescent="0.2">
      <c r="D2520" s="2"/>
      <c r="E2520" s="2"/>
      <c r="O2520" s="2"/>
      <c r="P2520" s="2"/>
      <c r="Q2520" s="3"/>
    </row>
    <row r="2521" spans="4:17" x14ac:dyDescent="0.2">
      <c r="D2521" s="2"/>
      <c r="E2521" s="2"/>
      <c r="O2521" s="2"/>
      <c r="P2521" s="2"/>
      <c r="Q2521" s="3"/>
    </row>
    <row r="2522" spans="4:17" x14ac:dyDescent="0.2">
      <c r="D2522" s="2"/>
      <c r="E2522" s="2"/>
      <c r="O2522" s="2"/>
      <c r="P2522" s="2"/>
      <c r="Q2522" s="3"/>
    </row>
    <row r="2523" spans="4:17" x14ac:dyDescent="0.2">
      <c r="D2523" s="2"/>
      <c r="E2523" s="2"/>
      <c r="O2523" s="2"/>
      <c r="P2523" s="2"/>
      <c r="Q2523" s="3"/>
    </row>
    <row r="2524" spans="4:17" x14ac:dyDescent="0.2">
      <c r="D2524" s="2"/>
      <c r="E2524" s="2"/>
      <c r="O2524" s="2"/>
      <c r="P2524" s="2"/>
      <c r="Q2524" s="3"/>
    </row>
    <row r="2525" spans="4:17" x14ac:dyDescent="0.2">
      <c r="D2525" s="2"/>
      <c r="E2525" s="2"/>
      <c r="O2525" s="2"/>
      <c r="P2525" s="2"/>
      <c r="Q2525" s="3"/>
    </row>
    <row r="2526" spans="4:17" x14ac:dyDescent="0.2">
      <c r="D2526" s="2"/>
      <c r="E2526" s="2"/>
      <c r="O2526" s="2"/>
      <c r="P2526" s="2"/>
      <c r="Q2526" s="3"/>
    </row>
    <row r="2527" spans="4:17" x14ac:dyDescent="0.2">
      <c r="D2527" s="2"/>
      <c r="E2527" s="2"/>
      <c r="O2527" s="2"/>
      <c r="P2527" s="2"/>
      <c r="Q2527" s="3"/>
    </row>
    <row r="2528" spans="4:17" x14ac:dyDescent="0.2">
      <c r="D2528" s="2"/>
      <c r="E2528" s="2"/>
      <c r="O2528" s="2"/>
      <c r="P2528" s="2"/>
      <c r="Q2528" s="3"/>
    </row>
    <row r="2529" spans="4:17" x14ac:dyDescent="0.2">
      <c r="D2529" s="2"/>
      <c r="E2529" s="2"/>
      <c r="O2529" s="2"/>
      <c r="P2529" s="2"/>
      <c r="Q2529" s="3"/>
    </row>
    <row r="2530" spans="4:17" x14ac:dyDescent="0.2">
      <c r="D2530" s="2"/>
      <c r="E2530" s="2"/>
      <c r="O2530" s="2"/>
      <c r="P2530" s="2"/>
      <c r="Q2530" s="3"/>
    </row>
    <row r="2531" spans="4:17" x14ac:dyDescent="0.2">
      <c r="D2531" s="2"/>
      <c r="E2531" s="2"/>
      <c r="O2531" s="2"/>
      <c r="P2531" s="2"/>
      <c r="Q2531" s="3"/>
    </row>
    <row r="2532" spans="4:17" x14ac:dyDescent="0.2">
      <c r="D2532" s="2"/>
      <c r="E2532" s="2"/>
      <c r="O2532" s="2"/>
      <c r="P2532" s="2"/>
      <c r="Q2532" s="3"/>
    </row>
    <row r="2533" spans="4:17" x14ac:dyDescent="0.2">
      <c r="D2533" s="2"/>
      <c r="E2533" s="2"/>
      <c r="O2533" s="2"/>
      <c r="P2533" s="2"/>
      <c r="Q2533" s="3"/>
    </row>
    <row r="2534" spans="4:17" x14ac:dyDescent="0.2">
      <c r="D2534" s="2"/>
      <c r="E2534" s="2"/>
      <c r="O2534" s="2"/>
      <c r="P2534" s="2"/>
      <c r="Q2534" s="3"/>
    </row>
    <row r="2535" spans="4:17" x14ac:dyDescent="0.2">
      <c r="D2535" s="2"/>
      <c r="E2535" s="2"/>
      <c r="O2535" s="2"/>
      <c r="P2535" s="2"/>
      <c r="Q2535" s="3"/>
    </row>
    <row r="2536" spans="4:17" x14ac:dyDescent="0.2">
      <c r="D2536" s="2"/>
      <c r="E2536" s="2"/>
      <c r="O2536" s="2"/>
      <c r="P2536" s="2"/>
      <c r="Q2536" s="3"/>
    </row>
    <row r="2537" spans="4:17" x14ac:dyDescent="0.2">
      <c r="D2537" s="2"/>
      <c r="E2537" s="2"/>
      <c r="O2537" s="2"/>
      <c r="P2537" s="2"/>
      <c r="Q2537" s="3"/>
    </row>
    <row r="2538" spans="4:17" x14ac:dyDescent="0.2">
      <c r="D2538" s="2"/>
      <c r="E2538" s="2"/>
      <c r="O2538" s="2"/>
      <c r="P2538" s="2"/>
      <c r="Q2538" s="3"/>
    </row>
    <row r="2539" spans="4:17" x14ac:dyDescent="0.2">
      <c r="D2539" s="2"/>
      <c r="E2539" s="2"/>
      <c r="O2539" s="2"/>
      <c r="P2539" s="2"/>
      <c r="Q2539" s="3"/>
    </row>
    <row r="2540" spans="4:17" x14ac:dyDescent="0.2">
      <c r="D2540" s="2"/>
      <c r="E2540" s="2"/>
      <c r="O2540" s="2"/>
      <c r="P2540" s="2"/>
      <c r="Q2540" s="3"/>
    </row>
    <row r="2541" spans="4:17" x14ac:dyDescent="0.2">
      <c r="D2541" s="2"/>
      <c r="E2541" s="2"/>
      <c r="O2541" s="2"/>
      <c r="P2541" s="2"/>
      <c r="Q2541" s="3"/>
    </row>
    <row r="2542" spans="4:17" x14ac:dyDescent="0.2">
      <c r="D2542" s="2"/>
      <c r="E2542" s="2"/>
      <c r="O2542" s="2"/>
      <c r="P2542" s="2"/>
      <c r="Q2542" s="3"/>
    </row>
    <row r="2543" spans="4:17" x14ac:dyDescent="0.2">
      <c r="D2543" s="2"/>
      <c r="E2543" s="2"/>
      <c r="O2543" s="2"/>
      <c r="P2543" s="2"/>
      <c r="Q2543" s="3"/>
    </row>
    <row r="2544" spans="4:17" x14ac:dyDescent="0.2">
      <c r="D2544" s="2"/>
      <c r="E2544" s="2"/>
      <c r="O2544" s="2"/>
      <c r="P2544" s="2"/>
      <c r="Q2544" s="3"/>
    </row>
    <row r="2545" spans="4:17" x14ac:dyDescent="0.2">
      <c r="D2545" s="2"/>
      <c r="E2545" s="2"/>
      <c r="O2545" s="2"/>
      <c r="P2545" s="2"/>
      <c r="Q2545" s="3"/>
    </row>
    <row r="2546" spans="4:17" x14ac:dyDescent="0.2">
      <c r="D2546" s="2"/>
      <c r="E2546" s="2"/>
      <c r="O2546" s="2"/>
      <c r="P2546" s="2"/>
      <c r="Q2546" s="3"/>
    </row>
    <row r="2547" spans="4:17" x14ac:dyDescent="0.2">
      <c r="D2547" s="2"/>
      <c r="E2547" s="2"/>
      <c r="O2547" s="2"/>
      <c r="P2547" s="2"/>
      <c r="Q2547" s="3"/>
    </row>
    <row r="2548" spans="4:17" x14ac:dyDescent="0.2">
      <c r="D2548" s="2"/>
      <c r="E2548" s="2"/>
      <c r="O2548" s="2"/>
      <c r="P2548" s="2"/>
      <c r="Q2548" s="3"/>
    </row>
    <row r="2549" spans="4:17" x14ac:dyDescent="0.2">
      <c r="D2549" s="2"/>
      <c r="E2549" s="2"/>
      <c r="O2549" s="2"/>
      <c r="P2549" s="2"/>
      <c r="Q2549" s="3"/>
    </row>
    <row r="2550" spans="4:17" x14ac:dyDescent="0.2">
      <c r="D2550" s="2"/>
      <c r="E2550" s="2"/>
      <c r="O2550" s="2"/>
      <c r="P2550" s="2"/>
      <c r="Q2550" s="3"/>
    </row>
    <row r="2551" spans="4:17" x14ac:dyDescent="0.2">
      <c r="D2551" s="2"/>
      <c r="E2551" s="2"/>
      <c r="O2551" s="2"/>
      <c r="P2551" s="2"/>
      <c r="Q2551" s="3"/>
    </row>
    <row r="2552" spans="4:17" x14ac:dyDescent="0.2">
      <c r="D2552" s="2"/>
      <c r="E2552" s="2"/>
      <c r="O2552" s="2"/>
      <c r="P2552" s="2"/>
      <c r="Q2552" s="3"/>
    </row>
    <row r="2553" spans="4:17" x14ac:dyDescent="0.2">
      <c r="D2553" s="2"/>
      <c r="E2553" s="2"/>
      <c r="O2553" s="2"/>
      <c r="P2553" s="2"/>
      <c r="Q2553" s="3"/>
    </row>
    <row r="2554" spans="4:17" x14ac:dyDescent="0.2">
      <c r="D2554" s="2"/>
      <c r="E2554" s="2"/>
      <c r="O2554" s="2"/>
      <c r="P2554" s="2"/>
      <c r="Q2554" s="3"/>
    </row>
    <row r="2555" spans="4:17" x14ac:dyDescent="0.2">
      <c r="D2555" s="2"/>
      <c r="E2555" s="2"/>
      <c r="O2555" s="2"/>
      <c r="P2555" s="2"/>
      <c r="Q2555" s="3"/>
    </row>
    <row r="2556" spans="4:17" x14ac:dyDescent="0.2">
      <c r="D2556" s="2"/>
      <c r="E2556" s="2"/>
      <c r="O2556" s="2"/>
      <c r="P2556" s="2"/>
      <c r="Q2556" s="3"/>
    </row>
    <row r="2557" spans="4:17" x14ac:dyDescent="0.2">
      <c r="D2557" s="2"/>
      <c r="E2557" s="2"/>
      <c r="O2557" s="2"/>
      <c r="P2557" s="2"/>
      <c r="Q2557" s="3"/>
    </row>
    <row r="2558" spans="4:17" x14ac:dyDescent="0.2">
      <c r="D2558" s="2"/>
      <c r="E2558" s="2"/>
      <c r="O2558" s="2"/>
      <c r="P2558" s="2"/>
      <c r="Q2558" s="3"/>
    </row>
    <row r="2559" spans="4:17" x14ac:dyDescent="0.2">
      <c r="D2559" s="2"/>
      <c r="E2559" s="2"/>
      <c r="O2559" s="2"/>
      <c r="P2559" s="2"/>
      <c r="Q2559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559"/>
  <sheetViews>
    <sheetView zoomScale="120" zoomScaleNormal="120" workbookViewId="0">
      <selection activeCell="C939" sqref="C1:C939"/>
    </sheetView>
  </sheetViews>
  <sheetFormatPr defaultRowHeight="11.25" x14ac:dyDescent="0.2"/>
  <cols>
    <col min="1" max="1" width="9.140625" style="1"/>
    <col min="2" max="2" width="19.5703125" style="1" bestFit="1" customWidth="1"/>
    <col min="3" max="3" width="9.140625" style="1"/>
    <col min="4" max="4" width="12.42578125" style="1" bestFit="1" customWidth="1"/>
    <col min="5" max="5" width="12.5703125" style="1" customWidth="1"/>
    <col min="6" max="6" width="51.85546875" style="1" customWidth="1"/>
    <col min="7" max="7" width="61" style="1" bestFit="1" customWidth="1"/>
    <col min="8" max="13" width="9.140625" style="1"/>
    <col min="14" max="14" width="17.7109375" style="1" customWidth="1"/>
    <col min="15" max="16" width="9.140625" style="1"/>
    <col min="17" max="17" width="9.140625" style="6" customWidth="1"/>
    <col min="18" max="18" width="9.140625" style="6"/>
    <col min="19" max="19" width="9.140625" style="4"/>
    <col min="20" max="16384" width="9.140625" style="1"/>
  </cols>
  <sheetData>
    <row r="3" spans="1:20" x14ac:dyDescent="0.2">
      <c r="G3" s="1" t="s">
        <v>1540</v>
      </c>
    </row>
    <row r="4" spans="1:20" x14ac:dyDescent="0.2">
      <c r="G4" s="1" t="s">
        <v>1539</v>
      </c>
      <c r="J4" s="1" t="s">
        <v>1442</v>
      </c>
      <c r="T4" s="5"/>
    </row>
    <row r="5" spans="1:20" x14ac:dyDescent="0.2">
      <c r="A5" s="1">
        <v>1</v>
      </c>
      <c r="P5" s="3" t="s">
        <v>1407</v>
      </c>
      <c r="Q5" s="6" t="str">
        <f t="shared" ref="Q5:Q68" si="0">"("&amp;P5&amp;B5&amp;P5&amp;","&amp;P5&amp;C5&amp;P5&amp;","&amp;P5&amp;D5&amp;P5&amp;","&amp;P5&amp;E5&amp;P5&amp;","&amp;P5&amp;F5&amp;P5&amp;","&amp;P5&amp;G5&amp;P5&amp;","&amp;P5&amp;H5&amp;P5&amp;","&amp;P5&amp;I5&amp;P5&amp;","&amp;P5&amp;J5&amp;P5&amp;","&amp;P5&amp;K5&amp;P5&amp;","&amp;P5&amp;L5&amp;P5&amp;","&amp;P5&amp;M5&amp;P5&amp;","&amp;P5&amp;N5&amp;P5&amp;","&amp;P5&amp;O5&amp;P5&amp;");"</f>
        <v>('','','','','','','','','','','','','','');</v>
      </c>
      <c r="R5" s="6">
        <v>18864</v>
      </c>
      <c r="S5" s="4" t="s">
        <v>1408</v>
      </c>
      <c r="T5" s="1" t="str">
        <f>S5&amp;Q5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" spans="1:20" x14ac:dyDescent="0.2">
      <c r="A6" s="1">
        <v>2</v>
      </c>
      <c r="P6" s="3" t="s">
        <v>1407</v>
      </c>
      <c r="Q6" s="6" t="str">
        <f t="shared" si="0"/>
        <v>('','','','','','','','','','','','','','');</v>
      </c>
      <c r="R6" s="6">
        <v>18865</v>
      </c>
      <c r="S6" s="4" t="s">
        <v>1408</v>
      </c>
      <c r="T6" s="1" t="str">
        <f t="shared" ref="T6:T69" si="1">S6&amp;Q6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" spans="1:20" x14ac:dyDescent="0.2">
      <c r="A7" s="1">
        <v>3</v>
      </c>
      <c r="P7" s="3" t="s">
        <v>1407</v>
      </c>
      <c r="Q7" s="6" t="str">
        <f t="shared" si="0"/>
        <v>('','','','','','','','','','','','','','');</v>
      </c>
      <c r="R7" s="6">
        <v>18866</v>
      </c>
      <c r="S7" s="4" t="s">
        <v>1408</v>
      </c>
      <c r="T7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" spans="1:20" x14ac:dyDescent="0.2">
      <c r="A8" s="1">
        <v>4</v>
      </c>
      <c r="P8" s="3" t="s">
        <v>1407</v>
      </c>
      <c r="Q8" s="6" t="str">
        <f t="shared" si="0"/>
        <v>('','','','','','','','','','','','','','');</v>
      </c>
      <c r="R8" s="6">
        <v>18867</v>
      </c>
      <c r="S8" s="4" t="s">
        <v>1408</v>
      </c>
      <c r="T8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" spans="1:20" x14ac:dyDescent="0.2">
      <c r="A9" s="1">
        <v>5</v>
      </c>
      <c r="P9" s="3" t="s">
        <v>1407</v>
      </c>
      <c r="Q9" s="6" t="str">
        <f t="shared" si="0"/>
        <v>('','','','','','','','','','','','','','');</v>
      </c>
      <c r="R9" s="6">
        <v>18868</v>
      </c>
      <c r="S9" s="4" t="s">
        <v>1408</v>
      </c>
      <c r="T9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" spans="1:20" x14ac:dyDescent="0.2">
      <c r="A10" s="1">
        <v>6</v>
      </c>
      <c r="P10" s="3" t="s">
        <v>1407</v>
      </c>
      <c r="Q10" s="6" t="str">
        <f t="shared" si="0"/>
        <v>('','','','','','','','','','','','','','');</v>
      </c>
      <c r="S10" s="4" t="s">
        <v>1408</v>
      </c>
      <c r="T10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" spans="1:20" x14ac:dyDescent="0.2">
      <c r="A11" s="1">
        <v>7</v>
      </c>
      <c r="P11" s="3" t="s">
        <v>1407</v>
      </c>
      <c r="Q11" s="6" t="str">
        <f t="shared" si="0"/>
        <v>('','','','','','','','','','','','','','');</v>
      </c>
      <c r="S11" s="4" t="s">
        <v>1408</v>
      </c>
      <c r="T11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" spans="1:20" x14ac:dyDescent="0.2">
      <c r="A12" s="1">
        <v>8</v>
      </c>
      <c r="P12" s="3" t="s">
        <v>1407</v>
      </c>
      <c r="Q12" s="6" t="str">
        <f t="shared" si="0"/>
        <v>('','','','','','','','','','','','','','');</v>
      </c>
      <c r="S12" s="4" t="s">
        <v>1408</v>
      </c>
      <c r="T12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" spans="1:20" x14ac:dyDescent="0.2">
      <c r="A13" s="1">
        <v>9</v>
      </c>
      <c r="P13" s="3" t="s">
        <v>1407</v>
      </c>
      <c r="Q13" s="6" t="str">
        <f t="shared" si="0"/>
        <v>('','','','','','','','','','','','','','');</v>
      </c>
      <c r="S13" s="4" t="s">
        <v>1408</v>
      </c>
      <c r="T13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" spans="1:20" x14ac:dyDescent="0.2">
      <c r="A14" s="1">
        <v>10</v>
      </c>
      <c r="P14" s="3" t="s">
        <v>1407</v>
      </c>
      <c r="Q14" s="6" t="str">
        <f t="shared" si="0"/>
        <v>('','','','','','','','','','','','','','');</v>
      </c>
      <c r="S14" s="4" t="s">
        <v>1408</v>
      </c>
      <c r="T14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" spans="1:20" x14ac:dyDescent="0.2">
      <c r="A15" s="1">
        <v>11</v>
      </c>
      <c r="P15" s="3" t="s">
        <v>1407</v>
      </c>
      <c r="Q15" s="6" t="str">
        <f t="shared" si="0"/>
        <v>('','','','','','','','','','','','','','');</v>
      </c>
      <c r="S15" s="4" t="s">
        <v>1408</v>
      </c>
      <c r="T15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" spans="1:20" x14ac:dyDescent="0.2">
      <c r="A16" s="1">
        <v>12</v>
      </c>
      <c r="P16" s="3" t="s">
        <v>1407</v>
      </c>
      <c r="Q16" s="6" t="str">
        <f t="shared" si="0"/>
        <v>('','','','','','','','','','','','','','');</v>
      </c>
      <c r="S16" s="4" t="s">
        <v>1408</v>
      </c>
      <c r="T16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" spans="1:20" x14ac:dyDescent="0.2">
      <c r="A17" s="1">
        <v>13</v>
      </c>
      <c r="P17" s="3" t="s">
        <v>1407</v>
      </c>
      <c r="Q17" s="6" t="str">
        <f t="shared" si="0"/>
        <v>('','','','','','','','','','','','','','');</v>
      </c>
      <c r="S17" s="4" t="s">
        <v>1408</v>
      </c>
      <c r="T17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" spans="1:20" x14ac:dyDescent="0.2">
      <c r="A18" s="1">
        <v>14</v>
      </c>
      <c r="P18" s="3" t="s">
        <v>1407</v>
      </c>
      <c r="Q18" s="6" t="str">
        <f t="shared" si="0"/>
        <v>('','','','','','','','','','','','','','');</v>
      </c>
      <c r="S18" s="4" t="s">
        <v>1408</v>
      </c>
      <c r="T18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" spans="1:20" x14ac:dyDescent="0.2">
      <c r="A19" s="1">
        <v>15</v>
      </c>
      <c r="P19" s="3" t="s">
        <v>1407</v>
      </c>
      <c r="Q19" s="6" t="str">
        <f t="shared" si="0"/>
        <v>('','','','','','','','','','','','','','');</v>
      </c>
      <c r="S19" s="4" t="s">
        <v>1408</v>
      </c>
      <c r="T19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" spans="1:20" x14ac:dyDescent="0.2">
      <c r="A20" s="1">
        <v>16</v>
      </c>
      <c r="P20" s="3" t="s">
        <v>1407</v>
      </c>
      <c r="Q20" s="6" t="str">
        <f t="shared" si="0"/>
        <v>('','','','','','','','','','','','','','');</v>
      </c>
      <c r="S20" s="4" t="s">
        <v>1408</v>
      </c>
      <c r="T20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" spans="1:20" x14ac:dyDescent="0.2">
      <c r="A21" s="1">
        <v>17</v>
      </c>
      <c r="P21" s="3" t="s">
        <v>1407</v>
      </c>
      <c r="Q21" s="6" t="str">
        <f t="shared" si="0"/>
        <v>('','','','','','','','','','','','','','');</v>
      </c>
      <c r="S21" s="4" t="s">
        <v>1408</v>
      </c>
      <c r="T21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" spans="1:20" x14ac:dyDescent="0.2">
      <c r="A22" s="1">
        <v>18</v>
      </c>
      <c r="P22" s="3" t="s">
        <v>1407</v>
      </c>
      <c r="Q22" s="6" t="str">
        <f t="shared" si="0"/>
        <v>('','','','','','','','','','','','','','');</v>
      </c>
      <c r="S22" s="4" t="s">
        <v>1408</v>
      </c>
      <c r="T22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" spans="1:20" x14ac:dyDescent="0.2">
      <c r="A23" s="1">
        <v>19</v>
      </c>
      <c r="P23" s="3" t="s">
        <v>1407</v>
      </c>
      <c r="Q23" s="6" t="str">
        <f t="shared" si="0"/>
        <v>('','','','','','','','','','','','','','');</v>
      </c>
      <c r="S23" s="4" t="s">
        <v>1408</v>
      </c>
      <c r="T23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" spans="1:20" x14ac:dyDescent="0.2">
      <c r="A24" s="1">
        <v>20</v>
      </c>
      <c r="P24" s="3" t="s">
        <v>1407</v>
      </c>
      <c r="Q24" s="6" t="str">
        <f t="shared" si="0"/>
        <v>('','','','','','','','','','','','','','');</v>
      </c>
      <c r="S24" s="4" t="s">
        <v>1408</v>
      </c>
      <c r="T24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" spans="1:20" x14ac:dyDescent="0.2">
      <c r="A25" s="1">
        <v>21</v>
      </c>
      <c r="P25" s="3" t="s">
        <v>1407</v>
      </c>
      <c r="Q25" s="6" t="str">
        <f t="shared" si="0"/>
        <v>('','','','','','','','','','','','','','');</v>
      </c>
      <c r="S25" s="4" t="s">
        <v>1408</v>
      </c>
      <c r="T25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" spans="1:20" x14ac:dyDescent="0.2">
      <c r="A26" s="1">
        <v>22</v>
      </c>
      <c r="P26" s="3" t="s">
        <v>1407</v>
      </c>
      <c r="Q26" s="6" t="str">
        <f t="shared" si="0"/>
        <v>('','','','','','','','','','','','','','');</v>
      </c>
      <c r="S26" s="4" t="s">
        <v>1408</v>
      </c>
      <c r="T26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" spans="1:20" x14ac:dyDescent="0.2">
      <c r="A27" s="1">
        <v>23</v>
      </c>
      <c r="P27" s="3" t="s">
        <v>1407</v>
      </c>
      <c r="Q27" s="6" t="str">
        <f t="shared" si="0"/>
        <v>('','','','','','','','','','','','','','');</v>
      </c>
      <c r="S27" s="4" t="s">
        <v>1408</v>
      </c>
      <c r="T27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" spans="1:20" x14ac:dyDescent="0.2">
      <c r="A28" s="1">
        <v>24</v>
      </c>
      <c r="P28" s="3" t="s">
        <v>1407</v>
      </c>
      <c r="Q28" s="6" t="str">
        <f t="shared" si="0"/>
        <v>('','','','','','','','','','','','','','');</v>
      </c>
      <c r="S28" s="4" t="s">
        <v>1408</v>
      </c>
      <c r="T28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" spans="1:20" x14ac:dyDescent="0.2">
      <c r="A29" s="1">
        <v>25</v>
      </c>
      <c r="P29" s="3" t="s">
        <v>1407</v>
      </c>
      <c r="Q29" s="6" t="str">
        <f t="shared" si="0"/>
        <v>('','','','','','','','','','','','','','');</v>
      </c>
      <c r="S29" s="4" t="s">
        <v>1408</v>
      </c>
      <c r="T29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" spans="1:20" x14ac:dyDescent="0.2">
      <c r="A30" s="1">
        <v>26</v>
      </c>
      <c r="P30" s="3" t="s">
        <v>1407</v>
      </c>
      <c r="Q30" s="6" t="str">
        <f t="shared" si="0"/>
        <v>('','','','','','','','','','','','','','');</v>
      </c>
      <c r="S30" s="4" t="s">
        <v>1408</v>
      </c>
      <c r="T30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" spans="1:20" x14ac:dyDescent="0.2">
      <c r="A31" s="1">
        <v>27</v>
      </c>
      <c r="P31" s="3" t="s">
        <v>1407</v>
      </c>
      <c r="Q31" s="6" t="str">
        <f t="shared" si="0"/>
        <v>('','','','','','','','','','','','','','');</v>
      </c>
      <c r="S31" s="4" t="s">
        <v>1408</v>
      </c>
      <c r="T31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" spans="1:20" x14ac:dyDescent="0.2">
      <c r="A32" s="1">
        <v>28</v>
      </c>
      <c r="P32" s="3" t="s">
        <v>1407</v>
      </c>
      <c r="Q32" s="6" t="str">
        <f t="shared" si="0"/>
        <v>('','','','','','','','','','','','','','');</v>
      </c>
      <c r="S32" s="4" t="s">
        <v>1408</v>
      </c>
      <c r="T32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" spans="1:20" x14ac:dyDescent="0.2">
      <c r="A33" s="1">
        <v>29</v>
      </c>
      <c r="P33" s="3" t="s">
        <v>1407</v>
      </c>
      <c r="Q33" s="6" t="str">
        <f t="shared" si="0"/>
        <v>('','','','','','','','','','','','','','');</v>
      </c>
      <c r="S33" s="4" t="s">
        <v>1408</v>
      </c>
      <c r="T33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" spans="1:20" x14ac:dyDescent="0.2">
      <c r="A34" s="1">
        <v>30</v>
      </c>
      <c r="P34" s="3" t="s">
        <v>1407</v>
      </c>
      <c r="Q34" s="6" t="str">
        <f t="shared" si="0"/>
        <v>('','','','','','','','','','','','','','');</v>
      </c>
      <c r="S34" s="4" t="s">
        <v>1408</v>
      </c>
      <c r="T34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" spans="1:20" x14ac:dyDescent="0.2">
      <c r="A35" s="1">
        <v>31</v>
      </c>
      <c r="P35" s="3" t="s">
        <v>1407</v>
      </c>
      <c r="Q35" s="6" t="str">
        <f t="shared" si="0"/>
        <v>('','','','','','','','','','','','','','');</v>
      </c>
      <c r="S35" s="4" t="s">
        <v>1408</v>
      </c>
      <c r="T35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" spans="1:20" x14ac:dyDescent="0.2">
      <c r="A36" s="1">
        <v>32</v>
      </c>
      <c r="P36" s="3" t="s">
        <v>1407</v>
      </c>
      <c r="Q36" s="6" t="str">
        <f t="shared" si="0"/>
        <v>('','','','','','','','','','','','','','');</v>
      </c>
      <c r="S36" s="4" t="s">
        <v>1408</v>
      </c>
      <c r="T36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" spans="1:20" x14ac:dyDescent="0.2">
      <c r="A37" s="1">
        <v>33</v>
      </c>
      <c r="P37" s="3" t="s">
        <v>1407</v>
      </c>
      <c r="Q37" s="6" t="str">
        <f t="shared" si="0"/>
        <v>('','','','','','','','','','','','','','');</v>
      </c>
      <c r="S37" s="4" t="s">
        <v>1408</v>
      </c>
      <c r="T37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" spans="1:20" x14ac:dyDescent="0.2">
      <c r="A38" s="1">
        <v>34</v>
      </c>
      <c r="P38" s="3" t="s">
        <v>1407</v>
      </c>
      <c r="Q38" s="6" t="str">
        <f t="shared" si="0"/>
        <v>('','','','','','','','','','','','','','');</v>
      </c>
      <c r="S38" s="4" t="s">
        <v>1408</v>
      </c>
      <c r="T38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" spans="1:20" x14ac:dyDescent="0.2">
      <c r="A39" s="1">
        <v>35</v>
      </c>
      <c r="P39" s="3" t="s">
        <v>1407</v>
      </c>
      <c r="Q39" s="6" t="str">
        <f t="shared" si="0"/>
        <v>('','','','','','','','','','','','','','');</v>
      </c>
      <c r="S39" s="4" t="s">
        <v>1408</v>
      </c>
      <c r="T39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" spans="1:20" x14ac:dyDescent="0.2">
      <c r="A40" s="1">
        <v>36</v>
      </c>
      <c r="P40" s="3" t="s">
        <v>1407</v>
      </c>
      <c r="Q40" s="6" t="str">
        <f t="shared" si="0"/>
        <v>('','','','','','','','','','','','','','');</v>
      </c>
      <c r="S40" s="4" t="s">
        <v>1408</v>
      </c>
      <c r="T40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" spans="1:20" x14ac:dyDescent="0.2">
      <c r="A41" s="1">
        <v>37</v>
      </c>
      <c r="P41" s="3" t="s">
        <v>1407</v>
      </c>
      <c r="Q41" s="6" t="str">
        <f t="shared" si="0"/>
        <v>('','','','','','','','','','','','','','');</v>
      </c>
      <c r="S41" s="4" t="s">
        <v>1408</v>
      </c>
      <c r="T41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" spans="1:20" x14ac:dyDescent="0.2">
      <c r="A42" s="1">
        <v>38</v>
      </c>
      <c r="P42" s="3" t="s">
        <v>1407</v>
      </c>
      <c r="Q42" s="6" t="str">
        <f t="shared" si="0"/>
        <v>('','','','','','','','','','','','','','');</v>
      </c>
      <c r="S42" s="4" t="s">
        <v>1408</v>
      </c>
      <c r="T42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" spans="1:20" x14ac:dyDescent="0.2">
      <c r="A43" s="1">
        <v>39</v>
      </c>
      <c r="P43" s="3" t="s">
        <v>1407</v>
      </c>
      <c r="Q43" s="6" t="str">
        <f t="shared" si="0"/>
        <v>('','','','','','','','','','','','','','');</v>
      </c>
      <c r="S43" s="4" t="s">
        <v>1408</v>
      </c>
      <c r="T43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" spans="1:20" x14ac:dyDescent="0.2">
      <c r="A44" s="1">
        <v>40</v>
      </c>
      <c r="P44" s="3" t="s">
        <v>1407</v>
      </c>
      <c r="Q44" s="6" t="str">
        <f t="shared" si="0"/>
        <v>('','','','','','','','','','','','','','');</v>
      </c>
      <c r="S44" s="4" t="s">
        <v>1408</v>
      </c>
      <c r="T44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" spans="1:20" x14ac:dyDescent="0.2">
      <c r="A45" s="1">
        <v>41</v>
      </c>
      <c r="P45" s="3" t="s">
        <v>1407</v>
      </c>
      <c r="Q45" s="6" t="str">
        <f t="shared" si="0"/>
        <v>('','','','','','','','','','','','','','');</v>
      </c>
      <c r="S45" s="4" t="s">
        <v>1408</v>
      </c>
      <c r="T45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" spans="1:20" x14ac:dyDescent="0.2">
      <c r="A46" s="1">
        <v>42</v>
      </c>
      <c r="P46" s="3" t="s">
        <v>1407</v>
      </c>
      <c r="Q46" s="6" t="str">
        <f t="shared" si="0"/>
        <v>('','','','','','','','','','','','','','');</v>
      </c>
      <c r="S46" s="4" t="s">
        <v>1408</v>
      </c>
      <c r="T46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" spans="1:20" x14ac:dyDescent="0.2">
      <c r="A47" s="1">
        <v>43</v>
      </c>
      <c r="P47" s="3" t="s">
        <v>1407</v>
      </c>
      <c r="Q47" s="6" t="str">
        <f t="shared" si="0"/>
        <v>('','','','','','','','','','','','','','');</v>
      </c>
      <c r="S47" s="4" t="s">
        <v>1408</v>
      </c>
      <c r="T47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" spans="1:20" x14ac:dyDescent="0.2">
      <c r="A48" s="1">
        <v>44</v>
      </c>
      <c r="P48" s="3" t="s">
        <v>1407</v>
      </c>
      <c r="Q48" s="6" t="str">
        <f t="shared" si="0"/>
        <v>('','','','','','','','','','','','','','');</v>
      </c>
      <c r="R48" s="6">
        <v>18907</v>
      </c>
      <c r="S48" s="4" t="s">
        <v>1408</v>
      </c>
      <c r="T48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" spans="1:20" x14ac:dyDescent="0.2">
      <c r="A49" s="1">
        <v>45</v>
      </c>
      <c r="P49" s="3" t="s">
        <v>1407</v>
      </c>
      <c r="Q49" s="6" t="str">
        <f t="shared" si="0"/>
        <v>('','','','','','','','','','','','','','');</v>
      </c>
      <c r="R49" s="6">
        <v>18908</v>
      </c>
      <c r="S49" s="4" t="s">
        <v>1408</v>
      </c>
      <c r="T49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" spans="1:20" x14ac:dyDescent="0.2">
      <c r="A50" s="1">
        <v>46</v>
      </c>
      <c r="P50" s="3" t="s">
        <v>1407</v>
      </c>
      <c r="Q50" s="6" t="str">
        <f t="shared" si="0"/>
        <v>('','','','','','','','','','','','','','');</v>
      </c>
      <c r="R50" s="6">
        <v>18909</v>
      </c>
      <c r="S50" s="4" t="s">
        <v>1408</v>
      </c>
      <c r="T50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" spans="1:20" x14ac:dyDescent="0.2">
      <c r="A51" s="1">
        <v>47</v>
      </c>
      <c r="P51" s="3" t="s">
        <v>1407</v>
      </c>
      <c r="Q51" s="6" t="str">
        <f t="shared" si="0"/>
        <v>('','','','','','','','','','','','','','');</v>
      </c>
      <c r="R51" s="6">
        <v>18910</v>
      </c>
      <c r="S51" s="4" t="s">
        <v>1408</v>
      </c>
      <c r="T51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" spans="1:20" x14ac:dyDescent="0.2">
      <c r="A52" s="1">
        <v>48</v>
      </c>
      <c r="P52" s="3" t="s">
        <v>1407</v>
      </c>
      <c r="Q52" s="6" t="str">
        <f t="shared" si="0"/>
        <v>('','','','','','','','','','','','','','');</v>
      </c>
      <c r="R52" s="6">
        <v>18911</v>
      </c>
      <c r="S52" s="4" t="s">
        <v>1408</v>
      </c>
      <c r="T52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" spans="1:20" x14ac:dyDescent="0.2">
      <c r="A53" s="1">
        <v>49</v>
      </c>
      <c r="P53" s="3" t="s">
        <v>1407</v>
      </c>
      <c r="Q53" s="6" t="str">
        <f t="shared" si="0"/>
        <v>('','','','','','','','','','','','','','');</v>
      </c>
      <c r="R53" s="6">
        <v>18912</v>
      </c>
      <c r="S53" s="4" t="s">
        <v>1408</v>
      </c>
      <c r="T53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" spans="1:20" x14ac:dyDescent="0.2">
      <c r="A54" s="1">
        <v>50</v>
      </c>
      <c r="P54" s="3" t="s">
        <v>1407</v>
      </c>
      <c r="Q54" s="6" t="str">
        <f t="shared" si="0"/>
        <v>('','','','','','','','','','','','','','');</v>
      </c>
      <c r="R54" s="6">
        <v>18913</v>
      </c>
      <c r="S54" s="4" t="s">
        <v>1408</v>
      </c>
      <c r="T54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" spans="1:20" x14ac:dyDescent="0.2">
      <c r="A55" s="1">
        <v>51</v>
      </c>
      <c r="P55" s="3" t="s">
        <v>1407</v>
      </c>
      <c r="Q55" s="6" t="str">
        <f t="shared" si="0"/>
        <v>('','','','','','','','','','','','','','');</v>
      </c>
      <c r="R55" s="6">
        <v>18914</v>
      </c>
      <c r="S55" s="4" t="s">
        <v>1408</v>
      </c>
      <c r="T55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" spans="1:20" x14ac:dyDescent="0.2">
      <c r="A56" s="1">
        <v>52</v>
      </c>
      <c r="P56" s="3" t="s">
        <v>1407</v>
      </c>
      <c r="Q56" s="6" t="str">
        <f t="shared" si="0"/>
        <v>('','','','','','','','','','','','','','');</v>
      </c>
      <c r="R56" s="6">
        <v>18915</v>
      </c>
      <c r="S56" s="4" t="s">
        <v>1408</v>
      </c>
      <c r="T56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" spans="1:20" x14ac:dyDescent="0.2">
      <c r="A57" s="1">
        <v>53</v>
      </c>
      <c r="P57" s="3" t="s">
        <v>1407</v>
      </c>
      <c r="Q57" s="6" t="str">
        <f t="shared" si="0"/>
        <v>('','','','','','','','','','','','','','');</v>
      </c>
      <c r="R57" s="6">
        <v>18916</v>
      </c>
      <c r="S57" s="4" t="s">
        <v>1408</v>
      </c>
      <c r="T57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" spans="1:20" x14ac:dyDescent="0.2">
      <c r="A58" s="1">
        <v>54</v>
      </c>
      <c r="P58" s="3" t="s">
        <v>1407</v>
      </c>
      <c r="Q58" s="6" t="str">
        <f t="shared" si="0"/>
        <v>('','','','','','','','','','','','','','');</v>
      </c>
      <c r="R58" s="6">
        <v>18917</v>
      </c>
      <c r="S58" s="4" t="s">
        <v>1408</v>
      </c>
      <c r="T58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" spans="1:20" x14ac:dyDescent="0.2">
      <c r="A59" s="1">
        <v>55</v>
      </c>
      <c r="P59" s="3" t="s">
        <v>1407</v>
      </c>
      <c r="Q59" s="6" t="str">
        <f t="shared" si="0"/>
        <v>('','','','','','','','','','','','','','');</v>
      </c>
      <c r="R59" s="6">
        <v>18918</v>
      </c>
      <c r="S59" s="4" t="s">
        <v>1408</v>
      </c>
      <c r="T59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" spans="1:20" x14ac:dyDescent="0.2">
      <c r="A60" s="1">
        <v>56</v>
      </c>
      <c r="P60" s="3" t="s">
        <v>1407</v>
      </c>
      <c r="Q60" s="6" t="str">
        <f t="shared" si="0"/>
        <v>('','','','','','','','','','','','','','');</v>
      </c>
      <c r="R60" s="6">
        <v>18919</v>
      </c>
      <c r="S60" s="4" t="s">
        <v>1408</v>
      </c>
      <c r="T60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" spans="1:20" x14ac:dyDescent="0.2">
      <c r="A61" s="1">
        <v>57</v>
      </c>
      <c r="P61" s="3" t="s">
        <v>1407</v>
      </c>
      <c r="Q61" s="6" t="str">
        <f t="shared" si="0"/>
        <v>('','','','','','','','','','','','','','');</v>
      </c>
      <c r="R61" s="6">
        <v>18920</v>
      </c>
      <c r="S61" s="4" t="s">
        <v>1408</v>
      </c>
      <c r="T61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" spans="1:20" x14ac:dyDescent="0.2">
      <c r="A62" s="1">
        <v>58</v>
      </c>
      <c r="P62" s="3" t="s">
        <v>1407</v>
      </c>
      <c r="Q62" s="6" t="str">
        <f t="shared" si="0"/>
        <v>('','','','','','','','','','','','','','');</v>
      </c>
      <c r="R62" s="6">
        <v>18921</v>
      </c>
      <c r="S62" s="4" t="s">
        <v>1408</v>
      </c>
      <c r="T62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" spans="1:20" x14ac:dyDescent="0.2">
      <c r="A63" s="1">
        <v>59</v>
      </c>
      <c r="P63" s="3" t="s">
        <v>1407</v>
      </c>
      <c r="Q63" s="6" t="str">
        <f t="shared" si="0"/>
        <v>('','','','','','','','','','','','','','');</v>
      </c>
      <c r="R63" s="6">
        <v>18922</v>
      </c>
      <c r="S63" s="4" t="s">
        <v>1408</v>
      </c>
      <c r="T63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" spans="1:20" x14ac:dyDescent="0.2">
      <c r="A64" s="1">
        <v>60</v>
      </c>
      <c r="P64" s="3" t="s">
        <v>1407</v>
      </c>
      <c r="Q64" s="6" t="str">
        <f t="shared" si="0"/>
        <v>('','','','','','','','','','','','','','');</v>
      </c>
      <c r="R64" s="6">
        <v>18923</v>
      </c>
      <c r="S64" s="4" t="s">
        <v>1408</v>
      </c>
      <c r="T64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" spans="1:20" x14ac:dyDescent="0.2">
      <c r="A65" s="1">
        <v>61</v>
      </c>
      <c r="P65" s="3" t="s">
        <v>1407</v>
      </c>
      <c r="Q65" s="6" t="str">
        <f t="shared" si="0"/>
        <v>('','','','','','','','','','','','','','');</v>
      </c>
      <c r="R65" s="6">
        <v>18924</v>
      </c>
      <c r="S65" s="4" t="s">
        <v>1408</v>
      </c>
      <c r="T65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" spans="1:20" x14ac:dyDescent="0.2">
      <c r="A66" s="1">
        <v>62</v>
      </c>
      <c r="P66" s="3" t="s">
        <v>1407</v>
      </c>
      <c r="Q66" s="6" t="str">
        <f t="shared" si="0"/>
        <v>('','','','','','','','','','','','','','');</v>
      </c>
      <c r="R66" s="6">
        <v>18925</v>
      </c>
      <c r="S66" s="4" t="s">
        <v>1408</v>
      </c>
      <c r="T66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" spans="1:20" x14ac:dyDescent="0.2">
      <c r="A67" s="1">
        <v>63</v>
      </c>
      <c r="P67" s="3" t="s">
        <v>1407</v>
      </c>
      <c r="Q67" s="6" t="str">
        <f t="shared" si="0"/>
        <v>('','','','','','','','','','','','','','');</v>
      </c>
      <c r="R67" s="6">
        <v>18926</v>
      </c>
      <c r="S67" s="4" t="s">
        <v>1408</v>
      </c>
      <c r="T67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" spans="1:20" x14ac:dyDescent="0.2">
      <c r="A68" s="1">
        <v>64</v>
      </c>
      <c r="P68" s="3" t="s">
        <v>1407</v>
      </c>
      <c r="Q68" s="6" t="str">
        <f t="shared" si="0"/>
        <v>('','','','','','','','','','','','','','');</v>
      </c>
      <c r="R68" s="6">
        <v>18927</v>
      </c>
      <c r="S68" s="4" t="s">
        <v>1408</v>
      </c>
      <c r="T68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" spans="1:20" x14ac:dyDescent="0.2">
      <c r="A69" s="1">
        <v>65</v>
      </c>
      <c r="P69" s="3" t="s">
        <v>1407</v>
      </c>
      <c r="Q69" s="6" t="str">
        <f t="shared" ref="Q69:Q132" si="2">"("&amp;P69&amp;B69&amp;P69&amp;","&amp;P69&amp;C69&amp;P69&amp;","&amp;P69&amp;D69&amp;P69&amp;","&amp;P69&amp;E69&amp;P69&amp;","&amp;P69&amp;F69&amp;P69&amp;","&amp;P69&amp;G69&amp;P69&amp;","&amp;P69&amp;H69&amp;P69&amp;","&amp;P69&amp;I69&amp;P69&amp;","&amp;P69&amp;J69&amp;P69&amp;","&amp;P69&amp;K69&amp;P69&amp;","&amp;P69&amp;L69&amp;P69&amp;","&amp;P69&amp;M69&amp;P69&amp;","&amp;P69&amp;N69&amp;P69&amp;","&amp;P69&amp;O69&amp;P69&amp;");"</f>
        <v>('','','','','','','','','','','','','','');</v>
      </c>
      <c r="R69" s="6">
        <v>18928</v>
      </c>
      <c r="S69" s="4" t="s">
        <v>1408</v>
      </c>
      <c r="T69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" spans="1:20" x14ac:dyDescent="0.2">
      <c r="A70" s="1">
        <v>66</v>
      </c>
      <c r="P70" s="3" t="s">
        <v>1407</v>
      </c>
      <c r="Q70" s="6" t="str">
        <f t="shared" si="2"/>
        <v>('','','','','','','','','','','','','','');</v>
      </c>
      <c r="R70" s="6">
        <v>18929</v>
      </c>
      <c r="S70" s="4" t="s">
        <v>1408</v>
      </c>
      <c r="T70" s="1" t="str">
        <f t="shared" ref="T70:T133" si="3">S70&amp;Q70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" spans="1:20" x14ac:dyDescent="0.2">
      <c r="A71" s="1">
        <v>67</v>
      </c>
      <c r="P71" s="3" t="s">
        <v>1407</v>
      </c>
      <c r="Q71" s="6" t="str">
        <f t="shared" si="2"/>
        <v>('','','','','','','','','','','','','','');</v>
      </c>
      <c r="R71" s="6">
        <v>18930</v>
      </c>
      <c r="S71" s="4" t="s">
        <v>1408</v>
      </c>
      <c r="T71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" spans="1:20" x14ac:dyDescent="0.2">
      <c r="A72" s="1">
        <v>68</v>
      </c>
      <c r="P72" s="3" t="s">
        <v>1407</v>
      </c>
      <c r="Q72" s="6" t="str">
        <f t="shared" si="2"/>
        <v>('','','','','','','','','','','','','','');</v>
      </c>
      <c r="R72" s="6">
        <v>18931</v>
      </c>
      <c r="S72" s="4" t="s">
        <v>1408</v>
      </c>
      <c r="T72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" spans="1:20" x14ac:dyDescent="0.2">
      <c r="A73" s="1">
        <v>69</v>
      </c>
      <c r="P73" s="3" t="s">
        <v>1407</v>
      </c>
      <c r="Q73" s="6" t="str">
        <f t="shared" si="2"/>
        <v>('','','','','','','','','','','','','','');</v>
      </c>
      <c r="R73" s="6">
        <v>18932</v>
      </c>
      <c r="S73" s="4" t="s">
        <v>1408</v>
      </c>
      <c r="T73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" spans="1:20" x14ac:dyDescent="0.2">
      <c r="A74" s="1">
        <v>70</v>
      </c>
      <c r="P74" s="3" t="s">
        <v>1407</v>
      </c>
      <c r="Q74" s="6" t="str">
        <f t="shared" si="2"/>
        <v>('','','','','','','','','','','','','','');</v>
      </c>
      <c r="R74" s="6">
        <v>18933</v>
      </c>
      <c r="S74" s="4" t="s">
        <v>1408</v>
      </c>
      <c r="T74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" spans="1:20" x14ac:dyDescent="0.2">
      <c r="A75" s="1">
        <v>71</v>
      </c>
      <c r="P75" s="3" t="s">
        <v>1407</v>
      </c>
      <c r="Q75" s="6" t="str">
        <f t="shared" si="2"/>
        <v>('','','','','','','','','','','','','','');</v>
      </c>
      <c r="R75" s="6">
        <v>18934</v>
      </c>
      <c r="S75" s="4" t="s">
        <v>1408</v>
      </c>
      <c r="T75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" spans="1:20" x14ac:dyDescent="0.2">
      <c r="A76" s="1">
        <v>72</v>
      </c>
      <c r="P76" s="3" t="s">
        <v>1407</v>
      </c>
      <c r="Q76" s="6" t="str">
        <f t="shared" si="2"/>
        <v>('','','','','','','','','','','','','','');</v>
      </c>
      <c r="R76" s="6">
        <v>18935</v>
      </c>
      <c r="S76" s="4" t="s">
        <v>1408</v>
      </c>
      <c r="T76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" spans="1:20" x14ac:dyDescent="0.2">
      <c r="A77" s="1">
        <v>73</v>
      </c>
      <c r="P77" s="3" t="s">
        <v>1407</v>
      </c>
      <c r="Q77" s="6" t="str">
        <f t="shared" si="2"/>
        <v>('','','','','','','','','','','','','','');</v>
      </c>
      <c r="R77" s="6">
        <v>18936</v>
      </c>
      <c r="S77" s="4" t="s">
        <v>1408</v>
      </c>
      <c r="T77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" spans="1:20" x14ac:dyDescent="0.2">
      <c r="A78" s="1">
        <v>74</v>
      </c>
      <c r="P78" s="3" t="s">
        <v>1407</v>
      </c>
      <c r="Q78" s="6" t="str">
        <f t="shared" si="2"/>
        <v>('','','','','','','','','','','','','','');</v>
      </c>
      <c r="R78" s="6">
        <v>18937</v>
      </c>
      <c r="S78" s="4" t="s">
        <v>1408</v>
      </c>
      <c r="T78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" spans="1:20" x14ac:dyDescent="0.2">
      <c r="A79" s="1">
        <v>75</v>
      </c>
      <c r="P79" s="3" t="s">
        <v>1407</v>
      </c>
      <c r="Q79" s="6" t="str">
        <f t="shared" si="2"/>
        <v>('','','','','','','','','','','','','','');</v>
      </c>
      <c r="R79" s="6">
        <v>18938</v>
      </c>
      <c r="S79" s="4" t="s">
        <v>1408</v>
      </c>
      <c r="T79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" spans="1:20" x14ac:dyDescent="0.2">
      <c r="A80" s="1">
        <v>76</v>
      </c>
      <c r="P80" s="3" t="s">
        <v>1407</v>
      </c>
      <c r="Q80" s="6" t="str">
        <f t="shared" si="2"/>
        <v>('','','','','','','','','','','','','','');</v>
      </c>
      <c r="R80" s="6">
        <v>18939</v>
      </c>
      <c r="S80" s="4" t="s">
        <v>1408</v>
      </c>
      <c r="T80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" spans="1:20" x14ac:dyDescent="0.2">
      <c r="A81" s="1">
        <v>77</v>
      </c>
      <c r="P81" s="3" t="s">
        <v>1407</v>
      </c>
      <c r="Q81" s="6" t="str">
        <f t="shared" si="2"/>
        <v>('','','','','','','','','','','','','','');</v>
      </c>
      <c r="R81" s="6">
        <v>18940</v>
      </c>
      <c r="S81" s="4" t="s">
        <v>1408</v>
      </c>
      <c r="T81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" spans="1:20" x14ac:dyDescent="0.2">
      <c r="A82" s="1">
        <v>78</v>
      </c>
      <c r="P82" s="3" t="s">
        <v>1407</v>
      </c>
      <c r="Q82" s="6" t="str">
        <f t="shared" si="2"/>
        <v>('','','','','','','','','','','','','','');</v>
      </c>
      <c r="R82" s="6">
        <v>18941</v>
      </c>
      <c r="S82" s="4" t="s">
        <v>1408</v>
      </c>
      <c r="T82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" spans="1:20" x14ac:dyDescent="0.2">
      <c r="A83" s="1">
        <v>79</v>
      </c>
      <c r="P83" s="3" t="s">
        <v>1407</v>
      </c>
      <c r="Q83" s="6" t="str">
        <f t="shared" si="2"/>
        <v>('','','','','','','','','','','','','','');</v>
      </c>
      <c r="R83" s="6">
        <v>18942</v>
      </c>
      <c r="S83" s="4" t="s">
        <v>1408</v>
      </c>
      <c r="T83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" spans="1:20" x14ac:dyDescent="0.2">
      <c r="A84" s="1">
        <v>80</v>
      </c>
      <c r="P84" s="3" t="s">
        <v>1407</v>
      </c>
      <c r="Q84" s="6" t="str">
        <f t="shared" si="2"/>
        <v>('','','','','','','','','','','','','','');</v>
      </c>
      <c r="R84" s="6">
        <v>18943</v>
      </c>
      <c r="S84" s="4" t="s">
        <v>1408</v>
      </c>
      <c r="T84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" spans="1:20" x14ac:dyDescent="0.2">
      <c r="A85" s="1">
        <v>81</v>
      </c>
      <c r="P85" s="3" t="s">
        <v>1407</v>
      </c>
      <c r="Q85" s="6" t="str">
        <f t="shared" si="2"/>
        <v>('','','','','','','','','','','','','','');</v>
      </c>
      <c r="R85" s="6">
        <v>18944</v>
      </c>
      <c r="S85" s="4" t="s">
        <v>1408</v>
      </c>
      <c r="T85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" spans="1:20" x14ac:dyDescent="0.2">
      <c r="A86" s="1">
        <v>82</v>
      </c>
      <c r="P86" s="3" t="s">
        <v>1407</v>
      </c>
      <c r="Q86" s="6" t="str">
        <f t="shared" si="2"/>
        <v>('','','','','','','','','','','','','','');</v>
      </c>
      <c r="R86" s="6">
        <v>18945</v>
      </c>
      <c r="S86" s="4" t="s">
        <v>1408</v>
      </c>
      <c r="T86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" spans="1:20" x14ac:dyDescent="0.2">
      <c r="A87" s="1">
        <v>83</v>
      </c>
      <c r="P87" s="3" t="s">
        <v>1407</v>
      </c>
      <c r="Q87" s="6" t="str">
        <f t="shared" si="2"/>
        <v>('','','','','','','','','','','','','','');</v>
      </c>
      <c r="R87" s="6">
        <v>18946</v>
      </c>
      <c r="S87" s="4" t="s">
        <v>1408</v>
      </c>
      <c r="T87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" spans="1:20" x14ac:dyDescent="0.2">
      <c r="A88" s="1">
        <v>84</v>
      </c>
      <c r="P88" s="3" t="s">
        <v>1407</v>
      </c>
      <c r="Q88" s="6" t="str">
        <f t="shared" si="2"/>
        <v>('','','','','','','','','','','','','','');</v>
      </c>
      <c r="R88" s="6">
        <v>18947</v>
      </c>
      <c r="S88" s="4" t="s">
        <v>1408</v>
      </c>
      <c r="T88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" spans="1:20" x14ac:dyDescent="0.2">
      <c r="A89" s="1">
        <v>85</v>
      </c>
      <c r="P89" s="3" t="s">
        <v>1407</v>
      </c>
      <c r="Q89" s="6" t="str">
        <f t="shared" si="2"/>
        <v>('','','','','','','','','','','','','','');</v>
      </c>
      <c r="S89" s="4" t="s">
        <v>1408</v>
      </c>
      <c r="T89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" spans="1:20" x14ac:dyDescent="0.2">
      <c r="A90" s="1">
        <v>86</v>
      </c>
      <c r="P90" s="3" t="s">
        <v>1407</v>
      </c>
      <c r="Q90" s="6" t="str">
        <f t="shared" si="2"/>
        <v>('','','','','','','','','','','','','','');</v>
      </c>
      <c r="S90" s="4" t="s">
        <v>1408</v>
      </c>
      <c r="T90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" spans="1:20" x14ac:dyDescent="0.2">
      <c r="A91" s="1">
        <v>87</v>
      </c>
      <c r="P91" s="3" t="s">
        <v>1407</v>
      </c>
      <c r="Q91" s="6" t="str">
        <f t="shared" si="2"/>
        <v>('','','','','','','','','','','','','','');</v>
      </c>
      <c r="S91" s="4" t="s">
        <v>1408</v>
      </c>
      <c r="T91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" spans="1:20" x14ac:dyDescent="0.2">
      <c r="A92" s="1">
        <v>88</v>
      </c>
      <c r="P92" s="3" t="s">
        <v>1407</v>
      </c>
      <c r="Q92" s="6" t="str">
        <f t="shared" si="2"/>
        <v>('','','','','','','','','','','','','','');</v>
      </c>
      <c r="S92" s="4" t="s">
        <v>1408</v>
      </c>
      <c r="T92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" spans="1:20" x14ac:dyDescent="0.2">
      <c r="A93" s="1">
        <v>89</v>
      </c>
      <c r="P93" s="3" t="s">
        <v>1407</v>
      </c>
      <c r="Q93" s="6" t="str">
        <f t="shared" si="2"/>
        <v>('','','','','','','','','','','','','','');</v>
      </c>
      <c r="S93" s="4" t="s">
        <v>1408</v>
      </c>
      <c r="T93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" spans="1:20" x14ac:dyDescent="0.2">
      <c r="A94" s="1">
        <v>90</v>
      </c>
      <c r="P94" s="3" t="s">
        <v>1407</v>
      </c>
      <c r="Q94" s="6" t="str">
        <f t="shared" si="2"/>
        <v>('','','','','','','','','','','','','','');</v>
      </c>
      <c r="S94" s="4" t="s">
        <v>1408</v>
      </c>
      <c r="T94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" spans="1:20" x14ac:dyDescent="0.2">
      <c r="A95" s="1">
        <v>91</v>
      </c>
      <c r="P95" s="3" t="s">
        <v>1407</v>
      </c>
      <c r="Q95" s="6" t="str">
        <f t="shared" si="2"/>
        <v>('','','','','','','','','','','','','','');</v>
      </c>
      <c r="S95" s="4" t="s">
        <v>1408</v>
      </c>
      <c r="T95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" spans="1:20" x14ac:dyDescent="0.2">
      <c r="A96" s="1">
        <v>92</v>
      </c>
      <c r="P96" s="3" t="s">
        <v>1407</v>
      </c>
      <c r="Q96" s="6" t="str">
        <f t="shared" si="2"/>
        <v>('','','','','','','','','','','','','','');</v>
      </c>
      <c r="S96" s="4" t="s">
        <v>1408</v>
      </c>
      <c r="T96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" spans="1:20" x14ac:dyDescent="0.2">
      <c r="A97" s="1">
        <v>93</v>
      </c>
      <c r="P97" s="3" t="s">
        <v>1407</v>
      </c>
      <c r="Q97" s="6" t="str">
        <f t="shared" si="2"/>
        <v>('','','','','','','','','','','','','','');</v>
      </c>
      <c r="S97" s="4" t="s">
        <v>1408</v>
      </c>
      <c r="T97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" spans="1:20" x14ac:dyDescent="0.2">
      <c r="A98" s="1">
        <v>94</v>
      </c>
      <c r="P98" s="3" t="s">
        <v>1407</v>
      </c>
      <c r="Q98" s="6" t="str">
        <f t="shared" si="2"/>
        <v>('','','','','','','','','','','','','','');</v>
      </c>
      <c r="S98" s="4" t="s">
        <v>1408</v>
      </c>
      <c r="T98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" spans="1:20" x14ac:dyDescent="0.2">
      <c r="A99" s="1">
        <v>95</v>
      </c>
      <c r="P99" s="3" t="s">
        <v>1407</v>
      </c>
      <c r="Q99" s="6" t="str">
        <f t="shared" si="2"/>
        <v>('','','','','','','','','','','','','','');</v>
      </c>
      <c r="S99" s="4" t="s">
        <v>1408</v>
      </c>
      <c r="T99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" spans="1:20" x14ac:dyDescent="0.2">
      <c r="A100" s="1">
        <v>96</v>
      </c>
      <c r="P100" s="3" t="s">
        <v>1407</v>
      </c>
      <c r="Q100" s="6" t="str">
        <f t="shared" si="2"/>
        <v>('','','','','','','','','','','','','','');</v>
      </c>
      <c r="S100" s="4" t="s">
        <v>1408</v>
      </c>
      <c r="T100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" spans="1:20" x14ac:dyDescent="0.2">
      <c r="A101" s="1">
        <v>97</v>
      </c>
      <c r="P101" s="3" t="s">
        <v>1407</v>
      </c>
      <c r="Q101" s="6" t="str">
        <f t="shared" si="2"/>
        <v>('','','','','','','','','','','','','','');</v>
      </c>
      <c r="S101" s="4" t="s">
        <v>1408</v>
      </c>
      <c r="T101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" spans="1:20" x14ac:dyDescent="0.2">
      <c r="A102" s="1">
        <v>98</v>
      </c>
      <c r="P102" s="3" t="s">
        <v>1407</v>
      </c>
      <c r="Q102" s="6" t="str">
        <f t="shared" si="2"/>
        <v>('','','','','','','','','','','','','','');</v>
      </c>
      <c r="S102" s="4" t="s">
        <v>1408</v>
      </c>
      <c r="T102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" spans="1:20" x14ac:dyDescent="0.2">
      <c r="A103" s="1">
        <v>99</v>
      </c>
      <c r="P103" s="3" t="s">
        <v>1407</v>
      </c>
      <c r="Q103" s="6" t="str">
        <f t="shared" si="2"/>
        <v>('','','','','','','','','','','','','','');</v>
      </c>
      <c r="S103" s="4" t="s">
        <v>1408</v>
      </c>
      <c r="T103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" spans="1:20" x14ac:dyDescent="0.2">
      <c r="A104" s="1">
        <v>100</v>
      </c>
      <c r="P104" s="3" t="s">
        <v>1407</v>
      </c>
      <c r="Q104" s="6" t="str">
        <f t="shared" si="2"/>
        <v>('','','','','','','','','','','','','','');</v>
      </c>
      <c r="S104" s="4" t="s">
        <v>1408</v>
      </c>
      <c r="T104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" spans="1:20" x14ac:dyDescent="0.2">
      <c r="A105" s="1">
        <v>101</v>
      </c>
      <c r="P105" s="3" t="s">
        <v>1407</v>
      </c>
      <c r="Q105" s="6" t="str">
        <f t="shared" si="2"/>
        <v>('','','','','','','','','','','','','','');</v>
      </c>
      <c r="S105" s="4" t="s">
        <v>1408</v>
      </c>
      <c r="T105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" spans="1:20" x14ac:dyDescent="0.2">
      <c r="A106" s="1">
        <v>102</v>
      </c>
      <c r="P106" s="3" t="s">
        <v>1407</v>
      </c>
      <c r="Q106" s="6" t="str">
        <f t="shared" si="2"/>
        <v>('','','','','','','','','','','','','','');</v>
      </c>
      <c r="S106" s="4" t="s">
        <v>1408</v>
      </c>
      <c r="T106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" spans="1:20" x14ac:dyDescent="0.2">
      <c r="A107" s="1">
        <v>103</v>
      </c>
      <c r="P107" s="3" t="s">
        <v>1407</v>
      </c>
      <c r="Q107" s="6" t="str">
        <f t="shared" si="2"/>
        <v>('','','','','','','','','','','','','','');</v>
      </c>
      <c r="S107" s="4" t="s">
        <v>1408</v>
      </c>
      <c r="T107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" spans="1:20" x14ac:dyDescent="0.2">
      <c r="A108" s="1">
        <v>104</v>
      </c>
      <c r="P108" s="3" t="s">
        <v>1407</v>
      </c>
      <c r="Q108" s="6" t="str">
        <f t="shared" si="2"/>
        <v>('','','','','','','','','','','','','','');</v>
      </c>
      <c r="S108" s="4" t="s">
        <v>1408</v>
      </c>
      <c r="T108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" spans="1:20" x14ac:dyDescent="0.2">
      <c r="A109" s="1">
        <v>105</v>
      </c>
      <c r="P109" s="3" t="s">
        <v>1407</v>
      </c>
      <c r="Q109" s="6" t="str">
        <f t="shared" si="2"/>
        <v>('','','','','','','','','','','','','','');</v>
      </c>
      <c r="S109" s="4" t="s">
        <v>1408</v>
      </c>
      <c r="T109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" spans="1:20" x14ac:dyDescent="0.2">
      <c r="A110" s="1">
        <v>106</v>
      </c>
      <c r="P110" s="3" t="s">
        <v>1407</v>
      </c>
      <c r="Q110" s="6" t="str">
        <f t="shared" si="2"/>
        <v>('','','','','','','','','','','','','','');</v>
      </c>
      <c r="S110" s="4" t="s">
        <v>1408</v>
      </c>
      <c r="T110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" spans="1:20" x14ac:dyDescent="0.2">
      <c r="A111" s="1">
        <v>107</v>
      </c>
      <c r="P111" s="3" t="s">
        <v>1407</v>
      </c>
      <c r="Q111" s="6" t="str">
        <f t="shared" si="2"/>
        <v>('','','','','','','','','','','','','','');</v>
      </c>
      <c r="S111" s="4" t="s">
        <v>1408</v>
      </c>
      <c r="T111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" spans="1:20" x14ac:dyDescent="0.2">
      <c r="A112" s="1">
        <v>108</v>
      </c>
      <c r="P112" s="3" t="s">
        <v>1407</v>
      </c>
      <c r="Q112" s="6" t="str">
        <f t="shared" si="2"/>
        <v>('','','','','','','','','','','','','','');</v>
      </c>
      <c r="S112" s="4" t="s">
        <v>1408</v>
      </c>
      <c r="T112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" spans="1:20" x14ac:dyDescent="0.2">
      <c r="A113" s="1">
        <v>109</v>
      </c>
      <c r="P113" s="3" t="s">
        <v>1407</v>
      </c>
      <c r="Q113" s="6" t="str">
        <f t="shared" si="2"/>
        <v>('','','','','','','','','','','','','','');</v>
      </c>
      <c r="S113" s="4" t="s">
        <v>1408</v>
      </c>
      <c r="T113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" spans="1:20" x14ac:dyDescent="0.2">
      <c r="A114" s="1">
        <v>110</v>
      </c>
      <c r="P114" s="3" t="s">
        <v>1407</v>
      </c>
      <c r="Q114" s="6" t="str">
        <f t="shared" si="2"/>
        <v>('','','','','','','','','','','','','','');</v>
      </c>
      <c r="S114" s="4" t="s">
        <v>1408</v>
      </c>
      <c r="T114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" spans="1:20" x14ac:dyDescent="0.2">
      <c r="A115" s="1">
        <v>111</v>
      </c>
      <c r="P115" s="3" t="s">
        <v>1407</v>
      </c>
      <c r="Q115" s="6" t="str">
        <f t="shared" si="2"/>
        <v>('','','','','','','','','','','','','','');</v>
      </c>
      <c r="S115" s="4" t="s">
        <v>1408</v>
      </c>
      <c r="T115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" spans="1:20" x14ac:dyDescent="0.2">
      <c r="A116" s="1">
        <v>112</v>
      </c>
      <c r="P116" s="3" t="s">
        <v>1407</v>
      </c>
      <c r="Q116" s="6" t="str">
        <f t="shared" si="2"/>
        <v>('','','','','','','','','','','','','','');</v>
      </c>
      <c r="S116" s="4" t="s">
        <v>1408</v>
      </c>
      <c r="T116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" spans="1:20" x14ac:dyDescent="0.2">
      <c r="A117" s="1">
        <v>113</v>
      </c>
      <c r="P117" s="3" t="s">
        <v>1407</v>
      </c>
      <c r="Q117" s="6" t="str">
        <f t="shared" si="2"/>
        <v>('','','','','','','','','','','','','','');</v>
      </c>
      <c r="S117" s="4" t="s">
        <v>1408</v>
      </c>
      <c r="T117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" spans="1:20" x14ac:dyDescent="0.2">
      <c r="A118" s="1">
        <v>114</v>
      </c>
      <c r="P118" s="3" t="s">
        <v>1407</v>
      </c>
      <c r="Q118" s="6" t="str">
        <f t="shared" si="2"/>
        <v>('','','','','','','','','','','','','','');</v>
      </c>
      <c r="S118" s="4" t="s">
        <v>1408</v>
      </c>
      <c r="T118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" spans="1:20" x14ac:dyDescent="0.2">
      <c r="A119" s="1">
        <v>115</v>
      </c>
      <c r="P119" s="3" t="s">
        <v>1407</v>
      </c>
      <c r="Q119" s="6" t="str">
        <f t="shared" si="2"/>
        <v>('','','','','','','','','','','','','','');</v>
      </c>
      <c r="S119" s="4" t="s">
        <v>1408</v>
      </c>
      <c r="T119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" spans="1:20" x14ac:dyDescent="0.2">
      <c r="A120" s="1">
        <v>116</v>
      </c>
      <c r="P120" s="3" t="s">
        <v>1407</v>
      </c>
      <c r="Q120" s="6" t="str">
        <f t="shared" si="2"/>
        <v>('','','','','','','','','','','','','','');</v>
      </c>
      <c r="S120" s="4" t="s">
        <v>1408</v>
      </c>
      <c r="T120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" spans="1:20" x14ac:dyDescent="0.2">
      <c r="A121" s="1">
        <v>117</v>
      </c>
      <c r="P121" s="3" t="s">
        <v>1407</v>
      </c>
      <c r="Q121" s="6" t="str">
        <f t="shared" si="2"/>
        <v>('','','','','','','','','','','','','','');</v>
      </c>
      <c r="S121" s="4" t="s">
        <v>1408</v>
      </c>
      <c r="T121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" spans="1:20" x14ac:dyDescent="0.2">
      <c r="A122" s="1">
        <v>118</v>
      </c>
      <c r="P122" s="3" t="s">
        <v>1407</v>
      </c>
      <c r="Q122" s="6" t="str">
        <f t="shared" si="2"/>
        <v>('','','','','','','','','','','','','','');</v>
      </c>
      <c r="S122" s="4" t="s">
        <v>1408</v>
      </c>
      <c r="T122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" spans="1:20" x14ac:dyDescent="0.2">
      <c r="A123" s="1">
        <v>119</v>
      </c>
      <c r="P123" s="3" t="s">
        <v>1407</v>
      </c>
      <c r="Q123" s="6" t="str">
        <f t="shared" si="2"/>
        <v>('','','','','','','','','','','','','','');</v>
      </c>
      <c r="S123" s="4" t="s">
        <v>1408</v>
      </c>
      <c r="T123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" spans="1:20" x14ac:dyDescent="0.2">
      <c r="A124" s="1">
        <v>120</v>
      </c>
      <c r="P124" s="3" t="s">
        <v>1407</v>
      </c>
      <c r="Q124" s="6" t="str">
        <f t="shared" si="2"/>
        <v>('','','','','','','','','','','','','','');</v>
      </c>
      <c r="S124" s="4" t="s">
        <v>1408</v>
      </c>
      <c r="T124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" spans="1:20" x14ac:dyDescent="0.2">
      <c r="A125" s="1">
        <v>121</v>
      </c>
      <c r="P125" s="3" t="s">
        <v>1407</v>
      </c>
      <c r="Q125" s="6" t="str">
        <f t="shared" si="2"/>
        <v>('','','','','','','','','','','','','','');</v>
      </c>
      <c r="S125" s="4" t="s">
        <v>1408</v>
      </c>
      <c r="T125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" spans="1:20" x14ac:dyDescent="0.2">
      <c r="A126" s="1">
        <v>122</v>
      </c>
      <c r="P126" s="3" t="s">
        <v>1407</v>
      </c>
      <c r="Q126" s="6" t="str">
        <f t="shared" si="2"/>
        <v>('','','','','','','','','','','','','','');</v>
      </c>
      <c r="S126" s="4" t="s">
        <v>1408</v>
      </c>
      <c r="T126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" spans="1:20" x14ac:dyDescent="0.2">
      <c r="A127" s="1">
        <v>123</v>
      </c>
      <c r="P127" s="3" t="s">
        <v>1407</v>
      </c>
      <c r="Q127" s="6" t="str">
        <f t="shared" si="2"/>
        <v>('','','','','','','','','','','','','','');</v>
      </c>
      <c r="S127" s="4" t="s">
        <v>1408</v>
      </c>
      <c r="T127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" spans="1:20" x14ac:dyDescent="0.2">
      <c r="A128" s="1">
        <v>124</v>
      </c>
      <c r="P128" s="3" t="s">
        <v>1407</v>
      </c>
      <c r="Q128" s="6" t="str">
        <f t="shared" si="2"/>
        <v>('','','','','','','','','','','','','','');</v>
      </c>
      <c r="S128" s="4" t="s">
        <v>1408</v>
      </c>
      <c r="T128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" spans="1:20" x14ac:dyDescent="0.2">
      <c r="A129" s="1">
        <v>125</v>
      </c>
      <c r="P129" s="3" t="s">
        <v>1407</v>
      </c>
      <c r="Q129" s="6" t="str">
        <f t="shared" si="2"/>
        <v>('','','','','','','','','','','','','','');</v>
      </c>
      <c r="S129" s="4" t="s">
        <v>1408</v>
      </c>
      <c r="T129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" spans="1:20" x14ac:dyDescent="0.2">
      <c r="A130" s="1">
        <v>126</v>
      </c>
      <c r="P130" s="3" t="s">
        <v>1407</v>
      </c>
      <c r="Q130" s="6" t="str">
        <f t="shared" si="2"/>
        <v>('','','','','','','','','','','','','','');</v>
      </c>
      <c r="S130" s="4" t="s">
        <v>1408</v>
      </c>
      <c r="T130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1" spans="1:20" x14ac:dyDescent="0.2">
      <c r="A131" s="1">
        <v>127</v>
      </c>
      <c r="P131" s="3" t="s">
        <v>1407</v>
      </c>
      <c r="Q131" s="6" t="str">
        <f t="shared" si="2"/>
        <v>('','','','','','','','','','','','','','');</v>
      </c>
      <c r="S131" s="4" t="s">
        <v>1408</v>
      </c>
      <c r="T131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2" spans="1:20" x14ac:dyDescent="0.2">
      <c r="A132" s="1">
        <v>128</v>
      </c>
      <c r="P132" s="3" t="s">
        <v>1407</v>
      </c>
      <c r="Q132" s="6" t="str">
        <f t="shared" si="2"/>
        <v>('','','','','','','','','','','','','','');</v>
      </c>
      <c r="S132" s="4" t="s">
        <v>1408</v>
      </c>
      <c r="T132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3" spans="1:20" x14ac:dyDescent="0.2">
      <c r="A133" s="1">
        <v>129</v>
      </c>
      <c r="P133" s="3" t="s">
        <v>1407</v>
      </c>
      <c r="Q133" s="6" t="str">
        <f t="shared" ref="Q133:Q196" si="4">"("&amp;P133&amp;B133&amp;P133&amp;","&amp;P133&amp;C133&amp;P133&amp;","&amp;P133&amp;D133&amp;P133&amp;","&amp;P133&amp;E133&amp;P133&amp;","&amp;P133&amp;F133&amp;P133&amp;","&amp;P133&amp;G133&amp;P133&amp;","&amp;P133&amp;H133&amp;P133&amp;","&amp;P133&amp;I133&amp;P133&amp;","&amp;P133&amp;J133&amp;P133&amp;","&amp;P133&amp;K133&amp;P133&amp;","&amp;P133&amp;L133&amp;P133&amp;","&amp;P133&amp;M133&amp;P133&amp;","&amp;P133&amp;N133&amp;P133&amp;","&amp;P133&amp;O133&amp;P133&amp;");"</f>
        <v>('','','','','','','','','','','','','','');</v>
      </c>
      <c r="S133" s="4" t="s">
        <v>1408</v>
      </c>
      <c r="T133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4" spans="1:20" x14ac:dyDescent="0.2">
      <c r="A134" s="1">
        <v>130</v>
      </c>
      <c r="P134" s="3" t="s">
        <v>1407</v>
      </c>
      <c r="Q134" s="6" t="str">
        <f t="shared" si="4"/>
        <v>('','','','','','','','','','','','','','');</v>
      </c>
      <c r="S134" s="4" t="s">
        <v>1408</v>
      </c>
      <c r="T134" s="1" t="str">
        <f t="shared" ref="T134:T197" si="5">S134&amp;Q134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5" spans="1:20" x14ac:dyDescent="0.2">
      <c r="A135" s="1">
        <v>131</v>
      </c>
      <c r="P135" s="3" t="s">
        <v>1407</v>
      </c>
      <c r="Q135" s="6" t="str">
        <f t="shared" si="4"/>
        <v>('','','','','','','','','','','','','','');</v>
      </c>
      <c r="S135" s="4" t="s">
        <v>1408</v>
      </c>
      <c r="T135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6" spans="1:20" x14ac:dyDescent="0.2">
      <c r="A136" s="1">
        <v>132</v>
      </c>
      <c r="P136" s="3" t="s">
        <v>1407</v>
      </c>
      <c r="Q136" s="6" t="str">
        <f t="shared" si="4"/>
        <v>('','','','','','','','','','','','','','');</v>
      </c>
      <c r="S136" s="4" t="s">
        <v>1408</v>
      </c>
      <c r="T136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7" spans="1:20" x14ac:dyDescent="0.2">
      <c r="A137" s="1">
        <v>133</v>
      </c>
      <c r="P137" s="3" t="s">
        <v>1407</v>
      </c>
      <c r="Q137" s="6" t="str">
        <f t="shared" si="4"/>
        <v>('','','','','','','','','','','','','','');</v>
      </c>
      <c r="S137" s="4" t="s">
        <v>1408</v>
      </c>
      <c r="T137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8" spans="1:20" x14ac:dyDescent="0.2">
      <c r="A138" s="1">
        <v>134</v>
      </c>
      <c r="P138" s="3" t="s">
        <v>1407</v>
      </c>
      <c r="Q138" s="6" t="str">
        <f t="shared" si="4"/>
        <v>('','','','','','','','','','','','','','');</v>
      </c>
      <c r="S138" s="4" t="s">
        <v>1408</v>
      </c>
      <c r="T138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9" spans="1:20" x14ac:dyDescent="0.2">
      <c r="A139" s="1">
        <v>135</v>
      </c>
      <c r="P139" s="3" t="s">
        <v>1407</v>
      </c>
      <c r="Q139" s="6" t="str">
        <f t="shared" si="4"/>
        <v>('','','','','','','','','','','','','','');</v>
      </c>
      <c r="S139" s="4" t="s">
        <v>1408</v>
      </c>
      <c r="T139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0" spans="1:20" x14ac:dyDescent="0.2">
      <c r="A140" s="1">
        <v>136</v>
      </c>
      <c r="P140" s="3" t="s">
        <v>1407</v>
      </c>
      <c r="Q140" s="6" t="str">
        <f t="shared" si="4"/>
        <v>('','','','','','','','','','','','','','');</v>
      </c>
      <c r="S140" s="4" t="s">
        <v>1408</v>
      </c>
      <c r="T140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1" spans="1:20" x14ac:dyDescent="0.2">
      <c r="A141" s="1">
        <v>137</v>
      </c>
      <c r="P141" s="3" t="s">
        <v>1407</v>
      </c>
      <c r="Q141" s="6" t="str">
        <f t="shared" si="4"/>
        <v>('','','','','','','','','','','','','','');</v>
      </c>
      <c r="S141" s="4" t="s">
        <v>1408</v>
      </c>
      <c r="T141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2" spans="1:20" x14ac:dyDescent="0.2">
      <c r="A142" s="1">
        <v>138</v>
      </c>
      <c r="P142" s="3" t="s">
        <v>1407</v>
      </c>
      <c r="Q142" s="6" t="str">
        <f t="shared" si="4"/>
        <v>('','','','','','','','','','','','','','');</v>
      </c>
      <c r="S142" s="4" t="s">
        <v>1408</v>
      </c>
      <c r="T142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3" spans="1:20" x14ac:dyDescent="0.2">
      <c r="A143" s="1">
        <v>139</v>
      </c>
      <c r="P143" s="3" t="s">
        <v>1407</v>
      </c>
      <c r="Q143" s="6" t="str">
        <f t="shared" si="4"/>
        <v>('','','','','','','','','','','','','','');</v>
      </c>
      <c r="S143" s="4" t="s">
        <v>1408</v>
      </c>
      <c r="T143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4" spans="1:20" x14ac:dyDescent="0.2">
      <c r="A144" s="1">
        <v>140</v>
      </c>
      <c r="P144" s="3" t="s">
        <v>1407</v>
      </c>
      <c r="Q144" s="6" t="str">
        <f t="shared" si="4"/>
        <v>('','','','','','','','','','','','','','');</v>
      </c>
      <c r="S144" s="4" t="s">
        <v>1408</v>
      </c>
      <c r="T144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5" spans="1:20" x14ac:dyDescent="0.2">
      <c r="A145" s="1">
        <v>141</v>
      </c>
      <c r="P145" s="3" t="s">
        <v>1407</v>
      </c>
      <c r="Q145" s="6" t="str">
        <f t="shared" si="4"/>
        <v>('','','','','','','','','','','','','','');</v>
      </c>
      <c r="S145" s="4" t="s">
        <v>1408</v>
      </c>
      <c r="T145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6" spans="1:20" x14ac:dyDescent="0.2">
      <c r="A146" s="1">
        <v>142</v>
      </c>
      <c r="P146" s="3" t="s">
        <v>1407</v>
      </c>
      <c r="Q146" s="6" t="str">
        <f t="shared" si="4"/>
        <v>('','','','','','','','','','','','','','');</v>
      </c>
      <c r="S146" s="4" t="s">
        <v>1408</v>
      </c>
      <c r="T146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7" spans="1:20" x14ac:dyDescent="0.2">
      <c r="A147" s="1">
        <v>143</v>
      </c>
      <c r="P147" s="3" t="s">
        <v>1407</v>
      </c>
      <c r="Q147" s="6" t="str">
        <f t="shared" si="4"/>
        <v>('','','','','','','','','','','','','','');</v>
      </c>
      <c r="S147" s="4" t="s">
        <v>1408</v>
      </c>
      <c r="T147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8" spans="1:20" x14ac:dyDescent="0.2">
      <c r="A148" s="1">
        <v>144</v>
      </c>
      <c r="P148" s="3" t="s">
        <v>1407</v>
      </c>
      <c r="Q148" s="6" t="str">
        <f t="shared" si="4"/>
        <v>('','','','','','','','','','','','','','');</v>
      </c>
      <c r="S148" s="4" t="s">
        <v>1408</v>
      </c>
      <c r="T148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9" spans="1:20" x14ac:dyDescent="0.2">
      <c r="A149" s="1">
        <v>145</v>
      </c>
      <c r="P149" s="3" t="s">
        <v>1407</v>
      </c>
      <c r="Q149" s="6" t="str">
        <f t="shared" si="4"/>
        <v>('','','','','','','','','','','','','','');</v>
      </c>
      <c r="S149" s="4" t="s">
        <v>1408</v>
      </c>
      <c r="T149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0" spans="1:20" x14ac:dyDescent="0.2">
      <c r="A150" s="1">
        <v>146</v>
      </c>
      <c r="P150" s="3" t="s">
        <v>1407</v>
      </c>
      <c r="Q150" s="6" t="str">
        <f t="shared" si="4"/>
        <v>('','','','','','','','','','','','','','');</v>
      </c>
      <c r="S150" s="4" t="s">
        <v>1408</v>
      </c>
      <c r="T150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1" spans="1:20" x14ac:dyDescent="0.2">
      <c r="A151" s="1">
        <v>147</v>
      </c>
      <c r="P151" s="3" t="s">
        <v>1407</v>
      </c>
      <c r="Q151" s="6" t="str">
        <f t="shared" si="4"/>
        <v>('','','','','','','','','','','','','','');</v>
      </c>
      <c r="S151" s="4" t="s">
        <v>1408</v>
      </c>
      <c r="T151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2" spans="1:20" x14ac:dyDescent="0.2">
      <c r="A152" s="1">
        <v>148</v>
      </c>
      <c r="P152" s="3" t="s">
        <v>1407</v>
      </c>
      <c r="Q152" s="6" t="str">
        <f t="shared" si="4"/>
        <v>('','','','','','','','','','','','','','');</v>
      </c>
      <c r="S152" s="4" t="s">
        <v>1408</v>
      </c>
      <c r="T152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3" spans="1:20" x14ac:dyDescent="0.2">
      <c r="A153" s="1">
        <v>149</v>
      </c>
      <c r="P153" s="3" t="s">
        <v>1407</v>
      </c>
      <c r="Q153" s="6" t="str">
        <f t="shared" si="4"/>
        <v>('','','','','','','','','','','','','','');</v>
      </c>
      <c r="S153" s="4" t="s">
        <v>1408</v>
      </c>
      <c r="T153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4" spans="1:20" x14ac:dyDescent="0.2">
      <c r="A154" s="1">
        <v>150</v>
      </c>
      <c r="P154" s="3" t="s">
        <v>1407</v>
      </c>
      <c r="Q154" s="6" t="str">
        <f t="shared" si="4"/>
        <v>('','','','','','','','','','','','','','');</v>
      </c>
      <c r="S154" s="4" t="s">
        <v>1408</v>
      </c>
      <c r="T154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5" spans="1:20" x14ac:dyDescent="0.2">
      <c r="A155" s="1">
        <v>151</v>
      </c>
      <c r="P155" s="3" t="s">
        <v>1407</v>
      </c>
      <c r="Q155" s="6" t="str">
        <f t="shared" si="4"/>
        <v>('','','','','','','','','','','','','','');</v>
      </c>
      <c r="S155" s="4" t="s">
        <v>1408</v>
      </c>
      <c r="T155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6" spans="1:20" x14ac:dyDescent="0.2">
      <c r="A156" s="1">
        <v>152</v>
      </c>
      <c r="P156" s="3" t="s">
        <v>1407</v>
      </c>
      <c r="Q156" s="6" t="str">
        <f t="shared" si="4"/>
        <v>('','','','','','','','','','','','','','');</v>
      </c>
      <c r="S156" s="4" t="s">
        <v>1408</v>
      </c>
      <c r="T156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7" spans="1:20" x14ac:dyDescent="0.2">
      <c r="A157" s="1">
        <v>153</v>
      </c>
      <c r="P157" s="3" t="s">
        <v>1407</v>
      </c>
      <c r="Q157" s="6" t="str">
        <f t="shared" si="4"/>
        <v>('','','','','','','','','','','','','','');</v>
      </c>
      <c r="S157" s="4" t="s">
        <v>1408</v>
      </c>
      <c r="T157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" spans="1:20" x14ac:dyDescent="0.2">
      <c r="A158" s="1">
        <v>154</v>
      </c>
      <c r="P158" s="3" t="s">
        <v>1407</v>
      </c>
      <c r="Q158" s="6" t="str">
        <f t="shared" si="4"/>
        <v>('','','','','','','','','','','','','','');</v>
      </c>
      <c r="S158" s="4" t="s">
        <v>1408</v>
      </c>
      <c r="T158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" spans="1:20" x14ac:dyDescent="0.2">
      <c r="A159" s="1">
        <v>155</v>
      </c>
      <c r="P159" s="3" t="s">
        <v>1407</v>
      </c>
      <c r="Q159" s="6" t="str">
        <f t="shared" si="4"/>
        <v>('','','','','','','','','','','','','','');</v>
      </c>
      <c r="S159" s="4" t="s">
        <v>1408</v>
      </c>
      <c r="T159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" spans="1:20" x14ac:dyDescent="0.2">
      <c r="A160" s="1">
        <v>156</v>
      </c>
      <c r="P160" s="3" t="s">
        <v>1407</v>
      </c>
      <c r="Q160" s="6" t="str">
        <f t="shared" si="4"/>
        <v>('','','','','','','','','','','','','','');</v>
      </c>
      <c r="S160" s="4" t="s">
        <v>1408</v>
      </c>
      <c r="T160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" spans="1:20" x14ac:dyDescent="0.2">
      <c r="A161" s="1">
        <v>157</v>
      </c>
      <c r="P161" s="3" t="s">
        <v>1407</v>
      </c>
      <c r="Q161" s="6" t="str">
        <f t="shared" si="4"/>
        <v>('','','','','','','','','','','','','','');</v>
      </c>
      <c r="S161" s="4" t="s">
        <v>1408</v>
      </c>
      <c r="T161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" spans="1:20" x14ac:dyDescent="0.2">
      <c r="A162" s="1">
        <v>158</v>
      </c>
      <c r="P162" s="3" t="s">
        <v>1407</v>
      </c>
      <c r="Q162" s="6" t="str">
        <f t="shared" si="4"/>
        <v>('','','','','','','','','','','','','','');</v>
      </c>
      <c r="S162" s="4" t="s">
        <v>1408</v>
      </c>
      <c r="T162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" spans="1:20" x14ac:dyDescent="0.2">
      <c r="A163" s="1">
        <v>159</v>
      </c>
      <c r="P163" s="3" t="s">
        <v>1407</v>
      </c>
      <c r="Q163" s="6" t="str">
        <f t="shared" si="4"/>
        <v>('','','','','','','','','','','','','','');</v>
      </c>
      <c r="S163" s="4" t="s">
        <v>1408</v>
      </c>
      <c r="T163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" spans="1:20" x14ac:dyDescent="0.2">
      <c r="A164" s="1">
        <v>160</v>
      </c>
      <c r="P164" s="3" t="s">
        <v>1407</v>
      </c>
      <c r="Q164" s="6" t="str">
        <f t="shared" si="4"/>
        <v>('','','','','','','','','','','','','','');</v>
      </c>
      <c r="S164" s="4" t="s">
        <v>1408</v>
      </c>
      <c r="T164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" spans="1:20" x14ac:dyDescent="0.2">
      <c r="A165" s="1">
        <v>161</v>
      </c>
      <c r="P165" s="3" t="s">
        <v>1407</v>
      </c>
      <c r="Q165" s="6" t="str">
        <f t="shared" si="4"/>
        <v>('','','','','','','','','','','','','','');</v>
      </c>
      <c r="S165" s="4" t="s">
        <v>1408</v>
      </c>
      <c r="T165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" spans="1:20" x14ac:dyDescent="0.2">
      <c r="A166" s="1">
        <v>162</v>
      </c>
      <c r="P166" s="3" t="s">
        <v>1407</v>
      </c>
      <c r="Q166" s="6" t="str">
        <f t="shared" si="4"/>
        <v>('','','','','','','','','','','','','','');</v>
      </c>
      <c r="S166" s="4" t="s">
        <v>1408</v>
      </c>
      <c r="T166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" spans="1:20" x14ac:dyDescent="0.2">
      <c r="A167" s="1">
        <v>163</v>
      </c>
      <c r="P167" s="3" t="s">
        <v>1407</v>
      </c>
      <c r="Q167" s="6" t="str">
        <f t="shared" si="4"/>
        <v>('','','','','','','','','','','','','','');</v>
      </c>
      <c r="S167" s="4" t="s">
        <v>1408</v>
      </c>
      <c r="T167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" spans="1:20" x14ac:dyDescent="0.2">
      <c r="A168" s="1">
        <v>164</v>
      </c>
      <c r="P168" s="3" t="s">
        <v>1407</v>
      </c>
      <c r="Q168" s="6" t="str">
        <f t="shared" si="4"/>
        <v>('','','','','','','','','','','','','','');</v>
      </c>
      <c r="S168" s="4" t="s">
        <v>1408</v>
      </c>
      <c r="T168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" spans="1:20" x14ac:dyDescent="0.2">
      <c r="A169" s="1">
        <v>165</v>
      </c>
      <c r="P169" s="3" t="s">
        <v>1407</v>
      </c>
      <c r="Q169" s="6" t="str">
        <f t="shared" si="4"/>
        <v>('','','','','','','','','','','','','','');</v>
      </c>
      <c r="S169" s="4" t="s">
        <v>1408</v>
      </c>
      <c r="T169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" spans="1:20" x14ac:dyDescent="0.2">
      <c r="A170" s="1">
        <v>166</v>
      </c>
      <c r="P170" s="3" t="s">
        <v>1407</v>
      </c>
      <c r="Q170" s="6" t="str">
        <f t="shared" si="4"/>
        <v>('','','','','','','','','','','','','','');</v>
      </c>
      <c r="S170" s="4" t="s">
        <v>1408</v>
      </c>
      <c r="T170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" spans="1:20" x14ac:dyDescent="0.2">
      <c r="A171" s="1">
        <v>167</v>
      </c>
      <c r="P171" s="3" t="s">
        <v>1407</v>
      </c>
      <c r="Q171" s="6" t="str">
        <f t="shared" si="4"/>
        <v>('','','','','','','','','','','','','','');</v>
      </c>
      <c r="S171" s="4" t="s">
        <v>1408</v>
      </c>
      <c r="T171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" spans="1:20" x14ac:dyDescent="0.2">
      <c r="A172" s="1">
        <v>168</v>
      </c>
      <c r="P172" s="3" t="s">
        <v>1407</v>
      </c>
      <c r="Q172" s="6" t="str">
        <f t="shared" si="4"/>
        <v>('','','','','','','','','','','','','','');</v>
      </c>
      <c r="S172" s="4" t="s">
        <v>1408</v>
      </c>
      <c r="T172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" spans="1:20" x14ac:dyDescent="0.2">
      <c r="A173" s="1">
        <v>169</v>
      </c>
      <c r="P173" s="3" t="s">
        <v>1407</v>
      </c>
      <c r="Q173" s="6" t="str">
        <f t="shared" si="4"/>
        <v>('','','','','','','','','','','','','','');</v>
      </c>
      <c r="S173" s="4" t="s">
        <v>1408</v>
      </c>
      <c r="T173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" spans="1:20" x14ac:dyDescent="0.2">
      <c r="A174" s="1">
        <v>170</v>
      </c>
      <c r="P174" s="3" t="s">
        <v>1407</v>
      </c>
      <c r="Q174" s="6" t="str">
        <f t="shared" si="4"/>
        <v>('','','','','','','','','','','','','','');</v>
      </c>
      <c r="S174" s="4" t="s">
        <v>1408</v>
      </c>
      <c r="T174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" spans="1:20" x14ac:dyDescent="0.2">
      <c r="A175" s="1">
        <v>171</v>
      </c>
      <c r="P175" s="3" t="s">
        <v>1407</v>
      </c>
      <c r="Q175" s="6" t="str">
        <f t="shared" si="4"/>
        <v>('','','','','','','','','','','','','','');</v>
      </c>
      <c r="S175" s="4" t="s">
        <v>1408</v>
      </c>
      <c r="T175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" spans="1:20" x14ac:dyDescent="0.2">
      <c r="A176" s="1">
        <v>172</v>
      </c>
      <c r="P176" s="3" t="s">
        <v>1407</v>
      </c>
      <c r="Q176" s="6" t="str">
        <f t="shared" si="4"/>
        <v>('','','','','','','','','','','','','','');</v>
      </c>
      <c r="S176" s="4" t="s">
        <v>1408</v>
      </c>
      <c r="T176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7" spans="1:20" x14ac:dyDescent="0.2">
      <c r="A177" s="1">
        <v>173</v>
      </c>
      <c r="P177" s="3" t="s">
        <v>1407</v>
      </c>
      <c r="Q177" s="6" t="str">
        <f t="shared" si="4"/>
        <v>('','','','','','','','','','','','','','');</v>
      </c>
      <c r="S177" s="4" t="s">
        <v>1408</v>
      </c>
      <c r="T177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8" spans="1:20" x14ac:dyDescent="0.2">
      <c r="A178" s="1">
        <v>174</v>
      </c>
      <c r="P178" s="3" t="s">
        <v>1407</v>
      </c>
      <c r="Q178" s="6" t="str">
        <f t="shared" si="4"/>
        <v>('','','','','','','','','','','','','','');</v>
      </c>
      <c r="S178" s="4" t="s">
        <v>1408</v>
      </c>
      <c r="T178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9" spans="1:20" x14ac:dyDescent="0.2">
      <c r="A179" s="1">
        <v>175</v>
      </c>
      <c r="P179" s="3" t="s">
        <v>1407</v>
      </c>
      <c r="Q179" s="6" t="str">
        <f t="shared" si="4"/>
        <v>('','','','','','','','','','','','','','');</v>
      </c>
      <c r="S179" s="4" t="s">
        <v>1408</v>
      </c>
      <c r="T179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0" spans="1:20" x14ac:dyDescent="0.2">
      <c r="A180" s="1">
        <v>176</v>
      </c>
      <c r="P180" s="3" t="s">
        <v>1407</v>
      </c>
      <c r="Q180" s="6" t="str">
        <f t="shared" si="4"/>
        <v>('','','','','','','','','','','','','','');</v>
      </c>
      <c r="S180" s="4" t="s">
        <v>1408</v>
      </c>
      <c r="T180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1" spans="1:20" x14ac:dyDescent="0.2">
      <c r="A181" s="1">
        <v>177</v>
      </c>
      <c r="P181" s="3" t="s">
        <v>1407</v>
      </c>
      <c r="Q181" s="6" t="str">
        <f t="shared" si="4"/>
        <v>('','','','','','','','','','','','','','');</v>
      </c>
      <c r="S181" s="4" t="s">
        <v>1408</v>
      </c>
      <c r="T181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2" spans="1:20" x14ac:dyDescent="0.2">
      <c r="A182" s="1">
        <v>178</v>
      </c>
      <c r="P182" s="3" t="s">
        <v>1407</v>
      </c>
      <c r="Q182" s="6" t="str">
        <f t="shared" si="4"/>
        <v>('','','','','','','','','','','','','','');</v>
      </c>
      <c r="S182" s="4" t="s">
        <v>1408</v>
      </c>
      <c r="T182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3" spans="1:20" x14ac:dyDescent="0.2">
      <c r="A183" s="1">
        <v>179</v>
      </c>
      <c r="P183" s="3" t="s">
        <v>1407</v>
      </c>
      <c r="Q183" s="6" t="str">
        <f t="shared" si="4"/>
        <v>('','','','','','','','','','','','','','');</v>
      </c>
      <c r="S183" s="4" t="s">
        <v>1408</v>
      </c>
      <c r="T183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4" spans="1:20" x14ac:dyDescent="0.2">
      <c r="A184" s="1">
        <v>180</v>
      </c>
      <c r="P184" s="3" t="s">
        <v>1407</v>
      </c>
      <c r="Q184" s="6" t="str">
        <f t="shared" si="4"/>
        <v>('','','','','','','','','','','','','','');</v>
      </c>
      <c r="S184" s="4" t="s">
        <v>1408</v>
      </c>
      <c r="T184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5" spans="1:20" x14ac:dyDescent="0.2">
      <c r="A185" s="1">
        <v>181</v>
      </c>
      <c r="P185" s="3" t="s">
        <v>1407</v>
      </c>
      <c r="Q185" s="6" t="str">
        <f t="shared" si="4"/>
        <v>('','','','','','','','','','','','','','');</v>
      </c>
      <c r="S185" s="4" t="s">
        <v>1408</v>
      </c>
      <c r="T185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6" spans="1:20" x14ac:dyDescent="0.2">
      <c r="A186" s="1">
        <v>182</v>
      </c>
      <c r="P186" s="3" t="s">
        <v>1407</v>
      </c>
      <c r="Q186" s="6" t="str">
        <f t="shared" si="4"/>
        <v>('','','','','','','','','','','','','','');</v>
      </c>
      <c r="S186" s="4" t="s">
        <v>1408</v>
      </c>
      <c r="T186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7" spans="1:20" x14ac:dyDescent="0.2">
      <c r="A187" s="1">
        <v>183</v>
      </c>
      <c r="P187" s="3" t="s">
        <v>1407</v>
      </c>
      <c r="Q187" s="6" t="str">
        <f t="shared" si="4"/>
        <v>('','','','','','','','','','','','','','');</v>
      </c>
      <c r="S187" s="4" t="s">
        <v>1408</v>
      </c>
      <c r="T187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8" spans="1:20" x14ac:dyDescent="0.2">
      <c r="A188" s="1">
        <v>184</v>
      </c>
      <c r="P188" s="3" t="s">
        <v>1407</v>
      </c>
      <c r="Q188" s="6" t="str">
        <f t="shared" si="4"/>
        <v>('','','','','','','','','','','','','','');</v>
      </c>
      <c r="S188" s="4" t="s">
        <v>1408</v>
      </c>
      <c r="T188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9" spans="1:20" x14ac:dyDescent="0.2">
      <c r="A189" s="1">
        <v>185</v>
      </c>
      <c r="P189" s="3" t="s">
        <v>1407</v>
      </c>
      <c r="Q189" s="6" t="str">
        <f t="shared" si="4"/>
        <v>('','','','','','','','','','','','','','');</v>
      </c>
      <c r="S189" s="4" t="s">
        <v>1408</v>
      </c>
      <c r="T189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0" spans="1:20" x14ac:dyDescent="0.2">
      <c r="A190" s="1">
        <v>186</v>
      </c>
      <c r="P190" s="3" t="s">
        <v>1407</v>
      </c>
      <c r="Q190" s="6" t="str">
        <f t="shared" si="4"/>
        <v>('','','','','','','','','','','','','','');</v>
      </c>
      <c r="S190" s="4" t="s">
        <v>1408</v>
      </c>
      <c r="T190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1" spans="1:20" x14ac:dyDescent="0.2">
      <c r="A191" s="1">
        <v>187</v>
      </c>
      <c r="P191" s="3" t="s">
        <v>1407</v>
      </c>
      <c r="Q191" s="6" t="str">
        <f t="shared" si="4"/>
        <v>('','','','','','','','','','','','','','');</v>
      </c>
      <c r="S191" s="4" t="s">
        <v>1408</v>
      </c>
      <c r="T191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2" spans="1:20" x14ac:dyDescent="0.2">
      <c r="A192" s="1">
        <v>188</v>
      </c>
      <c r="P192" s="3" t="s">
        <v>1407</v>
      </c>
      <c r="Q192" s="6" t="str">
        <f t="shared" si="4"/>
        <v>('','','','','','','','','','','','','','');</v>
      </c>
      <c r="S192" s="4" t="s">
        <v>1408</v>
      </c>
      <c r="T192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3" spans="1:20" x14ac:dyDescent="0.2">
      <c r="A193" s="1">
        <v>189</v>
      </c>
      <c r="P193" s="3" t="s">
        <v>1407</v>
      </c>
      <c r="Q193" s="6" t="str">
        <f t="shared" si="4"/>
        <v>('','','','','','','','','','','','','','');</v>
      </c>
      <c r="S193" s="4" t="s">
        <v>1408</v>
      </c>
      <c r="T193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4" spans="1:20" x14ac:dyDescent="0.2">
      <c r="A194" s="1">
        <v>190</v>
      </c>
      <c r="P194" s="3" t="s">
        <v>1407</v>
      </c>
      <c r="Q194" s="6" t="str">
        <f t="shared" si="4"/>
        <v>('','','','','','','','','','','','','','');</v>
      </c>
      <c r="S194" s="4" t="s">
        <v>1408</v>
      </c>
      <c r="T194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5" spans="1:20" x14ac:dyDescent="0.2">
      <c r="A195" s="1">
        <v>191</v>
      </c>
      <c r="P195" s="3" t="s">
        <v>1407</v>
      </c>
      <c r="Q195" s="6" t="str">
        <f t="shared" si="4"/>
        <v>('','','','','','','','','','','','','','');</v>
      </c>
      <c r="S195" s="4" t="s">
        <v>1408</v>
      </c>
      <c r="T195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6" spans="1:20" x14ac:dyDescent="0.2">
      <c r="A196" s="1">
        <v>192</v>
      </c>
      <c r="P196" s="3" t="s">
        <v>1407</v>
      </c>
      <c r="Q196" s="6" t="str">
        <f t="shared" si="4"/>
        <v>('','','','','','','','','','','','','','');</v>
      </c>
      <c r="S196" s="4" t="s">
        <v>1408</v>
      </c>
      <c r="T196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7" spans="1:20" x14ac:dyDescent="0.2">
      <c r="A197" s="1">
        <v>193</v>
      </c>
      <c r="P197" s="3" t="s">
        <v>1407</v>
      </c>
      <c r="Q197" s="6" t="str">
        <f t="shared" ref="Q197:Q260" si="6">"("&amp;P197&amp;B197&amp;P197&amp;","&amp;P197&amp;C197&amp;P197&amp;","&amp;P197&amp;D197&amp;P197&amp;","&amp;P197&amp;E197&amp;P197&amp;","&amp;P197&amp;F197&amp;P197&amp;","&amp;P197&amp;G197&amp;P197&amp;","&amp;P197&amp;H197&amp;P197&amp;","&amp;P197&amp;I197&amp;P197&amp;","&amp;P197&amp;J197&amp;P197&amp;","&amp;P197&amp;K197&amp;P197&amp;","&amp;P197&amp;L197&amp;P197&amp;","&amp;P197&amp;M197&amp;P197&amp;","&amp;P197&amp;N197&amp;P197&amp;","&amp;P197&amp;O197&amp;P197&amp;");"</f>
        <v>('','','','','','','','','','','','','','');</v>
      </c>
      <c r="S197" s="4" t="s">
        <v>1408</v>
      </c>
      <c r="T197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8" spans="1:20" x14ac:dyDescent="0.2">
      <c r="A198" s="1">
        <v>194</v>
      </c>
      <c r="P198" s="3" t="s">
        <v>1407</v>
      </c>
      <c r="Q198" s="6" t="str">
        <f t="shared" si="6"/>
        <v>('','','','','','','','','','','','','','');</v>
      </c>
      <c r="S198" s="4" t="s">
        <v>1408</v>
      </c>
      <c r="T198" s="1" t="str">
        <f t="shared" ref="T198:T261" si="7">S198&amp;Q198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9" spans="1:20" x14ac:dyDescent="0.2">
      <c r="A199" s="1">
        <v>195</v>
      </c>
      <c r="P199" s="3" t="s">
        <v>1407</v>
      </c>
      <c r="Q199" s="6" t="str">
        <f t="shared" si="6"/>
        <v>('','','','','','','','','','','','','','');</v>
      </c>
      <c r="S199" s="4" t="s">
        <v>1408</v>
      </c>
      <c r="T199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0" spans="1:20" x14ac:dyDescent="0.2">
      <c r="A200" s="1">
        <v>196</v>
      </c>
      <c r="P200" s="3" t="s">
        <v>1407</v>
      </c>
      <c r="Q200" s="6" t="str">
        <f t="shared" si="6"/>
        <v>('','','','','','','','','','','','','','');</v>
      </c>
      <c r="S200" s="4" t="s">
        <v>1408</v>
      </c>
      <c r="T200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1" spans="1:20" x14ac:dyDescent="0.2">
      <c r="A201" s="1">
        <v>197</v>
      </c>
      <c r="P201" s="3" t="s">
        <v>1407</v>
      </c>
      <c r="Q201" s="6" t="str">
        <f t="shared" si="6"/>
        <v>('','','','','','','','','','','','','','');</v>
      </c>
      <c r="S201" s="4" t="s">
        <v>1408</v>
      </c>
      <c r="T201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2" spans="1:20" x14ac:dyDescent="0.2">
      <c r="A202" s="1">
        <v>198</v>
      </c>
      <c r="P202" s="3" t="s">
        <v>1407</v>
      </c>
      <c r="Q202" s="6" t="str">
        <f t="shared" si="6"/>
        <v>('','','','','','','','','','','','','','');</v>
      </c>
      <c r="S202" s="4" t="s">
        <v>1408</v>
      </c>
      <c r="T202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3" spans="1:20" x14ac:dyDescent="0.2">
      <c r="A203" s="1">
        <v>199</v>
      </c>
      <c r="P203" s="3" t="s">
        <v>1407</v>
      </c>
      <c r="Q203" s="6" t="str">
        <f t="shared" si="6"/>
        <v>('','','','','','','','','','','','','','');</v>
      </c>
      <c r="S203" s="4" t="s">
        <v>1408</v>
      </c>
      <c r="T203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4" spans="1:20" x14ac:dyDescent="0.2">
      <c r="A204" s="1">
        <v>200</v>
      </c>
      <c r="P204" s="3" t="s">
        <v>1407</v>
      </c>
      <c r="Q204" s="6" t="str">
        <f t="shared" si="6"/>
        <v>('','','','','','','','','','','','','','');</v>
      </c>
      <c r="S204" s="4" t="s">
        <v>1408</v>
      </c>
      <c r="T204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5" spans="1:20" x14ac:dyDescent="0.2">
      <c r="A205" s="1">
        <v>201</v>
      </c>
      <c r="P205" s="3" t="s">
        <v>1407</v>
      </c>
      <c r="Q205" s="6" t="str">
        <f t="shared" si="6"/>
        <v>('','','','','','','','','','','','','','');</v>
      </c>
      <c r="S205" s="4" t="s">
        <v>1408</v>
      </c>
      <c r="T205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6" spans="1:20" x14ac:dyDescent="0.2">
      <c r="A206" s="1">
        <v>202</v>
      </c>
      <c r="P206" s="3" t="s">
        <v>1407</v>
      </c>
      <c r="Q206" s="6" t="str">
        <f t="shared" si="6"/>
        <v>('','','','','','','','','','','','','','');</v>
      </c>
      <c r="S206" s="4" t="s">
        <v>1408</v>
      </c>
      <c r="T206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7" spans="1:20" x14ac:dyDescent="0.2">
      <c r="A207" s="1">
        <v>203</v>
      </c>
      <c r="P207" s="3" t="s">
        <v>1407</v>
      </c>
      <c r="Q207" s="6" t="str">
        <f t="shared" si="6"/>
        <v>('','','','','','','','','','','','','','');</v>
      </c>
      <c r="S207" s="4" t="s">
        <v>1408</v>
      </c>
      <c r="T207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8" spans="1:20" x14ac:dyDescent="0.2">
      <c r="A208" s="1">
        <v>204</v>
      </c>
      <c r="P208" s="3" t="s">
        <v>1407</v>
      </c>
      <c r="Q208" s="6" t="str">
        <f t="shared" si="6"/>
        <v>('','','','','','','','','','','','','','');</v>
      </c>
      <c r="S208" s="4" t="s">
        <v>1408</v>
      </c>
      <c r="T208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9" spans="1:20" x14ac:dyDescent="0.2">
      <c r="A209" s="1">
        <v>205</v>
      </c>
      <c r="P209" s="3" t="s">
        <v>1407</v>
      </c>
      <c r="Q209" s="6" t="str">
        <f t="shared" si="6"/>
        <v>('','','','','','','','','','','','','','');</v>
      </c>
      <c r="S209" s="4" t="s">
        <v>1408</v>
      </c>
      <c r="T209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0" spans="1:20" x14ac:dyDescent="0.2">
      <c r="A210" s="1">
        <v>206</v>
      </c>
      <c r="P210" s="3" t="s">
        <v>1407</v>
      </c>
      <c r="Q210" s="6" t="str">
        <f t="shared" si="6"/>
        <v>('','','','','','','','','','','','','','');</v>
      </c>
      <c r="S210" s="4" t="s">
        <v>1408</v>
      </c>
      <c r="T210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1" spans="1:20" x14ac:dyDescent="0.2">
      <c r="A211" s="1">
        <v>207</v>
      </c>
      <c r="P211" s="3" t="s">
        <v>1407</v>
      </c>
      <c r="Q211" s="6" t="str">
        <f t="shared" si="6"/>
        <v>('','','','','','','','','','','','','','');</v>
      </c>
      <c r="S211" s="4" t="s">
        <v>1408</v>
      </c>
      <c r="T211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2" spans="1:20" x14ac:dyDescent="0.2">
      <c r="A212" s="1">
        <v>208</v>
      </c>
      <c r="P212" s="3" t="s">
        <v>1407</v>
      </c>
      <c r="Q212" s="6" t="str">
        <f t="shared" si="6"/>
        <v>('','','','','','','','','','','','','','');</v>
      </c>
      <c r="S212" s="4" t="s">
        <v>1408</v>
      </c>
      <c r="T212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3" spans="1:20" x14ac:dyDescent="0.2">
      <c r="A213" s="1">
        <v>209</v>
      </c>
      <c r="P213" s="3" t="s">
        <v>1407</v>
      </c>
      <c r="Q213" s="6" t="str">
        <f t="shared" si="6"/>
        <v>('','','','','','','','','','','','','','');</v>
      </c>
      <c r="S213" s="4" t="s">
        <v>1408</v>
      </c>
      <c r="T213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4" spans="1:20" x14ac:dyDescent="0.2">
      <c r="A214" s="1">
        <v>210</v>
      </c>
      <c r="P214" s="3" t="s">
        <v>1407</v>
      </c>
      <c r="Q214" s="6" t="str">
        <f t="shared" si="6"/>
        <v>('','','','','','','','','','','','','','');</v>
      </c>
      <c r="S214" s="4" t="s">
        <v>1408</v>
      </c>
      <c r="T214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5" spans="1:20" x14ac:dyDescent="0.2">
      <c r="A215" s="1">
        <v>211</v>
      </c>
      <c r="P215" s="3" t="s">
        <v>1407</v>
      </c>
      <c r="Q215" s="6" t="str">
        <f t="shared" si="6"/>
        <v>('','','','','','','','','','','','','','');</v>
      </c>
      <c r="S215" s="4" t="s">
        <v>1408</v>
      </c>
      <c r="T215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6" spans="1:20" x14ac:dyDescent="0.2">
      <c r="A216" s="1">
        <v>212</v>
      </c>
      <c r="P216" s="3" t="s">
        <v>1407</v>
      </c>
      <c r="Q216" s="6" t="str">
        <f t="shared" si="6"/>
        <v>('','','','','','','','','','','','','','');</v>
      </c>
      <c r="S216" s="4" t="s">
        <v>1408</v>
      </c>
      <c r="T216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7" spans="1:20" x14ac:dyDescent="0.2">
      <c r="A217" s="1">
        <v>213</v>
      </c>
      <c r="P217" s="3" t="s">
        <v>1407</v>
      </c>
      <c r="Q217" s="6" t="str">
        <f t="shared" si="6"/>
        <v>('','','','','','','','','','','','','','');</v>
      </c>
      <c r="S217" s="4" t="s">
        <v>1408</v>
      </c>
      <c r="T217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8" spans="1:20" x14ac:dyDescent="0.2">
      <c r="A218" s="1">
        <v>214</v>
      </c>
      <c r="P218" s="3" t="s">
        <v>1407</v>
      </c>
      <c r="Q218" s="6" t="str">
        <f t="shared" si="6"/>
        <v>('','','','','','','','','','','','','','');</v>
      </c>
      <c r="S218" s="4" t="s">
        <v>1408</v>
      </c>
      <c r="T218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9" spans="1:20" x14ac:dyDescent="0.2">
      <c r="A219" s="1">
        <v>215</v>
      </c>
      <c r="P219" s="3" t="s">
        <v>1407</v>
      </c>
      <c r="Q219" s="6" t="str">
        <f t="shared" si="6"/>
        <v>('','','','','','','','','','','','','','');</v>
      </c>
      <c r="S219" s="4" t="s">
        <v>1408</v>
      </c>
      <c r="T219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0" spans="1:20" x14ac:dyDescent="0.2">
      <c r="A220" s="1">
        <v>216</v>
      </c>
      <c r="P220" s="3" t="s">
        <v>1407</v>
      </c>
      <c r="Q220" s="6" t="str">
        <f t="shared" si="6"/>
        <v>('','','','','','','','','','','','','','');</v>
      </c>
      <c r="S220" s="4" t="s">
        <v>1408</v>
      </c>
      <c r="T220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1" spans="1:20" x14ac:dyDescent="0.2">
      <c r="A221" s="1">
        <v>217</v>
      </c>
      <c r="P221" s="3" t="s">
        <v>1407</v>
      </c>
      <c r="Q221" s="6" t="str">
        <f t="shared" si="6"/>
        <v>('','','','','','','','','','','','','','');</v>
      </c>
      <c r="S221" s="4" t="s">
        <v>1408</v>
      </c>
      <c r="T221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2" spans="1:20" x14ac:dyDescent="0.2">
      <c r="A222" s="1">
        <v>218</v>
      </c>
      <c r="P222" s="3" t="s">
        <v>1407</v>
      </c>
      <c r="Q222" s="6" t="str">
        <f t="shared" si="6"/>
        <v>('','','','','','','','','','','','','','');</v>
      </c>
      <c r="S222" s="4" t="s">
        <v>1408</v>
      </c>
      <c r="T222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3" spans="1:20" x14ac:dyDescent="0.2">
      <c r="A223" s="1">
        <v>219</v>
      </c>
      <c r="P223" s="3" t="s">
        <v>1407</v>
      </c>
      <c r="Q223" s="6" t="str">
        <f t="shared" si="6"/>
        <v>('','','','','','','','','','','','','','');</v>
      </c>
      <c r="S223" s="4" t="s">
        <v>1408</v>
      </c>
      <c r="T223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4" spans="1:20" x14ac:dyDescent="0.2">
      <c r="A224" s="1">
        <v>220</v>
      </c>
      <c r="P224" s="3" t="s">
        <v>1407</v>
      </c>
      <c r="Q224" s="6" t="str">
        <f t="shared" si="6"/>
        <v>('','','','','','','','','','','','','','');</v>
      </c>
      <c r="S224" s="4" t="s">
        <v>1408</v>
      </c>
      <c r="T224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5" spans="1:20" x14ac:dyDescent="0.2">
      <c r="A225" s="1">
        <v>221</v>
      </c>
      <c r="P225" s="3" t="s">
        <v>1407</v>
      </c>
      <c r="Q225" s="6" t="str">
        <f t="shared" si="6"/>
        <v>('','','','','','','','','','','','','','');</v>
      </c>
      <c r="S225" s="4" t="s">
        <v>1408</v>
      </c>
      <c r="T225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6" spans="1:20" x14ac:dyDescent="0.2">
      <c r="A226" s="1">
        <v>222</v>
      </c>
      <c r="P226" s="3" t="s">
        <v>1407</v>
      </c>
      <c r="Q226" s="6" t="str">
        <f t="shared" si="6"/>
        <v>('','','','','','','','','','','','','','');</v>
      </c>
      <c r="S226" s="4" t="s">
        <v>1408</v>
      </c>
      <c r="T226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7" spans="1:20" x14ac:dyDescent="0.2">
      <c r="A227" s="1">
        <v>223</v>
      </c>
      <c r="P227" s="3" t="s">
        <v>1407</v>
      </c>
      <c r="Q227" s="6" t="str">
        <f t="shared" si="6"/>
        <v>('','','','','','','','','','','','','','');</v>
      </c>
      <c r="S227" s="4" t="s">
        <v>1408</v>
      </c>
      <c r="T227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8" spans="1:20" x14ac:dyDescent="0.2">
      <c r="A228" s="1">
        <v>224</v>
      </c>
      <c r="P228" s="3" t="s">
        <v>1407</v>
      </c>
      <c r="Q228" s="6" t="str">
        <f t="shared" si="6"/>
        <v>('','','','','','','','','','','','','','');</v>
      </c>
      <c r="S228" s="4" t="s">
        <v>1408</v>
      </c>
      <c r="T228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9" spans="1:20" x14ac:dyDescent="0.2">
      <c r="A229" s="1">
        <v>225</v>
      </c>
      <c r="P229" s="3" t="s">
        <v>1407</v>
      </c>
      <c r="Q229" s="6" t="str">
        <f t="shared" si="6"/>
        <v>('','','','','','','','','','','','','','');</v>
      </c>
      <c r="S229" s="4" t="s">
        <v>1408</v>
      </c>
      <c r="T229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0" spans="1:20" x14ac:dyDescent="0.2">
      <c r="A230" s="1">
        <v>226</v>
      </c>
      <c r="P230" s="3" t="s">
        <v>1407</v>
      </c>
      <c r="Q230" s="6" t="str">
        <f t="shared" si="6"/>
        <v>('','','','','','','','','','','','','','');</v>
      </c>
      <c r="S230" s="4" t="s">
        <v>1408</v>
      </c>
      <c r="T230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1" spans="1:20" x14ac:dyDescent="0.2">
      <c r="A231" s="1">
        <v>227</v>
      </c>
      <c r="P231" s="3" t="s">
        <v>1407</v>
      </c>
      <c r="Q231" s="6" t="str">
        <f t="shared" si="6"/>
        <v>('','','','','','','','','','','','','','');</v>
      </c>
      <c r="S231" s="4" t="s">
        <v>1408</v>
      </c>
      <c r="T231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2" spans="1:20" x14ac:dyDescent="0.2">
      <c r="A232" s="1">
        <v>228</v>
      </c>
      <c r="P232" s="3" t="s">
        <v>1407</v>
      </c>
      <c r="Q232" s="6" t="str">
        <f t="shared" si="6"/>
        <v>('','','','','','','','','','','','','','');</v>
      </c>
      <c r="S232" s="4" t="s">
        <v>1408</v>
      </c>
      <c r="T232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3" spans="1:20" x14ac:dyDescent="0.2">
      <c r="A233" s="1">
        <v>229</v>
      </c>
      <c r="P233" s="3" t="s">
        <v>1407</v>
      </c>
      <c r="Q233" s="6" t="str">
        <f t="shared" si="6"/>
        <v>('','','','','','','','','','','','','','');</v>
      </c>
      <c r="S233" s="4" t="s">
        <v>1408</v>
      </c>
      <c r="T233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4" spans="1:20" x14ac:dyDescent="0.2">
      <c r="A234" s="1">
        <v>230</v>
      </c>
      <c r="P234" s="3" t="s">
        <v>1407</v>
      </c>
      <c r="Q234" s="6" t="str">
        <f t="shared" si="6"/>
        <v>('','','','','','','','','','','','','','');</v>
      </c>
      <c r="S234" s="4" t="s">
        <v>1408</v>
      </c>
      <c r="T234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5" spans="1:20" x14ac:dyDescent="0.2">
      <c r="A235" s="1">
        <v>231</v>
      </c>
      <c r="P235" s="3" t="s">
        <v>1407</v>
      </c>
      <c r="Q235" s="6" t="str">
        <f t="shared" si="6"/>
        <v>('','','','','','','','','','','','','','');</v>
      </c>
      <c r="S235" s="4" t="s">
        <v>1408</v>
      </c>
      <c r="T235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6" spans="1:20" x14ac:dyDescent="0.2">
      <c r="A236" s="1">
        <v>232</v>
      </c>
      <c r="P236" s="3" t="s">
        <v>1407</v>
      </c>
      <c r="Q236" s="6" t="str">
        <f t="shared" si="6"/>
        <v>('','','','','','','','','','','','','','');</v>
      </c>
      <c r="S236" s="4" t="s">
        <v>1408</v>
      </c>
      <c r="T236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7" spans="1:20" x14ac:dyDescent="0.2">
      <c r="A237" s="1">
        <v>233</v>
      </c>
      <c r="P237" s="3" t="s">
        <v>1407</v>
      </c>
      <c r="Q237" s="6" t="str">
        <f t="shared" si="6"/>
        <v>('','','','','','','','','','','','','','');</v>
      </c>
      <c r="S237" s="4" t="s">
        <v>1408</v>
      </c>
      <c r="T237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8" spans="1:20" x14ac:dyDescent="0.2">
      <c r="A238" s="1">
        <v>234</v>
      </c>
      <c r="P238" s="3" t="s">
        <v>1407</v>
      </c>
      <c r="Q238" s="6" t="str">
        <f t="shared" si="6"/>
        <v>('','','','','','','','','','','','','','');</v>
      </c>
      <c r="S238" s="4" t="s">
        <v>1408</v>
      </c>
      <c r="T238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9" spans="1:20" x14ac:dyDescent="0.2">
      <c r="A239" s="1">
        <v>235</v>
      </c>
      <c r="P239" s="3" t="s">
        <v>1407</v>
      </c>
      <c r="Q239" s="6" t="str">
        <f t="shared" si="6"/>
        <v>('','','','','','','','','','','','','','');</v>
      </c>
      <c r="S239" s="4" t="s">
        <v>1408</v>
      </c>
      <c r="T239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0" spans="1:20" x14ac:dyDescent="0.2">
      <c r="A240" s="1">
        <v>236</v>
      </c>
      <c r="P240" s="3" t="s">
        <v>1407</v>
      </c>
      <c r="Q240" s="6" t="str">
        <f t="shared" si="6"/>
        <v>('','','','','','','','','','','','','','');</v>
      </c>
      <c r="S240" s="4" t="s">
        <v>1408</v>
      </c>
      <c r="T240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1" spans="1:20" x14ac:dyDescent="0.2">
      <c r="A241" s="1">
        <v>237</v>
      </c>
      <c r="P241" s="3" t="s">
        <v>1407</v>
      </c>
      <c r="Q241" s="6" t="str">
        <f t="shared" si="6"/>
        <v>('','','','','','','','','','','','','','');</v>
      </c>
      <c r="S241" s="4" t="s">
        <v>1408</v>
      </c>
      <c r="T241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2" spans="1:20" x14ac:dyDescent="0.2">
      <c r="A242" s="1">
        <v>238</v>
      </c>
      <c r="P242" s="3" t="s">
        <v>1407</v>
      </c>
      <c r="Q242" s="6" t="str">
        <f t="shared" si="6"/>
        <v>('','','','','','','','','','','','','','');</v>
      </c>
      <c r="S242" s="4" t="s">
        <v>1408</v>
      </c>
      <c r="T242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3" spans="1:20" x14ac:dyDescent="0.2">
      <c r="A243" s="1">
        <v>239</v>
      </c>
      <c r="P243" s="3" t="s">
        <v>1407</v>
      </c>
      <c r="Q243" s="6" t="str">
        <f t="shared" si="6"/>
        <v>('','','','','','','','','','','','','','');</v>
      </c>
      <c r="S243" s="4" t="s">
        <v>1408</v>
      </c>
      <c r="T243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4" spans="1:20" x14ac:dyDescent="0.2">
      <c r="A244" s="1">
        <v>240</v>
      </c>
      <c r="P244" s="3" t="s">
        <v>1407</v>
      </c>
      <c r="Q244" s="6" t="str">
        <f t="shared" si="6"/>
        <v>('','','','','','','','','','','','','','');</v>
      </c>
      <c r="S244" s="4" t="s">
        <v>1408</v>
      </c>
      <c r="T244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5" spans="1:20" x14ac:dyDescent="0.2">
      <c r="A245" s="1">
        <v>241</v>
      </c>
      <c r="P245" s="3" t="s">
        <v>1407</v>
      </c>
      <c r="Q245" s="6" t="str">
        <f t="shared" si="6"/>
        <v>('','','','','','','','','','','','','','');</v>
      </c>
      <c r="S245" s="4" t="s">
        <v>1408</v>
      </c>
      <c r="T245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6" spans="1:20" x14ac:dyDescent="0.2">
      <c r="A246" s="1">
        <v>242</v>
      </c>
      <c r="P246" s="3" t="s">
        <v>1407</v>
      </c>
      <c r="Q246" s="6" t="str">
        <f t="shared" si="6"/>
        <v>('','','','','','','','','','','','','','');</v>
      </c>
      <c r="S246" s="4" t="s">
        <v>1408</v>
      </c>
      <c r="T246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7" spans="1:20" x14ac:dyDescent="0.2">
      <c r="A247" s="1">
        <v>243</v>
      </c>
      <c r="P247" s="3" t="s">
        <v>1407</v>
      </c>
      <c r="Q247" s="6" t="str">
        <f t="shared" si="6"/>
        <v>('','','','','','','','','','','','','','');</v>
      </c>
      <c r="S247" s="4" t="s">
        <v>1408</v>
      </c>
      <c r="T247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8" spans="1:20" x14ac:dyDescent="0.2">
      <c r="A248" s="1">
        <v>244</v>
      </c>
      <c r="P248" s="3" t="s">
        <v>1407</v>
      </c>
      <c r="Q248" s="6" t="str">
        <f t="shared" si="6"/>
        <v>('','','','','','','','','','','','','','');</v>
      </c>
      <c r="S248" s="4" t="s">
        <v>1408</v>
      </c>
      <c r="T248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9" spans="1:20" x14ac:dyDescent="0.2">
      <c r="A249" s="1">
        <v>245</v>
      </c>
      <c r="P249" s="3" t="s">
        <v>1407</v>
      </c>
      <c r="Q249" s="6" t="str">
        <f t="shared" si="6"/>
        <v>('','','','','','','','','','','','','','');</v>
      </c>
      <c r="S249" s="4" t="s">
        <v>1408</v>
      </c>
      <c r="T249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0" spans="1:20" x14ac:dyDescent="0.2">
      <c r="A250" s="1">
        <v>246</v>
      </c>
      <c r="P250" s="3" t="s">
        <v>1407</v>
      </c>
      <c r="Q250" s="6" t="str">
        <f t="shared" si="6"/>
        <v>('','','','','','','','','','','','','','');</v>
      </c>
      <c r="S250" s="4" t="s">
        <v>1408</v>
      </c>
      <c r="T250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1" spans="1:20" x14ac:dyDescent="0.2">
      <c r="A251" s="1">
        <v>247</v>
      </c>
      <c r="P251" s="3" t="s">
        <v>1407</v>
      </c>
      <c r="Q251" s="6" t="str">
        <f t="shared" si="6"/>
        <v>('','','','','','','','','','','','','','');</v>
      </c>
      <c r="S251" s="4" t="s">
        <v>1408</v>
      </c>
      <c r="T251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2" spans="1:20" x14ac:dyDescent="0.2">
      <c r="A252" s="1">
        <v>248</v>
      </c>
      <c r="P252" s="3" t="s">
        <v>1407</v>
      </c>
      <c r="Q252" s="6" t="str">
        <f t="shared" si="6"/>
        <v>('','','','','','','','','','','','','','');</v>
      </c>
      <c r="S252" s="4" t="s">
        <v>1408</v>
      </c>
      <c r="T252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3" spans="1:20" x14ac:dyDescent="0.2">
      <c r="A253" s="1">
        <v>249</v>
      </c>
      <c r="P253" s="3" t="s">
        <v>1407</v>
      </c>
      <c r="Q253" s="6" t="str">
        <f t="shared" si="6"/>
        <v>('','','','','','','','','','','','','','');</v>
      </c>
      <c r="S253" s="4" t="s">
        <v>1408</v>
      </c>
      <c r="T253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4" spans="1:20" x14ac:dyDescent="0.2">
      <c r="A254" s="1">
        <v>250</v>
      </c>
      <c r="P254" s="3" t="s">
        <v>1407</v>
      </c>
      <c r="Q254" s="6" t="str">
        <f t="shared" si="6"/>
        <v>('','','','','','','','','','','','','','');</v>
      </c>
      <c r="S254" s="4" t="s">
        <v>1408</v>
      </c>
      <c r="T254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5" spans="1:20" x14ac:dyDescent="0.2">
      <c r="A255" s="1">
        <v>251</v>
      </c>
      <c r="P255" s="3" t="s">
        <v>1407</v>
      </c>
      <c r="Q255" s="6" t="str">
        <f t="shared" si="6"/>
        <v>('','','','','','','','','','','','','','');</v>
      </c>
      <c r="S255" s="4" t="s">
        <v>1408</v>
      </c>
      <c r="T255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6" spans="1:20" x14ac:dyDescent="0.2">
      <c r="A256" s="1">
        <v>252</v>
      </c>
      <c r="P256" s="3" t="s">
        <v>1407</v>
      </c>
      <c r="Q256" s="6" t="str">
        <f t="shared" si="6"/>
        <v>('','','','','','','','','','','','','','');</v>
      </c>
      <c r="S256" s="4" t="s">
        <v>1408</v>
      </c>
      <c r="T256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7" spans="1:20" x14ac:dyDescent="0.2">
      <c r="A257" s="1">
        <v>253</v>
      </c>
      <c r="P257" s="3" t="s">
        <v>1407</v>
      </c>
      <c r="Q257" s="6" t="str">
        <f t="shared" si="6"/>
        <v>('','','','','','','','','','','','','','');</v>
      </c>
      <c r="S257" s="4" t="s">
        <v>1408</v>
      </c>
      <c r="T257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8" spans="1:20" x14ac:dyDescent="0.2">
      <c r="A258" s="1">
        <v>254</v>
      </c>
      <c r="P258" s="3" t="s">
        <v>1407</v>
      </c>
      <c r="Q258" s="6" t="str">
        <f t="shared" si="6"/>
        <v>('','','','','','','','','','','','','','');</v>
      </c>
      <c r="S258" s="4" t="s">
        <v>1408</v>
      </c>
      <c r="T258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9" spans="1:20" x14ac:dyDescent="0.2">
      <c r="A259" s="1">
        <v>255</v>
      </c>
      <c r="P259" s="3" t="s">
        <v>1407</v>
      </c>
      <c r="Q259" s="6" t="str">
        <f t="shared" si="6"/>
        <v>('','','','','','','','','','','','','','');</v>
      </c>
      <c r="S259" s="4" t="s">
        <v>1408</v>
      </c>
      <c r="T259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0" spans="1:20" x14ac:dyDescent="0.2">
      <c r="A260" s="1">
        <v>256</v>
      </c>
      <c r="P260" s="3" t="s">
        <v>1407</v>
      </c>
      <c r="Q260" s="6" t="str">
        <f t="shared" si="6"/>
        <v>('','','','','','','','','','','','','','');</v>
      </c>
      <c r="S260" s="4" t="s">
        <v>1408</v>
      </c>
      <c r="T260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1" spans="1:20" x14ac:dyDescent="0.2">
      <c r="A261" s="1">
        <v>257</v>
      </c>
      <c r="P261" s="3" t="s">
        <v>1407</v>
      </c>
      <c r="Q261" s="6" t="str">
        <f t="shared" ref="Q261:Q324" si="8">"("&amp;P261&amp;B261&amp;P261&amp;","&amp;P261&amp;C261&amp;P261&amp;","&amp;P261&amp;D261&amp;P261&amp;","&amp;P261&amp;E261&amp;P261&amp;","&amp;P261&amp;F261&amp;P261&amp;","&amp;P261&amp;G261&amp;P261&amp;","&amp;P261&amp;H261&amp;P261&amp;","&amp;P261&amp;I261&amp;P261&amp;","&amp;P261&amp;J261&amp;P261&amp;","&amp;P261&amp;K261&amp;P261&amp;","&amp;P261&amp;L261&amp;P261&amp;","&amp;P261&amp;M261&amp;P261&amp;","&amp;P261&amp;N261&amp;P261&amp;","&amp;P261&amp;O261&amp;P261&amp;");"</f>
        <v>('','','','','','','','','','','','','','');</v>
      </c>
      <c r="S261" s="4" t="s">
        <v>1408</v>
      </c>
      <c r="T261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2" spans="1:20" x14ac:dyDescent="0.2">
      <c r="A262" s="1">
        <v>258</v>
      </c>
      <c r="P262" s="3" t="s">
        <v>1407</v>
      </c>
      <c r="Q262" s="6" t="str">
        <f t="shared" si="8"/>
        <v>('','','','','','','','','','','','','','');</v>
      </c>
      <c r="S262" s="4" t="s">
        <v>1408</v>
      </c>
      <c r="T262" s="1" t="str">
        <f t="shared" ref="T262:T325" si="9">S262&amp;Q262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3" spans="1:20" x14ac:dyDescent="0.2">
      <c r="A263" s="1">
        <v>259</v>
      </c>
      <c r="P263" s="3" t="s">
        <v>1407</v>
      </c>
      <c r="Q263" s="6" t="str">
        <f t="shared" si="8"/>
        <v>('','','','','','','','','','','','','','');</v>
      </c>
      <c r="S263" s="4" t="s">
        <v>1408</v>
      </c>
      <c r="T263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4" spans="1:20" x14ac:dyDescent="0.2">
      <c r="A264" s="1">
        <v>260</v>
      </c>
      <c r="P264" s="3" t="s">
        <v>1407</v>
      </c>
      <c r="Q264" s="6" t="str">
        <f t="shared" si="8"/>
        <v>('','','','','','','','','','','','','','');</v>
      </c>
      <c r="S264" s="4" t="s">
        <v>1408</v>
      </c>
      <c r="T264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5" spans="1:20" x14ac:dyDescent="0.2">
      <c r="A265" s="1">
        <v>261</v>
      </c>
      <c r="P265" s="3" t="s">
        <v>1407</v>
      </c>
      <c r="Q265" s="6" t="str">
        <f t="shared" si="8"/>
        <v>('','','','','','','','','','','','','','');</v>
      </c>
      <c r="S265" s="4" t="s">
        <v>1408</v>
      </c>
      <c r="T265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6" spans="1:20" x14ac:dyDescent="0.2">
      <c r="A266" s="1">
        <v>262</v>
      </c>
      <c r="P266" s="3" t="s">
        <v>1407</v>
      </c>
      <c r="Q266" s="6" t="str">
        <f t="shared" si="8"/>
        <v>('','','','','','','','','','','','','','');</v>
      </c>
      <c r="S266" s="4" t="s">
        <v>1408</v>
      </c>
      <c r="T266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7" spans="1:20" x14ac:dyDescent="0.2">
      <c r="A267" s="1">
        <v>263</v>
      </c>
      <c r="P267" s="3" t="s">
        <v>1407</v>
      </c>
      <c r="Q267" s="6" t="str">
        <f t="shared" si="8"/>
        <v>('','','','','','','','','','','','','','');</v>
      </c>
      <c r="S267" s="4" t="s">
        <v>1408</v>
      </c>
      <c r="T267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8" spans="1:20" x14ac:dyDescent="0.2">
      <c r="A268" s="1">
        <v>264</v>
      </c>
      <c r="P268" s="3" t="s">
        <v>1407</v>
      </c>
      <c r="Q268" s="6" t="str">
        <f t="shared" si="8"/>
        <v>('','','','','','','','','','','','','','');</v>
      </c>
      <c r="S268" s="4" t="s">
        <v>1408</v>
      </c>
      <c r="T268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9" spans="1:20" x14ac:dyDescent="0.2">
      <c r="A269" s="1">
        <v>265</v>
      </c>
      <c r="P269" s="3" t="s">
        <v>1407</v>
      </c>
      <c r="Q269" s="6" t="str">
        <f t="shared" si="8"/>
        <v>('','','','','','','','','','','','','','');</v>
      </c>
      <c r="S269" s="4" t="s">
        <v>1408</v>
      </c>
      <c r="T269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0" spans="1:20" x14ac:dyDescent="0.2">
      <c r="A270" s="1">
        <v>266</v>
      </c>
      <c r="P270" s="3" t="s">
        <v>1407</v>
      </c>
      <c r="Q270" s="6" t="str">
        <f t="shared" si="8"/>
        <v>('','','','','','','','','','','','','','');</v>
      </c>
      <c r="S270" s="4" t="s">
        <v>1408</v>
      </c>
      <c r="T270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1" spans="1:20" x14ac:dyDescent="0.2">
      <c r="A271" s="1">
        <v>267</v>
      </c>
      <c r="P271" s="3" t="s">
        <v>1407</v>
      </c>
      <c r="Q271" s="6" t="str">
        <f t="shared" si="8"/>
        <v>('','','','','','','','','','','','','','');</v>
      </c>
      <c r="S271" s="4" t="s">
        <v>1408</v>
      </c>
      <c r="T271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2" spans="1:20" x14ac:dyDescent="0.2">
      <c r="A272" s="1">
        <v>268</v>
      </c>
      <c r="P272" s="3" t="s">
        <v>1407</v>
      </c>
      <c r="Q272" s="6" t="str">
        <f t="shared" si="8"/>
        <v>('','','','','','','','','','','','','','');</v>
      </c>
      <c r="S272" s="4" t="s">
        <v>1408</v>
      </c>
      <c r="T272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3" spans="1:20" x14ac:dyDescent="0.2">
      <c r="A273" s="1">
        <v>269</v>
      </c>
      <c r="P273" s="3" t="s">
        <v>1407</v>
      </c>
      <c r="Q273" s="6" t="str">
        <f t="shared" si="8"/>
        <v>('','','','','','','','','','','','','','');</v>
      </c>
      <c r="S273" s="4" t="s">
        <v>1408</v>
      </c>
      <c r="T273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4" spans="1:20" x14ac:dyDescent="0.2">
      <c r="A274" s="1">
        <v>270</v>
      </c>
      <c r="P274" s="3" t="s">
        <v>1407</v>
      </c>
      <c r="Q274" s="6" t="str">
        <f t="shared" si="8"/>
        <v>('','','','','','','','','','','','','','');</v>
      </c>
      <c r="S274" s="4" t="s">
        <v>1408</v>
      </c>
      <c r="T274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5" spans="1:20" x14ac:dyDescent="0.2">
      <c r="A275" s="1">
        <v>271</v>
      </c>
      <c r="P275" s="3" t="s">
        <v>1407</v>
      </c>
      <c r="Q275" s="6" t="str">
        <f t="shared" si="8"/>
        <v>('','','','','','','','','','','','','','');</v>
      </c>
      <c r="S275" s="4" t="s">
        <v>1408</v>
      </c>
      <c r="T275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6" spans="1:20" x14ac:dyDescent="0.2">
      <c r="A276" s="1">
        <v>272</v>
      </c>
      <c r="P276" s="3" t="s">
        <v>1407</v>
      </c>
      <c r="Q276" s="6" t="str">
        <f t="shared" si="8"/>
        <v>('','','','','','','','','','','','','','');</v>
      </c>
      <c r="S276" s="4" t="s">
        <v>1408</v>
      </c>
      <c r="T276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7" spans="1:20" x14ac:dyDescent="0.2">
      <c r="A277" s="1">
        <v>273</v>
      </c>
      <c r="P277" s="3" t="s">
        <v>1407</v>
      </c>
      <c r="Q277" s="6" t="str">
        <f t="shared" si="8"/>
        <v>('','','','','','','','','','','','','','');</v>
      </c>
      <c r="S277" s="4" t="s">
        <v>1408</v>
      </c>
      <c r="T277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8" spans="1:20" x14ac:dyDescent="0.2">
      <c r="A278" s="1">
        <v>274</v>
      </c>
      <c r="P278" s="3" t="s">
        <v>1407</v>
      </c>
      <c r="Q278" s="6" t="str">
        <f t="shared" si="8"/>
        <v>('','','','','','','','','','','','','','');</v>
      </c>
      <c r="S278" s="4" t="s">
        <v>1408</v>
      </c>
      <c r="T278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9" spans="1:20" x14ac:dyDescent="0.2">
      <c r="A279" s="1">
        <v>275</v>
      </c>
      <c r="P279" s="3" t="s">
        <v>1407</v>
      </c>
      <c r="Q279" s="6" t="str">
        <f t="shared" si="8"/>
        <v>('','','','','','','','','','','','','','');</v>
      </c>
      <c r="S279" s="4" t="s">
        <v>1408</v>
      </c>
      <c r="T279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0" spans="1:20" x14ac:dyDescent="0.2">
      <c r="A280" s="1">
        <v>276</v>
      </c>
      <c r="P280" s="3" t="s">
        <v>1407</v>
      </c>
      <c r="Q280" s="6" t="str">
        <f t="shared" si="8"/>
        <v>('','','','','','','','','','','','','','');</v>
      </c>
      <c r="S280" s="4" t="s">
        <v>1408</v>
      </c>
      <c r="T280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1" spans="1:20" x14ac:dyDescent="0.2">
      <c r="A281" s="1">
        <v>277</v>
      </c>
      <c r="P281" s="3" t="s">
        <v>1407</v>
      </c>
      <c r="Q281" s="6" t="str">
        <f t="shared" si="8"/>
        <v>('','','','','','','','','','','','','','');</v>
      </c>
      <c r="S281" s="4" t="s">
        <v>1408</v>
      </c>
      <c r="T281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2" spans="1:20" x14ac:dyDescent="0.2">
      <c r="A282" s="1">
        <v>278</v>
      </c>
      <c r="P282" s="3" t="s">
        <v>1407</v>
      </c>
      <c r="Q282" s="6" t="str">
        <f t="shared" si="8"/>
        <v>('','','','','','','','','','','','','','');</v>
      </c>
      <c r="S282" s="4" t="s">
        <v>1408</v>
      </c>
      <c r="T282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3" spans="1:20" x14ac:dyDescent="0.2">
      <c r="A283" s="1">
        <v>279</v>
      </c>
      <c r="P283" s="3" t="s">
        <v>1407</v>
      </c>
      <c r="Q283" s="6" t="str">
        <f t="shared" si="8"/>
        <v>('','','','','','','','','','','','','','');</v>
      </c>
      <c r="S283" s="4" t="s">
        <v>1408</v>
      </c>
      <c r="T283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4" spans="1:20" x14ac:dyDescent="0.2">
      <c r="A284" s="1">
        <v>280</v>
      </c>
      <c r="P284" s="3" t="s">
        <v>1407</v>
      </c>
      <c r="Q284" s="6" t="str">
        <f t="shared" si="8"/>
        <v>('','','','','','','','','','','','','','');</v>
      </c>
      <c r="S284" s="4" t="s">
        <v>1408</v>
      </c>
      <c r="T284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5" spans="1:20" x14ac:dyDescent="0.2">
      <c r="A285" s="1">
        <v>281</v>
      </c>
      <c r="P285" s="3" t="s">
        <v>1407</v>
      </c>
      <c r="Q285" s="6" t="str">
        <f t="shared" si="8"/>
        <v>('','','','','','','','','','','','','','');</v>
      </c>
      <c r="S285" s="4" t="s">
        <v>1408</v>
      </c>
      <c r="T285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6" spans="1:20" x14ac:dyDescent="0.2">
      <c r="A286" s="1">
        <v>282</v>
      </c>
      <c r="P286" s="3" t="s">
        <v>1407</v>
      </c>
      <c r="Q286" s="6" t="str">
        <f t="shared" si="8"/>
        <v>('','','','','','','','','','','','','','');</v>
      </c>
      <c r="S286" s="4" t="s">
        <v>1408</v>
      </c>
      <c r="T286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7" spans="1:20" x14ac:dyDescent="0.2">
      <c r="A287" s="1">
        <v>283</v>
      </c>
      <c r="P287" s="3" t="s">
        <v>1407</v>
      </c>
      <c r="Q287" s="6" t="str">
        <f t="shared" si="8"/>
        <v>('','','','','','','','','','','','','','');</v>
      </c>
      <c r="S287" s="4" t="s">
        <v>1408</v>
      </c>
      <c r="T287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8" spans="1:20" x14ac:dyDescent="0.2">
      <c r="A288" s="1">
        <v>284</v>
      </c>
      <c r="P288" s="3" t="s">
        <v>1407</v>
      </c>
      <c r="Q288" s="6" t="str">
        <f t="shared" si="8"/>
        <v>('','','','','','','','','','','','','','');</v>
      </c>
      <c r="S288" s="4" t="s">
        <v>1408</v>
      </c>
      <c r="T288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9" spans="1:20" x14ac:dyDescent="0.2">
      <c r="A289" s="1">
        <v>285</v>
      </c>
      <c r="P289" s="3" t="s">
        <v>1407</v>
      </c>
      <c r="Q289" s="6" t="str">
        <f t="shared" si="8"/>
        <v>('','','','','','','','','','','','','','');</v>
      </c>
      <c r="S289" s="4" t="s">
        <v>1408</v>
      </c>
      <c r="T289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0" spans="1:20" x14ac:dyDescent="0.2">
      <c r="A290" s="1">
        <v>286</v>
      </c>
      <c r="P290" s="3" t="s">
        <v>1407</v>
      </c>
      <c r="Q290" s="6" t="str">
        <f t="shared" si="8"/>
        <v>('','','','','','','','','','','','','','');</v>
      </c>
      <c r="S290" s="4" t="s">
        <v>1408</v>
      </c>
      <c r="T290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1" spans="1:20" x14ac:dyDescent="0.2">
      <c r="A291" s="1">
        <v>287</v>
      </c>
      <c r="P291" s="3" t="s">
        <v>1407</v>
      </c>
      <c r="Q291" s="6" t="str">
        <f t="shared" si="8"/>
        <v>('','','','','','','','','','','','','','');</v>
      </c>
      <c r="S291" s="4" t="s">
        <v>1408</v>
      </c>
      <c r="T291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2" spans="1:20" x14ac:dyDescent="0.2">
      <c r="A292" s="1">
        <v>288</v>
      </c>
      <c r="P292" s="3" t="s">
        <v>1407</v>
      </c>
      <c r="Q292" s="6" t="str">
        <f t="shared" si="8"/>
        <v>('','','','','','','','','','','','','','');</v>
      </c>
      <c r="S292" s="4" t="s">
        <v>1408</v>
      </c>
      <c r="T292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3" spans="1:20" x14ac:dyDescent="0.2">
      <c r="A293" s="1">
        <v>289</v>
      </c>
      <c r="P293" s="3" t="s">
        <v>1407</v>
      </c>
      <c r="Q293" s="6" t="str">
        <f t="shared" si="8"/>
        <v>('','','','','','','','','','','','','','');</v>
      </c>
      <c r="S293" s="4" t="s">
        <v>1408</v>
      </c>
      <c r="T293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4" spans="1:20" x14ac:dyDescent="0.2">
      <c r="A294" s="1">
        <v>290</v>
      </c>
      <c r="P294" s="3" t="s">
        <v>1407</v>
      </c>
      <c r="Q294" s="6" t="str">
        <f t="shared" si="8"/>
        <v>('','','','','','','','','','','','','','');</v>
      </c>
      <c r="S294" s="4" t="s">
        <v>1408</v>
      </c>
      <c r="T294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5" spans="1:20" x14ac:dyDescent="0.2">
      <c r="A295" s="1">
        <v>291</v>
      </c>
      <c r="P295" s="3" t="s">
        <v>1407</v>
      </c>
      <c r="Q295" s="6" t="str">
        <f t="shared" si="8"/>
        <v>('','','','','','','','','','','','','','');</v>
      </c>
      <c r="S295" s="4" t="s">
        <v>1408</v>
      </c>
      <c r="T295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6" spans="1:20" x14ac:dyDescent="0.2">
      <c r="A296" s="1">
        <v>292</v>
      </c>
      <c r="P296" s="3" t="s">
        <v>1407</v>
      </c>
      <c r="Q296" s="6" t="str">
        <f t="shared" si="8"/>
        <v>('','','','','','','','','','','','','','');</v>
      </c>
      <c r="S296" s="4" t="s">
        <v>1408</v>
      </c>
      <c r="T296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7" spans="1:20" x14ac:dyDescent="0.2">
      <c r="A297" s="1">
        <v>293</v>
      </c>
      <c r="P297" s="3" t="s">
        <v>1407</v>
      </c>
      <c r="Q297" s="6" t="str">
        <f t="shared" si="8"/>
        <v>('','','','','','','','','','','','','','');</v>
      </c>
      <c r="S297" s="4" t="s">
        <v>1408</v>
      </c>
      <c r="T297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8" spans="1:20" x14ac:dyDescent="0.2">
      <c r="A298" s="1">
        <v>294</v>
      </c>
      <c r="P298" s="3" t="s">
        <v>1407</v>
      </c>
      <c r="Q298" s="6" t="str">
        <f t="shared" si="8"/>
        <v>('','','','','','','','','','','','','','');</v>
      </c>
      <c r="S298" s="4" t="s">
        <v>1408</v>
      </c>
      <c r="T298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9" spans="1:20" x14ac:dyDescent="0.2">
      <c r="A299" s="1">
        <v>295</v>
      </c>
      <c r="P299" s="3" t="s">
        <v>1407</v>
      </c>
      <c r="Q299" s="6" t="str">
        <f t="shared" si="8"/>
        <v>('','','','','','','','','','','','','','');</v>
      </c>
      <c r="S299" s="4" t="s">
        <v>1408</v>
      </c>
      <c r="T299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0" spans="1:20" x14ac:dyDescent="0.2">
      <c r="A300" s="1">
        <v>296</v>
      </c>
      <c r="P300" s="3" t="s">
        <v>1407</v>
      </c>
      <c r="Q300" s="6" t="str">
        <f t="shared" si="8"/>
        <v>('','','','','','','','','','','','','','');</v>
      </c>
      <c r="S300" s="4" t="s">
        <v>1408</v>
      </c>
      <c r="T300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1" spans="1:20" x14ac:dyDescent="0.2">
      <c r="A301" s="1">
        <v>297</v>
      </c>
      <c r="P301" s="3" t="s">
        <v>1407</v>
      </c>
      <c r="Q301" s="6" t="str">
        <f t="shared" si="8"/>
        <v>('','','','','','','','','','','','','','');</v>
      </c>
      <c r="S301" s="4" t="s">
        <v>1408</v>
      </c>
      <c r="T301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2" spans="1:20" x14ac:dyDescent="0.2">
      <c r="A302" s="1">
        <v>298</v>
      </c>
      <c r="P302" s="3" t="s">
        <v>1407</v>
      </c>
      <c r="Q302" s="6" t="str">
        <f t="shared" si="8"/>
        <v>('','','','','','','','','','','','','','');</v>
      </c>
      <c r="S302" s="4" t="s">
        <v>1408</v>
      </c>
      <c r="T302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3" spans="1:20" x14ac:dyDescent="0.2">
      <c r="A303" s="1">
        <v>299</v>
      </c>
      <c r="P303" s="3" t="s">
        <v>1407</v>
      </c>
      <c r="Q303" s="6" t="str">
        <f t="shared" si="8"/>
        <v>('','','','','','','','','','','','','','');</v>
      </c>
      <c r="S303" s="4" t="s">
        <v>1408</v>
      </c>
      <c r="T303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4" spans="1:20" x14ac:dyDescent="0.2">
      <c r="A304" s="1">
        <v>300</v>
      </c>
      <c r="P304" s="3" t="s">
        <v>1407</v>
      </c>
      <c r="Q304" s="6" t="str">
        <f t="shared" si="8"/>
        <v>('','','','','','','','','','','','','','');</v>
      </c>
      <c r="S304" s="4" t="s">
        <v>1408</v>
      </c>
      <c r="T304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5" spans="1:20" x14ac:dyDescent="0.2">
      <c r="A305" s="1">
        <v>301</v>
      </c>
      <c r="P305" s="3" t="s">
        <v>1407</v>
      </c>
      <c r="Q305" s="6" t="str">
        <f t="shared" si="8"/>
        <v>('','','','','','','','','','','','','','');</v>
      </c>
      <c r="S305" s="4" t="s">
        <v>1408</v>
      </c>
      <c r="T305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6" spans="1:20" x14ac:dyDescent="0.2">
      <c r="A306" s="1">
        <v>302</v>
      </c>
      <c r="P306" s="3" t="s">
        <v>1407</v>
      </c>
      <c r="Q306" s="6" t="str">
        <f t="shared" si="8"/>
        <v>('','','','','','','','','','','','','','');</v>
      </c>
      <c r="S306" s="4" t="s">
        <v>1408</v>
      </c>
      <c r="T306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7" spans="1:20" x14ac:dyDescent="0.2">
      <c r="A307" s="1">
        <v>303</v>
      </c>
      <c r="P307" s="3" t="s">
        <v>1407</v>
      </c>
      <c r="Q307" s="6" t="str">
        <f t="shared" si="8"/>
        <v>('','','','','','','','','','','','','','');</v>
      </c>
      <c r="S307" s="4" t="s">
        <v>1408</v>
      </c>
      <c r="T307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8" spans="1:20" x14ac:dyDescent="0.2">
      <c r="A308" s="1">
        <v>304</v>
      </c>
      <c r="P308" s="3" t="s">
        <v>1407</v>
      </c>
      <c r="Q308" s="6" t="str">
        <f t="shared" si="8"/>
        <v>('','','','','','','','','','','','','','');</v>
      </c>
      <c r="S308" s="4" t="s">
        <v>1408</v>
      </c>
      <c r="T308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9" spans="1:20" x14ac:dyDescent="0.2">
      <c r="A309" s="1">
        <v>305</v>
      </c>
      <c r="P309" s="3" t="s">
        <v>1407</v>
      </c>
      <c r="Q309" s="6" t="str">
        <f t="shared" si="8"/>
        <v>('','','','','','','','','','','','','','');</v>
      </c>
      <c r="S309" s="4" t="s">
        <v>1408</v>
      </c>
      <c r="T309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0" spans="1:20" x14ac:dyDescent="0.2">
      <c r="A310" s="1">
        <v>306</v>
      </c>
      <c r="P310" s="3" t="s">
        <v>1407</v>
      </c>
      <c r="Q310" s="6" t="str">
        <f t="shared" si="8"/>
        <v>('','','','','','','','','','','','','','');</v>
      </c>
      <c r="S310" s="4" t="s">
        <v>1408</v>
      </c>
      <c r="T310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1" spans="1:20" x14ac:dyDescent="0.2">
      <c r="A311" s="1">
        <v>307</v>
      </c>
      <c r="P311" s="3" t="s">
        <v>1407</v>
      </c>
      <c r="Q311" s="6" t="str">
        <f t="shared" si="8"/>
        <v>('','','','','','','','','','','','','','');</v>
      </c>
      <c r="S311" s="4" t="s">
        <v>1408</v>
      </c>
      <c r="T311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2" spans="1:20" x14ac:dyDescent="0.2">
      <c r="A312" s="1">
        <v>308</v>
      </c>
      <c r="P312" s="3" t="s">
        <v>1407</v>
      </c>
      <c r="Q312" s="6" t="str">
        <f t="shared" si="8"/>
        <v>('','','','','','','','','','','','','','');</v>
      </c>
      <c r="S312" s="4" t="s">
        <v>1408</v>
      </c>
      <c r="T312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3" spans="1:20" x14ac:dyDescent="0.2">
      <c r="A313" s="1">
        <v>309</v>
      </c>
      <c r="P313" s="3" t="s">
        <v>1407</v>
      </c>
      <c r="Q313" s="6" t="str">
        <f t="shared" si="8"/>
        <v>('','','','','','','','','','','','','','');</v>
      </c>
      <c r="S313" s="4" t="s">
        <v>1408</v>
      </c>
      <c r="T313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4" spans="1:20" x14ac:dyDescent="0.2">
      <c r="A314" s="1">
        <v>310</v>
      </c>
      <c r="P314" s="3" t="s">
        <v>1407</v>
      </c>
      <c r="Q314" s="6" t="str">
        <f t="shared" si="8"/>
        <v>('','','','','','','','','','','','','','');</v>
      </c>
      <c r="S314" s="4" t="s">
        <v>1408</v>
      </c>
      <c r="T314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5" spans="1:20" x14ac:dyDescent="0.2">
      <c r="A315" s="1">
        <v>311</v>
      </c>
      <c r="P315" s="3" t="s">
        <v>1407</v>
      </c>
      <c r="Q315" s="6" t="str">
        <f t="shared" si="8"/>
        <v>('','','','','','','','','','','','','','');</v>
      </c>
      <c r="S315" s="4" t="s">
        <v>1408</v>
      </c>
      <c r="T315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6" spans="1:20" x14ac:dyDescent="0.2">
      <c r="A316" s="1">
        <v>312</v>
      </c>
      <c r="P316" s="3" t="s">
        <v>1407</v>
      </c>
      <c r="Q316" s="6" t="str">
        <f t="shared" si="8"/>
        <v>('','','','','','','','','','','','','','');</v>
      </c>
      <c r="S316" s="4" t="s">
        <v>1408</v>
      </c>
      <c r="T316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7" spans="1:20" x14ac:dyDescent="0.2">
      <c r="A317" s="1">
        <v>313</v>
      </c>
      <c r="P317" s="3" t="s">
        <v>1407</v>
      </c>
      <c r="Q317" s="6" t="str">
        <f t="shared" si="8"/>
        <v>('','','','','','','','','','','','','','');</v>
      </c>
      <c r="S317" s="4" t="s">
        <v>1408</v>
      </c>
      <c r="T317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8" spans="1:20" x14ac:dyDescent="0.2">
      <c r="A318" s="1">
        <v>314</v>
      </c>
      <c r="P318" s="3" t="s">
        <v>1407</v>
      </c>
      <c r="Q318" s="6" t="str">
        <f t="shared" si="8"/>
        <v>('','','','','','','','','','','','','','');</v>
      </c>
      <c r="S318" s="4" t="s">
        <v>1408</v>
      </c>
      <c r="T318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9" spans="1:20" x14ac:dyDescent="0.2">
      <c r="A319" s="1">
        <v>315</v>
      </c>
      <c r="P319" s="3" t="s">
        <v>1407</v>
      </c>
      <c r="Q319" s="6" t="str">
        <f t="shared" si="8"/>
        <v>('','','','','','','','','','','','','','');</v>
      </c>
      <c r="S319" s="4" t="s">
        <v>1408</v>
      </c>
      <c r="T319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0" spans="1:20" x14ac:dyDescent="0.2">
      <c r="A320" s="1">
        <v>316</v>
      </c>
      <c r="P320" s="3" t="s">
        <v>1407</v>
      </c>
      <c r="Q320" s="6" t="str">
        <f t="shared" si="8"/>
        <v>('','','','','','','','','','','','','','');</v>
      </c>
      <c r="S320" s="4" t="s">
        <v>1408</v>
      </c>
      <c r="T320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1" spans="1:20" x14ac:dyDescent="0.2">
      <c r="A321" s="1">
        <v>317</v>
      </c>
      <c r="P321" s="3" t="s">
        <v>1407</v>
      </c>
      <c r="Q321" s="6" t="str">
        <f t="shared" si="8"/>
        <v>('','','','','','','','','','','','','','');</v>
      </c>
      <c r="S321" s="4" t="s">
        <v>1408</v>
      </c>
      <c r="T321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2" spans="1:20" x14ac:dyDescent="0.2">
      <c r="A322" s="1">
        <v>318</v>
      </c>
      <c r="P322" s="3" t="s">
        <v>1407</v>
      </c>
      <c r="Q322" s="6" t="str">
        <f t="shared" si="8"/>
        <v>('','','','','','','','','','','','','','');</v>
      </c>
      <c r="S322" s="4" t="s">
        <v>1408</v>
      </c>
      <c r="T322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3" spans="1:20" x14ac:dyDescent="0.2">
      <c r="A323" s="1">
        <v>319</v>
      </c>
      <c r="P323" s="3" t="s">
        <v>1407</v>
      </c>
      <c r="Q323" s="6" t="str">
        <f t="shared" si="8"/>
        <v>('','','','','','','','','','','','','','');</v>
      </c>
      <c r="S323" s="4" t="s">
        <v>1408</v>
      </c>
      <c r="T323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4" spans="1:20" x14ac:dyDescent="0.2">
      <c r="A324" s="1">
        <v>320</v>
      </c>
      <c r="P324" s="3" t="s">
        <v>1407</v>
      </c>
      <c r="Q324" s="6" t="str">
        <f t="shared" si="8"/>
        <v>('','','','','','','','','','','','','','');</v>
      </c>
      <c r="S324" s="4" t="s">
        <v>1408</v>
      </c>
      <c r="T324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5" spans="1:20" x14ac:dyDescent="0.2">
      <c r="A325" s="1">
        <v>321</v>
      </c>
      <c r="P325" s="3" t="s">
        <v>1407</v>
      </c>
      <c r="Q325" s="6" t="str">
        <f t="shared" ref="Q325:Q388" si="10">"("&amp;P325&amp;B325&amp;P325&amp;","&amp;P325&amp;C325&amp;P325&amp;","&amp;P325&amp;D325&amp;P325&amp;","&amp;P325&amp;E325&amp;P325&amp;","&amp;P325&amp;F325&amp;P325&amp;","&amp;P325&amp;G325&amp;P325&amp;","&amp;P325&amp;H325&amp;P325&amp;","&amp;P325&amp;I325&amp;P325&amp;","&amp;P325&amp;J325&amp;P325&amp;","&amp;P325&amp;K325&amp;P325&amp;","&amp;P325&amp;L325&amp;P325&amp;","&amp;P325&amp;M325&amp;P325&amp;","&amp;P325&amp;N325&amp;P325&amp;","&amp;P325&amp;O325&amp;P325&amp;");"</f>
        <v>('','','','','','','','','','','','','','');</v>
      </c>
      <c r="S325" s="4" t="s">
        <v>1408</v>
      </c>
      <c r="T325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6" spans="1:20" x14ac:dyDescent="0.2">
      <c r="A326" s="1">
        <v>322</v>
      </c>
      <c r="P326" s="3" t="s">
        <v>1407</v>
      </c>
      <c r="Q326" s="6" t="str">
        <f t="shared" si="10"/>
        <v>('','','','','','','','','','','','','','');</v>
      </c>
      <c r="S326" s="4" t="s">
        <v>1408</v>
      </c>
      <c r="T326" s="1" t="str">
        <f t="shared" ref="T326:T389" si="11">S326&amp;Q326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7" spans="1:20" x14ac:dyDescent="0.2">
      <c r="A327" s="1">
        <v>323</v>
      </c>
      <c r="P327" s="3" t="s">
        <v>1407</v>
      </c>
      <c r="Q327" s="6" t="str">
        <f t="shared" si="10"/>
        <v>('','','','','','','','','','','','','','');</v>
      </c>
      <c r="S327" s="4" t="s">
        <v>1408</v>
      </c>
      <c r="T327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8" spans="1:20" x14ac:dyDescent="0.2">
      <c r="A328" s="1">
        <v>324</v>
      </c>
      <c r="P328" s="3" t="s">
        <v>1407</v>
      </c>
      <c r="Q328" s="6" t="str">
        <f t="shared" si="10"/>
        <v>('','','','','','','','','','','','','','');</v>
      </c>
      <c r="S328" s="4" t="s">
        <v>1408</v>
      </c>
      <c r="T328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9" spans="1:20" x14ac:dyDescent="0.2">
      <c r="A329" s="1">
        <v>325</v>
      </c>
      <c r="P329" s="3" t="s">
        <v>1407</v>
      </c>
      <c r="Q329" s="6" t="str">
        <f t="shared" si="10"/>
        <v>('','','','','','','','','','','','','','');</v>
      </c>
      <c r="S329" s="4" t="s">
        <v>1408</v>
      </c>
      <c r="T329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0" spans="1:20" x14ac:dyDescent="0.2">
      <c r="A330" s="1">
        <v>326</v>
      </c>
      <c r="P330" s="3" t="s">
        <v>1407</v>
      </c>
      <c r="Q330" s="6" t="str">
        <f t="shared" si="10"/>
        <v>('','','','','','','','','','','','','','');</v>
      </c>
      <c r="S330" s="4" t="s">
        <v>1408</v>
      </c>
      <c r="T330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1" spans="1:20" x14ac:dyDescent="0.2">
      <c r="A331" s="1">
        <v>327</v>
      </c>
      <c r="P331" s="3" t="s">
        <v>1407</v>
      </c>
      <c r="Q331" s="6" t="str">
        <f t="shared" si="10"/>
        <v>('','','','','','','','','','','','','','');</v>
      </c>
      <c r="S331" s="4" t="s">
        <v>1408</v>
      </c>
      <c r="T331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2" spans="1:20" x14ac:dyDescent="0.2">
      <c r="A332" s="1">
        <v>328</v>
      </c>
      <c r="P332" s="3" t="s">
        <v>1407</v>
      </c>
      <c r="Q332" s="6" t="str">
        <f t="shared" si="10"/>
        <v>('','','','','','','','','','','','','','');</v>
      </c>
      <c r="S332" s="4" t="s">
        <v>1408</v>
      </c>
      <c r="T332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3" spans="1:20" x14ac:dyDescent="0.2">
      <c r="A333" s="1">
        <v>329</v>
      </c>
      <c r="P333" s="3" t="s">
        <v>1407</v>
      </c>
      <c r="Q333" s="6" t="str">
        <f t="shared" si="10"/>
        <v>('','','','','','','','','','','','','','');</v>
      </c>
      <c r="S333" s="4" t="s">
        <v>1408</v>
      </c>
      <c r="T333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4" spans="1:20" x14ac:dyDescent="0.2">
      <c r="A334" s="1">
        <v>330</v>
      </c>
      <c r="P334" s="3" t="s">
        <v>1407</v>
      </c>
      <c r="Q334" s="6" t="str">
        <f t="shared" si="10"/>
        <v>('','','','','','','','','','','','','','');</v>
      </c>
      <c r="S334" s="4" t="s">
        <v>1408</v>
      </c>
      <c r="T334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5" spans="1:20" x14ac:dyDescent="0.2">
      <c r="A335" s="1">
        <v>331</v>
      </c>
      <c r="P335" s="3" t="s">
        <v>1407</v>
      </c>
      <c r="Q335" s="6" t="str">
        <f t="shared" si="10"/>
        <v>('','','','','','','','','','','','','','');</v>
      </c>
      <c r="S335" s="4" t="s">
        <v>1408</v>
      </c>
      <c r="T335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6" spans="1:20" x14ac:dyDescent="0.2">
      <c r="A336" s="1">
        <v>332</v>
      </c>
      <c r="P336" s="3" t="s">
        <v>1407</v>
      </c>
      <c r="Q336" s="6" t="str">
        <f t="shared" si="10"/>
        <v>('','','','','','','','','','','','','','');</v>
      </c>
      <c r="S336" s="4" t="s">
        <v>1408</v>
      </c>
      <c r="T336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7" spans="1:20" x14ac:dyDescent="0.2">
      <c r="A337" s="1">
        <v>333</v>
      </c>
      <c r="P337" s="3" t="s">
        <v>1407</v>
      </c>
      <c r="Q337" s="6" t="str">
        <f t="shared" si="10"/>
        <v>('','','','','','','','','','','','','','');</v>
      </c>
      <c r="S337" s="4" t="s">
        <v>1408</v>
      </c>
      <c r="T337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8" spans="1:20" x14ac:dyDescent="0.2">
      <c r="A338" s="1">
        <v>334</v>
      </c>
      <c r="P338" s="3" t="s">
        <v>1407</v>
      </c>
      <c r="Q338" s="6" t="str">
        <f t="shared" si="10"/>
        <v>('','','','','','','','','','','','','','');</v>
      </c>
      <c r="S338" s="4" t="s">
        <v>1408</v>
      </c>
      <c r="T338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9" spans="1:20" x14ac:dyDescent="0.2">
      <c r="A339" s="1">
        <v>335</v>
      </c>
      <c r="P339" s="3" t="s">
        <v>1407</v>
      </c>
      <c r="Q339" s="6" t="str">
        <f t="shared" si="10"/>
        <v>('','','','','','','','','','','','','','');</v>
      </c>
      <c r="S339" s="4" t="s">
        <v>1408</v>
      </c>
      <c r="T339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0" spans="1:20" x14ac:dyDescent="0.2">
      <c r="A340" s="1">
        <v>336</v>
      </c>
      <c r="P340" s="3" t="s">
        <v>1407</v>
      </c>
      <c r="Q340" s="6" t="str">
        <f t="shared" si="10"/>
        <v>('','','','','','','','','','','','','','');</v>
      </c>
      <c r="S340" s="4" t="s">
        <v>1408</v>
      </c>
      <c r="T340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1" spans="1:20" x14ac:dyDescent="0.2">
      <c r="A341" s="1">
        <v>337</v>
      </c>
      <c r="P341" s="3" t="s">
        <v>1407</v>
      </c>
      <c r="Q341" s="6" t="str">
        <f t="shared" si="10"/>
        <v>('','','','','','','','','','','','','','');</v>
      </c>
      <c r="S341" s="4" t="s">
        <v>1408</v>
      </c>
      <c r="T341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2" spans="1:20" x14ac:dyDescent="0.2">
      <c r="A342" s="1">
        <v>338</v>
      </c>
      <c r="P342" s="3" t="s">
        <v>1407</v>
      </c>
      <c r="Q342" s="6" t="str">
        <f t="shared" si="10"/>
        <v>('','','','','','','','','','','','','','');</v>
      </c>
      <c r="S342" s="4" t="s">
        <v>1408</v>
      </c>
      <c r="T342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3" spans="1:20" x14ac:dyDescent="0.2">
      <c r="A343" s="1">
        <v>339</v>
      </c>
      <c r="P343" s="3" t="s">
        <v>1407</v>
      </c>
      <c r="Q343" s="6" t="str">
        <f t="shared" si="10"/>
        <v>('','','','','','','','','','','','','','');</v>
      </c>
      <c r="S343" s="4" t="s">
        <v>1408</v>
      </c>
      <c r="T343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4" spans="1:20" x14ac:dyDescent="0.2">
      <c r="A344" s="1">
        <v>340</v>
      </c>
      <c r="P344" s="3" t="s">
        <v>1407</v>
      </c>
      <c r="Q344" s="6" t="str">
        <f t="shared" si="10"/>
        <v>('','','','','','','','','','','','','','');</v>
      </c>
      <c r="S344" s="4" t="s">
        <v>1408</v>
      </c>
      <c r="T344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5" spans="1:20" x14ac:dyDescent="0.2">
      <c r="A345" s="1">
        <v>341</v>
      </c>
      <c r="P345" s="3" t="s">
        <v>1407</v>
      </c>
      <c r="Q345" s="6" t="str">
        <f t="shared" si="10"/>
        <v>('','','','','','','','','','','','','','');</v>
      </c>
      <c r="S345" s="4" t="s">
        <v>1408</v>
      </c>
      <c r="T345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6" spans="1:20" x14ac:dyDescent="0.2">
      <c r="A346" s="1">
        <v>342</v>
      </c>
      <c r="P346" s="3" t="s">
        <v>1407</v>
      </c>
      <c r="Q346" s="6" t="str">
        <f t="shared" si="10"/>
        <v>('','','','','','','','','','','','','','');</v>
      </c>
      <c r="S346" s="4" t="s">
        <v>1408</v>
      </c>
      <c r="T346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7" spans="1:20" x14ac:dyDescent="0.2">
      <c r="A347" s="1">
        <v>343</v>
      </c>
      <c r="P347" s="3" t="s">
        <v>1407</v>
      </c>
      <c r="Q347" s="6" t="str">
        <f t="shared" si="10"/>
        <v>('','','','','','','','','','','','','','');</v>
      </c>
      <c r="S347" s="4" t="s">
        <v>1408</v>
      </c>
      <c r="T347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8" spans="1:20" x14ac:dyDescent="0.2">
      <c r="A348" s="1">
        <v>344</v>
      </c>
      <c r="P348" s="3" t="s">
        <v>1407</v>
      </c>
      <c r="Q348" s="6" t="str">
        <f t="shared" si="10"/>
        <v>('','','','','','','','','','','','','','');</v>
      </c>
      <c r="S348" s="4" t="s">
        <v>1408</v>
      </c>
      <c r="T348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9" spans="1:20" x14ac:dyDescent="0.2">
      <c r="A349" s="1">
        <v>345</v>
      </c>
      <c r="P349" s="3" t="s">
        <v>1407</v>
      </c>
      <c r="Q349" s="6" t="str">
        <f t="shared" si="10"/>
        <v>('','','','','','','','','','','','','','');</v>
      </c>
      <c r="S349" s="4" t="s">
        <v>1408</v>
      </c>
      <c r="T349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0" spans="1:20" x14ac:dyDescent="0.2">
      <c r="A350" s="1">
        <v>346</v>
      </c>
      <c r="P350" s="3" t="s">
        <v>1407</v>
      </c>
      <c r="Q350" s="6" t="str">
        <f t="shared" si="10"/>
        <v>('','','','','','','','','','','','','','');</v>
      </c>
      <c r="S350" s="4" t="s">
        <v>1408</v>
      </c>
      <c r="T350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1" spans="1:20" x14ac:dyDescent="0.2">
      <c r="A351" s="1">
        <v>347</v>
      </c>
      <c r="P351" s="3" t="s">
        <v>1407</v>
      </c>
      <c r="Q351" s="6" t="str">
        <f t="shared" si="10"/>
        <v>('','','','','','','','','','','','','','');</v>
      </c>
      <c r="S351" s="4" t="s">
        <v>1408</v>
      </c>
      <c r="T351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2" spans="1:20" x14ac:dyDescent="0.2">
      <c r="A352" s="1">
        <v>348</v>
      </c>
      <c r="P352" s="3" t="s">
        <v>1407</v>
      </c>
      <c r="Q352" s="6" t="str">
        <f t="shared" si="10"/>
        <v>('','','','','','','','','','','','','','');</v>
      </c>
      <c r="S352" s="4" t="s">
        <v>1408</v>
      </c>
      <c r="T352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3" spans="1:20" x14ac:dyDescent="0.2">
      <c r="A353" s="1">
        <v>349</v>
      </c>
      <c r="P353" s="3" t="s">
        <v>1407</v>
      </c>
      <c r="Q353" s="6" t="str">
        <f t="shared" si="10"/>
        <v>('','','','','','','','','','','','','','');</v>
      </c>
      <c r="S353" s="4" t="s">
        <v>1408</v>
      </c>
      <c r="T353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4" spans="1:20" x14ac:dyDescent="0.2">
      <c r="A354" s="1">
        <v>350</v>
      </c>
      <c r="P354" s="3" t="s">
        <v>1407</v>
      </c>
      <c r="Q354" s="6" t="str">
        <f t="shared" si="10"/>
        <v>('','','','','','','','','','','','','','');</v>
      </c>
      <c r="S354" s="4" t="s">
        <v>1408</v>
      </c>
      <c r="T354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5" spans="1:20" x14ac:dyDescent="0.2">
      <c r="A355" s="1">
        <v>351</v>
      </c>
      <c r="P355" s="3" t="s">
        <v>1407</v>
      </c>
      <c r="Q355" s="6" t="str">
        <f t="shared" si="10"/>
        <v>('','','','','','','','','','','','','','');</v>
      </c>
      <c r="S355" s="4" t="s">
        <v>1408</v>
      </c>
      <c r="T355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6" spans="1:20" x14ac:dyDescent="0.2">
      <c r="A356" s="1">
        <v>352</v>
      </c>
      <c r="P356" s="3" t="s">
        <v>1407</v>
      </c>
      <c r="Q356" s="6" t="str">
        <f t="shared" si="10"/>
        <v>('','','','','','','','','','','','','','');</v>
      </c>
      <c r="S356" s="4" t="s">
        <v>1408</v>
      </c>
      <c r="T356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7" spans="1:20" x14ac:dyDescent="0.2">
      <c r="A357" s="1">
        <v>353</v>
      </c>
      <c r="P357" s="3" t="s">
        <v>1407</v>
      </c>
      <c r="Q357" s="6" t="str">
        <f t="shared" si="10"/>
        <v>('','','','','','','','','','','','','','');</v>
      </c>
      <c r="S357" s="4" t="s">
        <v>1408</v>
      </c>
      <c r="T357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8" spans="1:20" x14ac:dyDescent="0.2">
      <c r="A358" s="1">
        <v>354</v>
      </c>
      <c r="P358" s="3" t="s">
        <v>1407</v>
      </c>
      <c r="Q358" s="6" t="str">
        <f t="shared" si="10"/>
        <v>('','','','','','','','','','','','','','');</v>
      </c>
      <c r="S358" s="4" t="s">
        <v>1408</v>
      </c>
      <c r="T358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9" spans="1:20" x14ac:dyDescent="0.2">
      <c r="A359" s="1">
        <v>355</v>
      </c>
      <c r="P359" s="3" t="s">
        <v>1407</v>
      </c>
      <c r="Q359" s="6" t="str">
        <f t="shared" si="10"/>
        <v>('','','','','','','','','','','','','','');</v>
      </c>
      <c r="S359" s="4" t="s">
        <v>1408</v>
      </c>
      <c r="T359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0" spans="1:20" x14ac:dyDescent="0.2">
      <c r="A360" s="1">
        <v>356</v>
      </c>
      <c r="P360" s="3" t="s">
        <v>1407</v>
      </c>
      <c r="Q360" s="6" t="str">
        <f t="shared" si="10"/>
        <v>('','','','','','','','','','','','','','');</v>
      </c>
      <c r="S360" s="4" t="s">
        <v>1408</v>
      </c>
      <c r="T360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1" spans="1:20" x14ac:dyDescent="0.2">
      <c r="A361" s="1">
        <v>357</v>
      </c>
      <c r="P361" s="3" t="s">
        <v>1407</v>
      </c>
      <c r="Q361" s="6" t="str">
        <f t="shared" si="10"/>
        <v>('','','','','','','','','','','','','','');</v>
      </c>
      <c r="S361" s="4" t="s">
        <v>1408</v>
      </c>
      <c r="T361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2" spans="1:20" x14ac:dyDescent="0.2">
      <c r="A362" s="1">
        <v>358</v>
      </c>
      <c r="P362" s="3" t="s">
        <v>1407</v>
      </c>
      <c r="Q362" s="6" t="str">
        <f t="shared" si="10"/>
        <v>('','','','','','','','','','','','','','');</v>
      </c>
      <c r="S362" s="4" t="s">
        <v>1408</v>
      </c>
      <c r="T362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3" spans="1:20" x14ac:dyDescent="0.2">
      <c r="A363" s="1">
        <v>359</v>
      </c>
      <c r="P363" s="3" t="s">
        <v>1407</v>
      </c>
      <c r="Q363" s="6" t="str">
        <f t="shared" si="10"/>
        <v>('','','','','','','','','','','','','','');</v>
      </c>
      <c r="S363" s="4" t="s">
        <v>1408</v>
      </c>
      <c r="T363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4" spans="1:20" x14ac:dyDescent="0.2">
      <c r="A364" s="1">
        <v>360</v>
      </c>
      <c r="P364" s="3" t="s">
        <v>1407</v>
      </c>
      <c r="Q364" s="6" t="str">
        <f t="shared" si="10"/>
        <v>('','','','','','','','','','','','','','');</v>
      </c>
      <c r="S364" s="4" t="s">
        <v>1408</v>
      </c>
      <c r="T364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5" spans="1:20" x14ac:dyDescent="0.2">
      <c r="A365" s="1">
        <v>361</v>
      </c>
      <c r="P365" s="3" t="s">
        <v>1407</v>
      </c>
      <c r="Q365" s="6" t="str">
        <f t="shared" si="10"/>
        <v>('','','','','','','','','','','','','','');</v>
      </c>
      <c r="S365" s="4" t="s">
        <v>1408</v>
      </c>
      <c r="T365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6" spans="1:20" x14ac:dyDescent="0.2">
      <c r="A366" s="1">
        <v>362</v>
      </c>
      <c r="P366" s="3" t="s">
        <v>1407</v>
      </c>
      <c r="Q366" s="6" t="str">
        <f t="shared" si="10"/>
        <v>('','','','','','','','','','','','','','');</v>
      </c>
      <c r="S366" s="4" t="s">
        <v>1408</v>
      </c>
      <c r="T366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7" spans="1:20" x14ac:dyDescent="0.2">
      <c r="A367" s="1">
        <v>363</v>
      </c>
      <c r="P367" s="3" t="s">
        <v>1407</v>
      </c>
      <c r="Q367" s="6" t="str">
        <f t="shared" si="10"/>
        <v>('','','','','','','','','','','','','','');</v>
      </c>
      <c r="S367" s="4" t="s">
        <v>1408</v>
      </c>
      <c r="T367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8" spans="1:20" x14ac:dyDescent="0.2">
      <c r="A368" s="1">
        <v>364</v>
      </c>
      <c r="P368" s="3" t="s">
        <v>1407</v>
      </c>
      <c r="Q368" s="6" t="str">
        <f t="shared" si="10"/>
        <v>('','','','','','','','','','','','','','');</v>
      </c>
      <c r="S368" s="4" t="s">
        <v>1408</v>
      </c>
      <c r="T368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9" spans="1:20" x14ac:dyDescent="0.2">
      <c r="A369" s="1">
        <v>365</v>
      </c>
      <c r="P369" s="3" t="s">
        <v>1407</v>
      </c>
      <c r="Q369" s="6" t="str">
        <f t="shared" si="10"/>
        <v>('','','','','','','','','','','','','','');</v>
      </c>
      <c r="S369" s="4" t="s">
        <v>1408</v>
      </c>
      <c r="T369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0" spans="1:20" x14ac:dyDescent="0.2">
      <c r="A370" s="1">
        <v>366</v>
      </c>
      <c r="P370" s="3" t="s">
        <v>1407</v>
      </c>
      <c r="Q370" s="6" t="str">
        <f t="shared" si="10"/>
        <v>('','','','','','','','','','','','','','');</v>
      </c>
      <c r="S370" s="4" t="s">
        <v>1408</v>
      </c>
      <c r="T370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1" spans="1:20" x14ac:dyDescent="0.2">
      <c r="A371" s="1">
        <v>367</v>
      </c>
      <c r="P371" s="3" t="s">
        <v>1407</v>
      </c>
      <c r="Q371" s="6" t="str">
        <f t="shared" si="10"/>
        <v>('','','','','','','','','','','','','','');</v>
      </c>
      <c r="S371" s="4" t="s">
        <v>1408</v>
      </c>
      <c r="T371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2" spans="1:20" x14ac:dyDescent="0.2">
      <c r="A372" s="1">
        <v>368</v>
      </c>
      <c r="P372" s="3" t="s">
        <v>1407</v>
      </c>
      <c r="Q372" s="6" t="str">
        <f t="shared" si="10"/>
        <v>('','','','','','','','','','','','','','');</v>
      </c>
      <c r="S372" s="4" t="s">
        <v>1408</v>
      </c>
      <c r="T372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3" spans="1:20" x14ac:dyDescent="0.2">
      <c r="A373" s="1">
        <v>369</v>
      </c>
      <c r="P373" s="3" t="s">
        <v>1407</v>
      </c>
      <c r="Q373" s="6" t="str">
        <f t="shared" si="10"/>
        <v>('','','','','','','','','','','','','','');</v>
      </c>
      <c r="S373" s="4" t="s">
        <v>1408</v>
      </c>
      <c r="T373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4" spans="1:20" x14ac:dyDescent="0.2">
      <c r="A374" s="1">
        <v>370</v>
      </c>
      <c r="P374" s="3" t="s">
        <v>1407</v>
      </c>
      <c r="Q374" s="6" t="str">
        <f t="shared" si="10"/>
        <v>('','','','','','','','','','','','','','');</v>
      </c>
      <c r="S374" s="4" t="s">
        <v>1408</v>
      </c>
      <c r="T374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5" spans="1:20" x14ac:dyDescent="0.2">
      <c r="A375" s="1">
        <v>371</v>
      </c>
      <c r="P375" s="3" t="s">
        <v>1407</v>
      </c>
      <c r="Q375" s="6" t="str">
        <f t="shared" si="10"/>
        <v>('','','','','','','','','','','','','','');</v>
      </c>
      <c r="S375" s="4" t="s">
        <v>1408</v>
      </c>
      <c r="T375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6" spans="1:20" x14ac:dyDescent="0.2">
      <c r="A376" s="1">
        <v>372</v>
      </c>
      <c r="P376" s="3" t="s">
        <v>1407</v>
      </c>
      <c r="Q376" s="6" t="str">
        <f t="shared" si="10"/>
        <v>('','','','','','','','','','','','','','');</v>
      </c>
      <c r="S376" s="4" t="s">
        <v>1408</v>
      </c>
      <c r="T376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7" spans="1:20" x14ac:dyDescent="0.2">
      <c r="A377" s="1">
        <v>373</v>
      </c>
      <c r="P377" s="3" t="s">
        <v>1407</v>
      </c>
      <c r="Q377" s="6" t="str">
        <f t="shared" si="10"/>
        <v>('','','','','','','','','','','','','','');</v>
      </c>
      <c r="S377" s="4" t="s">
        <v>1408</v>
      </c>
      <c r="T377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8" spans="1:20" x14ac:dyDescent="0.2">
      <c r="A378" s="1">
        <v>374</v>
      </c>
      <c r="P378" s="3" t="s">
        <v>1407</v>
      </c>
      <c r="Q378" s="6" t="str">
        <f t="shared" si="10"/>
        <v>('','','','','','','','','','','','','','');</v>
      </c>
      <c r="S378" s="4" t="s">
        <v>1408</v>
      </c>
      <c r="T378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9" spans="1:20" x14ac:dyDescent="0.2">
      <c r="A379" s="1">
        <v>375</v>
      </c>
      <c r="P379" s="3" t="s">
        <v>1407</v>
      </c>
      <c r="Q379" s="6" t="str">
        <f t="shared" si="10"/>
        <v>('','','','','','','','','','','','','','');</v>
      </c>
      <c r="S379" s="4" t="s">
        <v>1408</v>
      </c>
      <c r="T379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0" spans="1:20" x14ac:dyDescent="0.2">
      <c r="A380" s="1">
        <v>376</v>
      </c>
      <c r="P380" s="3" t="s">
        <v>1407</v>
      </c>
      <c r="Q380" s="6" t="str">
        <f t="shared" si="10"/>
        <v>('','','','','','','','','','','','','','');</v>
      </c>
      <c r="S380" s="4" t="s">
        <v>1408</v>
      </c>
      <c r="T380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1" spans="1:20" x14ac:dyDescent="0.2">
      <c r="A381" s="1">
        <v>377</v>
      </c>
      <c r="P381" s="3" t="s">
        <v>1407</v>
      </c>
      <c r="Q381" s="6" t="str">
        <f t="shared" si="10"/>
        <v>('','','','','','','','','','','','','','');</v>
      </c>
      <c r="S381" s="4" t="s">
        <v>1408</v>
      </c>
      <c r="T381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2" spans="1:20" x14ac:dyDescent="0.2">
      <c r="A382" s="1">
        <v>378</v>
      </c>
      <c r="P382" s="3" t="s">
        <v>1407</v>
      </c>
      <c r="Q382" s="6" t="str">
        <f t="shared" si="10"/>
        <v>('','','','','','','','','','','','','','');</v>
      </c>
      <c r="S382" s="4" t="s">
        <v>1408</v>
      </c>
      <c r="T382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3" spans="1:20" x14ac:dyDescent="0.2">
      <c r="A383" s="1">
        <v>379</v>
      </c>
      <c r="P383" s="3" t="s">
        <v>1407</v>
      </c>
      <c r="Q383" s="6" t="str">
        <f t="shared" si="10"/>
        <v>('','','','','','','','','','','','','','');</v>
      </c>
      <c r="S383" s="4" t="s">
        <v>1408</v>
      </c>
      <c r="T383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4" spans="1:20" x14ac:dyDescent="0.2">
      <c r="A384" s="1">
        <v>380</v>
      </c>
      <c r="P384" s="3" t="s">
        <v>1407</v>
      </c>
      <c r="Q384" s="6" t="str">
        <f t="shared" si="10"/>
        <v>('','','','','','','','','','','','','','');</v>
      </c>
      <c r="S384" s="4" t="s">
        <v>1408</v>
      </c>
      <c r="T384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5" spans="1:20" x14ac:dyDescent="0.2">
      <c r="A385" s="1">
        <v>381</v>
      </c>
      <c r="P385" s="3" t="s">
        <v>1407</v>
      </c>
      <c r="Q385" s="6" t="str">
        <f t="shared" si="10"/>
        <v>('','','','','','','','','','','','','','');</v>
      </c>
      <c r="S385" s="4" t="s">
        <v>1408</v>
      </c>
      <c r="T385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6" spans="1:20" x14ac:dyDescent="0.2">
      <c r="A386" s="1">
        <v>382</v>
      </c>
      <c r="P386" s="3" t="s">
        <v>1407</v>
      </c>
      <c r="Q386" s="6" t="str">
        <f t="shared" si="10"/>
        <v>('','','','','','','','','','','','','','');</v>
      </c>
      <c r="S386" s="4" t="s">
        <v>1408</v>
      </c>
      <c r="T386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7" spans="1:20" x14ac:dyDescent="0.2">
      <c r="A387" s="1">
        <v>383</v>
      </c>
      <c r="P387" s="3" t="s">
        <v>1407</v>
      </c>
      <c r="Q387" s="6" t="str">
        <f t="shared" si="10"/>
        <v>('','','','','','','','','','','','','','');</v>
      </c>
      <c r="S387" s="4" t="s">
        <v>1408</v>
      </c>
      <c r="T387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8" spans="1:20" x14ac:dyDescent="0.2">
      <c r="A388" s="1">
        <v>384</v>
      </c>
      <c r="P388" s="3" t="s">
        <v>1407</v>
      </c>
      <c r="Q388" s="6" t="str">
        <f t="shared" si="10"/>
        <v>('','','','','','','','','','','','','','');</v>
      </c>
      <c r="S388" s="4" t="s">
        <v>1408</v>
      </c>
      <c r="T388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9" spans="1:20" x14ac:dyDescent="0.2">
      <c r="A389" s="1">
        <v>385</v>
      </c>
      <c r="P389" s="3" t="s">
        <v>1407</v>
      </c>
      <c r="Q389" s="6" t="str">
        <f t="shared" ref="Q389:Q452" si="12">"("&amp;P389&amp;B389&amp;P389&amp;","&amp;P389&amp;C389&amp;P389&amp;","&amp;P389&amp;D389&amp;P389&amp;","&amp;P389&amp;E389&amp;P389&amp;","&amp;P389&amp;F389&amp;P389&amp;","&amp;P389&amp;G389&amp;P389&amp;","&amp;P389&amp;H389&amp;P389&amp;","&amp;P389&amp;I389&amp;P389&amp;","&amp;P389&amp;J389&amp;P389&amp;","&amp;P389&amp;K389&amp;P389&amp;","&amp;P389&amp;L389&amp;P389&amp;","&amp;P389&amp;M389&amp;P389&amp;","&amp;P389&amp;N389&amp;P389&amp;","&amp;P389&amp;O389&amp;P389&amp;");"</f>
        <v>('','','','','','','','','','','','','','');</v>
      </c>
      <c r="S389" s="4" t="s">
        <v>1408</v>
      </c>
      <c r="T389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0" spans="1:20" x14ac:dyDescent="0.2">
      <c r="A390" s="1">
        <v>386</v>
      </c>
      <c r="P390" s="3" t="s">
        <v>1407</v>
      </c>
      <c r="Q390" s="6" t="str">
        <f t="shared" si="12"/>
        <v>('','','','','','','','','','','','','','');</v>
      </c>
      <c r="S390" s="4" t="s">
        <v>1408</v>
      </c>
      <c r="T390" s="1" t="str">
        <f t="shared" ref="T390:T453" si="13">S390&amp;Q390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1" spans="1:20" x14ac:dyDescent="0.2">
      <c r="A391" s="1">
        <v>387</v>
      </c>
      <c r="P391" s="3" t="s">
        <v>1407</v>
      </c>
      <c r="Q391" s="6" t="str">
        <f t="shared" si="12"/>
        <v>('','','','','','','','','','','','','','');</v>
      </c>
      <c r="S391" s="4" t="s">
        <v>1408</v>
      </c>
      <c r="T391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2" spans="1:20" x14ac:dyDescent="0.2">
      <c r="A392" s="1">
        <v>388</v>
      </c>
      <c r="P392" s="3" t="s">
        <v>1407</v>
      </c>
      <c r="Q392" s="6" t="str">
        <f t="shared" si="12"/>
        <v>('','','','','','','','','','','','','','');</v>
      </c>
      <c r="S392" s="4" t="s">
        <v>1408</v>
      </c>
      <c r="T392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3" spans="1:20" x14ac:dyDescent="0.2">
      <c r="A393" s="1">
        <v>389</v>
      </c>
      <c r="P393" s="3" t="s">
        <v>1407</v>
      </c>
      <c r="Q393" s="6" t="str">
        <f t="shared" si="12"/>
        <v>('','','','','','','','','','','','','','');</v>
      </c>
      <c r="S393" s="4" t="s">
        <v>1408</v>
      </c>
      <c r="T393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4" spans="1:20" x14ac:dyDescent="0.2">
      <c r="A394" s="1">
        <v>390</v>
      </c>
      <c r="P394" s="3" t="s">
        <v>1407</v>
      </c>
      <c r="Q394" s="6" t="str">
        <f t="shared" si="12"/>
        <v>('','','','','','','','','','','','','','');</v>
      </c>
      <c r="S394" s="4" t="s">
        <v>1408</v>
      </c>
      <c r="T394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5" spans="1:20" x14ac:dyDescent="0.2">
      <c r="A395" s="1">
        <v>391</v>
      </c>
      <c r="P395" s="3" t="s">
        <v>1407</v>
      </c>
      <c r="Q395" s="6" t="str">
        <f t="shared" si="12"/>
        <v>('','','','','','','','','','','','','','');</v>
      </c>
      <c r="S395" s="4" t="s">
        <v>1408</v>
      </c>
      <c r="T395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6" spans="1:20" x14ac:dyDescent="0.2">
      <c r="A396" s="1">
        <v>392</v>
      </c>
      <c r="P396" s="3" t="s">
        <v>1407</v>
      </c>
      <c r="Q396" s="6" t="str">
        <f t="shared" si="12"/>
        <v>('','','','','','','','','','','','','','');</v>
      </c>
      <c r="S396" s="4" t="s">
        <v>1408</v>
      </c>
      <c r="T396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7" spans="1:20" x14ac:dyDescent="0.2">
      <c r="A397" s="1">
        <v>393</v>
      </c>
      <c r="P397" s="3" t="s">
        <v>1407</v>
      </c>
      <c r="Q397" s="6" t="str">
        <f t="shared" si="12"/>
        <v>('','','','','','','','','','','','','','');</v>
      </c>
      <c r="S397" s="4" t="s">
        <v>1408</v>
      </c>
      <c r="T397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8" spans="1:20" x14ac:dyDescent="0.2">
      <c r="A398" s="1">
        <v>394</v>
      </c>
      <c r="P398" s="3" t="s">
        <v>1407</v>
      </c>
      <c r="Q398" s="6" t="str">
        <f t="shared" si="12"/>
        <v>('','','','','','','','','','','','','','');</v>
      </c>
      <c r="S398" s="4" t="s">
        <v>1408</v>
      </c>
      <c r="T398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9" spans="1:20" x14ac:dyDescent="0.2">
      <c r="A399" s="1">
        <v>395</v>
      </c>
      <c r="P399" s="3" t="s">
        <v>1407</v>
      </c>
      <c r="Q399" s="6" t="str">
        <f t="shared" si="12"/>
        <v>('','','','','','','','','','','','','','');</v>
      </c>
      <c r="S399" s="4" t="s">
        <v>1408</v>
      </c>
      <c r="T399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0" spans="1:20" x14ac:dyDescent="0.2">
      <c r="A400" s="1">
        <v>396</v>
      </c>
      <c r="P400" s="3" t="s">
        <v>1407</v>
      </c>
      <c r="Q400" s="6" t="str">
        <f t="shared" si="12"/>
        <v>('','','','','','','','','','','','','','');</v>
      </c>
      <c r="S400" s="4" t="s">
        <v>1408</v>
      </c>
      <c r="T400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1" spans="1:20" x14ac:dyDescent="0.2">
      <c r="A401" s="1">
        <v>397</v>
      </c>
      <c r="P401" s="3" t="s">
        <v>1407</v>
      </c>
      <c r="Q401" s="6" t="str">
        <f t="shared" si="12"/>
        <v>('','','','','','','','','','','','','','');</v>
      </c>
      <c r="S401" s="4" t="s">
        <v>1408</v>
      </c>
      <c r="T401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2" spans="1:20" x14ac:dyDescent="0.2">
      <c r="A402" s="1">
        <v>398</v>
      </c>
      <c r="P402" s="3" t="s">
        <v>1407</v>
      </c>
      <c r="Q402" s="6" t="str">
        <f t="shared" si="12"/>
        <v>('','','','','','','','','','','','','','');</v>
      </c>
      <c r="S402" s="4" t="s">
        <v>1408</v>
      </c>
      <c r="T402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3" spans="1:20" x14ac:dyDescent="0.2">
      <c r="A403" s="1">
        <v>399</v>
      </c>
      <c r="P403" s="3" t="s">
        <v>1407</v>
      </c>
      <c r="Q403" s="6" t="str">
        <f t="shared" si="12"/>
        <v>('','','','','','','','','','','','','','');</v>
      </c>
      <c r="S403" s="4" t="s">
        <v>1408</v>
      </c>
      <c r="T403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4" spans="1:20" x14ac:dyDescent="0.2">
      <c r="A404" s="1">
        <v>400</v>
      </c>
      <c r="P404" s="3" t="s">
        <v>1407</v>
      </c>
      <c r="Q404" s="6" t="str">
        <f t="shared" si="12"/>
        <v>('','','','','','','','','','','','','','');</v>
      </c>
      <c r="S404" s="4" t="s">
        <v>1408</v>
      </c>
      <c r="T404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5" spans="1:20" x14ac:dyDescent="0.2">
      <c r="A405" s="1">
        <v>401</v>
      </c>
      <c r="P405" s="3" t="s">
        <v>1407</v>
      </c>
      <c r="Q405" s="6" t="str">
        <f t="shared" si="12"/>
        <v>('','','','','','','','','','','','','','');</v>
      </c>
      <c r="S405" s="4" t="s">
        <v>1408</v>
      </c>
      <c r="T405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6" spans="1:20" x14ac:dyDescent="0.2">
      <c r="A406" s="1">
        <v>402</v>
      </c>
      <c r="P406" s="3" t="s">
        <v>1407</v>
      </c>
      <c r="Q406" s="6" t="str">
        <f t="shared" si="12"/>
        <v>('','','','','','','','','','','','','','');</v>
      </c>
      <c r="S406" s="4" t="s">
        <v>1408</v>
      </c>
      <c r="T406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7" spans="1:20" x14ac:dyDescent="0.2">
      <c r="A407" s="1">
        <v>403</v>
      </c>
      <c r="P407" s="3" t="s">
        <v>1407</v>
      </c>
      <c r="Q407" s="6" t="str">
        <f t="shared" si="12"/>
        <v>('','','','','','','','','','','','','','');</v>
      </c>
      <c r="S407" s="4" t="s">
        <v>1408</v>
      </c>
      <c r="T407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8" spans="1:20" x14ac:dyDescent="0.2">
      <c r="A408" s="1">
        <v>404</v>
      </c>
      <c r="P408" s="3" t="s">
        <v>1407</v>
      </c>
      <c r="Q408" s="6" t="str">
        <f t="shared" si="12"/>
        <v>('','','','','','','','','','','','','','');</v>
      </c>
      <c r="S408" s="4" t="s">
        <v>1408</v>
      </c>
      <c r="T408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9" spans="1:20" x14ac:dyDescent="0.2">
      <c r="A409" s="1">
        <v>405</v>
      </c>
      <c r="P409" s="3" t="s">
        <v>1407</v>
      </c>
      <c r="Q409" s="6" t="str">
        <f t="shared" si="12"/>
        <v>('','','','','','','','','','','','','','');</v>
      </c>
      <c r="S409" s="4" t="s">
        <v>1408</v>
      </c>
      <c r="T409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0" spans="1:20" x14ac:dyDescent="0.2">
      <c r="A410" s="1">
        <v>406</v>
      </c>
      <c r="P410" s="3" t="s">
        <v>1407</v>
      </c>
      <c r="Q410" s="6" t="str">
        <f t="shared" si="12"/>
        <v>('','','','','','','','','','','','','','');</v>
      </c>
      <c r="S410" s="4" t="s">
        <v>1408</v>
      </c>
      <c r="T410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1" spans="1:20" x14ac:dyDescent="0.2">
      <c r="A411" s="1">
        <v>407</v>
      </c>
      <c r="P411" s="3" t="s">
        <v>1407</v>
      </c>
      <c r="Q411" s="6" t="str">
        <f t="shared" si="12"/>
        <v>('','','','','','','','','','','','','','');</v>
      </c>
      <c r="S411" s="4" t="s">
        <v>1408</v>
      </c>
      <c r="T411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2" spans="1:20" x14ac:dyDescent="0.2">
      <c r="A412" s="1">
        <v>408</v>
      </c>
      <c r="P412" s="3" t="s">
        <v>1407</v>
      </c>
      <c r="Q412" s="6" t="str">
        <f t="shared" si="12"/>
        <v>('','','','','','','','','','','','','','');</v>
      </c>
      <c r="S412" s="4" t="s">
        <v>1408</v>
      </c>
      <c r="T412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3" spans="1:20" x14ac:dyDescent="0.2">
      <c r="A413" s="1">
        <v>409</v>
      </c>
      <c r="P413" s="3" t="s">
        <v>1407</v>
      </c>
      <c r="Q413" s="6" t="str">
        <f t="shared" si="12"/>
        <v>('','','','','','','','','','','','','','');</v>
      </c>
      <c r="S413" s="4" t="s">
        <v>1408</v>
      </c>
      <c r="T413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4" spans="1:20" x14ac:dyDescent="0.2">
      <c r="A414" s="1">
        <v>410</v>
      </c>
      <c r="P414" s="3" t="s">
        <v>1407</v>
      </c>
      <c r="Q414" s="6" t="str">
        <f t="shared" si="12"/>
        <v>('','','','','','','','','','','','','','');</v>
      </c>
      <c r="S414" s="4" t="s">
        <v>1408</v>
      </c>
      <c r="T414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5" spans="1:20" x14ac:dyDescent="0.2">
      <c r="A415" s="1">
        <v>411</v>
      </c>
      <c r="P415" s="3" t="s">
        <v>1407</v>
      </c>
      <c r="Q415" s="6" t="str">
        <f t="shared" si="12"/>
        <v>('','','','','','','','','','','','','','');</v>
      </c>
      <c r="S415" s="4" t="s">
        <v>1408</v>
      </c>
      <c r="T415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6" spans="1:20" x14ac:dyDescent="0.2">
      <c r="A416" s="1">
        <v>412</v>
      </c>
      <c r="P416" s="3" t="s">
        <v>1407</v>
      </c>
      <c r="Q416" s="6" t="str">
        <f t="shared" si="12"/>
        <v>('','','','','','','','','','','','','','');</v>
      </c>
      <c r="S416" s="4" t="s">
        <v>1408</v>
      </c>
      <c r="T416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7" spans="1:20" x14ac:dyDescent="0.2">
      <c r="A417" s="1">
        <v>413</v>
      </c>
      <c r="P417" s="3" t="s">
        <v>1407</v>
      </c>
      <c r="Q417" s="6" t="str">
        <f t="shared" si="12"/>
        <v>('','','','','','','','','','','','','','');</v>
      </c>
      <c r="S417" s="4" t="s">
        <v>1408</v>
      </c>
      <c r="T417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8" spans="1:20" x14ac:dyDescent="0.2">
      <c r="A418" s="1">
        <v>414</v>
      </c>
      <c r="P418" s="3" t="s">
        <v>1407</v>
      </c>
      <c r="Q418" s="6" t="str">
        <f t="shared" si="12"/>
        <v>('','','','','','','','','','','','','','');</v>
      </c>
      <c r="S418" s="4" t="s">
        <v>1408</v>
      </c>
      <c r="T418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9" spans="1:20" x14ac:dyDescent="0.2">
      <c r="A419" s="1">
        <v>415</v>
      </c>
      <c r="P419" s="3" t="s">
        <v>1407</v>
      </c>
      <c r="Q419" s="6" t="str">
        <f t="shared" si="12"/>
        <v>('','','','','','','','','','','','','','');</v>
      </c>
      <c r="S419" s="4" t="s">
        <v>1408</v>
      </c>
      <c r="T419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0" spans="1:20" x14ac:dyDescent="0.2">
      <c r="A420" s="1">
        <v>416</v>
      </c>
      <c r="P420" s="3" t="s">
        <v>1407</v>
      </c>
      <c r="Q420" s="6" t="str">
        <f t="shared" si="12"/>
        <v>('','','','','','','','','','','','','','');</v>
      </c>
      <c r="S420" s="4" t="s">
        <v>1408</v>
      </c>
      <c r="T420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1" spans="1:20" x14ac:dyDescent="0.2">
      <c r="A421" s="1">
        <v>417</v>
      </c>
      <c r="P421" s="3" t="s">
        <v>1407</v>
      </c>
      <c r="Q421" s="6" t="str">
        <f t="shared" si="12"/>
        <v>('','','','','','','','','','','','','','');</v>
      </c>
      <c r="S421" s="4" t="s">
        <v>1408</v>
      </c>
      <c r="T421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2" spans="1:20" x14ac:dyDescent="0.2">
      <c r="A422" s="1">
        <v>418</v>
      </c>
      <c r="P422" s="3" t="s">
        <v>1407</v>
      </c>
      <c r="Q422" s="6" t="str">
        <f t="shared" si="12"/>
        <v>('','','','','','','','','','','','','','');</v>
      </c>
      <c r="S422" s="4" t="s">
        <v>1408</v>
      </c>
      <c r="T422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3" spans="1:20" x14ac:dyDescent="0.2">
      <c r="A423" s="1">
        <v>419</v>
      </c>
      <c r="P423" s="3" t="s">
        <v>1407</v>
      </c>
      <c r="Q423" s="6" t="str">
        <f t="shared" si="12"/>
        <v>('','','','','','','','','','','','','','');</v>
      </c>
      <c r="S423" s="4" t="s">
        <v>1408</v>
      </c>
      <c r="T423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4" spans="1:20" x14ac:dyDescent="0.2">
      <c r="A424" s="1">
        <v>420</v>
      </c>
      <c r="P424" s="3" t="s">
        <v>1407</v>
      </c>
      <c r="Q424" s="6" t="str">
        <f t="shared" si="12"/>
        <v>('','','','','','','','','','','','','','');</v>
      </c>
      <c r="S424" s="4" t="s">
        <v>1408</v>
      </c>
      <c r="T424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5" spans="1:20" x14ac:dyDescent="0.2">
      <c r="A425" s="1">
        <v>421</v>
      </c>
      <c r="P425" s="3" t="s">
        <v>1407</v>
      </c>
      <c r="Q425" s="6" t="str">
        <f t="shared" si="12"/>
        <v>('','','','','','','','','','','','','','');</v>
      </c>
      <c r="S425" s="4" t="s">
        <v>1408</v>
      </c>
      <c r="T425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6" spans="1:20" x14ac:dyDescent="0.2">
      <c r="A426" s="1">
        <v>422</v>
      </c>
      <c r="P426" s="3" t="s">
        <v>1407</v>
      </c>
      <c r="Q426" s="6" t="str">
        <f t="shared" si="12"/>
        <v>('','','','','','','','','','','','','','');</v>
      </c>
      <c r="S426" s="4" t="s">
        <v>1408</v>
      </c>
      <c r="T426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7" spans="1:20" x14ac:dyDescent="0.2">
      <c r="A427" s="1">
        <v>423</v>
      </c>
      <c r="P427" s="3" t="s">
        <v>1407</v>
      </c>
      <c r="Q427" s="6" t="str">
        <f t="shared" si="12"/>
        <v>('','','','','','','','','','','','','','');</v>
      </c>
      <c r="S427" s="4" t="s">
        <v>1408</v>
      </c>
      <c r="T427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8" spans="1:20" x14ac:dyDescent="0.2">
      <c r="A428" s="1">
        <v>424</v>
      </c>
      <c r="P428" s="3" t="s">
        <v>1407</v>
      </c>
      <c r="Q428" s="6" t="str">
        <f t="shared" si="12"/>
        <v>('','','','','','','','','','','','','','');</v>
      </c>
      <c r="S428" s="4" t="s">
        <v>1408</v>
      </c>
      <c r="T428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9" spans="1:20" x14ac:dyDescent="0.2">
      <c r="A429" s="1">
        <v>425</v>
      </c>
      <c r="P429" s="3" t="s">
        <v>1407</v>
      </c>
      <c r="Q429" s="6" t="str">
        <f t="shared" si="12"/>
        <v>('','','','','','','','','','','','','','');</v>
      </c>
      <c r="S429" s="4" t="s">
        <v>1408</v>
      </c>
      <c r="T429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0" spans="1:20" x14ac:dyDescent="0.2">
      <c r="A430" s="1">
        <v>426</v>
      </c>
      <c r="P430" s="3" t="s">
        <v>1407</v>
      </c>
      <c r="Q430" s="6" t="str">
        <f t="shared" si="12"/>
        <v>('','','','','','','','','','','','','','');</v>
      </c>
      <c r="S430" s="4" t="s">
        <v>1408</v>
      </c>
      <c r="T430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1" spans="1:20" x14ac:dyDescent="0.2">
      <c r="A431" s="1">
        <v>427</v>
      </c>
      <c r="P431" s="3" t="s">
        <v>1407</v>
      </c>
      <c r="Q431" s="6" t="str">
        <f t="shared" si="12"/>
        <v>('','','','','','','','','','','','','','');</v>
      </c>
      <c r="S431" s="4" t="s">
        <v>1408</v>
      </c>
      <c r="T431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2" spans="1:20" x14ac:dyDescent="0.2">
      <c r="A432" s="1">
        <v>428</v>
      </c>
      <c r="P432" s="3" t="s">
        <v>1407</v>
      </c>
      <c r="Q432" s="6" t="str">
        <f t="shared" si="12"/>
        <v>('','','','','','','','','','','','','','');</v>
      </c>
      <c r="S432" s="4" t="s">
        <v>1408</v>
      </c>
      <c r="T432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3" spans="1:20" x14ac:dyDescent="0.2">
      <c r="A433" s="1">
        <v>429</v>
      </c>
      <c r="P433" s="3" t="s">
        <v>1407</v>
      </c>
      <c r="Q433" s="6" t="str">
        <f t="shared" si="12"/>
        <v>('','','','','','','','','','','','','','');</v>
      </c>
      <c r="S433" s="4" t="s">
        <v>1408</v>
      </c>
      <c r="T433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4" spans="1:20" x14ac:dyDescent="0.2">
      <c r="A434" s="1">
        <v>430</v>
      </c>
      <c r="P434" s="3" t="s">
        <v>1407</v>
      </c>
      <c r="Q434" s="6" t="str">
        <f t="shared" si="12"/>
        <v>('','','','','','','','','','','','','','');</v>
      </c>
      <c r="S434" s="4" t="s">
        <v>1408</v>
      </c>
      <c r="T434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5" spans="1:20" x14ac:dyDescent="0.2">
      <c r="A435" s="1">
        <v>431</v>
      </c>
      <c r="P435" s="3" t="s">
        <v>1407</v>
      </c>
      <c r="Q435" s="6" t="str">
        <f t="shared" si="12"/>
        <v>('','','','','','','','','','','','','','');</v>
      </c>
      <c r="S435" s="4" t="s">
        <v>1408</v>
      </c>
      <c r="T435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6" spans="1:20" x14ac:dyDescent="0.2">
      <c r="A436" s="1">
        <v>432</v>
      </c>
      <c r="P436" s="3" t="s">
        <v>1407</v>
      </c>
      <c r="Q436" s="6" t="str">
        <f t="shared" si="12"/>
        <v>('','','','','','','','','','','','','','');</v>
      </c>
      <c r="S436" s="4" t="s">
        <v>1408</v>
      </c>
      <c r="T436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7" spans="1:20" x14ac:dyDescent="0.2">
      <c r="A437" s="1">
        <v>433</v>
      </c>
      <c r="P437" s="3" t="s">
        <v>1407</v>
      </c>
      <c r="Q437" s="6" t="str">
        <f t="shared" si="12"/>
        <v>('','','','','','','','','','','','','','');</v>
      </c>
      <c r="S437" s="4" t="s">
        <v>1408</v>
      </c>
      <c r="T437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8" spans="1:20" x14ac:dyDescent="0.2">
      <c r="A438" s="1">
        <v>434</v>
      </c>
      <c r="P438" s="3" t="s">
        <v>1407</v>
      </c>
      <c r="Q438" s="6" t="str">
        <f t="shared" si="12"/>
        <v>('','','','','','','','','','','','','','');</v>
      </c>
      <c r="S438" s="4" t="s">
        <v>1408</v>
      </c>
      <c r="T438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9" spans="1:20" x14ac:dyDescent="0.2">
      <c r="A439" s="1">
        <v>435</v>
      </c>
      <c r="P439" s="3" t="s">
        <v>1407</v>
      </c>
      <c r="Q439" s="6" t="str">
        <f t="shared" si="12"/>
        <v>('','','','','','','','','','','','','','');</v>
      </c>
      <c r="S439" s="4" t="s">
        <v>1408</v>
      </c>
      <c r="T439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0" spans="1:20" x14ac:dyDescent="0.2">
      <c r="A440" s="1">
        <v>436</v>
      </c>
      <c r="P440" s="3" t="s">
        <v>1407</v>
      </c>
      <c r="Q440" s="6" t="str">
        <f t="shared" si="12"/>
        <v>('','','','','','','','','','','','','','');</v>
      </c>
      <c r="S440" s="4" t="s">
        <v>1408</v>
      </c>
      <c r="T440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1" spans="1:20" x14ac:dyDescent="0.2">
      <c r="A441" s="1">
        <v>437</v>
      </c>
      <c r="P441" s="3" t="s">
        <v>1407</v>
      </c>
      <c r="Q441" s="6" t="str">
        <f t="shared" si="12"/>
        <v>('','','','','','','','','','','','','','');</v>
      </c>
      <c r="S441" s="4" t="s">
        <v>1408</v>
      </c>
      <c r="T441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2" spans="1:20" x14ac:dyDescent="0.2">
      <c r="A442" s="1">
        <v>438</v>
      </c>
      <c r="P442" s="3" t="s">
        <v>1407</v>
      </c>
      <c r="Q442" s="6" t="str">
        <f t="shared" si="12"/>
        <v>('','','','','','','','','','','','','','');</v>
      </c>
      <c r="S442" s="4" t="s">
        <v>1408</v>
      </c>
      <c r="T442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3" spans="1:20" x14ac:dyDescent="0.2">
      <c r="A443" s="1">
        <v>439</v>
      </c>
      <c r="P443" s="3" t="s">
        <v>1407</v>
      </c>
      <c r="Q443" s="6" t="str">
        <f t="shared" si="12"/>
        <v>('','','','','','','','','','','','','','');</v>
      </c>
      <c r="S443" s="4" t="s">
        <v>1408</v>
      </c>
      <c r="T443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4" spans="1:20" x14ac:dyDescent="0.2">
      <c r="A444" s="1">
        <v>440</v>
      </c>
      <c r="P444" s="3" t="s">
        <v>1407</v>
      </c>
      <c r="Q444" s="6" t="str">
        <f t="shared" si="12"/>
        <v>('','','','','','','','','','','','','','');</v>
      </c>
      <c r="S444" s="4" t="s">
        <v>1408</v>
      </c>
      <c r="T444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5" spans="1:20" x14ac:dyDescent="0.2">
      <c r="A445" s="1">
        <v>441</v>
      </c>
      <c r="P445" s="3" t="s">
        <v>1407</v>
      </c>
      <c r="Q445" s="6" t="str">
        <f t="shared" si="12"/>
        <v>('','','','','','','','','','','','','','');</v>
      </c>
      <c r="S445" s="4" t="s">
        <v>1408</v>
      </c>
      <c r="T445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6" spans="1:20" x14ac:dyDescent="0.2">
      <c r="A446" s="1">
        <v>442</v>
      </c>
      <c r="P446" s="3" t="s">
        <v>1407</v>
      </c>
      <c r="Q446" s="6" t="str">
        <f t="shared" si="12"/>
        <v>('','','','','','','','','','','','','','');</v>
      </c>
      <c r="S446" s="4" t="s">
        <v>1408</v>
      </c>
      <c r="T446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7" spans="1:20" x14ac:dyDescent="0.2">
      <c r="A447" s="1">
        <v>443</v>
      </c>
      <c r="P447" s="3" t="s">
        <v>1407</v>
      </c>
      <c r="Q447" s="6" t="str">
        <f t="shared" si="12"/>
        <v>('','','','','','','','','','','','','','');</v>
      </c>
      <c r="S447" s="4" t="s">
        <v>1408</v>
      </c>
      <c r="T447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8" spans="1:20" x14ac:dyDescent="0.2">
      <c r="A448" s="1">
        <v>444</v>
      </c>
      <c r="P448" s="3" t="s">
        <v>1407</v>
      </c>
      <c r="Q448" s="6" t="str">
        <f t="shared" si="12"/>
        <v>('','','','','','','','','','','','','','');</v>
      </c>
      <c r="S448" s="4" t="s">
        <v>1408</v>
      </c>
      <c r="T448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9" spans="1:20" x14ac:dyDescent="0.2">
      <c r="A449" s="1">
        <v>445</v>
      </c>
      <c r="P449" s="3" t="s">
        <v>1407</v>
      </c>
      <c r="Q449" s="6" t="str">
        <f t="shared" si="12"/>
        <v>('','','','','','','','','','','','','','');</v>
      </c>
      <c r="S449" s="4" t="s">
        <v>1408</v>
      </c>
      <c r="T449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0" spans="1:20" x14ac:dyDescent="0.2">
      <c r="A450" s="1">
        <v>446</v>
      </c>
      <c r="P450" s="3" t="s">
        <v>1407</v>
      </c>
      <c r="Q450" s="6" t="str">
        <f t="shared" si="12"/>
        <v>('','','','','','','','','','','','','','');</v>
      </c>
      <c r="S450" s="4" t="s">
        <v>1408</v>
      </c>
      <c r="T450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1" spans="1:20" x14ac:dyDescent="0.2">
      <c r="A451" s="1">
        <v>447</v>
      </c>
      <c r="P451" s="3" t="s">
        <v>1407</v>
      </c>
      <c r="Q451" s="6" t="str">
        <f t="shared" si="12"/>
        <v>('','','','','','','','','','','','','','');</v>
      </c>
      <c r="S451" s="4" t="s">
        <v>1408</v>
      </c>
      <c r="T451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2" spans="1:20" x14ac:dyDescent="0.2">
      <c r="A452" s="1">
        <v>448</v>
      </c>
      <c r="P452" s="3" t="s">
        <v>1407</v>
      </c>
      <c r="Q452" s="6" t="str">
        <f t="shared" si="12"/>
        <v>('','','','','','','','','','','','','','');</v>
      </c>
      <c r="S452" s="4" t="s">
        <v>1408</v>
      </c>
      <c r="T452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3" spans="1:20" x14ac:dyDescent="0.2">
      <c r="A453" s="1">
        <v>449</v>
      </c>
      <c r="P453" s="3" t="s">
        <v>1407</v>
      </c>
      <c r="Q453" s="6" t="str">
        <f t="shared" ref="Q453:Q516" si="14">"("&amp;P453&amp;B453&amp;P453&amp;","&amp;P453&amp;C453&amp;P453&amp;","&amp;P453&amp;D453&amp;P453&amp;","&amp;P453&amp;E453&amp;P453&amp;","&amp;P453&amp;F453&amp;P453&amp;","&amp;P453&amp;G453&amp;P453&amp;","&amp;P453&amp;H453&amp;P453&amp;","&amp;P453&amp;I453&amp;P453&amp;","&amp;P453&amp;J453&amp;P453&amp;","&amp;P453&amp;K453&amp;P453&amp;","&amp;P453&amp;L453&amp;P453&amp;","&amp;P453&amp;M453&amp;P453&amp;","&amp;P453&amp;N453&amp;P453&amp;","&amp;P453&amp;O453&amp;P453&amp;");"</f>
        <v>('','','','','','','','','','','','','','');</v>
      </c>
      <c r="S453" s="4" t="s">
        <v>1408</v>
      </c>
      <c r="T453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4" spans="1:20" x14ac:dyDescent="0.2">
      <c r="A454" s="1">
        <v>450</v>
      </c>
      <c r="P454" s="3" t="s">
        <v>1407</v>
      </c>
      <c r="Q454" s="6" t="str">
        <f t="shared" si="14"/>
        <v>('','','','','','','','','','','','','','');</v>
      </c>
      <c r="S454" s="4" t="s">
        <v>1408</v>
      </c>
      <c r="T454" s="1" t="str">
        <f t="shared" ref="T454:T517" si="15">S454&amp;Q454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5" spans="1:20" x14ac:dyDescent="0.2">
      <c r="A455" s="1">
        <v>451</v>
      </c>
      <c r="P455" s="3" t="s">
        <v>1407</v>
      </c>
      <c r="Q455" s="6" t="str">
        <f t="shared" si="14"/>
        <v>('','','','','','','','','','','','','','');</v>
      </c>
      <c r="S455" s="4" t="s">
        <v>1408</v>
      </c>
      <c r="T455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6" spans="1:20" x14ac:dyDescent="0.2">
      <c r="A456" s="1">
        <v>452</v>
      </c>
      <c r="P456" s="3" t="s">
        <v>1407</v>
      </c>
      <c r="Q456" s="6" t="str">
        <f t="shared" si="14"/>
        <v>('','','','','','','','','','','','','','');</v>
      </c>
      <c r="S456" s="4" t="s">
        <v>1408</v>
      </c>
      <c r="T456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7" spans="1:20" x14ac:dyDescent="0.2">
      <c r="A457" s="1">
        <v>453</v>
      </c>
      <c r="P457" s="3" t="s">
        <v>1407</v>
      </c>
      <c r="Q457" s="6" t="str">
        <f t="shared" si="14"/>
        <v>('','','','','','','','','','','','','','');</v>
      </c>
      <c r="S457" s="4" t="s">
        <v>1408</v>
      </c>
      <c r="T457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8" spans="1:20" x14ac:dyDescent="0.2">
      <c r="A458" s="1">
        <v>454</v>
      </c>
      <c r="P458" s="3" t="s">
        <v>1407</v>
      </c>
      <c r="Q458" s="6" t="str">
        <f t="shared" si="14"/>
        <v>('','','','','','','','','','','','','','');</v>
      </c>
      <c r="S458" s="4" t="s">
        <v>1408</v>
      </c>
      <c r="T458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9" spans="1:20" x14ac:dyDescent="0.2">
      <c r="A459" s="1">
        <v>455</v>
      </c>
      <c r="P459" s="3" t="s">
        <v>1407</v>
      </c>
      <c r="Q459" s="6" t="str">
        <f t="shared" si="14"/>
        <v>('','','','','','','','','','','','','','');</v>
      </c>
      <c r="S459" s="4" t="s">
        <v>1408</v>
      </c>
      <c r="T459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0" spans="1:20" x14ac:dyDescent="0.2">
      <c r="A460" s="1">
        <v>456</v>
      </c>
      <c r="P460" s="3" t="s">
        <v>1407</v>
      </c>
      <c r="Q460" s="6" t="str">
        <f t="shared" si="14"/>
        <v>('','','','','','','','','','','','','','');</v>
      </c>
      <c r="S460" s="4" t="s">
        <v>1408</v>
      </c>
      <c r="T460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1" spans="1:20" x14ac:dyDescent="0.2">
      <c r="A461" s="1">
        <v>457</v>
      </c>
      <c r="P461" s="3" t="s">
        <v>1407</v>
      </c>
      <c r="Q461" s="6" t="str">
        <f t="shared" si="14"/>
        <v>('','','','','','','','','','','','','','');</v>
      </c>
      <c r="S461" s="4" t="s">
        <v>1408</v>
      </c>
      <c r="T461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2" spans="1:20" x14ac:dyDescent="0.2">
      <c r="A462" s="1">
        <v>458</v>
      </c>
      <c r="P462" s="3" t="s">
        <v>1407</v>
      </c>
      <c r="Q462" s="6" t="str">
        <f t="shared" si="14"/>
        <v>('','','','','','','','','','','','','','');</v>
      </c>
      <c r="S462" s="4" t="s">
        <v>1408</v>
      </c>
      <c r="T462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3" spans="1:20" x14ac:dyDescent="0.2">
      <c r="A463" s="1">
        <v>459</v>
      </c>
      <c r="P463" s="3" t="s">
        <v>1407</v>
      </c>
      <c r="Q463" s="6" t="str">
        <f t="shared" si="14"/>
        <v>('','','','','','','','','','','','','','');</v>
      </c>
      <c r="S463" s="4" t="s">
        <v>1408</v>
      </c>
      <c r="T463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4" spans="1:20" x14ac:dyDescent="0.2">
      <c r="A464" s="1">
        <v>460</v>
      </c>
      <c r="P464" s="3" t="s">
        <v>1407</v>
      </c>
      <c r="Q464" s="6" t="str">
        <f t="shared" si="14"/>
        <v>('','','','','','','','','','','','','','');</v>
      </c>
      <c r="S464" s="4" t="s">
        <v>1408</v>
      </c>
      <c r="T464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5" spans="1:20" x14ac:dyDescent="0.2">
      <c r="A465" s="1">
        <v>461</v>
      </c>
      <c r="P465" s="3" t="s">
        <v>1407</v>
      </c>
      <c r="Q465" s="6" t="str">
        <f t="shared" si="14"/>
        <v>('','','','','','','','','','','','','','');</v>
      </c>
      <c r="S465" s="4" t="s">
        <v>1408</v>
      </c>
      <c r="T465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6" spans="1:20" x14ac:dyDescent="0.2">
      <c r="A466" s="1">
        <v>462</v>
      </c>
      <c r="P466" s="3" t="s">
        <v>1407</v>
      </c>
      <c r="Q466" s="6" t="str">
        <f t="shared" si="14"/>
        <v>('','','','','','','','','','','','','','');</v>
      </c>
      <c r="S466" s="4" t="s">
        <v>1408</v>
      </c>
      <c r="T466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7" spans="1:20" x14ac:dyDescent="0.2">
      <c r="A467" s="1">
        <v>463</v>
      </c>
      <c r="P467" s="3" t="s">
        <v>1407</v>
      </c>
      <c r="Q467" s="6" t="str">
        <f t="shared" si="14"/>
        <v>('','','','','','','','','','','','','','');</v>
      </c>
      <c r="S467" s="4" t="s">
        <v>1408</v>
      </c>
      <c r="T467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8" spans="1:20" x14ac:dyDescent="0.2">
      <c r="A468" s="1">
        <v>464</v>
      </c>
      <c r="P468" s="3" t="s">
        <v>1407</v>
      </c>
      <c r="Q468" s="6" t="str">
        <f t="shared" si="14"/>
        <v>('','','','','','','','','','','','','','');</v>
      </c>
      <c r="S468" s="4" t="s">
        <v>1408</v>
      </c>
      <c r="T468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9" spans="1:20" x14ac:dyDescent="0.2">
      <c r="A469" s="1">
        <v>465</v>
      </c>
      <c r="P469" s="3" t="s">
        <v>1407</v>
      </c>
      <c r="Q469" s="6" t="str">
        <f t="shared" si="14"/>
        <v>('','','','','','','','','','','','','','');</v>
      </c>
      <c r="S469" s="4" t="s">
        <v>1408</v>
      </c>
      <c r="T469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0" spans="1:20" x14ac:dyDescent="0.2">
      <c r="A470" s="1">
        <v>466</v>
      </c>
      <c r="P470" s="3" t="s">
        <v>1407</v>
      </c>
      <c r="Q470" s="6" t="str">
        <f t="shared" si="14"/>
        <v>('','','','','','','','','','','','','','');</v>
      </c>
      <c r="S470" s="4" t="s">
        <v>1408</v>
      </c>
      <c r="T470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1" spans="1:20" x14ac:dyDescent="0.2">
      <c r="A471" s="1">
        <v>467</v>
      </c>
      <c r="P471" s="3" t="s">
        <v>1407</v>
      </c>
      <c r="Q471" s="6" t="str">
        <f t="shared" si="14"/>
        <v>('','','','','','','','','','','','','','');</v>
      </c>
      <c r="S471" s="4" t="s">
        <v>1408</v>
      </c>
      <c r="T471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2" spans="1:20" x14ac:dyDescent="0.2">
      <c r="A472" s="1">
        <v>468</v>
      </c>
      <c r="P472" s="3" t="s">
        <v>1407</v>
      </c>
      <c r="Q472" s="6" t="str">
        <f t="shared" si="14"/>
        <v>('','','','','','','','','','','','','','');</v>
      </c>
      <c r="S472" s="4" t="s">
        <v>1408</v>
      </c>
      <c r="T472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3" spans="1:20" x14ac:dyDescent="0.2">
      <c r="A473" s="1">
        <v>469</v>
      </c>
      <c r="P473" s="3" t="s">
        <v>1407</v>
      </c>
      <c r="Q473" s="6" t="str">
        <f t="shared" si="14"/>
        <v>('','','','','','','','','','','','','','');</v>
      </c>
      <c r="S473" s="4" t="s">
        <v>1408</v>
      </c>
      <c r="T473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4" spans="1:20" x14ac:dyDescent="0.2">
      <c r="A474" s="1">
        <v>470</v>
      </c>
      <c r="P474" s="3" t="s">
        <v>1407</v>
      </c>
      <c r="Q474" s="6" t="str">
        <f t="shared" si="14"/>
        <v>('','','','','','','','','','','','','','');</v>
      </c>
      <c r="S474" s="4" t="s">
        <v>1408</v>
      </c>
      <c r="T474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5" spans="1:20" x14ac:dyDescent="0.2">
      <c r="A475" s="1">
        <v>471</v>
      </c>
      <c r="P475" s="3" t="s">
        <v>1407</v>
      </c>
      <c r="Q475" s="6" t="str">
        <f t="shared" si="14"/>
        <v>('','','','','','','','','','','','','','');</v>
      </c>
      <c r="S475" s="4" t="s">
        <v>1408</v>
      </c>
      <c r="T475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6" spans="1:20" x14ac:dyDescent="0.2">
      <c r="A476" s="1">
        <v>472</v>
      </c>
      <c r="P476" s="3" t="s">
        <v>1407</v>
      </c>
      <c r="Q476" s="6" t="str">
        <f t="shared" si="14"/>
        <v>('','','','','','','','','','','','','','');</v>
      </c>
      <c r="S476" s="4" t="s">
        <v>1408</v>
      </c>
      <c r="T476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7" spans="1:20" x14ac:dyDescent="0.2">
      <c r="A477" s="1">
        <v>473</v>
      </c>
      <c r="P477" s="3" t="s">
        <v>1407</v>
      </c>
      <c r="Q477" s="6" t="str">
        <f t="shared" si="14"/>
        <v>('','','','','','','','','','','','','','');</v>
      </c>
      <c r="S477" s="4" t="s">
        <v>1408</v>
      </c>
      <c r="T477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8" spans="1:20" x14ac:dyDescent="0.2">
      <c r="A478" s="1">
        <v>474</v>
      </c>
      <c r="P478" s="3" t="s">
        <v>1407</v>
      </c>
      <c r="Q478" s="6" t="str">
        <f t="shared" si="14"/>
        <v>('','','','','','','','','','','','','','');</v>
      </c>
      <c r="S478" s="4" t="s">
        <v>1408</v>
      </c>
      <c r="T478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9" spans="1:20" x14ac:dyDescent="0.2">
      <c r="A479" s="1">
        <v>475</v>
      </c>
      <c r="P479" s="3" t="s">
        <v>1407</v>
      </c>
      <c r="Q479" s="6" t="str">
        <f t="shared" si="14"/>
        <v>('','','','','','','','','','','','','','');</v>
      </c>
      <c r="S479" s="4" t="s">
        <v>1408</v>
      </c>
      <c r="T479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0" spans="1:20" x14ac:dyDescent="0.2">
      <c r="A480" s="1">
        <v>476</v>
      </c>
      <c r="P480" s="3" t="s">
        <v>1407</v>
      </c>
      <c r="Q480" s="6" t="str">
        <f t="shared" si="14"/>
        <v>('','','','','','','','','','','','','','');</v>
      </c>
      <c r="S480" s="4" t="s">
        <v>1408</v>
      </c>
      <c r="T480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1" spans="1:20" x14ac:dyDescent="0.2">
      <c r="A481" s="1">
        <v>477</v>
      </c>
      <c r="P481" s="3" t="s">
        <v>1407</v>
      </c>
      <c r="Q481" s="6" t="str">
        <f t="shared" si="14"/>
        <v>('','','','','','','','','','','','','','');</v>
      </c>
      <c r="S481" s="4" t="s">
        <v>1408</v>
      </c>
      <c r="T481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2" spans="1:20" x14ac:dyDescent="0.2">
      <c r="A482" s="1">
        <v>478</v>
      </c>
      <c r="P482" s="3" t="s">
        <v>1407</v>
      </c>
      <c r="Q482" s="6" t="str">
        <f t="shared" si="14"/>
        <v>('','','','','','','','','','','','','','');</v>
      </c>
      <c r="S482" s="4" t="s">
        <v>1408</v>
      </c>
      <c r="T482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3" spans="1:20" x14ac:dyDescent="0.2">
      <c r="A483" s="1">
        <v>479</v>
      </c>
      <c r="P483" s="3" t="s">
        <v>1407</v>
      </c>
      <c r="Q483" s="6" t="str">
        <f t="shared" si="14"/>
        <v>('','','','','','','','','','','','','','');</v>
      </c>
      <c r="S483" s="4" t="s">
        <v>1408</v>
      </c>
      <c r="T483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4" spans="1:20" x14ac:dyDescent="0.2">
      <c r="A484" s="1">
        <v>480</v>
      </c>
      <c r="P484" s="3" t="s">
        <v>1407</v>
      </c>
      <c r="Q484" s="6" t="str">
        <f t="shared" si="14"/>
        <v>('','','','','','','','','','','','','','');</v>
      </c>
      <c r="S484" s="4" t="s">
        <v>1408</v>
      </c>
      <c r="T484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5" spans="1:20" x14ac:dyDescent="0.2">
      <c r="A485" s="1">
        <v>481</v>
      </c>
      <c r="P485" s="3" t="s">
        <v>1407</v>
      </c>
      <c r="Q485" s="6" t="str">
        <f t="shared" si="14"/>
        <v>('','','','','','','','','','','','','','');</v>
      </c>
      <c r="S485" s="4" t="s">
        <v>1408</v>
      </c>
      <c r="T485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6" spans="1:20" x14ac:dyDescent="0.2">
      <c r="A486" s="1">
        <v>482</v>
      </c>
      <c r="P486" s="3" t="s">
        <v>1407</v>
      </c>
      <c r="Q486" s="6" t="str">
        <f t="shared" si="14"/>
        <v>('','','','','','','','','','','','','','');</v>
      </c>
      <c r="S486" s="4" t="s">
        <v>1408</v>
      </c>
      <c r="T486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7" spans="1:20" x14ac:dyDescent="0.2">
      <c r="A487" s="1">
        <v>483</v>
      </c>
      <c r="P487" s="3" t="s">
        <v>1407</v>
      </c>
      <c r="Q487" s="6" t="str">
        <f t="shared" si="14"/>
        <v>('','','','','','','','','','','','','','');</v>
      </c>
      <c r="S487" s="4" t="s">
        <v>1408</v>
      </c>
      <c r="T487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8" spans="1:20" x14ac:dyDescent="0.2">
      <c r="A488" s="1">
        <v>484</v>
      </c>
      <c r="P488" s="3" t="s">
        <v>1407</v>
      </c>
      <c r="Q488" s="6" t="str">
        <f t="shared" si="14"/>
        <v>('','','','','','','','','','','','','','');</v>
      </c>
      <c r="S488" s="4" t="s">
        <v>1408</v>
      </c>
      <c r="T488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9" spans="1:20" x14ac:dyDescent="0.2">
      <c r="A489" s="1">
        <v>485</v>
      </c>
      <c r="P489" s="3" t="s">
        <v>1407</v>
      </c>
      <c r="Q489" s="6" t="str">
        <f t="shared" si="14"/>
        <v>('','','','','','','','','','','','','','');</v>
      </c>
      <c r="S489" s="4" t="s">
        <v>1408</v>
      </c>
      <c r="T489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0" spans="1:20" x14ac:dyDescent="0.2">
      <c r="A490" s="1">
        <v>486</v>
      </c>
      <c r="P490" s="3" t="s">
        <v>1407</v>
      </c>
      <c r="Q490" s="6" t="str">
        <f t="shared" si="14"/>
        <v>('','','','','','','','','','','','','','');</v>
      </c>
      <c r="S490" s="4" t="s">
        <v>1408</v>
      </c>
      <c r="T490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1" spans="1:20" x14ac:dyDescent="0.2">
      <c r="A491" s="1">
        <v>487</v>
      </c>
      <c r="P491" s="3" t="s">
        <v>1407</v>
      </c>
      <c r="Q491" s="6" t="str">
        <f t="shared" si="14"/>
        <v>('','','','','','','','','','','','','','');</v>
      </c>
      <c r="S491" s="4" t="s">
        <v>1408</v>
      </c>
      <c r="T491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2" spans="1:20" x14ac:dyDescent="0.2">
      <c r="A492" s="1">
        <v>488</v>
      </c>
      <c r="P492" s="3" t="s">
        <v>1407</v>
      </c>
      <c r="Q492" s="6" t="str">
        <f t="shared" si="14"/>
        <v>('','','','','','','','','','','','','','');</v>
      </c>
      <c r="S492" s="4" t="s">
        <v>1408</v>
      </c>
      <c r="T492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3" spans="1:20" x14ac:dyDescent="0.2">
      <c r="A493" s="1">
        <v>489</v>
      </c>
      <c r="P493" s="3" t="s">
        <v>1407</v>
      </c>
      <c r="Q493" s="6" t="str">
        <f t="shared" si="14"/>
        <v>('','','','','','','','','','','','','','');</v>
      </c>
      <c r="S493" s="4" t="s">
        <v>1408</v>
      </c>
      <c r="T493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4" spans="1:20" x14ac:dyDescent="0.2">
      <c r="A494" s="1">
        <v>490</v>
      </c>
      <c r="P494" s="3" t="s">
        <v>1407</v>
      </c>
      <c r="Q494" s="6" t="str">
        <f t="shared" si="14"/>
        <v>('','','','','','','','','','','','','','');</v>
      </c>
      <c r="S494" s="4" t="s">
        <v>1408</v>
      </c>
      <c r="T494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5" spans="1:20" x14ac:dyDescent="0.2">
      <c r="A495" s="1">
        <v>491</v>
      </c>
      <c r="P495" s="3" t="s">
        <v>1407</v>
      </c>
      <c r="Q495" s="6" t="str">
        <f t="shared" si="14"/>
        <v>('','','','','','','','','','','','','','');</v>
      </c>
      <c r="S495" s="4" t="s">
        <v>1408</v>
      </c>
      <c r="T495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6" spans="1:20" x14ac:dyDescent="0.2">
      <c r="A496" s="1">
        <v>492</v>
      </c>
      <c r="P496" s="3" t="s">
        <v>1407</v>
      </c>
      <c r="Q496" s="6" t="str">
        <f t="shared" si="14"/>
        <v>('','','','','','','','','','','','','','');</v>
      </c>
      <c r="S496" s="4" t="s">
        <v>1408</v>
      </c>
      <c r="T496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7" spans="1:20" x14ac:dyDescent="0.2">
      <c r="A497" s="1">
        <v>493</v>
      </c>
      <c r="P497" s="3" t="s">
        <v>1407</v>
      </c>
      <c r="Q497" s="6" t="str">
        <f t="shared" si="14"/>
        <v>('','','','','','','','','','','','','','');</v>
      </c>
      <c r="S497" s="4" t="s">
        <v>1408</v>
      </c>
      <c r="T497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8" spans="1:20" x14ac:dyDescent="0.2">
      <c r="A498" s="1">
        <v>494</v>
      </c>
      <c r="P498" s="3" t="s">
        <v>1407</v>
      </c>
      <c r="Q498" s="6" t="str">
        <f t="shared" si="14"/>
        <v>('','','','','','','','','','','','','','');</v>
      </c>
      <c r="S498" s="4" t="s">
        <v>1408</v>
      </c>
      <c r="T498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9" spans="1:20" x14ac:dyDescent="0.2">
      <c r="A499" s="1">
        <v>495</v>
      </c>
      <c r="P499" s="3" t="s">
        <v>1407</v>
      </c>
      <c r="Q499" s="6" t="str">
        <f t="shared" si="14"/>
        <v>('','','','','','','','','','','','','','');</v>
      </c>
      <c r="S499" s="4" t="s">
        <v>1408</v>
      </c>
      <c r="T499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0" spans="1:20" x14ac:dyDescent="0.2">
      <c r="A500" s="1">
        <v>496</v>
      </c>
      <c r="P500" s="3" t="s">
        <v>1407</v>
      </c>
      <c r="Q500" s="6" t="str">
        <f t="shared" si="14"/>
        <v>('','','','','','','','','','','','','','');</v>
      </c>
      <c r="S500" s="4" t="s">
        <v>1408</v>
      </c>
      <c r="T500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1" spans="1:20" x14ac:dyDescent="0.2">
      <c r="A501" s="1">
        <v>497</v>
      </c>
      <c r="P501" s="3" t="s">
        <v>1407</v>
      </c>
      <c r="Q501" s="6" t="str">
        <f t="shared" si="14"/>
        <v>('','','','','','','','','','','','','','');</v>
      </c>
      <c r="S501" s="4" t="s">
        <v>1408</v>
      </c>
      <c r="T501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2" spans="1:20" x14ac:dyDescent="0.2">
      <c r="A502" s="1">
        <v>498</v>
      </c>
      <c r="P502" s="3" t="s">
        <v>1407</v>
      </c>
      <c r="Q502" s="6" t="str">
        <f t="shared" si="14"/>
        <v>('','','','','','','','','','','','','','');</v>
      </c>
      <c r="S502" s="4" t="s">
        <v>1408</v>
      </c>
      <c r="T502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3" spans="1:20" x14ac:dyDescent="0.2">
      <c r="A503" s="1">
        <v>499</v>
      </c>
      <c r="P503" s="3" t="s">
        <v>1407</v>
      </c>
      <c r="Q503" s="6" t="str">
        <f t="shared" si="14"/>
        <v>('','','','','','','','','','','','','','');</v>
      </c>
      <c r="S503" s="4" t="s">
        <v>1408</v>
      </c>
      <c r="T503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4" spans="1:20" x14ac:dyDescent="0.2">
      <c r="A504" s="1">
        <v>500</v>
      </c>
      <c r="P504" s="3" t="s">
        <v>1407</v>
      </c>
      <c r="Q504" s="6" t="str">
        <f t="shared" si="14"/>
        <v>('','','','','','','','','','','','','','');</v>
      </c>
      <c r="S504" s="4" t="s">
        <v>1408</v>
      </c>
      <c r="T504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5" spans="1:20" x14ac:dyDescent="0.2">
      <c r="A505" s="1">
        <v>501</v>
      </c>
      <c r="P505" s="3" t="s">
        <v>1407</v>
      </c>
      <c r="Q505" s="6" t="str">
        <f t="shared" si="14"/>
        <v>('','','','','','','','','','','','','','');</v>
      </c>
      <c r="S505" s="4" t="s">
        <v>1408</v>
      </c>
      <c r="T505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6" spans="1:20" x14ac:dyDescent="0.2">
      <c r="A506" s="1">
        <v>502</v>
      </c>
      <c r="P506" s="3" t="s">
        <v>1407</v>
      </c>
      <c r="Q506" s="6" t="str">
        <f t="shared" si="14"/>
        <v>('','','','','','','','','','','','','','');</v>
      </c>
      <c r="S506" s="4" t="s">
        <v>1408</v>
      </c>
      <c r="T506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7" spans="1:20" x14ac:dyDescent="0.2">
      <c r="A507" s="1">
        <v>503</v>
      </c>
      <c r="P507" s="3" t="s">
        <v>1407</v>
      </c>
      <c r="Q507" s="6" t="str">
        <f t="shared" si="14"/>
        <v>('','','','','','','','','','','','','','');</v>
      </c>
      <c r="S507" s="4" t="s">
        <v>1408</v>
      </c>
      <c r="T507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8" spans="1:20" x14ac:dyDescent="0.2">
      <c r="A508" s="1">
        <v>504</v>
      </c>
      <c r="P508" s="3" t="s">
        <v>1407</v>
      </c>
      <c r="Q508" s="6" t="str">
        <f t="shared" si="14"/>
        <v>('','','','','','','','','','','','','','');</v>
      </c>
      <c r="S508" s="4" t="s">
        <v>1408</v>
      </c>
      <c r="T508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9" spans="1:20" x14ac:dyDescent="0.2">
      <c r="A509" s="1">
        <v>505</v>
      </c>
      <c r="P509" s="3" t="s">
        <v>1407</v>
      </c>
      <c r="Q509" s="6" t="str">
        <f t="shared" si="14"/>
        <v>('','','','','','','','','','','','','','');</v>
      </c>
      <c r="S509" s="4" t="s">
        <v>1408</v>
      </c>
      <c r="T509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0" spans="1:20" x14ac:dyDescent="0.2">
      <c r="A510" s="1">
        <v>506</v>
      </c>
      <c r="P510" s="3" t="s">
        <v>1407</v>
      </c>
      <c r="Q510" s="6" t="str">
        <f t="shared" si="14"/>
        <v>('','','','','','','','','','','','','','');</v>
      </c>
      <c r="S510" s="4" t="s">
        <v>1408</v>
      </c>
      <c r="T510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1" spans="1:20" x14ac:dyDescent="0.2">
      <c r="A511" s="1">
        <v>507</v>
      </c>
      <c r="P511" s="3" t="s">
        <v>1407</v>
      </c>
      <c r="Q511" s="6" t="str">
        <f t="shared" si="14"/>
        <v>('','','','','','','','','','','','','','');</v>
      </c>
      <c r="S511" s="4" t="s">
        <v>1408</v>
      </c>
      <c r="T511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2" spans="1:20" x14ac:dyDescent="0.2">
      <c r="A512" s="1">
        <v>508</v>
      </c>
      <c r="P512" s="3" t="s">
        <v>1407</v>
      </c>
      <c r="Q512" s="6" t="str">
        <f t="shared" si="14"/>
        <v>('','','','','','','','','','','','','','');</v>
      </c>
      <c r="S512" s="4" t="s">
        <v>1408</v>
      </c>
      <c r="T512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3" spans="1:20" x14ac:dyDescent="0.2">
      <c r="A513" s="1">
        <v>509</v>
      </c>
      <c r="P513" s="3" t="s">
        <v>1407</v>
      </c>
      <c r="Q513" s="6" t="str">
        <f t="shared" si="14"/>
        <v>('','','','','','','','','','','','','','');</v>
      </c>
      <c r="S513" s="4" t="s">
        <v>1408</v>
      </c>
      <c r="T513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4" spans="1:20" x14ac:dyDescent="0.2">
      <c r="A514" s="1">
        <v>510</v>
      </c>
      <c r="P514" s="3" t="s">
        <v>1407</v>
      </c>
      <c r="Q514" s="6" t="str">
        <f t="shared" si="14"/>
        <v>('','','','','','','','','','','','','','');</v>
      </c>
      <c r="S514" s="4" t="s">
        <v>1408</v>
      </c>
      <c r="T514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5" spans="1:20" x14ac:dyDescent="0.2">
      <c r="A515" s="1">
        <v>511</v>
      </c>
      <c r="P515" s="3" t="s">
        <v>1407</v>
      </c>
      <c r="Q515" s="6" t="str">
        <f t="shared" si="14"/>
        <v>('','','','','','','','','','','','','','');</v>
      </c>
      <c r="S515" s="4" t="s">
        <v>1408</v>
      </c>
      <c r="T515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6" spans="1:20" x14ac:dyDescent="0.2">
      <c r="A516" s="1">
        <v>512</v>
      </c>
      <c r="P516" s="3" t="s">
        <v>1407</v>
      </c>
      <c r="Q516" s="6" t="str">
        <f t="shared" si="14"/>
        <v>('','','','','','','','','','','','','','');</v>
      </c>
      <c r="S516" s="4" t="s">
        <v>1408</v>
      </c>
      <c r="T516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7" spans="1:20" x14ac:dyDescent="0.2">
      <c r="A517" s="1">
        <v>513</v>
      </c>
      <c r="P517" s="3" t="s">
        <v>1407</v>
      </c>
      <c r="Q517" s="6" t="str">
        <f t="shared" ref="Q517:Q580" si="16">"("&amp;P517&amp;B517&amp;P517&amp;","&amp;P517&amp;C517&amp;P517&amp;","&amp;P517&amp;D517&amp;P517&amp;","&amp;P517&amp;E517&amp;P517&amp;","&amp;P517&amp;F517&amp;P517&amp;","&amp;P517&amp;G517&amp;P517&amp;","&amp;P517&amp;H517&amp;P517&amp;","&amp;P517&amp;I517&amp;P517&amp;","&amp;P517&amp;J517&amp;P517&amp;","&amp;P517&amp;K517&amp;P517&amp;","&amp;P517&amp;L517&amp;P517&amp;","&amp;P517&amp;M517&amp;P517&amp;","&amp;P517&amp;N517&amp;P517&amp;","&amp;P517&amp;O517&amp;P517&amp;");"</f>
        <v>('','','','','','','','','','','','','','');</v>
      </c>
      <c r="S517" s="4" t="s">
        <v>1408</v>
      </c>
      <c r="T517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8" spans="1:20" x14ac:dyDescent="0.2">
      <c r="A518" s="1">
        <v>514</v>
      </c>
      <c r="P518" s="3" t="s">
        <v>1407</v>
      </c>
      <c r="Q518" s="6" t="str">
        <f t="shared" si="16"/>
        <v>('','','','','','','','','','','','','','');</v>
      </c>
      <c r="S518" s="4" t="s">
        <v>1408</v>
      </c>
      <c r="T518" s="1" t="str">
        <f t="shared" ref="T518:T581" si="17">S518&amp;Q518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9" spans="1:20" x14ac:dyDescent="0.2">
      <c r="A519" s="1">
        <v>515</v>
      </c>
      <c r="P519" s="3" t="s">
        <v>1407</v>
      </c>
      <c r="Q519" s="6" t="str">
        <f t="shared" si="16"/>
        <v>('','','','','','','','','','','','','','');</v>
      </c>
      <c r="S519" s="4" t="s">
        <v>1408</v>
      </c>
      <c r="T519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0" spans="1:20" x14ac:dyDescent="0.2">
      <c r="A520" s="1">
        <v>516</v>
      </c>
      <c r="P520" s="3" t="s">
        <v>1407</v>
      </c>
      <c r="Q520" s="6" t="str">
        <f t="shared" si="16"/>
        <v>('','','','','','','','','','','','','','');</v>
      </c>
      <c r="S520" s="4" t="s">
        <v>1408</v>
      </c>
      <c r="T520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1" spans="1:20" x14ac:dyDescent="0.2">
      <c r="A521" s="1">
        <v>517</v>
      </c>
      <c r="P521" s="3" t="s">
        <v>1407</v>
      </c>
      <c r="Q521" s="6" t="str">
        <f t="shared" si="16"/>
        <v>('','','','','','','','','','','','','','');</v>
      </c>
      <c r="S521" s="4" t="s">
        <v>1408</v>
      </c>
      <c r="T521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2" spans="1:20" x14ac:dyDescent="0.2">
      <c r="A522" s="1">
        <v>518</v>
      </c>
      <c r="P522" s="3" t="s">
        <v>1407</v>
      </c>
      <c r="Q522" s="6" t="str">
        <f t="shared" si="16"/>
        <v>('','','','','','','','','','','','','','');</v>
      </c>
      <c r="S522" s="4" t="s">
        <v>1408</v>
      </c>
      <c r="T522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3" spans="1:20" x14ac:dyDescent="0.2">
      <c r="A523" s="1">
        <v>519</v>
      </c>
      <c r="P523" s="3" t="s">
        <v>1407</v>
      </c>
      <c r="Q523" s="6" t="str">
        <f t="shared" si="16"/>
        <v>('','','','','','','','','','','','','','');</v>
      </c>
      <c r="S523" s="4" t="s">
        <v>1408</v>
      </c>
      <c r="T523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4" spans="1:20" x14ac:dyDescent="0.2">
      <c r="A524" s="1">
        <v>520</v>
      </c>
      <c r="P524" s="3" t="s">
        <v>1407</v>
      </c>
      <c r="Q524" s="6" t="str">
        <f t="shared" si="16"/>
        <v>('','','','','','','','','','','','','','');</v>
      </c>
      <c r="S524" s="4" t="s">
        <v>1408</v>
      </c>
      <c r="T524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5" spans="1:20" x14ac:dyDescent="0.2">
      <c r="A525" s="1">
        <v>521</v>
      </c>
      <c r="P525" s="3" t="s">
        <v>1407</v>
      </c>
      <c r="Q525" s="6" t="str">
        <f t="shared" si="16"/>
        <v>('','','','','','','','','','','','','','');</v>
      </c>
      <c r="S525" s="4" t="s">
        <v>1408</v>
      </c>
      <c r="T525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6" spans="1:20" x14ac:dyDescent="0.2">
      <c r="A526" s="1">
        <v>522</v>
      </c>
      <c r="P526" s="3" t="s">
        <v>1407</v>
      </c>
      <c r="Q526" s="6" t="str">
        <f t="shared" si="16"/>
        <v>('','','','','','','','','','','','','','');</v>
      </c>
      <c r="S526" s="4" t="s">
        <v>1408</v>
      </c>
      <c r="T526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7" spans="1:20" x14ac:dyDescent="0.2">
      <c r="A527" s="1">
        <v>523</v>
      </c>
      <c r="P527" s="3" t="s">
        <v>1407</v>
      </c>
      <c r="Q527" s="6" t="str">
        <f t="shared" si="16"/>
        <v>('','','','','','','','','','','','','','');</v>
      </c>
      <c r="S527" s="4" t="s">
        <v>1408</v>
      </c>
      <c r="T527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8" spans="1:20" x14ac:dyDescent="0.2">
      <c r="A528" s="1">
        <v>524</v>
      </c>
      <c r="P528" s="3" t="s">
        <v>1407</v>
      </c>
      <c r="Q528" s="6" t="str">
        <f t="shared" si="16"/>
        <v>('','','','','','','','','','','','','','');</v>
      </c>
      <c r="S528" s="4" t="s">
        <v>1408</v>
      </c>
      <c r="T528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9" spans="1:20" x14ac:dyDescent="0.2">
      <c r="A529" s="1">
        <v>525</v>
      </c>
      <c r="P529" s="3" t="s">
        <v>1407</v>
      </c>
      <c r="Q529" s="6" t="str">
        <f t="shared" si="16"/>
        <v>('','','','','','','','','','','','','','');</v>
      </c>
      <c r="S529" s="4" t="s">
        <v>1408</v>
      </c>
      <c r="T529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0" spans="1:20" x14ac:dyDescent="0.2">
      <c r="A530" s="1">
        <v>526</v>
      </c>
      <c r="P530" s="3" t="s">
        <v>1407</v>
      </c>
      <c r="Q530" s="6" t="str">
        <f t="shared" si="16"/>
        <v>('','','','','','','','','','','','','','');</v>
      </c>
      <c r="S530" s="4" t="s">
        <v>1408</v>
      </c>
      <c r="T530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1" spans="1:20" x14ac:dyDescent="0.2">
      <c r="A531" s="1">
        <v>527</v>
      </c>
      <c r="P531" s="3" t="s">
        <v>1407</v>
      </c>
      <c r="Q531" s="6" t="str">
        <f t="shared" si="16"/>
        <v>('','','','','','','','','','','','','','');</v>
      </c>
      <c r="S531" s="4" t="s">
        <v>1408</v>
      </c>
      <c r="T531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2" spans="1:20" x14ac:dyDescent="0.2">
      <c r="A532" s="1">
        <v>528</v>
      </c>
      <c r="P532" s="3" t="s">
        <v>1407</v>
      </c>
      <c r="Q532" s="6" t="str">
        <f t="shared" si="16"/>
        <v>('','','','','','','','','','','','','','');</v>
      </c>
      <c r="S532" s="4" t="s">
        <v>1408</v>
      </c>
      <c r="T532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3" spans="1:20" x14ac:dyDescent="0.2">
      <c r="A533" s="1">
        <v>529</v>
      </c>
      <c r="P533" s="3" t="s">
        <v>1407</v>
      </c>
      <c r="Q533" s="6" t="str">
        <f t="shared" si="16"/>
        <v>('','','','','','','','','','','','','','');</v>
      </c>
      <c r="S533" s="4" t="s">
        <v>1408</v>
      </c>
      <c r="T533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4" spans="1:20" x14ac:dyDescent="0.2">
      <c r="A534" s="1">
        <v>530</v>
      </c>
      <c r="P534" s="3" t="s">
        <v>1407</v>
      </c>
      <c r="Q534" s="6" t="str">
        <f t="shared" si="16"/>
        <v>('','','','','','','','','','','','','','');</v>
      </c>
      <c r="S534" s="4" t="s">
        <v>1408</v>
      </c>
      <c r="T534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5" spans="1:20" x14ac:dyDescent="0.2">
      <c r="A535" s="1">
        <v>531</v>
      </c>
      <c r="P535" s="3" t="s">
        <v>1407</v>
      </c>
      <c r="Q535" s="6" t="str">
        <f t="shared" si="16"/>
        <v>('','','','','','','','','','','','','','');</v>
      </c>
      <c r="S535" s="4" t="s">
        <v>1408</v>
      </c>
      <c r="T535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6" spans="1:20" x14ac:dyDescent="0.2">
      <c r="A536" s="1">
        <v>532</v>
      </c>
      <c r="P536" s="3" t="s">
        <v>1407</v>
      </c>
      <c r="Q536" s="6" t="str">
        <f t="shared" si="16"/>
        <v>('','','','','','','','','','','','','','');</v>
      </c>
      <c r="S536" s="4" t="s">
        <v>1408</v>
      </c>
      <c r="T536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7" spans="1:20" x14ac:dyDescent="0.2">
      <c r="A537" s="1">
        <v>533</v>
      </c>
      <c r="P537" s="3" t="s">
        <v>1407</v>
      </c>
      <c r="Q537" s="6" t="str">
        <f t="shared" si="16"/>
        <v>('','','','','','','','','','','','','','');</v>
      </c>
      <c r="S537" s="4" t="s">
        <v>1408</v>
      </c>
      <c r="T537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8" spans="1:20" x14ac:dyDescent="0.2">
      <c r="A538" s="1">
        <v>534</v>
      </c>
      <c r="P538" s="3" t="s">
        <v>1407</v>
      </c>
      <c r="Q538" s="6" t="str">
        <f t="shared" si="16"/>
        <v>('','','','','','','','','','','','','','');</v>
      </c>
      <c r="S538" s="4" t="s">
        <v>1408</v>
      </c>
      <c r="T538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9" spans="1:20" x14ac:dyDescent="0.2">
      <c r="A539" s="1">
        <v>535</v>
      </c>
      <c r="P539" s="3" t="s">
        <v>1407</v>
      </c>
      <c r="Q539" s="6" t="str">
        <f t="shared" si="16"/>
        <v>('','','','','','','','','','','','','','');</v>
      </c>
      <c r="S539" s="4" t="s">
        <v>1408</v>
      </c>
      <c r="T539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0" spans="1:20" x14ac:dyDescent="0.2">
      <c r="A540" s="1">
        <v>536</v>
      </c>
      <c r="P540" s="3" t="s">
        <v>1407</v>
      </c>
      <c r="Q540" s="6" t="str">
        <f t="shared" si="16"/>
        <v>('','','','','','','','','','','','','','');</v>
      </c>
      <c r="S540" s="4" t="s">
        <v>1408</v>
      </c>
      <c r="T540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1" spans="1:20" x14ac:dyDescent="0.2">
      <c r="A541" s="1">
        <v>537</v>
      </c>
      <c r="P541" s="3" t="s">
        <v>1407</v>
      </c>
      <c r="Q541" s="6" t="str">
        <f t="shared" si="16"/>
        <v>('','','','','','','','','','','','','','');</v>
      </c>
      <c r="S541" s="4" t="s">
        <v>1408</v>
      </c>
      <c r="T541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2" spans="1:20" x14ac:dyDescent="0.2">
      <c r="A542" s="1">
        <v>538</v>
      </c>
      <c r="P542" s="3" t="s">
        <v>1407</v>
      </c>
      <c r="Q542" s="6" t="str">
        <f t="shared" si="16"/>
        <v>('','','','','','','','','','','','','','');</v>
      </c>
      <c r="S542" s="4" t="s">
        <v>1408</v>
      </c>
      <c r="T542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3" spans="1:20" x14ac:dyDescent="0.2">
      <c r="A543" s="1">
        <v>539</v>
      </c>
      <c r="P543" s="3" t="s">
        <v>1407</v>
      </c>
      <c r="Q543" s="6" t="str">
        <f t="shared" si="16"/>
        <v>('','','','','','','','','','','','','','');</v>
      </c>
      <c r="S543" s="4" t="s">
        <v>1408</v>
      </c>
      <c r="T543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4" spans="1:20" x14ac:dyDescent="0.2">
      <c r="A544" s="1">
        <v>540</v>
      </c>
      <c r="P544" s="3" t="s">
        <v>1407</v>
      </c>
      <c r="Q544" s="6" t="str">
        <f t="shared" si="16"/>
        <v>('','','','','','','','','','','','','','');</v>
      </c>
      <c r="S544" s="4" t="s">
        <v>1408</v>
      </c>
      <c r="T544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5" spans="1:20" x14ac:dyDescent="0.2">
      <c r="A545" s="1">
        <v>541</v>
      </c>
      <c r="P545" s="3" t="s">
        <v>1407</v>
      </c>
      <c r="Q545" s="6" t="str">
        <f t="shared" si="16"/>
        <v>('','','','','','','','','','','','','','');</v>
      </c>
      <c r="S545" s="4" t="s">
        <v>1408</v>
      </c>
      <c r="T545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6" spans="1:20" x14ac:dyDescent="0.2">
      <c r="A546" s="1">
        <v>542</v>
      </c>
      <c r="P546" s="3" t="s">
        <v>1407</v>
      </c>
      <c r="Q546" s="6" t="str">
        <f t="shared" si="16"/>
        <v>('','','','','','','','','','','','','','');</v>
      </c>
      <c r="S546" s="4" t="s">
        <v>1408</v>
      </c>
      <c r="T546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7" spans="1:20" x14ac:dyDescent="0.2">
      <c r="A547" s="1">
        <v>543</v>
      </c>
      <c r="P547" s="3" t="s">
        <v>1407</v>
      </c>
      <c r="Q547" s="6" t="str">
        <f t="shared" si="16"/>
        <v>('','','','','','','','','','','','','','');</v>
      </c>
      <c r="S547" s="4" t="s">
        <v>1408</v>
      </c>
      <c r="T547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8" spans="1:20" x14ac:dyDescent="0.2">
      <c r="A548" s="1">
        <v>544</v>
      </c>
      <c r="P548" s="3" t="s">
        <v>1407</v>
      </c>
      <c r="Q548" s="6" t="str">
        <f t="shared" si="16"/>
        <v>('','','','','','','','','','','','','','');</v>
      </c>
      <c r="S548" s="4" t="s">
        <v>1408</v>
      </c>
      <c r="T548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9" spans="1:20" x14ac:dyDescent="0.2">
      <c r="A549" s="1">
        <v>545</v>
      </c>
      <c r="P549" s="3" t="s">
        <v>1407</v>
      </c>
      <c r="Q549" s="6" t="str">
        <f t="shared" si="16"/>
        <v>('','','','','','','','','','','','','','');</v>
      </c>
      <c r="S549" s="4" t="s">
        <v>1408</v>
      </c>
      <c r="T549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0" spans="1:20" x14ac:dyDescent="0.2">
      <c r="A550" s="1">
        <v>546</v>
      </c>
      <c r="P550" s="3" t="s">
        <v>1407</v>
      </c>
      <c r="Q550" s="6" t="str">
        <f t="shared" si="16"/>
        <v>('','','','','','','','','','','','','','');</v>
      </c>
      <c r="S550" s="4" t="s">
        <v>1408</v>
      </c>
      <c r="T550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1" spans="1:20" x14ac:dyDescent="0.2">
      <c r="A551" s="1">
        <v>547</v>
      </c>
      <c r="P551" s="3" t="s">
        <v>1407</v>
      </c>
      <c r="Q551" s="6" t="str">
        <f t="shared" si="16"/>
        <v>('','','','','','','','','','','','','','');</v>
      </c>
      <c r="S551" s="4" t="s">
        <v>1408</v>
      </c>
      <c r="T551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2" spans="1:20" x14ac:dyDescent="0.2">
      <c r="A552" s="1">
        <v>548</v>
      </c>
      <c r="P552" s="3" t="s">
        <v>1407</v>
      </c>
      <c r="Q552" s="6" t="str">
        <f t="shared" si="16"/>
        <v>('','','','','','','','','','','','','','');</v>
      </c>
      <c r="S552" s="4" t="s">
        <v>1408</v>
      </c>
      <c r="T552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3" spans="1:20" x14ac:dyDescent="0.2">
      <c r="A553" s="1">
        <v>549</v>
      </c>
      <c r="P553" s="3" t="s">
        <v>1407</v>
      </c>
      <c r="Q553" s="6" t="str">
        <f t="shared" si="16"/>
        <v>('','','','','','','','','','','','','','');</v>
      </c>
      <c r="S553" s="4" t="s">
        <v>1408</v>
      </c>
      <c r="T553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4" spans="1:20" x14ac:dyDescent="0.2">
      <c r="A554" s="1">
        <v>550</v>
      </c>
      <c r="P554" s="3" t="s">
        <v>1407</v>
      </c>
      <c r="Q554" s="6" t="str">
        <f t="shared" si="16"/>
        <v>('','','','','','','','','','','','','','');</v>
      </c>
      <c r="S554" s="4" t="s">
        <v>1408</v>
      </c>
      <c r="T554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5" spans="1:20" x14ac:dyDescent="0.2">
      <c r="A555" s="1">
        <v>551</v>
      </c>
      <c r="P555" s="3" t="s">
        <v>1407</v>
      </c>
      <c r="Q555" s="6" t="str">
        <f t="shared" si="16"/>
        <v>('','','','','','','','','','','','','','');</v>
      </c>
      <c r="S555" s="4" t="s">
        <v>1408</v>
      </c>
      <c r="T555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6" spans="1:20" x14ac:dyDescent="0.2">
      <c r="A556" s="1">
        <v>552</v>
      </c>
      <c r="P556" s="3" t="s">
        <v>1407</v>
      </c>
      <c r="Q556" s="6" t="str">
        <f t="shared" si="16"/>
        <v>('','','','','','','','','','','','','','');</v>
      </c>
      <c r="S556" s="4" t="s">
        <v>1408</v>
      </c>
      <c r="T556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7" spans="1:20" x14ac:dyDescent="0.2">
      <c r="A557" s="1">
        <v>553</v>
      </c>
      <c r="P557" s="3" t="s">
        <v>1407</v>
      </c>
      <c r="Q557" s="6" t="str">
        <f t="shared" si="16"/>
        <v>('','','','','','','','','','','','','','');</v>
      </c>
      <c r="S557" s="4" t="s">
        <v>1408</v>
      </c>
      <c r="T557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8" spans="1:20" x14ac:dyDescent="0.2">
      <c r="A558" s="1">
        <v>554</v>
      </c>
      <c r="P558" s="3" t="s">
        <v>1407</v>
      </c>
      <c r="Q558" s="6" t="str">
        <f t="shared" si="16"/>
        <v>('','','','','','','','','','','','','','');</v>
      </c>
      <c r="S558" s="4" t="s">
        <v>1408</v>
      </c>
      <c r="T558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9" spans="1:20" x14ac:dyDescent="0.2">
      <c r="A559" s="1">
        <v>555</v>
      </c>
      <c r="P559" s="3" t="s">
        <v>1407</v>
      </c>
      <c r="Q559" s="6" t="str">
        <f t="shared" si="16"/>
        <v>('','','','','','','','','','','','','','');</v>
      </c>
      <c r="S559" s="4" t="s">
        <v>1408</v>
      </c>
      <c r="T559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0" spans="1:20" x14ac:dyDescent="0.2">
      <c r="A560" s="1">
        <v>556</v>
      </c>
      <c r="P560" s="3" t="s">
        <v>1407</v>
      </c>
      <c r="Q560" s="6" t="str">
        <f t="shared" si="16"/>
        <v>('','','','','','','','','','','','','','');</v>
      </c>
      <c r="S560" s="4" t="s">
        <v>1408</v>
      </c>
      <c r="T560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1" spans="1:20" x14ac:dyDescent="0.2">
      <c r="A561" s="1">
        <v>557</v>
      </c>
      <c r="P561" s="3" t="s">
        <v>1407</v>
      </c>
      <c r="Q561" s="6" t="str">
        <f t="shared" si="16"/>
        <v>('','','','','','','','','','','','','','');</v>
      </c>
      <c r="S561" s="4" t="s">
        <v>1408</v>
      </c>
      <c r="T561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2" spans="1:20" x14ac:dyDescent="0.2">
      <c r="A562" s="1">
        <v>558</v>
      </c>
      <c r="P562" s="3" t="s">
        <v>1407</v>
      </c>
      <c r="Q562" s="6" t="str">
        <f t="shared" si="16"/>
        <v>('','','','','','','','','','','','','','');</v>
      </c>
      <c r="S562" s="4" t="s">
        <v>1408</v>
      </c>
      <c r="T562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3" spans="1:20" x14ac:dyDescent="0.2">
      <c r="A563" s="1">
        <v>559</v>
      </c>
      <c r="P563" s="3" t="s">
        <v>1407</v>
      </c>
      <c r="Q563" s="6" t="str">
        <f t="shared" si="16"/>
        <v>('','','','','','','','','','','','','','');</v>
      </c>
      <c r="S563" s="4" t="s">
        <v>1408</v>
      </c>
      <c r="T563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4" spans="1:20" x14ac:dyDescent="0.2">
      <c r="A564" s="1">
        <v>560</v>
      </c>
      <c r="P564" s="3" t="s">
        <v>1407</v>
      </c>
      <c r="Q564" s="6" t="str">
        <f t="shared" si="16"/>
        <v>('','','','','','','','','','','','','','');</v>
      </c>
      <c r="S564" s="4" t="s">
        <v>1408</v>
      </c>
      <c r="T564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5" spans="1:20" x14ac:dyDescent="0.2">
      <c r="A565" s="1">
        <v>561</v>
      </c>
      <c r="P565" s="3" t="s">
        <v>1407</v>
      </c>
      <c r="Q565" s="6" t="str">
        <f t="shared" si="16"/>
        <v>('','','','','','','','','','','','','','');</v>
      </c>
      <c r="S565" s="4" t="s">
        <v>1408</v>
      </c>
      <c r="T565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6" spans="1:20" x14ac:dyDescent="0.2">
      <c r="A566" s="1">
        <v>562</v>
      </c>
      <c r="P566" s="3" t="s">
        <v>1407</v>
      </c>
      <c r="Q566" s="6" t="str">
        <f t="shared" si="16"/>
        <v>('','','','','','','','','','','','','','');</v>
      </c>
      <c r="S566" s="4" t="s">
        <v>1408</v>
      </c>
      <c r="T566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7" spans="1:20" x14ac:dyDescent="0.2">
      <c r="A567" s="1">
        <v>563</v>
      </c>
      <c r="P567" s="3" t="s">
        <v>1407</v>
      </c>
      <c r="Q567" s="6" t="str">
        <f t="shared" si="16"/>
        <v>('','','','','','','','','','','','','','');</v>
      </c>
      <c r="S567" s="4" t="s">
        <v>1408</v>
      </c>
      <c r="T567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8" spans="1:20" x14ac:dyDescent="0.2">
      <c r="A568" s="1">
        <v>564</v>
      </c>
      <c r="P568" s="3" t="s">
        <v>1407</v>
      </c>
      <c r="Q568" s="6" t="str">
        <f t="shared" si="16"/>
        <v>('','','','','','','','','','','','','','');</v>
      </c>
      <c r="S568" s="4" t="s">
        <v>1408</v>
      </c>
      <c r="T568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9" spans="1:20" x14ac:dyDescent="0.2">
      <c r="A569" s="1">
        <v>565</v>
      </c>
      <c r="P569" s="3" t="s">
        <v>1407</v>
      </c>
      <c r="Q569" s="6" t="str">
        <f t="shared" si="16"/>
        <v>('','','','','','','','','','','','','','');</v>
      </c>
      <c r="S569" s="4" t="s">
        <v>1408</v>
      </c>
      <c r="T569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0" spans="1:20" x14ac:dyDescent="0.2">
      <c r="A570" s="1">
        <v>566</v>
      </c>
      <c r="P570" s="3" t="s">
        <v>1407</v>
      </c>
      <c r="Q570" s="6" t="str">
        <f t="shared" si="16"/>
        <v>('','','','','','','','','','','','','','');</v>
      </c>
      <c r="S570" s="4" t="s">
        <v>1408</v>
      </c>
      <c r="T570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1" spans="1:20" x14ac:dyDescent="0.2">
      <c r="A571" s="1">
        <v>567</v>
      </c>
      <c r="P571" s="3" t="s">
        <v>1407</v>
      </c>
      <c r="Q571" s="6" t="str">
        <f t="shared" si="16"/>
        <v>('','','','','','','','','','','','','','');</v>
      </c>
      <c r="S571" s="4" t="s">
        <v>1408</v>
      </c>
      <c r="T571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2" spans="1:20" x14ac:dyDescent="0.2">
      <c r="A572" s="1">
        <v>568</v>
      </c>
      <c r="P572" s="3" t="s">
        <v>1407</v>
      </c>
      <c r="Q572" s="6" t="str">
        <f t="shared" si="16"/>
        <v>('','','','','','','','','','','','','','');</v>
      </c>
      <c r="S572" s="4" t="s">
        <v>1408</v>
      </c>
      <c r="T572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3" spans="1:20" x14ac:dyDescent="0.2">
      <c r="A573" s="1">
        <v>569</v>
      </c>
      <c r="P573" s="3" t="s">
        <v>1407</v>
      </c>
      <c r="Q573" s="6" t="str">
        <f t="shared" si="16"/>
        <v>('','','','','','','','','','','','','','');</v>
      </c>
      <c r="S573" s="4" t="s">
        <v>1408</v>
      </c>
      <c r="T573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4" spans="1:20" x14ac:dyDescent="0.2">
      <c r="A574" s="1">
        <v>570</v>
      </c>
      <c r="P574" s="3" t="s">
        <v>1407</v>
      </c>
      <c r="Q574" s="6" t="str">
        <f t="shared" si="16"/>
        <v>('','','','','','','','','','','','','','');</v>
      </c>
      <c r="S574" s="4" t="s">
        <v>1408</v>
      </c>
      <c r="T574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5" spans="1:20" x14ac:dyDescent="0.2">
      <c r="A575" s="1">
        <v>571</v>
      </c>
      <c r="P575" s="3" t="s">
        <v>1407</v>
      </c>
      <c r="Q575" s="6" t="str">
        <f t="shared" si="16"/>
        <v>('','','','','','','','','','','','','','');</v>
      </c>
      <c r="S575" s="4" t="s">
        <v>1408</v>
      </c>
      <c r="T575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6" spans="1:20" x14ac:dyDescent="0.2">
      <c r="A576" s="1">
        <v>572</v>
      </c>
      <c r="P576" s="3" t="s">
        <v>1407</v>
      </c>
      <c r="Q576" s="6" t="str">
        <f t="shared" si="16"/>
        <v>('','','','','','','','','','','','','','');</v>
      </c>
      <c r="S576" s="4" t="s">
        <v>1408</v>
      </c>
      <c r="T576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7" spans="1:20" x14ac:dyDescent="0.2">
      <c r="A577" s="1">
        <v>573</v>
      </c>
      <c r="P577" s="3" t="s">
        <v>1407</v>
      </c>
      <c r="Q577" s="6" t="str">
        <f t="shared" si="16"/>
        <v>('','','','','','','','','','','','','','');</v>
      </c>
      <c r="S577" s="4" t="s">
        <v>1408</v>
      </c>
      <c r="T577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8" spans="1:20" x14ac:dyDescent="0.2">
      <c r="A578" s="1">
        <v>574</v>
      </c>
      <c r="P578" s="3" t="s">
        <v>1407</v>
      </c>
      <c r="Q578" s="6" t="str">
        <f t="shared" si="16"/>
        <v>('','','','','','','','','','','','','','');</v>
      </c>
      <c r="S578" s="4" t="s">
        <v>1408</v>
      </c>
      <c r="T578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9" spans="1:20" x14ac:dyDescent="0.2">
      <c r="A579" s="1">
        <v>575</v>
      </c>
      <c r="P579" s="3" t="s">
        <v>1407</v>
      </c>
      <c r="Q579" s="6" t="str">
        <f t="shared" si="16"/>
        <v>('','','','','','','','','','','','','','');</v>
      </c>
      <c r="S579" s="4" t="s">
        <v>1408</v>
      </c>
      <c r="T579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0" spans="1:20" x14ac:dyDescent="0.2">
      <c r="A580" s="1">
        <v>576</v>
      </c>
      <c r="P580" s="3" t="s">
        <v>1407</v>
      </c>
      <c r="Q580" s="6" t="str">
        <f t="shared" si="16"/>
        <v>('','','','','','','','','','','','','','');</v>
      </c>
      <c r="S580" s="4" t="s">
        <v>1408</v>
      </c>
      <c r="T580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1" spans="1:20" x14ac:dyDescent="0.2">
      <c r="A581" s="1">
        <v>577</v>
      </c>
      <c r="P581" s="3" t="s">
        <v>1407</v>
      </c>
      <c r="Q581" s="6" t="str">
        <f t="shared" ref="Q581:Q644" si="18">"("&amp;P581&amp;B581&amp;P581&amp;","&amp;P581&amp;C581&amp;P581&amp;","&amp;P581&amp;D581&amp;P581&amp;","&amp;P581&amp;E581&amp;P581&amp;","&amp;P581&amp;F581&amp;P581&amp;","&amp;P581&amp;G581&amp;P581&amp;","&amp;P581&amp;H581&amp;P581&amp;","&amp;P581&amp;I581&amp;P581&amp;","&amp;P581&amp;J581&amp;P581&amp;","&amp;P581&amp;K581&amp;P581&amp;","&amp;P581&amp;L581&amp;P581&amp;","&amp;P581&amp;M581&amp;P581&amp;","&amp;P581&amp;N581&amp;P581&amp;","&amp;P581&amp;O581&amp;P581&amp;");"</f>
        <v>('','','','','','','','','','','','','','');</v>
      </c>
      <c r="S581" s="4" t="s">
        <v>1408</v>
      </c>
      <c r="T581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2" spans="1:20" x14ac:dyDescent="0.2">
      <c r="A582" s="1">
        <v>578</v>
      </c>
      <c r="P582" s="3" t="s">
        <v>1407</v>
      </c>
      <c r="Q582" s="6" t="str">
        <f t="shared" si="18"/>
        <v>('','','','','','','','','','','','','','');</v>
      </c>
      <c r="S582" s="4" t="s">
        <v>1408</v>
      </c>
      <c r="T582" s="1" t="str">
        <f t="shared" ref="T582:T645" si="19">S582&amp;Q582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3" spans="1:20" x14ac:dyDescent="0.2">
      <c r="A583" s="1">
        <v>579</v>
      </c>
      <c r="P583" s="3" t="s">
        <v>1407</v>
      </c>
      <c r="Q583" s="6" t="str">
        <f t="shared" si="18"/>
        <v>('','','','','','','','','','','','','','');</v>
      </c>
      <c r="S583" s="4" t="s">
        <v>1408</v>
      </c>
      <c r="T583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4" spans="1:20" x14ac:dyDescent="0.2">
      <c r="A584" s="1">
        <v>580</v>
      </c>
      <c r="P584" s="3" t="s">
        <v>1407</v>
      </c>
      <c r="Q584" s="6" t="str">
        <f t="shared" si="18"/>
        <v>('','','','','','','','','','','','','','');</v>
      </c>
      <c r="S584" s="4" t="s">
        <v>1408</v>
      </c>
      <c r="T584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5" spans="1:20" x14ac:dyDescent="0.2">
      <c r="A585" s="1">
        <v>581</v>
      </c>
      <c r="P585" s="3" t="s">
        <v>1407</v>
      </c>
      <c r="Q585" s="6" t="str">
        <f t="shared" si="18"/>
        <v>('','','','','','','','','','','','','','');</v>
      </c>
      <c r="S585" s="4" t="s">
        <v>1408</v>
      </c>
      <c r="T585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6" spans="1:20" x14ac:dyDescent="0.2">
      <c r="A586" s="1">
        <v>582</v>
      </c>
      <c r="P586" s="3" t="s">
        <v>1407</v>
      </c>
      <c r="Q586" s="6" t="str">
        <f t="shared" si="18"/>
        <v>('','','','','','','','','','','','','','');</v>
      </c>
      <c r="S586" s="4" t="s">
        <v>1408</v>
      </c>
      <c r="T586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7" spans="1:20" x14ac:dyDescent="0.2">
      <c r="A587" s="1">
        <v>583</v>
      </c>
      <c r="P587" s="3" t="s">
        <v>1407</v>
      </c>
      <c r="Q587" s="6" t="str">
        <f t="shared" si="18"/>
        <v>('','','','','','','','','','','','','','');</v>
      </c>
      <c r="S587" s="4" t="s">
        <v>1408</v>
      </c>
      <c r="T587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8" spans="1:20" x14ac:dyDescent="0.2">
      <c r="A588" s="1">
        <v>584</v>
      </c>
      <c r="P588" s="3" t="s">
        <v>1407</v>
      </c>
      <c r="Q588" s="6" t="str">
        <f t="shared" si="18"/>
        <v>('','','','','','','','','','','','','','');</v>
      </c>
      <c r="S588" s="4" t="s">
        <v>1408</v>
      </c>
      <c r="T588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9" spans="1:20" x14ac:dyDescent="0.2">
      <c r="A589" s="1">
        <v>585</v>
      </c>
      <c r="P589" s="3" t="s">
        <v>1407</v>
      </c>
      <c r="Q589" s="6" t="str">
        <f t="shared" si="18"/>
        <v>('','','','','','','','','','','','','','');</v>
      </c>
      <c r="S589" s="4" t="s">
        <v>1408</v>
      </c>
      <c r="T589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0" spans="1:20" x14ac:dyDescent="0.2">
      <c r="A590" s="1">
        <v>586</v>
      </c>
      <c r="P590" s="3" t="s">
        <v>1407</v>
      </c>
      <c r="Q590" s="6" t="str">
        <f t="shared" si="18"/>
        <v>('','','','','','','','','','','','','','');</v>
      </c>
      <c r="S590" s="4" t="s">
        <v>1408</v>
      </c>
      <c r="T590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1" spans="1:20" x14ac:dyDescent="0.2">
      <c r="A591" s="1">
        <v>587</v>
      </c>
      <c r="P591" s="3" t="s">
        <v>1407</v>
      </c>
      <c r="Q591" s="6" t="str">
        <f t="shared" si="18"/>
        <v>('','','','','','','','','','','','','','');</v>
      </c>
      <c r="S591" s="4" t="s">
        <v>1408</v>
      </c>
      <c r="T591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2" spans="1:20" x14ac:dyDescent="0.2">
      <c r="A592" s="1">
        <v>588</v>
      </c>
      <c r="P592" s="3" t="s">
        <v>1407</v>
      </c>
      <c r="Q592" s="6" t="str">
        <f t="shared" si="18"/>
        <v>('','','','','','','','','','','','','','');</v>
      </c>
      <c r="S592" s="4" t="s">
        <v>1408</v>
      </c>
      <c r="T592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3" spans="1:20" x14ac:dyDescent="0.2">
      <c r="A593" s="1">
        <v>589</v>
      </c>
      <c r="P593" s="3" t="s">
        <v>1407</v>
      </c>
      <c r="Q593" s="6" t="str">
        <f t="shared" si="18"/>
        <v>('','','','','','','','','','','','','','');</v>
      </c>
      <c r="S593" s="4" t="s">
        <v>1408</v>
      </c>
      <c r="T593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4" spans="1:20" x14ac:dyDescent="0.2">
      <c r="A594" s="1">
        <v>590</v>
      </c>
      <c r="P594" s="3" t="s">
        <v>1407</v>
      </c>
      <c r="Q594" s="6" t="str">
        <f t="shared" si="18"/>
        <v>('','','','','','','','','','','','','','');</v>
      </c>
      <c r="S594" s="4" t="s">
        <v>1408</v>
      </c>
      <c r="T594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5" spans="1:20" x14ac:dyDescent="0.2">
      <c r="A595" s="1">
        <v>591</v>
      </c>
      <c r="P595" s="3" t="s">
        <v>1407</v>
      </c>
      <c r="Q595" s="6" t="str">
        <f t="shared" si="18"/>
        <v>('','','','','','','','','','','','','','');</v>
      </c>
      <c r="S595" s="4" t="s">
        <v>1408</v>
      </c>
      <c r="T595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6" spans="1:20" x14ac:dyDescent="0.2">
      <c r="A596" s="1">
        <v>592</v>
      </c>
      <c r="P596" s="3" t="s">
        <v>1407</v>
      </c>
      <c r="Q596" s="6" t="str">
        <f t="shared" si="18"/>
        <v>('','','','','','','','','','','','','','');</v>
      </c>
      <c r="S596" s="4" t="s">
        <v>1408</v>
      </c>
      <c r="T596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7" spans="1:20" x14ac:dyDescent="0.2">
      <c r="A597" s="1">
        <v>593</v>
      </c>
      <c r="P597" s="3" t="s">
        <v>1407</v>
      </c>
      <c r="Q597" s="6" t="str">
        <f t="shared" si="18"/>
        <v>('','','','','','','','','','','','','','');</v>
      </c>
      <c r="S597" s="4" t="s">
        <v>1408</v>
      </c>
      <c r="T597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8" spans="1:20" x14ac:dyDescent="0.2">
      <c r="A598" s="1">
        <v>594</v>
      </c>
      <c r="P598" s="3" t="s">
        <v>1407</v>
      </c>
      <c r="Q598" s="6" t="str">
        <f t="shared" si="18"/>
        <v>('','','','','','','','','','','','','','');</v>
      </c>
      <c r="S598" s="4" t="s">
        <v>1408</v>
      </c>
      <c r="T598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9" spans="1:20" x14ac:dyDescent="0.2">
      <c r="A599" s="1">
        <v>595</v>
      </c>
      <c r="P599" s="3" t="s">
        <v>1407</v>
      </c>
      <c r="Q599" s="6" t="str">
        <f t="shared" si="18"/>
        <v>('','','','','','','','','','','','','','');</v>
      </c>
      <c r="S599" s="4" t="s">
        <v>1408</v>
      </c>
      <c r="T599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0" spans="1:20" x14ac:dyDescent="0.2">
      <c r="A600" s="1">
        <v>596</v>
      </c>
      <c r="P600" s="3" t="s">
        <v>1407</v>
      </c>
      <c r="Q600" s="6" t="str">
        <f t="shared" si="18"/>
        <v>('','','','','','','','','','','','','','');</v>
      </c>
      <c r="S600" s="4" t="s">
        <v>1408</v>
      </c>
      <c r="T600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1" spans="1:20" x14ac:dyDescent="0.2">
      <c r="A601" s="1">
        <v>597</v>
      </c>
      <c r="P601" s="3" t="s">
        <v>1407</v>
      </c>
      <c r="Q601" s="6" t="str">
        <f t="shared" si="18"/>
        <v>('','','','','','','','','','','','','','');</v>
      </c>
      <c r="S601" s="4" t="s">
        <v>1408</v>
      </c>
      <c r="T601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2" spans="1:20" x14ac:dyDescent="0.2">
      <c r="A602" s="1">
        <v>598</v>
      </c>
      <c r="P602" s="3" t="s">
        <v>1407</v>
      </c>
      <c r="Q602" s="6" t="str">
        <f t="shared" si="18"/>
        <v>('','','','','','','','','','','','','','');</v>
      </c>
      <c r="S602" s="4" t="s">
        <v>1408</v>
      </c>
      <c r="T602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3" spans="1:20" x14ac:dyDescent="0.2">
      <c r="A603" s="1">
        <v>599</v>
      </c>
      <c r="P603" s="3" t="s">
        <v>1407</v>
      </c>
      <c r="Q603" s="6" t="str">
        <f t="shared" si="18"/>
        <v>('','','','','','','','','','','','','','');</v>
      </c>
      <c r="S603" s="4" t="s">
        <v>1408</v>
      </c>
      <c r="T603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4" spans="1:20" x14ac:dyDescent="0.2">
      <c r="A604" s="1">
        <v>600</v>
      </c>
      <c r="P604" s="3" t="s">
        <v>1407</v>
      </c>
      <c r="Q604" s="6" t="str">
        <f t="shared" si="18"/>
        <v>('','','','','','','','','','','','','','');</v>
      </c>
      <c r="S604" s="4" t="s">
        <v>1408</v>
      </c>
      <c r="T604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5" spans="1:20" x14ac:dyDescent="0.2">
      <c r="A605" s="1">
        <v>601</v>
      </c>
      <c r="P605" s="3" t="s">
        <v>1407</v>
      </c>
      <c r="Q605" s="6" t="str">
        <f t="shared" si="18"/>
        <v>('','','','','','','','','','','','','','');</v>
      </c>
      <c r="S605" s="4" t="s">
        <v>1408</v>
      </c>
      <c r="T605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6" spans="1:20" x14ac:dyDescent="0.2">
      <c r="A606" s="1">
        <v>602</v>
      </c>
      <c r="P606" s="3" t="s">
        <v>1407</v>
      </c>
      <c r="Q606" s="6" t="str">
        <f t="shared" si="18"/>
        <v>('','','','','','','','','','','','','','');</v>
      </c>
      <c r="S606" s="4" t="s">
        <v>1408</v>
      </c>
      <c r="T606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7" spans="1:20" x14ac:dyDescent="0.2">
      <c r="A607" s="1">
        <v>603</v>
      </c>
      <c r="P607" s="3" t="s">
        <v>1407</v>
      </c>
      <c r="Q607" s="6" t="str">
        <f t="shared" si="18"/>
        <v>('','','','','','','','','','','','','','');</v>
      </c>
      <c r="S607" s="4" t="s">
        <v>1408</v>
      </c>
      <c r="T607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8" spans="1:20" x14ac:dyDescent="0.2">
      <c r="A608" s="1">
        <v>604</v>
      </c>
      <c r="P608" s="3" t="s">
        <v>1407</v>
      </c>
      <c r="Q608" s="6" t="str">
        <f t="shared" si="18"/>
        <v>('','','','','','','','','','','','','','');</v>
      </c>
      <c r="S608" s="4" t="s">
        <v>1408</v>
      </c>
      <c r="T608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9" spans="1:20" x14ac:dyDescent="0.2">
      <c r="A609" s="1">
        <v>605</v>
      </c>
      <c r="P609" s="3" t="s">
        <v>1407</v>
      </c>
      <c r="Q609" s="6" t="str">
        <f t="shared" si="18"/>
        <v>('','','','','','','','','','','','','','');</v>
      </c>
      <c r="S609" s="4" t="s">
        <v>1408</v>
      </c>
      <c r="T609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0" spans="1:20" x14ac:dyDescent="0.2">
      <c r="A610" s="1">
        <v>606</v>
      </c>
      <c r="P610" s="3" t="s">
        <v>1407</v>
      </c>
      <c r="Q610" s="6" t="str">
        <f t="shared" si="18"/>
        <v>('','','','','','','','','','','','','','');</v>
      </c>
      <c r="S610" s="4" t="s">
        <v>1408</v>
      </c>
      <c r="T610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1" spans="1:20" x14ac:dyDescent="0.2">
      <c r="A611" s="1">
        <v>607</v>
      </c>
      <c r="P611" s="3" t="s">
        <v>1407</v>
      </c>
      <c r="Q611" s="6" t="str">
        <f t="shared" si="18"/>
        <v>('','','','','','','','','','','','','','');</v>
      </c>
      <c r="S611" s="4" t="s">
        <v>1408</v>
      </c>
      <c r="T611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2" spans="1:20" x14ac:dyDescent="0.2">
      <c r="A612" s="1">
        <v>608</v>
      </c>
      <c r="P612" s="3" t="s">
        <v>1407</v>
      </c>
      <c r="Q612" s="6" t="str">
        <f t="shared" si="18"/>
        <v>('','','','','','','','','','','','','','');</v>
      </c>
      <c r="S612" s="4" t="s">
        <v>1408</v>
      </c>
      <c r="T612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3" spans="1:20" x14ac:dyDescent="0.2">
      <c r="A613" s="1">
        <v>609</v>
      </c>
      <c r="P613" s="3" t="s">
        <v>1407</v>
      </c>
      <c r="Q613" s="6" t="str">
        <f t="shared" si="18"/>
        <v>('','','','','','','','','','','','','','');</v>
      </c>
      <c r="S613" s="4" t="s">
        <v>1408</v>
      </c>
      <c r="T613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4" spans="1:20" x14ac:dyDescent="0.2">
      <c r="A614" s="1">
        <v>610</v>
      </c>
      <c r="P614" s="3" t="s">
        <v>1407</v>
      </c>
      <c r="Q614" s="6" t="str">
        <f t="shared" si="18"/>
        <v>('','','','','','','','','','','','','','');</v>
      </c>
      <c r="S614" s="4" t="s">
        <v>1408</v>
      </c>
      <c r="T614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5" spans="1:20" x14ac:dyDescent="0.2">
      <c r="A615" s="1">
        <v>611</v>
      </c>
      <c r="P615" s="3" t="s">
        <v>1407</v>
      </c>
      <c r="Q615" s="6" t="str">
        <f t="shared" si="18"/>
        <v>('','','','','','','','','','','','','','');</v>
      </c>
      <c r="S615" s="4" t="s">
        <v>1408</v>
      </c>
      <c r="T615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6" spans="1:20" x14ac:dyDescent="0.2">
      <c r="A616" s="1">
        <v>612</v>
      </c>
      <c r="P616" s="3" t="s">
        <v>1407</v>
      </c>
      <c r="Q616" s="6" t="str">
        <f t="shared" si="18"/>
        <v>('','','','','','','','','','','','','','');</v>
      </c>
      <c r="S616" s="4" t="s">
        <v>1408</v>
      </c>
      <c r="T616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7" spans="1:20" x14ac:dyDescent="0.2">
      <c r="A617" s="1">
        <v>613</v>
      </c>
      <c r="P617" s="3" t="s">
        <v>1407</v>
      </c>
      <c r="Q617" s="6" t="str">
        <f t="shared" si="18"/>
        <v>('','','','','','','','','','','','','','');</v>
      </c>
      <c r="S617" s="4" t="s">
        <v>1408</v>
      </c>
      <c r="T617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8" spans="1:20" x14ac:dyDescent="0.2">
      <c r="A618" s="1">
        <v>614</v>
      </c>
      <c r="P618" s="3" t="s">
        <v>1407</v>
      </c>
      <c r="Q618" s="6" t="str">
        <f t="shared" si="18"/>
        <v>('','','','','','','','','','','','','','');</v>
      </c>
      <c r="S618" s="4" t="s">
        <v>1408</v>
      </c>
      <c r="T618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9" spans="1:20" x14ac:dyDescent="0.2">
      <c r="A619" s="1">
        <v>615</v>
      </c>
      <c r="P619" s="3" t="s">
        <v>1407</v>
      </c>
      <c r="Q619" s="6" t="str">
        <f t="shared" si="18"/>
        <v>('','','','','','','','','','','','','','');</v>
      </c>
      <c r="S619" s="4" t="s">
        <v>1408</v>
      </c>
      <c r="T619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0" spans="1:20" x14ac:dyDescent="0.2">
      <c r="A620" s="1">
        <v>616</v>
      </c>
      <c r="P620" s="3" t="s">
        <v>1407</v>
      </c>
      <c r="Q620" s="6" t="str">
        <f t="shared" si="18"/>
        <v>('','','','','','','','','','','','','','');</v>
      </c>
      <c r="S620" s="4" t="s">
        <v>1408</v>
      </c>
      <c r="T620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1" spans="1:20" x14ac:dyDescent="0.2">
      <c r="A621" s="1">
        <v>617</v>
      </c>
      <c r="P621" s="3" t="s">
        <v>1407</v>
      </c>
      <c r="Q621" s="6" t="str">
        <f t="shared" si="18"/>
        <v>('','','','','','','','','','','','','','');</v>
      </c>
      <c r="S621" s="4" t="s">
        <v>1408</v>
      </c>
      <c r="T621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2" spans="1:20" x14ac:dyDescent="0.2">
      <c r="A622" s="1">
        <v>618</v>
      </c>
      <c r="P622" s="3" t="s">
        <v>1407</v>
      </c>
      <c r="Q622" s="6" t="str">
        <f t="shared" si="18"/>
        <v>('','','','','','','','','','','','','','');</v>
      </c>
      <c r="S622" s="4" t="s">
        <v>1408</v>
      </c>
      <c r="T622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3" spans="1:20" x14ac:dyDescent="0.2">
      <c r="A623" s="1">
        <v>619</v>
      </c>
      <c r="P623" s="3" t="s">
        <v>1407</v>
      </c>
      <c r="Q623" s="6" t="str">
        <f t="shared" si="18"/>
        <v>('','','','','','','','','','','','','','');</v>
      </c>
      <c r="S623" s="4" t="s">
        <v>1408</v>
      </c>
      <c r="T623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4" spans="1:20" x14ac:dyDescent="0.2">
      <c r="A624" s="1">
        <v>620</v>
      </c>
      <c r="P624" s="3" t="s">
        <v>1407</v>
      </c>
      <c r="Q624" s="6" t="str">
        <f t="shared" si="18"/>
        <v>('','','','','','','','','','','','','','');</v>
      </c>
      <c r="S624" s="4" t="s">
        <v>1408</v>
      </c>
      <c r="T624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5" spans="1:20" x14ac:dyDescent="0.2">
      <c r="A625" s="1">
        <v>621</v>
      </c>
      <c r="P625" s="3" t="s">
        <v>1407</v>
      </c>
      <c r="Q625" s="6" t="str">
        <f t="shared" si="18"/>
        <v>('','','','','','','','','','','','','','');</v>
      </c>
      <c r="S625" s="4" t="s">
        <v>1408</v>
      </c>
      <c r="T625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6" spans="1:20" x14ac:dyDescent="0.2">
      <c r="A626" s="1">
        <v>622</v>
      </c>
      <c r="P626" s="3" t="s">
        <v>1407</v>
      </c>
      <c r="Q626" s="6" t="str">
        <f t="shared" si="18"/>
        <v>('','','','','','','','','','','','','','');</v>
      </c>
      <c r="S626" s="4" t="s">
        <v>1408</v>
      </c>
      <c r="T626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7" spans="1:20" x14ac:dyDescent="0.2">
      <c r="A627" s="1">
        <v>623</v>
      </c>
      <c r="P627" s="3" t="s">
        <v>1407</v>
      </c>
      <c r="Q627" s="6" t="str">
        <f t="shared" si="18"/>
        <v>('','','','','','','','','','','','','','');</v>
      </c>
      <c r="S627" s="4" t="s">
        <v>1408</v>
      </c>
      <c r="T627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8" spans="1:20" x14ac:dyDescent="0.2">
      <c r="A628" s="1">
        <v>624</v>
      </c>
      <c r="P628" s="3" t="s">
        <v>1407</v>
      </c>
      <c r="Q628" s="6" t="str">
        <f t="shared" si="18"/>
        <v>('','','','','','','','','','','','','','');</v>
      </c>
      <c r="S628" s="4" t="s">
        <v>1408</v>
      </c>
      <c r="T628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9" spans="1:20" x14ac:dyDescent="0.2">
      <c r="A629" s="1">
        <v>625</v>
      </c>
      <c r="P629" s="3" t="s">
        <v>1407</v>
      </c>
      <c r="Q629" s="6" t="str">
        <f t="shared" si="18"/>
        <v>('','','','','','','','','','','','','','');</v>
      </c>
      <c r="S629" s="4" t="s">
        <v>1408</v>
      </c>
      <c r="T629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0" spans="1:20" x14ac:dyDescent="0.2">
      <c r="A630" s="1">
        <v>626</v>
      </c>
      <c r="P630" s="3" t="s">
        <v>1407</v>
      </c>
      <c r="Q630" s="6" t="str">
        <f t="shared" si="18"/>
        <v>('','','','','','','','','','','','','','');</v>
      </c>
      <c r="S630" s="4" t="s">
        <v>1408</v>
      </c>
      <c r="T630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1" spans="1:20" x14ac:dyDescent="0.2">
      <c r="A631" s="1">
        <v>627</v>
      </c>
      <c r="P631" s="3" t="s">
        <v>1407</v>
      </c>
      <c r="Q631" s="6" t="str">
        <f t="shared" si="18"/>
        <v>('','','','','','','','','','','','','','');</v>
      </c>
      <c r="S631" s="4" t="s">
        <v>1408</v>
      </c>
      <c r="T631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2" spans="1:20" x14ac:dyDescent="0.2">
      <c r="A632" s="1">
        <v>628</v>
      </c>
      <c r="P632" s="3" t="s">
        <v>1407</v>
      </c>
      <c r="Q632" s="6" t="str">
        <f t="shared" si="18"/>
        <v>('','','','','','','','','','','','','','');</v>
      </c>
      <c r="S632" s="4" t="s">
        <v>1408</v>
      </c>
      <c r="T632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3" spans="1:20" x14ac:dyDescent="0.2">
      <c r="A633" s="1">
        <v>629</v>
      </c>
      <c r="P633" s="3" t="s">
        <v>1407</v>
      </c>
      <c r="Q633" s="6" t="str">
        <f t="shared" si="18"/>
        <v>('','','','','','','','','','','','','','');</v>
      </c>
      <c r="S633" s="4" t="s">
        <v>1408</v>
      </c>
      <c r="T633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4" spans="1:20" x14ac:dyDescent="0.2">
      <c r="A634" s="1">
        <v>630</v>
      </c>
      <c r="P634" s="3" t="s">
        <v>1407</v>
      </c>
      <c r="Q634" s="6" t="str">
        <f t="shared" si="18"/>
        <v>('','','','','','','','','','','','','','');</v>
      </c>
      <c r="S634" s="4" t="s">
        <v>1408</v>
      </c>
      <c r="T634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5" spans="1:20" x14ac:dyDescent="0.2">
      <c r="A635" s="1">
        <v>631</v>
      </c>
      <c r="P635" s="3" t="s">
        <v>1407</v>
      </c>
      <c r="Q635" s="6" t="str">
        <f t="shared" si="18"/>
        <v>('','','','','','','','','','','','','','');</v>
      </c>
      <c r="S635" s="4" t="s">
        <v>1408</v>
      </c>
      <c r="T635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6" spans="1:20" x14ac:dyDescent="0.2">
      <c r="A636" s="1">
        <v>632</v>
      </c>
      <c r="P636" s="3" t="s">
        <v>1407</v>
      </c>
      <c r="Q636" s="6" t="str">
        <f t="shared" si="18"/>
        <v>('','','','','','','','','','','','','','');</v>
      </c>
      <c r="S636" s="4" t="s">
        <v>1408</v>
      </c>
      <c r="T636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7" spans="1:20" x14ac:dyDescent="0.2">
      <c r="A637" s="1">
        <v>633</v>
      </c>
      <c r="P637" s="3" t="s">
        <v>1407</v>
      </c>
      <c r="Q637" s="6" t="str">
        <f t="shared" si="18"/>
        <v>('','','','','','','','','','','','','','');</v>
      </c>
      <c r="S637" s="4" t="s">
        <v>1408</v>
      </c>
      <c r="T637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8" spans="1:20" x14ac:dyDescent="0.2">
      <c r="A638" s="1">
        <v>634</v>
      </c>
      <c r="P638" s="3" t="s">
        <v>1407</v>
      </c>
      <c r="Q638" s="6" t="str">
        <f t="shared" si="18"/>
        <v>('','','','','','','','','','','','','','');</v>
      </c>
      <c r="S638" s="4" t="s">
        <v>1408</v>
      </c>
      <c r="T638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9" spans="1:20" x14ac:dyDescent="0.2">
      <c r="A639" s="1">
        <v>635</v>
      </c>
      <c r="P639" s="3" t="s">
        <v>1407</v>
      </c>
      <c r="Q639" s="6" t="str">
        <f t="shared" si="18"/>
        <v>('','','','','','','','','','','','','','');</v>
      </c>
      <c r="S639" s="4" t="s">
        <v>1408</v>
      </c>
      <c r="T639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0" spans="1:20" x14ac:dyDescent="0.2">
      <c r="A640" s="1">
        <v>636</v>
      </c>
      <c r="P640" s="3" t="s">
        <v>1407</v>
      </c>
      <c r="Q640" s="6" t="str">
        <f t="shared" si="18"/>
        <v>('','','','','','','','','','','','','','');</v>
      </c>
      <c r="S640" s="4" t="s">
        <v>1408</v>
      </c>
      <c r="T640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1" spans="1:20" x14ac:dyDescent="0.2">
      <c r="A641" s="1">
        <v>637</v>
      </c>
      <c r="P641" s="3" t="s">
        <v>1407</v>
      </c>
      <c r="Q641" s="6" t="str">
        <f t="shared" si="18"/>
        <v>('','','','','','','','','','','','','','');</v>
      </c>
      <c r="S641" s="4" t="s">
        <v>1408</v>
      </c>
      <c r="T641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2" spans="1:20" x14ac:dyDescent="0.2">
      <c r="A642" s="1">
        <v>638</v>
      </c>
      <c r="P642" s="3" t="s">
        <v>1407</v>
      </c>
      <c r="Q642" s="6" t="str">
        <f t="shared" si="18"/>
        <v>('','','','','','','','','','','','','','');</v>
      </c>
      <c r="S642" s="4" t="s">
        <v>1408</v>
      </c>
      <c r="T642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3" spans="1:20" x14ac:dyDescent="0.2">
      <c r="A643" s="1">
        <v>639</v>
      </c>
      <c r="P643" s="3" t="s">
        <v>1407</v>
      </c>
      <c r="Q643" s="6" t="str">
        <f t="shared" si="18"/>
        <v>('','','','','','','','','','','','','','');</v>
      </c>
      <c r="S643" s="4" t="s">
        <v>1408</v>
      </c>
      <c r="T643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4" spans="1:20" x14ac:dyDescent="0.2">
      <c r="A644" s="1">
        <v>640</v>
      </c>
      <c r="P644" s="3" t="s">
        <v>1407</v>
      </c>
      <c r="Q644" s="6" t="str">
        <f t="shared" si="18"/>
        <v>('','','','','','','','','','','','','','');</v>
      </c>
      <c r="S644" s="4" t="s">
        <v>1408</v>
      </c>
      <c r="T644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5" spans="1:20" x14ac:dyDescent="0.2">
      <c r="A645" s="1">
        <v>641</v>
      </c>
      <c r="P645" s="3" t="s">
        <v>1407</v>
      </c>
      <c r="Q645" s="6" t="str">
        <f t="shared" ref="Q645:Q708" si="20">"("&amp;P645&amp;B645&amp;P645&amp;","&amp;P645&amp;C645&amp;P645&amp;","&amp;P645&amp;D645&amp;P645&amp;","&amp;P645&amp;E645&amp;P645&amp;","&amp;P645&amp;F645&amp;P645&amp;","&amp;P645&amp;G645&amp;P645&amp;","&amp;P645&amp;H645&amp;P645&amp;","&amp;P645&amp;I645&amp;P645&amp;","&amp;P645&amp;J645&amp;P645&amp;","&amp;P645&amp;K645&amp;P645&amp;","&amp;P645&amp;L645&amp;P645&amp;","&amp;P645&amp;M645&amp;P645&amp;","&amp;P645&amp;N645&amp;P645&amp;","&amp;P645&amp;O645&amp;P645&amp;");"</f>
        <v>('','','','','','','','','','','','','','');</v>
      </c>
      <c r="S645" s="4" t="s">
        <v>1408</v>
      </c>
      <c r="T645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6" spans="1:20" x14ac:dyDescent="0.2">
      <c r="A646" s="1">
        <v>642</v>
      </c>
      <c r="P646" s="3" t="s">
        <v>1407</v>
      </c>
      <c r="Q646" s="6" t="str">
        <f t="shared" si="20"/>
        <v>('','','','','','','','','','','','','','');</v>
      </c>
      <c r="S646" s="4" t="s">
        <v>1408</v>
      </c>
      <c r="T646" s="1" t="str">
        <f t="shared" ref="T646:T709" si="21">S646&amp;Q646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7" spans="1:20" x14ac:dyDescent="0.2">
      <c r="A647" s="1">
        <v>643</v>
      </c>
      <c r="P647" s="3" t="s">
        <v>1407</v>
      </c>
      <c r="Q647" s="6" t="str">
        <f t="shared" si="20"/>
        <v>('','','','','','','','','','','','','','');</v>
      </c>
      <c r="S647" s="4" t="s">
        <v>1408</v>
      </c>
      <c r="T647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8" spans="1:20" x14ac:dyDescent="0.2">
      <c r="A648" s="1">
        <v>644</v>
      </c>
      <c r="P648" s="3" t="s">
        <v>1407</v>
      </c>
      <c r="Q648" s="6" t="str">
        <f t="shared" si="20"/>
        <v>('','','','','','','','','','','','','','');</v>
      </c>
      <c r="S648" s="4" t="s">
        <v>1408</v>
      </c>
      <c r="T648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9" spans="1:20" x14ac:dyDescent="0.2">
      <c r="A649" s="1">
        <v>645</v>
      </c>
      <c r="P649" s="3" t="s">
        <v>1407</v>
      </c>
      <c r="Q649" s="6" t="str">
        <f t="shared" si="20"/>
        <v>('','','','','','','','','','','','','','');</v>
      </c>
      <c r="S649" s="4" t="s">
        <v>1408</v>
      </c>
      <c r="T649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0" spans="1:20" x14ac:dyDescent="0.2">
      <c r="A650" s="1">
        <v>646</v>
      </c>
      <c r="P650" s="3" t="s">
        <v>1407</v>
      </c>
      <c r="Q650" s="6" t="str">
        <f t="shared" si="20"/>
        <v>('','','','','','','','','','','','','','');</v>
      </c>
      <c r="S650" s="4" t="s">
        <v>1408</v>
      </c>
      <c r="T650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1" spans="1:20" x14ac:dyDescent="0.2">
      <c r="A651" s="1">
        <v>647</v>
      </c>
      <c r="P651" s="3" t="s">
        <v>1407</v>
      </c>
      <c r="Q651" s="6" t="str">
        <f t="shared" si="20"/>
        <v>('','','','','','','','','','','','','','');</v>
      </c>
      <c r="S651" s="4" t="s">
        <v>1408</v>
      </c>
      <c r="T651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2" spans="1:20" x14ac:dyDescent="0.2">
      <c r="A652" s="1">
        <v>648</v>
      </c>
      <c r="P652" s="3" t="s">
        <v>1407</v>
      </c>
      <c r="Q652" s="6" t="str">
        <f t="shared" si="20"/>
        <v>('','','','','','','','','','','','','','');</v>
      </c>
      <c r="S652" s="4" t="s">
        <v>1408</v>
      </c>
      <c r="T652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3" spans="1:20" x14ac:dyDescent="0.2">
      <c r="A653" s="1">
        <v>649</v>
      </c>
      <c r="P653" s="3" t="s">
        <v>1407</v>
      </c>
      <c r="Q653" s="6" t="str">
        <f t="shared" si="20"/>
        <v>('','','','','','','','','','','','','','');</v>
      </c>
      <c r="S653" s="4" t="s">
        <v>1408</v>
      </c>
      <c r="T653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4" spans="1:20" x14ac:dyDescent="0.2">
      <c r="A654" s="1">
        <v>650</v>
      </c>
      <c r="P654" s="3" t="s">
        <v>1407</v>
      </c>
      <c r="Q654" s="6" t="str">
        <f t="shared" si="20"/>
        <v>('','','','','','','','','','','','','','');</v>
      </c>
      <c r="S654" s="4" t="s">
        <v>1408</v>
      </c>
      <c r="T654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5" spans="1:20" x14ac:dyDescent="0.2">
      <c r="A655" s="1">
        <v>651</v>
      </c>
      <c r="P655" s="3" t="s">
        <v>1407</v>
      </c>
      <c r="Q655" s="6" t="str">
        <f t="shared" si="20"/>
        <v>('','','','','','','','','','','','','','');</v>
      </c>
      <c r="S655" s="4" t="s">
        <v>1408</v>
      </c>
      <c r="T655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6" spans="1:20" x14ac:dyDescent="0.2">
      <c r="A656" s="1">
        <v>652</v>
      </c>
      <c r="P656" s="3" t="s">
        <v>1407</v>
      </c>
      <c r="Q656" s="6" t="str">
        <f t="shared" si="20"/>
        <v>('','','','','','','','','','','','','','');</v>
      </c>
      <c r="S656" s="4" t="s">
        <v>1408</v>
      </c>
      <c r="T656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7" spans="1:20" x14ac:dyDescent="0.2">
      <c r="A657" s="1">
        <v>653</v>
      </c>
      <c r="P657" s="3" t="s">
        <v>1407</v>
      </c>
      <c r="Q657" s="6" t="str">
        <f t="shared" si="20"/>
        <v>('','','','','','','','','','','','','','');</v>
      </c>
      <c r="S657" s="4" t="s">
        <v>1408</v>
      </c>
      <c r="T657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8" spans="1:20" x14ac:dyDescent="0.2">
      <c r="A658" s="1">
        <v>654</v>
      </c>
      <c r="P658" s="3" t="s">
        <v>1407</v>
      </c>
      <c r="Q658" s="6" t="str">
        <f t="shared" si="20"/>
        <v>('','','','','','','','','','','','','','');</v>
      </c>
      <c r="S658" s="4" t="s">
        <v>1408</v>
      </c>
      <c r="T658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9" spans="1:20" x14ac:dyDescent="0.2">
      <c r="A659" s="1">
        <v>655</v>
      </c>
      <c r="P659" s="3" t="s">
        <v>1407</v>
      </c>
      <c r="Q659" s="6" t="str">
        <f t="shared" si="20"/>
        <v>('','','','','','','','','','','','','','');</v>
      </c>
      <c r="S659" s="4" t="s">
        <v>1408</v>
      </c>
      <c r="T659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0" spans="1:20" x14ac:dyDescent="0.2">
      <c r="A660" s="1">
        <v>656</v>
      </c>
      <c r="P660" s="3" t="s">
        <v>1407</v>
      </c>
      <c r="Q660" s="6" t="str">
        <f t="shared" si="20"/>
        <v>('','','','','','','','','','','','','','');</v>
      </c>
      <c r="S660" s="4" t="s">
        <v>1408</v>
      </c>
      <c r="T660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1" spans="1:20" x14ac:dyDescent="0.2">
      <c r="A661" s="1">
        <v>657</v>
      </c>
      <c r="P661" s="3" t="s">
        <v>1407</v>
      </c>
      <c r="Q661" s="6" t="str">
        <f t="shared" si="20"/>
        <v>('','','','','','','','','','','','','','');</v>
      </c>
      <c r="S661" s="4" t="s">
        <v>1408</v>
      </c>
      <c r="T661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2" spans="1:20" x14ac:dyDescent="0.2">
      <c r="A662" s="1">
        <v>658</v>
      </c>
      <c r="P662" s="3" t="s">
        <v>1407</v>
      </c>
      <c r="Q662" s="6" t="str">
        <f t="shared" si="20"/>
        <v>('','','','','','','','','','','','','','');</v>
      </c>
      <c r="S662" s="4" t="s">
        <v>1408</v>
      </c>
      <c r="T662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3" spans="1:20" x14ac:dyDescent="0.2">
      <c r="A663" s="1">
        <v>659</v>
      </c>
      <c r="P663" s="3" t="s">
        <v>1407</v>
      </c>
      <c r="Q663" s="6" t="str">
        <f t="shared" si="20"/>
        <v>('','','','','','','','','','','','','','');</v>
      </c>
      <c r="S663" s="4" t="s">
        <v>1408</v>
      </c>
      <c r="T663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4" spans="1:20" x14ac:dyDescent="0.2">
      <c r="A664" s="1">
        <v>660</v>
      </c>
      <c r="P664" s="3" t="s">
        <v>1407</v>
      </c>
      <c r="Q664" s="6" t="str">
        <f t="shared" si="20"/>
        <v>('','','','','','','','','','','','','','');</v>
      </c>
      <c r="S664" s="4" t="s">
        <v>1408</v>
      </c>
      <c r="T664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5" spans="1:20" x14ac:dyDescent="0.2">
      <c r="A665" s="1">
        <v>661</v>
      </c>
      <c r="P665" s="3" t="s">
        <v>1407</v>
      </c>
      <c r="Q665" s="6" t="str">
        <f t="shared" si="20"/>
        <v>('','','','','','','','','','','','','','');</v>
      </c>
      <c r="S665" s="4" t="s">
        <v>1408</v>
      </c>
      <c r="T665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6" spans="1:20" x14ac:dyDescent="0.2">
      <c r="A666" s="1">
        <v>662</v>
      </c>
      <c r="P666" s="3" t="s">
        <v>1407</v>
      </c>
      <c r="Q666" s="6" t="str">
        <f t="shared" si="20"/>
        <v>('','','','','','','','','','','','','','');</v>
      </c>
      <c r="S666" s="4" t="s">
        <v>1408</v>
      </c>
      <c r="T666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7" spans="1:20" x14ac:dyDescent="0.2">
      <c r="A667" s="1">
        <v>663</v>
      </c>
      <c r="P667" s="3" t="s">
        <v>1407</v>
      </c>
      <c r="Q667" s="6" t="str">
        <f t="shared" si="20"/>
        <v>('','','','','','','','','','','','','','');</v>
      </c>
      <c r="S667" s="4" t="s">
        <v>1408</v>
      </c>
      <c r="T667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8" spans="1:20" x14ac:dyDescent="0.2">
      <c r="A668" s="1">
        <v>664</v>
      </c>
      <c r="P668" s="3" t="s">
        <v>1407</v>
      </c>
      <c r="Q668" s="6" t="str">
        <f t="shared" si="20"/>
        <v>('','','','','','','','','','','','','','');</v>
      </c>
      <c r="S668" s="4" t="s">
        <v>1408</v>
      </c>
      <c r="T668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9" spans="1:20" x14ac:dyDescent="0.2">
      <c r="A669" s="1">
        <v>665</v>
      </c>
      <c r="P669" s="3" t="s">
        <v>1407</v>
      </c>
      <c r="Q669" s="6" t="str">
        <f t="shared" si="20"/>
        <v>('','','','','','','','','','','','','','');</v>
      </c>
      <c r="S669" s="4" t="s">
        <v>1408</v>
      </c>
      <c r="T669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0" spans="1:20" x14ac:dyDescent="0.2">
      <c r="A670" s="1">
        <v>666</v>
      </c>
      <c r="P670" s="3" t="s">
        <v>1407</v>
      </c>
      <c r="Q670" s="6" t="str">
        <f t="shared" si="20"/>
        <v>('','','','','','','','','','','','','','');</v>
      </c>
      <c r="S670" s="4" t="s">
        <v>1408</v>
      </c>
      <c r="T670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1" spans="1:20" x14ac:dyDescent="0.2">
      <c r="A671" s="1">
        <v>667</v>
      </c>
      <c r="P671" s="3" t="s">
        <v>1407</v>
      </c>
      <c r="Q671" s="6" t="str">
        <f t="shared" si="20"/>
        <v>('','','','','','','','','','','','','','');</v>
      </c>
      <c r="S671" s="4" t="s">
        <v>1408</v>
      </c>
      <c r="T671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2" spans="1:20" x14ac:dyDescent="0.2">
      <c r="A672" s="1">
        <v>668</v>
      </c>
      <c r="P672" s="3" t="s">
        <v>1407</v>
      </c>
      <c r="Q672" s="6" t="str">
        <f t="shared" si="20"/>
        <v>('','','','','','','','','','','','','','');</v>
      </c>
      <c r="S672" s="4" t="s">
        <v>1408</v>
      </c>
      <c r="T672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3" spans="1:20" x14ac:dyDescent="0.2">
      <c r="A673" s="1">
        <v>669</v>
      </c>
      <c r="P673" s="3" t="s">
        <v>1407</v>
      </c>
      <c r="Q673" s="6" t="str">
        <f t="shared" si="20"/>
        <v>('','','','','','','','','','','','','','');</v>
      </c>
      <c r="S673" s="4" t="s">
        <v>1408</v>
      </c>
      <c r="T673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4" spans="1:20" x14ac:dyDescent="0.2">
      <c r="A674" s="1">
        <v>670</v>
      </c>
      <c r="P674" s="3" t="s">
        <v>1407</v>
      </c>
      <c r="Q674" s="6" t="str">
        <f t="shared" si="20"/>
        <v>('','','','','','','','','','','','','','');</v>
      </c>
      <c r="S674" s="4" t="s">
        <v>1408</v>
      </c>
      <c r="T674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5" spans="1:20" x14ac:dyDescent="0.2">
      <c r="A675" s="1">
        <v>671</v>
      </c>
      <c r="P675" s="3" t="s">
        <v>1407</v>
      </c>
      <c r="Q675" s="6" t="str">
        <f t="shared" si="20"/>
        <v>('','','','','','','','','','','','','','');</v>
      </c>
      <c r="S675" s="4" t="s">
        <v>1408</v>
      </c>
      <c r="T675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6" spans="1:20" x14ac:dyDescent="0.2">
      <c r="A676" s="1">
        <v>672</v>
      </c>
      <c r="P676" s="3" t="s">
        <v>1407</v>
      </c>
      <c r="Q676" s="6" t="str">
        <f t="shared" si="20"/>
        <v>('','','','','','','','','','','','','','');</v>
      </c>
      <c r="S676" s="4" t="s">
        <v>1408</v>
      </c>
      <c r="T676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7" spans="1:20" x14ac:dyDescent="0.2">
      <c r="A677" s="1">
        <v>673</v>
      </c>
      <c r="P677" s="3" t="s">
        <v>1407</v>
      </c>
      <c r="Q677" s="6" t="str">
        <f t="shared" si="20"/>
        <v>('','','','','','','','','','','','','','');</v>
      </c>
      <c r="S677" s="4" t="s">
        <v>1408</v>
      </c>
      <c r="T677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8" spans="1:20" x14ac:dyDescent="0.2">
      <c r="A678" s="1">
        <v>674</v>
      </c>
      <c r="P678" s="3" t="s">
        <v>1407</v>
      </c>
      <c r="Q678" s="6" t="str">
        <f t="shared" si="20"/>
        <v>('','','','','','','','','','','','','','');</v>
      </c>
      <c r="S678" s="4" t="s">
        <v>1408</v>
      </c>
      <c r="T678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9" spans="1:20" x14ac:dyDescent="0.2">
      <c r="A679" s="1">
        <v>675</v>
      </c>
      <c r="P679" s="3" t="s">
        <v>1407</v>
      </c>
      <c r="Q679" s="6" t="str">
        <f t="shared" si="20"/>
        <v>('','','','','','','','','','','','','','');</v>
      </c>
      <c r="S679" s="4" t="s">
        <v>1408</v>
      </c>
      <c r="T679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0" spans="1:20" x14ac:dyDescent="0.2">
      <c r="A680" s="1">
        <v>676</v>
      </c>
      <c r="P680" s="3" t="s">
        <v>1407</v>
      </c>
      <c r="Q680" s="6" t="str">
        <f t="shared" si="20"/>
        <v>('','','','','','','','','','','','','','');</v>
      </c>
      <c r="S680" s="4" t="s">
        <v>1408</v>
      </c>
      <c r="T680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1" spans="1:20" x14ac:dyDescent="0.2">
      <c r="A681" s="1">
        <v>677</v>
      </c>
      <c r="P681" s="3" t="s">
        <v>1407</v>
      </c>
      <c r="Q681" s="6" t="str">
        <f t="shared" si="20"/>
        <v>('','','','','','','','','','','','','','');</v>
      </c>
      <c r="S681" s="4" t="s">
        <v>1408</v>
      </c>
      <c r="T681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2" spans="1:20" x14ac:dyDescent="0.2">
      <c r="A682" s="1">
        <v>678</v>
      </c>
      <c r="P682" s="3" t="s">
        <v>1407</v>
      </c>
      <c r="Q682" s="6" t="str">
        <f t="shared" si="20"/>
        <v>('','','','','','','','','','','','','','');</v>
      </c>
      <c r="S682" s="4" t="s">
        <v>1408</v>
      </c>
      <c r="T682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3" spans="1:20" x14ac:dyDescent="0.2">
      <c r="A683" s="1">
        <v>679</v>
      </c>
      <c r="P683" s="3" t="s">
        <v>1407</v>
      </c>
      <c r="Q683" s="6" t="str">
        <f t="shared" si="20"/>
        <v>('','','','','','','','','','','','','','');</v>
      </c>
      <c r="S683" s="4" t="s">
        <v>1408</v>
      </c>
      <c r="T683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4" spans="1:20" x14ac:dyDescent="0.2">
      <c r="A684" s="1">
        <v>680</v>
      </c>
      <c r="P684" s="3" t="s">
        <v>1407</v>
      </c>
      <c r="Q684" s="6" t="str">
        <f t="shared" si="20"/>
        <v>('','','','','','','','','','','','','','');</v>
      </c>
      <c r="S684" s="4" t="s">
        <v>1408</v>
      </c>
      <c r="T684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5" spans="1:20" x14ac:dyDescent="0.2">
      <c r="A685" s="1">
        <v>681</v>
      </c>
      <c r="P685" s="3" t="s">
        <v>1407</v>
      </c>
      <c r="Q685" s="6" t="str">
        <f t="shared" si="20"/>
        <v>('','','','','','','','','','','','','','');</v>
      </c>
      <c r="S685" s="4" t="s">
        <v>1408</v>
      </c>
      <c r="T685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6" spans="1:20" x14ac:dyDescent="0.2">
      <c r="A686" s="1">
        <v>682</v>
      </c>
      <c r="P686" s="3" t="s">
        <v>1407</v>
      </c>
      <c r="Q686" s="6" t="str">
        <f t="shared" si="20"/>
        <v>('','','','','','','','','','','','','','');</v>
      </c>
      <c r="S686" s="4" t="s">
        <v>1408</v>
      </c>
      <c r="T686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7" spans="1:20" x14ac:dyDescent="0.2">
      <c r="A687" s="1">
        <v>683</v>
      </c>
      <c r="P687" s="3" t="s">
        <v>1407</v>
      </c>
      <c r="Q687" s="6" t="str">
        <f t="shared" si="20"/>
        <v>('','','','','','','','','','','','','','');</v>
      </c>
      <c r="S687" s="4" t="s">
        <v>1408</v>
      </c>
      <c r="T687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8" spans="1:20" x14ac:dyDescent="0.2">
      <c r="A688" s="1">
        <v>684</v>
      </c>
      <c r="P688" s="3" t="s">
        <v>1407</v>
      </c>
      <c r="Q688" s="6" t="str">
        <f t="shared" si="20"/>
        <v>('','','','','','','','','','','','','','');</v>
      </c>
      <c r="S688" s="4" t="s">
        <v>1408</v>
      </c>
      <c r="T688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9" spans="1:20" x14ac:dyDescent="0.2">
      <c r="A689" s="1">
        <v>685</v>
      </c>
      <c r="P689" s="3" t="s">
        <v>1407</v>
      </c>
      <c r="Q689" s="6" t="str">
        <f t="shared" si="20"/>
        <v>('','','','','','','','','','','','','','');</v>
      </c>
      <c r="S689" s="4" t="s">
        <v>1408</v>
      </c>
      <c r="T689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0" spans="1:20" x14ac:dyDescent="0.2">
      <c r="A690" s="1">
        <v>686</v>
      </c>
      <c r="P690" s="3" t="s">
        <v>1407</v>
      </c>
      <c r="Q690" s="6" t="str">
        <f t="shared" si="20"/>
        <v>('','','','','','','','','','','','','','');</v>
      </c>
      <c r="S690" s="4" t="s">
        <v>1408</v>
      </c>
      <c r="T690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1" spans="1:20" x14ac:dyDescent="0.2">
      <c r="A691" s="1">
        <v>687</v>
      </c>
      <c r="P691" s="3" t="s">
        <v>1407</v>
      </c>
      <c r="Q691" s="6" t="str">
        <f t="shared" si="20"/>
        <v>('','','','','','','','','','','','','','');</v>
      </c>
      <c r="S691" s="4" t="s">
        <v>1408</v>
      </c>
      <c r="T691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2" spans="1:20" x14ac:dyDescent="0.2">
      <c r="A692" s="1">
        <v>688</v>
      </c>
      <c r="P692" s="3" t="s">
        <v>1407</v>
      </c>
      <c r="Q692" s="6" t="str">
        <f t="shared" si="20"/>
        <v>('','','','','','','','','','','','','','');</v>
      </c>
      <c r="S692" s="4" t="s">
        <v>1408</v>
      </c>
      <c r="T692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3" spans="1:20" x14ac:dyDescent="0.2">
      <c r="A693" s="1">
        <v>689</v>
      </c>
      <c r="P693" s="3" t="s">
        <v>1407</v>
      </c>
      <c r="Q693" s="6" t="str">
        <f t="shared" si="20"/>
        <v>('','','','','','','','','','','','','','');</v>
      </c>
      <c r="S693" s="4" t="s">
        <v>1408</v>
      </c>
      <c r="T693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4" spans="1:20" x14ac:dyDescent="0.2">
      <c r="A694" s="1">
        <v>690</v>
      </c>
      <c r="P694" s="3" t="s">
        <v>1407</v>
      </c>
      <c r="Q694" s="6" t="str">
        <f t="shared" si="20"/>
        <v>('','','','','','','','','','','','','','');</v>
      </c>
      <c r="S694" s="4" t="s">
        <v>1408</v>
      </c>
      <c r="T694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5" spans="1:20" x14ac:dyDescent="0.2">
      <c r="A695" s="1">
        <v>691</v>
      </c>
      <c r="P695" s="3" t="s">
        <v>1407</v>
      </c>
      <c r="Q695" s="6" t="str">
        <f t="shared" si="20"/>
        <v>('','','','','','','','','','','','','','');</v>
      </c>
      <c r="S695" s="4" t="s">
        <v>1408</v>
      </c>
      <c r="T695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6" spans="1:20" x14ac:dyDescent="0.2">
      <c r="A696" s="1">
        <v>692</v>
      </c>
      <c r="P696" s="3" t="s">
        <v>1407</v>
      </c>
      <c r="Q696" s="6" t="str">
        <f t="shared" si="20"/>
        <v>('','','','','','','','','','','','','','');</v>
      </c>
      <c r="S696" s="4" t="s">
        <v>1408</v>
      </c>
      <c r="T696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7" spans="1:20" x14ac:dyDescent="0.2">
      <c r="A697" s="1">
        <v>693</v>
      </c>
      <c r="P697" s="3" t="s">
        <v>1407</v>
      </c>
      <c r="Q697" s="6" t="str">
        <f t="shared" si="20"/>
        <v>('','','','','','','','','','','','','','');</v>
      </c>
      <c r="S697" s="4" t="s">
        <v>1408</v>
      </c>
      <c r="T697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8" spans="1:20" x14ac:dyDescent="0.2">
      <c r="A698" s="1">
        <v>694</v>
      </c>
      <c r="P698" s="3" t="s">
        <v>1407</v>
      </c>
      <c r="Q698" s="6" t="str">
        <f t="shared" si="20"/>
        <v>('','','','','','','','','','','','','','');</v>
      </c>
      <c r="S698" s="4" t="s">
        <v>1408</v>
      </c>
      <c r="T698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9" spans="1:20" x14ac:dyDescent="0.2">
      <c r="A699" s="1">
        <v>695</v>
      </c>
      <c r="P699" s="3" t="s">
        <v>1407</v>
      </c>
      <c r="Q699" s="6" t="str">
        <f t="shared" si="20"/>
        <v>('','','','','','','','','','','','','','');</v>
      </c>
      <c r="S699" s="4" t="s">
        <v>1408</v>
      </c>
      <c r="T699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0" spans="1:20" x14ac:dyDescent="0.2">
      <c r="A700" s="1">
        <v>696</v>
      </c>
      <c r="P700" s="3" t="s">
        <v>1407</v>
      </c>
      <c r="Q700" s="6" t="str">
        <f t="shared" si="20"/>
        <v>('','','','','','','','','','','','','','');</v>
      </c>
      <c r="S700" s="4" t="s">
        <v>1408</v>
      </c>
      <c r="T700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1" spans="1:20" x14ac:dyDescent="0.2">
      <c r="A701" s="1">
        <v>697</v>
      </c>
      <c r="P701" s="3" t="s">
        <v>1407</v>
      </c>
      <c r="Q701" s="6" t="str">
        <f t="shared" si="20"/>
        <v>('','','','','','','','','','','','','','');</v>
      </c>
      <c r="S701" s="4" t="s">
        <v>1408</v>
      </c>
      <c r="T701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2" spans="1:20" x14ac:dyDescent="0.2">
      <c r="A702" s="1">
        <v>698</v>
      </c>
      <c r="P702" s="3" t="s">
        <v>1407</v>
      </c>
      <c r="Q702" s="6" t="str">
        <f t="shared" si="20"/>
        <v>('','','','','','','','','','','','','','');</v>
      </c>
      <c r="S702" s="4" t="s">
        <v>1408</v>
      </c>
      <c r="T702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3" spans="1:20" x14ac:dyDescent="0.2">
      <c r="A703" s="1">
        <v>699</v>
      </c>
      <c r="P703" s="3" t="s">
        <v>1407</v>
      </c>
      <c r="Q703" s="6" t="str">
        <f t="shared" si="20"/>
        <v>('','','','','','','','','','','','','','');</v>
      </c>
      <c r="S703" s="4" t="s">
        <v>1408</v>
      </c>
      <c r="T703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4" spans="1:20" x14ac:dyDescent="0.2">
      <c r="A704" s="1">
        <v>700</v>
      </c>
      <c r="P704" s="3" t="s">
        <v>1407</v>
      </c>
      <c r="Q704" s="6" t="str">
        <f t="shared" si="20"/>
        <v>('','','','','','','','','','','','','','');</v>
      </c>
      <c r="S704" s="4" t="s">
        <v>1408</v>
      </c>
      <c r="T704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5" spans="1:20" x14ac:dyDescent="0.2">
      <c r="A705" s="1">
        <v>701</v>
      </c>
      <c r="P705" s="3" t="s">
        <v>1407</v>
      </c>
      <c r="Q705" s="6" t="str">
        <f t="shared" si="20"/>
        <v>('','','','','','','','','','','','','','');</v>
      </c>
      <c r="S705" s="4" t="s">
        <v>1408</v>
      </c>
      <c r="T705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6" spans="1:20" x14ac:dyDescent="0.2">
      <c r="A706" s="1">
        <v>702</v>
      </c>
      <c r="P706" s="3" t="s">
        <v>1407</v>
      </c>
      <c r="Q706" s="6" t="str">
        <f t="shared" si="20"/>
        <v>('','','','','','','','','','','','','','');</v>
      </c>
      <c r="S706" s="4" t="s">
        <v>1408</v>
      </c>
      <c r="T706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7" spans="1:20" x14ac:dyDescent="0.2">
      <c r="A707" s="1">
        <v>703</v>
      </c>
      <c r="P707" s="3" t="s">
        <v>1407</v>
      </c>
      <c r="Q707" s="6" t="str">
        <f t="shared" si="20"/>
        <v>('','','','','','','','','','','','','','');</v>
      </c>
      <c r="S707" s="4" t="s">
        <v>1408</v>
      </c>
      <c r="T707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8" spans="1:20" x14ac:dyDescent="0.2">
      <c r="A708" s="1">
        <v>704</v>
      </c>
      <c r="P708" s="3" t="s">
        <v>1407</v>
      </c>
      <c r="Q708" s="6" t="str">
        <f t="shared" si="20"/>
        <v>('','','','','','','','','','','','','','');</v>
      </c>
      <c r="S708" s="4" t="s">
        <v>1408</v>
      </c>
      <c r="T708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9" spans="1:20" x14ac:dyDescent="0.2">
      <c r="A709" s="1">
        <v>705</v>
      </c>
      <c r="P709" s="3" t="s">
        <v>1407</v>
      </c>
      <c r="Q709" s="6" t="str">
        <f t="shared" ref="Q709:Q772" si="22">"("&amp;P709&amp;B709&amp;P709&amp;","&amp;P709&amp;C709&amp;P709&amp;","&amp;P709&amp;D709&amp;P709&amp;","&amp;P709&amp;E709&amp;P709&amp;","&amp;P709&amp;F709&amp;P709&amp;","&amp;P709&amp;G709&amp;P709&amp;","&amp;P709&amp;H709&amp;P709&amp;","&amp;P709&amp;I709&amp;P709&amp;","&amp;P709&amp;J709&amp;P709&amp;","&amp;P709&amp;K709&amp;P709&amp;","&amp;P709&amp;L709&amp;P709&amp;","&amp;P709&amp;M709&amp;P709&amp;","&amp;P709&amp;N709&amp;P709&amp;","&amp;P709&amp;O709&amp;P709&amp;");"</f>
        <v>('','','','','','','','','','','','','','');</v>
      </c>
      <c r="S709" s="4" t="s">
        <v>1408</v>
      </c>
      <c r="T709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0" spans="1:20" x14ac:dyDescent="0.2">
      <c r="A710" s="1">
        <v>706</v>
      </c>
      <c r="P710" s="3" t="s">
        <v>1407</v>
      </c>
      <c r="Q710" s="6" t="str">
        <f t="shared" si="22"/>
        <v>('','','','','','','','','','','','','','');</v>
      </c>
      <c r="S710" s="4" t="s">
        <v>1408</v>
      </c>
      <c r="T710" s="1" t="str">
        <f t="shared" ref="T710:T773" si="23">S710&amp;Q710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1" spans="1:20" x14ac:dyDescent="0.2">
      <c r="A711" s="1">
        <v>707</v>
      </c>
      <c r="P711" s="3" t="s">
        <v>1407</v>
      </c>
      <c r="Q711" s="6" t="str">
        <f t="shared" si="22"/>
        <v>('','','','','','','','','','','','','','');</v>
      </c>
      <c r="S711" s="4" t="s">
        <v>1408</v>
      </c>
      <c r="T711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2" spans="1:20" x14ac:dyDescent="0.2">
      <c r="A712" s="1">
        <v>708</v>
      </c>
      <c r="P712" s="3" t="s">
        <v>1407</v>
      </c>
      <c r="Q712" s="6" t="str">
        <f t="shared" si="22"/>
        <v>('','','','','','','','','','','','','','');</v>
      </c>
      <c r="S712" s="4" t="s">
        <v>1408</v>
      </c>
      <c r="T712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3" spans="1:20" x14ac:dyDescent="0.2">
      <c r="A713" s="1">
        <v>709</v>
      </c>
      <c r="P713" s="3" t="s">
        <v>1407</v>
      </c>
      <c r="Q713" s="6" t="str">
        <f t="shared" si="22"/>
        <v>('','','','','','','','','','','','','','');</v>
      </c>
      <c r="S713" s="4" t="s">
        <v>1408</v>
      </c>
      <c r="T713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4" spans="1:20" x14ac:dyDescent="0.2">
      <c r="A714" s="1">
        <v>710</v>
      </c>
      <c r="P714" s="3" t="s">
        <v>1407</v>
      </c>
      <c r="Q714" s="6" t="str">
        <f t="shared" si="22"/>
        <v>('','','','','','','','','','','','','','');</v>
      </c>
      <c r="S714" s="4" t="s">
        <v>1408</v>
      </c>
      <c r="T714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5" spans="1:20" x14ac:dyDescent="0.2">
      <c r="A715" s="1">
        <v>711</v>
      </c>
      <c r="P715" s="3" t="s">
        <v>1407</v>
      </c>
      <c r="Q715" s="6" t="str">
        <f t="shared" si="22"/>
        <v>('','','','','','','','','','','','','','');</v>
      </c>
      <c r="S715" s="4" t="s">
        <v>1408</v>
      </c>
      <c r="T715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6" spans="1:20" x14ac:dyDescent="0.2">
      <c r="A716" s="1">
        <v>712</v>
      </c>
      <c r="P716" s="3" t="s">
        <v>1407</v>
      </c>
      <c r="Q716" s="6" t="str">
        <f t="shared" si="22"/>
        <v>('','','','','','','','','','','','','','');</v>
      </c>
      <c r="S716" s="4" t="s">
        <v>1408</v>
      </c>
      <c r="T716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7" spans="1:20" x14ac:dyDescent="0.2">
      <c r="A717" s="1">
        <v>713</v>
      </c>
      <c r="P717" s="3" t="s">
        <v>1407</v>
      </c>
      <c r="Q717" s="6" t="str">
        <f t="shared" si="22"/>
        <v>('','','','','','','','','','','','','','');</v>
      </c>
      <c r="S717" s="4" t="s">
        <v>1408</v>
      </c>
      <c r="T717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8" spans="1:20" x14ac:dyDescent="0.2">
      <c r="A718" s="1">
        <v>714</v>
      </c>
      <c r="P718" s="3" t="s">
        <v>1407</v>
      </c>
      <c r="Q718" s="6" t="str">
        <f t="shared" si="22"/>
        <v>('','','','','','','','','','','','','','');</v>
      </c>
      <c r="S718" s="4" t="s">
        <v>1408</v>
      </c>
      <c r="T718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9" spans="1:20" x14ac:dyDescent="0.2">
      <c r="A719" s="1">
        <v>715</v>
      </c>
      <c r="P719" s="3" t="s">
        <v>1407</v>
      </c>
      <c r="Q719" s="6" t="str">
        <f t="shared" si="22"/>
        <v>('','','','','','','','','','','','','','');</v>
      </c>
      <c r="S719" s="4" t="s">
        <v>1408</v>
      </c>
      <c r="T719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0" spans="1:20" x14ac:dyDescent="0.2">
      <c r="A720" s="1">
        <v>716</v>
      </c>
      <c r="P720" s="3" t="s">
        <v>1407</v>
      </c>
      <c r="Q720" s="6" t="str">
        <f t="shared" si="22"/>
        <v>('','','','','','','','','','','','','','');</v>
      </c>
      <c r="S720" s="4" t="s">
        <v>1408</v>
      </c>
      <c r="T720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1" spans="1:20" x14ac:dyDescent="0.2">
      <c r="A721" s="1">
        <v>717</v>
      </c>
      <c r="P721" s="3" t="s">
        <v>1407</v>
      </c>
      <c r="Q721" s="6" t="str">
        <f t="shared" si="22"/>
        <v>('','','','','','','','','','','','','','');</v>
      </c>
      <c r="S721" s="4" t="s">
        <v>1408</v>
      </c>
      <c r="T721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2" spans="1:20" x14ac:dyDescent="0.2">
      <c r="A722" s="1">
        <v>718</v>
      </c>
      <c r="P722" s="3" t="s">
        <v>1407</v>
      </c>
      <c r="Q722" s="6" t="str">
        <f t="shared" si="22"/>
        <v>('','','','','','','','','','','','','','');</v>
      </c>
      <c r="S722" s="4" t="s">
        <v>1408</v>
      </c>
      <c r="T722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3" spans="1:20" x14ac:dyDescent="0.2">
      <c r="A723" s="1">
        <v>719</v>
      </c>
      <c r="P723" s="3" t="s">
        <v>1407</v>
      </c>
      <c r="Q723" s="6" t="str">
        <f t="shared" si="22"/>
        <v>('','','','','','','','','','','','','','');</v>
      </c>
      <c r="S723" s="4" t="s">
        <v>1408</v>
      </c>
      <c r="T723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4" spans="1:20" x14ac:dyDescent="0.2">
      <c r="A724" s="1">
        <v>720</v>
      </c>
      <c r="P724" s="3" t="s">
        <v>1407</v>
      </c>
      <c r="Q724" s="6" t="str">
        <f t="shared" si="22"/>
        <v>('','','','','','','','','','','','','','');</v>
      </c>
      <c r="S724" s="4" t="s">
        <v>1408</v>
      </c>
      <c r="T724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5" spans="1:20" x14ac:dyDescent="0.2">
      <c r="A725" s="1">
        <v>721</v>
      </c>
      <c r="P725" s="3" t="s">
        <v>1407</v>
      </c>
      <c r="Q725" s="6" t="str">
        <f t="shared" si="22"/>
        <v>('','','','','','','','','','','','','','');</v>
      </c>
      <c r="S725" s="4" t="s">
        <v>1408</v>
      </c>
      <c r="T725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6" spans="1:20" x14ac:dyDescent="0.2">
      <c r="A726" s="1">
        <v>722</v>
      </c>
      <c r="P726" s="3" t="s">
        <v>1407</v>
      </c>
      <c r="Q726" s="6" t="str">
        <f t="shared" si="22"/>
        <v>('','','','','','','','','','','','','','');</v>
      </c>
      <c r="S726" s="4" t="s">
        <v>1408</v>
      </c>
      <c r="T726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7" spans="1:20" x14ac:dyDescent="0.2">
      <c r="A727" s="1">
        <v>723</v>
      </c>
      <c r="P727" s="3" t="s">
        <v>1407</v>
      </c>
      <c r="Q727" s="6" t="str">
        <f t="shared" si="22"/>
        <v>('','','','','','','','','','','','','','');</v>
      </c>
      <c r="S727" s="4" t="s">
        <v>1408</v>
      </c>
      <c r="T727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8" spans="1:20" x14ac:dyDescent="0.2">
      <c r="A728" s="1">
        <v>724</v>
      </c>
      <c r="P728" s="3" t="s">
        <v>1407</v>
      </c>
      <c r="Q728" s="6" t="str">
        <f t="shared" si="22"/>
        <v>('','','','','','','','','','','','','','');</v>
      </c>
      <c r="S728" s="4" t="s">
        <v>1408</v>
      </c>
      <c r="T728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9" spans="1:20" x14ac:dyDescent="0.2">
      <c r="A729" s="1">
        <v>725</v>
      </c>
      <c r="P729" s="3" t="s">
        <v>1407</v>
      </c>
      <c r="Q729" s="6" t="str">
        <f t="shared" si="22"/>
        <v>('','','','','','','','','','','','','','');</v>
      </c>
      <c r="S729" s="4" t="s">
        <v>1408</v>
      </c>
      <c r="T729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0" spans="1:20" x14ac:dyDescent="0.2">
      <c r="A730" s="1">
        <v>726</v>
      </c>
      <c r="P730" s="3" t="s">
        <v>1407</v>
      </c>
      <c r="Q730" s="6" t="str">
        <f t="shared" si="22"/>
        <v>('','','','','','','','','','','','','','');</v>
      </c>
      <c r="S730" s="4" t="s">
        <v>1408</v>
      </c>
      <c r="T730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1" spans="1:20" x14ac:dyDescent="0.2">
      <c r="A731" s="1">
        <v>727</v>
      </c>
      <c r="P731" s="3" t="s">
        <v>1407</v>
      </c>
      <c r="Q731" s="6" t="str">
        <f t="shared" si="22"/>
        <v>('','','','','','','','','','','','','','');</v>
      </c>
      <c r="S731" s="4" t="s">
        <v>1408</v>
      </c>
      <c r="T731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2" spans="1:20" x14ac:dyDescent="0.2">
      <c r="A732" s="1">
        <v>728</v>
      </c>
      <c r="P732" s="3" t="s">
        <v>1407</v>
      </c>
      <c r="Q732" s="6" t="str">
        <f t="shared" si="22"/>
        <v>('','','','','','','','','','','','','','');</v>
      </c>
      <c r="S732" s="4" t="s">
        <v>1408</v>
      </c>
      <c r="T732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3" spans="1:20" x14ac:dyDescent="0.2">
      <c r="A733" s="1">
        <v>729</v>
      </c>
      <c r="P733" s="3" t="s">
        <v>1407</v>
      </c>
      <c r="Q733" s="6" t="str">
        <f t="shared" si="22"/>
        <v>('','','','','','','','','','','','','','');</v>
      </c>
      <c r="S733" s="4" t="s">
        <v>1408</v>
      </c>
      <c r="T733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4" spans="1:20" x14ac:dyDescent="0.2">
      <c r="A734" s="1">
        <v>730</v>
      </c>
      <c r="P734" s="3" t="s">
        <v>1407</v>
      </c>
      <c r="Q734" s="6" t="str">
        <f t="shared" si="22"/>
        <v>('','','','','','','','','','','','','','');</v>
      </c>
      <c r="S734" s="4" t="s">
        <v>1408</v>
      </c>
      <c r="T734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5" spans="1:20" x14ac:dyDescent="0.2">
      <c r="A735" s="1">
        <v>731</v>
      </c>
      <c r="P735" s="3" t="s">
        <v>1407</v>
      </c>
      <c r="Q735" s="6" t="str">
        <f t="shared" si="22"/>
        <v>('','','','','','','','','','','','','','');</v>
      </c>
      <c r="S735" s="4" t="s">
        <v>1408</v>
      </c>
      <c r="T735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6" spans="1:20" x14ac:dyDescent="0.2">
      <c r="A736" s="1">
        <v>732</v>
      </c>
      <c r="P736" s="3" t="s">
        <v>1407</v>
      </c>
      <c r="Q736" s="6" t="str">
        <f t="shared" si="22"/>
        <v>('','','','','','','','','','','','','','');</v>
      </c>
      <c r="S736" s="4" t="s">
        <v>1408</v>
      </c>
      <c r="T736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7" spans="1:20" x14ac:dyDescent="0.2">
      <c r="A737" s="1">
        <v>733</v>
      </c>
      <c r="P737" s="3" t="s">
        <v>1407</v>
      </c>
      <c r="Q737" s="6" t="str">
        <f t="shared" si="22"/>
        <v>('','','','','','','','','','','','','','');</v>
      </c>
      <c r="S737" s="4" t="s">
        <v>1408</v>
      </c>
      <c r="T737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8" spans="1:20" x14ac:dyDescent="0.2">
      <c r="A738" s="1">
        <v>734</v>
      </c>
      <c r="P738" s="3" t="s">
        <v>1407</v>
      </c>
      <c r="Q738" s="6" t="str">
        <f t="shared" si="22"/>
        <v>('','','','','','','','','','','','','','');</v>
      </c>
      <c r="S738" s="4" t="s">
        <v>1408</v>
      </c>
      <c r="T738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9" spans="1:20" x14ac:dyDescent="0.2">
      <c r="A739" s="1">
        <v>735</v>
      </c>
      <c r="P739" s="3" t="s">
        <v>1407</v>
      </c>
      <c r="Q739" s="6" t="str">
        <f t="shared" si="22"/>
        <v>('','','','','','','','','','','','','','');</v>
      </c>
      <c r="S739" s="4" t="s">
        <v>1408</v>
      </c>
      <c r="T739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0" spans="1:20" x14ac:dyDescent="0.2">
      <c r="A740" s="1">
        <v>736</v>
      </c>
      <c r="P740" s="3" t="s">
        <v>1407</v>
      </c>
      <c r="Q740" s="6" t="str">
        <f t="shared" si="22"/>
        <v>('','','','','','','','','','','','','','');</v>
      </c>
      <c r="S740" s="4" t="s">
        <v>1408</v>
      </c>
      <c r="T740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1" spans="1:20" x14ac:dyDescent="0.2">
      <c r="A741" s="1">
        <v>737</v>
      </c>
      <c r="P741" s="3" t="s">
        <v>1407</v>
      </c>
      <c r="Q741" s="6" t="str">
        <f t="shared" si="22"/>
        <v>('','','','','','','','','','','','','','');</v>
      </c>
      <c r="S741" s="4" t="s">
        <v>1408</v>
      </c>
      <c r="T741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2" spans="1:20" x14ac:dyDescent="0.2">
      <c r="A742" s="1">
        <v>738</v>
      </c>
      <c r="P742" s="3" t="s">
        <v>1407</v>
      </c>
      <c r="Q742" s="6" t="str">
        <f t="shared" si="22"/>
        <v>('','','','','','','','','','','','','','');</v>
      </c>
      <c r="S742" s="4" t="s">
        <v>1408</v>
      </c>
      <c r="T742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3" spans="1:20" x14ac:dyDescent="0.2">
      <c r="A743" s="1">
        <v>739</v>
      </c>
      <c r="P743" s="3" t="s">
        <v>1407</v>
      </c>
      <c r="Q743" s="6" t="str">
        <f t="shared" si="22"/>
        <v>('','','','','','','','','','','','','','');</v>
      </c>
      <c r="S743" s="4" t="s">
        <v>1408</v>
      </c>
      <c r="T743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4" spans="1:20" x14ac:dyDescent="0.2">
      <c r="A744" s="1">
        <v>740</v>
      </c>
      <c r="P744" s="3" t="s">
        <v>1407</v>
      </c>
      <c r="Q744" s="6" t="str">
        <f t="shared" si="22"/>
        <v>('','','','','','','','','','','','','','');</v>
      </c>
      <c r="S744" s="4" t="s">
        <v>1408</v>
      </c>
      <c r="T744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5" spans="1:20" x14ac:dyDescent="0.2">
      <c r="A745" s="1">
        <v>741</v>
      </c>
      <c r="P745" s="3" t="s">
        <v>1407</v>
      </c>
      <c r="Q745" s="6" t="str">
        <f t="shared" si="22"/>
        <v>('','','','','','','','','','','','','','');</v>
      </c>
      <c r="S745" s="4" t="s">
        <v>1408</v>
      </c>
      <c r="T745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6" spans="1:20" x14ac:dyDescent="0.2">
      <c r="A746" s="1">
        <v>742</v>
      </c>
      <c r="P746" s="3" t="s">
        <v>1407</v>
      </c>
      <c r="Q746" s="6" t="str">
        <f t="shared" si="22"/>
        <v>('','','','','','','','','','','','','','');</v>
      </c>
      <c r="S746" s="4" t="s">
        <v>1408</v>
      </c>
      <c r="T746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7" spans="1:20" x14ac:dyDescent="0.2">
      <c r="A747" s="1">
        <v>743</v>
      </c>
      <c r="P747" s="3" t="s">
        <v>1407</v>
      </c>
      <c r="Q747" s="6" t="str">
        <f t="shared" si="22"/>
        <v>('','','','','','','','','','','','','','');</v>
      </c>
      <c r="S747" s="4" t="s">
        <v>1408</v>
      </c>
      <c r="T747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8" spans="1:20" x14ac:dyDescent="0.2">
      <c r="A748" s="1">
        <v>744</v>
      </c>
      <c r="P748" s="3" t="s">
        <v>1407</v>
      </c>
      <c r="Q748" s="6" t="str">
        <f t="shared" si="22"/>
        <v>('','','','','','','','','','','','','','');</v>
      </c>
      <c r="S748" s="4" t="s">
        <v>1408</v>
      </c>
      <c r="T748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9" spans="1:20" x14ac:dyDescent="0.2">
      <c r="A749" s="1">
        <v>745</v>
      </c>
      <c r="P749" s="3" t="s">
        <v>1407</v>
      </c>
      <c r="Q749" s="6" t="str">
        <f t="shared" si="22"/>
        <v>('','','','','','','','','','','','','','');</v>
      </c>
      <c r="S749" s="4" t="s">
        <v>1408</v>
      </c>
      <c r="T749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0" spans="1:20" x14ac:dyDescent="0.2">
      <c r="A750" s="1">
        <v>746</v>
      </c>
      <c r="P750" s="3" t="s">
        <v>1407</v>
      </c>
      <c r="Q750" s="6" t="str">
        <f t="shared" si="22"/>
        <v>('','','','','','','','','','','','','','');</v>
      </c>
      <c r="S750" s="4" t="s">
        <v>1408</v>
      </c>
      <c r="T750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1" spans="1:20" x14ac:dyDescent="0.2">
      <c r="A751" s="1">
        <v>747</v>
      </c>
      <c r="P751" s="3" t="s">
        <v>1407</v>
      </c>
      <c r="Q751" s="6" t="str">
        <f t="shared" si="22"/>
        <v>('','','','','','','','','','','','','','');</v>
      </c>
      <c r="S751" s="4" t="s">
        <v>1408</v>
      </c>
      <c r="T751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2" spans="1:20" x14ac:dyDescent="0.2">
      <c r="A752" s="1">
        <v>748</v>
      </c>
      <c r="P752" s="3" t="s">
        <v>1407</v>
      </c>
      <c r="Q752" s="6" t="str">
        <f t="shared" si="22"/>
        <v>('','','','','','','','','','','','','','');</v>
      </c>
      <c r="S752" s="4" t="s">
        <v>1408</v>
      </c>
      <c r="T752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3" spans="1:20" x14ac:dyDescent="0.2">
      <c r="A753" s="1">
        <v>749</v>
      </c>
      <c r="P753" s="3" t="s">
        <v>1407</v>
      </c>
      <c r="Q753" s="6" t="str">
        <f t="shared" si="22"/>
        <v>('','','','','','','','','','','','','','');</v>
      </c>
      <c r="S753" s="4" t="s">
        <v>1408</v>
      </c>
      <c r="T753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4" spans="1:20" x14ac:dyDescent="0.2">
      <c r="A754" s="1">
        <v>750</v>
      </c>
      <c r="P754" s="3" t="s">
        <v>1407</v>
      </c>
      <c r="Q754" s="6" t="str">
        <f t="shared" si="22"/>
        <v>('','','','','','','','','','','','','','');</v>
      </c>
      <c r="S754" s="4" t="s">
        <v>1408</v>
      </c>
      <c r="T754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5" spans="1:20" x14ac:dyDescent="0.2">
      <c r="A755" s="1">
        <v>751</v>
      </c>
      <c r="P755" s="3" t="s">
        <v>1407</v>
      </c>
      <c r="Q755" s="6" t="str">
        <f t="shared" si="22"/>
        <v>('','','','','','','','','','','','','','');</v>
      </c>
      <c r="S755" s="4" t="s">
        <v>1408</v>
      </c>
      <c r="T755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6" spans="1:20" x14ac:dyDescent="0.2">
      <c r="A756" s="1">
        <v>752</v>
      </c>
      <c r="P756" s="3" t="s">
        <v>1407</v>
      </c>
      <c r="Q756" s="6" t="str">
        <f t="shared" si="22"/>
        <v>('','','','','','','','','','','','','','');</v>
      </c>
      <c r="S756" s="4" t="s">
        <v>1408</v>
      </c>
      <c r="T756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7" spans="1:20" x14ac:dyDescent="0.2">
      <c r="A757" s="1">
        <v>753</v>
      </c>
      <c r="P757" s="3" t="s">
        <v>1407</v>
      </c>
      <c r="Q757" s="6" t="str">
        <f t="shared" si="22"/>
        <v>('','','','','','','','','','','','','','');</v>
      </c>
      <c r="S757" s="4" t="s">
        <v>1408</v>
      </c>
      <c r="T757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8" spans="1:20" x14ac:dyDescent="0.2">
      <c r="A758" s="1">
        <v>754</v>
      </c>
      <c r="P758" s="3" t="s">
        <v>1407</v>
      </c>
      <c r="Q758" s="6" t="str">
        <f t="shared" si="22"/>
        <v>('','','','','','','','','','','','','','');</v>
      </c>
      <c r="S758" s="4" t="s">
        <v>1408</v>
      </c>
      <c r="T758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9" spans="1:20" x14ac:dyDescent="0.2">
      <c r="A759" s="1">
        <v>755</v>
      </c>
      <c r="P759" s="3" t="s">
        <v>1407</v>
      </c>
      <c r="Q759" s="6" t="str">
        <f t="shared" si="22"/>
        <v>('','','','','','','','','','','','','','');</v>
      </c>
      <c r="S759" s="4" t="s">
        <v>1408</v>
      </c>
      <c r="T759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0" spans="1:20" x14ac:dyDescent="0.2">
      <c r="A760" s="1">
        <v>756</v>
      </c>
      <c r="P760" s="3" t="s">
        <v>1407</v>
      </c>
      <c r="Q760" s="6" t="str">
        <f t="shared" si="22"/>
        <v>('','','','','','','','','','','','','','');</v>
      </c>
      <c r="S760" s="4" t="s">
        <v>1408</v>
      </c>
      <c r="T760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1" spans="1:20" x14ac:dyDescent="0.2">
      <c r="A761" s="1">
        <v>757</v>
      </c>
      <c r="P761" s="3" t="s">
        <v>1407</v>
      </c>
      <c r="Q761" s="6" t="str">
        <f t="shared" si="22"/>
        <v>('','','','','','','','','','','','','','');</v>
      </c>
      <c r="S761" s="4" t="s">
        <v>1408</v>
      </c>
      <c r="T761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2" spans="1:20" x14ac:dyDescent="0.2">
      <c r="A762" s="1">
        <v>758</v>
      </c>
      <c r="P762" s="3" t="s">
        <v>1407</v>
      </c>
      <c r="Q762" s="6" t="str">
        <f t="shared" si="22"/>
        <v>('','','','','','','','','','','','','','');</v>
      </c>
      <c r="S762" s="4" t="s">
        <v>1408</v>
      </c>
      <c r="T762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3" spans="1:20" x14ac:dyDescent="0.2">
      <c r="A763" s="1">
        <v>759</v>
      </c>
      <c r="P763" s="3" t="s">
        <v>1407</v>
      </c>
      <c r="Q763" s="6" t="str">
        <f t="shared" si="22"/>
        <v>('','','','','','','','','','','','','','');</v>
      </c>
      <c r="S763" s="4" t="s">
        <v>1408</v>
      </c>
      <c r="T763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4" spans="1:20" x14ac:dyDescent="0.2">
      <c r="A764" s="1">
        <v>760</v>
      </c>
      <c r="P764" s="3" t="s">
        <v>1407</v>
      </c>
      <c r="Q764" s="6" t="str">
        <f t="shared" si="22"/>
        <v>('','','','','','','','','','','','','','');</v>
      </c>
      <c r="S764" s="4" t="s">
        <v>1408</v>
      </c>
      <c r="T764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5" spans="1:20" x14ac:dyDescent="0.2">
      <c r="A765" s="1">
        <v>761</v>
      </c>
      <c r="P765" s="3" t="s">
        <v>1407</v>
      </c>
      <c r="Q765" s="6" t="str">
        <f t="shared" si="22"/>
        <v>('','','','','','','','','','','','','','');</v>
      </c>
      <c r="S765" s="4" t="s">
        <v>1408</v>
      </c>
      <c r="T765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6" spans="1:20" x14ac:dyDescent="0.2">
      <c r="A766" s="1">
        <v>762</v>
      </c>
      <c r="P766" s="3" t="s">
        <v>1407</v>
      </c>
      <c r="Q766" s="6" t="str">
        <f t="shared" si="22"/>
        <v>('','','','','','','','','','','','','','');</v>
      </c>
      <c r="S766" s="4" t="s">
        <v>1408</v>
      </c>
      <c r="T766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7" spans="1:20" x14ac:dyDescent="0.2">
      <c r="A767" s="1">
        <v>763</v>
      </c>
      <c r="P767" s="3" t="s">
        <v>1407</v>
      </c>
      <c r="Q767" s="6" t="str">
        <f t="shared" si="22"/>
        <v>('','','','','','','','','','','','','','');</v>
      </c>
      <c r="S767" s="4" t="s">
        <v>1408</v>
      </c>
      <c r="T767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8" spans="1:20" x14ac:dyDescent="0.2">
      <c r="A768" s="1">
        <v>764</v>
      </c>
      <c r="P768" s="3" t="s">
        <v>1407</v>
      </c>
      <c r="Q768" s="6" t="str">
        <f t="shared" si="22"/>
        <v>('','','','','','','','','','','','','','');</v>
      </c>
      <c r="S768" s="4" t="s">
        <v>1408</v>
      </c>
      <c r="T768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9" spans="1:20" x14ac:dyDescent="0.2">
      <c r="A769" s="1">
        <v>765</v>
      </c>
      <c r="P769" s="3" t="s">
        <v>1407</v>
      </c>
      <c r="Q769" s="6" t="str">
        <f t="shared" si="22"/>
        <v>('','','','','','','','','','','','','','');</v>
      </c>
      <c r="S769" s="4" t="s">
        <v>1408</v>
      </c>
      <c r="T769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0" spans="1:20" x14ac:dyDescent="0.2">
      <c r="A770" s="1">
        <v>766</v>
      </c>
      <c r="P770" s="3" t="s">
        <v>1407</v>
      </c>
      <c r="Q770" s="6" t="str">
        <f t="shared" si="22"/>
        <v>('','','','','','','','','','','','','','');</v>
      </c>
      <c r="S770" s="4" t="s">
        <v>1408</v>
      </c>
      <c r="T770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1" spans="1:20" x14ac:dyDescent="0.2">
      <c r="A771" s="1">
        <v>767</v>
      </c>
      <c r="P771" s="3" t="s">
        <v>1407</v>
      </c>
      <c r="Q771" s="6" t="str">
        <f t="shared" si="22"/>
        <v>('','','','','','','','','','','','','','');</v>
      </c>
      <c r="S771" s="4" t="s">
        <v>1408</v>
      </c>
      <c r="T771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2" spans="1:20" x14ac:dyDescent="0.2">
      <c r="A772" s="1">
        <v>768</v>
      </c>
      <c r="P772" s="3" t="s">
        <v>1407</v>
      </c>
      <c r="Q772" s="6" t="str">
        <f t="shared" si="22"/>
        <v>('','','','','','','','','','','','','','');</v>
      </c>
      <c r="S772" s="4" t="s">
        <v>1408</v>
      </c>
      <c r="T772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3" spans="1:20" x14ac:dyDescent="0.2">
      <c r="A773" s="1">
        <v>769</v>
      </c>
      <c r="P773" s="3" t="s">
        <v>1407</v>
      </c>
      <c r="Q773" s="6" t="str">
        <f t="shared" ref="Q773:Q836" si="24">"("&amp;P773&amp;B773&amp;P773&amp;","&amp;P773&amp;C773&amp;P773&amp;","&amp;P773&amp;D773&amp;P773&amp;","&amp;P773&amp;E773&amp;P773&amp;","&amp;P773&amp;F773&amp;P773&amp;","&amp;P773&amp;G773&amp;P773&amp;","&amp;P773&amp;H773&amp;P773&amp;","&amp;P773&amp;I773&amp;P773&amp;","&amp;P773&amp;J773&amp;P773&amp;","&amp;P773&amp;K773&amp;P773&amp;","&amp;P773&amp;L773&amp;P773&amp;","&amp;P773&amp;M773&amp;P773&amp;","&amp;P773&amp;N773&amp;P773&amp;","&amp;P773&amp;O773&amp;P773&amp;");"</f>
        <v>('','','','','','','','','','','','','','');</v>
      </c>
      <c r="S773" s="4" t="s">
        <v>1408</v>
      </c>
      <c r="T773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4" spans="1:20" x14ac:dyDescent="0.2">
      <c r="A774" s="1">
        <v>770</v>
      </c>
      <c r="P774" s="3" t="s">
        <v>1407</v>
      </c>
      <c r="Q774" s="6" t="str">
        <f t="shared" si="24"/>
        <v>('','','','','','','','','','','','','','');</v>
      </c>
      <c r="S774" s="4" t="s">
        <v>1408</v>
      </c>
      <c r="T774" s="1" t="str">
        <f t="shared" ref="T774:T837" si="25">S774&amp;Q774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5" spans="1:20" x14ac:dyDescent="0.2">
      <c r="A775" s="1">
        <v>771</v>
      </c>
      <c r="P775" s="3" t="s">
        <v>1407</v>
      </c>
      <c r="Q775" s="6" t="str">
        <f t="shared" si="24"/>
        <v>('','','','','','','','','','','','','','');</v>
      </c>
      <c r="S775" s="4" t="s">
        <v>1408</v>
      </c>
      <c r="T775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6" spans="1:20" x14ac:dyDescent="0.2">
      <c r="A776" s="1">
        <v>772</v>
      </c>
      <c r="P776" s="3" t="s">
        <v>1407</v>
      </c>
      <c r="Q776" s="6" t="str">
        <f t="shared" si="24"/>
        <v>('','','','','','','','','','','','','','');</v>
      </c>
      <c r="S776" s="4" t="s">
        <v>1408</v>
      </c>
      <c r="T776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7" spans="1:20" x14ac:dyDescent="0.2">
      <c r="A777" s="1">
        <v>773</v>
      </c>
      <c r="P777" s="3" t="s">
        <v>1407</v>
      </c>
      <c r="Q777" s="6" t="str">
        <f t="shared" si="24"/>
        <v>('','','','','','','','','','','','','','');</v>
      </c>
      <c r="S777" s="4" t="s">
        <v>1408</v>
      </c>
      <c r="T777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8" spans="1:20" x14ac:dyDescent="0.2">
      <c r="A778" s="1">
        <v>774</v>
      </c>
      <c r="P778" s="3" t="s">
        <v>1407</v>
      </c>
      <c r="Q778" s="6" t="str">
        <f t="shared" si="24"/>
        <v>('','','','','','','','','','','','','','');</v>
      </c>
      <c r="S778" s="4" t="s">
        <v>1408</v>
      </c>
      <c r="T778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9" spans="1:20" x14ac:dyDescent="0.2">
      <c r="A779" s="1">
        <v>775</v>
      </c>
      <c r="P779" s="3" t="s">
        <v>1407</v>
      </c>
      <c r="Q779" s="6" t="str">
        <f t="shared" si="24"/>
        <v>('','','','','','','','','','','','','','');</v>
      </c>
      <c r="S779" s="4" t="s">
        <v>1408</v>
      </c>
      <c r="T779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0" spans="1:20" x14ac:dyDescent="0.2">
      <c r="A780" s="1">
        <v>776</v>
      </c>
      <c r="P780" s="3" t="s">
        <v>1407</v>
      </c>
      <c r="Q780" s="6" t="str">
        <f t="shared" si="24"/>
        <v>('','','','','','','','','','','','','','');</v>
      </c>
      <c r="S780" s="4" t="s">
        <v>1408</v>
      </c>
      <c r="T780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1" spans="1:20" x14ac:dyDescent="0.2">
      <c r="A781" s="1">
        <v>777</v>
      </c>
      <c r="P781" s="3" t="s">
        <v>1407</v>
      </c>
      <c r="Q781" s="6" t="str">
        <f t="shared" si="24"/>
        <v>('','','','','','','','','','','','','','');</v>
      </c>
      <c r="S781" s="4" t="s">
        <v>1408</v>
      </c>
      <c r="T781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2" spans="1:20" x14ac:dyDescent="0.2">
      <c r="A782" s="1">
        <v>778</v>
      </c>
      <c r="P782" s="3" t="s">
        <v>1407</v>
      </c>
      <c r="Q782" s="6" t="str">
        <f t="shared" si="24"/>
        <v>('','','','','','','','','','','','','','');</v>
      </c>
      <c r="S782" s="4" t="s">
        <v>1408</v>
      </c>
      <c r="T782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3" spans="1:20" x14ac:dyDescent="0.2">
      <c r="A783" s="1">
        <v>779</v>
      </c>
      <c r="P783" s="3" t="s">
        <v>1407</v>
      </c>
      <c r="Q783" s="6" t="str">
        <f t="shared" si="24"/>
        <v>('','','','','','','','','','','','','','');</v>
      </c>
      <c r="S783" s="4" t="s">
        <v>1408</v>
      </c>
      <c r="T783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4" spans="1:20" x14ac:dyDescent="0.2">
      <c r="A784" s="1">
        <v>780</v>
      </c>
      <c r="P784" s="3" t="s">
        <v>1407</v>
      </c>
      <c r="Q784" s="6" t="str">
        <f t="shared" si="24"/>
        <v>('','','','','','','','','','','','','','');</v>
      </c>
      <c r="S784" s="4" t="s">
        <v>1408</v>
      </c>
      <c r="T784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5" spans="1:20" x14ac:dyDescent="0.2">
      <c r="A785" s="1">
        <v>781</v>
      </c>
      <c r="P785" s="3" t="s">
        <v>1407</v>
      </c>
      <c r="Q785" s="6" t="str">
        <f t="shared" si="24"/>
        <v>('','','','','','','','','','','','','','');</v>
      </c>
      <c r="S785" s="4" t="s">
        <v>1408</v>
      </c>
      <c r="T785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6" spans="1:20" x14ac:dyDescent="0.2">
      <c r="A786" s="1">
        <v>782</v>
      </c>
      <c r="P786" s="3" t="s">
        <v>1407</v>
      </c>
      <c r="Q786" s="6" t="str">
        <f t="shared" si="24"/>
        <v>('','','','','','','','','','','','','','');</v>
      </c>
      <c r="S786" s="4" t="s">
        <v>1408</v>
      </c>
      <c r="T786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7" spans="1:20" x14ac:dyDescent="0.2">
      <c r="A787" s="1">
        <v>783</v>
      </c>
      <c r="P787" s="3" t="s">
        <v>1407</v>
      </c>
      <c r="Q787" s="6" t="str">
        <f t="shared" si="24"/>
        <v>('','','','','','','','','','','','','','');</v>
      </c>
      <c r="S787" s="4" t="s">
        <v>1408</v>
      </c>
      <c r="T787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8" spans="1:20" x14ac:dyDescent="0.2">
      <c r="A788" s="1">
        <v>784</v>
      </c>
      <c r="P788" s="3" t="s">
        <v>1407</v>
      </c>
      <c r="Q788" s="6" t="str">
        <f t="shared" si="24"/>
        <v>('','','','','','','','','','','','','','');</v>
      </c>
      <c r="S788" s="4" t="s">
        <v>1408</v>
      </c>
      <c r="T788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9" spans="1:20" x14ac:dyDescent="0.2">
      <c r="A789" s="1">
        <v>785</v>
      </c>
      <c r="P789" s="3" t="s">
        <v>1407</v>
      </c>
      <c r="Q789" s="6" t="str">
        <f t="shared" si="24"/>
        <v>('','','','','','','','','','','','','','');</v>
      </c>
      <c r="S789" s="4" t="s">
        <v>1408</v>
      </c>
      <c r="T789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0" spans="1:20" x14ac:dyDescent="0.2">
      <c r="A790" s="1">
        <v>786</v>
      </c>
      <c r="P790" s="3" t="s">
        <v>1407</v>
      </c>
      <c r="Q790" s="6" t="str">
        <f t="shared" si="24"/>
        <v>('','','','','','','','','','','','','','');</v>
      </c>
      <c r="S790" s="4" t="s">
        <v>1408</v>
      </c>
      <c r="T790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1" spans="1:20" x14ac:dyDescent="0.2">
      <c r="A791" s="1">
        <v>787</v>
      </c>
      <c r="P791" s="3" t="s">
        <v>1407</v>
      </c>
      <c r="Q791" s="6" t="str">
        <f t="shared" si="24"/>
        <v>('','','','','','','','','','','','','','');</v>
      </c>
      <c r="S791" s="4" t="s">
        <v>1408</v>
      </c>
      <c r="T791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2" spans="1:20" x14ac:dyDescent="0.2">
      <c r="A792" s="1">
        <v>788</v>
      </c>
      <c r="P792" s="3" t="s">
        <v>1407</v>
      </c>
      <c r="Q792" s="6" t="str">
        <f t="shared" si="24"/>
        <v>('','','','','','','','','','','','','','');</v>
      </c>
      <c r="S792" s="4" t="s">
        <v>1408</v>
      </c>
      <c r="T792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3" spans="1:20" x14ac:dyDescent="0.2">
      <c r="A793" s="1">
        <v>789</v>
      </c>
      <c r="P793" s="3" t="s">
        <v>1407</v>
      </c>
      <c r="Q793" s="6" t="str">
        <f t="shared" si="24"/>
        <v>('','','','','','','','','','','','','','');</v>
      </c>
      <c r="S793" s="4" t="s">
        <v>1408</v>
      </c>
      <c r="T793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4" spans="1:20" x14ac:dyDescent="0.2">
      <c r="A794" s="1">
        <v>790</v>
      </c>
      <c r="P794" s="3" t="s">
        <v>1407</v>
      </c>
      <c r="Q794" s="6" t="str">
        <f t="shared" si="24"/>
        <v>('','','','','','','','','','','','','','');</v>
      </c>
      <c r="S794" s="4" t="s">
        <v>1408</v>
      </c>
      <c r="T794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5" spans="1:20" x14ac:dyDescent="0.2">
      <c r="A795" s="1">
        <v>791</v>
      </c>
      <c r="P795" s="3" t="s">
        <v>1407</v>
      </c>
      <c r="Q795" s="6" t="str">
        <f t="shared" si="24"/>
        <v>('','','','','','','','','','','','','','');</v>
      </c>
      <c r="S795" s="4" t="s">
        <v>1408</v>
      </c>
      <c r="T795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6" spans="1:20" x14ac:dyDescent="0.2">
      <c r="A796" s="1">
        <v>792</v>
      </c>
      <c r="P796" s="3" t="s">
        <v>1407</v>
      </c>
      <c r="Q796" s="6" t="str">
        <f t="shared" si="24"/>
        <v>('','','','','','','','','','','','','','');</v>
      </c>
      <c r="S796" s="4" t="s">
        <v>1408</v>
      </c>
      <c r="T796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7" spans="1:20" x14ac:dyDescent="0.2">
      <c r="A797" s="1">
        <v>793</v>
      </c>
      <c r="P797" s="3" t="s">
        <v>1407</v>
      </c>
      <c r="Q797" s="6" t="str">
        <f t="shared" si="24"/>
        <v>('','','','','','','','','','','','','','');</v>
      </c>
      <c r="S797" s="4" t="s">
        <v>1408</v>
      </c>
      <c r="T797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8" spans="1:20" x14ac:dyDescent="0.2">
      <c r="A798" s="1">
        <v>794</v>
      </c>
      <c r="P798" s="3" t="s">
        <v>1407</v>
      </c>
      <c r="Q798" s="6" t="str">
        <f t="shared" si="24"/>
        <v>('','','','','','','','','','','','','','');</v>
      </c>
      <c r="S798" s="4" t="s">
        <v>1408</v>
      </c>
      <c r="T798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9" spans="1:20" x14ac:dyDescent="0.2">
      <c r="A799" s="1">
        <v>795</v>
      </c>
      <c r="P799" s="3" t="s">
        <v>1407</v>
      </c>
      <c r="Q799" s="6" t="str">
        <f t="shared" si="24"/>
        <v>('','','','','','','','','','','','','','');</v>
      </c>
      <c r="S799" s="4" t="s">
        <v>1408</v>
      </c>
      <c r="T799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0" spans="1:20" x14ac:dyDescent="0.2">
      <c r="A800" s="1">
        <v>796</v>
      </c>
      <c r="P800" s="3" t="s">
        <v>1407</v>
      </c>
      <c r="Q800" s="6" t="str">
        <f t="shared" si="24"/>
        <v>('','','','','','','','','','','','','','');</v>
      </c>
      <c r="S800" s="4" t="s">
        <v>1408</v>
      </c>
      <c r="T800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1" spans="1:20" x14ac:dyDescent="0.2">
      <c r="A801" s="1">
        <v>797</v>
      </c>
      <c r="P801" s="3" t="s">
        <v>1407</v>
      </c>
      <c r="Q801" s="6" t="str">
        <f t="shared" si="24"/>
        <v>('','','','','','','','','','','','','','');</v>
      </c>
      <c r="S801" s="4" t="s">
        <v>1408</v>
      </c>
      <c r="T801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2" spans="1:20" x14ac:dyDescent="0.2">
      <c r="A802" s="1">
        <v>798</v>
      </c>
      <c r="P802" s="3" t="s">
        <v>1407</v>
      </c>
      <c r="Q802" s="6" t="str">
        <f t="shared" si="24"/>
        <v>('','','','','','','','','','','','','','');</v>
      </c>
      <c r="S802" s="4" t="s">
        <v>1408</v>
      </c>
      <c r="T802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3" spans="1:20" x14ac:dyDescent="0.2">
      <c r="A803" s="1">
        <v>799</v>
      </c>
      <c r="P803" s="3" t="s">
        <v>1407</v>
      </c>
      <c r="Q803" s="6" t="str">
        <f t="shared" si="24"/>
        <v>('','','','','','','','','','','','','','');</v>
      </c>
      <c r="S803" s="4" t="s">
        <v>1408</v>
      </c>
      <c r="T803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4" spans="1:20" x14ac:dyDescent="0.2">
      <c r="A804" s="1">
        <v>800</v>
      </c>
      <c r="P804" s="3" t="s">
        <v>1407</v>
      </c>
      <c r="Q804" s="6" t="str">
        <f t="shared" si="24"/>
        <v>('','','','','','','','','','','','','','');</v>
      </c>
      <c r="S804" s="4" t="s">
        <v>1408</v>
      </c>
      <c r="T804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5" spans="1:20" x14ac:dyDescent="0.2">
      <c r="A805" s="1">
        <v>801</v>
      </c>
      <c r="P805" s="3" t="s">
        <v>1407</v>
      </c>
      <c r="Q805" s="6" t="str">
        <f t="shared" si="24"/>
        <v>('','','','','','','','','','','','','','');</v>
      </c>
      <c r="S805" s="4" t="s">
        <v>1408</v>
      </c>
      <c r="T805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6" spans="1:20" x14ac:dyDescent="0.2">
      <c r="A806" s="1">
        <v>802</v>
      </c>
      <c r="P806" s="3" t="s">
        <v>1407</v>
      </c>
      <c r="Q806" s="6" t="str">
        <f t="shared" si="24"/>
        <v>('','','','','','','','','','','','','','');</v>
      </c>
      <c r="S806" s="4" t="s">
        <v>1408</v>
      </c>
      <c r="T806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7" spans="1:20" x14ac:dyDescent="0.2">
      <c r="A807" s="1">
        <v>803</v>
      </c>
      <c r="P807" s="3" t="s">
        <v>1407</v>
      </c>
      <c r="Q807" s="6" t="str">
        <f t="shared" si="24"/>
        <v>('','','','','','','','','','','','','','');</v>
      </c>
      <c r="S807" s="4" t="s">
        <v>1408</v>
      </c>
      <c r="T807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8" spans="1:20" x14ac:dyDescent="0.2">
      <c r="A808" s="1">
        <v>804</v>
      </c>
      <c r="P808" s="3" t="s">
        <v>1407</v>
      </c>
      <c r="Q808" s="6" t="str">
        <f t="shared" si="24"/>
        <v>('','','','','','','','','','','','','','');</v>
      </c>
      <c r="S808" s="4" t="s">
        <v>1408</v>
      </c>
      <c r="T808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9" spans="1:20" x14ac:dyDescent="0.2">
      <c r="A809" s="1">
        <v>805</v>
      </c>
      <c r="P809" s="3" t="s">
        <v>1407</v>
      </c>
      <c r="Q809" s="6" t="str">
        <f t="shared" si="24"/>
        <v>('','','','','','','','','','','','','','');</v>
      </c>
      <c r="S809" s="4" t="s">
        <v>1408</v>
      </c>
      <c r="T809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0" spans="1:20" x14ac:dyDescent="0.2">
      <c r="A810" s="1">
        <v>806</v>
      </c>
      <c r="P810" s="3" t="s">
        <v>1407</v>
      </c>
      <c r="Q810" s="6" t="str">
        <f t="shared" si="24"/>
        <v>('','','','','','','','','','','','','','');</v>
      </c>
      <c r="S810" s="4" t="s">
        <v>1408</v>
      </c>
      <c r="T810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1" spans="1:20" x14ac:dyDescent="0.2">
      <c r="A811" s="1">
        <v>807</v>
      </c>
      <c r="P811" s="3" t="s">
        <v>1407</v>
      </c>
      <c r="Q811" s="6" t="str">
        <f t="shared" si="24"/>
        <v>('','','','','','','','','','','','','','');</v>
      </c>
      <c r="S811" s="4" t="s">
        <v>1408</v>
      </c>
      <c r="T811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2" spans="1:20" x14ac:dyDescent="0.2">
      <c r="A812" s="1">
        <v>808</v>
      </c>
      <c r="P812" s="3" t="s">
        <v>1407</v>
      </c>
      <c r="Q812" s="6" t="str">
        <f t="shared" si="24"/>
        <v>('','','','','','','','','','','','','','');</v>
      </c>
      <c r="S812" s="4" t="s">
        <v>1408</v>
      </c>
      <c r="T812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3" spans="1:20" x14ac:dyDescent="0.2">
      <c r="A813" s="1">
        <v>809</v>
      </c>
      <c r="P813" s="3" t="s">
        <v>1407</v>
      </c>
      <c r="Q813" s="6" t="str">
        <f t="shared" si="24"/>
        <v>('','','','','','','','','','','','','','');</v>
      </c>
      <c r="S813" s="4" t="s">
        <v>1408</v>
      </c>
      <c r="T813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4" spans="1:20" x14ac:dyDescent="0.2">
      <c r="A814" s="1">
        <v>810</v>
      </c>
      <c r="P814" s="3" t="s">
        <v>1407</v>
      </c>
      <c r="Q814" s="6" t="str">
        <f t="shared" si="24"/>
        <v>('','','','','','','','','','','','','','');</v>
      </c>
      <c r="S814" s="4" t="s">
        <v>1408</v>
      </c>
      <c r="T814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5" spans="1:20" x14ac:dyDescent="0.2">
      <c r="A815" s="1">
        <v>811</v>
      </c>
      <c r="P815" s="3" t="s">
        <v>1407</v>
      </c>
      <c r="Q815" s="6" t="str">
        <f t="shared" si="24"/>
        <v>('','','','','','','','','','','','','','');</v>
      </c>
      <c r="S815" s="4" t="s">
        <v>1408</v>
      </c>
      <c r="T815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6" spans="1:20" x14ac:dyDescent="0.2">
      <c r="A816" s="1">
        <v>812</v>
      </c>
      <c r="P816" s="3" t="s">
        <v>1407</v>
      </c>
      <c r="Q816" s="6" t="str">
        <f t="shared" si="24"/>
        <v>('','','','','','','','','','','','','','');</v>
      </c>
      <c r="S816" s="4" t="s">
        <v>1408</v>
      </c>
      <c r="T816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7" spans="1:20" x14ac:dyDescent="0.2">
      <c r="A817" s="1">
        <v>813</v>
      </c>
      <c r="P817" s="3" t="s">
        <v>1407</v>
      </c>
      <c r="Q817" s="6" t="str">
        <f t="shared" si="24"/>
        <v>('','','','','','','','','','','','','','');</v>
      </c>
      <c r="S817" s="4" t="s">
        <v>1408</v>
      </c>
      <c r="T817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8" spans="1:20" x14ac:dyDescent="0.2">
      <c r="A818" s="1">
        <v>814</v>
      </c>
      <c r="P818" s="3" t="s">
        <v>1407</v>
      </c>
      <c r="Q818" s="6" t="str">
        <f t="shared" si="24"/>
        <v>('','','','','','','','','','','','','','');</v>
      </c>
      <c r="S818" s="4" t="s">
        <v>1408</v>
      </c>
      <c r="T818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9" spans="1:20" x14ac:dyDescent="0.2">
      <c r="A819" s="1">
        <v>815</v>
      </c>
      <c r="P819" s="3" t="s">
        <v>1407</v>
      </c>
      <c r="Q819" s="6" t="str">
        <f t="shared" si="24"/>
        <v>('','','','','','','','','','','','','','');</v>
      </c>
      <c r="S819" s="4" t="s">
        <v>1408</v>
      </c>
      <c r="T819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0" spans="1:20" x14ac:dyDescent="0.2">
      <c r="A820" s="1">
        <v>816</v>
      </c>
      <c r="P820" s="3" t="s">
        <v>1407</v>
      </c>
      <c r="Q820" s="6" t="str">
        <f t="shared" si="24"/>
        <v>('','','','','','','','','','','','','','');</v>
      </c>
      <c r="S820" s="4" t="s">
        <v>1408</v>
      </c>
      <c r="T820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1" spans="1:20" x14ac:dyDescent="0.2">
      <c r="A821" s="1">
        <v>817</v>
      </c>
      <c r="P821" s="3" t="s">
        <v>1407</v>
      </c>
      <c r="Q821" s="6" t="str">
        <f t="shared" si="24"/>
        <v>('','','','','','','','','','','','','','');</v>
      </c>
      <c r="S821" s="4" t="s">
        <v>1408</v>
      </c>
      <c r="T821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2" spans="1:20" x14ac:dyDescent="0.2">
      <c r="A822" s="1">
        <v>818</v>
      </c>
      <c r="P822" s="3" t="s">
        <v>1407</v>
      </c>
      <c r="Q822" s="6" t="str">
        <f t="shared" si="24"/>
        <v>('','','','','','','','','','','','','','');</v>
      </c>
      <c r="S822" s="4" t="s">
        <v>1408</v>
      </c>
      <c r="T822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3" spans="1:20" x14ac:dyDescent="0.2">
      <c r="A823" s="1">
        <v>819</v>
      </c>
      <c r="P823" s="3" t="s">
        <v>1407</v>
      </c>
      <c r="Q823" s="6" t="str">
        <f t="shared" si="24"/>
        <v>('','','','','','','','','','','','','','');</v>
      </c>
      <c r="S823" s="4" t="s">
        <v>1408</v>
      </c>
      <c r="T823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4" spans="1:20" x14ac:dyDescent="0.2">
      <c r="A824" s="1">
        <v>820</v>
      </c>
      <c r="P824" s="3" t="s">
        <v>1407</v>
      </c>
      <c r="Q824" s="6" t="str">
        <f t="shared" si="24"/>
        <v>('','','','','','','','','','','','','','');</v>
      </c>
      <c r="S824" s="4" t="s">
        <v>1408</v>
      </c>
      <c r="T824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5" spans="1:20" x14ac:dyDescent="0.2">
      <c r="A825" s="1">
        <v>821</v>
      </c>
      <c r="P825" s="3" t="s">
        <v>1407</v>
      </c>
      <c r="Q825" s="6" t="str">
        <f t="shared" si="24"/>
        <v>('','','','','','','','','','','','','','');</v>
      </c>
      <c r="S825" s="4" t="s">
        <v>1408</v>
      </c>
      <c r="T825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6" spans="1:20" x14ac:dyDescent="0.2">
      <c r="A826" s="1">
        <v>822</v>
      </c>
      <c r="P826" s="3" t="s">
        <v>1407</v>
      </c>
      <c r="Q826" s="6" t="str">
        <f t="shared" si="24"/>
        <v>('','','','','','','','','','','','','','');</v>
      </c>
      <c r="S826" s="4" t="s">
        <v>1408</v>
      </c>
      <c r="T826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7" spans="1:20" x14ac:dyDescent="0.2">
      <c r="A827" s="1">
        <v>823</v>
      </c>
      <c r="P827" s="3" t="s">
        <v>1407</v>
      </c>
      <c r="Q827" s="6" t="str">
        <f t="shared" si="24"/>
        <v>('','','','','','','','','','','','','','');</v>
      </c>
      <c r="S827" s="4" t="s">
        <v>1408</v>
      </c>
      <c r="T827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8" spans="1:20" x14ac:dyDescent="0.2">
      <c r="A828" s="1">
        <v>824</v>
      </c>
      <c r="P828" s="3" t="s">
        <v>1407</v>
      </c>
      <c r="Q828" s="6" t="str">
        <f t="shared" si="24"/>
        <v>('','','','','','','','','','','','','','');</v>
      </c>
      <c r="S828" s="4" t="s">
        <v>1408</v>
      </c>
      <c r="T828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9" spans="1:20" x14ac:dyDescent="0.2">
      <c r="A829" s="1">
        <v>825</v>
      </c>
      <c r="P829" s="3" t="s">
        <v>1407</v>
      </c>
      <c r="Q829" s="6" t="str">
        <f t="shared" si="24"/>
        <v>('','','','','','','','','','','','','','');</v>
      </c>
      <c r="S829" s="4" t="s">
        <v>1408</v>
      </c>
      <c r="T829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0" spans="1:20" x14ac:dyDescent="0.2">
      <c r="A830" s="1">
        <v>826</v>
      </c>
      <c r="P830" s="3" t="s">
        <v>1407</v>
      </c>
      <c r="Q830" s="6" t="str">
        <f t="shared" si="24"/>
        <v>('','','','','','','','','','','','','','');</v>
      </c>
      <c r="S830" s="4" t="s">
        <v>1408</v>
      </c>
      <c r="T830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1" spans="1:20" x14ac:dyDescent="0.2">
      <c r="A831" s="1">
        <v>827</v>
      </c>
      <c r="P831" s="3" t="s">
        <v>1407</v>
      </c>
      <c r="Q831" s="6" t="str">
        <f t="shared" si="24"/>
        <v>('','','','','','','','','','','','','','');</v>
      </c>
      <c r="S831" s="4" t="s">
        <v>1408</v>
      </c>
      <c r="T831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2" spans="1:20" x14ac:dyDescent="0.2">
      <c r="A832" s="1">
        <v>828</v>
      </c>
      <c r="P832" s="3" t="s">
        <v>1407</v>
      </c>
      <c r="Q832" s="6" t="str">
        <f t="shared" si="24"/>
        <v>('','','','','','','','','','','','','','');</v>
      </c>
      <c r="S832" s="4" t="s">
        <v>1408</v>
      </c>
      <c r="T832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3" spans="1:20" x14ac:dyDescent="0.2">
      <c r="A833" s="1">
        <v>829</v>
      </c>
      <c r="P833" s="3" t="s">
        <v>1407</v>
      </c>
      <c r="Q833" s="6" t="str">
        <f t="shared" si="24"/>
        <v>('','','','','','','','','','','','','','');</v>
      </c>
      <c r="S833" s="4" t="s">
        <v>1408</v>
      </c>
      <c r="T833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4" spans="1:20" x14ac:dyDescent="0.2">
      <c r="A834" s="1">
        <v>830</v>
      </c>
      <c r="P834" s="3" t="s">
        <v>1407</v>
      </c>
      <c r="Q834" s="6" t="str">
        <f t="shared" si="24"/>
        <v>('','','','','','','','','','','','','','');</v>
      </c>
      <c r="S834" s="4" t="s">
        <v>1408</v>
      </c>
      <c r="T834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5" spans="1:20" x14ac:dyDescent="0.2">
      <c r="A835" s="1">
        <v>831</v>
      </c>
      <c r="P835" s="3" t="s">
        <v>1407</v>
      </c>
      <c r="Q835" s="6" t="str">
        <f t="shared" si="24"/>
        <v>('','','','','','','','','','','','','','');</v>
      </c>
      <c r="S835" s="4" t="s">
        <v>1408</v>
      </c>
      <c r="T835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6" spans="1:20" x14ac:dyDescent="0.2">
      <c r="A836" s="1">
        <v>832</v>
      </c>
      <c r="P836" s="3" t="s">
        <v>1407</v>
      </c>
      <c r="Q836" s="6" t="str">
        <f t="shared" si="24"/>
        <v>('','','','','','','','','','','','','','');</v>
      </c>
      <c r="S836" s="4" t="s">
        <v>1408</v>
      </c>
      <c r="T836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7" spans="1:20" x14ac:dyDescent="0.2">
      <c r="A837" s="1">
        <v>833</v>
      </c>
      <c r="P837" s="3" t="s">
        <v>1407</v>
      </c>
      <c r="Q837" s="6" t="str">
        <f t="shared" ref="Q837:Q900" si="26">"("&amp;P837&amp;B837&amp;P837&amp;","&amp;P837&amp;C837&amp;P837&amp;","&amp;P837&amp;D837&amp;P837&amp;","&amp;P837&amp;E837&amp;P837&amp;","&amp;P837&amp;F837&amp;P837&amp;","&amp;P837&amp;G837&amp;P837&amp;","&amp;P837&amp;H837&amp;P837&amp;","&amp;P837&amp;I837&amp;P837&amp;","&amp;P837&amp;J837&amp;P837&amp;","&amp;P837&amp;K837&amp;P837&amp;","&amp;P837&amp;L837&amp;P837&amp;","&amp;P837&amp;M837&amp;P837&amp;","&amp;P837&amp;N837&amp;P837&amp;","&amp;P837&amp;O837&amp;P837&amp;");"</f>
        <v>('','','','','','','','','','','','','','');</v>
      </c>
      <c r="S837" s="4" t="s">
        <v>1408</v>
      </c>
      <c r="T837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8" spans="1:20" x14ac:dyDescent="0.2">
      <c r="A838" s="1">
        <v>834</v>
      </c>
      <c r="P838" s="3" t="s">
        <v>1407</v>
      </c>
      <c r="Q838" s="6" t="str">
        <f t="shared" si="26"/>
        <v>('','','','','','','','','','','','','','');</v>
      </c>
      <c r="S838" s="4" t="s">
        <v>1408</v>
      </c>
      <c r="T838" s="1" t="str">
        <f t="shared" ref="T838:T901" si="27">S838&amp;Q838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9" spans="1:20" x14ac:dyDescent="0.2">
      <c r="A839" s="1">
        <v>835</v>
      </c>
      <c r="P839" s="3" t="s">
        <v>1407</v>
      </c>
      <c r="Q839" s="6" t="str">
        <f t="shared" si="26"/>
        <v>('','','','','','','','','','','','','','');</v>
      </c>
      <c r="S839" s="4" t="s">
        <v>1408</v>
      </c>
      <c r="T839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0" spans="1:20" x14ac:dyDescent="0.2">
      <c r="A840" s="1">
        <v>836</v>
      </c>
      <c r="P840" s="3" t="s">
        <v>1407</v>
      </c>
      <c r="Q840" s="6" t="str">
        <f t="shared" si="26"/>
        <v>('','','','','','','','','','','','','','');</v>
      </c>
      <c r="S840" s="4" t="s">
        <v>1408</v>
      </c>
      <c r="T840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1" spans="1:20" x14ac:dyDescent="0.2">
      <c r="A841" s="1">
        <v>837</v>
      </c>
      <c r="P841" s="3" t="s">
        <v>1407</v>
      </c>
      <c r="Q841" s="6" t="str">
        <f t="shared" si="26"/>
        <v>('','','','','','','','','','','','','','');</v>
      </c>
      <c r="S841" s="4" t="s">
        <v>1408</v>
      </c>
      <c r="T841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2" spans="1:20" x14ac:dyDescent="0.2">
      <c r="A842" s="1">
        <v>838</v>
      </c>
      <c r="P842" s="3" t="s">
        <v>1407</v>
      </c>
      <c r="Q842" s="6" t="str">
        <f t="shared" si="26"/>
        <v>('','','','','','','','','','','','','','');</v>
      </c>
      <c r="S842" s="4" t="s">
        <v>1408</v>
      </c>
      <c r="T842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3" spans="1:20" x14ac:dyDescent="0.2">
      <c r="A843" s="1">
        <v>839</v>
      </c>
      <c r="P843" s="3" t="s">
        <v>1407</v>
      </c>
      <c r="Q843" s="6" t="str">
        <f t="shared" si="26"/>
        <v>('','','','','','','','','','','','','','');</v>
      </c>
      <c r="S843" s="4" t="s">
        <v>1408</v>
      </c>
      <c r="T843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4" spans="1:20" x14ac:dyDescent="0.2">
      <c r="A844" s="1">
        <v>840</v>
      </c>
      <c r="P844" s="3" t="s">
        <v>1407</v>
      </c>
      <c r="Q844" s="6" t="str">
        <f t="shared" si="26"/>
        <v>('','','','','','','','','','','','','','');</v>
      </c>
      <c r="S844" s="4" t="s">
        <v>1408</v>
      </c>
      <c r="T844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5" spans="1:20" x14ac:dyDescent="0.2">
      <c r="A845" s="1">
        <v>841</v>
      </c>
      <c r="P845" s="3" t="s">
        <v>1407</v>
      </c>
      <c r="Q845" s="6" t="str">
        <f t="shared" si="26"/>
        <v>('','','','','','','','','','','','','','');</v>
      </c>
      <c r="S845" s="4" t="s">
        <v>1408</v>
      </c>
      <c r="T845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6" spans="1:20" x14ac:dyDescent="0.2">
      <c r="A846" s="1">
        <v>842</v>
      </c>
      <c r="P846" s="3" t="s">
        <v>1407</v>
      </c>
      <c r="Q846" s="6" t="str">
        <f t="shared" si="26"/>
        <v>('','','','','','','','','','','','','','');</v>
      </c>
      <c r="S846" s="4" t="s">
        <v>1408</v>
      </c>
      <c r="T846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7" spans="1:20" x14ac:dyDescent="0.2">
      <c r="A847" s="1">
        <v>843</v>
      </c>
      <c r="P847" s="3" t="s">
        <v>1407</v>
      </c>
      <c r="Q847" s="6" t="str">
        <f t="shared" si="26"/>
        <v>('','','','','','','','','','','','','','');</v>
      </c>
      <c r="S847" s="4" t="s">
        <v>1408</v>
      </c>
      <c r="T847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8" spans="1:20" x14ac:dyDescent="0.2">
      <c r="A848" s="1">
        <v>844</v>
      </c>
      <c r="P848" s="3" t="s">
        <v>1407</v>
      </c>
      <c r="Q848" s="6" t="str">
        <f t="shared" si="26"/>
        <v>('','','','','','','','','','','','','','');</v>
      </c>
      <c r="S848" s="4" t="s">
        <v>1408</v>
      </c>
      <c r="T848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9" spans="1:20" x14ac:dyDescent="0.2">
      <c r="A849" s="1">
        <v>845</v>
      </c>
      <c r="P849" s="3" t="s">
        <v>1407</v>
      </c>
      <c r="Q849" s="6" t="str">
        <f t="shared" si="26"/>
        <v>('','','','','','','','','','','','','','');</v>
      </c>
      <c r="S849" s="4" t="s">
        <v>1408</v>
      </c>
      <c r="T849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0" spans="1:20" x14ac:dyDescent="0.2">
      <c r="A850" s="1">
        <v>846</v>
      </c>
      <c r="P850" s="3" t="s">
        <v>1407</v>
      </c>
      <c r="Q850" s="6" t="str">
        <f t="shared" si="26"/>
        <v>('','','','','','','','','','','','','','');</v>
      </c>
      <c r="S850" s="4" t="s">
        <v>1408</v>
      </c>
      <c r="T850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1" spans="1:20" x14ac:dyDescent="0.2">
      <c r="A851" s="1">
        <v>847</v>
      </c>
      <c r="P851" s="3" t="s">
        <v>1407</v>
      </c>
      <c r="Q851" s="6" t="str">
        <f t="shared" si="26"/>
        <v>('','','','','','','','','','','','','','');</v>
      </c>
      <c r="S851" s="4" t="s">
        <v>1408</v>
      </c>
      <c r="T851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2" spans="1:20" x14ac:dyDescent="0.2">
      <c r="A852" s="1">
        <v>848</v>
      </c>
      <c r="P852" s="3" t="s">
        <v>1407</v>
      </c>
      <c r="Q852" s="6" t="str">
        <f t="shared" si="26"/>
        <v>('','','','','','','','','','','','','','');</v>
      </c>
      <c r="S852" s="4" t="s">
        <v>1408</v>
      </c>
      <c r="T852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3" spans="1:20" x14ac:dyDescent="0.2">
      <c r="A853" s="1">
        <v>849</v>
      </c>
      <c r="P853" s="3" t="s">
        <v>1407</v>
      </c>
      <c r="Q853" s="6" t="str">
        <f t="shared" si="26"/>
        <v>('','','','','','','','','','','','','','');</v>
      </c>
      <c r="S853" s="4" t="s">
        <v>1408</v>
      </c>
      <c r="T853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4" spans="1:20" x14ac:dyDescent="0.2">
      <c r="A854" s="1">
        <v>850</v>
      </c>
      <c r="P854" s="3" t="s">
        <v>1407</v>
      </c>
      <c r="Q854" s="6" t="str">
        <f t="shared" si="26"/>
        <v>('','','','','','','','','','','','','','');</v>
      </c>
      <c r="S854" s="4" t="s">
        <v>1408</v>
      </c>
      <c r="T854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5" spans="1:20" x14ac:dyDescent="0.2">
      <c r="A855" s="1">
        <v>851</v>
      </c>
      <c r="P855" s="3" t="s">
        <v>1407</v>
      </c>
      <c r="Q855" s="6" t="str">
        <f t="shared" si="26"/>
        <v>('','','','','','','','','','','','','','');</v>
      </c>
      <c r="S855" s="4" t="s">
        <v>1408</v>
      </c>
      <c r="T855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6" spans="1:20" x14ac:dyDescent="0.2">
      <c r="A856" s="1">
        <v>852</v>
      </c>
      <c r="P856" s="3" t="s">
        <v>1407</v>
      </c>
      <c r="Q856" s="6" t="str">
        <f t="shared" si="26"/>
        <v>('','','','','','','','','','','','','','');</v>
      </c>
      <c r="S856" s="4" t="s">
        <v>1408</v>
      </c>
      <c r="T856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7" spans="1:20" x14ac:dyDescent="0.2">
      <c r="A857" s="1">
        <v>853</v>
      </c>
      <c r="P857" s="3" t="s">
        <v>1407</v>
      </c>
      <c r="Q857" s="6" t="str">
        <f t="shared" si="26"/>
        <v>('','','','','','','','','','','','','','');</v>
      </c>
      <c r="S857" s="4" t="s">
        <v>1408</v>
      </c>
      <c r="T857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8" spans="1:20" x14ac:dyDescent="0.2">
      <c r="A858" s="1">
        <v>854</v>
      </c>
      <c r="P858" s="3" t="s">
        <v>1407</v>
      </c>
      <c r="Q858" s="6" t="str">
        <f t="shared" si="26"/>
        <v>('','','','','','','','','','','','','','');</v>
      </c>
      <c r="S858" s="4" t="s">
        <v>1408</v>
      </c>
      <c r="T858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9" spans="1:20" x14ac:dyDescent="0.2">
      <c r="A859" s="1">
        <v>855</v>
      </c>
      <c r="P859" s="3" t="s">
        <v>1407</v>
      </c>
      <c r="Q859" s="6" t="str">
        <f t="shared" si="26"/>
        <v>('','','','','','','','','','','','','','');</v>
      </c>
      <c r="S859" s="4" t="s">
        <v>1408</v>
      </c>
      <c r="T859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0" spans="1:20" x14ac:dyDescent="0.2">
      <c r="A860" s="1">
        <v>856</v>
      </c>
      <c r="P860" s="3" t="s">
        <v>1407</v>
      </c>
      <c r="Q860" s="6" t="str">
        <f t="shared" si="26"/>
        <v>('','','','','','','','','','','','','','');</v>
      </c>
      <c r="S860" s="4" t="s">
        <v>1408</v>
      </c>
      <c r="T860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1" spans="1:20" x14ac:dyDescent="0.2">
      <c r="A861" s="1">
        <v>857</v>
      </c>
      <c r="P861" s="3" t="s">
        <v>1407</v>
      </c>
      <c r="Q861" s="6" t="str">
        <f t="shared" si="26"/>
        <v>('','','','','','','','','','','','','','');</v>
      </c>
      <c r="S861" s="4" t="s">
        <v>1408</v>
      </c>
      <c r="T861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2" spans="1:20" x14ac:dyDescent="0.2">
      <c r="A862" s="1">
        <v>858</v>
      </c>
      <c r="P862" s="3" t="s">
        <v>1407</v>
      </c>
      <c r="Q862" s="6" t="str">
        <f t="shared" si="26"/>
        <v>('','','','','','','','','','','','','','');</v>
      </c>
      <c r="S862" s="4" t="s">
        <v>1408</v>
      </c>
      <c r="T862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3" spans="1:20" x14ac:dyDescent="0.2">
      <c r="A863" s="1">
        <v>859</v>
      </c>
      <c r="P863" s="3" t="s">
        <v>1407</v>
      </c>
      <c r="Q863" s="6" t="str">
        <f t="shared" si="26"/>
        <v>('','','','','','','','','','','','','','');</v>
      </c>
      <c r="S863" s="4" t="s">
        <v>1408</v>
      </c>
      <c r="T863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4" spans="1:20" x14ac:dyDescent="0.2">
      <c r="A864" s="1">
        <v>860</v>
      </c>
      <c r="P864" s="3" t="s">
        <v>1407</v>
      </c>
      <c r="Q864" s="6" t="str">
        <f t="shared" si="26"/>
        <v>('','','','','','','','','','','','','','');</v>
      </c>
      <c r="S864" s="4" t="s">
        <v>1408</v>
      </c>
      <c r="T864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5" spans="1:20" x14ac:dyDescent="0.2">
      <c r="A865" s="1">
        <v>861</v>
      </c>
      <c r="P865" s="3" t="s">
        <v>1407</v>
      </c>
      <c r="Q865" s="6" t="str">
        <f t="shared" si="26"/>
        <v>('','','','','','','','','','','','','','');</v>
      </c>
      <c r="S865" s="4" t="s">
        <v>1408</v>
      </c>
      <c r="T865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6" spans="1:20" x14ac:dyDescent="0.2">
      <c r="A866" s="1">
        <v>862</v>
      </c>
      <c r="P866" s="3" t="s">
        <v>1407</v>
      </c>
      <c r="Q866" s="6" t="str">
        <f t="shared" si="26"/>
        <v>('','','','','','','','','','','','','','');</v>
      </c>
      <c r="S866" s="4" t="s">
        <v>1408</v>
      </c>
      <c r="T866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7" spans="1:20" x14ac:dyDescent="0.2">
      <c r="A867" s="1">
        <v>863</v>
      </c>
      <c r="P867" s="3" t="s">
        <v>1407</v>
      </c>
      <c r="Q867" s="6" t="str">
        <f t="shared" si="26"/>
        <v>('','','','','','','','','','','','','','');</v>
      </c>
      <c r="S867" s="4" t="s">
        <v>1408</v>
      </c>
      <c r="T867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8" spans="1:20" x14ac:dyDescent="0.2">
      <c r="A868" s="1">
        <v>864</v>
      </c>
      <c r="P868" s="3" t="s">
        <v>1407</v>
      </c>
      <c r="Q868" s="6" t="str">
        <f t="shared" si="26"/>
        <v>('','','','','','','','','','','','','','');</v>
      </c>
      <c r="S868" s="4" t="s">
        <v>1408</v>
      </c>
      <c r="T868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9" spans="1:20" x14ac:dyDescent="0.2">
      <c r="A869" s="1">
        <v>865</v>
      </c>
      <c r="P869" s="3" t="s">
        <v>1407</v>
      </c>
      <c r="Q869" s="6" t="str">
        <f t="shared" si="26"/>
        <v>('','','','','','','','','','','','','','');</v>
      </c>
      <c r="S869" s="4" t="s">
        <v>1408</v>
      </c>
      <c r="T869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0" spans="1:20" x14ac:dyDescent="0.2">
      <c r="A870" s="1">
        <v>866</v>
      </c>
      <c r="P870" s="3" t="s">
        <v>1407</v>
      </c>
      <c r="Q870" s="6" t="str">
        <f t="shared" si="26"/>
        <v>('','','','','','','','','','','','','','');</v>
      </c>
      <c r="S870" s="4" t="s">
        <v>1408</v>
      </c>
      <c r="T870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1" spans="1:20" x14ac:dyDescent="0.2">
      <c r="A871" s="1">
        <v>867</v>
      </c>
      <c r="P871" s="3" t="s">
        <v>1407</v>
      </c>
      <c r="Q871" s="6" t="str">
        <f t="shared" si="26"/>
        <v>('','','','','','','','','','','','','','');</v>
      </c>
      <c r="S871" s="4" t="s">
        <v>1408</v>
      </c>
      <c r="T871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2" spans="1:20" x14ac:dyDescent="0.2">
      <c r="A872" s="1">
        <v>868</v>
      </c>
      <c r="P872" s="3" t="s">
        <v>1407</v>
      </c>
      <c r="Q872" s="6" t="str">
        <f t="shared" si="26"/>
        <v>('','','','','','','','','','','','','','');</v>
      </c>
      <c r="S872" s="4" t="s">
        <v>1408</v>
      </c>
      <c r="T872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3" spans="1:20" x14ac:dyDescent="0.2">
      <c r="A873" s="1">
        <v>869</v>
      </c>
      <c r="P873" s="3" t="s">
        <v>1407</v>
      </c>
      <c r="Q873" s="6" t="str">
        <f t="shared" si="26"/>
        <v>('','','','','','','','','','','','','','');</v>
      </c>
      <c r="S873" s="4" t="s">
        <v>1408</v>
      </c>
      <c r="T873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4" spans="1:20" x14ac:dyDescent="0.2">
      <c r="A874" s="1">
        <v>870</v>
      </c>
      <c r="P874" s="3" t="s">
        <v>1407</v>
      </c>
      <c r="Q874" s="6" t="str">
        <f t="shared" si="26"/>
        <v>('','','','','','','','','','','','','','');</v>
      </c>
      <c r="S874" s="4" t="s">
        <v>1408</v>
      </c>
      <c r="T874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5" spans="1:20" x14ac:dyDescent="0.2">
      <c r="A875" s="1">
        <v>871</v>
      </c>
      <c r="P875" s="3" t="s">
        <v>1407</v>
      </c>
      <c r="Q875" s="6" t="str">
        <f t="shared" si="26"/>
        <v>('','','','','','','','','','','','','','');</v>
      </c>
      <c r="S875" s="4" t="s">
        <v>1408</v>
      </c>
      <c r="T875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6" spans="1:20" x14ac:dyDescent="0.2">
      <c r="A876" s="1">
        <v>872</v>
      </c>
      <c r="P876" s="3" t="s">
        <v>1407</v>
      </c>
      <c r="Q876" s="6" t="str">
        <f t="shared" si="26"/>
        <v>('','','','','','','','','','','','','','');</v>
      </c>
      <c r="S876" s="4" t="s">
        <v>1408</v>
      </c>
      <c r="T876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7" spans="1:20" x14ac:dyDescent="0.2">
      <c r="A877" s="1">
        <v>873</v>
      </c>
      <c r="P877" s="3" t="s">
        <v>1407</v>
      </c>
      <c r="Q877" s="6" t="str">
        <f t="shared" si="26"/>
        <v>('','','','','','','','','','','','','','');</v>
      </c>
      <c r="S877" s="4" t="s">
        <v>1408</v>
      </c>
      <c r="T877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8" spans="1:20" x14ac:dyDescent="0.2">
      <c r="A878" s="1">
        <v>874</v>
      </c>
      <c r="P878" s="3" t="s">
        <v>1407</v>
      </c>
      <c r="Q878" s="6" t="str">
        <f t="shared" si="26"/>
        <v>('','','','','','','','','','','','','','');</v>
      </c>
      <c r="S878" s="4" t="s">
        <v>1408</v>
      </c>
      <c r="T878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9" spans="1:20" x14ac:dyDescent="0.2">
      <c r="A879" s="1">
        <v>875</v>
      </c>
      <c r="P879" s="3" t="s">
        <v>1407</v>
      </c>
      <c r="Q879" s="6" t="str">
        <f t="shared" si="26"/>
        <v>('','','','','','','','','','','','','','');</v>
      </c>
      <c r="S879" s="4" t="s">
        <v>1408</v>
      </c>
      <c r="T879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0" spans="1:20" x14ac:dyDescent="0.2">
      <c r="A880" s="1">
        <v>876</v>
      </c>
      <c r="P880" s="3" t="s">
        <v>1407</v>
      </c>
      <c r="Q880" s="6" t="str">
        <f t="shared" si="26"/>
        <v>('','','','','','','','','','','','','','');</v>
      </c>
      <c r="S880" s="4" t="s">
        <v>1408</v>
      </c>
      <c r="T880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1" spans="1:20" x14ac:dyDescent="0.2">
      <c r="A881" s="1">
        <v>877</v>
      </c>
      <c r="P881" s="3" t="s">
        <v>1407</v>
      </c>
      <c r="Q881" s="6" t="str">
        <f t="shared" si="26"/>
        <v>('','','','','','','','','','','','','','');</v>
      </c>
      <c r="S881" s="4" t="s">
        <v>1408</v>
      </c>
      <c r="T881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2" spans="1:20" x14ac:dyDescent="0.2">
      <c r="A882" s="1">
        <v>878</v>
      </c>
      <c r="P882" s="3" t="s">
        <v>1407</v>
      </c>
      <c r="Q882" s="6" t="str">
        <f t="shared" si="26"/>
        <v>('','','','','','','','','','','','','','');</v>
      </c>
      <c r="S882" s="4" t="s">
        <v>1408</v>
      </c>
      <c r="T882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3" spans="1:20" x14ac:dyDescent="0.2">
      <c r="A883" s="1">
        <v>879</v>
      </c>
      <c r="P883" s="3" t="s">
        <v>1407</v>
      </c>
      <c r="Q883" s="6" t="str">
        <f t="shared" si="26"/>
        <v>('','','','','','','','','','','','','','');</v>
      </c>
      <c r="S883" s="4" t="s">
        <v>1408</v>
      </c>
      <c r="T883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4" spans="1:20" x14ac:dyDescent="0.2">
      <c r="A884" s="1">
        <v>880</v>
      </c>
      <c r="P884" s="3" t="s">
        <v>1407</v>
      </c>
      <c r="Q884" s="6" t="str">
        <f t="shared" si="26"/>
        <v>('','','','','','','','','','','','','','');</v>
      </c>
      <c r="S884" s="4" t="s">
        <v>1408</v>
      </c>
      <c r="T884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5" spans="1:20" x14ac:dyDescent="0.2">
      <c r="A885" s="1">
        <v>881</v>
      </c>
      <c r="P885" s="3" t="s">
        <v>1407</v>
      </c>
      <c r="Q885" s="6" t="str">
        <f t="shared" si="26"/>
        <v>('','','','','','','','','','','','','','');</v>
      </c>
      <c r="S885" s="4" t="s">
        <v>1408</v>
      </c>
      <c r="T885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6" spans="1:20" x14ac:dyDescent="0.2">
      <c r="A886" s="1">
        <v>882</v>
      </c>
      <c r="P886" s="3" t="s">
        <v>1407</v>
      </c>
      <c r="Q886" s="6" t="str">
        <f t="shared" si="26"/>
        <v>('','','','','','','','','','','','','','');</v>
      </c>
      <c r="S886" s="4" t="s">
        <v>1408</v>
      </c>
      <c r="T886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7" spans="1:20" x14ac:dyDescent="0.2">
      <c r="A887" s="1">
        <v>883</v>
      </c>
      <c r="P887" s="3" t="s">
        <v>1407</v>
      </c>
      <c r="Q887" s="6" t="str">
        <f t="shared" si="26"/>
        <v>('','','','','','','','','','','','','','');</v>
      </c>
      <c r="S887" s="4" t="s">
        <v>1408</v>
      </c>
      <c r="T887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8" spans="1:20" x14ac:dyDescent="0.2">
      <c r="A888" s="1">
        <v>884</v>
      </c>
      <c r="P888" s="3" t="s">
        <v>1407</v>
      </c>
      <c r="Q888" s="6" t="str">
        <f t="shared" si="26"/>
        <v>('','','','','','','','','','','','','','');</v>
      </c>
      <c r="S888" s="4" t="s">
        <v>1408</v>
      </c>
      <c r="T888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9" spans="1:20" x14ac:dyDescent="0.2">
      <c r="A889" s="1">
        <v>885</v>
      </c>
      <c r="P889" s="3" t="s">
        <v>1407</v>
      </c>
      <c r="Q889" s="6" t="str">
        <f t="shared" si="26"/>
        <v>('','','','','','','','','','','','','','');</v>
      </c>
      <c r="S889" s="4" t="s">
        <v>1408</v>
      </c>
      <c r="T889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0" spans="1:20" x14ac:dyDescent="0.2">
      <c r="A890" s="1">
        <v>886</v>
      </c>
      <c r="P890" s="3" t="s">
        <v>1407</v>
      </c>
      <c r="Q890" s="6" t="str">
        <f t="shared" si="26"/>
        <v>('','','','','','','','','','','','','','');</v>
      </c>
      <c r="S890" s="4" t="s">
        <v>1408</v>
      </c>
      <c r="T890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1" spans="1:20" x14ac:dyDescent="0.2">
      <c r="A891" s="1">
        <v>887</v>
      </c>
      <c r="P891" s="3" t="s">
        <v>1407</v>
      </c>
      <c r="Q891" s="6" t="str">
        <f t="shared" si="26"/>
        <v>('','','','','','','','','','','','','','');</v>
      </c>
      <c r="S891" s="4" t="s">
        <v>1408</v>
      </c>
      <c r="T891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2" spans="1:20" x14ac:dyDescent="0.2">
      <c r="A892" s="1">
        <v>888</v>
      </c>
      <c r="P892" s="3" t="s">
        <v>1407</v>
      </c>
      <c r="Q892" s="6" t="str">
        <f t="shared" si="26"/>
        <v>('','','','','','','','','','','','','','');</v>
      </c>
      <c r="S892" s="4" t="s">
        <v>1408</v>
      </c>
      <c r="T892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3" spans="1:20" x14ac:dyDescent="0.2">
      <c r="A893" s="1">
        <v>889</v>
      </c>
      <c r="P893" s="3" t="s">
        <v>1407</v>
      </c>
      <c r="Q893" s="6" t="str">
        <f t="shared" si="26"/>
        <v>('','','','','','','','','','','','','','');</v>
      </c>
      <c r="S893" s="4" t="s">
        <v>1408</v>
      </c>
      <c r="T893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4" spans="1:20" x14ac:dyDescent="0.2">
      <c r="A894" s="1">
        <v>890</v>
      </c>
      <c r="P894" s="3" t="s">
        <v>1407</v>
      </c>
      <c r="Q894" s="6" t="str">
        <f t="shared" si="26"/>
        <v>('','','','','','','','','','','','','','');</v>
      </c>
      <c r="S894" s="4" t="s">
        <v>1408</v>
      </c>
      <c r="T894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5" spans="1:20" x14ac:dyDescent="0.2">
      <c r="A895" s="1">
        <v>891</v>
      </c>
      <c r="P895" s="3" t="s">
        <v>1407</v>
      </c>
      <c r="Q895" s="6" t="str">
        <f t="shared" si="26"/>
        <v>('','','','','','','','','','','','','','');</v>
      </c>
      <c r="S895" s="4" t="s">
        <v>1408</v>
      </c>
      <c r="T895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6" spans="1:20" x14ac:dyDescent="0.2">
      <c r="A896" s="1">
        <v>892</v>
      </c>
      <c r="P896" s="3" t="s">
        <v>1407</v>
      </c>
      <c r="Q896" s="6" t="str">
        <f t="shared" si="26"/>
        <v>('','','','','','','','','','','','','','');</v>
      </c>
      <c r="S896" s="4" t="s">
        <v>1408</v>
      </c>
      <c r="T896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7" spans="1:20" x14ac:dyDescent="0.2">
      <c r="A897" s="1">
        <v>893</v>
      </c>
      <c r="P897" s="3" t="s">
        <v>1407</v>
      </c>
      <c r="Q897" s="6" t="str">
        <f t="shared" si="26"/>
        <v>('','','','','','','','','','','','','','');</v>
      </c>
      <c r="S897" s="4" t="s">
        <v>1408</v>
      </c>
      <c r="T897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8" spans="1:20" x14ac:dyDescent="0.2">
      <c r="A898" s="1">
        <v>894</v>
      </c>
      <c r="P898" s="3" t="s">
        <v>1407</v>
      </c>
      <c r="Q898" s="6" t="str">
        <f t="shared" si="26"/>
        <v>('','','','','','','','','','','','','','');</v>
      </c>
      <c r="S898" s="4" t="s">
        <v>1408</v>
      </c>
      <c r="T898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9" spans="1:20" x14ac:dyDescent="0.2">
      <c r="A899" s="1">
        <v>895</v>
      </c>
      <c r="P899" s="3" t="s">
        <v>1407</v>
      </c>
      <c r="Q899" s="6" t="str">
        <f t="shared" si="26"/>
        <v>('','','','','','','','','','','','','','');</v>
      </c>
      <c r="S899" s="4" t="s">
        <v>1408</v>
      </c>
      <c r="T899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0" spans="1:20" x14ac:dyDescent="0.2">
      <c r="A900" s="1">
        <v>896</v>
      </c>
      <c r="P900" s="3" t="s">
        <v>1407</v>
      </c>
      <c r="Q900" s="6" t="str">
        <f t="shared" si="26"/>
        <v>('','','','','','','','','','','','','','');</v>
      </c>
      <c r="S900" s="4" t="s">
        <v>1408</v>
      </c>
      <c r="T900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1" spans="1:20" x14ac:dyDescent="0.2">
      <c r="A901" s="1">
        <v>897</v>
      </c>
      <c r="P901" s="3" t="s">
        <v>1407</v>
      </c>
      <c r="Q901" s="6" t="str">
        <f t="shared" ref="Q901:Q964" si="28">"("&amp;P901&amp;B901&amp;P901&amp;","&amp;P901&amp;C901&amp;P901&amp;","&amp;P901&amp;D901&amp;P901&amp;","&amp;P901&amp;E901&amp;P901&amp;","&amp;P901&amp;F901&amp;P901&amp;","&amp;P901&amp;G901&amp;P901&amp;","&amp;P901&amp;H901&amp;P901&amp;","&amp;P901&amp;I901&amp;P901&amp;","&amp;P901&amp;J901&amp;P901&amp;","&amp;P901&amp;K901&amp;P901&amp;","&amp;P901&amp;L901&amp;P901&amp;","&amp;P901&amp;M901&amp;P901&amp;","&amp;P901&amp;N901&amp;P901&amp;","&amp;P901&amp;O901&amp;P901&amp;");"</f>
        <v>('','','','','','','','','','','','','','');</v>
      </c>
      <c r="S901" s="4" t="s">
        <v>1408</v>
      </c>
      <c r="T901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2" spans="1:20" x14ac:dyDescent="0.2">
      <c r="A902" s="1">
        <v>898</v>
      </c>
      <c r="P902" s="3" t="s">
        <v>1407</v>
      </c>
      <c r="Q902" s="6" t="str">
        <f t="shared" si="28"/>
        <v>('','','','','','','','','','','','','','');</v>
      </c>
      <c r="S902" s="4" t="s">
        <v>1408</v>
      </c>
      <c r="T902" s="1" t="str">
        <f t="shared" ref="T902:T965" si="29">S902&amp;Q902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3" spans="1:20" x14ac:dyDescent="0.2">
      <c r="A903" s="1">
        <v>899</v>
      </c>
      <c r="P903" s="3" t="s">
        <v>1407</v>
      </c>
      <c r="Q903" s="6" t="str">
        <f t="shared" si="28"/>
        <v>('','','','','','','','','','','','','','');</v>
      </c>
      <c r="S903" s="4" t="s">
        <v>1408</v>
      </c>
      <c r="T903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4" spans="1:20" x14ac:dyDescent="0.2">
      <c r="A904" s="1">
        <v>900</v>
      </c>
      <c r="P904" s="3" t="s">
        <v>1407</v>
      </c>
      <c r="Q904" s="6" t="str">
        <f t="shared" si="28"/>
        <v>('','','','','','','','','','','','','','');</v>
      </c>
      <c r="S904" s="4" t="s">
        <v>1408</v>
      </c>
      <c r="T904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5" spans="1:20" x14ac:dyDescent="0.2">
      <c r="A905" s="1">
        <v>901</v>
      </c>
      <c r="P905" s="3" t="s">
        <v>1407</v>
      </c>
      <c r="Q905" s="6" t="str">
        <f t="shared" si="28"/>
        <v>('','','','','','','','','','','','','','');</v>
      </c>
      <c r="S905" s="4" t="s">
        <v>1408</v>
      </c>
      <c r="T905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6" spans="1:20" x14ac:dyDescent="0.2">
      <c r="A906" s="1">
        <v>902</v>
      </c>
      <c r="P906" s="3" t="s">
        <v>1407</v>
      </c>
      <c r="Q906" s="6" t="str">
        <f t="shared" si="28"/>
        <v>('','','','','','','','','','','','','','');</v>
      </c>
      <c r="S906" s="4" t="s">
        <v>1408</v>
      </c>
      <c r="T906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7" spans="1:20" x14ac:dyDescent="0.2">
      <c r="A907" s="1">
        <v>903</v>
      </c>
      <c r="P907" s="3" t="s">
        <v>1407</v>
      </c>
      <c r="Q907" s="6" t="str">
        <f t="shared" si="28"/>
        <v>('','','','','','','','','','','','','','');</v>
      </c>
      <c r="S907" s="4" t="s">
        <v>1408</v>
      </c>
      <c r="T907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8" spans="1:20" x14ac:dyDescent="0.2">
      <c r="A908" s="1">
        <v>904</v>
      </c>
      <c r="P908" s="3" t="s">
        <v>1407</v>
      </c>
      <c r="Q908" s="6" t="str">
        <f t="shared" si="28"/>
        <v>('','','','','','','','','','','','','','');</v>
      </c>
      <c r="S908" s="4" t="s">
        <v>1408</v>
      </c>
      <c r="T908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9" spans="1:20" x14ac:dyDescent="0.2">
      <c r="A909" s="1">
        <v>905</v>
      </c>
      <c r="P909" s="3" t="s">
        <v>1407</v>
      </c>
      <c r="Q909" s="6" t="str">
        <f t="shared" si="28"/>
        <v>('','','','','','','','','','','','','','');</v>
      </c>
      <c r="S909" s="4" t="s">
        <v>1408</v>
      </c>
      <c r="T909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0" spans="1:20" x14ac:dyDescent="0.2">
      <c r="A910" s="1">
        <v>906</v>
      </c>
      <c r="P910" s="3" t="s">
        <v>1407</v>
      </c>
      <c r="Q910" s="6" t="str">
        <f t="shared" si="28"/>
        <v>('','','','','','','','','','','','','','');</v>
      </c>
      <c r="S910" s="4" t="s">
        <v>1408</v>
      </c>
      <c r="T910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1" spans="1:20" x14ac:dyDescent="0.2">
      <c r="A911" s="1">
        <v>907</v>
      </c>
      <c r="P911" s="3" t="s">
        <v>1407</v>
      </c>
      <c r="Q911" s="6" t="str">
        <f t="shared" si="28"/>
        <v>('','','','','','','','','','','','','','');</v>
      </c>
      <c r="S911" s="4" t="s">
        <v>1408</v>
      </c>
      <c r="T911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2" spans="1:20" x14ac:dyDescent="0.2">
      <c r="A912" s="1">
        <v>908</v>
      </c>
      <c r="P912" s="3" t="s">
        <v>1407</v>
      </c>
      <c r="Q912" s="6" t="str">
        <f t="shared" si="28"/>
        <v>('','','','','','','','','','','','','','');</v>
      </c>
      <c r="S912" s="4" t="s">
        <v>1408</v>
      </c>
      <c r="T912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3" spans="1:20" x14ac:dyDescent="0.2">
      <c r="A913" s="1">
        <v>909</v>
      </c>
      <c r="P913" s="3" t="s">
        <v>1407</v>
      </c>
      <c r="Q913" s="6" t="str">
        <f t="shared" si="28"/>
        <v>('','','','','','','','','','','','','','');</v>
      </c>
      <c r="S913" s="4" t="s">
        <v>1408</v>
      </c>
      <c r="T913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4" spans="1:20" x14ac:dyDescent="0.2">
      <c r="A914" s="1">
        <v>910</v>
      </c>
      <c r="P914" s="3" t="s">
        <v>1407</v>
      </c>
      <c r="Q914" s="6" t="str">
        <f t="shared" si="28"/>
        <v>('','','','','','','','','','','','','','');</v>
      </c>
      <c r="S914" s="4" t="s">
        <v>1408</v>
      </c>
      <c r="T914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5" spans="1:20" x14ac:dyDescent="0.2">
      <c r="A915" s="1">
        <v>911</v>
      </c>
      <c r="P915" s="3" t="s">
        <v>1407</v>
      </c>
      <c r="Q915" s="6" t="str">
        <f t="shared" si="28"/>
        <v>('','','','','','','','','','','','','','');</v>
      </c>
      <c r="S915" s="4" t="s">
        <v>1408</v>
      </c>
      <c r="T915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6" spans="1:20" x14ac:dyDescent="0.2">
      <c r="A916" s="1">
        <v>912</v>
      </c>
      <c r="P916" s="3" t="s">
        <v>1407</v>
      </c>
      <c r="Q916" s="6" t="str">
        <f t="shared" si="28"/>
        <v>('','','','','','','','','','','','','','');</v>
      </c>
      <c r="S916" s="4" t="s">
        <v>1408</v>
      </c>
      <c r="T916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7" spans="1:20" x14ac:dyDescent="0.2">
      <c r="A917" s="1">
        <v>913</v>
      </c>
      <c r="P917" s="3" t="s">
        <v>1407</v>
      </c>
      <c r="Q917" s="6" t="str">
        <f t="shared" si="28"/>
        <v>('','','','','','','','','','','','','','');</v>
      </c>
      <c r="S917" s="4" t="s">
        <v>1408</v>
      </c>
      <c r="T917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8" spans="1:20" x14ac:dyDescent="0.2">
      <c r="A918" s="1">
        <v>914</v>
      </c>
      <c r="P918" s="3" t="s">
        <v>1407</v>
      </c>
      <c r="Q918" s="6" t="str">
        <f t="shared" si="28"/>
        <v>('','','','','','','','','','','','','','');</v>
      </c>
      <c r="S918" s="4" t="s">
        <v>1408</v>
      </c>
      <c r="T918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9" spans="1:20" x14ac:dyDescent="0.2">
      <c r="A919" s="1">
        <v>915</v>
      </c>
      <c r="P919" s="3" t="s">
        <v>1407</v>
      </c>
      <c r="Q919" s="6" t="str">
        <f t="shared" si="28"/>
        <v>('','','','','','','','','','','','','','');</v>
      </c>
      <c r="S919" s="4" t="s">
        <v>1408</v>
      </c>
      <c r="T919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0" spans="1:20" x14ac:dyDescent="0.2">
      <c r="A920" s="1">
        <v>916</v>
      </c>
      <c r="P920" s="3" t="s">
        <v>1407</v>
      </c>
      <c r="Q920" s="6" t="str">
        <f t="shared" si="28"/>
        <v>('','','','','','','','','','','','','','');</v>
      </c>
      <c r="S920" s="4" t="s">
        <v>1408</v>
      </c>
      <c r="T920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1" spans="1:20" x14ac:dyDescent="0.2">
      <c r="A921" s="1">
        <v>917</v>
      </c>
      <c r="P921" s="3" t="s">
        <v>1407</v>
      </c>
      <c r="Q921" s="6" t="str">
        <f t="shared" si="28"/>
        <v>('','','','','','','','','','','','','','');</v>
      </c>
      <c r="S921" s="4" t="s">
        <v>1408</v>
      </c>
      <c r="T921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2" spans="1:20" x14ac:dyDescent="0.2">
      <c r="A922" s="1">
        <v>918</v>
      </c>
      <c r="P922" s="3" t="s">
        <v>1407</v>
      </c>
      <c r="Q922" s="6" t="str">
        <f t="shared" si="28"/>
        <v>('','','','','','','','','','','','','','');</v>
      </c>
      <c r="S922" s="4" t="s">
        <v>1408</v>
      </c>
      <c r="T922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3" spans="1:20" x14ac:dyDescent="0.2">
      <c r="A923" s="1">
        <v>919</v>
      </c>
      <c r="P923" s="3" t="s">
        <v>1407</v>
      </c>
      <c r="Q923" s="6" t="str">
        <f t="shared" si="28"/>
        <v>('','','','','','','','','','','','','','');</v>
      </c>
      <c r="S923" s="4" t="s">
        <v>1408</v>
      </c>
      <c r="T923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4" spans="1:20" x14ac:dyDescent="0.2">
      <c r="A924" s="1">
        <v>920</v>
      </c>
      <c r="P924" s="3" t="s">
        <v>1407</v>
      </c>
      <c r="Q924" s="6" t="str">
        <f t="shared" si="28"/>
        <v>('','','','','','','','','','','','','','');</v>
      </c>
      <c r="S924" s="4" t="s">
        <v>1408</v>
      </c>
      <c r="T924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5" spans="1:20" x14ac:dyDescent="0.2">
      <c r="A925" s="1">
        <v>921</v>
      </c>
      <c r="P925" s="3" t="s">
        <v>1407</v>
      </c>
      <c r="Q925" s="6" t="str">
        <f t="shared" si="28"/>
        <v>('','','','','','','','','','','','','','');</v>
      </c>
      <c r="S925" s="4" t="s">
        <v>1408</v>
      </c>
      <c r="T925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6" spans="1:20" x14ac:dyDescent="0.2">
      <c r="A926" s="1">
        <v>922</v>
      </c>
      <c r="P926" s="3" t="s">
        <v>1407</v>
      </c>
      <c r="Q926" s="6" t="str">
        <f t="shared" si="28"/>
        <v>('','','','','','','','','','','','','','');</v>
      </c>
      <c r="S926" s="4" t="s">
        <v>1408</v>
      </c>
      <c r="T926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7" spans="1:20" x14ac:dyDescent="0.2">
      <c r="A927" s="1">
        <v>923</v>
      </c>
      <c r="P927" s="3" t="s">
        <v>1407</v>
      </c>
      <c r="Q927" s="6" t="str">
        <f t="shared" si="28"/>
        <v>('','','','','','','','','','','','','','');</v>
      </c>
      <c r="S927" s="4" t="s">
        <v>1408</v>
      </c>
      <c r="T927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8" spans="1:20" x14ac:dyDescent="0.2">
      <c r="A928" s="1">
        <v>924</v>
      </c>
      <c r="P928" s="3" t="s">
        <v>1407</v>
      </c>
      <c r="Q928" s="6" t="str">
        <f t="shared" si="28"/>
        <v>('','','','','','','','','','','','','','');</v>
      </c>
      <c r="S928" s="4" t="s">
        <v>1408</v>
      </c>
      <c r="T928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9" spans="1:20" x14ac:dyDescent="0.2">
      <c r="A929" s="1">
        <v>925</v>
      </c>
      <c r="P929" s="3" t="s">
        <v>1407</v>
      </c>
      <c r="Q929" s="6" t="str">
        <f t="shared" si="28"/>
        <v>('','','','','','','','','','','','','','');</v>
      </c>
      <c r="S929" s="4" t="s">
        <v>1408</v>
      </c>
      <c r="T929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0" spans="1:20" x14ac:dyDescent="0.2">
      <c r="A930" s="1">
        <v>926</v>
      </c>
      <c r="P930" s="3" t="s">
        <v>1407</v>
      </c>
      <c r="Q930" s="6" t="str">
        <f t="shared" si="28"/>
        <v>('','','','','','','','','','','','','','');</v>
      </c>
      <c r="S930" s="4" t="s">
        <v>1408</v>
      </c>
      <c r="T930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1" spans="1:20" x14ac:dyDescent="0.2">
      <c r="A931" s="1">
        <v>927</v>
      </c>
      <c r="P931" s="3" t="s">
        <v>1407</v>
      </c>
      <c r="Q931" s="6" t="str">
        <f t="shared" si="28"/>
        <v>('','','','','','','','','','','','','','');</v>
      </c>
      <c r="S931" s="4" t="s">
        <v>1408</v>
      </c>
      <c r="T931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2" spans="1:20" x14ac:dyDescent="0.2">
      <c r="A932" s="1">
        <v>928</v>
      </c>
      <c r="P932" s="3" t="s">
        <v>1407</v>
      </c>
      <c r="Q932" s="6" t="str">
        <f t="shared" si="28"/>
        <v>('','','','','','','','','','','','','','');</v>
      </c>
      <c r="S932" s="4" t="s">
        <v>1408</v>
      </c>
      <c r="T932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3" spans="1:20" x14ac:dyDescent="0.2">
      <c r="A933" s="1">
        <v>929</v>
      </c>
      <c r="P933" s="3" t="s">
        <v>1407</v>
      </c>
      <c r="Q933" s="6" t="str">
        <f t="shared" si="28"/>
        <v>('','','','','','','','','','','','','','');</v>
      </c>
      <c r="S933" s="4" t="s">
        <v>1408</v>
      </c>
      <c r="T933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4" spans="1:20" x14ac:dyDescent="0.2">
      <c r="A934" s="1">
        <v>930</v>
      </c>
      <c r="P934" s="3" t="s">
        <v>1407</v>
      </c>
      <c r="Q934" s="6" t="str">
        <f t="shared" si="28"/>
        <v>('','','','','','','','','','','','','','');</v>
      </c>
      <c r="S934" s="4" t="s">
        <v>1408</v>
      </c>
      <c r="T934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5" spans="1:20" x14ac:dyDescent="0.2">
      <c r="A935" s="1">
        <v>931</v>
      </c>
      <c r="P935" s="3" t="s">
        <v>1407</v>
      </c>
      <c r="Q935" s="6" t="str">
        <f t="shared" si="28"/>
        <v>('','','','','','','','','','','','','','');</v>
      </c>
      <c r="S935" s="4" t="s">
        <v>1408</v>
      </c>
      <c r="T935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6" spans="1:20" x14ac:dyDescent="0.2">
      <c r="A936" s="1">
        <v>932</v>
      </c>
      <c r="P936" s="3" t="s">
        <v>1407</v>
      </c>
      <c r="Q936" s="6" t="str">
        <f t="shared" si="28"/>
        <v>('','','','','','','','','','','','','','');</v>
      </c>
      <c r="S936" s="4" t="s">
        <v>1408</v>
      </c>
      <c r="T936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7" spans="1:20" x14ac:dyDescent="0.2">
      <c r="A937" s="1">
        <v>933</v>
      </c>
      <c r="P937" s="3" t="s">
        <v>1407</v>
      </c>
      <c r="Q937" s="6" t="str">
        <f t="shared" si="28"/>
        <v>('','','','','','','','','','','','','','');</v>
      </c>
      <c r="S937" s="4" t="s">
        <v>1408</v>
      </c>
      <c r="T937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8" spans="1:20" x14ac:dyDescent="0.2">
      <c r="A938" s="1">
        <v>934</v>
      </c>
      <c r="P938" s="3" t="s">
        <v>1407</v>
      </c>
      <c r="Q938" s="6" t="str">
        <f t="shared" si="28"/>
        <v>('','','','','','','','','','','','','','');</v>
      </c>
      <c r="S938" s="4" t="s">
        <v>1408</v>
      </c>
      <c r="T938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9" spans="1:20" x14ac:dyDescent="0.2">
      <c r="A939" s="1">
        <v>935</v>
      </c>
      <c r="P939" s="3" t="s">
        <v>1407</v>
      </c>
      <c r="Q939" s="6" t="str">
        <f t="shared" si="28"/>
        <v>('','','','','','','','','','','','','','');</v>
      </c>
      <c r="S939" s="4" t="s">
        <v>1408</v>
      </c>
      <c r="T939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0" spans="1:20" x14ac:dyDescent="0.2">
      <c r="A940" s="1">
        <v>936</v>
      </c>
      <c r="P940" s="3" t="s">
        <v>1407</v>
      </c>
      <c r="Q940" s="6" t="str">
        <f t="shared" si="28"/>
        <v>('','','','','','','','','','','','','','');</v>
      </c>
      <c r="S940" s="4" t="s">
        <v>1408</v>
      </c>
      <c r="T940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1" spans="1:20" x14ac:dyDescent="0.2">
      <c r="A941" s="1">
        <v>937</v>
      </c>
      <c r="P941" s="3" t="s">
        <v>1407</v>
      </c>
      <c r="Q941" s="6" t="str">
        <f t="shared" si="28"/>
        <v>('','','','','','','','','','','','','','');</v>
      </c>
      <c r="S941" s="4" t="s">
        <v>1408</v>
      </c>
      <c r="T941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2" spans="1:20" x14ac:dyDescent="0.2">
      <c r="A942" s="1">
        <v>938</v>
      </c>
      <c r="P942" s="3" t="s">
        <v>1407</v>
      </c>
      <c r="Q942" s="6" t="str">
        <f t="shared" si="28"/>
        <v>('','','','','','','','','','','','','','');</v>
      </c>
      <c r="S942" s="4" t="s">
        <v>1408</v>
      </c>
      <c r="T942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3" spans="1:20" x14ac:dyDescent="0.2">
      <c r="A943" s="1">
        <v>939</v>
      </c>
      <c r="P943" s="3" t="s">
        <v>1407</v>
      </c>
      <c r="Q943" s="6" t="str">
        <f t="shared" si="28"/>
        <v>('','','','','','','','','','','','','','');</v>
      </c>
      <c r="S943" s="4" t="s">
        <v>1408</v>
      </c>
      <c r="T943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4" spans="1:20" x14ac:dyDescent="0.2">
      <c r="A944" s="1">
        <v>940</v>
      </c>
      <c r="P944" s="3" t="s">
        <v>1407</v>
      </c>
      <c r="Q944" s="6" t="str">
        <f t="shared" si="28"/>
        <v>('','','','','','','','','','','','','','');</v>
      </c>
      <c r="S944" s="4" t="s">
        <v>1408</v>
      </c>
      <c r="T944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5" spans="1:20" x14ac:dyDescent="0.2">
      <c r="A945" s="1">
        <v>941</v>
      </c>
      <c r="P945" s="3" t="s">
        <v>1407</v>
      </c>
      <c r="Q945" s="6" t="str">
        <f t="shared" si="28"/>
        <v>('','','','','','','','','','','','','','');</v>
      </c>
      <c r="S945" s="4" t="s">
        <v>1408</v>
      </c>
      <c r="T945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6" spans="1:20" x14ac:dyDescent="0.2">
      <c r="A946" s="1">
        <v>942</v>
      </c>
      <c r="P946" s="3" t="s">
        <v>1407</v>
      </c>
      <c r="Q946" s="6" t="str">
        <f t="shared" si="28"/>
        <v>('','','','','','','','','','','','','','');</v>
      </c>
      <c r="S946" s="4" t="s">
        <v>1408</v>
      </c>
      <c r="T946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7" spans="1:20" x14ac:dyDescent="0.2">
      <c r="A947" s="1">
        <v>943</v>
      </c>
      <c r="P947" s="3" t="s">
        <v>1407</v>
      </c>
      <c r="Q947" s="6" t="str">
        <f t="shared" si="28"/>
        <v>('','','','','','','','','','','','','','');</v>
      </c>
      <c r="S947" s="4" t="s">
        <v>1408</v>
      </c>
      <c r="T947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8" spans="1:20" x14ac:dyDescent="0.2">
      <c r="A948" s="1">
        <v>944</v>
      </c>
      <c r="P948" s="3" t="s">
        <v>1407</v>
      </c>
      <c r="Q948" s="6" t="str">
        <f t="shared" si="28"/>
        <v>('','','','','','','','','','','','','','');</v>
      </c>
      <c r="S948" s="4" t="s">
        <v>1408</v>
      </c>
      <c r="T948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9" spans="1:20" x14ac:dyDescent="0.2">
      <c r="A949" s="1">
        <v>945</v>
      </c>
      <c r="P949" s="3" t="s">
        <v>1407</v>
      </c>
      <c r="Q949" s="6" t="str">
        <f t="shared" si="28"/>
        <v>('','','','','','','','','','','','','','');</v>
      </c>
      <c r="S949" s="4" t="s">
        <v>1408</v>
      </c>
      <c r="T949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0" spans="1:20" x14ac:dyDescent="0.2">
      <c r="A950" s="1">
        <v>946</v>
      </c>
      <c r="P950" s="3" t="s">
        <v>1407</v>
      </c>
      <c r="Q950" s="6" t="str">
        <f t="shared" si="28"/>
        <v>('','','','','','','','','','','','','','');</v>
      </c>
      <c r="S950" s="4" t="s">
        <v>1408</v>
      </c>
      <c r="T950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1" spans="1:20" x14ac:dyDescent="0.2">
      <c r="A951" s="1">
        <v>947</v>
      </c>
      <c r="P951" s="3" t="s">
        <v>1407</v>
      </c>
      <c r="Q951" s="6" t="str">
        <f t="shared" si="28"/>
        <v>('','','','','','','','','','','','','','');</v>
      </c>
      <c r="S951" s="4" t="s">
        <v>1408</v>
      </c>
      <c r="T951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2" spans="1:20" x14ac:dyDescent="0.2">
      <c r="A952" s="1">
        <v>948</v>
      </c>
      <c r="P952" s="3" t="s">
        <v>1407</v>
      </c>
      <c r="Q952" s="6" t="str">
        <f t="shared" si="28"/>
        <v>('','','','','','','','','','','','','','');</v>
      </c>
      <c r="S952" s="4" t="s">
        <v>1408</v>
      </c>
      <c r="T952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3" spans="1:20" x14ac:dyDescent="0.2">
      <c r="A953" s="1">
        <v>949</v>
      </c>
      <c r="P953" s="3" t="s">
        <v>1407</v>
      </c>
      <c r="Q953" s="6" t="str">
        <f t="shared" si="28"/>
        <v>('','','','','','','','','','','','','','');</v>
      </c>
      <c r="S953" s="4" t="s">
        <v>1408</v>
      </c>
      <c r="T953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4" spans="1:20" x14ac:dyDescent="0.2">
      <c r="A954" s="1">
        <v>950</v>
      </c>
      <c r="P954" s="3" t="s">
        <v>1407</v>
      </c>
      <c r="Q954" s="6" t="str">
        <f t="shared" si="28"/>
        <v>('','','','','','','','','','','','','','');</v>
      </c>
      <c r="S954" s="4" t="s">
        <v>1408</v>
      </c>
      <c r="T954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5" spans="1:20" x14ac:dyDescent="0.2">
      <c r="A955" s="1">
        <v>951</v>
      </c>
      <c r="P955" s="3" t="s">
        <v>1407</v>
      </c>
      <c r="Q955" s="6" t="str">
        <f t="shared" si="28"/>
        <v>('','','','','','','','','','','','','','');</v>
      </c>
      <c r="S955" s="4" t="s">
        <v>1408</v>
      </c>
      <c r="T955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6" spans="1:20" x14ac:dyDescent="0.2">
      <c r="A956" s="1">
        <v>952</v>
      </c>
      <c r="P956" s="3" t="s">
        <v>1407</v>
      </c>
      <c r="Q956" s="6" t="str">
        <f t="shared" si="28"/>
        <v>('','','','','','','','','','','','','','');</v>
      </c>
      <c r="S956" s="4" t="s">
        <v>1408</v>
      </c>
      <c r="T956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7" spans="1:20" x14ac:dyDescent="0.2">
      <c r="A957" s="1">
        <v>953</v>
      </c>
      <c r="P957" s="3" t="s">
        <v>1407</v>
      </c>
      <c r="Q957" s="6" t="str">
        <f t="shared" si="28"/>
        <v>('','','','','','','','','','','','','','');</v>
      </c>
      <c r="S957" s="4" t="s">
        <v>1408</v>
      </c>
      <c r="T957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8" spans="1:20" x14ac:dyDescent="0.2">
      <c r="A958" s="1">
        <v>954</v>
      </c>
      <c r="P958" s="3" t="s">
        <v>1407</v>
      </c>
      <c r="Q958" s="6" t="str">
        <f t="shared" si="28"/>
        <v>('','','','','','','','','','','','','','');</v>
      </c>
      <c r="S958" s="4" t="s">
        <v>1408</v>
      </c>
      <c r="T958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9" spans="1:20" x14ac:dyDescent="0.2">
      <c r="A959" s="1">
        <v>955</v>
      </c>
      <c r="P959" s="3" t="s">
        <v>1407</v>
      </c>
      <c r="Q959" s="6" t="str">
        <f t="shared" si="28"/>
        <v>('','','','','','','','','','','','','','');</v>
      </c>
      <c r="S959" s="4" t="s">
        <v>1408</v>
      </c>
      <c r="T959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0" spans="1:20" x14ac:dyDescent="0.2">
      <c r="A960" s="1">
        <v>956</v>
      </c>
      <c r="P960" s="3" t="s">
        <v>1407</v>
      </c>
      <c r="Q960" s="6" t="str">
        <f t="shared" si="28"/>
        <v>('','','','','','','','','','','','','','');</v>
      </c>
      <c r="S960" s="4" t="s">
        <v>1408</v>
      </c>
      <c r="T960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1" spans="1:20" x14ac:dyDescent="0.2">
      <c r="A961" s="1">
        <v>957</v>
      </c>
      <c r="P961" s="3" t="s">
        <v>1407</v>
      </c>
      <c r="Q961" s="6" t="str">
        <f t="shared" si="28"/>
        <v>('','','','','','','','','','','','','','');</v>
      </c>
      <c r="S961" s="4" t="s">
        <v>1408</v>
      </c>
      <c r="T961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2" spans="1:20" x14ac:dyDescent="0.2">
      <c r="A962" s="1">
        <v>958</v>
      </c>
      <c r="P962" s="3" t="s">
        <v>1407</v>
      </c>
      <c r="Q962" s="6" t="str">
        <f t="shared" si="28"/>
        <v>('','','','','','','','','','','','','','');</v>
      </c>
      <c r="S962" s="4" t="s">
        <v>1408</v>
      </c>
      <c r="T962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3" spans="1:20" x14ac:dyDescent="0.2">
      <c r="A963" s="1">
        <v>959</v>
      </c>
      <c r="P963" s="3" t="s">
        <v>1407</v>
      </c>
      <c r="Q963" s="6" t="str">
        <f t="shared" si="28"/>
        <v>('','','','','','','','','','','','','','');</v>
      </c>
      <c r="S963" s="4" t="s">
        <v>1408</v>
      </c>
      <c r="T963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4" spans="1:20" x14ac:dyDescent="0.2">
      <c r="A964" s="1">
        <v>960</v>
      </c>
      <c r="P964" s="3" t="s">
        <v>1407</v>
      </c>
      <c r="Q964" s="6" t="str">
        <f t="shared" si="28"/>
        <v>('','','','','','','','','','','','','','');</v>
      </c>
      <c r="S964" s="4" t="s">
        <v>1408</v>
      </c>
      <c r="T964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5" spans="1:20" x14ac:dyDescent="0.2">
      <c r="A965" s="1">
        <v>961</v>
      </c>
      <c r="P965" s="3" t="s">
        <v>1407</v>
      </c>
      <c r="Q965" s="6" t="str">
        <f t="shared" ref="Q965:Q1028" si="30">"("&amp;P965&amp;B965&amp;P965&amp;","&amp;P965&amp;C965&amp;P965&amp;","&amp;P965&amp;D965&amp;P965&amp;","&amp;P965&amp;E965&amp;P965&amp;","&amp;P965&amp;F965&amp;P965&amp;","&amp;P965&amp;G965&amp;P965&amp;","&amp;P965&amp;H965&amp;P965&amp;","&amp;P965&amp;I965&amp;P965&amp;","&amp;P965&amp;J965&amp;P965&amp;","&amp;P965&amp;K965&amp;P965&amp;","&amp;P965&amp;L965&amp;P965&amp;","&amp;P965&amp;M965&amp;P965&amp;","&amp;P965&amp;N965&amp;P965&amp;","&amp;P965&amp;O965&amp;P965&amp;");"</f>
        <v>('','','','','','','','','','','','','','');</v>
      </c>
      <c r="S965" s="4" t="s">
        <v>1408</v>
      </c>
      <c r="T965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6" spans="1:20" x14ac:dyDescent="0.2">
      <c r="A966" s="1">
        <v>962</v>
      </c>
      <c r="P966" s="3" t="s">
        <v>1407</v>
      </c>
      <c r="Q966" s="6" t="str">
        <f t="shared" si="30"/>
        <v>('','','','','','','','','','','','','','');</v>
      </c>
      <c r="S966" s="4" t="s">
        <v>1408</v>
      </c>
      <c r="T966" s="1" t="str">
        <f t="shared" ref="T966:T1029" si="31">S966&amp;Q966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7" spans="1:20" x14ac:dyDescent="0.2">
      <c r="A967" s="1">
        <v>963</v>
      </c>
      <c r="P967" s="3" t="s">
        <v>1407</v>
      </c>
      <c r="Q967" s="6" t="str">
        <f t="shared" si="30"/>
        <v>('','','','','','','','','','','','','','');</v>
      </c>
      <c r="S967" s="4" t="s">
        <v>1408</v>
      </c>
      <c r="T967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8" spans="1:20" x14ac:dyDescent="0.2">
      <c r="A968" s="1">
        <v>964</v>
      </c>
      <c r="P968" s="3" t="s">
        <v>1407</v>
      </c>
      <c r="Q968" s="6" t="str">
        <f t="shared" si="30"/>
        <v>('','','','','','','','','','','','','','');</v>
      </c>
      <c r="S968" s="4" t="s">
        <v>1408</v>
      </c>
      <c r="T968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9" spans="1:20" x14ac:dyDescent="0.2">
      <c r="A969" s="1">
        <v>965</v>
      </c>
      <c r="P969" s="3" t="s">
        <v>1407</v>
      </c>
      <c r="Q969" s="6" t="str">
        <f t="shared" si="30"/>
        <v>('','','','','','','','','','','','','','');</v>
      </c>
      <c r="S969" s="4" t="s">
        <v>1408</v>
      </c>
      <c r="T969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0" spans="1:20" x14ac:dyDescent="0.2">
      <c r="A970" s="1">
        <v>966</v>
      </c>
      <c r="P970" s="3" t="s">
        <v>1407</v>
      </c>
      <c r="Q970" s="6" t="str">
        <f t="shared" si="30"/>
        <v>('','','','','','','','','','','','','','');</v>
      </c>
      <c r="S970" s="4" t="s">
        <v>1408</v>
      </c>
      <c r="T970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1" spans="1:20" x14ac:dyDescent="0.2">
      <c r="A971" s="1">
        <v>967</v>
      </c>
      <c r="P971" s="3" t="s">
        <v>1407</v>
      </c>
      <c r="Q971" s="6" t="str">
        <f t="shared" si="30"/>
        <v>('','','','','','','','','','','','','','');</v>
      </c>
      <c r="S971" s="4" t="s">
        <v>1408</v>
      </c>
      <c r="T971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2" spans="1:20" x14ac:dyDescent="0.2">
      <c r="A972" s="1">
        <v>968</v>
      </c>
      <c r="P972" s="3" t="s">
        <v>1407</v>
      </c>
      <c r="Q972" s="6" t="str">
        <f t="shared" si="30"/>
        <v>('','','','','','','','','','','','','','');</v>
      </c>
      <c r="S972" s="4" t="s">
        <v>1408</v>
      </c>
      <c r="T972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3" spans="1:20" x14ac:dyDescent="0.2">
      <c r="A973" s="1">
        <v>969</v>
      </c>
      <c r="P973" s="3" t="s">
        <v>1407</v>
      </c>
      <c r="Q973" s="6" t="str">
        <f t="shared" si="30"/>
        <v>('','','','','','','','','','','','','','');</v>
      </c>
      <c r="S973" s="4" t="s">
        <v>1408</v>
      </c>
      <c r="T973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4" spans="1:20" x14ac:dyDescent="0.2">
      <c r="A974" s="1">
        <v>970</v>
      </c>
      <c r="P974" s="3" t="s">
        <v>1407</v>
      </c>
      <c r="Q974" s="6" t="str">
        <f t="shared" si="30"/>
        <v>('','','','','','','','','','','','','','');</v>
      </c>
      <c r="S974" s="4" t="s">
        <v>1408</v>
      </c>
      <c r="T974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5" spans="1:20" x14ac:dyDescent="0.2">
      <c r="A975" s="1">
        <v>971</v>
      </c>
      <c r="P975" s="3" t="s">
        <v>1407</v>
      </c>
      <c r="Q975" s="6" t="str">
        <f t="shared" si="30"/>
        <v>('','','','','','','','','','','','','','');</v>
      </c>
      <c r="S975" s="4" t="s">
        <v>1408</v>
      </c>
      <c r="T975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6" spans="1:20" x14ac:dyDescent="0.2">
      <c r="A976" s="1">
        <v>972</v>
      </c>
      <c r="P976" s="3" t="s">
        <v>1407</v>
      </c>
      <c r="Q976" s="6" t="str">
        <f t="shared" si="30"/>
        <v>('','','','','','','','','','','','','','');</v>
      </c>
      <c r="S976" s="4" t="s">
        <v>1408</v>
      </c>
      <c r="T976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7" spans="1:20" x14ac:dyDescent="0.2">
      <c r="A977" s="1">
        <v>973</v>
      </c>
      <c r="P977" s="3" t="s">
        <v>1407</v>
      </c>
      <c r="Q977" s="6" t="str">
        <f t="shared" si="30"/>
        <v>('','','','','','','','','','','','','','');</v>
      </c>
      <c r="S977" s="4" t="s">
        <v>1408</v>
      </c>
      <c r="T977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8" spans="1:20" x14ac:dyDescent="0.2">
      <c r="A978" s="1">
        <v>974</v>
      </c>
      <c r="P978" s="3" t="s">
        <v>1407</v>
      </c>
      <c r="Q978" s="6" t="str">
        <f t="shared" si="30"/>
        <v>('','','','','','','','','','','','','','');</v>
      </c>
      <c r="S978" s="4" t="s">
        <v>1408</v>
      </c>
      <c r="T978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9" spans="1:20" x14ac:dyDescent="0.2">
      <c r="A979" s="1">
        <v>975</v>
      </c>
      <c r="P979" s="3" t="s">
        <v>1407</v>
      </c>
      <c r="Q979" s="6" t="str">
        <f t="shared" si="30"/>
        <v>('','','','','','','','','','','','','','');</v>
      </c>
      <c r="S979" s="4" t="s">
        <v>1408</v>
      </c>
      <c r="T979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0" spans="1:20" x14ac:dyDescent="0.2">
      <c r="A980" s="1">
        <v>976</v>
      </c>
      <c r="P980" s="3" t="s">
        <v>1407</v>
      </c>
      <c r="Q980" s="6" t="str">
        <f t="shared" si="30"/>
        <v>('','','','','','','','','','','','','','');</v>
      </c>
      <c r="S980" s="4" t="s">
        <v>1408</v>
      </c>
      <c r="T980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1" spans="1:20" x14ac:dyDescent="0.2">
      <c r="A981" s="1">
        <v>977</v>
      </c>
      <c r="P981" s="3" t="s">
        <v>1407</v>
      </c>
      <c r="Q981" s="6" t="str">
        <f t="shared" si="30"/>
        <v>('','','','','','','','','','','','','','');</v>
      </c>
      <c r="S981" s="4" t="s">
        <v>1408</v>
      </c>
      <c r="T981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2" spans="1:20" x14ac:dyDescent="0.2">
      <c r="A982" s="1">
        <v>978</v>
      </c>
      <c r="P982" s="3" t="s">
        <v>1407</v>
      </c>
      <c r="Q982" s="6" t="str">
        <f t="shared" si="30"/>
        <v>('','','','','','','','','','','','','','');</v>
      </c>
      <c r="S982" s="4" t="s">
        <v>1408</v>
      </c>
      <c r="T982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3" spans="1:20" x14ac:dyDescent="0.2">
      <c r="A983" s="1">
        <v>979</v>
      </c>
      <c r="P983" s="3" t="s">
        <v>1407</v>
      </c>
      <c r="Q983" s="6" t="str">
        <f t="shared" si="30"/>
        <v>('','','','','','','','','','','','','','');</v>
      </c>
      <c r="S983" s="4" t="s">
        <v>1408</v>
      </c>
      <c r="T983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4" spans="1:20" x14ac:dyDescent="0.2">
      <c r="A984" s="1">
        <v>980</v>
      </c>
      <c r="P984" s="3" t="s">
        <v>1407</v>
      </c>
      <c r="Q984" s="6" t="str">
        <f t="shared" si="30"/>
        <v>('','','','','','','','','','','','','','');</v>
      </c>
      <c r="S984" s="4" t="s">
        <v>1408</v>
      </c>
      <c r="T984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5" spans="1:20" x14ac:dyDescent="0.2">
      <c r="A985" s="1">
        <v>981</v>
      </c>
      <c r="P985" s="3" t="s">
        <v>1407</v>
      </c>
      <c r="Q985" s="6" t="str">
        <f t="shared" si="30"/>
        <v>('','','','','','','','','','','','','','');</v>
      </c>
      <c r="S985" s="4" t="s">
        <v>1408</v>
      </c>
      <c r="T985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6" spans="1:20" x14ac:dyDescent="0.2">
      <c r="A986" s="1">
        <v>982</v>
      </c>
      <c r="P986" s="3" t="s">
        <v>1407</v>
      </c>
      <c r="Q986" s="6" t="str">
        <f t="shared" si="30"/>
        <v>('','','','','','','','','','','','','','');</v>
      </c>
      <c r="S986" s="4" t="s">
        <v>1408</v>
      </c>
      <c r="T986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7" spans="1:20" x14ac:dyDescent="0.2">
      <c r="A987" s="1">
        <v>983</v>
      </c>
      <c r="P987" s="3" t="s">
        <v>1407</v>
      </c>
      <c r="Q987" s="6" t="str">
        <f t="shared" si="30"/>
        <v>('','','','','','','','','','','','','','');</v>
      </c>
      <c r="S987" s="4" t="s">
        <v>1408</v>
      </c>
      <c r="T987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8" spans="1:20" x14ac:dyDescent="0.2">
      <c r="A988" s="1">
        <v>984</v>
      </c>
      <c r="P988" s="3" t="s">
        <v>1407</v>
      </c>
      <c r="Q988" s="6" t="str">
        <f t="shared" si="30"/>
        <v>('','','','','','','','','','','','','','');</v>
      </c>
      <c r="S988" s="4" t="s">
        <v>1408</v>
      </c>
      <c r="T988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9" spans="1:20" x14ac:dyDescent="0.2">
      <c r="A989" s="1">
        <v>985</v>
      </c>
      <c r="P989" s="3" t="s">
        <v>1407</v>
      </c>
      <c r="Q989" s="6" t="str">
        <f t="shared" si="30"/>
        <v>('','','','','','','','','','','','','','');</v>
      </c>
      <c r="S989" s="4" t="s">
        <v>1408</v>
      </c>
      <c r="T989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0" spans="1:20" x14ac:dyDescent="0.2">
      <c r="A990" s="1">
        <v>986</v>
      </c>
      <c r="P990" s="3" t="s">
        <v>1407</v>
      </c>
      <c r="Q990" s="6" t="str">
        <f t="shared" si="30"/>
        <v>('','','','','','','','','','','','','','');</v>
      </c>
      <c r="S990" s="4" t="s">
        <v>1408</v>
      </c>
      <c r="T990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1" spans="1:20" x14ac:dyDescent="0.2">
      <c r="A991" s="1">
        <v>987</v>
      </c>
      <c r="P991" s="3" t="s">
        <v>1407</v>
      </c>
      <c r="Q991" s="6" t="str">
        <f t="shared" si="30"/>
        <v>('','','','','','','','','','','','','','');</v>
      </c>
      <c r="S991" s="4" t="s">
        <v>1408</v>
      </c>
      <c r="T991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2" spans="1:20" x14ac:dyDescent="0.2">
      <c r="A992" s="1">
        <v>988</v>
      </c>
      <c r="P992" s="3" t="s">
        <v>1407</v>
      </c>
      <c r="Q992" s="6" t="str">
        <f t="shared" si="30"/>
        <v>('','','','','','','','','','','','','','');</v>
      </c>
      <c r="S992" s="4" t="s">
        <v>1408</v>
      </c>
      <c r="T992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3" spans="1:20" x14ac:dyDescent="0.2">
      <c r="A993" s="1">
        <v>989</v>
      </c>
      <c r="P993" s="3" t="s">
        <v>1407</v>
      </c>
      <c r="Q993" s="6" t="str">
        <f t="shared" si="30"/>
        <v>('','','','','','','','','','','','','','');</v>
      </c>
      <c r="S993" s="4" t="s">
        <v>1408</v>
      </c>
      <c r="T993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4" spans="1:20" x14ac:dyDescent="0.2">
      <c r="A994" s="1">
        <v>990</v>
      </c>
      <c r="P994" s="3" t="s">
        <v>1407</v>
      </c>
      <c r="Q994" s="6" t="str">
        <f t="shared" si="30"/>
        <v>('','','','','','','','','','','','','','');</v>
      </c>
      <c r="S994" s="4" t="s">
        <v>1408</v>
      </c>
      <c r="T994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5" spans="1:20" x14ac:dyDescent="0.2">
      <c r="A995" s="1">
        <v>991</v>
      </c>
      <c r="P995" s="3" t="s">
        <v>1407</v>
      </c>
      <c r="Q995" s="6" t="str">
        <f t="shared" si="30"/>
        <v>('','','','','','','','','','','','','','');</v>
      </c>
      <c r="S995" s="4" t="s">
        <v>1408</v>
      </c>
      <c r="T995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6" spans="1:20" x14ac:dyDescent="0.2">
      <c r="A996" s="1">
        <v>992</v>
      </c>
      <c r="P996" s="3" t="s">
        <v>1407</v>
      </c>
      <c r="Q996" s="6" t="str">
        <f t="shared" si="30"/>
        <v>('','','','','','','','','','','','','','');</v>
      </c>
      <c r="S996" s="4" t="s">
        <v>1408</v>
      </c>
      <c r="T996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7" spans="1:20" x14ac:dyDescent="0.2">
      <c r="A997" s="1">
        <v>993</v>
      </c>
      <c r="P997" s="3" t="s">
        <v>1407</v>
      </c>
      <c r="Q997" s="6" t="str">
        <f t="shared" si="30"/>
        <v>('','','','','','','','','','','','','','');</v>
      </c>
      <c r="S997" s="4" t="s">
        <v>1408</v>
      </c>
      <c r="T997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8" spans="1:20" x14ac:dyDescent="0.2">
      <c r="A998" s="1">
        <v>994</v>
      </c>
      <c r="P998" s="3" t="s">
        <v>1407</v>
      </c>
      <c r="Q998" s="6" t="str">
        <f t="shared" si="30"/>
        <v>('','','','','','','','','','','','','','');</v>
      </c>
      <c r="S998" s="4" t="s">
        <v>1408</v>
      </c>
      <c r="T998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9" spans="1:20" x14ac:dyDescent="0.2">
      <c r="A999" s="1">
        <v>995</v>
      </c>
      <c r="P999" s="3" t="s">
        <v>1407</v>
      </c>
      <c r="Q999" s="6" t="str">
        <f t="shared" si="30"/>
        <v>('','','','','','','','','','','','','','');</v>
      </c>
      <c r="S999" s="4" t="s">
        <v>1408</v>
      </c>
      <c r="T999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0" spans="1:20" x14ac:dyDescent="0.2">
      <c r="A1000" s="1">
        <v>996</v>
      </c>
      <c r="P1000" s="3" t="s">
        <v>1407</v>
      </c>
      <c r="Q1000" s="6" t="str">
        <f t="shared" si="30"/>
        <v>('','','','','','','','','','','','','','');</v>
      </c>
      <c r="S1000" s="4" t="s">
        <v>1408</v>
      </c>
      <c r="T1000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1" spans="1:20" x14ac:dyDescent="0.2">
      <c r="A1001" s="1">
        <v>997</v>
      </c>
      <c r="P1001" s="3" t="s">
        <v>1407</v>
      </c>
      <c r="Q1001" s="6" t="str">
        <f t="shared" si="30"/>
        <v>('','','','','','','','','','','','','','');</v>
      </c>
      <c r="S1001" s="4" t="s">
        <v>1408</v>
      </c>
      <c r="T1001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2" spans="1:20" x14ac:dyDescent="0.2">
      <c r="A1002" s="1">
        <v>998</v>
      </c>
      <c r="P1002" s="3" t="s">
        <v>1407</v>
      </c>
      <c r="Q1002" s="6" t="str">
        <f t="shared" si="30"/>
        <v>('','','','','','','','','','','','','','');</v>
      </c>
      <c r="S1002" s="4" t="s">
        <v>1408</v>
      </c>
      <c r="T1002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3" spans="1:20" x14ac:dyDescent="0.2">
      <c r="A1003" s="1">
        <v>999</v>
      </c>
      <c r="P1003" s="3" t="s">
        <v>1407</v>
      </c>
      <c r="Q1003" s="6" t="str">
        <f t="shared" si="30"/>
        <v>('','','','','','','','','','','','','','');</v>
      </c>
      <c r="S1003" s="4" t="s">
        <v>1408</v>
      </c>
      <c r="T1003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4" spans="1:20" x14ac:dyDescent="0.2">
      <c r="A1004" s="1">
        <v>1000</v>
      </c>
      <c r="P1004" s="3" t="s">
        <v>1407</v>
      </c>
      <c r="Q1004" s="6" t="str">
        <f t="shared" si="30"/>
        <v>('','','','','','','','','','','','','','');</v>
      </c>
      <c r="S1004" s="4" t="s">
        <v>1408</v>
      </c>
      <c r="T1004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5" spans="1:20" x14ac:dyDescent="0.2">
      <c r="A1005" s="1">
        <v>1001</v>
      </c>
      <c r="P1005" s="3" t="s">
        <v>1407</v>
      </c>
      <c r="Q1005" s="6" t="str">
        <f t="shared" si="30"/>
        <v>('','','','','','','','','','','','','','');</v>
      </c>
      <c r="S1005" s="4" t="s">
        <v>1408</v>
      </c>
      <c r="T1005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6" spans="1:20" x14ac:dyDescent="0.2">
      <c r="A1006" s="1">
        <v>1002</v>
      </c>
      <c r="P1006" s="3" t="s">
        <v>1407</v>
      </c>
      <c r="Q1006" s="6" t="str">
        <f t="shared" si="30"/>
        <v>('','','','','','','','','','','','','','');</v>
      </c>
      <c r="S1006" s="4" t="s">
        <v>1408</v>
      </c>
      <c r="T1006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7" spans="1:20" x14ac:dyDescent="0.2">
      <c r="A1007" s="1">
        <v>1003</v>
      </c>
      <c r="P1007" s="3" t="s">
        <v>1407</v>
      </c>
      <c r="Q1007" s="6" t="str">
        <f t="shared" si="30"/>
        <v>('','','','','','','','','','','','','','');</v>
      </c>
      <c r="S1007" s="4" t="s">
        <v>1408</v>
      </c>
      <c r="T1007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8" spans="1:20" x14ac:dyDescent="0.2">
      <c r="A1008" s="1">
        <v>1004</v>
      </c>
      <c r="P1008" s="3" t="s">
        <v>1407</v>
      </c>
      <c r="Q1008" s="6" t="str">
        <f t="shared" si="30"/>
        <v>('','','','','','','','','','','','','','');</v>
      </c>
      <c r="S1008" s="4" t="s">
        <v>1408</v>
      </c>
      <c r="T1008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9" spans="1:20" x14ac:dyDescent="0.2">
      <c r="A1009" s="1">
        <v>1005</v>
      </c>
      <c r="P1009" s="3" t="s">
        <v>1407</v>
      </c>
      <c r="Q1009" s="6" t="str">
        <f t="shared" si="30"/>
        <v>('','','','','','','','','','','','','','');</v>
      </c>
      <c r="S1009" s="4" t="s">
        <v>1408</v>
      </c>
      <c r="T1009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0" spans="1:20" x14ac:dyDescent="0.2">
      <c r="A1010" s="1">
        <v>1006</v>
      </c>
      <c r="P1010" s="3" t="s">
        <v>1407</v>
      </c>
      <c r="Q1010" s="6" t="str">
        <f t="shared" si="30"/>
        <v>('','','','','','','','','','','','','','');</v>
      </c>
      <c r="S1010" s="4" t="s">
        <v>1408</v>
      </c>
      <c r="T1010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1" spans="1:20" x14ac:dyDescent="0.2">
      <c r="A1011" s="1">
        <v>1007</v>
      </c>
      <c r="P1011" s="3" t="s">
        <v>1407</v>
      </c>
      <c r="Q1011" s="6" t="str">
        <f t="shared" si="30"/>
        <v>('','','','','','','','','','','','','','');</v>
      </c>
      <c r="S1011" s="4" t="s">
        <v>1408</v>
      </c>
      <c r="T1011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2" spans="1:20" x14ac:dyDescent="0.2">
      <c r="A1012" s="1">
        <v>1008</v>
      </c>
      <c r="P1012" s="3" t="s">
        <v>1407</v>
      </c>
      <c r="Q1012" s="6" t="str">
        <f t="shared" si="30"/>
        <v>('','','','','','','','','','','','','','');</v>
      </c>
      <c r="S1012" s="4" t="s">
        <v>1408</v>
      </c>
      <c r="T1012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3" spans="1:20" x14ac:dyDescent="0.2">
      <c r="A1013" s="1">
        <v>1009</v>
      </c>
      <c r="P1013" s="3" t="s">
        <v>1407</v>
      </c>
      <c r="Q1013" s="6" t="str">
        <f t="shared" si="30"/>
        <v>('','','','','','','','','','','','','','');</v>
      </c>
      <c r="S1013" s="4" t="s">
        <v>1408</v>
      </c>
      <c r="T1013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4" spans="1:20" x14ac:dyDescent="0.2">
      <c r="A1014" s="1">
        <v>1010</v>
      </c>
      <c r="P1014" s="3" t="s">
        <v>1407</v>
      </c>
      <c r="Q1014" s="6" t="str">
        <f t="shared" si="30"/>
        <v>('','','','','','','','','','','','','','');</v>
      </c>
      <c r="S1014" s="4" t="s">
        <v>1408</v>
      </c>
      <c r="T1014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5" spans="1:20" x14ac:dyDescent="0.2">
      <c r="A1015" s="1">
        <v>1011</v>
      </c>
      <c r="P1015" s="3" t="s">
        <v>1407</v>
      </c>
      <c r="Q1015" s="6" t="str">
        <f t="shared" si="30"/>
        <v>('','','','','','','','','','','','','','');</v>
      </c>
      <c r="S1015" s="4" t="s">
        <v>1408</v>
      </c>
      <c r="T1015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6" spans="1:20" x14ac:dyDescent="0.2">
      <c r="A1016" s="1">
        <v>1012</v>
      </c>
      <c r="P1016" s="3" t="s">
        <v>1407</v>
      </c>
      <c r="Q1016" s="6" t="str">
        <f t="shared" si="30"/>
        <v>('','','','','','','','','','','','','','');</v>
      </c>
      <c r="S1016" s="4" t="s">
        <v>1408</v>
      </c>
      <c r="T1016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7" spans="1:20" x14ac:dyDescent="0.2">
      <c r="A1017" s="1">
        <v>1013</v>
      </c>
      <c r="P1017" s="3" t="s">
        <v>1407</v>
      </c>
      <c r="Q1017" s="6" t="str">
        <f t="shared" si="30"/>
        <v>('','','','','','','','','','','','','','');</v>
      </c>
      <c r="S1017" s="4" t="s">
        <v>1408</v>
      </c>
      <c r="T1017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8" spans="1:20" x14ac:dyDescent="0.2">
      <c r="A1018" s="1">
        <v>1014</v>
      </c>
      <c r="P1018" s="3" t="s">
        <v>1407</v>
      </c>
      <c r="Q1018" s="6" t="str">
        <f t="shared" si="30"/>
        <v>('','','','','','','','','','','','','','');</v>
      </c>
      <c r="S1018" s="4" t="s">
        <v>1408</v>
      </c>
      <c r="T1018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9" spans="1:20" x14ac:dyDescent="0.2">
      <c r="A1019" s="1">
        <v>1015</v>
      </c>
      <c r="P1019" s="3" t="s">
        <v>1407</v>
      </c>
      <c r="Q1019" s="6" t="str">
        <f t="shared" si="30"/>
        <v>('','','','','','','','','','','','','','');</v>
      </c>
      <c r="S1019" s="4" t="s">
        <v>1408</v>
      </c>
      <c r="T1019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0" spans="1:20" x14ac:dyDescent="0.2">
      <c r="A1020" s="1">
        <v>1016</v>
      </c>
      <c r="P1020" s="3" t="s">
        <v>1407</v>
      </c>
      <c r="Q1020" s="6" t="str">
        <f t="shared" si="30"/>
        <v>('','','','','','','','','','','','','','');</v>
      </c>
      <c r="S1020" s="4" t="s">
        <v>1408</v>
      </c>
      <c r="T1020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1" spans="1:20" x14ac:dyDescent="0.2">
      <c r="A1021" s="1">
        <v>1017</v>
      </c>
      <c r="P1021" s="3" t="s">
        <v>1407</v>
      </c>
      <c r="Q1021" s="6" t="str">
        <f t="shared" si="30"/>
        <v>('','','','','','','','','','','','','','');</v>
      </c>
      <c r="S1021" s="4" t="s">
        <v>1408</v>
      </c>
      <c r="T1021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2" spans="1:20" x14ac:dyDescent="0.2">
      <c r="A1022" s="1">
        <v>1018</v>
      </c>
      <c r="P1022" s="3" t="s">
        <v>1407</v>
      </c>
      <c r="Q1022" s="6" t="str">
        <f t="shared" si="30"/>
        <v>('','','','','','','','','','','','','','');</v>
      </c>
      <c r="S1022" s="4" t="s">
        <v>1408</v>
      </c>
      <c r="T1022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3" spans="1:20" x14ac:dyDescent="0.2">
      <c r="A1023" s="1">
        <v>1019</v>
      </c>
      <c r="P1023" s="3" t="s">
        <v>1407</v>
      </c>
      <c r="Q1023" s="6" t="str">
        <f t="shared" si="30"/>
        <v>('','','','','','','','','','','','','','');</v>
      </c>
      <c r="S1023" s="4" t="s">
        <v>1408</v>
      </c>
      <c r="T1023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4" spans="1:20" x14ac:dyDescent="0.2">
      <c r="A1024" s="1">
        <v>1020</v>
      </c>
      <c r="P1024" s="3" t="s">
        <v>1407</v>
      </c>
      <c r="Q1024" s="6" t="str">
        <f t="shared" si="30"/>
        <v>('','','','','','','','','','','','','','');</v>
      </c>
      <c r="S1024" s="4" t="s">
        <v>1408</v>
      </c>
      <c r="T1024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5" spans="1:20" x14ac:dyDescent="0.2">
      <c r="A1025" s="1">
        <v>1021</v>
      </c>
      <c r="P1025" s="3" t="s">
        <v>1407</v>
      </c>
      <c r="Q1025" s="6" t="str">
        <f t="shared" si="30"/>
        <v>('','','','','','','','','','','','','','');</v>
      </c>
      <c r="S1025" s="4" t="s">
        <v>1408</v>
      </c>
      <c r="T1025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6" spans="1:20" x14ac:dyDescent="0.2">
      <c r="A1026" s="1">
        <v>1022</v>
      </c>
      <c r="P1026" s="3" t="s">
        <v>1407</v>
      </c>
      <c r="Q1026" s="6" t="str">
        <f t="shared" si="30"/>
        <v>('','','','','','','','','','','','','','');</v>
      </c>
      <c r="S1026" s="4" t="s">
        <v>1408</v>
      </c>
      <c r="T1026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7" spans="1:20" x14ac:dyDescent="0.2">
      <c r="A1027" s="1">
        <v>1023</v>
      </c>
      <c r="P1027" s="3" t="s">
        <v>1407</v>
      </c>
      <c r="Q1027" s="6" t="str">
        <f t="shared" si="30"/>
        <v>('','','','','','','','','','','','','','');</v>
      </c>
      <c r="S1027" s="4" t="s">
        <v>1408</v>
      </c>
      <c r="T1027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8" spans="1:20" x14ac:dyDescent="0.2">
      <c r="A1028" s="1">
        <v>1024</v>
      </c>
      <c r="P1028" s="3" t="s">
        <v>1407</v>
      </c>
      <c r="Q1028" s="6" t="str">
        <f t="shared" si="30"/>
        <v>('','','','','','','','','','','','','','');</v>
      </c>
      <c r="S1028" s="4" t="s">
        <v>1408</v>
      </c>
      <c r="T1028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9" spans="1:20" x14ac:dyDescent="0.2">
      <c r="A1029" s="1">
        <v>1025</v>
      </c>
      <c r="P1029" s="3" t="s">
        <v>1407</v>
      </c>
      <c r="Q1029" s="6" t="str">
        <f t="shared" ref="Q1029:Q1092" si="32">"("&amp;P1029&amp;B1029&amp;P1029&amp;","&amp;P1029&amp;C1029&amp;P1029&amp;","&amp;P1029&amp;D1029&amp;P1029&amp;","&amp;P1029&amp;E1029&amp;P1029&amp;","&amp;P1029&amp;F1029&amp;P1029&amp;","&amp;P1029&amp;G1029&amp;P1029&amp;","&amp;P1029&amp;H1029&amp;P1029&amp;","&amp;P1029&amp;I1029&amp;P1029&amp;","&amp;P1029&amp;J1029&amp;P1029&amp;","&amp;P1029&amp;K1029&amp;P1029&amp;","&amp;P1029&amp;L1029&amp;P1029&amp;","&amp;P1029&amp;M1029&amp;P1029&amp;","&amp;P1029&amp;N1029&amp;P1029&amp;","&amp;P1029&amp;O1029&amp;P1029&amp;");"</f>
        <v>('','','','','','','','','','','','','','');</v>
      </c>
      <c r="S1029" s="4" t="s">
        <v>1408</v>
      </c>
      <c r="T1029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0" spans="1:20" x14ac:dyDescent="0.2">
      <c r="A1030" s="1">
        <v>1026</v>
      </c>
      <c r="P1030" s="3" t="s">
        <v>1407</v>
      </c>
      <c r="Q1030" s="6" t="str">
        <f t="shared" si="32"/>
        <v>('','','','','','','','','','','','','','');</v>
      </c>
      <c r="S1030" s="4" t="s">
        <v>1408</v>
      </c>
      <c r="T1030" s="1" t="str">
        <f t="shared" ref="T1030:T1093" si="33">S1030&amp;Q1030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1" spans="1:20" x14ac:dyDescent="0.2">
      <c r="A1031" s="1">
        <v>1027</v>
      </c>
      <c r="P1031" s="3" t="s">
        <v>1407</v>
      </c>
      <c r="Q1031" s="6" t="str">
        <f t="shared" si="32"/>
        <v>('','','','','','','','','','','','','','');</v>
      </c>
      <c r="S1031" s="4" t="s">
        <v>1408</v>
      </c>
      <c r="T1031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2" spans="1:20" x14ac:dyDescent="0.2">
      <c r="A1032" s="1">
        <v>1028</v>
      </c>
      <c r="P1032" s="3" t="s">
        <v>1407</v>
      </c>
      <c r="Q1032" s="6" t="str">
        <f t="shared" si="32"/>
        <v>('','','','','','','','','','','','','','');</v>
      </c>
      <c r="S1032" s="4" t="s">
        <v>1408</v>
      </c>
      <c r="T1032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3" spans="1:20" x14ac:dyDescent="0.2">
      <c r="A1033" s="1">
        <v>1029</v>
      </c>
      <c r="P1033" s="3" t="s">
        <v>1407</v>
      </c>
      <c r="Q1033" s="6" t="str">
        <f t="shared" si="32"/>
        <v>('','','','','','','','','','','','','','');</v>
      </c>
      <c r="S1033" s="4" t="s">
        <v>1408</v>
      </c>
      <c r="T1033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4" spans="1:20" x14ac:dyDescent="0.2">
      <c r="A1034" s="1">
        <v>1030</v>
      </c>
      <c r="P1034" s="3" t="s">
        <v>1407</v>
      </c>
      <c r="Q1034" s="6" t="str">
        <f t="shared" si="32"/>
        <v>('','','','','','','','','','','','','','');</v>
      </c>
      <c r="S1034" s="4" t="s">
        <v>1408</v>
      </c>
      <c r="T1034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5" spans="1:20" x14ac:dyDescent="0.2">
      <c r="A1035" s="1">
        <v>1031</v>
      </c>
      <c r="P1035" s="3" t="s">
        <v>1407</v>
      </c>
      <c r="Q1035" s="6" t="str">
        <f t="shared" si="32"/>
        <v>('','','','','','','','','','','','','','');</v>
      </c>
      <c r="S1035" s="4" t="s">
        <v>1408</v>
      </c>
      <c r="T1035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6" spans="1:20" x14ac:dyDescent="0.2">
      <c r="A1036" s="1">
        <v>1032</v>
      </c>
      <c r="P1036" s="3" t="s">
        <v>1407</v>
      </c>
      <c r="Q1036" s="6" t="str">
        <f t="shared" si="32"/>
        <v>('','','','','','','','','','','','','','');</v>
      </c>
      <c r="S1036" s="4" t="s">
        <v>1408</v>
      </c>
      <c r="T1036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7" spans="1:20" x14ac:dyDescent="0.2">
      <c r="A1037" s="1">
        <v>1033</v>
      </c>
      <c r="P1037" s="3" t="s">
        <v>1407</v>
      </c>
      <c r="Q1037" s="6" t="str">
        <f t="shared" si="32"/>
        <v>('','','','','','','','','','','','','','');</v>
      </c>
      <c r="S1037" s="4" t="s">
        <v>1408</v>
      </c>
      <c r="T1037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8" spans="1:20" x14ac:dyDescent="0.2">
      <c r="A1038" s="1">
        <v>1034</v>
      </c>
      <c r="P1038" s="3" t="s">
        <v>1407</v>
      </c>
      <c r="Q1038" s="6" t="str">
        <f t="shared" si="32"/>
        <v>('','','','','','','','','','','','','','');</v>
      </c>
      <c r="S1038" s="4" t="s">
        <v>1408</v>
      </c>
      <c r="T1038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9" spans="1:20" x14ac:dyDescent="0.2">
      <c r="A1039" s="1">
        <v>1035</v>
      </c>
      <c r="P1039" s="3" t="s">
        <v>1407</v>
      </c>
      <c r="Q1039" s="6" t="str">
        <f t="shared" si="32"/>
        <v>('','','','','','','','','','','','','','');</v>
      </c>
      <c r="S1039" s="4" t="s">
        <v>1408</v>
      </c>
      <c r="T1039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0" spans="1:20" x14ac:dyDescent="0.2">
      <c r="A1040" s="1">
        <v>1036</v>
      </c>
      <c r="P1040" s="3" t="s">
        <v>1407</v>
      </c>
      <c r="Q1040" s="6" t="str">
        <f t="shared" si="32"/>
        <v>('','','','','','','','','','','','','','');</v>
      </c>
      <c r="S1040" s="4" t="s">
        <v>1408</v>
      </c>
      <c r="T1040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1" spans="1:20" x14ac:dyDescent="0.2">
      <c r="A1041" s="1">
        <v>1037</v>
      </c>
      <c r="P1041" s="3" t="s">
        <v>1407</v>
      </c>
      <c r="Q1041" s="6" t="str">
        <f t="shared" si="32"/>
        <v>('','','','','','','','','','','','','','');</v>
      </c>
      <c r="S1041" s="4" t="s">
        <v>1408</v>
      </c>
      <c r="T1041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2" spans="1:20" x14ac:dyDescent="0.2">
      <c r="A1042" s="1">
        <v>1038</v>
      </c>
      <c r="P1042" s="3" t="s">
        <v>1407</v>
      </c>
      <c r="Q1042" s="6" t="str">
        <f t="shared" si="32"/>
        <v>('','','','','','','','','','','','','','');</v>
      </c>
      <c r="S1042" s="4" t="s">
        <v>1408</v>
      </c>
      <c r="T1042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3" spans="1:20" x14ac:dyDescent="0.2">
      <c r="A1043" s="1">
        <v>1039</v>
      </c>
      <c r="P1043" s="3" t="s">
        <v>1407</v>
      </c>
      <c r="Q1043" s="6" t="str">
        <f t="shared" si="32"/>
        <v>('','','','','','','','','','','','','','');</v>
      </c>
      <c r="S1043" s="4" t="s">
        <v>1408</v>
      </c>
      <c r="T1043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4" spans="1:20" x14ac:dyDescent="0.2">
      <c r="A1044" s="1">
        <v>1040</v>
      </c>
      <c r="P1044" s="3" t="s">
        <v>1407</v>
      </c>
      <c r="Q1044" s="6" t="str">
        <f t="shared" si="32"/>
        <v>('','','','','','','','','','','','','','');</v>
      </c>
      <c r="S1044" s="4" t="s">
        <v>1408</v>
      </c>
      <c r="T1044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5" spans="1:20" x14ac:dyDescent="0.2">
      <c r="A1045" s="1">
        <v>1041</v>
      </c>
      <c r="P1045" s="3" t="s">
        <v>1407</v>
      </c>
      <c r="Q1045" s="6" t="str">
        <f t="shared" si="32"/>
        <v>('','','','','','','','','','','','','','');</v>
      </c>
      <c r="S1045" s="4" t="s">
        <v>1408</v>
      </c>
      <c r="T1045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6" spans="1:20" x14ac:dyDescent="0.2">
      <c r="A1046" s="1">
        <v>1042</v>
      </c>
      <c r="P1046" s="3" t="s">
        <v>1407</v>
      </c>
      <c r="Q1046" s="6" t="str">
        <f t="shared" si="32"/>
        <v>('','','','','','','','','','','','','','');</v>
      </c>
      <c r="S1046" s="4" t="s">
        <v>1408</v>
      </c>
      <c r="T1046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7" spans="1:20" x14ac:dyDescent="0.2">
      <c r="A1047" s="1">
        <v>1043</v>
      </c>
      <c r="P1047" s="3" t="s">
        <v>1407</v>
      </c>
      <c r="Q1047" s="6" t="str">
        <f t="shared" si="32"/>
        <v>('','','','','','','','','','','','','','');</v>
      </c>
      <c r="S1047" s="4" t="s">
        <v>1408</v>
      </c>
      <c r="T1047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8" spans="1:20" x14ac:dyDescent="0.2">
      <c r="A1048" s="1">
        <v>1044</v>
      </c>
      <c r="P1048" s="3" t="s">
        <v>1407</v>
      </c>
      <c r="Q1048" s="6" t="str">
        <f t="shared" si="32"/>
        <v>('','','','','','','','','','','','','','');</v>
      </c>
      <c r="S1048" s="4" t="s">
        <v>1408</v>
      </c>
      <c r="T1048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9" spans="1:20" x14ac:dyDescent="0.2">
      <c r="A1049" s="1">
        <v>1045</v>
      </c>
      <c r="P1049" s="3" t="s">
        <v>1407</v>
      </c>
      <c r="Q1049" s="6" t="str">
        <f t="shared" si="32"/>
        <v>('','','','','','','','','','','','','','');</v>
      </c>
      <c r="S1049" s="4" t="s">
        <v>1408</v>
      </c>
      <c r="T1049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0" spans="1:20" x14ac:dyDescent="0.2">
      <c r="A1050" s="1">
        <v>1046</v>
      </c>
      <c r="P1050" s="3" t="s">
        <v>1407</v>
      </c>
      <c r="Q1050" s="6" t="str">
        <f t="shared" si="32"/>
        <v>('','','','','','','','','','','','','','');</v>
      </c>
      <c r="S1050" s="4" t="s">
        <v>1408</v>
      </c>
      <c r="T1050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1" spans="1:20" x14ac:dyDescent="0.2">
      <c r="A1051" s="1">
        <v>1047</v>
      </c>
      <c r="P1051" s="3" t="s">
        <v>1407</v>
      </c>
      <c r="Q1051" s="6" t="str">
        <f t="shared" si="32"/>
        <v>('','','','','','','','','','','','','','');</v>
      </c>
      <c r="S1051" s="4" t="s">
        <v>1408</v>
      </c>
      <c r="T1051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2" spans="1:20" x14ac:dyDescent="0.2">
      <c r="A1052" s="1">
        <v>1048</v>
      </c>
      <c r="P1052" s="3" t="s">
        <v>1407</v>
      </c>
      <c r="Q1052" s="6" t="str">
        <f t="shared" si="32"/>
        <v>('','','','','','','','','','','','','','');</v>
      </c>
      <c r="S1052" s="4" t="s">
        <v>1408</v>
      </c>
      <c r="T1052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3" spans="1:20" x14ac:dyDescent="0.2">
      <c r="A1053" s="1">
        <v>1049</v>
      </c>
      <c r="P1053" s="3" t="s">
        <v>1407</v>
      </c>
      <c r="Q1053" s="6" t="str">
        <f t="shared" si="32"/>
        <v>('','','','','','','','','','','','','','');</v>
      </c>
      <c r="S1053" s="4" t="s">
        <v>1408</v>
      </c>
      <c r="T1053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4" spans="1:20" x14ac:dyDescent="0.2">
      <c r="A1054" s="1">
        <v>1050</v>
      </c>
      <c r="P1054" s="3" t="s">
        <v>1407</v>
      </c>
      <c r="Q1054" s="6" t="str">
        <f t="shared" si="32"/>
        <v>('','','','','','','','','','','','','','');</v>
      </c>
      <c r="S1054" s="4" t="s">
        <v>1408</v>
      </c>
      <c r="T1054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5" spans="1:20" x14ac:dyDescent="0.2">
      <c r="A1055" s="1">
        <v>1051</v>
      </c>
      <c r="P1055" s="3" t="s">
        <v>1407</v>
      </c>
      <c r="Q1055" s="6" t="str">
        <f t="shared" si="32"/>
        <v>('','','','','','','','','','','','','','');</v>
      </c>
      <c r="S1055" s="4" t="s">
        <v>1408</v>
      </c>
      <c r="T1055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6" spans="1:20" x14ac:dyDescent="0.2">
      <c r="A1056" s="1">
        <v>1052</v>
      </c>
      <c r="P1056" s="3" t="s">
        <v>1407</v>
      </c>
      <c r="Q1056" s="6" t="str">
        <f t="shared" si="32"/>
        <v>('','','','','','','','','','','','','','');</v>
      </c>
      <c r="S1056" s="4" t="s">
        <v>1408</v>
      </c>
      <c r="T1056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7" spans="1:20" x14ac:dyDescent="0.2">
      <c r="A1057" s="1">
        <v>1053</v>
      </c>
      <c r="P1057" s="3" t="s">
        <v>1407</v>
      </c>
      <c r="Q1057" s="6" t="str">
        <f t="shared" si="32"/>
        <v>('','','','','','','','','','','','','','');</v>
      </c>
      <c r="S1057" s="4" t="s">
        <v>1408</v>
      </c>
      <c r="T1057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8" spans="1:20" x14ac:dyDescent="0.2">
      <c r="A1058" s="1">
        <v>1054</v>
      </c>
      <c r="P1058" s="3" t="s">
        <v>1407</v>
      </c>
      <c r="Q1058" s="6" t="str">
        <f t="shared" si="32"/>
        <v>('','','','','','','','','','','','','','');</v>
      </c>
      <c r="S1058" s="4" t="s">
        <v>1408</v>
      </c>
      <c r="T1058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9" spans="1:20" x14ac:dyDescent="0.2">
      <c r="A1059" s="1">
        <v>1055</v>
      </c>
      <c r="P1059" s="3" t="s">
        <v>1407</v>
      </c>
      <c r="Q1059" s="6" t="str">
        <f t="shared" si="32"/>
        <v>('','','','','','','','','','','','','','');</v>
      </c>
      <c r="S1059" s="4" t="s">
        <v>1408</v>
      </c>
      <c r="T1059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0" spans="1:20" x14ac:dyDescent="0.2">
      <c r="A1060" s="1">
        <v>1056</v>
      </c>
      <c r="P1060" s="3" t="s">
        <v>1407</v>
      </c>
      <c r="Q1060" s="6" t="str">
        <f t="shared" si="32"/>
        <v>('','','','','','','','','','','','','','');</v>
      </c>
      <c r="S1060" s="4" t="s">
        <v>1408</v>
      </c>
      <c r="T1060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1" spans="1:20" x14ac:dyDescent="0.2">
      <c r="A1061" s="1">
        <v>1057</v>
      </c>
      <c r="P1061" s="3" t="s">
        <v>1407</v>
      </c>
      <c r="Q1061" s="6" t="str">
        <f t="shared" si="32"/>
        <v>('','','','','','','','','','','','','','');</v>
      </c>
      <c r="S1061" s="4" t="s">
        <v>1408</v>
      </c>
      <c r="T1061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2" spans="1:20" x14ac:dyDescent="0.2">
      <c r="A1062" s="1">
        <v>1058</v>
      </c>
      <c r="P1062" s="3" t="s">
        <v>1407</v>
      </c>
      <c r="Q1062" s="6" t="str">
        <f t="shared" si="32"/>
        <v>('','','','','','','','','','','','','','');</v>
      </c>
      <c r="S1062" s="4" t="s">
        <v>1408</v>
      </c>
      <c r="T1062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3" spans="1:20" x14ac:dyDescent="0.2">
      <c r="A1063" s="1">
        <v>1059</v>
      </c>
      <c r="P1063" s="3" t="s">
        <v>1407</v>
      </c>
      <c r="Q1063" s="6" t="str">
        <f t="shared" si="32"/>
        <v>('','','','','','','','','','','','','','');</v>
      </c>
      <c r="S1063" s="4" t="s">
        <v>1408</v>
      </c>
      <c r="T1063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4" spans="1:20" x14ac:dyDescent="0.2">
      <c r="A1064" s="1">
        <v>1060</v>
      </c>
      <c r="P1064" s="3" t="s">
        <v>1407</v>
      </c>
      <c r="Q1064" s="6" t="str">
        <f t="shared" si="32"/>
        <v>('','','','','','','','','','','','','','');</v>
      </c>
      <c r="S1064" s="4" t="s">
        <v>1408</v>
      </c>
      <c r="T1064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5" spans="1:20" x14ac:dyDescent="0.2">
      <c r="A1065" s="1">
        <v>1061</v>
      </c>
      <c r="P1065" s="3" t="s">
        <v>1407</v>
      </c>
      <c r="Q1065" s="6" t="str">
        <f t="shared" si="32"/>
        <v>('','','','','','','','','','','','','','');</v>
      </c>
      <c r="S1065" s="4" t="s">
        <v>1408</v>
      </c>
      <c r="T1065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6" spans="1:20" x14ac:dyDescent="0.2">
      <c r="A1066" s="1">
        <v>1062</v>
      </c>
      <c r="P1066" s="3" t="s">
        <v>1407</v>
      </c>
      <c r="Q1066" s="6" t="str">
        <f t="shared" si="32"/>
        <v>('','','','','','','','','','','','','','');</v>
      </c>
      <c r="S1066" s="4" t="s">
        <v>1408</v>
      </c>
      <c r="T1066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7" spans="1:20" x14ac:dyDescent="0.2">
      <c r="A1067" s="1">
        <v>1063</v>
      </c>
      <c r="P1067" s="3" t="s">
        <v>1407</v>
      </c>
      <c r="Q1067" s="6" t="str">
        <f t="shared" si="32"/>
        <v>('','','','','','','','','','','','','','');</v>
      </c>
      <c r="S1067" s="4" t="s">
        <v>1408</v>
      </c>
      <c r="T1067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8" spans="1:20" x14ac:dyDescent="0.2">
      <c r="A1068" s="1">
        <v>1064</v>
      </c>
      <c r="P1068" s="3" t="s">
        <v>1407</v>
      </c>
      <c r="Q1068" s="6" t="str">
        <f t="shared" si="32"/>
        <v>('','','','','','','','','','','','','','');</v>
      </c>
      <c r="S1068" s="4" t="s">
        <v>1408</v>
      </c>
      <c r="T1068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9" spans="1:20" x14ac:dyDescent="0.2">
      <c r="A1069" s="1">
        <v>1065</v>
      </c>
      <c r="P1069" s="3" t="s">
        <v>1407</v>
      </c>
      <c r="Q1069" s="6" t="str">
        <f t="shared" si="32"/>
        <v>('','','','','','','','','','','','','','');</v>
      </c>
      <c r="S1069" s="4" t="s">
        <v>1408</v>
      </c>
      <c r="T1069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0" spans="1:20" x14ac:dyDescent="0.2">
      <c r="A1070" s="1">
        <v>1066</v>
      </c>
      <c r="P1070" s="3" t="s">
        <v>1407</v>
      </c>
      <c r="Q1070" s="6" t="str">
        <f t="shared" si="32"/>
        <v>('','','','','','','','','','','','','','');</v>
      </c>
      <c r="S1070" s="4" t="s">
        <v>1408</v>
      </c>
      <c r="T1070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1" spans="1:20" x14ac:dyDescent="0.2">
      <c r="A1071" s="1">
        <v>1067</v>
      </c>
      <c r="P1071" s="3" t="s">
        <v>1407</v>
      </c>
      <c r="Q1071" s="6" t="str">
        <f t="shared" si="32"/>
        <v>('','','','','','','','','','','','','','');</v>
      </c>
      <c r="S1071" s="4" t="s">
        <v>1408</v>
      </c>
      <c r="T1071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2" spans="1:20" x14ac:dyDescent="0.2">
      <c r="A1072" s="1">
        <v>1068</v>
      </c>
      <c r="P1072" s="3" t="s">
        <v>1407</v>
      </c>
      <c r="Q1072" s="6" t="str">
        <f t="shared" si="32"/>
        <v>('','','','','','','','','','','','','','');</v>
      </c>
      <c r="S1072" s="4" t="s">
        <v>1408</v>
      </c>
      <c r="T1072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3" spans="1:20" x14ac:dyDescent="0.2">
      <c r="A1073" s="1">
        <v>1069</v>
      </c>
      <c r="P1073" s="3" t="s">
        <v>1407</v>
      </c>
      <c r="Q1073" s="6" t="str">
        <f t="shared" si="32"/>
        <v>('','','','','','','','','','','','','','');</v>
      </c>
      <c r="S1073" s="4" t="s">
        <v>1408</v>
      </c>
      <c r="T1073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4" spans="1:20" x14ac:dyDescent="0.2">
      <c r="A1074" s="1">
        <v>1070</v>
      </c>
      <c r="P1074" s="3" t="s">
        <v>1407</v>
      </c>
      <c r="Q1074" s="6" t="str">
        <f t="shared" si="32"/>
        <v>('','','','','','','','','','','','','','');</v>
      </c>
      <c r="S1074" s="4" t="s">
        <v>1408</v>
      </c>
      <c r="T1074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5" spans="1:20" x14ac:dyDescent="0.2">
      <c r="A1075" s="1">
        <v>1071</v>
      </c>
      <c r="P1075" s="3" t="s">
        <v>1407</v>
      </c>
      <c r="Q1075" s="6" t="str">
        <f t="shared" si="32"/>
        <v>('','','','','','','','','','','','','','');</v>
      </c>
      <c r="S1075" s="4" t="s">
        <v>1408</v>
      </c>
      <c r="T1075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6" spans="1:20" x14ac:dyDescent="0.2">
      <c r="A1076" s="1">
        <v>1072</v>
      </c>
      <c r="P1076" s="3" t="s">
        <v>1407</v>
      </c>
      <c r="Q1076" s="6" t="str">
        <f t="shared" si="32"/>
        <v>('','','','','','','','','','','','','','');</v>
      </c>
      <c r="S1076" s="4" t="s">
        <v>1408</v>
      </c>
      <c r="T1076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7" spans="1:20" x14ac:dyDescent="0.2">
      <c r="A1077" s="1">
        <v>1073</v>
      </c>
      <c r="P1077" s="3" t="s">
        <v>1407</v>
      </c>
      <c r="Q1077" s="6" t="str">
        <f t="shared" si="32"/>
        <v>('','','','','','','','','','','','','','');</v>
      </c>
      <c r="S1077" s="4" t="s">
        <v>1408</v>
      </c>
      <c r="T1077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8" spans="1:20" x14ac:dyDescent="0.2">
      <c r="A1078" s="1">
        <v>1074</v>
      </c>
      <c r="P1078" s="3" t="s">
        <v>1407</v>
      </c>
      <c r="Q1078" s="6" t="str">
        <f t="shared" si="32"/>
        <v>('','','','','','','','','','','','','','');</v>
      </c>
      <c r="S1078" s="4" t="s">
        <v>1408</v>
      </c>
      <c r="T1078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9" spans="1:20" x14ac:dyDescent="0.2">
      <c r="A1079" s="1">
        <v>1075</v>
      </c>
      <c r="P1079" s="3" t="s">
        <v>1407</v>
      </c>
      <c r="Q1079" s="6" t="str">
        <f t="shared" si="32"/>
        <v>('','','','','','','','','','','','','','');</v>
      </c>
      <c r="S1079" s="4" t="s">
        <v>1408</v>
      </c>
      <c r="T1079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0" spans="1:20" x14ac:dyDescent="0.2">
      <c r="A1080" s="1">
        <v>1076</v>
      </c>
      <c r="P1080" s="3" t="s">
        <v>1407</v>
      </c>
      <c r="Q1080" s="6" t="str">
        <f t="shared" si="32"/>
        <v>('','','','','','','','','','','','','','');</v>
      </c>
      <c r="S1080" s="4" t="s">
        <v>1408</v>
      </c>
      <c r="T1080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1" spans="1:20" x14ac:dyDescent="0.2">
      <c r="A1081" s="1">
        <v>1077</v>
      </c>
      <c r="P1081" s="3" t="s">
        <v>1407</v>
      </c>
      <c r="Q1081" s="6" t="str">
        <f t="shared" si="32"/>
        <v>('','','','','','','','','','','','','','');</v>
      </c>
      <c r="S1081" s="4" t="s">
        <v>1408</v>
      </c>
      <c r="T1081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2" spans="1:20" x14ac:dyDescent="0.2">
      <c r="A1082" s="1">
        <v>1078</v>
      </c>
      <c r="P1082" s="3" t="s">
        <v>1407</v>
      </c>
      <c r="Q1082" s="6" t="str">
        <f t="shared" si="32"/>
        <v>('','','','','','','','','','','','','','');</v>
      </c>
      <c r="S1082" s="4" t="s">
        <v>1408</v>
      </c>
      <c r="T1082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3" spans="1:20" x14ac:dyDescent="0.2">
      <c r="A1083" s="1">
        <v>1079</v>
      </c>
      <c r="P1083" s="3" t="s">
        <v>1407</v>
      </c>
      <c r="Q1083" s="6" t="str">
        <f t="shared" si="32"/>
        <v>('','','','','','','','','','','','','','');</v>
      </c>
      <c r="S1083" s="4" t="s">
        <v>1408</v>
      </c>
      <c r="T1083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4" spans="1:20" x14ac:dyDescent="0.2">
      <c r="A1084" s="1">
        <v>1080</v>
      </c>
      <c r="P1084" s="3" t="s">
        <v>1407</v>
      </c>
      <c r="Q1084" s="6" t="str">
        <f t="shared" si="32"/>
        <v>('','','','','','','','','','','','','','');</v>
      </c>
      <c r="S1084" s="4" t="s">
        <v>1408</v>
      </c>
      <c r="T1084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5" spans="1:20" x14ac:dyDescent="0.2">
      <c r="A1085" s="1">
        <v>1081</v>
      </c>
      <c r="P1085" s="3" t="s">
        <v>1407</v>
      </c>
      <c r="Q1085" s="6" t="str">
        <f t="shared" si="32"/>
        <v>('','','','','','','','','','','','','','');</v>
      </c>
      <c r="S1085" s="4" t="s">
        <v>1408</v>
      </c>
      <c r="T1085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6" spans="1:20" x14ac:dyDescent="0.2">
      <c r="A1086" s="1">
        <v>1082</v>
      </c>
      <c r="P1086" s="3" t="s">
        <v>1407</v>
      </c>
      <c r="Q1086" s="6" t="str">
        <f t="shared" si="32"/>
        <v>('','','','','','','','','','','','','','');</v>
      </c>
      <c r="S1086" s="4" t="s">
        <v>1408</v>
      </c>
      <c r="T1086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7" spans="1:20" x14ac:dyDescent="0.2">
      <c r="A1087" s="1">
        <v>1083</v>
      </c>
      <c r="P1087" s="3" t="s">
        <v>1407</v>
      </c>
      <c r="Q1087" s="6" t="str">
        <f t="shared" si="32"/>
        <v>('','','','','','','','','','','','','','');</v>
      </c>
      <c r="S1087" s="4" t="s">
        <v>1408</v>
      </c>
      <c r="T1087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8" spans="1:20" x14ac:dyDescent="0.2">
      <c r="A1088" s="1">
        <v>1084</v>
      </c>
      <c r="P1088" s="3" t="s">
        <v>1407</v>
      </c>
      <c r="Q1088" s="6" t="str">
        <f t="shared" si="32"/>
        <v>('','','','','','','','','','','','','','');</v>
      </c>
      <c r="S1088" s="4" t="s">
        <v>1408</v>
      </c>
      <c r="T1088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9" spans="1:20" x14ac:dyDescent="0.2">
      <c r="A1089" s="1">
        <v>1085</v>
      </c>
      <c r="P1089" s="3" t="s">
        <v>1407</v>
      </c>
      <c r="Q1089" s="6" t="str">
        <f t="shared" si="32"/>
        <v>('','','','','','','','','','','','','','');</v>
      </c>
      <c r="S1089" s="4" t="s">
        <v>1408</v>
      </c>
      <c r="T1089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0" spans="1:20" x14ac:dyDescent="0.2">
      <c r="A1090" s="1">
        <v>1086</v>
      </c>
      <c r="P1090" s="3" t="s">
        <v>1407</v>
      </c>
      <c r="Q1090" s="6" t="str">
        <f t="shared" si="32"/>
        <v>('','','','','','','','','','','','','','');</v>
      </c>
      <c r="S1090" s="4" t="s">
        <v>1408</v>
      </c>
      <c r="T1090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1" spans="1:20" x14ac:dyDescent="0.2">
      <c r="A1091" s="1">
        <v>1087</v>
      </c>
      <c r="P1091" s="3" t="s">
        <v>1407</v>
      </c>
      <c r="Q1091" s="6" t="str">
        <f t="shared" si="32"/>
        <v>('','','','','','','','','','','','','','');</v>
      </c>
      <c r="S1091" s="4" t="s">
        <v>1408</v>
      </c>
      <c r="T1091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2" spans="1:20" x14ac:dyDescent="0.2">
      <c r="A1092" s="1">
        <v>1088</v>
      </c>
      <c r="P1092" s="3" t="s">
        <v>1407</v>
      </c>
      <c r="Q1092" s="6" t="str">
        <f t="shared" si="32"/>
        <v>('','','','','','','','','','','','','','');</v>
      </c>
      <c r="S1092" s="4" t="s">
        <v>1408</v>
      </c>
      <c r="T1092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3" spans="1:20" x14ac:dyDescent="0.2">
      <c r="A1093" s="1">
        <v>1089</v>
      </c>
      <c r="P1093" s="3" t="s">
        <v>1407</v>
      </c>
      <c r="Q1093" s="6" t="str">
        <f t="shared" ref="Q1093:Q1156" si="34">"("&amp;P1093&amp;B1093&amp;P1093&amp;","&amp;P1093&amp;C1093&amp;P1093&amp;","&amp;P1093&amp;D1093&amp;P1093&amp;","&amp;P1093&amp;E1093&amp;P1093&amp;","&amp;P1093&amp;F1093&amp;P1093&amp;","&amp;P1093&amp;G1093&amp;P1093&amp;","&amp;P1093&amp;H1093&amp;P1093&amp;","&amp;P1093&amp;I1093&amp;P1093&amp;","&amp;P1093&amp;J1093&amp;P1093&amp;","&amp;P1093&amp;K1093&amp;P1093&amp;","&amp;P1093&amp;L1093&amp;P1093&amp;","&amp;P1093&amp;M1093&amp;P1093&amp;","&amp;P1093&amp;N1093&amp;P1093&amp;","&amp;P1093&amp;O1093&amp;P1093&amp;");"</f>
        <v>('','','','','','','','','','','','','','');</v>
      </c>
      <c r="S1093" s="4" t="s">
        <v>1408</v>
      </c>
      <c r="T1093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4" spans="1:20" x14ac:dyDescent="0.2">
      <c r="A1094" s="1">
        <v>1090</v>
      </c>
      <c r="P1094" s="3" t="s">
        <v>1407</v>
      </c>
      <c r="Q1094" s="6" t="str">
        <f t="shared" si="34"/>
        <v>('','','','','','','','','','','','','','');</v>
      </c>
      <c r="S1094" s="4" t="s">
        <v>1408</v>
      </c>
      <c r="T1094" s="1" t="str">
        <f t="shared" ref="T1094:T1157" si="35">S1094&amp;Q1094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5" spans="1:20" x14ac:dyDescent="0.2">
      <c r="A1095" s="1">
        <v>1091</v>
      </c>
      <c r="P1095" s="3" t="s">
        <v>1407</v>
      </c>
      <c r="Q1095" s="6" t="str">
        <f t="shared" si="34"/>
        <v>('','','','','','','','','','','','','','');</v>
      </c>
      <c r="S1095" s="4" t="s">
        <v>1408</v>
      </c>
      <c r="T1095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6" spans="1:20" x14ac:dyDescent="0.2">
      <c r="A1096" s="1">
        <v>1092</v>
      </c>
      <c r="P1096" s="3" t="s">
        <v>1407</v>
      </c>
      <c r="Q1096" s="6" t="str">
        <f t="shared" si="34"/>
        <v>('','','','','','','','','','','','','','');</v>
      </c>
      <c r="S1096" s="4" t="s">
        <v>1408</v>
      </c>
      <c r="T1096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7" spans="1:20" x14ac:dyDescent="0.2">
      <c r="A1097" s="1">
        <v>1093</v>
      </c>
      <c r="P1097" s="3" t="s">
        <v>1407</v>
      </c>
      <c r="Q1097" s="6" t="str">
        <f t="shared" si="34"/>
        <v>('','','','','','','','','','','','','','');</v>
      </c>
      <c r="S1097" s="4" t="s">
        <v>1408</v>
      </c>
      <c r="T1097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8" spans="1:20" x14ac:dyDescent="0.2">
      <c r="A1098" s="1">
        <v>1094</v>
      </c>
      <c r="P1098" s="3" t="s">
        <v>1407</v>
      </c>
      <c r="Q1098" s="6" t="str">
        <f t="shared" si="34"/>
        <v>('','','','','','','','','','','','','','');</v>
      </c>
      <c r="S1098" s="4" t="s">
        <v>1408</v>
      </c>
      <c r="T1098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9" spans="1:20" x14ac:dyDescent="0.2">
      <c r="A1099" s="1">
        <v>1095</v>
      </c>
      <c r="P1099" s="3" t="s">
        <v>1407</v>
      </c>
      <c r="Q1099" s="6" t="str">
        <f t="shared" si="34"/>
        <v>('','','','','','','','','','','','','','');</v>
      </c>
      <c r="S1099" s="4" t="s">
        <v>1408</v>
      </c>
      <c r="T1099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0" spans="1:20" x14ac:dyDescent="0.2">
      <c r="A1100" s="1">
        <v>1096</v>
      </c>
      <c r="P1100" s="3" t="s">
        <v>1407</v>
      </c>
      <c r="Q1100" s="6" t="str">
        <f t="shared" si="34"/>
        <v>('','','','','','','','','','','','','','');</v>
      </c>
      <c r="S1100" s="4" t="s">
        <v>1408</v>
      </c>
      <c r="T1100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1" spans="1:20" x14ac:dyDescent="0.2">
      <c r="A1101" s="1">
        <v>1097</v>
      </c>
      <c r="P1101" s="3" t="s">
        <v>1407</v>
      </c>
      <c r="Q1101" s="6" t="str">
        <f t="shared" si="34"/>
        <v>('','','','','','','','','','','','','','');</v>
      </c>
      <c r="S1101" s="4" t="s">
        <v>1408</v>
      </c>
      <c r="T1101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2" spans="1:20" x14ac:dyDescent="0.2">
      <c r="A1102" s="1">
        <v>1098</v>
      </c>
      <c r="P1102" s="3" t="s">
        <v>1407</v>
      </c>
      <c r="Q1102" s="6" t="str">
        <f t="shared" si="34"/>
        <v>('','','','','','','','','','','','','','');</v>
      </c>
      <c r="S1102" s="4" t="s">
        <v>1408</v>
      </c>
      <c r="T1102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3" spans="1:20" x14ac:dyDescent="0.2">
      <c r="A1103" s="1">
        <v>1099</v>
      </c>
      <c r="P1103" s="3" t="s">
        <v>1407</v>
      </c>
      <c r="Q1103" s="6" t="str">
        <f t="shared" si="34"/>
        <v>('','','','','','','','','','','','','','');</v>
      </c>
      <c r="S1103" s="4" t="s">
        <v>1408</v>
      </c>
      <c r="T1103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4" spans="1:20" x14ac:dyDescent="0.2">
      <c r="A1104" s="1">
        <v>1100</v>
      </c>
      <c r="P1104" s="3" t="s">
        <v>1407</v>
      </c>
      <c r="Q1104" s="6" t="str">
        <f t="shared" si="34"/>
        <v>('','','','','','','','','','','','','','');</v>
      </c>
      <c r="S1104" s="4" t="s">
        <v>1408</v>
      </c>
      <c r="T1104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5" spans="1:20" x14ac:dyDescent="0.2">
      <c r="A1105" s="1">
        <v>1101</v>
      </c>
      <c r="P1105" s="3" t="s">
        <v>1407</v>
      </c>
      <c r="Q1105" s="6" t="str">
        <f t="shared" si="34"/>
        <v>('','','','','','','','','','','','','','');</v>
      </c>
      <c r="S1105" s="4" t="s">
        <v>1408</v>
      </c>
      <c r="T1105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6" spans="1:20" x14ac:dyDescent="0.2">
      <c r="A1106" s="1">
        <v>1102</v>
      </c>
      <c r="P1106" s="3" t="s">
        <v>1407</v>
      </c>
      <c r="Q1106" s="6" t="str">
        <f t="shared" si="34"/>
        <v>('','','','','','','','','','','','','','');</v>
      </c>
      <c r="S1106" s="4" t="s">
        <v>1408</v>
      </c>
      <c r="T1106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7" spans="1:20" x14ac:dyDescent="0.2">
      <c r="A1107" s="1">
        <v>1103</v>
      </c>
      <c r="P1107" s="3" t="s">
        <v>1407</v>
      </c>
      <c r="Q1107" s="6" t="str">
        <f t="shared" si="34"/>
        <v>('','','','','','','','','','','','','','');</v>
      </c>
      <c r="S1107" s="4" t="s">
        <v>1408</v>
      </c>
      <c r="T1107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8" spans="1:20" x14ac:dyDescent="0.2">
      <c r="A1108" s="1">
        <v>1104</v>
      </c>
      <c r="P1108" s="3" t="s">
        <v>1407</v>
      </c>
      <c r="Q1108" s="6" t="str">
        <f t="shared" si="34"/>
        <v>('','','','','','','','','','','','','','');</v>
      </c>
      <c r="S1108" s="4" t="s">
        <v>1408</v>
      </c>
      <c r="T1108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9" spans="1:20" x14ac:dyDescent="0.2">
      <c r="A1109" s="1">
        <v>1105</v>
      </c>
      <c r="P1109" s="3" t="s">
        <v>1407</v>
      </c>
      <c r="Q1109" s="6" t="str">
        <f t="shared" si="34"/>
        <v>('','','','','','','','','','','','','','');</v>
      </c>
      <c r="S1109" s="4" t="s">
        <v>1408</v>
      </c>
      <c r="T1109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0" spans="1:20" x14ac:dyDescent="0.2">
      <c r="A1110" s="1">
        <v>1106</v>
      </c>
      <c r="P1110" s="3" t="s">
        <v>1407</v>
      </c>
      <c r="Q1110" s="6" t="str">
        <f t="shared" si="34"/>
        <v>('','','','','','','','','','','','','','');</v>
      </c>
      <c r="S1110" s="4" t="s">
        <v>1408</v>
      </c>
      <c r="T1110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1" spans="1:20" x14ac:dyDescent="0.2">
      <c r="A1111" s="1">
        <v>1107</v>
      </c>
      <c r="P1111" s="3" t="s">
        <v>1407</v>
      </c>
      <c r="Q1111" s="6" t="str">
        <f t="shared" si="34"/>
        <v>('','','','','','','','','','','','','','');</v>
      </c>
      <c r="S1111" s="4" t="s">
        <v>1408</v>
      </c>
      <c r="T1111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2" spans="1:20" x14ac:dyDescent="0.2">
      <c r="A1112" s="1">
        <v>1108</v>
      </c>
      <c r="P1112" s="3" t="s">
        <v>1407</v>
      </c>
      <c r="Q1112" s="6" t="str">
        <f t="shared" si="34"/>
        <v>('','','','','','','','','','','','','','');</v>
      </c>
      <c r="S1112" s="4" t="s">
        <v>1408</v>
      </c>
      <c r="T1112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3" spans="1:20" x14ac:dyDescent="0.2">
      <c r="A1113" s="1">
        <v>1109</v>
      </c>
      <c r="P1113" s="3" t="s">
        <v>1407</v>
      </c>
      <c r="Q1113" s="6" t="str">
        <f t="shared" si="34"/>
        <v>('','','','','','','','','','','','','','');</v>
      </c>
      <c r="S1113" s="4" t="s">
        <v>1408</v>
      </c>
      <c r="T1113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4" spans="1:20" x14ac:dyDescent="0.2">
      <c r="A1114" s="1">
        <v>1110</v>
      </c>
      <c r="P1114" s="3" t="s">
        <v>1407</v>
      </c>
      <c r="Q1114" s="6" t="str">
        <f t="shared" si="34"/>
        <v>('','','','','','','','','','','','','','');</v>
      </c>
      <c r="S1114" s="4" t="s">
        <v>1408</v>
      </c>
      <c r="T1114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5" spans="1:20" x14ac:dyDescent="0.2">
      <c r="A1115" s="1">
        <v>1111</v>
      </c>
      <c r="P1115" s="3" t="s">
        <v>1407</v>
      </c>
      <c r="Q1115" s="6" t="str">
        <f t="shared" si="34"/>
        <v>('','','','','','','','','','','','','','');</v>
      </c>
      <c r="S1115" s="4" t="s">
        <v>1408</v>
      </c>
      <c r="T1115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6" spans="1:20" x14ac:dyDescent="0.2">
      <c r="A1116" s="1">
        <v>1112</v>
      </c>
      <c r="P1116" s="3" t="s">
        <v>1407</v>
      </c>
      <c r="Q1116" s="6" t="str">
        <f t="shared" si="34"/>
        <v>('','','','','','','','','','','','','','');</v>
      </c>
      <c r="S1116" s="4" t="s">
        <v>1408</v>
      </c>
      <c r="T1116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7" spans="1:20" x14ac:dyDescent="0.2">
      <c r="A1117" s="1">
        <v>1113</v>
      </c>
      <c r="P1117" s="3" t="s">
        <v>1407</v>
      </c>
      <c r="Q1117" s="6" t="str">
        <f t="shared" si="34"/>
        <v>('','','','','','','','','','','','','','');</v>
      </c>
      <c r="S1117" s="4" t="s">
        <v>1408</v>
      </c>
      <c r="T1117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8" spans="1:20" x14ac:dyDescent="0.2">
      <c r="A1118" s="1">
        <v>1114</v>
      </c>
      <c r="P1118" s="3" t="s">
        <v>1407</v>
      </c>
      <c r="Q1118" s="6" t="str">
        <f t="shared" si="34"/>
        <v>('','','','','','','','','','','','','','');</v>
      </c>
      <c r="S1118" s="4" t="s">
        <v>1408</v>
      </c>
      <c r="T1118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9" spans="1:20" x14ac:dyDescent="0.2">
      <c r="A1119" s="1">
        <v>1115</v>
      </c>
      <c r="P1119" s="3" t="s">
        <v>1407</v>
      </c>
      <c r="Q1119" s="6" t="str">
        <f t="shared" si="34"/>
        <v>('','','','','','','','','','','','','','');</v>
      </c>
      <c r="S1119" s="4" t="s">
        <v>1408</v>
      </c>
      <c r="T1119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0" spans="1:20" x14ac:dyDescent="0.2">
      <c r="A1120" s="1">
        <v>1116</v>
      </c>
      <c r="P1120" s="3" t="s">
        <v>1407</v>
      </c>
      <c r="Q1120" s="6" t="str">
        <f t="shared" si="34"/>
        <v>('','','','','','','','','','','','','','');</v>
      </c>
      <c r="S1120" s="4" t="s">
        <v>1408</v>
      </c>
      <c r="T1120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1" spans="1:20" x14ac:dyDescent="0.2">
      <c r="A1121" s="1">
        <v>1117</v>
      </c>
      <c r="P1121" s="3" t="s">
        <v>1407</v>
      </c>
      <c r="Q1121" s="6" t="str">
        <f t="shared" si="34"/>
        <v>('','','','','','','','','','','','','','');</v>
      </c>
      <c r="S1121" s="4" t="s">
        <v>1408</v>
      </c>
      <c r="T1121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2" spans="1:20" x14ac:dyDescent="0.2">
      <c r="A1122" s="1">
        <v>1118</v>
      </c>
      <c r="P1122" s="3" t="s">
        <v>1407</v>
      </c>
      <c r="Q1122" s="6" t="str">
        <f t="shared" si="34"/>
        <v>('','','','','','','','','','','','','','');</v>
      </c>
      <c r="S1122" s="4" t="s">
        <v>1408</v>
      </c>
      <c r="T1122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3" spans="1:20" x14ac:dyDescent="0.2">
      <c r="A1123" s="1">
        <v>1119</v>
      </c>
      <c r="P1123" s="3" t="s">
        <v>1407</v>
      </c>
      <c r="Q1123" s="6" t="str">
        <f t="shared" si="34"/>
        <v>('','','','','','','','','','','','','','');</v>
      </c>
      <c r="S1123" s="4" t="s">
        <v>1408</v>
      </c>
      <c r="T1123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4" spans="1:20" x14ac:dyDescent="0.2">
      <c r="A1124" s="1">
        <v>1120</v>
      </c>
      <c r="P1124" s="3" t="s">
        <v>1407</v>
      </c>
      <c r="Q1124" s="6" t="str">
        <f t="shared" si="34"/>
        <v>('','','','','','','','','','','','','','');</v>
      </c>
      <c r="S1124" s="4" t="s">
        <v>1408</v>
      </c>
      <c r="T1124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5" spans="1:20" x14ac:dyDescent="0.2">
      <c r="A1125" s="1">
        <v>1121</v>
      </c>
      <c r="P1125" s="3" t="s">
        <v>1407</v>
      </c>
      <c r="Q1125" s="6" t="str">
        <f t="shared" si="34"/>
        <v>('','','','','','','','','','','','','','');</v>
      </c>
      <c r="S1125" s="4" t="s">
        <v>1408</v>
      </c>
      <c r="T1125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6" spans="1:20" x14ac:dyDescent="0.2">
      <c r="A1126" s="1">
        <v>1122</v>
      </c>
      <c r="P1126" s="3" t="s">
        <v>1407</v>
      </c>
      <c r="Q1126" s="6" t="str">
        <f t="shared" si="34"/>
        <v>('','','','','','','','','','','','','','');</v>
      </c>
      <c r="S1126" s="4" t="s">
        <v>1408</v>
      </c>
      <c r="T1126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7" spans="1:20" x14ac:dyDescent="0.2">
      <c r="A1127" s="1">
        <v>1123</v>
      </c>
      <c r="P1127" s="3" t="s">
        <v>1407</v>
      </c>
      <c r="Q1127" s="6" t="str">
        <f t="shared" si="34"/>
        <v>('','','','','','','','','','','','','','');</v>
      </c>
      <c r="S1127" s="4" t="s">
        <v>1408</v>
      </c>
      <c r="T1127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8" spans="1:20" x14ac:dyDescent="0.2">
      <c r="A1128" s="1">
        <v>1124</v>
      </c>
      <c r="P1128" s="3" t="s">
        <v>1407</v>
      </c>
      <c r="Q1128" s="6" t="str">
        <f t="shared" si="34"/>
        <v>('','','','','','','','','','','','','','');</v>
      </c>
      <c r="S1128" s="4" t="s">
        <v>1408</v>
      </c>
      <c r="T1128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9" spans="1:20" x14ac:dyDescent="0.2">
      <c r="A1129" s="1">
        <v>1125</v>
      </c>
      <c r="P1129" s="3" t="s">
        <v>1407</v>
      </c>
      <c r="Q1129" s="6" t="str">
        <f t="shared" si="34"/>
        <v>('','','','','','','','','','','','','','');</v>
      </c>
      <c r="S1129" s="4" t="s">
        <v>1408</v>
      </c>
      <c r="T1129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0" spans="1:20" x14ac:dyDescent="0.2">
      <c r="A1130" s="1">
        <v>1126</v>
      </c>
      <c r="P1130" s="3" t="s">
        <v>1407</v>
      </c>
      <c r="Q1130" s="6" t="str">
        <f t="shared" si="34"/>
        <v>('','','','','','','','','','','','','','');</v>
      </c>
      <c r="S1130" s="4" t="s">
        <v>1408</v>
      </c>
      <c r="T1130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1" spans="1:20" x14ac:dyDescent="0.2">
      <c r="A1131" s="1">
        <v>1127</v>
      </c>
      <c r="P1131" s="3" t="s">
        <v>1407</v>
      </c>
      <c r="Q1131" s="6" t="str">
        <f t="shared" si="34"/>
        <v>('','','','','','','','','','','','','','');</v>
      </c>
      <c r="S1131" s="4" t="s">
        <v>1408</v>
      </c>
      <c r="T1131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2" spans="1:20" x14ac:dyDescent="0.2">
      <c r="A1132" s="1">
        <v>1128</v>
      </c>
      <c r="P1132" s="3" t="s">
        <v>1407</v>
      </c>
      <c r="Q1132" s="6" t="str">
        <f t="shared" si="34"/>
        <v>('','','','','','','','','','','','','','');</v>
      </c>
      <c r="S1132" s="4" t="s">
        <v>1408</v>
      </c>
      <c r="T1132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3" spans="1:20" x14ac:dyDescent="0.2">
      <c r="A1133" s="1">
        <v>1129</v>
      </c>
      <c r="P1133" s="3" t="s">
        <v>1407</v>
      </c>
      <c r="Q1133" s="6" t="str">
        <f t="shared" si="34"/>
        <v>('','','','','','','','','','','','','','');</v>
      </c>
      <c r="S1133" s="4" t="s">
        <v>1408</v>
      </c>
      <c r="T1133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4" spans="1:20" x14ac:dyDescent="0.2">
      <c r="A1134" s="1">
        <v>1130</v>
      </c>
      <c r="P1134" s="3" t="s">
        <v>1407</v>
      </c>
      <c r="Q1134" s="6" t="str">
        <f t="shared" si="34"/>
        <v>('','','','','','','','','','','','','','');</v>
      </c>
      <c r="S1134" s="4" t="s">
        <v>1408</v>
      </c>
      <c r="T1134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5" spans="1:20" x14ac:dyDescent="0.2">
      <c r="A1135" s="1">
        <v>1131</v>
      </c>
      <c r="P1135" s="3" t="s">
        <v>1407</v>
      </c>
      <c r="Q1135" s="6" t="str">
        <f t="shared" si="34"/>
        <v>('','','','','','','','','','','','','','');</v>
      </c>
      <c r="S1135" s="4" t="s">
        <v>1408</v>
      </c>
      <c r="T1135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6" spans="1:20" x14ac:dyDescent="0.2">
      <c r="A1136" s="1">
        <v>1132</v>
      </c>
      <c r="P1136" s="3" t="s">
        <v>1407</v>
      </c>
      <c r="Q1136" s="6" t="str">
        <f t="shared" si="34"/>
        <v>('','','','','','','','','','','','','','');</v>
      </c>
      <c r="S1136" s="4" t="s">
        <v>1408</v>
      </c>
      <c r="T1136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7" spans="1:20" x14ac:dyDescent="0.2">
      <c r="A1137" s="1">
        <v>1133</v>
      </c>
      <c r="P1137" s="3" t="s">
        <v>1407</v>
      </c>
      <c r="Q1137" s="6" t="str">
        <f t="shared" si="34"/>
        <v>('','','','','','','','','','','','','','');</v>
      </c>
      <c r="S1137" s="4" t="s">
        <v>1408</v>
      </c>
      <c r="T1137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8" spans="1:20" x14ac:dyDescent="0.2">
      <c r="A1138" s="1">
        <v>1134</v>
      </c>
      <c r="P1138" s="3" t="s">
        <v>1407</v>
      </c>
      <c r="Q1138" s="6" t="str">
        <f t="shared" si="34"/>
        <v>('','','','','','','','','','','','','','');</v>
      </c>
      <c r="S1138" s="4" t="s">
        <v>1408</v>
      </c>
      <c r="T1138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9" spans="1:20" x14ac:dyDescent="0.2">
      <c r="A1139" s="1">
        <v>1135</v>
      </c>
      <c r="P1139" s="3" t="s">
        <v>1407</v>
      </c>
      <c r="Q1139" s="6" t="str">
        <f t="shared" si="34"/>
        <v>('','','','','','','','','','','','','','');</v>
      </c>
      <c r="S1139" s="4" t="s">
        <v>1408</v>
      </c>
      <c r="T1139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0" spans="1:20" x14ac:dyDescent="0.2">
      <c r="A1140" s="1">
        <v>1136</v>
      </c>
      <c r="P1140" s="3" t="s">
        <v>1407</v>
      </c>
      <c r="Q1140" s="6" t="str">
        <f t="shared" si="34"/>
        <v>('','','','','','','','','','','','','','');</v>
      </c>
      <c r="S1140" s="4" t="s">
        <v>1408</v>
      </c>
      <c r="T1140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1" spans="1:20" x14ac:dyDescent="0.2">
      <c r="A1141" s="1">
        <v>1137</v>
      </c>
      <c r="P1141" s="3" t="s">
        <v>1407</v>
      </c>
      <c r="Q1141" s="6" t="str">
        <f t="shared" si="34"/>
        <v>('','','','','','','','','','','','','','');</v>
      </c>
      <c r="S1141" s="4" t="s">
        <v>1408</v>
      </c>
      <c r="T1141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2" spans="1:20" x14ac:dyDescent="0.2">
      <c r="A1142" s="1">
        <v>1138</v>
      </c>
      <c r="P1142" s="3" t="s">
        <v>1407</v>
      </c>
      <c r="Q1142" s="6" t="str">
        <f t="shared" si="34"/>
        <v>('','','','','','','','','','','','','','');</v>
      </c>
      <c r="S1142" s="4" t="s">
        <v>1408</v>
      </c>
      <c r="T1142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3" spans="1:20" x14ac:dyDescent="0.2">
      <c r="A1143" s="1">
        <v>1139</v>
      </c>
      <c r="P1143" s="3" t="s">
        <v>1407</v>
      </c>
      <c r="Q1143" s="6" t="str">
        <f t="shared" si="34"/>
        <v>('','','','','','','','','','','','','','');</v>
      </c>
      <c r="S1143" s="4" t="s">
        <v>1408</v>
      </c>
      <c r="T1143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4" spans="1:20" x14ac:dyDescent="0.2">
      <c r="A1144" s="1">
        <v>1140</v>
      </c>
      <c r="P1144" s="3" t="s">
        <v>1407</v>
      </c>
      <c r="Q1144" s="6" t="str">
        <f t="shared" si="34"/>
        <v>('','','','','','','','','','','','','','');</v>
      </c>
      <c r="S1144" s="4" t="s">
        <v>1408</v>
      </c>
      <c r="T1144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5" spans="1:20" x14ac:dyDescent="0.2">
      <c r="A1145" s="1">
        <v>1141</v>
      </c>
      <c r="P1145" s="3" t="s">
        <v>1407</v>
      </c>
      <c r="Q1145" s="6" t="str">
        <f t="shared" si="34"/>
        <v>('','','','','','','','','','','','','','');</v>
      </c>
      <c r="S1145" s="4" t="s">
        <v>1408</v>
      </c>
      <c r="T1145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6" spans="1:20" x14ac:dyDescent="0.2">
      <c r="A1146" s="1">
        <v>1142</v>
      </c>
      <c r="P1146" s="3" t="s">
        <v>1407</v>
      </c>
      <c r="Q1146" s="6" t="str">
        <f t="shared" si="34"/>
        <v>('','','','','','','','','','','','','','');</v>
      </c>
      <c r="S1146" s="4" t="s">
        <v>1408</v>
      </c>
      <c r="T1146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7" spans="1:20" x14ac:dyDescent="0.2">
      <c r="A1147" s="1">
        <v>1143</v>
      </c>
      <c r="P1147" s="3" t="s">
        <v>1407</v>
      </c>
      <c r="Q1147" s="6" t="str">
        <f t="shared" si="34"/>
        <v>('','','','','','','','','','','','','','');</v>
      </c>
      <c r="S1147" s="4" t="s">
        <v>1408</v>
      </c>
      <c r="T1147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8" spans="1:20" x14ac:dyDescent="0.2">
      <c r="A1148" s="1">
        <v>1144</v>
      </c>
      <c r="P1148" s="3" t="s">
        <v>1407</v>
      </c>
      <c r="Q1148" s="6" t="str">
        <f t="shared" si="34"/>
        <v>('','','','','','','','','','','','','','');</v>
      </c>
      <c r="S1148" s="4" t="s">
        <v>1408</v>
      </c>
      <c r="T1148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9" spans="1:20" x14ac:dyDescent="0.2">
      <c r="A1149" s="1">
        <v>1145</v>
      </c>
      <c r="P1149" s="3" t="s">
        <v>1407</v>
      </c>
      <c r="Q1149" s="6" t="str">
        <f t="shared" si="34"/>
        <v>('','','','','','','','','','','','','','');</v>
      </c>
      <c r="S1149" s="4" t="s">
        <v>1408</v>
      </c>
      <c r="T1149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0" spans="1:20" x14ac:dyDescent="0.2">
      <c r="A1150" s="1">
        <v>1146</v>
      </c>
      <c r="P1150" s="3" t="s">
        <v>1407</v>
      </c>
      <c r="Q1150" s="6" t="str">
        <f t="shared" si="34"/>
        <v>('','','','','','','','','','','','','','');</v>
      </c>
      <c r="S1150" s="4" t="s">
        <v>1408</v>
      </c>
      <c r="T1150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1" spans="1:20" x14ac:dyDescent="0.2">
      <c r="A1151" s="1">
        <v>1147</v>
      </c>
      <c r="P1151" s="3" t="s">
        <v>1407</v>
      </c>
      <c r="Q1151" s="6" t="str">
        <f t="shared" si="34"/>
        <v>('','','','','','','','','','','','','','');</v>
      </c>
      <c r="S1151" s="4" t="s">
        <v>1408</v>
      </c>
      <c r="T1151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2" spans="1:20" x14ac:dyDescent="0.2">
      <c r="A1152" s="1">
        <v>1148</v>
      </c>
      <c r="P1152" s="3" t="s">
        <v>1407</v>
      </c>
      <c r="Q1152" s="6" t="str">
        <f t="shared" si="34"/>
        <v>('','','','','','','','','','','','','','');</v>
      </c>
      <c r="S1152" s="4" t="s">
        <v>1408</v>
      </c>
      <c r="T1152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3" spans="1:20" x14ac:dyDescent="0.2">
      <c r="A1153" s="1">
        <v>1149</v>
      </c>
      <c r="P1153" s="3" t="s">
        <v>1407</v>
      </c>
      <c r="Q1153" s="6" t="str">
        <f t="shared" si="34"/>
        <v>('','','','','','','','','','','','','','');</v>
      </c>
      <c r="S1153" s="4" t="s">
        <v>1408</v>
      </c>
      <c r="T1153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4" spans="1:20" x14ac:dyDescent="0.2">
      <c r="A1154" s="1">
        <v>1150</v>
      </c>
      <c r="P1154" s="3" t="s">
        <v>1407</v>
      </c>
      <c r="Q1154" s="6" t="str">
        <f t="shared" si="34"/>
        <v>('','','','','','','','','','','','','','');</v>
      </c>
      <c r="S1154" s="4" t="s">
        <v>1408</v>
      </c>
      <c r="T1154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5" spans="1:20" x14ac:dyDescent="0.2">
      <c r="A1155" s="1">
        <v>1151</v>
      </c>
      <c r="P1155" s="3" t="s">
        <v>1407</v>
      </c>
      <c r="Q1155" s="6" t="str">
        <f t="shared" si="34"/>
        <v>('','','','','','','','','','','','','','');</v>
      </c>
      <c r="S1155" s="4" t="s">
        <v>1408</v>
      </c>
      <c r="T1155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6" spans="1:20" x14ac:dyDescent="0.2">
      <c r="A1156" s="1">
        <v>1152</v>
      </c>
      <c r="P1156" s="3" t="s">
        <v>1407</v>
      </c>
      <c r="Q1156" s="6" t="str">
        <f t="shared" si="34"/>
        <v>('','','','','','','','','','','','','','');</v>
      </c>
      <c r="S1156" s="4" t="s">
        <v>1408</v>
      </c>
      <c r="T1156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7" spans="1:20" x14ac:dyDescent="0.2">
      <c r="A1157" s="1">
        <v>1153</v>
      </c>
      <c r="P1157" s="3" t="s">
        <v>1407</v>
      </c>
      <c r="Q1157" s="6" t="str">
        <f t="shared" ref="Q1157:Q1220" si="36">"("&amp;P1157&amp;B1157&amp;P1157&amp;","&amp;P1157&amp;C1157&amp;P1157&amp;","&amp;P1157&amp;D1157&amp;P1157&amp;","&amp;P1157&amp;E1157&amp;P1157&amp;","&amp;P1157&amp;F1157&amp;P1157&amp;","&amp;P1157&amp;G1157&amp;P1157&amp;","&amp;P1157&amp;H1157&amp;P1157&amp;","&amp;P1157&amp;I1157&amp;P1157&amp;","&amp;P1157&amp;J1157&amp;P1157&amp;","&amp;P1157&amp;K1157&amp;P1157&amp;","&amp;P1157&amp;L1157&amp;P1157&amp;","&amp;P1157&amp;M1157&amp;P1157&amp;","&amp;P1157&amp;N1157&amp;P1157&amp;","&amp;P1157&amp;O1157&amp;P1157&amp;");"</f>
        <v>('','','','','','','','','','','','','','');</v>
      </c>
      <c r="S1157" s="4" t="s">
        <v>1408</v>
      </c>
      <c r="T1157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8" spans="1:20" x14ac:dyDescent="0.2">
      <c r="A1158" s="1">
        <v>1154</v>
      </c>
      <c r="P1158" s="3" t="s">
        <v>1407</v>
      </c>
      <c r="Q1158" s="6" t="str">
        <f t="shared" si="36"/>
        <v>('','','','','','','','','','','','','','');</v>
      </c>
      <c r="S1158" s="4" t="s">
        <v>1408</v>
      </c>
      <c r="T1158" s="1" t="str">
        <f t="shared" ref="T1158:T1221" si="37">S1158&amp;Q1158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9" spans="1:20" x14ac:dyDescent="0.2">
      <c r="A1159" s="1">
        <v>1155</v>
      </c>
      <c r="P1159" s="3" t="s">
        <v>1407</v>
      </c>
      <c r="Q1159" s="6" t="str">
        <f t="shared" si="36"/>
        <v>('','','','','','','','','','','','','','');</v>
      </c>
      <c r="S1159" s="4" t="s">
        <v>1408</v>
      </c>
      <c r="T1159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0" spans="1:20" x14ac:dyDescent="0.2">
      <c r="A1160" s="1">
        <v>1156</v>
      </c>
      <c r="P1160" s="3" t="s">
        <v>1407</v>
      </c>
      <c r="Q1160" s="6" t="str">
        <f t="shared" si="36"/>
        <v>('','','','','','','','','','','','','','');</v>
      </c>
      <c r="S1160" s="4" t="s">
        <v>1408</v>
      </c>
      <c r="T1160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1" spans="1:20" x14ac:dyDescent="0.2">
      <c r="A1161" s="1">
        <v>1157</v>
      </c>
      <c r="P1161" s="3" t="s">
        <v>1407</v>
      </c>
      <c r="Q1161" s="6" t="str">
        <f t="shared" si="36"/>
        <v>('','','','','','','','','','','','','','');</v>
      </c>
      <c r="S1161" s="4" t="s">
        <v>1408</v>
      </c>
      <c r="T1161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2" spans="1:20" x14ac:dyDescent="0.2">
      <c r="A1162" s="1">
        <v>1158</v>
      </c>
      <c r="P1162" s="3" t="s">
        <v>1407</v>
      </c>
      <c r="Q1162" s="6" t="str">
        <f t="shared" si="36"/>
        <v>('','','','','','','','','','','','','','');</v>
      </c>
      <c r="S1162" s="4" t="s">
        <v>1408</v>
      </c>
      <c r="T1162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3" spans="1:20" x14ac:dyDescent="0.2">
      <c r="A1163" s="1">
        <v>1159</v>
      </c>
      <c r="P1163" s="3" t="s">
        <v>1407</v>
      </c>
      <c r="Q1163" s="6" t="str">
        <f t="shared" si="36"/>
        <v>('','','','','','','','','','','','','','');</v>
      </c>
      <c r="S1163" s="4" t="s">
        <v>1408</v>
      </c>
      <c r="T1163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4" spans="1:20" x14ac:dyDescent="0.2">
      <c r="A1164" s="1">
        <v>1160</v>
      </c>
      <c r="P1164" s="3" t="s">
        <v>1407</v>
      </c>
      <c r="Q1164" s="6" t="str">
        <f t="shared" si="36"/>
        <v>('','','','','','','','','','','','','','');</v>
      </c>
      <c r="S1164" s="4" t="s">
        <v>1408</v>
      </c>
      <c r="T1164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5" spans="1:20" x14ac:dyDescent="0.2">
      <c r="A1165" s="1">
        <v>1161</v>
      </c>
      <c r="P1165" s="3" t="s">
        <v>1407</v>
      </c>
      <c r="Q1165" s="6" t="str">
        <f t="shared" si="36"/>
        <v>('','','','','','','','','','','','','','');</v>
      </c>
      <c r="S1165" s="4" t="s">
        <v>1408</v>
      </c>
      <c r="T1165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6" spans="1:20" x14ac:dyDescent="0.2">
      <c r="A1166" s="1">
        <v>1162</v>
      </c>
      <c r="P1166" s="3" t="s">
        <v>1407</v>
      </c>
      <c r="Q1166" s="6" t="str">
        <f t="shared" si="36"/>
        <v>('','','','','','','','','','','','','','');</v>
      </c>
      <c r="S1166" s="4" t="s">
        <v>1408</v>
      </c>
      <c r="T1166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7" spans="1:20" x14ac:dyDescent="0.2">
      <c r="A1167" s="1">
        <v>1163</v>
      </c>
      <c r="P1167" s="3" t="s">
        <v>1407</v>
      </c>
      <c r="Q1167" s="6" t="str">
        <f t="shared" si="36"/>
        <v>('','','','','','','','','','','','','','');</v>
      </c>
      <c r="S1167" s="4" t="s">
        <v>1408</v>
      </c>
      <c r="T1167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8" spans="1:20" x14ac:dyDescent="0.2">
      <c r="A1168" s="1">
        <v>1164</v>
      </c>
      <c r="P1168" s="3" t="s">
        <v>1407</v>
      </c>
      <c r="Q1168" s="6" t="str">
        <f t="shared" si="36"/>
        <v>('','','','','','','','','','','','','','');</v>
      </c>
      <c r="S1168" s="4" t="s">
        <v>1408</v>
      </c>
      <c r="T1168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9" spans="1:20" x14ac:dyDescent="0.2">
      <c r="A1169" s="1">
        <v>1165</v>
      </c>
      <c r="P1169" s="3" t="s">
        <v>1407</v>
      </c>
      <c r="Q1169" s="6" t="str">
        <f t="shared" si="36"/>
        <v>('','','','','','','','','','','','','','');</v>
      </c>
      <c r="S1169" s="4" t="s">
        <v>1408</v>
      </c>
      <c r="T1169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0" spans="1:20" x14ac:dyDescent="0.2">
      <c r="A1170" s="1">
        <v>1166</v>
      </c>
      <c r="P1170" s="3" t="s">
        <v>1407</v>
      </c>
      <c r="Q1170" s="6" t="str">
        <f t="shared" si="36"/>
        <v>('','','','','','','','','','','','','','');</v>
      </c>
      <c r="S1170" s="4" t="s">
        <v>1408</v>
      </c>
      <c r="T1170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1" spans="1:20" x14ac:dyDescent="0.2">
      <c r="A1171" s="1">
        <v>1167</v>
      </c>
      <c r="P1171" s="3" t="s">
        <v>1407</v>
      </c>
      <c r="Q1171" s="6" t="str">
        <f t="shared" si="36"/>
        <v>('','','','','','','','','','','','','','');</v>
      </c>
      <c r="S1171" s="4" t="s">
        <v>1408</v>
      </c>
      <c r="T1171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2" spans="1:20" x14ac:dyDescent="0.2">
      <c r="A1172" s="1">
        <v>1168</v>
      </c>
      <c r="P1172" s="3" t="s">
        <v>1407</v>
      </c>
      <c r="Q1172" s="6" t="str">
        <f t="shared" si="36"/>
        <v>('','','','','','','','','','','','','','');</v>
      </c>
      <c r="S1172" s="4" t="s">
        <v>1408</v>
      </c>
      <c r="T1172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3" spans="1:20" x14ac:dyDescent="0.2">
      <c r="A1173" s="1">
        <v>1169</v>
      </c>
      <c r="P1173" s="3" t="s">
        <v>1407</v>
      </c>
      <c r="Q1173" s="6" t="str">
        <f t="shared" si="36"/>
        <v>('','','','','','','','','','','','','','');</v>
      </c>
      <c r="S1173" s="4" t="s">
        <v>1408</v>
      </c>
      <c r="T1173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4" spans="1:20" x14ac:dyDescent="0.2">
      <c r="A1174" s="1">
        <v>1170</v>
      </c>
      <c r="P1174" s="3" t="s">
        <v>1407</v>
      </c>
      <c r="Q1174" s="6" t="str">
        <f t="shared" si="36"/>
        <v>('','','','','','','','','','','','','','');</v>
      </c>
      <c r="S1174" s="4" t="s">
        <v>1408</v>
      </c>
      <c r="T1174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5" spans="1:20" x14ac:dyDescent="0.2">
      <c r="A1175" s="1">
        <v>1171</v>
      </c>
      <c r="P1175" s="3" t="s">
        <v>1407</v>
      </c>
      <c r="Q1175" s="6" t="str">
        <f t="shared" si="36"/>
        <v>('','','','','','','','','','','','','','');</v>
      </c>
      <c r="S1175" s="4" t="s">
        <v>1408</v>
      </c>
      <c r="T1175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6" spans="1:20" x14ac:dyDescent="0.2">
      <c r="A1176" s="1">
        <v>1172</v>
      </c>
      <c r="P1176" s="3" t="s">
        <v>1407</v>
      </c>
      <c r="Q1176" s="6" t="str">
        <f t="shared" si="36"/>
        <v>('','','','','','','','','','','','','','');</v>
      </c>
      <c r="S1176" s="4" t="s">
        <v>1408</v>
      </c>
      <c r="T1176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7" spans="1:20" x14ac:dyDescent="0.2">
      <c r="A1177" s="1">
        <v>1173</v>
      </c>
      <c r="P1177" s="3" t="s">
        <v>1407</v>
      </c>
      <c r="Q1177" s="6" t="str">
        <f t="shared" si="36"/>
        <v>('','','','','','','','','','','','','','');</v>
      </c>
      <c r="S1177" s="4" t="s">
        <v>1408</v>
      </c>
      <c r="T1177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8" spans="1:20" x14ac:dyDescent="0.2">
      <c r="A1178" s="1">
        <v>1174</v>
      </c>
      <c r="P1178" s="3" t="s">
        <v>1407</v>
      </c>
      <c r="Q1178" s="6" t="str">
        <f t="shared" si="36"/>
        <v>('','','','','','','','','','','','','','');</v>
      </c>
      <c r="S1178" s="4" t="s">
        <v>1408</v>
      </c>
      <c r="T1178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9" spans="1:20" x14ac:dyDescent="0.2">
      <c r="A1179" s="1">
        <v>1175</v>
      </c>
      <c r="P1179" s="3" t="s">
        <v>1407</v>
      </c>
      <c r="Q1179" s="6" t="str">
        <f t="shared" si="36"/>
        <v>('','','','','','','','','','','','','','');</v>
      </c>
      <c r="S1179" s="4" t="s">
        <v>1408</v>
      </c>
      <c r="T1179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0" spans="1:20" x14ac:dyDescent="0.2">
      <c r="A1180" s="1">
        <v>1176</v>
      </c>
      <c r="P1180" s="3" t="s">
        <v>1407</v>
      </c>
      <c r="Q1180" s="6" t="str">
        <f t="shared" si="36"/>
        <v>('','','','','','','','','','','','','','');</v>
      </c>
      <c r="S1180" s="4" t="s">
        <v>1408</v>
      </c>
      <c r="T1180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1" spans="1:20" x14ac:dyDescent="0.2">
      <c r="A1181" s="1">
        <v>1177</v>
      </c>
      <c r="P1181" s="3" t="s">
        <v>1407</v>
      </c>
      <c r="Q1181" s="6" t="str">
        <f t="shared" si="36"/>
        <v>('','','','','','','','','','','','','','');</v>
      </c>
      <c r="S1181" s="4" t="s">
        <v>1408</v>
      </c>
      <c r="T1181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2" spans="1:20" x14ac:dyDescent="0.2">
      <c r="A1182" s="1">
        <v>1178</v>
      </c>
      <c r="P1182" s="3" t="s">
        <v>1407</v>
      </c>
      <c r="Q1182" s="6" t="str">
        <f t="shared" si="36"/>
        <v>('','','','','','','','','','','','','','');</v>
      </c>
      <c r="S1182" s="4" t="s">
        <v>1408</v>
      </c>
      <c r="T1182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3" spans="1:20" x14ac:dyDescent="0.2">
      <c r="A1183" s="1">
        <v>1179</v>
      </c>
      <c r="P1183" s="3" t="s">
        <v>1407</v>
      </c>
      <c r="Q1183" s="6" t="str">
        <f t="shared" si="36"/>
        <v>('','','','','','','','','','','','','','');</v>
      </c>
      <c r="S1183" s="4" t="s">
        <v>1408</v>
      </c>
      <c r="T1183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4" spans="1:20" x14ac:dyDescent="0.2">
      <c r="A1184" s="1">
        <v>1180</v>
      </c>
      <c r="P1184" s="3" t="s">
        <v>1407</v>
      </c>
      <c r="Q1184" s="6" t="str">
        <f t="shared" si="36"/>
        <v>('','','','','','','','','','','','','','');</v>
      </c>
      <c r="S1184" s="4" t="s">
        <v>1408</v>
      </c>
      <c r="T1184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5" spans="1:20" x14ac:dyDescent="0.2">
      <c r="A1185" s="1">
        <v>1181</v>
      </c>
      <c r="P1185" s="3" t="s">
        <v>1407</v>
      </c>
      <c r="Q1185" s="6" t="str">
        <f t="shared" si="36"/>
        <v>('','','','','','','','','','','','','','');</v>
      </c>
      <c r="S1185" s="4" t="s">
        <v>1408</v>
      </c>
      <c r="T1185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6" spans="1:20" x14ac:dyDescent="0.2">
      <c r="A1186" s="1">
        <v>1182</v>
      </c>
      <c r="P1186" s="3" t="s">
        <v>1407</v>
      </c>
      <c r="Q1186" s="6" t="str">
        <f t="shared" si="36"/>
        <v>('','','','','','','','','','','','','','');</v>
      </c>
      <c r="S1186" s="4" t="s">
        <v>1408</v>
      </c>
      <c r="T1186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7" spans="1:20" x14ac:dyDescent="0.2">
      <c r="A1187" s="1">
        <v>1183</v>
      </c>
      <c r="P1187" s="3" t="s">
        <v>1407</v>
      </c>
      <c r="Q1187" s="6" t="str">
        <f t="shared" si="36"/>
        <v>('','','','','','','','','','','','','','');</v>
      </c>
      <c r="S1187" s="4" t="s">
        <v>1408</v>
      </c>
      <c r="T1187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8" spans="1:20" x14ac:dyDescent="0.2">
      <c r="A1188" s="1">
        <v>1184</v>
      </c>
      <c r="P1188" s="3" t="s">
        <v>1407</v>
      </c>
      <c r="Q1188" s="6" t="str">
        <f t="shared" si="36"/>
        <v>('','','','','','','','','','','','','','');</v>
      </c>
      <c r="S1188" s="4" t="s">
        <v>1408</v>
      </c>
      <c r="T1188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9" spans="1:20" x14ac:dyDescent="0.2">
      <c r="A1189" s="1">
        <v>1185</v>
      </c>
      <c r="P1189" s="3" t="s">
        <v>1407</v>
      </c>
      <c r="Q1189" s="6" t="str">
        <f t="shared" si="36"/>
        <v>('','','','','','','','','','','','','','');</v>
      </c>
      <c r="S1189" s="4" t="s">
        <v>1408</v>
      </c>
      <c r="T1189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0" spans="1:20" x14ac:dyDescent="0.2">
      <c r="A1190" s="1">
        <v>1186</v>
      </c>
      <c r="P1190" s="3" t="s">
        <v>1407</v>
      </c>
      <c r="Q1190" s="6" t="str">
        <f t="shared" si="36"/>
        <v>('','','','','','','','','','','','','','');</v>
      </c>
      <c r="S1190" s="4" t="s">
        <v>1408</v>
      </c>
      <c r="T1190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1" spans="1:20" x14ac:dyDescent="0.2">
      <c r="A1191" s="1">
        <v>1187</v>
      </c>
      <c r="P1191" s="3" t="s">
        <v>1407</v>
      </c>
      <c r="Q1191" s="6" t="str">
        <f t="shared" si="36"/>
        <v>('','','','','','','','','','','','','','');</v>
      </c>
      <c r="S1191" s="4" t="s">
        <v>1408</v>
      </c>
      <c r="T1191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2" spans="1:20" x14ac:dyDescent="0.2">
      <c r="A1192" s="1">
        <v>1188</v>
      </c>
      <c r="P1192" s="3" t="s">
        <v>1407</v>
      </c>
      <c r="Q1192" s="6" t="str">
        <f t="shared" si="36"/>
        <v>('','','','','','','','','','','','','','');</v>
      </c>
      <c r="S1192" s="4" t="s">
        <v>1408</v>
      </c>
      <c r="T1192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3" spans="1:20" x14ac:dyDescent="0.2">
      <c r="A1193" s="1">
        <v>1189</v>
      </c>
      <c r="P1193" s="3" t="s">
        <v>1407</v>
      </c>
      <c r="Q1193" s="6" t="str">
        <f t="shared" si="36"/>
        <v>('','','','','','','','','','','','','','');</v>
      </c>
      <c r="S1193" s="4" t="s">
        <v>1408</v>
      </c>
      <c r="T1193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4" spans="1:20" x14ac:dyDescent="0.2">
      <c r="A1194" s="1">
        <v>1190</v>
      </c>
      <c r="P1194" s="3" t="s">
        <v>1407</v>
      </c>
      <c r="Q1194" s="6" t="str">
        <f t="shared" si="36"/>
        <v>('','','','','','','','','','','','','','');</v>
      </c>
      <c r="S1194" s="4" t="s">
        <v>1408</v>
      </c>
      <c r="T1194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5" spans="1:20" x14ac:dyDescent="0.2">
      <c r="A1195" s="1">
        <v>1191</v>
      </c>
      <c r="P1195" s="3" t="s">
        <v>1407</v>
      </c>
      <c r="Q1195" s="6" t="str">
        <f t="shared" si="36"/>
        <v>('','','','','','','','','','','','','','');</v>
      </c>
      <c r="S1195" s="4" t="s">
        <v>1408</v>
      </c>
      <c r="T1195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6" spans="1:20" x14ac:dyDescent="0.2">
      <c r="A1196" s="1">
        <v>1192</v>
      </c>
      <c r="P1196" s="3" t="s">
        <v>1407</v>
      </c>
      <c r="Q1196" s="6" t="str">
        <f t="shared" si="36"/>
        <v>('','','','','','','','','','','','','','');</v>
      </c>
      <c r="S1196" s="4" t="s">
        <v>1408</v>
      </c>
      <c r="T1196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7" spans="1:20" x14ac:dyDescent="0.2">
      <c r="A1197" s="1">
        <v>1193</v>
      </c>
      <c r="P1197" s="3" t="s">
        <v>1407</v>
      </c>
      <c r="Q1197" s="6" t="str">
        <f t="shared" si="36"/>
        <v>('','','','','','','','','','','','','','');</v>
      </c>
      <c r="S1197" s="4" t="s">
        <v>1408</v>
      </c>
      <c r="T1197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8" spans="1:20" x14ac:dyDescent="0.2">
      <c r="A1198" s="1">
        <v>1194</v>
      </c>
      <c r="P1198" s="3" t="s">
        <v>1407</v>
      </c>
      <c r="Q1198" s="6" t="str">
        <f t="shared" si="36"/>
        <v>('','','','','','','','','','','','','','');</v>
      </c>
      <c r="S1198" s="4" t="s">
        <v>1408</v>
      </c>
      <c r="T1198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9" spans="1:20" x14ac:dyDescent="0.2">
      <c r="A1199" s="1">
        <v>1195</v>
      </c>
      <c r="P1199" s="3" t="s">
        <v>1407</v>
      </c>
      <c r="Q1199" s="6" t="str">
        <f t="shared" si="36"/>
        <v>('','','','','','','','','','','','','','');</v>
      </c>
      <c r="S1199" s="4" t="s">
        <v>1408</v>
      </c>
      <c r="T1199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0" spans="1:20" x14ac:dyDescent="0.2">
      <c r="A1200" s="1">
        <v>1196</v>
      </c>
      <c r="P1200" s="3" t="s">
        <v>1407</v>
      </c>
      <c r="Q1200" s="6" t="str">
        <f t="shared" si="36"/>
        <v>('','','','','','','','','','','','','','');</v>
      </c>
      <c r="S1200" s="4" t="s">
        <v>1408</v>
      </c>
      <c r="T1200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1" spans="1:20" x14ac:dyDescent="0.2">
      <c r="A1201" s="1">
        <v>1197</v>
      </c>
      <c r="P1201" s="3" t="s">
        <v>1407</v>
      </c>
      <c r="Q1201" s="6" t="str">
        <f t="shared" si="36"/>
        <v>('','','','','','','','','','','','','','');</v>
      </c>
      <c r="S1201" s="4" t="s">
        <v>1408</v>
      </c>
      <c r="T1201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2" spans="1:20" x14ac:dyDescent="0.2">
      <c r="A1202" s="1">
        <v>1198</v>
      </c>
      <c r="P1202" s="3" t="s">
        <v>1407</v>
      </c>
      <c r="Q1202" s="6" t="str">
        <f t="shared" si="36"/>
        <v>('','','','','','','','','','','','','','');</v>
      </c>
      <c r="S1202" s="4" t="s">
        <v>1408</v>
      </c>
      <c r="T1202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3" spans="1:20" x14ac:dyDescent="0.2">
      <c r="A1203" s="1">
        <v>1199</v>
      </c>
      <c r="P1203" s="3" t="s">
        <v>1407</v>
      </c>
      <c r="Q1203" s="6" t="str">
        <f t="shared" si="36"/>
        <v>('','','','','','','','','','','','','','');</v>
      </c>
      <c r="S1203" s="4" t="s">
        <v>1408</v>
      </c>
      <c r="T1203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4" spans="1:20" x14ac:dyDescent="0.2">
      <c r="A1204" s="1">
        <v>1200</v>
      </c>
      <c r="P1204" s="3" t="s">
        <v>1407</v>
      </c>
      <c r="Q1204" s="6" t="str">
        <f t="shared" si="36"/>
        <v>('','','','','','','','','','','','','','');</v>
      </c>
      <c r="S1204" s="4" t="s">
        <v>1408</v>
      </c>
      <c r="T1204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5" spans="1:20" x14ac:dyDescent="0.2">
      <c r="A1205" s="1">
        <v>1201</v>
      </c>
      <c r="P1205" s="3" t="s">
        <v>1407</v>
      </c>
      <c r="Q1205" s="6" t="str">
        <f t="shared" si="36"/>
        <v>('','','','','','','','','','','','','','');</v>
      </c>
      <c r="S1205" s="4" t="s">
        <v>1408</v>
      </c>
      <c r="T1205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6" spans="1:20" x14ac:dyDescent="0.2">
      <c r="A1206" s="1">
        <v>1202</v>
      </c>
      <c r="P1206" s="3" t="s">
        <v>1407</v>
      </c>
      <c r="Q1206" s="6" t="str">
        <f t="shared" si="36"/>
        <v>('','','','','','','','','','','','','','');</v>
      </c>
      <c r="S1206" s="4" t="s">
        <v>1408</v>
      </c>
      <c r="T1206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7" spans="1:20" x14ac:dyDescent="0.2">
      <c r="A1207" s="1">
        <v>1203</v>
      </c>
      <c r="P1207" s="3" t="s">
        <v>1407</v>
      </c>
      <c r="Q1207" s="6" t="str">
        <f t="shared" si="36"/>
        <v>('','','','','','','','','','','','','','');</v>
      </c>
      <c r="S1207" s="4" t="s">
        <v>1408</v>
      </c>
      <c r="T1207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8" spans="1:20" x14ac:dyDescent="0.2">
      <c r="A1208" s="1">
        <v>1204</v>
      </c>
      <c r="P1208" s="3" t="s">
        <v>1407</v>
      </c>
      <c r="Q1208" s="6" t="str">
        <f t="shared" si="36"/>
        <v>('','','','','','','','','','','','','','');</v>
      </c>
      <c r="S1208" s="4" t="s">
        <v>1408</v>
      </c>
      <c r="T1208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9" spans="1:20" x14ac:dyDescent="0.2">
      <c r="A1209" s="1">
        <v>1205</v>
      </c>
      <c r="P1209" s="3" t="s">
        <v>1407</v>
      </c>
      <c r="Q1209" s="6" t="str">
        <f t="shared" si="36"/>
        <v>('','','','','','','','','','','','','','');</v>
      </c>
      <c r="S1209" s="4" t="s">
        <v>1408</v>
      </c>
      <c r="T1209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0" spans="1:20" x14ac:dyDescent="0.2">
      <c r="A1210" s="1">
        <v>1206</v>
      </c>
      <c r="P1210" s="3" t="s">
        <v>1407</v>
      </c>
      <c r="Q1210" s="6" t="str">
        <f t="shared" si="36"/>
        <v>('','','','','','','','','','','','','','');</v>
      </c>
      <c r="S1210" s="4" t="s">
        <v>1408</v>
      </c>
      <c r="T1210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1" spans="1:20" x14ac:dyDescent="0.2">
      <c r="A1211" s="1">
        <v>1207</v>
      </c>
      <c r="P1211" s="3" t="s">
        <v>1407</v>
      </c>
      <c r="Q1211" s="6" t="str">
        <f t="shared" si="36"/>
        <v>('','','','','','','','','','','','','','');</v>
      </c>
      <c r="S1211" s="4" t="s">
        <v>1408</v>
      </c>
      <c r="T1211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2" spans="1:20" x14ac:dyDescent="0.2">
      <c r="A1212" s="1">
        <v>1208</v>
      </c>
      <c r="P1212" s="3" t="s">
        <v>1407</v>
      </c>
      <c r="Q1212" s="6" t="str">
        <f t="shared" si="36"/>
        <v>('','','','','','','','','','','','','','');</v>
      </c>
      <c r="S1212" s="4" t="s">
        <v>1408</v>
      </c>
      <c r="T1212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3" spans="1:20" x14ac:dyDescent="0.2">
      <c r="A1213" s="1">
        <v>1209</v>
      </c>
      <c r="P1213" s="3" t="s">
        <v>1407</v>
      </c>
      <c r="Q1213" s="6" t="str">
        <f t="shared" si="36"/>
        <v>('','','','','','','','','','','','','','');</v>
      </c>
      <c r="S1213" s="4" t="s">
        <v>1408</v>
      </c>
      <c r="T1213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4" spans="1:20" x14ac:dyDescent="0.2">
      <c r="A1214" s="1">
        <v>1210</v>
      </c>
      <c r="P1214" s="3" t="s">
        <v>1407</v>
      </c>
      <c r="Q1214" s="6" t="str">
        <f t="shared" si="36"/>
        <v>('','','','','','','','','','','','','','');</v>
      </c>
      <c r="S1214" s="4" t="s">
        <v>1408</v>
      </c>
      <c r="T1214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5" spans="1:20" x14ac:dyDescent="0.2">
      <c r="A1215" s="1">
        <v>1211</v>
      </c>
      <c r="P1215" s="3" t="s">
        <v>1407</v>
      </c>
      <c r="Q1215" s="6" t="str">
        <f t="shared" si="36"/>
        <v>('','','','','','','','','','','','','','');</v>
      </c>
      <c r="S1215" s="4" t="s">
        <v>1408</v>
      </c>
      <c r="T1215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6" spans="1:20" x14ac:dyDescent="0.2">
      <c r="A1216" s="1">
        <v>1212</v>
      </c>
      <c r="P1216" s="3" t="s">
        <v>1407</v>
      </c>
      <c r="Q1216" s="6" t="str">
        <f t="shared" si="36"/>
        <v>('','','','','','','','','','','','','','');</v>
      </c>
      <c r="S1216" s="4" t="s">
        <v>1408</v>
      </c>
      <c r="T1216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7" spans="1:20" x14ac:dyDescent="0.2">
      <c r="A1217" s="1">
        <v>1213</v>
      </c>
      <c r="P1217" s="3" t="s">
        <v>1407</v>
      </c>
      <c r="Q1217" s="6" t="str">
        <f t="shared" si="36"/>
        <v>('','','','','','','','','','','','','','');</v>
      </c>
      <c r="S1217" s="4" t="s">
        <v>1408</v>
      </c>
      <c r="T1217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8" spans="1:20" x14ac:dyDescent="0.2">
      <c r="A1218" s="1">
        <v>1214</v>
      </c>
      <c r="P1218" s="3" t="s">
        <v>1407</v>
      </c>
      <c r="Q1218" s="6" t="str">
        <f t="shared" si="36"/>
        <v>('','','','','','','','','','','','','','');</v>
      </c>
      <c r="S1218" s="4" t="s">
        <v>1408</v>
      </c>
      <c r="T1218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9" spans="1:20" x14ac:dyDescent="0.2">
      <c r="A1219" s="1">
        <v>1215</v>
      </c>
      <c r="P1219" s="3" t="s">
        <v>1407</v>
      </c>
      <c r="Q1219" s="6" t="str">
        <f t="shared" si="36"/>
        <v>('','','','','','','','','','','','','','');</v>
      </c>
      <c r="S1219" s="4" t="s">
        <v>1408</v>
      </c>
      <c r="T1219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0" spans="1:20" x14ac:dyDescent="0.2">
      <c r="A1220" s="1">
        <v>1216</v>
      </c>
      <c r="P1220" s="3" t="s">
        <v>1407</v>
      </c>
      <c r="Q1220" s="6" t="str">
        <f t="shared" si="36"/>
        <v>('','','','','','','','','','','','','','');</v>
      </c>
      <c r="S1220" s="4" t="s">
        <v>1408</v>
      </c>
      <c r="T1220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1" spans="1:20" x14ac:dyDescent="0.2">
      <c r="A1221" s="1">
        <v>1217</v>
      </c>
      <c r="P1221" s="3" t="s">
        <v>1407</v>
      </c>
      <c r="Q1221" s="6" t="str">
        <f t="shared" ref="Q1221:Q1284" si="38">"("&amp;P1221&amp;B1221&amp;P1221&amp;","&amp;P1221&amp;C1221&amp;P1221&amp;","&amp;P1221&amp;D1221&amp;P1221&amp;","&amp;P1221&amp;E1221&amp;P1221&amp;","&amp;P1221&amp;F1221&amp;P1221&amp;","&amp;P1221&amp;G1221&amp;P1221&amp;","&amp;P1221&amp;H1221&amp;P1221&amp;","&amp;P1221&amp;I1221&amp;P1221&amp;","&amp;P1221&amp;J1221&amp;P1221&amp;","&amp;P1221&amp;K1221&amp;P1221&amp;","&amp;P1221&amp;L1221&amp;P1221&amp;","&amp;P1221&amp;M1221&amp;P1221&amp;","&amp;P1221&amp;N1221&amp;P1221&amp;","&amp;P1221&amp;O1221&amp;P1221&amp;");"</f>
        <v>('','','','','','','','','','','','','','');</v>
      </c>
      <c r="S1221" s="4" t="s">
        <v>1408</v>
      </c>
      <c r="T1221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2" spans="1:20" x14ac:dyDescent="0.2">
      <c r="A1222" s="1">
        <v>1218</v>
      </c>
      <c r="P1222" s="3" t="s">
        <v>1407</v>
      </c>
      <c r="Q1222" s="6" t="str">
        <f t="shared" si="38"/>
        <v>('','','','','','','','','','','','','','');</v>
      </c>
      <c r="S1222" s="4" t="s">
        <v>1408</v>
      </c>
      <c r="T1222" s="1" t="str">
        <f t="shared" ref="T1222:T1285" si="39">S1222&amp;Q1222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3" spans="1:20" x14ac:dyDescent="0.2">
      <c r="A1223" s="1">
        <v>1219</v>
      </c>
      <c r="P1223" s="3" t="s">
        <v>1407</v>
      </c>
      <c r="Q1223" s="6" t="str">
        <f t="shared" si="38"/>
        <v>('','','','','','','','','','','','','','');</v>
      </c>
      <c r="S1223" s="4" t="s">
        <v>1408</v>
      </c>
      <c r="T1223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4" spans="1:20" x14ac:dyDescent="0.2">
      <c r="A1224" s="1">
        <v>1220</v>
      </c>
      <c r="P1224" s="3" t="s">
        <v>1407</v>
      </c>
      <c r="Q1224" s="6" t="str">
        <f t="shared" si="38"/>
        <v>('','','','','','','','','','','','','','');</v>
      </c>
      <c r="S1224" s="4" t="s">
        <v>1408</v>
      </c>
      <c r="T1224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5" spans="1:20" x14ac:dyDescent="0.2">
      <c r="A1225" s="1">
        <v>1221</v>
      </c>
      <c r="P1225" s="3" t="s">
        <v>1407</v>
      </c>
      <c r="Q1225" s="6" t="str">
        <f t="shared" si="38"/>
        <v>('','','','','','','','','','','','','','');</v>
      </c>
      <c r="S1225" s="4" t="s">
        <v>1408</v>
      </c>
      <c r="T1225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6" spans="1:20" x14ac:dyDescent="0.2">
      <c r="A1226" s="1">
        <v>1222</v>
      </c>
      <c r="P1226" s="3" t="s">
        <v>1407</v>
      </c>
      <c r="Q1226" s="6" t="str">
        <f t="shared" si="38"/>
        <v>('','','','','','','','','','','','','','');</v>
      </c>
      <c r="S1226" s="4" t="s">
        <v>1408</v>
      </c>
      <c r="T1226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7" spans="1:20" x14ac:dyDescent="0.2">
      <c r="A1227" s="1">
        <v>1223</v>
      </c>
      <c r="P1227" s="3" t="s">
        <v>1407</v>
      </c>
      <c r="Q1227" s="6" t="str">
        <f t="shared" si="38"/>
        <v>('','','','','','','','','','','','','','');</v>
      </c>
      <c r="S1227" s="4" t="s">
        <v>1408</v>
      </c>
      <c r="T1227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8" spans="1:20" x14ac:dyDescent="0.2">
      <c r="A1228" s="1">
        <v>1224</v>
      </c>
      <c r="P1228" s="3" t="s">
        <v>1407</v>
      </c>
      <c r="Q1228" s="6" t="str">
        <f t="shared" si="38"/>
        <v>('','','','','','','','','','','','','','');</v>
      </c>
      <c r="S1228" s="4" t="s">
        <v>1408</v>
      </c>
      <c r="T1228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9" spans="1:20" x14ac:dyDescent="0.2">
      <c r="A1229" s="1">
        <v>1225</v>
      </c>
      <c r="P1229" s="3" t="s">
        <v>1407</v>
      </c>
      <c r="Q1229" s="6" t="str">
        <f t="shared" si="38"/>
        <v>('','','','','','','','','','','','','','');</v>
      </c>
      <c r="S1229" s="4" t="s">
        <v>1408</v>
      </c>
      <c r="T1229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0" spans="1:20" x14ac:dyDescent="0.2">
      <c r="A1230" s="1">
        <v>1226</v>
      </c>
      <c r="P1230" s="3" t="s">
        <v>1407</v>
      </c>
      <c r="Q1230" s="6" t="str">
        <f t="shared" si="38"/>
        <v>('','','','','','','','','','','','','','');</v>
      </c>
      <c r="S1230" s="4" t="s">
        <v>1408</v>
      </c>
      <c r="T1230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1" spans="1:20" x14ac:dyDescent="0.2">
      <c r="A1231" s="1">
        <v>1227</v>
      </c>
      <c r="P1231" s="3" t="s">
        <v>1407</v>
      </c>
      <c r="Q1231" s="6" t="str">
        <f t="shared" si="38"/>
        <v>('','','','','','','','','','','','','','');</v>
      </c>
      <c r="S1231" s="4" t="s">
        <v>1408</v>
      </c>
      <c r="T1231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2" spans="1:20" x14ac:dyDescent="0.2">
      <c r="A1232" s="1">
        <v>1228</v>
      </c>
      <c r="P1232" s="3" t="s">
        <v>1407</v>
      </c>
      <c r="Q1232" s="6" t="str">
        <f t="shared" si="38"/>
        <v>('','','','','','','','','','','','','','');</v>
      </c>
      <c r="S1232" s="4" t="s">
        <v>1408</v>
      </c>
      <c r="T1232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3" spans="1:20" x14ac:dyDescent="0.2">
      <c r="A1233" s="1">
        <v>1229</v>
      </c>
      <c r="P1233" s="3" t="s">
        <v>1407</v>
      </c>
      <c r="Q1233" s="6" t="str">
        <f t="shared" si="38"/>
        <v>('','','','','','','','','','','','','','');</v>
      </c>
      <c r="S1233" s="4" t="s">
        <v>1408</v>
      </c>
      <c r="T1233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4" spans="1:20" x14ac:dyDescent="0.2">
      <c r="A1234" s="1">
        <v>1230</v>
      </c>
      <c r="P1234" s="3" t="s">
        <v>1407</v>
      </c>
      <c r="Q1234" s="6" t="str">
        <f t="shared" si="38"/>
        <v>('','','','','','','','','','','','','','');</v>
      </c>
      <c r="S1234" s="4" t="s">
        <v>1408</v>
      </c>
      <c r="T1234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5" spans="1:20" x14ac:dyDescent="0.2">
      <c r="A1235" s="1">
        <v>1231</v>
      </c>
      <c r="P1235" s="3" t="s">
        <v>1407</v>
      </c>
      <c r="Q1235" s="6" t="str">
        <f t="shared" si="38"/>
        <v>('','','','','','','','','','','','','','');</v>
      </c>
      <c r="S1235" s="4" t="s">
        <v>1408</v>
      </c>
      <c r="T1235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6" spans="1:20" x14ac:dyDescent="0.2">
      <c r="A1236" s="1">
        <v>1232</v>
      </c>
      <c r="P1236" s="3" t="s">
        <v>1407</v>
      </c>
      <c r="Q1236" s="6" t="str">
        <f t="shared" si="38"/>
        <v>('','','','','','','','','','','','','','');</v>
      </c>
      <c r="S1236" s="4" t="s">
        <v>1408</v>
      </c>
      <c r="T1236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7" spans="1:20" x14ac:dyDescent="0.2">
      <c r="A1237" s="1">
        <v>1233</v>
      </c>
      <c r="P1237" s="3" t="s">
        <v>1407</v>
      </c>
      <c r="Q1237" s="6" t="str">
        <f t="shared" si="38"/>
        <v>('','','','','','','','','','','','','','');</v>
      </c>
      <c r="S1237" s="4" t="s">
        <v>1408</v>
      </c>
      <c r="T1237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8" spans="1:20" x14ac:dyDescent="0.2">
      <c r="A1238" s="1">
        <v>1234</v>
      </c>
      <c r="P1238" s="3" t="s">
        <v>1407</v>
      </c>
      <c r="Q1238" s="6" t="str">
        <f t="shared" si="38"/>
        <v>('','','','','','','','','','','','','','');</v>
      </c>
      <c r="S1238" s="4" t="s">
        <v>1408</v>
      </c>
      <c r="T1238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9" spans="1:20" x14ac:dyDescent="0.2">
      <c r="A1239" s="1">
        <v>1235</v>
      </c>
      <c r="P1239" s="3" t="s">
        <v>1407</v>
      </c>
      <c r="Q1239" s="6" t="str">
        <f t="shared" si="38"/>
        <v>('','','','','','','','','','','','','','');</v>
      </c>
      <c r="S1239" s="4" t="s">
        <v>1408</v>
      </c>
      <c r="T1239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0" spans="1:20" x14ac:dyDescent="0.2">
      <c r="A1240" s="1">
        <v>1236</v>
      </c>
      <c r="P1240" s="3" t="s">
        <v>1407</v>
      </c>
      <c r="Q1240" s="6" t="str">
        <f t="shared" si="38"/>
        <v>('','','','','','','','','','','','','','');</v>
      </c>
      <c r="S1240" s="4" t="s">
        <v>1408</v>
      </c>
      <c r="T1240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1" spans="1:20" x14ac:dyDescent="0.2">
      <c r="A1241" s="1">
        <v>1237</v>
      </c>
      <c r="P1241" s="3" t="s">
        <v>1407</v>
      </c>
      <c r="Q1241" s="6" t="str">
        <f t="shared" si="38"/>
        <v>('','','','','','','','','','','','','','');</v>
      </c>
      <c r="S1241" s="4" t="s">
        <v>1408</v>
      </c>
      <c r="T1241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2" spans="1:20" x14ac:dyDescent="0.2">
      <c r="A1242" s="1">
        <v>1238</v>
      </c>
      <c r="P1242" s="3" t="s">
        <v>1407</v>
      </c>
      <c r="Q1242" s="6" t="str">
        <f t="shared" si="38"/>
        <v>('','','','','','','','','','','','','','');</v>
      </c>
      <c r="S1242" s="4" t="s">
        <v>1408</v>
      </c>
      <c r="T1242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3" spans="1:20" x14ac:dyDescent="0.2">
      <c r="A1243" s="1">
        <v>1239</v>
      </c>
      <c r="P1243" s="3" t="s">
        <v>1407</v>
      </c>
      <c r="Q1243" s="6" t="str">
        <f t="shared" si="38"/>
        <v>('','','','','','','','','','','','','','');</v>
      </c>
      <c r="S1243" s="4" t="s">
        <v>1408</v>
      </c>
      <c r="T1243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4" spans="1:20" x14ac:dyDescent="0.2">
      <c r="A1244" s="1">
        <v>1240</v>
      </c>
      <c r="P1244" s="3" t="s">
        <v>1407</v>
      </c>
      <c r="Q1244" s="6" t="str">
        <f t="shared" si="38"/>
        <v>('','','','','','','','','','','','','','');</v>
      </c>
      <c r="S1244" s="4" t="s">
        <v>1408</v>
      </c>
      <c r="T1244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5" spans="1:20" x14ac:dyDescent="0.2">
      <c r="A1245" s="1">
        <v>1241</v>
      </c>
      <c r="P1245" s="3" t="s">
        <v>1407</v>
      </c>
      <c r="Q1245" s="6" t="str">
        <f t="shared" si="38"/>
        <v>('','','','','','','','','','','','','','');</v>
      </c>
      <c r="S1245" s="4" t="s">
        <v>1408</v>
      </c>
      <c r="T1245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6" spans="1:20" x14ac:dyDescent="0.2">
      <c r="A1246" s="1">
        <v>1242</v>
      </c>
      <c r="P1246" s="3" t="s">
        <v>1407</v>
      </c>
      <c r="Q1246" s="6" t="str">
        <f t="shared" si="38"/>
        <v>('','','','','','','','','','','','','','');</v>
      </c>
      <c r="S1246" s="4" t="s">
        <v>1408</v>
      </c>
      <c r="T1246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7" spans="1:20" x14ac:dyDescent="0.2">
      <c r="A1247" s="1">
        <v>1243</v>
      </c>
      <c r="P1247" s="3" t="s">
        <v>1407</v>
      </c>
      <c r="Q1247" s="6" t="str">
        <f t="shared" si="38"/>
        <v>('','','','','','','','','','','','','','');</v>
      </c>
      <c r="S1247" s="4" t="s">
        <v>1408</v>
      </c>
      <c r="T1247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8" spans="1:20" x14ac:dyDescent="0.2">
      <c r="A1248" s="1">
        <v>1244</v>
      </c>
      <c r="P1248" s="3" t="s">
        <v>1407</v>
      </c>
      <c r="Q1248" s="6" t="str">
        <f t="shared" si="38"/>
        <v>('','','','','','','','','','','','','','');</v>
      </c>
      <c r="S1248" s="4" t="s">
        <v>1408</v>
      </c>
      <c r="T1248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9" spans="1:20" x14ac:dyDescent="0.2">
      <c r="A1249" s="1">
        <v>1245</v>
      </c>
      <c r="P1249" s="3" t="s">
        <v>1407</v>
      </c>
      <c r="Q1249" s="6" t="str">
        <f t="shared" si="38"/>
        <v>('','','','','','','','','','','','','','');</v>
      </c>
      <c r="S1249" s="4" t="s">
        <v>1408</v>
      </c>
      <c r="T1249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0" spans="1:20" x14ac:dyDescent="0.2">
      <c r="A1250" s="1">
        <v>1246</v>
      </c>
      <c r="P1250" s="3" t="s">
        <v>1407</v>
      </c>
      <c r="Q1250" s="6" t="str">
        <f t="shared" si="38"/>
        <v>('','','','','','','','','','','','','','');</v>
      </c>
      <c r="S1250" s="4" t="s">
        <v>1408</v>
      </c>
      <c r="T1250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1" spans="1:20" x14ac:dyDescent="0.2">
      <c r="A1251" s="1">
        <v>1247</v>
      </c>
      <c r="P1251" s="3" t="s">
        <v>1407</v>
      </c>
      <c r="Q1251" s="6" t="str">
        <f t="shared" si="38"/>
        <v>('','','','','','','','','','','','','','');</v>
      </c>
      <c r="S1251" s="4" t="s">
        <v>1408</v>
      </c>
      <c r="T1251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2" spans="1:20" x14ac:dyDescent="0.2">
      <c r="A1252" s="1">
        <v>1248</v>
      </c>
      <c r="P1252" s="3" t="s">
        <v>1407</v>
      </c>
      <c r="Q1252" s="6" t="str">
        <f t="shared" si="38"/>
        <v>('','','','','','','','','','','','','','');</v>
      </c>
      <c r="S1252" s="4" t="s">
        <v>1408</v>
      </c>
      <c r="T1252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3" spans="1:20" x14ac:dyDescent="0.2">
      <c r="A1253" s="1">
        <v>1249</v>
      </c>
      <c r="P1253" s="3" t="s">
        <v>1407</v>
      </c>
      <c r="Q1253" s="6" t="str">
        <f t="shared" si="38"/>
        <v>('','','','','','','','','','','','','','');</v>
      </c>
      <c r="S1253" s="4" t="s">
        <v>1408</v>
      </c>
      <c r="T1253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4" spans="1:20" x14ac:dyDescent="0.2">
      <c r="A1254" s="1">
        <v>1250</v>
      </c>
      <c r="P1254" s="3" t="s">
        <v>1407</v>
      </c>
      <c r="Q1254" s="6" t="str">
        <f t="shared" si="38"/>
        <v>('','','','','','','','','','','','','','');</v>
      </c>
      <c r="S1254" s="4" t="s">
        <v>1408</v>
      </c>
      <c r="T1254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5" spans="1:20" x14ac:dyDescent="0.2">
      <c r="A1255" s="1">
        <v>1251</v>
      </c>
      <c r="P1255" s="3" t="s">
        <v>1407</v>
      </c>
      <c r="Q1255" s="6" t="str">
        <f t="shared" si="38"/>
        <v>('','','','','','','','','','','','','','');</v>
      </c>
      <c r="S1255" s="4" t="s">
        <v>1408</v>
      </c>
      <c r="T1255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6" spans="1:20" x14ac:dyDescent="0.2">
      <c r="A1256" s="1">
        <v>1252</v>
      </c>
      <c r="P1256" s="3" t="s">
        <v>1407</v>
      </c>
      <c r="Q1256" s="6" t="str">
        <f t="shared" si="38"/>
        <v>('','','','','','','','','','','','','','');</v>
      </c>
      <c r="S1256" s="4" t="s">
        <v>1408</v>
      </c>
      <c r="T1256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7" spans="1:20" x14ac:dyDescent="0.2">
      <c r="A1257" s="1">
        <v>1253</v>
      </c>
      <c r="P1257" s="3" t="s">
        <v>1407</v>
      </c>
      <c r="Q1257" s="6" t="str">
        <f t="shared" si="38"/>
        <v>('','','','','','','','','','','','','','');</v>
      </c>
      <c r="S1257" s="4" t="s">
        <v>1408</v>
      </c>
      <c r="T1257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8" spans="1:20" x14ac:dyDescent="0.2">
      <c r="A1258" s="1">
        <v>1254</v>
      </c>
      <c r="P1258" s="3" t="s">
        <v>1407</v>
      </c>
      <c r="Q1258" s="6" t="str">
        <f t="shared" si="38"/>
        <v>('','','','','','','','','','','','','','');</v>
      </c>
      <c r="S1258" s="4" t="s">
        <v>1408</v>
      </c>
      <c r="T1258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9" spans="1:20" x14ac:dyDescent="0.2">
      <c r="A1259" s="1">
        <v>1255</v>
      </c>
      <c r="P1259" s="3" t="s">
        <v>1407</v>
      </c>
      <c r="Q1259" s="6" t="str">
        <f t="shared" si="38"/>
        <v>('','','','','','','','','','','','','','');</v>
      </c>
      <c r="S1259" s="4" t="s">
        <v>1408</v>
      </c>
      <c r="T1259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0" spans="1:20" x14ac:dyDescent="0.2">
      <c r="A1260" s="1">
        <v>1256</v>
      </c>
      <c r="P1260" s="3" t="s">
        <v>1407</v>
      </c>
      <c r="Q1260" s="6" t="str">
        <f t="shared" si="38"/>
        <v>('','','','','','','','','','','','','','');</v>
      </c>
      <c r="S1260" s="4" t="s">
        <v>1408</v>
      </c>
      <c r="T1260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1" spans="1:20" x14ac:dyDescent="0.2">
      <c r="A1261" s="1">
        <v>1257</v>
      </c>
      <c r="P1261" s="3" t="s">
        <v>1407</v>
      </c>
      <c r="Q1261" s="6" t="str">
        <f t="shared" si="38"/>
        <v>('','','','','','','','','','','','','','');</v>
      </c>
      <c r="S1261" s="4" t="s">
        <v>1408</v>
      </c>
      <c r="T1261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2" spans="1:20" x14ac:dyDescent="0.2">
      <c r="A1262" s="1">
        <v>1258</v>
      </c>
      <c r="P1262" s="3" t="s">
        <v>1407</v>
      </c>
      <c r="Q1262" s="6" t="str">
        <f t="shared" si="38"/>
        <v>('','','','','','','','','','','','','','');</v>
      </c>
      <c r="S1262" s="4" t="s">
        <v>1408</v>
      </c>
      <c r="T1262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3" spans="1:20" x14ac:dyDescent="0.2">
      <c r="A1263" s="1">
        <v>1259</v>
      </c>
      <c r="P1263" s="3" t="s">
        <v>1407</v>
      </c>
      <c r="Q1263" s="6" t="str">
        <f t="shared" si="38"/>
        <v>('','','','','','','','','','','','','','');</v>
      </c>
      <c r="S1263" s="4" t="s">
        <v>1408</v>
      </c>
      <c r="T1263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4" spans="1:20" x14ac:dyDescent="0.2">
      <c r="A1264" s="1">
        <v>1260</v>
      </c>
      <c r="P1264" s="3" t="s">
        <v>1407</v>
      </c>
      <c r="Q1264" s="6" t="str">
        <f t="shared" si="38"/>
        <v>('','','','','','','','','','','','','','');</v>
      </c>
      <c r="S1264" s="4" t="s">
        <v>1408</v>
      </c>
      <c r="T1264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5" spans="1:20" x14ac:dyDescent="0.2">
      <c r="A1265" s="1">
        <v>1261</v>
      </c>
      <c r="P1265" s="3" t="s">
        <v>1407</v>
      </c>
      <c r="Q1265" s="6" t="str">
        <f t="shared" si="38"/>
        <v>('','','','','','','','','','','','','','');</v>
      </c>
      <c r="S1265" s="4" t="s">
        <v>1408</v>
      </c>
      <c r="T1265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6" spans="1:20" x14ac:dyDescent="0.2">
      <c r="A1266" s="1">
        <v>1262</v>
      </c>
      <c r="P1266" s="3" t="s">
        <v>1407</v>
      </c>
      <c r="Q1266" s="6" t="str">
        <f t="shared" si="38"/>
        <v>('','','','','','','','','','','','','','');</v>
      </c>
      <c r="S1266" s="4" t="s">
        <v>1408</v>
      </c>
      <c r="T1266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7" spans="1:20" x14ac:dyDescent="0.2">
      <c r="A1267" s="1">
        <v>1263</v>
      </c>
      <c r="P1267" s="3" t="s">
        <v>1407</v>
      </c>
      <c r="Q1267" s="6" t="str">
        <f t="shared" si="38"/>
        <v>('','','','','','','','','','','','','','');</v>
      </c>
      <c r="S1267" s="4" t="s">
        <v>1408</v>
      </c>
      <c r="T1267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8" spans="1:20" x14ac:dyDescent="0.2">
      <c r="A1268" s="1">
        <v>1264</v>
      </c>
      <c r="P1268" s="3" t="s">
        <v>1407</v>
      </c>
      <c r="Q1268" s="6" t="str">
        <f t="shared" si="38"/>
        <v>('','','','','','','','','','','','','','');</v>
      </c>
      <c r="S1268" s="4" t="s">
        <v>1408</v>
      </c>
      <c r="T1268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9" spans="1:20" x14ac:dyDescent="0.2">
      <c r="A1269" s="1">
        <v>1265</v>
      </c>
      <c r="P1269" s="3" t="s">
        <v>1407</v>
      </c>
      <c r="Q1269" s="6" t="str">
        <f t="shared" si="38"/>
        <v>('','','','','','','','','','','','','','');</v>
      </c>
      <c r="S1269" s="4" t="s">
        <v>1408</v>
      </c>
      <c r="T1269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0" spans="1:20" x14ac:dyDescent="0.2">
      <c r="A1270" s="1">
        <v>1266</v>
      </c>
      <c r="P1270" s="3" t="s">
        <v>1407</v>
      </c>
      <c r="Q1270" s="6" t="str">
        <f t="shared" si="38"/>
        <v>('','','','','','','','','','','','','','');</v>
      </c>
      <c r="S1270" s="4" t="s">
        <v>1408</v>
      </c>
      <c r="T1270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1" spans="1:20" x14ac:dyDescent="0.2">
      <c r="A1271" s="1">
        <v>1267</v>
      </c>
      <c r="P1271" s="3" t="s">
        <v>1407</v>
      </c>
      <c r="Q1271" s="6" t="str">
        <f t="shared" si="38"/>
        <v>('','','','','','','','','','','','','','');</v>
      </c>
      <c r="S1271" s="4" t="s">
        <v>1408</v>
      </c>
      <c r="T1271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2" spans="1:20" x14ac:dyDescent="0.2">
      <c r="A1272" s="1">
        <v>1268</v>
      </c>
      <c r="P1272" s="3" t="s">
        <v>1407</v>
      </c>
      <c r="Q1272" s="6" t="str">
        <f t="shared" si="38"/>
        <v>('','','','','','','','','','','','','','');</v>
      </c>
      <c r="S1272" s="4" t="s">
        <v>1408</v>
      </c>
      <c r="T1272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3" spans="1:20" x14ac:dyDescent="0.2">
      <c r="A1273" s="1">
        <v>1269</v>
      </c>
      <c r="P1273" s="3" t="s">
        <v>1407</v>
      </c>
      <c r="Q1273" s="6" t="str">
        <f t="shared" si="38"/>
        <v>('','','','','','','','','','','','','','');</v>
      </c>
      <c r="S1273" s="4" t="s">
        <v>1408</v>
      </c>
      <c r="T1273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4" spans="1:20" x14ac:dyDescent="0.2">
      <c r="A1274" s="1">
        <v>1270</v>
      </c>
      <c r="P1274" s="3" t="s">
        <v>1407</v>
      </c>
      <c r="Q1274" s="6" t="str">
        <f t="shared" si="38"/>
        <v>('','','','','','','','','','','','','','');</v>
      </c>
      <c r="S1274" s="4" t="s">
        <v>1408</v>
      </c>
      <c r="T1274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5" spans="1:20" x14ac:dyDescent="0.2">
      <c r="A1275" s="1">
        <v>1271</v>
      </c>
      <c r="P1275" s="3" t="s">
        <v>1407</v>
      </c>
      <c r="Q1275" s="6" t="str">
        <f t="shared" si="38"/>
        <v>('','','','','','','','','','','','','','');</v>
      </c>
      <c r="S1275" s="4" t="s">
        <v>1408</v>
      </c>
      <c r="T1275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6" spans="1:20" x14ac:dyDescent="0.2">
      <c r="A1276" s="1">
        <v>1272</v>
      </c>
      <c r="P1276" s="3" t="s">
        <v>1407</v>
      </c>
      <c r="Q1276" s="6" t="str">
        <f t="shared" si="38"/>
        <v>('','','','','','','','','','','','','','');</v>
      </c>
      <c r="S1276" s="4" t="s">
        <v>1408</v>
      </c>
      <c r="T1276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7" spans="1:20" x14ac:dyDescent="0.2">
      <c r="A1277" s="1">
        <v>1273</v>
      </c>
      <c r="P1277" s="3" t="s">
        <v>1407</v>
      </c>
      <c r="Q1277" s="6" t="str">
        <f t="shared" si="38"/>
        <v>('','','','','','','','','','','','','','');</v>
      </c>
      <c r="S1277" s="4" t="s">
        <v>1408</v>
      </c>
      <c r="T1277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8" spans="1:20" x14ac:dyDescent="0.2">
      <c r="A1278" s="1">
        <v>1274</v>
      </c>
      <c r="P1278" s="3" t="s">
        <v>1407</v>
      </c>
      <c r="Q1278" s="6" t="str">
        <f t="shared" si="38"/>
        <v>('','','','','','','','','','','','','','');</v>
      </c>
      <c r="S1278" s="4" t="s">
        <v>1408</v>
      </c>
      <c r="T1278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9" spans="1:20" x14ac:dyDescent="0.2">
      <c r="A1279" s="1">
        <v>1275</v>
      </c>
      <c r="P1279" s="3" t="s">
        <v>1407</v>
      </c>
      <c r="Q1279" s="6" t="str">
        <f t="shared" si="38"/>
        <v>('','','','','','','','','','','','','','');</v>
      </c>
      <c r="S1279" s="4" t="s">
        <v>1408</v>
      </c>
      <c r="T1279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0" spans="1:20" x14ac:dyDescent="0.2">
      <c r="A1280" s="1">
        <v>1276</v>
      </c>
      <c r="P1280" s="3" t="s">
        <v>1407</v>
      </c>
      <c r="Q1280" s="6" t="str">
        <f t="shared" si="38"/>
        <v>('','','','','','','','','','','','','','');</v>
      </c>
      <c r="S1280" s="4" t="s">
        <v>1408</v>
      </c>
      <c r="T1280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1" spans="1:20" x14ac:dyDescent="0.2">
      <c r="A1281" s="1">
        <v>1277</v>
      </c>
      <c r="P1281" s="3" t="s">
        <v>1407</v>
      </c>
      <c r="Q1281" s="6" t="str">
        <f t="shared" si="38"/>
        <v>('','','','','','','','','','','','','','');</v>
      </c>
      <c r="S1281" s="4" t="s">
        <v>1408</v>
      </c>
      <c r="T1281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2" spans="1:20" x14ac:dyDescent="0.2">
      <c r="A1282" s="1">
        <v>1278</v>
      </c>
      <c r="P1282" s="3" t="s">
        <v>1407</v>
      </c>
      <c r="Q1282" s="6" t="str">
        <f t="shared" si="38"/>
        <v>('','','','','','','','','','','','','','');</v>
      </c>
      <c r="S1282" s="4" t="s">
        <v>1408</v>
      </c>
      <c r="T1282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3" spans="1:20" x14ac:dyDescent="0.2">
      <c r="A1283" s="1">
        <v>1279</v>
      </c>
      <c r="P1283" s="3" t="s">
        <v>1407</v>
      </c>
      <c r="Q1283" s="6" t="str">
        <f t="shared" si="38"/>
        <v>('','','','','','','','','','','','','','');</v>
      </c>
      <c r="S1283" s="4" t="s">
        <v>1408</v>
      </c>
      <c r="T1283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4" spans="1:20" x14ac:dyDescent="0.2">
      <c r="A1284" s="1">
        <v>1280</v>
      </c>
      <c r="P1284" s="3" t="s">
        <v>1407</v>
      </c>
      <c r="Q1284" s="6" t="str">
        <f t="shared" si="38"/>
        <v>('','','','','','','','','','','','','','');</v>
      </c>
      <c r="S1284" s="4" t="s">
        <v>1408</v>
      </c>
      <c r="T1284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5" spans="1:20" x14ac:dyDescent="0.2">
      <c r="A1285" s="1">
        <v>1281</v>
      </c>
      <c r="P1285" s="3" t="s">
        <v>1407</v>
      </c>
      <c r="Q1285" s="6" t="str">
        <f t="shared" ref="Q1285:Q1348" si="40">"("&amp;P1285&amp;B1285&amp;P1285&amp;","&amp;P1285&amp;C1285&amp;P1285&amp;","&amp;P1285&amp;D1285&amp;P1285&amp;","&amp;P1285&amp;E1285&amp;P1285&amp;","&amp;P1285&amp;F1285&amp;P1285&amp;","&amp;P1285&amp;G1285&amp;P1285&amp;","&amp;P1285&amp;H1285&amp;P1285&amp;","&amp;P1285&amp;I1285&amp;P1285&amp;","&amp;P1285&amp;J1285&amp;P1285&amp;","&amp;P1285&amp;K1285&amp;P1285&amp;","&amp;P1285&amp;L1285&amp;P1285&amp;","&amp;P1285&amp;M1285&amp;P1285&amp;","&amp;P1285&amp;N1285&amp;P1285&amp;","&amp;P1285&amp;O1285&amp;P1285&amp;");"</f>
        <v>('','','','','','','','','','','','','','');</v>
      </c>
      <c r="S1285" s="4" t="s">
        <v>1408</v>
      </c>
      <c r="T1285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6" spans="1:20" x14ac:dyDescent="0.2">
      <c r="A1286" s="1">
        <v>1282</v>
      </c>
      <c r="P1286" s="3" t="s">
        <v>1407</v>
      </c>
      <c r="Q1286" s="6" t="str">
        <f t="shared" si="40"/>
        <v>('','','','','','','','','','','','','','');</v>
      </c>
      <c r="S1286" s="4" t="s">
        <v>1408</v>
      </c>
      <c r="T1286" s="1" t="str">
        <f t="shared" ref="T1286:T1349" si="41">S1286&amp;Q1286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7" spans="1:20" x14ac:dyDescent="0.2">
      <c r="A1287" s="1">
        <v>1283</v>
      </c>
      <c r="P1287" s="3" t="s">
        <v>1407</v>
      </c>
      <c r="Q1287" s="6" t="str">
        <f t="shared" si="40"/>
        <v>('','','','','','','','','','','','','','');</v>
      </c>
      <c r="S1287" s="4" t="s">
        <v>1408</v>
      </c>
      <c r="T1287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8" spans="1:20" x14ac:dyDescent="0.2">
      <c r="A1288" s="1">
        <v>1284</v>
      </c>
      <c r="P1288" s="3" t="s">
        <v>1407</v>
      </c>
      <c r="Q1288" s="6" t="str">
        <f t="shared" si="40"/>
        <v>('','','','','','','','','','','','','','');</v>
      </c>
      <c r="S1288" s="4" t="s">
        <v>1408</v>
      </c>
      <c r="T1288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9" spans="1:20" x14ac:dyDescent="0.2">
      <c r="A1289" s="1">
        <v>1285</v>
      </c>
      <c r="P1289" s="3" t="s">
        <v>1407</v>
      </c>
      <c r="Q1289" s="6" t="str">
        <f t="shared" si="40"/>
        <v>('','','','','','','','','','','','','','');</v>
      </c>
      <c r="S1289" s="4" t="s">
        <v>1408</v>
      </c>
      <c r="T1289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0" spans="1:20" x14ac:dyDescent="0.2">
      <c r="A1290" s="1">
        <v>1286</v>
      </c>
      <c r="P1290" s="3" t="s">
        <v>1407</v>
      </c>
      <c r="Q1290" s="6" t="str">
        <f t="shared" si="40"/>
        <v>('','','','','','','','','','','','','','');</v>
      </c>
      <c r="S1290" s="4" t="s">
        <v>1408</v>
      </c>
      <c r="T1290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1" spans="1:20" x14ac:dyDescent="0.2">
      <c r="A1291" s="1">
        <v>1287</v>
      </c>
      <c r="P1291" s="3" t="s">
        <v>1407</v>
      </c>
      <c r="Q1291" s="6" t="str">
        <f t="shared" si="40"/>
        <v>('','','','','','','','','','','','','','');</v>
      </c>
      <c r="S1291" s="4" t="s">
        <v>1408</v>
      </c>
      <c r="T1291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2" spans="1:20" x14ac:dyDescent="0.2">
      <c r="A1292" s="1">
        <v>1288</v>
      </c>
      <c r="P1292" s="3" t="s">
        <v>1407</v>
      </c>
      <c r="Q1292" s="6" t="str">
        <f t="shared" si="40"/>
        <v>('','','','','','','','','','','','','','');</v>
      </c>
      <c r="S1292" s="4" t="s">
        <v>1408</v>
      </c>
      <c r="T1292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3" spans="1:20" x14ac:dyDescent="0.2">
      <c r="A1293" s="1">
        <v>1289</v>
      </c>
      <c r="P1293" s="3" t="s">
        <v>1407</v>
      </c>
      <c r="Q1293" s="6" t="str">
        <f t="shared" si="40"/>
        <v>('','','','','','','','','','','','','','');</v>
      </c>
      <c r="S1293" s="4" t="s">
        <v>1408</v>
      </c>
      <c r="T1293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4" spans="1:20" x14ac:dyDescent="0.2">
      <c r="A1294" s="1">
        <v>1290</v>
      </c>
      <c r="P1294" s="3" t="s">
        <v>1407</v>
      </c>
      <c r="Q1294" s="6" t="str">
        <f t="shared" si="40"/>
        <v>('','','','','','','','','','','','','','');</v>
      </c>
      <c r="S1294" s="4" t="s">
        <v>1408</v>
      </c>
      <c r="T1294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5" spans="1:20" x14ac:dyDescent="0.2">
      <c r="A1295" s="1">
        <v>1291</v>
      </c>
      <c r="P1295" s="3" t="s">
        <v>1407</v>
      </c>
      <c r="Q1295" s="6" t="str">
        <f t="shared" si="40"/>
        <v>('','','','','','','','','','','','','','');</v>
      </c>
      <c r="S1295" s="4" t="s">
        <v>1408</v>
      </c>
      <c r="T1295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6" spans="1:20" x14ac:dyDescent="0.2">
      <c r="A1296" s="1">
        <v>1292</v>
      </c>
      <c r="P1296" s="3" t="s">
        <v>1407</v>
      </c>
      <c r="Q1296" s="6" t="str">
        <f t="shared" si="40"/>
        <v>('','','','','','','','','','','','','','');</v>
      </c>
      <c r="S1296" s="4" t="s">
        <v>1408</v>
      </c>
      <c r="T1296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7" spans="1:20" x14ac:dyDescent="0.2">
      <c r="A1297" s="1">
        <v>1293</v>
      </c>
      <c r="P1297" s="3" t="s">
        <v>1407</v>
      </c>
      <c r="Q1297" s="6" t="str">
        <f t="shared" si="40"/>
        <v>('','','','','','','','','','','','','','');</v>
      </c>
      <c r="S1297" s="4" t="s">
        <v>1408</v>
      </c>
      <c r="T1297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8" spans="1:20" x14ac:dyDescent="0.2">
      <c r="A1298" s="1">
        <v>1294</v>
      </c>
      <c r="P1298" s="3" t="s">
        <v>1407</v>
      </c>
      <c r="Q1298" s="6" t="str">
        <f t="shared" si="40"/>
        <v>('','','','','','','','','','','','','','');</v>
      </c>
      <c r="S1298" s="4" t="s">
        <v>1408</v>
      </c>
      <c r="T1298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9" spans="1:20" x14ac:dyDescent="0.2">
      <c r="A1299" s="1">
        <v>1295</v>
      </c>
      <c r="P1299" s="3" t="s">
        <v>1407</v>
      </c>
      <c r="Q1299" s="6" t="str">
        <f t="shared" si="40"/>
        <v>('','','','','','','','','','','','','','');</v>
      </c>
      <c r="S1299" s="4" t="s">
        <v>1408</v>
      </c>
      <c r="T1299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0" spans="1:20" x14ac:dyDescent="0.2">
      <c r="A1300" s="1">
        <v>1296</v>
      </c>
      <c r="P1300" s="3" t="s">
        <v>1407</v>
      </c>
      <c r="Q1300" s="6" t="str">
        <f t="shared" si="40"/>
        <v>('','','','','','','','','','','','','','');</v>
      </c>
      <c r="S1300" s="4" t="s">
        <v>1408</v>
      </c>
      <c r="T1300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1" spans="1:20" x14ac:dyDescent="0.2">
      <c r="A1301" s="1">
        <v>1297</v>
      </c>
      <c r="P1301" s="3" t="s">
        <v>1407</v>
      </c>
      <c r="Q1301" s="6" t="str">
        <f t="shared" si="40"/>
        <v>('','','','','','','','','','','','','','');</v>
      </c>
      <c r="S1301" s="4" t="s">
        <v>1408</v>
      </c>
      <c r="T1301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2" spans="1:20" x14ac:dyDescent="0.2">
      <c r="A1302" s="1">
        <v>1298</v>
      </c>
      <c r="P1302" s="3" t="s">
        <v>1407</v>
      </c>
      <c r="Q1302" s="6" t="str">
        <f t="shared" si="40"/>
        <v>('','','','','','','','','','','','','','');</v>
      </c>
      <c r="S1302" s="4" t="s">
        <v>1408</v>
      </c>
      <c r="T1302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3" spans="1:20" x14ac:dyDescent="0.2">
      <c r="A1303" s="1">
        <v>1299</v>
      </c>
      <c r="P1303" s="3" t="s">
        <v>1407</v>
      </c>
      <c r="Q1303" s="6" t="str">
        <f t="shared" si="40"/>
        <v>('','','','','','','','','','','','','','');</v>
      </c>
      <c r="S1303" s="4" t="s">
        <v>1408</v>
      </c>
      <c r="T1303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4" spans="1:20" x14ac:dyDescent="0.2">
      <c r="A1304" s="1">
        <v>1300</v>
      </c>
      <c r="P1304" s="3" t="s">
        <v>1407</v>
      </c>
      <c r="Q1304" s="6" t="str">
        <f t="shared" si="40"/>
        <v>('','','','','','','','','','','','','','');</v>
      </c>
      <c r="S1304" s="4" t="s">
        <v>1408</v>
      </c>
      <c r="T1304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5" spans="1:20" x14ac:dyDescent="0.2">
      <c r="A1305" s="1">
        <v>1301</v>
      </c>
      <c r="P1305" s="3" t="s">
        <v>1407</v>
      </c>
      <c r="Q1305" s="6" t="str">
        <f t="shared" si="40"/>
        <v>('','','','','','','','','','','','','','');</v>
      </c>
      <c r="S1305" s="4" t="s">
        <v>1408</v>
      </c>
      <c r="T1305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6" spans="1:20" x14ac:dyDescent="0.2">
      <c r="A1306" s="1">
        <v>1302</v>
      </c>
      <c r="P1306" s="3" t="s">
        <v>1407</v>
      </c>
      <c r="Q1306" s="6" t="str">
        <f t="shared" si="40"/>
        <v>('','','','','','','','','','','','','','');</v>
      </c>
      <c r="S1306" s="4" t="s">
        <v>1408</v>
      </c>
      <c r="T1306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7" spans="1:20" x14ac:dyDescent="0.2">
      <c r="A1307" s="1">
        <v>1303</v>
      </c>
      <c r="P1307" s="3" t="s">
        <v>1407</v>
      </c>
      <c r="Q1307" s="6" t="str">
        <f t="shared" si="40"/>
        <v>('','','','','','','','','','','','','','');</v>
      </c>
      <c r="S1307" s="4" t="s">
        <v>1408</v>
      </c>
      <c r="T1307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8" spans="1:20" x14ac:dyDescent="0.2">
      <c r="A1308" s="1">
        <v>1304</v>
      </c>
      <c r="P1308" s="3" t="s">
        <v>1407</v>
      </c>
      <c r="Q1308" s="6" t="str">
        <f t="shared" si="40"/>
        <v>('','','','','','','','','','','','','','');</v>
      </c>
      <c r="S1308" s="4" t="s">
        <v>1408</v>
      </c>
      <c r="T1308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9" spans="1:20" x14ac:dyDescent="0.2">
      <c r="A1309" s="1">
        <v>1305</v>
      </c>
      <c r="P1309" s="3" t="s">
        <v>1407</v>
      </c>
      <c r="Q1309" s="6" t="str">
        <f t="shared" si="40"/>
        <v>('','','','','','','','','','','','','','');</v>
      </c>
      <c r="S1309" s="4" t="s">
        <v>1408</v>
      </c>
      <c r="T1309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10" spans="1:20" x14ac:dyDescent="0.2">
      <c r="A1310" s="1">
        <v>1306</v>
      </c>
      <c r="P1310" s="3" t="s">
        <v>1407</v>
      </c>
      <c r="Q1310" s="6" t="str">
        <f t="shared" si="40"/>
        <v>('','','','','','','','','','','','','','');</v>
      </c>
      <c r="S1310" s="4" t="s">
        <v>1408</v>
      </c>
      <c r="T1310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11" spans="1:20" x14ac:dyDescent="0.2">
      <c r="A1311" s="1">
        <v>1307</v>
      </c>
      <c r="B1311" s="1" t="s">
        <v>1541</v>
      </c>
      <c r="C1311" s="1" t="s">
        <v>1693</v>
      </c>
      <c r="D1311" s="11" t="s">
        <v>1323</v>
      </c>
      <c r="E1311" s="1" t="s">
        <v>1397</v>
      </c>
      <c r="F1311" s="1" t="str">
        <f t="shared" ref="F1311:F1358" si="42">D1311&amp;" | "&amp;E1311&amp;" ; talla-"&amp;J1311&amp;" color: "&amp;O1311</f>
        <v>TJSC001 | JERSEY SOLIDO CONVENCIONAL 50/1 ; talla-- color: blanco</v>
      </c>
      <c r="G1311" s="1" t="str">
        <f t="shared" ref="G1311:G1349" si="43">$G$4&amp;O1311&amp;$G$3</f>
        <v>{"estampado_1":"blanco","estampado_2":"na"}</v>
      </c>
      <c r="H1311" s="1" t="s">
        <v>1</v>
      </c>
      <c r="I1311" s="1" t="s">
        <v>1784</v>
      </c>
      <c r="J1311" s="1" t="s">
        <v>1693</v>
      </c>
      <c r="K1311" s="1" t="s">
        <v>3</v>
      </c>
      <c r="L1311" s="1" t="s">
        <v>1406</v>
      </c>
      <c r="M1311" s="1" t="s">
        <v>5</v>
      </c>
      <c r="N1311" s="1" t="s">
        <v>1783</v>
      </c>
      <c r="O1311" s="1" t="s">
        <v>1283</v>
      </c>
      <c r="P1311" s="3" t="s">
        <v>1407</v>
      </c>
      <c r="Q1311" s="6" t="str">
        <f t="shared" si="40"/>
        <v>('insumo','-','TJSC001','JERSEY SOLIDO CONVENCIONAL 50/1','TJSC001 | JERSEY SOLIDO CONVENCIONAL 50/1 ; talla-- color: blanco','{"estampado_1":"blanco","estampado_2":"na"}','{"spec":"na"}','{"precio_doc":1,"precio_unit":1}','-','cocotfyma','kg','activo','ALMTelas','blanco');</v>
      </c>
      <c r="S1311" s="4" t="s">
        <v>1408</v>
      </c>
      <c r="T1311" s="1" t="str">
        <f t="shared" si="41"/>
        <v>INSERT INTO `sku`(`tipo_sku`, `categoria`, `sku`, `nombre_item`, `sku_readable`, `color`, `especificaciones`, `precio`, `talla`, `marca`, `uom`, `estado`, `locacion_esperada`, `color_sku`) VALUES ('insumo','-','TJSC001','JERSEY SOLIDO CONVENCIONAL 50/1','TJSC001 | JERSEY SOLIDO CONVENCIONAL 50/1 ; talla-- color: blanco','{"estampado_1":"blanco","estampado_2":"na"}','{"spec":"na"}','{"precio_doc":1,"precio_unit":1}','-','cocotfyma','kg','activo','ALMTelas','blanco');</v>
      </c>
    </row>
    <row r="1312" spans="1:20" x14ac:dyDescent="0.2">
      <c r="A1312" s="1">
        <v>1308</v>
      </c>
      <c r="B1312" s="1" t="s">
        <v>1541</v>
      </c>
      <c r="C1312" s="1" t="s">
        <v>1693</v>
      </c>
      <c r="D1312" s="11" t="s">
        <v>1324</v>
      </c>
      <c r="E1312" s="1" t="s">
        <v>1397</v>
      </c>
      <c r="F1312" s="1" t="str">
        <f t="shared" si="42"/>
        <v>TJSC002 | JERSEY SOLIDO CONVENCIONAL 50/1 ; talla-- color: negro</v>
      </c>
      <c r="G1312" s="1" t="str">
        <f t="shared" si="43"/>
        <v>{"estampado_1":"negro","estampado_2":"na"}</v>
      </c>
      <c r="H1312" s="1" t="s">
        <v>1</v>
      </c>
      <c r="I1312" s="1" t="s">
        <v>1784</v>
      </c>
      <c r="J1312" s="1" t="s">
        <v>1693</v>
      </c>
      <c r="K1312" s="1" t="s">
        <v>3</v>
      </c>
      <c r="L1312" s="1" t="s">
        <v>1406</v>
      </c>
      <c r="M1312" s="1" t="s">
        <v>5</v>
      </c>
      <c r="N1312" s="1" t="s">
        <v>1783</v>
      </c>
      <c r="O1312" s="1" t="s">
        <v>1296</v>
      </c>
      <c r="P1312" s="3" t="s">
        <v>1407</v>
      </c>
      <c r="Q1312" s="6" t="str">
        <f t="shared" si="40"/>
        <v>('insumo','-','TJSC002','JERSEY SOLIDO CONVENCIONAL 50/1','TJSC002 | JERSEY SOLIDO CONVENCIONAL 50/1 ; talla-- color: negro','{"estampado_1":"negro","estampado_2":"na"}','{"spec":"na"}','{"precio_doc":1,"precio_unit":1}','-','cocotfyma','kg','activo','ALMTelas','negro');</v>
      </c>
      <c r="S1312" s="4" t="s">
        <v>1408</v>
      </c>
      <c r="T1312" s="1" t="str">
        <f t="shared" si="41"/>
        <v>INSERT INTO `sku`(`tipo_sku`, `categoria`, `sku`, `nombre_item`, `sku_readable`, `color`, `especificaciones`, `precio`, `talla`, `marca`, `uom`, `estado`, `locacion_esperada`, `color_sku`) VALUES ('insumo','-','TJSC002','JERSEY SOLIDO CONVENCIONAL 50/1','TJSC002 | JERSEY SOLIDO CONVENCIONAL 50/1 ; talla-- color: negro','{"estampado_1":"negro","estampado_2":"na"}','{"spec":"na"}','{"precio_doc":1,"precio_unit":1}','-','cocotfyma','kg','activo','ALMTelas','negro');</v>
      </c>
    </row>
    <row r="1313" spans="1:20" x14ac:dyDescent="0.2">
      <c r="A1313" s="1">
        <v>1309</v>
      </c>
      <c r="B1313" s="1" t="s">
        <v>1541</v>
      </c>
      <c r="C1313" s="1" t="s">
        <v>1693</v>
      </c>
      <c r="D1313" s="11" t="s">
        <v>1325</v>
      </c>
      <c r="E1313" s="1" t="s">
        <v>1397</v>
      </c>
      <c r="F1313" s="1" t="str">
        <f t="shared" si="42"/>
        <v>TJSC003 | JERSEY SOLIDO CONVENCIONAL 50/1 ; talla-- color: melange</v>
      </c>
      <c r="G1313" s="1" t="str">
        <f t="shared" si="43"/>
        <v>{"estampado_1":"melange","estampado_2":"na"}</v>
      </c>
      <c r="H1313" s="1" t="s">
        <v>1</v>
      </c>
      <c r="I1313" s="1" t="s">
        <v>1784</v>
      </c>
      <c r="J1313" s="1" t="s">
        <v>1693</v>
      </c>
      <c r="K1313" s="1" t="s">
        <v>3</v>
      </c>
      <c r="L1313" s="1" t="s">
        <v>1406</v>
      </c>
      <c r="M1313" s="1" t="s">
        <v>5</v>
      </c>
      <c r="N1313" s="1" t="s">
        <v>1783</v>
      </c>
      <c r="O1313" s="1" t="s">
        <v>1299</v>
      </c>
      <c r="P1313" s="3" t="s">
        <v>1407</v>
      </c>
      <c r="Q1313" s="6" t="str">
        <f t="shared" si="40"/>
        <v>('insumo','-','TJSC003','JERSEY SOLIDO CONVENCIONAL 50/1','TJSC003 | JERSEY SOLIDO CONVENCIONAL 50/1 ; talla-- color: melange','{"estampado_1":"melange","estampado_2":"na"}','{"spec":"na"}','{"precio_doc":1,"precio_unit":1}','-','cocotfyma','kg','activo','ALMTelas','melange');</v>
      </c>
      <c r="S1313" s="4" t="s">
        <v>1408</v>
      </c>
      <c r="T1313" s="1" t="str">
        <f t="shared" si="41"/>
        <v>INSERT INTO `sku`(`tipo_sku`, `categoria`, `sku`, `nombre_item`, `sku_readable`, `color`, `especificaciones`, `precio`, `talla`, `marca`, `uom`, `estado`, `locacion_esperada`, `color_sku`) VALUES ('insumo','-','TJSC003','JERSEY SOLIDO CONVENCIONAL 50/1','TJSC003 | JERSEY SOLIDO CONVENCIONAL 50/1 ; talla-- color: melange','{"estampado_1":"melange","estampado_2":"na"}','{"spec":"na"}','{"precio_doc":1,"precio_unit":1}','-','cocotfyma','kg','activo','ALMTelas','melange');</v>
      </c>
    </row>
    <row r="1314" spans="1:20" x14ac:dyDescent="0.2">
      <c r="A1314" s="1">
        <v>1310</v>
      </c>
      <c r="B1314" s="1" t="s">
        <v>1541</v>
      </c>
      <c r="C1314" s="1" t="s">
        <v>1693</v>
      </c>
      <c r="D1314" s="11" t="s">
        <v>1326</v>
      </c>
      <c r="E1314" s="1" t="s">
        <v>1397</v>
      </c>
      <c r="F1314" s="1" t="str">
        <f t="shared" si="42"/>
        <v>TJSC004 | JERSEY SOLIDO CONVENCIONAL 50/1 ; talla-- color: beige</v>
      </c>
      <c r="G1314" s="1" t="str">
        <f t="shared" si="43"/>
        <v>{"estampado_1":"beige","estampado_2":"na"}</v>
      </c>
      <c r="H1314" s="1" t="s">
        <v>1</v>
      </c>
      <c r="I1314" s="1" t="s">
        <v>1784</v>
      </c>
      <c r="J1314" s="1" t="s">
        <v>1693</v>
      </c>
      <c r="K1314" s="1" t="s">
        <v>3</v>
      </c>
      <c r="L1314" s="1" t="s">
        <v>1406</v>
      </c>
      <c r="M1314" s="1" t="s">
        <v>5</v>
      </c>
      <c r="N1314" s="1" t="s">
        <v>1783</v>
      </c>
      <c r="O1314" s="1" t="s">
        <v>1294</v>
      </c>
      <c r="P1314" s="3" t="s">
        <v>1407</v>
      </c>
      <c r="Q1314" s="6" t="str">
        <f t="shared" si="40"/>
        <v>('insumo','-','TJSC004','JERSEY SOLIDO CONVENCIONAL 50/1','TJSC004 | JERSEY SOLIDO CONVENCIONAL 50/1 ; talla-- color: beige','{"estampado_1":"beige","estampado_2":"na"}','{"spec":"na"}','{"precio_doc":1,"precio_unit":1}','-','cocotfyma','kg','activo','ALMTelas','beige');</v>
      </c>
      <c r="S1314" s="4" t="s">
        <v>1408</v>
      </c>
      <c r="T1314" s="1" t="str">
        <f t="shared" si="41"/>
        <v>INSERT INTO `sku`(`tipo_sku`, `categoria`, `sku`, `nombre_item`, `sku_readable`, `color`, `especificaciones`, `precio`, `talla`, `marca`, `uom`, `estado`, `locacion_esperada`, `color_sku`) VALUES ('insumo','-','TJSC004','JERSEY SOLIDO CONVENCIONAL 50/1','TJSC004 | JERSEY SOLIDO CONVENCIONAL 50/1 ; talla-- color: beige','{"estampado_1":"beige","estampado_2":"na"}','{"spec":"na"}','{"precio_doc":1,"precio_unit":1}','-','cocotfyma','kg','activo','ALMTelas','beige');</v>
      </c>
    </row>
    <row r="1315" spans="1:20" x14ac:dyDescent="0.2">
      <c r="A1315" s="1">
        <v>1311</v>
      </c>
      <c r="B1315" s="1" t="s">
        <v>1541</v>
      </c>
      <c r="C1315" s="1" t="s">
        <v>1693</v>
      </c>
      <c r="D1315" s="11" t="s">
        <v>1327</v>
      </c>
      <c r="E1315" s="1" t="s">
        <v>1397</v>
      </c>
      <c r="F1315" s="1" t="str">
        <f t="shared" si="42"/>
        <v>TJSC005 | JERSEY SOLIDO CONVENCIONAL 50/1 ; talla-- color: crema</v>
      </c>
      <c r="G1315" s="1" t="str">
        <f t="shared" si="43"/>
        <v>{"estampado_1":"crema","estampado_2":"na"}</v>
      </c>
      <c r="H1315" s="1" t="s">
        <v>1</v>
      </c>
      <c r="I1315" s="1" t="s">
        <v>1784</v>
      </c>
      <c r="J1315" s="1" t="s">
        <v>1693</v>
      </c>
      <c r="K1315" s="1" t="s">
        <v>3</v>
      </c>
      <c r="L1315" s="1" t="s">
        <v>1406</v>
      </c>
      <c r="M1315" s="1" t="s">
        <v>5</v>
      </c>
      <c r="N1315" s="1" t="s">
        <v>1783</v>
      </c>
      <c r="O1315" s="1" t="s">
        <v>1295</v>
      </c>
      <c r="P1315" s="3" t="s">
        <v>1407</v>
      </c>
      <c r="Q1315" s="6" t="str">
        <f t="shared" si="40"/>
        <v>('insumo','-','TJSC005','JERSEY SOLIDO CONVENCIONAL 50/1','TJSC005 | JERSEY SOLIDO CONVENCIONAL 50/1 ; talla-- color: crema','{"estampado_1":"crema","estampado_2":"na"}','{"spec":"na"}','{"precio_doc":1,"precio_unit":1}','-','cocotfyma','kg','activo','ALMTelas','crema');</v>
      </c>
      <c r="S1315" s="4" t="s">
        <v>1408</v>
      </c>
      <c r="T1315" s="1" t="str">
        <f t="shared" si="41"/>
        <v>INSERT INTO `sku`(`tipo_sku`, `categoria`, `sku`, `nombre_item`, `sku_readable`, `color`, `especificaciones`, `precio`, `talla`, `marca`, `uom`, `estado`, `locacion_esperada`, `color_sku`) VALUES ('insumo','-','TJSC005','JERSEY SOLIDO CONVENCIONAL 50/1','TJSC005 | JERSEY SOLIDO CONVENCIONAL 50/1 ; talla-- color: crema','{"estampado_1":"crema","estampado_2":"na"}','{"spec":"na"}','{"precio_doc":1,"precio_unit":1}','-','cocotfyma','kg','activo','ALMTelas','crema');</v>
      </c>
    </row>
    <row r="1316" spans="1:20" x14ac:dyDescent="0.2">
      <c r="A1316" s="1">
        <v>1312</v>
      </c>
      <c r="B1316" s="1" t="s">
        <v>1541</v>
      </c>
      <c r="C1316" s="1" t="s">
        <v>1693</v>
      </c>
      <c r="D1316" s="11" t="s">
        <v>1328</v>
      </c>
      <c r="E1316" s="1" t="s">
        <v>1397</v>
      </c>
      <c r="F1316" s="1" t="str">
        <f t="shared" si="42"/>
        <v>TJSC006 | JERSEY SOLIDO CONVENCIONAL 50/1 ; talla-- color: chicle</v>
      </c>
      <c r="G1316" s="1" t="str">
        <f t="shared" si="43"/>
        <v>{"estampado_1":"chicle","estampado_2":"na"}</v>
      </c>
      <c r="H1316" s="1" t="s">
        <v>1</v>
      </c>
      <c r="I1316" s="1" t="s">
        <v>1784</v>
      </c>
      <c r="J1316" s="1" t="s">
        <v>1693</v>
      </c>
      <c r="K1316" s="1" t="s">
        <v>3</v>
      </c>
      <c r="L1316" s="1" t="s">
        <v>1406</v>
      </c>
      <c r="M1316" s="1" t="s">
        <v>5</v>
      </c>
      <c r="N1316" s="1" t="s">
        <v>1783</v>
      </c>
      <c r="O1316" s="1" t="s">
        <v>1402</v>
      </c>
      <c r="P1316" s="3" t="s">
        <v>1407</v>
      </c>
      <c r="Q1316" s="6" t="str">
        <f t="shared" si="40"/>
        <v>('insumo','-','TJSC006','JERSEY SOLIDO CONVENCIONAL 50/1','TJSC006 | JERSEY SOLIDO CONVENCIONAL 50/1 ; talla-- color: chicle','{"estampado_1":"chicle","estampado_2":"na"}','{"spec":"na"}','{"precio_doc":1,"precio_unit":1}','-','cocotfyma','kg','activo','ALMTelas','chicle');</v>
      </c>
      <c r="S1316" s="4" t="s">
        <v>1408</v>
      </c>
      <c r="T1316" s="1" t="str">
        <f t="shared" si="41"/>
        <v>INSERT INTO `sku`(`tipo_sku`, `categoria`, `sku`, `nombre_item`, `sku_readable`, `color`, `especificaciones`, `precio`, `talla`, `marca`, `uom`, `estado`, `locacion_esperada`, `color_sku`) VALUES ('insumo','-','TJSC006','JERSEY SOLIDO CONVENCIONAL 50/1','TJSC006 | JERSEY SOLIDO CONVENCIONAL 50/1 ; talla-- color: chicle','{"estampado_1":"chicle","estampado_2":"na"}','{"spec":"na"}','{"precio_doc":1,"precio_unit":1}','-','cocotfyma','kg','activo','ALMTelas','chicle');</v>
      </c>
    </row>
    <row r="1317" spans="1:20" x14ac:dyDescent="0.2">
      <c r="A1317" s="1">
        <v>1313</v>
      </c>
      <c r="B1317" s="1" t="s">
        <v>1541</v>
      </c>
      <c r="C1317" s="1" t="s">
        <v>1693</v>
      </c>
      <c r="D1317" s="11" t="s">
        <v>1329</v>
      </c>
      <c r="E1317" s="1" t="s">
        <v>1397</v>
      </c>
      <c r="F1317" s="1" t="str">
        <f t="shared" si="42"/>
        <v>TJSC007 | JERSEY SOLIDO CONVENCIONAL 50/1 ; talla-- color: violeta</v>
      </c>
      <c r="G1317" s="1" t="str">
        <f t="shared" si="43"/>
        <v>{"estampado_1":"violeta","estampado_2":"na"}</v>
      </c>
      <c r="H1317" s="1" t="s">
        <v>1</v>
      </c>
      <c r="I1317" s="1" t="s">
        <v>1784</v>
      </c>
      <c r="J1317" s="1" t="s">
        <v>1693</v>
      </c>
      <c r="K1317" s="1" t="s">
        <v>3</v>
      </c>
      <c r="L1317" s="1" t="s">
        <v>1406</v>
      </c>
      <c r="M1317" s="1" t="s">
        <v>5</v>
      </c>
      <c r="N1317" s="1" t="s">
        <v>1783</v>
      </c>
      <c r="O1317" s="1" t="s">
        <v>1306</v>
      </c>
      <c r="P1317" s="3" t="s">
        <v>1407</v>
      </c>
      <c r="Q1317" s="6" t="str">
        <f t="shared" si="40"/>
        <v>('insumo','-','TJSC007','JERSEY SOLIDO CONVENCIONAL 50/1','TJSC007 | JERSEY SOLIDO CONVENCIONAL 50/1 ; talla-- color: violeta','{"estampado_1":"violeta","estampado_2":"na"}','{"spec":"na"}','{"precio_doc":1,"precio_unit":1}','-','cocotfyma','kg','activo','ALMTelas','violeta');</v>
      </c>
      <c r="S1317" s="4" t="s">
        <v>1408</v>
      </c>
      <c r="T1317" s="1" t="str">
        <f t="shared" si="41"/>
        <v>INSERT INTO `sku`(`tipo_sku`, `categoria`, `sku`, `nombre_item`, `sku_readable`, `color`, `especificaciones`, `precio`, `talla`, `marca`, `uom`, `estado`, `locacion_esperada`, `color_sku`) VALUES ('insumo','-','TJSC007','JERSEY SOLIDO CONVENCIONAL 50/1','TJSC007 | JERSEY SOLIDO CONVENCIONAL 50/1 ; talla-- color: violeta','{"estampado_1":"violeta","estampado_2":"na"}','{"spec":"na"}','{"precio_doc":1,"precio_unit":1}','-','cocotfyma','kg','activo','ALMTelas','violeta');</v>
      </c>
    </row>
    <row r="1318" spans="1:20" x14ac:dyDescent="0.2">
      <c r="A1318" s="1">
        <v>1314</v>
      </c>
      <c r="B1318" s="1" t="s">
        <v>1541</v>
      </c>
      <c r="C1318" s="1" t="s">
        <v>1693</v>
      </c>
      <c r="D1318" s="11" t="s">
        <v>1330</v>
      </c>
      <c r="E1318" s="1" t="s">
        <v>1397</v>
      </c>
      <c r="F1318" s="1" t="str">
        <f t="shared" si="42"/>
        <v>TJSC008 | JERSEY SOLIDO CONVENCIONAL 50/1 ; talla-- color: rosado</v>
      </c>
      <c r="G1318" s="1" t="str">
        <f t="shared" si="43"/>
        <v>{"estampado_1":"rosado","estampado_2":"na"}</v>
      </c>
      <c r="H1318" s="1" t="s">
        <v>1</v>
      </c>
      <c r="I1318" s="1" t="s">
        <v>1784</v>
      </c>
      <c r="J1318" s="1" t="s">
        <v>1693</v>
      </c>
      <c r="K1318" s="1" t="s">
        <v>3</v>
      </c>
      <c r="L1318" s="1" t="s">
        <v>1406</v>
      </c>
      <c r="M1318" s="1" t="s">
        <v>5</v>
      </c>
      <c r="N1318" s="1" t="s">
        <v>1783</v>
      </c>
      <c r="O1318" s="1" t="s">
        <v>1287</v>
      </c>
      <c r="P1318" s="3" t="s">
        <v>1407</v>
      </c>
      <c r="Q1318" s="6" t="str">
        <f t="shared" si="40"/>
        <v>('insumo','-','TJSC008','JERSEY SOLIDO CONVENCIONAL 50/1','TJSC008 | JERSEY SOLIDO CONVENCIONAL 50/1 ; talla-- color: rosado','{"estampado_1":"rosado","estampado_2":"na"}','{"spec":"na"}','{"precio_doc":1,"precio_unit":1}','-','cocotfyma','kg','activo','ALMTelas','rosado');</v>
      </c>
      <c r="S1318" s="4" t="s">
        <v>1408</v>
      </c>
      <c r="T1318" s="1" t="str">
        <f t="shared" si="41"/>
        <v>INSERT INTO `sku`(`tipo_sku`, `categoria`, `sku`, `nombre_item`, `sku_readable`, `color`, `especificaciones`, `precio`, `talla`, `marca`, `uom`, `estado`, `locacion_esperada`, `color_sku`) VALUES ('insumo','-','TJSC008','JERSEY SOLIDO CONVENCIONAL 50/1','TJSC008 | JERSEY SOLIDO CONVENCIONAL 50/1 ; talla-- color: rosado','{"estampado_1":"rosado","estampado_2":"na"}','{"spec":"na"}','{"precio_doc":1,"precio_unit":1}','-','cocotfyma','kg','activo','ALMTelas','rosado');</v>
      </c>
    </row>
    <row r="1319" spans="1:20" x14ac:dyDescent="0.2">
      <c r="A1319" s="1">
        <v>1315</v>
      </c>
      <c r="B1319" s="1" t="s">
        <v>1541</v>
      </c>
      <c r="C1319" s="1" t="s">
        <v>1693</v>
      </c>
      <c r="D1319" s="11" t="s">
        <v>1331</v>
      </c>
      <c r="E1319" s="1" t="s">
        <v>1397</v>
      </c>
      <c r="F1319" s="1" t="str">
        <f t="shared" si="42"/>
        <v>TJSC009 | JERSEY SOLIDO CONVENCIONAL 50/1 ; talla-- color: celeste</v>
      </c>
      <c r="G1319" s="1" t="str">
        <f t="shared" si="43"/>
        <v>{"estampado_1":"celeste","estampado_2":"na"}</v>
      </c>
      <c r="H1319" s="1" t="s">
        <v>1</v>
      </c>
      <c r="I1319" s="1" t="s">
        <v>1784</v>
      </c>
      <c r="J1319" s="1" t="s">
        <v>1693</v>
      </c>
      <c r="K1319" s="1" t="s">
        <v>3</v>
      </c>
      <c r="L1319" s="1" t="s">
        <v>1406</v>
      </c>
      <c r="M1319" s="1" t="s">
        <v>5</v>
      </c>
      <c r="N1319" s="1" t="s">
        <v>1783</v>
      </c>
      <c r="O1319" s="1" t="s">
        <v>1286</v>
      </c>
      <c r="P1319" s="3" t="s">
        <v>1407</v>
      </c>
      <c r="Q1319" s="6" t="str">
        <f t="shared" si="40"/>
        <v>('insumo','-','TJSC009','JERSEY SOLIDO CONVENCIONAL 50/1','TJSC009 | JERSEY SOLIDO CONVENCIONAL 50/1 ; talla-- color: celeste','{"estampado_1":"celeste","estampado_2":"na"}','{"spec":"na"}','{"precio_doc":1,"precio_unit":1}','-','cocotfyma','kg','activo','ALMTelas','celeste');</v>
      </c>
      <c r="S1319" s="4" t="s">
        <v>1408</v>
      </c>
      <c r="T1319" s="1" t="str">
        <f t="shared" si="41"/>
        <v>INSERT INTO `sku`(`tipo_sku`, `categoria`, `sku`, `nombre_item`, `sku_readable`, `color`, `especificaciones`, `precio`, `talla`, `marca`, `uom`, `estado`, `locacion_esperada`, `color_sku`) VALUES ('insumo','-','TJSC009','JERSEY SOLIDO CONVENCIONAL 50/1','TJSC009 | JERSEY SOLIDO CONVENCIONAL 50/1 ; talla-- color: celeste','{"estampado_1":"celeste","estampado_2":"na"}','{"spec":"na"}','{"precio_doc":1,"precio_unit":1}','-','cocotfyma','kg','activo','ALMTelas','celeste');</v>
      </c>
    </row>
    <row r="1320" spans="1:20" x14ac:dyDescent="0.2">
      <c r="A1320" s="1">
        <v>1316</v>
      </c>
      <c r="B1320" s="1" t="s">
        <v>1541</v>
      </c>
      <c r="C1320" s="1" t="s">
        <v>1693</v>
      </c>
      <c r="D1320" s="11" t="s">
        <v>1332</v>
      </c>
      <c r="E1320" s="1" t="s">
        <v>1397</v>
      </c>
      <c r="F1320" s="1" t="str">
        <f t="shared" si="42"/>
        <v>TJSC010 | JERSEY SOLIDO CONVENCIONAL 50/1 ; talla-- color: verde limon</v>
      </c>
      <c r="G1320" s="1" t="str">
        <f t="shared" si="43"/>
        <v>{"estampado_1":"verde limon","estampado_2":"na"}</v>
      </c>
      <c r="H1320" s="1" t="s">
        <v>1</v>
      </c>
      <c r="I1320" s="1" t="s">
        <v>1784</v>
      </c>
      <c r="J1320" s="1" t="s">
        <v>1693</v>
      </c>
      <c r="K1320" s="1" t="s">
        <v>3</v>
      </c>
      <c r="L1320" s="1" t="s">
        <v>1406</v>
      </c>
      <c r="M1320" s="1" t="s">
        <v>5</v>
      </c>
      <c r="N1320" s="1" t="s">
        <v>1783</v>
      </c>
      <c r="O1320" s="1" t="s">
        <v>1291</v>
      </c>
      <c r="P1320" s="3" t="s">
        <v>1407</v>
      </c>
      <c r="Q1320" s="6" t="str">
        <f t="shared" si="40"/>
        <v>('insumo','-','TJSC010','JERSEY SOLIDO CONVENCIONAL 50/1','TJSC010 | JERSEY SOLIDO CONVENCIONAL 50/1 ; talla-- color: verde limon','{"estampado_1":"verde limon","estampado_2":"na"}','{"spec":"na"}','{"precio_doc":1,"precio_unit":1}','-','cocotfyma','kg','activo','ALMTelas','verde limon');</v>
      </c>
      <c r="S1320" s="4" t="s">
        <v>1408</v>
      </c>
      <c r="T1320" s="1" t="str">
        <f t="shared" si="41"/>
        <v>INSERT INTO `sku`(`tipo_sku`, `categoria`, `sku`, `nombre_item`, `sku_readable`, `color`, `especificaciones`, `precio`, `talla`, `marca`, `uom`, `estado`, `locacion_esperada`, `color_sku`) VALUES ('insumo','-','TJSC010','JERSEY SOLIDO CONVENCIONAL 50/1','TJSC010 | JERSEY SOLIDO CONVENCIONAL 50/1 ; talla-- color: verde limon','{"estampado_1":"verde limon","estampado_2":"na"}','{"spec":"na"}','{"precio_doc":1,"precio_unit":1}','-','cocotfyma','kg','activo','ALMTelas','verde limon');</v>
      </c>
    </row>
    <row r="1321" spans="1:20" x14ac:dyDescent="0.2">
      <c r="A1321" s="1">
        <v>1317</v>
      </c>
      <c r="B1321" s="1" t="s">
        <v>1541</v>
      </c>
      <c r="C1321" s="1" t="s">
        <v>1693</v>
      </c>
      <c r="D1321" s="11" t="s">
        <v>1333</v>
      </c>
      <c r="E1321" s="1" t="s">
        <v>1397</v>
      </c>
      <c r="F1321" s="1" t="str">
        <f t="shared" si="42"/>
        <v>TJSC011 | JERSEY SOLIDO CONVENCIONAL 50/1 ; talla-- color: verde agua</v>
      </c>
      <c r="G1321" s="1" t="str">
        <f t="shared" si="43"/>
        <v>{"estampado_1":"verde agua","estampado_2":"na"}</v>
      </c>
      <c r="H1321" s="1" t="s">
        <v>1</v>
      </c>
      <c r="I1321" s="1" t="s">
        <v>1784</v>
      </c>
      <c r="J1321" s="1" t="s">
        <v>1693</v>
      </c>
      <c r="K1321" s="1" t="s">
        <v>3</v>
      </c>
      <c r="L1321" s="1" t="s">
        <v>1406</v>
      </c>
      <c r="M1321" s="1" t="s">
        <v>5</v>
      </c>
      <c r="N1321" s="1" t="s">
        <v>1783</v>
      </c>
      <c r="O1321" s="1" t="s">
        <v>1284</v>
      </c>
      <c r="P1321" s="3" t="s">
        <v>1407</v>
      </c>
      <c r="Q1321" s="6" t="str">
        <f t="shared" si="40"/>
        <v>('insumo','-','TJSC011','JERSEY SOLIDO CONVENCIONAL 50/1','TJSC011 | JERSEY SOLIDO CONVENCIONAL 50/1 ; talla-- color: verde agua','{"estampado_1":"verde agua","estampado_2":"na"}','{"spec":"na"}','{"precio_doc":1,"precio_unit":1}','-','cocotfyma','kg','activo','ALMTelas','verde agua');</v>
      </c>
      <c r="S1321" s="4" t="s">
        <v>1408</v>
      </c>
      <c r="T1321" s="1" t="str">
        <f t="shared" si="41"/>
        <v>INSERT INTO `sku`(`tipo_sku`, `categoria`, `sku`, `nombre_item`, `sku_readable`, `color`, `especificaciones`, `precio`, `talla`, `marca`, `uom`, `estado`, `locacion_esperada`, `color_sku`) VALUES ('insumo','-','TJSC011','JERSEY SOLIDO CONVENCIONAL 50/1','TJSC011 | JERSEY SOLIDO CONVENCIONAL 50/1 ; talla-- color: verde agua','{"estampado_1":"verde agua","estampado_2":"na"}','{"spec":"na"}','{"precio_doc":1,"precio_unit":1}','-','cocotfyma','kg','activo','ALMTelas','verde agua');</v>
      </c>
    </row>
    <row r="1322" spans="1:20" x14ac:dyDescent="0.2">
      <c r="A1322" s="1">
        <v>1318</v>
      </c>
      <c r="B1322" s="1" t="s">
        <v>1541</v>
      </c>
      <c r="C1322" s="1" t="s">
        <v>1693</v>
      </c>
      <c r="D1322" s="11" t="s">
        <v>1334</v>
      </c>
      <c r="E1322" s="1" t="s">
        <v>1397</v>
      </c>
      <c r="F1322" s="1" t="str">
        <f t="shared" si="42"/>
        <v>TJSC012 | JERSEY SOLIDO CONVENCIONAL 50/1 ; talla-- color: naranja</v>
      </c>
      <c r="G1322" s="1" t="str">
        <f t="shared" si="43"/>
        <v>{"estampado_1":"naranja","estampado_2":"na"}</v>
      </c>
      <c r="H1322" s="1" t="s">
        <v>1</v>
      </c>
      <c r="I1322" s="1" t="s">
        <v>1784</v>
      </c>
      <c r="J1322" s="1" t="s">
        <v>1693</v>
      </c>
      <c r="K1322" s="1" t="s">
        <v>3</v>
      </c>
      <c r="L1322" s="1" t="s">
        <v>1406</v>
      </c>
      <c r="M1322" s="1" t="s">
        <v>5</v>
      </c>
      <c r="N1322" s="1" t="s">
        <v>1783</v>
      </c>
      <c r="O1322" s="1" t="s">
        <v>1292</v>
      </c>
      <c r="P1322" s="3" t="s">
        <v>1407</v>
      </c>
      <c r="Q1322" s="6" t="str">
        <f t="shared" si="40"/>
        <v>('insumo','-','TJSC012','JERSEY SOLIDO CONVENCIONAL 50/1','TJSC012 | JERSEY SOLIDO CONVENCIONAL 50/1 ; talla-- color: naranja','{"estampado_1":"naranja","estampado_2":"na"}','{"spec":"na"}','{"precio_doc":1,"precio_unit":1}','-','cocotfyma','kg','activo','ALMTelas','naranja');</v>
      </c>
      <c r="S1322" s="4" t="s">
        <v>1408</v>
      </c>
      <c r="T1322" s="1" t="str">
        <f t="shared" si="41"/>
        <v>INSERT INTO `sku`(`tipo_sku`, `categoria`, `sku`, `nombre_item`, `sku_readable`, `color`, `especificaciones`, `precio`, `talla`, `marca`, `uom`, `estado`, `locacion_esperada`, `color_sku`) VALUES ('insumo','-','TJSC012','JERSEY SOLIDO CONVENCIONAL 50/1','TJSC012 | JERSEY SOLIDO CONVENCIONAL 50/1 ; talla-- color: naranja','{"estampado_1":"naranja","estampado_2":"na"}','{"spec":"na"}','{"precio_doc":1,"precio_unit":1}','-','cocotfyma','kg','activo','ALMTelas','naranja');</v>
      </c>
    </row>
    <row r="1323" spans="1:20" x14ac:dyDescent="0.2">
      <c r="A1323" s="1">
        <v>1319</v>
      </c>
      <c r="B1323" s="1" t="s">
        <v>1541</v>
      </c>
      <c r="C1323" s="1" t="s">
        <v>1693</v>
      </c>
      <c r="D1323" s="11" t="s">
        <v>1335</v>
      </c>
      <c r="E1323" s="1" t="s">
        <v>1397</v>
      </c>
      <c r="F1323" s="1" t="str">
        <f t="shared" si="42"/>
        <v>TJSC013 | JERSEY SOLIDO CONVENCIONAL 50/1 ; talla-- color: rojo</v>
      </c>
      <c r="G1323" s="1" t="str">
        <f t="shared" si="43"/>
        <v>{"estampado_1":"rojo","estampado_2":"na"}</v>
      </c>
      <c r="H1323" s="1" t="s">
        <v>1</v>
      </c>
      <c r="I1323" s="1" t="s">
        <v>1784</v>
      </c>
      <c r="J1323" s="1" t="s">
        <v>1693</v>
      </c>
      <c r="K1323" s="1" t="s">
        <v>3</v>
      </c>
      <c r="L1323" s="1" t="s">
        <v>1406</v>
      </c>
      <c r="M1323" s="1" t="s">
        <v>5</v>
      </c>
      <c r="N1323" s="1" t="s">
        <v>1783</v>
      </c>
      <c r="O1323" s="1" t="s">
        <v>1297</v>
      </c>
      <c r="P1323" s="3" t="s">
        <v>1407</v>
      </c>
      <c r="Q1323" s="6" t="str">
        <f t="shared" si="40"/>
        <v>('insumo','-','TJSC013','JERSEY SOLIDO CONVENCIONAL 50/1','TJSC013 | JERSEY SOLIDO CONVENCIONAL 50/1 ; talla-- color: rojo','{"estampado_1":"rojo","estampado_2":"na"}','{"spec":"na"}','{"precio_doc":1,"precio_unit":1}','-','cocotfyma','kg','activo','ALMTelas','rojo');</v>
      </c>
      <c r="S1323" s="4" t="s">
        <v>1408</v>
      </c>
      <c r="T1323" s="1" t="str">
        <f t="shared" si="41"/>
        <v>INSERT INTO `sku`(`tipo_sku`, `categoria`, `sku`, `nombre_item`, `sku_readable`, `color`, `especificaciones`, `precio`, `talla`, `marca`, `uom`, `estado`, `locacion_esperada`, `color_sku`) VALUES ('insumo','-','TJSC013','JERSEY SOLIDO CONVENCIONAL 50/1','TJSC013 | JERSEY SOLIDO CONVENCIONAL 50/1 ; talla-- color: rojo','{"estampado_1":"rojo","estampado_2":"na"}','{"spec":"na"}','{"precio_doc":1,"precio_unit":1}','-','cocotfyma','kg','activo','ALMTelas','rojo');</v>
      </c>
    </row>
    <row r="1324" spans="1:20" x14ac:dyDescent="0.2">
      <c r="A1324" s="1">
        <v>1320</v>
      </c>
      <c r="B1324" s="1" t="s">
        <v>1541</v>
      </c>
      <c r="C1324" s="1" t="s">
        <v>1693</v>
      </c>
      <c r="D1324" s="11" t="s">
        <v>1336</v>
      </c>
      <c r="E1324" s="1" t="s">
        <v>1397</v>
      </c>
      <c r="F1324" s="1" t="str">
        <f t="shared" si="42"/>
        <v>TJSC014 | JERSEY SOLIDO CONVENCIONAL 50/1 ; talla-- color: turqueza</v>
      </c>
      <c r="G1324" s="1" t="str">
        <f t="shared" si="43"/>
        <v>{"estampado_1":"turqueza","estampado_2":"na"}</v>
      </c>
      <c r="H1324" s="1" t="s">
        <v>1</v>
      </c>
      <c r="I1324" s="1" t="s">
        <v>1784</v>
      </c>
      <c r="J1324" s="1" t="s">
        <v>1693</v>
      </c>
      <c r="K1324" s="1" t="s">
        <v>3</v>
      </c>
      <c r="L1324" s="1" t="s">
        <v>1406</v>
      </c>
      <c r="M1324" s="1" t="s">
        <v>5</v>
      </c>
      <c r="N1324" s="1" t="s">
        <v>1783</v>
      </c>
      <c r="O1324" s="1" t="s">
        <v>1290</v>
      </c>
      <c r="P1324" s="3" t="s">
        <v>1407</v>
      </c>
      <c r="Q1324" s="6" t="str">
        <f t="shared" si="40"/>
        <v>('insumo','-','TJSC014','JERSEY SOLIDO CONVENCIONAL 50/1','TJSC014 | JERSEY SOLIDO CONVENCIONAL 50/1 ; talla-- color: turqueza','{"estampado_1":"turqueza","estampado_2":"na"}','{"spec":"na"}','{"precio_doc":1,"precio_unit":1}','-','cocotfyma','kg','activo','ALMTelas','turqueza');</v>
      </c>
      <c r="S1324" s="4" t="s">
        <v>1408</v>
      </c>
      <c r="T1324" s="1" t="str">
        <f t="shared" si="41"/>
        <v>INSERT INTO `sku`(`tipo_sku`, `categoria`, `sku`, `nombre_item`, `sku_readable`, `color`, `especificaciones`, `precio`, `talla`, `marca`, `uom`, `estado`, `locacion_esperada`, `color_sku`) VALUES ('insumo','-','TJSC014','JERSEY SOLIDO CONVENCIONAL 50/1','TJSC014 | JERSEY SOLIDO CONVENCIONAL 50/1 ; talla-- color: turqueza','{"estampado_1":"turqueza","estampado_2":"na"}','{"spec":"na"}','{"precio_doc":1,"precio_unit":1}','-','cocotfyma','kg','activo','ALMTelas','turqueza');</v>
      </c>
    </row>
    <row r="1325" spans="1:20" x14ac:dyDescent="0.2">
      <c r="A1325" s="1">
        <v>1321</v>
      </c>
      <c r="B1325" s="1" t="s">
        <v>1541</v>
      </c>
      <c r="C1325" s="1" t="s">
        <v>1693</v>
      </c>
      <c r="D1325" s="11" t="s">
        <v>1337</v>
      </c>
      <c r="E1325" s="1" t="s">
        <v>1397</v>
      </c>
      <c r="F1325" s="1" t="str">
        <f t="shared" si="42"/>
        <v>TJSC015 | JERSEY SOLIDO CONVENCIONAL 50/1 ; talla-- color: amarillo</v>
      </c>
      <c r="G1325" s="1" t="str">
        <f t="shared" si="43"/>
        <v>{"estampado_1":"amarillo","estampado_2":"na"}</v>
      </c>
      <c r="H1325" s="1" t="s">
        <v>1</v>
      </c>
      <c r="I1325" s="1" t="s">
        <v>1784</v>
      </c>
      <c r="J1325" s="1" t="s">
        <v>1693</v>
      </c>
      <c r="K1325" s="1" t="s">
        <v>3</v>
      </c>
      <c r="L1325" s="1" t="s">
        <v>1406</v>
      </c>
      <c r="M1325" s="1" t="s">
        <v>5</v>
      </c>
      <c r="N1325" s="1" t="s">
        <v>1783</v>
      </c>
      <c r="O1325" s="1" t="s">
        <v>1288</v>
      </c>
      <c r="P1325" s="3" t="s">
        <v>1407</v>
      </c>
      <c r="Q1325" s="6" t="str">
        <f t="shared" si="40"/>
        <v>('insumo','-','TJSC015','JERSEY SOLIDO CONVENCIONAL 50/1','TJSC015 | JERSEY SOLIDO CONVENCIONAL 50/1 ; talla-- color: amarillo','{"estampado_1":"amarillo","estampado_2":"na"}','{"spec":"na"}','{"precio_doc":1,"precio_unit":1}','-','cocotfyma','kg','activo','ALMTelas','amarillo');</v>
      </c>
      <c r="S1325" s="4" t="s">
        <v>1408</v>
      </c>
      <c r="T1325" s="1" t="str">
        <f t="shared" si="41"/>
        <v>INSERT INTO `sku`(`tipo_sku`, `categoria`, `sku`, `nombre_item`, `sku_readable`, `color`, `especificaciones`, `precio`, `talla`, `marca`, `uom`, `estado`, `locacion_esperada`, `color_sku`) VALUES ('insumo','-','TJSC015','JERSEY SOLIDO CONVENCIONAL 50/1','TJSC015 | JERSEY SOLIDO CONVENCIONAL 50/1 ; talla-- color: amarillo','{"estampado_1":"amarillo","estampado_2":"na"}','{"spec":"na"}','{"precio_doc":1,"precio_unit":1}','-','cocotfyma','kg','activo','ALMTelas','amarillo');</v>
      </c>
    </row>
    <row r="1326" spans="1:20" x14ac:dyDescent="0.2">
      <c r="A1326" s="1">
        <v>1322</v>
      </c>
      <c r="B1326" s="1" t="s">
        <v>1541</v>
      </c>
      <c r="C1326" s="1" t="s">
        <v>1693</v>
      </c>
      <c r="D1326" s="11" t="s">
        <v>1338</v>
      </c>
      <c r="E1326" s="1" t="s">
        <v>1397</v>
      </c>
      <c r="F1326" s="1" t="str">
        <f t="shared" si="42"/>
        <v>TJSC016 | JERSEY SOLIDO CONVENCIONAL 50/1 ; talla-- color: azulino</v>
      </c>
      <c r="G1326" s="1" t="str">
        <f t="shared" si="43"/>
        <v>{"estampado_1":"azulino","estampado_2":"na"}</v>
      </c>
      <c r="H1326" s="1" t="s">
        <v>1</v>
      </c>
      <c r="I1326" s="1" t="s">
        <v>1784</v>
      </c>
      <c r="J1326" s="1" t="s">
        <v>1693</v>
      </c>
      <c r="K1326" s="1" t="s">
        <v>3</v>
      </c>
      <c r="L1326" s="1" t="s">
        <v>1406</v>
      </c>
      <c r="M1326" s="1" t="s">
        <v>5</v>
      </c>
      <c r="N1326" s="1" t="s">
        <v>1783</v>
      </c>
      <c r="O1326" s="1" t="s">
        <v>1300</v>
      </c>
      <c r="P1326" s="3" t="s">
        <v>1407</v>
      </c>
      <c r="Q1326" s="6" t="str">
        <f t="shared" si="40"/>
        <v>('insumo','-','TJSC016','JERSEY SOLIDO CONVENCIONAL 50/1','TJSC016 | JERSEY SOLIDO CONVENCIONAL 50/1 ; talla-- color: azulino','{"estampado_1":"azulino","estampado_2":"na"}','{"spec":"na"}','{"precio_doc":1,"precio_unit":1}','-','cocotfyma','kg','activo','ALMTelas','azulino');</v>
      </c>
      <c r="S1326" s="4" t="s">
        <v>1408</v>
      </c>
      <c r="T1326" s="1" t="str">
        <f t="shared" si="41"/>
        <v>INSERT INTO `sku`(`tipo_sku`, `categoria`, `sku`, `nombre_item`, `sku_readable`, `color`, `especificaciones`, `precio`, `talla`, `marca`, `uom`, `estado`, `locacion_esperada`, `color_sku`) VALUES ('insumo','-','TJSC016','JERSEY SOLIDO CONVENCIONAL 50/1','TJSC016 | JERSEY SOLIDO CONVENCIONAL 50/1 ; talla-- color: azulino','{"estampado_1":"azulino","estampado_2":"na"}','{"spec":"na"}','{"precio_doc":1,"precio_unit":1}','-','cocotfyma','kg','activo','ALMTelas','azulino');</v>
      </c>
    </row>
    <row r="1327" spans="1:20" x14ac:dyDescent="0.2">
      <c r="A1327" s="1">
        <v>1323</v>
      </c>
      <c r="B1327" s="1" t="s">
        <v>1541</v>
      </c>
      <c r="C1327" s="1" t="s">
        <v>1693</v>
      </c>
      <c r="D1327" s="11" t="s">
        <v>1339</v>
      </c>
      <c r="E1327" s="1" t="s">
        <v>1397</v>
      </c>
      <c r="F1327" s="1" t="str">
        <f t="shared" si="42"/>
        <v>TJSC017 | JERSEY SOLIDO CONVENCIONAL 50/1 ; talla-- color: melon</v>
      </c>
      <c r="G1327" s="1" t="str">
        <f t="shared" si="43"/>
        <v>{"estampado_1":"melon","estampado_2":"na"}</v>
      </c>
      <c r="H1327" s="1" t="s">
        <v>1</v>
      </c>
      <c r="I1327" s="1" t="s">
        <v>1784</v>
      </c>
      <c r="J1327" s="1" t="s">
        <v>1693</v>
      </c>
      <c r="K1327" s="1" t="s">
        <v>3</v>
      </c>
      <c r="L1327" s="1" t="s">
        <v>1406</v>
      </c>
      <c r="M1327" s="1" t="s">
        <v>5</v>
      </c>
      <c r="N1327" s="1" t="s">
        <v>1783</v>
      </c>
      <c r="O1327" s="1" t="s">
        <v>1285</v>
      </c>
      <c r="P1327" s="3" t="s">
        <v>1407</v>
      </c>
      <c r="Q1327" s="6" t="str">
        <f t="shared" si="40"/>
        <v>('insumo','-','TJSC017','JERSEY SOLIDO CONVENCIONAL 50/1','TJSC017 | JERSEY SOLIDO CONVENCIONAL 50/1 ; talla-- color: melon','{"estampado_1":"melon","estampado_2":"na"}','{"spec":"na"}','{"precio_doc":1,"precio_unit":1}','-','cocotfyma','kg','activo','ALMTelas','melon');</v>
      </c>
      <c r="S1327" s="4" t="s">
        <v>1408</v>
      </c>
      <c r="T1327" s="1" t="str">
        <f t="shared" si="41"/>
        <v>INSERT INTO `sku`(`tipo_sku`, `categoria`, `sku`, `nombre_item`, `sku_readable`, `color`, `especificaciones`, `precio`, `talla`, `marca`, `uom`, `estado`, `locacion_esperada`, `color_sku`) VALUES ('insumo','-','TJSC017','JERSEY SOLIDO CONVENCIONAL 50/1','TJSC017 | JERSEY SOLIDO CONVENCIONAL 50/1 ; talla-- color: melon','{"estampado_1":"melon","estampado_2":"na"}','{"spec":"na"}','{"precio_doc":1,"precio_unit":1}','-','cocotfyma','kg','activo','ALMTelas','melon');</v>
      </c>
    </row>
    <row r="1328" spans="1:20" x14ac:dyDescent="0.2">
      <c r="A1328" s="1">
        <v>1324</v>
      </c>
      <c r="B1328" s="1" t="s">
        <v>1541</v>
      </c>
      <c r="C1328" s="1" t="s">
        <v>1693</v>
      </c>
      <c r="D1328" s="11" t="s">
        <v>1340</v>
      </c>
      <c r="E1328" s="1" t="s">
        <v>1397</v>
      </c>
      <c r="F1328" s="1" t="str">
        <f t="shared" si="42"/>
        <v>TJSC018 | JERSEY SOLIDO CONVENCIONAL 50/1 ; talla-- color: coral</v>
      </c>
      <c r="G1328" s="1" t="str">
        <f t="shared" si="43"/>
        <v>{"estampado_1":"coral","estampado_2":"na"}</v>
      </c>
      <c r="H1328" s="1" t="s">
        <v>1</v>
      </c>
      <c r="I1328" s="1" t="s">
        <v>1784</v>
      </c>
      <c r="J1328" s="1" t="s">
        <v>1693</v>
      </c>
      <c r="K1328" s="1" t="s">
        <v>3</v>
      </c>
      <c r="L1328" s="1" t="s">
        <v>1406</v>
      </c>
      <c r="M1328" s="1" t="s">
        <v>5</v>
      </c>
      <c r="N1328" s="1" t="s">
        <v>1783</v>
      </c>
      <c r="O1328" s="1" t="s">
        <v>1301</v>
      </c>
      <c r="P1328" s="3" t="s">
        <v>1407</v>
      </c>
      <c r="Q1328" s="6" t="str">
        <f t="shared" si="40"/>
        <v>('insumo','-','TJSC018','JERSEY SOLIDO CONVENCIONAL 50/1','TJSC018 | JERSEY SOLIDO CONVENCIONAL 50/1 ; talla-- color: coral','{"estampado_1":"coral","estampado_2":"na"}','{"spec":"na"}','{"precio_doc":1,"precio_unit":1}','-','cocotfyma','kg','activo','ALMTelas','coral');</v>
      </c>
      <c r="S1328" s="4" t="s">
        <v>1408</v>
      </c>
      <c r="T1328" s="1" t="str">
        <f t="shared" si="41"/>
        <v>INSERT INTO `sku`(`tipo_sku`, `categoria`, `sku`, `nombre_item`, `sku_readable`, `color`, `especificaciones`, `precio`, `talla`, `marca`, `uom`, `estado`, `locacion_esperada`, `color_sku`) VALUES ('insumo','-','TJSC018','JERSEY SOLIDO CONVENCIONAL 50/1','TJSC018 | JERSEY SOLIDO CONVENCIONAL 50/1 ; talla-- color: coral','{"estampado_1":"coral","estampado_2":"na"}','{"spec":"na"}','{"precio_doc":1,"precio_unit":1}','-','cocotfyma','kg','activo','ALMTelas','coral');</v>
      </c>
    </row>
    <row r="1329" spans="1:20" x14ac:dyDescent="0.2">
      <c r="A1329" s="1">
        <v>1325</v>
      </c>
      <c r="B1329" s="1" t="s">
        <v>1541</v>
      </c>
      <c r="C1329" s="1" t="s">
        <v>1693</v>
      </c>
      <c r="D1329" s="11" t="s">
        <v>1542</v>
      </c>
      <c r="E1329" s="1" t="s">
        <v>1397</v>
      </c>
      <c r="F1329" s="1" t="str">
        <f t="shared" si="42"/>
        <v>TJSC019 | JERSEY SOLIDO CONVENCIONAL 50/1 ; talla-- color: uva</v>
      </c>
      <c r="G1329" s="1" t="str">
        <f t="shared" si="43"/>
        <v>{"estampado_1":"uva","estampado_2":"na"}</v>
      </c>
      <c r="H1329" s="1" t="s">
        <v>1</v>
      </c>
      <c r="I1329" s="1" t="s">
        <v>1784</v>
      </c>
      <c r="J1329" s="1" t="s">
        <v>1693</v>
      </c>
      <c r="K1329" s="1" t="s">
        <v>3</v>
      </c>
      <c r="L1329" s="1" t="s">
        <v>1406</v>
      </c>
      <c r="M1329" s="1" t="s">
        <v>5</v>
      </c>
      <c r="N1329" s="1" t="s">
        <v>1783</v>
      </c>
      <c r="O1329" s="1" t="s">
        <v>1298</v>
      </c>
      <c r="P1329" s="3" t="s">
        <v>1407</v>
      </c>
      <c r="Q1329" s="6" t="str">
        <f t="shared" si="40"/>
        <v>('insumo','-','TJSC019','JERSEY SOLIDO CONVENCIONAL 50/1','TJSC019 | JERSEY SOLIDO CONVENCIONAL 50/1 ; talla-- color: uva','{"estampado_1":"uva","estampado_2":"na"}','{"spec":"na"}','{"precio_doc":1,"precio_unit":1}','-','cocotfyma','kg','activo','ALMTelas','uva');</v>
      </c>
      <c r="S1329" s="4" t="s">
        <v>1408</v>
      </c>
      <c r="T1329" s="1" t="str">
        <f t="shared" si="41"/>
        <v>INSERT INTO `sku`(`tipo_sku`, `categoria`, `sku`, `nombre_item`, `sku_readable`, `color`, `especificaciones`, `precio`, `talla`, `marca`, `uom`, `estado`, `locacion_esperada`, `color_sku`) VALUES ('insumo','-','TJSC019','JERSEY SOLIDO CONVENCIONAL 50/1','TJSC019 | JERSEY SOLIDO CONVENCIONAL 50/1 ; talla-- color: uva','{"estampado_1":"uva","estampado_2":"na"}','{"spec":"na"}','{"precio_doc":1,"precio_unit":1}','-','cocotfyma','kg','activo','ALMTelas','uva');</v>
      </c>
    </row>
    <row r="1330" spans="1:20" x14ac:dyDescent="0.2">
      <c r="A1330" s="1">
        <v>1326</v>
      </c>
      <c r="B1330" s="1" t="s">
        <v>1541</v>
      </c>
      <c r="C1330" s="1" t="s">
        <v>1693</v>
      </c>
      <c r="D1330" s="11" t="s">
        <v>1543</v>
      </c>
      <c r="E1330" s="1" t="s">
        <v>1397</v>
      </c>
      <c r="F1330" s="1" t="str">
        <f t="shared" si="42"/>
        <v>TJSC020 | JERSEY SOLIDO CONVENCIONAL 50/1 ; talla-- color: lila</v>
      </c>
      <c r="G1330" s="1" t="str">
        <f t="shared" si="43"/>
        <v>{"estampado_1":"lila","estampado_2":"na"}</v>
      </c>
      <c r="H1330" s="1" t="s">
        <v>1</v>
      </c>
      <c r="I1330" s="1" t="s">
        <v>1784</v>
      </c>
      <c r="J1330" s="1" t="s">
        <v>1693</v>
      </c>
      <c r="K1330" s="1" t="s">
        <v>3</v>
      </c>
      <c r="L1330" s="1" t="s">
        <v>1406</v>
      </c>
      <c r="M1330" s="1" t="s">
        <v>5</v>
      </c>
      <c r="N1330" s="1" t="s">
        <v>1783</v>
      </c>
      <c r="O1330" s="1" t="s">
        <v>1293</v>
      </c>
      <c r="P1330" s="3" t="s">
        <v>1407</v>
      </c>
      <c r="Q1330" s="6" t="str">
        <f t="shared" si="40"/>
        <v>('insumo','-','TJSC020','JERSEY SOLIDO CONVENCIONAL 50/1','TJSC020 | JERSEY SOLIDO CONVENCIONAL 50/1 ; talla-- color: lila','{"estampado_1":"lila","estampado_2":"na"}','{"spec":"na"}','{"precio_doc":1,"precio_unit":1}','-','cocotfyma','kg','activo','ALMTelas','lila');</v>
      </c>
      <c r="S1330" s="4" t="s">
        <v>1408</v>
      </c>
      <c r="T1330" s="1" t="str">
        <f t="shared" si="41"/>
        <v>INSERT INTO `sku`(`tipo_sku`, `categoria`, `sku`, `nombre_item`, `sku_readable`, `color`, `especificaciones`, `precio`, `talla`, `marca`, `uom`, `estado`, `locacion_esperada`, `color_sku`) VALUES ('insumo','-','TJSC020','JERSEY SOLIDO CONVENCIONAL 50/1','TJSC020 | JERSEY SOLIDO CONVENCIONAL 50/1 ; talla-- color: lila','{"estampado_1":"lila","estampado_2":"na"}','{"spec":"na"}','{"precio_doc":1,"precio_unit":1}','-','cocotfyma','kg','activo','ALMTelas','lila');</v>
      </c>
    </row>
    <row r="1331" spans="1:20" x14ac:dyDescent="0.2">
      <c r="A1331" s="1">
        <v>1327</v>
      </c>
      <c r="B1331" s="1" t="s">
        <v>1541</v>
      </c>
      <c r="C1331" s="1" t="s">
        <v>1693</v>
      </c>
      <c r="D1331" s="11" t="s">
        <v>1544</v>
      </c>
      <c r="E1331" s="1" t="s">
        <v>1397</v>
      </c>
      <c r="F1331" s="1" t="str">
        <f t="shared" si="42"/>
        <v>TJSC021 | JERSEY SOLIDO CONVENCIONAL 50/1 ; talla-- color: claveles_01</v>
      </c>
      <c r="G1331" s="1" t="str">
        <f t="shared" si="43"/>
        <v>{"estampado_1":"claveles_01","estampado_2":"na"}</v>
      </c>
      <c r="H1331" s="1" t="s">
        <v>1</v>
      </c>
      <c r="I1331" s="1" t="s">
        <v>1784</v>
      </c>
      <c r="J1331" s="1" t="s">
        <v>1693</v>
      </c>
      <c r="K1331" s="1" t="s">
        <v>3</v>
      </c>
      <c r="L1331" s="1" t="s">
        <v>1406</v>
      </c>
      <c r="M1331" s="1" t="s">
        <v>5</v>
      </c>
      <c r="N1331" s="1" t="s">
        <v>1783</v>
      </c>
      <c r="O1331" s="1" t="s">
        <v>1716</v>
      </c>
      <c r="P1331" s="3" t="s">
        <v>1407</v>
      </c>
      <c r="Q1331" s="6" t="str">
        <f t="shared" si="40"/>
        <v>('insumo','-','TJSC021','JERSEY SOLIDO CONVENCIONAL 50/1','TJSC021 | JERSEY SOLIDO CONVENCIONAL 50/1 ; talla-- color: claveles_01','{"estampado_1":"claveles_01","estampado_2":"na"}','{"spec":"na"}','{"precio_doc":1,"precio_unit":1}','-','cocotfyma','kg','activo','ALMTelas','claveles_01');</v>
      </c>
      <c r="S1331" s="4" t="s">
        <v>1408</v>
      </c>
      <c r="T1331" s="1" t="str">
        <f t="shared" si="41"/>
        <v>INSERT INTO `sku`(`tipo_sku`, `categoria`, `sku`, `nombre_item`, `sku_readable`, `color`, `especificaciones`, `precio`, `talla`, `marca`, `uom`, `estado`, `locacion_esperada`, `color_sku`) VALUES ('insumo','-','TJSC021','JERSEY SOLIDO CONVENCIONAL 50/1','TJSC021 | JERSEY SOLIDO CONVENCIONAL 50/1 ; talla-- color: claveles_01','{"estampado_1":"claveles_01","estampado_2":"na"}','{"spec":"na"}','{"precio_doc":1,"precio_unit":1}','-','cocotfyma','kg','activo','ALMTelas','claveles_01');</v>
      </c>
    </row>
    <row r="1332" spans="1:20" x14ac:dyDescent="0.2">
      <c r="A1332" s="1">
        <v>1328</v>
      </c>
      <c r="B1332" s="1" t="s">
        <v>1541</v>
      </c>
      <c r="C1332" s="1" t="s">
        <v>1693</v>
      </c>
      <c r="D1332" s="11" t="s">
        <v>1545</v>
      </c>
      <c r="E1332" s="1" t="s">
        <v>1397</v>
      </c>
      <c r="F1332" s="1" t="str">
        <f t="shared" si="42"/>
        <v>TJSC022 | JERSEY SOLIDO CONVENCIONAL 50/1 ; talla-- color: mariquita_01</v>
      </c>
      <c r="G1332" s="1" t="str">
        <f t="shared" si="43"/>
        <v>{"estampado_1":"mariquita_01","estampado_2":"na"}</v>
      </c>
      <c r="H1332" s="1" t="s">
        <v>1</v>
      </c>
      <c r="I1332" s="1" t="s">
        <v>1784</v>
      </c>
      <c r="J1332" s="1" t="s">
        <v>1693</v>
      </c>
      <c r="K1332" s="1" t="s">
        <v>3</v>
      </c>
      <c r="L1332" s="1" t="s">
        <v>1406</v>
      </c>
      <c r="M1332" s="1" t="s">
        <v>5</v>
      </c>
      <c r="N1332" s="1" t="s">
        <v>1783</v>
      </c>
      <c r="O1332" s="1" t="s">
        <v>1469</v>
      </c>
      <c r="P1332" s="3" t="s">
        <v>1407</v>
      </c>
      <c r="Q1332" s="6" t="str">
        <f t="shared" si="40"/>
        <v>('insumo','-','TJSC022','JERSEY SOLIDO CONVENCIONAL 50/1','TJSC022 | JERSEY SOLIDO CONVENCIONAL 50/1 ; talla-- color: mariquita_01','{"estampado_1":"mariquita_01","estampado_2":"na"}','{"spec":"na"}','{"precio_doc":1,"precio_unit":1}','-','cocotfyma','kg','activo','ALMTelas','mariquita_01');</v>
      </c>
      <c r="S1332" s="4" t="s">
        <v>1408</v>
      </c>
      <c r="T1332" s="1" t="str">
        <f t="shared" si="41"/>
        <v>INSERT INTO `sku`(`tipo_sku`, `categoria`, `sku`, `nombre_item`, `sku_readable`, `color`, `especificaciones`, `precio`, `talla`, `marca`, `uom`, `estado`, `locacion_esperada`, `color_sku`) VALUES ('insumo','-','TJSC022','JERSEY SOLIDO CONVENCIONAL 50/1','TJSC022 | JERSEY SOLIDO CONVENCIONAL 50/1 ; talla-- color: mariquita_01','{"estampado_1":"mariquita_01","estampado_2":"na"}','{"spec":"na"}','{"precio_doc":1,"precio_unit":1}','-','cocotfyma','kg','activo','ALMTelas','mariquita_01');</v>
      </c>
    </row>
    <row r="1333" spans="1:20" x14ac:dyDescent="0.2">
      <c r="A1333" s="1">
        <v>1329</v>
      </c>
      <c r="B1333" s="1" t="s">
        <v>1541</v>
      </c>
      <c r="C1333" s="1" t="s">
        <v>1693</v>
      </c>
      <c r="D1333" s="11" t="s">
        <v>1546</v>
      </c>
      <c r="E1333" s="1" t="s">
        <v>1397</v>
      </c>
      <c r="F1333" s="1" t="str">
        <f t="shared" si="42"/>
        <v>TJSC023 | JERSEY SOLIDO CONVENCIONAL 50/1 ; talla-- color: rosas_01</v>
      </c>
      <c r="G1333" s="1" t="str">
        <f t="shared" si="43"/>
        <v>{"estampado_1":"rosas_01","estampado_2":"na"}</v>
      </c>
      <c r="H1333" s="1" t="s">
        <v>1</v>
      </c>
      <c r="I1333" s="1" t="s">
        <v>1784</v>
      </c>
      <c r="J1333" s="1" t="s">
        <v>1693</v>
      </c>
      <c r="K1333" s="1" t="s">
        <v>3</v>
      </c>
      <c r="L1333" s="1" t="s">
        <v>1406</v>
      </c>
      <c r="M1333" s="1" t="s">
        <v>5</v>
      </c>
      <c r="N1333" s="1" t="s">
        <v>1783</v>
      </c>
      <c r="O1333" s="1" t="s">
        <v>1717</v>
      </c>
      <c r="P1333" s="3" t="s">
        <v>1407</v>
      </c>
      <c r="Q1333" s="6" t="str">
        <f t="shared" si="40"/>
        <v>('insumo','-','TJSC023','JERSEY SOLIDO CONVENCIONAL 50/1','TJSC023 | JERSEY SOLIDO CONVENCIONAL 50/1 ; talla-- color: rosas_01','{"estampado_1":"rosas_01","estampado_2":"na"}','{"spec":"na"}','{"precio_doc":1,"precio_unit":1}','-','cocotfyma','kg','activo','ALMTelas','rosas_01');</v>
      </c>
      <c r="S1333" s="4" t="s">
        <v>1408</v>
      </c>
      <c r="T1333" s="1" t="str">
        <f t="shared" si="41"/>
        <v>INSERT INTO `sku`(`tipo_sku`, `categoria`, `sku`, `nombre_item`, `sku_readable`, `color`, `especificaciones`, `precio`, `talla`, `marca`, `uom`, `estado`, `locacion_esperada`, `color_sku`) VALUES ('insumo','-','TJSC023','JERSEY SOLIDO CONVENCIONAL 50/1','TJSC023 | JERSEY SOLIDO CONVENCIONAL 50/1 ; talla-- color: rosas_01','{"estampado_1":"rosas_01","estampado_2":"na"}','{"spec":"na"}','{"precio_doc":1,"precio_unit":1}','-','cocotfyma','kg','activo','ALMTelas','rosas_01');</v>
      </c>
    </row>
    <row r="1334" spans="1:20" x14ac:dyDescent="0.2">
      <c r="A1334" s="1">
        <v>1330</v>
      </c>
      <c r="B1334" s="1" t="s">
        <v>1541</v>
      </c>
      <c r="C1334" s="1" t="s">
        <v>1693</v>
      </c>
      <c r="D1334" s="11" t="s">
        <v>1547</v>
      </c>
      <c r="E1334" s="1" t="s">
        <v>1397</v>
      </c>
      <c r="F1334" s="1" t="str">
        <f t="shared" si="42"/>
        <v>TJSC024 | JERSEY SOLIDO CONVENCIONAL 50/1 ; talla-- color: mariposas_01</v>
      </c>
      <c r="G1334" s="1" t="str">
        <f t="shared" si="43"/>
        <v>{"estampado_1":"mariposas_01","estampado_2":"na"}</v>
      </c>
      <c r="H1334" s="1" t="s">
        <v>1</v>
      </c>
      <c r="I1334" s="1" t="s">
        <v>1784</v>
      </c>
      <c r="J1334" s="1" t="s">
        <v>1693</v>
      </c>
      <c r="K1334" s="1" t="s">
        <v>3</v>
      </c>
      <c r="L1334" s="1" t="s">
        <v>1406</v>
      </c>
      <c r="M1334" s="1" t="s">
        <v>5</v>
      </c>
      <c r="N1334" s="1" t="s">
        <v>1783</v>
      </c>
      <c r="O1334" s="1" t="s">
        <v>1718</v>
      </c>
      <c r="P1334" s="3" t="s">
        <v>1407</v>
      </c>
      <c r="Q1334" s="6" t="str">
        <f t="shared" si="40"/>
        <v>('insumo','-','TJSC024','JERSEY SOLIDO CONVENCIONAL 50/1','TJSC024 | JERSEY SOLIDO CONVENCIONAL 50/1 ; talla-- color: mariposas_01','{"estampado_1":"mariposas_01","estampado_2":"na"}','{"spec":"na"}','{"precio_doc":1,"precio_unit":1}','-','cocotfyma','kg','activo','ALMTelas','mariposas_01');</v>
      </c>
      <c r="S1334" s="4" t="s">
        <v>1408</v>
      </c>
      <c r="T1334" s="1" t="str">
        <f t="shared" si="41"/>
        <v>INSERT INTO `sku`(`tipo_sku`, `categoria`, `sku`, `nombre_item`, `sku_readable`, `color`, `especificaciones`, `precio`, `talla`, `marca`, `uom`, `estado`, `locacion_esperada`, `color_sku`) VALUES ('insumo','-','TJSC024','JERSEY SOLIDO CONVENCIONAL 50/1','TJSC024 | JERSEY SOLIDO CONVENCIONAL 50/1 ; talla-- color: mariposas_01','{"estampado_1":"mariposas_01","estampado_2":"na"}','{"spec":"na"}','{"precio_doc":1,"precio_unit":1}','-','cocotfyma','kg','activo','ALMTelas','mariposas_01');</v>
      </c>
    </row>
    <row r="1335" spans="1:20" x14ac:dyDescent="0.2">
      <c r="A1335" s="1">
        <v>1331</v>
      </c>
      <c r="B1335" s="1" t="s">
        <v>1541</v>
      </c>
      <c r="C1335" s="1" t="s">
        <v>1693</v>
      </c>
      <c r="D1335" s="11" t="s">
        <v>1548</v>
      </c>
      <c r="E1335" s="1" t="s">
        <v>1397</v>
      </c>
      <c r="F1335" s="1" t="str">
        <f t="shared" si="42"/>
        <v>TJSC025 | JERSEY SOLIDO CONVENCIONAL 50/1 ; talla-- color: hormiga_01</v>
      </c>
      <c r="G1335" s="1" t="str">
        <f t="shared" si="43"/>
        <v>{"estampado_1":"hormiga_01","estampado_2":"na"}</v>
      </c>
      <c r="H1335" s="1" t="s">
        <v>1</v>
      </c>
      <c r="I1335" s="1" t="s">
        <v>1784</v>
      </c>
      <c r="J1335" s="1" t="s">
        <v>1693</v>
      </c>
      <c r="K1335" s="1" t="s">
        <v>3</v>
      </c>
      <c r="L1335" s="1" t="s">
        <v>1406</v>
      </c>
      <c r="M1335" s="1" t="s">
        <v>5</v>
      </c>
      <c r="N1335" s="1" t="s">
        <v>1783</v>
      </c>
      <c r="O1335" s="1" t="s">
        <v>1719</v>
      </c>
      <c r="P1335" s="3" t="s">
        <v>1407</v>
      </c>
      <c r="Q1335" s="6" t="str">
        <f t="shared" si="40"/>
        <v>('insumo','-','TJSC025','JERSEY SOLIDO CONVENCIONAL 50/1','TJSC025 | JERSEY SOLIDO CONVENCIONAL 50/1 ; talla-- color: hormiga_01','{"estampado_1":"hormiga_01","estampado_2":"na"}','{"spec":"na"}','{"precio_doc":1,"precio_unit":1}','-','cocotfyma','kg','activo','ALMTelas','hormiga_01');</v>
      </c>
      <c r="S1335" s="4" t="s">
        <v>1408</v>
      </c>
      <c r="T1335" s="1" t="str">
        <f t="shared" si="41"/>
        <v>INSERT INTO `sku`(`tipo_sku`, `categoria`, `sku`, `nombre_item`, `sku_readable`, `color`, `especificaciones`, `precio`, `talla`, `marca`, `uom`, `estado`, `locacion_esperada`, `color_sku`) VALUES ('insumo','-','TJSC025','JERSEY SOLIDO CONVENCIONAL 50/1','TJSC025 | JERSEY SOLIDO CONVENCIONAL 50/1 ; talla-- color: hormiga_01','{"estampado_1":"hormiga_01","estampado_2":"na"}','{"spec":"na"}','{"precio_doc":1,"precio_unit":1}','-','cocotfyma','kg','activo','ALMTelas','hormiga_01');</v>
      </c>
    </row>
    <row r="1336" spans="1:20" x14ac:dyDescent="0.2">
      <c r="A1336" s="1">
        <v>1332</v>
      </c>
      <c r="B1336" s="1" t="s">
        <v>1541</v>
      </c>
      <c r="C1336" s="1" t="s">
        <v>1693</v>
      </c>
      <c r="D1336" s="11" t="s">
        <v>1549</v>
      </c>
      <c r="E1336" s="1" t="s">
        <v>1397</v>
      </c>
      <c r="F1336" s="1" t="str">
        <f t="shared" si="42"/>
        <v>TJSC026 | JERSEY SOLIDO CONVENCIONAL 50/1 ; talla-- color: floral_01</v>
      </c>
      <c r="G1336" s="1" t="str">
        <f t="shared" si="43"/>
        <v>{"estampado_1":"floral_01","estampado_2":"na"}</v>
      </c>
      <c r="H1336" s="1" t="s">
        <v>1</v>
      </c>
      <c r="I1336" s="1" t="s">
        <v>1784</v>
      </c>
      <c r="J1336" s="1" t="s">
        <v>1693</v>
      </c>
      <c r="K1336" s="1" t="s">
        <v>3</v>
      </c>
      <c r="L1336" s="1" t="s">
        <v>1406</v>
      </c>
      <c r="M1336" s="1" t="s">
        <v>5</v>
      </c>
      <c r="N1336" s="1" t="s">
        <v>1783</v>
      </c>
      <c r="O1336" s="1" t="s">
        <v>1720</v>
      </c>
      <c r="P1336" s="3" t="s">
        <v>1407</v>
      </c>
      <c r="Q1336" s="6" t="str">
        <f t="shared" si="40"/>
        <v>('insumo','-','TJSC026','JERSEY SOLIDO CONVENCIONAL 50/1','TJSC026 | JERSEY SOLIDO CONVENCIONAL 50/1 ; talla-- color: floral_01','{"estampado_1":"floral_01","estampado_2":"na"}','{"spec":"na"}','{"precio_doc":1,"precio_unit":1}','-','cocotfyma','kg','activo','ALMTelas','floral_01');</v>
      </c>
      <c r="S1336" s="4" t="s">
        <v>1408</v>
      </c>
      <c r="T1336" s="1" t="str">
        <f t="shared" si="41"/>
        <v>INSERT INTO `sku`(`tipo_sku`, `categoria`, `sku`, `nombre_item`, `sku_readable`, `color`, `especificaciones`, `precio`, `talla`, `marca`, `uom`, `estado`, `locacion_esperada`, `color_sku`) VALUES ('insumo','-','TJSC026','JERSEY SOLIDO CONVENCIONAL 50/1','TJSC026 | JERSEY SOLIDO CONVENCIONAL 50/1 ; talla-- color: floral_01','{"estampado_1":"floral_01","estampado_2":"na"}','{"spec":"na"}','{"precio_doc":1,"precio_unit":1}','-','cocotfyma','kg','activo','ALMTelas','floral_01');</v>
      </c>
    </row>
    <row r="1337" spans="1:20" x14ac:dyDescent="0.2">
      <c r="A1337" s="1">
        <v>1333</v>
      </c>
      <c r="B1337" s="1" t="s">
        <v>1541</v>
      </c>
      <c r="C1337" s="1" t="s">
        <v>1693</v>
      </c>
      <c r="D1337" s="11" t="s">
        <v>1550</v>
      </c>
      <c r="E1337" s="1" t="s">
        <v>1397</v>
      </c>
      <c r="F1337" s="1" t="str">
        <f t="shared" si="42"/>
        <v>TJSC027 | JERSEY SOLIDO CONVENCIONAL 50/1 ; talla-- color: fucsia</v>
      </c>
      <c r="G1337" s="1" t="str">
        <f t="shared" si="43"/>
        <v>{"estampado_1":"fucsia","estampado_2":"na"}</v>
      </c>
      <c r="H1337" s="1" t="s">
        <v>1</v>
      </c>
      <c r="I1337" s="1" t="s">
        <v>1784</v>
      </c>
      <c r="J1337" s="1" t="s">
        <v>1693</v>
      </c>
      <c r="K1337" s="1" t="s">
        <v>3</v>
      </c>
      <c r="L1337" s="1" t="s">
        <v>1406</v>
      </c>
      <c r="M1337" s="1" t="s">
        <v>5</v>
      </c>
      <c r="N1337" s="1" t="s">
        <v>1783</v>
      </c>
      <c r="O1337" s="1" t="s">
        <v>1289</v>
      </c>
      <c r="P1337" s="3" t="s">
        <v>1407</v>
      </c>
      <c r="Q1337" s="6" t="str">
        <f t="shared" si="40"/>
        <v>('insumo','-','TJSC027','JERSEY SOLIDO CONVENCIONAL 50/1','TJSC027 | JERSEY SOLIDO CONVENCIONAL 50/1 ; talla-- color: fucsia','{"estampado_1":"fucsia","estampado_2":"na"}','{"spec":"na"}','{"precio_doc":1,"precio_unit":1}','-','cocotfyma','kg','activo','ALMTelas','fucsia');</v>
      </c>
      <c r="S1337" s="4" t="s">
        <v>1408</v>
      </c>
      <c r="T1337" s="1" t="str">
        <f t="shared" si="41"/>
        <v>INSERT INTO `sku`(`tipo_sku`, `categoria`, `sku`, `nombre_item`, `sku_readable`, `color`, `especificaciones`, `precio`, `talla`, `marca`, `uom`, `estado`, `locacion_esperada`, `color_sku`) VALUES ('insumo','-','TJSC027','JERSEY SOLIDO CONVENCIONAL 50/1','TJSC027 | JERSEY SOLIDO CONVENCIONAL 50/1 ; talla-- color: fucsia','{"estampado_1":"fucsia","estampado_2":"na"}','{"spec":"na"}','{"precio_doc":1,"precio_unit":1}','-','cocotfyma','kg','activo','ALMTelas','fucsia');</v>
      </c>
    </row>
    <row r="1338" spans="1:20" x14ac:dyDescent="0.2">
      <c r="A1338" s="1">
        <v>1334</v>
      </c>
      <c r="B1338" s="1" t="s">
        <v>1541</v>
      </c>
      <c r="C1338" s="1" t="s">
        <v>1693</v>
      </c>
      <c r="D1338" s="11" t="s">
        <v>1341</v>
      </c>
      <c r="E1338" s="1" t="s">
        <v>1398</v>
      </c>
      <c r="F1338" s="1" t="str">
        <f t="shared" si="42"/>
        <v>TJLC001 | JERSEY FULL LYCRA CONVENCIONAL 40/1 ; talla-- color: blanco</v>
      </c>
      <c r="G1338" s="1" t="str">
        <f t="shared" si="43"/>
        <v>{"estampado_1":"blanco","estampado_2":"na"}</v>
      </c>
      <c r="H1338" s="1" t="s">
        <v>1</v>
      </c>
      <c r="I1338" s="1" t="s">
        <v>1784</v>
      </c>
      <c r="J1338" s="1" t="s">
        <v>1693</v>
      </c>
      <c r="K1338" s="1" t="s">
        <v>3</v>
      </c>
      <c r="L1338" s="1" t="s">
        <v>1406</v>
      </c>
      <c r="M1338" s="1" t="s">
        <v>5</v>
      </c>
      <c r="N1338" s="1" t="s">
        <v>1783</v>
      </c>
      <c r="O1338" s="1" t="s">
        <v>1283</v>
      </c>
      <c r="P1338" s="3" t="s">
        <v>1407</v>
      </c>
      <c r="Q1338" s="6" t="str">
        <f t="shared" si="40"/>
        <v>('insumo','-','TJLC001','JERSEY FULL LYCRA CONVENCIONAL 40/1','TJLC001 | JERSEY FULL LYCRA CONVENCIONAL 40/1 ; talla-- color: blanco','{"estampado_1":"blanco","estampado_2":"na"}','{"spec":"na"}','{"precio_doc":1,"precio_unit":1}','-','cocotfyma','kg','activo','ALMTelas','blanco');</v>
      </c>
      <c r="S1338" s="4" t="s">
        <v>1408</v>
      </c>
      <c r="T1338" s="1" t="str">
        <f t="shared" si="41"/>
        <v>INSERT INTO `sku`(`tipo_sku`, `categoria`, `sku`, `nombre_item`, `sku_readable`, `color`, `especificaciones`, `precio`, `talla`, `marca`, `uom`, `estado`, `locacion_esperada`, `color_sku`) VALUES ('insumo','-','TJLC001','JERSEY FULL LYCRA CONVENCIONAL 40/1','TJLC001 | JERSEY FULL LYCRA CONVENCIONAL 40/1 ; talla-- color: blanco','{"estampado_1":"blanco","estampado_2":"na"}','{"spec":"na"}','{"precio_doc":1,"precio_unit":1}','-','cocotfyma','kg','activo','ALMTelas','blanco');</v>
      </c>
    </row>
    <row r="1339" spans="1:20" x14ac:dyDescent="0.2">
      <c r="A1339" s="1">
        <v>1335</v>
      </c>
      <c r="B1339" s="1" t="s">
        <v>1541</v>
      </c>
      <c r="C1339" s="1" t="s">
        <v>1693</v>
      </c>
      <c r="D1339" s="11" t="s">
        <v>1342</v>
      </c>
      <c r="E1339" s="1" t="s">
        <v>1398</v>
      </c>
      <c r="F1339" s="1" t="str">
        <f t="shared" si="42"/>
        <v>TJLC002 | JERSEY FULL LYCRA CONVENCIONAL 40/1 ; talla-- color: negro</v>
      </c>
      <c r="G1339" s="1" t="str">
        <f t="shared" si="43"/>
        <v>{"estampado_1":"negro","estampado_2":"na"}</v>
      </c>
      <c r="H1339" s="1" t="s">
        <v>1</v>
      </c>
      <c r="I1339" s="1" t="s">
        <v>1784</v>
      </c>
      <c r="J1339" s="1" t="s">
        <v>1693</v>
      </c>
      <c r="K1339" s="1" t="s">
        <v>3</v>
      </c>
      <c r="L1339" s="1" t="s">
        <v>1406</v>
      </c>
      <c r="M1339" s="1" t="s">
        <v>5</v>
      </c>
      <c r="N1339" s="1" t="s">
        <v>1783</v>
      </c>
      <c r="O1339" s="1" t="s">
        <v>1296</v>
      </c>
      <c r="P1339" s="3" t="s">
        <v>1407</v>
      </c>
      <c r="Q1339" s="6" t="str">
        <f t="shared" si="40"/>
        <v>('insumo','-','TJLC002','JERSEY FULL LYCRA CONVENCIONAL 40/1','TJLC002 | JERSEY FULL LYCRA CONVENCIONAL 40/1 ; talla-- color: negro','{"estampado_1":"negro","estampado_2":"na"}','{"spec":"na"}','{"precio_doc":1,"precio_unit":1}','-','cocotfyma','kg','activo','ALMTelas','negro');</v>
      </c>
      <c r="S1339" s="4" t="s">
        <v>1408</v>
      </c>
      <c r="T1339" s="1" t="str">
        <f t="shared" si="41"/>
        <v>INSERT INTO `sku`(`tipo_sku`, `categoria`, `sku`, `nombre_item`, `sku_readable`, `color`, `especificaciones`, `precio`, `talla`, `marca`, `uom`, `estado`, `locacion_esperada`, `color_sku`) VALUES ('insumo','-','TJLC002','JERSEY FULL LYCRA CONVENCIONAL 40/1','TJLC002 | JERSEY FULL LYCRA CONVENCIONAL 40/1 ; talla-- color: negro','{"estampado_1":"negro","estampado_2":"na"}','{"spec":"na"}','{"precio_doc":1,"precio_unit":1}','-','cocotfyma','kg','activo','ALMTelas','negro');</v>
      </c>
    </row>
    <row r="1340" spans="1:20" x14ac:dyDescent="0.2">
      <c r="A1340" s="1">
        <v>1336</v>
      </c>
      <c r="B1340" s="1" t="s">
        <v>1541</v>
      </c>
      <c r="C1340" s="1" t="s">
        <v>1693</v>
      </c>
      <c r="D1340" s="11" t="s">
        <v>1343</v>
      </c>
      <c r="E1340" s="1" t="s">
        <v>1398</v>
      </c>
      <c r="F1340" s="1" t="str">
        <f t="shared" si="42"/>
        <v>TJLC003 | JERSEY FULL LYCRA CONVENCIONAL 40/1 ; talla-- color: melange</v>
      </c>
      <c r="G1340" s="1" t="str">
        <f t="shared" si="43"/>
        <v>{"estampado_1":"melange","estampado_2":"na"}</v>
      </c>
      <c r="H1340" s="1" t="s">
        <v>1</v>
      </c>
      <c r="I1340" s="1" t="s">
        <v>1784</v>
      </c>
      <c r="J1340" s="1" t="s">
        <v>1693</v>
      </c>
      <c r="K1340" s="1" t="s">
        <v>3</v>
      </c>
      <c r="L1340" s="1" t="s">
        <v>1406</v>
      </c>
      <c r="M1340" s="1" t="s">
        <v>5</v>
      </c>
      <c r="N1340" s="1" t="s">
        <v>1783</v>
      </c>
      <c r="O1340" s="1" t="s">
        <v>1299</v>
      </c>
      <c r="P1340" s="3" t="s">
        <v>1407</v>
      </c>
      <c r="Q1340" s="6" t="str">
        <f t="shared" si="40"/>
        <v>('insumo','-','TJLC003','JERSEY FULL LYCRA CONVENCIONAL 40/1','TJLC003 | JERSEY FULL LYCRA CONVENCIONAL 40/1 ; talla-- color: melange','{"estampado_1":"melange","estampado_2":"na"}','{"spec":"na"}','{"precio_doc":1,"precio_unit":1}','-','cocotfyma','kg','activo','ALMTelas','melange');</v>
      </c>
      <c r="S1340" s="4" t="s">
        <v>1408</v>
      </c>
      <c r="T1340" s="1" t="str">
        <f t="shared" si="41"/>
        <v>INSERT INTO `sku`(`tipo_sku`, `categoria`, `sku`, `nombre_item`, `sku_readable`, `color`, `especificaciones`, `precio`, `talla`, `marca`, `uom`, `estado`, `locacion_esperada`, `color_sku`) VALUES ('insumo','-','TJLC003','JERSEY FULL LYCRA CONVENCIONAL 40/1','TJLC003 | JERSEY FULL LYCRA CONVENCIONAL 40/1 ; talla-- color: melange','{"estampado_1":"melange","estampado_2":"na"}','{"spec":"na"}','{"precio_doc":1,"precio_unit":1}','-','cocotfyma','kg','activo','ALMTelas','melange');</v>
      </c>
    </row>
    <row r="1341" spans="1:20" x14ac:dyDescent="0.2">
      <c r="A1341" s="1">
        <v>1337</v>
      </c>
      <c r="B1341" s="1" t="s">
        <v>1541</v>
      </c>
      <c r="C1341" s="1" t="s">
        <v>1693</v>
      </c>
      <c r="D1341" s="11" t="s">
        <v>1344</v>
      </c>
      <c r="E1341" s="1" t="s">
        <v>1398</v>
      </c>
      <c r="F1341" s="1" t="str">
        <f t="shared" si="42"/>
        <v>TJLC004 | JERSEY FULL LYCRA CONVENCIONAL 40/1 ; talla-- color: beige</v>
      </c>
      <c r="G1341" s="1" t="str">
        <f t="shared" si="43"/>
        <v>{"estampado_1":"beige","estampado_2":"na"}</v>
      </c>
      <c r="H1341" s="1" t="s">
        <v>1</v>
      </c>
      <c r="I1341" s="1" t="s">
        <v>1784</v>
      </c>
      <c r="J1341" s="1" t="s">
        <v>1693</v>
      </c>
      <c r="K1341" s="1" t="s">
        <v>3</v>
      </c>
      <c r="L1341" s="1" t="s">
        <v>1406</v>
      </c>
      <c r="M1341" s="1" t="s">
        <v>5</v>
      </c>
      <c r="N1341" s="1" t="s">
        <v>1783</v>
      </c>
      <c r="O1341" s="1" t="s">
        <v>1294</v>
      </c>
      <c r="P1341" s="3" t="s">
        <v>1407</v>
      </c>
      <c r="Q1341" s="6" t="str">
        <f t="shared" si="40"/>
        <v>('insumo','-','TJLC004','JERSEY FULL LYCRA CONVENCIONAL 40/1','TJLC004 | JERSEY FULL LYCRA CONVENCIONAL 40/1 ; talla-- color: beige','{"estampado_1":"beige","estampado_2":"na"}','{"spec":"na"}','{"precio_doc":1,"precio_unit":1}','-','cocotfyma','kg','activo','ALMTelas','beige');</v>
      </c>
      <c r="S1341" s="4" t="s">
        <v>1408</v>
      </c>
      <c r="T1341" s="1" t="str">
        <f t="shared" si="41"/>
        <v>INSERT INTO `sku`(`tipo_sku`, `categoria`, `sku`, `nombre_item`, `sku_readable`, `color`, `especificaciones`, `precio`, `talla`, `marca`, `uom`, `estado`, `locacion_esperada`, `color_sku`) VALUES ('insumo','-','TJLC004','JERSEY FULL LYCRA CONVENCIONAL 40/1','TJLC004 | JERSEY FULL LYCRA CONVENCIONAL 40/1 ; talla-- color: beige','{"estampado_1":"beige","estampado_2":"na"}','{"spec":"na"}','{"precio_doc":1,"precio_unit":1}','-','cocotfyma','kg','activo','ALMTelas','beige');</v>
      </c>
    </row>
    <row r="1342" spans="1:20" x14ac:dyDescent="0.2">
      <c r="A1342" s="1">
        <v>1338</v>
      </c>
      <c r="B1342" s="1" t="s">
        <v>1541</v>
      </c>
      <c r="C1342" s="1" t="s">
        <v>1693</v>
      </c>
      <c r="D1342" s="11" t="s">
        <v>1345</v>
      </c>
      <c r="E1342" s="1" t="s">
        <v>1398</v>
      </c>
      <c r="F1342" s="1" t="str">
        <f t="shared" si="42"/>
        <v>TJLC005 | JERSEY FULL LYCRA CONVENCIONAL 40/1 ; talla-- color: crema</v>
      </c>
      <c r="G1342" s="1" t="str">
        <f t="shared" si="43"/>
        <v>{"estampado_1":"crema","estampado_2":"na"}</v>
      </c>
      <c r="H1342" s="1" t="s">
        <v>1</v>
      </c>
      <c r="I1342" s="1" t="s">
        <v>1784</v>
      </c>
      <c r="J1342" s="1" t="s">
        <v>1693</v>
      </c>
      <c r="K1342" s="1" t="s">
        <v>3</v>
      </c>
      <c r="L1342" s="1" t="s">
        <v>1406</v>
      </c>
      <c r="M1342" s="1" t="s">
        <v>5</v>
      </c>
      <c r="N1342" s="1" t="s">
        <v>1783</v>
      </c>
      <c r="O1342" s="1" t="s">
        <v>1295</v>
      </c>
      <c r="P1342" s="3" t="s">
        <v>1407</v>
      </c>
      <c r="Q1342" s="6" t="str">
        <f t="shared" si="40"/>
        <v>('insumo','-','TJLC005','JERSEY FULL LYCRA CONVENCIONAL 40/1','TJLC005 | JERSEY FULL LYCRA CONVENCIONAL 40/1 ; talla-- color: crema','{"estampado_1":"crema","estampado_2":"na"}','{"spec":"na"}','{"precio_doc":1,"precio_unit":1}','-','cocotfyma','kg','activo','ALMTelas','crema');</v>
      </c>
      <c r="S1342" s="4" t="s">
        <v>1408</v>
      </c>
      <c r="T1342" s="1" t="str">
        <f t="shared" si="41"/>
        <v>INSERT INTO `sku`(`tipo_sku`, `categoria`, `sku`, `nombre_item`, `sku_readable`, `color`, `especificaciones`, `precio`, `talla`, `marca`, `uom`, `estado`, `locacion_esperada`, `color_sku`) VALUES ('insumo','-','TJLC005','JERSEY FULL LYCRA CONVENCIONAL 40/1','TJLC005 | JERSEY FULL LYCRA CONVENCIONAL 40/1 ; talla-- color: crema','{"estampado_1":"crema","estampado_2":"na"}','{"spec":"na"}','{"precio_doc":1,"precio_unit":1}','-','cocotfyma','kg','activo','ALMTelas','crema');</v>
      </c>
    </row>
    <row r="1343" spans="1:20" x14ac:dyDescent="0.2">
      <c r="A1343" s="1">
        <v>1339</v>
      </c>
      <c r="B1343" s="1" t="s">
        <v>1541</v>
      </c>
      <c r="C1343" s="1" t="s">
        <v>1693</v>
      </c>
      <c r="D1343" s="11" t="s">
        <v>1346</v>
      </c>
      <c r="E1343" s="1" t="s">
        <v>1398</v>
      </c>
      <c r="F1343" s="1" t="str">
        <f t="shared" si="42"/>
        <v>TJLC006 | JERSEY FULL LYCRA CONVENCIONAL 40/1 ; talla-- color: chicle</v>
      </c>
      <c r="G1343" s="1" t="str">
        <f t="shared" si="43"/>
        <v>{"estampado_1":"chicle","estampado_2":"na"}</v>
      </c>
      <c r="H1343" s="1" t="s">
        <v>1</v>
      </c>
      <c r="I1343" s="1" t="s">
        <v>1784</v>
      </c>
      <c r="J1343" s="1" t="s">
        <v>1693</v>
      </c>
      <c r="K1343" s="1" t="s">
        <v>3</v>
      </c>
      <c r="L1343" s="1" t="s">
        <v>1406</v>
      </c>
      <c r="M1343" s="1" t="s">
        <v>5</v>
      </c>
      <c r="N1343" s="1" t="s">
        <v>1783</v>
      </c>
      <c r="O1343" s="1" t="s">
        <v>1402</v>
      </c>
      <c r="P1343" s="3" t="s">
        <v>1407</v>
      </c>
      <c r="Q1343" s="6" t="str">
        <f t="shared" si="40"/>
        <v>('insumo','-','TJLC006','JERSEY FULL LYCRA CONVENCIONAL 40/1','TJLC006 | JERSEY FULL LYCRA CONVENCIONAL 40/1 ; talla-- color: chicle','{"estampado_1":"chicle","estampado_2":"na"}','{"spec":"na"}','{"precio_doc":1,"precio_unit":1}','-','cocotfyma','kg','activo','ALMTelas','chicle');</v>
      </c>
      <c r="S1343" s="4" t="s">
        <v>1408</v>
      </c>
      <c r="T1343" s="1" t="str">
        <f t="shared" si="41"/>
        <v>INSERT INTO `sku`(`tipo_sku`, `categoria`, `sku`, `nombre_item`, `sku_readable`, `color`, `especificaciones`, `precio`, `talla`, `marca`, `uom`, `estado`, `locacion_esperada`, `color_sku`) VALUES ('insumo','-','TJLC006','JERSEY FULL LYCRA CONVENCIONAL 40/1','TJLC006 | JERSEY FULL LYCRA CONVENCIONAL 40/1 ; talla-- color: chicle','{"estampado_1":"chicle","estampado_2":"na"}','{"spec":"na"}','{"precio_doc":1,"precio_unit":1}','-','cocotfyma','kg','activo','ALMTelas','chicle');</v>
      </c>
    </row>
    <row r="1344" spans="1:20" x14ac:dyDescent="0.2">
      <c r="A1344" s="1">
        <v>1340</v>
      </c>
      <c r="B1344" s="1" t="s">
        <v>1541</v>
      </c>
      <c r="C1344" s="1" t="s">
        <v>1693</v>
      </c>
      <c r="D1344" s="11" t="s">
        <v>1347</v>
      </c>
      <c r="E1344" s="1" t="s">
        <v>1398</v>
      </c>
      <c r="F1344" s="1" t="str">
        <f t="shared" si="42"/>
        <v>TJLC007 | JERSEY FULL LYCRA CONVENCIONAL 40/1 ; talla-- color: violeta</v>
      </c>
      <c r="G1344" s="1" t="str">
        <f t="shared" si="43"/>
        <v>{"estampado_1":"violeta","estampado_2":"na"}</v>
      </c>
      <c r="H1344" s="1" t="s">
        <v>1</v>
      </c>
      <c r="I1344" s="1" t="s">
        <v>1784</v>
      </c>
      <c r="J1344" s="1" t="s">
        <v>1693</v>
      </c>
      <c r="K1344" s="1" t="s">
        <v>3</v>
      </c>
      <c r="L1344" s="1" t="s">
        <v>1406</v>
      </c>
      <c r="M1344" s="1" t="s">
        <v>5</v>
      </c>
      <c r="N1344" s="1" t="s">
        <v>1783</v>
      </c>
      <c r="O1344" s="1" t="s">
        <v>1306</v>
      </c>
      <c r="P1344" s="3" t="s">
        <v>1407</v>
      </c>
      <c r="Q1344" s="6" t="str">
        <f t="shared" si="40"/>
        <v>('insumo','-','TJLC007','JERSEY FULL LYCRA CONVENCIONAL 40/1','TJLC007 | JERSEY FULL LYCRA CONVENCIONAL 40/1 ; talla-- color: violeta','{"estampado_1":"violeta","estampado_2":"na"}','{"spec":"na"}','{"precio_doc":1,"precio_unit":1}','-','cocotfyma','kg','activo','ALMTelas','violeta');</v>
      </c>
      <c r="S1344" s="4" t="s">
        <v>1408</v>
      </c>
      <c r="T1344" s="1" t="str">
        <f t="shared" si="41"/>
        <v>INSERT INTO `sku`(`tipo_sku`, `categoria`, `sku`, `nombre_item`, `sku_readable`, `color`, `especificaciones`, `precio`, `talla`, `marca`, `uom`, `estado`, `locacion_esperada`, `color_sku`) VALUES ('insumo','-','TJLC007','JERSEY FULL LYCRA CONVENCIONAL 40/1','TJLC007 | JERSEY FULL LYCRA CONVENCIONAL 40/1 ; talla-- color: violeta','{"estampado_1":"violeta","estampado_2":"na"}','{"spec":"na"}','{"precio_doc":1,"precio_unit":1}','-','cocotfyma','kg','activo','ALMTelas','violeta');</v>
      </c>
    </row>
    <row r="1345" spans="1:20" x14ac:dyDescent="0.2">
      <c r="A1345" s="1">
        <v>1341</v>
      </c>
      <c r="B1345" s="1" t="s">
        <v>1541</v>
      </c>
      <c r="C1345" s="1" t="s">
        <v>1693</v>
      </c>
      <c r="D1345" s="11" t="s">
        <v>1348</v>
      </c>
      <c r="E1345" s="1" t="s">
        <v>1398</v>
      </c>
      <c r="F1345" s="1" t="str">
        <f t="shared" si="42"/>
        <v>TJLC008 | JERSEY FULL LYCRA CONVENCIONAL 40/1 ; talla-- color: rosado</v>
      </c>
      <c r="G1345" s="1" t="str">
        <f t="shared" si="43"/>
        <v>{"estampado_1":"rosado","estampado_2":"na"}</v>
      </c>
      <c r="H1345" s="1" t="s">
        <v>1</v>
      </c>
      <c r="I1345" s="1" t="s">
        <v>1784</v>
      </c>
      <c r="J1345" s="1" t="s">
        <v>1693</v>
      </c>
      <c r="K1345" s="1" t="s">
        <v>3</v>
      </c>
      <c r="L1345" s="1" t="s">
        <v>1406</v>
      </c>
      <c r="M1345" s="1" t="s">
        <v>5</v>
      </c>
      <c r="N1345" s="1" t="s">
        <v>1783</v>
      </c>
      <c r="O1345" s="1" t="s">
        <v>1287</v>
      </c>
      <c r="P1345" s="3" t="s">
        <v>1407</v>
      </c>
      <c r="Q1345" s="6" t="str">
        <f t="shared" si="40"/>
        <v>('insumo','-','TJLC008','JERSEY FULL LYCRA CONVENCIONAL 40/1','TJLC008 | JERSEY FULL LYCRA CONVENCIONAL 40/1 ; talla-- color: rosado','{"estampado_1":"rosado","estampado_2":"na"}','{"spec":"na"}','{"precio_doc":1,"precio_unit":1}','-','cocotfyma','kg','activo','ALMTelas','rosado');</v>
      </c>
      <c r="S1345" s="4" t="s">
        <v>1408</v>
      </c>
      <c r="T1345" s="1" t="str">
        <f t="shared" si="41"/>
        <v>INSERT INTO `sku`(`tipo_sku`, `categoria`, `sku`, `nombre_item`, `sku_readable`, `color`, `especificaciones`, `precio`, `talla`, `marca`, `uom`, `estado`, `locacion_esperada`, `color_sku`) VALUES ('insumo','-','TJLC008','JERSEY FULL LYCRA CONVENCIONAL 40/1','TJLC008 | JERSEY FULL LYCRA CONVENCIONAL 40/1 ; talla-- color: rosado','{"estampado_1":"rosado","estampado_2":"na"}','{"spec":"na"}','{"precio_doc":1,"precio_unit":1}','-','cocotfyma','kg','activo','ALMTelas','rosado');</v>
      </c>
    </row>
    <row r="1346" spans="1:20" x14ac:dyDescent="0.2">
      <c r="A1346" s="1">
        <v>1342</v>
      </c>
      <c r="B1346" s="1" t="s">
        <v>1541</v>
      </c>
      <c r="C1346" s="1" t="s">
        <v>1693</v>
      </c>
      <c r="D1346" s="11" t="s">
        <v>1349</v>
      </c>
      <c r="E1346" s="1" t="s">
        <v>1398</v>
      </c>
      <c r="F1346" s="1" t="str">
        <f t="shared" si="42"/>
        <v>TJLC009 | JERSEY FULL LYCRA CONVENCIONAL 40/1 ; talla-- color: celeste</v>
      </c>
      <c r="G1346" s="1" t="str">
        <f t="shared" si="43"/>
        <v>{"estampado_1":"celeste","estampado_2":"na"}</v>
      </c>
      <c r="H1346" s="1" t="s">
        <v>1</v>
      </c>
      <c r="I1346" s="1" t="s">
        <v>1784</v>
      </c>
      <c r="J1346" s="1" t="s">
        <v>1693</v>
      </c>
      <c r="K1346" s="1" t="s">
        <v>3</v>
      </c>
      <c r="L1346" s="1" t="s">
        <v>1406</v>
      </c>
      <c r="M1346" s="1" t="s">
        <v>5</v>
      </c>
      <c r="N1346" s="1" t="s">
        <v>1783</v>
      </c>
      <c r="O1346" s="1" t="s">
        <v>1286</v>
      </c>
      <c r="P1346" s="3" t="s">
        <v>1407</v>
      </c>
      <c r="Q1346" s="6" t="str">
        <f t="shared" si="40"/>
        <v>('insumo','-','TJLC009','JERSEY FULL LYCRA CONVENCIONAL 40/1','TJLC009 | JERSEY FULL LYCRA CONVENCIONAL 40/1 ; talla-- color: celeste','{"estampado_1":"celeste","estampado_2":"na"}','{"spec":"na"}','{"precio_doc":1,"precio_unit":1}','-','cocotfyma','kg','activo','ALMTelas','celeste');</v>
      </c>
      <c r="S1346" s="4" t="s">
        <v>1408</v>
      </c>
      <c r="T1346" s="1" t="str">
        <f t="shared" si="41"/>
        <v>INSERT INTO `sku`(`tipo_sku`, `categoria`, `sku`, `nombre_item`, `sku_readable`, `color`, `especificaciones`, `precio`, `talla`, `marca`, `uom`, `estado`, `locacion_esperada`, `color_sku`) VALUES ('insumo','-','TJLC009','JERSEY FULL LYCRA CONVENCIONAL 40/1','TJLC009 | JERSEY FULL LYCRA CONVENCIONAL 40/1 ; talla-- color: celeste','{"estampado_1":"celeste","estampado_2":"na"}','{"spec":"na"}','{"precio_doc":1,"precio_unit":1}','-','cocotfyma','kg','activo','ALMTelas','celeste');</v>
      </c>
    </row>
    <row r="1347" spans="1:20" x14ac:dyDescent="0.2">
      <c r="A1347" s="1">
        <v>1343</v>
      </c>
      <c r="B1347" s="1" t="s">
        <v>1541</v>
      </c>
      <c r="C1347" s="1" t="s">
        <v>1693</v>
      </c>
      <c r="D1347" s="11" t="s">
        <v>1350</v>
      </c>
      <c r="E1347" s="1" t="s">
        <v>1398</v>
      </c>
      <c r="F1347" s="1" t="str">
        <f t="shared" si="42"/>
        <v>TJLC010 | JERSEY FULL LYCRA CONVENCIONAL 40/1 ; talla-- color: verde limon</v>
      </c>
      <c r="G1347" s="1" t="str">
        <f t="shared" si="43"/>
        <v>{"estampado_1":"verde limon","estampado_2":"na"}</v>
      </c>
      <c r="H1347" s="1" t="s">
        <v>1</v>
      </c>
      <c r="I1347" s="1" t="s">
        <v>1784</v>
      </c>
      <c r="J1347" s="1" t="s">
        <v>1693</v>
      </c>
      <c r="K1347" s="1" t="s">
        <v>3</v>
      </c>
      <c r="L1347" s="1" t="s">
        <v>1406</v>
      </c>
      <c r="M1347" s="1" t="s">
        <v>5</v>
      </c>
      <c r="N1347" s="1" t="s">
        <v>1783</v>
      </c>
      <c r="O1347" s="1" t="s">
        <v>1291</v>
      </c>
      <c r="P1347" s="3" t="s">
        <v>1407</v>
      </c>
      <c r="Q1347" s="6" t="str">
        <f t="shared" si="40"/>
        <v>('insumo','-','TJLC010','JERSEY FULL LYCRA CONVENCIONAL 40/1','TJLC010 | JERSEY FULL LYCRA CONVENCIONAL 40/1 ; talla-- color: verde limon','{"estampado_1":"verde limon","estampado_2":"na"}','{"spec":"na"}','{"precio_doc":1,"precio_unit":1}','-','cocotfyma','kg','activo','ALMTelas','verde limon');</v>
      </c>
      <c r="S1347" s="4" t="s">
        <v>1408</v>
      </c>
      <c r="T1347" s="1" t="str">
        <f t="shared" si="41"/>
        <v>INSERT INTO `sku`(`tipo_sku`, `categoria`, `sku`, `nombre_item`, `sku_readable`, `color`, `especificaciones`, `precio`, `talla`, `marca`, `uom`, `estado`, `locacion_esperada`, `color_sku`) VALUES ('insumo','-','TJLC010','JERSEY FULL LYCRA CONVENCIONAL 40/1','TJLC010 | JERSEY FULL LYCRA CONVENCIONAL 40/1 ; talla-- color: verde limon','{"estampado_1":"verde limon","estampado_2":"na"}','{"spec":"na"}','{"precio_doc":1,"precio_unit":1}','-','cocotfyma','kg','activo','ALMTelas','verde limon');</v>
      </c>
    </row>
    <row r="1348" spans="1:20" x14ac:dyDescent="0.2">
      <c r="A1348" s="1">
        <v>1344</v>
      </c>
      <c r="B1348" s="1" t="s">
        <v>1541</v>
      </c>
      <c r="C1348" s="1" t="s">
        <v>1693</v>
      </c>
      <c r="D1348" s="11" t="s">
        <v>1351</v>
      </c>
      <c r="E1348" s="1" t="s">
        <v>1398</v>
      </c>
      <c r="F1348" s="1" t="str">
        <f t="shared" si="42"/>
        <v>TJLC011 | JERSEY FULL LYCRA CONVENCIONAL 40/1 ; talla-- color: verde agua</v>
      </c>
      <c r="G1348" s="1" t="str">
        <f t="shared" si="43"/>
        <v>{"estampado_1":"verde agua","estampado_2":"na"}</v>
      </c>
      <c r="H1348" s="1" t="s">
        <v>1</v>
      </c>
      <c r="I1348" s="1" t="s">
        <v>1784</v>
      </c>
      <c r="J1348" s="1" t="s">
        <v>1693</v>
      </c>
      <c r="K1348" s="1" t="s">
        <v>3</v>
      </c>
      <c r="L1348" s="1" t="s">
        <v>1406</v>
      </c>
      <c r="M1348" s="1" t="s">
        <v>5</v>
      </c>
      <c r="N1348" s="1" t="s">
        <v>1783</v>
      </c>
      <c r="O1348" s="1" t="s">
        <v>1284</v>
      </c>
      <c r="P1348" s="3" t="s">
        <v>1407</v>
      </c>
      <c r="Q1348" s="6" t="str">
        <f t="shared" si="40"/>
        <v>('insumo','-','TJLC011','JERSEY FULL LYCRA CONVENCIONAL 40/1','TJLC011 | JERSEY FULL LYCRA CONVENCIONAL 40/1 ; talla-- color: verde agua','{"estampado_1":"verde agua","estampado_2":"na"}','{"spec":"na"}','{"precio_doc":1,"precio_unit":1}','-','cocotfyma','kg','activo','ALMTelas','verde agua');</v>
      </c>
      <c r="S1348" s="4" t="s">
        <v>1408</v>
      </c>
      <c r="T1348" s="1" t="str">
        <f t="shared" si="41"/>
        <v>INSERT INTO `sku`(`tipo_sku`, `categoria`, `sku`, `nombre_item`, `sku_readable`, `color`, `especificaciones`, `precio`, `talla`, `marca`, `uom`, `estado`, `locacion_esperada`, `color_sku`) VALUES ('insumo','-','TJLC011','JERSEY FULL LYCRA CONVENCIONAL 40/1','TJLC011 | JERSEY FULL LYCRA CONVENCIONAL 40/1 ; talla-- color: verde agua','{"estampado_1":"verde agua","estampado_2":"na"}','{"spec":"na"}','{"precio_doc":1,"precio_unit":1}','-','cocotfyma','kg','activo','ALMTelas','verde agua');</v>
      </c>
    </row>
    <row r="1349" spans="1:20" x14ac:dyDescent="0.2">
      <c r="A1349" s="1">
        <v>1345</v>
      </c>
      <c r="B1349" s="1" t="s">
        <v>1541</v>
      </c>
      <c r="C1349" s="1" t="s">
        <v>1693</v>
      </c>
      <c r="D1349" s="11" t="s">
        <v>1352</v>
      </c>
      <c r="E1349" s="1" t="s">
        <v>1398</v>
      </c>
      <c r="F1349" s="1" t="str">
        <f t="shared" si="42"/>
        <v>TJLC012 | JERSEY FULL LYCRA CONVENCIONAL 40/1 ; talla-- color: naranja</v>
      </c>
      <c r="G1349" s="1" t="str">
        <f t="shared" si="43"/>
        <v>{"estampado_1":"naranja","estampado_2":"na"}</v>
      </c>
      <c r="H1349" s="1" t="s">
        <v>1</v>
      </c>
      <c r="I1349" s="1" t="s">
        <v>1784</v>
      </c>
      <c r="J1349" s="1" t="s">
        <v>1693</v>
      </c>
      <c r="K1349" s="1" t="s">
        <v>3</v>
      </c>
      <c r="L1349" s="1" t="s">
        <v>1406</v>
      </c>
      <c r="M1349" s="1" t="s">
        <v>5</v>
      </c>
      <c r="N1349" s="1" t="s">
        <v>1783</v>
      </c>
      <c r="O1349" s="1" t="s">
        <v>1292</v>
      </c>
      <c r="P1349" s="3" t="s">
        <v>1407</v>
      </c>
      <c r="Q1349" s="6" t="str">
        <f t="shared" ref="Q1349:Q1412" si="44">"("&amp;P1349&amp;B1349&amp;P1349&amp;","&amp;P1349&amp;C1349&amp;P1349&amp;","&amp;P1349&amp;D1349&amp;P1349&amp;","&amp;P1349&amp;E1349&amp;P1349&amp;","&amp;P1349&amp;F1349&amp;P1349&amp;","&amp;P1349&amp;G1349&amp;P1349&amp;","&amp;P1349&amp;H1349&amp;P1349&amp;","&amp;P1349&amp;I1349&amp;P1349&amp;","&amp;P1349&amp;J1349&amp;P1349&amp;","&amp;P1349&amp;K1349&amp;P1349&amp;","&amp;P1349&amp;L1349&amp;P1349&amp;","&amp;P1349&amp;M1349&amp;P1349&amp;","&amp;P1349&amp;N1349&amp;P1349&amp;","&amp;P1349&amp;O1349&amp;P1349&amp;");"</f>
        <v>('insumo','-','TJLC012','JERSEY FULL LYCRA CONVENCIONAL 40/1','TJLC012 | JERSEY FULL LYCRA CONVENCIONAL 40/1 ; talla-- color: naranja','{"estampado_1":"naranja","estampado_2":"na"}','{"spec":"na"}','{"precio_doc":1,"precio_unit":1}','-','cocotfyma','kg','activo','ALMTelas','naranja');</v>
      </c>
      <c r="S1349" s="4" t="s">
        <v>1408</v>
      </c>
      <c r="T1349" s="1" t="str">
        <f t="shared" si="41"/>
        <v>INSERT INTO `sku`(`tipo_sku`, `categoria`, `sku`, `nombre_item`, `sku_readable`, `color`, `especificaciones`, `precio`, `talla`, `marca`, `uom`, `estado`, `locacion_esperada`, `color_sku`) VALUES ('insumo','-','TJLC012','JERSEY FULL LYCRA CONVENCIONAL 40/1','TJLC012 | JERSEY FULL LYCRA CONVENCIONAL 40/1 ; talla-- color: naranja','{"estampado_1":"naranja","estampado_2":"na"}','{"spec":"na"}','{"precio_doc":1,"precio_unit":1}','-','cocotfyma','kg','activo','ALMTelas','naranja');</v>
      </c>
    </row>
    <row r="1350" spans="1:20" x14ac:dyDescent="0.2">
      <c r="A1350" s="1">
        <v>1346</v>
      </c>
      <c r="B1350" s="1" t="s">
        <v>1541</v>
      </c>
      <c r="C1350" s="1" t="s">
        <v>1693</v>
      </c>
      <c r="D1350" s="11" t="s">
        <v>1353</v>
      </c>
      <c r="E1350" s="1" t="s">
        <v>1398</v>
      </c>
      <c r="F1350" s="1" t="str">
        <f t="shared" si="42"/>
        <v>TJLC013 | JERSEY FULL LYCRA CONVENCIONAL 40/1 ; talla-- color: rojo</v>
      </c>
      <c r="G1350" s="1" t="str">
        <f t="shared" ref="G1350:G1413" si="45">$G$4&amp;O1350&amp;$G$3</f>
        <v>{"estampado_1":"rojo","estampado_2":"na"}</v>
      </c>
      <c r="H1350" s="1" t="s">
        <v>1</v>
      </c>
      <c r="I1350" s="1" t="s">
        <v>1784</v>
      </c>
      <c r="J1350" s="1" t="s">
        <v>1693</v>
      </c>
      <c r="K1350" s="1" t="s">
        <v>3</v>
      </c>
      <c r="L1350" s="1" t="s">
        <v>1406</v>
      </c>
      <c r="M1350" s="1" t="s">
        <v>5</v>
      </c>
      <c r="N1350" s="1" t="s">
        <v>1783</v>
      </c>
      <c r="O1350" s="1" t="s">
        <v>1297</v>
      </c>
      <c r="P1350" s="3" t="s">
        <v>1407</v>
      </c>
      <c r="Q1350" s="6" t="str">
        <f t="shared" si="44"/>
        <v>('insumo','-','TJLC013','JERSEY FULL LYCRA CONVENCIONAL 40/1','TJLC013 | JERSEY FULL LYCRA CONVENCIONAL 40/1 ; talla-- color: rojo','{"estampado_1":"rojo","estampado_2":"na"}','{"spec":"na"}','{"precio_doc":1,"precio_unit":1}','-','cocotfyma','kg','activo','ALMTelas','rojo');</v>
      </c>
      <c r="S1350" s="4" t="s">
        <v>1408</v>
      </c>
      <c r="T1350" s="1" t="str">
        <f t="shared" ref="T1350:T1413" si="46">S1350&amp;Q1350</f>
        <v>INSERT INTO `sku`(`tipo_sku`, `categoria`, `sku`, `nombre_item`, `sku_readable`, `color`, `especificaciones`, `precio`, `talla`, `marca`, `uom`, `estado`, `locacion_esperada`, `color_sku`) VALUES ('insumo','-','TJLC013','JERSEY FULL LYCRA CONVENCIONAL 40/1','TJLC013 | JERSEY FULL LYCRA CONVENCIONAL 40/1 ; talla-- color: rojo','{"estampado_1":"rojo","estampado_2":"na"}','{"spec":"na"}','{"precio_doc":1,"precio_unit":1}','-','cocotfyma','kg','activo','ALMTelas','rojo');</v>
      </c>
    </row>
    <row r="1351" spans="1:20" x14ac:dyDescent="0.2">
      <c r="A1351" s="1">
        <v>1347</v>
      </c>
      <c r="B1351" s="1" t="s">
        <v>1541</v>
      </c>
      <c r="C1351" s="1" t="s">
        <v>1693</v>
      </c>
      <c r="D1351" s="11" t="s">
        <v>1354</v>
      </c>
      <c r="E1351" s="1" t="s">
        <v>1398</v>
      </c>
      <c r="F1351" s="1" t="str">
        <f t="shared" si="42"/>
        <v>TJLC014 | JERSEY FULL LYCRA CONVENCIONAL 40/1 ; talla-- color: turqueza</v>
      </c>
      <c r="G1351" s="1" t="str">
        <f t="shared" si="45"/>
        <v>{"estampado_1":"turqueza","estampado_2":"na"}</v>
      </c>
      <c r="H1351" s="1" t="s">
        <v>1</v>
      </c>
      <c r="I1351" s="1" t="s">
        <v>1784</v>
      </c>
      <c r="J1351" s="1" t="s">
        <v>1693</v>
      </c>
      <c r="K1351" s="1" t="s">
        <v>3</v>
      </c>
      <c r="L1351" s="1" t="s">
        <v>1406</v>
      </c>
      <c r="M1351" s="1" t="s">
        <v>5</v>
      </c>
      <c r="N1351" s="1" t="s">
        <v>1783</v>
      </c>
      <c r="O1351" s="1" t="s">
        <v>1290</v>
      </c>
      <c r="P1351" s="3" t="s">
        <v>1407</v>
      </c>
      <c r="Q1351" s="6" t="str">
        <f t="shared" si="44"/>
        <v>('insumo','-','TJLC014','JERSEY FULL LYCRA CONVENCIONAL 40/1','TJLC014 | JERSEY FULL LYCRA CONVENCIONAL 40/1 ; talla-- color: turqueza','{"estampado_1":"turqueza","estampado_2":"na"}','{"spec":"na"}','{"precio_doc":1,"precio_unit":1}','-','cocotfyma','kg','activo','ALMTelas','turqueza');</v>
      </c>
      <c r="S1351" s="4" t="s">
        <v>1408</v>
      </c>
      <c r="T1351" s="1" t="str">
        <f t="shared" si="46"/>
        <v>INSERT INTO `sku`(`tipo_sku`, `categoria`, `sku`, `nombre_item`, `sku_readable`, `color`, `especificaciones`, `precio`, `talla`, `marca`, `uom`, `estado`, `locacion_esperada`, `color_sku`) VALUES ('insumo','-','TJLC014','JERSEY FULL LYCRA CONVENCIONAL 40/1','TJLC014 | JERSEY FULL LYCRA CONVENCIONAL 40/1 ; talla-- color: turqueza','{"estampado_1":"turqueza","estampado_2":"na"}','{"spec":"na"}','{"precio_doc":1,"precio_unit":1}','-','cocotfyma','kg','activo','ALMTelas','turqueza');</v>
      </c>
    </row>
    <row r="1352" spans="1:20" x14ac:dyDescent="0.2">
      <c r="A1352" s="1">
        <v>1348</v>
      </c>
      <c r="B1352" s="1" t="s">
        <v>1541</v>
      </c>
      <c r="C1352" s="1" t="s">
        <v>1693</v>
      </c>
      <c r="D1352" s="11" t="s">
        <v>1355</v>
      </c>
      <c r="E1352" s="1" t="s">
        <v>1398</v>
      </c>
      <c r="F1352" s="1" t="str">
        <f t="shared" si="42"/>
        <v>TJLC015 | JERSEY FULL LYCRA CONVENCIONAL 40/1 ; talla-- color: amarillo</v>
      </c>
      <c r="G1352" s="1" t="str">
        <f t="shared" si="45"/>
        <v>{"estampado_1":"amarillo","estampado_2":"na"}</v>
      </c>
      <c r="H1352" s="1" t="s">
        <v>1</v>
      </c>
      <c r="I1352" s="1" t="s">
        <v>1784</v>
      </c>
      <c r="J1352" s="1" t="s">
        <v>1693</v>
      </c>
      <c r="K1352" s="1" t="s">
        <v>3</v>
      </c>
      <c r="L1352" s="1" t="s">
        <v>1406</v>
      </c>
      <c r="M1352" s="1" t="s">
        <v>5</v>
      </c>
      <c r="N1352" s="1" t="s">
        <v>1783</v>
      </c>
      <c r="O1352" s="1" t="s">
        <v>1288</v>
      </c>
      <c r="P1352" s="3" t="s">
        <v>1407</v>
      </c>
      <c r="Q1352" s="6" t="str">
        <f t="shared" si="44"/>
        <v>('insumo','-','TJLC015','JERSEY FULL LYCRA CONVENCIONAL 40/1','TJLC015 | JERSEY FULL LYCRA CONVENCIONAL 40/1 ; talla-- color: amarillo','{"estampado_1":"amarillo","estampado_2":"na"}','{"spec":"na"}','{"precio_doc":1,"precio_unit":1}','-','cocotfyma','kg','activo','ALMTelas','amarillo');</v>
      </c>
      <c r="S1352" s="4" t="s">
        <v>1408</v>
      </c>
      <c r="T1352" s="1" t="str">
        <f t="shared" si="46"/>
        <v>INSERT INTO `sku`(`tipo_sku`, `categoria`, `sku`, `nombre_item`, `sku_readable`, `color`, `especificaciones`, `precio`, `talla`, `marca`, `uom`, `estado`, `locacion_esperada`, `color_sku`) VALUES ('insumo','-','TJLC015','JERSEY FULL LYCRA CONVENCIONAL 40/1','TJLC015 | JERSEY FULL LYCRA CONVENCIONAL 40/1 ; talla-- color: amarillo','{"estampado_1":"amarillo","estampado_2":"na"}','{"spec":"na"}','{"precio_doc":1,"precio_unit":1}','-','cocotfyma','kg','activo','ALMTelas','amarillo');</v>
      </c>
    </row>
    <row r="1353" spans="1:20" x14ac:dyDescent="0.2">
      <c r="A1353" s="1">
        <v>1349</v>
      </c>
      <c r="B1353" s="1" t="s">
        <v>1541</v>
      </c>
      <c r="C1353" s="1" t="s">
        <v>1693</v>
      </c>
      <c r="D1353" s="11" t="s">
        <v>1356</v>
      </c>
      <c r="E1353" s="1" t="s">
        <v>1398</v>
      </c>
      <c r="F1353" s="1" t="str">
        <f t="shared" si="42"/>
        <v>TJLC016 | JERSEY FULL LYCRA CONVENCIONAL 40/1 ; talla-- color: azulino</v>
      </c>
      <c r="G1353" s="1" t="str">
        <f t="shared" si="45"/>
        <v>{"estampado_1":"azulino","estampado_2":"na"}</v>
      </c>
      <c r="H1353" s="1" t="s">
        <v>1</v>
      </c>
      <c r="I1353" s="1" t="s">
        <v>1784</v>
      </c>
      <c r="J1353" s="1" t="s">
        <v>1693</v>
      </c>
      <c r="K1353" s="1" t="s">
        <v>3</v>
      </c>
      <c r="L1353" s="1" t="s">
        <v>1406</v>
      </c>
      <c r="M1353" s="1" t="s">
        <v>5</v>
      </c>
      <c r="N1353" s="1" t="s">
        <v>1783</v>
      </c>
      <c r="O1353" s="1" t="s">
        <v>1300</v>
      </c>
      <c r="P1353" s="3" t="s">
        <v>1407</v>
      </c>
      <c r="Q1353" s="6" t="str">
        <f t="shared" si="44"/>
        <v>('insumo','-','TJLC016','JERSEY FULL LYCRA CONVENCIONAL 40/1','TJLC016 | JERSEY FULL LYCRA CONVENCIONAL 40/1 ; talla-- color: azulino','{"estampado_1":"azulino","estampado_2":"na"}','{"spec":"na"}','{"precio_doc":1,"precio_unit":1}','-','cocotfyma','kg','activo','ALMTelas','azulino');</v>
      </c>
      <c r="S1353" s="4" t="s">
        <v>1408</v>
      </c>
      <c r="T1353" s="1" t="str">
        <f t="shared" si="46"/>
        <v>INSERT INTO `sku`(`tipo_sku`, `categoria`, `sku`, `nombre_item`, `sku_readable`, `color`, `especificaciones`, `precio`, `talla`, `marca`, `uom`, `estado`, `locacion_esperada`, `color_sku`) VALUES ('insumo','-','TJLC016','JERSEY FULL LYCRA CONVENCIONAL 40/1','TJLC016 | JERSEY FULL LYCRA CONVENCIONAL 40/1 ; talla-- color: azulino','{"estampado_1":"azulino","estampado_2":"na"}','{"spec":"na"}','{"precio_doc":1,"precio_unit":1}','-','cocotfyma','kg','activo','ALMTelas','azulino');</v>
      </c>
    </row>
    <row r="1354" spans="1:20" x14ac:dyDescent="0.2">
      <c r="A1354" s="1">
        <v>1350</v>
      </c>
      <c r="B1354" s="1" t="s">
        <v>1541</v>
      </c>
      <c r="C1354" s="1" t="s">
        <v>1693</v>
      </c>
      <c r="D1354" s="11" t="s">
        <v>1357</v>
      </c>
      <c r="E1354" s="1" t="s">
        <v>1398</v>
      </c>
      <c r="F1354" s="1" t="str">
        <f t="shared" si="42"/>
        <v>TJLC017 | JERSEY FULL LYCRA CONVENCIONAL 40/1 ; talla-- color: melon</v>
      </c>
      <c r="G1354" s="1" t="str">
        <f t="shared" si="45"/>
        <v>{"estampado_1":"melon","estampado_2":"na"}</v>
      </c>
      <c r="H1354" s="1" t="s">
        <v>1</v>
      </c>
      <c r="I1354" s="1" t="s">
        <v>1784</v>
      </c>
      <c r="J1354" s="1" t="s">
        <v>1693</v>
      </c>
      <c r="K1354" s="1" t="s">
        <v>3</v>
      </c>
      <c r="L1354" s="1" t="s">
        <v>1406</v>
      </c>
      <c r="M1354" s="1" t="s">
        <v>5</v>
      </c>
      <c r="N1354" s="1" t="s">
        <v>1783</v>
      </c>
      <c r="O1354" s="1" t="s">
        <v>1285</v>
      </c>
      <c r="P1354" s="3" t="s">
        <v>1407</v>
      </c>
      <c r="Q1354" s="6" t="str">
        <f t="shared" si="44"/>
        <v>('insumo','-','TJLC017','JERSEY FULL LYCRA CONVENCIONAL 40/1','TJLC017 | JERSEY FULL LYCRA CONVENCIONAL 40/1 ; talla-- color: melon','{"estampado_1":"melon","estampado_2":"na"}','{"spec":"na"}','{"precio_doc":1,"precio_unit":1}','-','cocotfyma','kg','activo','ALMTelas','melon');</v>
      </c>
      <c r="S1354" s="4" t="s">
        <v>1408</v>
      </c>
      <c r="T1354" s="1" t="str">
        <f t="shared" si="46"/>
        <v>INSERT INTO `sku`(`tipo_sku`, `categoria`, `sku`, `nombre_item`, `sku_readable`, `color`, `especificaciones`, `precio`, `talla`, `marca`, `uom`, `estado`, `locacion_esperada`, `color_sku`) VALUES ('insumo','-','TJLC017','JERSEY FULL LYCRA CONVENCIONAL 40/1','TJLC017 | JERSEY FULL LYCRA CONVENCIONAL 40/1 ; talla-- color: melon','{"estampado_1":"melon","estampado_2":"na"}','{"spec":"na"}','{"precio_doc":1,"precio_unit":1}','-','cocotfyma','kg','activo','ALMTelas','melon');</v>
      </c>
    </row>
    <row r="1355" spans="1:20" x14ac:dyDescent="0.2">
      <c r="A1355" s="1">
        <v>1351</v>
      </c>
      <c r="B1355" s="1" t="s">
        <v>1541</v>
      </c>
      <c r="C1355" s="1" t="s">
        <v>1693</v>
      </c>
      <c r="D1355" s="11" t="s">
        <v>1358</v>
      </c>
      <c r="E1355" s="1" t="s">
        <v>1398</v>
      </c>
      <c r="F1355" s="1" t="str">
        <f t="shared" si="42"/>
        <v>TJLC018 | JERSEY FULL LYCRA CONVENCIONAL 40/1 ; talla-- color: coral</v>
      </c>
      <c r="G1355" s="1" t="str">
        <f t="shared" si="45"/>
        <v>{"estampado_1":"coral","estampado_2":"na"}</v>
      </c>
      <c r="H1355" s="1" t="s">
        <v>1</v>
      </c>
      <c r="I1355" s="1" t="s">
        <v>1784</v>
      </c>
      <c r="J1355" s="1" t="s">
        <v>1693</v>
      </c>
      <c r="K1355" s="1" t="s">
        <v>3</v>
      </c>
      <c r="L1355" s="1" t="s">
        <v>1406</v>
      </c>
      <c r="M1355" s="1" t="s">
        <v>5</v>
      </c>
      <c r="N1355" s="1" t="s">
        <v>1783</v>
      </c>
      <c r="O1355" s="1" t="s">
        <v>1301</v>
      </c>
      <c r="P1355" s="3" t="s">
        <v>1407</v>
      </c>
      <c r="Q1355" s="6" t="str">
        <f t="shared" si="44"/>
        <v>('insumo','-','TJLC018','JERSEY FULL LYCRA CONVENCIONAL 40/1','TJLC018 | JERSEY FULL LYCRA CONVENCIONAL 40/1 ; talla-- color: coral','{"estampado_1":"coral","estampado_2":"na"}','{"spec":"na"}','{"precio_doc":1,"precio_unit":1}','-','cocotfyma','kg','activo','ALMTelas','coral');</v>
      </c>
      <c r="S1355" s="4" t="s">
        <v>1408</v>
      </c>
      <c r="T1355" s="1" t="str">
        <f t="shared" si="46"/>
        <v>INSERT INTO `sku`(`tipo_sku`, `categoria`, `sku`, `nombre_item`, `sku_readable`, `color`, `especificaciones`, `precio`, `talla`, `marca`, `uom`, `estado`, `locacion_esperada`, `color_sku`) VALUES ('insumo','-','TJLC018','JERSEY FULL LYCRA CONVENCIONAL 40/1','TJLC018 | JERSEY FULL LYCRA CONVENCIONAL 40/1 ; talla-- color: coral','{"estampado_1":"coral","estampado_2":"na"}','{"spec":"na"}','{"precio_doc":1,"precio_unit":1}','-','cocotfyma','kg','activo','ALMTelas','coral');</v>
      </c>
    </row>
    <row r="1356" spans="1:20" x14ac:dyDescent="0.2">
      <c r="A1356" s="1">
        <v>1352</v>
      </c>
      <c r="B1356" s="1" t="s">
        <v>1541</v>
      </c>
      <c r="C1356" s="1" t="s">
        <v>1693</v>
      </c>
      <c r="D1356" s="11" t="s">
        <v>1359</v>
      </c>
      <c r="E1356" s="1" t="s">
        <v>1398</v>
      </c>
      <c r="F1356" s="1" t="str">
        <f t="shared" si="42"/>
        <v>TJLC019 | JERSEY FULL LYCRA CONVENCIONAL 40/1 ; talla-- color: palo rosa</v>
      </c>
      <c r="G1356" s="1" t="str">
        <f t="shared" si="45"/>
        <v>{"estampado_1":"palo rosa","estampado_2":"na"}</v>
      </c>
      <c r="H1356" s="1" t="s">
        <v>1</v>
      </c>
      <c r="I1356" s="1" t="s">
        <v>1784</v>
      </c>
      <c r="J1356" s="1" t="s">
        <v>1693</v>
      </c>
      <c r="K1356" s="1" t="s">
        <v>3</v>
      </c>
      <c r="L1356" s="1" t="s">
        <v>1406</v>
      </c>
      <c r="M1356" s="1" t="s">
        <v>5</v>
      </c>
      <c r="N1356" s="1" t="s">
        <v>1783</v>
      </c>
      <c r="O1356" s="1" t="s">
        <v>1308</v>
      </c>
      <c r="P1356" s="3" t="s">
        <v>1407</v>
      </c>
      <c r="Q1356" s="6" t="str">
        <f t="shared" si="44"/>
        <v>('insumo','-','TJLC019','JERSEY FULL LYCRA CONVENCIONAL 40/1','TJLC019 | JERSEY FULL LYCRA CONVENCIONAL 40/1 ; talla-- color: palo rosa','{"estampado_1":"palo rosa","estampado_2":"na"}','{"spec":"na"}','{"precio_doc":1,"precio_unit":1}','-','cocotfyma','kg','activo','ALMTelas','palo rosa');</v>
      </c>
      <c r="S1356" s="4" t="s">
        <v>1408</v>
      </c>
      <c r="T1356" s="1" t="str">
        <f t="shared" si="46"/>
        <v>INSERT INTO `sku`(`tipo_sku`, `categoria`, `sku`, `nombre_item`, `sku_readable`, `color`, `especificaciones`, `precio`, `talla`, `marca`, `uom`, `estado`, `locacion_esperada`, `color_sku`) VALUES ('insumo','-','TJLC019','JERSEY FULL LYCRA CONVENCIONAL 40/1','TJLC019 | JERSEY FULL LYCRA CONVENCIONAL 40/1 ; talla-- color: palo rosa','{"estampado_1":"palo rosa","estampado_2":"na"}','{"spec":"na"}','{"precio_doc":1,"precio_unit":1}','-','cocotfyma','kg','activo','ALMTelas','palo rosa');</v>
      </c>
    </row>
    <row r="1357" spans="1:20" x14ac:dyDescent="0.2">
      <c r="A1357" s="1">
        <v>1353</v>
      </c>
      <c r="B1357" s="1" t="s">
        <v>1541</v>
      </c>
      <c r="C1357" s="1" t="s">
        <v>1693</v>
      </c>
      <c r="D1357" s="11" t="s">
        <v>1360</v>
      </c>
      <c r="E1357" s="1" t="s">
        <v>1398</v>
      </c>
      <c r="F1357" s="1" t="str">
        <f t="shared" si="42"/>
        <v>TJLC020 | JERSEY FULL LYCRA CONVENCIONAL 40/1 ; talla-- color: azul marino</v>
      </c>
      <c r="G1357" s="1" t="str">
        <f t="shared" si="45"/>
        <v>{"estampado_1":"azul marino","estampado_2":"na"}</v>
      </c>
      <c r="H1357" s="1" t="s">
        <v>1</v>
      </c>
      <c r="I1357" s="1" t="s">
        <v>1784</v>
      </c>
      <c r="J1357" s="1" t="s">
        <v>1693</v>
      </c>
      <c r="K1357" s="1" t="s">
        <v>3</v>
      </c>
      <c r="L1357" s="1" t="s">
        <v>1406</v>
      </c>
      <c r="M1357" s="1" t="s">
        <v>5</v>
      </c>
      <c r="N1357" s="1" t="s">
        <v>1783</v>
      </c>
      <c r="O1357" s="1" t="s">
        <v>1403</v>
      </c>
      <c r="P1357" s="3" t="s">
        <v>1407</v>
      </c>
      <c r="Q1357" s="6" t="str">
        <f t="shared" si="44"/>
        <v>('insumo','-','TJLC020','JERSEY FULL LYCRA CONVENCIONAL 40/1','TJLC020 | JERSEY FULL LYCRA CONVENCIONAL 40/1 ; talla-- color: azul marino','{"estampado_1":"azul marino","estampado_2":"na"}','{"spec":"na"}','{"precio_doc":1,"precio_unit":1}','-','cocotfyma','kg','activo','ALMTelas','azul marino');</v>
      </c>
      <c r="S1357" s="4" t="s">
        <v>1408</v>
      </c>
      <c r="T1357" s="1" t="str">
        <f t="shared" si="46"/>
        <v>INSERT INTO `sku`(`tipo_sku`, `categoria`, `sku`, `nombre_item`, `sku_readable`, `color`, `especificaciones`, `precio`, `talla`, `marca`, `uom`, `estado`, `locacion_esperada`, `color_sku`) VALUES ('insumo','-','TJLC020','JERSEY FULL LYCRA CONVENCIONAL 40/1','TJLC020 | JERSEY FULL LYCRA CONVENCIONAL 40/1 ; talla-- color: azul marino','{"estampado_1":"azul marino","estampado_2":"na"}','{"spec":"na"}','{"precio_doc":1,"precio_unit":1}','-','cocotfyma','kg','activo','ALMTelas','azul marino');</v>
      </c>
    </row>
    <row r="1358" spans="1:20" x14ac:dyDescent="0.2">
      <c r="A1358" s="1">
        <v>1354</v>
      </c>
      <c r="B1358" s="1" t="s">
        <v>1541</v>
      </c>
      <c r="C1358" s="1" t="s">
        <v>1693</v>
      </c>
      <c r="D1358" s="11" t="s">
        <v>1551</v>
      </c>
      <c r="E1358" s="1" t="s">
        <v>1398</v>
      </c>
      <c r="F1358" s="1" t="str">
        <f t="shared" si="42"/>
        <v>TJLC021 | JERSEY FULL LYCRA CONVENCIONAL 40/1 ; talla-- color: uva</v>
      </c>
      <c r="G1358" s="1" t="str">
        <f t="shared" si="45"/>
        <v>{"estampado_1":"uva","estampado_2":"na"}</v>
      </c>
      <c r="H1358" s="1" t="s">
        <v>1</v>
      </c>
      <c r="I1358" s="1" t="s">
        <v>1784</v>
      </c>
      <c r="J1358" s="1" t="s">
        <v>1693</v>
      </c>
      <c r="K1358" s="1" t="s">
        <v>3</v>
      </c>
      <c r="L1358" s="1" t="s">
        <v>1406</v>
      </c>
      <c r="M1358" s="1" t="s">
        <v>5</v>
      </c>
      <c r="N1358" s="1" t="s">
        <v>1783</v>
      </c>
      <c r="O1358" s="1" t="s">
        <v>1298</v>
      </c>
      <c r="P1358" s="3" t="s">
        <v>1407</v>
      </c>
      <c r="Q1358" s="6" t="str">
        <f t="shared" si="44"/>
        <v>('insumo','-','TJLC021','JERSEY FULL LYCRA CONVENCIONAL 40/1','TJLC021 | JERSEY FULL LYCRA CONVENCIONAL 40/1 ; talla-- color: uva','{"estampado_1":"uva","estampado_2":"na"}','{"spec":"na"}','{"precio_doc":1,"precio_unit":1}','-','cocotfyma','kg','activo','ALMTelas','uva');</v>
      </c>
      <c r="S1358" s="4" t="s">
        <v>1408</v>
      </c>
      <c r="T1358" s="1" t="str">
        <f t="shared" si="46"/>
        <v>INSERT INTO `sku`(`tipo_sku`, `categoria`, `sku`, `nombre_item`, `sku_readable`, `color`, `especificaciones`, `precio`, `talla`, `marca`, `uom`, `estado`, `locacion_esperada`, `color_sku`) VALUES ('insumo','-','TJLC021','JERSEY FULL LYCRA CONVENCIONAL 40/1','TJLC021 | JERSEY FULL LYCRA CONVENCIONAL 40/1 ; talla-- color: uva','{"estampado_1":"uva","estampado_2":"na"}','{"spec":"na"}','{"precio_doc":1,"precio_unit":1}','-','cocotfyma','kg','activo','ALMTelas','uva');</v>
      </c>
    </row>
    <row r="1359" spans="1:20" x14ac:dyDescent="0.2">
      <c r="A1359" s="1">
        <v>1355</v>
      </c>
      <c r="B1359" s="1" t="s">
        <v>1541</v>
      </c>
      <c r="C1359" s="1" t="s">
        <v>1693</v>
      </c>
      <c r="D1359" s="11" t="s">
        <v>1552</v>
      </c>
      <c r="E1359" s="1" t="s">
        <v>1398</v>
      </c>
      <c r="F1359" s="1" t="str">
        <f t="shared" ref="F1359:F1422" si="47">D1359&amp;" | "&amp;E1359&amp;" ; talla-"&amp;J1359&amp;" color: "&amp;O1359</f>
        <v>TJLC022 | JERSEY FULL LYCRA CONVENCIONAL 40/1 ; talla-- color: marron</v>
      </c>
      <c r="G1359" s="1" t="str">
        <f t="shared" si="45"/>
        <v>{"estampado_1":"marron","estampado_2":"na"}</v>
      </c>
      <c r="H1359" s="1" t="s">
        <v>1</v>
      </c>
      <c r="I1359" s="1" t="s">
        <v>1784</v>
      </c>
      <c r="J1359" s="1" t="s">
        <v>1693</v>
      </c>
      <c r="K1359" s="1" t="s">
        <v>3</v>
      </c>
      <c r="L1359" s="1" t="s">
        <v>1406</v>
      </c>
      <c r="M1359" s="1" t="s">
        <v>5</v>
      </c>
      <c r="N1359" s="1" t="s">
        <v>1783</v>
      </c>
      <c r="O1359" s="1" t="s">
        <v>1307</v>
      </c>
      <c r="P1359" s="3" t="s">
        <v>1407</v>
      </c>
      <c r="Q1359" s="6" t="str">
        <f t="shared" si="44"/>
        <v>('insumo','-','TJLC022','JERSEY FULL LYCRA CONVENCIONAL 40/1','TJLC022 | JERSEY FULL LYCRA CONVENCIONAL 40/1 ; talla-- color: marron','{"estampado_1":"marron","estampado_2":"na"}','{"spec":"na"}','{"precio_doc":1,"precio_unit":1}','-','cocotfyma','kg','activo','ALMTelas','marron');</v>
      </c>
      <c r="S1359" s="4" t="s">
        <v>1408</v>
      </c>
      <c r="T1359" s="1" t="str">
        <f t="shared" si="46"/>
        <v>INSERT INTO `sku`(`tipo_sku`, `categoria`, `sku`, `nombre_item`, `sku_readable`, `color`, `especificaciones`, `precio`, `talla`, `marca`, `uom`, `estado`, `locacion_esperada`, `color_sku`) VALUES ('insumo','-','TJLC022','JERSEY FULL LYCRA CONVENCIONAL 40/1','TJLC022 | JERSEY FULL LYCRA CONVENCIONAL 40/1 ; talla-- color: marron','{"estampado_1":"marron","estampado_2":"na"}','{"spec":"na"}','{"precio_doc":1,"precio_unit":1}','-','cocotfyma','kg','activo','ALMTelas','marron');</v>
      </c>
    </row>
    <row r="1360" spans="1:20" x14ac:dyDescent="0.2">
      <c r="A1360" s="1">
        <v>1356</v>
      </c>
      <c r="B1360" s="1" t="s">
        <v>1541</v>
      </c>
      <c r="C1360" s="1" t="s">
        <v>1693</v>
      </c>
      <c r="D1360" s="11" t="s">
        <v>1553</v>
      </c>
      <c r="E1360" s="1" t="s">
        <v>1398</v>
      </c>
      <c r="F1360" s="1" t="str">
        <f t="shared" si="47"/>
        <v>TJLC023 | JERSEY FULL LYCRA CONVENCIONAL 40/1 ; talla-- color: elefantes_01</v>
      </c>
      <c r="G1360" s="1" t="str">
        <f t="shared" si="45"/>
        <v>{"estampado_1":"elefantes_01","estampado_2":"na"}</v>
      </c>
      <c r="H1360" s="1" t="s">
        <v>1</v>
      </c>
      <c r="I1360" s="1" t="s">
        <v>1784</v>
      </c>
      <c r="J1360" s="1" t="s">
        <v>1693</v>
      </c>
      <c r="K1360" s="1" t="s">
        <v>3</v>
      </c>
      <c r="L1360" s="1" t="s">
        <v>1406</v>
      </c>
      <c r="M1360" s="1" t="s">
        <v>5</v>
      </c>
      <c r="N1360" s="1" t="s">
        <v>1783</v>
      </c>
      <c r="O1360" s="1" t="s">
        <v>1455</v>
      </c>
      <c r="P1360" s="3" t="s">
        <v>1407</v>
      </c>
      <c r="Q1360" s="6" t="str">
        <f t="shared" si="44"/>
        <v>('insumo','-','TJLC023','JERSEY FULL LYCRA CONVENCIONAL 40/1','TJLC023 | JERSEY FULL LYCRA CONVENCIONAL 40/1 ; talla-- color: elefantes_01','{"estampado_1":"elefantes_01","estampado_2":"na"}','{"spec":"na"}','{"precio_doc":1,"precio_unit":1}','-','cocotfyma','kg','activo','ALMTelas','elefantes_01');</v>
      </c>
      <c r="S1360" s="4" t="s">
        <v>1408</v>
      </c>
      <c r="T1360" s="1" t="str">
        <f t="shared" si="46"/>
        <v>INSERT INTO `sku`(`tipo_sku`, `categoria`, `sku`, `nombre_item`, `sku_readable`, `color`, `especificaciones`, `precio`, `talla`, `marca`, `uom`, `estado`, `locacion_esperada`, `color_sku`) VALUES ('insumo','-','TJLC023','JERSEY FULL LYCRA CONVENCIONAL 40/1','TJLC023 | JERSEY FULL LYCRA CONVENCIONAL 40/1 ; talla-- color: elefantes_01','{"estampado_1":"elefantes_01","estampado_2":"na"}','{"spec":"na"}','{"precio_doc":1,"precio_unit":1}','-','cocotfyma','kg','activo','ALMTelas','elefantes_01');</v>
      </c>
    </row>
    <row r="1361" spans="1:20" x14ac:dyDescent="0.2">
      <c r="A1361" s="1">
        <v>1357</v>
      </c>
      <c r="B1361" s="1" t="s">
        <v>1541</v>
      </c>
      <c r="C1361" s="1" t="s">
        <v>1693</v>
      </c>
      <c r="D1361" s="11" t="s">
        <v>1554</v>
      </c>
      <c r="E1361" s="1" t="s">
        <v>1398</v>
      </c>
      <c r="F1361" s="1" t="str">
        <f t="shared" si="47"/>
        <v>TJLC024 | JERSEY FULL LYCRA CONVENCIONAL 40/1 ; talla-- color: pintas_01</v>
      </c>
      <c r="G1361" s="1" t="str">
        <f t="shared" si="45"/>
        <v>{"estampado_1":"pintas_01","estampado_2":"na"}</v>
      </c>
      <c r="H1361" s="1" t="s">
        <v>1</v>
      </c>
      <c r="I1361" s="1" t="s">
        <v>1784</v>
      </c>
      <c r="J1361" s="1" t="s">
        <v>1693</v>
      </c>
      <c r="K1361" s="1" t="s">
        <v>3</v>
      </c>
      <c r="L1361" s="1" t="s">
        <v>1406</v>
      </c>
      <c r="M1361" s="1" t="s">
        <v>5</v>
      </c>
      <c r="N1361" s="1" t="s">
        <v>1783</v>
      </c>
      <c r="O1361" s="1" t="s">
        <v>1456</v>
      </c>
      <c r="P1361" s="3" t="s">
        <v>1407</v>
      </c>
      <c r="Q1361" s="6" t="str">
        <f t="shared" si="44"/>
        <v>('insumo','-','TJLC024','JERSEY FULL LYCRA CONVENCIONAL 40/1','TJLC024 | JERSEY FULL LYCRA CONVENCIONAL 40/1 ; talla-- color: pintas_01','{"estampado_1":"pintas_01","estampado_2":"na"}','{"spec":"na"}','{"precio_doc":1,"precio_unit":1}','-','cocotfyma','kg','activo','ALMTelas','pintas_01');</v>
      </c>
      <c r="S1361" s="4" t="s">
        <v>1408</v>
      </c>
      <c r="T1361" s="1" t="str">
        <f t="shared" si="46"/>
        <v>INSERT INTO `sku`(`tipo_sku`, `categoria`, `sku`, `nombre_item`, `sku_readable`, `color`, `especificaciones`, `precio`, `talla`, `marca`, `uom`, `estado`, `locacion_esperada`, `color_sku`) VALUES ('insumo','-','TJLC024','JERSEY FULL LYCRA CONVENCIONAL 40/1','TJLC024 | JERSEY FULL LYCRA CONVENCIONAL 40/1 ; talla-- color: pintas_01','{"estampado_1":"pintas_01","estampado_2":"na"}','{"spec":"na"}','{"precio_doc":1,"precio_unit":1}','-','cocotfyma','kg','activo','ALMTelas','pintas_01');</v>
      </c>
    </row>
    <row r="1362" spans="1:20" x14ac:dyDescent="0.2">
      <c r="A1362" s="1">
        <v>1358</v>
      </c>
      <c r="B1362" s="1" t="s">
        <v>1541</v>
      </c>
      <c r="C1362" s="1" t="s">
        <v>1693</v>
      </c>
      <c r="D1362" s="11" t="s">
        <v>1555</v>
      </c>
      <c r="E1362" s="1" t="s">
        <v>1398</v>
      </c>
      <c r="F1362" s="1" t="str">
        <f t="shared" si="47"/>
        <v>TJLC025 | JERSEY FULL LYCRA CONVENCIONAL 40/1 ; talla-- color: mariposa_01</v>
      </c>
      <c r="G1362" s="1" t="str">
        <f t="shared" si="45"/>
        <v>{"estampado_1":"mariposa_01","estampado_2":"na"}</v>
      </c>
      <c r="H1362" s="1" t="s">
        <v>1</v>
      </c>
      <c r="I1362" s="1" t="s">
        <v>1784</v>
      </c>
      <c r="J1362" s="1" t="s">
        <v>1693</v>
      </c>
      <c r="K1362" s="1" t="s">
        <v>3</v>
      </c>
      <c r="L1362" s="1" t="s">
        <v>1406</v>
      </c>
      <c r="M1362" s="1" t="s">
        <v>5</v>
      </c>
      <c r="N1362" s="1" t="s">
        <v>1783</v>
      </c>
      <c r="O1362" s="1" t="s">
        <v>1457</v>
      </c>
      <c r="P1362" s="3" t="s">
        <v>1407</v>
      </c>
      <c r="Q1362" s="6" t="str">
        <f t="shared" si="44"/>
        <v>('insumo','-','TJLC025','JERSEY FULL LYCRA CONVENCIONAL 40/1','TJLC025 | JERSEY FULL LYCRA CONVENCIONAL 40/1 ; talla-- color: mariposa_01','{"estampado_1":"mariposa_01","estampado_2":"na"}','{"spec":"na"}','{"precio_doc":1,"precio_unit":1}','-','cocotfyma','kg','activo','ALMTelas','mariposa_01');</v>
      </c>
      <c r="S1362" s="4" t="s">
        <v>1408</v>
      </c>
      <c r="T1362" s="1" t="str">
        <f t="shared" si="46"/>
        <v>INSERT INTO `sku`(`tipo_sku`, `categoria`, `sku`, `nombre_item`, `sku_readable`, `color`, `especificaciones`, `precio`, `talla`, `marca`, `uom`, `estado`, `locacion_esperada`, `color_sku`) VALUES ('insumo','-','TJLC025','JERSEY FULL LYCRA CONVENCIONAL 40/1','TJLC025 | JERSEY FULL LYCRA CONVENCIONAL 40/1 ; talla-- color: mariposa_01','{"estampado_1":"mariposa_01","estampado_2":"na"}','{"spec":"na"}','{"precio_doc":1,"precio_unit":1}','-','cocotfyma','kg','activo','ALMTelas','mariposa_01');</v>
      </c>
    </row>
    <row r="1363" spans="1:20" x14ac:dyDescent="0.2">
      <c r="A1363" s="1">
        <v>1359</v>
      </c>
      <c r="B1363" s="1" t="s">
        <v>1541</v>
      </c>
      <c r="C1363" s="1" t="s">
        <v>1693</v>
      </c>
      <c r="D1363" s="11" t="s">
        <v>1556</v>
      </c>
      <c r="E1363" s="1" t="s">
        <v>1398</v>
      </c>
      <c r="F1363" s="1" t="str">
        <f t="shared" si="47"/>
        <v>TJLC026 | JERSEY FULL LYCRA CONVENCIONAL 40/1 ; talla-- color: corazon_01</v>
      </c>
      <c r="G1363" s="1" t="str">
        <f t="shared" si="45"/>
        <v>{"estampado_1":"corazon_01","estampado_2":"na"}</v>
      </c>
      <c r="H1363" s="1" t="s">
        <v>1</v>
      </c>
      <c r="I1363" s="1" t="s">
        <v>1784</v>
      </c>
      <c r="J1363" s="1" t="s">
        <v>1693</v>
      </c>
      <c r="K1363" s="1" t="s">
        <v>3</v>
      </c>
      <c r="L1363" s="1" t="s">
        <v>1406</v>
      </c>
      <c r="M1363" s="1" t="s">
        <v>5</v>
      </c>
      <c r="N1363" s="1" t="s">
        <v>1783</v>
      </c>
      <c r="O1363" s="1" t="s">
        <v>1458</v>
      </c>
      <c r="P1363" s="3" t="s">
        <v>1407</v>
      </c>
      <c r="Q1363" s="6" t="str">
        <f t="shared" si="44"/>
        <v>('insumo','-','TJLC026','JERSEY FULL LYCRA CONVENCIONAL 40/1','TJLC026 | JERSEY FULL LYCRA CONVENCIONAL 40/1 ; talla-- color: corazon_01','{"estampado_1":"corazon_01","estampado_2":"na"}','{"spec":"na"}','{"precio_doc":1,"precio_unit":1}','-','cocotfyma','kg','activo','ALMTelas','corazon_01');</v>
      </c>
      <c r="S1363" s="4" t="s">
        <v>1408</v>
      </c>
      <c r="T1363" s="1" t="str">
        <f t="shared" si="46"/>
        <v>INSERT INTO `sku`(`tipo_sku`, `categoria`, `sku`, `nombre_item`, `sku_readable`, `color`, `especificaciones`, `precio`, `talla`, `marca`, `uom`, `estado`, `locacion_esperada`, `color_sku`) VALUES ('insumo','-','TJLC026','JERSEY FULL LYCRA CONVENCIONAL 40/1','TJLC026 | JERSEY FULL LYCRA CONVENCIONAL 40/1 ; talla-- color: corazon_01','{"estampado_1":"corazon_01","estampado_2":"na"}','{"spec":"na"}','{"precio_doc":1,"precio_unit":1}','-','cocotfyma','kg','activo','ALMTelas','corazon_01');</v>
      </c>
    </row>
    <row r="1364" spans="1:20" x14ac:dyDescent="0.2">
      <c r="A1364" s="1">
        <v>1360</v>
      </c>
      <c r="B1364" s="1" t="s">
        <v>1541</v>
      </c>
      <c r="C1364" s="1" t="s">
        <v>1693</v>
      </c>
      <c r="D1364" s="11" t="s">
        <v>1557</v>
      </c>
      <c r="E1364" s="1" t="s">
        <v>1398</v>
      </c>
      <c r="F1364" s="1" t="str">
        <f t="shared" si="47"/>
        <v>TJLC027 | JERSEY FULL LYCRA CONVENCIONAL 40/1 ; talla-- color: flores_01</v>
      </c>
      <c r="G1364" s="1" t="str">
        <f t="shared" si="45"/>
        <v>{"estampado_1":"flores_01","estampado_2":"na"}</v>
      </c>
      <c r="H1364" s="1" t="s">
        <v>1</v>
      </c>
      <c r="I1364" s="1" t="s">
        <v>1784</v>
      </c>
      <c r="J1364" s="1" t="s">
        <v>1693</v>
      </c>
      <c r="K1364" s="1" t="s">
        <v>3</v>
      </c>
      <c r="L1364" s="1" t="s">
        <v>1406</v>
      </c>
      <c r="M1364" s="1" t="s">
        <v>5</v>
      </c>
      <c r="N1364" s="1" t="s">
        <v>1783</v>
      </c>
      <c r="O1364" s="1" t="s">
        <v>1459</v>
      </c>
      <c r="P1364" s="3" t="s">
        <v>1407</v>
      </c>
      <c r="Q1364" s="6" t="str">
        <f t="shared" si="44"/>
        <v>('insumo','-','TJLC027','JERSEY FULL LYCRA CONVENCIONAL 40/1','TJLC027 | JERSEY FULL LYCRA CONVENCIONAL 40/1 ; talla-- color: flores_01','{"estampado_1":"flores_01","estampado_2":"na"}','{"spec":"na"}','{"precio_doc":1,"precio_unit":1}','-','cocotfyma','kg','activo','ALMTelas','flores_01');</v>
      </c>
      <c r="S1364" s="4" t="s">
        <v>1408</v>
      </c>
      <c r="T1364" s="1" t="str">
        <f t="shared" si="46"/>
        <v>INSERT INTO `sku`(`tipo_sku`, `categoria`, `sku`, `nombre_item`, `sku_readable`, `color`, `especificaciones`, `precio`, `talla`, `marca`, `uom`, `estado`, `locacion_esperada`, `color_sku`) VALUES ('insumo','-','TJLC027','JERSEY FULL LYCRA CONVENCIONAL 40/1','TJLC027 | JERSEY FULL LYCRA CONVENCIONAL 40/1 ; talla-- color: flores_01','{"estampado_1":"flores_01","estampado_2":"na"}','{"spec":"na"}','{"precio_doc":1,"precio_unit":1}','-','cocotfyma','kg','activo','ALMTelas','flores_01');</v>
      </c>
    </row>
    <row r="1365" spans="1:20" x14ac:dyDescent="0.2">
      <c r="A1365" s="1">
        <v>1361</v>
      </c>
      <c r="B1365" s="1" t="s">
        <v>1541</v>
      </c>
      <c r="C1365" s="1" t="s">
        <v>1693</v>
      </c>
      <c r="D1365" s="11" t="s">
        <v>1558</v>
      </c>
      <c r="E1365" s="1" t="s">
        <v>1398</v>
      </c>
      <c r="F1365" s="1" t="str">
        <f t="shared" si="47"/>
        <v>TJLC028 | JERSEY FULL LYCRA CONVENCIONAL 40/1 ; talla-- color: triple corazon_01</v>
      </c>
      <c r="G1365" s="1" t="str">
        <f t="shared" si="45"/>
        <v>{"estampado_1":"triple corazon_01","estampado_2":"na"}</v>
      </c>
      <c r="H1365" s="1" t="s">
        <v>1</v>
      </c>
      <c r="I1365" s="1" t="s">
        <v>1784</v>
      </c>
      <c r="J1365" s="1" t="s">
        <v>1693</v>
      </c>
      <c r="K1365" s="1" t="s">
        <v>3</v>
      </c>
      <c r="L1365" s="1" t="s">
        <v>1406</v>
      </c>
      <c r="M1365" s="1" t="s">
        <v>5</v>
      </c>
      <c r="N1365" s="1" t="s">
        <v>1783</v>
      </c>
      <c r="O1365" s="1" t="s">
        <v>1460</v>
      </c>
      <c r="P1365" s="3" t="s">
        <v>1407</v>
      </c>
      <c r="Q1365" s="6" t="str">
        <f t="shared" si="44"/>
        <v>('insumo','-','TJLC028','JERSEY FULL LYCRA CONVENCIONAL 40/1','TJLC028 | JERSEY FULL LYCRA CONVENCIONAL 40/1 ; talla-- color: triple corazon_01','{"estampado_1":"triple corazon_01","estampado_2":"na"}','{"spec":"na"}','{"precio_doc":1,"precio_unit":1}','-','cocotfyma','kg','activo','ALMTelas','triple corazon_01');</v>
      </c>
      <c r="S1365" s="4" t="s">
        <v>1408</v>
      </c>
      <c r="T1365" s="1" t="str">
        <f t="shared" si="46"/>
        <v>INSERT INTO `sku`(`tipo_sku`, `categoria`, `sku`, `nombre_item`, `sku_readable`, `color`, `especificaciones`, `precio`, `talla`, `marca`, `uom`, `estado`, `locacion_esperada`, `color_sku`) VALUES ('insumo','-','TJLC028','JERSEY FULL LYCRA CONVENCIONAL 40/1','TJLC028 | JERSEY FULL LYCRA CONVENCIONAL 40/1 ; talla-- color: triple corazon_01','{"estampado_1":"triple corazon_01","estampado_2":"na"}','{"spec":"na"}','{"precio_doc":1,"precio_unit":1}','-','cocotfyma','kg','activo','ALMTelas','triple corazon_01');</v>
      </c>
    </row>
    <row r="1366" spans="1:20" x14ac:dyDescent="0.2">
      <c r="A1366" s="1">
        <v>1362</v>
      </c>
      <c r="B1366" s="1" t="s">
        <v>1541</v>
      </c>
      <c r="C1366" s="1" t="s">
        <v>1693</v>
      </c>
      <c r="D1366" s="11" t="s">
        <v>1559</v>
      </c>
      <c r="E1366" s="1" t="s">
        <v>1398</v>
      </c>
      <c r="F1366" s="1" t="str">
        <f t="shared" si="47"/>
        <v>TJLC029 | JERSEY FULL LYCRA CONVENCIONAL 40/1 ; talla-- color: flor globo_01</v>
      </c>
      <c r="G1366" s="1" t="str">
        <f t="shared" si="45"/>
        <v>{"estampado_1":"flor globo_01","estampado_2":"na"}</v>
      </c>
      <c r="H1366" s="1" t="s">
        <v>1</v>
      </c>
      <c r="I1366" s="1" t="s">
        <v>1784</v>
      </c>
      <c r="J1366" s="1" t="s">
        <v>1693</v>
      </c>
      <c r="K1366" s="1" t="s">
        <v>3</v>
      </c>
      <c r="L1366" s="1" t="s">
        <v>1406</v>
      </c>
      <c r="M1366" s="1" t="s">
        <v>5</v>
      </c>
      <c r="N1366" s="1" t="s">
        <v>1783</v>
      </c>
      <c r="O1366" s="1" t="s">
        <v>1461</v>
      </c>
      <c r="P1366" s="3" t="s">
        <v>1407</v>
      </c>
      <c r="Q1366" s="6" t="str">
        <f t="shared" si="44"/>
        <v>('insumo','-','TJLC029','JERSEY FULL LYCRA CONVENCIONAL 40/1','TJLC029 | JERSEY FULL LYCRA CONVENCIONAL 40/1 ; talla-- color: flor globo_01','{"estampado_1":"flor globo_01","estampado_2":"na"}','{"spec":"na"}','{"precio_doc":1,"precio_unit":1}','-','cocotfyma','kg','activo','ALMTelas','flor globo_01');</v>
      </c>
      <c r="S1366" s="4" t="s">
        <v>1408</v>
      </c>
      <c r="T1366" s="1" t="str">
        <f t="shared" si="46"/>
        <v>INSERT INTO `sku`(`tipo_sku`, `categoria`, `sku`, `nombre_item`, `sku_readable`, `color`, `especificaciones`, `precio`, `talla`, `marca`, `uom`, `estado`, `locacion_esperada`, `color_sku`) VALUES ('insumo','-','TJLC029','JERSEY FULL LYCRA CONVENCIONAL 40/1','TJLC029 | JERSEY FULL LYCRA CONVENCIONAL 40/1 ; talla-- color: flor globo_01','{"estampado_1":"flor globo_01","estampado_2":"na"}','{"spec":"na"}','{"precio_doc":1,"precio_unit":1}','-','cocotfyma','kg','activo','ALMTelas','flor globo_01');</v>
      </c>
    </row>
    <row r="1367" spans="1:20" x14ac:dyDescent="0.2">
      <c r="A1367" s="1">
        <v>1363</v>
      </c>
      <c r="B1367" s="1" t="s">
        <v>1541</v>
      </c>
      <c r="C1367" s="1" t="s">
        <v>1693</v>
      </c>
      <c r="D1367" s="11" t="s">
        <v>1560</v>
      </c>
      <c r="E1367" s="1" t="s">
        <v>1398</v>
      </c>
      <c r="F1367" s="1" t="str">
        <f t="shared" si="47"/>
        <v>TJLC030 | JERSEY FULL LYCRA CONVENCIONAL 40/1 ; talla-- color: estrella_01</v>
      </c>
      <c r="G1367" s="1" t="str">
        <f t="shared" si="45"/>
        <v>{"estampado_1":"estrella_01","estampado_2":"na"}</v>
      </c>
      <c r="H1367" s="1" t="s">
        <v>1</v>
      </c>
      <c r="I1367" s="1" t="s">
        <v>1784</v>
      </c>
      <c r="J1367" s="1" t="s">
        <v>1693</v>
      </c>
      <c r="K1367" s="1" t="s">
        <v>3</v>
      </c>
      <c r="L1367" s="1" t="s">
        <v>1406</v>
      </c>
      <c r="M1367" s="1" t="s">
        <v>5</v>
      </c>
      <c r="N1367" s="1" t="s">
        <v>1783</v>
      </c>
      <c r="O1367" s="1" t="s">
        <v>1462</v>
      </c>
      <c r="P1367" s="3" t="s">
        <v>1407</v>
      </c>
      <c r="Q1367" s="6" t="str">
        <f t="shared" si="44"/>
        <v>('insumo','-','TJLC030','JERSEY FULL LYCRA CONVENCIONAL 40/1','TJLC030 | JERSEY FULL LYCRA CONVENCIONAL 40/1 ; talla-- color: estrella_01','{"estampado_1":"estrella_01","estampado_2":"na"}','{"spec":"na"}','{"precio_doc":1,"precio_unit":1}','-','cocotfyma','kg','activo','ALMTelas','estrella_01');</v>
      </c>
      <c r="S1367" s="4" t="s">
        <v>1408</v>
      </c>
      <c r="T1367" s="1" t="str">
        <f t="shared" si="46"/>
        <v>INSERT INTO `sku`(`tipo_sku`, `categoria`, `sku`, `nombre_item`, `sku_readable`, `color`, `especificaciones`, `precio`, `talla`, `marca`, `uom`, `estado`, `locacion_esperada`, `color_sku`) VALUES ('insumo','-','TJLC030','JERSEY FULL LYCRA CONVENCIONAL 40/1','TJLC030 | JERSEY FULL LYCRA CONVENCIONAL 40/1 ; talla-- color: estrella_01','{"estampado_1":"estrella_01","estampado_2":"na"}','{"spec":"na"}','{"precio_doc":1,"precio_unit":1}','-','cocotfyma','kg','activo','ALMTelas','estrella_01');</v>
      </c>
    </row>
    <row r="1368" spans="1:20" x14ac:dyDescent="0.2">
      <c r="A1368" s="1">
        <v>1364</v>
      </c>
      <c r="B1368" s="1" t="s">
        <v>1541</v>
      </c>
      <c r="C1368" s="1" t="s">
        <v>1693</v>
      </c>
      <c r="D1368" s="11" t="s">
        <v>1561</v>
      </c>
      <c r="E1368" s="1" t="s">
        <v>1398</v>
      </c>
      <c r="F1368" s="1" t="str">
        <f t="shared" si="47"/>
        <v>TJLC031 | JERSEY FULL LYCRA CONVENCIONAL 40/1 ; talla-- color: panda fucsia_01</v>
      </c>
      <c r="G1368" s="1" t="str">
        <f t="shared" si="45"/>
        <v>{"estampado_1":"panda fucsia_01","estampado_2":"na"}</v>
      </c>
      <c r="H1368" s="1" t="s">
        <v>1</v>
      </c>
      <c r="I1368" s="1" t="s">
        <v>1784</v>
      </c>
      <c r="J1368" s="1" t="s">
        <v>1693</v>
      </c>
      <c r="K1368" s="1" t="s">
        <v>3</v>
      </c>
      <c r="L1368" s="1" t="s">
        <v>1406</v>
      </c>
      <c r="M1368" s="1" t="s">
        <v>5</v>
      </c>
      <c r="N1368" s="1" t="s">
        <v>1783</v>
      </c>
      <c r="O1368" s="1" t="s">
        <v>1726</v>
      </c>
      <c r="P1368" s="3" t="s">
        <v>1407</v>
      </c>
      <c r="Q1368" s="6" t="str">
        <f t="shared" si="44"/>
        <v>('insumo','-','TJLC031','JERSEY FULL LYCRA CONVENCIONAL 40/1','TJLC031 | JERSEY FULL LYCRA CONVENCIONAL 40/1 ; talla-- color: panda fucsia_01','{"estampado_1":"panda fucsia_01","estampado_2":"na"}','{"spec":"na"}','{"precio_doc":1,"precio_unit":1}','-','cocotfyma','kg','activo','ALMTelas','panda fucsia_01');</v>
      </c>
      <c r="S1368" s="4" t="s">
        <v>1408</v>
      </c>
      <c r="T1368" s="1" t="str">
        <f t="shared" si="46"/>
        <v>INSERT INTO `sku`(`tipo_sku`, `categoria`, `sku`, `nombre_item`, `sku_readable`, `color`, `especificaciones`, `precio`, `talla`, `marca`, `uom`, `estado`, `locacion_esperada`, `color_sku`) VALUES ('insumo','-','TJLC031','JERSEY FULL LYCRA CONVENCIONAL 40/1','TJLC031 | JERSEY FULL LYCRA CONVENCIONAL 40/1 ; talla-- color: panda fucsia_01','{"estampado_1":"panda fucsia_01","estampado_2":"na"}','{"spec":"na"}','{"precio_doc":1,"precio_unit":1}','-','cocotfyma','kg','activo','ALMTelas','panda fucsia_01');</v>
      </c>
    </row>
    <row r="1369" spans="1:20" x14ac:dyDescent="0.2">
      <c r="A1369" s="1">
        <v>1365</v>
      </c>
      <c r="B1369" s="1" t="s">
        <v>1541</v>
      </c>
      <c r="C1369" s="1" t="s">
        <v>1693</v>
      </c>
      <c r="D1369" s="11" t="s">
        <v>1562</v>
      </c>
      <c r="E1369" s="1" t="s">
        <v>1398</v>
      </c>
      <c r="F1369" s="1" t="str">
        <f t="shared" si="47"/>
        <v>TJLC032 | JERSEY FULL LYCRA CONVENCIONAL 40/1 ; talla-- color: gato_01</v>
      </c>
      <c r="G1369" s="1" t="str">
        <f t="shared" si="45"/>
        <v>{"estampado_1":"gato_01","estampado_2":"na"}</v>
      </c>
      <c r="H1369" s="1" t="s">
        <v>1</v>
      </c>
      <c r="I1369" s="1" t="s">
        <v>1784</v>
      </c>
      <c r="J1369" s="1" t="s">
        <v>1693</v>
      </c>
      <c r="K1369" s="1" t="s">
        <v>3</v>
      </c>
      <c r="L1369" s="1" t="s">
        <v>1406</v>
      </c>
      <c r="M1369" s="1" t="s">
        <v>5</v>
      </c>
      <c r="N1369" s="1" t="s">
        <v>1783</v>
      </c>
      <c r="O1369" s="1" t="s">
        <v>1727</v>
      </c>
      <c r="P1369" s="3" t="s">
        <v>1407</v>
      </c>
      <c r="Q1369" s="6" t="str">
        <f t="shared" si="44"/>
        <v>('insumo','-','TJLC032','JERSEY FULL LYCRA CONVENCIONAL 40/1','TJLC032 | JERSEY FULL LYCRA CONVENCIONAL 40/1 ; talla-- color: gato_01','{"estampado_1":"gato_01","estampado_2":"na"}','{"spec":"na"}','{"precio_doc":1,"precio_unit":1}','-','cocotfyma','kg','activo','ALMTelas','gato_01');</v>
      </c>
      <c r="S1369" s="4" t="s">
        <v>1408</v>
      </c>
      <c r="T1369" s="1" t="str">
        <f t="shared" si="46"/>
        <v>INSERT INTO `sku`(`tipo_sku`, `categoria`, `sku`, `nombre_item`, `sku_readable`, `color`, `especificaciones`, `precio`, `talla`, `marca`, `uom`, `estado`, `locacion_esperada`, `color_sku`) VALUES ('insumo','-','TJLC032','JERSEY FULL LYCRA CONVENCIONAL 40/1','TJLC032 | JERSEY FULL LYCRA CONVENCIONAL 40/1 ; talla-- color: gato_01','{"estampado_1":"gato_01","estampado_2":"na"}','{"spec":"na"}','{"precio_doc":1,"precio_unit":1}','-','cocotfyma','kg','activo','ALMTelas','gato_01');</v>
      </c>
    </row>
    <row r="1370" spans="1:20" x14ac:dyDescent="0.2">
      <c r="A1370" s="1">
        <v>1366</v>
      </c>
      <c r="B1370" s="1" t="s">
        <v>1541</v>
      </c>
      <c r="C1370" s="1" t="s">
        <v>1693</v>
      </c>
      <c r="D1370" s="11" t="s">
        <v>1563</v>
      </c>
      <c r="E1370" s="1" t="s">
        <v>1398</v>
      </c>
      <c r="F1370" s="1" t="str">
        <f t="shared" si="47"/>
        <v>TJLC033 | JERSEY FULL LYCRA CONVENCIONAL 40/1 ; talla-- color: elefante_02</v>
      </c>
      <c r="G1370" s="1" t="str">
        <f t="shared" si="45"/>
        <v>{"estampado_1":"elefante_02","estampado_2":"na"}</v>
      </c>
      <c r="H1370" s="1" t="s">
        <v>1</v>
      </c>
      <c r="I1370" s="1" t="s">
        <v>1784</v>
      </c>
      <c r="J1370" s="1" t="s">
        <v>1693</v>
      </c>
      <c r="K1370" s="1" t="s">
        <v>3</v>
      </c>
      <c r="L1370" s="1" t="s">
        <v>1406</v>
      </c>
      <c r="M1370" s="1" t="s">
        <v>5</v>
      </c>
      <c r="N1370" s="1" t="s">
        <v>1783</v>
      </c>
      <c r="O1370" s="1" t="s">
        <v>1728</v>
      </c>
      <c r="P1370" s="3" t="s">
        <v>1407</v>
      </c>
      <c r="Q1370" s="6" t="str">
        <f t="shared" si="44"/>
        <v>('insumo','-','TJLC033','JERSEY FULL LYCRA CONVENCIONAL 40/1','TJLC033 | JERSEY FULL LYCRA CONVENCIONAL 40/1 ; talla-- color: elefante_02','{"estampado_1":"elefante_02","estampado_2":"na"}','{"spec":"na"}','{"precio_doc":1,"precio_unit":1}','-','cocotfyma','kg','activo','ALMTelas','elefante_02');</v>
      </c>
      <c r="S1370" s="4" t="s">
        <v>1408</v>
      </c>
      <c r="T1370" s="1" t="str">
        <f t="shared" si="46"/>
        <v>INSERT INTO `sku`(`tipo_sku`, `categoria`, `sku`, `nombre_item`, `sku_readable`, `color`, `especificaciones`, `precio`, `talla`, `marca`, `uom`, `estado`, `locacion_esperada`, `color_sku`) VALUES ('insumo','-','TJLC033','JERSEY FULL LYCRA CONVENCIONAL 40/1','TJLC033 | JERSEY FULL LYCRA CONVENCIONAL 40/1 ; talla-- color: elefante_02','{"estampado_1":"elefante_02","estampado_2":"na"}','{"spec":"na"}','{"precio_doc":1,"precio_unit":1}','-','cocotfyma','kg','activo','ALMTelas','elefante_02');</v>
      </c>
    </row>
    <row r="1371" spans="1:20" x14ac:dyDescent="0.2">
      <c r="A1371" s="1">
        <v>1367</v>
      </c>
      <c r="B1371" s="1" t="s">
        <v>1541</v>
      </c>
      <c r="C1371" s="1" t="s">
        <v>1693</v>
      </c>
      <c r="D1371" s="11" t="s">
        <v>1564</v>
      </c>
      <c r="E1371" s="1" t="s">
        <v>1398</v>
      </c>
      <c r="F1371" s="1" t="str">
        <f t="shared" si="47"/>
        <v>TJLC034 | JERSEY FULL LYCRA CONVENCIONAL 40/1 ; talla-- color: panda rosado_01</v>
      </c>
      <c r="G1371" s="1" t="str">
        <f t="shared" si="45"/>
        <v>{"estampado_1":"panda rosado_01","estampado_2":"na"}</v>
      </c>
      <c r="H1371" s="1" t="s">
        <v>1</v>
      </c>
      <c r="I1371" s="1" t="s">
        <v>1784</v>
      </c>
      <c r="J1371" s="1" t="s">
        <v>1693</v>
      </c>
      <c r="K1371" s="1" t="s">
        <v>3</v>
      </c>
      <c r="L1371" s="1" t="s">
        <v>1406</v>
      </c>
      <c r="M1371" s="1" t="s">
        <v>5</v>
      </c>
      <c r="N1371" s="1" t="s">
        <v>1783</v>
      </c>
      <c r="O1371" s="1" t="s">
        <v>1729</v>
      </c>
      <c r="P1371" s="3" t="s">
        <v>1407</v>
      </c>
      <c r="Q1371" s="6" t="str">
        <f t="shared" si="44"/>
        <v>('insumo','-','TJLC034','JERSEY FULL LYCRA CONVENCIONAL 40/1','TJLC034 | JERSEY FULL LYCRA CONVENCIONAL 40/1 ; talla-- color: panda rosado_01','{"estampado_1":"panda rosado_01","estampado_2":"na"}','{"spec":"na"}','{"precio_doc":1,"precio_unit":1}','-','cocotfyma','kg','activo','ALMTelas','panda rosado_01');</v>
      </c>
      <c r="S1371" s="4" t="s">
        <v>1408</v>
      </c>
      <c r="T1371" s="1" t="str">
        <f t="shared" si="46"/>
        <v>INSERT INTO `sku`(`tipo_sku`, `categoria`, `sku`, `nombre_item`, `sku_readable`, `color`, `especificaciones`, `precio`, `talla`, `marca`, `uom`, `estado`, `locacion_esperada`, `color_sku`) VALUES ('insumo','-','TJLC034','JERSEY FULL LYCRA CONVENCIONAL 40/1','TJLC034 | JERSEY FULL LYCRA CONVENCIONAL 40/1 ; talla-- color: panda rosado_01','{"estampado_1":"panda rosado_01","estampado_2":"na"}','{"spec":"na"}','{"precio_doc":1,"precio_unit":1}','-','cocotfyma','kg','activo','ALMTelas','panda rosado_01');</v>
      </c>
    </row>
    <row r="1372" spans="1:20" x14ac:dyDescent="0.2">
      <c r="A1372" s="1">
        <v>1368</v>
      </c>
      <c r="B1372" s="1" t="s">
        <v>1541</v>
      </c>
      <c r="C1372" s="1" t="s">
        <v>1693</v>
      </c>
      <c r="D1372" s="11" t="s">
        <v>1565</v>
      </c>
      <c r="E1372" s="1" t="s">
        <v>1398</v>
      </c>
      <c r="F1372" s="1" t="str">
        <f t="shared" si="47"/>
        <v>TJLC035 | JERSEY FULL LYCRA CONVENCIONAL 40/1 ; talla-- color: buho rosado_01</v>
      </c>
      <c r="G1372" s="1" t="str">
        <f t="shared" si="45"/>
        <v>{"estampado_1":"buho rosado_01","estampado_2":"na"}</v>
      </c>
      <c r="H1372" s="1" t="s">
        <v>1</v>
      </c>
      <c r="I1372" s="1" t="s">
        <v>1784</v>
      </c>
      <c r="J1372" s="1" t="s">
        <v>1693</v>
      </c>
      <c r="K1372" s="1" t="s">
        <v>3</v>
      </c>
      <c r="L1372" s="1" t="s">
        <v>1406</v>
      </c>
      <c r="M1372" s="1" t="s">
        <v>5</v>
      </c>
      <c r="N1372" s="1" t="s">
        <v>1783</v>
      </c>
      <c r="O1372" s="1" t="s">
        <v>1730</v>
      </c>
      <c r="P1372" s="3" t="s">
        <v>1407</v>
      </c>
      <c r="Q1372" s="6" t="str">
        <f t="shared" si="44"/>
        <v>('insumo','-','TJLC035','JERSEY FULL LYCRA CONVENCIONAL 40/1','TJLC035 | JERSEY FULL LYCRA CONVENCIONAL 40/1 ; talla-- color: buho rosado_01','{"estampado_1":"buho rosado_01","estampado_2":"na"}','{"spec":"na"}','{"precio_doc":1,"precio_unit":1}','-','cocotfyma','kg','activo','ALMTelas','buho rosado_01');</v>
      </c>
      <c r="S1372" s="4" t="s">
        <v>1408</v>
      </c>
      <c r="T1372" s="1" t="str">
        <f t="shared" si="46"/>
        <v>INSERT INTO `sku`(`tipo_sku`, `categoria`, `sku`, `nombre_item`, `sku_readable`, `color`, `especificaciones`, `precio`, `talla`, `marca`, `uom`, `estado`, `locacion_esperada`, `color_sku`) VALUES ('insumo','-','TJLC035','JERSEY FULL LYCRA CONVENCIONAL 40/1','TJLC035 | JERSEY FULL LYCRA CONVENCIONAL 40/1 ; talla-- color: buho rosado_01','{"estampado_1":"buho rosado_01","estampado_2":"na"}','{"spec":"na"}','{"precio_doc":1,"precio_unit":1}','-','cocotfyma','kg','activo','ALMTelas','buho rosado_01');</v>
      </c>
    </row>
    <row r="1373" spans="1:20" x14ac:dyDescent="0.2">
      <c r="A1373" s="1">
        <v>1369</v>
      </c>
      <c r="B1373" s="1" t="s">
        <v>1541</v>
      </c>
      <c r="C1373" s="1" t="s">
        <v>1693</v>
      </c>
      <c r="D1373" s="11" t="s">
        <v>1566</v>
      </c>
      <c r="E1373" s="1" t="s">
        <v>1398</v>
      </c>
      <c r="F1373" s="1" t="str">
        <f t="shared" si="47"/>
        <v>TJLC036 | JERSEY FULL LYCRA CONVENCIONAL 40/1 ; talla-- color: buho verde_01</v>
      </c>
      <c r="G1373" s="1" t="str">
        <f t="shared" si="45"/>
        <v>{"estampado_1":"buho verde_01","estampado_2":"na"}</v>
      </c>
      <c r="H1373" s="1" t="s">
        <v>1</v>
      </c>
      <c r="I1373" s="1" t="s">
        <v>1784</v>
      </c>
      <c r="J1373" s="1" t="s">
        <v>1693</v>
      </c>
      <c r="K1373" s="1" t="s">
        <v>3</v>
      </c>
      <c r="L1373" s="1" t="s">
        <v>1406</v>
      </c>
      <c r="M1373" s="1" t="s">
        <v>5</v>
      </c>
      <c r="N1373" s="1" t="s">
        <v>1783</v>
      </c>
      <c r="O1373" s="1" t="s">
        <v>1731</v>
      </c>
      <c r="P1373" s="3" t="s">
        <v>1407</v>
      </c>
      <c r="Q1373" s="6" t="str">
        <f t="shared" si="44"/>
        <v>('insumo','-','TJLC036','JERSEY FULL LYCRA CONVENCIONAL 40/1','TJLC036 | JERSEY FULL LYCRA CONVENCIONAL 40/1 ; talla-- color: buho verde_01','{"estampado_1":"buho verde_01","estampado_2":"na"}','{"spec":"na"}','{"precio_doc":1,"precio_unit":1}','-','cocotfyma','kg','activo','ALMTelas','buho verde_01');</v>
      </c>
      <c r="S1373" s="4" t="s">
        <v>1408</v>
      </c>
      <c r="T1373" s="1" t="str">
        <f t="shared" si="46"/>
        <v>INSERT INTO `sku`(`tipo_sku`, `categoria`, `sku`, `nombre_item`, `sku_readable`, `color`, `especificaciones`, `precio`, `talla`, `marca`, `uom`, `estado`, `locacion_esperada`, `color_sku`) VALUES ('insumo','-','TJLC036','JERSEY FULL LYCRA CONVENCIONAL 40/1','TJLC036 | JERSEY FULL LYCRA CONVENCIONAL 40/1 ; talla-- color: buho verde_01','{"estampado_1":"buho verde_01","estampado_2":"na"}','{"spec":"na"}','{"precio_doc":1,"precio_unit":1}','-','cocotfyma','kg','activo','ALMTelas','buho verde_01');</v>
      </c>
    </row>
    <row r="1374" spans="1:20" x14ac:dyDescent="0.2">
      <c r="A1374" s="1">
        <v>1370</v>
      </c>
      <c r="B1374" s="1" t="s">
        <v>1541</v>
      </c>
      <c r="C1374" s="1" t="s">
        <v>1693</v>
      </c>
      <c r="D1374" s="11" t="s">
        <v>1567</v>
      </c>
      <c r="E1374" s="1" t="s">
        <v>1398</v>
      </c>
      <c r="F1374" s="1" t="str">
        <f t="shared" si="47"/>
        <v>TJLC037 | JERSEY FULL LYCRA CONVENCIONAL 40/1 ; talla-- color: mono_01</v>
      </c>
      <c r="G1374" s="1" t="str">
        <f t="shared" si="45"/>
        <v>{"estampado_1":"mono_01","estampado_2":"na"}</v>
      </c>
      <c r="H1374" s="1" t="s">
        <v>1</v>
      </c>
      <c r="I1374" s="1" t="s">
        <v>1784</v>
      </c>
      <c r="J1374" s="1" t="s">
        <v>1693</v>
      </c>
      <c r="K1374" s="1" t="s">
        <v>3</v>
      </c>
      <c r="L1374" s="1" t="s">
        <v>1406</v>
      </c>
      <c r="M1374" s="1" t="s">
        <v>5</v>
      </c>
      <c r="N1374" s="1" t="s">
        <v>1783</v>
      </c>
      <c r="O1374" s="1" t="s">
        <v>1732</v>
      </c>
      <c r="P1374" s="3" t="s">
        <v>1407</v>
      </c>
      <c r="Q1374" s="6" t="str">
        <f t="shared" si="44"/>
        <v>('insumo','-','TJLC037','JERSEY FULL LYCRA CONVENCIONAL 40/1','TJLC037 | JERSEY FULL LYCRA CONVENCIONAL 40/1 ; talla-- color: mono_01','{"estampado_1":"mono_01","estampado_2":"na"}','{"spec":"na"}','{"precio_doc":1,"precio_unit":1}','-','cocotfyma','kg','activo','ALMTelas','mono_01');</v>
      </c>
      <c r="S1374" s="4" t="s">
        <v>1408</v>
      </c>
      <c r="T1374" s="1" t="str">
        <f t="shared" si="46"/>
        <v>INSERT INTO `sku`(`tipo_sku`, `categoria`, `sku`, `nombre_item`, `sku_readable`, `color`, `especificaciones`, `precio`, `talla`, `marca`, `uom`, `estado`, `locacion_esperada`, `color_sku`) VALUES ('insumo','-','TJLC037','JERSEY FULL LYCRA CONVENCIONAL 40/1','TJLC037 | JERSEY FULL LYCRA CONVENCIONAL 40/1 ; talla-- color: mono_01','{"estampado_1":"mono_01","estampado_2":"na"}','{"spec":"na"}','{"precio_doc":1,"precio_unit":1}','-','cocotfyma','kg','activo','ALMTelas','mono_01');</v>
      </c>
    </row>
    <row r="1375" spans="1:20" x14ac:dyDescent="0.2">
      <c r="A1375" s="1">
        <v>1371</v>
      </c>
      <c r="B1375" s="1" t="s">
        <v>1541</v>
      </c>
      <c r="C1375" s="1" t="s">
        <v>1693</v>
      </c>
      <c r="D1375" s="11" t="s">
        <v>1568</v>
      </c>
      <c r="E1375" s="1" t="s">
        <v>1398</v>
      </c>
      <c r="F1375" s="1" t="str">
        <f t="shared" si="47"/>
        <v>TJLC038 | JERSEY FULL LYCRA CONVENCIONAL 40/1 ; talla-- color: mono melon_01</v>
      </c>
      <c r="G1375" s="1" t="str">
        <f t="shared" si="45"/>
        <v>{"estampado_1":"mono melon_01","estampado_2":"na"}</v>
      </c>
      <c r="H1375" s="1" t="s">
        <v>1</v>
      </c>
      <c r="I1375" s="1" t="s">
        <v>1784</v>
      </c>
      <c r="J1375" s="1" t="s">
        <v>1693</v>
      </c>
      <c r="K1375" s="1" t="s">
        <v>3</v>
      </c>
      <c r="L1375" s="1" t="s">
        <v>1406</v>
      </c>
      <c r="M1375" s="1" t="s">
        <v>5</v>
      </c>
      <c r="N1375" s="1" t="s">
        <v>1783</v>
      </c>
      <c r="O1375" s="1" t="s">
        <v>1733</v>
      </c>
      <c r="P1375" s="3" t="s">
        <v>1407</v>
      </c>
      <c r="Q1375" s="6" t="str">
        <f t="shared" si="44"/>
        <v>('insumo','-','TJLC038','JERSEY FULL LYCRA CONVENCIONAL 40/1','TJLC038 | JERSEY FULL LYCRA CONVENCIONAL 40/1 ; talla-- color: mono melon_01','{"estampado_1":"mono melon_01","estampado_2":"na"}','{"spec":"na"}','{"precio_doc":1,"precio_unit":1}','-','cocotfyma','kg','activo','ALMTelas','mono melon_01');</v>
      </c>
      <c r="S1375" s="4" t="s">
        <v>1408</v>
      </c>
      <c r="T1375" s="1" t="str">
        <f t="shared" si="46"/>
        <v>INSERT INTO `sku`(`tipo_sku`, `categoria`, `sku`, `nombre_item`, `sku_readable`, `color`, `especificaciones`, `precio`, `talla`, `marca`, `uom`, `estado`, `locacion_esperada`, `color_sku`) VALUES ('insumo','-','TJLC038','JERSEY FULL LYCRA CONVENCIONAL 40/1','TJLC038 | JERSEY FULL LYCRA CONVENCIONAL 40/1 ; talla-- color: mono melon_01','{"estampado_1":"mono melon_01","estampado_2":"na"}','{"spec":"na"}','{"precio_doc":1,"precio_unit":1}','-','cocotfyma','kg','activo','ALMTelas','mono melon_01');</v>
      </c>
    </row>
    <row r="1376" spans="1:20" x14ac:dyDescent="0.2">
      <c r="A1376" s="1">
        <v>1372</v>
      </c>
      <c r="B1376" s="1" t="s">
        <v>1541</v>
      </c>
      <c r="C1376" s="1" t="s">
        <v>1693</v>
      </c>
      <c r="D1376" s="11" t="s">
        <v>1569</v>
      </c>
      <c r="E1376" s="1" t="s">
        <v>1398</v>
      </c>
      <c r="F1376" s="1" t="str">
        <f t="shared" si="47"/>
        <v>TJLC039 | JERSEY FULL LYCRA CONVENCIONAL 40/1 ; talla-- color: conejo_01</v>
      </c>
      <c r="G1376" s="1" t="str">
        <f t="shared" si="45"/>
        <v>{"estampado_1":"conejo_01","estampado_2":"na"}</v>
      </c>
      <c r="H1376" s="1" t="s">
        <v>1</v>
      </c>
      <c r="I1376" s="1" t="s">
        <v>1784</v>
      </c>
      <c r="J1376" s="1" t="s">
        <v>1693</v>
      </c>
      <c r="K1376" s="1" t="s">
        <v>3</v>
      </c>
      <c r="L1376" s="1" t="s">
        <v>1406</v>
      </c>
      <c r="M1376" s="1" t="s">
        <v>5</v>
      </c>
      <c r="N1376" s="1" t="s">
        <v>1783</v>
      </c>
      <c r="O1376" s="1" t="s">
        <v>1734</v>
      </c>
      <c r="P1376" s="3" t="s">
        <v>1407</v>
      </c>
      <c r="Q1376" s="6" t="str">
        <f t="shared" si="44"/>
        <v>('insumo','-','TJLC039','JERSEY FULL LYCRA CONVENCIONAL 40/1','TJLC039 | JERSEY FULL LYCRA CONVENCIONAL 40/1 ; talla-- color: conejo_01','{"estampado_1":"conejo_01","estampado_2":"na"}','{"spec":"na"}','{"precio_doc":1,"precio_unit":1}','-','cocotfyma','kg','activo','ALMTelas','conejo_01');</v>
      </c>
      <c r="S1376" s="4" t="s">
        <v>1408</v>
      </c>
      <c r="T1376" s="1" t="str">
        <f t="shared" si="46"/>
        <v>INSERT INTO `sku`(`tipo_sku`, `categoria`, `sku`, `nombre_item`, `sku_readable`, `color`, `especificaciones`, `precio`, `talla`, `marca`, `uom`, `estado`, `locacion_esperada`, `color_sku`) VALUES ('insumo','-','TJLC039','JERSEY FULL LYCRA CONVENCIONAL 40/1','TJLC039 | JERSEY FULL LYCRA CONVENCIONAL 40/1 ; talla-- color: conejo_01','{"estampado_1":"conejo_01","estampado_2":"na"}','{"spec":"na"}','{"precio_doc":1,"precio_unit":1}','-','cocotfyma','kg','activo','ALMTelas','conejo_01');</v>
      </c>
    </row>
    <row r="1377" spans="1:20" x14ac:dyDescent="0.2">
      <c r="A1377" s="1">
        <v>1373</v>
      </c>
      <c r="B1377" s="1" t="s">
        <v>1541</v>
      </c>
      <c r="C1377" s="1" t="s">
        <v>1693</v>
      </c>
      <c r="D1377" s="11" t="s">
        <v>1570</v>
      </c>
      <c r="E1377" s="1" t="s">
        <v>1398</v>
      </c>
      <c r="F1377" s="1" t="str">
        <f t="shared" si="47"/>
        <v>TJLC040 | JERSEY FULL LYCRA CONVENCIONAL 40/1 ; talla-- color: corazones_02</v>
      </c>
      <c r="G1377" s="1" t="str">
        <f t="shared" si="45"/>
        <v>{"estampado_1":"corazones_02","estampado_2":"na"}</v>
      </c>
      <c r="H1377" s="1" t="s">
        <v>1</v>
      </c>
      <c r="I1377" s="1" t="s">
        <v>1784</v>
      </c>
      <c r="J1377" s="1" t="s">
        <v>1693</v>
      </c>
      <c r="K1377" s="1" t="s">
        <v>3</v>
      </c>
      <c r="L1377" s="1" t="s">
        <v>1406</v>
      </c>
      <c r="M1377" s="1" t="s">
        <v>5</v>
      </c>
      <c r="N1377" s="1" t="s">
        <v>1783</v>
      </c>
      <c r="O1377" s="1" t="s">
        <v>1476</v>
      </c>
      <c r="P1377" s="3" t="s">
        <v>1407</v>
      </c>
      <c r="Q1377" s="6" t="str">
        <f t="shared" si="44"/>
        <v>('insumo','-','TJLC040','JERSEY FULL LYCRA CONVENCIONAL 40/1','TJLC040 | JERSEY FULL LYCRA CONVENCIONAL 40/1 ; talla-- color: corazones_02','{"estampado_1":"corazones_02","estampado_2":"na"}','{"spec":"na"}','{"precio_doc":1,"precio_unit":1}','-','cocotfyma','kg','activo','ALMTelas','corazones_02');</v>
      </c>
      <c r="S1377" s="4" t="s">
        <v>1408</v>
      </c>
      <c r="T1377" s="1" t="str">
        <f t="shared" si="46"/>
        <v>INSERT INTO `sku`(`tipo_sku`, `categoria`, `sku`, `nombre_item`, `sku_readable`, `color`, `especificaciones`, `precio`, `talla`, `marca`, `uom`, `estado`, `locacion_esperada`, `color_sku`) VALUES ('insumo','-','TJLC040','JERSEY FULL LYCRA CONVENCIONAL 40/1','TJLC040 | JERSEY FULL LYCRA CONVENCIONAL 40/1 ; talla-- color: corazones_02','{"estampado_1":"corazones_02","estampado_2":"na"}','{"spec":"na"}','{"precio_doc":1,"precio_unit":1}','-','cocotfyma','kg','activo','ALMTelas','corazones_02');</v>
      </c>
    </row>
    <row r="1378" spans="1:20" x14ac:dyDescent="0.2">
      <c r="A1378" s="1">
        <v>1374</v>
      </c>
      <c r="B1378" s="1" t="s">
        <v>1541</v>
      </c>
      <c r="C1378" s="1" t="s">
        <v>1693</v>
      </c>
      <c r="D1378" s="11" t="s">
        <v>1571</v>
      </c>
      <c r="E1378" s="1" t="s">
        <v>1398</v>
      </c>
      <c r="F1378" s="1" t="str">
        <f t="shared" si="47"/>
        <v>TJLC041 | JERSEY FULL LYCRA CONVENCIONAL 40/1 ; talla-- color: flores puntos y corazones_01</v>
      </c>
      <c r="G1378" s="1" t="str">
        <f t="shared" si="45"/>
        <v>{"estampado_1":"flores puntos y corazones_01","estampado_2":"na"}</v>
      </c>
      <c r="H1378" s="1" t="s">
        <v>1</v>
      </c>
      <c r="I1378" s="1" t="s">
        <v>1784</v>
      </c>
      <c r="J1378" s="1" t="s">
        <v>1693</v>
      </c>
      <c r="K1378" s="1" t="s">
        <v>3</v>
      </c>
      <c r="L1378" s="1" t="s">
        <v>1406</v>
      </c>
      <c r="M1378" s="1" t="s">
        <v>5</v>
      </c>
      <c r="N1378" s="1" t="s">
        <v>1783</v>
      </c>
      <c r="O1378" s="1" t="s">
        <v>1477</v>
      </c>
      <c r="P1378" s="3" t="s">
        <v>1407</v>
      </c>
      <c r="Q1378" s="6" t="str">
        <f t="shared" si="44"/>
        <v>('insumo','-','TJLC041','JERSEY FULL LYCRA CONVENCIONAL 40/1','TJLC041 | JERSEY FULL LYCRA CONVENCIONAL 40/1 ; talla-- color: flores puntos y corazones_01','{"estampado_1":"flores puntos y corazones_01","estampado_2":"na"}','{"spec":"na"}','{"precio_doc":1,"precio_unit":1}','-','cocotfyma','kg','activo','ALMTelas','flores puntos y corazones_01');</v>
      </c>
      <c r="S1378" s="4" t="s">
        <v>1408</v>
      </c>
      <c r="T1378" s="1" t="str">
        <f t="shared" si="46"/>
        <v>INSERT INTO `sku`(`tipo_sku`, `categoria`, `sku`, `nombre_item`, `sku_readable`, `color`, `especificaciones`, `precio`, `talla`, `marca`, `uom`, `estado`, `locacion_esperada`, `color_sku`) VALUES ('insumo','-','TJLC041','JERSEY FULL LYCRA CONVENCIONAL 40/1','TJLC041 | JERSEY FULL LYCRA CONVENCIONAL 40/1 ; talla-- color: flores puntos y corazones_01','{"estampado_1":"flores puntos y corazones_01","estampado_2":"na"}','{"spec":"na"}','{"precio_doc":1,"precio_unit":1}','-','cocotfyma','kg','activo','ALMTelas','flores puntos y corazones_01');</v>
      </c>
    </row>
    <row r="1379" spans="1:20" x14ac:dyDescent="0.2">
      <c r="A1379" s="1">
        <v>1375</v>
      </c>
      <c r="B1379" s="1" t="s">
        <v>1541</v>
      </c>
      <c r="C1379" s="1" t="s">
        <v>1693</v>
      </c>
      <c r="D1379" s="11" t="s">
        <v>1572</v>
      </c>
      <c r="E1379" s="1" t="s">
        <v>1398</v>
      </c>
      <c r="F1379" s="1" t="str">
        <f t="shared" si="47"/>
        <v>TJLC042 | JERSEY FULL LYCRA CONVENCIONAL 40/1 ; talla-- color: margaritas o flores_01</v>
      </c>
      <c r="G1379" s="1" t="str">
        <f t="shared" si="45"/>
        <v>{"estampado_1":"margaritas o flores_01","estampado_2":"na"}</v>
      </c>
      <c r="H1379" s="1" t="s">
        <v>1</v>
      </c>
      <c r="I1379" s="1" t="s">
        <v>1784</v>
      </c>
      <c r="J1379" s="1" t="s">
        <v>1693</v>
      </c>
      <c r="K1379" s="1" t="s">
        <v>3</v>
      </c>
      <c r="L1379" s="1" t="s">
        <v>1406</v>
      </c>
      <c r="M1379" s="1" t="s">
        <v>5</v>
      </c>
      <c r="N1379" s="1" t="s">
        <v>1783</v>
      </c>
      <c r="O1379" s="1" t="s">
        <v>1478</v>
      </c>
      <c r="P1379" s="3" t="s">
        <v>1407</v>
      </c>
      <c r="Q1379" s="6" t="str">
        <f t="shared" si="44"/>
        <v>('insumo','-','TJLC042','JERSEY FULL LYCRA CONVENCIONAL 40/1','TJLC042 | JERSEY FULL LYCRA CONVENCIONAL 40/1 ; talla-- color: margaritas o flores_01','{"estampado_1":"margaritas o flores_01","estampado_2":"na"}','{"spec":"na"}','{"precio_doc":1,"precio_unit":1}','-','cocotfyma','kg','activo','ALMTelas','margaritas o flores_01');</v>
      </c>
      <c r="S1379" s="4" t="s">
        <v>1408</v>
      </c>
      <c r="T1379" s="1" t="str">
        <f t="shared" si="46"/>
        <v>INSERT INTO `sku`(`tipo_sku`, `categoria`, `sku`, `nombre_item`, `sku_readable`, `color`, `especificaciones`, `precio`, `talla`, `marca`, `uom`, `estado`, `locacion_esperada`, `color_sku`) VALUES ('insumo','-','TJLC042','JERSEY FULL LYCRA CONVENCIONAL 40/1','TJLC042 | JERSEY FULL LYCRA CONVENCIONAL 40/1 ; talla-- color: margaritas o flores_01','{"estampado_1":"margaritas o flores_01","estampado_2":"na"}','{"spec":"na"}','{"precio_doc":1,"precio_unit":1}','-','cocotfyma','kg','activo','ALMTelas','margaritas o flores_01');</v>
      </c>
    </row>
    <row r="1380" spans="1:20" x14ac:dyDescent="0.2">
      <c r="A1380" s="1">
        <v>1376</v>
      </c>
      <c r="B1380" s="1" t="s">
        <v>1541</v>
      </c>
      <c r="C1380" s="1" t="s">
        <v>1693</v>
      </c>
      <c r="D1380" s="11" t="s">
        <v>1573</v>
      </c>
      <c r="E1380" s="1" t="s">
        <v>1398</v>
      </c>
      <c r="F1380" s="1" t="str">
        <f t="shared" si="47"/>
        <v>TJLC043 | JERSEY FULL LYCRA CONVENCIONAL 40/1 ; talla-- color: hongos_01</v>
      </c>
      <c r="G1380" s="1" t="str">
        <f t="shared" si="45"/>
        <v>{"estampado_1":"hongos_01","estampado_2":"na"}</v>
      </c>
      <c r="H1380" s="1" t="s">
        <v>1</v>
      </c>
      <c r="I1380" s="1" t="s">
        <v>1784</v>
      </c>
      <c r="J1380" s="1" t="s">
        <v>1693</v>
      </c>
      <c r="K1380" s="1" t="s">
        <v>3</v>
      </c>
      <c r="L1380" s="1" t="s">
        <v>1406</v>
      </c>
      <c r="M1380" s="1" t="s">
        <v>5</v>
      </c>
      <c r="N1380" s="1" t="s">
        <v>1783</v>
      </c>
      <c r="O1380" s="1" t="s">
        <v>1489</v>
      </c>
      <c r="P1380" s="3" t="s">
        <v>1407</v>
      </c>
      <c r="Q1380" s="6" t="str">
        <f t="shared" si="44"/>
        <v>('insumo','-','TJLC043','JERSEY FULL LYCRA CONVENCIONAL 40/1','TJLC043 | JERSEY FULL LYCRA CONVENCIONAL 40/1 ; talla-- color: hongos_01','{"estampado_1":"hongos_01","estampado_2":"na"}','{"spec":"na"}','{"precio_doc":1,"precio_unit":1}','-','cocotfyma','kg','activo','ALMTelas','hongos_01');</v>
      </c>
      <c r="S1380" s="4" t="s">
        <v>1408</v>
      </c>
      <c r="T1380" s="1" t="str">
        <f t="shared" si="46"/>
        <v>INSERT INTO `sku`(`tipo_sku`, `categoria`, `sku`, `nombre_item`, `sku_readable`, `color`, `especificaciones`, `precio`, `talla`, `marca`, `uom`, `estado`, `locacion_esperada`, `color_sku`) VALUES ('insumo','-','TJLC043','JERSEY FULL LYCRA CONVENCIONAL 40/1','TJLC043 | JERSEY FULL LYCRA CONVENCIONAL 40/1 ; talla-- color: hongos_01','{"estampado_1":"hongos_01","estampado_2":"na"}','{"spec":"na"}','{"precio_doc":1,"precio_unit":1}','-','cocotfyma','kg','activo','ALMTelas','hongos_01');</v>
      </c>
    </row>
    <row r="1381" spans="1:20" x14ac:dyDescent="0.2">
      <c r="A1381" s="1">
        <v>1377</v>
      </c>
      <c r="B1381" s="1" t="s">
        <v>1541</v>
      </c>
      <c r="C1381" s="1" t="s">
        <v>1693</v>
      </c>
      <c r="D1381" s="11" t="s">
        <v>1574</v>
      </c>
      <c r="E1381" s="1" t="s">
        <v>1398</v>
      </c>
      <c r="F1381" s="1" t="str">
        <f t="shared" si="47"/>
        <v>TJLC044 | JERSEY FULL LYCRA CONVENCIONAL 40/1 ; talla-- color: hojas negras_01</v>
      </c>
      <c r="G1381" s="1" t="str">
        <f t="shared" si="45"/>
        <v>{"estampado_1":"hojas negras_01","estampado_2":"na"}</v>
      </c>
      <c r="H1381" s="1" t="s">
        <v>1</v>
      </c>
      <c r="I1381" s="1" t="s">
        <v>1784</v>
      </c>
      <c r="J1381" s="1" t="s">
        <v>1693</v>
      </c>
      <c r="K1381" s="1" t="s">
        <v>3</v>
      </c>
      <c r="L1381" s="1" t="s">
        <v>1406</v>
      </c>
      <c r="M1381" s="1" t="s">
        <v>5</v>
      </c>
      <c r="N1381" s="1" t="s">
        <v>1783</v>
      </c>
      <c r="O1381" s="1" t="s">
        <v>1490</v>
      </c>
      <c r="P1381" s="3" t="s">
        <v>1407</v>
      </c>
      <c r="Q1381" s="6" t="str">
        <f t="shared" si="44"/>
        <v>('insumo','-','TJLC044','JERSEY FULL LYCRA CONVENCIONAL 40/1','TJLC044 | JERSEY FULL LYCRA CONVENCIONAL 40/1 ; talla-- color: hojas negras_01','{"estampado_1":"hojas negras_01","estampado_2":"na"}','{"spec":"na"}','{"precio_doc":1,"precio_unit":1}','-','cocotfyma','kg','activo','ALMTelas','hojas negras_01');</v>
      </c>
      <c r="S1381" s="4" t="s">
        <v>1408</v>
      </c>
      <c r="T1381" s="1" t="str">
        <f t="shared" si="46"/>
        <v>INSERT INTO `sku`(`tipo_sku`, `categoria`, `sku`, `nombre_item`, `sku_readable`, `color`, `especificaciones`, `precio`, `talla`, `marca`, `uom`, `estado`, `locacion_esperada`, `color_sku`) VALUES ('insumo','-','TJLC044','JERSEY FULL LYCRA CONVENCIONAL 40/1','TJLC044 | JERSEY FULL LYCRA CONVENCIONAL 40/1 ; talla-- color: hojas negras_01','{"estampado_1":"hojas negras_01","estampado_2":"na"}','{"spec":"na"}','{"precio_doc":1,"precio_unit":1}','-','cocotfyma','kg','activo','ALMTelas','hojas negras_01');</v>
      </c>
    </row>
    <row r="1382" spans="1:20" x14ac:dyDescent="0.2">
      <c r="A1382" s="1">
        <v>1378</v>
      </c>
      <c r="B1382" s="1" t="s">
        <v>1541</v>
      </c>
      <c r="C1382" s="1" t="s">
        <v>1693</v>
      </c>
      <c r="D1382" s="11" t="s">
        <v>1575</v>
      </c>
      <c r="E1382" s="1" t="s">
        <v>1398</v>
      </c>
      <c r="F1382" s="1" t="str">
        <f t="shared" si="47"/>
        <v>TJLC045 | JERSEY FULL LYCRA CONVENCIONAL 40/1 ; talla-- color: hojas melange_01</v>
      </c>
      <c r="G1382" s="1" t="str">
        <f t="shared" si="45"/>
        <v>{"estampado_1":"hojas melange_01","estampado_2":"na"}</v>
      </c>
      <c r="H1382" s="1" t="s">
        <v>1</v>
      </c>
      <c r="I1382" s="1" t="s">
        <v>1784</v>
      </c>
      <c r="J1382" s="1" t="s">
        <v>1693</v>
      </c>
      <c r="K1382" s="1" t="s">
        <v>3</v>
      </c>
      <c r="L1382" s="1" t="s">
        <v>1406</v>
      </c>
      <c r="M1382" s="1" t="s">
        <v>5</v>
      </c>
      <c r="N1382" s="1" t="s">
        <v>1783</v>
      </c>
      <c r="O1382" s="1" t="s">
        <v>1491</v>
      </c>
      <c r="P1382" s="3" t="s">
        <v>1407</v>
      </c>
      <c r="Q1382" s="6" t="str">
        <f t="shared" si="44"/>
        <v>('insumo','-','TJLC045','JERSEY FULL LYCRA CONVENCIONAL 40/1','TJLC045 | JERSEY FULL LYCRA CONVENCIONAL 40/1 ; talla-- color: hojas melange_01','{"estampado_1":"hojas melange_01","estampado_2":"na"}','{"spec":"na"}','{"precio_doc":1,"precio_unit":1}','-','cocotfyma','kg','activo','ALMTelas','hojas melange_01');</v>
      </c>
      <c r="S1382" s="4" t="s">
        <v>1408</v>
      </c>
      <c r="T1382" s="1" t="str">
        <f t="shared" si="46"/>
        <v>INSERT INTO `sku`(`tipo_sku`, `categoria`, `sku`, `nombre_item`, `sku_readable`, `color`, `especificaciones`, `precio`, `talla`, `marca`, `uom`, `estado`, `locacion_esperada`, `color_sku`) VALUES ('insumo','-','TJLC045','JERSEY FULL LYCRA CONVENCIONAL 40/1','TJLC045 | JERSEY FULL LYCRA CONVENCIONAL 40/1 ; talla-- color: hojas melange_01','{"estampado_1":"hojas melange_01","estampado_2":"na"}','{"spec":"na"}','{"precio_doc":1,"precio_unit":1}','-','cocotfyma','kg','activo','ALMTelas','hojas melange_01');</v>
      </c>
    </row>
    <row r="1383" spans="1:20" x14ac:dyDescent="0.2">
      <c r="A1383" s="1">
        <v>1379</v>
      </c>
      <c r="B1383" s="1" t="s">
        <v>1541</v>
      </c>
      <c r="C1383" s="1" t="s">
        <v>1693</v>
      </c>
      <c r="D1383" s="11" t="s">
        <v>1576</v>
      </c>
      <c r="E1383" s="1" t="s">
        <v>1398</v>
      </c>
      <c r="F1383" s="1" t="str">
        <f t="shared" si="47"/>
        <v>TJLC046 | JERSEY FULL LYCRA CONVENCIONAL 40/1 ; talla-- color: hojas crema_01</v>
      </c>
      <c r="G1383" s="1" t="str">
        <f t="shared" si="45"/>
        <v>{"estampado_1":"hojas crema_01","estampado_2":"na"}</v>
      </c>
      <c r="H1383" s="1" t="s">
        <v>1</v>
      </c>
      <c r="I1383" s="1" t="s">
        <v>1784</v>
      </c>
      <c r="J1383" s="1" t="s">
        <v>1693</v>
      </c>
      <c r="K1383" s="1" t="s">
        <v>3</v>
      </c>
      <c r="L1383" s="1" t="s">
        <v>1406</v>
      </c>
      <c r="M1383" s="1" t="s">
        <v>5</v>
      </c>
      <c r="N1383" s="1" t="s">
        <v>1783</v>
      </c>
      <c r="O1383" s="1" t="s">
        <v>1492</v>
      </c>
      <c r="P1383" s="3" t="s">
        <v>1407</v>
      </c>
      <c r="Q1383" s="6" t="str">
        <f t="shared" si="44"/>
        <v>('insumo','-','TJLC046','JERSEY FULL LYCRA CONVENCIONAL 40/1','TJLC046 | JERSEY FULL LYCRA CONVENCIONAL 40/1 ; talla-- color: hojas crema_01','{"estampado_1":"hojas crema_01","estampado_2":"na"}','{"spec":"na"}','{"precio_doc":1,"precio_unit":1}','-','cocotfyma','kg','activo','ALMTelas','hojas crema_01');</v>
      </c>
      <c r="S1383" s="4" t="s">
        <v>1408</v>
      </c>
      <c r="T1383" s="1" t="str">
        <f t="shared" si="46"/>
        <v>INSERT INTO `sku`(`tipo_sku`, `categoria`, `sku`, `nombre_item`, `sku_readable`, `color`, `especificaciones`, `precio`, `talla`, `marca`, `uom`, `estado`, `locacion_esperada`, `color_sku`) VALUES ('insumo','-','TJLC046','JERSEY FULL LYCRA CONVENCIONAL 40/1','TJLC046 | JERSEY FULL LYCRA CONVENCIONAL 40/1 ; talla-- color: hojas crema_01','{"estampado_1":"hojas crema_01","estampado_2":"na"}','{"spec":"na"}','{"precio_doc":1,"precio_unit":1}','-','cocotfyma','kg','activo','ALMTelas','hojas crema_01');</v>
      </c>
    </row>
    <row r="1384" spans="1:20" x14ac:dyDescent="0.2">
      <c r="A1384" s="1">
        <v>1380</v>
      </c>
      <c r="B1384" s="1" t="s">
        <v>1541</v>
      </c>
      <c r="C1384" s="1" t="s">
        <v>1693</v>
      </c>
      <c r="D1384" s="11" t="s">
        <v>1577</v>
      </c>
      <c r="E1384" s="1" t="s">
        <v>1398</v>
      </c>
      <c r="F1384" s="1" t="str">
        <f t="shared" si="47"/>
        <v>TJLC047 | JERSEY FULL LYCRA CONVENCIONAL 40/1 ; talla-- color: hojas lila_01</v>
      </c>
      <c r="G1384" s="1" t="str">
        <f t="shared" si="45"/>
        <v>{"estampado_1":"hojas lila_01","estampado_2":"na"}</v>
      </c>
      <c r="H1384" s="1" t="s">
        <v>1</v>
      </c>
      <c r="I1384" s="1" t="s">
        <v>1784</v>
      </c>
      <c r="J1384" s="1" t="s">
        <v>1693</v>
      </c>
      <c r="K1384" s="1" t="s">
        <v>3</v>
      </c>
      <c r="L1384" s="1" t="s">
        <v>1406</v>
      </c>
      <c r="M1384" s="1" t="s">
        <v>5</v>
      </c>
      <c r="N1384" s="1" t="s">
        <v>1783</v>
      </c>
      <c r="O1384" s="1" t="s">
        <v>1493</v>
      </c>
      <c r="P1384" s="3" t="s">
        <v>1407</v>
      </c>
      <c r="Q1384" s="6" t="str">
        <f t="shared" si="44"/>
        <v>('insumo','-','TJLC047','JERSEY FULL LYCRA CONVENCIONAL 40/1','TJLC047 | JERSEY FULL LYCRA CONVENCIONAL 40/1 ; talla-- color: hojas lila_01','{"estampado_1":"hojas lila_01","estampado_2":"na"}','{"spec":"na"}','{"precio_doc":1,"precio_unit":1}','-','cocotfyma','kg','activo','ALMTelas','hojas lila_01');</v>
      </c>
      <c r="S1384" s="4" t="s">
        <v>1408</v>
      </c>
      <c r="T1384" s="1" t="str">
        <f t="shared" si="46"/>
        <v>INSERT INTO `sku`(`tipo_sku`, `categoria`, `sku`, `nombre_item`, `sku_readable`, `color`, `especificaciones`, `precio`, `talla`, `marca`, `uom`, `estado`, `locacion_esperada`, `color_sku`) VALUES ('insumo','-','TJLC047','JERSEY FULL LYCRA CONVENCIONAL 40/1','TJLC047 | JERSEY FULL LYCRA CONVENCIONAL 40/1 ; talla-- color: hojas lila_01','{"estampado_1":"hojas lila_01","estampado_2":"na"}','{"spec":"na"}','{"precio_doc":1,"precio_unit":1}','-','cocotfyma','kg','activo','ALMTelas','hojas lila_01');</v>
      </c>
    </row>
    <row r="1385" spans="1:20" x14ac:dyDescent="0.2">
      <c r="A1385" s="1">
        <v>1381</v>
      </c>
      <c r="B1385" s="1" t="s">
        <v>1541</v>
      </c>
      <c r="C1385" s="1" t="s">
        <v>1693</v>
      </c>
      <c r="D1385" s="11" t="s">
        <v>1578</v>
      </c>
      <c r="E1385" s="1" t="s">
        <v>1398</v>
      </c>
      <c r="F1385" s="1" t="str">
        <f t="shared" si="47"/>
        <v>TJLC048 | JERSEY FULL LYCRA CONVENCIONAL 40/1 ; talla-- color: hojas fucsia_01</v>
      </c>
      <c r="G1385" s="1" t="str">
        <f t="shared" si="45"/>
        <v>{"estampado_1":"hojas fucsia_01","estampado_2":"na"}</v>
      </c>
      <c r="H1385" s="1" t="s">
        <v>1</v>
      </c>
      <c r="I1385" s="1" t="s">
        <v>1784</v>
      </c>
      <c r="J1385" s="1" t="s">
        <v>1693</v>
      </c>
      <c r="K1385" s="1" t="s">
        <v>3</v>
      </c>
      <c r="L1385" s="1" t="s">
        <v>1406</v>
      </c>
      <c r="M1385" s="1" t="s">
        <v>5</v>
      </c>
      <c r="N1385" s="1" t="s">
        <v>1783</v>
      </c>
      <c r="O1385" s="1" t="s">
        <v>1494</v>
      </c>
      <c r="P1385" s="3" t="s">
        <v>1407</v>
      </c>
      <c r="Q1385" s="6" t="str">
        <f t="shared" si="44"/>
        <v>('insumo','-','TJLC048','JERSEY FULL LYCRA CONVENCIONAL 40/1','TJLC048 | JERSEY FULL LYCRA CONVENCIONAL 40/1 ; talla-- color: hojas fucsia_01','{"estampado_1":"hojas fucsia_01","estampado_2":"na"}','{"spec":"na"}','{"precio_doc":1,"precio_unit":1}','-','cocotfyma','kg','activo','ALMTelas','hojas fucsia_01');</v>
      </c>
      <c r="S1385" s="4" t="s">
        <v>1408</v>
      </c>
      <c r="T1385" s="1" t="str">
        <f t="shared" si="46"/>
        <v>INSERT INTO `sku`(`tipo_sku`, `categoria`, `sku`, `nombre_item`, `sku_readable`, `color`, `especificaciones`, `precio`, `talla`, `marca`, `uom`, `estado`, `locacion_esperada`, `color_sku`) VALUES ('insumo','-','TJLC048','JERSEY FULL LYCRA CONVENCIONAL 40/1','TJLC048 | JERSEY FULL LYCRA CONVENCIONAL 40/1 ; talla-- color: hojas fucsia_01','{"estampado_1":"hojas fucsia_01","estampado_2":"na"}','{"spec":"na"}','{"precio_doc":1,"precio_unit":1}','-','cocotfyma','kg','activo','ALMTelas','hojas fucsia_01');</v>
      </c>
    </row>
    <row r="1386" spans="1:20" x14ac:dyDescent="0.2">
      <c r="A1386" s="1">
        <v>1382</v>
      </c>
      <c r="B1386" s="1" t="s">
        <v>1541</v>
      </c>
      <c r="C1386" s="1" t="s">
        <v>1693</v>
      </c>
      <c r="D1386" s="11" t="s">
        <v>1579</v>
      </c>
      <c r="E1386" s="1" t="s">
        <v>1398</v>
      </c>
      <c r="F1386" s="1" t="str">
        <f t="shared" si="47"/>
        <v>TJLC049 | JERSEY FULL LYCRA CONVENCIONAL 40/1 ; talla-- color: hojas verde agua_01</v>
      </c>
      <c r="G1386" s="1" t="str">
        <f t="shared" si="45"/>
        <v>{"estampado_1":"hojas verde agua_01","estampado_2":"na"}</v>
      </c>
      <c r="H1386" s="1" t="s">
        <v>1</v>
      </c>
      <c r="I1386" s="1" t="s">
        <v>1784</v>
      </c>
      <c r="J1386" s="1" t="s">
        <v>1693</v>
      </c>
      <c r="K1386" s="1" t="s">
        <v>3</v>
      </c>
      <c r="L1386" s="1" t="s">
        <v>1406</v>
      </c>
      <c r="M1386" s="1" t="s">
        <v>5</v>
      </c>
      <c r="N1386" s="1" t="s">
        <v>1783</v>
      </c>
      <c r="O1386" s="1" t="s">
        <v>1495</v>
      </c>
      <c r="P1386" s="3" t="s">
        <v>1407</v>
      </c>
      <c r="Q1386" s="6" t="str">
        <f t="shared" si="44"/>
        <v>('insumo','-','TJLC049','JERSEY FULL LYCRA CONVENCIONAL 40/1','TJLC049 | JERSEY FULL LYCRA CONVENCIONAL 40/1 ; talla-- color: hojas verde agua_01','{"estampado_1":"hojas verde agua_01","estampado_2":"na"}','{"spec":"na"}','{"precio_doc":1,"precio_unit":1}','-','cocotfyma','kg','activo','ALMTelas','hojas verde agua_01');</v>
      </c>
      <c r="S1386" s="4" t="s">
        <v>1408</v>
      </c>
      <c r="T1386" s="1" t="str">
        <f t="shared" si="46"/>
        <v>INSERT INTO `sku`(`tipo_sku`, `categoria`, `sku`, `nombre_item`, `sku_readable`, `color`, `especificaciones`, `precio`, `talla`, `marca`, `uom`, `estado`, `locacion_esperada`, `color_sku`) VALUES ('insumo','-','TJLC049','JERSEY FULL LYCRA CONVENCIONAL 40/1','TJLC049 | JERSEY FULL LYCRA CONVENCIONAL 40/1 ; talla-- color: hojas verde agua_01','{"estampado_1":"hojas verde agua_01","estampado_2":"na"}','{"spec":"na"}','{"precio_doc":1,"precio_unit":1}','-','cocotfyma','kg','activo','ALMTelas','hojas verde agua_01');</v>
      </c>
    </row>
    <row r="1387" spans="1:20" x14ac:dyDescent="0.2">
      <c r="A1387" s="1">
        <v>1383</v>
      </c>
      <c r="B1387" s="1" t="s">
        <v>1541</v>
      </c>
      <c r="C1387" s="1" t="s">
        <v>1693</v>
      </c>
      <c r="D1387" s="11" t="s">
        <v>1580</v>
      </c>
      <c r="E1387" s="1" t="s">
        <v>1398</v>
      </c>
      <c r="F1387" s="1" t="str">
        <f t="shared" si="47"/>
        <v>TJLC050 | JERSEY FULL LYCRA CONVENCIONAL 40/1 ; talla-- color: hojas beige_01</v>
      </c>
      <c r="G1387" s="1" t="str">
        <f t="shared" si="45"/>
        <v>{"estampado_1":"hojas beige_01","estampado_2":"na"}</v>
      </c>
      <c r="H1387" s="1" t="s">
        <v>1</v>
      </c>
      <c r="I1387" s="1" t="s">
        <v>1784</v>
      </c>
      <c r="J1387" s="1" t="s">
        <v>1693</v>
      </c>
      <c r="K1387" s="1" t="s">
        <v>3</v>
      </c>
      <c r="L1387" s="1" t="s">
        <v>1406</v>
      </c>
      <c r="M1387" s="1" t="s">
        <v>5</v>
      </c>
      <c r="N1387" s="1" t="s">
        <v>1783</v>
      </c>
      <c r="O1387" s="1" t="s">
        <v>1496</v>
      </c>
      <c r="P1387" s="3" t="s">
        <v>1407</v>
      </c>
      <c r="Q1387" s="6" t="str">
        <f t="shared" si="44"/>
        <v>('insumo','-','TJLC050','JERSEY FULL LYCRA CONVENCIONAL 40/1','TJLC050 | JERSEY FULL LYCRA CONVENCIONAL 40/1 ; talla-- color: hojas beige_01','{"estampado_1":"hojas beige_01","estampado_2":"na"}','{"spec":"na"}','{"precio_doc":1,"precio_unit":1}','-','cocotfyma','kg','activo','ALMTelas','hojas beige_01');</v>
      </c>
      <c r="S1387" s="4" t="s">
        <v>1408</v>
      </c>
      <c r="T1387" s="1" t="str">
        <f t="shared" si="46"/>
        <v>INSERT INTO `sku`(`tipo_sku`, `categoria`, `sku`, `nombre_item`, `sku_readable`, `color`, `especificaciones`, `precio`, `talla`, `marca`, `uom`, `estado`, `locacion_esperada`, `color_sku`) VALUES ('insumo','-','TJLC050','JERSEY FULL LYCRA CONVENCIONAL 40/1','TJLC050 | JERSEY FULL LYCRA CONVENCIONAL 40/1 ; talla-- color: hojas beige_01','{"estampado_1":"hojas beige_01","estampado_2":"na"}','{"spec":"na"}','{"precio_doc":1,"precio_unit":1}','-','cocotfyma','kg','activo','ALMTelas','hojas beige_01');</v>
      </c>
    </row>
    <row r="1388" spans="1:20" x14ac:dyDescent="0.2">
      <c r="A1388" s="1">
        <v>1384</v>
      </c>
      <c r="B1388" s="1" t="s">
        <v>1541</v>
      </c>
      <c r="C1388" s="1" t="s">
        <v>1693</v>
      </c>
      <c r="D1388" s="11" t="s">
        <v>1581</v>
      </c>
      <c r="E1388" s="1" t="s">
        <v>1398</v>
      </c>
      <c r="F1388" s="1" t="str">
        <f t="shared" si="47"/>
        <v>TJLC051 | JERSEY FULL LYCRA CONVENCIONAL 40/1 ; talla-- color: hojas melon_01</v>
      </c>
      <c r="G1388" s="1" t="str">
        <f t="shared" si="45"/>
        <v>{"estampado_1":"hojas melon_01","estampado_2":"na"}</v>
      </c>
      <c r="H1388" s="1" t="s">
        <v>1</v>
      </c>
      <c r="I1388" s="1" t="s">
        <v>1784</v>
      </c>
      <c r="J1388" s="1" t="s">
        <v>1693</v>
      </c>
      <c r="K1388" s="1" t="s">
        <v>3</v>
      </c>
      <c r="L1388" s="1" t="s">
        <v>1406</v>
      </c>
      <c r="M1388" s="1" t="s">
        <v>5</v>
      </c>
      <c r="N1388" s="1" t="s">
        <v>1783</v>
      </c>
      <c r="O1388" s="1" t="s">
        <v>1497</v>
      </c>
      <c r="P1388" s="3" t="s">
        <v>1407</v>
      </c>
      <c r="Q1388" s="6" t="str">
        <f t="shared" si="44"/>
        <v>('insumo','-','TJLC051','JERSEY FULL LYCRA CONVENCIONAL 40/1','TJLC051 | JERSEY FULL LYCRA CONVENCIONAL 40/1 ; talla-- color: hojas melon_01','{"estampado_1":"hojas melon_01","estampado_2":"na"}','{"spec":"na"}','{"precio_doc":1,"precio_unit":1}','-','cocotfyma','kg','activo','ALMTelas','hojas melon_01');</v>
      </c>
      <c r="S1388" s="4" t="s">
        <v>1408</v>
      </c>
      <c r="T1388" s="1" t="str">
        <f t="shared" si="46"/>
        <v>INSERT INTO `sku`(`tipo_sku`, `categoria`, `sku`, `nombre_item`, `sku_readable`, `color`, `especificaciones`, `precio`, `talla`, `marca`, `uom`, `estado`, `locacion_esperada`, `color_sku`) VALUES ('insumo','-','TJLC051','JERSEY FULL LYCRA CONVENCIONAL 40/1','TJLC051 | JERSEY FULL LYCRA CONVENCIONAL 40/1 ; talla-- color: hojas melon_01','{"estampado_1":"hojas melon_01","estampado_2":"na"}','{"spec":"na"}','{"precio_doc":1,"precio_unit":1}','-','cocotfyma','kg','activo','ALMTelas','hojas melon_01');</v>
      </c>
    </row>
    <row r="1389" spans="1:20" x14ac:dyDescent="0.2">
      <c r="A1389" s="1">
        <v>1385</v>
      </c>
      <c r="B1389" s="1" t="s">
        <v>1541</v>
      </c>
      <c r="C1389" s="1" t="s">
        <v>1693</v>
      </c>
      <c r="D1389" s="11" t="s">
        <v>1582</v>
      </c>
      <c r="E1389" s="1" t="s">
        <v>1398</v>
      </c>
      <c r="F1389" s="1" t="str">
        <f t="shared" si="47"/>
        <v>TJLC052 | JERSEY FULL LYCRA CONVENCIONAL 40/1 ; talla-- color: palmas rosa_01</v>
      </c>
      <c r="G1389" s="1" t="str">
        <f t="shared" si="45"/>
        <v>{"estampado_1":"palmas rosa_01","estampado_2":"na"}</v>
      </c>
      <c r="H1389" s="1" t="s">
        <v>1</v>
      </c>
      <c r="I1389" s="1" t="s">
        <v>1784</v>
      </c>
      <c r="J1389" s="1" t="s">
        <v>1693</v>
      </c>
      <c r="K1389" s="1" t="s">
        <v>3</v>
      </c>
      <c r="L1389" s="1" t="s">
        <v>1406</v>
      </c>
      <c r="M1389" s="1" t="s">
        <v>5</v>
      </c>
      <c r="N1389" s="1" t="s">
        <v>1783</v>
      </c>
      <c r="O1389" s="1" t="s">
        <v>1498</v>
      </c>
      <c r="P1389" s="3" t="s">
        <v>1407</v>
      </c>
      <c r="Q1389" s="6" t="str">
        <f t="shared" si="44"/>
        <v>('insumo','-','TJLC052','JERSEY FULL LYCRA CONVENCIONAL 40/1','TJLC052 | JERSEY FULL LYCRA CONVENCIONAL 40/1 ; talla-- color: palmas rosa_01','{"estampado_1":"palmas rosa_01","estampado_2":"na"}','{"spec":"na"}','{"precio_doc":1,"precio_unit":1}','-','cocotfyma','kg','activo','ALMTelas','palmas rosa_01');</v>
      </c>
      <c r="S1389" s="4" t="s">
        <v>1408</v>
      </c>
      <c r="T1389" s="1" t="str">
        <f t="shared" si="46"/>
        <v>INSERT INTO `sku`(`tipo_sku`, `categoria`, `sku`, `nombre_item`, `sku_readable`, `color`, `especificaciones`, `precio`, `talla`, `marca`, `uom`, `estado`, `locacion_esperada`, `color_sku`) VALUES ('insumo','-','TJLC052','JERSEY FULL LYCRA CONVENCIONAL 40/1','TJLC052 | JERSEY FULL LYCRA CONVENCIONAL 40/1 ; talla-- color: palmas rosa_01','{"estampado_1":"palmas rosa_01","estampado_2":"na"}','{"spec":"na"}','{"precio_doc":1,"precio_unit":1}','-','cocotfyma','kg','activo','ALMTelas','palmas rosa_01');</v>
      </c>
    </row>
    <row r="1390" spans="1:20" x14ac:dyDescent="0.2">
      <c r="A1390" s="1">
        <v>1386</v>
      </c>
      <c r="B1390" s="1" t="s">
        <v>1541</v>
      </c>
      <c r="C1390" s="1" t="s">
        <v>1693</v>
      </c>
      <c r="D1390" s="11" t="s">
        <v>1583</v>
      </c>
      <c r="E1390" s="1" t="s">
        <v>1398</v>
      </c>
      <c r="F1390" s="1" t="str">
        <f t="shared" si="47"/>
        <v>TJLC053 | JERSEY FULL LYCRA CONVENCIONAL 40/1 ; talla-- color: tribal_01</v>
      </c>
      <c r="G1390" s="1" t="str">
        <f t="shared" si="45"/>
        <v>{"estampado_1":"tribal_01","estampado_2":"na"}</v>
      </c>
      <c r="H1390" s="1" t="s">
        <v>1</v>
      </c>
      <c r="I1390" s="1" t="s">
        <v>1784</v>
      </c>
      <c r="J1390" s="1" t="s">
        <v>1693</v>
      </c>
      <c r="K1390" s="1" t="s">
        <v>3</v>
      </c>
      <c r="L1390" s="1" t="s">
        <v>1406</v>
      </c>
      <c r="M1390" s="1" t="s">
        <v>5</v>
      </c>
      <c r="N1390" s="1" t="s">
        <v>1783</v>
      </c>
      <c r="O1390" s="1" t="s">
        <v>1499</v>
      </c>
      <c r="P1390" s="3" t="s">
        <v>1407</v>
      </c>
      <c r="Q1390" s="6" t="str">
        <f t="shared" si="44"/>
        <v>('insumo','-','TJLC053','JERSEY FULL LYCRA CONVENCIONAL 40/1','TJLC053 | JERSEY FULL LYCRA CONVENCIONAL 40/1 ; talla-- color: tribal_01','{"estampado_1":"tribal_01","estampado_2":"na"}','{"spec":"na"}','{"precio_doc":1,"precio_unit":1}','-','cocotfyma','kg','activo','ALMTelas','tribal_01');</v>
      </c>
      <c r="S1390" s="4" t="s">
        <v>1408</v>
      </c>
      <c r="T1390" s="1" t="str">
        <f t="shared" si="46"/>
        <v>INSERT INTO `sku`(`tipo_sku`, `categoria`, `sku`, `nombre_item`, `sku_readable`, `color`, `especificaciones`, `precio`, `talla`, `marca`, `uom`, `estado`, `locacion_esperada`, `color_sku`) VALUES ('insumo','-','TJLC053','JERSEY FULL LYCRA CONVENCIONAL 40/1','TJLC053 | JERSEY FULL LYCRA CONVENCIONAL 40/1 ; talla-- color: tribal_01','{"estampado_1":"tribal_01","estampado_2":"na"}','{"spec":"na"}','{"precio_doc":1,"precio_unit":1}','-','cocotfyma','kg','activo','ALMTelas','tribal_01');</v>
      </c>
    </row>
    <row r="1391" spans="1:20" x14ac:dyDescent="0.2">
      <c r="A1391" s="1">
        <v>1387</v>
      </c>
      <c r="B1391" s="1" t="s">
        <v>1541</v>
      </c>
      <c r="C1391" s="1" t="s">
        <v>1693</v>
      </c>
      <c r="D1391" s="11" t="s">
        <v>1584</v>
      </c>
      <c r="E1391" s="1" t="s">
        <v>1398</v>
      </c>
      <c r="F1391" s="1" t="str">
        <f t="shared" si="47"/>
        <v>TJLC054 | JERSEY FULL LYCRA CONVENCIONAL 40/1 ; talla-- color: palmas azul_01</v>
      </c>
      <c r="G1391" s="1" t="str">
        <f t="shared" si="45"/>
        <v>{"estampado_1":"palmas azul_01","estampado_2":"na"}</v>
      </c>
      <c r="H1391" s="1" t="s">
        <v>1</v>
      </c>
      <c r="I1391" s="1" t="s">
        <v>1784</v>
      </c>
      <c r="J1391" s="1" t="s">
        <v>1693</v>
      </c>
      <c r="K1391" s="1" t="s">
        <v>3</v>
      </c>
      <c r="L1391" s="1" t="s">
        <v>1406</v>
      </c>
      <c r="M1391" s="1" t="s">
        <v>5</v>
      </c>
      <c r="N1391" s="1" t="s">
        <v>1783</v>
      </c>
      <c r="O1391" s="1" t="s">
        <v>1500</v>
      </c>
      <c r="P1391" s="3" t="s">
        <v>1407</v>
      </c>
      <c r="Q1391" s="6" t="str">
        <f t="shared" si="44"/>
        <v>('insumo','-','TJLC054','JERSEY FULL LYCRA CONVENCIONAL 40/1','TJLC054 | JERSEY FULL LYCRA CONVENCIONAL 40/1 ; talla-- color: palmas azul_01','{"estampado_1":"palmas azul_01","estampado_2":"na"}','{"spec":"na"}','{"precio_doc":1,"precio_unit":1}','-','cocotfyma','kg','activo','ALMTelas','palmas azul_01');</v>
      </c>
      <c r="S1391" s="4" t="s">
        <v>1408</v>
      </c>
      <c r="T1391" s="1" t="str">
        <f t="shared" si="46"/>
        <v>INSERT INTO `sku`(`tipo_sku`, `categoria`, `sku`, `nombre_item`, `sku_readable`, `color`, `especificaciones`, `precio`, `talla`, `marca`, `uom`, `estado`, `locacion_esperada`, `color_sku`) VALUES ('insumo','-','TJLC054','JERSEY FULL LYCRA CONVENCIONAL 40/1','TJLC054 | JERSEY FULL LYCRA CONVENCIONAL 40/1 ; talla-- color: palmas azul_01','{"estampado_1":"palmas azul_01","estampado_2":"na"}','{"spec":"na"}','{"precio_doc":1,"precio_unit":1}','-','cocotfyma','kg','activo','ALMTelas','palmas azul_01');</v>
      </c>
    </row>
    <row r="1392" spans="1:20" x14ac:dyDescent="0.2">
      <c r="A1392" s="1">
        <v>1388</v>
      </c>
      <c r="B1392" s="1" t="s">
        <v>1541</v>
      </c>
      <c r="C1392" s="1" t="s">
        <v>1693</v>
      </c>
      <c r="D1392" s="11" t="s">
        <v>1585</v>
      </c>
      <c r="E1392" s="1" t="s">
        <v>1398</v>
      </c>
      <c r="F1392" s="1" t="str">
        <f t="shared" si="47"/>
        <v>TJLC055 | JERSEY FULL LYCRA CONVENCIONAL 40/1 ; talla-- color: piña_01</v>
      </c>
      <c r="G1392" s="1" t="str">
        <f t="shared" si="45"/>
        <v>{"estampado_1":"piña_01","estampado_2":"na"}</v>
      </c>
      <c r="H1392" s="1" t="s">
        <v>1</v>
      </c>
      <c r="I1392" s="1" t="s">
        <v>1784</v>
      </c>
      <c r="J1392" s="1" t="s">
        <v>1693</v>
      </c>
      <c r="K1392" s="1" t="s">
        <v>3</v>
      </c>
      <c r="L1392" s="1" t="s">
        <v>1406</v>
      </c>
      <c r="M1392" s="1" t="s">
        <v>5</v>
      </c>
      <c r="N1392" s="1" t="s">
        <v>1783</v>
      </c>
      <c r="O1392" s="1" t="s">
        <v>1501</v>
      </c>
      <c r="P1392" s="3" t="s">
        <v>1407</v>
      </c>
      <c r="Q1392" s="6" t="str">
        <f t="shared" si="44"/>
        <v>('insumo','-','TJLC055','JERSEY FULL LYCRA CONVENCIONAL 40/1','TJLC055 | JERSEY FULL LYCRA CONVENCIONAL 40/1 ; talla-- color: piña_01','{"estampado_1":"piña_01","estampado_2":"na"}','{"spec":"na"}','{"precio_doc":1,"precio_unit":1}','-','cocotfyma','kg','activo','ALMTelas','piña_01');</v>
      </c>
      <c r="S1392" s="4" t="s">
        <v>1408</v>
      </c>
      <c r="T1392" s="1" t="str">
        <f t="shared" si="46"/>
        <v>INSERT INTO `sku`(`tipo_sku`, `categoria`, `sku`, `nombre_item`, `sku_readable`, `color`, `especificaciones`, `precio`, `talla`, `marca`, `uom`, `estado`, `locacion_esperada`, `color_sku`) VALUES ('insumo','-','TJLC055','JERSEY FULL LYCRA CONVENCIONAL 40/1','TJLC055 | JERSEY FULL LYCRA CONVENCIONAL 40/1 ; talla-- color: piña_01','{"estampado_1":"piña_01","estampado_2":"na"}','{"spec":"na"}','{"precio_doc":1,"precio_unit":1}','-','cocotfyma','kg','activo','ALMTelas','piña_01');</v>
      </c>
    </row>
    <row r="1393" spans="1:20" x14ac:dyDescent="0.2">
      <c r="A1393" s="1">
        <v>1389</v>
      </c>
      <c r="B1393" s="1" t="s">
        <v>1541</v>
      </c>
      <c r="C1393" s="1" t="s">
        <v>1693</v>
      </c>
      <c r="D1393" s="11" t="s">
        <v>1586</v>
      </c>
      <c r="E1393" s="1" t="s">
        <v>1398</v>
      </c>
      <c r="F1393" s="1" t="str">
        <f t="shared" si="47"/>
        <v>TJLC056 | JERSEY FULL LYCRA CONVENCIONAL 40/1 ; talla-- color: pintas melange_01</v>
      </c>
      <c r="G1393" s="1" t="str">
        <f t="shared" si="45"/>
        <v>{"estampado_1":"pintas melange_01","estampado_2":"na"}</v>
      </c>
      <c r="H1393" s="1" t="s">
        <v>1</v>
      </c>
      <c r="I1393" s="1" t="s">
        <v>1784</v>
      </c>
      <c r="J1393" s="1" t="s">
        <v>1693</v>
      </c>
      <c r="K1393" s="1" t="s">
        <v>3</v>
      </c>
      <c r="L1393" s="1" t="s">
        <v>1406</v>
      </c>
      <c r="M1393" s="1" t="s">
        <v>5</v>
      </c>
      <c r="N1393" s="1" t="s">
        <v>1783</v>
      </c>
      <c r="O1393" s="1" t="s">
        <v>1503</v>
      </c>
      <c r="P1393" s="3" t="s">
        <v>1407</v>
      </c>
      <c r="Q1393" s="6" t="str">
        <f t="shared" si="44"/>
        <v>('insumo','-','TJLC056','JERSEY FULL LYCRA CONVENCIONAL 40/1','TJLC056 | JERSEY FULL LYCRA CONVENCIONAL 40/1 ; talla-- color: pintas melange_01','{"estampado_1":"pintas melange_01","estampado_2":"na"}','{"spec":"na"}','{"precio_doc":1,"precio_unit":1}','-','cocotfyma','kg','activo','ALMTelas','pintas melange_01');</v>
      </c>
      <c r="S1393" s="4" t="s">
        <v>1408</v>
      </c>
      <c r="T1393" s="1" t="str">
        <f t="shared" si="46"/>
        <v>INSERT INTO `sku`(`tipo_sku`, `categoria`, `sku`, `nombre_item`, `sku_readable`, `color`, `especificaciones`, `precio`, `talla`, `marca`, `uom`, `estado`, `locacion_esperada`, `color_sku`) VALUES ('insumo','-','TJLC056','JERSEY FULL LYCRA CONVENCIONAL 40/1','TJLC056 | JERSEY FULL LYCRA CONVENCIONAL 40/1 ; talla-- color: pintas melange_01','{"estampado_1":"pintas melange_01","estampado_2":"na"}','{"spec":"na"}','{"precio_doc":1,"precio_unit":1}','-','cocotfyma','kg','activo','ALMTelas','pintas melange_01');</v>
      </c>
    </row>
    <row r="1394" spans="1:20" x14ac:dyDescent="0.2">
      <c r="A1394" s="1">
        <v>1390</v>
      </c>
      <c r="B1394" s="1" t="s">
        <v>1541</v>
      </c>
      <c r="C1394" s="1" t="s">
        <v>1693</v>
      </c>
      <c r="D1394" s="11" t="s">
        <v>1587</v>
      </c>
      <c r="E1394" s="1" t="s">
        <v>1398</v>
      </c>
      <c r="F1394" s="1" t="str">
        <f t="shared" si="47"/>
        <v>TJLC057 | JERSEY FULL LYCRA CONVENCIONAL 40/1 ; talla-- color: pintas rojo_01</v>
      </c>
      <c r="G1394" s="1" t="str">
        <f t="shared" si="45"/>
        <v>{"estampado_1":"pintas rojo_01","estampado_2":"na"}</v>
      </c>
      <c r="H1394" s="1" t="s">
        <v>1</v>
      </c>
      <c r="I1394" s="1" t="s">
        <v>1784</v>
      </c>
      <c r="J1394" s="1" t="s">
        <v>1693</v>
      </c>
      <c r="K1394" s="1" t="s">
        <v>3</v>
      </c>
      <c r="L1394" s="1" t="s">
        <v>1406</v>
      </c>
      <c r="M1394" s="1" t="s">
        <v>5</v>
      </c>
      <c r="N1394" s="1" t="s">
        <v>1783</v>
      </c>
      <c r="O1394" s="1" t="s">
        <v>1504</v>
      </c>
      <c r="P1394" s="3" t="s">
        <v>1407</v>
      </c>
      <c r="Q1394" s="6" t="str">
        <f t="shared" si="44"/>
        <v>('insumo','-','TJLC057','JERSEY FULL LYCRA CONVENCIONAL 40/1','TJLC057 | JERSEY FULL LYCRA CONVENCIONAL 40/1 ; talla-- color: pintas rojo_01','{"estampado_1":"pintas rojo_01","estampado_2":"na"}','{"spec":"na"}','{"precio_doc":1,"precio_unit":1}','-','cocotfyma','kg','activo','ALMTelas','pintas rojo_01');</v>
      </c>
      <c r="S1394" s="4" t="s">
        <v>1408</v>
      </c>
      <c r="T1394" s="1" t="str">
        <f t="shared" si="46"/>
        <v>INSERT INTO `sku`(`tipo_sku`, `categoria`, `sku`, `nombre_item`, `sku_readable`, `color`, `especificaciones`, `precio`, `talla`, `marca`, `uom`, `estado`, `locacion_esperada`, `color_sku`) VALUES ('insumo','-','TJLC057','JERSEY FULL LYCRA CONVENCIONAL 40/1','TJLC057 | JERSEY FULL LYCRA CONVENCIONAL 40/1 ; talla-- color: pintas rojo_01','{"estampado_1":"pintas rojo_01","estampado_2":"na"}','{"spec":"na"}','{"precio_doc":1,"precio_unit":1}','-','cocotfyma','kg','activo','ALMTelas','pintas rojo_01');</v>
      </c>
    </row>
    <row r="1395" spans="1:20" x14ac:dyDescent="0.2">
      <c r="A1395" s="1">
        <v>1391</v>
      </c>
      <c r="B1395" s="1" t="s">
        <v>1541</v>
      </c>
      <c r="C1395" s="1" t="s">
        <v>1693</v>
      </c>
      <c r="D1395" s="11" t="s">
        <v>1588</v>
      </c>
      <c r="E1395" s="1" t="s">
        <v>1398</v>
      </c>
      <c r="F1395" s="1" t="str">
        <f t="shared" si="47"/>
        <v>TJLC058 | JERSEY FULL LYCRA CONVENCIONAL 40/1 ; talla-- color: pintas uva_01</v>
      </c>
      <c r="G1395" s="1" t="str">
        <f t="shared" si="45"/>
        <v>{"estampado_1":"pintas uva_01","estampado_2":"na"}</v>
      </c>
      <c r="H1395" s="1" t="s">
        <v>1</v>
      </c>
      <c r="I1395" s="1" t="s">
        <v>1784</v>
      </c>
      <c r="J1395" s="1" t="s">
        <v>1693</v>
      </c>
      <c r="K1395" s="1" t="s">
        <v>3</v>
      </c>
      <c r="L1395" s="1" t="s">
        <v>1406</v>
      </c>
      <c r="M1395" s="1" t="s">
        <v>5</v>
      </c>
      <c r="N1395" s="1" t="s">
        <v>1783</v>
      </c>
      <c r="O1395" s="1" t="s">
        <v>1505</v>
      </c>
      <c r="P1395" s="3" t="s">
        <v>1407</v>
      </c>
      <c r="Q1395" s="6" t="str">
        <f t="shared" si="44"/>
        <v>('insumo','-','TJLC058','JERSEY FULL LYCRA CONVENCIONAL 40/1','TJLC058 | JERSEY FULL LYCRA CONVENCIONAL 40/1 ; talla-- color: pintas uva_01','{"estampado_1":"pintas uva_01","estampado_2":"na"}','{"spec":"na"}','{"precio_doc":1,"precio_unit":1}','-','cocotfyma','kg','activo','ALMTelas','pintas uva_01');</v>
      </c>
      <c r="S1395" s="4" t="s">
        <v>1408</v>
      </c>
      <c r="T1395" s="1" t="str">
        <f t="shared" si="46"/>
        <v>INSERT INTO `sku`(`tipo_sku`, `categoria`, `sku`, `nombre_item`, `sku_readable`, `color`, `especificaciones`, `precio`, `talla`, `marca`, `uom`, `estado`, `locacion_esperada`, `color_sku`) VALUES ('insumo','-','TJLC058','JERSEY FULL LYCRA CONVENCIONAL 40/1','TJLC058 | JERSEY FULL LYCRA CONVENCIONAL 40/1 ; talla-- color: pintas uva_01','{"estampado_1":"pintas uva_01","estampado_2":"na"}','{"spec":"na"}','{"precio_doc":1,"precio_unit":1}','-','cocotfyma','kg','activo','ALMTelas','pintas uva_01');</v>
      </c>
    </row>
    <row r="1396" spans="1:20" x14ac:dyDescent="0.2">
      <c r="A1396" s="1">
        <v>1392</v>
      </c>
      <c r="B1396" s="1" t="s">
        <v>1541</v>
      </c>
      <c r="C1396" s="1" t="s">
        <v>1693</v>
      </c>
      <c r="D1396" s="11" t="s">
        <v>1589</v>
      </c>
      <c r="E1396" s="1" t="s">
        <v>1398</v>
      </c>
      <c r="F1396" s="1" t="str">
        <f t="shared" si="47"/>
        <v>TJLC059 | JERSEY FULL LYCRA CONVENCIONAL 40/1 ; talla-- color: pintas negro_01</v>
      </c>
      <c r="G1396" s="1" t="str">
        <f t="shared" si="45"/>
        <v>{"estampado_1":"pintas negro_01","estampado_2":"na"}</v>
      </c>
      <c r="H1396" s="1" t="s">
        <v>1</v>
      </c>
      <c r="I1396" s="1" t="s">
        <v>1784</v>
      </c>
      <c r="J1396" s="1" t="s">
        <v>1693</v>
      </c>
      <c r="K1396" s="1" t="s">
        <v>3</v>
      </c>
      <c r="L1396" s="1" t="s">
        <v>1406</v>
      </c>
      <c r="M1396" s="1" t="s">
        <v>5</v>
      </c>
      <c r="N1396" s="1" t="s">
        <v>1783</v>
      </c>
      <c r="O1396" s="1" t="s">
        <v>1506</v>
      </c>
      <c r="P1396" s="3" t="s">
        <v>1407</v>
      </c>
      <c r="Q1396" s="6" t="str">
        <f t="shared" si="44"/>
        <v>('insumo','-','TJLC059','JERSEY FULL LYCRA CONVENCIONAL 40/1','TJLC059 | JERSEY FULL LYCRA CONVENCIONAL 40/1 ; talla-- color: pintas negro_01','{"estampado_1":"pintas negro_01","estampado_2":"na"}','{"spec":"na"}','{"precio_doc":1,"precio_unit":1}','-','cocotfyma','kg','activo','ALMTelas','pintas negro_01');</v>
      </c>
      <c r="S1396" s="4" t="s">
        <v>1408</v>
      </c>
      <c r="T1396" s="1" t="str">
        <f t="shared" si="46"/>
        <v>INSERT INTO `sku`(`tipo_sku`, `categoria`, `sku`, `nombre_item`, `sku_readable`, `color`, `especificaciones`, `precio`, `talla`, `marca`, `uom`, `estado`, `locacion_esperada`, `color_sku`) VALUES ('insumo','-','TJLC059','JERSEY FULL LYCRA CONVENCIONAL 40/1','TJLC059 | JERSEY FULL LYCRA CONVENCIONAL 40/1 ; talla-- color: pintas negro_01','{"estampado_1":"pintas negro_01","estampado_2":"na"}','{"spec":"na"}','{"precio_doc":1,"precio_unit":1}','-','cocotfyma','kg','activo','ALMTelas','pintas negro_01');</v>
      </c>
    </row>
    <row r="1397" spans="1:20" x14ac:dyDescent="0.2">
      <c r="A1397" s="1">
        <v>1393</v>
      </c>
      <c r="B1397" s="1" t="s">
        <v>1541</v>
      </c>
      <c r="C1397" s="1" t="s">
        <v>1693</v>
      </c>
      <c r="D1397" s="11" t="s">
        <v>1590</v>
      </c>
      <c r="E1397" s="1" t="s">
        <v>1398</v>
      </c>
      <c r="F1397" s="1" t="str">
        <f t="shared" si="47"/>
        <v>TJLC060 | JERSEY FULL LYCRA CONVENCIONAL 40/1 ; talla-- color: hojas marron_01</v>
      </c>
      <c r="G1397" s="1" t="str">
        <f t="shared" si="45"/>
        <v>{"estampado_1":"hojas marron_01","estampado_2":"na"}</v>
      </c>
      <c r="H1397" s="1" t="s">
        <v>1</v>
      </c>
      <c r="I1397" s="1" t="s">
        <v>1784</v>
      </c>
      <c r="J1397" s="1" t="s">
        <v>1693</v>
      </c>
      <c r="K1397" s="1" t="s">
        <v>3</v>
      </c>
      <c r="L1397" s="1" t="s">
        <v>1406</v>
      </c>
      <c r="M1397" s="1" t="s">
        <v>5</v>
      </c>
      <c r="N1397" s="1" t="s">
        <v>1783</v>
      </c>
      <c r="O1397" s="1" t="s">
        <v>1502</v>
      </c>
      <c r="P1397" s="3" t="s">
        <v>1407</v>
      </c>
      <c r="Q1397" s="6" t="str">
        <f t="shared" si="44"/>
        <v>('insumo','-','TJLC060','JERSEY FULL LYCRA CONVENCIONAL 40/1','TJLC060 | JERSEY FULL LYCRA CONVENCIONAL 40/1 ; talla-- color: hojas marron_01','{"estampado_1":"hojas marron_01","estampado_2":"na"}','{"spec":"na"}','{"precio_doc":1,"precio_unit":1}','-','cocotfyma','kg','activo','ALMTelas','hojas marron_01');</v>
      </c>
      <c r="S1397" s="4" t="s">
        <v>1408</v>
      </c>
      <c r="T1397" s="1" t="str">
        <f t="shared" si="46"/>
        <v>INSERT INTO `sku`(`tipo_sku`, `categoria`, `sku`, `nombre_item`, `sku_readable`, `color`, `especificaciones`, `precio`, `talla`, `marca`, `uom`, `estado`, `locacion_esperada`, `color_sku`) VALUES ('insumo','-','TJLC060','JERSEY FULL LYCRA CONVENCIONAL 40/1','TJLC060 | JERSEY FULL LYCRA CONVENCIONAL 40/1 ; talla-- color: hojas marron_01','{"estampado_1":"hojas marron_01","estampado_2":"na"}','{"spec":"na"}','{"precio_doc":1,"precio_unit":1}','-','cocotfyma','kg','activo','ALMTelas','hojas marron_01');</v>
      </c>
    </row>
    <row r="1398" spans="1:20" x14ac:dyDescent="0.2">
      <c r="A1398" s="1">
        <v>1394</v>
      </c>
      <c r="B1398" s="1" t="s">
        <v>1541</v>
      </c>
      <c r="C1398" s="1" t="s">
        <v>1693</v>
      </c>
      <c r="D1398" s="11" t="s">
        <v>1591</v>
      </c>
      <c r="E1398" s="1" t="s">
        <v>1398</v>
      </c>
      <c r="F1398" s="1" t="str">
        <f t="shared" si="47"/>
        <v>TJLC061 | JERSEY FULL LYCRA CONVENCIONAL 40/1 ; talla-- color: puntos verdes_01</v>
      </c>
      <c r="G1398" s="1" t="str">
        <f t="shared" si="45"/>
        <v>{"estampado_1":"puntos verdes_01","estampado_2":"na"}</v>
      </c>
      <c r="H1398" s="1" t="s">
        <v>1</v>
      </c>
      <c r="I1398" s="1" t="s">
        <v>1784</v>
      </c>
      <c r="J1398" s="1" t="s">
        <v>1693</v>
      </c>
      <c r="K1398" s="1" t="s">
        <v>3</v>
      </c>
      <c r="L1398" s="1" t="s">
        <v>1406</v>
      </c>
      <c r="M1398" s="1" t="s">
        <v>5</v>
      </c>
      <c r="N1398" s="1" t="s">
        <v>1783</v>
      </c>
      <c r="O1398" s="1" t="s">
        <v>1507</v>
      </c>
      <c r="P1398" s="3" t="s">
        <v>1407</v>
      </c>
      <c r="Q1398" s="6" t="str">
        <f t="shared" si="44"/>
        <v>('insumo','-','TJLC061','JERSEY FULL LYCRA CONVENCIONAL 40/1','TJLC061 | JERSEY FULL LYCRA CONVENCIONAL 40/1 ; talla-- color: puntos verdes_01','{"estampado_1":"puntos verdes_01","estampado_2":"na"}','{"spec":"na"}','{"precio_doc":1,"precio_unit":1}','-','cocotfyma','kg','activo','ALMTelas','puntos verdes_01');</v>
      </c>
      <c r="S1398" s="4" t="s">
        <v>1408</v>
      </c>
      <c r="T1398" s="1" t="str">
        <f t="shared" si="46"/>
        <v>INSERT INTO `sku`(`tipo_sku`, `categoria`, `sku`, `nombre_item`, `sku_readable`, `color`, `especificaciones`, `precio`, `talla`, `marca`, `uom`, `estado`, `locacion_esperada`, `color_sku`) VALUES ('insumo','-','TJLC061','JERSEY FULL LYCRA CONVENCIONAL 40/1','TJLC061 | JERSEY FULL LYCRA CONVENCIONAL 40/1 ; talla-- color: puntos verdes_01','{"estampado_1":"puntos verdes_01","estampado_2":"na"}','{"spec":"na"}','{"precio_doc":1,"precio_unit":1}','-','cocotfyma','kg','activo','ALMTelas','puntos verdes_01');</v>
      </c>
    </row>
    <row r="1399" spans="1:20" x14ac:dyDescent="0.2">
      <c r="A1399" s="1">
        <v>1395</v>
      </c>
      <c r="B1399" s="1" t="s">
        <v>1541</v>
      </c>
      <c r="C1399" s="1" t="s">
        <v>1693</v>
      </c>
      <c r="D1399" s="11" t="s">
        <v>1592</v>
      </c>
      <c r="E1399" s="1" t="s">
        <v>1398</v>
      </c>
      <c r="F1399" s="1" t="str">
        <f t="shared" si="47"/>
        <v>TJLC062 | JERSEY FULL LYCRA CONVENCIONAL 40/1 ; talla-- color: leopardo beige A_01</v>
      </c>
      <c r="G1399" s="1" t="str">
        <f t="shared" si="45"/>
        <v>{"estampado_1":"leopardo beige A_01","estampado_2":"na"}</v>
      </c>
      <c r="H1399" s="1" t="s">
        <v>1</v>
      </c>
      <c r="I1399" s="1" t="s">
        <v>1784</v>
      </c>
      <c r="J1399" s="1" t="s">
        <v>1693</v>
      </c>
      <c r="K1399" s="1" t="s">
        <v>3</v>
      </c>
      <c r="L1399" s="1" t="s">
        <v>1406</v>
      </c>
      <c r="M1399" s="1" t="s">
        <v>5</v>
      </c>
      <c r="N1399" s="1" t="s">
        <v>1783</v>
      </c>
      <c r="O1399" s="1" t="s">
        <v>1508</v>
      </c>
      <c r="P1399" s="3" t="s">
        <v>1407</v>
      </c>
      <c r="Q1399" s="6" t="str">
        <f t="shared" si="44"/>
        <v>('insumo','-','TJLC062','JERSEY FULL LYCRA CONVENCIONAL 40/1','TJLC062 | JERSEY FULL LYCRA CONVENCIONAL 40/1 ; talla-- color: leopardo beige A_01','{"estampado_1":"leopardo beige A_01","estampado_2":"na"}','{"spec":"na"}','{"precio_doc":1,"precio_unit":1}','-','cocotfyma','kg','activo','ALMTelas','leopardo beige A_01');</v>
      </c>
      <c r="S1399" s="4" t="s">
        <v>1408</v>
      </c>
      <c r="T1399" s="1" t="str">
        <f t="shared" si="46"/>
        <v>INSERT INTO `sku`(`tipo_sku`, `categoria`, `sku`, `nombre_item`, `sku_readable`, `color`, `especificaciones`, `precio`, `talla`, `marca`, `uom`, `estado`, `locacion_esperada`, `color_sku`) VALUES ('insumo','-','TJLC062','JERSEY FULL LYCRA CONVENCIONAL 40/1','TJLC062 | JERSEY FULL LYCRA CONVENCIONAL 40/1 ; talla-- color: leopardo beige A_01','{"estampado_1":"leopardo beige A_01","estampado_2":"na"}','{"spec":"na"}','{"precio_doc":1,"precio_unit":1}','-','cocotfyma','kg','activo','ALMTelas','leopardo beige A_01');</v>
      </c>
    </row>
    <row r="1400" spans="1:20" x14ac:dyDescent="0.2">
      <c r="A1400" s="1">
        <v>1396</v>
      </c>
      <c r="B1400" s="1" t="s">
        <v>1541</v>
      </c>
      <c r="C1400" s="1" t="s">
        <v>1693</v>
      </c>
      <c r="D1400" s="11" t="s">
        <v>1593</v>
      </c>
      <c r="E1400" s="1" t="s">
        <v>1398</v>
      </c>
      <c r="F1400" s="1" t="str">
        <f t="shared" si="47"/>
        <v>TJLC063 | JERSEY FULL LYCRA CONVENCIONAL 40/1 ; talla-- color: leopardo lila B_01</v>
      </c>
      <c r="G1400" s="1" t="str">
        <f t="shared" si="45"/>
        <v>{"estampado_1":"leopardo lila B_01","estampado_2":"na"}</v>
      </c>
      <c r="H1400" s="1" t="s">
        <v>1</v>
      </c>
      <c r="I1400" s="1" t="s">
        <v>1784</v>
      </c>
      <c r="J1400" s="1" t="s">
        <v>1693</v>
      </c>
      <c r="K1400" s="1" t="s">
        <v>3</v>
      </c>
      <c r="L1400" s="1" t="s">
        <v>1406</v>
      </c>
      <c r="M1400" s="1" t="s">
        <v>5</v>
      </c>
      <c r="N1400" s="1" t="s">
        <v>1783</v>
      </c>
      <c r="O1400" s="1" t="s">
        <v>1509</v>
      </c>
      <c r="P1400" s="3" t="s">
        <v>1407</v>
      </c>
      <c r="Q1400" s="6" t="str">
        <f t="shared" si="44"/>
        <v>('insumo','-','TJLC063','JERSEY FULL LYCRA CONVENCIONAL 40/1','TJLC063 | JERSEY FULL LYCRA CONVENCIONAL 40/1 ; talla-- color: leopardo lila B_01','{"estampado_1":"leopardo lila B_01","estampado_2":"na"}','{"spec":"na"}','{"precio_doc":1,"precio_unit":1}','-','cocotfyma','kg','activo','ALMTelas','leopardo lila B_01');</v>
      </c>
      <c r="S1400" s="4" t="s">
        <v>1408</v>
      </c>
      <c r="T1400" s="1" t="str">
        <f t="shared" si="46"/>
        <v>INSERT INTO `sku`(`tipo_sku`, `categoria`, `sku`, `nombre_item`, `sku_readable`, `color`, `especificaciones`, `precio`, `talla`, `marca`, `uom`, `estado`, `locacion_esperada`, `color_sku`) VALUES ('insumo','-','TJLC063','JERSEY FULL LYCRA CONVENCIONAL 40/1','TJLC063 | JERSEY FULL LYCRA CONVENCIONAL 40/1 ; talla-- color: leopardo lila B_01','{"estampado_1":"leopardo lila B_01","estampado_2":"na"}','{"spec":"na"}','{"precio_doc":1,"precio_unit":1}','-','cocotfyma','kg','activo','ALMTelas','leopardo lila B_01');</v>
      </c>
    </row>
    <row r="1401" spans="1:20" x14ac:dyDescent="0.2">
      <c r="A1401" s="1">
        <v>1397</v>
      </c>
      <c r="B1401" s="1" t="s">
        <v>1541</v>
      </c>
      <c r="C1401" s="1" t="s">
        <v>1693</v>
      </c>
      <c r="D1401" s="11" t="s">
        <v>1594</v>
      </c>
      <c r="E1401" s="1" t="s">
        <v>1398</v>
      </c>
      <c r="F1401" s="1" t="str">
        <f t="shared" si="47"/>
        <v>TJLC064 | JERSEY FULL LYCRA CONVENCIONAL 40/1 ; talla-- color: leopardo neon fucsia C_01</v>
      </c>
      <c r="G1401" s="1" t="str">
        <f t="shared" si="45"/>
        <v>{"estampado_1":"leopardo neon fucsia C_01","estampado_2":"na"}</v>
      </c>
      <c r="H1401" s="1" t="s">
        <v>1</v>
      </c>
      <c r="I1401" s="1" t="s">
        <v>1784</v>
      </c>
      <c r="J1401" s="1" t="s">
        <v>1693</v>
      </c>
      <c r="K1401" s="1" t="s">
        <v>3</v>
      </c>
      <c r="L1401" s="1" t="s">
        <v>1406</v>
      </c>
      <c r="M1401" s="1" t="s">
        <v>5</v>
      </c>
      <c r="N1401" s="1" t="s">
        <v>1783</v>
      </c>
      <c r="O1401" s="1" t="s">
        <v>1510</v>
      </c>
      <c r="P1401" s="3" t="s">
        <v>1407</v>
      </c>
      <c r="Q1401" s="6" t="str">
        <f t="shared" si="44"/>
        <v>('insumo','-','TJLC064','JERSEY FULL LYCRA CONVENCIONAL 40/1','TJLC064 | JERSEY FULL LYCRA CONVENCIONAL 40/1 ; talla-- color: leopardo neon fucsia C_01','{"estampado_1":"leopardo neon fucsia C_01","estampado_2":"na"}','{"spec":"na"}','{"precio_doc":1,"precio_unit":1}','-','cocotfyma','kg','activo','ALMTelas','leopardo neon fucsia C_01');</v>
      </c>
      <c r="S1401" s="4" t="s">
        <v>1408</v>
      </c>
      <c r="T1401" s="1" t="str">
        <f t="shared" si="46"/>
        <v>INSERT INTO `sku`(`tipo_sku`, `categoria`, `sku`, `nombre_item`, `sku_readable`, `color`, `especificaciones`, `precio`, `talla`, `marca`, `uom`, `estado`, `locacion_esperada`, `color_sku`) VALUES ('insumo','-','TJLC064','JERSEY FULL LYCRA CONVENCIONAL 40/1','TJLC064 | JERSEY FULL LYCRA CONVENCIONAL 40/1 ; talla-- color: leopardo neon fucsia C_01','{"estampado_1":"leopardo neon fucsia C_01","estampado_2":"na"}','{"spec":"na"}','{"precio_doc":1,"precio_unit":1}','-','cocotfyma','kg','activo','ALMTelas','leopardo neon fucsia C_01');</v>
      </c>
    </row>
    <row r="1402" spans="1:20" x14ac:dyDescent="0.2">
      <c r="A1402" s="1">
        <v>1398</v>
      </c>
      <c r="B1402" s="1" t="s">
        <v>1541</v>
      </c>
      <c r="C1402" s="1" t="s">
        <v>1693</v>
      </c>
      <c r="D1402" s="11" t="s">
        <v>1595</v>
      </c>
      <c r="E1402" s="1" t="s">
        <v>1398</v>
      </c>
      <c r="F1402" s="1" t="str">
        <f t="shared" si="47"/>
        <v>TJLC065 | JERSEY FULL LYCRA CONVENCIONAL 40/1 ; talla-- color: leopardo neon naranja D_01</v>
      </c>
      <c r="G1402" s="1" t="str">
        <f t="shared" si="45"/>
        <v>{"estampado_1":"leopardo neon naranja D_01","estampado_2":"na"}</v>
      </c>
      <c r="H1402" s="1" t="s">
        <v>1</v>
      </c>
      <c r="I1402" s="1" t="s">
        <v>1784</v>
      </c>
      <c r="J1402" s="1" t="s">
        <v>1693</v>
      </c>
      <c r="K1402" s="1" t="s">
        <v>3</v>
      </c>
      <c r="L1402" s="1" t="s">
        <v>1406</v>
      </c>
      <c r="M1402" s="1" t="s">
        <v>5</v>
      </c>
      <c r="N1402" s="1" t="s">
        <v>1783</v>
      </c>
      <c r="O1402" s="1" t="s">
        <v>1511</v>
      </c>
      <c r="P1402" s="3" t="s">
        <v>1407</v>
      </c>
      <c r="Q1402" s="6" t="str">
        <f t="shared" si="44"/>
        <v>('insumo','-','TJLC065','JERSEY FULL LYCRA CONVENCIONAL 40/1','TJLC065 | JERSEY FULL LYCRA CONVENCIONAL 40/1 ; talla-- color: leopardo neon naranja D_01','{"estampado_1":"leopardo neon naranja D_01","estampado_2":"na"}','{"spec":"na"}','{"precio_doc":1,"precio_unit":1}','-','cocotfyma','kg','activo','ALMTelas','leopardo neon naranja D_01');</v>
      </c>
      <c r="S1402" s="4" t="s">
        <v>1408</v>
      </c>
      <c r="T1402" s="1" t="str">
        <f t="shared" si="46"/>
        <v>INSERT INTO `sku`(`tipo_sku`, `categoria`, `sku`, `nombre_item`, `sku_readable`, `color`, `especificaciones`, `precio`, `talla`, `marca`, `uom`, `estado`, `locacion_esperada`, `color_sku`) VALUES ('insumo','-','TJLC065','JERSEY FULL LYCRA CONVENCIONAL 40/1','TJLC065 | JERSEY FULL LYCRA CONVENCIONAL 40/1 ; talla-- color: leopardo neon naranja D_01','{"estampado_1":"leopardo neon naranja D_01","estampado_2":"na"}','{"spec":"na"}','{"precio_doc":1,"precio_unit":1}','-','cocotfyma','kg','activo','ALMTelas','leopardo neon naranja D_01');</v>
      </c>
    </row>
    <row r="1403" spans="1:20" x14ac:dyDescent="0.2">
      <c r="A1403" s="1">
        <v>1399</v>
      </c>
      <c r="B1403" s="1" t="s">
        <v>1541</v>
      </c>
      <c r="C1403" s="1" t="s">
        <v>1693</v>
      </c>
      <c r="D1403" s="11" t="s">
        <v>1596</v>
      </c>
      <c r="E1403" s="1" t="s">
        <v>1398</v>
      </c>
      <c r="F1403" s="1" t="str">
        <f t="shared" si="47"/>
        <v>TJLC066 | JERSEY FULL LYCRA CONVENCIONAL 40/1 ; talla-- color: leopardo turqueza E_01</v>
      </c>
      <c r="G1403" s="1" t="str">
        <f t="shared" si="45"/>
        <v>{"estampado_1":"leopardo turqueza E_01","estampado_2":"na"}</v>
      </c>
      <c r="H1403" s="1" t="s">
        <v>1</v>
      </c>
      <c r="I1403" s="1" t="s">
        <v>1784</v>
      </c>
      <c r="J1403" s="1" t="s">
        <v>1693</v>
      </c>
      <c r="K1403" s="1" t="s">
        <v>3</v>
      </c>
      <c r="L1403" s="1" t="s">
        <v>1406</v>
      </c>
      <c r="M1403" s="1" t="s">
        <v>5</v>
      </c>
      <c r="N1403" s="1" t="s">
        <v>1783</v>
      </c>
      <c r="O1403" s="1" t="s">
        <v>1512</v>
      </c>
      <c r="P1403" s="3" t="s">
        <v>1407</v>
      </c>
      <c r="Q1403" s="6" t="str">
        <f t="shared" si="44"/>
        <v>('insumo','-','TJLC066','JERSEY FULL LYCRA CONVENCIONAL 40/1','TJLC066 | JERSEY FULL LYCRA CONVENCIONAL 40/1 ; talla-- color: leopardo turqueza E_01','{"estampado_1":"leopardo turqueza E_01","estampado_2":"na"}','{"spec":"na"}','{"precio_doc":1,"precio_unit":1}','-','cocotfyma','kg','activo','ALMTelas','leopardo turqueza E_01');</v>
      </c>
      <c r="S1403" s="4" t="s">
        <v>1408</v>
      </c>
      <c r="T1403" s="1" t="str">
        <f t="shared" si="46"/>
        <v>INSERT INTO `sku`(`tipo_sku`, `categoria`, `sku`, `nombre_item`, `sku_readable`, `color`, `especificaciones`, `precio`, `talla`, `marca`, `uom`, `estado`, `locacion_esperada`, `color_sku`) VALUES ('insumo','-','TJLC066','JERSEY FULL LYCRA CONVENCIONAL 40/1','TJLC066 | JERSEY FULL LYCRA CONVENCIONAL 40/1 ; talla-- color: leopardo turqueza E_01','{"estampado_1":"leopardo turqueza E_01","estampado_2":"na"}','{"spec":"na"}','{"precio_doc":1,"precio_unit":1}','-','cocotfyma','kg','activo','ALMTelas','leopardo turqueza E_01');</v>
      </c>
    </row>
    <row r="1404" spans="1:20" x14ac:dyDescent="0.2">
      <c r="A1404" s="1">
        <v>1400</v>
      </c>
      <c r="B1404" s="1" t="s">
        <v>1541</v>
      </c>
      <c r="C1404" s="1" t="s">
        <v>1693</v>
      </c>
      <c r="D1404" s="11" t="s">
        <v>1597</v>
      </c>
      <c r="E1404" s="1" t="s">
        <v>1398</v>
      </c>
      <c r="F1404" s="1" t="str">
        <f t="shared" si="47"/>
        <v>TJLC067 | JERSEY FULL LYCRA CONVENCIONAL 40/1 ; talla-- color: leopardo rojo F_01</v>
      </c>
      <c r="G1404" s="1" t="str">
        <f t="shared" si="45"/>
        <v>{"estampado_1":"leopardo rojo F_01","estampado_2":"na"}</v>
      </c>
      <c r="H1404" s="1" t="s">
        <v>1</v>
      </c>
      <c r="I1404" s="1" t="s">
        <v>1784</v>
      </c>
      <c r="J1404" s="1" t="s">
        <v>1693</v>
      </c>
      <c r="K1404" s="1" t="s">
        <v>3</v>
      </c>
      <c r="L1404" s="1" t="s">
        <v>1406</v>
      </c>
      <c r="M1404" s="1" t="s">
        <v>5</v>
      </c>
      <c r="N1404" s="1" t="s">
        <v>1783</v>
      </c>
      <c r="O1404" s="1" t="s">
        <v>1513</v>
      </c>
      <c r="P1404" s="3" t="s">
        <v>1407</v>
      </c>
      <c r="Q1404" s="6" t="str">
        <f t="shared" si="44"/>
        <v>('insumo','-','TJLC067','JERSEY FULL LYCRA CONVENCIONAL 40/1','TJLC067 | JERSEY FULL LYCRA CONVENCIONAL 40/1 ; talla-- color: leopardo rojo F_01','{"estampado_1":"leopardo rojo F_01","estampado_2":"na"}','{"spec":"na"}','{"precio_doc":1,"precio_unit":1}','-','cocotfyma','kg','activo','ALMTelas','leopardo rojo F_01');</v>
      </c>
      <c r="S1404" s="4" t="s">
        <v>1408</v>
      </c>
      <c r="T1404" s="1" t="str">
        <f t="shared" si="46"/>
        <v>INSERT INTO `sku`(`tipo_sku`, `categoria`, `sku`, `nombre_item`, `sku_readable`, `color`, `especificaciones`, `precio`, `talla`, `marca`, `uom`, `estado`, `locacion_esperada`, `color_sku`) VALUES ('insumo','-','TJLC067','JERSEY FULL LYCRA CONVENCIONAL 40/1','TJLC067 | JERSEY FULL LYCRA CONVENCIONAL 40/1 ; talla-- color: leopardo rojo F_01','{"estampado_1":"leopardo rojo F_01","estampado_2":"na"}','{"spec":"na"}','{"precio_doc":1,"precio_unit":1}','-','cocotfyma','kg','activo','ALMTelas','leopardo rojo F_01');</v>
      </c>
    </row>
    <row r="1405" spans="1:20" x14ac:dyDescent="0.2">
      <c r="A1405" s="1">
        <v>1401</v>
      </c>
      <c r="B1405" s="1" t="s">
        <v>1541</v>
      </c>
      <c r="C1405" s="1" t="s">
        <v>1693</v>
      </c>
      <c r="D1405" s="11" t="s">
        <v>1598</v>
      </c>
      <c r="E1405" s="1" t="s">
        <v>1398</v>
      </c>
      <c r="F1405" s="1" t="str">
        <f t="shared" si="47"/>
        <v>TJLC068 | JERSEY FULL LYCRA CONVENCIONAL 40/1 ; talla-- color: Zebra blanco G_01</v>
      </c>
      <c r="G1405" s="1" t="str">
        <f t="shared" si="45"/>
        <v>{"estampado_1":"Zebra blanco G_01","estampado_2":"na"}</v>
      </c>
      <c r="H1405" s="1" t="s">
        <v>1</v>
      </c>
      <c r="I1405" s="1" t="s">
        <v>1784</v>
      </c>
      <c r="J1405" s="1" t="s">
        <v>1693</v>
      </c>
      <c r="K1405" s="1" t="s">
        <v>3</v>
      </c>
      <c r="L1405" s="1" t="s">
        <v>1406</v>
      </c>
      <c r="M1405" s="1" t="s">
        <v>5</v>
      </c>
      <c r="N1405" s="1" t="s">
        <v>1783</v>
      </c>
      <c r="O1405" s="1" t="s">
        <v>1514</v>
      </c>
      <c r="P1405" s="3" t="s">
        <v>1407</v>
      </c>
      <c r="Q1405" s="6" t="str">
        <f t="shared" si="44"/>
        <v>('insumo','-','TJLC068','JERSEY FULL LYCRA CONVENCIONAL 40/1','TJLC068 | JERSEY FULL LYCRA CONVENCIONAL 40/1 ; talla-- color: Zebra blanco G_01','{"estampado_1":"Zebra blanco G_01","estampado_2":"na"}','{"spec":"na"}','{"precio_doc":1,"precio_unit":1}','-','cocotfyma','kg','activo','ALMTelas','Zebra blanco G_01');</v>
      </c>
      <c r="S1405" s="4" t="s">
        <v>1408</v>
      </c>
      <c r="T1405" s="1" t="str">
        <f t="shared" si="46"/>
        <v>INSERT INTO `sku`(`tipo_sku`, `categoria`, `sku`, `nombre_item`, `sku_readable`, `color`, `especificaciones`, `precio`, `talla`, `marca`, `uom`, `estado`, `locacion_esperada`, `color_sku`) VALUES ('insumo','-','TJLC068','JERSEY FULL LYCRA CONVENCIONAL 40/1','TJLC068 | JERSEY FULL LYCRA CONVENCIONAL 40/1 ; talla-- color: Zebra blanco G_01','{"estampado_1":"Zebra blanco G_01","estampado_2":"na"}','{"spec":"na"}','{"precio_doc":1,"precio_unit":1}','-','cocotfyma','kg','activo','ALMTelas','Zebra blanco G_01');</v>
      </c>
    </row>
    <row r="1406" spans="1:20" x14ac:dyDescent="0.2">
      <c r="A1406" s="1">
        <v>1402</v>
      </c>
      <c r="B1406" s="1" t="s">
        <v>1541</v>
      </c>
      <c r="C1406" s="1" t="s">
        <v>1693</v>
      </c>
      <c r="D1406" s="11" t="s">
        <v>1599</v>
      </c>
      <c r="E1406" s="1" t="s">
        <v>1398</v>
      </c>
      <c r="F1406" s="1" t="str">
        <f t="shared" si="47"/>
        <v>TJLC069 | JERSEY FULL LYCRA CONVENCIONAL 40/1 ; talla-- color: Zebra rojo H_01</v>
      </c>
      <c r="G1406" s="1" t="str">
        <f t="shared" si="45"/>
        <v>{"estampado_1":"Zebra rojo H_01","estampado_2":"na"}</v>
      </c>
      <c r="H1406" s="1" t="s">
        <v>1</v>
      </c>
      <c r="I1406" s="1" t="s">
        <v>1784</v>
      </c>
      <c r="J1406" s="1" t="s">
        <v>1693</v>
      </c>
      <c r="K1406" s="1" t="s">
        <v>3</v>
      </c>
      <c r="L1406" s="1" t="s">
        <v>1406</v>
      </c>
      <c r="M1406" s="1" t="s">
        <v>5</v>
      </c>
      <c r="N1406" s="1" t="s">
        <v>1783</v>
      </c>
      <c r="O1406" s="1" t="s">
        <v>1515</v>
      </c>
      <c r="P1406" s="3" t="s">
        <v>1407</v>
      </c>
      <c r="Q1406" s="6" t="str">
        <f t="shared" si="44"/>
        <v>('insumo','-','TJLC069','JERSEY FULL LYCRA CONVENCIONAL 40/1','TJLC069 | JERSEY FULL LYCRA CONVENCIONAL 40/1 ; talla-- color: Zebra rojo H_01','{"estampado_1":"Zebra rojo H_01","estampado_2":"na"}','{"spec":"na"}','{"precio_doc":1,"precio_unit":1}','-','cocotfyma','kg','activo','ALMTelas','Zebra rojo H_01');</v>
      </c>
      <c r="S1406" s="4" t="s">
        <v>1408</v>
      </c>
      <c r="T1406" s="1" t="str">
        <f t="shared" si="46"/>
        <v>INSERT INTO `sku`(`tipo_sku`, `categoria`, `sku`, `nombre_item`, `sku_readable`, `color`, `especificaciones`, `precio`, `talla`, `marca`, `uom`, `estado`, `locacion_esperada`, `color_sku`) VALUES ('insumo','-','TJLC069','JERSEY FULL LYCRA CONVENCIONAL 40/1','TJLC069 | JERSEY FULL LYCRA CONVENCIONAL 40/1 ; talla-- color: Zebra rojo H_01','{"estampado_1":"Zebra rojo H_01","estampado_2":"na"}','{"spec":"na"}','{"precio_doc":1,"precio_unit":1}','-','cocotfyma','kg','activo','ALMTelas','Zebra rojo H_01');</v>
      </c>
    </row>
    <row r="1407" spans="1:20" x14ac:dyDescent="0.2">
      <c r="A1407" s="1">
        <v>1403</v>
      </c>
      <c r="B1407" s="1" t="s">
        <v>1541</v>
      </c>
      <c r="C1407" s="1" t="s">
        <v>1693</v>
      </c>
      <c r="D1407" s="11" t="s">
        <v>1600</v>
      </c>
      <c r="E1407" s="1" t="s">
        <v>1398</v>
      </c>
      <c r="F1407" s="1" t="str">
        <f t="shared" si="47"/>
        <v>TJLC070 | JERSEY FULL LYCRA CONVENCIONAL 40/1 ; talla-- color: leopardo colores I_01</v>
      </c>
      <c r="G1407" s="1" t="str">
        <f t="shared" si="45"/>
        <v>{"estampado_1":"leopardo colores I_01","estampado_2":"na"}</v>
      </c>
      <c r="H1407" s="1" t="s">
        <v>1</v>
      </c>
      <c r="I1407" s="1" t="s">
        <v>1784</v>
      </c>
      <c r="J1407" s="1" t="s">
        <v>1693</v>
      </c>
      <c r="K1407" s="1" t="s">
        <v>3</v>
      </c>
      <c r="L1407" s="1" t="s">
        <v>1406</v>
      </c>
      <c r="M1407" s="1" t="s">
        <v>5</v>
      </c>
      <c r="N1407" s="1" t="s">
        <v>1783</v>
      </c>
      <c r="O1407" s="1" t="s">
        <v>1516</v>
      </c>
      <c r="P1407" s="3" t="s">
        <v>1407</v>
      </c>
      <c r="Q1407" s="6" t="str">
        <f t="shared" si="44"/>
        <v>('insumo','-','TJLC070','JERSEY FULL LYCRA CONVENCIONAL 40/1','TJLC070 | JERSEY FULL LYCRA CONVENCIONAL 40/1 ; talla-- color: leopardo colores I_01','{"estampado_1":"leopardo colores I_01","estampado_2":"na"}','{"spec":"na"}','{"precio_doc":1,"precio_unit":1}','-','cocotfyma','kg','activo','ALMTelas','leopardo colores I_01');</v>
      </c>
      <c r="S1407" s="4" t="s">
        <v>1408</v>
      </c>
      <c r="T1407" s="1" t="str">
        <f t="shared" si="46"/>
        <v>INSERT INTO `sku`(`tipo_sku`, `categoria`, `sku`, `nombre_item`, `sku_readable`, `color`, `especificaciones`, `precio`, `talla`, `marca`, `uom`, `estado`, `locacion_esperada`, `color_sku`) VALUES ('insumo','-','TJLC070','JERSEY FULL LYCRA CONVENCIONAL 40/1','TJLC070 | JERSEY FULL LYCRA CONVENCIONAL 40/1 ; talla-- color: leopardo colores I_01','{"estampado_1":"leopardo colores I_01","estampado_2":"na"}','{"spec":"na"}','{"precio_doc":1,"precio_unit":1}','-','cocotfyma','kg','activo','ALMTelas','leopardo colores I_01');</v>
      </c>
    </row>
    <row r="1408" spans="1:20" x14ac:dyDescent="0.2">
      <c r="A1408" s="1">
        <v>1404</v>
      </c>
      <c r="B1408" s="1" t="s">
        <v>1541</v>
      </c>
      <c r="C1408" s="1" t="s">
        <v>1693</v>
      </c>
      <c r="D1408" s="11" t="s">
        <v>1601</v>
      </c>
      <c r="E1408" s="1" t="s">
        <v>1398</v>
      </c>
      <c r="F1408" s="1" t="str">
        <f t="shared" si="47"/>
        <v>TJLC071 | JERSEY FULL LYCRA CONVENCIONAL 40/1 ; talla-- color: J_01</v>
      </c>
      <c r="G1408" s="1" t="str">
        <f t="shared" si="45"/>
        <v>{"estampado_1":"J_01","estampado_2":"na"}</v>
      </c>
      <c r="H1408" s="1" t="s">
        <v>1</v>
      </c>
      <c r="I1408" s="1" t="s">
        <v>1784</v>
      </c>
      <c r="J1408" s="1" t="s">
        <v>1693</v>
      </c>
      <c r="K1408" s="1" t="s">
        <v>3</v>
      </c>
      <c r="L1408" s="1" t="s">
        <v>1406</v>
      </c>
      <c r="M1408" s="1" t="s">
        <v>5</v>
      </c>
      <c r="N1408" s="1" t="s">
        <v>1783</v>
      </c>
      <c r="O1408" s="1" t="s">
        <v>1517</v>
      </c>
      <c r="P1408" s="3" t="s">
        <v>1407</v>
      </c>
      <c r="Q1408" s="6" t="str">
        <f t="shared" si="44"/>
        <v>('insumo','-','TJLC071','JERSEY FULL LYCRA CONVENCIONAL 40/1','TJLC071 | JERSEY FULL LYCRA CONVENCIONAL 40/1 ; talla-- color: J_01','{"estampado_1":"J_01","estampado_2":"na"}','{"spec":"na"}','{"precio_doc":1,"precio_unit":1}','-','cocotfyma','kg','activo','ALMTelas','J_01');</v>
      </c>
      <c r="S1408" s="4" t="s">
        <v>1408</v>
      </c>
      <c r="T1408" s="1" t="str">
        <f t="shared" si="46"/>
        <v>INSERT INTO `sku`(`tipo_sku`, `categoria`, `sku`, `nombre_item`, `sku_readable`, `color`, `especificaciones`, `precio`, `talla`, `marca`, `uom`, `estado`, `locacion_esperada`, `color_sku`) VALUES ('insumo','-','TJLC071','JERSEY FULL LYCRA CONVENCIONAL 40/1','TJLC071 | JERSEY FULL LYCRA CONVENCIONAL 40/1 ; talla-- color: J_01','{"estampado_1":"J_01","estampado_2":"na"}','{"spec":"na"}','{"precio_doc":1,"precio_unit":1}','-','cocotfyma','kg','activo','ALMTelas','J_01');</v>
      </c>
    </row>
    <row r="1409" spans="1:20" x14ac:dyDescent="0.2">
      <c r="A1409" s="1">
        <v>1405</v>
      </c>
      <c r="B1409" s="1" t="s">
        <v>1541</v>
      </c>
      <c r="C1409" s="1" t="s">
        <v>1693</v>
      </c>
      <c r="D1409" s="11" t="s">
        <v>1602</v>
      </c>
      <c r="E1409" s="1" t="s">
        <v>1398</v>
      </c>
      <c r="F1409" s="1" t="str">
        <f t="shared" si="47"/>
        <v>TJLC072 | JERSEY FULL LYCRA CONVENCIONAL 40/1 ; talla-- color: K_01</v>
      </c>
      <c r="G1409" s="1" t="str">
        <f t="shared" si="45"/>
        <v>{"estampado_1":"K_01","estampado_2":"na"}</v>
      </c>
      <c r="H1409" s="1" t="s">
        <v>1</v>
      </c>
      <c r="I1409" s="1" t="s">
        <v>1784</v>
      </c>
      <c r="J1409" s="1" t="s">
        <v>1693</v>
      </c>
      <c r="K1409" s="1" t="s">
        <v>3</v>
      </c>
      <c r="L1409" s="1" t="s">
        <v>1406</v>
      </c>
      <c r="M1409" s="1" t="s">
        <v>5</v>
      </c>
      <c r="N1409" s="1" t="s">
        <v>1783</v>
      </c>
      <c r="O1409" s="1" t="s">
        <v>1518</v>
      </c>
      <c r="P1409" s="3" t="s">
        <v>1407</v>
      </c>
      <c r="Q1409" s="6" t="str">
        <f t="shared" si="44"/>
        <v>('insumo','-','TJLC072','JERSEY FULL LYCRA CONVENCIONAL 40/1','TJLC072 | JERSEY FULL LYCRA CONVENCIONAL 40/1 ; talla-- color: K_01','{"estampado_1":"K_01","estampado_2":"na"}','{"spec":"na"}','{"precio_doc":1,"precio_unit":1}','-','cocotfyma','kg','activo','ALMTelas','K_01');</v>
      </c>
      <c r="S1409" s="4" t="s">
        <v>1408</v>
      </c>
      <c r="T1409" s="1" t="str">
        <f t="shared" si="46"/>
        <v>INSERT INTO `sku`(`tipo_sku`, `categoria`, `sku`, `nombre_item`, `sku_readable`, `color`, `especificaciones`, `precio`, `talla`, `marca`, `uom`, `estado`, `locacion_esperada`, `color_sku`) VALUES ('insumo','-','TJLC072','JERSEY FULL LYCRA CONVENCIONAL 40/1','TJLC072 | JERSEY FULL LYCRA CONVENCIONAL 40/1 ; talla-- color: K_01','{"estampado_1":"K_01","estampado_2":"na"}','{"spec":"na"}','{"precio_doc":1,"precio_unit":1}','-','cocotfyma','kg','activo','ALMTelas','K_01');</v>
      </c>
    </row>
    <row r="1410" spans="1:20" x14ac:dyDescent="0.2">
      <c r="A1410" s="1">
        <v>1406</v>
      </c>
      <c r="B1410" s="1" t="s">
        <v>1541</v>
      </c>
      <c r="C1410" s="1" t="s">
        <v>1693</v>
      </c>
      <c r="D1410" s="11" t="s">
        <v>1603</v>
      </c>
      <c r="E1410" s="1" t="s">
        <v>1398</v>
      </c>
      <c r="F1410" s="1" t="str">
        <f t="shared" si="47"/>
        <v>TJLC073 | JERSEY FULL LYCRA CONVENCIONAL 40/1 ; talla-- color: gusanos_01</v>
      </c>
      <c r="G1410" s="1" t="str">
        <f t="shared" si="45"/>
        <v>{"estampado_1":"gusanos_01","estampado_2":"na"}</v>
      </c>
      <c r="H1410" s="1" t="s">
        <v>1</v>
      </c>
      <c r="I1410" s="1" t="s">
        <v>1784</v>
      </c>
      <c r="J1410" s="1" t="s">
        <v>1693</v>
      </c>
      <c r="K1410" s="1" t="s">
        <v>3</v>
      </c>
      <c r="L1410" s="1" t="s">
        <v>1406</v>
      </c>
      <c r="M1410" s="1" t="s">
        <v>5</v>
      </c>
      <c r="N1410" s="1" t="s">
        <v>1783</v>
      </c>
      <c r="O1410" s="1" t="s">
        <v>1479</v>
      </c>
      <c r="P1410" s="3" t="s">
        <v>1407</v>
      </c>
      <c r="Q1410" s="6" t="str">
        <f t="shared" si="44"/>
        <v>('insumo','-','TJLC073','JERSEY FULL LYCRA CONVENCIONAL 40/1','TJLC073 | JERSEY FULL LYCRA CONVENCIONAL 40/1 ; talla-- color: gusanos_01','{"estampado_1":"gusanos_01","estampado_2":"na"}','{"spec":"na"}','{"precio_doc":1,"precio_unit":1}','-','cocotfyma','kg','activo','ALMTelas','gusanos_01');</v>
      </c>
      <c r="S1410" s="4" t="s">
        <v>1408</v>
      </c>
      <c r="T1410" s="1" t="str">
        <f t="shared" si="46"/>
        <v>INSERT INTO `sku`(`tipo_sku`, `categoria`, `sku`, `nombre_item`, `sku_readable`, `color`, `especificaciones`, `precio`, `talla`, `marca`, `uom`, `estado`, `locacion_esperada`, `color_sku`) VALUES ('insumo','-','TJLC073','JERSEY FULL LYCRA CONVENCIONAL 40/1','TJLC073 | JERSEY FULL LYCRA CONVENCIONAL 40/1 ; talla-- color: gusanos_01','{"estampado_1":"gusanos_01","estampado_2":"na"}','{"spec":"na"}','{"precio_doc":1,"precio_unit":1}','-','cocotfyma','kg','activo','ALMTelas','gusanos_01');</v>
      </c>
    </row>
    <row r="1411" spans="1:20" x14ac:dyDescent="0.2">
      <c r="A1411" s="1">
        <v>1407</v>
      </c>
      <c r="B1411" s="1" t="s">
        <v>1541</v>
      </c>
      <c r="C1411" s="1" t="s">
        <v>1693</v>
      </c>
      <c r="D1411" s="11" t="s">
        <v>1604</v>
      </c>
      <c r="E1411" s="1" t="s">
        <v>1398</v>
      </c>
      <c r="F1411" s="1" t="str">
        <f t="shared" si="47"/>
        <v>TJLC074 | JERSEY FULL LYCRA CONVENCIONAL 40/1 ; talla-- color: rallas_01</v>
      </c>
      <c r="G1411" s="1" t="str">
        <f t="shared" si="45"/>
        <v>{"estampado_1":"rallas_01","estampado_2":"na"}</v>
      </c>
      <c r="H1411" s="1" t="s">
        <v>1</v>
      </c>
      <c r="I1411" s="1" t="s">
        <v>1784</v>
      </c>
      <c r="J1411" s="1" t="s">
        <v>1693</v>
      </c>
      <c r="K1411" s="1" t="s">
        <v>3</v>
      </c>
      <c r="L1411" s="1" t="s">
        <v>1406</v>
      </c>
      <c r="M1411" s="1" t="s">
        <v>5</v>
      </c>
      <c r="N1411" s="1" t="s">
        <v>1783</v>
      </c>
      <c r="O1411" s="1" t="s">
        <v>1470</v>
      </c>
      <c r="P1411" s="3" t="s">
        <v>1407</v>
      </c>
      <c r="Q1411" s="6" t="str">
        <f t="shared" si="44"/>
        <v>('insumo','-','TJLC074','JERSEY FULL LYCRA CONVENCIONAL 40/1','TJLC074 | JERSEY FULL LYCRA CONVENCIONAL 40/1 ; talla-- color: rallas_01','{"estampado_1":"rallas_01","estampado_2":"na"}','{"spec":"na"}','{"precio_doc":1,"precio_unit":1}','-','cocotfyma','kg','activo','ALMTelas','rallas_01');</v>
      </c>
      <c r="S1411" s="4" t="s">
        <v>1408</v>
      </c>
      <c r="T1411" s="1" t="str">
        <f t="shared" si="46"/>
        <v>INSERT INTO `sku`(`tipo_sku`, `categoria`, `sku`, `nombre_item`, `sku_readable`, `color`, `especificaciones`, `precio`, `talla`, `marca`, `uom`, `estado`, `locacion_esperada`, `color_sku`) VALUES ('insumo','-','TJLC074','JERSEY FULL LYCRA CONVENCIONAL 40/1','TJLC074 | JERSEY FULL LYCRA CONVENCIONAL 40/1 ; talla-- color: rallas_01','{"estampado_1":"rallas_01","estampado_2":"na"}','{"spec":"na"}','{"precio_doc":1,"precio_unit":1}','-','cocotfyma','kg','activo','ALMTelas','rallas_01');</v>
      </c>
    </row>
    <row r="1412" spans="1:20" x14ac:dyDescent="0.2">
      <c r="A1412" s="1">
        <v>1408</v>
      </c>
      <c r="B1412" s="1" t="s">
        <v>1541</v>
      </c>
      <c r="C1412" s="1" t="s">
        <v>1693</v>
      </c>
      <c r="D1412" s="11" t="s">
        <v>1605</v>
      </c>
      <c r="E1412" s="1" t="s">
        <v>1398</v>
      </c>
      <c r="F1412" s="1" t="str">
        <f t="shared" si="47"/>
        <v>TJLC075 | JERSEY FULL LYCRA CONVENCIONAL 40/1 ; talla-- color: pintas melon_01</v>
      </c>
      <c r="G1412" s="1" t="str">
        <f t="shared" si="45"/>
        <v>{"estampado_1":"pintas melon_01","estampado_2":"na"}</v>
      </c>
      <c r="H1412" s="1" t="s">
        <v>1</v>
      </c>
      <c r="I1412" s="1" t="s">
        <v>1784</v>
      </c>
      <c r="J1412" s="1" t="s">
        <v>1693</v>
      </c>
      <c r="K1412" s="1" t="s">
        <v>3</v>
      </c>
      <c r="L1412" s="1" t="s">
        <v>1406</v>
      </c>
      <c r="M1412" s="1" t="s">
        <v>5</v>
      </c>
      <c r="N1412" s="1" t="s">
        <v>1783</v>
      </c>
      <c r="O1412" s="1" t="s">
        <v>1480</v>
      </c>
      <c r="P1412" s="3" t="s">
        <v>1407</v>
      </c>
      <c r="Q1412" s="6" t="str">
        <f t="shared" si="44"/>
        <v>('insumo','-','TJLC075','JERSEY FULL LYCRA CONVENCIONAL 40/1','TJLC075 | JERSEY FULL LYCRA CONVENCIONAL 40/1 ; talla-- color: pintas melon_01','{"estampado_1":"pintas melon_01","estampado_2":"na"}','{"spec":"na"}','{"precio_doc":1,"precio_unit":1}','-','cocotfyma','kg','activo','ALMTelas','pintas melon_01');</v>
      </c>
      <c r="S1412" s="4" t="s">
        <v>1408</v>
      </c>
      <c r="T1412" s="1" t="str">
        <f t="shared" si="46"/>
        <v>INSERT INTO `sku`(`tipo_sku`, `categoria`, `sku`, `nombre_item`, `sku_readable`, `color`, `especificaciones`, `precio`, `talla`, `marca`, `uom`, `estado`, `locacion_esperada`, `color_sku`) VALUES ('insumo','-','TJLC075','JERSEY FULL LYCRA CONVENCIONAL 40/1','TJLC075 | JERSEY FULL LYCRA CONVENCIONAL 40/1 ; talla-- color: pintas melon_01','{"estampado_1":"pintas melon_01","estampado_2":"na"}','{"spec":"na"}','{"precio_doc":1,"precio_unit":1}','-','cocotfyma','kg','activo','ALMTelas','pintas melon_01');</v>
      </c>
    </row>
    <row r="1413" spans="1:20" x14ac:dyDescent="0.2">
      <c r="A1413" s="1">
        <v>1409</v>
      </c>
      <c r="B1413" s="1" t="s">
        <v>1541</v>
      </c>
      <c r="C1413" s="1" t="s">
        <v>1693</v>
      </c>
      <c r="D1413" s="11" t="s">
        <v>1606</v>
      </c>
      <c r="E1413" s="1" t="s">
        <v>1398</v>
      </c>
      <c r="F1413" s="1" t="str">
        <f t="shared" si="47"/>
        <v>TJLC076 | JERSEY FULL LYCRA CONVENCIONAL 40/1 ; talla-- color: flor lila_01</v>
      </c>
      <c r="G1413" s="1" t="str">
        <f t="shared" si="45"/>
        <v>{"estampado_1":"flor lila_01","estampado_2":"na"}</v>
      </c>
      <c r="H1413" s="1" t="s">
        <v>1</v>
      </c>
      <c r="I1413" s="1" t="s">
        <v>1784</v>
      </c>
      <c r="J1413" s="1" t="s">
        <v>1693</v>
      </c>
      <c r="K1413" s="1" t="s">
        <v>3</v>
      </c>
      <c r="L1413" s="1" t="s">
        <v>1406</v>
      </c>
      <c r="M1413" s="1" t="s">
        <v>5</v>
      </c>
      <c r="N1413" s="1" t="s">
        <v>1783</v>
      </c>
      <c r="O1413" s="1" t="s">
        <v>1481</v>
      </c>
      <c r="P1413" s="3" t="s">
        <v>1407</v>
      </c>
      <c r="Q1413" s="6" t="str">
        <f t="shared" ref="Q1413:Q1476" si="48">"("&amp;P1413&amp;B1413&amp;P1413&amp;","&amp;P1413&amp;C1413&amp;P1413&amp;","&amp;P1413&amp;D1413&amp;P1413&amp;","&amp;P1413&amp;E1413&amp;P1413&amp;","&amp;P1413&amp;F1413&amp;P1413&amp;","&amp;P1413&amp;G1413&amp;P1413&amp;","&amp;P1413&amp;H1413&amp;P1413&amp;","&amp;P1413&amp;I1413&amp;P1413&amp;","&amp;P1413&amp;J1413&amp;P1413&amp;","&amp;P1413&amp;K1413&amp;P1413&amp;","&amp;P1413&amp;L1413&amp;P1413&amp;","&amp;P1413&amp;M1413&amp;P1413&amp;","&amp;P1413&amp;N1413&amp;P1413&amp;","&amp;P1413&amp;O1413&amp;P1413&amp;");"</f>
        <v>('insumo','-','TJLC076','JERSEY FULL LYCRA CONVENCIONAL 40/1','TJLC076 | JERSEY FULL LYCRA CONVENCIONAL 40/1 ; talla-- color: flor lila_01','{"estampado_1":"flor lila_01","estampado_2":"na"}','{"spec":"na"}','{"precio_doc":1,"precio_unit":1}','-','cocotfyma','kg','activo','ALMTelas','flor lila_01');</v>
      </c>
      <c r="S1413" s="4" t="s">
        <v>1408</v>
      </c>
      <c r="T1413" s="1" t="str">
        <f t="shared" si="46"/>
        <v>INSERT INTO `sku`(`tipo_sku`, `categoria`, `sku`, `nombre_item`, `sku_readable`, `color`, `especificaciones`, `precio`, `talla`, `marca`, `uom`, `estado`, `locacion_esperada`, `color_sku`) VALUES ('insumo','-','TJLC076','JERSEY FULL LYCRA CONVENCIONAL 40/1','TJLC076 | JERSEY FULL LYCRA CONVENCIONAL 40/1 ; talla-- color: flor lila_01','{"estampado_1":"flor lila_01","estampado_2":"na"}','{"spec":"na"}','{"precio_doc":1,"precio_unit":1}','-','cocotfyma','kg','activo','ALMTelas','flor lila_01');</v>
      </c>
    </row>
    <row r="1414" spans="1:20" x14ac:dyDescent="0.2">
      <c r="A1414" s="1">
        <v>1410</v>
      </c>
      <c r="B1414" s="1" t="s">
        <v>1541</v>
      </c>
      <c r="C1414" s="1" t="s">
        <v>1693</v>
      </c>
      <c r="D1414" s="11" t="s">
        <v>1607</v>
      </c>
      <c r="E1414" s="1" t="s">
        <v>1398</v>
      </c>
      <c r="F1414" s="1" t="str">
        <f t="shared" si="47"/>
        <v>TJLC077 | JERSEY FULL LYCRA CONVENCIONAL 40/1 ; talla-- color: corazones_03</v>
      </c>
      <c r="G1414" s="1" t="str">
        <f t="shared" ref="G1414:G1477" si="49">$G$4&amp;O1414&amp;$G$3</f>
        <v>{"estampado_1":"corazones_03","estampado_2":"na"}</v>
      </c>
      <c r="H1414" s="1" t="s">
        <v>1</v>
      </c>
      <c r="I1414" s="1" t="s">
        <v>1784</v>
      </c>
      <c r="J1414" s="1" t="s">
        <v>1693</v>
      </c>
      <c r="K1414" s="1" t="s">
        <v>3</v>
      </c>
      <c r="L1414" s="1" t="s">
        <v>1406</v>
      </c>
      <c r="M1414" s="1" t="s">
        <v>5</v>
      </c>
      <c r="N1414" s="1" t="s">
        <v>1783</v>
      </c>
      <c r="O1414" s="1" t="s">
        <v>1482</v>
      </c>
      <c r="P1414" s="3" t="s">
        <v>1407</v>
      </c>
      <c r="Q1414" s="6" t="str">
        <f t="shared" si="48"/>
        <v>('insumo','-','TJLC077','JERSEY FULL LYCRA CONVENCIONAL 40/1','TJLC077 | JERSEY FULL LYCRA CONVENCIONAL 40/1 ; talla-- color: corazones_03','{"estampado_1":"corazones_03","estampado_2":"na"}','{"spec":"na"}','{"precio_doc":1,"precio_unit":1}','-','cocotfyma','kg','activo','ALMTelas','corazones_03');</v>
      </c>
      <c r="S1414" s="4" t="s">
        <v>1408</v>
      </c>
      <c r="T1414" s="1" t="str">
        <f t="shared" ref="T1414:T1477" si="50">S1414&amp;Q1414</f>
        <v>INSERT INTO `sku`(`tipo_sku`, `categoria`, `sku`, `nombre_item`, `sku_readable`, `color`, `especificaciones`, `precio`, `talla`, `marca`, `uom`, `estado`, `locacion_esperada`, `color_sku`) VALUES ('insumo','-','TJLC077','JERSEY FULL LYCRA CONVENCIONAL 40/1','TJLC077 | JERSEY FULL LYCRA CONVENCIONAL 40/1 ; talla-- color: corazones_03','{"estampado_1":"corazones_03","estampado_2":"na"}','{"spec":"na"}','{"precio_doc":1,"precio_unit":1}','-','cocotfyma','kg','activo','ALMTelas','corazones_03');</v>
      </c>
    </row>
    <row r="1415" spans="1:20" x14ac:dyDescent="0.2">
      <c r="A1415" s="1">
        <v>1411</v>
      </c>
      <c r="B1415" s="1" t="s">
        <v>1541</v>
      </c>
      <c r="C1415" s="1" t="s">
        <v>1693</v>
      </c>
      <c r="D1415" s="11" t="s">
        <v>1608</v>
      </c>
      <c r="E1415" s="1" t="s">
        <v>1398</v>
      </c>
      <c r="F1415" s="1" t="str">
        <f t="shared" si="47"/>
        <v>TJLC078 | JERSEY FULL LYCRA CONVENCIONAL 40/1 ; talla-- color: flor verde_01</v>
      </c>
      <c r="G1415" s="1" t="str">
        <f t="shared" si="49"/>
        <v>{"estampado_1":"flor verde_01","estampado_2":"na"}</v>
      </c>
      <c r="H1415" s="1" t="s">
        <v>1</v>
      </c>
      <c r="I1415" s="1" t="s">
        <v>1784</v>
      </c>
      <c r="J1415" s="1" t="s">
        <v>1693</v>
      </c>
      <c r="K1415" s="1" t="s">
        <v>3</v>
      </c>
      <c r="L1415" s="1" t="s">
        <v>1406</v>
      </c>
      <c r="M1415" s="1" t="s">
        <v>5</v>
      </c>
      <c r="N1415" s="1" t="s">
        <v>1783</v>
      </c>
      <c r="O1415" s="1" t="s">
        <v>1483</v>
      </c>
      <c r="P1415" s="3" t="s">
        <v>1407</v>
      </c>
      <c r="Q1415" s="6" t="str">
        <f t="shared" si="48"/>
        <v>('insumo','-','TJLC078','JERSEY FULL LYCRA CONVENCIONAL 40/1','TJLC078 | JERSEY FULL LYCRA CONVENCIONAL 40/1 ; talla-- color: flor verde_01','{"estampado_1":"flor verde_01","estampado_2":"na"}','{"spec":"na"}','{"precio_doc":1,"precio_unit":1}','-','cocotfyma','kg','activo','ALMTelas','flor verde_01');</v>
      </c>
      <c r="S1415" s="4" t="s">
        <v>1408</v>
      </c>
      <c r="T1415" s="1" t="str">
        <f t="shared" si="50"/>
        <v>INSERT INTO `sku`(`tipo_sku`, `categoria`, `sku`, `nombre_item`, `sku_readable`, `color`, `especificaciones`, `precio`, `talla`, `marca`, `uom`, `estado`, `locacion_esperada`, `color_sku`) VALUES ('insumo','-','TJLC078','JERSEY FULL LYCRA CONVENCIONAL 40/1','TJLC078 | JERSEY FULL LYCRA CONVENCIONAL 40/1 ; talla-- color: flor verde_01','{"estampado_1":"flor verde_01","estampado_2":"na"}','{"spec":"na"}','{"precio_doc":1,"precio_unit":1}','-','cocotfyma','kg','activo','ALMTelas','flor verde_01');</v>
      </c>
    </row>
    <row r="1416" spans="1:20" x14ac:dyDescent="0.2">
      <c r="A1416" s="1">
        <v>1412</v>
      </c>
      <c r="B1416" s="1" t="s">
        <v>1541</v>
      </c>
      <c r="C1416" s="1" t="s">
        <v>1693</v>
      </c>
      <c r="D1416" s="11" t="s">
        <v>1609</v>
      </c>
      <c r="E1416" s="1" t="s">
        <v>1398</v>
      </c>
      <c r="F1416" s="1" t="str">
        <f t="shared" si="47"/>
        <v>TJLC079 | JERSEY FULL LYCRA CONVENCIONAL 40/1 ; talla-- color: manzanas_01</v>
      </c>
      <c r="G1416" s="1" t="str">
        <f t="shared" si="49"/>
        <v>{"estampado_1":"manzanas_01","estampado_2":"na"}</v>
      </c>
      <c r="H1416" s="1" t="s">
        <v>1</v>
      </c>
      <c r="I1416" s="1" t="s">
        <v>1784</v>
      </c>
      <c r="J1416" s="1" t="s">
        <v>1693</v>
      </c>
      <c r="K1416" s="1" t="s">
        <v>3</v>
      </c>
      <c r="L1416" s="1" t="s">
        <v>1406</v>
      </c>
      <c r="M1416" s="1" t="s">
        <v>5</v>
      </c>
      <c r="N1416" s="1" t="s">
        <v>1783</v>
      </c>
      <c r="O1416" s="1" t="s">
        <v>1484</v>
      </c>
      <c r="P1416" s="3" t="s">
        <v>1407</v>
      </c>
      <c r="Q1416" s="6" t="str">
        <f t="shared" si="48"/>
        <v>('insumo','-','TJLC079','JERSEY FULL LYCRA CONVENCIONAL 40/1','TJLC079 | JERSEY FULL LYCRA CONVENCIONAL 40/1 ; talla-- color: manzanas_01','{"estampado_1":"manzanas_01","estampado_2":"na"}','{"spec":"na"}','{"precio_doc":1,"precio_unit":1}','-','cocotfyma','kg','activo','ALMTelas','manzanas_01');</v>
      </c>
      <c r="S1416" s="4" t="s">
        <v>1408</v>
      </c>
      <c r="T1416" s="1" t="str">
        <f t="shared" si="50"/>
        <v>INSERT INTO `sku`(`tipo_sku`, `categoria`, `sku`, `nombre_item`, `sku_readable`, `color`, `especificaciones`, `precio`, `talla`, `marca`, `uom`, `estado`, `locacion_esperada`, `color_sku`) VALUES ('insumo','-','TJLC079','JERSEY FULL LYCRA CONVENCIONAL 40/1','TJLC079 | JERSEY FULL LYCRA CONVENCIONAL 40/1 ; talla-- color: manzanas_01','{"estampado_1":"manzanas_01","estampado_2":"na"}','{"spec":"na"}','{"precio_doc":1,"precio_unit":1}','-','cocotfyma','kg','activo','ALMTelas','manzanas_01');</v>
      </c>
    </row>
    <row r="1417" spans="1:20" x14ac:dyDescent="0.2">
      <c r="A1417" s="1">
        <v>1413</v>
      </c>
      <c r="B1417" s="1" t="s">
        <v>1541</v>
      </c>
      <c r="C1417" s="1" t="s">
        <v>1693</v>
      </c>
      <c r="D1417" s="11" t="s">
        <v>1610</v>
      </c>
      <c r="E1417" s="1" t="s">
        <v>1398</v>
      </c>
      <c r="F1417" s="1" t="str">
        <f t="shared" si="47"/>
        <v>TJLC080 | JERSEY FULL LYCRA CONVENCIONAL 40/1 ; talla-- color: cereza o mora_01</v>
      </c>
      <c r="G1417" s="1" t="str">
        <f t="shared" si="49"/>
        <v>{"estampado_1":"cereza o mora_01","estampado_2":"na"}</v>
      </c>
      <c r="H1417" s="1" t="s">
        <v>1</v>
      </c>
      <c r="I1417" s="1" t="s">
        <v>1784</v>
      </c>
      <c r="J1417" s="1" t="s">
        <v>1693</v>
      </c>
      <c r="K1417" s="1" t="s">
        <v>3</v>
      </c>
      <c r="L1417" s="1" t="s">
        <v>1406</v>
      </c>
      <c r="M1417" s="1" t="s">
        <v>5</v>
      </c>
      <c r="N1417" s="1" t="s">
        <v>1783</v>
      </c>
      <c r="O1417" s="1" t="s">
        <v>1485</v>
      </c>
      <c r="P1417" s="3" t="s">
        <v>1407</v>
      </c>
      <c r="Q1417" s="6" t="str">
        <f t="shared" si="48"/>
        <v>('insumo','-','TJLC080','JERSEY FULL LYCRA CONVENCIONAL 40/1','TJLC080 | JERSEY FULL LYCRA CONVENCIONAL 40/1 ; talla-- color: cereza o mora_01','{"estampado_1":"cereza o mora_01","estampado_2":"na"}','{"spec":"na"}','{"precio_doc":1,"precio_unit":1}','-','cocotfyma','kg','activo','ALMTelas','cereza o mora_01');</v>
      </c>
      <c r="S1417" s="4" t="s">
        <v>1408</v>
      </c>
      <c r="T1417" s="1" t="str">
        <f t="shared" si="50"/>
        <v>INSERT INTO `sku`(`tipo_sku`, `categoria`, `sku`, `nombre_item`, `sku_readable`, `color`, `especificaciones`, `precio`, `talla`, `marca`, `uom`, `estado`, `locacion_esperada`, `color_sku`) VALUES ('insumo','-','TJLC080','JERSEY FULL LYCRA CONVENCIONAL 40/1','TJLC080 | JERSEY FULL LYCRA CONVENCIONAL 40/1 ; talla-- color: cereza o mora_01','{"estampado_1":"cereza o mora_01","estampado_2":"na"}','{"spec":"na"}','{"precio_doc":1,"precio_unit":1}','-','cocotfyma','kg','activo','ALMTelas','cereza o mora_01');</v>
      </c>
    </row>
    <row r="1418" spans="1:20" x14ac:dyDescent="0.2">
      <c r="A1418" s="1">
        <v>1414</v>
      </c>
      <c r="B1418" s="1" t="s">
        <v>1541</v>
      </c>
      <c r="C1418" s="1" t="s">
        <v>1693</v>
      </c>
      <c r="D1418" s="11" t="s">
        <v>1611</v>
      </c>
      <c r="E1418" s="1" t="s">
        <v>1398</v>
      </c>
      <c r="F1418" s="1" t="str">
        <f t="shared" si="47"/>
        <v>TJLC081 | JERSEY FULL LYCRA CONVENCIONAL 40/1 ; talla-- color: melon_01</v>
      </c>
      <c r="G1418" s="1" t="str">
        <f t="shared" si="49"/>
        <v>{"estampado_1":"melon_01","estampado_2":"na"}</v>
      </c>
      <c r="H1418" s="1" t="s">
        <v>1</v>
      </c>
      <c r="I1418" s="1" t="s">
        <v>1784</v>
      </c>
      <c r="J1418" s="1" t="s">
        <v>1693</v>
      </c>
      <c r="K1418" s="1" t="s">
        <v>3</v>
      </c>
      <c r="L1418" s="1" t="s">
        <v>1406</v>
      </c>
      <c r="M1418" s="1" t="s">
        <v>5</v>
      </c>
      <c r="N1418" s="1" t="s">
        <v>1783</v>
      </c>
      <c r="O1418" s="1" t="s">
        <v>1486</v>
      </c>
      <c r="P1418" s="3" t="s">
        <v>1407</v>
      </c>
      <c r="Q1418" s="6" t="str">
        <f t="shared" si="48"/>
        <v>('insumo','-','TJLC081','JERSEY FULL LYCRA CONVENCIONAL 40/1','TJLC081 | JERSEY FULL LYCRA CONVENCIONAL 40/1 ; talla-- color: melon_01','{"estampado_1":"melon_01","estampado_2":"na"}','{"spec":"na"}','{"precio_doc":1,"precio_unit":1}','-','cocotfyma','kg','activo','ALMTelas','melon_01');</v>
      </c>
      <c r="S1418" s="4" t="s">
        <v>1408</v>
      </c>
      <c r="T1418" s="1" t="str">
        <f t="shared" si="50"/>
        <v>INSERT INTO `sku`(`tipo_sku`, `categoria`, `sku`, `nombre_item`, `sku_readable`, `color`, `especificaciones`, `precio`, `talla`, `marca`, `uom`, `estado`, `locacion_esperada`, `color_sku`) VALUES ('insumo','-','TJLC081','JERSEY FULL LYCRA CONVENCIONAL 40/1','TJLC081 | JERSEY FULL LYCRA CONVENCIONAL 40/1 ; talla-- color: melon_01','{"estampado_1":"melon_01","estampado_2":"na"}','{"spec":"na"}','{"precio_doc":1,"precio_unit":1}','-','cocotfyma','kg','activo','ALMTelas','melon_01');</v>
      </c>
    </row>
    <row r="1419" spans="1:20" x14ac:dyDescent="0.2">
      <c r="A1419" s="1">
        <v>1415</v>
      </c>
      <c r="B1419" s="1" t="s">
        <v>1541</v>
      </c>
      <c r="C1419" s="1" t="s">
        <v>1693</v>
      </c>
      <c r="D1419" s="11" t="s">
        <v>1612</v>
      </c>
      <c r="E1419" s="1" t="s">
        <v>1398</v>
      </c>
      <c r="F1419" s="1" t="str">
        <f t="shared" si="47"/>
        <v>TJLC082 | JERSEY FULL LYCRA CONVENCIONAL 40/1 ; talla-- color: naturaleza_01</v>
      </c>
      <c r="G1419" s="1" t="str">
        <f t="shared" si="49"/>
        <v>{"estampado_1":"naturaleza_01","estampado_2":"na"}</v>
      </c>
      <c r="H1419" s="1" t="s">
        <v>1</v>
      </c>
      <c r="I1419" s="1" t="s">
        <v>1784</v>
      </c>
      <c r="J1419" s="1" t="s">
        <v>1693</v>
      </c>
      <c r="K1419" s="1" t="s">
        <v>3</v>
      </c>
      <c r="L1419" s="1" t="s">
        <v>1406</v>
      </c>
      <c r="M1419" s="1" t="s">
        <v>5</v>
      </c>
      <c r="N1419" s="1" t="s">
        <v>1783</v>
      </c>
      <c r="O1419" s="1" t="s">
        <v>1487</v>
      </c>
      <c r="P1419" s="3" t="s">
        <v>1407</v>
      </c>
      <c r="Q1419" s="6" t="str">
        <f t="shared" si="48"/>
        <v>('insumo','-','TJLC082','JERSEY FULL LYCRA CONVENCIONAL 40/1','TJLC082 | JERSEY FULL LYCRA CONVENCIONAL 40/1 ; talla-- color: naturaleza_01','{"estampado_1":"naturaleza_01","estampado_2":"na"}','{"spec":"na"}','{"precio_doc":1,"precio_unit":1}','-','cocotfyma','kg','activo','ALMTelas','naturaleza_01');</v>
      </c>
      <c r="S1419" s="4" t="s">
        <v>1408</v>
      </c>
      <c r="T1419" s="1" t="str">
        <f t="shared" si="50"/>
        <v>INSERT INTO `sku`(`tipo_sku`, `categoria`, `sku`, `nombre_item`, `sku_readable`, `color`, `especificaciones`, `precio`, `talla`, `marca`, `uom`, `estado`, `locacion_esperada`, `color_sku`) VALUES ('insumo','-','TJLC082','JERSEY FULL LYCRA CONVENCIONAL 40/1','TJLC082 | JERSEY FULL LYCRA CONVENCIONAL 40/1 ; talla-- color: naturaleza_01','{"estampado_1":"naturaleza_01","estampado_2":"na"}','{"spec":"na"}','{"precio_doc":1,"precio_unit":1}','-','cocotfyma','kg','activo','ALMTelas','naturaleza_01');</v>
      </c>
    </row>
    <row r="1420" spans="1:20" x14ac:dyDescent="0.2">
      <c r="A1420" s="1">
        <v>1416</v>
      </c>
      <c r="B1420" s="1" t="s">
        <v>1541</v>
      </c>
      <c r="C1420" s="1" t="s">
        <v>1693</v>
      </c>
      <c r="D1420" s="11" t="s">
        <v>1613</v>
      </c>
      <c r="E1420" s="1" t="s">
        <v>1398</v>
      </c>
      <c r="F1420" s="1" t="str">
        <f t="shared" si="47"/>
        <v>TJLC083 | JERSEY FULL LYCRA CONVENCIONAL 40/1 ; talla-- color: mariquitas o flores_01</v>
      </c>
      <c r="G1420" s="1" t="str">
        <f t="shared" si="49"/>
        <v>{"estampado_1":"mariquitas o flores_01","estampado_2":"na"}</v>
      </c>
      <c r="H1420" s="1" t="s">
        <v>1</v>
      </c>
      <c r="I1420" s="1" t="s">
        <v>1784</v>
      </c>
      <c r="J1420" s="1" t="s">
        <v>1693</v>
      </c>
      <c r="K1420" s="1" t="s">
        <v>3</v>
      </c>
      <c r="L1420" s="1" t="s">
        <v>1406</v>
      </c>
      <c r="M1420" s="1" t="s">
        <v>5</v>
      </c>
      <c r="N1420" s="1" t="s">
        <v>1783</v>
      </c>
      <c r="O1420" s="1" t="s">
        <v>1488</v>
      </c>
      <c r="P1420" s="3" t="s">
        <v>1407</v>
      </c>
      <c r="Q1420" s="6" t="str">
        <f t="shared" si="48"/>
        <v>('insumo','-','TJLC083','JERSEY FULL LYCRA CONVENCIONAL 40/1','TJLC083 | JERSEY FULL LYCRA CONVENCIONAL 40/1 ; talla-- color: mariquitas o flores_01','{"estampado_1":"mariquitas o flores_01","estampado_2":"na"}','{"spec":"na"}','{"precio_doc":1,"precio_unit":1}','-','cocotfyma','kg','activo','ALMTelas','mariquitas o flores_01');</v>
      </c>
      <c r="S1420" s="4" t="s">
        <v>1408</v>
      </c>
      <c r="T1420" s="1" t="str">
        <f t="shared" si="50"/>
        <v>INSERT INTO `sku`(`tipo_sku`, `categoria`, `sku`, `nombre_item`, `sku_readable`, `color`, `especificaciones`, `precio`, `talla`, `marca`, `uom`, `estado`, `locacion_esperada`, `color_sku`) VALUES ('insumo','-','TJLC083','JERSEY FULL LYCRA CONVENCIONAL 40/1','TJLC083 | JERSEY FULL LYCRA CONVENCIONAL 40/1 ; talla-- color: mariquitas o flores_01','{"estampado_1":"mariquitas o flores_01","estampado_2":"na"}','{"spec":"na"}','{"precio_doc":1,"precio_unit":1}','-','cocotfyma','kg','activo','ALMTelas','mariquitas o flores_01');</v>
      </c>
    </row>
    <row r="1421" spans="1:20" x14ac:dyDescent="0.2">
      <c r="A1421" s="1">
        <v>1417</v>
      </c>
      <c r="B1421" s="1" t="s">
        <v>1541</v>
      </c>
      <c r="C1421" s="1" t="s">
        <v>1693</v>
      </c>
      <c r="D1421" s="11" t="s">
        <v>1614</v>
      </c>
      <c r="E1421" s="1" t="s">
        <v>1398</v>
      </c>
      <c r="F1421" s="1" t="str">
        <f t="shared" si="47"/>
        <v>TJLC084 | JERSEY FULL LYCRA CONVENCIONAL 40/1 ; talla-- color: hongos_01</v>
      </c>
      <c r="G1421" s="1" t="str">
        <f t="shared" si="49"/>
        <v>{"estampado_1":"hongos_01","estampado_2":"na"}</v>
      </c>
      <c r="H1421" s="1" t="s">
        <v>1</v>
      </c>
      <c r="I1421" s="1" t="s">
        <v>1784</v>
      </c>
      <c r="J1421" s="1" t="s">
        <v>1693</v>
      </c>
      <c r="K1421" s="1" t="s">
        <v>3</v>
      </c>
      <c r="L1421" s="1" t="s">
        <v>1406</v>
      </c>
      <c r="M1421" s="1" t="s">
        <v>5</v>
      </c>
      <c r="N1421" s="1" t="s">
        <v>1783</v>
      </c>
      <c r="O1421" s="1" t="s">
        <v>1489</v>
      </c>
      <c r="P1421" s="3" t="s">
        <v>1407</v>
      </c>
      <c r="Q1421" s="6" t="str">
        <f t="shared" si="48"/>
        <v>('insumo','-','TJLC084','JERSEY FULL LYCRA CONVENCIONAL 40/1','TJLC084 | JERSEY FULL LYCRA CONVENCIONAL 40/1 ; talla-- color: hongos_01','{"estampado_1":"hongos_01","estampado_2":"na"}','{"spec":"na"}','{"precio_doc":1,"precio_unit":1}','-','cocotfyma','kg','activo','ALMTelas','hongos_01');</v>
      </c>
      <c r="S1421" s="4" t="s">
        <v>1408</v>
      </c>
      <c r="T1421" s="1" t="str">
        <f t="shared" si="50"/>
        <v>INSERT INTO `sku`(`tipo_sku`, `categoria`, `sku`, `nombre_item`, `sku_readable`, `color`, `especificaciones`, `precio`, `talla`, `marca`, `uom`, `estado`, `locacion_esperada`, `color_sku`) VALUES ('insumo','-','TJLC084','JERSEY FULL LYCRA CONVENCIONAL 40/1','TJLC084 | JERSEY FULL LYCRA CONVENCIONAL 40/1 ; talla-- color: hongos_01','{"estampado_1":"hongos_01","estampado_2":"na"}','{"spec":"na"}','{"precio_doc":1,"precio_unit":1}','-','cocotfyma','kg','activo','ALMTelas','hongos_01');</v>
      </c>
    </row>
    <row r="1422" spans="1:20" x14ac:dyDescent="0.2">
      <c r="A1422" s="1">
        <v>1418</v>
      </c>
      <c r="B1422" s="1" t="s">
        <v>1541</v>
      </c>
      <c r="C1422" s="1" t="s">
        <v>1693</v>
      </c>
      <c r="D1422" s="11" t="s">
        <v>1615</v>
      </c>
      <c r="E1422" s="1" t="s">
        <v>1398</v>
      </c>
      <c r="F1422" s="1" t="str">
        <f t="shared" si="47"/>
        <v>TJLC085 | JERSEY FULL LYCRA CONVENCIONAL 40/1 ; talla-- color: puntos lila_01</v>
      </c>
      <c r="G1422" s="1" t="str">
        <f t="shared" si="49"/>
        <v>{"estampado_1":"puntos lila_01","estampado_2":"na"}</v>
      </c>
      <c r="H1422" s="1" t="s">
        <v>1</v>
      </c>
      <c r="I1422" s="1" t="s">
        <v>1784</v>
      </c>
      <c r="J1422" s="1" t="s">
        <v>1693</v>
      </c>
      <c r="K1422" s="1" t="s">
        <v>3</v>
      </c>
      <c r="L1422" s="1" t="s">
        <v>1406</v>
      </c>
      <c r="M1422" s="1" t="s">
        <v>5</v>
      </c>
      <c r="N1422" s="1" t="s">
        <v>1783</v>
      </c>
      <c r="O1422" s="1" t="s">
        <v>1525</v>
      </c>
      <c r="P1422" s="3" t="s">
        <v>1407</v>
      </c>
      <c r="Q1422" s="6" t="str">
        <f t="shared" si="48"/>
        <v>('insumo','-','TJLC085','JERSEY FULL LYCRA CONVENCIONAL 40/1','TJLC085 | JERSEY FULL LYCRA CONVENCIONAL 40/1 ; talla-- color: puntos lila_01','{"estampado_1":"puntos lila_01","estampado_2":"na"}','{"spec":"na"}','{"precio_doc":1,"precio_unit":1}','-','cocotfyma','kg','activo','ALMTelas','puntos lila_01');</v>
      </c>
      <c r="S1422" s="4" t="s">
        <v>1408</v>
      </c>
      <c r="T1422" s="1" t="str">
        <f t="shared" si="50"/>
        <v>INSERT INTO `sku`(`tipo_sku`, `categoria`, `sku`, `nombre_item`, `sku_readable`, `color`, `especificaciones`, `precio`, `talla`, `marca`, `uom`, `estado`, `locacion_esperada`, `color_sku`) VALUES ('insumo','-','TJLC085','JERSEY FULL LYCRA CONVENCIONAL 40/1','TJLC085 | JERSEY FULL LYCRA CONVENCIONAL 40/1 ; talla-- color: puntos lila_01','{"estampado_1":"puntos lila_01","estampado_2":"na"}','{"spec":"na"}','{"precio_doc":1,"precio_unit":1}','-','cocotfyma','kg','activo','ALMTelas','puntos lila_01');</v>
      </c>
    </row>
    <row r="1423" spans="1:20" x14ac:dyDescent="0.2">
      <c r="A1423" s="1">
        <v>1419</v>
      </c>
      <c r="B1423" s="1" t="s">
        <v>1541</v>
      </c>
      <c r="C1423" s="1" t="s">
        <v>1693</v>
      </c>
      <c r="D1423" s="11" t="s">
        <v>1616</v>
      </c>
      <c r="E1423" s="1" t="s">
        <v>1398</v>
      </c>
      <c r="F1423" s="1" t="str">
        <f t="shared" ref="F1423:F1486" si="51">D1423&amp;" | "&amp;E1423&amp;" ; talla-"&amp;J1423&amp;" color: "&amp;O1423</f>
        <v>TJLC086 | JERSEY FULL LYCRA CONVENCIONAL 40/1 ; talla-- color: tribal blanco lila_01</v>
      </c>
      <c r="G1423" s="1" t="str">
        <f t="shared" si="49"/>
        <v>{"estampado_1":"tribal blanco lila_01","estampado_2":"na"}</v>
      </c>
      <c r="H1423" s="1" t="s">
        <v>1</v>
      </c>
      <c r="I1423" s="1" t="s">
        <v>1784</v>
      </c>
      <c r="J1423" s="1" t="s">
        <v>1693</v>
      </c>
      <c r="K1423" s="1" t="s">
        <v>3</v>
      </c>
      <c r="L1423" s="1" t="s">
        <v>1406</v>
      </c>
      <c r="M1423" s="1" t="s">
        <v>5</v>
      </c>
      <c r="N1423" s="1" t="s">
        <v>1783</v>
      </c>
      <c r="O1423" s="1" t="s">
        <v>1526</v>
      </c>
      <c r="P1423" s="3" t="s">
        <v>1407</v>
      </c>
      <c r="Q1423" s="6" t="str">
        <f t="shared" si="48"/>
        <v>('insumo','-','TJLC086','JERSEY FULL LYCRA CONVENCIONAL 40/1','TJLC086 | JERSEY FULL LYCRA CONVENCIONAL 40/1 ; talla-- color: tribal blanco lila_01','{"estampado_1":"tribal blanco lila_01","estampado_2":"na"}','{"spec":"na"}','{"precio_doc":1,"precio_unit":1}','-','cocotfyma','kg','activo','ALMTelas','tribal blanco lila_01');</v>
      </c>
      <c r="S1423" s="4" t="s">
        <v>1408</v>
      </c>
      <c r="T1423" s="1" t="str">
        <f t="shared" si="50"/>
        <v>INSERT INTO `sku`(`tipo_sku`, `categoria`, `sku`, `nombre_item`, `sku_readable`, `color`, `especificaciones`, `precio`, `talla`, `marca`, `uom`, `estado`, `locacion_esperada`, `color_sku`) VALUES ('insumo','-','TJLC086','JERSEY FULL LYCRA CONVENCIONAL 40/1','TJLC086 | JERSEY FULL LYCRA CONVENCIONAL 40/1 ; talla-- color: tribal blanco lila_01','{"estampado_1":"tribal blanco lila_01","estampado_2":"na"}','{"spec":"na"}','{"precio_doc":1,"precio_unit":1}','-','cocotfyma','kg','activo','ALMTelas','tribal blanco lila_01');</v>
      </c>
    </row>
    <row r="1424" spans="1:20" x14ac:dyDescent="0.2">
      <c r="A1424" s="1">
        <v>1420</v>
      </c>
      <c r="B1424" s="1" t="s">
        <v>1541</v>
      </c>
      <c r="C1424" s="1" t="s">
        <v>1693</v>
      </c>
      <c r="D1424" s="11" t="s">
        <v>1617</v>
      </c>
      <c r="E1424" s="1" t="s">
        <v>1398</v>
      </c>
      <c r="F1424" s="1" t="str">
        <f t="shared" si="51"/>
        <v>TJLC087 | JERSEY FULL LYCRA CONVENCIONAL 40/1 ; talla-- color: tribal rayas rojas_01</v>
      </c>
      <c r="G1424" s="1" t="str">
        <f t="shared" si="49"/>
        <v>{"estampado_1":"tribal rayas rojas_01","estampado_2":"na"}</v>
      </c>
      <c r="H1424" s="1" t="s">
        <v>1</v>
      </c>
      <c r="I1424" s="1" t="s">
        <v>1784</v>
      </c>
      <c r="J1424" s="1" t="s">
        <v>1693</v>
      </c>
      <c r="K1424" s="1" t="s">
        <v>3</v>
      </c>
      <c r="L1424" s="1" t="s">
        <v>1406</v>
      </c>
      <c r="M1424" s="1" t="s">
        <v>5</v>
      </c>
      <c r="N1424" s="1" t="s">
        <v>1783</v>
      </c>
      <c r="O1424" s="1" t="s">
        <v>1527</v>
      </c>
      <c r="P1424" s="3" t="s">
        <v>1407</v>
      </c>
      <c r="Q1424" s="6" t="str">
        <f t="shared" si="48"/>
        <v>('insumo','-','TJLC087','JERSEY FULL LYCRA CONVENCIONAL 40/1','TJLC087 | JERSEY FULL LYCRA CONVENCIONAL 40/1 ; talla-- color: tribal rayas rojas_01','{"estampado_1":"tribal rayas rojas_01","estampado_2":"na"}','{"spec":"na"}','{"precio_doc":1,"precio_unit":1}','-','cocotfyma','kg','activo','ALMTelas','tribal rayas rojas_01');</v>
      </c>
      <c r="S1424" s="4" t="s">
        <v>1408</v>
      </c>
      <c r="T1424" s="1" t="str">
        <f t="shared" si="50"/>
        <v>INSERT INTO `sku`(`tipo_sku`, `categoria`, `sku`, `nombre_item`, `sku_readable`, `color`, `especificaciones`, `precio`, `talla`, `marca`, `uom`, `estado`, `locacion_esperada`, `color_sku`) VALUES ('insumo','-','TJLC087','JERSEY FULL LYCRA CONVENCIONAL 40/1','TJLC087 | JERSEY FULL LYCRA CONVENCIONAL 40/1 ; talla-- color: tribal rayas rojas_01','{"estampado_1":"tribal rayas rojas_01","estampado_2":"na"}','{"spec":"na"}','{"precio_doc":1,"precio_unit":1}','-','cocotfyma','kg','activo','ALMTelas','tribal rayas rojas_01');</v>
      </c>
    </row>
    <row r="1425" spans="1:20" x14ac:dyDescent="0.2">
      <c r="A1425" s="1">
        <v>1421</v>
      </c>
      <c r="B1425" s="1" t="s">
        <v>1541</v>
      </c>
      <c r="C1425" s="1" t="s">
        <v>1693</v>
      </c>
      <c r="D1425" s="11" t="s">
        <v>1618</v>
      </c>
      <c r="E1425" s="1" t="s">
        <v>1398</v>
      </c>
      <c r="F1425" s="1" t="str">
        <f t="shared" si="51"/>
        <v>TJLC088 | JERSEY FULL LYCRA CONVENCIONAL 40/1 ; talla-- color: estrellas_02</v>
      </c>
      <c r="G1425" s="1" t="str">
        <f t="shared" si="49"/>
        <v>{"estampado_1":"estrellas_02","estampado_2":"na"}</v>
      </c>
      <c r="H1425" s="1" t="s">
        <v>1</v>
      </c>
      <c r="I1425" s="1" t="s">
        <v>1784</v>
      </c>
      <c r="J1425" s="1" t="s">
        <v>1693</v>
      </c>
      <c r="K1425" s="1" t="s">
        <v>3</v>
      </c>
      <c r="L1425" s="1" t="s">
        <v>1406</v>
      </c>
      <c r="M1425" s="1" t="s">
        <v>5</v>
      </c>
      <c r="N1425" s="1" t="s">
        <v>1783</v>
      </c>
      <c r="O1425" s="1" t="s">
        <v>1475</v>
      </c>
      <c r="P1425" s="3" t="s">
        <v>1407</v>
      </c>
      <c r="Q1425" s="6" t="str">
        <f t="shared" si="48"/>
        <v>('insumo','-','TJLC088','JERSEY FULL LYCRA CONVENCIONAL 40/1','TJLC088 | JERSEY FULL LYCRA CONVENCIONAL 40/1 ; talla-- color: estrellas_02','{"estampado_1":"estrellas_02","estampado_2":"na"}','{"spec":"na"}','{"precio_doc":1,"precio_unit":1}','-','cocotfyma','kg','activo','ALMTelas','estrellas_02');</v>
      </c>
      <c r="S1425" s="4" t="s">
        <v>1408</v>
      </c>
      <c r="T1425" s="1" t="str">
        <f t="shared" si="50"/>
        <v>INSERT INTO `sku`(`tipo_sku`, `categoria`, `sku`, `nombre_item`, `sku_readable`, `color`, `especificaciones`, `precio`, `talla`, `marca`, `uom`, `estado`, `locacion_esperada`, `color_sku`) VALUES ('insumo','-','TJLC088','JERSEY FULL LYCRA CONVENCIONAL 40/1','TJLC088 | JERSEY FULL LYCRA CONVENCIONAL 40/1 ; talla-- color: estrellas_02','{"estampado_1":"estrellas_02","estampado_2":"na"}','{"spec":"na"}','{"precio_doc":1,"precio_unit":1}','-','cocotfyma','kg','activo','ALMTelas','estrellas_02');</v>
      </c>
    </row>
    <row r="1426" spans="1:20" x14ac:dyDescent="0.2">
      <c r="A1426" s="1">
        <v>1422</v>
      </c>
      <c r="B1426" s="1" t="s">
        <v>1541</v>
      </c>
      <c r="C1426" s="1" t="s">
        <v>1693</v>
      </c>
      <c r="D1426" s="11" t="s">
        <v>1361</v>
      </c>
      <c r="E1426" s="1" t="s">
        <v>1399</v>
      </c>
      <c r="F1426" s="1" t="str">
        <f t="shared" si="51"/>
        <v>TJSO001 | JERSEY SOLIDO ORGANICO 40/1 ; talla-- color: blanco</v>
      </c>
      <c r="G1426" s="1" t="str">
        <f t="shared" si="49"/>
        <v>{"estampado_1":"blanco","estampado_2":"na"}</v>
      </c>
      <c r="H1426" s="1" t="s">
        <v>1</v>
      </c>
      <c r="I1426" s="1" t="s">
        <v>1784</v>
      </c>
      <c r="J1426" s="1" t="s">
        <v>1693</v>
      </c>
      <c r="K1426" s="1" t="s">
        <v>3</v>
      </c>
      <c r="L1426" s="1" t="s">
        <v>1406</v>
      </c>
      <c r="M1426" s="1" t="s">
        <v>5</v>
      </c>
      <c r="N1426" s="1" t="s">
        <v>1783</v>
      </c>
      <c r="O1426" s="1" t="s">
        <v>1283</v>
      </c>
      <c r="P1426" s="3" t="s">
        <v>1407</v>
      </c>
      <c r="Q1426" s="6" t="str">
        <f t="shared" si="48"/>
        <v>('insumo','-','TJSO001','JERSEY SOLIDO ORGANICO 40/1','TJSO001 | JERSEY SOLIDO ORGANICO 40/1 ; talla-- color: blanco','{"estampado_1":"blanco","estampado_2":"na"}','{"spec":"na"}','{"precio_doc":1,"precio_unit":1}','-','cocotfyma','kg','activo','ALMTelas','blanco');</v>
      </c>
      <c r="S1426" s="4" t="s">
        <v>1408</v>
      </c>
      <c r="T1426" s="1" t="str">
        <f t="shared" si="50"/>
        <v>INSERT INTO `sku`(`tipo_sku`, `categoria`, `sku`, `nombre_item`, `sku_readable`, `color`, `especificaciones`, `precio`, `talla`, `marca`, `uom`, `estado`, `locacion_esperada`, `color_sku`) VALUES ('insumo','-','TJSO001','JERSEY SOLIDO ORGANICO 40/1','TJSO001 | JERSEY SOLIDO ORGANICO 40/1 ; talla-- color: blanco','{"estampado_1":"blanco","estampado_2":"na"}','{"spec":"na"}','{"precio_doc":1,"precio_unit":1}','-','cocotfyma','kg','activo','ALMTelas','blanco');</v>
      </c>
    </row>
    <row r="1427" spans="1:20" x14ac:dyDescent="0.2">
      <c r="A1427" s="1">
        <v>1423</v>
      </c>
      <c r="B1427" s="1" t="s">
        <v>1541</v>
      </c>
      <c r="C1427" s="1" t="s">
        <v>1693</v>
      </c>
      <c r="D1427" s="11" t="s">
        <v>1362</v>
      </c>
      <c r="E1427" s="1" t="s">
        <v>1399</v>
      </c>
      <c r="F1427" s="1" t="str">
        <f t="shared" si="51"/>
        <v>TJSO002 | JERSEY SOLIDO ORGANICO 40/1 ; talla-- color: negro</v>
      </c>
      <c r="G1427" s="1" t="str">
        <f t="shared" si="49"/>
        <v>{"estampado_1":"negro","estampado_2":"na"}</v>
      </c>
      <c r="H1427" s="1" t="s">
        <v>1</v>
      </c>
      <c r="I1427" s="1" t="s">
        <v>1784</v>
      </c>
      <c r="J1427" s="1" t="s">
        <v>1693</v>
      </c>
      <c r="K1427" s="1" t="s">
        <v>3</v>
      </c>
      <c r="L1427" s="1" t="s">
        <v>1406</v>
      </c>
      <c r="M1427" s="1" t="s">
        <v>5</v>
      </c>
      <c r="N1427" s="1" t="s">
        <v>1783</v>
      </c>
      <c r="O1427" s="1" t="s">
        <v>1296</v>
      </c>
      <c r="P1427" s="3" t="s">
        <v>1407</v>
      </c>
      <c r="Q1427" s="6" t="str">
        <f t="shared" si="48"/>
        <v>('insumo','-','TJSO002','JERSEY SOLIDO ORGANICO 40/1','TJSO002 | JERSEY SOLIDO ORGANICO 40/1 ; talla-- color: negro','{"estampado_1":"negro","estampado_2":"na"}','{"spec":"na"}','{"precio_doc":1,"precio_unit":1}','-','cocotfyma','kg','activo','ALMTelas','negro');</v>
      </c>
      <c r="S1427" s="4" t="s">
        <v>1408</v>
      </c>
      <c r="T1427" s="1" t="str">
        <f t="shared" si="50"/>
        <v>INSERT INTO `sku`(`tipo_sku`, `categoria`, `sku`, `nombre_item`, `sku_readable`, `color`, `especificaciones`, `precio`, `talla`, `marca`, `uom`, `estado`, `locacion_esperada`, `color_sku`) VALUES ('insumo','-','TJSO002','JERSEY SOLIDO ORGANICO 40/1','TJSO002 | JERSEY SOLIDO ORGANICO 40/1 ; talla-- color: negro','{"estampado_1":"negro","estampado_2":"na"}','{"spec":"na"}','{"precio_doc":1,"precio_unit":1}','-','cocotfyma','kg','activo','ALMTelas','negro');</v>
      </c>
    </row>
    <row r="1428" spans="1:20" x14ac:dyDescent="0.2">
      <c r="A1428" s="1">
        <v>1424</v>
      </c>
      <c r="B1428" s="1" t="s">
        <v>1541</v>
      </c>
      <c r="C1428" s="1" t="s">
        <v>1693</v>
      </c>
      <c r="D1428" s="11" t="s">
        <v>1363</v>
      </c>
      <c r="E1428" s="1" t="s">
        <v>1399</v>
      </c>
      <c r="F1428" s="1" t="str">
        <f t="shared" si="51"/>
        <v>TJSO003 | JERSEY SOLIDO ORGANICO 40/1 ; talla-- color: beige</v>
      </c>
      <c r="G1428" s="1" t="str">
        <f t="shared" si="49"/>
        <v>{"estampado_1":"beige","estampado_2":"na"}</v>
      </c>
      <c r="H1428" s="1" t="s">
        <v>1</v>
      </c>
      <c r="I1428" s="1" t="s">
        <v>1784</v>
      </c>
      <c r="J1428" s="1" t="s">
        <v>1693</v>
      </c>
      <c r="K1428" s="1" t="s">
        <v>3</v>
      </c>
      <c r="L1428" s="1" t="s">
        <v>1406</v>
      </c>
      <c r="M1428" s="1" t="s">
        <v>5</v>
      </c>
      <c r="N1428" s="1" t="s">
        <v>1783</v>
      </c>
      <c r="O1428" s="1" t="s">
        <v>1294</v>
      </c>
      <c r="P1428" s="3" t="s">
        <v>1407</v>
      </c>
      <c r="Q1428" s="6" t="str">
        <f t="shared" si="48"/>
        <v>('insumo','-','TJSO003','JERSEY SOLIDO ORGANICO 40/1','TJSO003 | JERSEY SOLIDO ORGANICO 40/1 ; talla-- color: beige','{"estampado_1":"beige","estampado_2":"na"}','{"spec":"na"}','{"precio_doc":1,"precio_unit":1}','-','cocotfyma','kg','activo','ALMTelas','beige');</v>
      </c>
      <c r="S1428" s="4" t="s">
        <v>1408</v>
      </c>
      <c r="T1428" s="1" t="str">
        <f t="shared" si="50"/>
        <v>INSERT INTO `sku`(`tipo_sku`, `categoria`, `sku`, `nombre_item`, `sku_readable`, `color`, `especificaciones`, `precio`, `talla`, `marca`, `uom`, `estado`, `locacion_esperada`, `color_sku`) VALUES ('insumo','-','TJSO003','JERSEY SOLIDO ORGANICO 40/1','TJSO003 | JERSEY SOLIDO ORGANICO 40/1 ; talla-- color: beige','{"estampado_1":"beige","estampado_2":"na"}','{"spec":"na"}','{"precio_doc":1,"precio_unit":1}','-','cocotfyma','kg','activo','ALMTelas','beige');</v>
      </c>
    </row>
    <row r="1429" spans="1:20" x14ac:dyDescent="0.2">
      <c r="A1429" s="1">
        <v>1425</v>
      </c>
      <c r="B1429" s="1" t="s">
        <v>1541</v>
      </c>
      <c r="C1429" s="1" t="s">
        <v>1693</v>
      </c>
      <c r="D1429" s="11" t="s">
        <v>1364</v>
      </c>
      <c r="E1429" s="1" t="s">
        <v>1399</v>
      </c>
      <c r="F1429" s="1" t="str">
        <f t="shared" si="51"/>
        <v>TJSO004 | JERSEY SOLIDO ORGANICO 40/1 ; talla-- color: crema</v>
      </c>
      <c r="G1429" s="1" t="str">
        <f t="shared" si="49"/>
        <v>{"estampado_1":"crema","estampado_2":"na"}</v>
      </c>
      <c r="H1429" s="1" t="s">
        <v>1</v>
      </c>
      <c r="I1429" s="1" t="s">
        <v>1784</v>
      </c>
      <c r="J1429" s="1" t="s">
        <v>1693</v>
      </c>
      <c r="K1429" s="1" t="s">
        <v>3</v>
      </c>
      <c r="L1429" s="1" t="s">
        <v>1406</v>
      </c>
      <c r="M1429" s="1" t="s">
        <v>5</v>
      </c>
      <c r="N1429" s="1" t="s">
        <v>1783</v>
      </c>
      <c r="O1429" s="1" t="s">
        <v>1295</v>
      </c>
      <c r="P1429" s="3" t="s">
        <v>1407</v>
      </c>
      <c r="Q1429" s="6" t="str">
        <f t="shared" si="48"/>
        <v>('insumo','-','TJSO004','JERSEY SOLIDO ORGANICO 40/1','TJSO004 | JERSEY SOLIDO ORGANICO 40/1 ; talla-- color: crema','{"estampado_1":"crema","estampado_2":"na"}','{"spec":"na"}','{"precio_doc":1,"precio_unit":1}','-','cocotfyma','kg','activo','ALMTelas','crema');</v>
      </c>
      <c r="S1429" s="4" t="s">
        <v>1408</v>
      </c>
      <c r="T1429" s="1" t="str">
        <f t="shared" si="50"/>
        <v>INSERT INTO `sku`(`tipo_sku`, `categoria`, `sku`, `nombre_item`, `sku_readable`, `color`, `especificaciones`, `precio`, `talla`, `marca`, `uom`, `estado`, `locacion_esperada`, `color_sku`) VALUES ('insumo','-','TJSO004','JERSEY SOLIDO ORGANICO 40/1','TJSO004 | JERSEY SOLIDO ORGANICO 40/1 ; talla-- color: crema','{"estampado_1":"crema","estampado_2":"na"}','{"spec":"na"}','{"precio_doc":1,"precio_unit":1}','-','cocotfyma','kg','activo','ALMTelas','crema');</v>
      </c>
    </row>
    <row r="1430" spans="1:20" x14ac:dyDescent="0.2">
      <c r="A1430" s="1">
        <v>1426</v>
      </c>
      <c r="B1430" s="1" t="s">
        <v>1541</v>
      </c>
      <c r="C1430" s="1" t="s">
        <v>1693</v>
      </c>
      <c r="D1430" s="11" t="s">
        <v>1365</v>
      </c>
      <c r="E1430" s="1" t="s">
        <v>1399</v>
      </c>
      <c r="F1430" s="1" t="str">
        <f t="shared" si="51"/>
        <v>TJSO005 | JERSEY SOLIDO ORGANICO 40/1 ; talla-- color: rosado</v>
      </c>
      <c r="G1430" s="1" t="str">
        <f t="shared" si="49"/>
        <v>{"estampado_1":"rosado","estampado_2":"na"}</v>
      </c>
      <c r="H1430" s="1" t="s">
        <v>1</v>
      </c>
      <c r="I1430" s="1" t="s">
        <v>1784</v>
      </c>
      <c r="J1430" s="1" t="s">
        <v>1693</v>
      </c>
      <c r="K1430" s="1" t="s">
        <v>3</v>
      </c>
      <c r="L1430" s="1" t="s">
        <v>1406</v>
      </c>
      <c r="M1430" s="1" t="s">
        <v>5</v>
      </c>
      <c r="N1430" s="1" t="s">
        <v>1783</v>
      </c>
      <c r="O1430" s="1" t="s">
        <v>1287</v>
      </c>
      <c r="P1430" s="3" t="s">
        <v>1407</v>
      </c>
      <c r="Q1430" s="6" t="str">
        <f t="shared" si="48"/>
        <v>('insumo','-','TJSO005','JERSEY SOLIDO ORGANICO 40/1','TJSO005 | JERSEY SOLIDO ORGANICO 40/1 ; talla-- color: rosado','{"estampado_1":"rosado","estampado_2":"na"}','{"spec":"na"}','{"precio_doc":1,"precio_unit":1}','-','cocotfyma','kg','activo','ALMTelas','rosado');</v>
      </c>
      <c r="S1430" s="4" t="s">
        <v>1408</v>
      </c>
      <c r="T1430" s="1" t="str">
        <f t="shared" si="50"/>
        <v>INSERT INTO `sku`(`tipo_sku`, `categoria`, `sku`, `nombre_item`, `sku_readable`, `color`, `especificaciones`, `precio`, `talla`, `marca`, `uom`, `estado`, `locacion_esperada`, `color_sku`) VALUES ('insumo','-','TJSO005','JERSEY SOLIDO ORGANICO 40/1','TJSO005 | JERSEY SOLIDO ORGANICO 40/1 ; talla-- color: rosado','{"estampado_1":"rosado","estampado_2":"na"}','{"spec":"na"}','{"precio_doc":1,"precio_unit":1}','-','cocotfyma','kg','activo','ALMTelas','rosado');</v>
      </c>
    </row>
    <row r="1431" spans="1:20" x14ac:dyDescent="0.2">
      <c r="A1431" s="1">
        <v>1427</v>
      </c>
      <c r="B1431" s="1" t="s">
        <v>1541</v>
      </c>
      <c r="C1431" s="1" t="s">
        <v>1693</v>
      </c>
      <c r="D1431" s="11" t="s">
        <v>1366</v>
      </c>
      <c r="E1431" s="1" t="s">
        <v>1399</v>
      </c>
      <c r="F1431" s="1" t="str">
        <f t="shared" si="51"/>
        <v>TJSO006 | JERSEY SOLIDO ORGANICO 40/1 ; talla-- color: fucsia</v>
      </c>
      <c r="G1431" s="1" t="str">
        <f t="shared" si="49"/>
        <v>{"estampado_1":"fucsia","estampado_2":"na"}</v>
      </c>
      <c r="H1431" s="1" t="s">
        <v>1</v>
      </c>
      <c r="I1431" s="1" t="s">
        <v>1784</v>
      </c>
      <c r="J1431" s="1" t="s">
        <v>1693</v>
      </c>
      <c r="K1431" s="1" t="s">
        <v>3</v>
      </c>
      <c r="L1431" s="1" t="s">
        <v>1406</v>
      </c>
      <c r="M1431" s="1" t="s">
        <v>5</v>
      </c>
      <c r="N1431" s="1" t="s">
        <v>1783</v>
      </c>
      <c r="O1431" s="1" t="s">
        <v>1289</v>
      </c>
      <c r="P1431" s="3" t="s">
        <v>1407</v>
      </c>
      <c r="Q1431" s="6" t="str">
        <f t="shared" si="48"/>
        <v>('insumo','-','TJSO006','JERSEY SOLIDO ORGANICO 40/1','TJSO006 | JERSEY SOLIDO ORGANICO 40/1 ; talla-- color: fucsia','{"estampado_1":"fucsia","estampado_2":"na"}','{"spec":"na"}','{"precio_doc":1,"precio_unit":1}','-','cocotfyma','kg','activo','ALMTelas','fucsia');</v>
      </c>
      <c r="S1431" s="4" t="s">
        <v>1408</v>
      </c>
      <c r="T1431" s="1" t="str">
        <f t="shared" si="50"/>
        <v>INSERT INTO `sku`(`tipo_sku`, `categoria`, `sku`, `nombre_item`, `sku_readable`, `color`, `especificaciones`, `precio`, `talla`, `marca`, `uom`, `estado`, `locacion_esperada`, `color_sku`) VALUES ('insumo','-','TJSO006','JERSEY SOLIDO ORGANICO 40/1','TJSO006 | JERSEY SOLIDO ORGANICO 40/1 ; talla-- color: fucsia','{"estampado_1":"fucsia","estampado_2":"na"}','{"spec":"na"}','{"precio_doc":1,"precio_unit":1}','-','cocotfyma','kg','activo','ALMTelas','fucsia');</v>
      </c>
    </row>
    <row r="1432" spans="1:20" x14ac:dyDescent="0.2">
      <c r="A1432" s="1">
        <v>1428</v>
      </c>
      <c r="B1432" s="1" t="s">
        <v>1541</v>
      </c>
      <c r="C1432" s="1" t="s">
        <v>1693</v>
      </c>
      <c r="D1432" s="11" t="s">
        <v>1367</v>
      </c>
      <c r="E1432" s="1" t="s">
        <v>1399</v>
      </c>
      <c r="F1432" s="1" t="str">
        <f t="shared" si="51"/>
        <v>TJSO007 | JERSEY SOLIDO ORGANICO 40/1 ; talla-- color: celeste</v>
      </c>
      <c r="G1432" s="1" t="str">
        <f t="shared" si="49"/>
        <v>{"estampado_1":"celeste","estampado_2":"na"}</v>
      </c>
      <c r="H1432" s="1" t="s">
        <v>1</v>
      </c>
      <c r="I1432" s="1" t="s">
        <v>1784</v>
      </c>
      <c r="J1432" s="1" t="s">
        <v>1693</v>
      </c>
      <c r="K1432" s="1" t="s">
        <v>3</v>
      </c>
      <c r="L1432" s="1" t="s">
        <v>1406</v>
      </c>
      <c r="M1432" s="1" t="s">
        <v>5</v>
      </c>
      <c r="N1432" s="1" t="s">
        <v>1783</v>
      </c>
      <c r="O1432" s="1" t="s">
        <v>1286</v>
      </c>
      <c r="P1432" s="3" t="s">
        <v>1407</v>
      </c>
      <c r="Q1432" s="6" t="str">
        <f t="shared" si="48"/>
        <v>('insumo','-','TJSO007','JERSEY SOLIDO ORGANICO 40/1','TJSO007 | JERSEY SOLIDO ORGANICO 40/1 ; talla-- color: celeste','{"estampado_1":"celeste","estampado_2":"na"}','{"spec":"na"}','{"precio_doc":1,"precio_unit":1}','-','cocotfyma','kg','activo','ALMTelas','celeste');</v>
      </c>
      <c r="S1432" s="4" t="s">
        <v>1408</v>
      </c>
      <c r="T1432" s="1" t="str">
        <f t="shared" si="50"/>
        <v>INSERT INTO `sku`(`tipo_sku`, `categoria`, `sku`, `nombre_item`, `sku_readable`, `color`, `especificaciones`, `precio`, `talla`, `marca`, `uom`, `estado`, `locacion_esperada`, `color_sku`) VALUES ('insumo','-','TJSO007','JERSEY SOLIDO ORGANICO 40/1','TJSO007 | JERSEY SOLIDO ORGANICO 40/1 ; talla-- color: celeste','{"estampado_1":"celeste","estampado_2":"na"}','{"spec":"na"}','{"precio_doc":1,"precio_unit":1}','-','cocotfyma','kg','activo','ALMTelas','celeste');</v>
      </c>
    </row>
    <row r="1433" spans="1:20" x14ac:dyDescent="0.2">
      <c r="A1433" s="1">
        <v>1429</v>
      </c>
      <c r="B1433" s="1" t="s">
        <v>1541</v>
      </c>
      <c r="C1433" s="1" t="s">
        <v>1693</v>
      </c>
      <c r="D1433" s="11" t="s">
        <v>1368</v>
      </c>
      <c r="E1433" s="1" t="s">
        <v>1399</v>
      </c>
      <c r="F1433" s="1" t="str">
        <f t="shared" si="51"/>
        <v>TJSO008 | JERSEY SOLIDO ORGANICO 40/1 ; talla-- color: verde limon</v>
      </c>
      <c r="G1433" s="1" t="str">
        <f t="shared" si="49"/>
        <v>{"estampado_1":"verde limon","estampado_2":"na"}</v>
      </c>
      <c r="H1433" s="1" t="s">
        <v>1</v>
      </c>
      <c r="I1433" s="1" t="s">
        <v>1784</v>
      </c>
      <c r="J1433" s="1" t="s">
        <v>1693</v>
      </c>
      <c r="K1433" s="1" t="s">
        <v>3</v>
      </c>
      <c r="L1433" s="1" t="s">
        <v>1406</v>
      </c>
      <c r="M1433" s="1" t="s">
        <v>5</v>
      </c>
      <c r="N1433" s="1" t="s">
        <v>1783</v>
      </c>
      <c r="O1433" s="1" t="s">
        <v>1291</v>
      </c>
      <c r="P1433" s="3" t="s">
        <v>1407</v>
      </c>
      <c r="Q1433" s="6" t="str">
        <f t="shared" si="48"/>
        <v>('insumo','-','TJSO008','JERSEY SOLIDO ORGANICO 40/1','TJSO008 | JERSEY SOLIDO ORGANICO 40/1 ; talla-- color: verde limon','{"estampado_1":"verde limon","estampado_2":"na"}','{"spec":"na"}','{"precio_doc":1,"precio_unit":1}','-','cocotfyma','kg','activo','ALMTelas','verde limon');</v>
      </c>
      <c r="S1433" s="4" t="s">
        <v>1408</v>
      </c>
      <c r="T1433" s="1" t="str">
        <f t="shared" si="50"/>
        <v>INSERT INTO `sku`(`tipo_sku`, `categoria`, `sku`, `nombre_item`, `sku_readable`, `color`, `especificaciones`, `precio`, `talla`, `marca`, `uom`, `estado`, `locacion_esperada`, `color_sku`) VALUES ('insumo','-','TJSO008','JERSEY SOLIDO ORGANICO 40/1','TJSO008 | JERSEY SOLIDO ORGANICO 40/1 ; talla-- color: verde limon','{"estampado_1":"verde limon","estampado_2":"na"}','{"spec":"na"}','{"precio_doc":1,"precio_unit":1}','-','cocotfyma','kg','activo','ALMTelas','verde limon');</v>
      </c>
    </row>
    <row r="1434" spans="1:20" x14ac:dyDescent="0.2">
      <c r="A1434" s="1">
        <v>1430</v>
      </c>
      <c r="B1434" s="1" t="s">
        <v>1541</v>
      </c>
      <c r="C1434" s="1" t="s">
        <v>1693</v>
      </c>
      <c r="D1434" s="11" t="s">
        <v>1369</v>
      </c>
      <c r="E1434" s="1" t="s">
        <v>1399</v>
      </c>
      <c r="F1434" s="1" t="str">
        <f t="shared" si="51"/>
        <v>TJSO009 | JERSEY SOLIDO ORGANICO 40/1 ; talla-- color: verde agua</v>
      </c>
      <c r="G1434" s="1" t="str">
        <f t="shared" si="49"/>
        <v>{"estampado_1":"verde agua","estampado_2":"na"}</v>
      </c>
      <c r="H1434" s="1" t="s">
        <v>1</v>
      </c>
      <c r="I1434" s="1" t="s">
        <v>1784</v>
      </c>
      <c r="J1434" s="1" t="s">
        <v>1693</v>
      </c>
      <c r="K1434" s="1" t="s">
        <v>3</v>
      </c>
      <c r="L1434" s="1" t="s">
        <v>1406</v>
      </c>
      <c r="M1434" s="1" t="s">
        <v>5</v>
      </c>
      <c r="N1434" s="1" t="s">
        <v>1783</v>
      </c>
      <c r="O1434" s="1" t="s">
        <v>1284</v>
      </c>
      <c r="P1434" s="3" t="s">
        <v>1407</v>
      </c>
      <c r="Q1434" s="6" t="str">
        <f t="shared" si="48"/>
        <v>('insumo','-','TJSO009','JERSEY SOLIDO ORGANICO 40/1','TJSO009 | JERSEY SOLIDO ORGANICO 40/1 ; talla-- color: verde agua','{"estampado_1":"verde agua","estampado_2":"na"}','{"spec":"na"}','{"precio_doc":1,"precio_unit":1}','-','cocotfyma','kg','activo','ALMTelas','verde agua');</v>
      </c>
      <c r="S1434" s="4" t="s">
        <v>1408</v>
      </c>
      <c r="T1434" s="1" t="str">
        <f t="shared" si="50"/>
        <v>INSERT INTO `sku`(`tipo_sku`, `categoria`, `sku`, `nombre_item`, `sku_readable`, `color`, `especificaciones`, `precio`, `talla`, `marca`, `uom`, `estado`, `locacion_esperada`, `color_sku`) VALUES ('insumo','-','TJSO009','JERSEY SOLIDO ORGANICO 40/1','TJSO009 | JERSEY SOLIDO ORGANICO 40/1 ; talla-- color: verde agua','{"estampado_1":"verde agua","estampado_2":"na"}','{"spec":"na"}','{"precio_doc":1,"precio_unit":1}','-','cocotfyma','kg','activo','ALMTelas','verde agua');</v>
      </c>
    </row>
    <row r="1435" spans="1:20" x14ac:dyDescent="0.2">
      <c r="A1435" s="1">
        <v>1431</v>
      </c>
      <c r="B1435" s="1" t="s">
        <v>1541</v>
      </c>
      <c r="C1435" s="1" t="s">
        <v>1693</v>
      </c>
      <c r="D1435" s="11" t="s">
        <v>1370</v>
      </c>
      <c r="E1435" s="1" t="s">
        <v>1399</v>
      </c>
      <c r="F1435" s="1" t="str">
        <f t="shared" si="51"/>
        <v>TJSO010 | JERSEY SOLIDO ORGANICO 40/1 ; talla-- color: naranja</v>
      </c>
      <c r="G1435" s="1" t="str">
        <f t="shared" si="49"/>
        <v>{"estampado_1":"naranja","estampado_2":"na"}</v>
      </c>
      <c r="H1435" s="1" t="s">
        <v>1</v>
      </c>
      <c r="I1435" s="1" t="s">
        <v>1784</v>
      </c>
      <c r="J1435" s="1" t="s">
        <v>1693</v>
      </c>
      <c r="K1435" s="1" t="s">
        <v>3</v>
      </c>
      <c r="L1435" s="1" t="s">
        <v>1406</v>
      </c>
      <c r="M1435" s="1" t="s">
        <v>5</v>
      </c>
      <c r="N1435" s="1" t="s">
        <v>1783</v>
      </c>
      <c r="O1435" s="1" t="s">
        <v>1292</v>
      </c>
      <c r="P1435" s="3" t="s">
        <v>1407</v>
      </c>
      <c r="Q1435" s="6" t="str">
        <f t="shared" si="48"/>
        <v>('insumo','-','TJSO010','JERSEY SOLIDO ORGANICO 40/1','TJSO010 | JERSEY SOLIDO ORGANICO 40/1 ; talla-- color: naranja','{"estampado_1":"naranja","estampado_2":"na"}','{"spec":"na"}','{"precio_doc":1,"precio_unit":1}','-','cocotfyma','kg','activo','ALMTelas','naranja');</v>
      </c>
      <c r="S1435" s="4" t="s">
        <v>1408</v>
      </c>
      <c r="T1435" s="1" t="str">
        <f t="shared" si="50"/>
        <v>INSERT INTO `sku`(`tipo_sku`, `categoria`, `sku`, `nombre_item`, `sku_readable`, `color`, `especificaciones`, `precio`, `talla`, `marca`, `uom`, `estado`, `locacion_esperada`, `color_sku`) VALUES ('insumo','-','TJSO010','JERSEY SOLIDO ORGANICO 40/1','TJSO010 | JERSEY SOLIDO ORGANICO 40/1 ; talla-- color: naranja','{"estampado_1":"naranja","estampado_2":"na"}','{"spec":"na"}','{"precio_doc":1,"precio_unit":1}','-','cocotfyma','kg','activo','ALMTelas','naranja');</v>
      </c>
    </row>
    <row r="1436" spans="1:20" x14ac:dyDescent="0.2">
      <c r="A1436" s="1">
        <v>1432</v>
      </c>
      <c r="B1436" s="1" t="s">
        <v>1541</v>
      </c>
      <c r="C1436" s="1" t="s">
        <v>1693</v>
      </c>
      <c r="D1436" s="11" t="s">
        <v>1371</v>
      </c>
      <c r="E1436" s="1" t="s">
        <v>1399</v>
      </c>
      <c r="F1436" s="1" t="str">
        <f t="shared" si="51"/>
        <v>TJSO011 | JERSEY SOLIDO ORGANICO 40/1 ; talla-- color: turqueza</v>
      </c>
      <c r="G1436" s="1" t="str">
        <f t="shared" si="49"/>
        <v>{"estampado_1":"turqueza","estampado_2":"na"}</v>
      </c>
      <c r="H1436" s="1" t="s">
        <v>1</v>
      </c>
      <c r="I1436" s="1" t="s">
        <v>1784</v>
      </c>
      <c r="J1436" s="1" t="s">
        <v>1693</v>
      </c>
      <c r="K1436" s="1" t="s">
        <v>3</v>
      </c>
      <c r="L1436" s="1" t="s">
        <v>1406</v>
      </c>
      <c r="M1436" s="1" t="s">
        <v>5</v>
      </c>
      <c r="N1436" s="1" t="s">
        <v>1783</v>
      </c>
      <c r="O1436" s="1" t="s">
        <v>1290</v>
      </c>
      <c r="P1436" s="3" t="s">
        <v>1407</v>
      </c>
      <c r="Q1436" s="6" t="str">
        <f t="shared" si="48"/>
        <v>('insumo','-','TJSO011','JERSEY SOLIDO ORGANICO 40/1','TJSO011 | JERSEY SOLIDO ORGANICO 40/1 ; talla-- color: turqueza','{"estampado_1":"turqueza","estampado_2":"na"}','{"spec":"na"}','{"precio_doc":1,"precio_unit":1}','-','cocotfyma','kg','activo','ALMTelas','turqueza');</v>
      </c>
      <c r="S1436" s="4" t="s">
        <v>1408</v>
      </c>
      <c r="T1436" s="1" t="str">
        <f t="shared" si="50"/>
        <v>INSERT INTO `sku`(`tipo_sku`, `categoria`, `sku`, `nombre_item`, `sku_readable`, `color`, `especificaciones`, `precio`, `talla`, `marca`, `uom`, `estado`, `locacion_esperada`, `color_sku`) VALUES ('insumo','-','TJSO011','JERSEY SOLIDO ORGANICO 40/1','TJSO011 | JERSEY SOLIDO ORGANICO 40/1 ; talla-- color: turqueza','{"estampado_1":"turqueza","estampado_2":"na"}','{"spec":"na"}','{"precio_doc":1,"precio_unit":1}','-','cocotfyma','kg','activo','ALMTelas','turqueza');</v>
      </c>
    </row>
    <row r="1437" spans="1:20" x14ac:dyDescent="0.2">
      <c r="A1437" s="1">
        <v>1433</v>
      </c>
      <c r="B1437" s="1" t="s">
        <v>1541</v>
      </c>
      <c r="C1437" s="1" t="s">
        <v>1693</v>
      </c>
      <c r="D1437" s="11" t="s">
        <v>1372</v>
      </c>
      <c r="E1437" s="1" t="s">
        <v>1399</v>
      </c>
      <c r="F1437" s="1" t="str">
        <f t="shared" si="51"/>
        <v>TJSO012 | JERSEY SOLIDO ORGANICO 40/1 ; talla-- color: melon</v>
      </c>
      <c r="G1437" s="1" t="str">
        <f t="shared" si="49"/>
        <v>{"estampado_1":"melon","estampado_2":"na"}</v>
      </c>
      <c r="H1437" s="1" t="s">
        <v>1</v>
      </c>
      <c r="I1437" s="1" t="s">
        <v>1784</v>
      </c>
      <c r="J1437" s="1" t="s">
        <v>1693</v>
      </c>
      <c r="K1437" s="1" t="s">
        <v>3</v>
      </c>
      <c r="L1437" s="1" t="s">
        <v>1406</v>
      </c>
      <c r="M1437" s="1" t="s">
        <v>5</v>
      </c>
      <c r="N1437" s="1" t="s">
        <v>1783</v>
      </c>
      <c r="O1437" s="1" t="s">
        <v>1285</v>
      </c>
      <c r="P1437" s="3" t="s">
        <v>1407</v>
      </c>
      <c r="Q1437" s="6" t="str">
        <f t="shared" si="48"/>
        <v>('insumo','-','TJSO012','JERSEY SOLIDO ORGANICO 40/1','TJSO012 | JERSEY SOLIDO ORGANICO 40/1 ; talla-- color: melon','{"estampado_1":"melon","estampado_2":"na"}','{"spec":"na"}','{"precio_doc":1,"precio_unit":1}','-','cocotfyma','kg','activo','ALMTelas','melon');</v>
      </c>
      <c r="S1437" s="4" t="s">
        <v>1408</v>
      </c>
      <c r="T1437" s="1" t="str">
        <f t="shared" si="50"/>
        <v>INSERT INTO `sku`(`tipo_sku`, `categoria`, `sku`, `nombre_item`, `sku_readable`, `color`, `especificaciones`, `precio`, `talla`, `marca`, `uom`, `estado`, `locacion_esperada`, `color_sku`) VALUES ('insumo','-','TJSO012','JERSEY SOLIDO ORGANICO 40/1','TJSO012 | JERSEY SOLIDO ORGANICO 40/1 ; talla-- color: melon','{"estampado_1":"melon","estampado_2":"na"}','{"spec":"na"}','{"precio_doc":1,"precio_unit":1}','-','cocotfyma','kg','activo','ALMTelas','melon');</v>
      </c>
    </row>
    <row r="1438" spans="1:20" x14ac:dyDescent="0.2">
      <c r="A1438" s="1">
        <v>1434</v>
      </c>
      <c r="B1438" s="1" t="s">
        <v>1541</v>
      </c>
      <c r="C1438" s="1" t="s">
        <v>1693</v>
      </c>
      <c r="D1438" s="11" t="s">
        <v>1373</v>
      </c>
      <c r="E1438" s="1" t="s">
        <v>1399</v>
      </c>
      <c r="F1438" s="1" t="str">
        <f t="shared" si="51"/>
        <v>TJSO013 | JERSEY SOLIDO ORGANICO 40/1 ; talla-- color: lila</v>
      </c>
      <c r="G1438" s="1" t="str">
        <f t="shared" si="49"/>
        <v>{"estampado_1":"lila","estampado_2":"na"}</v>
      </c>
      <c r="H1438" s="1" t="s">
        <v>1</v>
      </c>
      <c r="I1438" s="1" t="s">
        <v>1784</v>
      </c>
      <c r="J1438" s="1" t="s">
        <v>1693</v>
      </c>
      <c r="K1438" s="1" t="s">
        <v>3</v>
      </c>
      <c r="L1438" s="1" t="s">
        <v>1406</v>
      </c>
      <c r="M1438" s="1" t="s">
        <v>5</v>
      </c>
      <c r="N1438" s="1" t="s">
        <v>1783</v>
      </c>
      <c r="O1438" s="1" t="s">
        <v>1293</v>
      </c>
      <c r="P1438" s="3" t="s">
        <v>1407</v>
      </c>
      <c r="Q1438" s="6" t="str">
        <f t="shared" si="48"/>
        <v>('insumo','-','TJSO013','JERSEY SOLIDO ORGANICO 40/1','TJSO013 | JERSEY SOLIDO ORGANICO 40/1 ; talla-- color: lila','{"estampado_1":"lila","estampado_2":"na"}','{"spec":"na"}','{"precio_doc":1,"precio_unit":1}','-','cocotfyma','kg','activo','ALMTelas','lila');</v>
      </c>
      <c r="S1438" s="4" t="s">
        <v>1408</v>
      </c>
      <c r="T1438" s="1" t="str">
        <f t="shared" si="50"/>
        <v>INSERT INTO `sku`(`tipo_sku`, `categoria`, `sku`, `nombre_item`, `sku_readable`, `color`, `especificaciones`, `precio`, `talla`, `marca`, `uom`, `estado`, `locacion_esperada`, `color_sku`) VALUES ('insumo','-','TJSO013','JERSEY SOLIDO ORGANICO 40/1','TJSO013 | JERSEY SOLIDO ORGANICO 40/1 ; talla-- color: lila','{"estampado_1":"lila","estampado_2":"na"}','{"spec":"na"}','{"precio_doc":1,"precio_unit":1}','-','cocotfyma','kg','activo','ALMTelas','lila');</v>
      </c>
    </row>
    <row r="1439" spans="1:20" x14ac:dyDescent="0.2">
      <c r="A1439" s="1">
        <v>1435</v>
      </c>
      <c r="B1439" s="1" t="s">
        <v>1541</v>
      </c>
      <c r="C1439" s="1" t="s">
        <v>1693</v>
      </c>
      <c r="D1439" s="11" t="s">
        <v>1619</v>
      </c>
      <c r="E1439" s="1" t="s">
        <v>1399</v>
      </c>
      <c r="F1439" s="1" t="str">
        <f t="shared" si="51"/>
        <v>TJSO014 | JERSEY SOLIDO ORGANICO 40/1 ; talla-- color: vichy celeste_01</v>
      </c>
      <c r="G1439" s="1" t="str">
        <f t="shared" si="49"/>
        <v>{"estampado_1":"vichy celeste_01","estampado_2":"na"}</v>
      </c>
      <c r="H1439" s="1" t="s">
        <v>1</v>
      </c>
      <c r="I1439" s="1" t="s">
        <v>1784</v>
      </c>
      <c r="J1439" s="1" t="s">
        <v>1693</v>
      </c>
      <c r="K1439" s="1" t="s">
        <v>3</v>
      </c>
      <c r="L1439" s="1" t="s">
        <v>1406</v>
      </c>
      <c r="M1439" s="1" t="s">
        <v>5</v>
      </c>
      <c r="N1439" s="1" t="s">
        <v>1783</v>
      </c>
      <c r="O1439" s="1" t="s">
        <v>1735</v>
      </c>
      <c r="P1439" s="3" t="s">
        <v>1407</v>
      </c>
      <c r="Q1439" s="6" t="str">
        <f t="shared" si="48"/>
        <v>('insumo','-','TJSO014','JERSEY SOLIDO ORGANICO 40/1','TJSO014 | JERSEY SOLIDO ORGANICO 40/1 ; talla-- color: vichy celeste_01','{"estampado_1":"vichy celeste_01","estampado_2":"na"}','{"spec":"na"}','{"precio_doc":1,"precio_unit":1}','-','cocotfyma','kg','activo','ALMTelas','vichy celeste_01');</v>
      </c>
      <c r="S1439" s="4" t="s">
        <v>1408</v>
      </c>
      <c r="T1439" s="1" t="str">
        <f t="shared" si="50"/>
        <v>INSERT INTO `sku`(`tipo_sku`, `categoria`, `sku`, `nombre_item`, `sku_readable`, `color`, `especificaciones`, `precio`, `talla`, `marca`, `uom`, `estado`, `locacion_esperada`, `color_sku`) VALUES ('insumo','-','TJSO014','JERSEY SOLIDO ORGANICO 40/1','TJSO014 | JERSEY SOLIDO ORGANICO 40/1 ; talla-- color: vichy celeste_01','{"estampado_1":"vichy celeste_01","estampado_2":"na"}','{"spec":"na"}','{"precio_doc":1,"precio_unit":1}','-','cocotfyma','kg','activo','ALMTelas','vichy celeste_01');</v>
      </c>
    </row>
    <row r="1440" spans="1:20" x14ac:dyDescent="0.2">
      <c r="A1440" s="1">
        <v>1436</v>
      </c>
      <c r="B1440" s="1" t="s">
        <v>1541</v>
      </c>
      <c r="C1440" s="1" t="s">
        <v>1693</v>
      </c>
      <c r="D1440" s="11" t="s">
        <v>1620</v>
      </c>
      <c r="E1440" s="1" t="s">
        <v>1399</v>
      </c>
      <c r="F1440" s="1" t="str">
        <f t="shared" si="51"/>
        <v>TJSO015 | JERSEY SOLIDO ORGANICO 40/1 ; talla-- color: libelula_01</v>
      </c>
      <c r="G1440" s="1" t="str">
        <f t="shared" si="49"/>
        <v>{"estampado_1":"libelula_01","estampado_2":"na"}</v>
      </c>
      <c r="H1440" s="1" t="s">
        <v>1</v>
      </c>
      <c r="I1440" s="1" t="s">
        <v>1784</v>
      </c>
      <c r="J1440" s="1" t="s">
        <v>1693</v>
      </c>
      <c r="K1440" s="1" t="s">
        <v>3</v>
      </c>
      <c r="L1440" s="1" t="s">
        <v>1406</v>
      </c>
      <c r="M1440" s="1" t="s">
        <v>5</v>
      </c>
      <c r="N1440" s="1" t="s">
        <v>1783</v>
      </c>
      <c r="O1440" s="1" t="s">
        <v>1466</v>
      </c>
      <c r="P1440" s="3" t="s">
        <v>1407</v>
      </c>
      <c r="Q1440" s="6" t="str">
        <f t="shared" si="48"/>
        <v>('insumo','-','TJSO015','JERSEY SOLIDO ORGANICO 40/1','TJSO015 | JERSEY SOLIDO ORGANICO 40/1 ; talla-- color: libelula_01','{"estampado_1":"libelula_01","estampado_2":"na"}','{"spec":"na"}','{"precio_doc":1,"precio_unit":1}','-','cocotfyma','kg','activo','ALMTelas','libelula_01');</v>
      </c>
      <c r="S1440" s="4" t="s">
        <v>1408</v>
      </c>
      <c r="T1440" s="1" t="str">
        <f t="shared" si="50"/>
        <v>INSERT INTO `sku`(`tipo_sku`, `categoria`, `sku`, `nombre_item`, `sku_readable`, `color`, `especificaciones`, `precio`, `talla`, `marca`, `uom`, `estado`, `locacion_esperada`, `color_sku`) VALUES ('insumo','-','TJSO015','JERSEY SOLIDO ORGANICO 40/1','TJSO015 | JERSEY SOLIDO ORGANICO 40/1 ; talla-- color: libelula_01','{"estampado_1":"libelula_01","estampado_2":"na"}','{"spec":"na"}','{"precio_doc":1,"precio_unit":1}','-','cocotfyma','kg','activo','ALMTelas','libelula_01');</v>
      </c>
    </row>
    <row r="1441" spans="1:20" x14ac:dyDescent="0.2">
      <c r="A1441" s="1">
        <v>1437</v>
      </c>
      <c r="B1441" s="1" t="s">
        <v>1541</v>
      </c>
      <c r="C1441" s="1" t="s">
        <v>1693</v>
      </c>
      <c r="D1441" s="11" t="s">
        <v>1621</v>
      </c>
      <c r="E1441" s="1" t="s">
        <v>1399</v>
      </c>
      <c r="F1441" s="1" t="str">
        <f t="shared" si="51"/>
        <v>TJSO016 | JERSEY SOLIDO ORGANICO 40/1 ; talla-- color: flor campana_01</v>
      </c>
      <c r="G1441" s="1" t="str">
        <f t="shared" si="49"/>
        <v>{"estampado_1":"flor campana_01","estampado_2":"na"}</v>
      </c>
      <c r="H1441" s="1" t="s">
        <v>1</v>
      </c>
      <c r="I1441" s="1" t="s">
        <v>1784</v>
      </c>
      <c r="J1441" s="1" t="s">
        <v>1693</v>
      </c>
      <c r="K1441" s="1" t="s">
        <v>3</v>
      </c>
      <c r="L1441" s="1" t="s">
        <v>1406</v>
      </c>
      <c r="M1441" s="1" t="s">
        <v>5</v>
      </c>
      <c r="N1441" s="1" t="s">
        <v>1783</v>
      </c>
      <c r="O1441" s="1" t="s">
        <v>1467</v>
      </c>
      <c r="P1441" s="3" t="s">
        <v>1407</v>
      </c>
      <c r="Q1441" s="6" t="str">
        <f t="shared" si="48"/>
        <v>('insumo','-','TJSO016','JERSEY SOLIDO ORGANICO 40/1','TJSO016 | JERSEY SOLIDO ORGANICO 40/1 ; talla-- color: flor campana_01','{"estampado_1":"flor campana_01","estampado_2":"na"}','{"spec":"na"}','{"precio_doc":1,"precio_unit":1}','-','cocotfyma','kg','activo','ALMTelas','flor campana_01');</v>
      </c>
      <c r="S1441" s="4" t="s">
        <v>1408</v>
      </c>
      <c r="T1441" s="1" t="str">
        <f t="shared" si="50"/>
        <v>INSERT INTO `sku`(`tipo_sku`, `categoria`, `sku`, `nombre_item`, `sku_readable`, `color`, `especificaciones`, `precio`, `talla`, `marca`, `uom`, `estado`, `locacion_esperada`, `color_sku`) VALUES ('insumo','-','TJSO016','JERSEY SOLIDO ORGANICO 40/1','TJSO016 | JERSEY SOLIDO ORGANICO 40/1 ; talla-- color: flor campana_01','{"estampado_1":"flor campana_01","estampado_2":"na"}','{"spec":"na"}','{"precio_doc":1,"precio_unit":1}','-','cocotfyma','kg','activo','ALMTelas','flor campana_01');</v>
      </c>
    </row>
    <row r="1442" spans="1:20" x14ac:dyDescent="0.2">
      <c r="A1442" s="1">
        <v>1438</v>
      </c>
      <c r="B1442" s="1" t="s">
        <v>1541</v>
      </c>
      <c r="C1442" s="1" t="s">
        <v>1693</v>
      </c>
      <c r="D1442" s="11" t="s">
        <v>1622</v>
      </c>
      <c r="E1442" s="1" t="s">
        <v>1399</v>
      </c>
      <c r="F1442" s="1" t="str">
        <f t="shared" si="51"/>
        <v>TJSO017 | JERSEY SOLIDO ORGANICO 40/1 ; talla-- color: corazon punto_01</v>
      </c>
      <c r="G1442" s="1" t="str">
        <f t="shared" si="49"/>
        <v>{"estampado_1":"corazon punto_01","estampado_2":"na"}</v>
      </c>
      <c r="H1442" s="1" t="s">
        <v>1</v>
      </c>
      <c r="I1442" s="1" t="s">
        <v>1784</v>
      </c>
      <c r="J1442" s="1" t="s">
        <v>1693</v>
      </c>
      <c r="K1442" s="1" t="s">
        <v>3</v>
      </c>
      <c r="L1442" s="1" t="s">
        <v>1406</v>
      </c>
      <c r="M1442" s="1" t="s">
        <v>5</v>
      </c>
      <c r="N1442" s="1" t="s">
        <v>1783</v>
      </c>
      <c r="O1442" s="1" t="s">
        <v>1468</v>
      </c>
      <c r="P1442" s="3" t="s">
        <v>1407</v>
      </c>
      <c r="Q1442" s="6" t="str">
        <f t="shared" si="48"/>
        <v>('insumo','-','TJSO017','JERSEY SOLIDO ORGANICO 40/1','TJSO017 | JERSEY SOLIDO ORGANICO 40/1 ; talla-- color: corazon punto_01','{"estampado_1":"corazon punto_01","estampado_2":"na"}','{"spec":"na"}','{"precio_doc":1,"precio_unit":1}','-','cocotfyma','kg','activo','ALMTelas','corazon punto_01');</v>
      </c>
      <c r="S1442" s="4" t="s">
        <v>1408</v>
      </c>
      <c r="T1442" s="1" t="str">
        <f t="shared" si="50"/>
        <v>INSERT INTO `sku`(`tipo_sku`, `categoria`, `sku`, `nombre_item`, `sku_readable`, `color`, `especificaciones`, `precio`, `talla`, `marca`, `uom`, `estado`, `locacion_esperada`, `color_sku`) VALUES ('insumo','-','TJSO017','JERSEY SOLIDO ORGANICO 40/1','TJSO017 | JERSEY SOLIDO ORGANICO 40/1 ; talla-- color: corazon punto_01','{"estampado_1":"corazon punto_01","estampado_2":"na"}','{"spec":"na"}','{"precio_doc":1,"precio_unit":1}','-','cocotfyma','kg','activo','ALMTelas','corazon punto_01');</v>
      </c>
    </row>
    <row r="1443" spans="1:20" x14ac:dyDescent="0.2">
      <c r="A1443" s="1">
        <v>1439</v>
      </c>
      <c r="B1443" s="1" t="s">
        <v>1541</v>
      </c>
      <c r="C1443" s="1" t="s">
        <v>1693</v>
      </c>
      <c r="D1443" s="11" t="s">
        <v>1623</v>
      </c>
      <c r="E1443" s="1" t="s">
        <v>1399</v>
      </c>
      <c r="F1443" s="1" t="str">
        <f t="shared" si="51"/>
        <v>TJSO018 | JERSEY SOLIDO ORGANICO 40/1 ; talla-- color: mariquita_01</v>
      </c>
      <c r="G1443" s="1" t="str">
        <f t="shared" si="49"/>
        <v>{"estampado_1":"mariquita_01","estampado_2":"na"}</v>
      </c>
      <c r="H1443" s="1" t="s">
        <v>1</v>
      </c>
      <c r="I1443" s="1" t="s">
        <v>1784</v>
      </c>
      <c r="J1443" s="1" t="s">
        <v>1693</v>
      </c>
      <c r="K1443" s="1" t="s">
        <v>3</v>
      </c>
      <c r="L1443" s="1" t="s">
        <v>1406</v>
      </c>
      <c r="M1443" s="1" t="s">
        <v>5</v>
      </c>
      <c r="N1443" s="1" t="s">
        <v>1783</v>
      </c>
      <c r="O1443" s="1" t="s">
        <v>1469</v>
      </c>
      <c r="P1443" s="3" t="s">
        <v>1407</v>
      </c>
      <c r="Q1443" s="6" t="str">
        <f t="shared" si="48"/>
        <v>('insumo','-','TJSO018','JERSEY SOLIDO ORGANICO 40/1','TJSO018 | JERSEY SOLIDO ORGANICO 40/1 ; talla-- color: mariquita_01','{"estampado_1":"mariquita_01","estampado_2":"na"}','{"spec":"na"}','{"precio_doc":1,"precio_unit":1}','-','cocotfyma','kg','activo','ALMTelas','mariquita_01');</v>
      </c>
      <c r="S1443" s="4" t="s">
        <v>1408</v>
      </c>
      <c r="T1443" s="1" t="str">
        <f t="shared" si="50"/>
        <v>INSERT INTO `sku`(`tipo_sku`, `categoria`, `sku`, `nombre_item`, `sku_readable`, `color`, `especificaciones`, `precio`, `talla`, `marca`, `uom`, `estado`, `locacion_esperada`, `color_sku`) VALUES ('insumo','-','TJSO018','JERSEY SOLIDO ORGANICO 40/1','TJSO018 | JERSEY SOLIDO ORGANICO 40/1 ; talla-- color: mariquita_01','{"estampado_1":"mariquita_01","estampado_2":"na"}','{"spec":"na"}','{"precio_doc":1,"precio_unit":1}','-','cocotfyma','kg','activo','ALMTelas','mariquita_01');</v>
      </c>
    </row>
    <row r="1444" spans="1:20" x14ac:dyDescent="0.2">
      <c r="A1444" s="1">
        <v>1440</v>
      </c>
      <c r="B1444" s="1" t="s">
        <v>1541</v>
      </c>
      <c r="C1444" s="1" t="s">
        <v>1693</v>
      </c>
      <c r="D1444" s="11" t="s">
        <v>1624</v>
      </c>
      <c r="E1444" s="1" t="s">
        <v>1399</v>
      </c>
      <c r="F1444" s="1" t="str">
        <f t="shared" si="51"/>
        <v>TJSO019 | JERSEY SOLIDO ORGANICO 40/1 ; talla-- color: vichy lila_01</v>
      </c>
      <c r="G1444" s="1" t="str">
        <f t="shared" si="49"/>
        <v>{"estampado_1":"vichy lila_01","estampado_2":"na"}</v>
      </c>
      <c r="H1444" s="1" t="s">
        <v>1</v>
      </c>
      <c r="I1444" s="1" t="s">
        <v>1784</v>
      </c>
      <c r="J1444" s="1" t="s">
        <v>1693</v>
      </c>
      <c r="K1444" s="1" t="s">
        <v>3</v>
      </c>
      <c r="L1444" s="1" t="s">
        <v>1406</v>
      </c>
      <c r="M1444" s="1" t="s">
        <v>5</v>
      </c>
      <c r="N1444" s="1" t="s">
        <v>1783</v>
      </c>
      <c r="O1444" s="1" t="s">
        <v>1736</v>
      </c>
      <c r="P1444" s="3" t="s">
        <v>1407</v>
      </c>
      <c r="Q1444" s="6" t="str">
        <f t="shared" si="48"/>
        <v>('insumo','-','TJSO019','JERSEY SOLIDO ORGANICO 40/1','TJSO019 | JERSEY SOLIDO ORGANICO 40/1 ; talla-- color: vichy lila_01','{"estampado_1":"vichy lila_01","estampado_2":"na"}','{"spec":"na"}','{"precio_doc":1,"precio_unit":1}','-','cocotfyma','kg','activo','ALMTelas','vichy lila_01');</v>
      </c>
      <c r="S1444" s="4" t="s">
        <v>1408</v>
      </c>
      <c r="T1444" s="1" t="str">
        <f t="shared" si="50"/>
        <v>INSERT INTO `sku`(`tipo_sku`, `categoria`, `sku`, `nombre_item`, `sku_readable`, `color`, `especificaciones`, `precio`, `talla`, `marca`, `uom`, `estado`, `locacion_esperada`, `color_sku`) VALUES ('insumo','-','TJSO019','JERSEY SOLIDO ORGANICO 40/1','TJSO019 | JERSEY SOLIDO ORGANICO 40/1 ; talla-- color: vichy lila_01','{"estampado_1":"vichy lila_01","estampado_2":"na"}','{"spec":"na"}','{"precio_doc":1,"precio_unit":1}','-','cocotfyma','kg','activo','ALMTelas','vichy lila_01');</v>
      </c>
    </row>
    <row r="1445" spans="1:20" x14ac:dyDescent="0.2">
      <c r="A1445" s="1">
        <v>1441</v>
      </c>
      <c r="B1445" s="1" t="s">
        <v>1541</v>
      </c>
      <c r="C1445" s="1" t="s">
        <v>1693</v>
      </c>
      <c r="D1445" s="11" t="s">
        <v>1625</v>
      </c>
      <c r="E1445" s="1" t="s">
        <v>1399</v>
      </c>
      <c r="F1445" s="1" t="str">
        <f t="shared" si="51"/>
        <v>TJSO020 | JERSEY SOLIDO ORGANICO 40/1 ; talla-- color: vichy rosado_01</v>
      </c>
      <c r="G1445" s="1" t="str">
        <f t="shared" si="49"/>
        <v>{"estampado_1":"vichy rosado_01","estampado_2":"na"}</v>
      </c>
      <c r="H1445" s="1" t="s">
        <v>1</v>
      </c>
      <c r="I1445" s="1" t="s">
        <v>1784</v>
      </c>
      <c r="J1445" s="1" t="s">
        <v>1693</v>
      </c>
      <c r="K1445" s="1" t="s">
        <v>3</v>
      </c>
      <c r="L1445" s="1" t="s">
        <v>1406</v>
      </c>
      <c r="M1445" s="1" t="s">
        <v>5</v>
      </c>
      <c r="N1445" s="1" t="s">
        <v>1783</v>
      </c>
      <c r="O1445" s="1" t="s">
        <v>1737</v>
      </c>
      <c r="P1445" s="3" t="s">
        <v>1407</v>
      </c>
      <c r="Q1445" s="6" t="str">
        <f t="shared" si="48"/>
        <v>('insumo','-','TJSO020','JERSEY SOLIDO ORGANICO 40/1','TJSO020 | JERSEY SOLIDO ORGANICO 40/1 ; talla-- color: vichy rosado_01','{"estampado_1":"vichy rosado_01","estampado_2":"na"}','{"spec":"na"}','{"precio_doc":1,"precio_unit":1}','-','cocotfyma','kg','activo','ALMTelas','vichy rosado_01');</v>
      </c>
      <c r="S1445" s="4" t="s">
        <v>1408</v>
      </c>
      <c r="T1445" s="1" t="str">
        <f t="shared" si="50"/>
        <v>INSERT INTO `sku`(`tipo_sku`, `categoria`, `sku`, `nombre_item`, `sku_readable`, `color`, `especificaciones`, `precio`, `talla`, `marca`, `uom`, `estado`, `locacion_esperada`, `color_sku`) VALUES ('insumo','-','TJSO020','JERSEY SOLIDO ORGANICO 40/1','TJSO020 | JERSEY SOLIDO ORGANICO 40/1 ; talla-- color: vichy rosado_01','{"estampado_1":"vichy rosado_01","estampado_2":"na"}','{"spec":"na"}','{"precio_doc":1,"precio_unit":1}','-','cocotfyma','kg','activo','ALMTelas','vichy rosado_01');</v>
      </c>
    </row>
    <row r="1446" spans="1:20" x14ac:dyDescent="0.2">
      <c r="A1446" s="1">
        <v>1442</v>
      </c>
      <c r="B1446" s="1" t="s">
        <v>1541</v>
      </c>
      <c r="C1446" s="1" t="s">
        <v>1693</v>
      </c>
      <c r="D1446" s="11" t="s">
        <v>1626</v>
      </c>
      <c r="E1446" s="1" t="s">
        <v>1399</v>
      </c>
      <c r="F1446" s="1" t="str">
        <f t="shared" si="51"/>
        <v>TJSO021 | JERSEY SOLIDO ORGANICO 40/1 ; talla-- color: rallas_01</v>
      </c>
      <c r="G1446" s="1" t="str">
        <f t="shared" si="49"/>
        <v>{"estampado_1":"rallas_01","estampado_2":"na"}</v>
      </c>
      <c r="H1446" s="1" t="s">
        <v>1</v>
      </c>
      <c r="I1446" s="1" t="s">
        <v>1784</v>
      </c>
      <c r="J1446" s="1" t="s">
        <v>1693</v>
      </c>
      <c r="K1446" s="1" t="s">
        <v>3</v>
      </c>
      <c r="L1446" s="1" t="s">
        <v>1406</v>
      </c>
      <c r="M1446" s="1" t="s">
        <v>5</v>
      </c>
      <c r="N1446" s="1" t="s">
        <v>1783</v>
      </c>
      <c r="O1446" s="1" t="s">
        <v>1470</v>
      </c>
      <c r="P1446" s="3" t="s">
        <v>1407</v>
      </c>
      <c r="Q1446" s="6" t="str">
        <f t="shared" si="48"/>
        <v>('insumo','-','TJSO021','JERSEY SOLIDO ORGANICO 40/1','TJSO021 | JERSEY SOLIDO ORGANICO 40/1 ; talla-- color: rallas_01','{"estampado_1":"rallas_01","estampado_2":"na"}','{"spec":"na"}','{"precio_doc":1,"precio_unit":1}','-','cocotfyma','kg','activo','ALMTelas','rallas_01');</v>
      </c>
      <c r="S1446" s="4" t="s">
        <v>1408</v>
      </c>
      <c r="T1446" s="1" t="str">
        <f t="shared" si="50"/>
        <v>INSERT INTO `sku`(`tipo_sku`, `categoria`, `sku`, `nombre_item`, `sku_readable`, `color`, `especificaciones`, `precio`, `talla`, `marca`, `uom`, `estado`, `locacion_esperada`, `color_sku`) VALUES ('insumo','-','TJSO021','JERSEY SOLIDO ORGANICO 40/1','TJSO021 | JERSEY SOLIDO ORGANICO 40/1 ; talla-- color: rallas_01','{"estampado_1":"rallas_01","estampado_2":"na"}','{"spec":"na"}','{"precio_doc":1,"precio_unit":1}','-','cocotfyma','kg','activo','ALMTelas','rallas_01');</v>
      </c>
    </row>
    <row r="1447" spans="1:20" x14ac:dyDescent="0.2">
      <c r="A1447" s="1">
        <v>1443</v>
      </c>
      <c r="B1447" s="1" t="s">
        <v>1541</v>
      </c>
      <c r="C1447" s="1" t="s">
        <v>1693</v>
      </c>
      <c r="D1447" s="11" t="s">
        <v>1627</v>
      </c>
      <c r="E1447" s="1" t="s">
        <v>1399</v>
      </c>
      <c r="F1447" s="1" t="str">
        <f t="shared" si="51"/>
        <v>TJSO022 | JERSEY SOLIDO ORGANICO 40/1 ; talla-- color: pony_01</v>
      </c>
      <c r="G1447" s="1" t="str">
        <f t="shared" si="49"/>
        <v>{"estampado_1":"pony_01","estampado_2":"na"}</v>
      </c>
      <c r="H1447" s="1" t="s">
        <v>1</v>
      </c>
      <c r="I1447" s="1" t="s">
        <v>1784</v>
      </c>
      <c r="J1447" s="1" t="s">
        <v>1693</v>
      </c>
      <c r="K1447" s="1" t="s">
        <v>3</v>
      </c>
      <c r="L1447" s="1" t="s">
        <v>1406</v>
      </c>
      <c r="M1447" s="1" t="s">
        <v>5</v>
      </c>
      <c r="N1447" s="1" t="s">
        <v>1783</v>
      </c>
      <c r="O1447" s="1" t="s">
        <v>1471</v>
      </c>
      <c r="P1447" s="3" t="s">
        <v>1407</v>
      </c>
      <c r="Q1447" s="6" t="str">
        <f t="shared" si="48"/>
        <v>('insumo','-','TJSO022','JERSEY SOLIDO ORGANICO 40/1','TJSO022 | JERSEY SOLIDO ORGANICO 40/1 ; talla-- color: pony_01','{"estampado_1":"pony_01","estampado_2":"na"}','{"spec":"na"}','{"precio_doc":1,"precio_unit":1}','-','cocotfyma','kg','activo','ALMTelas','pony_01');</v>
      </c>
      <c r="S1447" s="4" t="s">
        <v>1408</v>
      </c>
      <c r="T1447" s="1" t="str">
        <f t="shared" si="50"/>
        <v>INSERT INTO `sku`(`tipo_sku`, `categoria`, `sku`, `nombre_item`, `sku_readable`, `color`, `especificaciones`, `precio`, `talla`, `marca`, `uom`, `estado`, `locacion_esperada`, `color_sku`) VALUES ('insumo','-','TJSO022','JERSEY SOLIDO ORGANICO 40/1','TJSO022 | JERSEY SOLIDO ORGANICO 40/1 ; talla-- color: pony_01','{"estampado_1":"pony_01","estampado_2":"na"}','{"spec":"na"}','{"precio_doc":1,"precio_unit":1}','-','cocotfyma','kg','activo','ALMTelas','pony_01');</v>
      </c>
    </row>
    <row r="1448" spans="1:20" x14ac:dyDescent="0.2">
      <c r="A1448" s="1">
        <v>1444</v>
      </c>
      <c r="B1448" s="1" t="s">
        <v>1541</v>
      </c>
      <c r="C1448" s="1" t="s">
        <v>1693</v>
      </c>
      <c r="D1448" s="11" t="s">
        <v>1628</v>
      </c>
      <c r="E1448" s="1" t="s">
        <v>1399</v>
      </c>
      <c r="F1448" s="1" t="str">
        <f t="shared" si="51"/>
        <v>TJSO023 | JERSEY SOLIDO ORGANICO 40/1 ; talla-- color: vichy verde_01</v>
      </c>
      <c r="G1448" s="1" t="str">
        <f t="shared" si="49"/>
        <v>{"estampado_1":"vichy verde_01","estampado_2":"na"}</v>
      </c>
      <c r="H1448" s="1" t="s">
        <v>1</v>
      </c>
      <c r="I1448" s="1" t="s">
        <v>1784</v>
      </c>
      <c r="J1448" s="1" t="s">
        <v>1693</v>
      </c>
      <c r="K1448" s="1" t="s">
        <v>3</v>
      </c>
      <c r="L1448" s="1" t="s">
        <v>1406</v>
      </c>
      <c r="M1448" s="1" t="s">
        <v>5</v>
      </c>
      <c r="N1448" s="1" t="s">
        <v>1783</v>
      </c>
      <c r="O1448" s="1" t="s">
        <v>1472</v>
      </c>
      <c r="P1448" s="3" t="s">
        <v>1407</v>
      </c>
      <c r="Q1448" s="6" t="str">
        <f t="shared" si="48"/>
        <v>('insumo','-','TJSO023','JERSEY SOLIDO ORGANICO 40/1','TJSO023 | JERSEY SOLIDO ORGANICO 40/1 ; talla-- color: vichy verde_01','{"estampado_1":"vichy verde_01","estampado_2":"na"}','{"spec":"na"}','{"precio_doc":1,"precio_unit":1}','-','cocotfyma','kg','activo','ALMTelas','vichy verde_01');</v>
      </c>
      <c r="S1448" s="4" t="s">
        <v>1408</v>
      </c>
      <c r="T1448" s="1" t="str">
        <f t="shared" si="50"/>
        <v>INSERT INTO `sku`(`tipo_sku`, `categoria`, `sku`, `nombre_item`, `sku_readable`, `color`, `especificaciones`, `precio`, `talla`, `marca`, `uom`, `estado`, `locacion_esperada`, `color_sku`) VALUES ('insumo','-','TJSO023','JERSEY SOLIDO ORGANICO 40/1','TJSO023 | JERSEY SOLIDO ORGANICO 40/1 ; talla-- color: vichy verde_01','{"estampado_1":"vichy verde_01","estampado_2":"na"}','{"spec":"na"}','{"precio_doc":1,"precio_unit":1}','-','cocotfyma','kg','activo','ALMTelas','vichy verde_01');</v>
      </c>
    </row>
    <row r="1449" spans="1:20" x14ac:dyDescent="0.2">
      <c r="A1449" s="1">
        <v>1445</v>
      </c>
      <c r="B1449" s="1" t="s">
        <v>1541</v>
      </c>
      <c r="C1449" s="1" t="s">
        <v>1693</v>
      </c>
      <c r="D1449" s="11" t="s">
        <v>1629</v>
      </c>
      <c r="E1449" s="1" t="s">
        <v>1399</v>
      </c>
      <c r="F1449" s="1" t="str">
        <f t="shared" si="51"/>
        <v>TJSO024 | JERSEY SOLIDO ORGANICO 40/1 ; talla-- color: trebol_01</v>
      </c>
      <c r="G1449" s="1" t="str">
        <f t="shared" si="49"/>
        <v>{"estampado_1":"trebol_01","estampado_2":"na"}</v>
      </c>
      <c r="H1449" s="1" t="s">
        <v>1</v>
      </c>
      <c r="I1449" s="1" t="s">
        <v>1784</v>
      </c>
      <c r="J1449" s="1" t="s">
        <v>1693</v>
      </c>
      <c r="K1449" s="1" t="s">
        <v>3</v>
      </c>
      <c r="L1449" s="1" t="s">
        <v>1406</v>
      </c>
      <c r="M1449" s="1" t="s">
        <v>5</v>
      </c>
      <c r="N1449" s="1" t="s">
        <v>1783</v>
      </c>
      <c r="O1449" s="1" t="s">
        <v>1473</v>
      </c>
      <c r="P1449" s="3" t="s">
        <v>1407</v>
      </c>
      <c r="Q1449" s="6" t="str">
        <f t="shared" si="48"/>
        <v>('insumo','-','TJSO024','JERSEY SOLIDO ORGANICO 40/1','TJSO024 | JERSEY SOLIDO ORGANICO 40/1 ; talla-- color: trebol_01','{"estampado_1":"trebol_01","estampado_2":"na"}','{"spec":"na"}','{"precio_doc":1,"precio_unit":1}','-','cocotfyma','kg','activo','ALMTelas','trebol_01');</v>
      </c>
      <c r="S1449" s="4" t="s">
        <v>1408</v>
      </c>
      <c r="T1449" s="1" t="str">
        <f t="shared" si="50"/>
        <v>INSERT INTO `sku`(`tipo_sku`, `categoria`, `sku`, `nombre_item`, `sku_readable`, `color`, `especificaciones`, `precio`, `talla`, `marca`, `uom`, `estado`, `locacion_esperada`, `color_sku`) VALUES ('insumo','-','TJSO024','JERSEY SOLIDO ORGANICO 40/1','TJSO024 | JERSEY SOLIDO ORGANICO 40/1 ; talla-- color: trebol_01','{"estampado_1":"trebol_01","estampado_2":"na"}','{"spec":"na"}','{"precio_doc":1,"precio_unit":1}','-','cocotfyma','kg','activo','ALMTelas','trebol_01');</v>
      </c>
    </row>
    <row r="1450" spans="1:20" x14ac:dyDescent="0.2">
      <c r="A1450" s="1">
        <v>1446</v>
      </c>
      <c r="B1450" s="1" t="s">
        <v>1541</v>
      </c>
      <c r="C1450" s="1" t="s">
        <v>1693</v>
      </c>
      <c r="D1450" s="11" t="s">
        <v>1630</v>
      </c>
      <c r="E1450" s="1" t="s">
        <v>1399</v>
      </c>
      <c r="F1450" s="1" t="str">
        <f t="shared" si="51"/>
        <v>TJSO025 | JERSEY SOLIDO ORGANICO 40/1 ; talla-- color: abeja_01</v>
      </c>
      <c r="G1450" s="1" t="str">
        <f t="shared" si="49"/>
        <v>{"estampado_1":"abeja_01","estampado_2":"na"}</v>
      </c>
      <c r="H1450" s="1" t="s">
        <v>1</v>
      </c>
      <c r="I1450" s="1" t="s">
        <v>1784</v>
      </c>
      <c r="J1450" s="1" t="s">
        <v>1693</v>
      </c>
      <c r="K1450" s="1" t="s">
        <v>3</v>
      </c>
      <c r="L1450" s="1" t="s">
        <v>1406</v>
      </c>
      <c r="M1450" s="1" t="s">
        <v>5</v>
      </c>
      <c r="N1450" s="1" t="s">
        <v>1783</v>
      </c>
      <c r="O1450" s="1" t="s">
        <v>1474</v>
      </c>
      <c r="P1450" s="3" t="s">
        <v>1407</v>
      </c>
      <c r="Q1450" s="6" t="str">
        <f t="shared" si="48"/>
        <v>('insumo','-','TJSO025','JERSEY SOLIDO ORGANICO 40/1','TJSO025 | JERSEY SOLIDO ORGANICO 40/1 ; talla-- color: abeja_01','{"estampado_1":"abeja_01","estampado_2":"na"}','{"spec":"na"}','{"precio_doc":1,"precio_unit":1}','-','cocotfyma','kg','activo','ALMTelas','abeja_01');</v>
      </c>
      <c r="S1450" s="4" t="s">
        <v>1408</v>
      </c>
      <c r="T1450" s="1" t="str">
        <f t="shared" si="50"/>
        <v>INSERT INTO `sku`(`tipo_sku`, `categoria`, `sku`, `nombre_item`, `sku_readable`, `color`, `especificaciones`, `precio`, `talla`, `marca`, `uom`, `estado`, `locacion_esperada`, `color_sku`) VALUES ('insumo','-','TJSO025','JERSEY SOLIDO ORGANICO 40/1','TJSO025 | JERSEY SOLIDO ORGANICO 40/1 ; talla-- color: abeja_01','{"estampado_1":"abeja_01","estampado_2":"na"}','{"spec":"na"}','{"precio_doc":1,"precio_unit":1}','-','cocotfyma','kg','activo','ALMTelas','abeja_01');</v>
      </c>
    </row>
    <row r="1451" spans="1:20" x14ac:dyDescent="0.2">
      <c r="A1451" s="1">
        <v>1447</v>
      </c>
      <c r="B1451" s="1" t="s">
        <v>1541</v>
      </c>
      <c r="C1451" s="1" t="s">
        <v>1693</v>
      </c>
      <c r="D1451" s="11" t="s">
        <v>1631</v>
      </c>
      <c r="E1451" s="1" t="s">
        <v>1399</v>
      </c>
      <c r="F1451" s="1" t="str">
        <f t="shared" si="51"/>
        <v>TJSO026 | JERSEY SOLIDO ORGANICO 40/1 ; talla-- color: estrella rallas_01</v>
      </c>
      <c r="G1451" s="1" t="str">
        <f t="shared" si="49"/>
        <v>{"estampado_1":"estrella rallas_01","estampado_2":"na"}</v>
      </c>
      <c r="H1451" s="1" t="s">
        <v>1</v>
      </c>
      <c r="I1451" s="1" t="s">
        <v>1784</v>
      </c>
      <c r="J1451" s="1" t="s">
        <v>1693</v>
      </c>
      <c r="K1451" s="1" t="s">
        <v>3</v>
      </c>
      <c r="L1451" s="1" t="s">
        <v>1406</v>
      </c>
      <c r="M1451" s="1" t="s">
        <v>5</v>
      </c>
      <c r="N1451" s="1" t="s">
        <v>1783</v>
      </c>
      <c r="O1451" s="1" t="s">
        <v>1519</v>
      </c>
      <c r="P1451" s="3" t="s">
        <v>1407</v>
      </c>
      <c r="Q1451" s="6" t="str">
        <f t="shared" si="48"/>
        <v>('insumo','-','TJSO026','JERSEY SOLIDO ORGANICO 40/1','TJSO026 | JERSEY SOLIDO ORGANICO 40/1 ; talla-- color: estrella rallas_01','{"estampado_1":"estrella rallas_01","estampado_2":"na"}','{"spec":"na"}','{"precio_doc":1,"precio_unit":1}','-','cocotfyma','kg','activo','ALMTelas','estrella rallas_01');</v>
      </c>
      <c r="S1451" s="4" t="s">
        <v>1408</v>
      </c>
      <c r="T1451" s="1" t="str">
        <f t="shared" si="50"/>
        <v>INSERT INTO `sku`(`tipo_sku`, `categoria`, `sku`, `nombre_item`, `sku_readable`, `color`, `especificaciones`, `precio`, `talla`, `marca`, `uom`, `estado`, `locacion_esperada`, `color_sku`) VALUES ('insumo','-','TJSO026','JERSEY SOLIDO ORGANICO 40/1','TJSO026 | JERSEY SOLIDO ORGANICO 40/1 ; talla-- color: estrella rallas_01','{"estampado_1":"estrella rallas_01","estampado_2":"na"}','{"spec":"na"}','{"precio_doc":1,"precio_unit":1}','-','cocotfyma','kg','activo','ALMTelas','estrella rallas_01');</v>
      </c>
    </row>
    <row r="1452" spans="1:20" x14ac:dyDescent="0.2">
      <c r="A1452" s="1">
        <v>1448</v>
      </c>
      <c r="B1452" s="1" t="s">
        <v>1541</v>
      </c>
      <c r="C1452" s="1" t="s">
        <v>1693</v>
      </c>
      <c r="D1452" s="11" t="s">
        <v>1632</v>
      </c>
      <c r="E1452" s="1" t="s">
        <v>1399</v>
      </c>
      <c r="F1452" s="1" t="str">
        <f t="shared" si="51"/>
        <v>TJSO027 | JERSEY SOLIDO ORGANICO 40/1 ; talla-- color: corbatas_01</v>
      </c>
      <c r="G1452" s="1" t="str">
        <f t="shared" si="49"/>
        <v>{"estampado_1":"corbatas_01","estampado_2":"na"}</v>
      </c>
      <c r="H1452" s="1" t="s">
        <v>1</v>
      </c>
      <c r="I1452" s="1" t="s">
        <v>1784</v>
      </c>
      <c r="J1452" s="1" t="s">
        <v>1693</v>
      </c>
      <c r="K1452" s="1" t="s">
        <v>3</v>
      </c>
      <c r="L1452" s="1" t="s">
        <v>1406</v>
      </c>
      <c r="M1452" s="1" t="s">
        <v>5</v>
      </c>
      <c r="N1452" s="1" t="s">
        <v>1783</v>
      </c>
      <c r="O1452" s="1" t="s">
        <v>1520</v>
      </c>
      <c r="P1452" s="3" t="s">
        <v>1407</v>
      </c>
      <c r="Q1452" s="6" t="str">
        <f t="shared" si="48"/>
        <v>('insumo','-','TJSO027','JERSEY SOLIDO ORGANICO 40/1','TJSO027 | JERSEY SOLIDO ORGANICO 40/1 ; talla-- color: corbatas_01','{"estampado_1":"corbatas_01","estampado_2":"na"}','{"spec":"na"}','{"precio_doc":1,"precio_unit":1}','-','cocotfyma','kg','activo','ALMTelas','corbatas_01');</v>
      </c>
      <c r="S1452" s="4" t="s">
        <v>1408</v>
      </c>
      <c r="T1452" s="1" t="str">
        <f t="shared" si="50"/>
        <v>INSERT INTO `sku`(`tipo_sku`, `categoria`, `sku`, `nombre_item`, `sku_readable`, `color`, `especificaciones`, `precio`, `talla`, `marca`, `uom`, `estado`, `locacion_esperada`, `color_sku`) VALUES ('insumo','-','TJSO027','JERSEY SOLIDO ORGANICO 40/1','TJSO027 | JERSEY SOLIDO ORGANICO 40/1 ; talla-- color: corbatas_01','{"estampado_1":"corbatas_01","estampado_2":"na"}','{"spec":"na"}','{"precio_doc":1,"precio_unit":1}','-','cocotfyma','kg','activo','ALMTelas','corbatas_01');</v>
      </c>
    </row>
    <row r="1453" spans="1:20" x14ac:dyDescent="0.2">
      <c r="A1453" s="1">
        <v>1449</v>
      </c>
      <c r="B1453" s="1" t="s">
        <v>1541</v>
      </c>
      <c r="C1453" s="1" t="s">
        <v>1693</v>
      </c>
      <c r="D1453" s="11" t="s">
        <v>1633</v>
      </c>
      <c r="E1453" s="1" t="s">
        <v>1399</v>
      </c>
      <c r="F1453" s="1" t="str">
        <f t="shared" si="51"/>
        <v>TJSO028 | JERSEY SOLIDO ORGANICO 40/1 ; talla-- color: unicornio estrella_01</v>
      </c>
      <c r="G1453" s="1" t="str">
        <f t="shared" si="49"/>
        <v>{"estampado_1":"unicornio estrella_01","estampado_2":"na"}</v>
      </c>
      <c r="H1453" s="1" t="s">
        <v>1</v>
      </c>
      <c r="I1453" s="1" t="s">
        <v>1784</v>
      </c>
      <c r="J1453" s="1" t="s">
        <v>1693</v>
      </c>
      <c r="K1453" s="1" t="s">
        <v>3</v>
      </c>
      <c r="L1453" s="1" t="s">
        <v>1406</v>
      </c>
      <c r="M1453" s="1" t="s">
        <v>5</v>
      </c>
      <c r="N1453" s="1" t="s">
        <v>1783</v>
      </c>
      <c r="O1453" s="1" t="s">
        <v>1521</v>
      </c>
      <c r="P1453" s="3" t="s">
        <v>1407</v>
      </c>
      <c r="Q1453" s="6" t="str">
        <f t="shared" si="48"/>
        <v>('insumo','-','TJSO028','JERSEY SOLIDO ORGANICO 40/1','TJSO028 | JERSEY SOLIDO ORGANICO 40/1 ; talla-- color: unicornio estrella_01','{"estampado_1":"unicornio estrella_01","estampado_2":"na"}','{"spec":"na"}','{"precio_doc":1,"precio_unit":1}','-','cocotfyma','kg','activo','ALMTelas','unicornio estrella_01');</v>
      </c>
      <c r="S1453" s="4" t="s">
        <v>1408</v>
      </c>
      <c r="T1453" s="1" t="str">
        <f t="shared" si="50"/>
        <v>INSERT INTO `sku`(`tipo_sku`, `categoria`, `sku`, `nombre_item`, `sku_readable`, `color`, `especificaciones`, `precio`, `talla`, `marca`, `uom`, `estado`, `locacion_esperada`, `color_sku`) VALUES ('insumo','-','TJSO028','JERSEY SOLIDO ORGANICO 40/1','TJSO028 | JERSEY SOLIDO ORGANICO 40/1 ; talla-- color: unicornio estrella_01','{"estampado_1":"unicornio estrella_01","estampado_2":"na"}','{"spec":"na"}','{"precio_doc":1,"precio_unit":1}','-','cocotfyma','kg','activo','ALMTelas','unicornio estrella_01');</v>
      </c>
    </row>
    <row r="1454" spans="1:20" x14ac:dyDescent="0.2">
      <c r="A1454" s="1">
        <v>1450</v>
      </c>
      <c r="B1454" s="1" t="s">
        <v>1541</v>
      </c>
      <c r="C1454" s="1" t="s">
        <v>1693</v>
      </c>
      <c r="D1454" s="11" t="s">
        <v>1634</v>
      </c>
      <c r="E1454" s="1" t="s">
        <v>1399</v>
      </c>
      <c r="F1454" s="1" t="str">
        <f t="shared" si="51"/>
        <v>TJSO029 | JERSEY SOLIDO ORGANICO 40/1 ; talla-- color: donuts flor_01</v>
      </c>
      <c r="G1454" s="1" t="str">
        <f t="shared" si="49"/>
        <v>{"estampado_1":"donuts flor_01","estampado_2":"na"}</v>
      </c>
      <c r="H1454" s="1" t="s">
        <v>1</v>
      </c>
      <c r="I1454" s="1" t="s">
        <v>1784</v>
      </c>
      <c r="J1454" s="1" t="s">
        <v>1693</v>
      </c>
      <c r="K1454" s="1" t="s">
        <v>3</v>
      </c>
      <c r="L1454" s="1" t="s">
        <v>1406</v>
      </c>
      <c r="M1454" s="1" t="s">
        <v>5</v>
      </c>
      <c r="N1454" s="1" t="s">
        <v>1783</v>
      </c>
      <c r="O1454" s="1" t="s">
        <v>1522</v>
      </c>
      <c r="P1454" s="3" t="s">
        <v>1407</v>
      </c>
      <c r="Q1454" s="6" t="str">
        <f t="shared" si="48"/>
        <v>('insumo','-','TJSO029','JERSEY SOLIDO ORGANICO 40/1','TJSO029 | JERSEY SOLIDO ORGANICO 40/1 ; talla-- color: donuts flor_01','{"estampado_1":"donuts flor_01","estampado_2":"na"}','{"spec":"na"}','{"precio_doc":1,"precio_unit":1}','-','cocotfyma','kg','activo','ALMTelas','donuts flor_01');</v>
      </c>
      <c r="S1454" s="4" t="s">
        <v>1408</v>
      </c>
      <c r="T1454" s="1" t="str">
        <f t="shared" si="50"/>
        <v>INSERT INTO `sku`(`tipo_sku`, `categoria`, `sku`, `nombre_item`, `sku_readable`, `color`, `especificaciones`, `precio`, `talla`, `marca`, `uom`, `estado`, `locacion_esperada`, `color_sku`) VALUES ('insumo','-','TJSO029','JERSEY SOLIDO ORGANICO 40/1','TJSO029 | JERSEY SOLIDO ORGANICO 40/1 ; talla-- color: donuts flor_01','{"estampado_1":"donuts flor_01","estampado_2":"na"}','{"spec":"na"}','{"precio_doc":1,"precio_unit":1}','-','cocotfyma','kg','activo','ALMTelas','donuts flor_01');</v>
      </c>
    </row>
    <row r="1455" spans="1:20" x14ac:dyDescent="0.2">
      <c r="A1455" s="1">
        <v>1451</v>
      </c>
      <c r="B1455" s="1" t="s">
        <v>1541</v>
      </c>
      <c r="C1455" s="1" t="s">
        <v>1693</v>
      </c>
      <c r="D1455" s="11" t="s">
        <v>1635</v>
      </c>
      <c r="E1455" s="1" t="s">
        <v>1399</v>
      </c>
      <c r="F1455" s="1" t="str">
        <f t="shared" si="51"/>
        <v>TJSO030 | JERSEY SOLIDO ORGANICO 40/1 ; talla-- color: luna estrella_01</v>
      </c>
      <c r="G1455" s="1" t="str">
        <f t="shared" si="49"/>
        <v>{"estampado_1":"luna estrella_01","estampado_2":"na"}</v>
      </c>
      <c r="H1455" s="1" t="s">
        <v>1</v>
      </c>
      <c r="I1455" s="1" t="s">
        <v>1784</v>
      </c>
      <c r="J1455" s="1" t="s">
        <v>1693</v>
      </c>
      <c r="K1455" s="1" t="s">
        <v>3</v>
      </c>
      <c r="L1455" s="1" t="s">
        <v>1406</v>
      </c>
      <c r="M1455" s="1" t="s">
        <v>5</v>
      </c>
      <c r="N1455" s="1" t="s">
        <v>1783</v>
      </c>
      <c r="O1455" s="1" t="s">
        <v>1523</v>
      </c>
      <c r="P1455" s="3" t="s">
        <v>1407</v>
      </c>
      <c r="Q1455" s="6" t="str">
        <f t="shared" si="48"/>
        <v>('insumo','-','TJSO030','JERSEY SOLIDO ORGANICO 40/1','TJSO030 | JERSEY SOLIDO ORGANICO 40/1 ; talla-- color: luna estrella_01','{"estampado_1":"luna estrella_01","estampado_2":"na"}','{"spec":"na"}','{"precio_doc":1,"precio_unit":1}','-','cocotfyma','kg','activo','ALMTelas','luna estrella_01');</v>
      </c>
      <c r="S1455" s="4" t="s">
        <v>1408</v>
      </c>
      <c r="T1455" s="1" t="str">
        <f t="shared" si="50"/>
        <v>INSERT INTO `sku`(`tipo_sku`, `categoria`, `sku`, `nombre_item`, `sku_readable`, `color`, `especificaciones`, `precio`, `talla`, `marca`, `uom`, `estado`, `locacion_esperada`, `color_sku`) VALUES ('insumo','-','TJSO030','JERSEY SOLIDO ORGANICO 40/1','TJSO030 | JERSEY SOLIDO ORGANICO 40/1 ; talla-- color: luna estrella_01','{"estampado_1":"luna estrella_01","estampado_2":"na"}','{"spec":"na"}','{"precio_doc":1,"precio_unit":1}','-','cocotfyma','kg','activo','ALMTelas','luna estrella_01');</v>
      </c>
    </row>
    <row r="1456" spans="1:20" x14ac:dyDescent="0.2">
      <c r="A1456" s="1">
        <v>1452</v>
      </c>
      <c r="B1456" s="1" t="s">
        <v>1541</v>
      </c>
      <c r="C1456" s="1" t="s">
        <v>1693</v>
      </c>
      <c r="D1456" s="11" t="s">
        <v>1636</v>
      </c>
      <c r="E1456" s="1" t="s">
        <v>1399</v>
      </c>
      <c r="F1456" s="1" t="str">
        <f t="shared" si="51"/>
        <v>TJSO031 | JERSEY SOLIDO ORGANICO 40/1 ; talla-- color: unicornio sonaja_01</v>
      </c>
      <c r="G1456" s="1" t="str">
        <f t="shared" si="49"/>
        <v>{"estampado_1":"unicornio sonaja_01","estampado_2":"na"}</v>
      </c>
      <c r="H1456" s="1" t="s">
        <v>1</v>
      </c>
      <c r="I1456" s="1" t="s">
        <v>1784</v>
      </c>
      <c r="J1456" s="1" t="s">
        <v>1693</v>
      </c>
      <c r="K1456" s="1" t="s">
        <v>3</v>
      </c>
      <c r="L1456" s="1" t="s">
        <v>1406</v>
      </c>
      <c r="M1456" s="1" t="s">
        <v>5</v>
      </c>
      <c r="N1456" s="1" t="s">
        <v>1783</v>
      </c>
      <c r="O1456" s="1" t="s">
        <v>1524</v>
      </c>
      <c r="P1456" s="3" t="s">
        <v>1407</v>
      </c>
      <c r="Q1456" s="6" t="str">
        <f t="shared" si="48"/>
        <v>('insumo','-','TJSO031','JERSEY SOLIDO ORGANICO 40/1','TJSO031 | JERSEY SOLIDO ORGANICO 40/1 ; talla-- color: unicornio sonaja_01','{"estampado_1":"unicornio sonaja_01","estampado_2":"na"}','{"spec":"na"}','{"precio_doc":1,"precio_unit":1}','-','cocotfyma','kg','activo','ALMTelas','unicornio sonaja_01');</v>
      </c>
      <c r="S1456" s="4" t="s">
        <v>1408</v>
      </c>
      <c r="T1456" s="1" t="str">
        <f t="shared" si="50"/>
        <v>INSERT INTO `sku`(`tipo_sku`, `categoria`, `sku`, `nombre_item`, `sku_readable`, `color`, `especificaciones`, `precio`, `talla`, `marca`, `uom`, `estado`, `locacion_esperada`, `color_sku`) VALUES ('insumo','-','TJSO031','JERSEY SOLIDO ORGANICO 40/1','TJSO031 | JERSEY SOLIDO ORGANICO 40/1 ; talla-- color: unicornio sonaja_01','{"estampado_1":"unicornio sonaja_01","estampado_2":"na"}','{"spec":"na"}','{"precio_doc":1,"precio_unit":1}','-','cocotfyma','kg','activo','ALMTelas','unicornio sonaja_01');</v>
      </c>
    </row>
    <row r="1457" spans="1:20" x14ac:dyDescent="0.2">
      <c r="A1457" s="1">
        <v>1453</v>
      </c>
      <c r="B1457" s="1" t="s">
        <v>1541</v>
      </c>
      <c r="C1457" s="1" t="s">
        <v>1693</v>
      </c>
      <c r="D1457" s="11" t="s">
        <v>1374</v>
      </c>
      <c r="E1457" s="1" t="s">
        <v>1400</v>
      </c>
      <c r="F1457" s="1" t="str">
        <f t="shared" si="51"/>
        <v>TJLO001 | JERSEY FULL LYCRA ORGANICO 40/1 ; talla-- color: blanco</v>
      </c>
      <c r="G1457" s="1" t="str">
        <f t="shared" si="49"/>
        <v>{"estampado_1":"blanco","estampado_2":"na"}</v>
      </c>
      <c r="H1457" s="1" t="s">
        <v>1</v>
      </c>
      <c r="I1457" s="1" t="s">
        <v>1784</v>
      </c>
      <c r="J1457" s="1" t="s">
        <v>1693</v>
      </c>
      <c r="K1457" s="1" t="s">
        <v>3</v>
      </c>
      <c r="L1457" s="1" t="s">
        <v>1406</v>
      </c>
      <c r="M1457" s="1" t="s">
        <v>5</v>
      </c>
      <c r="N1457" s="1" t="s">
        <v>1783</v>
      </c>
      <c r="O1457" s="1" t="s">
        <v>1283</v>
      </c>
      <c r="P1457" s="3" t="s">
        <v>1407</v>
      </c>
      <c r="Q1457" s="6" t="str">
        <f t="shared" si="48"/>
        <v>('insumo','-','TJLO001','JERSEY FULL LYCRA ORGANICO 40/1','TJLO001 | JERSEY FULL LYCRA ORGANICO 40/1 ; talla-- color: blanco','{"estampado_1":"blanco","estampado_2":"na"}','{"spec":"na"}','{"precio_doc":1,"precio_unit":1}','-','cocotfyma','kg','activo','ALMTelas','blanco');</v>
      </c>
      <c r="S1457" s="4" t="s">
        <v>1408</v>
      </c>
      <c r="T1457" s="1" t="str">
        <f t="shared" si="50"/>
        <v>INSERT INTO `sku`(`tipo_sku`, `categoria`, `sku`, `nombre_item`, `sku_readable`, `color`, `especificaciones`, `precio`, `talla`, `marca`, `uom`, `estado`, `locacion_esperada`, `color_sku`) VALUES ('insumo','-','TJLO001','JERSEY FULL LYCRA ORGANICO 40/1','TJLO001 | JERSEY FULL LYCRA ORGANICO 40/1 ; talla-- color: blanco','{"estampado_1":"blanco","estampado_2":"na"}','{"spec":"na"}','{"precio_doc":1,"precio_unit":1}','-','cocotfyma','kg','activo','ALMTelas','blanco');</v>
      </c>
    </row>
    <row r="1458" spans="1:20" x14ac:dyDescent="0.2">
      <c r="A1458" s="1">
        <v>1454</v>
      </c>
      <c r="B1458" s="1" t="s">
        <v>1541</v>
      </c>
      <c r="C1458" s="1" t="s">
        <v>1693</v>
      </c>
      <c r="D1458" s="11" t="s">
        <v>1375</v>
      </c>
      <c r="E1458" s="1" t="s">
        <v>1400</v>
      </c>
      <c r="F1458" s="1" t="str">
        <f t="shared" si="51"/>
        <v>TJLO002 | JERSEY FULL LYCRA ORGANICO 40/1 ; talla-- color: negro</v>
      </c>
      <c r="G1458" s="1" t="str">
        <f t="shared" si="49"/>
        <v>{"estampado_1":"negro","estampado_2":"na"}</v>
      </c>
      <c r="H1458" s="1" t="s">
        <v>1</v>
      </c>
      <c r="I1458" s="1" t="s">
        <v>1784</v>
      </c>
      <c r="J1458" s="1" t="s">
        <v>1693</v>
      </c>
      <c r="K1458" s="1" t="s">
        <v>3</v>
      </c>
      <c r="L1458" s="1" t="s">
        <v>1406</v>
      </c>
      <c r="M1458" s="1" t="s">
        <v>5</v>
      </c>
      <c r="N1458" s="1" t="s">
        <v>1783</v>
      </c>
      <c r="O1458" s="1" t="s">
        <v>1296</v>
      </c>
      <c r="P1458" s="3" t="s">
        <v>1407</v>
      </c>
      <c r="Q1458" s="6" t="str">
        <f t="shared" si="48"/>
        <v>('insumo','-','TJLO002','JERSEY FULL LYCRA ORGANICO 40/1','TJLO002 | JERSEY FULL LYCRA ORGANICO 40/1 ; talla-- color: negro','{"estampado_1":"negro","estampado_2":"na"}','{"spec":"na"}','{"precio_doc":1,"precio_unit":1}','-','cocotfyma','kg','activo','ALMTelas','negro');</v>
      </c>
      <c r="S1458" s="4" t="s">
        <v>1408</v>
      </c>
      <c r="T1458" s="1" t="str">
        <f t="shared" si="50"/>
        <v>INSERT INTO `sku`(`tipo_sku`, `categoria`, `sku`, `nombre_item`, `sku_readable`, `color`, `especificaciones`, `precio`, `talla`, `marca`, `uom`, `estado`, `locacion_esperada`, `color_sku`) VALUES ('insumo','-','TJLO002','JERSEY FULL LYCRA ORGANICO 40/1','TJLO002 | JERSEY FULL LYCRA ORGANICO 40/1 ; talla-- color: negro','{"estampado_1":"negro","estampado_2":"na"}','{"spec":"na"}','{"precio_doc":1,"precio_unit":1}','-','cocotfyma','kg','activo','ALMTelas','negro');</v>
      </c>
    </row>
    <row r="1459" spans="1:20" x14ac:dyDescent="0.2">
      <c r="A1459" s="1">
        <v>1455</v>
      </c>
      <c r="B1459" s="1" t="s">
        <v>1541</v>
      </c>
      <c r="C1459" s="1" t="s">
        <v>1693</v>
      </c>
      <c r="D1459" s="11" t="s">
        <v>1376</v>
      </c>
      <c r="E1459" s="1" t="s">
        <v>1400</v>
      </c>
      <c r="F1459" s="1" t="str">
        <f t="shared" si="51"/>
        <v>TJLO003 | JERSEY FULL LYCRA ORGANICO 40/1 ; talla-- color: beige</v>
      </c>
      <c r="G1459" s="1" t="str">
        <f t="shared" si="49"/>
        <v>{"estampado_1":"beige","estampado_2":"na"}</v>
      </c>
      <c r="H1459" s="1" t="s">
        <v>1</v>
      </c>
      <c r="I1459" s="1" t="s">
        <v>1784</v>
      </c>
      <c r="J1459" s="1" t="s">
        <v>1693</v>
      </c>
      <c r="K1459" s="1" t="s">
        <v>3</v>
      </c>
      <c r="L1459" s="1" t="s">
        <v>1406</v>
      </c>
      <c r="M1459" s="1" t="s">
        <v>5</v>
      </c>
      <c r="N1459" s="1" t="s">
        <v>1783</v>
      </c>
      <c r="O1459" s="1" t="s">
        <v>1294</v>
      </c>
      <c r="P1459" s="3" t="s">
        <v>1407</v>
      </c>
      <c r="Q1459" s="6" t="str">
        <f t="shared" si="48"/>
        <v>('insumo','-','TJLO003','JERSEY FULL LYCRA ORGANICO 40/1','TJLO003 | JERSEY FULL LYCRA ORGANICO 40/1 ; talla-- color: beige','{"estampado_1":"beige","estampado_2":"na"}','{"spec":"na"}','{"precio_doc":1,"precio_unit":1}','-','cocotfyma','kg','activo','ALMTelas','beige');</v>
      </c>
      <c r="S1459" s="4" t="s">
        <v>1408</v>
      </c>
      <c r="T1459" s="1" t="str">
        <f t="shared" si="50"/>
        <v>INSERT INTO `sku`(`tipo_sku`, `categoria`, `sku`, `nombre_item`, `sku_readable`, `color`, `especificaciones`, `precio`, `talla`, `marca`, `uom`, `estado`, `locacion_esperada`, `color_sku`) VALUES ('insumo','-','TJLO003','JERSEY FULL LYCRA ORGANICO 40/1','TJLO003 | JERSEY FULL LYCRA ORGANICO 40/1 ; talla-- color: beige','{"estampado_1":"beige","estampado_2":"na"}','{"spec":"na"}','{"precio_doc":1,"precio_unit":1}','-','cocotfyma','kg','activo','ALMTelas','beige');</v>
      </c>
    </row>
    <row r="1460" spans="1:20" x14ac:dyDescent="0.2">
      <c r="A1460" s="1">
        <v>1456</v>
      </c>
      <c r="B1460" s="1" t="s">
        <v>1541</v>
      </c>
      <c r="C1460" s="1" t="s">
        <v>1693</v>
      </c>
      <c r="D1460" s="11" t="s">
        <v>1377</v>
      </c>
      <c r="E1460" s="1" t="s">
        <v>1400</v>
      </c>
      <c r="F1460" s="1" t="str">
        <f t="shared" si="51"/>
        <v>TJLO004 | JERSEY FULL LYCRA ORGANICO 40/1 ; talla-- color: crema</v>
      </c>
      <c r="G1460" s="1" t="str">
        <f t="shared" si="49"/>
        <v>{"estampado_1":"crema","estampado_2":"na"}</v>
      </c>
      <c r="H1460" s="1" t="s">
        <v>1</v>
      </c>
      <c r="I1460" s="1" t="s">
        <v>1784</v>
      </c>
      <c r="J1460" s="1" t="s">
        <v>1693</v>
      </c>
      <c r="K1460" s="1" t="s">
        <v>3</v>
      </c>
      <c r="L1460" s="1" t="s">
        <v>1406</v>
      </c>
      <c r="M1460" s="1" t="s">
        <v>5</v>
      </c>
      <c r="N1460" s="1" t="s">
        <v>1783</v>
      </c>
      <c r="O1460" s="1" t="s">
        <v>1295</v>
      </c>
      <c r="P1460" s="3" t="s">
        <v>1407</v>
      </c>
      <c r="Q1460" s="6" t="str">
        <f t="shared" si="48"/>
        <v>('insumo','-','TJLO004','JERSEY FULL LYCRA ORGANICO 40/1','TJLO004 | JERSEY FULL LYCRA ORGANICO 40/1 ; talla-- color: crema','{"estampado_1":"crema","estampado_2":"na"}','{"spec":"na"}','{"precio_doc":1,"precio_unit":1}','-','cocotfyma','kg','activo','ALMTelas','crema');</v>
      </c>
      <c r="S1460" s="4" t="s">
        <v>1408</v>
      </c>
      <c r="T1460" s="1" t="str">
        <f t="shared" si="50"/>
        <v>INSERT INTO `sku`(`tipo_sku`, `categoria`, `sku`, `nombre_item`, `sku_readable`, `color`, `especificaciones`, `precio`, `talla`, `marca`, `uom`, `estado`, `locacion_esperada`, `color_sku`) VALUES ('insumo','-','TJLO004','JERSEY FULL LYCRA ORGANICO 40/1','TJLO004 | JERSEY FULL LYCRA ORGANICO 40/1 ; talla-- color: crema','{"estampado_1":"crema","estampado_2":"na"}','{"spec":"na"}','{"precio_doc":1,"precio_unit":1}','-','cocotfyma','kg','activo','ALMTelas','crema');</v>
      </c>
    </row>
    <row r="1461" spans="1:20" x14ac:dyDescent="0.2">
      <c r="A1461" s="1">
        <v>1457</v>
      </c>
      <c r="B1461" s="1" t="s">
        <v>1541</v>
      </c>
      <c r="C1461" s="1" t="s">
        <v>1693</v>
      </c>
      <c r="D1461" s="11" t="s">
        <v>1378</v>
      </c>
      <c r="E1461" s="1" t="s">
        <v>1400</v>
      </c>
      <c r="F1461" s="1" t="str">
        <f t="shared" si="51"/>
        <v>TJLO005 | JERSEY FULL LYCRA ORGANICO 40/1 ; talla-- color: rosado</v>
      </c>
      <c r="G1461" s="1" t="str">
        <f t="shared" si="49"/>
        <v>{"estampado_1":"rosado","estampado_2":"na"}</v>
      </c>
      <c r="H1461" s="1" t="s">
        <v>1</v>
      </c>
      <c r="I1461" s="1" t="s">
        <v>1784</v>
      </c>
      <c r="J1461" s="1" t="s">
        <v>1693</v>
      </c>
      <c r="K1461" s="1" t="s">
        <v>3</v>
      </c>
      <c r="L1461" s="1" t="s">
        <v>1406</v>
      </c>
      <c r="M1461" s="1" t="s">
        <v>5</v>
      </c>
      <c r="N1461" s="1" t="s">
        <v>1783</v>
      </c>
      <c r="O1461" s="1" t="s">
        <v>1287</v>
      </c>
      <c r="P1461" s="3" t="s">
        <v>1407</v>
      </c>
      <c r="Q1461" s="6" t="str">
        <f t="shared" si="48"/>
        <v>('insumo','-','TJLO005','JERSEY FULL LYCRA ORGANICO 40/1','TJLO005 | JERSEY FULL LYCRA ORGANICO 40/1 ; talla-- color: rosado','{"estampado_1":"rosado","estampado_2":"na"}','{"spec":"na"}','{"precio_doc":1,"precio_unit":1}','-','cocotfyma','kg','activo','ALMTelas','rosado');</v>
      </c>
      <c r="S1461" s="4" t="s">
        <v>1408</v>
      </c>
      <c r="T1461" s="1" t="str">
        <f t="shared" si="50"/>
        <v>INSERT INTO `sku`(`tipo_sku`, `categoria`, `sku`, `nombre_item`, `sku_readable`, `color`, `especificaciones`, `precio`, `talla`, `marca`, `uom`, `estado`, `locacion_esperada`, `color_sku`) VALUES ('insumo','-','TJLO005','JERSEY FULL LYCRA ORGANICO 40/1','TJLO005 | JERSEY FULL LYCRA ORGANICO 40/1 ; talla-- color: rosado','{"estampado_1":"rosado","estampado_2":"na"}','{"spec":"na"}','{"precio_doc":1,"precio_unit":1}','-','cocotfyma','kg','activo','ALMTelas','rosado');</v>
      </c>
    </row>
    <row r="1462" spans="1:20" x14ac:dyDescent="0.2">
      <c r="A1462" s="1">
        <v>1458</v>
      </c>
      <c r="B1462" s="1" t="s">
        <v>1541</v>
      </c>
      <c r="C1462" s="1" t="s">
        <v>1693</v>
      </c>
      <c r="D1462" s="11" t="s">
        <v>1379</v>
      </c>
      <c r="E1462" s="1" t="s">
        <v>1400</v>
      </c>
      <c r="F1462" s="1" t="str">
        <f t="shared" si="51"/>
        <v>TJLO006 | JERSEY FULL LYCRA ORGANICO 40/1 ; talla-- color: fucsia</v>
      </c>
      <c r="G1462" s="1" t="str">
        <f t="shared" si="49"/>
        <v>{"estampado_1":"fucsia","estampado_2":"na"}</v>
      </c>
      <c r="H1462" s="1" t="s">
        <v>1</v>
      </c>
      <c r="I1462" s="1" t="s">
        <v>1784</v>
      </c>
      <c r="J1462" s="1" t="s">
        <v>1693</v>
      </c>
      <c r="K1462" s="1" t="s">
        <v>3</v>
      </c>
      <c r="L1462" s="1" t="s">
        <v>1406</v>
      </c>
      <c r="M1462" s="1" t="s">
        <v>5</v>
      </c>
      <c r="N1462" s="1" t="s">
        <v>1783</v>
      </c>
      <c r="O1462" s="1" t="s">
        <v>1289</v>
      </c>
      <c r="P1462" s="3" t="s">
        <v>1407</v>
      </c>
      <c r="Q1462" s="6" t="str">
        <f t="shared" si="48"/>
        <v>('insumo','-','TJLO006','JERSEY FULL LYCRA ORGANICO 40/1','TJLO006 | JERSEY FULL LYCRA ORGANICO 40/1 ; talla-- color: fucsia','{"estampado_1":"fucsia","estampado_2":"na"}','{"spec":"na"}','{"precio_doc":1,"precio_unit":1}','-','cocotfyma','kg','activo','ALMTelas','fucsia');</v>
      </c>
      <c r="S1462" s="4" t="s">
        <v>1408</v>
      </c>
      <c r="T1462" s="1" t="str">
        <f t="shared" si="50"/>
        <v>INSERT INTO `sku`(`tipo_sku`, `categoria`, `sku`, `nombre_item`, `sku_readable`, `color`, `especificaciones`, `precio`, `talla`, `marca`, `uom`, `estado`, `locacion_esperada`, `color_sku`) VALUES ('insumo','-','TJLO006','JERSEY FULL LYCRA ORGANICO 40/1','TJLO006 | JERSEY FULL LYCRA ORGANICO 40/1 ; talla-- color: fucsia','{"estampado_1":"fucsia","estampado_2":"na"}','{"spec":"na"}','{"precio_doc":1,"precio_unit":1}','-','cocotfyma','kg','activo','ALMTelas','fucsia');</v>
      </c>
    </row>
    <row r="1463" spans="1:20" x14ac:dyDescent="0.2">
      <c r="A1463" s="1">
        <v>1459</v>
      </c>
      <c r="B1463" s="1" t="s">
        <v>1541</v>
      </c>
      <c r="C1463" s="1" t="s">
        <v>1693</v>
      </c>
      <c r="D1463" s="11" t="s">
        <v>1380</v>
      </c>
      <c r="E1463" s="1" t="s">
        <v>1400</v>
      </c>
      <c r="F1463" s="1" t="str">
        <f t="shared" si="51"/>
        <v>TJLO007 | JERSEY FULL LYCRA ORGANICO 40/1 ; talla-- color: celeste</v>
      </c>
      <c r="G1463" s="1" t="str">
        <f t="shared" si="49"/>
        <v>{"estampado_1":"celeste","estampado_2":"na"}</v>
      </c>
      <c r="H1463" s="1" t="s">
        <v>1</v>
      </c>
      <c r="I1463" s="1" t="s">
        <v>1784</v>
      </c>
      <c r="J1463" s="1" t="s">
        <v>1693</v>
      </c>
      <c r="K1463" s="1" t="s">
        <v>3</v>
      </c>
      <c r="L1463" s="1" t="s">
        <v>1406</v>
      </c>
      <c r="M1463" s="1" t="s">
        <v>5</v>
      </c>
      <c r="N1463" s="1" t="s">
        <v>1783</v>
      </c>
      <c r="O1463" s="1" t="s">
        <v>1286</v>
      </c>
      <c r="P1463" s="3" t="s">
        <v>1407</v>
      </c>
      <c r="Q1463" s="6" t="str">
        <f t="shared" si="48"/>
        <v>('insumo','-','TJLO007','JERSEY FULL LYCRA ORGANICO 40/1','TJLO007 | JERSEY FULL LYCRA ORGANICO 40/1 ; talla-- color: celeste','{"estampado_1":"celeste","estampado_2":"na"}','{"spec":"na"}','{"precio_doc":1,"precio_unit":1}','-','cocotfyma','kg','activo','ALMTelas','celeste');</v>
      </c>
      <c r="S1463" s="4" t="s">
        <v>1408</v>
      </c>
      <c r="T1463" s="1" t="str">
        <f t="shared" si="50"/>
        <v>INSERT INTO `sku`(`tipo_sku`, `categoria`, `sku`, `nombre_item`, `sku_readable`, `color`, `especificaciones`, `precio`, `talla`, `marca`, `uom`, `estado`, `locacion_esperada`, `color_sku`) VALUES ('insumo','-','TJLO007','JERSEY FULL LYCRA ORGANICO 40/1','TJLO007 | JERSEY FULL LYCRA ORGANICO 40/1 ; talla-- color: celeste','{"estampado_1":"celeste","estampado_2":"na"}','{"spec":"na"}','{"precio_doc":1,"precio_unit":1}','-','cocotfyma','kg','activo','ALMTelas','celeste');</v>
      </c>
    </row>
    <row r="1464" spans="1:20" x14ac:dyDescent="0.2">
      <c r="A1464" s="1">
        <v>1460</v>
      </c>
      <c r="B1464" s="1" t="s">
        <v>1541</v>
      </c>
      <c r="C1464" s="1" t="s">
        <v>1693</v>
      </c>
      <c r="D1464" s="11" t="s">
        <v>1381</v>
      </c>
      <c r="E1464" s="1" t="s">
        <v>1400</v>
      </c>
      <c r="F1464" s="1" t="str">
        <f t="shared" si="51"/>
        <v>TJLO008 | JERSEY FULL LYCRA ORGANICO 40/1 ; talla-- color: verde limon</v>
      </c>
      <c r="G1464" s="1" t="str">
        <f t="shared" si="49"/>
        <v>{"estampado_1":"verde limon","estampado_2":"na"}</v>
      </c>
      <c r="H1464" s="1" t="s">
        <v>1</v>
      </c>
      <c r="I1464" s="1" t="s">
        <v>1784</v>
      </c>
      <c r="J1464" s="1" t="s">
        <v>1693</v>
      </c>
      <c r="K1464" s="1" t="s">
        <v>3</v>
      </c>
      <c r="L1464" s="1" t="s">
        <v>1406</v>
      </c>
      <c r="M1464" s="1" t="s">
        <v>5</v>
      </c>
      <c r="N1464" s="1" t="s">
        <v>1783</v>
      </c>
      <c r="O1464" s="1" t="s">
        <v>1291</v>
      </c>
      <c r="P1464" s="3" t="s">
        <v>1407</v>
      </c>
      <c r="Q1464" s="6" t="str">
        <f t="shared" si="48"/>
        <v>('insumo','-','TJLO008','JERSEY FULL LYCRA ORGANICO 40/1','TJLO008 | JERSEY FULL LYCRA ORGANICO 40/1 ; talla-- color: verde limon','{"estampado_1":"verde limon","estampado_2":"na"}','{"spec":"na"}','{"precio_doc":1,"precio_unit":1}','-','cocotfyma','kg','activo','ALMTelas','verde limon');</v>
      </c>
      <c r="S1464" s="4" t="s">
        <v>1408</v>
      </c>
      <c r="T1464" s="1" t="str">
        <f t="shared" si="50"/>
        <v>INSERT INTO `sku`(`tipo_sku`, `categoria`, `sku`, `nombre_item`, `sku_readable`, `color`, `especificaciones`, `precio`, `talla`, `marca`, `uom`, `estado`, `locacion_esperada`, `color_sku`) VALUES ('insumo','-','TJLO008','JERSEY FULL LYCRA ORGANICO 40/1','TJLO008 | JERSEY FULL LYCRA ORGANICO 40/1 ; talla-- color: verde limon','{"estampado_1":"verde limon","estampado_2":"na"}','{"spec":"na"}','{"precio_doc":1,"precio_unit":1}','-','cocotfyma','kg','activo','ALMTelas','verde limon');</v>
      </c>
    </row>
    <row r="1465" spans="1:20" x14ac:dyDescent="0.2">
      <c r="A1465" s="1">
        <v>1461</v>
      </c>
      <c r="B1465" s="1" t="s">
        <v>1541</v>
      </c>
      <c r="C1465" s="1" t="s">
        <v>1693</v>
      </c>
      <c r="D1465" s="11" t="s">
        <v>1382</v>
      </c>
      <c r="E1465" s="1" t="s">
        <v>1400</v>
      </c>
      <c r="F1465" s="1" t="str">
        <f t="shared" si="51"/>
        <v>TJLO009 | JERSEY FULL LYCRA ORGANICO 40/1 ; talla-- color: verde agua</v>
      </c>
      <c r="G1465" s="1" t="str">
        <f t="shared" si="49"/>
        <v>{"estampado_1":"verde agua","estampado_2":"na"}</v>
      </c>
      <c r="H1465" s="1" t="s">
        <v>1</v>
      </c>
      <c r="I1465" s="1" t="s">
        <v>1784</v>
      </c>
      <c r="J1465" s="1" t="s">
        <v>1693</v>
      </c>
      <c r="K1465" s="1" t="s">
        <v>3</v>
      </c>
      <c r="L1465" s="1" t="s">
        <v>1406</v>
      </c>
      <c r="M1465" s="1" t="s">
        <v>5</v>
      </c>
      <c r="N1465" s="1" t="s">
        <v>1783</v>
      </c>
      <c r="O1465" s="1" t="s">
        <v>1284</v>
      </c>
      <c r="P1465" s="3" t="s">
        <v>1407</v>
      </c>
      <c r="Q1465" s="6" t="str">
        <f t="shared" si="48"/>
        <v>('insumo','-','TJLO009','JERSEY FULL LYCRA ORGANICO 40/1','TJLO009 | JERSEY FULL LYCRA ORGANICO 40/1 ; talla-- color: verde agua','{"estampado_1":"verde agua","estampado_2":"na"}','{"spec":"na"}','{"precio_doc":1,"precio_unit":1}','-','cocotfyma','kg','activo','ALMTelas','verde agua');</v>
      </c>
      <c r="S1465" s="4" t="s">
        <v>1408</v>
      </c>
      <c r="T1465" s="1" t="str">
        <f t="shared" si="50"/>
        <v>INSERT INTO `sku`(`tipo_sku`, `categoria`, `sku`, `nombre_item`, `sku_readable`, `color`, `especificaciones`, `precio`, `talla`, `marca`, `uom`, `estado`, `locacion_esperada`, `color_sku`) VALUES ('insumo','-','TJLO009','JERSEY FULL LYCRA ORGANICO 40/1','TJLO009 | JERSEY FULL LYCRA ORGANICO 40/1 ; talla-- color: verde agua','{"estampado_1":"verde agua","estampado_2":"na"}','{"spec":"na"}','{"precio_doc":1,"precio_unit":1}','-','cocotfyma','kg','activo','ALMTelas','verde agua');</v>
      </c>
    </row>
    <row r="1466" spans="1:20" x14ac:dyDescent="0.2">
      <c r="A1466" s="1">
        <v>1462</v>
      </c>
      <c r="B1466" s="1" t="s">
        <v>1541</v>
      </c>
      <c r="C1466" s="1" t="s">
        <v>1693</v>
      </c>
      <c r="D1466" s="11" t="s">
        <v>1383</v>
      </c>
      <c r="E1466" s="1" t="s">
        <v>1400</v>
      </c>
      <c r="F1466" s="1" t="str">
        <f t="shared" si="51"/>
        <v>TJLO010 | JERSEY FULL LYCRA ORGANICO 40/1 ; talla-- color: naranja</v>
      </c>
      <c r="G1466" s="1" t="str">
        <f t="shared" si="49"/>
        <v>{"estampado_1":"naranja","estampado_2":"na"}</v>
      </c>
      <c r="H1466" s="1" t="s">
        <v>1</v>
      </c>
      <c r="I1466" s="1" t="s">
        <v>1784</v>
      </c>
      <c r="J1466" s="1" t="s">
        <v>1693</v>
      </c>
      <c r="K1466" s="1" t="s">
        <v>3</v>
      </c>
      <c r="L1466" s="1" t="s">
        <v>1406</v>
      </c>
      <c r="M1466" s="1" t="s">
        <v>5</v>
      </c>
      <c r="N1466" s="1" t="s">
        <v>1783</v>
      </c>
      <c r="O1466" s="1" t="s">
        <v>1292</v>
      </c>
      <c r="P1466" s="3" t="s">
        <v>1407</v>
      </c>
      <c r="Q1466" s="6" t="str">
        <f t="shared" si="48"/>
        <v>('insumo','-','TJLO010','JERSEY FULL LYCRA ORGANICO 40/1','TJLO010 | JERSEY FULL LYCRA ORGANICO 40/1 ; talla-- color: naranja','{"estampado_1":"naranja","estampado_2":"na"}','{"spec":"na"}','{"precio_doc":1,"precio_unit":1}','-','cocotfyma','kg','activo','ALMTelas','naranja');</v>
      </c>
      <c r="S1466" s="4" t="s">
        <v>1408</v>
      </c>
      <c r="T1466" s="1" t="str">
        <f t="shared" si="50"/>
        <v>INSERT INTO `sku`(`tipo_sku`, `categoria`, `sku`, `nombre_item`, `sku_readable`, `color`, `especificaciones`, `precio`, `talla`, `marca`, `uom`, `estado`, `locacion_esperada`, `color_sku`) VALUES ('insumo','-','TJLO010','JERSEY FULL LYCRA ORGANICO 40/1','TJLO010 | JERSEY FULL LYCRA ORGANICO 40/1 ; talla-- color: naranja','{"estampado_1":"naranja","estampado_2":"na"}','{"spec":"na"}','{"precio_doc":1,"precio_unit":1}','-','cocotfyma','kg','activo','ALMTelas','naranja');</v>
      </c>
    </row>
    <row r="1467" spans="1:20" x14ac:dyDescent="0.2">
      <c r="A1467" s="1">
        <v>1463</v>
      </c>
      <c r="B1467" s="1" t="s">
        <v>1541</v>
      </c>
      <c r="C1467" s="1" t="s">
        <v>1693</v>
      </c>
      <c r="D1467" s="11" t="s">
        <v>1384</v>
      </c>
      <c r="E1467" s="1" t="s">
        <v>1400</v>
      </c>
      <c r="F1467" s="1" t="str">
        <f t="shared" si="51"/>
        <v>TJLO011 | JERSEY FULL LYCRA ORGANICO 40/1 ; talla-- color: turqueza</v>
      </c>
      <c r="G1467" s="1" t="str">
        <f t="shared" si="49"/>
        <v>{"estampado_1":"turqueza","estampado_2":"na"}</v>
      </c>
      <c r="H1467" s="1" t="s">
        <v>1</v>
      </c>
      <c r="I1467" s="1" t="s">
        <v>1784</v>
      </c>
      <c r="J1467" s="1" t="s">
        <v>1693</v>
      </c>
      <c r="K1467" s="1" t="s">
        <v>3</v>
      </c>
      <c r="L1467" s="1" t="s">
        <v>1406</v>
      </c>
      <c r="M1467" s="1" t="s">
        <v>5</v>
      </c>
      <c r="N1467" s="1" t="s">
        <v>1783</v>
      </c>
      <c r="O1467" s="1" t="s">
        <v>1290</v>
      </c>
      <c r="P1467" s="3" t="s">
        <v>1407</v>
      </c>
      <c r="Q1467" s="6" t="str">
        <f t="shared" si="48"/>
        <v>('insumo','-','TJLO011','JERSEY FULL LYCRA ORGANICO 40/1','TJLO011 | JERSEY FULL LYCRA ORGANICO 40/1 ; talla-- color: turqueza','{"estampado_1":"turqueza","estampado_2":"na"}','{"spec":"na"}','{"precio_doc":1,"precio_unit":1}','-','cocotfyma','kg','activo','ALMTelas','turqueza');</v>
      </c>
      <c r="S1467" s="4" t="s">
        <v>1408</v>
      </c>
      <c r="T1467" s="1" t="str">
        <f t="shared" si="50"/>
        <v>INSERT INTO `sku`(`tipo_sku`, `categoria`, `sku`, `nombre_item`, `sku_readable`, `color`, `especificaciones`, `precio`, `talla`, `marca`, `uom`, `estado`, `locacion_esperada`, `color_sku`) VALUES ('insumo','-','TJLO011','JERSEY FULL LYCRA ORGANICO 40/1','TJLO011 | JERSEY FULL LYCRA ORGANICO 40/1 ; talla-- color: turqueza','{"estampado_1":"turqueza","estampado_2":"na"}','{"spec":"na"}','{"precio_doc":1,"precio_unit":1}','-','cocotfyma','kg','activo','ALMTelas','turqueza');</v>
      </c>
    </row>
    <row r="1468" spans="1:20" x14ac:dyDescent="0.2">
      <c r="A1468" s="1">
        <v>1464</v>
      </c>
      <c r="B1468" s="1" t="s">
        <v>1541</v>
      </c>
      <c r="C1468" s="1" t="s">
        <v>1693</v>
      </c>
      <c r="D1468" s="11" t="s">
        <v>1385</v>
      </c>
      <c r="E1468" s="1" t="s">
        <v>1400</v>
      </c>
      <c r="F1468" s="1" t="str">
        <f t="shared" si="51"/>
        <v>TJLO012 | JERSEY FULL LYCRA ORGANICO 40/1 ; talla-- color: melon</v>
      </c>
      <c r="G1468" s="1" t="str">
        <f t="shared" si="49"/>
        <v>{"estampado_1":"melon","estampado_2":"na"}</v>
      </c>
      <c r="H1468" s="1" t="s">
        <v>1</v>
      </c>
      <c r="I1468" s="1" t="s">
        <v>1784</v>
      </c>
      <c r="J1468" s="1" t="s">
        <v>1693</v>
      </c>
      <c r="K1468" s="1" t="s">
        <v>3</v>
      </c>
      <c r="L1468" s="1" t="s">
        <v>1406</v>
      </c>
      <c r="M1468" s="1" t="s">
        <v>5</v>
      </c>
      <c r="N1468" s="1" t="s">
        <v>1783</v>
      </c>
      <c r="O1468" s="1" t="s">
        <v>1285</v>
      </c>
      <c r="P1468" s="3" t="s">
        <v>1407</v>
      </c>
      <c r="Q1468" s="6" t="str">
        <f t="shared" si="48"/>
        <v>('insumo','-','TJLO012','JERSEY FULL LYCRA ORGANICO 40/1','TJLO012 | JERSEY FULL LYCRA ORGANICO 40/1 ; talla-- color: melon','{"estampado_1":"melon","estampado_2":"na"}','{"spec":"na"}','{"precio_doc":1,"precio_unit":1}','-','cocotfyma','kg','activo','ALMTelas','melon');</v>
      </c>
      <c r="S1468" s="4" t="s">
        <v>1408</v>
      </c>
      <c r="T1468" s="1" t="str">
        <f t="shared" si="50"/>
        <v>INSERT INTO `sku`(`tipo_sku`, `categoria`, `sku`, `nombre_item`, `sku_readable`, `color`, `especificaciones`, `precio`, `talla`, `marca`, `uom`, `estado`, `locacion_esperada`, `color_sku`) VALUES ('insumo','-','TJLO012','JERSEY FULL LYCRA ORGANICO 40/1','TJLO012 | JERSEY FULL LYCRA ORGANICO 40/1 ; talla-- color: melon','{"estampado_1":"melon","estampado_2":"na"}','{"spec":"na"}','{"precio_doc":1,"precio_unit":1}','-','cocotfyma','kg','activo','ALMTelas','melon');</v>
      </c>
    </row>
    <row r="1469" spans="1:20" x14ac:dyDescent="0.2">
      <c r="A1469" s="1">
        <v>1465</v>
      </c>
      <c r="B1469" s="1" t="s">
        <v>1541</v>
      </c>
      <c r="C1469" s="1" t="s">
        <v>1693</v>
      </c>
      <c r="D1469" s="11" t="s">
        <v>1386</v>
      </c>
      <c r="E1469" s="1" t="s">
        <v>1400</v>
      </c>
      <c r="F1469" s="1" t="str">
        <f t="shared" si="51"/>
        <v>TJLO013 | JERSEY FULL LYCRA ORGANICO 40/1 ; talla-- color: lila</v>
      </c>
      <c r="G1469" s="1" t="str">
        <f t="shared" si="49"/>
        <v>{"estampado_1":"lila","estampado_2":"na"}</v>
      </c>
      <c r="H1469" s="1" t="s">
        <v>1</v>
      </c>
      <c r="I1469" s="1" t="s">
        <v>1784</v>
      </c>
      <c r="J1469" s="1" t="s">
        <v>1693</v>
      </c>
      <c r="K1469" s="1" t="s">
        <v>3</v>
      </c>
      <c r="L1469" s="1" t="s">
        <v>1406</v>
      </c>
      <c r="M1469" s="1" t="s">
        <v>5</v>
      </c>
      <c r="N1469" s="1" t="s">
        <v>1783</v>
      </c>
      <c r="O1469" s="1" t="s">
        <v>1293</v>
      </c>
      <c r="P1469" s="3" t="s">
        <v>1407</v>
      </c>
      <c r="Q1469" s="6" t="str">
        <f t="shared" si="48"/>
        <v>('insumo','-','TJLO013','JERSEY FULL LYCRA ORGANICO 40/1','TJLO013 | JERSEY FULL LYCRA ORGANICO 40/1 ; talla-- color: lila','{"estampado_1":"lila","estampado_2":"na"}','{"spec":"na"}','{"precio_doc":1,"precio_unit":1}','-','cocotfyma','kg','activo','ALMTelas','lila');</v>
      </c>
      <c r="S1469" s="4" t="s">
        <v>1408</v>
      </c>
      <c r="T1469" s="1" t="str">
        <f t="shared" si="50"/>
        <v>INSERT INTO `sku`(`tipo_sku`, `categoria`, `sku`, `nombre_item`, `sku_readable`, `color`, `especificaciones`, `precio`, `talla`, `marca`, `uom`, `estado`, `locacion_esperada`, `color_sku`) VALUES ('insumo','-','TJLO013','JERSEY FULL LYCRA ORGANICO 40/1','TJLO013 | JERSEY FULL LYCRA ORGANICO 40/1 ; talla-- color: lila','{"estampado_1":"lila","estampado_2":"na"}','{"spec":"na"}','{"precio_doc":1,"precio_unit":1}','-','cocotfyma','kg','activo','ALMTelas','lila');</v>
      </c>
    </row>
    <row r="1470" spans="1:20" x14ac:dyDescent="0.2">
      <c r="A1470" s="1">
        <v>1466</v>
      </c>
      <c r="B1470" s="1" t="s">
        <v>1541</v>
      </c>
      <c r="C1470" s="1" t="s">
        <v>1693</v>
      </c>
      <c r="D1470" s="11" t="s">
        <v>1637</v>
      </c>
      <c r="E1470" s="1" t="s">
        <v>1400</v>
      </c>
      <c r="F1470" s="1" t="str">
        <f t="shared" si="51"/>
        <v>TJLO014 | JERSEY FULL LYCRA ORGANICO 40/1 ; talla-- color: fl_01</v>
      </c>
      <c r="G1470" s="1" t="str">
        <f t="shared" si="49"/>
        <v>{"estampado_1":"fl_01","estampado_2":"na"}</v>
      </c>
      <c r="H1470" s="1" t="s">
        <v>1</v>
      </c>
      <c r="I1470" s="1" t="s">
        <v>1784</v>
      </c>
      <c r="J1470" s="1" t="s">
        <v>1693</v>
      </c>
      <c r="K1470" s="1" t="s">
        <v>3</v>
      </c>
      <c r="L1470" s="1" t="s">
        <v>1406</v>
      </c>
      <c r="M1470" s="1" t="s">
        <v>5</v>
      </c>
      <c r="N1470" s="1" t="s">
        <v>1783</v>
      </c>
      <c r="O1470" s="1" t="s">
        <v>1738</v>
      </c>
      <c r="P1470" s="3" t="s">
        <v>1407</v>
      </c>
      <c r="Q1470" s="6" t="str">
        <f t="shared" si="48"/>
        <v>('insumo','-','TJLO014','JERSEY FULL LYCRA ORGANICO 40/1','TJLO014 | JERSEY FULL LYCRA ORGANICO 40/1 ; talla-- color: fl_01','{"estampado_1":"fl_01","estampado_2":"na"}','{"spec":"na"}','{"precio_doc":1,"precio_unit":1}','-','cocotfyma','kg','activo','ALMTelas','fl_01');</v>
      </c>
      <c r="S1470" s="4" t="s">
        <v>1408</v>
      </c>
      <c r="T1470" s="1" t="str">
        <f t="shared" si="50"/>
        <v>INSERT INTO `sku`(`tipo_sku`, `categoria`, `sku`, `nombre_item`, `sku_readable`, `color`, `especificaciones`, `precio`, `talla`, `marca`, `uom`, `estado`, `locacion_esperada`, `color_sku`) VALUES ('insumo','-','TJLO014','JERSEY FULL LYCRA ORGANICO 40/1','TJLO014 | JERSEY FULL LYCRA ORGANICO 40/1 ; talla-- color: fl_01','{"estampado_1":"fl_01","estampado_2":"na"}','{"spec":"na"}','{"precio_doc":1,"precio_unit":1}','-','cocotfyma','kg','activo','ALMTelas','fl_01');</v>
      </c>
    </row>
    <row r="1471" spans="1:20" x14ac:dyDescent="0.2">
      <c r="A1471" s="1">
        <v>1467</v>
      </c>
      <c r="B1471" s="1" t="s">
        <v>1541</v>
      </c>
      <c r="C1471" s="1" t="s">
        <v>1693</v>
      </c>
      <c r="D1471" s="11" t="s">
        <v>1638</v>
      </c>
      <c r="E1471" s="1" t="s">
        <v>1400</v>
      </c>
      <c r="F1471" s="1" t="str">
        <f t="shared" si="51"/>
        <v>TJLO015 | JERSEY FULL LYCRA ORGANICO 40/1 ; talla-- color: fl_02</v>
      </c>
      <c r="G1471" s="1" t="str">
        <f t="shared" si="49"/>
        <v>{"estampado_1":"fl_02","estampado_2":"na"}</v>
      </c>
      <c r="H1471" s="1" t="s">
        <v>1</v>
      </c>
      <c r="I1471" s="1" t="s">
        <v>1784</v>
      </c>
      <c r="J1471" s="1" t="s">
        <v>1693</v>
      </c>
      <c r="K1471" s="1" t="s">
        <v>3</v>
      </c>
      <c r="L1471" s="1" t="s">
        <v>1406</v>
      </c>
      <c r="M1471" s="1" t="s">
        <v>5</v>
      </c>
      <c r="N1471" s="1" t="s">
        <v>1783</v>
      </c>
      <c r="O1471" s="1" t="s">
        <v>1774</v>
      </c>
      <c r="P1471" s="3" t="s">
        <v>1407</v>
      </c>
      <c r="Q1471" s="6" t="str">
        <f t="shared" si="48"/>
        <v>('insumo','-','TJLO015','JERSEY FULL LYCRA ORGANICO 40/1','TJLO015 | JERSEY FULL LYCRA ORGANICO 40/1 ; talla-- color: fl_02','{"estampado_1":"fl_02","estampado_2":"na"}','{"spec":"na"}','{"precio_doc":1,"precio_unit":1}','-','cocotfyma','kg','activo','ALMTelas','fl_02');</v>
      </c>
      <c r="S1471" s="4" t="s">
        <v>1408</v>
      </c>
      <c r="T1471" s="1" t="str">
        <f t="shared" si="50"/>
        <v>INSERT INTO `sku`(`tipo_sku`, `categoria`, `sku`, `nombre_item`, `sku_readable`, `color`, `especificaciones`, `precio`, `talla`, `marca`, `uom`, `estado`, `locacion_esperada`, `color_sku`) VALUES ('insumo','-','TJLO015','JERSEY FULL LYCRA ORGANICO 40/1','TJLO015 | JERSEY FULL LYCRA ORGANICO 40/1 ; talla-- color: fl_02','{"estampado_1":"fl_02","estampado_2":"na"}','{"spec":"na"}','{"precio_doc":1,"precio_unit":1}','-','cocotfyma','kg','activo','ALMTelas','fl_02');</v>
      </c>
    </row>
    <row r="1472" spans="1:20" x14ac:dyDescent="0.2">
      <c r="A1472" s="1">
        <v>1468</v>
      </c>
      <c r="B1472" s="1" t="s">
        <v>1541</v>
      </c>
      <c r="C1472" s="1" t="s">
        <v>1693</v>
      </c>
      <c r="D1472" s="11" t="s">
        <v>1639</v>
      </c>
      <c r="E1472" s="1" t="s">
        <v>1400</v>
      </c>
      <c r="F1472" s="1" t="str">
        <f t="shared" si="51"/>
        <v>TJLO016 | JERSEY FULL LYCRA ORGANICO 40/1 ; talla-- color: fl_03</v>
      </c>
      <c r="G1472" s="1" t="str">
        <f t="shared" si="49"/>
        <v>{"estampado_1":"fl_03","estampado_2":"na"}</v>
      </c>
      <c r="H1472" s="1" t="s">
        <v>1</v>
      </c>
      <c r="I1472" s="1" t="s">
        <v>1784</v>
      </c>
      <c r="J1472" s="1" t="s">
        <v>1693</v>
      </c>
      <c r="K1472" s="1" t="s">
        <v>3</v>
      </c>
      <c r="L1472" s="1" t="s">
        <v>1406</v>
      </c>
      <c r="M1472" s="1" t="s">
        <v>5</v>
      </c>
      <c r="N1472" s="1" t="s">
        <v>1783</v>
      </c>
      <c r="O1472" s="1" t="s">
        <v>1775</v>
      </c>
      <c r="P1472" s="3" t="s">
        <v>1407</v>
      </c>
      <c r="Q1472" s="6" t="str">
        <f t="shared" si="48"/>
        <v>('insumo','-','TJLO016','JERSEY FULL LYCRA ORGANICO 40/1','TJLO016 | JERSEY FULL LYCRA ORGANICO 40/1 ; talla-- color: fl_03','{"estampado_1":"fl_03","estampado_2":"na"}','{"spec":"na"}','{"precio_doc":1,"precio_unit":1}','-','cocotfyma','kg','activo','ALMTelas','fl_03');</v>
      </c>
      <c r="S1472" s="4" t="s">
        <v>1408</v>
      </c>
      <c r="T1472" s="1" t="str">
        <f t="shared" si="50"/>
        <v>INSERT INTO `sku`(`tipo_sku`, `categoria`, `sku`, `nombre_item`, `sku_readable`, `color`, `especificaciones`, `precio`, `talla`, `marca`, `uom`, `estado`, `locacion_esperada`, `color_sku`) VALUES ('insumo','-','TJLO016','JERSEY FULL LYCRA ORGANICO 40/1','TJLO016 | JERSEY FULL LYCRA ORGANICO 40/1 ; talla-- color: fl_03','{"estampado_1":"fl_03","estampado_2":"na"}','{"spec":"na"}','{"precio_doc":1,"precio_unit":1}','-','cocotfyma','kg','activo','ALMTelas','fl_03');</v>
      </c>
    </row>
    <row r="1473" spans="1:20" x14ac:dyDescent="0.2">
      <c r="A1473" s="1">
        <v>1469</v>
      </c>
      <c r="B1473" s="1" t="s">
        <v>1541</v>
      </c>
      <c r="C1473" s="1" t="s">
        <v>1693</v>
      </c>
      <c r="D1473" s="11" t="s">
        <v>1640</v>
      </c>
      <c r="E1473" s="1" t="s">
        <v>1400</v>
      </c>
      <c r="F1473" s="1" t="str">
        <f t="shared" si="51"/>
        <v>TJLO017 | JERSEY FULL LYCRA ORGANICO 40/1 ; talla-- color: fl_04</v>
      </c>
      <c r="G1473" s="1" t="str">
        <f t="shared" si="49"/>
        <v>{"estampado_1":"fl_04","estampado_2":"na"}</v>
      </c>
      <c r="H1473" s="1" t="s">
        <v>1</v>
      </c>
      <c r="I1473" s="1" t="s">
        <v>1784</v>
      </c>
      <c r="J1473" s="1" t="s">
        <v>1693</v>
      </c>
      <c r="K1473" s="1" t="s">
        <v>3</v>
      </c>
      <c r="L1473" s="1" t="s">
        <v>1406</v>
      </c>
      <c r="M1473" s="1" t="s">
        <v>5</v>
      </c>
      <c r="N1473" s="1" t="s">
        <v>1783</v>
      </c>
      <c r="O1473" s="1" t="s">
        <v>1776</v>
      </c>
      <c r="P1473" s="3" t="s">
        <v>1407</v>
      </c>
      <c r="Q1473" s="6" t="str">
        <f t="shared" si="48"/>
        <v>('insumo','-','TJLO017','JERSEY FULL LYCRA ORGANICO 40/1','TJLO017 | JERSEY FULL LYCRA ORGANICO 40/1 ; talla-- color: fl_04','{"estampado_1":"fl_04","estampado_2":"na"}','{"spec":"na"}','{"precio_doc":1,"precio_unit":1}','-','cocotfyma','kg','activo','ALMTelas','fl_04');</v>
      </c>
      <c r="S1473" s="4" t="s">
        <v>1408</v>
      </c>
      <c r="T1473" s="1" t="str">
        <f t="shared" si="50"/>
        <v>INSERT INTO `sku`(`tipo_sku`, `categoria`, `sku`, `nombre_item`, `sku_readable`, `color`, `especificaciones`, `precio`, `talla`, `marca`, `uom`, `estado`, `locacion_esperada`, `color_sku`) VALUES ('insumo','-','TJLO017','JERSEY FULL LYCRA ORGANICO 40/1','TJLO017 | JERSEY FULL LYCRA ORGANICO 40/1 ; talla-- color: fl_04','{"estampado_1":"fl_04","estampado_2":"na"}','{"spec":"na"}','{"precio_doc":1,"precio_unit":1}','-','cocotfyma','kg','activo','ALMTelas','fl_04');</v>
      </c>
    </row>
    <row r="1474" spans="1:20" x14ac:dyDescent="0.2">
      <c r="A1474" s="1">
        <v>1470</v>
      </c>
      <c r="B1474" s="1" t="s">
        <v>1541</v>
      </c>
      <c r="C1474" s="1" t="s">
        <v>1693</v>
      </c>
      <c r="D1474" s="11" t="s">
        <v>1641</v>
      </c>
      <c r="E1474" s="1" t="s">
        <v>1400</v>
      </c>
      <c r="F1474" s="1" t="str">
        <f t="shared" si="51"/>
        <v>TJLO018 | JERSEY FULL LYCRA ORGANICO 40/1 ; talla-- color: fl_05</v>
      </c>
      <c r="G1474" s="1" t="str">
        <f t="shared" si="49"/>
        <v>{"estampado_1":"fl_05","estampado_2":"na"}</v>
      </c>
      <c r="H1474" s="1" t="s">
        <v>1</v>
      </c>
      <c r="I1474" s="1" t="s">
        <v>1784</v>
      </c>
      <c r="J1474" s="1" t="s">
        <v>1693</v>
      </c>
      <c r="K1474" s="1" t="s">
        <v>3</v>
      </c>
      <c r="L1474" s="1" t="s">
        <v>1406</v>
      </c>
      <c r="M1474" s="1" t="s">
        <v>5</v>
      </c>
      <c r="N1474" s="1" t="s">
        <v>1783</v>
      </c>
      <c r="O1474" s="1" t="s">
        <v>1777</v>
      </c>
      <c r="P1474" s="3" t="s">
        <v>1407</v>
      </c>
      <c r="Q1474" s="6" t="str">
        <f t="shared" si="48"/>
        <v>('insumo','-','TJLO018','JERSEY FULL LYCRA ORGANICO 40/1','TJLO018 | JERSEY FULL LYCRA ORGANICO 40/1 ; talla-- color: fl_05','{"estampado_1":"fl_05","estampado_2":"na"}','{"spec":"na"}','{"precio_doc":1,"precio_unit":1}','-','cocotfyma','kg','activo','ALMTelas','fl_05');</v>
      </c>
      <c r="S1474" s="4" t="s">
        <v>1408</v>
      </c>
      <c r="T1474" s="1" t="str">
        <f t="shared" si="50"/>
        <v>INSERT INTO `sku`(`tipo_sku`, `categoria`, `sku`, `nombre_item`, `sku_readable`, `color`, `especificaciones`, `precio`, `talla`, `marca`, `uom`, `estado`, `locacion_esperada`, `color_sku`) VALUES ('insumo','-','TJLO018','JERSEY FULL LYCRA ORGANICO 40/1','TJLO018 | JERSEY FULL LYCRA ORGANICO 40/1 ; talla-- color: fl_05','{"estampado_1":"fl_05","estampado_2":"na"}','{"spec":"na"}','{"precio_doc":1,"precio_unit":1}','-','cocotfyma','kg','activo','ALMTelas','fl_05');</v>
      </c>
    </row>
    <row r="1475" spans="1:20" x14ac:dyDescent="0.2">
      <c r="A1475" s="1">
        <v>1471</v>
      </c>
      <c r="B1475" s="1" t="s">
        <v>1541</v>
      </c>
      <c r="C1475" s="1" t="s">
        <v>1693</v>
      </c>
      <c r="D1475" s="11" t="s">
        <v>1642</v>
      </c>
      <c r="E1475" s="1" t="s">
        <v>1400</v>
      </c>
      <c r="F1475" s="1" t="str">
        <f t="shared" si="51"/>
        <v>TJLO019 | JERSEY FULL LYCRA ORGANICO 40/1 ; talla-- color: fl_06</v>
      </c>
      <c r="G1475" s="1" t="str">
        <f t="shared" si="49"/>
        <v>{"estampado_1":"fl_06","estampado_2":"na"}</v>
      </c>
      <c r="H1475" s="1" t="s">
        <v>1</v>
      </c>
      <c r="I1475" s="1" t="s">
        <v>1784</v>
      </c>
      <c r="J1475" s="1" t="s">
        <v>1693</v>
      </c>
      <c r="K1475" s="1" t="s">
        <v>3</v>
      </c>
      <c r="L1475" s="1" t="s">
        <v>1406</v>
      </c>
      <c r="M1475" s="1" t="s">
        <v>5</v>
      </c>
      <c r="N1475" s="1" t="s">
        <v>1783</v>
      </c>
      <c r="O1475" s="1" t="s">
        <v>1528</v>
      </c>
      <c r="P1475" s="3" t="s">
        <v>1407</v>
      </c>
      <c r="Q1475" s="6" t="str">
        <f t="shared" si="48"/>
        <v>('insumo','-','TJLO019','JERSEY FULL LYCRA ORGANICO 40/1','TJLO019 | JERSEY FULL LYCRA ORGANICO 40/1 ; talla-- color: fl_06','{"estampado_1":"fl_06","estampado_2":"na"}','{"spec":"na"}','{"precio_doc":1,"precio_unit":1}','-','cocotfyma','kg','activo','ALMTelas','fl_06');</v>
      </c>
      <c r="S1475" s="4" t="s">
        <v>1408</v>
      </c>
      <c r="T1475" s="1" t="str">
        <f t="shared" si="50"/>
        <v>INSERT INTO `sku`(`tipo_sku`, `categoria`, `sku`, `nombre_item`, `sku_readable`, `color`, `especificaciones`, `precio`, `talla`, `marca`, `uom`, `estado`, `locacion_esperada`, `color_sku`) VALUES ('insumo','-','TJLO019','JERSEY FULL LYCRA ORGANICO 40/1','TJLO019 | JERSEY FULL LYCRA ORGANICO 40/1 ; talla-- color: fl_06','{"estampado_1":"fl_06","estampado_2":"na"}','{"spec":"na"}','{"precio_doc":1,"precio_unit":1}','-','cocotfyma','kg','activo','ALMTelas','fl_06');</v>
      </c>
    </row>
    <row r="1476" spans="1:20" x14ac:dyDescent="0.2">
      <c r="A1476" s="1">
        <v>1472</v>
      </c>
      <c r="B1476" s="1" t="s">
        <v>1541</v>
      </c>
      <c r="C1476" s="1" t="s">
        <v>1693</v>
      </c>
      <c r="D1476" s="11" t="s">
        <v>1643</v>
      </c>
      <c r="E1476" s="1" t="s">
        <v>1400</v>
      </c>
      <c r="F1476" s="1" t="str">
        <f t="shared" si="51"/>
        <v>TJLO020 | JERSEY FULL LYCRA ORGANICO 40/1 ; talla-- color: ma_01</v>
      </c>
      <c r="G1476" s="1" t="str">
        <f t="shared" si="49"/>
        <v>{"estampado_1":"ma_01","estampado_2":"na"}</v>
      </c>
      <c r="H1476" s="1" t="s">
        <v>1</v>
      </c>
      <c r="I1476" s="1" t="s">
        <v>1784</v>
      </c>
      <c r="J1476" s="1" t="s">
        <v>1693</v>
      </c>
      <c r="K1476" s="1" t="s">
        <v>3</v>
      </c>
      <c r="L1476" s="1" t="s">
        <v>1406</v>
      </c>
      <c r="M1476" s="1" t="s">
        <v>5</v>
      </c>
      <c r="N1476" s="1" t="s">
        <v>1783</v>
      </c>
      <c r="O1476" s="1" t="s">
        <v>1778</v>
      </c>
      <c r="P1476" s="3" t="s">
        <v>1407</v>
      </c>
      <c r="Q1476" s="6" t="str">
        <f t="shared" si="48"/>
        <v>('insumo','-','TJLO020','JERSEY FULL LYCRA ORGANICO 40/1','TJLO020 | JERSEY FULL LYCRA ORGANICO 40/1 ; talla-- color: ma_01','{"estampado_1":"ma_01","estampado_2":"na"}','{"spec":"na"}','{"precio_doc":1,"precio_unit":1}','-','cocotfyma','kg','activo','ALMTelas','ma_01');</v>
      </c>
      <c r="S1476" s="4" t="s">
        <v>1408</v>
      </c>
      <c r="T1476" s="1" t="str">
        <f t="shared" si="50"/>
        <v>INSERT INTO `sku`(`tipo_sku`, `categoria`, `sku`, `nombre_item`, `sku_readable`, `color`, `especificaciones`, `precio`, `talla`, `marca`, `uom`, `estado`, `locacion_esperada`, `color_sku`) VALUES ('insumo','-','TJLO020','JERSEY FULL LYCRA ORGANICO 40/1','TJLO020 | JERSEY FULL LYCRA ORGANICO 40/1 ; talla-- color: ma_01','{"estampado_1":"ma_01","estampado_2":"na"}','{"spec":"na"}','{"precio_doc":1,"precio_unit":1}','-','cocotfyma','kg','activo','ALMTelas','ma_01');</v>
      </c>
    </row>
    <row r="1477" spans="1:20" x14ac:dyDescent="0.2">
      <c r="A1477" s="1">
        <v>1473</v>
      </c>
      <c r="B1477" s="1" t="s">
        <v>1541</v>
      </c>
      <c r="C1477" s="1" t="s">
        <v>1693</v>
      </c>
      <c r="D1477" s="11" t="s">
        <v>1644</v>
      </c>
      <c r="E1477" s="1" t="s">
        <v>1400</v>
      </c>
      <c r="F1477" s="1" t="str">
        <f t="shared" si="51"/>
        <v>TJLO021 | JERSEY FULL LYCRA ORGANICO 40/1 ; talla-- color: ma_02</v>
      </c>
      <c r="G1477" s="1" t="str">
        <f t="shared" si="49"/>
        <v>{"estampado_1":"ma_02","estampado_2":"na"}</v>
      </c>
      <c r="H1477" s="1" t="s">
        <v>1</v>
      </c>
      <c r="I1477" s="1" t="s">
        <v>1784</v>
      </c>
      <c r="J1477" s="1" t="s">
        <v>1693</v>
      </c>
      <c r="K1477" s="1" t="s">
        <v>3</v>
      </c>
      <c r="L1477" s="1" t="s">
        <v>1406</v>
      </c>
      <c r="M1477" s="1" t="s">
        <v>5</v>
      </c>
      <c r="N1477" s="1" t="s">
        <v>1783</v>
      </c>
      <c r="O1477" s="1" t="s">
        <v>1529</v>
      </c>
      <c r="P1477" s="3" t="s">
        <v>1407</v>
      </c>
      <c r="Q1477" s="6" t="str">
        <f t="shared" ref="Q1477:Q1535" si="52">"("&amp;P1477&amp;B1477&amp;P1477&amp;","&amp;P1477&amp;C1477&amp;P1477&amp;","&amp;P1477&amp;D1477&amp;P1477&amp;","&amp;P1477&amp;E1477&amp;P1477&amp;","&amp;P1477&amp;F1477&amp;P1477&amp;","&amp;P1477&amp;G1477&amp;P1477&amp;","&amp;P1477&amp;H1477&amp;P1477&amp;","&amp;P1477&amp;I1477&amp;P1477&amp;","&amp;P1477&amp;J1477&amp;P1477&amp;","&amp;P1477&amp;K1477&amp;P1477&amp;","&amp;P1477&amp;L1477&amp;P1477&amp;","&amp;P1477&amp;M1477&amp;P1477&amp;","&amp;P1477&amp;N1477&amp;P1477&amp;","&amp;P1477&amp;O1477&amp;P1477&amp;");"</f>
        <v>('insumo','-','TJLO021','JERSEY FULL LYCRA ORGANICO 40/1','TJLO021 | JERSEY FULL LYCRA ORGANICO 40/1 ; talla-- color: ma_02','{"estampado_1":"ma_02","estampado_2":"na"}','{"spec":"na"}','{"precio_doc":1,"precio_unit":1}','-','cocotfyma','kg','activo','ALMTelas','ma_02');</v>
      </c>
      <c r="S1477" s="4" t="s">
        <v>1408</v>
      </c>
      <c r="T1477" s="1" t="str">
        <f t="shared" si="50"/>
        <v>INSERT INTO `sku`(`tipo_sku`, `categoria`, `sku`, `nombre_item`, `sku_readable`, `color`, `especificaciones`, `precio`, `talla`, `marca`, `uom`, `estado`, `locacion_esperada`, `color_sku`) VALUES ('insumo','-','TJLO021','JERSEY FULL LYCRA ORGANICO 40/1','TJLO021 | JERSEY FULL LYCRA ORGANICO 40/1 ; talla-- color: ma_02','{"estampado_1":"ma_02","estampado_2":"na"}','{"spec":"na"}','{"precio_doc":1,"precio_unit":1}','-','cocotfyma','kg','activo','ALMTelas','ma_02');</v>
      </c>
    </row>
    <row r="1478" spans="1:20" x14ac:dyDescent="0.2">
      <c r="A1478" s="1">
        <v>1474</v>
      </c>
      <c r="B1478" s="1" t="s">
        <v>1541</v>
      </c>
      <c r="C1478" s="1" t="s">
        <v>1693</v>
      </c>
      <c r="D1478" s="11" t="s">
        <v>1645</v>
      </c>
      <c r="E1478" s="1" t="s">
        <v>1400</v>
      </c>
      <c r="F1478" s="1" t="str">
        <f t="shared" si="51"/>
        <v>TJLO022 | JERSEY FULL LYCRA ORGANICO 40/1 ; talla-- color: ma_03</v>
      </c>
      <c r="G1478" s="1" t="str">
        <f t="shared" ref="G1478:G1535" si="53">$G$4&amp;O1478&amp;$G$3</f>
        <v>{"estampado_1":"ma_03","estampado_2":"na"}</v>
      </c>
      <c r="H1478" s="1" t="s">
        <v>1</v>
      </c>
      <c r="I1478" s="1" t="s">
        <v>1784</v>
      </c>
      <c r="J1478" s="1" t="s">
        <v>1693</v>
      </c>
      <c r="K1478" s="1" t="s">
        <v>3</v>
      </c>
      <c r="L1478" s="1" t="s">
        <v>1406</v>
      </c>
      <c r="M1478" s="1" t="s">
        <v>5</v>
      </c>
      <c r="N1478" s="1" t="s">
        <v>1783</v>
      </c>
      <c r="O1478" s="1" t="s">
        <v>1779</v>
      </c>
      <c r="P1478" s="3" t="s">
        <v>1407</v>
      </c>
      <c r="Q1478" s="6" t="str">
        <f t="shared" si="52"/>
        <v>('insumo','-','TJLO022','JERSEY FULL LYCRA ORGANICO 40/1','TJLO022 | JERSEY FULL LYCRA ORGANICO 40/1 ; talla-- color: ma_03','{"estampado_1":"ma_03","estampado_2":"na"}','{"spec":"na"}','{"precio_doc":1,"precio_unit":1}','-','cocotfyma','kg','activo','ALMTelas','ma_03');</v>
      </c>
      <c r="S1478" s="4" t="s">
        <v>1408</v>
      </c>
      <c r="T1478" s="1" t="str">
        <f t="shared" ref="T1478:T1535" si="54">S1478&amp;Q1478</f>
        <v>INSERT INTO `sku`(`tipo_sku`, `categoria`, `sku`, `nombre_item`, `sku_readable`, `color`, `especificaciones`, `precio`, `talla`, `marca`, `uom`, `estado`, `locacion_esperada`, `color_sku`) VALUES ('insumo','-','TJLO022','JERSEY FULL LYCRA ORGANICO 40/1','TJLO022 | JERSEY FULL LYCRA ORGANICO 40/1 ; talla-- color: ma_03','{"estampado_1":"ma_03","estampado_2":"na"}','{"spec":"na"}','{"precio_doc":1,"precio_unit":1}','-','cocotfyma','kg','activo','ALMTelas','ma_03');</v>
      </c>
    </row>
    <row r="1479" spans="1:20" x14ac:dyDescent="0.2">
      <c r="A1479" s="1">
        <v>1475</v>
      </c>
      <c r="B1479" s="1" t="s">
        <v>1541</v>
      </c>
      <c r="C1479" s="1" t="s">
        <v>1693</v>
      </c>
      <c r="D1479" s="11" t="s">
        <v>1646</v>
      </c>
      <c r="E1479" s="1" t="s">
        <v>1400</v>
      </c>
      <c r="F1479" s="1" t="str">
        <f t="shared" si="51"/>
        <v>TJLO023 | JERSEY FULL LYCRA ORGANICO 40/1 ; talla-- color: ma_04</v>
      </c>
      <c r="G1479" s="1" t="str">
        <f t="shared" si="53"/>
        <v>{"estampado_1":"ma_04","estampado_2":"na"}</v>
      </c>
      <c r="H1479" s="1" t="s">
        <v>1</v>
      </c>
      <c r="I1479" s="1" t="s">
        <v>1784</v>
      </c>
      <c r="J1479" s="1" t="s">
        <v>1693</v>
      </c>
      <c r="K1479" s="1" t="s">
        <v>3</v>
      </c>
      <c r="L1479" s="1" t="s">
        <v>1406</v>
      </c>
      <c r="M1479" s="1" t="s">
        <v>5</v>
      </c>
      <c r="N1479" s="1" t="s">
        <v>1783</v>
      </c>
      <c r="O1479" s="1" t="s">
        <v>1780</v>
      </c>
      <c r="P1479" s="3" t="s">
        <v>1407</v>
      </c>
      <c r="Q1479" s="6" t="str">
        <f t="shared" si="52"/>
        <v>('insumo','-','TJLO023','JERSEY FULL LYCRA ORGANICO 40/1','TJLO023 | JERSEY FULL LYCRA ORGANICO 40/1 ; talla-- color: ma_04','{"estampado_1":"ma_04","estampado_2":"na"}','{"spec":"na"}','{"precio_doc":1,"precio_unit":1}','-','cocotfyma','kg','activo','ALMTelas','ma_04');</v>
      </c>
      <c r="S1479" s="4" t="s">
        <v>1408</v>
      </c>
      <c r="T1479" s="1" t="str">
        <f t="shared" si="54"/>
        <v>INSERT INTO `sku`(`tipo_sku`, `categoria`, `sku`, `nombre_item`, `sku_readable`, `color`, `especificaciones`, `precio`, `talla`, `marca`, `uom`, `estado`, `locacion_esperada`, `color_sku`) VALUES ('insumo','-','TJLO023','JERSEY FULL LYCRA ORGANICO 40/1','TJLO023 | JERSEY FULL LYCRA ORGANICO 40/1 ; talla-- color: ma_04','{"estampado_1":"ma_04","estampado_2":"na"}','{"spec":"na"}','{"precio_doc":1,"precio_unit":1}','-','cocotfyma','kg','activo','ALMTelas','ma_04');</v>
      </c>
    </row>
    <row r="1480" spans="1:20" x14ac:dyDescent="0.2">
      <c r="A1480" s="1">
        <v>1476</v>
      </c>
      <c r="B1480" s="1" t="s">
        <v>1541</v>
      </c>
      <c r="C1480" s="1" t="s">
        <v>1693</v>
      </c>
      <c r="D1480" s="11" t="s">
        <v>1647</v>
      </c>
      <c r="E1480" s="1" t="s">
        <v>1400</v>
      </c>
      <c r="F1480" s="1" t="str">
        <f t="shared" si="51"/>
        <v>TJLO024 | JERSEY FULL LYCRA ORGANICO 40/1 ; talla-- color: ma_05</v>
      </c>
      <c r="G1480" s="1" t="str">
        <f t="shared" si="53"/>
        <v>{"estampado_1":"ma_05","estampado_2":"na"}</v>
      </c>
      <c r="H1480" s="1" t="s">
        <v>1</v>
      </c>
      <c r="I1480" s="1" t="s">
        <v>1784</v>
      </c>
      <c r="J1480" s="1" t="s">
        <v>1693</v>
      </c>
      <c r="K1480" s="1" t="s">
        <v>3</v>
      </c>
      <c r="L1480" s="1" t="s">
        <v>1406</v>
      </c>
      <c r="M1480" s="1" t="s">
        <v>5</v>
      </c>
      <c r="N1480" s="1" t="s">
        <v>1783</v>
      </c>
      <c r="O1480" s="1" t="s">
        <v>1781</v>
      </c>
      <c r="P1480" s="3" t="s">
        <v>1407</v>
      </c>
      <c r="Q1480" s="6" t="str">
        <f t="shared" si="52"/>
        <v>('insumo','-','TJLO024','JERSEY FULL LYCRA ORGANICO 40/1','TJLO024 | JERSEY FULL LYCRA ORGANICO 40/1 ; talla-- color: ma_05','{"estampado_1":"ma_05","estampado_2":"na"}','{"spec":"na"}','{"precio_doc":1,"precio_unit":1}','-','cocotfyma','kg','activo','ALMTelas','ma_05');</v>
      </c>
      <c r="S1480" s="4" t="s">
        <v>1408</v>
      </c>
      <c r="T1480" s="1" t="str">
        <f t="shared" si="54"/>
        <v>INSERT INTO `sku`(`tipo_sku`, `categoria`, `sku`, `nombre_item`, `sku_readable`, `color`, `especificaciones`, `precio`, `talla`, `marca`, `uom`, `estado`, `locacion_esperada`, `color_sku`) VALUES ('insumo','-','TJLO024','JERSEY FULL LYCRA ORGANICO 40/1','TJLO024 | JERSEY FULL LYCRA ORGANICO 40/1 ; talla-- color: ma_05','{"estampado_1":"ma_05","estampado_2":"na"}','{"spec":"na"}','{"precio_doc":1,"precio_unit":1}','-','cocotfyma','kg','activo','ALMTelas','ma_05');</v>
      </c>
    </row>
    <row r="1481" spans="1:20" x14ac:dyDescent="0.2">
      <c r="A1481" s="1">
        <v>1477</v>
      </c>
      <c r="B1481" s="1" t="s">
        <v>1541</v>
      </c>
      <c r="C1481" s="1" t="s">
        <v>1693</v>
      </c>
      <c r="D1481" s="11" t="s">
        <v>1648</v>
      </c>
      <c r="E1481" s="1" t="s">
        <v>1400</v>
      </c>
      <c r="F1481" s="1" t="str">
        <f t="shared" si="51"/>
        <v>TJLO025 | JERSEY FULL LYCRA ORGANICO 40/1 ; talla-- color: lo_01</v>
      </c>
      <c r="G1481" s="1" t="str">
        <f t="shared" si="53"/>
        <v>{"estampado_1":"lo_01","estampado_2":"na"}</v>
      </c>
      <c r="H1481" s="1" t="s">
        <v>1</v>
      </c>
      <c r="I1481" s="1" t="s">
        <v>1784</v>
      </c>
      <c r="J1481" s="1" t="s">
        <v>1693</v>
      </c>
      <c r="K1481" s="1" t="s">
        <v>3</v>
      </c>
      <c r="L1481" s="1" t="s">
        <v>1406</v>
      </c>
      <c r="M1481" s="1" t="s">
        <v>5</v>
      </c>
      <c r="N1481" s="1" t="s">
        <v>1783</v>
      </c>
      <c r="O1481" s="1" t="s">
        <v>1782</v>
      </c>
      <c r="P1481" s="3" t="s">
        <v>1407</v>
      </c>
      <c r="Q1481" s="6" t="str">
        <f t="shared" si="52"/>
        <v>('insumo','-','TJLO025','JERSEY FULL LYCRA ORGANICO 40/1','TJLO025 | JERSEY FULL LYCRA ORGANICO 40/1 ; talla-- color: lo_01','{"estampado_1":"lo_01","estampado_2":"na"}','{"spec":"na"}','{"precio_doc":1,"precio_unit":1}','-','cocotfyma','kg','activo','ALMTelas','lo_01');</v>
      </c>
      <c r="S1481" s="4" t="s">
        <v>1408</v>
      </c>
      <c r="T1481" s="1" t="str">
        <f t="shared" si="54"/>
        <v>INSERT INTO `sku`(`tipo_sku`, `categoria`, `sku`, `nombre_item`, `sku_readable`, `color`, `especificaciones`, `precio`, `talla`, `marca`, `uom`, `estado`, `locacion_esperada`, `color_sku`) VALUES ('insumo','-','TJLO025','JERSEY FULL LYCRA ORGANICO 40/1','TJLO025 | JERSEY FULL LYCRA ORGANICO 40/1 ; talla-- color: lo_01','{"estampado_1":"lo_01","estampado_2":"na"}','{"spec":"na"}','{"precio_doc":1,"precio_unit":1}','-','cocotfyma','kg','activo','ALMTelas','lo_01');</v>
      </c>
    </row>
    <row r="1482" spans="1:20" x14ac:dyDescent="0.2">
      <c r="A1482" s="1">
        <v>1478</v>
      </c>
      <c r="B1482" s="1" t="s">
        <v>1541</v>
      </c>
      <c r="C1482" s="1" t="s">
        <v>1693</v>
      </c>
      <c r="D1482" s="11" t="s">
        <v>1649</v>
      </c>
      <c r="E1482" s="1" t="s">
        <v>1400</v>
      </c>
      <c r="F1482" s="1" t="str">
        <f t="shared" si="51"/>
        <v>TJLO026 | JERSEY FULL LYCRA ORGANICO 40/1 ; talla-- color: mariposa_01</v>
      </c>
      <c r="G1482" s="1" t="str">
        <f t="shared" si="53"/>
        <v>{"estampado_1":"mariposa_01","estampado_2":"na"}</v>
      </c>
      <c r="H1482" s="1" t="s">
        <v>1</v>
      </c>
      <c r="I1482" s="1" t="s">
        <v>1784</v>
      </c>
      <c r="J1482" s="1" t="s">
        <v>1693</v>
      </c>
      <c r="K1482" s="1" t="s">
        <v>3</v>
      </c>
      <c r="L1482" s="1" t="s">
        <v>1406</v>
      </c>
      <c r="M1482" s="1" t="s">
        <v>5</v>
      </c>
      <c r="N1482" s="1" t="s">
        <v>1783</v>
      </c>
      <c r="O1482" s="1" t="s">
        <v>1457</v>
      </c>
      <c r="P1482" s="3" t="s">
        <v>1407</v>
      </c>
      <c r="Q1482" s="6" t="str">
        <f t="shared" si="52"/>
        <v>('insumo','-','TJLO026','JERSEY FULL LYCRA ORGANICO 40/1','TJLO026 | JERSEY FULL LYCRA ORGANICO 40/1 ; talla-- color: mariposa_01','{"estampado_1":"mariposa_01","estampado_2":"na"}','{"spec":"na"}','{"precio_doc":1,"precio_unit":1}','-','cocotfyma','kg','activo','ALMTelas','mariposa_01');</v>
      </c>
      <c r="S1482" s="4" t="s">
        <v>1408</v>
      </c>
      <c r="T1482" s="1" t="str">
        <f t="shared" si="54"/>
        <v>INSERT INTO `sku`(`tipo_sku`, `categoria`, `sku`, `nombre_item`, `sku_readable`, `color`, `especificaciones`, `precio`, `talla`, `marca`, `uom`, `estado`, `locacion_esperada`, `color_sku`) VALUES ('insumo','-','TJLO026','JERSEY FULL LYCRA ORGANICO 40/1','TJLO026 | JERSEY FULL LYCRA ORGANICO 40/1 ; talla-- color: mariposa_01','{"estampado_1":"mariposa_01","estampado_2":"na"}','{"spec":"na"}','{"precio_doc":1,"precio_unit":1}','-','cocotfyma','kg','activo','ALMTelas','mariposa_01');</v>
      </c>
    </row>
    <row r="1483" spans="1:20" x14ac:dyDescent="0.2">
      <c r="A1483" s="1">
        <v>1479</v>
      </c>
      <c r="B1483" s="1" t="s">
        <v>1541</v>
      </c>
      <c r="C1483" s="1" t="s">
        <v>1693</v>
      </c>
      <c r="D1483" s="11" t="s">
        <v>1650</v>
      </c>
      <c r="E1483" s="1" t="s">
        <v>1400</v>
      </c>
      <c r="F1483" s="1" t="str">
        <f t="shared" si="51"/>
        <v>TJLO027 | JERSEY FULL LYCRA ORGANICO 40/1 ; talla-- color: tulipan_01</v>
      </c>
      <c r="G1483" s="1" t="str">
        <f t="shared" si="53"/>
        <v>{"estampado_1":"tulipan_01","estampado_2":"na"}</v>
      </c>
      <c r="H1483" s="1" t="s">
        <v>1</v>
      </c>
      <c r="I1483" s="1" t="s">
        <v>1784</v>
      </c>
      <c r="J1483" s="1" t="s">
        <v>1693</v>
      </c>
      <c r="K1483" s="1" t="s">
        <v>3</v>
      </c>
      <c r="L1483" s="1" t="s">
        <v>1406</v>
      </c>
      <c r="M1483" s="1" t="s">
        <v>5</v>
      </c>
      <c r="N1483" s="1" t="s">
        <v>1783</v>
      </c>
      <c r="O1483" s="1" t="s">
        <v>1463</v>
      </c>
      <c r="P1483" s="3" t="s">
        <v>1407</v>
      </c>
      <c r="Q1483" s="6" t="str">
        <f t="shared" si="52"/>
        <v>('insumo','-','TJLO027','JERSEY FULL LYCRA ORGANICO 40/1','TJLO027 | JERSEY FULL LYCRA ORGANICO 40/1 ; talla-- color: tulipan_01','{"estampado_1":"tulipan_01","estampado_2":"na"}','{"spec":"na"}','{"precio_doc":1,"precio_unit":1}','-','cocotfyma','kg','activo','ALMTelas','tulipan_01');</v>
      </c>
      <c r="S1483" s="4" t="s">
        <v>1408</v>
      </c>
      <c r="T1483" s="1" t="str">
        <f t="shared" si="54"/>
        <v>INSERT INTO `sku`(`tipo_sku`, `categoria`, `sku`, `nombre_item`, `sku_readable`, `color`, `especificaciones`, `precio`, `talla`, `marca`, `uom`, `estado`, `locacion_esperada`, `color_sku`) VALUES ('insumo','-','TJLO027','JERSEY FULL LYCRA ORGANICO 40/1','TJLO027 | JERSEY FULL LYCRA ORGANICO 40/1 ; talla-- color: tulipan_01','{"estampado_1":"tulipan_01","estampado_2":"na"}','{"spec":"na"}','{"precio_doc":1,"precio_unit":1}','-','cocotfyma','kg','activo','ALMTelas','tulipan_01');</v>
      </c>
    </row>
    <row r="1484" spans="1:20" x14ac:dyDescent="0.2">
      <c r="A1484" s="1">
        <v>1480</v>
      </c>
      <c r="B1484" s="1" t="s">
        <v>1541</v>
      </c>
      <c r="C1484" s="1" t="s">
        <v>1693</v>
      </c>
      <c r="D1484" s="11" t="s">
        <v>1651</v>
      </c>
      <c r="E1484" s="1" t="s">
        <v>1400</v>
      </c>
      <c r="F1484" s="1" t="str">
        <f t="shared" si="51"/>
        <v>TJLO028 | JERSEY FULL LYCRA ORGANICO 40/1 ; talla-- color: flor rallas_01</v>
      </c>
      <c r="G1484" s="1" t="str">
        <f t="shared" si="53"/>
        <v>{"estampado_1":"flor rallas_01","estampado_2":"na"}</v>
      </c>
      <c r="H1484" s="1" t="s">
        <v>1</v>
      </c>
      <c r="I1484" s="1" t="s">
        <v>1784</v>
      </c>
      <c r="J1484" s="1" t="s">
        <v>1693</v>
      </c>
      <c r="K1484" s="1" t="s">
        <v>3</v>
      </c>
      <c r="L1484" s="1" t="s">
        <v>1406</v>
      </c>
      <c r="M1484" s="1" t="s">
        <v>5</v>
      </c>
      <c r="N1484" s="1" t="s">
        <v>1783</v>
      </c>
      <c r="O1484" s="1" t="s">
        <v>1464</v>
      </c>
      <c r="P1484" s="3" t="s">
        <v>1407</v>
      </c>
      <c r="Q1484" s="6" t="str">
        <f t="shared" si="52"/>
        <v>('insumo','-','TJLO028','JERSEY FULL LYCRA ORGANICO 40/1','TJLO028 | JERSEY FULL LYCRA ORGANICO 40/1 ; talla-- color: flor rallas_01','{"estampado_1":"flor rallas_01","estampado_2":"na"}','{"spec":"na"}','{"precio_doc":1,"precio_unit":1}','-','cocotfyma','kg','activo','ALMTelas','flor rallas_01');</v>
      </c>
      <c r="S1484" s="4" t="s">
        <v>1408</v>
      </c>
      <c r="T1484" s="1" t="str">
        <f t="shared" si="54"/>
        <v>INSERT INTO `sku`(`tipo_sku`, `categoria`, `sku`, `nombre_item`, `sku_readable`, `color`, `especificaciones`, `precio`, `talla`, `marca`, `uom`, `estado`, `locacion_esperada`, `color_sku`) VALUES ('insumo','-','TJLO028','JERSEY FULL LYCRA ORGANICO 40/1','TJLO028 | JERSEY FULL LYCRA ORGANICO 40/1 ; talla-- color: flor rallas_01','{"estampado_1":"flor rallas_01","estampado_2":"na"}','{"spec":"na"}','{"precio_doc":1,"precio_unit":1}','-','cocotfyma','kg','activo','ALMTelas','flor rallas_01');</v>
      </c>
    </row>
    <row r="1485" spans="1:20" x14ac:dyDescent="0.2">
      <c r="A1485" s="1">
        <v>1481</v>
      </c>
      <c r="B1485" s="1" t="s">
        <v>1541</v>
      </c>
      <c r="C1485" s="1" t="s">
        <v>1693</v>
      </c>
      <c r="D1485" s="11" t="s">
        <v>1652</v>
      </c>
      <c r="E1485" s="1" t="s">
        <v>1400</v>
      </c>
      <c r="F1485" s="1" t="str">
        <f t="shared" si="51"/>
        <v>TJLO029 | JERSEY FULL LYCRA ORGANICO 40/1 ; talla-- color: hongo_01</v>
      </c>
      <c r="G1485" s="1" t="str">
        <f t="shared" si="53"/>
        <v>{"estampado_1":"hongo_01","estampado_2":"na"}</v>
      </c>
      <c r="H1485" s="1" t="s">
        <v>1</v>
      </c>
      <c r="I1485" s="1" t="s">
        <v>1784</v>
      </c>
      <c r="J1485" s="1" t="s">
        <v>1693</v>
      </c>
      <c r="K1485" s="1" t="s">
        <v>3</v>
      </c>
      <c r="L1485" s="1" t="s">
        <v>1406</v>
      </c>
      <c r="M1485" s="1" t="s">
        <v>5</v>
      </c>
      <c r="N1485" s="1" t="s">
        <v>1783</v>
      </c>
      <c r="O1485" s="1" t="s">
        <v>1465</v>
      </c>
      <c r="P1485" s="3" t="s">
        <v>1407</v>
      </c>
      <c r="Q1485" s="6" t="str">
        <f t="shared" si="52"/>
        <v>('insumo','-','TJLO029','JERSEY FULL LYCRA ORGANICO 40/1','TJLO029 | JERSEY FULL LYCRA ORGANICO 40/1 ; talla-- color: hongo_01','{"estampado_1":"hongo_01","estampado_2":"na"}','{"spec":"na"}','{"precio_doc":1,"precio_unit":1}','-','cocotfyma','kg','activo','ALMTelas','hongo_01');</v>
      </c>
      <c r="S1485" s="4" t="s">
        <v>1408</v>
      </c>
      <c r="T1485" s="1" t="str">
        <f t="shared" si="54"/>
        <v>INSERT INTO `sku`(`tipo_sku`, `categoria`, `sku`, `nombre_item`, `sku_readable`, `color`, `especificaciones`, `precio`, `talla`, `marca`, `uom`, `estado`, `locacion_esperada`, `color_sku`) VALUES ('insumo','-','TJLO029','JERSEY FULL LYCRA ORGANICO 40/1','TJLO029 | JERSEY FULL LYCRA ORGANICO 40/1 ; talla-- color: hongo_01','{"estampado_1":"hongo_01","estampado_2":"na"}','{"spec":"na"}','{"precio_doc":1,"precio_unit":1}','-','cocotfyma','kg','activo','ALMTelas','hongo_01');</v>
      </c>
    </row>
    <row r="1486" spans="1:20" x14ac:dyDescent="0.2">
      <c r="A1486" s="1">
        <v>1482</v>
      </c>
      <c r="B1486" s="1" t="s">
        <v>1541</v>
      </c>
      <c r="C1486" s="1" t="s">
        <v>1693</v>
      </c>
      <c r="D1486" s="11" t="s">
        <v>1653</v>
      </c>
      <c r="E1486" s="1" t="s">
        <v>1400</v>
      </c>
      <c r="F1486" s="1" t="str">
        <f t="shared" si="51"/>
        <v>TJLO030 | JERSEY FULL LYCRA ORGANICO 40/1 ; talla-- color: paletas_01</v>
      </c>
      <c r="G1486" s="1" t="str">
        <f t="shared" si="53"/>
        <v>{"estampado_1":"paletas_01","estampado_2":"na"}</v>
      </c>
      <c r="H1486" s="1" t="s">
        <v>1</v>
      </c>
      <c r="I1486" s="1" t="s">
        <v>1784</v>
      </c>
      <c r="J1486" s="1" t="s">
        <v>1693</v>
      </c>
      <c r="K1486" s="1" t="s">
        <v>3</v>
      </c>
      <c r="L1486" s="1" t="s">
        <v>1406</v>
      </c>
      <c r="M1486" s="1" t="s">
        <v>5</v>
      </c>
      <c r="N1486" s="1" t="s">
        <v>1783</v>
      </c>
      <c r="O1486" s="1" t="s">
        <v>1750</v>
      </c>
      <c r="P1486" s="3" t="s">
        <v>1407</v>
      </c>
      <c r="Q1486" s="6" t="str">
        <f t="shared" si="52"/>
        <v>('insumo','-','TJLO030','JERSEY FULL LYCRA ORGANICO 40/1','TJLO030 | JERSEY FULL LYCRA ORGANICO 40/1 ; talla-- color: paletas_01','{"estampado_1":"paletas_01","estampado_2":"na"}','{"spec":"na"}','{"precio_doc":1,"precio_unit":1}','-','cocotfyma','kg','activo','ALMTelas','paletas_01');</v>
      </c>
      <c r="S1486" s="4" t="s">
        <v>1408</v>
      </c>
      <c r="T1486" s="1" t="str">
        <f t="shared" si="54"/>
        <v>INSERT INTO `sku`(`tipo_sku`, `categoria`, `sku`, `nombre_item`, `sku_readable`, `color`, `especificaciones`, `precio`, `talla`, `marca`, `uom`, `estado`, `locacion_esperada`, `color_sku`) VALUES ('insumo','-','TJLO030','JERSEY FULL LYCRA ORGANICO 40/1','TJLO030 | JERSEY FULL LYCRA ORGANICO 40/1 ; talla-- color: paletas_01','{"estampado_1":"paletas_01","estampado_2":"na"}','{"spec":"na"}','{"precio_doc":1,"precio_unit":1}','-','cocotfyma','kg','activo','ALMTelas','paletas_01');</v>
      </c>
    </row>
    <row r="1487" spans="1:20" x14ac:dyDescent="0.2">
      <c r="A1487" s="1">
        <v>1483</v>
      </c>
      <c r="B1487" s="1" t="s">
        <v>1541</v>
      </c>
      <c r="C1487" s="1" t="s">
        <v>1693</v>
      </c>
      <c r="D1487" s="11" t="s">
        <v>1654</v>
      </c>
      <c r="E1487" s="1" t="s">
        <v>1400</v>
      </c>
      <c r="F1487" s="1" t="str">
        <f t="shared" ref="F1487:F1535" si="55">D1487&amp;" | "&amp;E1487&amp;" ; talla-"&amp;J1487&amp;" color: "&amp;O1487</f>
        <v>TJLO031 | JERSEY FULL LYCRA ORGANICO 40/1 ; talla-- color: algodon rosado_01</v>
      </c>
      <c r="G1487" s="1" t="str">
        <f t="shared" si="53"/>
        <v>{"estampado_1":"algodon rosado_01","estampado_2":"na"}</v>
      </c>
      <c r="H1487" s="1" t="s">
        <v>1</v>
      </c>
      <c r="I1487" s="1" t="s">
        <v>1784</v>
      </c>
      <c r="J1487" s="1" t="s">
        <v>1693</v>
      </c>
      <c r="K1487" s="1" t="s">
        <v>3</v>
      </c>
      <c r="L1487" s="1" t="s">
        <v>1406</v>
      </c>
      <c r="M1487" s="1" t="s">
        <v>5</v>
      </c>
      <c r="N1487" s="1" t="s">
        <v>1783</v>
      </c>
      <c r="O1487" s="1" t="s">
        <v>1751</v>
      </c>
      <c r="P1487" s="3" t="s">
        <v>1407</v>
      </c>
      <c r="Q1487" s="6" t="str">
        <f t="shared" si="52"/>
        <v>('insumo','-','TJLO031','JERSEY FULL LYCRA ORGANICO 40/1','TJLO031 | JERSEY FULL LYCRA ORGANICO 40/1 ; talla-- color: algodon rosado_01','{"estampado_1":"algodon rosado_01","estampado_2":"na"}','{"spec":"na"}','{"precio_doc":1,"precio_unit":1}','-','cocotfyma','kg','activo','ALMTelas','algodon rosado_01');</v>
      </c>
      <c r="S1487" s="4" t="s">
        <v>1408</v>
      </c>
      <c r="T1487" s="1" t="str">
        <f t="shared" si="54"/>
        <v>INSERT INTO `sku`(`tipo_sku`, `categoria`, `sku`, `nombre_item`, `sku_readable`, `color`, `especificaciones`, `precio`, `talla`, `marca`, `uom`, `estado`, `locacion_esperada`, `color_sku`) VALUES ('insumo','-','TJLO031','JERSEY FULL LYCRA ORGANICO 40/1','TJLO031 | JERSEY FULL LYCRA ORGANICO 40/1 ; talla-- color: algodon rosado_01','{"estampado_1":"algodon rosado_01","estampado_2":"na"}','{"spec":"na"}','{"precio_doc":1,"precio_unit":1}','-','cocotfyma','kg','activo','ALMTelas','algodon rosado_01');</v>
      </c>
    </row>
    <row r="1488" spans="1:20" x14ac:dyDescent="0.2">
      <c r="A1488" s="1">
        <v>1484</v>
      </c>
      <c r="B1488" s="1" t="s">
        <v>1541</v>
      </c>
      <c r="C1488" s="1" t="s">
        <v>1693</v>
      </c>
      <c r="D1488" s="11" t="s">
        <v>1655</v>
      </c>
      <c r="E1488" s="1" t="s">
        <v>1400</v>
      </c>
      <c r="F1488" s="1" t="str">
        <f t="shared" si="55"/>
        <v>TJLO032 | JERSEY FULL LYCRA ORGANICO 40/1 ; talla-- color: fucsia pop corn_01</v>
      </c>
      <c r="G1488" s="1" t="str">
        <f t="shared" si="53"/>
        <v>{"estampado_1":"fucsia pop corn_01","estampado_2":"na"}</v>
      </c>
      <c r="H1488" s="1" t="s">
        <v>1</v>
      </c>
      <c r="I1488" s="1" t="s">
        <v>1784</v>
      </c>
      <c r="J1488" s="1" t="s">
        <v>1693</v>
      </c>
      <c r="K1488" s="1" t="s">
        <v>3</v>
      </c>
      <c r="L1488" s="1" t="s">
        <v>1406</v>
      </c>
      <c r="M1488" s="1" t="s">
        <v>5</v>
      </c>
      <c r="N1488" s="1" t="s">
        <v>1783</v>
      </c>
      <c r="O1488" s="1" t="s">
        <v>1752</v>
      </c>
      <c r="P1488" s="3" t="s">
        <v>1407</v>
      </c>
      <c r="Q1488" s="6" t="str">
        <f t="shared" si="52"/>
        <v>('insumo','-','TJLO032','JERSEY FULL LYCRA ORGANICO 40/1','TJLO032 | JERSEY FULL LYCRA ORGANICO 40/1 ; talla-- color: fucsia pop corn_01','{"estampado_1":"fucsia pop corn_01","estampado_2":"na"}','{"spec":"na"}','{"precio_doc":1,"precio_unit":1}','-','cocotfyma','kg','activo','ALMTelas','fucsia pop corn_01');</v>
      </c>
      <c r="S1488" s="4" t="s">
        <v>1408</v>
      </c>
      <c r="T1488" s="1" t="str">
        <f t="shared" si="54"/>
        <v>INSERT INTO `sku`(`tipo_sku`, `categoria`, `sku`, `nombre_item`, `sku_readable`, `color`, `especificaciones`, `precio`, `talla`, `marca`, `uom`, `estado`, `locacion_esperada`, `color_sku`) VALUES ('insumo','-','TJLO032','JERSEY FULL LYCRA ORGANICO 40/1','TJLO032 | JERSEY FULL LYCRA ORGANICO 40/1 ; talla-- color: fucsia pop corn_01','{"estampado_1":"fucsia pop corn_01","estampado_2":"na"}','{"spec":"na"}','{"precio_doc":1,"precio_unit":1}','-','cocotfyma','kg','activo','ALMTelas','fucsia pop corn_01');</v>
      </c>
    </row>
    <row r="1489" spans="1:20" x14ac:dyDescent="0.2">
      <c r="A1489" s="1">
        <v>1485</v>
      </c>
      <c r="B1489" s="1" t="s">
        <v>1541</v>
      </c>
      <c r="C1489" s="1" t="s">
        <v>1693</v>
      </c>
      <c r="D1489" s="11" t="s">
        <v>1656</v>
      </c>
      <c r="E1489" s="1" t="s">
        <v>1400</v>
      </c>
      <c r="F1489" s="1" t="str">
        <f t="shared" si="55"/>
        <v>TJLO033 | JERSEY FULL LYCRA ORGANICO 40/1 ; talla-- color: celeste caballos_01</v>
      </c>
      <c r="G1489" s="1" t="str">
        <f t="shared" si="53"/>
        <v>{"estampado_1":"celeste caballos_01","estampado_2":"na"}</v>
      </c>
      <c r="H1489" s="1" t="s">
        <v>1</v>
      </c>
      <c r="I1489" s="1" t="s">
        <v>1784</v>
      </c>
      <c r="J1489" s="1" t="s">
        <v>1693</v>
      </c>
      <c r="K1489" s="1" t="s">
        <v>3</v>
      </c>
      <c r="L1489" s="1" t="s">
        <v>1406</v>
      </c>
      <c r="M1489" s="1" t="s">
        <v>5</v>
      </c>
      <c r="N1489" s="1" t="s">
        <v>1783</v>
      </c>
      <c r="O1489" s="1" t="s">
        <v>1753</v>
      </c>
      <c r="P1489" s="3" t="s">
        <v>1407</v>
      </c>
      <c r="Q1489" s="6" t="str">
        <f t="shared" si="52"/>
        <v>('insumo','-','TJLO033','JERSEY FULL LYCRA ORGANICO 40/1','TJLO033 | JERSEY FULL LYCRA ORGANICO 40/1 ; talla-- color: celeste caballos_01','{"estampado_1":"celeste caballos_01","estampado_2":"na"}','{"spec":"na"}','{"precio_doc":1,"precio_unit":1}','-','cocotfyma','kg','activo','ALMTelas','celeste caballos_01');</v>
      </c>
      <c r="S1489" s="4" t="s">
        <v>1408</v>
      </c>
      <c r="T1489" s="1" t="str">
        <f t="shared" si="54"/>
        <v>INSERT INTO `sku`(`tipo_sku`, `categoria`, `sku`, `nombre_item`, `sku_readable`, `color`, `especificaciones`, `precio`, `talla`, `marca`, `uom`, `estado`, `locacion_esperada`, `color_sku`) VALUES ('insumo','-','TJLO033','JERSEY FULL LYCRA ORGANICO 40/1','TJLO033 | JERSEY FULL LYCRA ORGANICO 40/1 ; talla-- color: celeste caballos_01','{"estampado_1":"celeste caballos_01","estampado_2":"na"}','{"spec":"na"}','{"precio_doc":1,"precio_unit":1}','-','cocotfyma','kg','activo','ALMTelas','celeste caballos_01');</v>
      </c>
    </row>
    <row r="1490" spans="1:20" x14ac:dyDescent="0.2">
      <c r="A1490" s="1">
        <v>1486</v>
      </c>
      <c r="B1490" s="1" t="s">
        <v>1541</v>
      </c>
      <c r="C1490" s="1" t="s">
        <v>1693</v>
      </c>
      <c r="D1490" s="11" t="s">
        <v>1657</v>
      </c>
      <c r="E1490" s="1" t="s">
        <v>1400</v>
      </c>
      <c r="F1490" s="1" t="str">
        <f t="shared" si="55"/>
        <v>TJLO034 | JERSEY FULL LYCRA ORGANICO 40/1 ; talla-- color: turqueza helados_01</v>
      </c>
      <c r="G1490" s="1" t="str">
        <f t="shared" si="53"/>
        <v>{"estampado_1":"turqueza helados_01","estampado_2":"na"}</v>
      </c>
      <c r="H1490" s="1" t="s">
        <v>1</v>
      </c>
      <c r="I1490" s="1" t="s">
        <v>1784</v>
      </c>
      <c r="J1490" s="1" t="s">
        <v>1693</v>
      </c>
      <c r="K1490" s="1" t="s">
        <v>3</v>
      </c>
      <c r="L1490" s="1" t="s">
        <v>1406</v>
      </c>
      <c r="M1490" s="1" t="s">
        <v>5</v>
      </c>
      <c r="N1490" s="1" t="s">
        <v>1783</v>
      </c>
      <c r="O1490" s="1" t="s">
        <v>1754</v>
      </c>
      <c r="P1490" s="3" t="s">
        <v>1407</v>
      </c>
      <c r="Q1490" s="6" t="str">
        <f t="shared" si="52"/>
        <v>('insumo','-','TJLO034','JERSEY FULL LYCRA ORGANICO 40/1','TJLO034 | JERSEY FULL LYCRA ORGANICO 40/1 ; talla-- color: turqueza helados_01','{"estampado_1":"turqueza helados_01","estampado_2":"na"}','{"spec":"na"}','{"precio_doc":1,"precio_unit":1}','-','cocotfyma','kg','activo','ALMTelas','turqueza helados_01');</v>
      </c>
      <c r="S1490" s="4" t="s">
        <v>1408</v>
      </c>
      <c r="T1490" s="1" t="str">
        <f t="shared" si="54"/>
        <v>INSERT INTO `sku`(`tipo_sku`, `categoria`, `sku`, `nombre_item`, `sku_readable`, `color`, `especificaciones`, `precio`, `talla`, `marca`, `uom`, `estado`, `locacion_esperada`, `color_sku`) VALUES ('insumo','-','TJLO034','JERSEY FULL LYCRA ORGANICO 40/1','TJLO034 | JERSEY FULL LYCRA ORGANICO 40/1 ; talla-- color: turqueza helados_01','{"estampado_1":"turqueza helados_01","estampado_2":"na"}','{"spec":"na"}','{"precio_doc":1,"precio_unit":1}','-','cocotfyma','kg','activo','ALMTelas','turqueza helados_01');</v>
      </c>
    </row>
    <row r="1491" spans="1:20" x14ac:dyDescent="0.2">
      <c r="A1491" s="1">
        <v>1487</v>
      </c>
      <c r="B1491" s="1" t="s">
        <v>1541</v>
      </c>
      <c r="C1491" s="1" t="s">
        <v>1693</v>
      </c>
      <c r="D1491" s="11" t="s">
        <v>1658</v>
      </c>
      <c r="E1491" s="1" t="s">
        <v>1400</v>
      </c>
      <c r="F1491" s="1" t="str">
        <f t="shared" si="55"/>
        <v>TJLO035 | JERSEY FULL LYCRA ORGANICO 40/1 ; talla-- color: verde agua manzanas_01</v>
      </c>
      <c r="G1491" s="1" t="str">
        <f t="shared" si="53"/>
        <v>{"estampado_1":"verde agua manzanas_01","estampado_2":"na"}</v>
      </c>
      <c r="H1491" s="1" t="s">
        <v>1</v>
      </c>
      <c r="I1491" s="1" t="s">
        <v>1784</v>
      </c>
      <c r="J1491" s="1" t="s">
        <v>1693</v>
      </c>
      <c r="K1491" s="1" t="s">
        <v>3</v>
      </c>
      <c r="L1491" s="1" t="s">
        <v>1406</v>
      </c>
      <c r="M1491" s="1" t="s">
        <v>5</v>
      </c>
      <c r="N1491" s="1" t="s">
        <v>1783</v>
      </c>
      <c r="O1491" s="1" t="s">
        <v>1755</v>
      </c>
      <c r="P1491" s="3" t="s">
        <v>1407</v>
      </c>
      <c r="Q1491" s="6" t="str">
        <f t="shared" si="52"/>
        <v>('insumo','-','TJLO035','JERSEY FULL LYCRA ORGANICO 40/1','TJLO035 | JERSEY FULL LYCRA ORGANICO 40/1 ; talla-- color: verde agua manzanas_01','{"estampado_1":"verde agua manzanas_01","estampado_2":"na"}','{"spec":"na"}','{"precio_doc":1,"precio_unit":1}','-','cocotfyma','kg','activo','ALMTelas','verde agua manzanas_01');</v>
      </c>
      <c r="S1491" s="4" t="s">
        <v>1408</v>
      </c>
      <c r="T1491" s="1" t="str">
        <f t="shared" si="54"/>
        <v>INSERT INTO `sku`(`tipo_sku`, `categoria`, `sku`, `nombre_item`, `sku_readable`, `color`, `especificaciones`, `precio`, `talla`, `marca`, `uom`, `estado`, `locacion_esperada`, `color_sku`) VALUES ('insumo','-','TJLO035','JERSEY FULL LYCRA ORGANICO 40/1','TJLO035 | JERSEY FULL LYCRA ORGANICO 40/1 ; talla-- color: verde agua manzanas_01','{"estampado_1":"verde agua manzanas_01","estampado_2":"na"}','{"spec":"na"}','{"precio_doc":1,"precio_unit":1}','-','cocotfyma','kg','activo','ALMTelas','verde agua manzanas_01');</v>
      </c>
    </row>
    <row r="1492" spans="1:20" x14ac:dyDescent="0.2">
      <c r="A1492" s="1">
        <v>1488</v>
      </c>
      <c r="B1492" s="1" t="s">
        <v>1541</v>
      </c>
      <c r="C1492" s="1" t="s">
        <v>1693</v>
      </c>
      <c r="D1492" s="11" t="s">
        <v>1659</v>
      </c>
      <c r="E1492" s="1" t="s">
        <v>1400</v>
      </c>
      <c r="F1492" s="1" t="str">
        <f t="shared" si="55"/>
        <v>TJLO036 | JERSEY FULL LYCRA ORGANICO 40/1 ; talla-- color: verde limon globos_01</v>
      </c>
      <c r="G1492" s="1" t="str">
        <f t="shared" si="53"/>
        <v>{"estampado_1":"verde limon globos_01","estampado_2":"na"}</v>
      </c>
      <c r="H1492" s="1" t="s">
        <v>1</v>
      </c>
      <c r="I1492" s="1" t="s">
        <v>1784</v>
      </c>
      <c r="J1492" s="1" t="s">
        <v>1693</v>
      </c>
      <c r="K1492" s="1" t="s">
        <v>3</v>
      </c>
      <c r="L1492" s="1" t="s">
        <v>1406</v>
      </c>
      <c r="M1492" s="1" t="s">
        <v>5</v>
      </c>
      <c r="N1492" s="1" t="s">
        <v>1783</v>
      </c>
      <c r="O1492" s="1" t="s">
        <v>1756</v>
      </c>
      <c r="P1492" s="3" t="s">
        <v>1407</v>
      </c>
      <c r="Q1492" s="6" t="str">
        <f t="shared" si="52"/>
        <v>('insumo','-','TJLO036','JERSEY FULL LYCRA ORGANICO 40/1','TJLO036 | JERSEY FULL LYCRA ORGANICO 40/1 ; talla-- color: verde limon globos_01','{"estampado_1":"verde limon globos_01","estampado_2":"na"}','{"spec":"na"}','{"precio_doc":1,"precio_unit":1}','-','cocotfyma','kg','activo','ALMTelas','verde limon globos_01');</v>
      </c>
      <c r="S1492" s="4" t="s">
        <v>1408</v>
      </c>
      <c r="T1492" s="1" t="str">
        <f t="shared" si="54"/>
        <v>INSERT INTO `sku`(`tipo_sku`, `categoria`, `sku`, `nombre_item`, `sku_readable`, `color`, `especificaciones`, `precio`, `talla`, `marca`, `uom`, `estado`, `locacion_esperada`, `color_sku`) VALUES ('insumo','-','TJLO036','JERSEY FULL LYCRA ORGANICO 40/1','TJLO036 | JERSEY FULL LYCRA ORGANICO 40/1 ; talla-- color: verde limon globos_01','{"estampado_1":"verde limon globos_01","estampado_2":"na"}','{"spec":"na"}','{"precio_doc":1,"precio_unit":1}','-','cocotfyma','kg','activo','ALMTelas','verde limon globos_01');</v>
      </c>
    </row>
    <row r="1493" spans="1:20" x14ac:dyDescent="0.2">
      <c r="A1493" s="1">
        <v>1489</v>
      </c>
      <c r="B1493" s="1" t="s">
        <v>1541</v>
      </c>
      <c r="C1493" s="1" t="s">
        <v>1693</v>
      </c>
      <c r="D1493" s="11" t="s">
        <v>1660</v>
      </c>
      <c r="E1493" s="1" t="s">
        <v>1400</v>
      </c>
      <c r="F1493" s="1" t="str">
        <f t="shared" si="55"/>
        <v>TJLO037 | JERSEY FULL LYCRA ORGANICO 40/1 ; talla-- color: lila caramelos_01</v>
      </c>
      <c r="G1493" s="1" t="str">
        <f t="shared" si="53"/>
        <v>{"estampado_1":"lila caramelos_01","estampado_2":"na"}</v>
      </c>
      <c r="H1493" s="1" t="s">
        <v>1</v>
      </c>
      <c r="I1493" s="1" t="s">
        <v>1784</v>
      </c>
      <c r="J1493" s="1" t="s">
        <v>1693</v>
      </c>
      <c r="K1493" s="1" t="s">
        <v>3</v>
      </c>
      <c r="L1493" s="1" t="s">
        <v>1406</v>
      </c>
      <c r="M1493" s="1" t="s">
        <v>5</v>
      </c>
      <c r="N1493" s="1" t="s">
        <v>1783</v>
      </c>
      <c r="O1493" s="1" t="s">
        <v>1757</v>
      </c>
      <c r="P1493" s="3" t="s">
        <v>1407</v>
      </c>
      <c r="Q1493" s="6" t="str">
        <f t="shared" si="52"/>
        <v>('insumo','-','TJLO037','JERSEY FULL LYCRA ORGANICO 40/1','TJLO037 | JERSEY FULL LYCRA ORGANICO 40/1 ; talla-- color: lila caramelos_01','{"estampado_1":"lila caramelos_01","estampado_2":"na"}','{"spec":"na"}','{"precio_doc":1,"precio_unit":1}','-','cocotfyma','kg','activo','ALMTelas','lila caramelos_01');</v>
      </c>
      <c r="S1493" s="4" t="s">
        <v>1408</v>
      </c>
      <c r="T1493" s="1" t="str">
        <f t="shared" si="54"/>
        <v>INSERT INTO `sku`(`tipo_sku`, `categoria`, `sku`, `nombre_item`, `sku_readable`, `color`, `especificaciones`, `precio`, `talla`, `marca`, `uom`, `estado`, `locacion_esperada`, `color_sku`) VALUES ('insumo','-','TJLO037','JERSEY FULL LYCRA ORGANICO 40/1','TJLO037 | JERSEY FULL LYCRA ORGANICO 40/1 ; talla-- color: lila caramelos_01','{"estampado_1":"lila caramelos_01","estampado_2":"na"}','{"spec":"na"}','{"precio_doc":1,"precio_unit":1}','-','cocotfyma','kg','activo','ALMTelas','lila caramelos_01');</v>
      </c>
    </row>
    <row r="1494" spans="1:20" x14ac:dyDescent="0.2">
      <c r="A1494" s="1">
        <v>1490</v>
      </c>
      <c r="B1494" s="1" t="s">
        <v>1541</v>
      </c>
      <c r="C1494" s="1" t="s">
        <v>1693</v>
      </c>
      <c r="D1494" s="11" t="s">
        <v>1661</v>
      </c>
      <c r="E1494" s="1" t="s">
        <v>1400</v>
      </c>
      <c r="F1494" s="1" t="str">
        <f t="shared" si="55"/>
        <v>TJLO038 | JERSEY FULL LYCRA ORGANICO 40/1 ; talla-- color: corazon_01</v>
      </c>
      <c r="G1494" s="1" t="str">
        <f t="shared" si="53"/>
        <v>{"estampado_1":"corazon_01","estampado_2":"na"}</v>
      </c>
      <c r="H1494" s="1" t="s">
        <v>1</v>
      </c>
      <c r="I1494" s="1" t="s">
        <v>1784</v>
      </c>
      <c r="J1494" s="1" t="s">
        <v>1693</v>
      </c>
      <c r="K1494" s="1" t="s">
        <v>3</v>
      </c>
      <c r="L1494" s="1" t="s">
        <v>1406</v>
      </c>
      <c r="M1494" s="1" t="s">
        <v>5</v>
      </c>
      <c r="N1494" s="1" t="s">
        <v>1783</v>
      </c>
      <c r="O1494" s="1" t="s">
        <v>1458</v>
      </c>
      <c r="P1494" s="3" t="s">
        <v>1407</v>
      </c>
      <c r="Q1494" s="6" t="str">
        <f t="shared" si="52"/>
        <v>('insumo','-','TJLO038','JERSEY FULL LYCRA ORGANICO 40/1','TJLO038 | JERSEY FULL LYCRA ORGANICO 40/1 ; talla-- color: corazon_01','{"estampado_1":"corazon_01","estampado_2":"na"}','{"spec":"na"}','{"precio_doc":1,"precio_unit":1}','-','cocotfyma','kg','activo','ALMTelas','corazon_01');</v>
      </c>
      <c r="S1494" s="4" t="s">
        <v>1408</v>
      </c>
      <c r="T1494" s="1" t="str">
        <f t="shared" si="54"/>
        <v>INSERT INTO `sku`(`tipo_sku`, `categoria`, `sku`, `nombre_item`, `sku_readable`, `color`, `especificaciones`, `precio`, `talla`, `marca`, `uom`, `estado`, `locacion_esperada`, `color_sku`) VALUES ('insumo','-','TJLO038','JERSEY FULL LYCRA ORGANICO 40/1','TJLO038 | JERSEY FULL LYCRA ORGANICO 40/1 ; talla-- color: corazon_01','{"estampado_1":"corazon_01","estampado_2":"na"}','{"spec":"na"}','{"precio_doc":1,"precio_unit":1}','-','cocotfyma','kg','activo','ALMTelas','corazon_01');</v>
      </c>
    </row>
    <row r="1495" spans="1:20" x14ac:dyDescent="0.2">
      <c r="A1495" s="1">
        <v>1491</v>
      </c>
      <c r="B1495" s="1" t="s">
        <v>1541</v>
      </c>
      <c r="C1495" s="1" t="s">
        <v>1693</v>
      </c>
      <c r="D1495" s="11" t="s">
        <v>1662</v>
      </c>
      <c r="E1495" s="1" t="s">
        <v>1400</v>
      </c>
      <c r="F1495" s="1" t="str">
        <f t="shared" si="55"/>
        <v>TJLO039 | JERSEY FULL LYCRA ORGANICO 40/1 ; talla-- color: lazos_01</v>
      </c>
      <c r="G1495" s="1" t="str">
        <f t="shared" si="53"/>
        <v>{"estampado_1":"lazos_01","estampado_2":"na"}</v>
      </c>
      <c r="H1495" s="1" t="s">
        <v>1</v>
      </c>
      <c r="I1495" s="1" t="s">
        <v>1784</v>
      </c>
      <c r="J1495" s="1" t="s">
        <v>1693</v>
      </c>
      <c r="K1495" s="1" t="s">
        <v>3</v>
      </c>
      <c r="L1495" s="1" t="s">
        <v>1406</v>
      </c>
      <c r="M1495" s="1" t="s">
        <v>5</v>
      </c>
      <c r="N1495" s="1" t="s">
        <v>1783</v>
      </c>
      <c r="O1495" s="1" t="s">
        <v>1758</v>
      </c>
      <c r="P1495" s="3" t="s">
        <v>1407</v>
      </c>
      <c r="Q1495" s="6" t="str">
        <f t="shared" si="52"/>
        <v>('insumo','-','TJLO039','JERSEY FULL LYCRA ORGANICO 40/1','TJLO039 | JERSEY FULL LYCRA ORGANICO 40/1 ; talla-- color: lazos_01','{"estampado_1":"lazos_01","estampado_2":"na"}','{"spec":"na"}','{"precio_doc":1,"precio_unit":1}','-','cocotfyma','kg','activo','ALMTelas','lazos_01');</v>
      </c>
      <c r="S1495" s="4" t="s">
        <v>1408</v>
      </c>
      <c r="T1495" s="1" t="str">
        <f t="shared" si="54"/>
        <v>INSERT INTO `sku`(`tipo_sku`, `categoria`, `sku`, `nombre_item`, `sku_readable`, `color`, `especificaciones`, `precio`, `talla`, `marca`, `uom`, `estado`, `locacion_esperada`, `color_sku`) VALUES ('insumo','-','TJLO039','JERSEY FULL LYCRA ORGANICO 40/1','TJLO039 | JERSEY FULL LYCRA ORGANICO 40/1 ; talla-- color: lazos_01','{"estampado_1":"lazos_01","estampado_2":"na"}','{"spec":"na"}','{"precio_doc":1,"precio_unit":1}','-','cocotfyma','kg','activo','ALMTelas','lazos_01');</v>
      </c>
    </row>
    <row r="1496" spans="1:20" x14ac:dyDescent="0.2">
      <c r="A1496" s="1">
        <v>1492</v>
      </c>
      <c r="B1496" s="1" t="s">
        <v>1541</v>
      </c>
      <c r="C1496" s="1" t="s">
        <v>1693</v>
      </c>
      <c r="D1496" s="11" t="s">
        <v>1663</v>
      </c>
      <c r="E1496" s="1" t="s">
        <v>1400</v>
      </c>
      <c r="F1496" s="1" t="str">
        <f t="shared" si="55"/>
        <v>TJLO040 | JERSEY FULL LYCRA ORGANICO 40/1 ; talla-- color: donuts_01</v>
      </c>
      <c r="G1496" s="1" t="str">
        <f t="shared" si="53"/>
        <v>{"estampado_1":"donuts_01","estampado_2":"na"}</v>
      </c>
      <c r="H1496" s="1" t="s">
        <v>1</v>
      </c>
      <c r="I1496" s="1" t="s">
        <v>1784</v>
      </c>
      <c r="J1496" s="1" t="s">
        <v>1693</v>
      </c>
      <c r="K1496" s="1" t="s">
        <v>3</v>
      </c>
      <c r="L1496" s="1" t="s">
        <v>1406</v>
      </c>
      <c r="M1496" s="1" t="s">
        <v>5</v>
      </c>
      <c r="N1496" s="1" t="s">
        <v>1783</v>
      </c>
      <c r="O1496" s="1" t="s">
        <v>1759</v>
      </c>
      <c r="P1496" s="3" t="s">
        <v>1407</v>
      </c>
      <c r="Q1496" s="6" t="str">
        <f t="shared" si="52"/>
        <v>('insumo','-','TJLO040','JERSEY FULL LYCRA ORGANICO 40/1','TJLO040 | JERSEY FULL LYCRA ORGANICO 40/1 ; talla-- color: donuts_01','{"estampado_1":"donuts_01","estampado_2":"na"}','{"spec":"na"}','{"precio_doc":1,"precio_unit":1}','-','cocotfyma','kg','activo','ALMTelas','donuts_01');</v>
      </c>
      <c r="S1496" s="4" t="s">
        <v>1408</v>
      </c>
      <c r="T1496" s="1" t="str">
        <f t="shared" si="54"/>
        <v>INSERT INTO `sku`(`tipo_sku`, `categoria`, `sku`, `nombre_item`, `sku_readable`, `color`, `especificaciones`, `precio`, `talla`, `marca`, `uom`, `estado`, `locacion_esperada`, `color_sku`) VALUES ('insumo','-','TJLO040','JERSEY FULL LYCRA ORGANICO 40/1','TJLO040 | JERSEY FULL LYCRA ORGANICO 40/1 ; talla-- color: donuts_01','{"estampado_1":"donuts_01","estampado_2":"na"}','{"spec":"na"}','{"precio_doc":1,"precio_unit":1}','-','cocotfyma','kg','activo','ALMTelas','donuts_01');</v>
      </c>
    </row>
    <row r="1497" spans="1:20" x14ac:dyDescent="0.2">
      <c r="A1497" s="1">
        <v>1493</v>
      </c>
      <c r="B1497" s="1" t="s">
        <v>1541</v>
      </c>
      <c r="C1497" s="1" t="s">
        <v>1693</v>
      </c>
      <c r="D1497" s="11" t="s">
        <v>1664</v>
      </c>
      <c r="E1497" s="1" t="s">
        <v>1400</v>
      </c>
      <c r="F1497" s="1" t="str">
        <f t="shared" si="55"/>
        <v>TJLO041 | JERSEY FULL LYCRA ORGANICO 40/1 ; talla-- color: ice cream_01</v>
      </c>
      <c r="G1497" s="1" t="str">
        <f t="shared" si="53"/>
        <v>{"estampado_1":"ice cream_01","estampado_2":"na"}</v>
      </c>
      <c r="H1497" s="1" t="s">
        <v>1</v>
      </c>
      <c r="I1497" s="1" t="s">
        <v>1784</v>
      </c>
      <c r="J1497" s="1" t="s">
        <v>1693</v>
      </c>
      <c r="K1497" s="1" t="s">
        <v>3</v>
      </c>
      <c r="L1497" s="1" t="s">
        <v>1406</v>
      </c>
      <c r="M1497" s="1" t="s">
        <v>5</v>
      </c>
      <c r="N1497" s="1" t="s">
        <v>1783</v>
      </c>
      <c r="O1497" s="1" t="s">
        <v>1760</v>
      </c>
      <c r="P1497" s="3" t="s">
        <v>1407</v>
      </c>
      <c r="Q1497" s="6" t="str">
        <f t="shared" si="52"/>
        <v>('insumo','-','TJLO041','JERSEY FULL LYCRA ORGANICO 40/1','TJLO041 | JERSEY FULL LYCRA ORGANICO 40/1 ; talla-- color: ice cream_01','{"estampado_1":"ice cream_01","estampado_2":"na"}','{"spec":"na"}','{"precio_doc":1,"precio_unit":1}','-','cocotfyma','kg','activo','ALMTelas','ice cream_01');</v>
      </c>
      <c r="S1497" s="4" t="s">
        <v>1408</v>
      </c>
      <c r="T1497" s="1" t="str">
        <f t="shared" si="54"/>
        <v>INSERT INTO `sku`(`tipo_sku`, `categoria`, `sku`, `nombre_item`, `sku_readable`, `color`, `especificaciones`, `precio`, `talla`, `marca`, `uom`, `estado`, `locacion_esperada`, `color_sku`) VALUES ('insumo','-','TJLO041','JERSEY FULL LYCRA ORGANICO 40/1','TJLO041 | JERSEY FULL LYCRA ORGANICO 40/1 ; talla-- color: ice cream_01','{"estampado_1":"ice cream_01","estampado_2":"na"}','{"spec":"na"}','{"precio_doc":1,"precio_unit":1}','-','cocotfyma','kg','activo','ALMTelas','ice cream_01');</v>
      </c>
    </row>
    <row r="1498" spans="1:20" x14ac:dyDescent="0.2">
      <c r="A1498" s="1">
        <v>1494</v>
      </c>
      <c r="B1498" s="1" t="s">
        <v>1541</v>
      </c>
      <c r="C1498" s="1" t="s">
        <v>1693</v>
      </c>
      <c r="D1498" s="11" t="s">
        <v>1665</v>
      </c>
      <c r="E1498" s="1" t="s">
        <v>1400</v>
      </c>
      <c r="F1498" s="1" t="str">
        <f t="shared" si="55"/>
        <v>TJLO042 | JERSEY FULL LYCRA ORGANICO 40/1 ; talla-- color: pop corn_01</v>
      </c>
      <c r="G1498" s="1" t="str">
        <f t="shared" si="53"/>
        <v>{"estampado_1":"pop corn_01","estampado_2":"na"}</v>
      </c>
      <c r="H1498" s="1" t="s">
        <v>1</v>
      </c>
      <c r="I1498" s="1" t="s">
        <v>1784</v>
      </c>
      <c r="J1498" s="1" t="s">
        <v>1693</v>
      </c>
      <c r="K1498" s="1" t="s">
        <v>3</v>
      </c>
      <c r="L1498" s="1" t="s">
        <v>1406</v>
      </c>
      <c r="M1498" s="1" t="s">
        <v>5</v>
      </c>
      <c r="N1498" s="1" t="s">
        <v>1783</v>
      </c>
      <c r="O1498" s="1" t="s">
        <v>1761</v>
      </c>
      <c r="P1498" s="3" t="s">
        <v>1407</v>
      </c>
      <c r="Q1498" s="6" t="str">
        <f t="shared" si="52"/>
        <v>('insumo','-','TJLO042','JERSEY FULL LYCRA ORGANICO 40/1','TJLO042 | JERSEY FULL LYCRA ORGANICO 40/1 ; talla-- color: pop corn_01','{"estampado_1":"pop corn_01","estampado_2":"na"}','{"spec":"na"}','{"precio_doc":1,"precio_unit":1}','-','cocotfyma','kg','activo','ALMTelas','pop corn_01');</v>
      </c>
      <c r="S1498" s="4" t="s">
        <v>1408</v>
      </c>
      <c r="T1498" s="1" t="str">
        <f t="shared" si="54"/>
        <v>INSERT INTO `sku`(`tipo_sku`, `categoria`, `sku`, `nombre_item`, `sku_readable`, `color`, `especificaciones`, `precio`, `talla`, `marca`, `uom`, `estado`, `locacion_esperada`, `color_sku`) VALUES ('insumo','-','TJLO042','JERSEY FULL LYCRA ORGANICO 40/1','TJLO042 | JERSEY FULL LYCRA ORGANICO 40/1 ; talla-- color: pop corn_01','{"estampado_1":"pop corn_01","estampado_2":"na"}','{"spec":"na"}','{"precio_doc":1,"precio_unit":1}','-','cocotfyma','kg','activo','ALMTelas','pop corn_01');</v>
      </c>
    </row>
    <row r="1499" spans="1:20" x14ac:dyDescent="0.2">
      <c r="A1499" s="1">
        <v>1495</v>
      </c>
      <c r="B1499" s="1" t="s">
        <v>1541</v>
      </c>
      <c r="C1499" s="1" t="s">
        <v>1693</v>
      </c>
      <c r="D1499" s="11" t="s">
        <v>1666</v>
      </c>
      <c r="E1499" s="1" t="s">
        <v>1400</v>
      </c>
      <c r="F1499" s="1" t="str">
        <f t="shared" si="55"/>
        <v>TJLO043 | JERSEY FULL LYCRA ORGANICO 40/1 ; talla-- color: pizza_01</v>
      </c>
      <c r="G1499" s="1" t="str">
        <f t="shared" si="53"/>
        <v>{"estampado_1":"pizza_01","estampado_2":"na"}</v>
      </c>
      <c r="H1499" s="1" t="s">
        <v>1</v>
      </c>
      <c r="I1499" s="1" t="s">
        <v>1784</v>
      </c>
      <c r="J1499" s="1" t="s">
        <v>1693</v>
      </c>
      <c r="K1499" s="1" t="s">
        <v>3</v>
      </c>
      <c r="L1499" s="1" t="s">
        <v>1406</v>
      </c>
      <c r="M1499" s="1" t="s">
        <v>5</v>
      </c>
      <c r="N1499" s="1" t="s">
        <v>1783</v>
      </c>
      <c r="O1499" s="1" t="s">
        <v>1762</v>
      </c>
      <c r="P1499" s="3" t="s">
        <v>1407</v>
      </c>
      <c r="Q1499" s="6" t="str">
        <f t="shared" si="52"/>
        <v>('insumo','-','TJLO043','JERSEY FULL LYCRA ORGANICO 40/1','TJLO043 | JERSEY FULL LYCRA ORGANICO 40/1 ; talla-- color: pizza_01','{"estampado_1":"pizza_01","estampado_2":"na"}','{"spec":"na"}','{"precio_doc":1,"precio_unit":1}','-','cocotfyma','kg','activo','ALMTelas','pizza_01');</v>
      </c>
      <c r="S1499" s="4" t="s">
        <v>1408</v>
      </c>
      <c r="T1499" s="1" t="str">
        <f t="shared" si="54"/>
        <v>INSERT INTO `sku`(`tipo_sku`, `categoria`, `sku`, `nombre_item`, `sku_readable`, `color`, `especificaciones`, `precio`, `talla`, `marca`, `uom`, `estado`, `locacion_esperada`, `color_sku`) VALUES ('insumo','-','TJLO043','JERSEY FULL LYCRA ORGANICO 40/1','TJLO043 | JERSEY FULL LYCRA ORGANICO 40/1 ; talla-- color: pizza_01','{"estampado_1":"pizza_01","estampado_2":"na"}','{"spec":"na"}','{"precio_doc":1,"precio_unit":1}','-','cocotfyma','kg','activo','ALMTelas','pizza_01');</v>
      </c>
    </row>
    <row r="1500" spans="1:20" x14ac:dyDescent="0.2">
      <c r="A1500" s="1">
        <v>1496</v>
      </c>
      <c r="B1500" s="1" t="s">
        <v>1541</v>
      </c>
      <c r="C1500" s="1" t="s">
        <v>1693</v>
      </c>
      <c r="D1500" s="11" t="s">
        <v>1667</v>
      </c>
      <c r="E1500" s="1" t="s">
        <v>1400</v>
      </c>
      <c r="F1500" s="1" t="str">
        <f t="shared" si="55"/>
        <v>TJLO044 | JERSEY FULL LYCRA ORGANICO 40/1 ; talla-- color: cupcake_01</v>
      </c>
      <c r="G1500" s="1" t="str">
        <f t="shared" si="53"/>
        <v>{"estampado_1":"cupcake_01","estampado_2":"na"}</v>
      </c>
      <c r="H1500" s="1" t="s">
        <v>1</v>
      </c>
      <c r="I1500" s="1" t="s">
        <v>1784</v>
      </c>
      <c r="J1500" s="1" t="s">
        <v>1693</v>
      </c>
      <c r="K1500" s="1" t="s">
        <v>3</v>
      </c>
      <c r="L1500" s="1" t="s">
        <v>1406</v>
      </c>
      <c r="M1500" s="1" t="s">
        <v>5</v>
      </c>
      <c r="N1500" s="1" t="s">
        <v>1783</v>
      </c>
      <c r="O1500" s="1" t="s">
        <v>1763</v>
      </c>
      <c r="P1500" s="3" t="s">
        <v>1407</v>
      </c>
      <c r="Q1500" s="6" t="str">
        <f t="shared" si="52"/>
        <v>('insumo','-','TJLO044','JERSEY FULL LYCRA ORGANICO 40/1','TJLO044 | JERSEY FULL LYCRA ORGANICO 40/1 ; talla-- color: cupcake_01','{"estampado_1":"cupcake_01","estampado_2":"na"}','{"spec":"na"}','{"precio_doc":1,"precio_unit":1}','-','cocotfyma','kg','activo','ALMTelas','cupcake_01');</v>
      </c>
      <c r="S1500" s="4" t="s">
        <v>1408</v>
      </c>
      <c r="T1500" s="1" t="str">
        <f t="shared" si="54"/>
        <v>INSERT INTO `sku`(`tipo_sku`, `categoria`, `sku`, `nombre_item`, `sku_readable`, `color`, `especificaciones`, `precio`, `talla`, `marca`, `uom`, `estado`, `locacion_esperada`, `color_sku`) VALUES ('insumo','-','TJLO044','JERSEY FULL LYCRA ORGANICO 40/1','TJLO044 | JERSEY FULL LYCRA ORGANICO 40/1 ; talla-- color: cupcake_01','{"estampado_1":"cupcake_01","estampado_2":"na"}','{"spec":"na"}','{"precio_doc":1,"precio_unit":1}','-','cocotfyma','kg','activo','ALMTelas','cupcake_01');</v>
      </c>
    </row>
    <row r="1501" spans="1:20" x14ac:dyDescent="0.2">
      <c r="A1501" s="1">
        <v>1497</v>
      </c>
      <c r="B1501" s="1" t="s">
        <v>1541</v>
      </c>
      <c r="C1501" s="1" t="s">
        <v>1693</v>
      </c>
      <c r="D1501" s="11" t="s">
        <v>1668</v>
      </c>
      <c r="E1501" s="1" t="s">
        <v>1400</v>
      </c>
      <c r="F1501" s="1" t="str">
        <f t="shared" si="55"/>
        <v>TJLO045 | JERSEY FULL LYCRA ORGANICO 40/1 ; talla-- color: vasitos_01</v>
      </c>
      <c r="G1501" s="1" t="str">
        <f t="shared" si="53"/>
        <v>{"estampado_1":"vasitos_01","estampado_2":"na"}</v>
      </c>
      <c r="H1501" s="1" t="s">
        <v>1</v>
      </c>
      <c r="I1501" s="1" t="s">
        <v>1784</v>
      </c>
      <c r="J1501" s="1" t="s">
        <v>1693</v>
      </c>
      <c r="K1501" s="1" t="s">
        <v>3</v>
      </c>
      <c r="L1501" s="1" t="s">
        <v>1406</v>
      </c>
      <c r="M1501" s="1" t="s">
        <v>5</v>
      </c>
      <c r="N1501" s="1" t="s">
        <v>1783</v>
      </c>
      <c r="O1501" s="1" t="s">
        <v>1764</v>
      </c>
      <c r="P1501" s="3" t="s">
        <v>1407</v>
      </c>
      <c r="Q1501" s="6" t="str">
        <f t="shared" si="52"/>
        <v>('insumo','-','TJLO045','JERSEY FULL LYCRA ORGANICO 40/1','TJLO045 | JERSEY FULL LYCRA ORGANICO 40/1 ; talla-- color: vasitos_01','{"estampado_1":"vasitos_01","estampado_2":"na"}','{"spec":"na"}','{"precio_doc":1,"precio_unit":1}','-','cocotfyma','kg','activo','ALMTelas','vasitos_01');</v>
      </c>
      <c r="S1501" s="4" t="s">
        <v>1408</v>
      </c>
      <c r="T1501" s="1" t="str">
        <f t="shared" si="54"/>
        <v>INSERT INTO `sku`(`tipo_sku`, `categoria`, `sku`, `nombre_item`, `sku_readable`, `color`, `especificaciones`, `precio`, `talla`, `marca`, `uom`, `estado`, `locacion_esperada`, `color_sku`) VALUES ('insumo','-','TJLO045','JERSEY FULL LYCRA ORGANICO 40/1','TJLO045 | JERSEY FULL LYCRA ORGANICO 40/1 ; talla-- color: vasitos_01','{"estampado_1":"vasitos_01","estampado_2":"na"}','{"spec":"na"}','{"precio_doc":1,"precio_unit":1}','-','cocotfyma','kg','activo','ALMTelas','vasitos_01');</v>
      </c>
    </row>
    <row r="1502" spans="1:20" x14ac:dyDescent="0.2">
      <c r="A1502" s="1">
        <v>1498</v>
      </c>
      <c r="B1502" s="1" t="s">
        <v>1541</v>
      </c>
      <c r="C1502" s="1" t="s">
        <v>1693</v>
      </c>
      <c r="D1502" s="11" t="s">
        <v>1669</v>
      </c>
      <c r="E1502" s="1" t="s">
        <v>1400</v>
      </c>
      <c r="F1502" s="1" t="str">
        <f t="shared" si="55"/>
        <v>TJLO046 | JERSEY FULL LYCRA ORGANICO 40/1 ; talla-- color: globo fun_01</v>
      </c>
      <c r="G1502" s="1" t="str">
        <f t="shared" si="53"/>
        <v>{"estampado_1":"globo fun_01","estampado_2":"na"}</v>
      </c>
      <c r="H1502" s="1" t="s">
        <v>1</v>
      </c>
      <c r="I1502" s="1" t="s">
        <v>1784</v>
      </c>
      <c r="J1502" s="1" t="s">
        <v>1693</v>
      </c>
      <c r="K1502" s="1" t="s">
        <v>3</v>
      </c>
      <c r="L1502" s="1" t="s">
        <v>1406</v>
      </c>
      <c r="M1502" s="1" t="s">
        <v>5</v>
      </c>
      <c r="N1502" s="1" t="s">
        <v>1783</v>
      </c>
      <c r="O1502" s="1" t="s">
        <v>1530</v>
      </c>
      <c r="P1502" s="3" t="s">
        <v>1407</v>
      </c>
      <c r="Q1502" s="6" t="str">
        <f t="shared" si="52"/>
        <v>('insumo','-','TJLO046','JERSEY FULL LYCRA ORGANICO 40/1','TJLO046 | JERSEY FULL LYCRA ORGANICO 40/1 ; talla-- color: globo fun_01','{"estampado_1":"globo fun_01","estampado_2":"na"}','{"spec":"na"}','{"precio_doc":1,"precio_unit":1}','-','cocotfyma','kg','activo','ALMTelas','globo fun_01');</v>
      </c>
      <c r="S1502" s="4" t="s">
        <v>1408</v>
      </c>
      <c r="T1502" s="1" t="str">
        <f t="shared" si="54"/>
        <v>INSERT INTO `sku`(`tipo_sku`, `categoria`, `sku`, `nombre_item`, `sku_readable`, `color`, `especificaciones`, `precio`, `talla`, `marca`, `uom`, `estado`, `locacion_esperada`, `color_sku`) VALUES ('insumo','-','TJLO046','JERSEY FULL LYCRA ORGANICO 40/1','TJLO046 | JERSEY FULL LYCRA ORGANICO 40/1 ; talla-- color: globo fun_01','{"estampado_1":"globo fun_01","estampado_2":"na"}','{"spec":"na"}','{"precio_doc":1,"precio_unit":1}','-','cocotfyma','kg','activo','ALMTelas','globo fun_01');</v>
      </c>
    </row>
    <row r="1503" spans="1:20" x14ac:dyDescent="0.2">
      <c r="A1503" s="1">
        <v>1499</v>
      </c>
      <c r="B1503" s="1" t="s">
        <v>1541</v>
      </c>
      <c r="C1503" s="1" t="s">
        <v>1693</v>
      </c>
      <c r="D1503" s="11" t="s">
        <v>1670</v>
      </c>
      <c r="E1503" s="1" t="s">
        <v>1400</v>
      </c>
      <c r="F1503" s="1" t="str">
        <f t="shared" si="55"/>
        <v>TJLO047 | JERSEY FULL LYCRA ORGANICO 40/1 ; talla-- color: flores rosadas_01</v>
      </c>
      <c r="G1503" s="1" t="str">
        <f t="shared" si="53"/>
        <v>{"estampado_1":"flores rosadas_01","estampado_2":"na"}</v>
      </c>
      <c r="H1503" s="1" t="s">
        <v>1</v>
      </c>
      <c r="I1503" s="1" t="s">
        <v>1784</v>
      </c>
      <c r="J1503" s="1" t="s">
        <v>1693</v>
      </c>
      <c r="K1503" s="1" t="s">
        <v>3</v>
      </c>
      <c r="L1503" s="1" t="s">
        <v>1406</v>
      </c>
      <c r="M1503" s="1" t="s">
        <v>5</v>
      </c>
      <c r="N1503" s="1" t="s">
        <v>1783</v>
      </c>
      <c r="O1503" s="1" t="s">
        <v>1531</v>
      </c>
      <c r="P1503" s="3" t="s">
        <v>1407</v>
      </c>
      <c r="Q1503" s="6" t="str">
        <f t="shared" si="52"/>
        <v>('insumo','-','TJLO047','JERSEY FULL LYCRA ORGANICO 40/1','TJLO047 | JERSEY FULL LYCRA ORGANICO 40/1 ; talla-- color: flores rosadas_01','{"estampado_1":"flores rosadas_01","estampado_2":"na"}','{"spec":"na"}','{"precio_doc":1,"precio_unit":1}','-','cocotfyma','kg','activo','ALMTelas','flores rosadas_01');</v>
      </c>
      <c r="S1503" s="4" t="s">
        <v>1408</v>
      </c>
      <c r="T1503" s="1" t="str">
        <f t="shared" si="54"/>
        <v>INSERT INTO `sku`(`tipo_sku`, `categoria`, `sku`, `nombre_item`, `sku_readable`, `color`, `especificaciones`, `precio`, `talla`, `marca`, `uom`, `estado`, `locacion_esperada`, `color_sku`) VALUES ('insumo','-','TJLO047','JERSEY FULL LYCRA ORGANICO 40/1','TJLO047 | JERSEY FULL LYCRA ORGANICO 40/1 ; talla-- color: flores rosadas_01','{"estampado_1":"flores rosadas_01","estampado_2":"na"}','{"spec":"na"}','{"precio_doc":1,"precio_unit":1}','-','cocotfyma','kg','activo','ALMTelas','flores rosadas_01');</v>
      </c>
    </row>
    <row r="1504" spans="1:20" x14ac:dyDescent="0.2">
      <c r="A1504" s="1">
        <v>1500</v>
      </c>
      <c r="B1504" s="1" t="s">
        <v>1541</v>
      </c>
      <c r="C1504" s="1" t="s">
        <v>1693</v>
      </c>
      <c r="D1504" s="11" t="s">
        <v>1671</v>
      </c>
      <c r="E1504" s="1" t="s">
        <v>1400</v>
      </c>
      <c r="F1504" s="1" t="str">
        <f t="shared" si="55"/>
        <v>TJLO048 | JERSEY FULL LYCRA ORGANICO 40/1 ; talla-- color: corazon rosa celeste_01</v>
      </c>
      <c r="G1504" s="1" t="str">
        <f t="shared" si="53"/>
        <v>{"estampado_1":"corazon rosa celeste_01","estampado_2":"na"}</v>
      </c>
      <c r="H1504" s="1" t="s">
        <v>1</v>
      </c>
      <c r="I1504" s="1" t="s">
        <v>1784</v>
      </c>
      <c r="J1504" s="1" t="s">
        <v>1693</v>
      </c>
      <c r="K1504" s="1" t="s">
        <v>3</v>
      </c>
      <c r="L1504" s="1" t="s">
        <v>1406</v>
      </c>
      <c r="M1504" s="1" t="s">
        <v>5</v>
      </c>
      <c r="N1504" s="1" t="s">
        <v>1783</v>
      </c>
      <c r="O1504" s="1" t="s">
        <v>1532</v>
      </c>
      <c r="P1504" s="3" t="s">
        <v>1407</v>
      </c>
      <c r="Q1504" s="6" t="str">
        <f t="shared" si="52"/>
        <v>('insumo','-','TJLO048','JERSEY FULL LYCRA ORGANICO 40/1','TJLO048 | JERSEY FULL LYCRA ORGANICO 40/1 ; talla-- color: corazon rosa celeste_01','{"estampado_1":"corazon rosa celeste_01","estampado_2":"na"}','{"spec":"na"}','{"precio_doc":1,"precio_unit":1}','-','cocotfyma','kg','activo','ALMTelas','corazon rosa celeste_01');</v>
      </c>
      <c r="S1504" s="4" t="s">
        <v>1408</v>
      </c>
      <c r="T1504" s="1" t="str">
        <f t="shared" si="54"/>
        <v>INSERT INTO `sku`(`tipo_sku`, `categoria`, `sku`, `nombre_item`, `sku_readable`, `color`, `especificaciones`, `precio`, `talla`, `marca`, `uom`, `estado`, `locacion_esperada`, `color_sku`) VALUES ('insumo','-','TJLO048','JERSEY FULL LYCRA ORGANICO 40/1','TJLO048 | JERSEY FULL LYCRA ORGANICO 40/1 ; talla-- color: corazon rosa celeste_01','{"estampado_1":"corazon rosa celeste_01","estampado_2":"na"}','{"spec":"na"}','{"precio_doc":1,"precio_unit":1}','-','cocotfyma','kg','activo','ALMTelas','corazon rosa celeste_01');</v>
      </c>
    </row>
    <row r="1505" spans="1:20" x14ac:dyDescent="0.2">
      <c r="A1505" s="1">
        <v>1501</v>
      </c>
      <c r="B1505" s="1" t="s">
        <v>1541</v>
      </c>
      <c r="C1505" s="1" t="s">
        <v>1693</v>
      </c>
      <c r="D1505" s="11" t="s">
        <v>1672</v>
      </c>
      <c r="E1505" s="1" t="s">
        <v>1400</v>
      </c>
      <c r="F1505" s="1" t="str">
        <f t="shared" si="55"/>
        <v>TJLO049 | JERSEY FULL LYCRA ORGANICO 40/1 ; talla-- color: estrella rosada_01</v>
      </c>
      <c r="G1505" s="1" t="str">
        <f t="shared" si="53"/>
        <v>{"estampado_1":"estrella rosada_01","estampado_2":"na"}</v>
      </c>
      <c r="H1505" s="1" t="s">
        <v>1</v>
      </c>
      <c r="I1505" s="1" t="s">
        <v>1784</v>
      </c>
      <c r="J1505" s="1" t="s">
        <v>1693</v>
      </c>
      <c r="K1505" s="1" t="s">
        <v>3</v>
      </c>
      <c r="L1505" s="1" t="s">
        <v>1406</v>
      </c>
      <c r="M1505" s="1" t="s">
        <v>5</v>
      </c>
      <c r="N1505" s="1" t="s">
        <v>1783</v>
      </c>
      <c r="O1505" s="1" t="s">
        <v>1533</v>
      </c>
      <c r="P1505" s="3" t="s">
        <v>1407</v>
      </c>
      <c r="Q1505" s="6" t="str">
        <f t="shared" si="52"/>
        <v>('insumo','-','TJLO049','JERSEY FULL LYCRA ORGANICO 40/1','TJLO049 | JERSEY FULL LYCRA ORGANICO 40/1 ; talla-- color: estrella rosada_01','{"estampado_1":"estrella rosada_01","estampado_2":"na"}','{"spec":"na"}','{"precio_doc":1,"precio_unit":1}','-','cocotfyma','kg','activo','ALMTelas','estrella rosada_01');</v>
      </c>
      <c r="S1505" s="4" t="s">
        <v>1408</v>
      </c>
      <c r="T1505" s="1" t="str">
        <f t="shared" si="54"/>
        <v>INSERT INTO `sku`(`tipo_sku`, `categoria`, `sku`, `nombre_item`, `sku_readable`, `color`, `especificaciones`, `precio`, `talla`, `marca`, `uom`, `estado`, `locacion_esperada`, `color_sku`) VALUES ('insumo','-','TJLO049','JERSEY FULL LYCRA ORGANICO 40/1','TJLO049 | JERSEY FULL LYCRA ORGANICO 40/1 ; talla-- color: estrella rosada_01','{"estampado_1":"estrella rosada_01","estampado_2":"na"}','{"spec":"na"}','{"precio_doc":1,"precio_unit":1}','-','cocotfyma','kg','activo','ALMTelas','estrella rosada_01');</v>
      </c>
    </row>
    <row r="1506" spans="1:20" x14ac:dyDescent="0.2">
      <c r="A1506" s="1">
        <v>1502</v>
      </c>
      <c r="B1506" s="1" t="s">
        <v>1541</v>
      </c>
      <c r="C1506" s="1" t="s">
        <v>1693</v>
      </c>
      <c r="D1506" s="11" t="s">
        <v>1673</v>
      </c>
      <c r="E1506" s="1" t="s">
        <v>1400</v>
      </c>
      <c r="F1506" s="1" t="str">
        <f t="shared" si="55"/>
        <v>TJLO050 | JERSEY FULL LYCRA ORGANICO 40/1 ; talla-- color: oso_01</v>
      </c>
      <c r="G1506" s="1" t="str">
        <f t="shared" si="53"/>
        <v>{"estampado_1":"oso_01","estampado_2":"na"}</v>
      </c>
      <c r="H1506" s="1" t="s">
        <v>1</v>
      </c>
      <c r="I1506" s="1" t="s">
        <v>1784</v>
      </c>
      <c r="J1506" s="1" t="s">
        <v>1693</v>
      </c>
      <c r="K1506" s="1" t="s">
        <v>3</v>
      </c>
      <c r="L1506" s="1" t="s">
        <v>1406</v>
      </c>
      <c r="M1506" s="1" t="s">
        <v>5</v>
      </c>
      <c r="N1506" s="1" t="s">
        <v>1783</v>
      </c>
      <c r="O1506" s="1" t="s">
        <v>1534</v>
      </c>
      <c r="P1506" s="3" t="s">
        <v>1407</v>
      </c>
      <c r="Q1506" s="6" t="str">
        <f t="shared" si="52"/>
        <v>('insumo','-','TJLO050','JERSEY FULL LYCRA ORGANICO 40/1','TJLO050 | JERSEY FULL LYCRA ORGANICO 40/1 ; talla-- color: oso_01','{"estampado_1":"oso_01","estampado_2":"na"}','{"spec":"na"}','{"precio_doc":1,"precio_unit":1}','-','cocotfyma','kg','activo','ALMTelas','oso_01');</v>
      </c>
      <c r="S1506" s="4" t="s">
        <v>1408</v>
      </c>
      <c r="T1506" s="1" t="str">
        <f t="shared" si="54"/>
        <v>INSERT INTO `sku`(`tipo_sku`, `categoria`, `sku`, `nombre_item`, `sku_readable`, `color`, `especificaciones`, `precio`, `talla`, `marca`, `uom`, `estado`, `locacion_esperada`, `color_sku`) VALUES ('insumo','-','TJLO050','JERSEY FULL LYCRA ORGANICO 40/1','TJLO050 | JERSEY FULL LYCRA ORGANICO 40/1 ; talla-- color: oso_01','{"estampado_1":"oso_01","estampado_2":"na"}','{"spec":"na"}','{"precio_doc":1,"precio_unit":1}','-','cocotfyma','kg','activo','ALMTelas','oso_01');</v>
      </c>
    </row>
    <row r="1507" spans="1:20" x14ac:dyDescent="0.2">
      <c r="A1507" s="1">
        <v>1503</v>
      </c>
      <c r="B1507" s="1" t="s">
        <v>1541</v>
      </c>
      <c r="C1507" s="1" t="s">
        <v>1693</v>
      </c>
      <c r="D1507" s="11" t="s">
        <v>1674</v>
      </c>
      <c r="E1507" s="1" t="s">
        <v>1400</v>
      </c>
      <c r="F1507" s="1" t="str">
        <f t="shared" si="55"/>
        <v>TJLO051 | JERSEY FULL LYCRA ORGANICO 40/1 ; talla-- color: chupon_01</v>
      </c>
      <c r="G1507" s="1" t="str">
        <f t="shared" si="53"/>
        <v>{"estampado_1":"chupon_01","estampado_2":"na"}</v>
      </c>
      <c r="H1507" s="1" t="s">
        <v>1</v>
      </c>
      <c r="I1507" s="1" t="s">
        <v>1784</v>
      </c>
      <c r="J1507" s="1" t="s">
        <v>1693</v>
      </c>
      <c r="K1507" s="1" t="s">
        <v>3</v>
      </c>
      <c r="L1507" s="1" t="s">
        <v>1406</v>
      </c>
      <c r="M1507" s="1" t="s">
        <v>5</v>
      </c>
      <c r="N1507" s="1" t="s">
        <v>1783</v>
      </c>
      <c r="O1507" s="1" t="s">
        <v>1535</v>
      </c>
      <c r="P1507" s="3" t="s">
        <v>1407</v>
      </c>
      <c r="Q1507" s="6" t="str">
        <f t="shared" si="52"/>
        <v>('insumo','-','TJLO051','JERSEY FULL LYCRA ORGANICO 40/1','TJLO051 | JERSEY FULL LYCRA ORGANICO 40/1 ; talla-- color: chupon_01','{"estampado_1":"chupon_01","estampado_2":"na"}','{"spec":"na"}','{"precio_doc":1,"precio_unit":1}','-','cocotfyma','kg','activo','ALMTelas','chupon_01');</v>
      </c>
      <c r="S1507" s="4" t="s">
        <v>1408</v>
      </c>
      <c r="T1507" s="1" t="str">
        <f t="shared" si="54"/>
        <v>INSERT INTO `sku`(`tipo_sku`, `categoria`, `sku`, `nombre_item`, `sku_readable`, `color`, `especificaciones`, `precio`, `talla`, `marca`, `uom`, `estado`, `locacion_esperada`, `color_sku`) VALUES ('insumo','-','TJLO051','JERSEY FULL LYCRA ORGANICO 40/1','TJLO051 | JERSEY FULL LYCRA ORGANICO 40/1 ; talla-- color: chupon_01','{"estampado_1":"chupon_01","estampado_2":"na"}','{"spec":"na"}','{"precio_doc":1,"precio_unit":1}','-','cocotfyma','kg','activo','ALMTelas','chupon_01');</v>
      </c>
    </row>
    <row r="1508" spans="1:20" x14ac:dyDescent="0.2">
      <c r="A1508" s="1">
        <v>1504</v>
      </c>
      <c r="B1508" s="1" t="s">
        <v>1541</v>
      </c>
      <c r="C1508" s="1" t="s">
        <v>1693</v>
      </c>
      <c r="D1508" s="11" t="s">
        <v>1675</v>
      </c>
      <c r="E1508" s="1" t="s">
        <v>1400</v>
      </c>
      <c r="F1508" s="1" t="str">
        <f t="shared" si="55"/>
        <v>TJLO052 | JERSEY FULL LYCRA ORGANICO 40/1 ; talla-- color: pato_01</v>
      </c>
      <c r="G1508" s="1" t="str">
        <f t="shared" si="53"/>
        <v>{"estampado_1":"pato_01","estampado_2":"na"}</v>
      </c>
      <c r="H1508" s="1" t="s">
        <v>1</v>
      </c>
      <c r="I1508" s="1" t="s">
        <v>1784</v>
      </c>
      <c r="J1508" s="1" t="s">
        <v>1693</v>
      </c>
      <c r="K1508" s="1" t="s">
        <v>3</v>
      </c>
      <c r="L1508" s="1" t="s">
        <v>1406</v>
      </c>
      <c r="M1508" s="1" t="s">
        <v>5</v>
      </c>
      <c r="N1508" s="1" t="s">
        <v>1783</v>
      </c>
      <c r="O1508" s="1" t="s">
        <v>1536</v>
      </c>
      <c r="P1508" s="3" t="s">
        <v>1407</v>
      </c>
      <c r="Q1508" s="6" t="str">
        <f t="shared" si="52"/>
        <v>('insumo','-','TJLO052','JERSEY FULL LYCRA ORGANICO 40/1','TJLO052 | JERSEY FULL LYCRA ORGANICO 40/1 ; talla-- color: pato_01','{"estampado_1":"pato_01","estampado_2":"na"}','{"spec":"na"}','{"precio_doc":1,"precio_unit":1}','-','cocotfyma','kg','activo','ALMTelas','pato_01');</v>
      </c>
      <c r="S1508" s="4" t="s">
        <v>1408</v>
      </c>
      <c r="T1508" s="1" t="str">
        <f t="shared" si="54"/>
        <v>INSERT INTO `sku`(`tipo_sku`, `categoria`, `sku`, `nombre_item`, `sku_readable`, `color`, `especificaciones`, `precio`, `talla`, `marca`, `uom`, `estado`, `locacion_esperada`, `color_sku`) VALUES ('insumo','-','TJLO052','JERSEY FULL LYCRA ORGANICO 40/1','TJLO052 | JERSEY FULL LYCRA ORGANICO 40/1 ; talla-- color: pato_01','{"estampado_1":"pato_01","estampado_2":"na"}','{"spec":"na"}','{"precio_doc":1,"precio_unit":1}','-','cocotfyma','kg','activo','ALMTelas','pato_01');</v>
      </c>
    </row>
    <row r="1509" spans="1:20" x14ac:dyDescent="0.2">
      <c r="A1509" s="1">
        <v>1505</v>
      </c>
      <c r="B1509" s="1" t="s">
        <v>1541</v>
      </c>
      <c r="C1509" s="1" t="s">
        <v>1693</v>
      </c>
      <c r="D1509" s="11" t="s">
        <v>1676</v>
      </c>
      <c r="E1509" s="1" t="s">
        <v>1400</v>
      </c>
      <c r="F1509" s="1" t="str">
        <f t="shared" si="55"/>
        <v>TJLO053 | JERSEY FULL LYCRA ORGANICO 40/1 ; talla-- color: estrellas boy_01</v>
      </c>
      <c r="G1509" s="1" t="str">
        <f t="shared" si="53"/>
        <v>{"estampado_1":"estrellas boy_01","estampado_2":"na"}</v>
      </c>
      <c r="H1509" s="1" t="s">
        <v>1</v>
      </c>
      <c r="I1509" s="1" t="s">
        <v>1784</v>
      </c>
      <c r="J1509" s="1" t="s">
        <v>1693</v>
      </c>
      <c r="K1509" s="1" t="s">
        <v>3</v>
      </c>
      <c r="L1509" s="1" t="s">
        <v>1406</v>
      </c>
      <c r="M1509" s="1" t="s">
        <v>5</v>
      </c>
      <c r="N1509" s="1" t="s">
        <v>1783</v>
      </c>
      <c r="O1509" s="1" t="s">
        <v>1537</v>
      </c>
      <c r="P1509" s="3" t="s">
        <v>1407</v>
      </c>
      <c r="Q1509" s="6" t="str">
        <f t="shared" si="52"/>
        <v>('insumo','-','TJLO053','JERSEY FULL LYCRA ORGANICO 40/1','TJLO053 | JERSEY FULL LYCRA ORGANICO 40/1 ; talla-- color: estrellas boy_01','{"estampado_1":"estrellas boy_01","estampado_2":"na"}','{"spec":"na"}','{"precio_doc":1,"precio_unit":1}','-','cocotfyma','kg','activo','ALMTelas','estrellas boy_01');</v>
      </c>
      <c r="S1509" s="4" t="s">
        <v>1408</v>
      </c>
      <c r="T1509" s="1" t="str">
        <f t="shared" si="54"/>
        <v>INSERT INTO `sku`(`tipo_sku`, `categoria`, `sku`, `nombre_item`, `sku_readable`, `color`, `especificaciones`, `precio`, `talla`, `marca`, `uom`, `estado`, `locacion_esperada`, `color_sku`) VALUES ('insumo','-','TJLO053','JERSEY FULL LYCRA ORGANICO 40/1','TJLO053 | JERSEY FULL LYCRA ORGANICO 40/1 ; talla-- color: estrellas boy_01','{"estampado_1":"estrellas boy_01","estampado_2":"na"}','{"spec":"na"}','{"precio_doc":1,"precio_unit":1}','-','cocotfyma','kg','activo','ALMTelas','estrellas boy_01');</v>
      </c>
    </row>
    <row r="1510" spans="1:20" x14ac:dyDescent="0.2">
      <c r="A1510" s="1">
        <v>1506</v>
      </c>
      <c r="B1510" s="1" t="s">
        <v>1541</v>
      </c>
      <c r="C1510" s="1" t="s">
        <v>1693</v>
      </c>
      <c r="D1510" s="11" t="s">
        <v>1677</v>
      </c>
      <c r="E1510" s="1" t="s">
        <v>1400</v>
      </c>
      <c r="F1510" s="1" t="str">
        <f t="shared" si="55"/>
        <v>TJLO054 | JERSEY FULL LYCRA ORGANICO 40/1 ; talla-- color: robots_01</v>
      </c>
      <c r="G1510" s="1" t="str">
        <f t="shared" si="53"/>
        <v>{"estampado_1":"robots_01","estampado_2":"na"}</v>
      </c>
      <c r="H1510" s="1" t="s">
        <v>1</v>
      </c>
      <c r="I1510" s="1" t="s">
        <v>1784</v>
      </c>
      <c r="J1510" s="1" t="s">
        <v>1693</v>
      </c>
      <c r="K1510" s="1" t="s">
        <v>3</v>
      </c>
      <c r="L1510" s="1" t="s">
        <v>1406</v>
      </c>
      <c r="M1510" s="1" t="s">
        <v>5</v>
      </c>
      <c r="N1510" s="1" t="s">
        <v>1783</v>
      </c>
      <c r="O1510" s="1" t="s">
        <v>1765</v>
      </c>
      <c r="P1510" s="3" t="s">
        <v>1407</v>
      </c>
      <c r="Q1510" s="6" t="str">
        <f t="shared" si="52"/>
        <v>('insumo','-','TJLO054','JERSEY FULL LYCRA ORGANICO 40/1','TJLO054 | JERSEY FULL LYCRA ORGANICO 40/1 ; talla-- color: robots_01','{"estampado_1":"robots_01","estampado_2":"na"}','{"spec":"na"}','{"precio_doc":1,"precio_unit":1}','-','cocotfyma','kg','activo','ALMTelas','robots_01');</v>
      </c>
      <c r="S1510" s="4" t="s">
        <v>1408</v>
      </c>
      <c r="T1510" s="1" t="str">
        <f t="shared" si="54"/>
        <v>INSERT INTO `sku`(`tipo_sku`, `categoria`, `sku`, `nombre_item`, `sku_readable`, `color`, `especificaciones`, `precio`, `talla`, `marca`, `uom`, `estado`, `locacion_esperada`, `color_sku`) VALUES ('insumo','-','TJLO054','JERSEY FULL LYCRA ORGANICO 40/1','TJLO054 | JERSEY FULL LYCRA ORGANICO 40/1 ; talla-- color: robots_01','{"estampado_1":"robots_01","estampado_2":"na"}','{"spec":"na"}','{"precio_doc":1,"precio_unit":1}','-','cocotfyma','kg','activo','ALMTelas','robots_01');</v>
      </c>
    </row>
    <row r="1511" spans="1:20" x14ac:dyDescent="0.2">
      <c r="A1511" s="1">
        <v>1507</v>
      </c>
      <c r="B1511" s="1" t="s">
        <v>1541</v>
      </c>
      <c r="C1511" s="1" t="s">
        <v>1693</v>
      </c>
      <c r="D1511" s="11" t="s">
        <v>1678</v>
      </c>
      <c r="E1511" s="1" t="s">
        <v>1400</v>
      </c>
      <c r="F1511" s="1" t="str">
        <f t="shared" si="55"/>
        <v>TJLO055 | JERSEY FULL LYCRA ORGANICO 40/1 ; talla-- color: relampago_01</v>
      </c>
      <c r="G1511" s="1" t="str">
        <f t="shared" si="53"/>
        <v>{"estampado_1":"relampago_01","estampado_2":"na"}</v>
      </c>
      <c r="H1511" s="1" t="s">
        <v>1</v>
      </c>
      <c r="I1511" s="1" t="s">
        <v>1784</v>
      </c>
      <c r="J1511" s="1" t="s">
        <v>1693</v>
      </c>
      <c r="K1511" s="1" t="s">
        <v>3</v>
      </c>
      <c r="L1511" s="1" t="s">
        <v>1406</v>
      </c>
      <c r="M1511" s="1" t="s">
        <v>5</v>
      </c>
      <c r="N1511" s="1" t="s">
        <v>1783</v>
      </c>
      <c r="O1511" s="1" t="s">
        <v>1766</v>
      </c>
      <c r="P1511" s="3" t="s">
        <v>1407</v>
      </c>
      <c r="Q1511" s="6" t="str">
        <f t="shared" si="52"/>
        <v>('insumo','-','TJLO055','JERSEY FULL LYCRA ORGANICO 40/1','TJLO055 | JERSEY FULL LYCRA ORGANICO 40/1 ; talla-- color: relampago_01','{"estampado_1":"relampago_01","estampado_2":"na"}','{"spec":"na"}','{"precio_doc":1,"precio_unit":1}','-','cocotfyma','kg','activo','ALMTelas','relampago_01');</v>
      </c>
      <c r="S1511" s="4" t="s">
        <v>1408</v>
      </c>
      <c r="T1511" s="1" t="str">
        <f t="shared" si="54"/>
        <v>INSERT INTO `sku`(`tipo_sku`, `categoria`, `sku`, `nombre_item`, `sku_readable`, `color`, `especificaciones`, `precio`, `talla`, `marca`, `uom`, `estado`, `locacion_esperada`, `color_sku`) VALUES ('insumo','-','TJLO055','JERSEY FULL LYCRA ORGANICO 40/1','TJLO055 | JERSEY FULL LYCRA ORGANICO 40/1 ; talla-- color: relampago_01','{"estampado_1":"relampago_01","estampado_2":"na"}','{"spec":"na"}','{"precio_doc":1,"precio_unit":1}','-','cocotfyma','kg','activo','ALMTelas','relampago_01');</v>
      </c>
    </row>
    <row r="1512" spans="1:20" x14ac:dyDescent="0.2">
      <c r="A1512" s="1">
        <v>1508</v>
      </c>
      <c r="B1512" s="1" t="s">
        <v>1541</v>
      </c>
      <c r="C1512" s="1" t="s">
        <v>1693</v>
      </c>
      <c r="D1512" s="11" t="s">
        <v>1679</v>
      </c>
      <c r="E1512" s="1" t="s">
        <v>1694</v>
      </c>
      <c r="F1512" s="1" t="str">
        <f t="shared" si="55"/>
        <v>TJLO056 | JERSEY FULL LYCRA ORGANICO 40/2 ; talla-- color: peras_01</v>
      </c>
      <c r="G1512" s="1" t="str">
        <f t="shared" si="53"/>
        <v>{"estampado_1":"peras_01","estampado_2":"na"}</v>
      </c>
      <c r="H1512" s="1" t="s">
        <v>1</v>
      </c>
      <c r="I1512" s="1" t="s">
        <v>1784</v>
      </c>
      <c r="J1512" s="1" t="s">
        <v>1693</v>
      </c>
      <c r="K1512" s="1" t="s">
        <v>3</v>
      </c>
      <c r="L1512" s="1" t="s">
        <v>1406</v>
      </c>
      <c r="M1512" s="1" t="s">
        <v>5</v>
      </c>
      <c r="N1512" s="1" t="s">
        <v>1783</v>
      </c>
      <c r="O1512" s="1" t="s">
        <v>1538</v>
      </c>
      <c r="P1512" s="3" t="s">
        <v>1407</v>
      </c>
      <c r="Q1512" s="6" t="str">
        <f t="shared" si="52"/>
        <v>('insumo','-','TJLO056','JERSEY FULL LYCRA ORGANICO 40/2','TJLO056 | JERSEY FULL LYCRA ORGANICO 40/2 ; talla-- color: peras_01','{"estampado_1":"peras_01","estampado_2":"na"}','{"spec":"na"}','{"precio_doc":1,"precio_unit":1}','-','cocotfyma','kg','activo','ALMTelas','peras_01');</v>
      </c>
      <c r="S1512" s="4" t="s">
        <v>1408</v>
      </c>
      <c r="T1512" s="1" t="str">
        <f t="shared" si="54"/>
        <v>INSERT INTO `sku`(`tipo_sku`, `categoria`, `sku`, `nombre_item`, `sku_readable`, `color`, `especificaciones`, `precio`, `talla`, `marca`, `uom`, `estado`, `locacion_esperada`, `color_sku`) VALUES ('insumo','-','TJLO056','JERSEY FULL LYCRA ORGANICO 40/2','TJLO056 | JERSEY FULL LYCRA ORGANICO 40/2 ; talla-- color: peras_01','{"estampado_1":"peras_01","estampado_2":"na"}','{"spec":"na"}','{"precio_doc":1,"precio_unit":1}','-','cocotfyma','kg','activo','ALMTelas','peras_01');</v>
      </c>
    </row>
    <row r="1513" spans="1:20" x14ac:dyDescent="0.2">
      <c r="A1513" s="1">
        <v>1509</v>
      </c>
      <c r="B1513" s="1" t="s">
        <v>1541</v>
      </c>
      <c r="C1513" s="1" t="s">
        <v>1693</v>
      </c>
      <c r="D1513" s="11" t="s">
        <v>1387</v>
      </c>
      <c r="E1513" s="1" t="s">
        <v>1401</v>
      </c>
      <c r="F1513" s="1" t="str">
        <f t="shared" si="55"/>
        <v>THLC001 | HEATHER FULL LYCRA CONVENCIONAL 40/1 ; talla-- color: rosado</v>
      </c>
      <c r="G1513" s="1" t="str">
        <f t="shared" si="53"/>
        <v>{"estampado_1":"rosado","estampado_2":"na"}</v>
      </c>
      <c r="H1513" s="1" t="s">
        <v>1</v>
      </c>
      <c r="I1513" s="1" t="s">
        <v>1784</v>
      </c>
      <c r="J1513" s="1" t="s">
        <v>1693</v>
      </c>
      <c r="K1513" s="1" t="s">
        <v>3</v>
      </c>
      <c r="L1513" s="1" t="s">
        <v>1406</v>
      </c>
      <c r="M1513" s="1" t="s">
        <v>5</v>
      </c>
      <c r="N1513" s="1" t="s">
        <v>1783</v>
      </c>
      <c r="O1513" s="1" t="s">
        <v>1287</v>
      </c>
      <c r="P1513" s="3" t="s">
        <v>1407</v>
      </c>
      <c r="Q1513" s="6" t="str">
        <f t="shared" si="52"/>
        <v>('insumo','-','THLC001','HEATHER FULL LYCRA CONVENCIONAL 40/1','THLC001 | HEATHER FULL LYCRA CONVENCIONAL 40/1 ; talla-- color: rosado','{"estampado_1":"rosado","estampado_2":"na"}','{"spec":"na"}','{"precio_doc":1,"precio_unit":1}','-','cocotfyma','kg','activo','ALMTelas','rosado');</v>
      </c>
      <c r="S1513" s="4" t="s">
        <v>1408</v>
      </c>
      <c r="T1513" s="1" t="str">
        <f t="shared" si="54"/>
        <v>INSERT INTO `sku`(`tipo_sku`, `categoria`, `sku`, `nombre_item`, `sku_readable`, `color`, `especificaciones`, `precio`, `talla`, `marca`, `uom`, `estado`, `locacion_esperada`, `color_sku`) VALUES ('insumo','-','THLC001','HEATHER FULL LYCRA CONVENCIONAL 40/1','THLC001 | HEATHER FULL LYCRA CONVENCIONAL 40/1 ; talla-- color: rosado','{"estampado_1":"rosado","estampado_2":"na"}','{"spec":"na"}','{"precio_doc":1,"precio_unit":1}','-','cocotfyma','kg','activo','ALMTelas','rosado');</v>
      </c>
    </row>
    <row r="1514" spans="1:20" x14ac:dyDescent="0.2">
      <c r="A1514" s="1">
        <v>1510</v>
      </c>
      <c r="B1514" s="1" t="s">
        <v>1541</v>
      </c>
      <c r="C1514" s="1" t="s">
        <v>1693</v>
      </c>
      <c r="D1514" s="11" t="s">
        <v>1388</v>
      </c>
      <c r="E1514" s="1" t="s">
        <v>1401</v>
      </c>
      <c r="F1514" s="1" t="str">
        <f t="shared" si="55"/>
        <v>THLC002 | HEATHER FULL LYCRA CONVENCIONAL 40/1 ; talla-- color: negro</v>
      </c>
      <c r="G1514" s="1" t="str">
        <f t="shared" si="53"/>
        <v>{"estampado_1":"negro","estampado_2":"na"}</v>
      </c>
      <c r="H1514" s="1" t="s">
        <v>1</v>
      </c>
      <c r="I1514" s="1" t="s">
        <v>1784</v>
      </c>
      <c r="J1514" s="1" t="s">
        <v>1693</v>
      </c>
      <c r="K1514" s="1" t="s">
        <v>3</v>
      </c>
      <c r="L1514" s="1" t="s">
        <v>1406</v>
      </c>
      <c r="M1514" s="1" t="s">
        <v>5</v>
      </c>
      <c r="N1514" s="1" t="s">
        <v>1783</v>
      </c>
      <c r="O1514" s="1" t="s">
        <v>1296</v>
      </c>
      <c r="P1514" s="3" t="s">
        <v>1407</v>
      </c>
      <c r="Q1514" s="6" t="str">
        <f t="shared" si="52"/>
        <v>('insumo','-','THLC002','HEATHER FULL LYCRA CONVENCIONAL 40/1','THLC002 | HEATHER FULL LYCRA CONVENCIONAL 40/1 ; talla-- color: negro','{"estampado_1":"negro","estampado_2":"na"}','{"spec":"na"}','{"precio_doc":1,"precio_unit":1}','-','cocotfyma','kg','activo','ALMTelas','negro');</v>
      </c>
      <c r="S1514" s="4" t="s">
        <v>1408</v>
      </c>
      <c r="T1514" s="1" t="str">
        <f t="shared" si="54"/>
        <v>INSERT INTO `sku`(`tipo_sku`, `categoria`, `sku`, `nombre_item`, `sku_readable`, `color`, `especificaciones`, `precio`, `talla`, `marca`, `uom`, `estado`, `locacion_esperada`, `color_sku`) VALUES ('insumo','-','THLC002','HEATHER FULL LYCRA CONVENCIONAL 40/1','THLC002 | HEATHER FULL LYCRA CONVENCIONAL 40/1 ; talla-- color: negro','{"estampado_1":"negro","estampado_2":"na"}','{"spec":"na"}','{"precio_doc":1,"precio_unit":1}','-','cocotfyma','kg','activo','ALMTelas','negro');</v>
      </c>
    </row>
    <row r="1515" spans="1:20" x14ac:dyDescent="0.2">
      <c r="A1515" s="1">
        <v>1511</v>
      </c>
      <c r="B1515" s="1" t="s">
        <v>1541</v>
      </c>
      <c r="C1515" s="1" t="s">
        <v>1693</v>
      </c>
      <c r="D1515" s="11" t="s">
        <v>1389</v>
      </c>
      <c r="E1515" s="1" t="s">
        <v>1401</v>
      </c>
      <c r="F1515" s="1" t="str">
        <f t="shared" si="55"/>
        <v>THLC003 | HEATHER FULL LYCRA CONVENCIONAL 40/1 ; talla-- color: celeste</v>
      </c>
      <c r="G1515" s="1" t="str">
        <f t="shared" si="53"/>
        <v>{"estampado_1":"celeste","estampado_2":"na"}</v>
      </c>
      <c r="H1515" s="1" t="s">
        <v>1</v>
      </c>
      <c r="I1515" s="1" t="s">
        <v>1784</v>
      </c>
      <c r="J1515" s="1" t="s">
        <v>1693</v>
      </c>
      <c r="K1515" s="1" t="s">
        <v>3</v>
      </c>
      <c r="L1515" s="1" t="s">
        <v>1406</v>
      </c>
      <c r="M1515" s="1" t="s">
        <v>5</v>
      </c>
      <c r="N1515" s="1" t="s">
        <v>1783</v>
      </c>
      <c r="O1515" s="1" t="s">
        <v>1286</v>
      </c>
      <c r="P1515" s="3" t="s">
        <v>1407</v>
      </c>
      <c r="Q1515" s="6" t="str">
        <f t="shared" si="52"/>
        <v>('insumo','-','THLC003','HEATHER FULL LYCRA CONVENCIONAL 40/1','THLC003 | HEATHER FULL LYCRA CONVENCIONAL 40/1 ; talla-- color: celeste','{"estampado_1":"celeste","estampado_2":"na"}','{"spec":"na"}','{"precio_doc":1,"precio_unit":1}','-','cocotfyma','kg','activo','ALMTelas','celeste');</v>
      </c>
      <c r="S1515" s="4" t="s">
        <v>1408</v>
      </c>
      <c r="T1515" s="1" t="str">
        <f t="shared" si="54"/>
        <v>INSERT INTO `sku`(`tipo_sku`, `categoria`, `sku`, `nombre_item`, `sku_readable`, `color`, `especificaciones`, `precio`, `talla`, `marca`, `uom`, `estado`, `locacion_esperada`, `color_sku`) VALUES ('insumo','-','THLC003','HEATHER FULL LYCRA CONVENCIONAL 40/1','THLC003 | HEATHER FULL LYCRA CONVENCIONAL 40/1 ; talla-- color: celeste','{"estampado_1":"celeste","estampado_2":"na"}','{"spec":"na"}','{"precio_doc":1,"precio_unit":1}','-','cocotfyma','kg','activo','ALMTelas','celeste');</v>
      </c>
    </row>
    <row r="1516" spans="1:20" x14ac:dyDescent="0.2">
      <c r="A1516" s="1">
        <v>1512</v>
      </c>
      <c r="B1516" s="1" t="s">
        <v>1541</v>
      </c>
      <c r="C1516" s="1" t="s">
        <v>1693</v>
      </c>
      <c r="D1516" s="11" t="s">
        <v>1390</v>
      </c>
      <c r="E1516" s="1" t="s">
        <v>1401</v>
      </c>
      <c r="F1516" s="1" t="str">
        <f t="shared" si="55"/>
        <v>THLC004 | HEATHER FULL LYCRA CONVENCIONAL 40/1 ; talla-- color: naranja</v>
      </c>
      <c r="G1516" s="1" t="str">
        <f t="shared" si="53"/>
        <v>{"estampado_1":"naranja","estampado_2":"na"}</v>
      </c>
      <c r="H1516" s="1" t="s">
        <v>1</v>
      </c>
      <c r="I1516" s="1" t="s">
        <v>1784</v>
      </c>
      <c r="J1516" s="1" t="s">
        <v>1693</v>
      </c>
      <c r="K1516" s="1" t="s">
        <v>3</v>
      </c>
      <c r="L1516" s="1" t="s">
        <v>1406</v>
      </c>
      <c r="M1516" s="1" t="s">
        <v>5</v>
      </c>
      <c r="N1516" s="1" t="s">
        <v>1783</v>
      </c>
      <c r="O1516" s="1" t="s">
        <v>1292</v>
      </c>
      <c r="P1516" s="3" t="s">
        <v>1407</v>
      </c>
      <c r="Q1516" s="6" t="str">
        <f t="shared" si="52"/>
        <v>('insumo','-','THLC004','HEATHER FULL LYCRA CONVENCIONAL 40/1','THLC004 | HEATHER FULL LYCRA CONVENCIONAL 40/1 ; talla-- color: naranja','{"estampado_1":"naranja","estampado_2":"na"}','{"spec":"na"}','{"precio_doc":1,"precio_unit":1}','-','cocotfyma','kg','activo','ALMTelas','naranja');</v>
      </c>
      <c r="S1516" s="4" t="s">
        <v>1408</v>
      </c>
      <c r="T1516" s="1" t="str">
        <f t="shared" si="54"/>
        <v>INSERT INTO `sku`(`tipo_sku`, `categoria`, `sku`, `nombre_item`, `sku_readable`, `color`, `especificaciones`, `precio`, `talla`, `marca`, `uom`, `estado`, `locacion_esperada`, `color_sku`) VALUES ('insumo','-','THLC004','HEATHER FULL LYCRA CONVENCIONAL 40/1','THLC004 | HEATHER FULL LYCRA CONVENCIONAL 40/1 ; talla-- color: naranja','{"estampado_1":"naranja","estampado_2":"na"}','{"spec":"na"}','{"precio_doc":1,"precio_unit":1}','-','cocotfyma','kg','activo','ALMTelas','naranja');</v>
      </c>
    </row>
    <row r="1517" spans="1:20" x14ac:dyDescent="0.2">
      <c r="A1517" s="1">
        <v>1513</v>
      </c>
      <c r="B1517" s="1" t="s">
        <v>1541</v>
      </c>
      <c r="C1517" s="1" t="s">
        <v>1693</v>
      </c>
      <c r="D1517" s="11" t="s">
        <v>1391</v>
      </c>
      <c r="E1517" s="1" t="s">
        <v>1401</v>
      </c>
      <c r="F1517" s="1" t="str">
        <f t="shared" si="55"/>
        <v>THLC005 | HEATHER FULL LYCRA CONVENCIONAL 40/1 ; talla-- color: azul</v>
      </c>
      <c r="G1517" s="1" t="str">
        <f t="shared" si="53"/>
        <v>{"estampado_1":"azul","estampado_2":"na"}</v>
      </c>
      <c r="H1517" s="1" t="s">
        <v>1</v>
      </c>
      <c r="I1517" s="1" t="s">
        <v>1784</v>
      </c>
      <c r="J1517" s="1" t="s">
        <v>1693</v>
      </c>
      <c r="K1517" s="1" t="s">
        <v>3</v>
      </c>
      <c r="L1517" s="1" t="s">
        <v>1406</v>
      </c>
      <c r="M1517" s="1" t="s">
        <v>5</v>
      </c>
      <c r="N1517" s="1" t="s">
        <v>1783</v>
      </c>
      <c r="O1517" s="1" t="s">
        <v>1304</v>
      </c>
      <c r="P1517" s="3" t="s">
        <v>1407</v>
      </c>
      <c r="Q1517" s="6" t="str">
        <f t="shared" si="52"/>
        <v>('insumo','-','THLC005','HEATHER FULL LYCRA CONVENCIONAL 40/1','THLC005 | HEATHER FULL LYCRA CONVENCIONAL 40/1 ; talla-- color: azul','{"estampado_1":"azul","estampado_2":"na"}','{"spec":"na"}','{"precio_doc":1,"precio_unit":1}','-','cocotfyma','kg','activo','ALMTelas','azul');</v>
      </c>
      <c r="S1517" s="4" t="s">
        <v>1408</v>
      </c>
      <c r="T1517" s="1" t="str">
        <f t="shared" si="54"/>
        <v>INSERT INTO `sku`(`tipo_sku`, `categoria`, `sku`, `nombre_item`, `sku_readable`, `color`, `especificaciones`, `precio`, `talla`, `marca`, `uom`, `estado`, `locacion_esperada`, `color_sku`) VALUES ('insumo','-','THLC005','HEATHER FULL LYCRA CONVENCIONAL 40/1','THLC005 | HEATHER FULL LYCRA CONVENCIONAL 40/1 ; talla-- color: azul','{"estampado_1":"azul","estampado_2":"na"}','{"spec":"na"}','{"precio_doc":1,"precio_unit":1}','-','cocotfyma','kg','activo','ALMTelas','azul');</v>
      </c>
    </row>
    <row r="1518" spans="1:20" x14ac:dyDescent="0.2">
      <c r="A1518" s="1">
        <v>1514</v>
      </c>
      <c r="B1518" s="1" t="s">
        <v>1541</v>
      </c>
      <c r="C1518" s="1" t="s">
        <v>1693</v>
      </c>
      <c r="D1518" s="11" t="s">
        <v>1392</v>
      </c>
      <c r="E1518" s="1" t="s">
        <v>1401</v>
      </c>
      <c r="F1518" s="1" t="str">
        <f t="shared" si="55"/>
        <v>THLC006 | HEATHER FULL LYCRA CONVENCIONAL 40/1 ; talla-- color: lila</v>
      </c>
      <c r="G1518" s="1" t="str">
        <f t="shared" si="53"/>
        <v>{"estampado_1":"lila","estampado_2":"na"}</v>
      </c>
      <c r="H1518" s="1" t="s">
        <v>1</v>
      </c>
      <c r="I1518" s="1" t="s">
        <v>1784</v>
      </c>
      <c r="J1518" s="1" t="s">
        <v>1693</v>
      </c>
      <c r="K1518" s="1" t="s">
        <v>3</v>
      </c>
      <c r="L1518" s="1" t="s">
        <v>1406</v>
      </c>
      <c r="M1518" s="1" t="s">
        <v>5</v>
      </c>
      <c r="N1518" s="1" t="s">
        <v>1783</v>
      </c>
      <c r="O1518" s="1" t="s">
        <v>1293</v>
      </c>
      <c r="P1518" s="3" t="s">
        <v>1407</v>
      </c>
      <c r="Q1518" s="6" t="str">
        <f t="shared" si="52"/>
        <v>('insumo','-','THLC006','HEATHER FULL LYCRA CONVENCIONAL 40/1','THLC006 | HEATHER FULL LYCRA CONVENCIONAL 40/1 ; talla-- color: lila','{"estampado_1":"lila","estampado_2":"na"}','{"spec":"na"}','{"precio_doc":1,"precio_unit":1}','-','cocotfyma','kg','activo','ALMTelas','lila');</v>
      </c>
      <c r="S1518" s="4" t="s">
        <v>1408</v>
      </c>
      <c r="T1518" s="1" t="str">
        <f t="shared" si="54"/>
        <v>INSERT INTO `sku`(`tipo_sku`, `categoria`, `sku`, `nombre_item`, `sku_readable`, `color`, `especificaciones`, `precio`, `talla`, `marca`, `uom`, `estado`, `locacion_esperada`, `color_sku`) VALUES ('insumo','-','THLC006','HEATHER FULL LYCRA CONVENCIONAL 40/1','THLC006 | HEATHER FULL LYCRA CONVENCIONAL 40/1 ; talla-- color: lila','{"estampado_1":"lila","estampado_2":"na"}','{"spec":"na"}','{"precio_doc":1,"precio_unit":1}','-','cocotfyma','kg','activo','ALMTelas','lila');</v>
      </c>
    </row>
    <row r="1519" spans="1:20" x14ac:dyDescent="0.2">
      <c r="A1519" s="1">
        <v>1515</v>
      </c>
      <c r="B1519" s="1" t="s">
        <v>1541</v>
      </c>
      <c r="C1519" s="1" t="s">
        <v>1693</v>
      </c>
      <c r="D1519" s="11" t="s">
        <v>1393</v>
      </c>
      <c r="E1519" s="1" t="s">
        <v>1401</v>
      </c>
      <c r="F1519" s="1" t="str">
        <f t="shared" si="55"/>
        <v>THLC007 | HEATHER FULL LYCRA CONVENCIONAL 40/1 ; talla-- color: menta</v>
      </c>
      <c r="G1519" s="1" t="str">
        <f t="shared" si="53"/>
        <v>{"estampado_1":"menta","estampado_2":"na"}</v>
      </c>
      <c r="H1519" s="1" t="s">
        <v>1</v>
      </c>
      <c r="I1519" s="1" t="s">
        <v>1784</v>
      </c>
      <c r="J1519" s="1" t="s">
        <v>1693</v>
      </c>
      <c r="K1519" s="1" t="s">
        <v>3</v>
      </c>
      <c r="L1519" s="1" t="s">
        <v>1406</v>
      </c>
      <c r="M1519" s="1" t="s">
        <v>5</v>
      </c>
      <c r="N1519" s="1" t="s">
        <v>1783</v>
      </c>
      <c r="O1519" s="1" t="s">
        <v>1404</v>
      </c>
      <c r="P1519" s="3" t="s">
        <v>1407</v>
      </c>
      <c r="Q1519" s="6" t="str">
        <f t="shared" si="52"/>
        <v>('insumo','-','THLC007','HEATHER FULL LYCRA CONVENCIONAL 40/1','THLC007 | HEATHER FULL LYCRA CONVENCIONAL 40/1 ; talla-- color: menta','{"estampado_1":"menta","estampado_2":"na"}','{"spec":"na"}','{"precio_doc":1,"precio_unit":1}','-','cocotfyma','kg','activo','ALMTelas','menta');</v>
      </c>
      <c r="S1519" s="4" t="s">
        <v>1408</v>
      </c>
      <c r="T1519" s="1" t="str">
        <f t="shared" si="54"/>
        <v>INSERT INTO `sku`(`tipo_sku`, `categoria`, `sku`, `nombre_item`, `sku_readable`, `color`, `especificaciones`, `precio`, `talla`, `marca`, `uom`, `estado`, `locacion_esperada`, `color_sku`) VALUES ('insumo','-','THLC007','HEATHER FULL LYCRA CONVENCIONAL 40/1','THLC007 | HEATHER FULL LYCRA CONVENCIONAL 40/1 ; talla-- color: menta','{"estampado_1":"menta","estampado_2":"na"}','{"spec":"na"}','{"precio_doc":1,"precio_unit":1}','-','cocotfyma','kg','activo','ALMTelas','menta');</v>
      </c>
    </row>
    <row r="1520" spans="1:20" x14ac:dyDescent="0.2">
      <c r="A1520" s="1">
        <v>1516</v>
      </c>
      <c r="B1520" s="1" t="s">
        <v>1541</v>
      </c>
      <c r="C1520" s="1" t="s">
        <v>1693</v>
      </c>
      <c r="D1520" s="11" t="s">
        <v>1394</v>
      </c>
      <c r="E1520" s="1" t="s">
        <v>1401</v>
      </c>
      <c r="F1520" s="1" t="str">
        <f t="shared" si="55"/>
        <v>THLC008 | HEATHER FULL LYCRA CONVENCIONAL 40/1 ; talla-- color: beige</v>
      </c>
      <c r="G1520" s="1" t="str">
        <f t="shared" si="53"/>
        <v>{"estampado_1":"beige","estampado_2":"na"}</v>
      </c>
      <c r="H1520" s="1" t="s">
        <v>1</v>
      </c>
      <c r="I1520" s="1" t="s">
        <v>1784</v>
      </c>
      <c r="J1520" s="1" t="s">
        <v>1693</v>
      </c>
      <c r="K1520" s="1" t="s">
        <v>3</v>
      </c>
      <c r="L1520" s="1" t="s">
        <v>1406</v>
      </c>
      <c r="M1520" s="1" t="s">
        <v>5</v>
      </c>
      <c r="N1520" s="1" t="s">
        <v>1783</v>
      </c>
      <c r="O1520" s="1" t="s">
        <v>1294</v>
      </c>
      <c r="P1520" s="3" t="s">
        <v>1407</v>
      </c>
      <c r="Q1520" s="6" t="str">
        <f t="shared" si="52"/>
        <v>('insumo','-','THLC008','HEATHER FULL LYCRA CONVENCIONAL 40/1','THLC008 | HEATHER FULL LYCRA CONVENCIONAL 40/1 ; talla-- color: beige','{"estampado_1":"beige","estampado_2":"na"}','{"spec":"na"}','{"precio_doc":1,"precio_unit":1}','-','cocotfyma','kg','activo','ALMTelas','beige');</v>
      </c>
      <c r="S1520" s="4" t="s">
        <v>1408</v>
      </c>
      <c r="T1520" s="1" t="str">
        <f t="shared" si="54"/>
        <v>INSERT INTO `sku`(`tipo_sku`, `categoria`, `sku`, `nombre_item`, `sku_readable`, `color`, `especificaciones`, `precio`, `talla`, `marca`, `uom`, `estado`, `locacion_esperada`, `color_sku`) VALUES ('insumo','-','THLC008','HEATHER FULL LYCRA CONVENCIONAL 40/1','THLC008 | HEATHER FULL LYCRA CONVENCIONAL 40/1 ; talla-- color: beige','{"estampado_1":"beige","estampado_2":"na"}','{"spec":"na"}','{"precio_doc":1,"precio_unit":1}','-','cocotfyma','kg','activo','ALMTelas','beige');</v>
      </c>
    </row>
    <row r="1521" spans="1:20" x14ac:dyDescent="0.2">
      <c r="A1521" s="1">
        <v>1517</v>
      </c>
      <c r="B1521" s="1" t="s">
        <v>1541</v>
      </c>
      <c r="C1521" s="1" t="s">
        <v>1693</v>
      </c>
      <c r="D1521" s="11" t="s">
        <v>1395</v>
      </c>
      <c r="E1521" s="1" t="s">
        <v>1401</v>
      </c>
      <c r="F1521" s="1" t="str">
        <f t="shared" si="55"/>
        <v>THLC009 | HEATHER FULL LYCRA CONVENCIONAL 40/1 ; talla-- color: olivo</v>
      </c>
      <c r="G1521" s="1" t="str">
        <f t="shared" si="53"/>
        <v>{"estampado_1":"olivo","estampado_2":"na"}</v>
      </c>
      <c r="H1521" s="1" t="s">
        <v>1</v>
      </c>
      <c r="I1521" s="1" t="s">
        <v>1784</v>
      </c>
      <c r="J1521" s="1" t="s">
        <v>1693</v>
      </c>
      <c r="K1521" s="1" t="s">
        <v>3</v>
      </c>
      <c r="L1521" s="1" t="s">
        <v>1406</v>
      </c>
      <c r="M1521" s="1" t="s">
        <v>5</v>
      </c>
      <c r="N1521" s="1" t="s">
        <v>1783</v>
      </c>
      <c r="O1521" s="1" t="s">
        <v>1405</v>
      </c>
      <c r="P1521" s="3" t="s">
        <v>1407</v>
      </c>
      <c r="Q1521" s="6" t="str">
        <f t="shared" si="52"/>
        <v>('insumo','-','THLC009','HEATHER FULL LYCRA CONVENCIONAL 40/1','THLC009 | HEATHER FULL LYCRA CONVENCIONAL 40/1 ; talla-- color: olivo','{"estampado_1":"olivo","estampado_2":"na"}','{"spec":"na"}','{"precio_doc":1,"precio_unit":1}','-','cocotfyma','kg','activo','ALMTelas','olivo');</v>
      </c>
      <c r="S1521" s="4" t="s">
        <v>1408</v>
      </c>
      <c r="T1521" s="1" t="str">
        <f t="shared" si="54"/>
        <v>INSERT INTO `sku`(`tipo_sku`, `categoria`, `sku`, `nombre_item`, `sku_readable`, `color`, `especificaciones`, `precio`, `talla`, `marca`, `uom`, `estado`, `locacion_esperada`, `color_sku`) VALUES ('insumo','-','THLC009','HEATHER FULL LYCRA CONVENCIONAL 40/1','THLC009 | HEATHER FULL LYCRA CONVENCIONAL 40/1 ; talla-- color: olivo','{"estampado_1":"olivo","estampado_2":"na"}','{"spec":"na"}','{"precio_doc":1,"precio_unit":1}','-','cocotfyma','kg','activo','ALMTelas','olivo');</v>
      </c>
    </row>
    <row r="1522" spans="1:20" x14ac:dyDescent="0.2">
      <c r="A1522" s="1">
        <v>1518</v>
      </c>
      <c r="B1522" s="1" t="s">
        <v>1541</v>
      </c>
      <c r="C1522" s="1" t="s">
        <v>1693</v>
      </c>
      <c r="D1522" s="11" t="s">
        <v>1396</v>
      </c>
      <c r="E1522" s="1" t="s">
        <v>1401</v>
      </c>
      <c r="F1522" s="1" t="str">
        <f t="shared" si="55"/>
        <v>THLC010 | HEATHER FULL LYCRA CONVENCIONAL 40/1 ; talla-- color: turqueza</v>
      </c>
      <c r="G1522" s="1" t="str">
        <f t="shared" si="53"/>
        <v>{"estampado_1":"turqueza","estampado_2":"na"}</v>
      </c>
      <c r="H1522" s="1" t="s">
        <v>1</v>
      </c>
      <c r="I1522" s="1" t="s">
        <v>1784</v>
      </c>
      <c r="J1522" s="1" t="s">
        <v>1693</v>
      </c>
      <c r="K1522" s="1" t="s">
        <v>3</v>
      </c>
      <c r="L1522" s="1" t="s">
        <v>1406</v>
      </c>
      <c r="M1522" s="1" t="s">
        <v>5</v>
      </c>
      <c r="N1522" s="1" t="s">
        <v>1783</v>
      </c>
      <c r="O1522" s="1" t="s">
        <v>1290</v>
      </c>
      <c r="P1522" s="3" t="s">
        <v>1407</v>
      </c>
      <c r="Q1522" s="6" t="str">
        <f t="shared" si="52"/>
        <v>('insumo','-','THLC010','HEATHER FULL LYCRA CONVENCIONAL 40/1','THLC010 | HEATHER FULL LYCRA CONVENCIONAL 40/1 ; talla-- color: turqueza','{"estampado_1":"turqueza","estampado_2":"na"}','{"spec":"na"}','{"precio_doc":1,"precio_unit":1}','-','cocotfyma','kg','activo','ALMTelas','turqueza');</v>
      </c>
      <c r="S1522" s="4" t="s">
        <v>1408</v>
      </c>
      <c r="T1522" s="1" t="str">
        <f t="shared" si="54"/>
        <v>INSERT INTO `sku`(`tipo_sku`, `categoria`, `sku`, `nombre_item`, `sku_readable`, `color`, `especificaciones`, `precio`, `talla`, `marca`, `uom`, `estado`, `locacion_esperada`, `color_sku`) VALUES ('insumo','-','THLC010','HEATHER FULL LYCRA CONVENCIONAL 40/1','THLC010 | HEATHER FULL LYCRA CONVENCIONAL 40/1 ; talla-- color: turqueza','{"estampado_1":"turqueza","estampado_2":"na"}','{"spec":"na"}','{"precio_doc":1,"precio_unit":1}','-','cocotfyma','kg','activo','ALMTelas','turqueza');</v>
      </c>
    </row>
    <row r="1523" spans="1:20" x14ac:dyDescent="0.2">
      <c r="A1523" s="1">
        <v>1519</v>
      </c>
      <c r="B1523" s="1" t="s">
        <v>1541</v>
      </c>
      <c r="C1523" s="1" t="s">
        <v>1693</v>
      </c>
      <c r="D1523" s="11" t="s">
        <v>1680</v>
      </c>
      <c r="E1523" s="1" t="s">
        <v>1401</v>
      </c>
      <c r="F1523" s="1" t="str">
        <f t="shared" si="55"/>
        <v>THLC011 | HEATHER FULL LYCRA CONVENCIONAL 40/1 ; talla-- color: indigo</v>
      </c>
      <c r="G1523" s="1" t="str">
        <f t="shared" si="53"/>
        <v>{"estampado_1":"indigo","estampado_2":"na"}</v>
      </c>
      <c r="H1523" s="1" t="s">
        <v>1</v>
      </c>
      <c r="I1523" s="1" t="s">
        <v>1784</v>
      </c>
      <c r="J1523" s="1" t="s">
        <v>1693</v>
      </c>
      <c r="K1523" s="1" t="s">
        <v>3</v>
      </c>
      <c r="L1523" s="1" t="s">
        <v>1406</v>
      </c>
      <c r="M1523" s="1" t="s">
        <v>5</v>
      </c>
      <c r="N1523" s="1" t="s">
        <v>1783</v>
      </c>
      <c r="O1523" s="1" t="s">
        <v>1303</v>
      </c>
      <c r="P1523" s="3" t="s">
        <v>1407</v>
      </c>
      <c r="Q1523" s="6" t="str">
        <f t="shared" si="52"/>
        <v>('insumo','-','THLC011','HEATHER FULL LYCRA CONVENCIONAL 40/1','THLC011 | HEATHER FULL LYCRA CONVENCIONAL 40/1 ; talla-- color: indigo','{"estampado_1":"indigo","estampado_2":"na"}','{"spec":"na"}','{"precio_doc":1,"precio_unit":1}','-','cocotfyma','kg','activo','ALMTelas','indigo');</v>
      </c>
      <c r="S1523" s="4" t="s">
        <v>1408</v>
      </c>
      <c r="T1523" s="1" t="str">
        <f t="shared" si="54"/>
        <v>INSERT INTO `sku`(`tipo_sku`, `categoria`, `sku`, `nombre_item`, `sku_readable`, `color`, `especificaciones`, `precio`, `talla`, `marca`, `uom`, `estado`, `locacion_esperada`, `color_sku`) VALUES ('insumo','-','THLC011','HEATHER FULL LYCRA CONVENCIONAL 40/1','THLC011 | HEATHER FULL LYCRA CONVENCIONAL 40/1 ; talla-- color: indigo','{"estampado_1":"indigo","estampado_2":"na"}','{"spec":"na"}','{"precio_doc":1,"precio_unit":1}','-','cocotfyma','kg','activo','ALMTelas','indigo');</v>
      </c>
    </row>
    <row r="1524" spans="1:20" x14ac:dyDescent="0.2">
      <c r="A1524" s="1">
        <v>1520</v>
      </c>
      <c r="B1524" s="1" t="s">
        <v>1541</v>
      </c>
      <c r="C1524" s="1" t="s">
        <v>1693</v>
      </c>
      <c r="D1524" s="11" t="s">
        <v>1681</v>
      </c>
      <c r="E1524" s="1" t="s">
        <v>1401</v>
      </c>
      <c r="F1524" s="1" t="str">
        <f t="shared" si="55"/>
        <v>THLC012 | HEATHER FULL LYCRA CONVENCIONAL 40/1 ; talla-- color: verde petroleo</v>
      </c>
      <c r="G1524" s="1" t="str">
        <f t="shared" si="53"/>
        <v>{"estampado_1":"verde petroleo","estampado_2":"na"}</v>
      </c>
      <c r="H1524" s="1" t="s">
        <v>1</v>
      </c>
      <c r="I1524" s="1" t="s">
        <v>1784</v>
      </c>
      <c r="J1524" s="1" t="s">
        <v>1693</v>
      </c>
      <c r="K1524" s="1" t="s">
        <v>3</v>
      </c>
      <c r="L1524" s="1" t="s">
        <v>1406</v>
      </c>
      <c r="M1524" s="1" t="s">
        <v>5</v>
      </c>
      <c r="N1524" s="1" t="s">
        <v>1783</v>
      </c>
      <c r="O1524" s="1" t="s">
        <v>1302</v>
      </c>
      <c r="P1524" s="3" t="s">
        <v>1407</v>
      </c>
      <c r="Q1524" s="6" t="str">
        <f t="shared" si="52"/>
        <v>('insumo','-','THLC012','HEATHER FULL LYCRA CONVENCIONAL 40/1','THLC012 | HEATHER FULL LYCRA CONVENCIONAL 40/1 ; talla-- color: verde petroleo','{"estampado_1":"verde petroleo","estampado_2":"na"}','{"spec":"na"}','{"precio_doc":1,"precio_unit":1}','-','cocotfyma','kg','activo','ALMTelas','verde petroleo');</v>
      </c>
      <c r="S1524" s="4" t="s">
        <v>1408</v>
      </c>
      <c r="T1524" s="1" t="str">
        <f t="shared" si="54"/>
        <v>INSERT INTO `sku`(`tipo_sku`, `categoria`, `sku`, `nombre_item`, `sku_readable`, `color`, `especificaciones`, `precio`, `talla`, `marca`, `uom`, `estado`, `locacion_esperada`, `color_sku`) VALUES ('insumo','-','THLC012','HEATHER FULL LYCRA CONVENCIONAL 40/1','THLC012 | HEATHER FULL LYCRA CONVENCIONAL 40/1 ; talla-- color: verde petroleo','{"estampado_1":"verde petroleo","estampado_2":"na"}','{"spec":"na"}','{"precio_doc":1,"precio_unit":1}','-','cocotfyma','kg','activo','ALMTelas','verde petroleo');</v>
      </c>
    </row>
    <row r="1525" spans="1:20" x14ac:dyDescent="0.2">
      <c r="A1525" s="1">
        <v>1521</v>
      </c>
      <c r="B1525" s="1" t="s">
        <v>1541</v>
      </c>
      <c r="C1525" s="1" t="s">
        <v>1693</v>
      </c>
      <c r="D1525" s="11" t="s">
        <v>1682</v>
      </c>
      <c r="E1525" s="1" t="s">
        <v>1401</v>
      </c>
      <c r="F1525" s="1" t="str">
        <f t="shared" si="55"/>
        <v>THLC013 | HEATHER FULL LYCRA CONVENCIONAL 40/1 ; talla-- color: rojo</v>
      </c>
      <c r="G1525" s="1" t="str">
        <f t="shared" si="53"/>
        <v>{"estampado_1":"rojo","estampado_2":"na"}</v>
      </c>
      <c r="H1525" s="1" t="s">
        <v>1</v>
      </c>
      <c r="I1525" s="1" t="s">
        <v>1784</v>
      </c>
      <c r="J1525" s="1" t="s">
        <v>1693</v>
      </c>
      <c r="K1525" s="1" t="s">
        <v>3</v>
      </c>
      <c r="L1525" s="1" t="s">
        <v>1406</v>
      </c>
      <c r="M1525" s="1" t="s">
        <v>5</v>
      </c>
      <c r="N1525" s="1" t="s">
        <v>1783</v>
      </c>
      <c r="O1525" s="1" t="s">
        <v>1297</v>
      </c>
      <c r="P1525" s="3" t="s">
        <v>1407</v>
      </c>
      <c r="Q1525" s="6" t="str">
        <f t="shared" si="52"/>
        <v>('insumo','-','THLC013','HEATHER FULL LYCRA CONVENCIONAL 40/1','THLC013 | HEATHER FULL LYCRA CONVENCIONAL 40/1 ; talla-- color: rojo','{"estampado_1":"rojo","estampado_2":"na"}','{"spec":"na"}','{"precio_doc":1,"precio_unit":1}','-','cocotfyma','kg','activo','ALMTelas','rojo');</v>
      </c>
      <c r="S1525" s="4" t="s">
        <v>1408</v>
      </c>
      <c r="T1525" s="1" t="str">
        <f t="shared" si="54"/>
        <v>INSERT INTO `sku`(`tipo_sku`, `categoria`, `sku`, `nombre_item`, `sku_readable`, `color`, `especificaciones`, `precio`, `talla`, `marca`, `uom`, `estado`, `locacion_esperada`, `color_sku`) VALUES ('insumo','-','THLC013','HEATHER FULL LYCRA CONVENCIONAL 40/1','THLC013 | HEATHER FULL LYCRA CONVENCIONAL 40/1 ; talla-- color: rojo','{"estampado_1":"rojo","estampado_2":"na"}','{"spec":"na"}','{"precio_doc":1,"precio_unit":1}','-','cocotfyma','kg','activo','ALMTelas','rojo');</v>
      </c>
    </row>
    <row r="1526" spans="1:20" x14ac:dyDescent="0.2">
      <c r="A1526" s="1">
        <v>1522</v>
      </c>
      <c r="B1526" s="1" t="s">
        <v>1541</v>
      </c>
      <c r="C1526" s="1" t="s">
        <v>1693</v>
      </c>
      <c r="D1526" s="11" t="s">
        <v>1683</v>
      </c>
      <c r="E1526" s="1" t="s">
        <v>1401</v>
      </c>
      <c r="F1526" s="1" t="str">
        <f t="shared" si="55"/>
        <v>THLC014 | HEATHER FULL LYCRA CONVENCIONAL 40/1 ; talla-- color: verde agua</v>
      </c>
      <c r="G1526" s="1" t="str">
        <f t="shared" si="53"/>
        <v>{"estampado_1":"verde agua","estampado_2":"na"}</v>
      </c>
      <c r="H1526" s="1" t="s">
        <v>1</v>
      </c>
      <c r="I1526" s="1" t="s">
        <v>1784</v>
      </c>
      <c r="J1526" s="1" t="s">
        <v>1693</v>
      </c>
      <c r="K1526" s="1" t="s">
        <v>3</v>
      </c>
      <c r="L1526" s="1" t="s">
        <v>1406</v>
      </c>
      <c r="M1526" s="1" t="s">
        <v>5</v>
      </c>
      <c r="N1526" s="1" t="s">
        <v>1783</v>
      </c>
      <c r="O1526" s="1" t="s">
        <v>1284</v>
      </c>
      <c r="P1526" s="3" t="s">
        <v>1407</v>
      </c>
      <c r="Q1526" s="6" t="str">
        <f t="shared" si="52"/>
        <v>('insumo','-','THLC014','HEATHER FULL LYCRA CONVENCIONAL 40/1','THLC014 | HEATHER FULL LYCRA CONVENCIONAL 40/1 ; talla-- color: verde agua','{"estampado_1":"verde agua","estampado_2":"na"}','{"spec":"na"}','{"precio_doc":1,"precio_unit":1}','-','cocotfyma','kg','activo','ALMTelas','verde agua');</v>
      </c>
      <c r="S1526" s="4" t="s">
        <v>1408</v>
      </c>
      <c r="T1526" s="1" t="str">
        <f t="shared" si="54"/>
        <v>INSERT INTO `sku`(`tipo_sku`, `categoria`, `sku`, `nombre_item`, `sku_readable`, `color`, `especificaciones`, `precio`, `talla`, `marca`, `uom`, `estado`, `locacion_esperada`, `color_sku`) VALUES ('insumo','-','THLC014','HEATHER FULL LYCRA CONVENCIONAL 40/1','THLC014 | HEATHER FULL LYCRA CONVENCIONAL 40/1 ; talla-- color: verde agua','{"estampado_1":"verde agua","estampado_2":"na"}','{"spec":"na"}','{"precio_doc":1,"precio_unit":1}','-','cocotfyma','kg','activo','ALMTelas','verde agua');</v>
      </c>
    </row>
    <row r="1527" spans="1:20" x14ac:dyDescent="0.2">
      <c r="A1527" s="1">
        <v>1523</v>
      </c>
      <c r="B1527" s="1" t="s">
        <v>1541</v>
      </c>
      <c r="C1527" s="1" t="s">
        <v>1693</v>
      </c>
      <c r="D1527" s="11" t="s">
        <v>1684</v>
      </c>
      <c r="E1527" s="1" t="s">
        <v>1401</v>
      </c>
      <c r="F1527" s="1" t="str">
        <f t="shared" si="55"/>
        <v>THLC015 | HEATHER FULL LYCRA CONVENCIONAL 40/1 ; talla-- color: indigo</v>
      </c>
      <c r="G1527" s="1" t="str">
        <f t="shared" si="53"/>
        <v>{"estampado_1":"indigo","estampado_2":"na"}</v>
      </c>
      <c r="H1527" s="1" t="s">
        <v>1</v>
      </c>
      <c r="I1527" s="1" t="s">
        <v>1784</v>
      </c>
      <c r="J1527" s="1" t="s">
        <v>1693</v>
      </c>
      <c r="K1527" s="1" t="s">
        <v>3</v>
      </c>
      <c r="L1527" s="1" t="s">
        <v>1406</v>
      </c>
      <c r="M1527" s="1" t="s">
        <v>5</v>
      </c>
      <c r="N1527" s="1" t="s">
        <v>1783</v>
      </c>
      <c r="O1527" s="1" t="s">
        <v>1303</v>
      </c>
      <c r="P1527" s="3" t="s">
        <v>1407</v>
      </c>
      <c r="Q1527" s="6" t="str">
        <f t="shared" si="52"/>
        <v>('insumo','-','THLC015','HEATHER FULL LYCRA CONVENCIONAL 40/1','THLC015 | HEATHER FULL LYCRA CONVENCIONAL 40/1 ; talla-- color: indigo','{"estampado_1":"indigo","estampado_2":"na"}','{"spec":"na"}','{"precio_doc":1,"precio_unit":1}','-','cocotfyma','kg','activo','ALMTelas','indigo');</v>
      </c>
      <c r="S1527" s="4" t="s">
        <v>1408</v>
      </c>
      <c r="T1527" s="1" t="str">
        <f t="shared" si="54"/>
        <v>INSERT INTO `sku`(`tipo_sku`, `categoria`, `sku`, `nombre_item`, `sku_readable`, `color`, `especificaciones`, `precio`, `talla`, `marca`, `uom`, `estado`, `locacion_esperada`, `color_sku`) VALUES ('insumo','-','THLC015','HEATHER FULL LYCRA CONVENCIONAL 40/1','THLC015 | HEATHER FULL LYCRA CONVENCIONAL 40/1 ; talla-- color: indigo','{"estampado_1":"indigo","estampado_2":"na"}','{"spec":"na"}','{"precio_doc":1,"precio_unit":1}','-','cocotfyma','kg','activo','ALMTelas','indigo');</v>
      </c>
    </row>
    <row r="1528" spans="1:20" x14ac:dyDescent="0.2">
      <c r="A1528" s="1">
        <v>1524</v>
      </c>
      <c r="B1528" s="1" t="s">
        <v>1541</v>
      </c>
      <c r="C1528" s="1" t="s">
        <v>1693</v>
      </c>
      <c r="D1528" s="11" t="s">
        <v>1685</v>
      </c>
      <c r="E1528" s="1" t="s">
        <v>1401</v>
      </c>
      <c r="F1528" s="1" t="str">
        <f t="shared" si="55"/>
        <v>THLC016 | HEATHER FULL LYCRA CONVENCIONAL 40/1 ; talla-- color: verde limon</v>
      </c>
      <c r="G1528" s="1" t="str">
        <f t="shared" si="53"/>
        <v>{"estampado_1":"verde limon","estampado_2":"na"}</v>
      </c>
      <c r="H1528" s="1" t="s">
        <v>1</v>
      </c>
      <c r="I1528" s="1" t="s">
        <v>1784</v>
      </c>
      <c r="J1528" s="1" t="s">
        <v>1693</v>
      </c>
      <c r="K1528" s="1" t="s">
        <v>3</v>
      </c>
      <c r="L1528" s="1" t="s">
        <v>1406</v>
      </c>
      <c r="M1528" s="1" t="s">
        <v>5</v>
      </c>
      <c r="N1528" s="1" t="s">
        <v>1783</v>
      </c>
      <c r="O1528" s="1" t="s">
        <v>1291</v>
      </c>
      <c r="P1528" s="3" t="s">
        <v>1407</v>
      </c>
      <c r="Q1528" s="6" t="str">
        <f t="shared" si="52"/>
        <v>('insumo','-','THLC016','HEATHER FULL LYCRA CONVENCIONAL 40/1','THLC016 | HEATHER FULL LYCRA CONVENCIONAL 40/1 ; talla-- color: verde limon','{"estampado_1":"verde limon","estampado_2":"na"}','{"spec":"na"}','{"precio_doc":1,"precio_unit":1}','-','cocotfyma','kg','activo','ALMTelas','verde limon');</v>
      </c>
      <c r="S1528" s="4" t="s">
        <v>1408</v>
      </c>
      <c r="T1528" s="1" t="str">
        <f t="shared" si="54"/>
        <v>INSERT INTO `sku`(`tipo_sku`, `categoria`, `sku`, `nombre_item`, `sku_readable`, `color`, `especificaciones`, `precio`, `talla`, `marca`, `uom`, `estado`, `locacion_esperada`, `color_sku`) VALUES ('insumo','-','THLC016','HEATHER FULL LYCRA CONVENCIONAL 40/1','THLC016 | HEATHER FULL LYCRA CONVENCIONAL 40/1 ; talla-- color: verde limon','{"estampado_1":"verde limon","estampado_2":"na"}','{"spec":"na"}','{"precio_doc":1,"precio_unit":1}','-','cocotfyma','kg','activo','ALMTelas','verde limon');</v>
      </c>
    </row>
    <row r="1529" spans="1:20" x14ac:dyDescent="0.2">
      <c r="A1529" s="1">
        <v>1525</v>
      </c>
      <c r="B1529" s="1" t="s">
        <v>1541</v>
      </c>
      <c r="C1529" s="1" t="s">
        <v>1693</v>
      </c>
      <c r="D1529" s="11" t="s">
        <v>1686</v>
      </c>
      <c r="E1529" s="1" t="s">
        <v>1401</v>
      </c>
      <c r="F1529" s="1" t="str">
        <f t="shared" si="55"/>
        <v>THLC017 | HEATHER FULL LYCRA CONVENCIONAL 40/1 ; talla-- color: guinda</v>
      </c>
      <c r="G1529" s="1" t="str">
        <f t="shared" si="53"/>
        <v>{"estampado_1":"guinda","estampado_2":"na"}</v>
      </c>
      <c r="H1529" s="1" t="s">
        <v>1</v>
      </c>
      <c r="I1529" s="1" t="s">
        <v>1784</v>
      </c>
      <c r="J1529" s="1" t="s">
        <v>1693</v>
      </c>
      <c r="K1529" s="1" t="s">
        <v>3</v>
      </c>
      <c r="L1529" s="1" t="s">
        <v>1406</v>
      </c>
      <c r="M1529" s="1" t="s">
        <v>5</v>
      </c>
      <c r="N1529" s="1" t="s">
        <v>1783</v>
      </c>
      <c r="O1529" s="1" t="s">
        <v>1305</v>
      </c>
      <c r="P1529" s="3" t="s">
        <v>1407</v>
      </c>
      <c r="Q1529" s="6" t="str">
        <f t="shared" si="52"/>
        <v>('insumo','-','THLC017','HEATHER FULL LYCRA CONVENCIONAL 40/1','THLC017 | HEATHER FULL LYCRA CONVENCIONAL 40/1 ; talla-- color: guinda','{"estampado_1":"guinda","estampado_2":"na"}','{"spec":"na"}','{"precio_doc":1,"precio_unit":1}','-','cocotfyma','kg','activo','ALMTelas','guinda');</v>
      </c>
      <c r="S1529" s="4" t="s">
        <v>1408</v>
      </c>
      <c r="T1529" s="1" t="str">
        <f t="shared" si="54"/>
        <v>INSERT INTO `sku`(`tipo_sku`, `categoria`, `sku`, `nombre_item`, `sku_readable`, `color`, `especificaciones`, `precio`, `talla`, `marca`, `uom`, `estado`, `locacion_esperada`, `color_sku`) VALUES ('insumo','-','THLC017','HEATHER FULL LYCRA CONVENCIONAL 40/1','THLC017 | HEATHER FULL LYCRA CONVENCIONAL 40/1 ; talla-- color: guinda','{"estampado_1":"guinda","estampado_2":"na"}','{"spec":"na"}','{"precio_doc":1,"precio_unit":1}','-','cocotfyma','kg','activo','ALMTelas','guinda');</v>
      </c>
    </row>
    <row r="1530" spans="1:20" x14ac:dyDescent="0.2">
      <c r="A1530" s="1">
        <v>1526</v>
      </c>
      <c r="B1530" s="1" t="s">
        <v>1541</v>
      </c>
      <c r="C1530" s="1" t="s">
        <v>1693</v>
      </c>
      <c r="D1530" s="11" t="s">
        <v>1687</v>
      </c>
      <c r="E1530" s="1" t="s">
        <v>1401</v>
      </c>
      <c r="F1530" s="1" t="str">
        <f t="shared" si="55"/>
        <v>THLC018 | HEATHER FULL LYCRA CONVENCIONAL 40/1 ; talla-- color: violeta</v>
      </c>
      <c r="G1530" s="1" t="str">
        <f t="shared" si="53"/>
        <v>{"estampado_1":"violeta","estampado_2":"na"}</v>
      </c>
      <c r="H1530" s="1" t="s">
        <v>1</v>
      </c>
      <c r="I1530" s="1" t="s">
        <v>1784</v>
      </c>
      <c r="J1530" s="1" t="s">
        <v>1693</v>
      </c>
      <c r="K1530" s="1" t="s">
        <v>3</v>
      </c>
      <c r="L1530" s="1" t="s">
        <v>1406</v>
      </c>
      <c r="M1530" s="1" t="s">
        <v>5</v>
      </c>
      <c r="N1530" s="1" t="s">
        <v>1783</v>
      </c>
      <c r="O1530" s="1" t="s">
        <v>1306</v>
      </c>
      <c r="P1530" s="3" t="s">
        <v>1407</v>
      </c>
      <c r="Q1530" s="6" t="str">
        <f t="shared" si="52"/>
        <v>('insumo','-','THLC018','HEATHER FULL LYCRA CONVENCIONAL 40/1','THLC018 | HEATHER FULL LYCRA CONVENCIONAL 40/1 ; talla-- color: violeta','{"estampado_1":"violeta","estampado_2":"na"}','{"spec":"na"}','{"precio_doc":1,"precio_unit":1}','-','cocotfyma','kg','activo','ALMTelas','violeta');</v>
      </c>
      <c r="S1530" s="4" t="s">
        <v>1408</v>
      </c>
      <c r="T1530" s="1" t="str">
        <f t="shared" si="54"/>
        <v>INSERT INTO `sku`(`tipo_sku`, `categoria`, `sku`, `nombre_item`, `sku_readable`, `color`, `especificaciones`, `precio`, `talla`, `marca`, `uom`, `estado`, `locacion_esperada`, `color_sku`) VALUES ('insumo','-','THLC018','HEATHER FULL LYCRA CONVENCIONAL 40/1','THLC018 | HEATHER FULL LYCRA CONVENCIONAL 40/1 ; talla-- color: violeta','{"estampado_1":"violeta","estampado_2":"na"}','{"spec":"na"}','{"precio_doc":1,"precio_unit":1}','-','cocotfyma','kg','activo','ALMTelas','violeta');</v>
      </c>
    </row>
    <row r="1531" spans="1:20" x14ac:dyDescent="0.2">
      <c r="A1531" s="1">
        <v>1527</v>
      </c>
      <c r="B1531" s="1" t="s">
        <v>1541</v>
      </c>
      <c r="C1531" s="1" t="s">
        <v>1693</v>
      </c>
      <c r="D1531" s="11" t="s">
        <v>1688</v>
      </c>
      <c r="E1531" s="1" t="s">
        <v>1695</v>
      </c>
      <c r="F1531" s="1" t="str">
        <f t="shared" si="55"/>
        <v>TTLC001 | TELA TUL LYCRA CONVENCIONAL ; talla-- color: palo rosa</v>
      </c>
      <c r="G1531" s="1" t="str">
        <f t="shared" si="53"/>
        <v>{"estampado_1":"palo rosa","estampado_2":"na"}</v>
      </c>
      <c r="H1531" s="1" t="s">
        <v>1</v>
      </c>
      <c r="I1531" s="1" t="s">
        <v>1784</v>
      </c>
      <c r="J1531" s="1" t="s">
        <v>1693</v>
      </c>
      <c r="K1531" s="1" t="s">
        <v>3</v>
      </c>
      <c r="L1531" s="1" t="s">
        <v>1406</v>
      </c>
      <c r="M1531" s="1" t="s">
        <v>5</v>
      </c>
      <c r="N1531" s="1" t="s">
        <v>1783</v>
      </c>
      <c r="O1531" s="1" t="s">
        <v>1308</v>
      </c>
      <c r="P1531" s="3" t="s">
        <v>1407</v>
      </c>
      <c r="Q1531" s="6" t="str">
        <f t="shared" si="52"/>
        <v>('insumo','-','TTLC001','TELA TUL LYCRA CONVENCIONAL','TTLC001 | TELA TUL LYCRA CONVENCIONAL ; talla-- color: palo rosa','{"estampado_1":"palo rosa","estampado_2":"na"}','{"spec":"na"}','{"precio_doc":1,"precio_unit":1}','-','cocotfyma','kg','activo','ALMTelas','palo rosa');</v>
      </c>
      <c r="S1531" s="4" t="s">
        <v>1408</v>
      </c>
      <c r="T1531" s="1" t="str">
        <f t="shared" si="54"/>
        <v>INSERT INTO `sku`(`tipo_sku`, `categoria`, `sku`, `nombre_item`, `sku_readable`, `color`, `especificaciones`, `precio`, `talla`, `marca`, `uom`, `estado`, `locacion_esperada`, `color_sku`) VALUES ('insumo','-','TTLC001','TELA TUL LYCRA CONVENCIONAL','TTLC001 | TELA TUL LYCRA CONVENCIONAL ; talla-- color: palo rosa','{"estampado_1":"palo rosa","estampado_2":"na"}','{"spec":"na"}','{"precio_doc":1,"precio_unit":1}','-','cocotfyma','kg','activo','ALMTelas','palo rosa');</v>
      </c>
    </row>
    <row r="1532" spans="1:20" x14ac:dyDescent="0.2">
      <c r="A1532" s="1">
        <v>1528</v>
      </c>
      <c r="B1532" s="1" t="s">
        <v>1541</v>
      </c>
      <c r="C1532" s="1" t="s">
        <v>1693</v>
      </c>
      <c r="D1532" s="11" t="s">
        <v>1689</v>
      </c>
      <c r="E1532" s="1" t="s">
        <v>1695</v>
      </c>
      <c r="F1532" s="1" t="str">
        <f t="shared" si="55"/>
        <v>TTLC002 | TELA TUL LYCRA CONVENCIONAL ; talla-- color: blanco</v>
      </c>
      <c r="G1532" s="1" t="str">
        <f t="shared" si="53"/>
        <v>{"estampado_1":"blanco","estampado_2":"na"}</v>
      </c>
      <c r="H1532" s="1" t="s">
        <v>1</v>
      </c>
      <c r="I1532" s="1" t="s">
        <v>1784</v>
      </c>
      <c r="J1532" s="1" t="s">
        <v>1693</v>
      </c>
      <c r="K1532" s="1" t="s">
        <v>3</v>
      </c>
      <c r="L1532" s="1" t="s">
        <v>1406</v>
      </c>
      <c r="M1532" s="1" t="s">
        <v>5</v>
      </c>
      <c r="N1532" s="1" t="s">
        <v>1783</v>
      </c>
      <c r="O1532" s="1" t="s">
        <v>1283</v>
      </c>
      <c r="P1532" s="3" t="s">
        <v>1407</v>
      </c>
      <c r="Q1532" s="6" t="str">
        <f t="shared" si="52"/>
        <v>('insumo','-','TTLC002','TELA TUL LYCRA CONVENCIONAL','TTLC002 | TELA TUL LYCRA CONVENCIONAL ; talla-- color: blanco','{"estampado_1":"blanco","estampado_2":"na"}','{"spec":"na"}','{"precio_doc":1,"precio_unit":1}','-','cocotfyma','kg','activo','ALMTelas','blanco');</v>
      </c>
      <c r="S1532" s="4" t="s">
        <v>1408</v>
      </c>
      <c r="T1532" s="1" t="str">
        <f t="shared" si="54"/>
        <v>INSERT INTO `sku`(`tipo_sku`, `categoria`, `sku`, `nombre_item`, `sku_readable`, `color`, `especificaciones`, `precio`, `talla`, `marca`, `uom`, `estado`, `locacion_esperada`, `color_sku`) VALUES ('insumo','-','TTLC002','TELA TUL LYCRA CONVENCIONAL','TTLC002 | TELA TUL LYCRA CONVENCIONAL ; talla-- color: blanco','{"estampado_1":"blanco","estampado_2":"na"}','{"spec":"na"}','{"precio_doc":1,"precio_unit":1}','-','cocotfyma','kg','activo','ALMTelas','blanco');</v>
      </c>
    </row>
    <row r="1533" spans="1:20" x14ac:dyDescent="0.2">
      <c r="A1533" s="1">
        <v>1529</v>
      </c>
      <c r="B1533" s="1" t="s">
        <v>1541</v>
      </c>
      <c r="C1533" s="1" t="s">
        <v>1693</v>
      </c>
      <c r="D1533" s="11" t="s">
        <v>1690</v>
      </c>
      <c r="E1533" s="1" t="s">
        <v>1695</v>
      </c>
      <c r="F1533" s="1" t="str">
        <f t="shared" si="55"/>
        <v>TTLC003 | TELA TUL LYCRA CONVENCIONAL ; talla-- color: negro</v>
      </c>
      <c r="G1533" s="1" t="str">
        <f t="shared" si="53"/>
        <v>{"estampado_1":"negro","estampado_2":"na"}</v>
      </c>
      <c r="H1533" s="1" t="s">
        <v>1</v>
      </c>
      <c r="I1533" s="1" t="s">
        <v>1784</v>
      </c>
      <c r="J1533" s="1" t="s">
        <v>1693</v>
      </c>
      <c r="K1533" s="1" t="s">
        <v>3</v>
      </c>
      <c r="L1533" s="1" t="s">
        <v>1406</v>
      </c>
      <c r="M1533" s="1" t="s">
        <v>5</v>
      </c>
      <c r="N1533" s="1" t="s">
        <v>1783</v>
      </c>
      <c r="O1533" s="1" t="s">
        <v>1296</v>
      </c>
      <c r="P1533" s="3" t="s">
        <v>1407</v>
      </c>
      <c r="Q1533" s="6" t="str">
        <f t="shared" si="52"/>
        <v>('insumo','-','TTLC003','TELA TUL LYCRA CONVENCIONAL','TTLC003 | TELA TUL LYCRA CONVENCIONAL ; talla-- color: negro','{"estampado_1":"negro","estampado_2":"na"}','{"spec":"na"}','{"precio_doc":1,"precio_unit":1}','-','cocotfyma','kg','activo','ALMTelas','negro');</v>
      </c>
      <c r="S1533" s="4" t="s">
        <v>1408</v>
      </c>
      <c r="T1533" s="1" t="str">
        <f t="shared" si="54"/>
        <v>INSERT INTO `sku`(`tipo_sku`, `categoria`, `sku`, `nombre_item`, `sku_readable`, `color`, `especificaciones`, `precio`, `talla`, `marca`, `uom`, `estado`, `locacion_esperada`, `color_sku`) VALUES ('insumo','-','TTLC003','TELA TUL LYCRA CONVENCIONAL','TTLC003 | TELA TUL LYCRA CONVENCIONAL ; talla-- color: negro','{"estampado_1":"negro","estampado_2":"na"}','{"spec":"na"}','{"precio_doc":1,"precio_unit":1}','-','cocotfyma','kg','activo','ALMTelas','negro');</v>
      </c>
    </row>
    <row r="1534" spans="1:20" x14ac:dyDescent="0.2">
      <c r="A1534" s="1">
        <v>1530</v>
      </c>
      <c r="B1534" s="1" t="s">
        <v>1541</v>
      </c>
      <c r="C1534" s="1" t="s">
        <v>1693</v>
      </c>
      <c r="D1534" s="11" t="s">
        <v>1691</v>
      </c>
      <c r="E1534" s="1" t="s">
        <v>1695</v>
      </c>
      <c r="F1534" s="1" t="str">
        <f t="shared" si="55"/>
        <v>TTLC004 | TELA TUL LYCRA CONVENCIONAL ; talla-- color: azul marino</v>
      </c>
      <c r="G1534" s="1" t="str">
        <f t="shared" si="53"/>
        <v>{"estampado_1":"azul marino","estampado_2":"na"}</v>
      </c>
      <c r="H1534" s="1" t="s">
        <v>1</v>
      </c>
      <c r="I1534" s="1" t="s">
        <v>1784</v>
      </c>
      <c r="J1534" s="1" t="s">
        <v>1693</v>
      </c>
      <c r="K1534" s="1" t="s">
        <v>3</v>
      </c>
      <c r="L1534" s="1" t="s">
        <v>1406</v>
      </c>
      <c r="M1534" s="1" t="s">
        <v>5</v>
      </c>
      <c r="N1534" s="1" t="s">
        <v>1783</v>
      </c>
      <c r="O1534" s="1" t="s">
        <v>1403</v>
      </c>
      <c r="P1534" s="3" t="s">
        <v>1407</v>
      </c>
      <c r="Q1534" s="6" t="str">
        <f t="shared" si="52"/>
        <v>('insumo','-','TTLC004','TELA TUL LYCRA CONVENCIONAL','TTLC004 | TELA TUL LYCRA CONVENCIONAL ; talla-- color: azul marino','{"estampado_1":"azul marino","estampado_2":"na"}','{"spec":"na"}','{"precio_doc":1,"precio_unit":1}','-','cocotfyma','kg','activo','ALMTelas','azul marino');</v>
      </c>
      <c r="S1534" s="4" t="s">
        <v>1408</v>
      </c>
      <c r="T1534" s="1" t="str">
        <f t="shared" si="54"/>
        <v>INSERT INTO `sku`(`tipo_sku`, `categoria`, `sku`, `nombre_item`, `sku_readable`, `color`, `especificaciones`, `precio`, `talla`, `marca`, `uom`, `estado`, `locacion_esperada`, `color_sku`) VALUES ('insumo','-','TTLC004','TELA TUL LYCRA CONVENCIONAL','TTLC004 | TELA TUL LYCRA CONVENCIONAL ; talla-- color: azul marino','{"estampado_1":"azul marino","estampado_2":"na"}','{"spec":"na"}','{"precio_doc":1,"precio_unit":1}','-','cocotfyma','kg','activo','ALMTelas','azul marino');</v>
      </c>
    </row>
    <row r="1535" spans="1:20" x14ac:dyDescent="0.2">
      <c r="A1535" s="1">
        <v>1531</v>
      </c>
      <c r="B1535" s="1" t="s">
        <v>1541</v>
      </c>
      <c r="C1535" s="1" t="s">
        <v>1693</v>
      </c>
      <c r="D1535" s="11" t="s">
        <v>1692</v>
      </c>
      <c r="E1535" s="1" t="s">
        <v>1695</v>
      </c>
      <c r="F1535" s="1" t="str">
        <f t="shared" si="55"/>
        <v>TTLC005 | TELA TUL LYCRA CONVENCIONAL ; talla-- color: guinda</v>
      </c>
      <c r="G1535" s="1" t="str">
        <f t="shared" si="53"/>
        <v>{"estampado_1":"guinda","estampado_2":"na"}</v>
      </c>
      <c r="H1535" s="1" t="s">
        <v>1</v>
      </c>
      <c r="I1535" s="1" t="s">
        <v>1784</v>
      </c>
      <c r="J1535" s="1" t="s">
        <v>1693</v>
      </c>
      <c r="K1535" s="1" t="s">
        <v>3</v>
      </c>
      <c r="L1535" s="1" t="s">
        <v>1406</v>
      </c>
      <c r="M1535" s="1" t="s">
        <v>5</v>
      </c>
      <c r="N1535" s="1" t="s">
        <v>1783</v>
      </c>
      <c r="O1535" s="1" t="s">
        <v>1305</v>
      </c>
      <c r="P1535" s="3" t="s">
        <v>1407</v>
      </c>
      <c r="Q1535" s="6" t="str">
        <f t="shared" si="52"/>
        <v>('insumo','-','TTLC005','TELA TUL LYCRA CONVENCIONAL','TTLC005 | TELA TUL LYCRA CONVENCIONAL ; talla-- color: guinda','{"estampado_1":"guinda","estampado_2":"na"}','{"spec":"na"}','{"precio_doc":1,"precio_unit":1}','-','cocotfyma','kg','activo','ALMTelas','guinda');</v>
      </c>
      <c r="S1535" s="4" t="s">
        <v>1408</v>
      </c>
      <c r="T1535" s="1" t="str">
        <f t="shared" si="54"/>
        <v>INSERT INTO `sku`(`tipo_sku`, `categoria`, `sku`, `nombre_item`, `sku_readable`, `color`, `especificaciones`, `precio`, `talla`, `marca`, `uom`, `estado`, `locacion_esperada`, `color_sku`) VALUES ('insumo','-','TTLC005','TELA TUL LYCRA CONVENCIONAL','TTLC005 | TELA TUL LYCRA CONVENCIONAL ; talla-- color: guinda','{"estampado_1":"guinda","estampado_2":"na"}','{"spec":"na"}','{"precio_doc":1,"precio_unit":1}','-','cocotfyma','kg','activo','ALMTelas','guinda');</v>
      </c>
    </row>
    <row r="1536" spans="1:20" x14ac:dyDescent="0.2">
      <c r="P1536" s="3"/>
    </row>
    <row r="1537" spans="16:16" x14ac:dyDescent="0.2">
      <c r="P1537" s="3"/>
    </row>
    <row r="1538" spans="16:16" x14ac:dyDescent="0.2">
      <c r="P1538" s="3"/>
    </row>
    <row r="1539" spans="16:16" x14ac:dyDescent="0.2">
      <c r="P1539" s="3"/>
    </row>
    <row r="1540" spans="16:16" x14ac:dyDescent="0.2">
      <c r="P1540" s="3"/>
    </row>
    <row r="1541" spans="16:16" x14ac:dyDescent="0.2">
      <c r="P1541" s="3"/>
    </row>
    <row r="1542" spans="16:16" x14ac:dyDescent="0.2">
      <c r="P1542" s="3"/>
    </row>
    <row r="1543" spans="16:16" x14ac:dyDescent="0.2">
      <c r="P1543" s="3"/>
    </row>
    <row r="1544" spans="16:16" x14ac:dyDescent="0.2">
      <c r="P1544" s="3"/>
    </row>
    <row r="1545" spans="16:16" x14ac:dyDescent="0.2">
      <c r="P1545" s="3"/>
    </row>
    <row r="1546" spans="16:16" x14ac:dyDescent="0.2">
      <c r="P1546" s="3"/>
    </row>
    <row r="1547" spans="16:16" x14ac:dyDescent="0.2">
      <c r="P1547" s="3"/>
    </row>
    <row r="1548" spans="16:16" x14ac:dyDescent="0.2">
      <c r="P1548" s="3"/>
    </row>
    <row r="1549" spans="16:16" x14ac:dyDescent="0.2">
      <c r="P1549" s="3"/>
    </row>
    <row r="1550" spans="16:16" x14ac:dyDescent="0.2">
      <c r="P1550" s="3"/>
    </row>
    <row r="1551" spans="16:16" x14ac:dyDescent="0.2">
      <c r="P1551" s="3"/>
    </row>
    <row r="1552" spans="16:16" x14ac:dyDescent="0.2">
      <c r="P1552" s="3"/>
    </row>
    <row r="1553" spans="16:16" x14ac:dyDescent="0.2">
      <c r="P1553" s="3"/>
    </row>
    <row r="1554" spans="16:16" x14ac:dyDescent="0.2">
      <c r="P1554" s="3"/>
    </row>
    <row r="1555" spans="16:16" x14ac:dyDescent="0.2">
      <c r="P1555" s="3"/>
    </row>
    <row r="1556" spans="16:16" x14ac:dyDescent="0.2">
      <c r="P1556" s="3"/>
    </row>
    <row r="1557" spans="16:16" x14ac:dyDescent="0.2">
      <c r="P1557" s="3"/>
    </row>
    <row r="1558" spans="16:16" x14ac:dyDescent="0.2">
      <c r="P1558" s="3"/>
    </row>
    <row r="1559" spans="16:16" x14ac:dyDescent="0.2">
      <c r="P1559" s="3"/>
    </row>
    <row r="1560" spans="16:16" x14ac:dyDescent="0.2">
      <c r="P1560" s="3"/>
    </row>
    <row r="1561" spans="16:16" x14ac:dyDescent="0.2">
      <c r="P1561" s="3"/>
    </row>
    <row r="1562" spans="16:16" x14ac:dyDescent="0.2">
      <c r="P1562" s="3"/>
    </row>
    <row r="1563" spans="16:16" x14ac:dyDescent="0.2">
      <c r="P1563" s="3"/>
    </row>
    <row r="1564" spans="16:16" x14ac:dyDescent="0.2">
      <c r="P1564" s="3"/>
    </row>
    <row r="1565" spans="16:16" x14ac:dyDescent="0.2">
      <c r="P1565" s="3"/>
    </row>
    <row r="1566" spans="16:16" x14ac:dyDescent="0.2">
      <c r="P1566" s="3"/>
    </row>
    <row r="1567" spans="16:16" x14ac:dyDescent="0.2">
      <c r="P1567" s="3"/>
    </row>
    <row r="1568" spans="16:16" x14ac:dyDescent="0.2">
      <c r="P1568" s="3"/>
    </row>
    <row r="1569" spans="16:16" x14ac:dyDescent="0.2">
      <c r="P1569" s="3"/>
    </row>
    <row r="1570" spans="16:16" x14ac:dyDescent="0.2">
      <c r="P1570" s="3"/>
    </row>
    <row r="1571" spans="16:16" x14ac:dyDescent="0.2">
      <c r="P1571" s="3"/>
    </row>
    <row r="1572" spans="16:16" x14ac:dyDescent="0.2">
      <c r="P1572" s="3"/>
    </row>
    <row r="1573" spans="16:16" x14ac:dyDescent="0.2">
      <c r="P1573" s="3"/>
    </row>
    <row r="1574" spans="16:16" x14ac:dyDescent="0.2">
      <c r="P1574" s="3"/>
    </row>
    <row r="1575" spans="16:16" x14ac:dyDescent="0.2">
      <c r="P1575" s="3"/>
    </row>
    <row r="1576" spans="16:16" x14ac:dyDescent="0.2">
      <c r="P1576" s="3"/>
    </row>
    <row r="1577" spans="16:16" x14ac:dyDescent="0.2">
      <c r="P1577" s="3"/>
    </row>
    <row r="1578" spans="16:16" x14ac:dyDescent="0.2">
      <c r="P1578" s="3"/>
    </row>
    <row r="1579" spans="16:16" x14ac:dyDescent="0.2">
      <c r="P1579" s="3"/>
    </row>
    <row r="1580" spans="16:16" x14ac:dyDescent="0.2">
      <c r="P1580" s="3"/>
    </row>
    <row r="1581" spans="16:16" x14ac:dyDescent="0.2">
      <c r="P1581" s="3"/>
    </row>
    <row r="1582" spans="16:16" x14ac:dyDescent="0.2">
      <c r="P1582" s="3"/>
    </row>
    <row r="1583" spans="16:16" x14ac:dyDescent="0.2">
      <c r="P1583" s="3"/>
    </row>
    <row r="1584" spans="16:16" x14ac:dyDescent="0.2">
      <c r="P1584" s="3"/>
    </row>
    <row r="1585" spans="16:16" x14ac:dyDescent="0.2">
      <c r="P1585" s="3"/>
    </row>
    <row r="1586" spans="16:16" x14ac:dyDescent="0.2">
      <c r="P1586" s="3"/>
    </row>
    <row r="1587" spans="16:16" x14ac:dyDescent="0.2">
      <c r="P1587" s="3"/>
    </row>
    <row r="1588" spans="16:16" x14ac:dyDescent="0.2">
      <c r="P1588" s="3"/>
    </row>
    <row r="1589" spans="16:16" x14ac:dyDescent="0.2">
      <c r="P1589" s="3"/>
    </row>
    <row r="1590" spans="16:16" x14ac:dyDescent="0.2">
      <c r="P1590" s="3"/>
    </row>
    <row r="1591" spans="16:16" x14ac:dyDescent="0.2">
      <c r="P1591" s="3"/>
    </row>
    <row r="1592" spans="16:16" x14ac:dyDescent="0.2">
      <c r="P1592" s="3"/>
    </row>
    <row r="1593" spans="16:16" x14ac:dyDescent="0.2">
      <c r="P1593" s="3"/>
    </row>
    <row r="1594" spans="16:16" x14ac:dyDescent="0.2">
      <c r="P1594" s="3"/>
    </row>
    <row r="1595" spans="16:16" x14ac:dyDescent="0.2">
      <c r="P1595" s="3"/>
    </row>
    <row r="1596" spans="16:16" x14ac:dyDescent="0.2">
      <c r="P1596" s="3"/>
    </row>
    <row r="1597" spans="16:16" x14ac:dyDescent="0.2">
      <c r="P1597" s="3"/>
    </row>
    <row r="1598" spans="16:16" x14ac:dyDescent="0.2">
      <c r="P1598" s="3"/>
    </row>
    <row r="1599" spans="16:16" x14ac:dyDescent="0.2">
      <c r="P1599" s="3"/>
    </row>
    <row r="1600" spans="16:16" x14ac:dyDescent="0.2">
      <c r="P1600" s="3"/>
    </row>
    <row r="1601" spans="16:16" x14ac:dyDescent="0.2">
      <c r="P1601" s="3"/>
    </row>
    <row r="1602" spans="16:16" x14ac:dyDescent="0.2">
      <c r="P1602" s="3"/>
    </row>
    <row r="1603" spans="16:16" x14ac:dyDescent="0.2">
      <c r="P1603" s="3"/>
    </row>
    <row r="1604" spans="16:16" x14ac:dyDescent="0.2">
      <c r="P1604" s="3"/>
    </row>
    <row r="1605" spans="16:16" x14ac:dyDescent="0.2">
      <c r="P1605" s="3"/>
    </row>
    <row r="1606" spans="16:16" x14ac:dyDescent="0.2">
      <c r="P1606" s="3"/>
    </row>
    <row r="1607" spans="16:16" x14ac:dyDescent="0.2">
      <c r="P1607" s="3"/>
    </row>
    <row r="1608" spans="16:16" x14ac:dyDescent="0.2">
      <c r="P1608" s="3"/>
    </row>
    <row r="1609" spans="16:16" x14ac:dyDescent="0.2">
      <c r="P1609" s="3"/>
    </row>
    <row r="1610" spans="16:16" x14ac:dyDescent="0.2">
      <c r="P1610" s="3"/>
    </row>
    <row r="1611" spans="16:16" x14ac:dyDescent="0.2">
      <c r="P1611" s="3"/>
    </row>
    <row r="1612" spans="16:16" x14ac:dyDescent="0.2">
      <c r="P1612" s="3"/>
    </row>
    <row r="1613" spans="16:16" x14ac:dyDescent="0.2">
      <c r="P1613" s="3"/>
    </row>
    <row r="1614" spans="16:16" x14ac:dyDescent="0.2">
      <c r="P1614" s="3"/>
    </row>
    <row r="1615" spans="16:16" x14ac:dyDescent="0.2">
      <c r="P1615" s="3"/>
    </row>
    <row r="1616" spans="16:16" x14ac:dyDescent="0.2">
      <c r="P1616" s="3"/>
    </row>
    <row r="1617" spans="16:16" x14ac:dyDescent="0.2">
      <c r="P1617" s="3"/>
    </row>
    <row r="1618" spans="16:16" x14ac:dyDescent="0.2">
      <c r="P1618" s="3"/>
    </row>
    <row r="1619" spans="16:16" x14ac:dyDescent="0.2">
      <c r="P1619" s="3"/>
    </row>
    <row r="1620" spans="16:16" x14ac:dyDescent="0.2">
      <c r="P1620" s="3"/>
    </row>
    <row r="1621" spans="16:16" x14ac:dyDescent="0.2">
      <c r="P1621" s="3"/>
    </row>
    <row r="1622" spans="16:16" x14ac:dyDescent="0.2">
      <c r="P1622" s="3"/>
    </row>
    <row r="1623" spans="16:16" x14ac:dyDescent="0.2">
      <c r="P1623" s="3"/>
    </row>
    <row r="1624" spans="16:16" x14ac:dyDescent="0.2">
      <c r="P1624" s="3"/>
    </row>
    <row r="1625" spans="16:16" x14ac:dyDescent="0.2">
      <c r="P1625" s="3"/>
    </row>
    <row r="1626" spans="16:16" x14ac:dyDescent="0.2">
      <c r="P1626" s="3"/>
    </row>
    <row r="1627" spans="16:16" x14ac:dyDescent="0.2">
      <c r="P1627" s="3"/>
    </row>
    <row r="1628" spans="16:16" x14ac:dyDescent="0.2">
      <c r="P1628" s="3"/>
    </row>
    <row r="1629" spans="16:16" x14ac:dyDescent="0.2">
      <c r="P1629" s="3"/>
    </row>
    <row r="1630" spans="16:16" x14ac:dyDescent="0.2">
      <c r="P1630" s="3"/>
    </row>
    <row r="1631" spans="16:16" x14ac:dyDescent="0.2">
      <c r="P1631" s="3"/>
    </row>
    <row r="1632" spans="16:16" x14ac:dyDescent="0.2">
      <c r="P1632" s="3"/>
    </row>
    <row r="1633" spans="16:16" x14ac:dyDescent="0.2">
      <c r="P1633" s="3"/>
    </row>
    <row r="1634" spans="16:16" x14ac:dyDescent="0.2">
      <c r="P1634" s="3"/>
    </row>
    <row r="1635" spans="16:16" x14ac:dyDescent="0.2">
      <c r="P1635" s="3"/>
    </row>
    <row r="1636" spans="16:16" x14ac:dyDescent="0.2">
      <c r="P1636" s="3"/>
    </row>
    <row r="1637" spans="16:16" x14ac:dyDescent="0.2">
      <c r="P1637" s="3"/>
    </row>
    <row r="1638" spans="16:16" x14ac:dyDescent="0.2">
      <c r="P1638" s="3"/>
    </row>
    <row r="1639" spans="16:16" x14ac:dyDescent="0.2">
      <c r="P1639" s="3"/>
    </row>
    <row r="1640" spans="16:16" x14ac:dyDescent="0.2">
      <c r="P1640" s="3"/>
    </row>
    <row r="1641" spans="16:16" x14ac:dyDescent="0.2">
      <c r="P1641" s="3"/>
    </row>
    <row r="1642" spans="16:16" x14ac:dyDescent="0.2">
      <c r="P1642" s="3"/>
    </row>
    <row r="1643" spans="16:16" x14ac:dyDescent="0.2">
      <c r="P1643" s="3"/>
    </row>
    <row r="1644" spans="16:16" x14ac:dyDescent="0.2">
      <c r="P1644" s="3"/>
    </row>
    <row r="1645" spans="16:16" x14ac:dyDescent="0.2">
      <c r="P1645" s="3"/>
    </row>
    <row r="1646" spans="16:16" x14ac:dyDescent="0.2">
      <c r="P1646" s="3"/>
    </row>
    <row r="1647" spans="16:16" x14ac:dyDescent="0.2">
      <c r="P1647" s="3"/>
    </row>
    <row r="1648" spans="16:16" x14ac:dyDescent="0.2">
      <c r="P1648" s="3"/>
    </row>
    <row r="1649" spans="16:16" x14ac:dyDescent="0.2">
      <c r="P1649" s="3"/>
    </row>
    <row r="1650" spans="16:16" x14ac:dyDescent="0.2">
      <c r="P1650" s="3"/>
    </row>
    <row r="1651" spans="16:16" x14ac:dyDescent="0.2">
      <c r="P1651" s="3"/>
    </row>
    <row r="1652" spans="16:16" x14ac:dyDescent="0.2">
      <c r="P1652" s="3"/>
    </row>
    <row r="1653" spans="16:16" x14ac:dyDescent="0.2">
      <c r="P1653" s="3"/>
    </row>
    <row r="1654" spans="16:16" x14ac:dyDescent="0.2">
      <c r="P1654" s="3"/>
    </row>
    <row r="1655" spans="16:16" x14ac:dyDescent="0.2">
      <c r="P1655" s="3"/>
    </row>
    <row r="1656" spans="16:16" x14ac:dyDescent="0.2">
      <c r="P1656" s="3"/>
    </row>
    <row r="1657" spans="16:16" x14ac:dyDescent="0.2">
      <c r="P1657" s="3"/>
    </row>
    <row r="1658" spans="16:16" x14ac:dyDescent="0.2">
      <c r="P1658" s="3"/>
    </row>
    <row r="1659" spans="16:16" x14ac:dyDescent="0.2">
      <c r="P1659" s="3"/>
    </row>
    <row r="1660" spans="16:16" x14ac:dyDescent="0.2">
      <c r="P1660" s="3"/>
    </row>
    <row r="1661" spans="16:16" x14ac:dyDescent="0.2">
      <c r="P1661" s="3"/>
    </row>
    <row r="1662" spans="16:16" x14ac:dyDescent="0.2">
      <c r="P1662" s="3"/>
    </row>
    <row r="1663" spans="16:16" x14ac:dyDescent="0.2">
      <c r="P1663" s="3"/>
    </row>
    <row r="1664" spans="16:16" x14ac:dyDescent="0.2">
      <c r="P1664" s="3"/>
    </row>
    <row r="1665" spans="16:16" x14ac:dyDescent="0.2">
      <c r="P1665" s="3"/>
    </row>
    <row r="1666" spans="16:16" x14ac:dyDescent="0.2">
      <c r="P1666" s="3"/>
    </row>
    <row r="1667" spans="16:16" x14ac:dyDescent="0.2">
      <c r="P1667" s="3"/>
    </row>
    <row r="1668" spans="16:16" x14ac:dyDescent="0.2">
      <c r="P1668" s="3"/>
    </row>
    <row r="1669" spans="16:16" x14ac:dyDescent="0.2">
      <c r="P1669" s="3"/>
    </row>
    <row r="1670" spans="16:16" x14ac:dyDescent="0.2">
      <c r="P1670" s="3"/>
    </row>
    <row r="1671" spans="16:16" x14ac:dyDescent="0.2">
      <c r="P1671" s="3"/>
    </row>
    <row r="1672" spans="16:16" x14ac:dyDescent="0.2">
      <c r="P1672" s="3"/>
    </row>
    <row r="1673" spans="16:16" x14ac:dyDescent="0.2">
      <c r="P1673" s="3"/>
    </row>
    <row r="1674" spans="16:16" x14ac:dyDescent="0.2">
      <c r="P1674" s="3"/>
    </row>
    <row r="1675" spans="16:16" x14ac:dyDescent="0.2">
      <c r="P1675" s="3"/>
    </row>
    <row r="1676" spans="16:16" x14ac:dyDescent="0.2">
      <c r="P1676" s="3"/>
    </row>
    <row r="1677" spans="16:16" x14ac:dyDescent="0.2">
      <c r="P1677" s="3"/>
    </row>
    <row r="1678" spans="16:16" x14ac:dyDescent="0.2">
      <c r="P1678" s="3"/>
    </row>
    <row r="1679" spans="16:16" x14ac:dyDescent="0.2">
      <c r="P1679" s="3"/>
    </row>
    <row r="1680" spans="16:16" x14ac:dyDescent="0.2">
      <c r="P1680" s="3"/>
    </row>
    <row r="1681" spans="16:16" x14ac:dyDescent="0.2">
      <c r="P1681" s="3"/>
    </row>
    <row r="1682" spans="16:16" x14ac:dyDescent="0.2">
      <c r="P1682" s="3"/>
    </row>
    <row r="1683" spans="16:16" x14ac:dyDescent="0.2">
      <c r="P1683" s="3"/>
    </row>
    <row r="1684" spans="16:16" x14ac:dyDescent="0.2">
      <c r="P1684" s="3"/>
    </row>
    <row r="1685" spans="16:16" x14ac:dyDescent="0.2">
      <c r="P1685" s="3"/>
    </row>
    <row r="1686" spans="16:16" x14ac:dyDescent="0.2">
      <c r="P1686" s="3"/>
    </row>
    <row r="1687" spans="16:16" x14ac:dyDescent="0.2">
      <c r="P1687" s="3"/>
    </row>
    <row r="1688" spans="16:16" x14ac:dyDescent="0.2">
      <c r="P1688" s="3"/>
    </row>
    <row r="1689" spans="16:16" x14ac:dyDescent="0.2">
      <c r="P1689" s="3"/>
    </row>
    <row r="1690" spans="16:16" x14ac:dyDescent="0.2">
      <c r="P1690" s="3"/>
    </row>
    <row r="1691" spans="16:16" x14ac:dyDescent="0.2">
      <c r="P1691" s="3"/>
    </row>
    <row r="1692" spans="16:16" x14ac:dyDescent="0.2">
      <c r="P1692" s="3"/>
    </row>
    <row r="1693" spans="16:16" x14ac:dyDescent="0.2">
      <c r="P1693" s="3"/>
    </row>
    <row r="1694" spans="16:16" x14ac:dyDescent="0.2">
      <c r="P1694" s="3"/>
    </row>
    <row r="1695" spans="16:16" x14ac:dyDescent="0.2">
      <c r="P1695" s="3"/>
    </row>
    <row r="1696" spans="16:16" x14ac:dyDescent="0.2">
      <c r="P1696" s="3"/>
    </row>
    <row r="1697" spans="16:16" x14ac:dyDescent="0.2">
      <c r="P1697" s="3"/>
    </row>
    <row r="1698" spans="16:16" x14ac:dyDescent="0.2">
      <c r="P1698" s="3"/>
    </row>
    <row r="1699" spans="16:16" x14ac:dyDescent="0.2">
      <c r="P1699" s="3"/>
    </row>
    <row r="1700" spans="16:16" x14ac:dyDescent="0.2">
      <c r="P1700" s="3"/>
    </row>
    <row r="1701" spans="16:16" x14ac:dyDescent="0.2">
      <c r="P1701" s="3"/>
    </row>
    <row r="1702" spans="16:16" x14ac:dyDescent="0.2">
      <c r="P1702" s="3"/>
    </row>
    <row r="1703" spans="16:16" x14ac:dyDescent="0.2">
      <c r="P1703" s="3"/>
    </row>
    <row r="1704" spans="16:16" x14ac:dyDescent="0.2">
      <c r="P1704" s="3"/>
    </row>
    <row r="1705" spans="16:16" x14ac:dyDescent="0.2">
      <c r="P1705" s="3"/>
    </row>
    <row r="1706" spans="16:16" x14ac:dyDescent="0.2">
      <c r="P1706" s="3"/>
    </row>
    <row r="1707" spans="16:16" x14ac:dyDescent="0.2">
      <c r="P1707" s="3"/>
    </row>
    <row r="1708" spans="16:16" x14ac:dyDescent="0.2">
      <c r="P1708" s="3"/>
    </row>
    <row r="1709" spans="16:16" x14ac:dyDescent="0.2">
      <c r="P1709" s="3"/>
    </row>
    <row r="1710" spans="16:16" x14ac:dyDescent="0.2">
      <c r="P1710" s="3"/>
    </row>
    <row r="1711" spans="16:16" x14ac:dyDescent="0.2">
      <c r="P1711" s="3"/>
    </row>
    <row r="1712" spans="16:16" x14ac:dyDescent="0.2">
      <c r="P1712" s="3"/>
    </row>
    <row r="1713" spans="16:16" x14ac:dyDescent="0.2">
      <c r="P1713" s="3"/>
    </row>
    <row r="1714" spans="16:16" x14ac:dyDescent="0.2">
      <c r="P1714" s="3"/>
    </row>
    <row r="1715" spans="16:16" x14ac:dyDescent="0.2">
      <c r="P1715" s="3"/>
    </row>
    <row r="1716" spans="16:16" x14ac:dyDescent="0.2">
      <c r="P1716" s="3"/>
    </row>
    <row r="1717" spans="16:16" x14ac:dyDescent="0.2">
      <c r="P1717" s="3"/>
    </row>
    <row r="1718" spans="16:16" x14ac:dyDescent="0.2">
      <c r="P1718" s="3"/>
    </row>
    <row r="1719" spans="16:16" x14ac:dyDescent="0.2">
      <c r="P1719" s="3"/>
    </row>
    <row r="1720" spans="16:16" x14ac:dyDescent="0.2">
      <c r="P1720" s="3"/>
    </row>
    <row r="1721" spans="16:16" x14ac:dyDescent="0.2">
      <c r="P1721" s="3"/>
    </row>
    <row r="1722" spans="16:16" x14ac:dyDescent="0.2">
      <c r="P1722" s="3"/>
    </row>
    <row r="1723" spans="16:16" x14ac:dyDescent="0.2">
      <c r="P1723" s="3"/>
    </row>
    <row r="1724" spans="16:16" x14ac:dyDescent="0.2">
      <c r="P1724" s="3"/>
    </row>
    <row r="1725" spans="16:16" x14ac:dyDescent="0.2">
      <c r="P1725" s="3"/>
    </row>
    <row r="1726" spans="16:16" x14ac:dyDescent="0.2">
      <c r="P1726" s="3"/>
    </row>
    <row r="1727" spans="16:16" x14ac:dyDescent="0.2">
      <c r="P1727" s="3"/>
    </row>
    <row r="1728" spans="16:16" x14ac:dyDescent="0.2">
      <c r="P1728" s="3"/>
    </row>
    <row r="1729" spans="16:16" x14ac:dyDescent="0.2">
      <c r="P1729" s="3"/>
    </row>
    <row r="1730" spans="16:16" x14ac:dyDescent="0.2">
      <c r="P1730" s="3"/>
    </row>
    <row r="1731" spans="16:16" x14ac:dyDescent="0.2">
      <c r="P1731" s="3"/>
    </row>
    <row r="1732" spans="16:16" x14ac:dyDescent="0.2">
      <c r="P1732" s="3"/>
    </row>
    <row r="1733" spans="16:16" x14ac:dyDescent="0.2">
      <c r="P1733" s="3"/>
    </row>
    <row r="1734" spans="16:16" x14ac:dyDescent="0.2">
      <c r="P1734" s="3"/>
    </row>
    <row r="1735" spans="16:16" x14ac:dyDescent="0.2">
      <c r="P1735" s="3"/>
    </row>
    <row r="1736" spans="16:16" x14ac:dyDescent="0.2">
      <c r="P1736" s="3"/>
    </row>
    <row r="1737" spans="16:16" x14ac:dyDescent="0.2">
      <c r="P1737" s="3"/>
    </row>
    <row r="1738" spans="16:16" x14ac:dyDescent="0.2">
      <c r="P1738" s="3"/>
    </row>
    <row r="1739" spans="16:16" x14ac:dyDescent="0.2">
      <c r="P1739" s="3"/>
    </row>
    <row r="1740" spans="16:16" x14ac:dyDescent="0.2">
      <c r="P1740" s="3"/>
    </row>
    <row r="1741" spans="16:16" x14ac:dyDescent="0.2">
      <c r="P1741" s="3"/>
    </row>
    <row r="1742" spans="16:16" x14ac:dyDescent="0.2">
      <c r="P1742" s="3"/>
    </row>
    <row r="1743" spans="16:16" x14ac:dyDescent="0.2">
      <c r="P1743" s="3"/>
    </row>
    <row r="1744" spans="16:16" x14ac:dyDescent="0.2">
      <c r="P1744" s="3"/>
    </row>
    <row r="1745" spans="16:16" x14ac:dyDescent="0.2">
      <c r="P1745" s="3"/>
    </row>
    <row r="1746" spans="16:16" x14ac:dyDescent="0.2">
      <c r="P1746" s="3"/>
    </row>
    <row r="1747" spans="16:16" x14ac:dyDescent="0.2">
      <c r="P1747" s="3"/>
    </row>
    <row r="1748" spans="16:16" x14ac:dyDescent="0.2">
      <c r="P1748" s="3"/>
    </row>
    <row r="1749" spans="16:16" x14ac:dyDescent="0.2">
      <c r="P1749" s="3"/>
    </row>
    <row r="1750" spans="16:16" x14ac:dyDescent="0.2">
      <c r="P1750" s="3"/>
    </row>
    <row r="1751" spans="16:16" x14ac:dyDescent="0.2">
      <c r="P1751" s="3"/>
    </row>
    <row r="1752" spans="16:16" x14ac:dyDescent="0.2">
      <c r="P1752" s="3"/>
    </row>
    <row r="1753" spans="16:16" x14ac:dyDescent="0.2">
      <c r="P1753" s="3"/>
    </row>
    <row r="1754" spans="16:16" x14ac:dyDescent="0.2">
      <c r="P1754" s="3"/>
    </row>
    <row r="1755" spans="16:16" x14ac:dyDescent="0.2">
      <c r="P1755" s="3"/>
    </row>
    <row r="1756" spans="16:16" x14ac:dyDescent="0.2">
      <c r="P1756" s="3"/>
    </row>
    <row r="1757" spans="16:16" x14ac:dyDescent="0.2">
      <c r="P1757" s="3"/>
    </row>
    <row r="1758" spans="16:16" x14ac:dyDescent="0.2">
      <c r="P1758" s="3"/>
    </row>
    <row r="1759" spans="16:16" x14ac:dyDescent="0.2">
      <c r="P1759" s="3"/>
    </row>
    <row r="1760" spans="16:16" x14ac:dyDescent="0.2">
      <c r="P1760" s="3"/>
    </row>
    <row r="1761" spans="16:16" x14ac:dyDescent="0.2">
      <c r="P1761" s="3"/>
    </row>
    <row r="1762" spans="16:16" x14ac:dyDescent="0.2">
      <c r="P1762" s="3"/>
    </row>
    <row r="1763" spans="16:16" x14ac:dyDescent="0.2">
      <c r="P1763" s="3"/>
    </row>
    <row r="1764" spans="16:16" x14ac:dyDescent="0.2">
      <c r="P1764" s="3"/>
    </row>
    <row r="1765" spans="16:16" x14ac:dyDescent="0.2">
      <c r="P1765" s="3"/>
    </row>
    <row r="1766" spans="16:16" x14ac:dyDescent="0.2">
      <c r="P1766" s="3"/>
    </row>
    <row r="1767" spans="16:16" x14ac:dyDescent="0.2">
      <c r="P1767" s="3"/>
    </row>
    <row r="1768" spans="16:16" x14ac:dyDescent="0.2">
      <c r="P1768" s="3"/>
    </row>
    <row r="1769" spans="16:16" x14ac:dyDescent="0.2">
      <c r="P1769" s="3"/>
    </row>
    <row r="1770" spans="16:16" x14ac:dyDescent="0.2">
      <c r="P1770" s="3"/>
    </row>
    <row r="1771" spans="16:16" x14ac:dyDescent="0.2">
      <c r="P1771" s="3"/>
    </row>
    <row r="1772" spans="16:16" x14ac:dyDescent="0.2">
      <c r="P1772" s="3"/>
    </row>
    <row r="1773" spans="16:16" x14ac:dyDescent="0.2">
      <c r="P1773" s="3"/>
    </row>
    <row r="1774" spans="16:16" x14ac:dyDescent="0.2">
      <c r="P1774" s="3"/>
    </row>
    <row r="1775" spans="16:16" x14ac:dyDescent="0.2">
      <c r="P1775" s="3"/>
    </row>
    <row r="1776" spans="16:16" x14ac:dyDescent="0.2">
      <c r="P1776" s="3"/>
    </row>
    <row r="1777" spans="16:16" x14ac:dyDescent="0.2">
      <c r="P1777" s="3"/>
    </row>
    <row r="1778" spans="16:16" x14ac:dyDescent="0.2">
      <c r="P1778" s="3"/>
    </row>
    <row r="1779" spans="16:16" x14ac:dyDescent="0.2">
      <c r="P1779" s="3"/>
    </row>
    <row r="1780" spans="16:16" x14ac:dyDescent="0.2">
      <c r="P1780" s="3"/>
    </row>
    <row r="1781" spans="16:16" x14ac:dyDescent="0.2">
      <c r="P1781" s="3"/>
    </row>
    <row r="1782" spans="16:16" x14ac:dyDescent="0.2">
      <c r="P1782" s="3"/>
    </row>
    <row r="1783" spans="16:16" x14ac:dyDescent="0.2">
      <c r="P1783" s="3"/>
    </row>
    <row r="1784" spans="16:16" x14ac:dyDescent="0.2">
      <c r="P1784" s="3"/>
    </row>
    <row r="1785" spans="16:16" x14ac:dyDescent="0.2">
      <c r="P1785" s="3"/>
    </row>
    <row r="1786" spans="16:16" x14ac:dyDescent="0.2">
      <c r="P1786" s="3"/>
    </row>
    <row r="1787" spans="16:16" x14ac:dyDescent="0.2">
      <c r="P1787" s="3"/>
    </row>
    <row r="1788" spans="16:16" x14ac:dyDescent="0.2">
      <c r="P1788" s="3"/>
    </row>
    <row r="1789" spans="16:16" x14ac:dyDescent="0.2">
      <c r="P1789" s="3"/>
    </row>
    <row r="1790" spans="16:16" x14ac:dyDescent="0.2">
      <c r="P1790" s="3"/>
    </row>
    <row r="1791" spans="16:16" x14ac:dyDescent="0.2">
      <c r="P1791" s="3"/>
    </row>
    <row r="1792" spans="16:16" x14ac:dyDescent="0.2">
      <c r="P1792" s="3"/>
    </row>
    <row r="1793" spans="16:16" x14ac:dyDescent="0.2">
      <c r="P1793" s="3"/>
    </row>
    <row r="1794" spans="16:16" x14ac:dyDescent="0.2">
      <c r="P1794" s="3"/>
    </row>
    <row r="1795" spans="16:16" x14ac:dyDescent="0.2">
      <c r="P1795" s="3"/>
    </row>
    <row r="1796" spans="16:16" x14ac:dyDescent="0.2">
      <c r="P1796" s="3"/>
    </row>
    <row r="1797" spans="16:16" x14ac:dyDescent="0.2">
      <c r="P1797" s="3"/>
    </row>
    <row r="1798" spans="16:16" x14ac:dyDescent="0.2">
      <c r="P1798" s="3"/>
    </row>
    <row r="1799" spans="16:16" x14ac:dyDescent="0.2">
      <c r="P1799" s="3"/>
    </row>
    <row r="1800" spans="16:16" x14ac:dyDescent="0.2">
      <c r="P1800" s="3"/>
    </row>
    <row r="1801" spans="16:16" x14ac:dyDescent="0.2">
      <c r="P1801" s="3"/>
    </row>
    <row r="1802" spans="16:16" x14ac:dyDescent="0.2">
      <c r="P1802" s="3"/>
    </row>
    <row r="1803" spans="16:16" x14ac:dyDescent="0.2">
      <c r="P1803" s="3"/>
    </row>
    <row r="1804" spans="16:16" x14ac:dyDescent="0.2">
      <c r="P1804" s="3"/>
    </row>
    <row r="1805" spans="16:16" x14ac:dyDescent="0.2">
      <c r="P1805" s="3"/>
    </row>
    <row r="1806" spans="16:16" x14ac:dyDescent="0.2">
      <c r="P1806" s="3"/>
    </row>
    <row r="1807" spans="16:16" x14ac:dyDescent="0.2">
      <c r="P1807" s="3"/>
    </row>
    <row r="1808" spans="16:16" x14ac:dyDescent="0.2">
      <c r="P1808" s="3"/>
    </row>
    <row r="1809" spans="16:16" x14ac:dyDescent="0.2">
      <c r="P1809" s="3"/>
    </row>
    <row r="1810" spans="16:16" x14ac:dyDescent="0.2">
      <c r="P1810" s="3"/>
    </row>
    <row r="1811" spans="16:16" x14ac:dyDescent="0.2">
      <c r="P1811" s="3"/>
    </row>
    <row r="1812" spans="16:16" x14ac:dyDescent="0.2">
      <c r="P1812" s="3"/>
    </row>
    <row r="1813" spans="16:16" x14ac:dyDescent="0.2">
      <c r="P1813" s="3"/>
    </row>
    <row r="1814" spans="16:16" x14ac:dyDescent="0.2">
      <c r="P1814" s="3"/>
    </row>
    <row r="1815" spans="16:16" x14ac:dyDescent="0.2">
      <c r="P1815" s="3"/>
    </row>
    <row r="1816" spans="16:16" x14ac:dyDescent="0.2">
      <c r="P1816" s="3"/>
    </row>
    <row r="1817" spans="16:16" x14ac:dyDescent="0.2">
      <c r="P1817" s="3"/>
    </row>
    <row r="1818" spans="16:16" x14ac:dyDescent="0.2">
      <c r="P1818" s="3"/>
    </row>
    <row r="1819" spans="16:16" x14ac:dyDescent="0.2">
      <c r="P1819" s="3"/>
    </row>
    <row r="1820" spans="16:16" x14ac:dyDescent="0.2">
      <c r="P1820" s="3"/>
    </row>
    <row r="1821" spans="16:16" x14ac:dyDescent="0.2">
      <c r="P1821" s="3"/>
    </row>
    <row r="1822" spans="16:16" x14ac:dyDescent="0.2">
      <c r="P1822" s="3"/>
    </row>
    <row r="1823" spans="16:16" x14ac:dyDescent="0.2">
      <c r="P1823" s="3"/>
    </row>
    <row r="1824" spans="16:16" x14ac:dyDescent="0.2">
      <c r="P1824" s="3"/>
    </row>
    <row r="1825" spans="16:16" x14ac:dyDescent="0.2">
      <c r="P1825" s="3"/>
    </row>
    <row r="1826" spans="16:16" x14ac:dyDescent="0.2">
      <c r="P1826" s="3"/>
    </row>
    <row r="1827" spans="16:16" x14ac:dyDescent="0.2">
      <c r="P1827" s="3"/>
    </row>
    <row r="1828" spans="16:16" x14ac:dyDescent="0.2">
      <c r="P1828" s="3"/>
    </row>
    <row r="1829" spans="16:16" x14ac:dyDescent="0.2">
      <c r="P1829" s="3"/>
    </row>
    <row r="1830" spans="16:16" x14ac:dyDescent="0.2">
      <c r="P1830" s="3"/>
    </row>
    <row r="1831" spans="16:16" x14ac:dyDescent="0.2">
      <c r="P1831" s="3"/>
    </row>
    <row r="1832" spans="16:16" x14ac:dyDescent="0.2">
      <c r="P1832" s="3"/>
    </row>
    <row r="1833" spans="16:16" x14ac:dyDescent="0.2">
      <c r="P1833" s="3"/>
    </row>
    <row r="1834" spans="16:16" x14ac:dyDescent="0.2">
      <c r="P1834" s="3"/>
    </row>
    <row r="1835" spans="16:16" x14ac:dyDescent="0.2">
      <c r="P1835" s="3"/>
    </row>
    <row r="1836" spans="16:16" x14ac:dyDescent="0.2">
      <c r="P1836" s="3"/>
    </row>
    <row r="1837" spans="16:16" x14ac:dyDescent="0.2">
      <c r="P1837" s="3"/>
    </row>
    <row r="1838" spans="16:16" x14ac:dyDescent="0.2">
      <c r="P1838" s="3"/>
    </row>
    <row r="1839" spans="16:16" x14ac:dyDescent="0.2">
      <c r="P1839" s="3"/>
    </row>
    <row r="1840" spans="16:16" x14ac:dyDescent="0.2">
      <c r="P1840" s="3"/>
    </row>
    <row r="1841" spans="16:16" x14ac:dyDescent="0.2">
      <c r="P1841" s="3"/>
    </row>
    <row r="1842" spans="16:16" x14ac:dyDescent="0.2">
      <c r="P1842" s="3"/>
    </row>
    <row r="1843" spans="16:16" x14ac:dyDescent="0.2">
      <c r="P1843" s="3"/>
    </row>
    <row r="1844" spans="16:16" x14ac:dyDescent="0.2">
      <c r="P1844" s="3"/>
    </row>
    <row r="1845" spans="16:16" x14ac:dyDescent="0.2">
      <c r="P1845" s="3"/>
    </row>
    <row r="1846" spans="16:16" x14ac:dyDescent="0.2">
      <c r="P1846" s="3"/>
    </row>
    <row r="1847" spans="16:16" x14ac:dyDescent="0.2">
      <c r="P1847" s="3"/>
    </row>
    <row r="1848" spans="16:16" x14ac:dyDescent="0.2">
      <c r="P1848" s="3"/>
    </row>
    <row r="1849" spans="16:16" x14ac:dyDescent="0.2">
      <c r="P1849" s="3"/>
    </row>
    <row r="1850" spans="16:16" x14ac:dyDescent="0.2">
      <c r="P1850" s="3"/>
    </row>
    <row r="1851" spans="16:16" x14ac:dyDescent="0.2">
      <c r="P1851" s="3"/>
    </row>
    <row r="1852" spans="16:16" x14ac:dyDescent="0.2">
      <c r="P1852" s="3"/>
    </row>
    <row r="1853" spans="16:16" x14ac:dyDescent="0.2">
      <c r="P1853" s="3"/>
    </row>
    <row r="1854" spans="16:16" x14ac:dyDescent="0.2">
      <c r="P1854" s="3"/>
    </row>
    <row r="1855" spans="16:16" x14ac:dyDescent="0.2">
      <c r="P1855" s="3"/>
    </row>
    <row r="1856" spans="16:16" x14ac:dyDescent="0.2">
      <c r="P1856" s="3"/>
    </row>
    <row r="1857" spans="16:16" x14ac:dyDescent="0.2">
      <c r="P1857" s="3"/>
    </row>
    <row r="1858" spans="16:16" x14ac:dyDescent="0.2">
      <c r="P1858" s="3"/>
    </row>
    <row r="1859" spans="16:16" x14ac:dyDescent="0.2">
      <c r="P1859" s="3"/>
    </row>
    <row r="1860" spans="16:16" x14ac:dyDescent="0.2">
      <c r="P1860" s="3"/>
    </row>
    <row r="1861" spans="16:16" x14ac:dyDescent="0.2">
      <c r="P1861" s="3"/>
    </row>
    <row r="1862" spans="16:16" x14ac:dyDescent="0.2">
      <c r="P1862" s="3"/>
    </row>
    <row r="1863" spans="16:16" x14ac:dyDescent="0.2">
      <c r="P1863" s="3"/>
    </row>
    <row r="1864" spans="16:16" x14ac:dyDescent="0.2">
      <c r="P1864" s="3"/>
    </row>
    <row r="1865" spans="16:16" x14ac:dyDescent="0.2">
      <c r="P1865" s="3"/>
    </row>
    <row r="1866" spans="16:16" x14ac:dyDescent="0.2">
      <c r="P1866" s="3"/>
    </row>
    <row r="1867" spans="16:16" x14ac:dyDescent="0.2">
      <c r="P1867" s="3"/>
    </row>
    <row r="1868" spans="16:16" x14ac:dyDescent="0.2">
      <c r="P1868" s="3"/>
    </row>
    <row r="1869" spans="16:16" x14ac:dyDescent="0.2">
      <c r="P1869" s="3"/>
    </row>
    <row r="1870" spans="16:16" x14ac:dyDescent="0.2">
      <c r="P1870" s="3"/>
    </row>
    <row r="1871" spans="16:16" x14ac:dyDescent="0.2">
      <c r="P1871" s="3"/>
    </row>
    <row r="1872" spans="16:16" x14ac:dyDescent="0.2">
      <c r="P1872" s="3"/>
    </row>
    <row r="1873" spans="16:16" x14ac:dyDescent="0.2">
      <c r="P1873" s="3"/>
    </row>
    <row r="1874" spans="16:16" x14ac:dyDescent="0.2">
      <c r="P1874" s="3"/>
    </row>
    <row r="1875" spans="16:16" x14ac:dyDescent="0.2">
      <c r="P1875" s="3"/>
    </row>
    <row r="1876" spans="16:16" x14ac:dyDescent="0.2">
      <c r="P1876" s="3"/>
    </row>
    <row r="1877" spans="16:16" x14ac:dyDescent="0.2">
      <c r="P1877" s="3"/>
    </row>
    <row r="1878" spans="16:16" x14ac:dyDescent="0.2">
      <c r="P1878" s="3"/>
    </row>
    <row r="1879" spans="16:16" x14ac:dyDescent="0.2">
      <c r="P1879" s="3"/>
    </row>
    <row r="1880" spans="16:16" x14ac:dyDescent="0.2">
      <c r="P1880" s="3"/>
    </row>
    <row r="1881" spans="16:16" x14ac:dyDescent="0.2">
      <c r="P1881" s="3"/>
    </row>
    <row r="1882" spans="16:16" x14ac:dyDescent="0.2">
      <c r="P1882" s="3"/>
    </row>
    <row r="1883" spans="16:16" x14ac:dyDescent="0.2">
      <c r="P1883" s="3"/>
    </row>
    <row r="1884" spans="16:16" x14ac:dyDescent="0.2">
      <c r="P1884" s="3"/>
    </row>
    <row r="1885" spans="16:16" x14ac:dyDescent="0.2">
      <c r="P1885" s="3"/>
    </row>
    <row r="1886" spans="16:16" x14ac:dyDescent="0.2">
      <c r="P1886" s="3"/>
    </row>
    <row r="1887" spans="16:16" x14ac:dyDescent="0.2">
      <c r="P1887" s="3"/>
    </row>
    <row r="1888" spans="16:16" x14ac:dyDescent="0.2">
      <c r="P1888" s="3"/>
    </row>
    <row r="1889" spans="16:16" x14ac:dyDescent="0.2">
      <c r="P1889" s="3"/>
    </row>
    <row r="1890" spans="16:16" x14ac:dyDescent="0.2">
      <c r="P1890" s="3"/>
    </row>
    <row r="1891" spans="16:16" x14ac:dyDescent="0.2">
      <c r="P1891" s="3"/>
    </row>
    <row r="1892" spans="16:16" x14ac:dyDescent="0.2">
      <c r="P1892" s="3"/>
    </row>
    <row r="1893" spans="16:16" x14ac:dyDescent="0.2">
      <c r="P1893" s="3"/>
    </row>
    <row r="1894" spans="16:16" x14ac:dyDescent="0.2">
      <c r="P1894" s="3"/>
    </row>
    <row r="1895" spans="16:16" x14ac:dyDescent="0.2">
      <c r="P1895" s="3"/>
    </row>
    <row r="1896" spans="16:16" x14ac:dyDescent="0.2">
      <c r="P1896" s="3"/>
    </row>
    <row r="1897" spans="16:16" x14ac:dyDescent="0.2">
      <c r="P1897" s="3"/>
    </row>
    <row r="1898" spans="16:16" x14ac:dyDescent="0.2">
      <c r="P1898" s="3"/>
    </row>
    <row r="1899" spans="16:16" x14ac:dyDescent="0.2">
      <c r="P1899" s="3"/>
    </row>
    <row r="1900" spans="16:16" x14ac:dyDescent="0.2">
      <c r="P1900" s="3"/>
    </row>
    <row r="1901" spans="16:16" x14ac:dyDescent="0.2">
      <c r="P1901" s="3"/>
    </row>
    <row r="1902" spans="16:16" x14ac:dyDescent="0.2">
      <c r="P1902" s="3"/>
    </row>
    <row r="1903" spans="16:16" x14ac:dyDescent="0.2">
      <c r="P1903" s="3"/>
    </row>
    <row r="1904" spans="16:16" x14ac:dyDescent="0.2">
      <c r="P1904" s="3"/>
    </row>
    <row r="1905" spans="16:16" x14ac:dyDescent="0.2">
      <c r="P1905" s="3"/>
    </row>
    <row r="1906" spans="16:16" x14ac:dyDescent="0.2">
      <c r="P1906" s="3"/>
    </row>
    <row r="1907" spans="16:16" x14ac:dyDescent="0.2">
      <c r="P1907" s="3"/>
    </row>
    <row r="1908" spans="16:16" x14ac:dyDescent="0.2">
      <c r="P1908" s="3"/>
    </row>
    <row r="1909" spans="16:16" x14ac:dyDescent="0.2">
      <c r="P1909" s="3"/>
    </row>
    <row r="1910" spans="16:16" x14ac:dyDescent="0.2">
      <c r="P1910" s="3"/>
    </row>
    <row r="1911" spans="16:16" x14ac:dyDescent="0.2">
      <c r="P1911" s="3"/>
    </row>
    <row r="1912" spans="16:16" x14ac:dyDescent="0.2">
      <c r="P1912" s="3"/>
    </row>
    <row r="1913" spans="16:16" x14ac:dyDescent="0.2">
      <c r="P1913" s="3"/>
    </row>
    <row r="1914" spans="16:16" x14ac:dyDescent="0.2">
      <c r="P1914" s="3"/>
    </row>
    <row r="1915" spans="16:16" x14ac:dyDescent="0.2">
      <c r="P1915" s="3"/>
    </row>
    <row r="1916" spans="16:16" x14ac:dyDescent="0.2">
      <c r="P1916" s="3"/>
    </row>
    <row r="1917" spans="16:16" x14ac:dyDescent="0.2">
      <c r="P1917" s="3"/>
    </row>
    <row r="1918" spans="16:16" x14ac:dyDescent="0.2">
      <c r="P1918" s="3"/>
    </row>
    <row r="1919" spans="16:16" x14ac:dyDescent="0.2">
      <c r="P1919" s="3"/>
    </row>
    <row r="1920" spans="16:16" x14ac:dyDescent="0.2">
      <c r="P1920" s="3"/>
    </row>
    <row r="1921" spans="16:16" x14ac:dyDescent="0.2">
      <c r="P1921" s="3"/>
    </row>
    <row r="1922" spans="16:16" x14ac:dyDescent="0.2">
      <c r="P1922" s="3"/>
    </row>
    <row r="1923" spans="16:16" x14ac:dyDescent="0.2">
      <c r="P1923" s="3"/>
    </row>
    <row r="1924" spans="16:16" x14ac:dyDescent="0.2">
      <c r="P1924" s="3"/>
    </row>
    <row r="1925" spans="16:16" x14ac:dyDescent="0.2">
      <c r="P1925" s="3"/>
    </row>
    <row r="1926" spans="16:16" x14ac:dyDescent="0.2">
      <c r="P1926" s="3"/>
    </row>
    <row r="1927" spans="16:16" x14ac:dyDescent="0.2">
      <c r="P1927" s="3"/>
    </row>
    <row r="1928" spans="16:16" x14ac:dyDescent="0.2">
      <c r="P1928" s="3"/>
    </row>
    <row r="1929" spans="16:16" x14ac:dyDescent="0.2">
      <c r="P1929" s="3"/>
    </row>
    <row r="1930" spans="16:16" x14ac:dyDescent="0.2">
      <c r="P1930" s="3"/>
    </row>
    <row r="1931" spans="16:16" x14ac:dyDescent="0.2">
      <c r="P1931" s="3"/>
    </row>
    <row r="1932" spans="16:16" x14ac:dyDescent="0.2">
      <c r="P1932" s="3"/>
    </row>
    <row r="1933" spans="16:16" x14ac:dyDescent="0.2">
      <c r="P1933" s="3"/>
    </row>
    <row r="1934" spans="16:16" x14ac:dyDescent="0.2">
      <c r="P1934" s="3"/>
    </row>
    <row r="1935" spans="16:16" x14ac:dyDescent="0.2">
      <c r="P1935" s="3"/>
    </row>
    <row r="1936" spans="16:16" x14ac:dyDescent="0.2">
      <c r="P1936" s="3"/>
    </row>
    <row r="1937" spans="16:16" x14ac:dyDescent="0.2">
      <c r="P1937" s="3"/>
    </row>
    <row r="1938" spans="16:16" x14ac:dyDescent="0.2">
      <c r="P1938" s="3"/>
    </row>
    <row r="1939" spans="16:16" x14ac:dyDescent="0.2">
      <c r="P1939" s="3"/>
    </row>
    <row r="1940" spans="16:16" x14ac:dyDescent="0.2">
      <c r="P1940" s="3"/>
    </row>
    <row r="1941" spans="16:16" x14ac:dyDescent="0.2">
      <c r="P1941" s="3"/>
    </row>
    <row r="1942" spans="16:16" x14ac:dyDescent="0.2">
      <c r="P1942" s="3"/>
    </row>
    <row r="1943" spans="16:16" x14ac:dyDescent="0.2">
      <c r="P1943" s="3"/>
    </row>
    <row r="1944" spans="16:16" x14ac:dyDescent="0.2">
      <c r="P1944" s="3"/>
    </row>
    <row r="1945" spans="16:16" x14ac:dyDescent="0.2">
      <c r="P1945" s="3"/>
    </row>
    <row r="1946" spans="16:16" x14ac:dyDescent="0.2">
      <c r="P1946" s="3"/>
    </row>
    <row r="1947" spans="16:16" x14ac:dyDescent="0.2">
      <c r="P1947" s="3"/>
    </row>
    <row r="1948" spans="16:16" x14ac:dyDescent="0.2">
      <c r="P1948" s="3"/>
    </row>
    <row r="1949" spans="16:16" x14ac:dyDescent="0.2">
      <c r="P1949" s="3"/>
    </row>
    <row r="1950" spans="16:16" x14ac:dyDescent="0.2">
      <c r="P1950" s="3"/>
    </row>
    <row r="1951" spans="16:16" x14ac:dyDescent="0.2">
      <c r="P1951" s="3"/>
    </row>
    <row r="1952" spans="16:16" x14ac:dyDescent="0.2">
      <c r="P1952" s="3"/>
    </row>
    <row r="1953" spans="16:16" x14ac:dyDescent="0.2">
      <c r="P1953" s="3"/>
    </row>
    <row r="1954" spans="16:16" x14ac:dyDescent="0.2">
      <c r="P1954" s="3"/>
    </row>
    <row r="1955" spans="16:16" x14ac:dyDescent="0.2">
      <c r="P1955" s="3"/>
    </row>
    <row r="1956" spans="16:16" x14ac:dyDescent="0.2">
      <c r="P1956" s="3"/>
    </row>
    <row r="1957" spans="16:16" x14ac:dyDescent="0.2">
      <c r="P1957" s="3"/>
    </row>
    <row r="1958" spans="16:16" x14ac:dyDescent="0.2">
      <c r="P1958" s="3"/>
    </row>
    <row r="1959" spans="16:16" x14ac:dyDescent="0.2">
      <c r="P1959" s="3"/>
    </row>
    <row r="1960" spans="16:16" x14ac:dyDescent="0.2">
      <c r="P1960" s="3"/>
    </row>
    <row r="1961" spans="16:16" x14ac:dyDescent="0.2">
      <c r="P1961" s="3"/>
    </row>
    <row r="1962" spans="16:16" x14ac:dyDescent="0.2">
      <c r="P1962" s="3"/>
    </row>
    <row r="1963" spans="16:16" x14ac:dyDescent="0.2">
      <c r="P1963" s="3"/>
    </row>
    <row r="1964" spans="16:16" x14ac:dyDescent="0.2">
      <c r="P1964" s="3"/>
    </row>
    <row r="1965" spans="16:16" x14ac:dyDescent="0.2">
      <c r="P1965" s="3"/>
    </row>
    <row r="1966" spans="16:16" x14ac:dyDescent="0.2">
      <c r="P1966" s="3"/>
    </row>
    <row r="1967" spans="16:16" x14ac:dyDescent="0.2">
      <c r="P1967" s="3"/>
    </row>
    <row r="1968" spans="16:16" x14ac:dyDescent="0.2">
      <c r="P1968" s="3"/>
    </row>
    <row r="1969" spans="16:16" x14ac:dyDescent="0.2">
      <c r="P1969" s="3"/>
    </row>
    <row r="1970" spans="16:16" x14ac:dyDescent="0.2">
      <c r="P1970" s="3"/>
    </row>
    <row r="1971" spans="16:16" x14ac:dyDescent="0.2">
      <c r="P1971" s="3"/>
    </row>
    <row r="1972" spans="16:16" x14ac:dyDescent="0.2">
      <c r="P1972" s="3"/>
    </row>
    <row r="1973" spans="16:16" x14ac:dyDescent="0.2">
      <c r="P1973" s="3"/>
    </row>
    <row r="1974" spans="16:16" x14ac:dyDescent="0.2">
      <c r="P1974" s="3"/>
    </row>
    <row r="1975" spans="16:16" x14ac:dyDescent="0.2">
      <c r="P1975" s="3"/>
    </row>
    <row r="1976" spans="16:16" x14ac:dyDescent="0.2">
      <c r="P1976" s="3"/>
    </row>
    <row r="1977" spans="16:16" x14ac:dyDescent="0.2">
      <c r="P1977" s="3"/>
    </row>
    <row r="1978" spans="16:16" x14ac:dyDescent="0.2">
      <c r="P1978" s="3"/>
    </row>
    <row r="1979" spans="16:16" x14ac:dyDescent="0.2">
      <c r="P1979" s="3"/>
    </row>
    <row r="1980" spans="16:16" x14ac:dyDescent="0.2">
      <c r="P1980" s="3"/>
    </row>
    <row r="1981" spans="16:16" x14ac:dyDescent="0.2">
      <c r="P1981" s="3"/>
    </row>
    <row r="1982" spans="16:16" x14ac:dyDescent="0.2">
      <c r="P1982" s="3"/>
    </row>
    <row r="1983" spans="16:16" x14ac:dyDescent="0.2">
      <c r="P1983" s="3"/>
    </row>
    <row r="1984" spans="16:16" x14ac:dyDescent="0.2">
      <c r="P1984" s="3"/>
    </row>
    <row r="1985" spans="16:16" x14ac:dyDescent="0.2">
      <c r="P1985" s="3"/>
    </row>
    <row r="1986" spans="16:16" x14ac:dyDescent="0.2">
      <c r="P1986" s="3"/>
    </row>
    <row r="1987" spans="16:16" x14ac:dyDescent="0.2">
      <c r="P1987" s="3"/>
    </row>
    <row r="1988" spans="16:16" x14ac:dyDescent="0.2">
      <c r="P1988" s="3"/>
    </row>
    <row r="1989" spans="16:16" x14ac:dyDescent="0.2">
      <c r="P1989" s="3"/>
    </row>
    <row r="1990" spans="16:16" x14ac:dyDescent="0.2">
      <c r="P1990" s="3"/>
    </row>
    <row r="1991" spans="16:16" x14ac:dyDescent="0.2">
      <c r="P1991" s="3"/>
    </row>
    <row r="1992" spans="16:16" x14ac:dyDescent="0.2">
      <c r="P1992" s="3"/>
    </row>
    <row r="1993" spans="16:16" x14ac:dyDescent="0.2">
      <c r="P1993" s="3"/>
    </row>
    <row r="1994" spans="16:16" x14ac:dyDescent="0.2">
      <c r="P1994" s="3"/>
    </row>
    <row r="1995" spans="16:16" x14ac:dyDescent="0.2">
      <c r="P1995" s="3"/>
    </row>
    <row r="1996" spans="16:16" x14ac:dyDescent="0.2">
      <c r="P1996" s="3"/>
    </row>
    <row r="1997" spans="16:16" x14ac:dyDescent="0.2">
      <c r="P1997" s="3"/>
    </row>
    <row r="1998" spans="16:16" x14ac:dyDescent="0.2">
      <c r="P1998" s="3"/>
    </row>
    <row r="1999" spans="16:16" x14ac:dyDescent="0.2">
      <c r="P1999" s="3"/>
    </row>
    <row r="2000" spans="16:16" x14ac:dyDescent="0.2">
      <c r="P2000" s="3"/>
    </row>
    <row r="2001" spans="16:16" x14ac:dyDescent="0.2">
      <c r="P2001" s="3"/>
    </row>
    <row r="2002" spans="16:16" x14ac:dyDescent="0.2">
      <c r="P2002" s="3"/>
    </row>
    <row r="2003" spans="16:16" x14ac:dyDescent="0.2">
      <c r="P2003" s="3"/>
    </row>
    <row r="2004" spans="16:16" x14ac:dyDescent="0.2">
      <c r="P2004" s="3"/>
    </row>
    <row r="2005" spans="16:16" x14ac:dyDescent="0.2">
      <c r="P2005" s="3"/>
    </row>
    <row r="2006" spans="16:16" x14ac:dyDescent="0.2">
      <c r="P2006" s="3"/>
    </row>
    <row r="2007" spans="16:16" x14ac:dyDescent="0.2">
      <c r="P2007" s="3"/>
    </row>
    <row r="2008" spans="16:16" x14ac:dyDescent="0.2">
      <c r="P2008" s="3"/>
    </row>
    <row r="2009" spans="16:16" x14ac:dyDescent="0.2">
      <c r="P2009" s="3"/>
    </row>
    <row r="2010" spans="16:16" x14ac:dyDescent="0.2">
      <c r="P2010" s="3"/>
    </row>
    <row r="2011" spans="16:16" x14ac:dyDescent="0.2">
      <c r="P2011" s="3"/>
    </row>
    <row r="2012" spans="16:16" x14ac:dyDescent="0.2">
      <c r="P2012" s="3"/>
    </row>
    <row r="2013" spans="16:16" x14ac:dyDescent="0.2">
      <c r="P2013" s="3"/>
    </row>
    <row r="2014" spans="16:16" x14ac:dyDescent="0.2">
      <c r="P2014" s="3"/>
    </row>
    <row r="2015" spans="16:16" x14ac:dyDescent="0.2">
      <c r="P2015" s="3"/>
    </row>
    <row r="2016" spans="16:16" x14ac:dyDescent="0.2">
      <c r="P2016" s="3"/>
    </row>
    <row r="2017" spans="16:16" x14ac:dyDescent="0.2">
      <c r="P2017" s="3"/>
    </row>
    <row r="2018" spans="16:16" x14ac:dyDescent="0.2">
      <c r="P2018" s="3"/>
    </row>
    <row r="2019" spans="16:16" x14ac:dyDescent="0.2">
      <c r="P2019" s="3"/>
    </row>
    <row r="2020" spans="16:16" x14ac:dyDescent="0.2">
      <c r="P2020" s="3"/>
    </row>
    <row r="2021" spans="16:16" x14ac:dyDescent="0.2">
      <c r="P2021" s="3"/>
    </row>
    <row r="2022" spans="16:16" x14ac:dyDescent="0.2">
      <c r="P2022" s="3"/>
    </row>
    <row r="2023" spans="16:16" x14ac:dyDescent="0.2">
      <c r="P2023" s="3"/>
    </row>
    <row r="2024" spans="16:16" x14ac:dyDescent="0.2">
      <c r="P2024" s="3"/>
    </row>
    <row r="2025" spans="16:16" x14ac:dyDescent="0.2">
      <c r="P2025" s="3"/>
    </row>
    <row r="2026" spans="16:16" x14ac:dyDescent="0.2">
      <c r="P2026" s="3"/>
    </row>
    <row r="2027" spans="16:16" x14ac:dyDescent="0.2">
      <c r="P2027" s="3"/>
    </row>
    <row r="2028" spans="16:16" x14ac:dyDescent="0.2">
      <c r="P2028" s="3"/>
    </row>
    <row r="2029" spans="16:16" x14ac:dyDescent="0.2">
      <c r="P2029" s="3"/>
    </row>
    <row r="2030" spans="16:16" x14ac:dyDescent="0.2">
      <c r="P2030" s="3"/>
    </row>
    <row r="2031" spans="16:16" x14ac:dyDescent="0.2">
      <c r="P2031" s="3"/>
    </row>
    <row r="2032" spans="16:16" x14ac:dyDescent="0.2">
      <c r="P2032" s="3"/>
    </row>
    <row r="2033" spans="16:16" x14ac:dyDescent="0.2">
      <c r="P2033" s="3"/>
    </row>
    <row r="2034" spans="16:16" x14ac:dyDescent="0.2">
      <c r="P2034" s="3"/>
    </row>
    <row r="2035" spans="16:16" x14ac:dyDescent="0.2">
      <c r="P2035" s="3"/>
    </row>
    <row r="2036" spans="16:16" x14ac:dyDescent="0.2">
      <c r="P2036" s="3"/>
    </row>
    <row r="2037" spans="16:16" x14ac:dyDescent="0.2">
      <c r="P2037" s="3"/>
    </row>
    <row r="2038" spans="16:16" x14ac:dyDescent="0.2">
      <c r="P2038" s="3"/>
    </row>
    <row r="2039" spans="16:16" x14ac:dyDescent="0.2">
      <c r="P2039" s="3"/>
    </row>
    <row r="2040" spans="16:16" x14ac:dyDescent="0.2">
      <c r="P2040" s="3"/>
    </row>
    <row r="2041" spans="16:16" x14ac:dyDescent="0.2">
      <c r="P2041" s="3"/>
    </row>
    <row r="2042" spans="16:16" x14ac:dyDescent="0.2">
      <c r="P2042" s="3"/>
    </row>
    <row r="2043" spans="16:16" x14ac:dyDescent="0.2">
      <c r="P2043" s="3"/>
    </row>
    <row r="2044" spans="16:16" x14ac:dyDescent="0.2">
      <c r="P2044" s="3"/>
    </row>
    <row r="2045" spans="16:16" x14ac:dyDescent="0.2">
      <c r="P2045" s="3"/>
    </row>
    <row r="2046" spans="16:16" x14ac:dyDescent="0.2">
      <c r="P2046" s="3"/>
    </row>
    <row r="2047" spans="16:16" x14ac:dyDescent="0.2">
      <c r="P2047" s="3"/>
    </row>
    <row r="2048" spans="16:16" x14ac:dyDescent="0.2">
      <c r="P2048" s="3"/>
    </row>
    <row r="2049" spans="16:16" x14ac:dyDescent="0.2">
      <c r="P2049" s="3"/>
    </row>
    <row r="2050" spans="16:16" x14ac:dyDescent="0.2">
      <c r="P2050" s="3"/>
    </row>
    <row r="2051" spans="16:16" x14ac:dyDescent="0.2">
      <c r="P2051" s="3"/>
    </row>
    <row r="2052" spans="16:16" x14ac:dyDescent="0.2">
      <c r="P2052" s="3"/>
    </row>
    <row r="2053" spans="16:16" x14ac:dyDescent="0.2">
      <c r="P2053" s="3"/>
    </row>
    <row r="2054" spans="16:16" x14ac:dyDescent="0.2">
      <c r="P2054" s="3"/>
    </row>
    <row r="2055" spans="16:16" x14ac:dyDescent="0.2">
      <c r="P2055" s="3"/>
    </row>
    <row r="2056" spans="16:16" x14ac:dyDescent="0.2">
      <c r="P2056" s="3"/>
    </row>
    <row r="2057" spans="16:16" x14ac:dyDescent="0.2">
      <c r="P2057" s="3"/>
    </row>
    <row r="2058" spans="16:16" x14ac:dyDescent="0.2">
      <c r="P2058" s="3"/>
    </row>
    <row r="2059" spans="16:16" x14ac:dyDescent="0.2">
      <c r="P2059" s="3"/>
    </row>
    <row r="2060" spans="16:16" x14ac:dyDescent="0.2">
      <c r="P2060" s="3"/>
    </row>
    <row r="2061" spans="16:16" x14ac:dyDescent="0.2">
      <c r="P2061" s="3"/>
    </row>
    <row r="2062" spans="16:16" x14ac:dyDescent="0.2">
      <c r="P2062" s="3"/>
    </row>
    <row r="2063" spans="16:16" x14ac:dyDescent="0.2">
      <c r="P2063" s="3"/>
    </row>
    <row r="2064" spans="16:16" x14ac:dyDescent="0.2">
      <c r="P2064" s="3"/>
    </row>
    <row r="2065" spans="16:16" x14ac:dyDescent="0.2">
      <c r="P2065" s="3"/>
    </row>
    <row r="2066" spans="16:16" x14ac:dyDescent="0.2">
      <c r="P2066" s="3"/>
    </row>
    <row r="2067" spans="16:16" x14ac:dyDescent="0.2">
      <c r="P2067" s="3"/>
    </row>
    <row r="2068" spans="16:16" x14ac:dyDescent="0.2">
      <c r="P2068" s="3"/>
    </row>
    <row r="2069" spans="16:16" x14ac:dyDescent="0.2">
      <c r="P2069" s="3"/>
    </row>
    <row r="2070" spans="16:16" x14ac:dyDescent="0.2">
      <c r="P2070" s="3"/>
    </row>
    <row r="2071" spans="16:16" x14ac:dyDescent="0.2">
      <c r="P2071" s="3"/>
    </row>
    <row r="2072" spans="16:16" x14ac:dyDescent="0.2">
      <c r="P2072" s="3"/>
    </row>
    <row r="2073" spans="16:16" x14ac:dyDescent="0.2">
      <c r="P2073" s="3"/>
    </row>
    <row r="2074" spans="16:16" x14ac:dyDescent="0.2">
      <c r="P2074" s="3"/>
    </row>
    <row r="2075" spans="16:16" x14ac:dyDescent="0.2">
      <c r="P2075" s="3"/>
    </row>
    <row r="2076" spans="16:16" x14ac:dyDescent="0.2">
      <c r="P2076" s="3"/>
    </row>
    <row r="2077" spans="16:16" x14ac:dyDescent="0.2">
      <c r="P2077" s="3"/>
    </row>
    <row r="2078" spans="16:16" x14ac:dyDescent="0.2">
      <c r="P2078" s="3"/>
    </row>
    <row r="2079" spans="16:16" x14ac:dyDescent="0.2">
      <c r="P2079" s="3"/>
    </row>
    <row r="2080" spans="16:16" x14ac:dyDescent="0.2">
      <c r="P2080" s="3"/>
    </row>
    <row r="2081" spans="16:16" x14ac:dyDescent="0.2">
      <c r="P2081" s="3"/>
    </row>
    <row r="2082" spans="16:16" x14ac:dyDescent="0.2">
      <c r="P2082" s="3"/>
    </row>
    <row r="2083" spans="16:16" x14ac:dyDescent="0.2">
      <c r="P2083" s="3"/>
    </row>
    <row r="2084" spans="16:16" x14ac:dyDescent="0.2">
      <c r="P2084" s="3"/>
    </row>
    <row r="2085" spans="16:16" x14ac:dyDescent="0.2">
      <c r="P2085" s="3"/>
    </row>
    <row r="2086" spans="16:16" x14ac:dyDescent="0.2">
      <c r="P2086" s="3"/>
    </row>
    <row r="2087" spans="16:16" x14ac:dyDescent="0.2">
      <c r="P2087" s="3"/>
    </row>
    <row r="2088" spans="16:16" x14ac:dyDescent="0.2">
      <c r="P2088" s="3"/>
    </row>
    <row r="2089" spans="16:16" x14ac:dyDescent="0.2">
      <c r="P2089" s="3"/>
    </row>
    <row r="2090" spans="16:16" x14ac:dyDescent="0.2">
      <c r="P2090" s="3"/>
    </row>
    <row r="2091" spans="16:16" x14ac:dyDescent="0.2">
      <c r="P2091" s="3"/>
    </row>
    <row r="2092" spans="16:16" x14ac:dyDescent="0.2">
      <c r="P2092" s="3"/>
    </row>
    <row r="2093" spans="16:16" x14ac:dyDescent="0.2">
      <c r="P2093" s="3"/>
    </row>
    <row r="2094" spans="16:16" x14ac:dyDescent="0.2">
      <c r="P2094" s="3"/>
    </row>
    <row r="2095" spans="16:16" x14ac:dyDescent="0.2">
      <c r="P2095" s="3"/>
    </row>
    <row r="2096" spans="16:16" x14ac:dyDescent="0.2">
      <c r="P2096" s="3"/>
    </row>
    <row r="2097" spans="16:16" x14ac:dyDescent="0.2">
      <c r="P2097" s="3"/>
    </row>
    <row r="2098" spans="16:16" x14ac:dyDescent="0.2">
      <c r="P2098" s="3"/>
    </row>
    <row r="2099" spans="16:16" x14ac:dyDescent="0.2">
      <c r="P2099" s="3"/>
    </row>
    <row r="2100" spans="16:16" x14ac:dyDescent="0.2">
      <c r="P2100" s="3"/>
    </row>
    <row r="2101" spans="16:16" x14ac:dyDescent="0.2">
      <c r="P2101" s="3"/>
    </row>
    <row r="2102" spans="16:16" x14ac:dyDescent="0.2">
      <c r="P2102" s="3"/>
    </row>
    <row r="2103" spans="16:16" x14ac:dyDescent="0.2">
      <c r="P2103" s="3"/>
    </row>
    <row r="2104" spans="16:16" x14ac:dyDescent="0.2">
      <c r="P2104" s="3"/>
    </row>
    <row r="2105" spans="16:16" x14ac:dyDescent="0.2">
      <c r="P2105" s="3"/>
    </row>
    <row r="2106" spans="16:16" x14ac:dyDescent="0.2">
      <c r="P2106" s="3"/>
    </row>
    <row r="2107" spans="16:16" x14ac:dyDescent="0.2">
      <c r="P2107" s="3"/>
    </row>
    <row r="2108" spans="16:16" x14ac:dyDescent="0.2">
      <c r="P2108" s="3"/>
    </row>
    <row r="2109" spans="16:16" x14ac:dyDescent="0.2">
      <c r="P2109" s="3"/>
    </row>
    <row r="2110" spans="16:16" x14ac:dyDescent="0.2">
      <c r="P2110" s="3"/>
    </row>
    <row r="2111" spans="16:16" x14ac:dyDescent="0.2">
      <c r="P2111" s="3"/>
    </row>
    <row r="2112" spans="16:16" x14ac:dyDescent="0.2">
      <c r="P2112" s="3"/>
    </row>
    <row r="2113" spans="16:16" x14ac:dyDescent="0.2">
      <c r="P2113" s="3"/>
    </row>
    <row r="2114" spans="16:16" x14ac:dyDescent="0.2">
      <c r="P2114" s="3"/>
    </row>
    <row r="2115" spans="16:16" x14ac:dyDescent="0.2">
      <c r="P2115" s="3"/>
    </row>
    <row r="2116" spans="16:16" x14ac:dyDescent="0.2">
      <c r="P2116" s="3"/>
    </row>
    <row r="2117" spans="16:16" x14ac:dyDescent="0.2">
      <c r="P2117" s="3"/>
    </row>
    <row r="2118" spans="16:16" x14ac:dyDescent="0.2">
      <c r="P2118" s="3"/>
    </row>
    <row r="2119" spans="16:16" x14ac:dyDescent="0.2">
      <c r="P2119" s="3"/>
    </row>
    <row r="2120" spans="16:16" x14ac:dyDescent="0.2">
      <c r="P2120" s="3"/>
    </row>
    <row r="2121" spans="16:16" x14ac:dyDescent="0.2">
      <c r="P2121" s="3"/>
    </row>
    <row r="2122" spans="16:16" x14ac:dyDescent="0.2">
      <c r="P2122" s="3"/>
    </row>
    <row r="2123" spans="16:16" x14ac:dyDescent="0.2">
      <c r="P2123" s="3"/>
    </row>
    <row r="2124" spans="16:16" x14ac:dyDescent="0.2">
      <c r="P2124" s="3"/>
    </row>
    <row r="2125" spans="16:16" x14ac:dyDescent="0.2">
      <c r="P2125" s="3"/>
    </row>
    <row r="2126" spans="16:16" x14ac:dyDescent="0.2">
      <c r="P2126" s="3"/>
    </row>
    <row r="2127" spans="16:16" x14ac:dyDescent="0.2">
      <c r="P2127" s="3"/>
    </row>
    <row r="2128" spans="16:16" x14ac:dyDescent="0.2">
      <c r="P2128" s="3"/>
    </row>
    <row r="2129" spans="16:16" x14ac:dyDescent="0.2">
      <c r="P2129" s="3"/>
    </row>
    <row r="2130" spans="16:16" x14ac:dyDescent="0.2">
      <c r="P2130" s="3"/>
    </row>
    <row r="2131" spans="16:16" x14ac:dyDescent="0.2">
      <c r="P2131" s="3"/>
    </row>
    <row r="2132" spans="16:16" x14ac:dyDescent="0.2">
      <c r="P2132" s="3"/>
    </row>
    <row r="2133" spans="16:16" x14ac:dyDescent="0.2">
      <c r="P2133" s="3"/>
    </row>
    <row r="2134" spans="16:16" x14ac:dyDescent="0.2">
      <c r="P2134" s="3"/>
    </row>
    <row r="2135" spans="16:16" x14ac:dyDescent="0.2">
      <c r="P2135" s="3"/>
    </row>
    <row r="2136" spans="16:16" x14ac:dyDescent="0.2">
      <c r="P2136" s="3"/>
    </row>
    <row r="2137" spans="16:16" x14ac:dyDescent="0.2">
      <c r="P2137" s="3"/>
    </row>
    <row r="2138" spans="16:16" x14ac:dyDescent="0.2">
      <c r="P2138" s="3"/>
    </row>
    <row r="2139" spans="16:16" x14ac:dyDescent="0.2">
      <c r="P2139" s="3"/>
    </row>
    <row r="2140" spans="16:16" x14ac:dyDescent="0.2">
      <c r="P2140" s="3"/>
    </row>
    <row r="2141" spans="16:16" x14ac:dyDescent="0.2">
      <c r="P2141" s="3"/>
    </row>
    <row r="2142" spans="16:16" x14ac:dyDescent="0.2">
      <c r="P2142" s="3"/>
    </row>
    <row r="2143" spans="16:16" x14ac:dyDescent="0.2">
      <c r="P2143" s="3"/>
    </row>
    <row r="2144" spans="16:16" x14ac:dyDescent="0.2">
      <c r="P2144" s="3"/>
    </row>
    <row r="2145" spans="16:16" x14ac:dyDescent="0.2">
      <c r="P2145" s="3"/>
    </row>
    <row r="2146" spans="16:16" x14ac:dyDescent="0.2">
      <c r="P2146" s="3"/>
    </row>
    <row r="2147" spans="16:16" x14ac:dyDescent="0.2">
      <c r="P2147" s="3"/>
    </row>
    <row r="2148" spans="16:16" x14ac:dyDescent="0.2">
      <c r="P2148" s="3"/>
    </row>
    <row r="2149" spans="16:16" x14ac:dyDescent="0.2">
      <c r="P2149" s="3"/>
    </row>
    <row r="2150" spans="16:16" x14ac:dyDescent="0.2">
      <c r="P2150" s="3"/>
    </row>
    <row r="2151" spans="16:16" x14ac:dyDescent="0.2">
      <c r="P2151" s="3"/>
    </row>
    <row r="2152" spans="16:16" x14ac:dyDescent="0.2">
      <c r="P2152" s="3"/>
    </row>
    <row r="2153" spans="16:16" x14ac:dyDescent="0.2">
      <c r="P2153" s="3"/>
    </row>
    <row r="2154" spans="16:16" x14ac:dyDescent="0.2">
      <c r="P2154" s="3"/>
    </row>
    <row r="2155" spans="16:16" x14ac:dyDescent="0.2">
      <c r="P2155" s="3"/>
    </row>
    <row r="2156" spans="16:16" x14ac:dyDescent="0.2">
      <c r="P2156" s="3"/>
    </row>
    <row r="2157" spans="16:16" x14ac:dyDescent="0.2">
      <c r="P2157" s="3"/>
    </row>
    <row r="2158" spans="16:16" x14ac:dyDescent="0.2">
      <c r="P2158" s="3"/>
    </row>
    <row r="2159" spans="16:16" x14ac:dyDescent="0.2">
      <c r="P2159" s="3"/>
    </row>
    <row r="2160" spans="16:16" x14ac:dyDescent="0.2">
      <c r="P2160" s="3"/>
    </row>
    <row r="2161" spans="16:16" x14ac:dyDescent="0.2">
      <c r="P2161" s="3"/>
    </row>
    <row r="2162" spans="16:16" x14ac:dyDescent="0.2">
      <c r="P2162" s="3"/>
    </row>
    <row r="2163" spans="16:16" x14ac:dyDescent="0.2">
      <c r="P2163" s="3"/>
    </row>
    <row r="2164" spans="16:16" x14ac:dyDescent="0.2">
      <c r="P2164" s="3"/>
    </row>
    <row r="2165" spans="16:16" x14ac:dyDescent="0.2">
      <c r="P2165" s="3"/>
    </row>
    <row r="2166" spans="16:16" x14ac:dyDescent="0.2">
      <c r="P2166" s="3"/>
    </row>
    <row r="2167" spans="16:16" x14ac:dyDescent="0.2">
      <c r="P2167" s="3"/>
    </row>
    <row r="2168" spans="16:16" x14ac:dyDescent="0.2">
      <c r="P2168" s="3"/>
    </row>
    <row r="2169" spans="16:16" x14ac:dyDescent="0.2">
      <c r="P2169" s="3"/>
    </row>
    <row r="2170" spans="16:16" x14ac:dyDescent="0.2">
      <c r="P2170" s="3"/>
    </row>
    <row r="2171" spans="16:16" x14ac:dyDescent="0.2">
      <c r="P2171" s="3"/>
    </row>
    <row r="2172" spans="16:16" x14ac:dyDescent="0.2">
      <c r="P2172" s="3"/>
    </row>
    <row r="2173" spans="16:16" x14ac:dyDescent="0.2">
      <c r="P2173" s="3"/>
    </row>
    <row r="2174" spans="16:16" x14ac:dyDescent="0.2">
      <c r="P2174" s="3"/>
    </row>
    <row r="2175" spans="16:16" x14ac:dyDescent="0.2">
      <c r="P2175" s="3"/>
    </row>
    <row r="2176" spans="16:16" x14ac:dyDescent="0.2">
      <c r="P2176" s="3"/>
    </row>
    <row r="2177" spans="16:16" x14ac:dyDescent="0.2">
      <c r="P2177" s="3"/>
    </row>
    <row r="2178" spans="16:16" x14ac:dyDescent="0.2">
      <c r="P2178" s="3"/>
    </row>
    <row r="2179" spans="16:16" x14ac:dyDescent="0.2">
      <c r="P2179" s="3"/>
    </row>
    <row r="2180" spans="16:16" x14ac:dyDescent="0.2">
      <c r="P2180" s="3"/>
    </row>
    <row r="2181" spans="16:16" x14ac:dyDescent="0.2">
      <c r="P2181" s="3"/>
    </row>
    <row r="2182" spans="16:16" x14ac:dyDescent="0.2">
      <c r="P2182" s="3"/>
    </row>
    <row r="2183" spans="16:16" x14ac:dyDescent="0.2">
      <c r="P2183" s="3"/>
    </row>
    <row r="2184" spans="16:16" x14ac:dyDescent="0.2">
      <c r="P2184" s="3"/>
    </row>
    <row r="2185" spans="16:16" x14ac:dyDescent="0.2">
      <c r="P2185" s="3"/>
    </row>
    <row r="2186" spans="16:16" x14ac:dyDescent="0.2">
      <c r="P2186" s="3"/>
    </row>
    <row r="2187" spans="16:16" x14ac:dyDescent="0.2">
      <c r="P2187" s="3"/>
    </row>
    <row r="2188" spans="16:16" x14ac:dyDescent="0.2">
      <c r="P2188" s="3"/>
    </row>
    <row r="2189" spans="16:16" x14ac:dyDescent="0.2">
      <c r="P2189" s="3"/>
    </row>
    <row r="2190" spans="16:16" x14ac:dyDescent="0.2">
      <c r="P2190" s="3"/>
    </row>
    <row r="2191" spans="16:16" x14ac:dyDescent="0.2">
      <c r="P2191" s="3"/>
    </row>
    <row r="2192" spans="16:16" x14ac:dyDescent="0.2">
      <c r="P2192" s="3"/>
    </row>
    <row r="2193" spans="16:16" x14ac:dyDescent="0.2">
      <c r="P2193" s="3"/>
    </row>
    <row r="2194" spans="16:16" x14ac:dyDescent="0.2">
      <c r="P2194" s="3"/>
    </row>
    <row r="2195" spans="16:16" x14ac:dyDescent="0.2">
      <c r="P2195" s="3"/>
    </row>
    <row r="2196" spans="16:16" x14ac:dyDescent="0.2">
      <c r="P2196" s="3"/>
    </row>
    <row r="2197" spans="16:16" x14ac:dyDescent="0.2">
      <c r="P2197" s="3"/>
    </row>
    <row r="2198" spans="16:16" x14ac:dyDescent="0.2">
      <c r="P2198" s="3"/>
    </row>
    <row r="2199" spans="16:16" x14ac:dyDescent="0.2">
      <c r="P2199" s="3"/>
    </row>
    <row r="2200" spans="16:16" x14ac:dyDescent="0.2">
      <c r="P2200" s="3"/>
    </row>
    <row r="2201" spans="16:16" x14ac:dyDescent="0.2">
      <c r="P2201" s="3"/>
    </row>
    <row r="2202" spans="16:16" x14ac:dyDescent="0.2">
      <c r="P2202" s="3"/>
    </row>
    <row r="2203" spans="16:16" x14ac:dyDescent="0.2">
      <c r="P2203" s="3"/>
    </row>
    <row r="2204" spans="16:16" x14ac:dyDescent="0.2">
      <c r="P2204" s="3"/>
    </row>
    <row r="2205" spans="16:16" x14ac:dyDescent="0.2">
      <c r="P2205" s="3"/>
    </row>
    <row r="2206" spans="16:16" x14ac:dyDescent="0.2">
      <c r="P2206" s="3"/>
    </row>
    <row r="2207" spans="16:16" x14ac:dyDescent="0.2">
      <c r="P2207" s="3"/>
    </row>
    <row r="2208" spans="16:16" x14ac:dyDescent="0.2">
      <c r="P2208" s="3"/>
    </row>
    <row r="2209" spans="16:16" x14ac:dyDescent="0.2">
      <c r="P2209" s="3"/>
    </row>
    <row r="2210" spans="16:16" x14ac:dyDescent="0.2">
      <c r="P2210" s="3"/>
    </row>
    <row r="2211" spans="16:16" x14ac:dyDescent="0.2">
      <c r="P2211" s="3"/>
    </row>
    <row r="2212" spans="16:16" x14ac:dyDescent="0.2">
      <c r="P2212" s="3"/>
    </row>
    <row r="2213" spans="16:16" x14ac:dyDescent="0.2">
      <c r="P2213" s="3"/>
    </row>
    <row r="2214" spans="16:16" x14ac:dyDescent="0.2">
      <c r="P2214" s="3"/>
    </row>
    <row r="2215" spans="16:16" x14ac:dyDescent="0.2">
      <c r="P2215" s="3"/>
    </row>
    <row r="2216" spans="16:16" x14ac:dyDescent="0.2">
      <c r="P2216" s="3"/>
    </row>
    <row r="2217" spans="16:16" x14ac:dyDescent="0.2">
      <c r="P2217" s="3"/>
    </row>
    <row r="2218" spans="16:16" x14ac:dyDescent="0.2">
      <c r="P2218" s="3"/>
    </row>
    <row r="2219" spans="16:16" x14ac:dyDescent="0.2">
      <c r="P2219" s="3"/>
    </row>
    <row r="2220" spans="16:16" x14ac:dyDescent="0.2">
      <c r="P2220" s="3"/>
    </row>
    <row r="2221" spans="16:16" x14ac:dyDescent="0.2">
      <c r="P2221" s="3"/>
    </row>
    <row r="2222" spans="16:16" x14ac:dyDescent="0.2">
      <c r="P2222" s="3"/>
    </row>
    <row r="2223" spans="16:16" x14ac:dyDescent="0.2">
      <c r="P2223" s="3"/>
    </row>
    <row r="2224" spans="16:16" x14ac:dyDescent="0.2">
      <c r="P2224" s="3"/>
    </row>
    <row r="2225" spans="16:16" x14ac:dyDescent="0.2">
      <c r="P2225" s="3"/>
    </row>
    <row r="2226" spans="16:16" x14ac:dyDescent="0.2">
      <c r="P2226" s="3"/>
    </row>
    <row r="2227" spans="16:16" x14ac:dyDescent="0.2">
      <c r="P2227" s="3"/>
    </row>
    <row r="2228" spans="16:16" x14ac:dyDescent="0.2">
      <c r="P2228" s="3"/>
    </row>
    <row r="2229" spans="16:16" x14ac:dyDescent="0.2">
      <c r="P2229" s="3"/>
    </row>
    <row r="2230" spans="16:16" x14ac:dyDescent="0.2">
      <c r="P2230" s="3"/>
    </row>
    <row r="2231" spans="16:16" x14ac:dyDescent="0.2">
      <c r="P2231" s="3"/>
    </row>
    <row r="2232" spans="16:16" x14ac:dyDescent="0.2">
      <c r="P2232" s="3"/>
    </row>
    <row r="2233" spans="16:16" x14ac:dyDescent="0.2">
      <c r="P2233" s="3"/>
    </row>
    <row r="2234" spans="16:16" x14ac:dyDescent="0.2">
      <c r="P2234" s="3"/>
    </row>
    <row r="2235" spans="16:16" x14ac:dyDescent="0.2">
      <c r="P2235" s="3"/>
    </row>
    <row r="2236" spans="16:16" x14ac:dyDescent="0.2">
      <c r="P2236" s="3"/>
    </row>
    <row r="2237" spans="16:16" x14ac:dyDescent="0.2">
      <c r="P2237" s="3"/>
    </row>
    <row r="2238" spans="16:16" x14ac:dyDescent="0.2">
      <c r="P2238" s="3"/>
    </row>
    <row r="2239" spans="16:16" x14ac:dyDescent="0.2">
      <c r="P2239" s="3"/>
    </row>
    <row r="2240" spans="16:16" x14ac:dyDescent="0.2">
      <c r="P2240" s="3"/>
    </row>
    <row r="2241" spans="16:16" x14ac:dyDescent="0.2">
      <c r="P2241" s="3"/>
    </row>
    <row r="2242" spans="16:16" x14ac:dyDescent="0.2">
      <c r="P2242" s="3"/>
    </row>
    <row r="2243" spans="16:16" x14ac:dyDescent="0.2">
      <c r="P2243" s="3"/>
    </row>
    <row r="2244" spans="16:16" x14ac:dyDescent="0.2">
      <c r="P2244" s="3"/>
    </row>
    <row r="2245" spans="16:16" x14ac:dyDescent="0.2">
      <c r="P2245" s="3"/>
    </row>
    <row r="2246" spans="16:16" x14ac:dyDescent="0.2">
      <c r="P2246" s="3"/>
    </row>
    <row r="2247" spans="16:16" x14ac:dyDescent="0.2">
      <c r="P2247" s="3"/>
    </row>
    <row r="2248" spans="16:16" x14ac:dyDescent="0.2">
      <c r="P2248" s="3"/>
    </row>
    <row r="2249" spans="16:16" x14ac:dyDescent="0.2">
      <c r="P2249" s="3"/>
    </row>
    <row r="2250" spans="16:16" x14ac:dyDescent="0.2">
      <c r="P2250" s="3"/>
    </row>
    <row r="2251" spans="16:16" x14ac:dyDescent="0.2">
      <c r="P2251" s="3"/>
    </row>
    <row r="2252" spans="16:16" x14ac:dyDescent="0.2">
      <c r="P2252" s="3"/>
    </row>
    <row r="2253" spans="16:16" x14ac:dyDescent="0.2">
      <c r="P2253" s="3"/>
    </row>
    <row r="2254" spans="16:16" x14ac:dyDescent="0.2">
      <c r="P2254" s="3"/>
    </row>
    <row r="2255" spans="16:16" x14ac:dyDescent="0.2">
      <c r="P2255" s="3"/>
    </row>
    <row r="2256" spans="16:16" x14ac:dyDescent="0.2">
      <c r="P2256" s="3"/>
    </row>
    <row r="2257" spans="16:16" x14ac:dyDescent="0.2">
      <c r="P2257" s="3"/>
    </row>
    <row r="2258" spans="16:16" x14ac:dyDescent="0.2">
      <c r="P2258" s="3"/>
    </row>
    <row r="2259" spans="16:16" x14ac:dyDescent="0.2">
      <c r="P2259" s="3"/>
    </row>
    <row r="2260" spans="16:16" x14ac:dyDescent="0.2">
      <c r="P2260" s="3"/>
    </row>
    <row r="2261" spans="16:16" x14ac:dyDescent="0.2">
      <c r="P2261" s="3"/>
    </row>
    <row r="2262" spans="16:16" x14ac:dyDescent="0.2">
      <c r="P2262" s="3"/>
    </row>
    <row r="2263" spans="16:16" x14ac:dyDescent="0.2">
      <c r="P2263" s="3"/>
    </row>
    <row r="2264" spans="16:16" x14ac:dyDescent="0.2">
      <c r="P2264" s="3"/>
    </row>
    <row r="2265" spans="16:16" x14ac:dyDescent="0.2">
      <c r="P2265" s="3"/>
    </row>
    <row r="2266" spans="16:16" x14ac:dyDescent="0.2">
      <c r="P2266" s="3"/>
    </row>
    <row r="2267" spans="16:16" x14ac:dyDescent="0.2">
      <c r="P2267" s="3"/>
    </row>
    <row r="2268" spans="16:16" x14ac:dyDescent="0.2">
      <c r="P2268" s="3"/>
    </row>
    <row r="2269" spans="16:16" x14ac:dyDescent="0.2">
      <c r="P2269" s="3"/>
    </row>
    <row r="2270" spans="16:16" x14ac:dyDescent="0.2">
      <c r="P2270" s="3"/>
    </row>
    <row r="2271" spans="16:16" x14ac:dyDescent="0.2">
      <c r="P2271" s="3"/>
    </row>
    <row r="2272" spans="16:16" x14ac:dyDescent="0.2">
      <c r="P2272" s="3"/>
    </row>
    <row r="2273" spans="16:16" x14ac:dyDescent="0.2">
      <c r="P2273" s="3"/>
    </row>
    <row r="2274" spans="16:16" x14ac:dyDescent="0.2">
      <c r="P2274" s="3"/>
    </row>
    <row r="2275" spans="16:16" x14ac:dyDescent="0.2">
      <c r="P2275" s="3"/>
    </row>
    <row r="2276" spans="16:16" x14ac:dyDescent="0.2">
      <c r="P2276" s="3"/>
    </row>
    <row r="2277" spans="16:16" x14ac:dyDescent="0.2">
      <c r="P2277" s="3"/>
    </row>
    <row r="2278" spans="16:16" x14ac:dyDescent="0.2">
      <c r="P2278" s="3"/>
    </row>
    <row r="2279" spans="16:16" x14ac:dyDescent="0.2">
      <c r="P2279" s="3"/>
    </row>
    <row r="2280" spans="16:16" x14ac:dyDescent="0.2">
      <c r="P2280" s="3"/>
    </row>
    <row r="2281" spans="16:16" x14ac:dyDescent="0.2">
      <c r="P2281" s="3"/>
    </row>
    <row r="2282" spans="16:16" x14ac:dyDescent="0.2">
      <c r="P2282" s="3"/>
    </row>
    <row r="2283" spans="16:16" x14ac:dyDescent="0.2">
      <c r="P2283" s="3"/>
    </row>
    <row r="2284" spans="16:16" x14ac:dyDescent="0.2">
      <c r="P2284" s="3"/>
    </row>
    <row r="2285" spans="16:16" x14ac:dyDescent="0.2">
      <c r="P2285" s="3"/>
    </row>
    <row r="2286" spans="16:16" x14ac:dyDescent="0.2">
      <c r="P2286" s="3"/>
    </row>
    <row r="2287" spans="16:16" x14ac:dyDescent="0.2">
      <c r="P2287" s="3"/>
    </row>
    <row r="2288" spans="16:16" x14ac:dyDescent="0.2">
      <c r="P2288" s="3"/>
    </row>
    <row r="2289" spans="16:16" x14ac:dyDescent="0.2">
      <c r="P2289" s="3"/>
    </row>
    <row r="2290" spans="16:16" x14ac:dyDescent="0.2">
      <c r="P2290" s="3"/>
    </row>
    <row r="2291" spans="16:16" x14ac:dyDescent="0.2">
      <c r="P2291" s="3"/>
    </row>
    <row r="2292" spans="16:16" x14ac:dyDescent="0.2">
      <c r="P2292" s="3"/>
    </row>
    <row r="2293" spans="16:16" x14ac:dyDescent="0.2">
      <c r="P2293" s="3"/>
    </row>
    <row r="2294" spans="16:16" x14ac:dyDescent="0.2">
      <c r="P2294" s="3"/>
    </row>
    <row r="2295" spans="16:16" x14ac:dyDescent="0.2">
      <c r="P2295" s="3"/>
    </row>
    <row r="2296" spans="16:16" x14ac:dyDescent="0.2">
      <c r="P2296" s="3"/>
    </row>
    <row r="2297" spans="16:16" x14ac:dyDescent="0.2">
      <c r="P2297" s="3"/>
    </row>
    <row r="2298" spans="16:16" x14ac:dyDescent="0.2">
      <c r="P2298" s="3"/>
    </row>
    <row r="2299" spans="16:16" x14ac:dyDescent="0.2">
      <c r="P2299" s="3"/>
    </row>
    <row r="2300" spans="16:16" x14ac:dyDescent="0.2">
      <c r="P2300" s="3"/>
    </row>
    <row r="2301" spans="16:16" x14ac:dyDescent="0.2">
      <c r="P2301" s="3"/>
    </row>
    <row r="2302" spans="16:16" x14ac:dyDescent="0.2">
      <c r="P2302" s="3"/>
    </row>
    <row r="2303" spans="16:16" x14ac:dyDescent="0.2">
      <c r="P2303" s="3"/>
    </row>
    <row r="2304" spans="16:16" x14ac:dyDescent="0.2">
      <c r="P2304" s="3"/>
    </row>
    <row r="2305" spans="16:16" x14ac:dyDescent="0.2">
      <c r="P2305" s="3"/>
    </row>
    <row r="2306" spans="16:16" x14ac:dyDescent="0.2">
      <c r="P2306" s="3"/>
    </row>
    <row r="2307" spans="16:16" x14ac:dyDescent="0.2">
      <c r="P2307" s="3"/>
    </row>
    <row r="2308" spans="16:16" x14ac:dyDescent="0.2">
      <c r="P2308" s="3"/>
    </row>
    <row r="2309" spans="16:16" x14ac:dyDescent="0.2">
      <c r="P2309" s="3"/>
    </row>
    <row r="2310" spans="16:16" x14ac:dyDescent="0.2">
      <c r="P2310" s="3"/>
    </row>
    <row r="2311" spans="16:16" x14ac:dyDescent="0.2">
      <c r="P2311" s="3"/>
    </row>
    <row r="2312" spans="16:16" x14ac:dyDescent="0.2">
      <c r="P2312" s="3"/>
    </row>
    <row r="2313" spans="16:16" x14ac:dyDescent="0.2">
      <c r="P2313" s="3"/>
    </row>
    <row r="2314" spans="16:16" x14ac:dyDescent="0.2">
      <c r="P2314" s="3"/>
    </row>
    <row r="2315" spans="16:16" x14ac:dyDescent="0.2">
      <c r="P2315" s="3"/>
    </row>
    <row r="2316" spans="16:16" x14ac:dyDescent="0.2">
      <c r="P2316" s="3"/>
    </row>
    <row r="2317" spans="16:16" x14ac:dyDescent="0.2">
      <c r="P2317" s="3"/>
    </row>
    <row r="2318" spans="16:16" x14ac:dyDescent="0.2">
      <c r="P2318" s="3"/>
    </row>
    <row r="2319" spans="16:16" x14ac:dyDescent="0.2">
      <c r="P2319" s="3"/>
    </row>
    <row r="2320" spans="16:16" x14ac:dyDescent="0.2">
      <c r="P2320" s="3"/>
    </row>
    <row r="2321" spans="16:16" x14ac:dyDescent="0.2">
      <c r="P2321" s="3"/>
    </row>
    <row r="2322" spans="16:16" x14ac:dyDescent="0.2">
      <c r="P2322" s="3"/>
    </row>
    <row r="2323" spans="16:16" x14ac:dyDescent="0.2">
      <c r="P2323" s="3"/>
    </row>
    <row r="2324" spans="16:16" x14ac:dyDescent="0.2">
      <c r="P2324" s="3"/>
    </row>
    <row r="2325" spans="16:16" x14ac:dyDescent="0.2">
      <c r="P2325" s="3"/>
    </row>
    <row r="2326" spans="16:16" x14ac:dyDescent="0.2">
      <c r="P2326" s="3"/>
    </row>
    <row r="2327" spans="16:16" x14ac:dyDescent="0.2">
      <c r="P2327" s="3"/>
    </row>
    <row r="2328" spans="16:16" x14ac:dyDescent="0.2">
      <c r="P2328" s="3"/>
    </row>
    <row r="2329" spans="16:16" x14ac:dyDescent="0.2">
      <c r="P2329" s="3"/>
    </row>
    <row r="2330" spans="16:16" x14ac:dyDescent="0.2">
      <c r="P2330" s="3"/>
    </row>
    <row r="2331" spans="16:16" x14ac:dyDescent="0.2">
      <c r="P2331" s="3"/>
    </row>
    <row r="2332" spans="16:16" x14ac:dyDescent="0.2">
      <c r="P2332" s="3"/>
    </row>
    <row r="2333" spans="16:16" x14ac:dyDescent="0.2">
      <c r="P2333" s="3"/>
    </row>
    <row r="2334" spans="16:16" x14ac:dyDescent="0.2">
      <c r="P2334" s="3"/>
    </row>
    <row r="2335" spans="16:16" x14ac:dyDescent="0.2">
      <c r="P2335" s="3"/>
    </row>
    <row r="2336" spans="16:16" x14ac:dyDescent="0.2">
      <c r="P2336" s="3"/>
    </row>
    <row r="2337" spans="16:16" x14ac:dyDescent="0.2">
      <c r="P2337" s="3"/>
    </row>
    <row r="2338" spans="16:16" x14ac:dyDescent="0.2">
      <c r="P2338" s="3"/>
    </row>
    <row r="2339" spans="16:16" x14ac:dyDescent="0.2">
      <c r="P2339" s="3"/>
    </row>
    <row r="2340" spans="16:16" x14ac:dyDescent="0.2">
      <c r="P2340" s="3"/>
    </row>
    <row r="2341" spans="16:16" x14ac:dyDescent="0.2">
      <c r="P2341" s="3"/>
    </row>
    <row r="2342" spans="16:16" x14ac:dyDescent="0.2">
      <c r="P2342" s="3"/>
    </row>
    <row r="2343" spans="16:16" x14ac:dyDescent="0.2">
      <c r="P2343" s="3"/>
    </row>
    <row r="2344" spans="16:16" x14ac:dyDescent="0.2">
      <c r="P2344" s="3"/>
    </row>
    <row r="2345" spans="16:16" x14ac:dyDescent="0.2">
      <c r="P2345" s="3"/>
    </row>
    <row r="2346" spans="16:16" x14ac:dyDescent="0.2">
      <c r="P2346" s="3"/>
    </row>
    <row r="2347" spans="16:16" x14ac:dyDescent="0.2">
      <c r="P2347" s="3"/>
    </row>
    <row r="2348" spans="16:16" x14ac:dyDescent="0.2">
      <c r="P2348" s="3"/>
    </row>
    <row r="2349" spans="16:16" x14ac:dyDescent="0.2">
      <c r="P2349" s="3"/>
    </row>
    <row r="2350" spans="16:16" x14ac:dyDescent="0.2">
      <c r="P2350" s="3"/>
    </row>
    <row r="2351" spans="16:16" x14ac:dyDescent="0.2">
      <c r="P2351" s="3"/>
    </row>
    <row r="2352" spans="16:16" x14ac:dyDescent="0.2">
      <c r="P2352" s="3"/>
    </row>
    <row r="2353" spans="16:16" x14ac:dyDescent="0.2">
      <c r="P2353" s="3"/>
    </row>
    <row r="2354" spans="16:16" x14ac:dyDescent="0.2">
      <c r="P2354" s="3"/>
    </row>
    <row r="2355" spans="16:16" x14ac:dyDescent="0.2">
      <c r="P2355" s="3"/>
    </row>
    <row r="2356" spans="16:16" x14ac:dyDescent="0.2">
      <c r="P2356" s="3"/>
    </row>
    <row r="2357" spans="16:16" x14ac:dyDescent="0.2">
      <c r="P2357" s="3"/>
    </row>
    <row r="2358" spans="16:16" x14ac:dyDescent="0.2">
      <c r="P2358" s="3"/>
    </row>
    <row r="2359" spans="16:16" x14ac:dyDescent="0.2">
      <c r="P2359" s="3"/>
    </row>
    <row r="2360" spans="16:16" x14ac:dyDescent="0.2">
      <c r="P2360" s="3"/>
    </row>
    <row r="2361" spans="16:16" x14ac:dyDescent="0.2">
      <c r="P2361" s="3"/>
    </row>
    <row r="2362" spans="16:16" x14ac:dyDescent="0.2">
      <c r="P2362" s="3"/>
    </row>
    <row r="2363" spans="16:16" x14ac:dyDescent="0.2">
      <c r="P2363" s="3"/>
    </row>
    <row r="2364" spans="16:16" x14ac:dyDescent="0.2">
      <c r="P2364" s="3"/>
    </row>
    <row r="2365" spans="16:16" x14ac:dyDescent="0.2">
      <c r="P2365" s="3"/>
    </row>
    <row r="2366" spans="16:16" x14ac:dyDescent="0.2">
      <c r="P2366" s="3"/>
    </row>
    <row r="2367" spans="16:16" x14ac:dyDescent="0.2">
      <c r="P2367" s="3"/>
    </row>
    <row r="2368" spans="16:16" x14ac:dyDescent="0.2">
      <c r="P2368" s="3"/>
    </row>
    <row r="2369" spans="16:16" x14ac:dyDescent="0.2">
      <c r="P2369" s="3"/>
    </row>
    <row r="2370" spans="16:16" x14ac:dyDescent="0.2">
      <c r="P2370" s="3"/>
    </row>
    <row r="2371" spans="16:16" x14ac:dyDescent="0.2">
      <c r="P2371" s="3"/>
    </row>
    <row r="2372" spans="16:16" x14ac:dyDescent="0.2">
      <c r="P2372" s="3"/>
    </row>
    <row r="2373" spans="16:16" x14ac:dyDescent="0.2">
      <c r="P2373" s="3"/>
    </row>
    <row r="2374" spans="16:16" x14ac:dyDescent="0.2">
      <c r="P2374" s="3"/>
    </row>
    <row r="2375" spans="16:16" x14ac:dyDescent="0.2">
      <c r="P2375" s="3"/>
    </row>
    <row r="2376" spans="16:16" x14ac:dyDescent="0.2">
      <c r="P2376" s="3"/>
    </row>
    <row r="2377" spans="16:16" x14ac:dyDescent="0.2">
      <c r="P2377" s="3"/>
    </row>
    <row r="2378" spans="16:16" x14ac:dyDescent="0.2">
      <c r="P2378" s="3"/>
    </row>
    <row r="2379" spans="16:16" x14ac:dyDescent="0.2">
      <c r="P2379" s="3"/>
    </row>
    <row r="2380" spans="16:16" x14ac:dyDescent="0.2">
      <c r="P2380" s="3"/>
    </row>
    <row r="2381" spans="16:16" x14ac:dyDescent="0.2">
      <c r="P2381" s="3"/>
    </row>
    <row r="2382" spans="16:16" x14ac:dyDescent="0.2">
      <c r="P2382" s="3"/>
    </row>
    <row r="2383" spans="16:16" x14ac:dyDescent="0.2">
      <c r="P2383" s="3"/>
    </row>
    <row r="2384" spans="16:16" x14ac:dyDescent="0.2">
      <c r="P2384" s="3"/>
    </row>
    <row r="2385" spans="16:16" x14ac:dyDescent="0.2">
      <c r="P2385" s="3"/>
    </row>
    <row r="2386" spans="16:16" x14ac:dyDescent="0.2">
      <c r="P2386" s="3"/>
    </row>
    <row r="2387" spans="16:16" x14ac:dyDescent="0.2">
      <c r="P2387" s="3"/>
    </row>
    <row r="2388" spans="16:16" x14ac:dyDescent="0.2">
      <c r="P2388" s="3"/>
    </row>
    <row r="2389" spans="16:16" x14ac:dyDescent="0.2">
      <c r="P2389" s="3"/>
    </row>
    <row r="2390" spans="16:16" x14ac:dyDescent="0.2">
      <c r="P2390" s="3"/>
    </row>
    <row r="2391" spans="16:16" x14ac:dyDescent="0.2">
      <c r="P2391" s="3"/>
    </row>
    <row r="2392" spans="16:16" x14ac:dyDescent="0.2">
      <c r="P2392" s="3"/>
    </row>
    <row r="2393" spans="16:16" x14ac:dyDescent="0.2">
      <c r="P2393" s="3"/>
    </row>
    <row r="2394" spans="16:16" x14ac:dyDescent="0.2">
      <c r="P2394" s="3"/>
    </row>
    <row r="2395" spans="16:16" x14ac:dyDescent="0.2">
      <c r="P2395" s="3"/>
    </row>
    <row r="2396" spans="16:16" x14ac:dyDescent="0.2">
      <c r="P2396" s="3"/>
    </row>
    <row r="2397" spans="16:16" x14ac:dyDescent="0.2">
      <c r="P2397" s="3"/>
    </row>
    <row r="2398" spans="16:16" x14ac:dyDescent="0.2">
      <c r="P2398" s="3"/>
    </row>
    <row r="2399" spans="16:16" x14ac:dyDescent="0.2">
      <c r="P2399" s="3"/>
    </row>
    <row r="2400" spans="16:16" x14ac:dyDescent="0.2">
      <c r="P2400" s="3"/>
    </row>
    <row r="2401" spans="16:16" x14ac:dyDescent="0.2">
      <c r="P2401" s="3"/>
    </row>
    <row r="2402" spans="16:16" x14ac:dyDescent="0.2">
      <c r="P2402" s="3"/>
    </row>
    <row r="2403" spans="16:16" x14ac:dyDescent="0.2">
      <c r="P2403" s="3"/>
    </row>
    <row r="2404" spans="16:16" x14ac:dyDescent="0.2">
      <c r="P2404" s="3"/>
    </row>
    <row r="2405" spans="16:16" x14ac:dyDescent="0.2">
      <c r="P2405" s="3"/>
    </row>
    <row r="2406" spans="16:16" x14ac:dyDescent="0.2">
      <c r="P2406" s="3"/>
    </row>
    <row r="2407" spans="16:16" x14ac:dyDescent="0.2">
      <c r="P2407" s="3"/>
    </row>
    <row r="2408" spans="16:16" x14ac:dyDescent="0.2">
      <c r="P2408" s="3"/>
    </row>
    <row r="2409" spans="16:16" x14ac:dyDescent="0.2">
      <c r="P2409" s="3"/>
    </row>
    <row r="2410" spans="16:16" x14ac:dyDescent="0.2">
      <c r="P2410" s="3"/>
    </row>
    <row r="2411" spans="16:16" x14ac:dyDescent="0.2">
      <c r="P2411" s="3"/>
    </row>
    <row r="2412" spans="16:16" x14ac:dyDescent="0.2">
      <c r="P2412" s="3"/>
    </row>
    <row r="2413" spans="16:16" x14ac:dyDescent="0.2">
      <c r="P2413" s="3"/>
    </row>
    <row r="2414" spans="16:16" x14ac:dyDescent="0.2">
      <c r="P2414" s="3"/>
    </row>
    <row r="2415" spans="16:16" x14ac:dyDescent="0.2">
      <c r="P2415" s="3"/>
    </row>
    <row r="2416" spans="16:16" x14ac:dyDescent="0.2">
      <c r="P2416" s="3"/>
    </row>
    <row r="2417" spans="16:16" x14ac:dyDescent="0.2">
      <c r="P2417" s="3"/>
    </row>
    <row r="2418" spans="16:16" x14ac:dyDescent="0.2">
      <c r="P2418" s="3"/>
    </row>
    <row r="2419" spans="16:16" x14ac:dyDescent="0.2">
      <c r="P2419" s="3"/>
    </row>
    <row r="2420" spans="16:16" x14ac:dyDescent="0.2">
      <c r="P2420" s="3"/>
    </row>
    <row r="2421" spans="16:16" x14ac:dyDescent="0.2">
      <c r="P2421" s="3"/>
    </row>
    <row r="2422" spans="16:16" x14ac:dyDescent="0.2">
      <c r="P2422" s="3"/>
    </row>
    <row r="2423" spans="16:16" x14ac:dyDescent="0.2">
      <c r="P2423" s="3"/>
    </row>
    <row r="2424" spans="16:16" x14ac:dyDescent="0.2">
      <c r="P2424" s="3"/>
    </row>
    <row r="2425" spans="16:16" x14ac:dyDescent="0.2">
      <c r="P2425" s="3"/>
    </row>
    <row r="2426" spans="16:16" x14ac:dyDescent="0.2">
      <c r="P2426" s="3"/>
    </row>
    <row r="2427" spans="16:16" x14ac:dyDescent="0.2">
      <c r="P2427" s="3"/>
    </row>
    <row r="2428" spans="16:16" x14ac:dyDescent="0.2">
      <c r="P2428" s="3"/>
    </row>
    <row r="2429" spans="16:16" x14ac:dyDescent="0.2">
      <c r="P2429" s="3"/>
    </row>
    <row r="2430" spans="16:16" x14ac:dyDescent="0.2">
      <c r="P2430" s="3"/>
    </row>
    <row r="2431" spans="16:16" x14ac:dyDescent="0.2">
      <c r="P2431" s="3"/>
    </row>
    <row r="2432" spans="16:16" x14ac:dyDescent="0.2">
      <c r="P2432" s="3"/>
    </row>
    <row r="2433" spans="16:16" x14ac:dyDescent="0.2">
      <c r="P2433" s="3"/>
    </row>
    <row r="2434" spans="16:16" x14ac:dyDescent="0.2">
      <c r="P2434" s="3"/>
    </row>
    <row r="2435" spans="16:16" x14ac:dyDescent="0.2">
      <c r="P2435" s="3"/>
    </row>
    <row r="2436" spans="16:16" x14ac:dyDescent="0.2">
      <c r="P2436" s="3"/>
    </row>
    <row r="2437" spans="16:16" x14ac:dyDescent="0.2">
      <c r="P2437" s="3"/>
    </row>
    <row r="2438" spans="16:16" x14ac:dyDescent="0.2">
      <c r="P2438" s="3"/>
    </row>
    <row r="2439" spans="16:16" x14ac:dyDescent="0.2">
      <c r="P2439" s="3"/>
    </row>
    <row r="2440" spans="16:16" x14ac:dyDescent="0.2">
      <c r="P2440" s="3"/>
    </row>
    <row r="2441" spans="16:16" x14ac:dyDescent="0.2">
      <c r="P2441" s="3"/>
    </row>
    <row r="2442" spans="16:16" x14ac:dyDescent="0.2">
      <c r="P2442" s="3"/>
    </row>
    <row r="2443" spans="16:16" x14ac:dyDescent="0.2">
      <c r="P2443" s="3"/>
    </row>
    <row r="2444" spans="16:16" x14ac:dyDescent="0.2">
      <c r="P2444" s="3"/>
    </row>
    <row r="2445" spans="16:16" x14ac:dyDescent="0.2">
      <c r="P2445" s="3"/>
    </row>
    <row r="2446" spans="16:16" x14ac:dyDescent="0.2">
      <c r="P2446" s="3"/>
    </row>
    <row r="2447" spans="16:16" x14ac:dyDescent="0.2">
      <c r="P2447" s="3"/>
    </row>
    <row r="2448" spans="16:16" x14ac:dyDescent="0.2">
      <c r="P2448" s="3"/>
    </row>
    <row r="2449" spans="16:16" x14ac:dyDescent="0.2">
      <c r="P2449" s="3"/>
    </row>
    <row r="2450" spans="16:16" x14ac:dyDescent="0.2">
      <c r="P2450" s="3"/>
    </row>
    <row r="2451" spans="16:16" x14ac:dyDescent="0.2">
      <c r="P2451" s="3"/>
    </row>
    <row r="2452" spans="16:16" x14ac:dyDescent="0.2">
      <c r="P2452" s="3"/>
    </row>
    <row r="2453" spans="16:16" x14ac:dyDescent="0.2">
      <c r="P2453" s="3"/>
    </row>
    <row r="2454" spans="16:16" x14ac:dyDescent="0.2">
      <c r="P2454" s="3"/>
    </row>
    <row r="2455" spans="16:16" x14ac:dyDescent="0.2">
      <c r="P2455" s="3"/>
    </row>
    <row r="2456" spans="16:16" x14ac:dyDescent="0.2">
      <c r="P2456" s="3"/>
    </row>
    <row r="2457" spans="16:16" x14ac:dyDescent="0.2">
      <c r="P2457" s="3"/>
    </row>
    <row r="2458" spans="16:16" x14ac:dyDescent="0.2">
      <c r="P2458" s="3"/>
    </row>
    <row r="2459" spans="16:16" x14ac:dyDescent="0.2">
      <c r="P2459" s="3"/>
    </row>
    <row r="2460" spans="16:16" x14ac:dyDescent="0.2">
      <c r="P2460" s="3"/>
    </row>
    <row r="2461" spans="16:16" x14ac:dyDescent="0.2">
      <c r="P2461" s="3"/>
    </row>
    <row r="2462" spans="16:16" x14ac:dyDescent="0.2">
      <c r="P2462" s="3"/>
    </row>
    <row r="2463" spans="16:16" x14ac:dyDescent="0.2">
      <c r="P2463" s="3"/>
    </row>
    <row r="2464" spans="16:16" x14ac:dyDescent="0.2">
      <c r="P2464" s="3"/>
    </row>
    <row r="2465" spans="16:16" x14ac:dyDescent="0.2">
      <c r="P2465" s="3"/>
    </row>
    <row r="2466" spans="16:16" x14ac:dyDescent="0.2">
      <c r="P2466" s="3"/>
    </row>
    <row r="2467" spans="16:16" x14ac:dyDescent="0.2">
      <c r="P2467" s="3"/>
    </row>
    <row r="2468" spans="16:16" x14ac:dyDescent="0.2">
      <c r="P2468" s="3"/>
    </row>
    <row r="2469" spans="16:16" x14ac:dyDescent="0.2">
      <c r="P2469" s="3"/>
    </row>
    <row r="2470" spans="16:16" x14ac:dyDescent="0.2">
      <c r="P2470" s="3"/>
    </row>
    <row r="2471" spans="16:16" x14ac:dyDescent="0.2">
      <c r="P2471" s="3"/>
    </row>
    <row r="2472" spans="16:16" x14ac:dyDescent="0.2">
      <c r="P2472" s="3"/>
    </row>
    <row r="2473" spans="16:16" x14ac:dyDescent="0.2">
      <c r="P2473" s="3"/>
    </row>
    <row r="2474" spans="16:16" x14ac:dyDescent="0.2">
      <c r="P2474" s="3"/>
    </row>
    <row r="2475" spans="16:16" x14ac:dyDescent="0.2">
      <c r="P2475" s="3"/>
    </row>
    <row r="2476" spans="16:16" x14ac:dyDescent="0.2">
      <c r="P2476" s="3"/>
    </row>
    <row r="2477" spans="16:16" x14ac:dyDescent="0.2">
      <c r="P2477" s="3"/>
    </row>
    <row r="2478" spans="16:16" x14ac:dyDescent="0.2">
      <c r="P2478" s="3"/>
    </row>
    <row r="2479" spans="16:16" x14ac:dyDescent="0.2">
      <c r="P2479" s="3"/>
    </row>
    <row r="2480" spans="16:16" x14ac:dyDescent="0.2">
      <c r="P2480" s="3"/>
    </row>
    <row r="2481" spans="4:16" x14ac:dyDescent="0.2">
      <c r="P2481" s="3"/>
    </row>
    <row r="2482" spans="4:16" x14ac:dyDescent="0.2">
      <c r="P2482" s="3"/>
    </row>
    <row r="2483" spans="4:16" x14ac:dyDescent="0.2">
      <c r="P2483" s="3"/>
    </row>
    <row r="2484" spans="4:16" x14ac:dyDescent="0.2">
      <c r="P2484" s="3"/>
    </row>
    <row r="2485" spans="4:16" x14ac:dyDescent="0.2">
      <c r="P2485" s="3"/>
    </row>
    <row r="2486" spans="4:16" x14ac:dyDescent="0.2">
      <c r="D2486" s="2"/>
      <c r="E2486" s="2"/>
      <c r="O2486" s="2"/>
      <c r="P2486" s="3"/>
    </row>
    <row r="2487" spans="4:16" x14ac:dyDescent="0.2">
      <c r="D2487" s="2"/>
      <c r="E2487" s="2"/>
      <c r="O2487" s="2"/>
      <c r="P2487" s="3"/>
    </row>
    <row r="2488" spans="4:16" x14ac:dyDescent="0.2">
      <c r="D2488" s="2"/>
      <c r="E2488" s="2"/>
      <c r="O2488" s="2"/>
      <c r="P2488" s="3"/>
    </row>
    <row r="2489" spans="4:16" x14ac:dyDescent="0.2">
      <c r="D2489" s="2"/>
      <c r="E2489" s="2"/>
      <c r="O2489" s="2"/>
      <c r="P2489" s="3"/>
    </row>
    <row r="2490" spans="4:16" x14ac:dyDescent="0.2">
      <c r="D2490" s="2"/>
      <c r="E2490" s="2"/>
      <c r="O2490" s="2"/>
      <c r="P2490" s="3"/>
    </row>
    <row r="2491" spans="4:16" x14ac:dyDescent="0.2">
      <c r="D2491" s="2"/>
      <c r="E2491" s="2"/>
      <c r="O2491" s="2"/>
      <c r="P2491" s="3"/>
    </row>
    <row r="2492" spans="4:16" x14ac:dyDescent="0.2">
      <c r="D2492" s="2"/>
      <c r="E2492" s="2"/>
      <c r="O2492" s="2"/>
      <c r="P2492" s="3"/>
    </row>
    <row r="2493" spans="4:16" x14ac:dyDescent="0.2">
      <c r="D2493" s="2"/>
      <c r="E2493" s="2"/>
      <c r="O2493" s="2"/>
      <c r="P2493" s="3"/>
    </row>
    <row r="2494" spans="4:16" x14ac:dyDescent="0.2">
      <c r="D2494" s="2"/>
      <c r="E2494" s="2"/>
      <c r="O2494" s="2"/>
      <c r="P2494" s="3"/>
    </row>
    <row r="2495" spans="4:16" x14ac:dyDescent="0.2">
      <c r="D2495" s="2"/>
      <c r="E2495" s="2"/>
      <c r="O2495" s="2"/>
      <c r="P2495" s="3"/>
    </row>
    <row r="2496" spans="4:16" x14ac:dyDescent="0.2">
      <c r="D2496" s="2"/>
      <c r="E2496" s="2"/>
      <c r="O2496" s="2"/>
      <c r="P2496" s="3"/>
    </row>
    <row r="2497" spans="4:16" x14ac:dyDescent="0.2">
      <c r="D2497" s="2"/>
      <c r="E2497" s="2"/>
      <c r="O2497" s="2"/>
      <c r="P2497" s="3"/>
    </row>
    <row r="2498" spans="4:16" x14ac:dyDescent="0.2">
      <c r="D2498" s="2"/>
      <c r="E2498" s="2"/>
      <c r="O2498" s="2"/>
      <c r="P2498" s="3"/>
    </row>
    <row r="2499" spans="4:16" x14ac:dyDescent="0.2">
      <c r="D2499" s="2"/>
      <c r="E2499" s="2"/>
      <c r="O2499" s="2"/>
      <c r="P2499" s="3"/>
    </row>
    <row r="2500" spans="4:16" x14ac:dyDescent="0.2">
      <c r="D2500" s="2"/>
      <c r="E2500" s="2"/>
      <c r="O2500" s="2"/>
      <c r="P2500" s="3"/>
    </row>
    <row r="2501" spans="4:16" x14ac:dyDescent="0.2">
      <c r="D2501" s="2"/>
      <c r="E2501" s="2"/>
      <c r="O2501" s="2"/>
      <c r="P2501" s="3"/>
    </row>
    <row r="2502" spans="4:16" x14ac:dyDescent="0.2">
      <c r="D2502" s="2"/>
      <c r="E2502" s="2"/>
      <c r="O2502" s="2"/>
      <c r="P2502" s="3"/>
    </row>
    <row r="2503" spans="4:16" x14ac:dyDescent="0.2">
      <c r="D2503" s="2"/>
      <c r="E2503" s="2"/>
      <c r="O2503" s="2"/>
      <c r="P2503" s="3"/>
    </row>
    <row r="2504" spans="4:16" x14ac:dyDescent="0.2">
      <c r="D2504" s="2"/>
      <c r="E2504" s="2"/>
      <c r="O2504" s="2"/>
      <c r="P2504" s="3"/>
    </row>
    <row r="2505" spans="4:16" x14ac:dyDescent="0.2">
      <c r="D2505" s="2"/>
      <c r="E2505" s="2"/>
      <c r="O2505" s="2"/>
      <c r="P2505" s="3"/>
    </row>
    <row r="2506" spans="4:16" x14ac:dyDescent="0.2">
      <c r="D2506" s="2"/>
      <c r="E2506" s="2"/>
      <c r="O2506" s="2"/>
      <c r="P2506" s="3"/>
    </row>
    <row r="2507" spans="4:16" x14ac:dyDescent="0.2">
      <c r="D2507" s="2"/>
      <c r="E2507" s="2"/>
      <c r="O2507" s="2"/>
      <c r="P2507" s="3"/>
    </row>
    <row r="2508" spans="4:16" x14ac:dyDescent="0.2">
      <c r="D2508" s="2"/>
      <c r="E2508" s="2"/>
      <c r="O2508" s="2"/>
      <c r="P2508" s="3"/>
    </row>
    <row r="2509" spans="4:16" x14ac:dyDescent="0.2">
      <c r="D2509" s="2"/>
      <c r="E2509" s="2"/>
      <c r="O2509" s="2"/>
      <c r="P2509" s="3"/>
    </row>
    <row r="2510" spans="4:16" x14ac:dyDescent="0.2">
      <c r="D2510" s="2"/>
      <c r="E2510" s="2"/>
      <c r="O2510" s="2"/>
      <c r="P2510" s="3"/>
    </row>
    <row r="2511" spans="4:16" x14ac:dyDescent="0.2">
      <c r="D2511" s="2"/>
      <c r="E2511" s="2"/>
      <c r="O2511" s="2"/>
      <c r="P2511" s="3"/>
    </row>
    <row r="2512" spans="4:16" x14ac:dyDescent="0.2">
      <c r="D2512" s="2"/>
      <c r="E2512" s="2"/>
      <c r="O2512" s="2"/>
      <c r="P2512" s="3"/>
    </row>
    <row r="2513" spans="4:16" x14ac:dyDescent="0.2">
      <c r="D2513" s="2"/>
      <c r="E2513" s="2"/>
      <c r="O2513" s="2"/>
      <c r="P2513" s="3"/>
    </row>
    <row r="2514" spans="4:16" x14ac:dyDescent="0.2">
      <c r="D2514" s="2"/>
      <c r="E2514" s="2"/>
      <c r="O2514" s="2"/>
      <c r="P2514" s="3"/>
    </row>
    <row r="2515" spans="4:16" x14ac:dyDescent="0.2">
      <c r="D2515" s="2"/>
      <c r="E2515" s="2"/>
      <c r="O2515" s="2"/>
      <c r="P2515" s="3"/>
    </row>
    <row r="2516" spans="4:16" x14ac:dyDescent="0.2">
      <c r="D2516" s="2"/>
      <c r="E2516" s="2"/>
      <c r="O2516" s="2"/>
      <c r="P2516" s="3"/>
    </row>
    <row r="2517" spans="4:16" x14ac:dyDescent="0.2">
      <c r="D2517" s="2"/>
      <c r="E2517" s="2"/>
      <c r="O2517" s="2"/>
      <c r="P2517" s="3"/>
    </row>
    <row r="2518" spans="4:16" x14ac:dyDescent="0.2">
      <c r="D2518" s="2"/>
      <c r="E2518" s="2"/>
      <c r="O2518" s="2"/>
      <c r="P2518" s="3"/>
    </row>
    <row r="2519" spans="4:16" x14ac:dyDescent="0.2">
      <c r="D2519" s="2"/>
      <c r="E2519" s="2"/>
      <c r="O2519" s="2"/>
      <c r="P2519" s="3"/>
    </row>
    <row r="2520" spans="4:16" x14ac:dyDescent="0.2">
      <c r="D2520" s="2"/>
      <c r="E2520" s="2"/>
      <c r="O2520" s="2"/>
      <c r="P2520" s="3"/>
    </row>
    <row r="2521" spans="4:16" x14ac:dyDescent="0.2">
      <c r="D2521" s="2"/>
      <c r="E2521" s="2"/>
      <c r="O2521" s="2"/>
      <c r="P2521" s="3"/>
    </row>
    <row r="2522" spans="4:16" x14ac:dyDescent="0.2">
      <c r="D2522" s="2"/>
      <c r="E2522" s="2"/>
      <c r="O2522" s="2"/>
      <c r="P2522" s="3"/>
    </row>
    <row r="2523" spans="4:16" x14ac:dyDescent="0.2">
      <c r="D2523" s="2"/>
      <c r="E2523" s="2"/>
      <c r="O2523" s="2"/>
      <c r="P2523" s="3"/>
    </row>
    <row r="2524" spans="4:16" x14ac:dyDescent="0.2">
      <c r="D2524" s="2"/>
      <c r="E2524" s="2"/>
      <c r="O2524" s="2"/>
      <c r="P2524" s="3"/>
    </row>
    <row r="2525" spans="4:16" x14ac:dyDescent="0.2">
      <c r="D2525" s="2"/>
      <c r="E2525" s="2"/>
      <c r="O2525" s="2"/>
      <c r="P2525" s="3"/>
    </row>
    <row r="2526" spans="4:16" x14ac:dyDescent="0.2">
      <c r="D2526" s="2"/>
      <c r="E2526" s="2"/>
      <c r="O2526" s="2"/>
      <c r="P2526" s="3"/>
    </row>
    <row r="2527" spans="4:16" x14ac:dyDescent="0.2">
      <c r="D2527" s="2"/>
      <c r="E2527" s="2"/>
      <c r="O2527" s="2"/>
      <c r="P2527" s="3"/>
    </row>
    <row r="2528" spans="4:16" x14ac:dyDescent="0.2">
      <c r="D2528" s="2"/>
      <c r="E2528" s="2"/>
      <c r="O2528" s="2"/>
      <c r="P2528" s="3"/>
    </row>
    <row r="2529" spans="4:16" x14ac:dyDescent="0.2">
      <c r="D2529" s="2"/>
      <c r="E2529" s="2"/>
      <c r="O2529" s="2"/>
      <c r="P2529" s="3"/>
    </row>
    <row r="2530" spans="4:16" x14ac:dyDescent="0.2">
      <c r="D2530" s="2"/>
      <c r="E2530" s="2"/>
      <c r="O2530" s="2"/>
      <c r="P2530" s="3"/>
    </row>
    <row r="2531" spans="4:16" x14ac:dyDescent="0.2">
      <c r="D2531" s="2"/>
      <c r="E2531" s="2"/>
      <c r="O2531" s="2"/>
      <c r="P2531" s="3"/>
    </row>
    <row r="2532" spans="4:16" x14ac:dyDescent="0.2">
      <c r="D2532" s="2"/>
      <c r="E2532" s="2"/>
      <c r="O2532" s="2"/>
      <c r="P2532" s="3"/>
    </row>
    <row r="2533" spans="4:16" x14ac:dyDescent="0.2">
      <c r="D2533" s="2"/>
      <c r="E2533" s="2"/>
      <c r="O2533" s="2"/>
      <c r="P2533" s="3"/>
    </row>
    <row r="2534" spans="4:16" x14ac:dyDescent="0.2">
      <c r="D2534" s="2"/>
      <c r="E2534" s="2"/>
      <c r="O2534" s="2"/>
      <c r="P2534" s="3"/>
    </row>
    <row r="2535" spans="4:16" x14ac:dyDescent="0.2">
      <c r="D2535" s="2"/>
      <c r="E2535" s="2"/>
      <c r="O2535" s="2"/>
      <c r="P2535" s="3"/>
    </row>
    <row r="2536" spans="4:16" x14ac:dyDescent="0.2">
      <c r="D2536" s="2"/>
      <c r="E2536" s="2"/>
      <c r="O2536" s="2"/>
      <c r="P2536" s="3"/>
    </row>
    <row r="2537" spans="4:16" x14ac:dyDescent="0.2">
      <c r="D2537" s="2"/>
      <c r="E2537" s="2"/>
      <c r="O2537" s="2"/>
      <c r="P2537" s="3"/>
    </row>
    <row r="2538" spans="4:16" x14ac:dyDescent="0.2">
      <c r="D2538" s="2"/>
      <c r="E2538" s="2"/>
      <c r="O2538" s="2"/>
      <c r="P2538" s="3"/>
    </row>
    <row r="2539" spans="4:16" x14ac:dyDescent="0.2">
      <c r="D2539" s="2"/>
      <c r="E2539" s="2"/>
      <c r="O2539" s="2"/>
      <c r="P2539" s="3"/>
    </row>
    <row r="2540" spans="4:16" x14ac:dyDescent="0.2">
      <c r="D2540" s="2"/>
      <c r="E2540" s="2"/>
      <c r="O2540" s="2"/>
      <c r="P2540" s="3"/>
    </row>
    <row r="2541" spans="4:16" x14ac:dyDescent="0.2">
      <c r="D2541" s="2"/>
      <c r="E2541" s="2"/>
      <c r="O2541" s="2"/>
      <c r="P2541" s="3"/>
    </row>
    <row r="2542" spans="4:16" x14ac:dyDescent="0.2">
      <c r="D2542" s="2"/>
      <c r="E2542" s="2"/>
      <c r="O2542" s="2"/>
      <c r="P2542" s="3"/>
    </row>
    <row r="2543" spans="4:16" x14ac:dyDescent="0.2">
      <c r="D2543" s="2"/>
      <c r="E2543" s="2"/>
      <c r="O2543" s="2"/>
      <c r="P2543" s="3"/>
    </row>
    <row r="2544" spans="4:16" x14ac:dyDescent="0.2">
      <c r="D2544" s="2"/>
      <c r="E2544" s="2"/>
      <c r="O2544" s="2"/>
      <c r="P2544" s="3"/>
    </row>
    <row r="2545" spans="4:16" x14ac:dyDescent="0.2">
      <c r="D2545" s="2"/>
      <c r="E2545" s="2"/>
      <c r="O2545" s="2"/>
      <c r="P2545" s="3"/>
    </row>
    <row r="2546" spans="4:16" x14ac:dyDescent="0.2">
      <c r="D2546" s="2"/>
      <c r="E2546" s="2"/>
      <c r="O2546" s="2"/>
      <c r="P2546" s="3"/>
    </row>
    <row r="2547" spans="4:16" x14ac:dyDescent="0.2">
      <c r="D2547" s="2"/>
      <c r="E2547" s="2"/>
      <c r="O2547" s="2"/>
      <c r="P2547" s="3"/>
    </row>
    <row r="2548" spans="4:16" x14ac:dyDescent="0.2">
      <c r="D2548" s="2"/>
      <c r="E2548" s="2"/>
      <c r="O2548" s="2"/>
      <c r="P2548" s="3"/>
    </row>
    <row r="2549" spans="4:16" x14ac:dyDescent="0.2">
      <c r="D2549" s="2"/>
      <c r="E2549" s="2"/>
      <c r="O2549" s="2"/>
      <c r="P2549" s="3"/>
    </row>
    <row r="2550" spans="4:16" x14ac:dyDescent="0.2">
      <c r="D2550" s="2"/>
      <c r="E2550" s="2"/>
      <c r="O2550" s="2"/>
      <c r="P2550" s="3"/>
    </row>
    <row r="2551" spans="4:16" x14ac:dyDescent="0.2">
      <c r="D2551" s="2"/>
      <c r="E2551" s="2"/>
      <c r="O2551" s="2"/>
      <c r="P2551" s="3"/>
    </row>
    <row r="2552" spans="4:16" x14ac:dyDescent="0.2">
      <c r="D2552" s="2"/>
      <c r="E2552" s="2"/>
      <c r="O2552" s="2"/>
      <c r="P2552" s="3"/>
    </row>
    <row r="2553" spans="4:16" x14ac:dyDescent="0.2">
      <c r="D2553" s="2"/>
      <c r="E2553" s="2"/>
      <c r="O2553" s="2"/>
      <c r="P2553" s="3"/>
    </row>
    <row r="2554" spans="4:16" x14ac:dyDescent="0.2">
      <c r="D2554" s="2"/>
      <c r="E2554" s="2"/>
      <c r="O2554" s="2"/>
      <c r="P2554" s="3"/>
    </row>
    <row r="2555" spans="4:16" x14ac:dyDescent="0.2">
      <c r="D2555" s="2"/>
      <c r="E2555" s="2"/>
      <c r="O2555" s="2"/>
      <c r="P2555" s="3"/>
    </row>
    <row r="2556" spans="4:16" x14ac:dyDescent="0.2">
      <c r="D2556" s="2"/>
      <c r="E2556" s="2"/>
      <c r="O2556" s="2"/>
      <c r="P2556" s="3"/>
    </row>
    <row r="2557" spans="4:16" x14ac:dyDescent="0.2">
      <c r="D2557" s="2"/>
      <c r="E2557" s="2"/>
      <c r="O2557" s="2"/>
      <c r="P2557" s="3"/>
    </row>
    <row r="2558" spans="4:16" x14ac:dyDescent="0.2">
      <c r="D2558" s="2"/>
      <c r="E2558" s="2"/>
      <c r="O2558" s="2"/>
      <c r="P2558" s="3"/>
    </row>
    <row r="2559" spans="4:16" x14ac:dyDescent="0.2">
      <c r="D2559" s="2"/>
      <c r="E2559" s="2"/>
      <c r="O2559" s="2"/>
      <c r="P2559" s="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I226"/>
  <sheetViews>
    <sheetView topLeftCell="A2" workbookViewId="0">
      <selection activeCell="E2" sqref="D2:E226"/>
    </sheetView>
  </sheetViews>
  <sheetFormatPr defaultRowHeight="15" x14ac:dyDescent="0.25"/>
  <cols>
    <col min="2" max="2" width="27.42578125" customWidth="1"/>
    <col min="8" max="8" width="14.85546875" customWidth="1"/>
    <col min="9" max="9" width="13.85546875" customWidth="1"/>
    <col min="12" max="12" width="12" customWidth="1"/>
    <col min="13" max="13" width="12.28515625" customWidth="1"/>
  </cols>
  <sheetData>
    <row r="1" spans="2:9" ht="15.75" thickBot="1" x14ac:dyDescent="0.3">
      <c r="H1" s="12"/>
      <c r="I1" s="12"/>
    </row>
    <row r="2" spans="2:9" ht="15.75" thickBot="1" x14ac:dyDescent="0.3">
      <c r="B2" s="7" t="s">
        <v>1773</v>
      </c>
      <c r="D2" s="8" t="s">
        <v>1696</v>
      </c>
      <c r="E2" t="s">
        <v>1283</v>
      </c>
    </row>
    <row r="3" spans="2:9" ht="15.75" hidden="1" thickBot="1" x14ac:dyDescent="0.3">
      <c r="B3" t="s">
        <v>1696</v>
      </c>
      <c r="D3" s="8" t="s">
        <v>1697</v>
      </c>
      <c r="E3" t="s">
        <v>1296</v>
      </c>
    </row>
    <row r="4" spans="2:9" ht="15.75" hidden="1" thickBot="1" x14ac:dyDescent="0.3">
      <c r="B4" t="s">
        <v>1697</v>
      </c>
      <c r="D4" s="8" t="s">
        <v>1698</v>
      </c>
      <c r="E4" t="s">
        <v>1299</v>
      </c>
    </row>
    <row r="5" spans="2:9" ht="15.75" hidden="1" thickBot="1" x14ac:dyDescent="0.3">
      <c r="B5" t="s">
        <v>1698</v>
      </c>
      <c r="D5" s="8" t="s">
        <v>1699</v>
      </c>
      <c r="E5" t="s">
        <v>1294</v>
      </c>
    </row>
    <row r="6" spans="2:9" ht="15.75" hidden="1" thickBot="1" x14ac:dyDescent="0.3">
      <c r="B6" t="s">
        <v>1699</v>
      </c>
      <c r="D6" s="8" t="s">
        <v>1700</v>
      </c>
      <c r="E6" t="s">
        <v>1295</v>
      </c>
    </row>
    <row r="7" spans="2:9" ht="15.75" hidden="1" thickBot="1" x14ac:dyDescent="0.3">
      <c r="B7" t="s">
        <v>1700</v>
      </c>
      <c r="D7" s="8" t="s">
        <v>1701</v>
      </c>
      <c r="E7" t="s">
        <v>1402</v>
      </c>
    </row>
    <row r="8" spans="2:9" ht="15.75" hidden="1" thickBot="1" x14ac:dyDescent="0.3">
      <c r="B8" t="s">
        <v>1701</v>
      </c>
      <c r="D8" s="8" t="s">
        <v>1702</v>
      </c>
      <c r="E8" t="s">
        <v>1306</v>
      </c>
    </row>
    <row r="9" spans="2:9" ht="15.75" hidden="1" thickBot="1" x14ac:dyDescent="0.3">
      <c r="B9" t="s">
        <v>1702</v>
      </c>
      <c r="D9" s="8" t="s">
        <v>1703</v>
      </c>
      <c r="E9" t="s">
        <v>1287</v>
      </c>
    </row>
    <row r="10" spans="2:9" ht="15.75" hidden="1" thickBot="1" x14ac:dyDescent="0.3">
      <c r="B10" t="s">
        <v>1703</v>
      </c>
      <c r="D10" s="8" t="s">
        <v>1704</v>
      </c>
      <c r="E10" t="s">
        <v>1286</v>
      </c>
    </row>
    <row r="11" spans="2:9" ht="24" hidden="1" thickBot="1" x14ac:dyDescent="0.3">
      <c r="B11" t="s">
        <v>1704</v>
      </c>
      <c r="D11" s="8" t="s">
        <v>1705</v>
      </c>
      <c r="E11" t="s">
        <v>1291</v>
      </c>
    </row>
    <row r="12" spans="2:9" ht="15.75" hidden="1" thickBot="1" x14ac:dyDescent="0.3">
      <c r="B12" t="s">
        <v>1705</v>
      </c>
      <c r="D12" s="8" t="s">
        <v>1706</v>
      </c>
      <c r="E12" t="s">
        <v>1284</v>
      </c>
    </row>
    <row r="13" spans="2:9" ht="15.75" hidden="1" thickBot="1" x14ac:dyDescent="0.3">
      <c r="B13" t="s">
        <v>1706</v>
      </c>
      <c r="D13" s="8" t="s">
        <v>1707</v>
      </c>
      <c r="E13" t="s">
        <v>1292</v>
      </c>
    </row>
    <row r="14" spans="2:9" ht="15.75" hidden="1" thickBot="1" x14ac:dyDescent="0.3">
      <c r="B14" t="s">
        <v>1707</v>
      </c>
      <c r="D14" s="8" t="s">
        <v>1708</v>
      </c>
      <c r="E14" t="s">
        <v>1297</v>
      </c>
    </row>
    <row r="15" spans="2:9" ht="15.75" hidden="1" thickBot="1" x14ac:dyDescent="0.3">
      <c r="B15" t="s">
        <v>1708</v>
      </c>
      <c r="D15" s="8" t="s">
        <v>1709</v>
      </c>
      <c r="E15" t="s">
        <v>1290</v>
      </c>
    </row>
    <row r="16" spans="2:9" ht="15.75" hidden="1" thickBot="1" x14ac:dyDescent="0.3">
      <c r="B16" t="s">
        <v>1709</v>
      </c>
      <c r="D16" s="8" t="s">
        <v>1710</v>
      </c>
      <c r="E16" t="s">
        <v>1288</v>
      </c>
    </row>
    <row r="17" spans="2:5" ht="15.75" hidden="1" thickBot="1" x14ac:dyDescent="0.3">
      <c r="B17" t="s">
        <v>1710</v>
      </c>
      <c r="D17" s="8" t="s">
        <v>1711</v>
      </c>
      <c r="E17" t="s">
        <v>1300</v>
      </c>
    </row>
    <row r="18" spans="2:5" ht="15.75" hidden="1" thickBot="1" x14ac:dyDescent="0.3">
      <c r="B18" t="s">
        <v>1711</v>
      </c>
      <c r="D18" s="8" t="s">
        <v>1712</v>
      </c>
      <c r="E18" t="s">
        <v>1285</v>
      </c>
    </row>
    <row r="19" spans="2:5" ht="15.75" hidden="1" thickBot="1" x14ac:dyDescent="0.3">
      <c r="B19" t="s">
        <v>1712</v>
      </c>
      <c r="D19" s="8" t="s">
        <v>1713</v>
      </c>
      <c r="E19" t="s">
        <v>1301</v>
      </c>
    </row>
    <row r="20" spans="2:5" ht="15.75" hidden="1" thickBot="1" x14ac:dyDescent="0.3">
      <c r="B20" t="s">
        <v>1713</v>
      </c>
      <c r="D20" s="8" t="s">
        <v>1714</v>
      </c>
      <c r="E20" t="s">
        <v>1298</v>
      </c>
    </row>
    <row r="21" spans="2:5" ht="15.75" hidden="1" thickBot="1" x14ac:dyDescent="0.3">
      <c r="B21" t="s">
        <v>1714</v>
      </c>
      <c r="D21" s="8" t="s">
        <v>1715</v>
      </c>
      <c r="E21" t="s">
        <v>1293</v>
      </c>
    </row>
    <row r="22" spans="2:5" ht="15.75" hidden="1" thickBot="1" x14ac:dyDescent="0.3">
      <c r="B22" t="s">
        <v>1715</v>
      </c>
      <c r="D22" s="8" t="s">
        <v>1716</v>
      </c>
      <c r="E22" t="s">
        <v>1716</v>
      </c>
    </row>
    <row r="23" spans="2:5" ht="24" hidden="1" thickBot="1" x14ac:dyDescent="0.3">
      <c r="B23" t="s">
        <v>1716</v>
      </c>
      <c r="D23" s="8" t="s">
        <v>1469</v>
      </c>
      <c r="E23" t="s">
        <v>1469</v>
      </c>
    </row>
    <row r="24" spans="2:5" ht="15.75" hidden="1" thickBot="1" x14ac:dyDescent="0.3">
      <c r="B24" t="s">
        <v>1469</v>
      </c>
      <c r="D24" s="8" t="s">
        <v>1717</v>
      </c>
      <c r="E24" t="s">
        <v>1717</v>
      </c>
    </row>
    <row r="25" spans="2:5" ht="24" hidden="1" thickBot="1" x14ac:dyDescent="0.3">
      <c r="B25" t="s">
        <v>1717</v>
      </c>
      <c r="D25" s="8" t="s">
        <v>1718</v>
      </c>
      <c r="E25" t="s">
        <v>1718</v>
      </c>
    </row>
    <row r="26" spans="2:5" ht="15.75" hidden="1" thickBot="1" x14ac:dyDescent="0.3">
      <c r="B26" t="s">
        <v>1718</v>
      </c>
      <c r="D26" s="8" t="s">
        <v>1719</v>
      </c>
      <c r="E26" t="s">
        <v>1719</v>
      </c>
    </row>
    <row r="27" spans="2:5" ht="15.75" hidden="1" thickBot="1" x14ac:dyDescent="0.3">
      <c r="B27" t="s">
        <v>1719</v>
      </c>
      <c r="D27" s="8" t="s">
        <v>1720</v>
      </c>
      <c r="E27" t="s">
        <v>1720</v>
      </c>
    </row>
    <row r="28" spans="2:5" ht="15.75" thickBot="1" x14ac:dyDescent="0.3">
      <c r="B28" t="s">
        <v>1720</v>
      </c>
      <c r="D28" s="8" t="s">
        <v>1721</v>
      </c>
      <c r="E28" t="s">
        <v>1289</v>
      </c>
    </row>
    <row r="29" spans="2:5" ht="15.75" hidden="1" thickBot="1" x14ac:dyDescent="0.3">
      <c r="B29" t="s">
        <v>1721</v>
      </c>
      <c r="D29" s="8" t="s">
        <v>1696</v>
      </c>
      <c r="E29" t="s">
        <v>1283</v>
      </c>
    </row>
    <row r="30" spans="2:5" ht="15.75" hidden="1" thickBot="1" x14ac:dyDescent="0.3">
      <c r="B30" t="s">
        <v>1722</v>
      </c>
      <c r="D30" s="8" t="s">
        <v>1697</v>
      </c>
      <c r="E30" t="s">
        <v>1296</v>
      </c>
    </row>
    <row r="31" spans="2:5" ht="15.75" hidden="1" thickBot="1" x14ac:dyDescent="0.3">
      <c r="B31" t="s">
        <v>1723</v>
      </c>
      <c r="D31" s="8" t="s">
        <v>1698</v>
      </c>
      <c r="E31" t="s">
        <v>1299</v>
      </c>
    </row>
    <row r="32" spans="2:5" ht="15.75" hidden="1" thickBot="1" x14ac:dyDescent="0.3">
      <c r="B32" t="s">
        <v>1724</v>
      </c>
      <c r="D32" s="8" t="s">
        <v>1699</v>
      </c>
      <c r="E32" t="s">
        <v>1294</v>
      </c>
    </row>
    <row r="33" spans="2:5" ht="15.75" hidden="1" thickBot="1" x14ac:dyDescent="0.3">
      <c r="B33" t="s">
        <v>1725</v>
      </c>
      <c r="D33" s="8" t="s">
        <v>1700</v>
      </c>
      <c r="E33" t="s">
        <v>1295</v>
      </c>
    </row>
    <row r="34" spans="2:5" ht="15.75" hidden="1" thickBot="1" x14ac:dyDescent="0.3">
      <c r="B34" t="s">
        <v>1456</v>
      </c>
      <c r="D34" s="8" t="s">
        <v>1701</v>
      </c>
      <c r="E34" t="s">
        <v>1402</v>
      </c>
    </row>
    <row r="35" spans="2:5" ht="15.75" hidden="1" thickBot="1" x14ac:dyDescent="0.3">
      <c r="B35" t="s">
        <v>1457</v>
      </c>
      <c r="D35" s="8" t="s">
        <v>1702</v>
      </c>
      <c r="E35" t="s">
        <v>1306</v>
      </c>
    </row>
    <row r="36" spans="2:5" ht="15.75" hidden="1" thickBot="1" x14ac:dyDescent="0.3">
      <c r="B36" t="s">
        <v>1458</v>
      </c>
      <c r="D36" s="8" t="s">
        <v>1703</v>
      </c>
      <c r="E36" t="s">
        <v>1287</v>
      </c>
    </row>
    <row r="37" spans="2:5" ht="15.75" hidden="1" thickBot="1" x14ac:dyDescent="0.3">
      <c r="B37" t="s">
        <v>1459</v>
      </c>
      <c r="D37" s="8" t="s">
        <v>1704</v>
      </c>
      <c r="E37" t="s">
        <v>1286</v>
      </c>
    </row>
    <row r="38" spans="2:5" ht="24" hidden="1" thickBot="1" x14ac:dyDescent="0.3">
      <c r="B38" t="s">
        <v>1460</v>
      </c>
      <c r="D38" s="8" t="s">
        <v>1705</v>
      </c>
      <c r="E38" t="s">
        <v>1291</v>
      </c>
    </row>
    <row r="39" spans="2:5" ht="15.75" hidden="1" thickBot="1" x14ac:dyDescent="0.3">
      <c r="B39" t="s">
        <v>1461</v>
      </c>
      <c r="D39" s="8" t="s">
        <v>1706</v>
      </c>
      <c r="E39" t="s">
        <v>1284</v>
      </c>
    </row>
    <row r="40" spans="2:5" ht="15.75" hidden="1" thickBot="1" x14ac:dyDescent="0.3">
      <c r="B40" t="s">
        <v>1462</v>
      </c>
      <c r="D40" s="8" t="s">
        <v>1707</v>
      </c>
      <c r="E40" t="s">
        <v>1292</v>
      </c>
    </row>
    <row r="41" spans="2:5" ht="15.75" hidden="1" thickBot="1" x14ac:dyDescent="0.3">
      <c r="B41" t="s">
        <v>1726</v>
      </c>
      <c r="D41" s="8" t="s">
        <v>1708</v>
      </c>
      <c r="E41" t="s">
        <v>1297</v>
      </c>
    </row>
    <row r="42" spans="2:5" ht="15.75" hidden="1" thickBot="1" x14ac:dyDescent="0.3">
      <c r="B42" t="s">
        <v>1727</v>
      </c>
      <c r="D42" s="8" t="s">
        <v>1709</v>
      </c>
      <c r="E42" t="s">
        <v>1290</v>
      </c>
    </row>
    <row r="43" spans="2:5" ht="15.75" hidden="1" thickBot="1" x14ac:dyDescent="0.3">
      <c r="B43" t="s">
        <v>1728</v>
      </c>
      <c r="D43" s="8" t="s">
        <v>1710</v>
      </c>
      <c r="E43" t="s">
        <v>1288</v>
      </c>
    </row>
    <row r="44" spans="2:5" ht="15.75" hidden="1" thickBot="1" x14ac:dyDescent="0.3">
      <c r="B44" t="s">
        <v>1729</v>
      </c>
      <c r="D44" s="8" t="s">
        <v>1711</v>
      </c>
      <c r="E44" t="s">
        <v>1300</v>
      </c>
    </row>
    <row r="45" spans="2:5" ht="15.75" hidden="1" thickBot="1" x14ac:dyDescent="0.3">
      <c r="B45" t="s">
        <v>1730</v>
      </c>
      <c r="D45" s="8" t="s">
        <v>1712</v>
      </c>
      <c r="E45" t="s">
        <v>1285</v>
      </c>
    </row>
    <row r="46" spans="2:5" ht="15.75" hidden="1" thickBot="1" x14ac:dyDescent="0.3">
      <c r="B46" t="s">
        <v>1731</v>
      </c>
      <c r="D46" s="8" t="s">
        <v>1713</v>
      </c>
      <c r="E46" t="s">
        <v>1301</v>
      </c>
    </row>
    <row r="47" spans="2:5" ht="15.75" hidden="1" thickBot="1" x14ac:dyDescent="0.3">
      <c r="B47" t="s">
        <v>1732</v>
      </c>
      <c r="D47" s="8" t="s">
        <v>1722</v>
      </c>
      <c r="E47" t="s">
        <v>1308</v>
      </c>
    </row>
    <row r="48" spans="2:5" ht="24" hidden="1" thickBot="1" x14ac:dyDescent="0.3">
      <c r="B48" t="s">
        <v>1733</v>
      </c>
      <c r="D48" s="8" t="s">
        <v>1723</v>
      </c>
      <c r="E48" t="s">
        <v>1403</v>
      </c>
    </row>
    <row r="49" spans="2:5" ht="15.75" hidden="1" thickBot="1" x14ac:dyDescent="0.3">
      <c r="B49" t="s">
        <v>1734</v>
      </c>
      <c r="D49" s="8" t="s">
        <v>1714</v>
      </c>
      <c r="E49" t="s">
        <v>1298</v>
      </c>
    </row>
    <row r="50" spans="2:5" ht="15.75" hidden="1" thickBot="1" x14ac:dyDescent="0.3">
      <c r="B50" t="s">
        <v>1476</v>
      </c>
      <c r="D50" s="8" t="s">
        <v>1724</v>
      </c>
      <c r="E50" t="s">
        <v>1307</v>
      </c>
    </row>
    <row r="51" spans="2:5" ht="24" hidden="1" thickBot="1" x14ac:dyDescent="0.3">
      <c r="B51" t="s">
        <v>1477</v>
      </c>
      <c r="D51" s="8" t="s">
        <v>1725</v>
      </c>
      <c r="E51" t="s">
        <v>1455</v>
      </c>
    </row>
    <row r="52" spans="2:5" ht="15.75" hidden="1" thickBot="1" x14ac:dyDescent="0.3">
      <c r="B52" t="s">
        <v>1478</v>
      </c>
      <c r="D52" s="9" t="s">
        <v>1456</v>
      </c>
      <c r="E52" t="s">
        <v>1456</v>
      </c>
    </row>
    <row r="53" spans="2:5" ht="24" hidden="1" thickBot="1" x14ac:dyDescent="0.3">
      <c r="B53" t="s">
        <v>1489</v>
      </c>
      <c r="D53" s="9" t="s">
        <v>1457</v>
      </c>
      <c r="E53" t="s">
        <v>1457</v>
      </c>
    </row>
    <row r="54" spans="2:5" ht="15.75" hidden="1" thickBot="1" x14ac:dyDescent="0.3">
      <c r="B54" t="s">
        <v>1490</v>
      </c>
      <c r="D54" s="9" t="s">
        <v>1458</v>
      </c>
      <c r="E54" t="s">
        <v>1458</v>
      </c>
    </row>
    <row r="55" spans="2:5" ht="15.75" hidden="1" thickBot="1" x14ac:dyDescent="0.3">
      <c r="B55" t="s">
        <v>1491</v>
      </c>
      <c r="D55" s="9" t="s">
        <v>1459</v>
      </c>
      <c r="E55" t="s">
        <v>1459</v>
      </c>
    </row>
    <row r="56" spans="2:5" ht="24" hidden="1" thickBot="1" x14ac:dyDescent="0.3">
      <c r="B56" t="s">
        <v>1492</v>
      </c>
      <c r="D56" s="9" t="s">
        <v>1460</v>
      </c>
      <c r="E56" t="s">
        <v>1460</v>
      </c>
    </row>
    <row r="57" spans="2:5" ht="24" hidden="1" thickBot="1" x14ac:dyDescent="0.3">
      <c r="B57" t="s">
        <v>1493</v>
      </c>
      <c r="D57" s="9" t="s">
        <v>1461</v>
      </c>
      <c r="E57" t="s">
        <v>1461</v>
      </c>
    </row>
    <row r="58" spans="2:5" ht="15.75" hidden="1" thickBot="1" x14ac:dyDescent="0.3">
      <c r="B58" t="s">
        <v>1494</v>
      </c>
      <c r="D58" s="9" t="s">
        <v>1462</v>
      </c>
      <c r="E58" t="s">
        <v>1462</v>
      </c>
    </row>
    <row r="59" spans="2:5" ht="24" thickBot="1" x14ac:dyDescent="0.3">
      <c r="B59" t="s">
        <v>1495</v>
      </c>
      <c r="D59" s="8" t="s">
        <v>1726</v>
      </c>
      <c r="E59" t="s">
        <v>1726</v>
      </c>
    </row>
    <row r="60" spans="2:5" ht="15.75" hidden="1" thickBot="1" x14ac:dyDescent="0.3">
      <c r="B60" t="s">
        <v>1496</v>
      </c>
      <c r="D60" s="9" t="s">
        <v>1727</v>
      </c>
      <c r="E60" t="s">
        <v>1727</v>
      </c>
    </row>
    <row r="61" spans="2:5" ht="15.75" hidden="1" thickBot="1" x14ac:dyDescent="0.3">
      <c r="B61" t="s">
        <v>1497</v>
      </c>
      <c r="D61" s="9" t="s">
        <v>1728</v>
      </c>
      <c r="E61" t="s">
        <v>1728</v>
      </c>
    </row>
    <row r="62" spans="2:5" ht="24" hidden="1" thickBot="1" x14ac:dyDescent="0.3">
      <c r="B62" t="s">
        <v>1498</v>
      </c>
      <c r="D62" s="9" t="s">
        <v>1729</v>
      </c>
      <c r="E62" t="s">
        <v>1729</v>
      </c>
    </row>
    <row r="63" spans="2:5" ht="24" hidden="1" thickBot="1" x14ac:dyDescent="0.3">
      <c r="B63" t="s">
        <v>1499</v>
      </c>
      <c r="D63" s="9" t="s">
        <v>1730</v>
      </c>
      <c r="E63" t="s">
        <v>1730</v>
      </c>
    </row>
    <row r="64" spans="2:5" ht="24" hidden="1" thickBot="1" x14ac:dyDescent="0.3">
      <c r="B64" t="s">
        <v>1500</v>
      </c>
      <c r="D64" s="9" t="s">
        <v>1731</v>
      </c>
      <c r="E64" t="s">
        <v>1731</v>
      </c>
    </row>
    <row r="65" spans="2:5" ht="15.75" hidden="1" thickBot="1" x14ac:dyDescent="0.3">
      <c r="B65" t="s">
        <v>1501</v>
      </c>
      <c r="D65" s="9" t="s">
        <v>1732</v>
      </c>
      <c r="E65" t="s">
        <v>1732</v>
      </c>
    </row>
    <row r="66" spans="2:5" ht="24" hidden="1" thickBot="1" x14ac:dyDescent="0.3">
      <c r="B66" t="s">
        <v>1503</v>
      </c>
      <c r="D66" s="9" t="s">
        <v>1733</v>
      </c>
      <c r="E66" t="s">
        <v>1733</v>
      </c>
    </row>
    <row r="67" spans="2:5" ht="15.75" hidden="1" thickBot="1" x14ac:dyDescent="0.3">
      <c r="B67" t="s">
        <v>1504</v>
      </c>
      <c r="D67" s="9" t="s">
        <v>1734</v>
      </c>
      <c r="E67" t="s">
        <v>1734</v>
      </c>
    </row>
    <row r="68" spans="2:5" ht="24" hidden="1" thickBot="1" x14ac:dyDescent="0.3">
      <c r="B68" t="s">
        <v>1505</v>
      </c>
      <c r="D68" s="9" t="s">
        <v>1476</v>
      </c>
      <c r="E68" t="s">
        <v>1476</v>
      </c>
    </row>
    <row r="69" spans="2:5" ht="15.75" hidden="1" thickBot="1" x14ac:dyDescent="0.3">
      <c r="B69" t="s">
        <v>1506</v>
      </c>
      <c r="D69" s="10" t="s">
        <v>1477</v>
      </c>
      <c r="E69" t="s">
        <v>1477</v>
      </c>
    </row>
    <row r="70" spans="2:5" ht="24" hidden="1" thickBot="1" x14ac:dyDescent="0.3">
      <c r="B70" t="s">
        <v>1502</v>
      </c>
      <c r="D70" s="9" t="s">
        <v>1478</v>
      </c>
      <c r="E70" t="s">
        <v>1478</v>
      </c>
    </row>
    <row r="71" spans="2:5" ht="15.75" hidden="1" thickBot="1" x14ac:dyDescent="0.3">
      <c r="B71" t="s">
        <v>1507</v>
      </c>
      <c r="D71" s="9" t="s">
        <v>1489</v>
      </c>
      <c r="E71" t="s">
        <v>1489</v>
      </c>
    </row>
    <row r="72" spans="2:5" ht="24" hidden="1" thickBot="1" x14ac:dyDescent="0.3">
      <c r="B72" t="s">
        <v>1508</v>
      </c>
      <c r="D72" s="9" t="s">
        <v>1490</v>
      </c>
      <c r="E72" t="s">
        <v>1490</v>
      </c>
    </row>
    <row r="73" spans="2:5" ht="35.25" hidden="1" thickBot="1" x14ac:dyDescent="0.3">
      <c r="B73" t="s">
        <v>1509</v>
      </c>
      <c r="D73" s="9" t="s">
        <v>1491</v>
      </c>
      <c r="E73" t="s">
        <v>1491</v>
      </c>
    </row>
    <row r="74" spans="2:5" ht="24" hidden="1" thickBot="1" x14ac:dyDescent="0.3">
      <c r="B74" t="s">
        <v>1510</v>
      </c>
      <c r="D74" s="9" t="s">
        <v>1492</v>
      </c>
      <c r="E74" t="s">
        <v>1492</v>
      </c>
    </row>
    <row r="75" spans="2:5" ht="24" hidden="1" thickBot="1" x14ac:dyDescent="0.3">
      <c r="B75" t="s">
        <v>1511</v>
      </c>
      <c r="D75" s="9" t="s">
        <v>1493</v>
      </c>
      <c r="E75" t="s">
        <v>1493</v>
      </c>
    </row>
    <row r="76" spans="2:5" ht="24" thickBot="1" x14ac:dyDescent="0.3">
      <c r="B76" t="s">
        <v>1512</v>
      </c>
      <c r="D76" s="9" t="s">
        <v>1494</v>
      </c>
      <c r="E76" t="s">
        <v>1494</v>
      </c>
    </row>
    <row r="77" spans="2:5" ht="24" hidden="1" thickBot="1" x14ac:dyDescent="0.3">
      <c r="B77" t="s">
        <v>1513</v>
      </c>
      <c r="D77" s="9" t="s">
        <v>1495</v>
      </c>
      <c r="E77" t="s">
        <v>1495</v>
      </c>
    </row>
    <row r="78" spans="2:5" ht="24" hidden="1" thickBot="1" x14ac:dyDescent="0.3">
      <c r="B78" t="s">
        <v>1514</v>
      </c>
      <c r="D78" s="9" t="s">
        <v>1496</v>
      </c>
      <c r="E78" t="s">
        <v>1496</v>
      </c>
    </row>
    <row r="79" spans="2:5" ht="24" hidden="1" thickBot="1" x14ac:dyDescent="0.3">
      <c r="B79" t="s">
        <v>1515</v>
      </c>
      <c r="D79" s="9" t="s">
        <v>1497</v>
      </c>
      <c r="E79" t="s">
        <v>1497</v>
      </c>
    </row>
    <row r="80" spans="2:5" ht="24" hidden="1" thickBot="1" x14ac:dyDescent="0.3">
      <c r="B80" t="s">
        <v>1516</v>
      </c>
      <c r="D80" s="9" t="s">
        <v>1498</v>
      </c>
      <c r="E80" t="s">
        <v>1498</v>
      </c>
    </row>
    <row r="81" spans="2:5" ht="15.75" hidden="1" thickBot="1" x14ac:dyDescent="0.3">
      <c r="B81" t="s">
        <v>1517</v>
      </c>
      <c r="D81" s="9" t="s">
        <v>1499</v>
      </c>
      <c r="E81" t="s">
        <v>1499</v>
      </c>
    </row>
    <row r="82" spans="2:5" ht="24" hidden="1" thickBot="1" x14ac:dyDescent="0.3">
      <c r="B82" t="s">
        <v>1518</v>
      </c>
      <c r="D82" s="9" t="s">
        <v>1500</v>
      </c>
      <c r="E82" t="s">
        <v>1500</v>
      </c>
    </row>
    <row r="83" spans="2:5" ht="15.75" hidden="1" thickBot="1" x14ac:dyDescent="0.3">
      <c r="B83" t="s">
        <v>1479</v>
      </c>
      <c r="D83" s="9" t="s">
        <v>1501</v>
      </c>
      <c r="E83" t="s">
        <v>1501</v>
      </c>
    </row>
    <row r="84" spans="2:5" ht="35.25" hidden="1" thickBot="1" x14ac:dyDescent="0.3">
      <c r="B84" t="s">
        <v>1470</v>
      </c>
      <c r="D84" s="9" t="s">
        <v>1503</v>
      </c>
      <c r="E84" t="s">
        <v>1503</v>
      </c>
    </row>
    <row r="85" spans="2:5" ht="24" hidden="1" thickBot="1" x14ac:dyDescent="0.3">
      <c r="B85" t="s">
        <v>1480</v>
      </c>
      <c r="D85" s="9" t="s">
        <v>1504</v>
      </c>
      <c r="E85" t="s">
        <v>1504</v>
      </c>
    </row>
    <row r="86" spans="2:5" ht="24" hidden="1" thickBot="1" x14ac:dyDescent="0.3">
      <c r="B86" t="s">
        <v>1481</v>
      </c>
      <c r="D86" s="9" t="s">
        <v>1505</v>
      </c>
      <c r="E86" t="s">
        <v>1505</v>
      </c>
    </row>
    <row r="87" spans="2:5" ht="24" hidden="1" thickBot="1" x14ac:dyDescent="0.3">
      <c r="B87" t="s">
        <v>1482</v>
      </c>
      <c r="D87" s="9" t="s">
        <v>1506</v>
      </c>
      <c r="E87" t="s">
        <v>1506</v>
      </c>
    </row>
    <row r="88" spans="2:5" ht="24" hidden="1" thickBot="1" x14ac:dyDescent="0.3">
      <c r="B88" t="s">
        <v>1483</v>
      </c>
      <c r="D88" s="9" t="s">
        <v>1502</v>
      </c>
      <c r="E88" t="s">
        <v>1502</v>
      </c>
    </row>
    <row r="89" spans="2:5" ht="24" hidden="1" thickBot="1" x14ac:dyDescent="0.3">
      <c r="B89" t="s">
        <v>1484</v>
      </c>
      <c r="D89" s="9" t="s">
        <v>1507</v>
      </c>
      <c r="E89" t="s">
        <v>1507</v>
      </c>
    </row>
    <row r="90" spans="2:5" ht="24" hidden="1" thickBot="1" x14ac:dyDescent="0.3">
      <c r="B90" t="s">
        <v>1485</v>
      </c>
      <c r="D90" s="9" t="s">
        <v>1508</v>
      </c>
      <c r="E90" t="s">
        <v>1508</v>
      </c>
    </row>
    <row r="91" spans="2:5" ht="24" hidden="1" thickBot="1" x14ac:dyDescent="0.3">
      <c r="B91" t="s">
        <v>1486</v>
      </c>
      <c r="D91" s="9" t="s">
        <v>1509</v>
      </c>
      <c r="E91" t="s">
        <v>1509</v>
      </c>
    </row>
    <row r="92" spans="2:5" ht="15.75" thickBot="1" x14ac:dyDescent="0.3">
      <c r="B92" t="s">
        <v>1487</v>
      </c>
      <c r="D92" s="10" t="s">
        <v>1510</v>
      </c>
      <c r="E92" t="s">
        <v>1510</v>
      </c>
    </row>
    <row r="93" spans="2:5" ht="15.75" hidden="1" thickBot="1" x14ac:dyDescent="0.3">
      <c r="B93" t="s">
        <v>1488</v>
      </c>
      <c r="D93" s="10" t="s">
        <v>1511</v>
      </c>
      <c r="E93" t="s">
        <v>1511</v>
      </c>
    </row>
    <row r="94" spans="2:5" ht="15.75" hidden="1" thickBot="1" x14ac:dyDescent="0.3">
      <c r="B94" t="s">
        <v>1525</v>
      </c>
      <c r="D94" s="10" t="s">
        <v>1512</v>
      </c>
      <c r="E94" t="s">
        <v>1512</v>
      </c>
    </row>
    <row r="95" spans="2:5" ht="24" hidden="1" thickBot="1" x14ac:dyDescent="0.3">
      <c r="B95" t="s">
        <v>1526</v>
      </c>
      <c r="D95" s="9" t="s">
        <v>1513</v>
      </c>
      <c r="E95" t="s">
        <v>1513</v>
      </c>
    </row>
    <row r="96" spans="2:5" ht="35.25" hidden="1" thickBot="1" x14ac:dyDescent="0.3">
      <c r="B96" t="s">
        <v>1527</v>
      </c>
      <c r="D96" s="9" t="s">
        <v>1514</v>
      </c>
      <c r="E96" t="s">
        <v>1514</v>
      </c>
    </row>
    <row r="97" spans="2:5" ht="24" hidden="1" thickBot="1" x14ac:dyDescent="0.3">
      <c r="B97" t="s">
        <v>1475</v>
      </c>
      <c r="D97" s="9" t="s">
        <v>1515</v>
      </c>
      <c r="E97" t="s">
        <v>1515</v>
      </c>
    </row>
    <row r="98" spans="2:5" ht="24" hidden="1" thickBot="1" x14ac:dyDescent="0.3">
      <c r="B98" t="s">
        <v>1735</v>
      </c>
      <c r="D98" s="9" t="s">
        <v>1516</v>
      </c>
      <c r="E98" t="s">
        <v>1516</v>
      </c>
    </row>
    <row r="99" spans="2:5" ht="15.75" hidden="1" thickBot="1" x14ac:dyDescent="0.3">
      <c r="B99" t="s">
        <v>1466</v>
      </c>
      <c r="D99" s="8" t="s">
        <v>1517</v>
      </c>
      <c r="E99" t="s">
        <v>1517</v>
      </c>
    </row>
    <row r="100" spans="2:5" ht="15.75" hidden="1" thickBot="1" x14ac:dyDescent="0.3">
      <c r="B100" t="s">
        <v>1467</v>
      </c>
      <c r="D100" s="8" t="s">
        <v>1518</v>
      </c>
      <c r="E100" t="s">
        <v>1518</v>
      </c>
    </row>
    <row r="101" spans="2:5" ht="15.75" hidden="1" thickBot="1" x14ac:dyDescent="0.3">
      <c r="B101" t="s">
        <v>1468</v>
      </c>
      <c r="D101" s="9" t="s">
        <v>1479</v>
      </c>
      <c r="E101" t="s">
        <v>1479</v>
      </c>
    </row>
    <row r="102" spans="2:5" ht="15.75" hidden="1" thickBot="1" x14ac:dyDescent="0.3">
      <c r="B102" t="s">
        <v>1736</v>
      </c>
      <c r="D102" s="9" t="s">
        <v>1470</v>
      </c>
      <c r="E102" t="s">
        <v>1470</v>
      </c>
    </row>
    <row r="103" spans="2:5" ht="24" hidden="1" thickBot="1" x14ac:dyDescent="0.3">
      <c r="B103" t="s">
        <v>1737</v>
      </c>
      <c r="D103" s="9" t="s">
        <v>1480</v>
      </c>
      <c r="E103" t="s">
        <v>1480</v>
      </c>
    </row>
    <row r="104" spans="2:5" ht="15.75" hidden="1" thickBot="1" x14ac:dyDescent="0.3">
      <c r="B104" t="s">
        <v>1471</v>
      </c>
      <c r="D104" s="9" t="s">
        <v>1481</v>
      </c>
      <c r="E104" t="s">
        <v>1481</v>
      </c>
    </row>
    <row r="105" spans="2:5" ht="24" hidden="1" thickBot="1" x14ac:dyDescent="0.3">
      <c r="B105" t="s">
        <v>1472</v>
      </c>
      <c r="D105" s="9" t="s">
        <v>1482</v>
      </c>
      <c r="E105" t="s">
        <v>1482</v>
      </c>
    </row>
    <row r="106" spans="2:5" ht="24" hidden="1" thickBot="1" x14ac:dyDescent="0.3">
      <c r="B106" t="s">
        <v>1473</v>
      </c>
      <c r="D106" s="9" t="s">
        <v>1483</v>
      </c>
      <c r="E106" t="s">
        <v>1483</v>
      </c>
    </row>
    <row r="107" spans="2:5" ht="24" hidden="1" thickBot="1" x14ac:dyDescent="0.3">
      <c r="B107" t="s">
        <v>1474</v>
      </c>
      <c r="D107" s="9" t="s">
        <v>1484</v>
      </c>
      <c r="E107" t="s">
        <v>1484</v>
      </c>
    </row>
    <row r="108" spans="2:5" ht="24" hidden="1" thickBot="1" x14ac:dyDescent="0.3">
      <c r="B108" t="s">
        <v>1519</v>
      </c>
      <c r="D108" s="9" t="s">
        <v>1485</v>
      </c>
      <c r="E108" t="s">
        <v>1485</v>
      </c>
    </row>
    <row r="109" spans="2:5" ht="15.75" hidden="1" thickBot="1" x14ac:dyDescent="0.3">
      <c r="B109" t="s">
        <v>1520</v>
      </c>
      <c r="D109" s="9" t="s">
        <v>1486</v>
      </c>
      <c r="E109" t="s">
        <v>1486</v>
      </c>
    </row>
    <row r="110" spans="2:5" ht="24" hidden="1" thickBot="1" x14ac:dyDescent="0.3">
      <c r="B110" t="s">
        <v>1521</v>
      </c>
      <c r="D110" s="9" t="s">
        <v>1487</v>
      </c>
      <c r="E110" t="s">
        <v>1487</v>
      </c>
    </row>
    <row r="111" spans="2:5" ht="24" hidden="1" thickBot="1" x14ac:dyDescent="0.3">
      <c r="B111" t="s">
        <v>1522</v>
      </c>
      <c r="D111" s="9" t="s">
        <v>1488</v>
      </c>
      <c r="E111" t="s">
        <v>1488</v>
      </c>
    </row>
    <row r="112" spans="2:5" ht="15.75" hidden="1" thickBot="1" x14ac:dyDescent="0.3">
      <c r="B112" t="s">
        <v>1523</v>
      </c>
      <c r="D112" s="9" t="s">
        <v>1489</v>
      </c>
      <c r="E112" t="s">
        <v>1489</v>
      </c>
    </row>
    <row r="113" spans="2:5" ht="24" hidden="1" thickBot="1" x14ac:dyDescent="0.3">
      <c r="B113" t="s">
        <v>1524</v>
      </c>
      <c r="D113" s="8" t="s">
        <v>1525</v>
      </c>
      <c r="E113" t="s">
        <v>1525</v>
      </c>
    </row>
    <row r="114" spans="2:5" ht="35.25" hidden="1" thickBot="1" x14ac:dyDescent="0.3">
      <c r="B114" t="s">
        <v>1738</v>
      </c>
      <c r="D114" s="8" t="s">
        <v>1526</v>
      </c>
      <c r="E114" t="s">
        <v>1526</v>
      </c>
    </row>
    <row r="115" spans="2:5" ht="24" hidden="1" thickBot="1" x14ac:dyDescent="0.3">
      <c r="B115" t="s">
        <v>1739</v>
      </c>
      <c r="D115" s="8" t="s">
        <v>1527</v>
      </c>
      <c r="E115" t="s">
        <v>1527</v>
      </c>
    </row>
    <row r="116" spans="2:5" ht="24" hidden="1" thickBot="1" x14ac:dyDescent="0.3">
      <c r="B116" t="s">
        <v>1740</v>
      </c>
      <c r="D116" s="8" t="s">
        <v>1475</v>
      </c>
      <c r="E116" t="s">
        <v>1475</v>
      </c>
    </row>
    <row r="117" spans="2:5" ht="15.75" hidden="1" thickBot="1" x14ac:dyDescent="0.3">
      <c r="B117" t="s">
        <v>1741</v>
      </c>
      <c r="D117" s="8" t="s">
        <v>1696</v>
      </c>
      <c r="E117" t="s">
        <v>1283</v>
      </c>
    </row>
    <row r="118" spans="2:5" ht="15.75" hidden="1" thickBot="1" x14ac:dyDescent="0.3">
      <c r="B118" t="s">
        <v>1742</v>
      </c>
      <c r="D118" s="8" t="s">
        <v>1697</v>
      </c>
      <c r="E118" t="s">
        <v>1296</v>
      </c>
    </row>
    <row r="119" spans="2:5" ht="15.75" hidden="1" thickBot="1" x14ac:dyDescent="0.3">
      <c r="B119" t="s">
        <v>1743</v>
      </c>
      <c r="D119" s="8" t="s">
        <v>1699</v>
      </c>
      <c r="E119" t="s">
        <v>1294</v>
      </c>
    </row>
    <row r="120" spans="2:5" ht="15.75" hidden="1" thickBot="1" x14ac:dyDescent="0.3">
      <c r="B120" t="s">
        <v>1744</v>
      </c>
      <c r="D120" s="8" t="s">
        <v>1700</v>
      </c>
      <c r="E120" t="s">
        <v>1295</v>
      </c>
    </row>
    <row r="121" spans="2:5" ht="15.75" hidden="1" thickBot="1" x14ac:dyDescent="0.3">
      <c r="B121" t="s">
        <v>1745</v>
      </c>
      <c r="D121" s="8" t="s">
        <v>1703</v>
      </c>
      <c r="E121" t="s">
        <v>1287</v>
      </c>
    </row>
    <row r="122" spans="2:5" ht="15.75" thickBot="1" x14ac:dyDescent="0.3">
      <c r="B122" t="s">
        <v>1746</v>
      </c>
      <c r="D122" s="8" t="s">
        <v>1721</v>
      </c>
      <c r="E122" t="s">
        <v>1289</v>
      </c>
    </row>
    <row r="123" spans="2:5" ht="15.75" hidden="1" thickBot="1" x14ac:dyDescent="0.3">
      <c r="B123" t="s">
        <v>1747</v>
      </c>
      <c r="D123" s="8" t="s">
        <v>1704</v>
      </c>
      <c r="E123" t="s">
        <v>1286</v>
      </c>
    </row>
    <row r="124" spans="2:5" ht="24" hidden="1" thickBot="1" x14ac:dyDescent="0.3">
      <c r="B124" t="s">
        <v>1748</v>
      </c>
      <c r="D124" s="8" t="s">
        <v>1705</v>
      </c>
      <c r="E124" t="s">
        <v>1291</v>
      </c>
    </row>
    <row r="125" spans="2:5" ht="15.75" hidden="1" thickBot="1" x14ac:dyDescent="0.3">
      <c r="B125" t="s">
        <v>1749</v>
      </c>
      <c r="D125" s="8" t="s">
        <v>1706</v>
      </c>
      <c r="E125" t="s">
        <v>1284</v>
      </c>
    </row>
    <row r="126" spans="2:5" ht="15.75" hidden="1" thickBot="1" x14ac:dyDescent="0.3">
      <c r="B126" t="s">
        <v>1463</v>
      </c>
      <c r="D126" s="8" t="s">
        <v>1707</v>
      </c>
      <c r="E126" t="s">
        <v>1292</v>
      </c>
    </row>
    <row r="127" spans="2:5" ht="15.75" hidden="1" thickBot="1" x14ac:dyDescent="0.3">
      <c r="B127" t="s">
        <v>1464</v>
      </c>
      <c r="D127" s="8" t="s">
        <v>1709</v>
      </c>
      <c r="E127" t="s">
        <v>1290</v>
      </c>
    </row>
    <row r="128" spans="2:5" ht="15.75" hidden="1" thickBot="1" x14ac:dyDescent="0.3">
      <c r="B128" t="s">
        <v>1465</v>
      </c>
      <c r="D128" s="8" t="s">
        <v>1712</v>
      </c>
      <c r="E128" t="s">
        <v>1285</v>
      </c>
    </row>
    <row r="129" spans="2:5" ht="15.75" hidden="1" thickBot="1" x14ac:dyDescent="0.3">
      <c r="B129" t="s">
        <v>1750</v>
      </c>
      <c r="D129" s="8" t="s">
        <v>1715</v>
      </c>
      <c r="E129" t="s">
        <v>1293</v>
      </c>
    </row>
    <row r="130" spans="2:5" ht="24" hidden="1" thickBot="1" x14ac:dyDescent="0.3">
      <c r="B130" t="s">
        <v>1751</v>
      </c>
      <c r="D130" s="8" t="s">
        <v>1735</v>
      </c>
      <c r="E130" t="s">
        <v>1735</v>
      </c>
    </row>
    <row r="131" spans="2:5" ht="15.75" hidden="1" thickBot="1" x14ac:dyDescent="0.3">
      <c r="B131" t="s">
        <v>1752</v>
      </c>
      <c r="D131" s="8" t="s">
        <v>1466</v>
      </c>
      <c r="E131" t="s">
        <v>1466</v>
      </c>
    </row>
    <row r="132" spans="2:5" ht="35.25" hidden="1" thickBot="1" x14ac:dyDescent="0.3">
      <c r="B132" t="s">
        <v>1753</v>
      </c>
      <c r="D132" s="8" t="s">
        <v>1467</v>
      </c>
      <c r="E132" t="s">
        <v>1467</v>
      </c>
    </row>
    <row r="133" spans="2:5" ht="24" hidden="1" thickBot="1" x14ac:dyDescent="0.3">
      <c r="B133" t="s">
        <v>1754</v>
      </c>
      <c r="D133" s="8" t="s">
        <v>1468</v>
      </c>
      <c r="E133" t="s">
        <v>1468</v>
      </c>
    </row>
    <row r="134" spans="2:5" ht="24" hidden="1" thickBot="1" x14ac:dyDescent="0.3">
      <c r="B134" t="s">
        <v>1755</v>
      </c>
      <c r="D134" s="8" t="s">
        <v>1469</v>
      </c>
      <c r="E134" t="s">
        <v>1469</v>
      </c>
    </row>
    <row r="135" spans="2:5" ht="24" hidden="1" thickBot="1" x14ac:dyDescent="0.3">
      <c r="B135" t="s">
        <v>1756</v>
      </c>
      <c r="D135" s="8" t="s">
        <v>1736</v>
      </c>
      <c r="E135" t="s">
        <v>1736</v>
      </c>
    </row>
    <row r="136" spans="2:5" ht="24" hidden="1" thickBot="1" x14ac:dyDescent="0.3">
      <c r="B136" t="s">
        <v>1757</v>
      </c>
      <c r="D136" s="8" t="s">
        <v>1737</v>
      </c>
      <c r="E136" t="s">
        <v>1737</v>
      </c>
    </row>
    <row r="137" spans="2:5" ht="15.75" hidden="1" thickBot="1" x14ac:dyDescent="0.3">
      <c r="B137" t="s">
        <v>1758</v>
      </c>
      <c r="D137" s="8" t="s">
        <v>1470</v>
      </c>
      <c r="E137" t="s">
        <v>1470</v>
      </c>
    </row>
    <row r="138" spans="2:5" ht="15.75" hidden="1" thickBot="1" x14ac:dyDescent="0.3">
      <c r="B138" t="s">
        <v>1759</v>
      </c>
      <c r="D138" s="8" t="s">
        <v>1471</v>
      </c>
      <c r="E138" t="s">
        <v>1471</v>
      </c>
    </row>
    <row r="139" spans="2:5" ht="24" hidden="1" thickBot="1" x14ac:dyDescent="0.3">
      <c r="B139" t="s">
        <v>1760</v>
      </c>
      <c r="D139" s="8" t="s">
        <v>1472</v>
      </c>
      <c r="E139" t="s">
        <v>1472</v>
      </c>
    </row>
    <row r="140" spans="2:5" ht="15.75" hidden="1" thickBot="1" x14ac:dyDescent="0.3">
      <c r="B140" t="s">
        <v>1761</v>
      </c>
      <c r="D140" s="8" t="s">
        <v>1473</v>
      </c>
      <c r="E140" t="s">
        <v>1473</v>
      </c>
    </row>
    <row r="141" spans="2:5" ht="15.75" hidden="1" thickBot="1" x14ac:dyDescent="0.3">
      <c r="B141" t="s">
        <v>1762</v>
      </c>
      <c r="D141" s="8" t="s">
        <v>1474</v>
      </c>
      <c r="E141" t="s">
        <v>1474</v>
      </c>
    </row>
    <row r="142" spans="2:5" ht="24" hidden="1" thickBot="1" x14ac:dyDescent="0.3">
      <c r="B142" t="s">
        <v>1763</v>
      </c>
      <c r="D142" s="9" t="s">
        <v>1519</v>
      </c>
      <c r="E142" t="s">
        <v>1519</v>
      </c>
    </row>
    <row r="143" spans="2:5" ht="24" hidden="1" thickBot="1" x14ac:dyDescent="0.3">
      <c r="B143" t="s">
        <v>1764</v>
      </c>
      <c r="D143" s="9" t="s">
        <v>1520</v>
      </c>
      <c r="E143" t="s">
        <v>1520</v>
      </c>
    </row>
    <row r="144" spans="2:5" ht="24" hidden="1" thickBot="1" x14ac:dyDescent="0.3">
      <c r="B144" t="s">
        <v>1530</v>
      </c>
      <c r="D144" s="9" t="s">
        <v>1521</v>
      </c>
      <c r="E144" t="s">
        <v>1521</v>
      </c>
    </row>
    <row r="145" spans="2:5" ht="24" hidden="1" thickBot="1" x14ac:dyDescent="0.3">
      <c r="B145" t="s">
        <v>1531</v>
      </c>
      <c r="D145" s="9" t="s">
        <v>1522</v>
      </c>
      <c r="E145" t="s">
        <v>1522</v>
      </c>
    </row>
    <row r="146" spans="2:5" ht="24" hidden="1" thickBot="1" x14ac:dyDescent="0.3">
      <c r="B146" t="s">
        <v>1532</v>
      </c>
      <c r="D146" s="9" t="s">
        <v>1523</v>
      </c>
      <c r="E146" t="s">
        <v>1523</v>
      </c>
    </row>
    <row r="147" spans="2:5" ht="24" hidden="1" thickBot="1" x14ac:dyDescent="0.3">
      <c r="B147" t="s">
        <v>1533</v>
      </c>
      <c r="D147" s="9" t="s">
        <v>1524</v>
      </c>
      <c r="E147" t="s">
        <v>1524</v>
      </c>
    </row>
    <row r="148" spans="2:5" ht="15.75" hidden="1" thickBot="1" x14ac:dyDescent="0.3">
      <c r="B148" t="s">
        <v>1534</v>
      </c>
      <c r="D148" s="8" t="s">
        <v>1696</v>
      </c>
      <c r="E148" t="s">
        <v>1283</v>
      </c>
    </row>
    <row r="149" spans="2:5" ht="15.75" hidden="1" thickBot="1" x14ac:dyDescent="0.3">
      <c r="B149" t="s">
        <v>1535</v>
      </c>
      <c r="D149" s="8" t="s">
        <v>1697</v>
      </c>
      <c r="E149" t="s">
        <v>1296</v>
      </c>
    </row>
    <row r="150" spans="2:5" ht="15.75" hidden="1" thickBot="1" x14ac:dyDescent="0.3">
      <c r="B150" t="s">
        <v>1536</v>
      </c>
      <c r="D150" s="8" t="s">
        <v>1699</v>
      </c>
      <c r="E150" t="s">
        <v>1294</v>
      </c>
    </row>
    <row r="151" spans="2:5" ht="15.75" hidden="1" thickBot="1" x14ac:dyDescent="0.3">
      <c r="B151" t="s">
        <v>1537</v>
      </c>
      <c r="D151" s="8" t="s">
        <v>1700</v>
      </c>
      <c r="E151" t="s">
        <v>1295</v>
      </c>
    </row>
    <row r="152" spans="2:5" ht="15.75" hidden="1" thickBot="1" x14ac:dyDescent="0.3">
      <c r="B152" t="s">
        <v>1765</v>
      </c>
      <c r="D152" s="8" t="s">
        <v>1703</v>
      </c>
      <c r="E152" t="s">
        <v>1287</v>
      </c>
    </row>
    <row r="153" spans="2:5" ht="15.75" thickBot="1" x14ac:dyDescent="0.3">
      <c r="B153" t="s">
        <v>1766</v>
      </c>
      <c r="D153" s="8" t="s">
        <v>1721</v>
      </c>
      <c r="E153" t="s">
        <v>1289</v>
      </c>
    </row>
    <row r="154" spans="2:5" ht="15.75" hidden="1" thickBot="1" x14ac:dyDescent="0.3">
      <c r="B154" t="s">
        <v>1538</v>
      </c>
      <c r="D154" s="8" t="s">
        <v>1704</v>
      </c>
      <c r="E154" t="s">
        <v>1286</v>
      </c>
    </row>
    <row r="155" spans="2:5" ht="24" hidden="1" thickBot="1" x14ac:dyDescent="0.3">
      <c r="B155" t="s">
        <v>1767</v>
      </c>
      <c r="D155" s="8" t="s">
        <v>1705</v>
      </c>
      <c r="E155" t="s">
        <v>1291</v>
      </c>
    </row>
    <row r="156" spans="2:5" ht="15.75" hidden="1" thickBot="1" x14ac:dyDescent="0.3">
      <c r="B156" t="s">
        <v>1768</v>
      </c>
      <c r="D156" s="8" t="s">
        <v>1706</v>
      </c>
      <c r="E156" t="s">
        <v>1284</v>
      </c>
    </row>
    <row r="157" spans="2:5" ht="15.75" hidden="1" thickBot="1" x14ac:dyDescent="0.3">
      <c r="B157" t="s">
        <v>1769</v>
      </c>
      <c r="D157" s="8" t="s">
        <v>1707</v>
      </c>
      <c r="E157" t="s">
        <v>1292</v>
      </c>
    </row>
    <row r="158" spans="2:5" ht="15.75" hidden="1" thickBot="1" x14ac:dyDescent="0.3">
      <c r="B158" t="s">
        <v>1770</v>
      </c>
      <c r="D158" s="8" t="s">
        <v>1709</v>
      </c>
      <c r="E158" t="s">
        <v>1290</v>
      </c>
    </row>
    <row r="159" spans="2:5" ht="15.75" hidden="1" thickBot="1" x14ac:dyDescent="0.3">
      <c r="B159" t="s">
        <v>1771</v>
      </c>
      <c r="D159" s="8" t="s">
        <v>1712</v>
      </c>
      <c r="E159" t="s">
        <v>1285</v>
      </c>
    </row>
    <row r="160" spans="2:5" ht="15.75" hidden="1" thickBot="1" x14ac:dyDescent="0.3">
      <c r="B160" t="s">
        <v>1772</v>
      </c>
      <c r="D160" s="8" t="s">
        <v>1715</v>
      </c>
      <c r="E160" t="s">
        <v>1293</v>
      </c>
    </row>
    <row r="161" spans="4:5" ht="15.75" hidden="1" thickBot="1" x14ac:dyDescent="0.3">
      <c r="D161" s="9" t="s">
        <v>1738</v>
      </c>
      <c r="E161" t="s">
        <v>1738</v>
      </c>
    </row>
    <row r="162" spans="4:5" ht="15.75" hidden="1" thickBot="1" x14ac:dyDescent="0.3">
      <c r="D162" s="8" t="s">
        <v>1739</v>
      </c>
      <c r="E162" t="s">
        <v>1774</v>
      </c>
    </row>
    <row r="163" spans="4:5" ht="15.75" hidden="1" thickBot="1" x14ac:dyDescent="0.3">
      <c r="D163" s="8" t="s">
        <v>1740</v>
      </c>
      <c r="E163" t="s">
        <v>1775</v>
      </c>
    </row>
    <row r="164" spans="4:5" ht="15.75" hidden="1" thickBot="1" x14ac:dyDescent="0.3">
      <c r="D164" s="8" t="s">
        <v>1741</v>
      </c>
      <c r="E164" t="s">
        <v>1776</v>
      </c>
    </row>
    <row r="165" spans="4:5" ht="15.75" hidden="1" thickBot="1" x14ac:dyDescent="0.3">
      <c r="D165" s="8" t="s">
        <v>1742</v>
      </c>
      <c r="E165" t="s">
        <v>1777</v>
      </c>
    </row>
    <row r="166" spans="4:5" ht="15.75" hidden="1" thickBot="1" x14ac:dyDescent="0.3">
      <c r="D166" s="8" t="s">
        <v>1743</v>
      </c>
      <c r="E166" t="s">
        <v>1528</v>
      </c>
    </row>
    <row r="167" spans="4:5" ht="15.75" hidden="1" thickBot="1" x14ac:dyDescent="0.3">
      <c r="D167" s="8" t="s">
        <v>1744</v>
      </c>
      <c r="E167" t="s">
        <v>1778</v>
      </c>
    </row>
    <row r="168" spans="4:5" ht="15.75" hidden="1" thickBot="1" x14ac:dyDescent="0.3">
      <c r="D168" s="8" t="s">
        <v>1745</v>
      </c>
      <c r="E168" t="s">
        <v>1529</v>
      </c>
    </row>
    <row r="169" spans="4:5" ht="15.75" hidden="1" thickBot="1" x14ac:dyDescent="0.3">
      <c r="D169" s="8" t="s">
        <v>1746</v>
      </c>
      <c r="E169" t="s">
        <v>1779</v>
      </c>
    </row>
    <row r="170" spans="4:5" ht="15.75" hidden="1" thickBot="1" x14ac:dyDescent="0.3">
      <c r="D170" s="8" t="s">
        <v>1747</v>
      </c>
      <c r="E170" t="s">
        <v>1780</v>
      </c>
    </row>
    <row r="171" spans="4:5" ht="15.75" hidden="1" thickBot="1" x14ac:dyDescent="0.3">
      <c r="D171" s="8" t="s">
        <v>1748</v>
      </c>
      <c r="E171" t="s">
        <v>1781</v>
      </c>
    </row>
    <row r="172" spans="4:5" ht="15.75" hidden="1" thickBot="1" x14ac:dyDescent="0.3">
      <c r="D172" s="8" t="s">
        <v>1749</v>
      </c>
      <c r="E172" t="s">
        <v>1782</v>
      </c>
    </row>
    <row r="173" spans="4:5" ht="24" hidden="1" thickBot="1" x14ac:dyDescent="0.3">
      <c r="D173" s="8" t="s">
        <v>1457</v>
      </c>
      <c r="E173" t="s">
        <v>1457</v>
      </c>
    </row>
    <row r="174" spans="4:5" ht="15.75" hidden="1" thickBot="1" x14ac:dyDescent="0.3">
      <c r="D174" s="8" t="s">
        <v>1463</v>
      </c>
      <c r="E174" t="s">
        <v>1463</v>
      </c>
    </row>
    <row r="175" spans="4:5" ht="24" hidden="1" thickBot="1" x14ac:dyDescent="0.3">
      <c r="D175" s="8" t="s">
        <v>1464</v>
      </c>
      <c r="E175" t="s">
        <v>1464</v>
      </c>
    </row>
    <row r="176" spans="4:5" ht="15.75" hidden="1" thickBot="1" x14ac:dyDescent="0.3">
      <c r="D176" s="8" t="s">
        <v>1465</v>
      </c>
      <c r="E176" t="s">
        <v>1465</v>
      </c>
    </row>
    <row r="177" spans="4:5" ht="15.75" hidden="1" thickBot="1" x14ac:dyDescent="0.3">
      <c r="D177" s="9" t="s">
        <v>1750</v>
      </c>
      <c r="E177" t="s">
        <v>1750</v>
      </c>
    </row>
    <row r="178" spans="4:5" ht="24" hidden="1" thickBot="1" x14ac:dyDescent="0.3">
      <c r="D178" s="9" t="s">
        <v>1751</v>
      </c>
      <c r="E178" t="s">
        <v>1751</v>
      </c>
    </row>
    <row r="179" spans="4:5" ht="24" thickBot="1" x14ac:dyDescent="0.3">
      <c r="D179" s="9" t="s">
        <v>1752</v>
      </c>
      <c r="E179" t="s">
        <v>1752</v>
      </c>
    </row>
    <row r="180" spans="4:5" ht="24" hidden="1" thickBot="1" x14ac:dyDescent="0.3">
      <c r="D180" s="9" t="s">
        <v>1753</v>
      </c>
      <c r="E180" t="s">
        <v>1753</v>
      </c>
    </row>
    <row r="181" spans="4:5" ht="24" hidden="1" thickBot="1" x14ac:dyDescent="0.3">
      <c r="D181" s="9" t="s">
        <v>1754</v>
      </c>
      <c r="E181" t="s">
        <v>1754</v>
      </c>
    </row>
    <row r="182" spans="4:5" ht="15.75" hidden="1" thickBot="1" x14ac:dyDescent="0.3">
      <c r="D182" s="10" t="s">
        <v>1755</v>
      </c>
      <c r="E182" t="s">
        <v>1755</v>
      </c>
    </row>
    <row r="183" spans="4:5" ht="24" hidden="1" thickBot="1" x14ac:dyDescent="0.3">
      <c r="D183" s="9" t="s">
        <v>1756</v>
      </c>
      <c r="E183" t="s">
        <v>1756</v>
      </c>
    </row>
    <row r="184" spans="4:5" ht="35.25" hidden="1" thickBot="1" x14ac:dyDescent="0.3">
      <c r="D184" s="9" t="s">
        <v>1757</v>
      </c>
      <c r="E184" t="s">
        <v>1757</v>
      </c>
    </row>
    <row r="185" spans="4:5" ht="15.75" hidden="1" thickBot="1" x14ac:dyDescent="0.3">
      <c r="D185" s="9" t="s">
        <v>1458</v>
      </c>
      <c r="E185" t="s">
        <v>1458</v>
      </c>
    </row>
    <row r="186" spans="4:5" ht="15.75" hidden="1" thickBot="1" x14ac:dyDescent="0.3">
      <c r="D186" s="9" t="s">
        <v>1758</v>
      </c>
      <c r="E186" t="s">
        <v>1758</v>
      </c>
    </row>
    <row r="187" spans="4:5" ht="15.75" hidden="1" thickBot="1" x14ac:dyDescent="0.3">
      <c r="D187" s="9" t="s">
        <v>1759</v>
      </c>
      <c r="E187" t="s">
        <v>1759</v>
      </c>
    </row>
    <row r="188" spans="4:5" ht="24" hidden="1" thickBot="1" x14ac:dyDescent="0.3">
      <c r="D188" s="9" t="s">
        <v>1760</v>
      </c>
      <c r="E188" t="s">
        <v>1760</v>
      </c>
    </row>
    <row r="189" spans="4:5" ht="24" hidden="1" thickBot="1" x14ac:dyDescent="0.3">
      <c r="D189" s="9" t="s">
        <v>1761</v>
      </c>
      <c r="E189" t="s">
        <v>1761</v>
      </c>
    </row>
    <row r="190" spans="4:5" ht="15.75" hidden="1" thickBot="1" x14ac:dyDescent="0.3">
      <c r="D190" s="9" t="s">
        <v>1762</v>
      </c>
      <c r="E190" t="s">
        <v>1762</v>
      </c>
    </row>
    <row r="191" spans="4:5" ht="15.75" hidden="1" thickBot="1" x14ac:dyDescent="0.3">
      <c r="D191" s="9" t="s">
        <v>1763</v>
      </c>
      <c r="E191" t="s">
        <v>1763</v>
      </c>
    </row>
    <row r="192" spans="4:5" ht="15.75" hidden="1" thickBot="1" x14ac:dyDescent="0.3">
      <c r="D192" s="9" t="s">
        <v>1764</v>
      </c>
      <c r="E192" t="s">
        <v>1764</v>
      </c>
    </row>
    <row r="193" spans="4:5" ht="24" hidden="1" thickBot="1" x14ac:dyDescent="0.3">
      <c r="D193" s="9" t="s">
        <v>1530</v>
      </c>
      <c r="E193" t="s">
        <v>1530</v>
      </c>
    </row>
    <row r="194" spans="4:5" ht="24" hidden="1" thickBot="1" x14ac:dyDescent="0.3">
      <c r="D194" s="9" t="s">
        <v>1531</v>
      </c>
      <c r="E194" t="s">
        <v>1531</v>
      </c>
    </row>
    <row r="195" spans="4:5" ht="15.75" hidden="1" thickBot="1" x14ac:dyDescent="0.3">
      <c r="D195" s="10" t="s">
        <v>1532</v>
      </c>
      <c r="E195" t="s">
        <v>1532</v>
      </c>
    </row>
    <row r="196" spans="4:5" ht="24" hidden="1" thickBot="1" x14ac:dyDescent="0.3">
      <c r="D196" s="9" t="s">
        <v>1533</v>
      </c>
      <c r="E196" t="s">
        <v>1533</v>
      </c>
    </row>
    <row r="197" spans="4:5" ht="15.75" hidden="1" thickBot="1" x14ac:dyDescent="0.3">
      <c r="D197" s="9" t="s">
        <v>1534</v>
      </c>
      <c r="E197" t="s">
        <v>1534</v>
      </c>
    </row>
    <row r="198" spans="4:5" ht="15.75" hidden="1" thickBot="1" x14ac:dyDescent="0.3">
      <c r="D198" s="9" t="s">
        <v>1535</v>
      </c>
      <c r="E198" t="s">
        <v>1535</v>
      </c>
    </row>
    <row r="199" spans="4:5" ht="15.75" hidden="1" thickBot="1" x14ac:dyDescent="0.3">
      <c r="D199" s="9" t="s">
        <v>1536</v>
      </c>
      <c r="E199" t="s">
        <v>1536</v>
      </c>
    </row>
    <row r="200" spans="4:5" ht="24" hidden="1" thickBot="1" x14ac:dyDescent="0.3">
      <c r="D200" s="9" t="s">
        <v>1537</v>
      </c>
      <c r="E200" t="s">
        <v>1537</v>
      </c>
    </row>
    <row r="201" spans="4:5" ht="15.75" hidden="1" thickBot="1" x14ac:dyDescent="0.3">
      <c r="D201" s="8" t="s">
        <v>1765</v>
      </c>
      <c r="E201" t="s">
        <v>1765</v>
      </c>
    </row>
    <row r="202" spans="4:5" ht="24" hidden="1" thickBot="1" x14ac:dyDescent="0.3">
      <c r="D202" s="8" t="s">
        <v>1766</v>
      </c>
      <c r="E202" t="s">
        <v>1766</v>
      </c>
    </row>
    <row r="203" spans="4:5" ht="15.75" hidden="1" thickBot="1" x14ac:dyDescent="0.3">
      <c r="D203" s="8" t="s">
        <v>1538</v>
      </c>
      <c r="E203" t="s">
        <v>1538</v>
      </c>
    </row>
    <row r="204" spans="4:5" ht="15.75" hidden="1" thickBot="1" x14ac:dyDescent="0.3">
      <c r="D204" s="8" t="s">
        <v>1703</v>
      </c>
      <c r="E204" t="s">
        <v>1287</v>
      </c>
    </row>
    <row r="205" spans="4:5" ht="15.75" hidden="1" thickBot="1" x14ac:dyDescent="0.3">
      <c r="D205" s="8" t="s">
        <v>1697</v>
      </c>
      <c r="E205" t="s">
        <v>1296</v>
      </c>
    </row>
    <row r="206" spans="4:5" ht="15.75" hidden="1" thickBot="1" x14ac:dyDescent="0.3">
      <c r="D206" s="8" t="s">
        <v>1704</v>
      </c>
      <c r="E206" t="s">
        <v>1286</v>
      </c>
    </row>
    <row r="207" spans="4:5" ht="15.75" hidden="1" thickBot="1" x14ac:dyDescent="0.3">
      <c r="D207" s="8" t="s">
        <v>1707</v>
      </c>
      <c r="E207" t="s">
        <v>1292</v>
      </c>
    </row>
    <row r="208" spans="4:5" ht="15.75" hidden="1" thickBot="1" x14ac:dyDescent="0.3">
      <c r="D208" s="8" t="s">
        <v>1767</v>
      </c>
      <c r="E208" t="s">
        <v>1304</v>
      </c>
    </row>
    <row r="209" spans="4:5" ht="15.75" hidden="1" thickBot="1" x14ac:dyDescent="0.3">
      <c r="D209" s="8" t="s">
        <v>1715</v>
      </c>
      <c r="E209" t="s">
        <v>1293</v>
      </c>
    </row>
    <row r="210" spans="4:5" ht="15.75" hidden="1" thickBot="1" x14ac:dyDescent="0.3">
      <c r="D210" s="8" t="s">
        <v>1768</v>
      </c>
      <c r="E210" t="s">
        <v>1404</v>
      </c>
    </row>
    <row r="211" spans="4:5" ht="15.75" hidden="1" thickBot="1" x14ac:dyDescent="0.3">
      <c r="D211" s="8" t="s">
        <v>1699</v>
      </c>
      <c r="E211" t="s">
        <v>1294</v>
      </c>
    </row>
    <row r="212" spans="4:5" ht="15.75" hidden="1" thickBot="1" x14ac:dyDescent="0.3">
      <c r="D212" s="8" t="s">
        <v>1769</v>
      </c>
      <c r="E212" t="s">
        <v>1405</v>
      </c>
    </row>
    <row r="213" spans="4:5" ht="15.75" hidden="1" thickBot="1" x14ac:dyDescent="0.3">
      <c r="D213" s="8" t="s">
        <v>1709</v>
      </c>
      <c r="E213" t="s">
        <v>1290</v>
      </c>
    </row>
    <row r="214" spans="4:5" ht="15.75" hidden="1" thickBot="1" x14ac:dyDescent="0.3">
      <c r="D214" s="8" t="s">
        <v>1770</v>
      </c>
      <c r="E214" t="s">
        <v>1303</v>
      </c>
    </row>
    <row r="215" spans="4:5" ht="24" hidden="1" thickBot="1" x14ac:dyDescent="0.3">
      <c r="D215" s="8" t="s">
        <v>1771</v>
      </c>
      <c r="E215" t="s">
        <v>1302</v>
      </c>
    </row>
    <row r="216" spans="4:5" ht="15.75" hidden="1" thickBot="1" x14ac:dyDescent="0.3">
      <c r="D216" s="8" t="s">
        <v>1708</v>
      </c>
      <c r="E216" t="s">
        <v>1297</v>
      </c>
    </row>
    <row r="217" spans="4:5" ht="15.75" hidden="1" thickBot="1" x14ac:dyDescent="0.3">
      <c r="D217" s="8" t="s">
        <v>1706</v>
      </c>
      <c r="E217" t="s">
        <v>1284</v>
      </c>
    </row>
    <row r="218" spans="4:5" ht="15.75" hidden="1" thickBot="1" x14ac:dyDescent="0.3">
      <c r="D218" s="8" t="s">
        <v>1770</v>
      </c>
      <c r="E218" t="s">
        <v>1303</v>
      </c>
    </row>
    <row r="219" spans="4:5" ht="24" hidden="1" thickBot="1" x14ac:dyDescent="0.3">
      <c r="D219" s="8" t="s">
        <v>1705</v>
      </c>
      <c r="E219" t="s">
        <v>1291</v>
      </c>
    </row>
    <row r="220" spans="4:5" ht="15.75" hidden="1" thickBot="1" x14ac:dyDescent="0.3">
      <c r="D220" s="8" t="s">
        <v>1772</v>
      </c>
      <c r="E220" t="s">
        <v>1305</v>
      </c>
    </row>
    <row r="221" spans="4:5" ht="15.75" hidden="1" thickBot="1" x14ac:dyDescent="0.3">
      <c r="D221" s="8" t="s">
        <v>1702</v>
      </c>
      <c r="E221" t="s">
        <v>1306</v>
      </c>
    </row>
    <row r="222" spans="4:5" ht="15.75" hidden="1" thickBot="1" x14ac:dyDescent="0.3">
      <c r="D222" s="8" t="s">
        <v>1722</v>
      </c>
      <c r="E222" t="s">
        <v>1308</v>
      </c>
    </row>
    <row r="223" spans="4:5" ht="15.75" hidden="1" thickBot="1" x14ac:dyDescent="0.3">
      <c r="D223" s="8" t="s">
        <v>1696</v>
      </c>
      <c r="E223" t="s">
        <v>1283</v>
      </c>
    </row>
    <row r="224" spans="4:5" ht="15.75" hidden="1" thickBot="1" x14ac:dyDescent="0.3">
      <c r="D224" s="8" t="s">
        <v>1697</v>
      </c>
      <c r="E224" t="s">
        <v>1296</v>
      </c>
    </row>
    <row r="225" spans="4:5" ht="24" hidden="1" thickBot="1" x14ac:dyDescent="0.3">
      <c r="D225" s="8" t="s">
        <v>1723</v>
      </c>
      <c r="E225" t="s">
        <v>1403</v>
      </c>
    </row>
    <row r="226" spans="4:5" ht="15.75" hidden="1" thickBot="1" x14ac:dyDescent="0.3">
      <c r="D226" s="8" t="s">
        <v>1772</v>
      </c>
      <c r="E226" t="s">
        <v>1305</v>
      </c>
    </row>
  </sheetData>
  <autoFilter ref="D2:E226">
    <filterColumn colId="1">
      <filters>
        <filter val="fucsia"/>
        <filter val="fucsia pop corn_01"/>
        <filter val="hojas fucsia_01"/>
        <filter val="leopardo neon fucsia C_01"/>
        <filter val="panda fucsia_01"/>
      </filters>
    </filterColumn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R1791"/>
  <sheetViews>
    <sheetView topLeftCell="D1631" zoomScale="90" zoomScaleNormal="90" workbookViewId="0">
      <selection activeCell="H1648" sqref="H1648"/>
    </sheetView>
  </sheetViews>
  <sheetFormatPr defaultRowHeight="15" x14ac:dyDescent="0.25"/>
  <cols>
    <col min="5" max="5" width="13.28515625" customWidth="1"/>
    <col min="6" max="6" width="50.42578125" customWidth="1"/>
    <col min="7" max="7" width="21" customWidth="1"/>
    <col min="10" max="10" width="6.42578125" customWidth="1"/>
    <col min="18" max="18" width="45.7109375" customWidth="1"/>
  </cols>
  <sheetData>
    <row r="2" spans="1:18" x14ac:dyDescent="0.25">
      <c r="A2" t="s">
        <v>2102</v>
      </c>
      <c r="B2" t="s">
        <v>1785</v>
      </c>
      <c r="C2" t="s">
        <v>2103</v>
      </c>
      <c r="D2" t="s">
        <v>1786</v>
      </c>
      <c r="E2" t="s">
        <v>2104</v>
      </c>
      <c r="F2" t="s">
        <v>2105</v>
      </c>
      <c r="G2" t="s">
        <v>1539</v>
      </c>
      <c r="H2" t="s">
        <v>2106</v>
      </c>
      <c r="I2" t="s">
        <v>2107</v>
      </c>
      <c r="J2" t="s">
        <v>1442</v>
      </c>
      <c r="K2" t="s">
        <v>1787</v>
      </c>
      <c r="L2" t="s">
        <v>1788</v>
      </c>
      <c r="M2" t="s">
        <v>2108</v>
      </c>
      <c r="N2" t="s">
        <v>2109</v>
      </c>
      <c r="O2" t="s">
        <v>2110</v>
      </c>
      <c r="P2" s="15" t="s">
        <v>2112</v>
      </c>
      <c r="Q2" t="s">
        <v>2454</v>
      </c>
      <c r="R2" t="s">
        <v>2455</v>
      </c>
    </row>
    <row r="3" spans="1:18" hidden="1" x14ac:dyDescent="0.25">
      <c r="A3">
        <v>1</v>
      </c>
      <c r="B3" t="s">
        <v>0</v>
      </c>
      <c r="C3" t="s">
        <v>2475</v>
      </c>
      <c r="D3" t="s">
        <v>11</v>
      </c>
      <c r="E3" t="s">
        <v>6</v>
      </c>
      <c r="F3" t="s">
        <v>2476</v>
      </c>
      <c r="G3" t="s">
        <v>2477</v>
      </c>
      <c r="H3" t="s">
        <v>1</v>
      </c>
      <c r="I3" t="s">
        <v>2</v>
      </c>
      <c r="J3" t="s">
        <v>8</v>
      </c>
      <c r="K3" t="s">
        <v>3</v>
      </c>
      <c r="L3" t="s">
        <v>4</v>
      </c>
      <c r="M3" t="s">
        <v>5</v>
      </c>
      <c r="N3" t="s">
        <v>1443</v>
      </c>
      <c r="O3" t="s">
        <v>1283</v>
      </c>
      <c r="P3" t="s">
        <v>2113</v>
      </c>
      <c r="Q3" t="s">
        <v>11</v>
      </c>
      <c r="R3" t="s">
        <v>2476</v>
      </c>
    </row>
    <row r="4" spans="1:18" hidden="1" x14ac:dyDescent="0.25">
      <c r="A4">
        <v>2</v>
      </c>
      <c r="B4" t="s">
        <v>0</v>
      </c>
      <c r="C4" t="s">
        <v>2475</v>
      </c>
      <c r="D4" t="s">
        <v>12</v>
      </c>
      <c r="E4" t="s">
        <v>6</v>
      </c>
      <c r="F4" t="s">
        <v>2478</v>
      </c>
      <c r="G4" t="s">
        <v>2477</v>
      </c>
      <c r="H4" t="s">
        <v>1</v>
      </c>
      <c r="I4" t="s">
        <v>2</v>
      </c>
      <c r="J4" t="s">
        <v>9</v>
      </c>
      <c r="K4" t="s">
        <v>3</v>
      </c>
      <c r="L4" t="s">
        <v>4</v>
      </c>
      <c r="M4" t="s">
        <v>5</v>
      </c>
      <c r="N4" t="s">
        <v>1443</v>
      </c>
      <c r="O4" t="s">
        <v>1283</v>
      </c>
      <c r="P4" t="s">
        <v>2113</v>
      </c>
      <c r="Q4" t="s">
        <v>12</v>
      </c>
      <c r="R4" t="s">
        <v>2478</v>
      </c>
    </row>
    <row r="5" spans="1:18" hidden="1" x14ac:dyDescent="0.25">
      <c r="A5">
        <v>3</v>
      </c>
      <c r="B5" t="s">
        <v>0</v>
      </c>
      <c r="C5" t="s">
        <v>2475</v>
      </c>
      <c r="D5" t="s">
        <v>13</v>
      </c>
      <c r="E5" t="s">
        <v>6</v>
      </c>
      <c r="F5" t="s">
        <v>2479</v>
      </c>
      <c r="G5" t="s">
        <v>2477</v>
      </c>
      <c r="H5" t="s">
        <v>1</v>
      </c>
      <c r="I5" t="s">
        <v>2</v>
      </c>
      <c r="J5" t="s">
        <v>10</v>
      </c>
      <c r="K5" t="s">
        <v>3</v>
      </c>
      <c r="L5" t="s">
        <v>4</v>
      </c>
      <c r="M5" t="s">
        <v>5</v>
      </c>
      <c r="N5" t="s">
        <v>1443</v>
      </c>
      <c r="O5" t="s">
        <v>1283</v>
      </c>
      <c r="P5" t="s">
        <v>2113</v>
      </c>
      <c r="Q5" t="s">
        <v>13</v>
      </c>
      <c r="R5" t="s">
        <v>2479</v>
      </c>
    </row>
    <row r="6" spans="1:18" hidden="1" x14ac:dyDescent="0.25">
      <c r="A6">
        <v>4</v>
      </c>
      <c r="B6" t="s">
        <v>0</v>
      </c>
      <c r="C6" t="s">
        <v>2475</v>
      </c>
      <c r="D6" t="s">
        <v>14</v>
      </c>
      <c r="E6" t="s">
        <v>6</v>
      </c>
      <c r="F6" t="s">
        <v>2480</v>
      </c>
      <c r="G6" t="s">
        <v>2481</v>
      </c>
      <c r="H6" t="s">
        <v>1</v>
      </c>
      <c r="I6" t="s">
        <v>2</v>
      </c>
      <c r="J6" t="s">
        <v>8</v>
      </c>
      <c r="K6" t="s">
        <v>3</v>
      </c>
      <c r="L6" t="s">
        <v>4</v>
      </c>
      <c r="M6" t="s">
        <v>5</v>
      </c>
      <c r="N6" t="s">
        <v>1443</v>
      </c>
      <c r="O6" t="s">
        <v>1287</v>
      </c>
      <c r="P6" t="s">
        <v>2113</v>
      </c>
      <c r="Q6" t="s">
        <v>14</v>
      </c>
      <c r="R6" t="s">
        <v>2480</v>
      </c>
    </row>
    <row r="7" spans="1:18" hidden="1" x14ac:dyDescent="0.25">
      <c r="A7">
        <v>5</v>
      </c>
      <c r="B7" t="s">
        <v>0</v>
      </c>
      <c r="C7" t="s">
        <v>2475</v>
      </c>
      <c r="D7" t="s">
        <v>15</v>
      </c>
      <c r="E7" t="s">
        <v>6</v>
      </c>
      <c r="F7" t="s">
        <v>2482</v>
      </c>
      <c r="G7" t="s">
        <v>2481</v>
      </c>
      <c r="H7" t="s">
        <v>1</v>
      </c>
      <c r="I7" t="s">
        <v>2</v>
      </c>
      <c r="J7" t="s">
        <v>9</v>
      </c>
      <c r="K7" t="s">
        <v>3</v>
      </c>
      <c r="L7" t="s">
        <v>4</v>
      </c>
      <c r="M7" t="s">
        <v>5</v>
      </c>
      <c r="N7" t="s">
        <v>1443</v>
      </c>
      <c r="O7" t="s">
        <v>1287</v>
      </c>
      <c r="P7" t="s">
        <v>2113</v>
      </c>
      <c r="Q7" t="s">
        <v>15</v>
      </c>
      <c r="R7" t="s">
        <v>2482</v>
      </c>
    </row>
    <row r="8" spans="1:18" hidden="1" x14ac:dyDescent="0.25">
      <c r="A8">
        <v>6</v>
      </c>
      <c r="B8" t="s">
        <v>0</v>
      </c>
      <c r="C8" t="s">
        <v>2475</v>
      </c>
      <c r="D8" t="s">
        <v>16</v>
      </c>
      <c r="E8" t="s">
        <v>6</v>
      </c>
      <c r="F8" t="s">
        <v>2483</v>
      </c>
      <c r="G8" t="s">
        <v>2481</v>
      </c>
      <c r="H8" t="s">
        <v>1</v>
      </c>
      <c r="I8" t="s">
        <v>2</v>
      </c>
      <c r="J8" t="s">
        <v>10</v>
      </c>
      <c r="K8" t="s">
        <v>3</v>
      </c>
      <c r="L8" t="s">
        <v>4</v>
      </c>
      <c r="M8" t="s">
        <v>5</v>
      </c>
      <c r="N8" t="s">
        <v>1443</v>
      </c>
      <c r="O8" t="s">
        <v>1287</v>
      </c>
      <c r="P8" t="s">
        <v>2113</v>
      </c>
      <c r="Q8" t="s">
        <v>16</v>
      </c>
      <c r="R8" t="s">
        <v>2483</v>
      </c>
    </row>
    <row r="9" spans="1:18" hidden="1" x14ac:dyDescent="0.25">
      <c r="A9">
        <v>7</v>
      </c>
      <c r="B9" t="s">
        <v>0</v>
      </c>
      <c r="C9" t="s">
        <v>2475</v>
      </c>
      <c r="D9" t="s">
        <v>17</v>
      </c>
      <c r="E9" t="s">
        <v>6</v>
      </c>
      <c r="F9" t="s">
        <v>2484</v>
      </c>
      <c r="G9" t="s">
        <v>2485</v>
      </c>
      <c r="H9" t="s">
        <v>1</v>
      </c>
      <c r="I9" t="s">
        <v>2</v>
      </c>
      <c r="J9" t="s">
        <v>8</v>
      </c>
      <c r="K9" t="s">
        <v>3</v>
      </c>
      <c r="L9" t="s">
        <v>4</v>
      </c>
      <c r="M9" t="s">
        <v>5</v>
      </c>
      <c r="N9" t="s">
        <v>1443</v>
      </c>
      <c r="O9" t="s">
        <v>1294</v>
      </c>
      <c r="P9" t="s">
        <v>2113</v>
      </c>
      <c r="Q9" t="s">
        <v>17</v>
      </c>
      <c r="R9" t="s">
        <v>2484</v>
      </c>
    </row>
    <row r="10" spans="1:18" hidden="1" x14ac:dyDescent="0.25">
      <c r="A10">
        <v>8</v>
      </c>
      <c r="B10" t="s">
        <v>0</v>
      </c>
      <c r="C10" t="s">
        <v>2475</v>
      </c>
      <c r="D10" t="s">
        <v>18</v>
      </c>
      <c r="E10" t="s">
        <v>6</v>
      </c>
      <c r="F10" t="s">
        <v>2486</v>
      </c>
      <c r="G10" t="s">
        <v>2485</v>
      </c>
      <c r="H10" t="s">
        <v>1</v>
      </c>
      <c r="I10" t="s">
        <v>2</v>
      </c>
      <c r="J10" t="s">
        <v>9</v>
      </c>
      <c r="K10" t="s">
        <v>3</v>
      </c>
      <c r="L10" t="s">
        <v>4</v>
      </c>
      <c r="M10" t="s">
        <v>5</v>
      </c>
      <c r="N10" t="s">
        <v>1443</v>
      </c>
      <c r="O10" t="s">
        <v>1294</v>
      </c>
      <c r="P10" t="s">
        <v>2113</v>
      </c>
      <c r="Q10" t="s">
        <v>18</v>
      </c>
      <c r="R10" t="s">
        <v>2486</v>
      </c>
    </row>
    <row r="11" spans="1:18" hidden="1" x14ac:dyDescent="0.25">
      <c r="A11">
        <v>9</v>
      </c>
      <c r="B11" t="s">
        <v>0</v>
      </c>
      <c r="C11" t="s">
        <v>2475</v>
      </c>
      <c r="D11" t="s">
        <v>19</v>
      </c>
      <c r="E11" t="s">
        <v>6</v>
      </c>
      <c r="F11" t="s">
        <v>2487</v>
      </c>
      <c r="G11" t="s">
        <v>2485</v>
      </c>
      <c r="H11" t="s">
        <v>1</v>
      </c>
      <c r="I11" t="s">
        <v>2</v>
      </c>
      <c r="J11" t="s">
        <v>10</v>
      </c>
      <c r="K11" t="s">
        <v>3</v>
      </c>
      <c r="L11" t="s">
        <v>4</v>
      </c>
      <c r="M11" t="s">
        <v>5</v>
      </c>
      <c r="N11" t="s">
        <v>1443</v>
      </c>
      <c r="O11" t="s">
        <v>1294</v>
      </c>
      <c r="P11" t="s">
        <v>2113</v>
      </c>
      <c r="Q11" t="s">
        <v>19</v>
      </c>
      <c r="R11" t="s">
        <v>2487</v>
      </c>
    </row>
    <row r="12" spans="1:18" hidden="1" x14ac:dyDescent="0.25">
      <c r="A12">
        <v>10</v>
      </c>
      <c r="B12" t="s">
        <v>0</v>
      </c>
      <c r="C12" t="s">
        <v>2475</v>
      </c>
      <c r="D12" t="s">
        <v>20</v>
      </c>
      <c r="E12" t="s">
        <v>6</v>
      </c>
      <c r="F12" t="s">
        <v>2488</v>
      </c>
      <c r="G12" t="s">
        <v>2489</v>
      </c>
      <c r="H12" t="s">
        <v>1</v>
      </c>
      <c r="I12" t="s">
        <v>2</v>
      </c>
      <c r="J12" t="s">
        <v>8</v>
      </c>
      <c r="K12" t="s">
        <v>3</v>
      </c>
      <c r="L12" t="s">
        <v>4</v>
      </c>
      <c r="M12" t="s">
        <v>5</v>
      </c>
      <c r="N12" t="s">
        <v>1443</v>
      </c>
      <c r="O12" t="s">
        <v>1285</v>
      </c>
      <c r="P12" t="s">
        <v>2113</v>
      </c>
      <c r="Q12" t="s">
        <v>20</v>
      </c>
      <c r="R12" t="s">
        <v>2488</v>
      </c>
    </row>
    <row r="13" spans="1:18" hidden="1" x14ac:dyDescent="0.25">
      <c r="A13">
        <v>11</v>
      </c>
      <c r="B13" t="s">
        <v>0</v>
      </c>
      <c r="C13" t="s">
        <v>2475</v>
      </c>
      <c r="D13" t="s">
        <v>21</v>
      </c>
      <c r="E13" t="s">
        <v>6</v>
      </c>
      <c r="F13" t="s">
        <v>2490</v>
      </c>
      <c r="G13" t="s">
        <v>2489</v>
      </c>
      <c r="H13" t="s">
        <v>1</v>
      </c>
      <c r="I13" t="s">
        <v>2</v>
      </c>
      <c r="J13" t="s">
        <v>9</v>
      </c>
      <c r="K13" t="s">
        <v>3</v>
      </c>
      <c r="L13" t="s">
        <v>4</v>
      </c>
      <c r="M13" t="s">
        <v>5</v>
      </c>
      <c r="N13" t="s">
        <v>1443</v>
      </c>
      <c r="O13" t="s">
        <v>1285</v>
      </c>
      <c r="P13" t="s">
        <v>2113</v>
      </c>
      <c r="Q13" t="s">
        <v>21</v>
      </c>
      <c r="R13" t="s">
        <v>2490</v>
      </c>
    </row>
    <row r="14" spans="1:18" hidden="1" x14ac:dyDescent="0.25">
      <c r="A14">
        <v>12</v>
      </c>
      <c r="B14" t="s">
        <v>0</v>
      </c>
      <c r="C14" t="s">
        <v>2475</v>
      </c>
      <c r="D14" t="s">
        <v>22</v>
      </c>
      <c r="E14" t="s">
        <v>6</v>
      </c>
      <c r="F14" t="s">
        <v>2491</v>
      </c>
      <c r="G14" t="s">
        <v>2489</v>
      </c>
      <c r="H14" t="s">
        <v>1</v>
      </c>
      <c r="I14" t="s">
        <v>2</v>
      </c>
      <c r="J14" t="s">
        <v>10</v>
      </c>
      <c r="K14" t="s">
        <v>3</v>
      </c>
      <c r="L14" t="s">
        <v>4</v>
      </c>
      <c r="M14" t="s">
        <v>5</v>
      </c>
      <c r="N14" t="s">
        <v>1443</v>
      </c>
      <c r="O14" t="s">
        <v>1285</v>
      </c>
      <c r="P14" t="s">
        <v>2113</v>
      </c>
      <c r="Q14" t="s">
        <v>22</v>
      </c>
      <c r="R14" t="s">
        <v>2491</v>
      </c>
    </row>
    <row r="15" spans="1:18" hidden="1" x14ac:dyDescent="0.25">
      <c r="A15">
        <v>13</v>
      </c>
      <c r="B15" t="s">
        <v>0</v>
      </c>
      <c r="C15" t="s">
        <v>2475</v>
      </c>
      <c r="D15" t="s">
        <v>23</v>
      </c>
      <c r="E15" t="s">
        <v>6</v>
      </c>
      <c r="F15" t="s">
        <v>2492</v>
      </c>
      <c r="G15" t="s">
        <v>2493</v>
      </c>
      <c r="H15" t="s">
        <v>1</v>
      </c>
      <c r="I15" t="s">
        <v>2</v>
      </c>
      <c r="J15" t="s">
        <v>8</v>
      </c>
      <c r="K15" t="s">
        <v>3</v>
      </c>
      <c r="L15" t="s">
        <v>4</v>
      </c>
      <c r="M15" t="s">
        <v>5</v>
      </c>
      <c r="N15" t="s">
        <v>1443</v>
      </c>
      <c r="O15" t="s">
        <v>1295</v>
      </c>
      <c r="P15" t="s">
        <v>2113</v>
      </c>
      <c r="Q15" t="s">
        <v>23</v>
      </c>
      <c r="R15" t="s">
        <v>2492</v>
      </c>
    </row>
    <row r="16" spans="1:18" hidden="1" x14ac:dyDescent="0.25">
      <c r="A16">
        <v>14</v>
      </c>
      <c r="B16" t="s">
        <v>0</v>
      </c>
      <c r="C16" t="s">
        <v>2475</v>
      </c>
      <c r="D16" t="s">
        <v>24</v>
      </c>
      <c r="E16" t="s">
        <v>6</v>
      </c>
      <c r="F16" t="s">
        <v>2494</v>
      </c>
      <c r="G16" t="s">
        <v>2493</v>
      </c>
      <c r="H16" t="s">
        <v>1</v>
      </c>
      <c r="I16" t="s">
        <v>2</v>
      </c>
      <c r="J16" t="s">
        <v>9</v>
      </c>
      <c r="K16" t="s">
        <v>3</v>
      </c>
      <c r="L16" t="s">
        <v>4</v>
      </c>
      <c r="M16" t="s">
        <v>5</v>
      </c>
      <c r="N16" t="s">
        <v>1443</v>
      </c>
      <c r="O16" t="s">
        <v>1295</v>
      </c>
      <c r="P16" t="s">
        <v>2113</v>
      </c>
      <c r="Q16" t="s">
        <v>24</v>
      </c>
      <c r="R16" t="s">
        <v>2494</v>
      </c>
    </row>
    <row r="17" spans="1:18" hidden="1" x14ac:dyDescent="0.25">
      <c r="A17">
        <v>15</v>
      </c>
      <c r="B17" t="s">
        <v>0</v>
      </c>
      <c r="C17" t="s">
        <v>2475</v>
      </c>
      <c r="D17" t="s">
        <v>25</v>
      </c>
      <c r="E17" t="s">
        <v>6</v>
      </c>
      <c r="F17" t="s">
        <v>2495</v>
      </c>
      <c r="G17" t="s">
        <v>2493</v>
      </c>
      <c r="H17" t="s">
        <v>1</v>
      </c>
      <c r="I17" t="s">
        <v>2</v>
      </c>
      <c r="J17" t="s">
        <v>10</v>
      </c>
      <c r="K17" t="s">
        <v>3</v>
      </c>
      <c r="L17" t="s">
        <v>4</v>
      </c>
      <c r="M17" t="s">
        <v>5</v>
      </c>
      <c r="N17" t="s">
        <v>1443</v>
      </c>
      <c r="O17" t="s">
        <v>1295</v>
      </c>
      <c r="P17" t="s">
        <v>2113</v>
      </c>
      <c r="Q17" t="s">
        <v>25</v>
      </c>
      <c r="R17" t="s">
        <v>2495</v>
      </c>
    </row>
    <row r="18" spans="1:18" hidden="1" x14ac:dyDescent="0.25">
      <c r="A18">
        <v>16</v>
      </c>
      <c r="B18" t="s">
        <v>0</v>
      </c>
      <c r="C18" t="s">
        <v>2475</v>
      </c>
      <c r="D18" t="s">
        <v>26</v>
      </c>
      <c r="E18" t="s">
        <v>6</v>
      </c>
      <c r="F18" t="s">
        <v>2496</v>
      </c>
      <c r="G18" t="s">
        <v>2497</v>
      </c>
      <c r="H18" t="s">
        <v>1</v>
      </c>
      <c r="I18" t="s">
        <v>2</v>
      </c>
      <c r="J18" t="s">
        <v>8</v>
      </c>
      <c r="K18" t="s">
        <v>3</v>
      </c>
      <c r="L18" t="s">
        <v>4</v>
      </c>
      <c r="M18" t="s">
        <v>5</v>
      </c>
      <c r="N18" t="s">
        <v>1443</v>
      </c>
      <c r="O18" t="s">
        <v>1293</v>
      </c>
      <c r="P18" t="s">
        <v>2113</v>
      </c>
      <c r="Q18" t="s">
        <v>26</v>
      </c>
      <c r="R18" t="s">
        <v>2496</v>
      </c>
    </row>
    <row r="19" spans="1:18" hidden="1" x14ac:dyDescent="0.25">
      <c r="A19">
        <v>17</v>
      </c>
      <c r="B19" t="s">
        <v>0</v>
      </c>
      <c r="C19" t="s">
        <v>2475</v>
      </c>
      <c r="D19" t="s">
        <v>27</v>
      </c>
      <c r="E19" t="s">
        <v>6</v>
      </c>
      <c r="F19" t="s">
        <v>2498</v>
      </c>
      <c r="G19" t="s">
        <v>2497</v>
      </c>
      <c r="H19" t="s">
        <v>1</v>
      </c>
      <c r="I19" t="s">
        <v>2</v>
      </c>
      <c r="J19" t="s">
        <v>9</v>
      </c>
      <c r="K19" t="s">
        <v>3</v>
      </c>
      <c r="L19" t="s">
        <v>4</v>
      </c>
      <c r="M19" t="s">
        <v>5</v>
      </c>
      <c r="N19" t="s">
        <v>1443</v>
      </c>
      <c r="O19" t="s">
        <v>1293</v>
      </c>
      <c r="P19" t="s">
        <v>2113</v>
      </c>
      <c r="Q19" t="s">
        <v>27</v>
      </c>
      <c r="R19" t="s">
        <v>2498</v>
      </c>
    </row>
    <row r="20" spans="1:18" hidden="1" x14ac:dyDescent="0.25">
      <c r="A20">
        <v>18</v>
      </c>
      <c r="B20" t="s">
        <v>0</v>
      </c>
      <c r="C20" t="s">
        <v>2475</v>
      </c>
      <c r="D20" t="s">
        <v>28</v>
      </c>
      <c r="E20" t="s">
        <v>6</v>
      </c>
      <c r="F20" t="s">
        <v>2499</v>
      </c>
      <c r="G20" t="s">
        <v>2497</v>
      </c>
      <c r="H20" t="s">
        <v>1</v>
      </c>
      <c r="I20" t="s">
        <v>2</v>
      </c>
      <c r="J20" t="s">
        <v>10</v>
      </c>
      <c r="K20" t="s">
        <v>3</v>
      </c>
      <c r="L20" t="s">
        <v>4</v>
      </c>
      <c r="M20" t="s">
        <v>5</v>
      </c>
      <c r="N20" t="s">
        <v>1443</v>
      </c>
      <c r="O20" t="s">
        <v>1293</v>
      </c>
      <c r="P20" t="s">
        <v>2113</v>
      </c>
      <c r="Q20" t="s">
        <v>28</v>
      </c>
      <c r="R20" t="s">
        <v>2499</v>
      </c>
    </row>
    <row r="21" spans="1:18" hidden="1" x14ac:dyDescent="0.25">
      <c r="A21">
        <v>19</v>
      </c>
      <c r="B21" t="s">
        <v>0</v>
      </c>
      <c r="C21" t="s">
        <v>2475</v>
      </c>
      <c r="D21" t="s">
        <v>29</v>
      </c>
      <c r="E21" t="s">
        <v>6</v>
      </c>
      <c r="F21" t="s">
        <v>2500</v>
      </c>
      <c r="G21" t="s">
        <v>2501</v>
      </c>
      <c r="H21" t="s">
        <v>1</v>
      </c>
      <c r="I21" t="s">
        <v>2</v>
      </c>
      <c r="J21" t="s">
        <v>8</v>
      </c>
      <c r="K21" t="s">
        <v>3</v>
      </c>
      <c r="L21" t="s">
        <v>4</v>
      </c>
      <c r="M21" t="s">
        <v>5</v>
      </c>
      <c r="N21" t="s">
        <v>1443</v>
      </c>
      <c r="O21" t="s">
        <v>1286</v>
      </c>
      <c r="P21" t="s">
        <v>2113</v>
      </c>
      <c r="Q21" t="s">
        <v>29</v>
      </c>
      <c r="R21" t="s">
        <v>2500</v>
      </c>
    </row>
    <row r="22" spans="1:18" hidden="1" x14ac:dyDescent="0.25">
      <c r="A22">
        <v>20</v>
      </c>
      <c r="B22" t="s">
        <v>0</v>
      </c>
      <c r="C22" t="s">
        <v>2475</v>
      </c>
      <c r="D22" t="s">
        <v>30</v>
      </c>
      <c r="E22" t="s">
        <v>6</v>
      </c>
      <c r="F22" t="s">
        <v>2502</v>
      </c>
      <c r="G22" t="s">
        <v>2501</v>
      </c>
      <c r="H22" t="s">
        <v>1</v>
      </c>
      <c r="I22" t="s">
        <v>2</v>
      </c>
      <c r="J22" t="s">
        <v>9</v>
      </c>
      <c r="K22" t="s">
        <v>3</v>
      </c>
      <c r="L22" t="s">
        <v>4</v>
      </c>
      <c r="M22" t="s">
        <v>5</v>
      </c>
      <c r="N22" t="s">
        <v>1443</v>
      </c>
      <c r="O22" t="s">
        <v>1286</v>
      </c>
      <c r="P22" t="s">
        <v>2113</v>
      </c>
      <c r="Q22" t="s">
        <v>30</v>
      </c>
      <c r="R22" t="s">
        <v>2502</v>
      </c>
    </row>
    <row r="23" spans="1:18" hidden="1" x14ac:dyDescent="0.25">
      <c r="A23">
        <v>21</v>
      </c>
      <c r="B23" t="s">
        <v>0</v>
      </c>
      <c r="C23" t="s">
        <v>2475</v>
      </c>
      <c r="D23" t="s">
        <v>31</v>
      </c>
      <c r="E23" t="s">
        <v>6</v>
      </c>
      <c r="F23" t="s">
        <v>2503</v>
      </c>
      <c r="G23" t="s">
        <v>2501</v>
      </c>
      <c r="H23" t="s">
        <v>1</v>
      </c>
      <c r="I23" t="s">
        <v>2</v>
      </c>
      <c r="J23" t="s">
        <v>10</v>
      </c>
      <c r="K23" t="s">
        <v>3</v>
      </c>
      <c r="L23" t="s">
        <v>4</v>
      </c>
      <c r="M23" t="s">
        <v>5</v>
      </c>
      <c r="N23" t="s">
        <v>1443</v>
      </c>
      <c r="O23" t="s">
        <v>1286</v>
      </c>
      <c r="P23" t="s">
        <v>2113</v>
      </c>
      <c r="Q23" t="s">
        <v>31</v>
      </c>
      <c r="R23" t="s">
        <v>2503</v>
      </c>
    </row>
    <row r="24" spans="1:18" hidden="1" x14ac:dyDescent="0.25">
      <c r="A24">
        <v>22</v>
      </c>
      <c r="B24" t="s">
        <v>0</v>
      </c>
      <c r="C24" t="s">
        <v>2475</v>
      </c>
      <c r="D24" t="s">
        <v>32</v>
      </c>
      <c r="E24" t="s">
        <v>6</v>
      </c>
      <c r="F24" t="s">
        <v>2504</v>
      </c>
      <c r="G24" t="s">
        <v>2505</v>
      </c>
      <c r="H24" t="s">
        <v>1</v>
      </c>
      <c r="I24" t="s">
        <v>2</v>
      </c>
      <c r="J24" t="s">
        <v>8</v>
      </c>
      <c r="K24" t="s">
        <v>3</v>
      </c>
      <c r="L24" t="s">
        <v>4</v>
      </c>
      <c r="M24" t="s">
        <v>5</v>
      </c>
      <c r="N24" t="s">
        <v>1443</v>
      </c>
      <c r="O24" t="s">
        <v>1296</v>
      </c>
      <c r="P24" t="s">
        <v>2113</v>
      </c>
      <c r="Q24" t="s">
        <v>32</v>
      </c>
      <c r="R24" t="s">
        <v>2504</v>
      </c>
    </row>
    <row r="25" spans="1:18" hidden="1" x14ac:dyDescent="0.25">
      <c r="A25">
        <v>23</v>
      </c>
      <c r="B25" t="s">
        <v>0</v>
      </c>
      <c r="C25" t="s">
        <v>2475</v>
      </c>
      <c r="D25" t="s">
        <v>33</v>
      </c>
      <c r="E25" t="s">
        <v>6</v>
      </c>
      <c r="F25" t="s">
        <v>2506</v>
      </c>
      <c r="G25" t="s">
        <v>2505</v>
      </c>
      <c r="H25" t="s">
        <v>1</v>
      </c>
      <c r="I25" t="s">
        <v>2</v>
      </c>
      <c r="J25" t="s">
        <v>9</v>
      </c>
      <c r="K25" t="s">
        <v>3</v>
      </c>
      <c r="L25" t="s">
        <v>4</v>
      </c>
      <c r="M25" t="s">
        <v>5</v>
      </c>
      <c r="N25" t="s">
        <v>1443</v>
      </c>
      <c r="O25" t="s">
        <v>1296</v>
      </c>
      <c r="P25" t="s">
        <v>2113</v>
      </c>
      <c r="Q25" t="s">
        <v>33</v>
      </c>
      <c r="R25" t="s">
        <v>2506</v>
      </c>
    </row>
    <row r="26" spans="1:18" hidden="1" x14ac:dyDescent="0.25">
      <c r="A26">
        <v>24</v>
      </c>
      <c r="B26" t="s">
        <v>0</v>
      </c>
      <c r="C26" t="s">
        <v>2475</v>
      </c>
      <c r="D26" t="s">
        <v>34</v>
      </c>
      <c r="E26" t="s">
        <v>6</v>
      </c>
      <c r="F26" t="s">
        <v>2507</v>
      </c>
      <c r="G26" t="s">
        <v>2505</v>
      </c>
      <c r="H26" t="s">
        <v>1</v>
      </c>
      <c r="I26" t="s">
        <v>2</v>
      </c>
      <c r="J26" t="s">
        <v>10</v>
      </c>
      <c r="K26" t="s">
        <v>3</v>
      </c>
      <c r="L26" t="s">
        <v>4</v>
      </c>
      <c r="M26" t="s">
        <v>5</v>
      </c>
      <c r="N26" t="s">
        <v>1443</v>
      </c>
      <c r="O26" t="s">
        <v>1296</v>
      </c>
      <c r="P26" t="s">
        <v>2113</v>
      </c>
      <c r="Q26" t="s">
        <v>34</v>
      </c>
      <c r="R26" t="s">
        <v>2507</v>
      </c>
    </row>
    <row r="27" spans="1:18" hidden="1" x14ac:dyDescent="0.25">
      <c r="A27">
        <v>25</v>
      </c>
      <c r="B27" t="s">
        <v>0</v>
      </c>
      <c r="C27" t="s">
        <v>2475</v>
      </c>
      <c r="D27" t="s">
        <v>35</v>
      </c>
      <c r="E27" t="s">
        <v>6</v>
      </c>
      <c r="F27" t="s">
        <v>2508</v>
      </c>
      <c r="G27" t="s">
        <v>2509</v>
      </c>
      <c r="H27" t="s">
        <v>1</v>
      </c>
      <c r="I27" t="s">
        <v>2</v>
      </c>
      <c r="J27" t="s">
        <v>8</v>
      </c>
      <c r="K27" t="s">
        <v>3</v>
      </c>
      <c r="L27" t="s">
        <v>4</v>
      </c>
      <c r="M27" t="s">
        <v>5</v>
      </c>
      <c r="N27" t="s">
        <v>1443</v>
      </c>
      <c r="O27" t="s">
        <v>1297</v>
      </c>
      <c r="P27" t="s">
        <v>2113</v>
      </c>
      <c r="Q27" t="s">
        <v>35</v>
      </c>
      <c r="R27" t="s">
        <v>2508</v>
      </c>
    </row>
    <row r="28" spans="1:18" hidden="1" x14ac:dyDescent="0.25">
      <c r="A28">
        <v>26</v>
      </c>
      <c r="B28" t="s">
        <v>0</v>
      </c>
      <c r="C28" t="s">
        <v>2475</v>
      </c>
      <c r="D28" t="s">
        <v>36</v>
      </c>
      <c r="E28" t="s">
        <v>6</v>
      </c>
      <c r="F28" t="s">
        <v>2510</v>
      </c>
      <c r="G28" t="s">
        <v>2509</v>
      </c>
      <c r="H28" t="s">
        <v>1</v>
      </c>
      <c r="I28" t="s">
        <v>2</v>
      </c>
      <c r="J28" t="s">
        <v>9</v>
      </c>
      <c r="K28" t="s">
        <v>3</v>
      </c>
      <c r="L28" t="s">
        <v>4</v>
      </c>
      <c r="M28" t="s">
        <v>5</v>
      </c>
      <c r="N28" t="s">
        <v>1443</v>
      </c>
      <c r="O28" t="s">
        <v>1297</v>
      </c>
      <c r="P28" t="s">
        <v>2113</v>
      </c>
      <c r="Q28" t="s">
        <v>36</v>
      </c>
      <c r="R28" t="s">
        <v>2510</v>
      </c>
    </row>
    <row r="29" spans="1:18" hidden="1" x14ac:dyDescent="0.25">
      <c r="A29">
        <v>27</v>
      </c>
      <c r="B29" t="s">
        <v>0</v>
      </c>
      <c r="C29" t="s">
        <v>2475</v>
      </c>
      <c r="D29" t="s">
        <v>37</v>
      </c>
      <c r="E29" t="s">
        <v>6</v>
      </c>
      <c r="F29" t="s">
        <v>2511</v>
      </c>
      <c r="G29" t="s">
        <v>2509</v>
      </c>
      <c r="H29" t="s">
        <v>1</v>
      </c>
      <c r="I29" t="s">
        <v>2</v>
      </c>
      <c r="J29" t="s">
        <v>10</v>
      </c>
      <c r="K29" t="s">
        <v>3</v>
      </c>
      <c r="L29" t="s">
        <v>4</v>
      </c>
      <c r="M29" t="s">
        <v>5</v>
      </c>
      <c r="N29" t="s">
        <v>1443</v>
      </c>
      <c r="O29" t="s">
        <v>1297</v>
      </c>
      <c r="P29" t="s">
        <v>2113</v>
      </c>
      <c r="Q29" t="s">
        <v>37</v>
      </c>
      <c r="R29" t="s">
        <v>2511</v>
      </c>
    </row>
    <row r="30" spans="1:18" hidden="1" x14ac:dyDescent="0.25">
      <c r="A30">
        <v>28</v>
      </c>
      <c r="B30" t="s">
        <v>0</v>
      </c>
      <c r="C30" t="s">
        <v>2475</v>
      </c>
      <c r="D30" t="s">
        <v>38</v>
      </c>
      <c r="E30" t="s">
        <v>6</v>
      </c>
      <c r="F30" t="s">
        <v>2512</v>
      </c>
      <c r="G30" t="s">
        <v>2513</v>
      </c>
      <c r="H30" t="s">
        <v>1</v>
      </c>
      <c r="I30" t="s">
        <v>2</v>
      </c>
      <c r="J30" t="s">
        <v>8</v>
      </c>
      <c r="K30" t="s">
        <v>3</v>
      </c>
      <c r="L30" t="s">
        <v>4</v>
      </c>
      <c r="M30" t="s">
        <v>5</v>
      </c>
      <c r="N30" t="s">
        <v>1443</v>
      </c>
      <c r="O30" t="s">
        <v>1284</v>
      </c>
      <c r="P30" t="s">
        <v>2113</v>
      </c>
      <c r="Q30" t="s">
        <v>38</v>
      </c>
      <c r="R30" t="s">
        <v>2512</v>
      </c>
    </row>
    <row r="31" spans="1:18" hidden="1" x14ac:dyDescent="0.25">
      <c r="A31">
        <v>29</v>
      </c>
      <c r="B31" t="s">
        <v>0</v>
      </c>
      <c r="C31" t="s">
        <v>2475</v>
      </c>
      <c r="D31" t="s">
        <v>39</v>
      </c>
      <c r="E31" t="s">
        <v>6</v>
      </c>
      <c r="F31" t="s">
        <v>2514</v>
      </c>
      <c r="G31" t="s">
        <v>2513</v>
      </c>
      <c r="H31" t="s">
        <v>1</v>
      </c>
      <c r="I31" t="s">
        <v>2</v>
      </c>
      <c r="J31" t="s">
        <v>9</v>
      </c>
      <c r="K31" t="s">
        <v>3</v>
      </c>
      <c r="L31" t="s">
        <v>4</v>
      </c>
      <c r="M31" t="s">
        <v>5</v>
      </c>
      <c r="N31" t="s">
        <v>1443</v>
      </c>
      <c r="O31" t="s">
        <v>1284</v>
      </c>
      <c r="P31" t="s">
        <v>2113</v>
      </c>
      <c r="Q31" t="s">
        <v>39</v>
      </c>
      <c r="R31" t="s">
        <v>2514</v>
      </c>
    </row>
    <row r="32" spans="1:18" hidden="1" x14ac:dyDescent="0.25">
      <c r="A32">
        <v>30</v>
      </c>
      <c r="B32" t="s">
        <v>0</v>
      </c>
      <c r="C32" t="s">
        <v>2475</v>
      </c>
      <c r="D32" t="s">
        <v>40</v>
      </c>
      <c r="E32" t="s">
        <v>6</v>
      </c>
      <c r="F32" t="s">
        <v>2515</v>
      </c>
      <c r="G32" t="s">
        <v>2513</v>
      </c>
      <c r="H32" t="s">
        <v>1</v>
      </c>
      <c r="I32" t="s">
        <v>2</v>
      </c>
      <c r="J32" t="s">
        <v>10</v>
      </c>
      <c r="K32" t="s">
        <v>3</v>
      </c>
      <c r="L32" t="s">
        <v>4</v>
      </c>
      <c r="M32" t="s">
        <v>5</v>
      </c>
      <c r="N32" t="s">
        <v>1443</v>
      </c>
      <c r="O32" t="s">
        <v>1284</v>
      </c>
      <c r="P32" t="s">
        <v>2113</v>
      </c>
      <c r="Q32" t="s">
        <v>40</v>
      </c>
      <c r="R32" t="s">
        <v>2515</v>
      </c>
    </row>
    <row r="33" spans="1:18" hidden="1" x14ac:dyDescent="0.25">
      <c r="A33">
        <v>31</v>
      </c>
      <c r="B33" t="s">
        <v>0</v>
      </c>
      <c r="C33" t="s">
        <v>2475</v>
      </c>
      <c r="D33" t="s">
        <v>41</v>
      </c>
      <c r="E33" t="s">
        <v>6</v>
      </c>
      <c r="F33" t="s">
        <v>2516</v>
      </c>
      <c r="G33" t="s">
        <v>2517</v>
      </c>
      <c r="H33" t="s">
        <v>1</v>
      </c>
      <c r="I33" t="s">
        <v>2</v>
      </c>
      <c r="J33" t="s">
        <v>8</v>
      </c>
      <c r="K33" t="s">
        <v>3</v>
      </c>
      <c r="L33" t="s">
        <v>4</v>
      </c>
      <c r="M33" t="s">
        <v>5</v>
      </c>
      <c r="N33" t="s">
        <v>1443</v>
      </c>
      <c r="O33" t="s">
        <v>1292</v>
      </c>
      <c r="P33" t="s">
        <v>2113</v>
      </c>
      <c r="Q33" t="s">
        <v>41</v>
      </c>
      <c r="R33" t="s">
        <v>2516</v>
      </c>
    </row>
    <row r="34" spans="1:18" hidden="1" x14ac:dyDescent="0.25">
      <c r="A34">
        <v>32</v>
      </c>
      <c r="B34" t="s">
        <v>0</v>
      </c>
      <c r="C34" t="s">
        <v>2475</v>
      </c>
      <c r="D34" t="s">
        <v>42</v>
      </c>
      <c r="E34" t="s">
        <v>6</v>
      </c>
      <c r="F34" t="s">
        <v>2518</v>
      </c>
      <c r="G34" t="s">
        <v>2517</v>
      </c>
      <c r="H34" t="s">
        <v>1</v>
      </c>
      <c r="I34" t="s">
        <v>2</v>
      </c>
      <c r="J34" t="s">
        <v>9</v>
      </c>
      <c r="K34" t="s">
        <v>3</v>
      </c>
      <c r="L34" t="s">
        <v>4</v>
      </c>
      <c r="M34" t="s">
        <v>5</v>
      </c>
      <c r="N34" t="s">
        <v>1443</v>
      </c>
      <c r="O34" t="s">
        <v>1292</v>
      </c>
      <c r="P34" t="s">
        <v>2113</v>
      </c>
      <c r="Q34" t="s">
        <v>42</v>
      </c>
      <c r="R34" t="s">
        <v>2518</v>
      </c>
    </row>
    <row r="35" spans="1:18" hidden="1" x14ac:dyDescent="0.25">
      <c r="A35">
        <v>33</v>
      </c>
      <c r="B35" t="s">
        <v>0</v>
      </c>
      <c r="C35" t="s">
        <v>2475</v>
      </c>
      <c r="D35" t="s">
        <v>43</v>
      </c>
      <c r="E35" t="s">
        <v>6</v>
      </c>
      <c r="F35" t="s">
        <v>2519</v>
      </c>
      <c r="G35" t="s">
        <v>2517</v>
      </c>
      <c r="H35" t="s">
        <v>1</v>
      </c>
      <c r="I35" t="s">
        <v>2</v>
      </c>
      <c r="J35" t="s">
        <v>10</v>
      </c>
      <c r="K35" t="s">
        <v>3</v>
      </c>
      <c r="L35" t="s">
        <v>4</v>
      </c>
      <c r="M35" t="s">
        <v>5</v>
      </c>
      <c r="N35" t="s">
        <v>1443</v>
      </c>
      <c r="O35" t="s">
        <v>1292</v>
      </c>
      <c r="P35" t="s">
        <v>2113</v>
      </c>
      <c r="Q35" t="s">
        <v>43</v>
      </c>
      <c r="R35" t="s">
        <v>2519</v>
      </c>
    </row>
    <row r="36" spans="1:18" hidden="1" x14ac:dyDescent="0.25">
      <c r="A36">
        <v>34</v>
      </c>
      <c r="B36" t="s">
        <v>0</v>
      </c>
      <c r="C36" t="s">
        <v>2475</v>
      </c>
      <c r="D36" t="s">
        <v>44</v>
      </c>
      <c r="E36" t="s">
        <v>6</v>
      </c>
      <c r="F36" t="s">
        <v>2520</v>
      </c>
      <c r="G36" t="s">
        <v>2521</v>
      </c>
      <c r="H36" t="s">
        <v>1</v>
      </c>
      <c r="I36" t="s">
        <v>2</v>
      </c>
      <c r="J36" t="s">
        <v>8</v>
      </c>
      <c r="K36" t="s">
        <v>3</v>
      </c>
      <c r="L36" t="s">
        <v>4</v>
      </c>
      <c r="M36" t="s">
        <v>5</v>
      </c>
      <c r="N36" t="s">
        <v>1443</v>
      </c>
      <c r="O36" t="s">
        <v>1402</v>
      </c>
      <c r="P36" t="s">
        <v>2113</v>
      </c>
      <c r="Q36" t="s">
        <v>44</v>
      </c>
      <c r="R36" t="s">
        <v>2520</v>
      </c>
    </row>
    <row r="37" spans="1:18" hidden="1" x14ac:dyDescent="0.25">
      <c r="A37">
        <v>35</v>
      </c>
      <c r="B37" t="s">
        <v>0</v>
      </c>
      <c r="C37" t="s">
        <v>2475</v>
      </c>
      <c r="D37" t="s">
        <v>45</v>
      </c>
      <c r="E37" t="s">
        <v>6</v>
      </c>
      <c r="F37" t="s">
        <v>2522</v>
      </c>
      <c r="G37" t="s">
        <v>2521</v>
      </c>
      <c r="H37" t="s">
        <v>1</v>
      </c>
      <c r="I37" t="s">
        <v>2</v>
      </c>
      <c r="J37" t="s">
        <v>9</v>
      </c>
      <c r="K37" t="s">
        <v>3</v>
      </c>
      <c r="L37" t="s">
        <v>4</v>
      </c>
      <c r="M37" t="s">
        <v>5</v>
      </c>
      <c r="N37" t="s">
        <v>1443</v>
      </c>
      <c r="O37" t="s">
        <v>1402</v>
      </c>
      <c r="P37" t="s">
        <v>2113</v>
      </c>
      <c r="Q37" t="s">
        <v>45</v>
      </c>
      <c r="R37" t="s">
        <v>2522</v>
      </c>
    </row>
    <row r="38" spans="1:18" hidden="1" x14ac:dyDescent="0.25">
      <c r="A38">
        <v>36</v>
      </c>
      <c r="B38" t="s">
        <v>0</v>
      </c>
      <c r="C38" t="s">
        <v>2475</v>
      </c>
      <c r="D38" t="s">
        <v>46</v>
      </c>
      <c r="E38" t="s">
        <v>6</v>
      </c>
      <c r="F38" t="s">
        <v>2523</v>
      </c>
      <c r="G38" t="s">
        <v>2521</v>
      </c>
      <c r="H38" t="s">
        <v>1</v>
      </c>
      <c r="I38" t="s">
        <v>2</v>
      </c>
      <c r="J38" t="s">
        <v>10</v>
      </c>
      <c r="K38" t="s">
        <v>3</v>
      </c>
      <c r="L38" t="s">
        <v>4</v>
      </c>
      <c r="M38" t="s">
        <v>5</v>
      </c>
      <c r="N38" t="s">
        <v>1443</v>
      </c>
      <c r="O38" t="s">
        <v>1402</v>
      </c>
      <c r="P38" t="s">
        <v>2113</v>
      </c>
      <c r="Q38" t="s">
        <v>46</v>
      </c>
      <c r="R38" t="s">
        <v>2523</v>
      </c>
    </row>
    <row r="39" spans="1:18" hidden="1" x14ac:dyDescent="0.25">
      <c r="A39">
        <v>37</v>
      </c>
      <c r="B39" t="s">
        <v>0</v>
      </c>
      <c r="C39" t="s">
        <v>2475</v>
      </c>
      <c r="D39" t="s">
        <v>47</v>
      </c>
      <c r="E39" t="s">
        <v>6</v>
      </c>
      <c r="F39" t="s">
        <v>2524</v>
      </c>
      <c r="G39" t="s">
        <v>2525</v>
      </c>
      <c r="H39" t="s">
        <v>1</v>
      </c>
      <c r="I39" t="s">
        <v>2</v>
      </c>
      <c r="J39" t="s">
        <v>8</v>
      </c>
      <c r="K39" t="s">
        <v>3</v>
      </c>
      <c r="L39" t="s">
        <v>4</v>
      </c>
      <c r="M39" t="s">
        <v>5</v>
      </c>
      <c r="N39" t="s">
        <v>1443</v>
      </c>
      <c r="O39" t="s">
        <v>1290</v>
      </c>
      <c r="P39" t="s">
        <v>2113</v>
      </c>
      <c r="Q39" t="s">
        <v>47</v>
      </c>
      <c r="R39" t="s">
        <v>2524</v>
      </c>
    </row>
    <row r="40" spans="1:18" hidden="1" x14ac:dyDescent="0.25">
      <c r="A40">
        <v>38</v>
      </c>
      <c r="B40" t="s">
        <v>0</v>
      </c>
      <c r="C40" t="s">
        <v>2475</v>
      </c>
      <c r="D40" t="s">
        <v>48</v>
      </c>
      <c r="E40" t="s">
        <v>6</v>
      </c>
      <c r="F40" t="s">
        <v>2526</v>
      </c>
      <c r="G40" t="s">
        <v>2525</v>
      </c>
      <c r="H40" t="s">
        <v>1</v>
      </c>
      <c r="I40" t="s">
        <v>2</v>
      </c>
      <c r="J40" t="s">
        <v>9</v>
      </c>
      <c r="K40" t="s">
        <v>3</v>
      </c>
      <c r="L40" t="s">
        <v>4</v>
      </c>
      <c r="M40" t="s">
        <v>5</v>
      </c>
      <c r="N40" t="s">
        <v>1443</v>
      </c>
      <c r="O40" t="s">
        <v>1290</v>
      </c>
      <c r="P40" t="s">
        <v>2113</v>
      </c>
      <c r="Q40" t="s">
        <v>48</v>
      </c>
      <c r="R40" t="s">
        <v>2526</v>
      </c>
    </row>
    <row r="41" spans="1:18" hidden="1" x14ac:dyDescent="0.25">
      <c r="A41">
        <v>39</v>
      </c>
      <c r="B41" t="s">
        <v>0</v>
      </c>
      <c r="C41" t="s">
        <v>2475</v>
      </c>
      <c r="D41" t="s">
        <v>49</v>
      </c>
      <c r="E41" t="s">
        <v>6</v>
      </c>
      <c r="F41" t="s">
        <v>2527</v>
      </c>
      <c r="G41" t="s">
        <v>2525</v>
      </c>
      <c r="H41" t="s">
        <v>1</v>
      </c>
      <c r="I41" t="s">
        <v>2</v>
      </c>
      <c r="J41" t="s">
        <v>10</v>
      </c>
      <c r="K41" t="s">
        <v>3</v>
      </c>
      <c r="L41" t="s">
        <v>4</v>
      </c>
      <c r="M41" t="s">
        <v>5</v>
      </c>
      <c r="N41" t="s">
        <v>1443</v>
      </c>
      <c r="O41" t="s">
        <v>1290</v>
      </c>
      <c r="P41" t="s">
        <v>2113</v>
      </c>
      <c r="Q41" t="s">
        <v>49</v>
      </c>
      <c r="R41" t="s">
        <v>2527</v>
      </c>
    </row>
    <row r="42" spans="1:18" hidden="1" x14ac:dyDescent="0.25">
      <c r="A42">
        <v>40</v>
      </c>
      <c r="B42" t="s">
        <v>0</v>
      </c>
      <c r="C42" t="s">
        <v>2475</v>
      </c>
      <c r="D42" t="s">
        <v>50</v>
      </c>
      <c r="E42" t="s">
        <v>6</v>
      </c>
      <c r="F42" t="s">
        <v>2528</v>
      </c>
      <c r="G42" t="s">
        <v>2529</v>
      </c>
      <c r="H42" t="s">
        <v>1</v>
      </c>
      <c r="I42" t="s">
        <v>2</v>
      </c>
      <c r="J42" t="s">
        <v>8</v>
      </c>
      <c r="K42" t="s">
        <v>3</v>
      </c>
      <c r="L42" t="s">
        <v>4</v>
      </c>
      <c r="M42" t="s">
        <v>5</v>
      </c>
      <c r="N42" t="s">
        <v>1443</v>
      </c>
      <c r="O42" t="s">
        <v>1291</v>
      </c>
      <c r="P42" t="s">
        <v>2113</v>
      </c>
      <c r="Q42" t="s">
        <v>50</v>
      </c>
      <c r="R42" t="s">
        <v>2528</v>
      </c>
    </row>
    <row r="43" spans="1:18" hidden="1" x14ac:dyDescent="0.25">
      <c r="A43">
        <v>41</v>
      </c>
      <c r="B43" t="s">
        <v>0</v>
      </c>
      <c r="C43" t="s">
        <v>2475</v>
      </c>
      <c r="D43" t="s">
        <v>51</v>
      </c>
      <c r="E43" t="s">
        <v>6</v>
      </c>
      <c r="F43" t="s">
        <v>2530</v>
      </c>
      <c r="G43" t="s">
        <v>2529</v>
      </c>
      <c r="H43" t="s">
        <v>1</v>
      </c>
      <c r="I43" t="s">
        <v>2</v>
      </c>
      <c r="J43" t="s">
        <v>9</v>
      </c>
      <c r="K43" t="s">
        <v>3</v>
      </c>
      <c r="L43" t="s">
        <v>4</v>
      </c>
      <c r="M43" t="s">
        <v>5</v>
      </c>
      <c r="N43" t="s">
        <v>1443</v>
      </c>
      <c r="O43" t="s">
        <v>1291</v>
      </c>
      <c r="P43" t="s">
        <v>2113</v>
      </c>
      <c r="Q43" t="s">
        <v>51</v>
      </c>
      <c r="R43" t="s">
        <v>2530</v>
      </c>
    </row>
    <row r="44" spans="1:18" hidden="1" x14ac:dyDescent="0.25">
      <c r="A44">
        <v>42</v>
      </c>
      <c r="B44" t="s">
        <v>0</v>
      </c>
      <c r="C44" t="s">
        <v>2475</v>
      </c>
      <c r="D44" t="s">
        <v>52</v>
      </c>
      <c r="E44" t="s">
        <v>6</v>
      </c>
      <c r="F44" t="s">
        <v>2531</v>
      </c>
      <c r="G44" t="s">
        <v>2529</v>
      </c>
      <c r="H44" t="s">
        <v>1</v>
      </c>
      <c r="I44" t="s">
        <v>2</v>
      </c>
      <c r="J44" t="s">
        <v>10</v>
      </c>
      <c r="K44" t="s">
        <v>3</v>
      </c>
      <c r="L44" t="s">
        <v>4</v>
      </c>
      <c r="M44" t="s">
        <v>5</v>
      </c>
      <c r="N44" t="s">
        <v>1443</v>
      </c>
      <c r="O44" t="s">
        <v>1291</v>
      </c>
      <c r="P44" t="s">
        <v>2113</v>
      </c>
      <c r="Q44" t="s">
        <v>52</v>
      </c>
      <c r="R44" t="s">
        <v>2531</v>
      </c>
    </row>
    <row r="45" spans="1:18" hidden="1" x14ac:dyDescent="0.25">
      <c r="A45">
        <v>43</v>
      </c>
      <c r="B45" t="s">
        <v>0</v>
      </c>
      <c r="C45" t="s">
        <v>2475</v>
      </c>
      <c r="D45" t="s">
        <v>53</v>
      </c>
      <c r="E45" t="s">
        <v>6</v>
      </c>
      <c r="F45" t="s">
        <v>2532</v>
      </c>
      <c r="G45" t="s">
        <v>2533</v>
      </c>
      <c r="H45" t="s">
        <v>1</v>
      </c>
      <c r="I45" t="s">
        <v>2</v>
      </c>
      <c r="J45" t="s">
        <v>8</v>
      </c>
      <c r="K45" t="s">
        <v>3</v>
      </c>
      <c r="L45" t="s">
        <v>4</v>
      </c>
      <c r="M45" t="s">
        <v>5</v>
      </c>
      <c r="N45" t="s">
        <v>1443</v>
      </c>
      <c r="O45" t="s">
        <v>1298</v>
      </c>
      <c r="P45" t="s">
        <v>2113</v>
      </c>
      <c r="Q45" t="s">
        <v>53</v>
      </c>
      <c r="R45" t="s">
        <v>2532</v>
      </c>
    </row>
    <row r="46" spans="1:18" hidden="1" x14ac:dyDescent="0.25">
      <c r="A46">
        <v>44</v>
      </c>
      <c r="B46" t="s">
        <v>0</v>
      </c>
      <c r="C46" t="s">
        <v>2475</v>
      </c>
      <c r="D46" t="s">
        <v>54</v>
      </c>
      <c r="E46" t="s">
        <v>6</v>
      </c>
      <c r="F46" t="s">
        <v>2534</v>
      </c>
      <c r="G46" t="s">
        <v>2533</v>
      </c>
      <c r="H46" t="s">
        <v>1</v>
      </c>
      <c r="I46" t="s">
        <v>2</v>
      </c>
      <c r="J46" t="s">
        <v>9</v>
      </c>
      <c r="K46" t="s">
        <v>3</v>
      </c>
      <c r="L46" t="s">
        <v>4</v>
      </c>
      <c r="M46" t="s">
        <v>5</v>
      </c>
      <c r="N46" t="s">
        <v>1443</v>
      </c>
      <c r="O46" t="s">
        <v>1298</v>
      </c>
      <c r="P46" t="s">
        <v>2113</v>
      </c>
      <c r="Q46" t="s">
        <v>54</v>
      </c>
      <c r="R46" t="s">
        <v>2534</v>
      </c>
    </row>
    <row r="47" spans="1:18" hidden="1" x14ac:dyDescent="0.25">
      <c r="A47">
        <v>45</v>
      </c>
      <c r="B47" t="s">
        <v>0</v>
      </c>
      <c r="C47" t="s">
        <v>2475</v>
      </c>
      <c r="D47" t="s">
        <v>55</v>
      </c>
      <c r="E47" t="s">
        <v>6</v>
      </c>
      <c r="F47" t="s">
        <v>2535</v>
      </c>
      <c r="G47" t="s">
        <v>2533</v>
      </c>
      <c r="H47" t="s">
        <v>1</v>
      </c>
      <c r="I47" t="s">
        <v>2</v>
      </c>
      <c r="J47" t="s">
        <v>10</v>
      </c>
      <c r="K47" t="s">
        <v>3</v>
      </c>
      <c r="L47" t="s">
        <v>4</v>
      </c>
      <c r="M47" t="s">
        <v>5</v>
      </c>
      <c r="N47" t="s">
        <v>1443</v>
      </c>
      <c r="O47" t="s">
        <v>1298</v>
      </c>
      <c r="P47" t="s">
        <v>2113</v>
      </c>
      <c r="Q47" t="s">
        <v>55</v>
      </c>
      <c r="R47" t="s">
        <v>2535</v>
      </c>
    </row>
    <row r="48" spans="1:18" hidden="1" x14ac:dyDescent="0.25">
      <c r="A48">
        <v>46</v>
      </c>
      <c r="B48" t="s">
        <v>0</v>
      </c>
      <c r="C48" t="s">
        <v>2475</v>
      </c>
      <c r="D48" t="s">
        <v>56</v>
      </c>
      <c r="E48" t="s">
        <v>6</v>
      </c>
      <c r="F48" t="s">
        <v>2536</v>
      </c>
      <c r="G48" t="s">
        <v>2537</v>
      </c>
      <c r="H48" t="s">
        <v>1</v>
      </c>
      <c r="I48" t="s">
        <v>2</v>
      </c>
      <c r="J48" t="s">
        <v>8</v>
      </c>
      <c r="K48" t="s">
        <v>3</v>
      </c>
      <c r="L48" t="s">
        <v>4</v>
      </c>
      <c r="M48" t="s">
        <v>5</v>
      </c>
      <c r="N48" t="s">
        <v>1443</v>
      </c>
      <c r="O48" t="s">
        <v>1288</v>
      </c>
      <c r="P48" t="s">
        <v>2113</v>
      </c>
      <c r="Q48" t="s">
        <v>56</v>
      </c>
      <c r="R48" t="s">
        <v>2536</v>
      </c>
    </row>
    <row r="49" spans="1:18" hidden="1" x14ac:dyDescent="0.25">
      <c r="A49">
        <v>47</v>
      </c>
      <c r="B49" t="s">
        <v>0</v>
      </c>
      <c r="C49" t="s">
        <v>2475</v>
      </c>
      <c r="D49" t="s">
        <v>57</v>
      </c>
      <c r="E49" t="s">
        <v>6</v>
      </c>
      <c r="F49" t="s">
        <v>2538</v>
      </c>
      <c r="G49" t="s">
        <v>2537</v>
      </c>
      <c r="H49" t="s">
        <v>1</v>
      </c>
      <c r="I49" t="s">
        <v>2</v>
      </c>
      <c r="J49" t="s">
        <v>9</v>
      </c>
      <c r="K49" t="s">
        <v>3</v>
      </c>
      <c r="L49" t="s">
        <v>4</v>
      </c>
      <c r="M49" t="s">
        <v>5</v>
      </c>
      <c r="N49" t="s">
        <v>1443</v>
      </c>
      <c r="O49" t="s">
        <v>1288</v>
      </c>
      <c r="P49" t="s">
        <v>2113</v>
      </c>
      <c r="Q49" t="s">
        <v>57</v>
      </c>
      <c r="R49" t="s">
        <v>2538</v>
      </c>
    </row>
    <row r="50" spans="1:18" hidden="1" x14ac:dyDescent="0.25">
      <c r="A50">
        <v>48</v>
      </c>
      <c r="B50" t="s">
        <v>0</v>
      </c>
      <c r="C50" t="s">
        <v>2475</v>
      </c>
      <c r="D50" t="s">
        <v>58</v>
      </c>
      <c r="E50" t="s">
        <v>6</v>
      </c>
      <c r="F50" t="s">
        <v>2539</v>
      </c>
      <c r="G50" t="s">
        <v>2537</v>
      </c>
      <c r="H50" t="s">
        <v>1</v>
      </c>
      <c r="I50" t="s">
        <v>2</v>
      </c>
      <c r="J50" t="s">
        <v>10</v>
      </c>
      <c r="K50" t="s">
        <v>3</v>
      </c>
      <c r="L50" t="s">
        <v>4</v>
      </c>
      <c r="M50" t="s">
        <v>5</v>
      </c>
      <c r="N50" t="s">
        <v>1443</v>
      </c>
      <c r="O50" t="s">
        <v>1288</v>
      </c>
      <c r="P50" t="s">
        <v>2113</v>
      </c>
      <c r="Q50" t="s">
        <v>58</v>
      </c>
      <c r="R50" t="s">
        <v>2539</v>
      </c>
    </row>
    <row r="51" spans="1:18" hidden="1" x14ac:dyDescent="0.25">
      <c r="A51">
        <v>49</v>
      </c>
      <c r="B51" t="s">
        <v>0</v>
      </c>
      <c r="C51" t="s">
        <v>2475</v>
      </c>
      <c r="D51" t="s">
        <v>59</v>
      </c>
      <c r="E51" t="s">
        <v>6</v>
      </c>
      <c r="F51" t="s">
        <v>2540</v>
      </c>
      <c r="G51" t="s">
        <v>2541</v>
      </c>
      <c r="H51" t="s">
        <v>1</v>
      </c>
      <c r="I51" t="s">
        <v>2</v>
      </c>
      <c r="J51" t="s">
        <v>8</v>
      </c>
      <c r="K51" t="s">
        <v>3</v>
      </c>
      <c r="L51" t="s">
        <v>4</v>
      </c>
      <c r="M51" t="s">
        <v>5</v>
      </c>
      <c r="N51" t="s">
        <v>1443</v>
      </c>
      <c r="O51" t="s">
        <v>1299</v>
      </c>
      <c r="P51" t="s">
        <v>2113</v>
      </c>
      <c r="Q51" t="s">
        <v>59</v>
      </c>
      <c r="R51" t="s">
        <v>2540</v>
      </c>
    </row>
    <row r="52" spans="1:18" hidden="1" x14ac:dyDescent="0.25">
      <c r="A52">
        <v>50</v>
      </c>
      <c r="B52" t="s">
        <v>0</v>
      </c>
      <c r="C52" t="s">
        <v>2475</v>
      </c>
      <c r="D52" t="s">
        <v>60</v>
      </c>
      <c r="E52" t="s">
        <v>6</v>
      </c>
      <c r="F52" t="s">
        <v>2542</v>
      </c>
      <c r="G52" t="s">
        <v>2541</v>
      </c>
      <c r="H52" t="s">
        <v>1</v>
      </c>
      <c r="I52" t="s">
        <v>2</v>
      </c>
      <c r="J52" t="s">
        <v>9</v>
      </c>
      <c r="K52" t="s">
        <v>3</v>
      </c>
      <c r="L52" t="s">
        <v>4</v>
      </c>
      <c r="M52" t="s">
        <v>5</v>
      </c>
      <c r="N52" t="s">
        <v>1443</v>
      </c>
      <c r="O52" t="s">
        <v>1299</v>
      </c>
      <c r="P52" t="s">
        <v>2113</v>
      </c>
      <c r="Q52" t="s">
        <v>60</v>
      </c>
      <c r="R52" t="s">
        <v>2542</v>
      </c>
    </row>
    <row r="53" spans="1:18" hidden="1" x14ac:dyDescent="0.25">
      <c r="A53">
        <v>51</v>
      </c>
      <c r="B53" t="s">
        <v>0</v>
      </c>
      <c r="C53" t="s">
        <v>2475</v>
      </c>
      <c r="D53" t="s">
        <v>61</v>
      </c>
      <c r="E53" t="s">
        <v>6</v>
      </c>
      <c r="F53" t="s">
        <v>2543</v>
      </c>
      <c r="G53" t="s">
        <v>2541</v>
      </c>
      <c r="H53" t="s">
        <v>1</v>
      </c>
      <c r="I53" t="s">
        <v>2</v>
      </c>
      <c r="J53" t="s">
        <v>10</v>
      </c>
      <c r="K53" t="s">
        <v>3</v>
      </c>
      <c r="L53" t="s">
        <v>4</v>
      </c>
      <c r="M53" t="s">
        <v>5</v>
      </c>
      <c r="N53" t="s">
        <v>1443</v>
      </c>
      <c r="O53" t="s">
        <v>1299</v>
      </c>
      <c r="P53" t="s">
        <v>2113</v>
      </c>
      <c r="Q53" t="s">
        <v>61</v>
      </c>
      <c r="R53" t="s">
        <v>2543</v>
      </c>
    </row>
    <row r="54" spans="1:18" hidden="1" x14ac:dyDescent="0.25">
      <c r="A54">
        <v>52</v>
      </c>
      <c r="B54" t="s">
        <v>0</v>
      </c>
      <c r="C54" t="s">
        <v>2475</v>
      </c>
      <c r="D54" t="s">
        <v>62</v>
      </c>
      <c r="E54" t="s">
        <v>6</v>
      </c>
      <c r="F54" t="s">
        <v>2544</v>
      </c>
      <c r="G54" t="s">
        <v>2545</v>
      </c>
      <c r="H54" t="s">
        <v>1</v>
      </c>
      <c r="I54" t="s">
        <v>2</v>
      </c>
      <c r="J54" t="s">
        <v>8</v>
      </c>
      <c r="K54" t="s">
        <v>3</v>
      </c>
      <c r="L54" t="s">
        <v>4</v>
      </c>
      <c r="M54" t="s">
        <v>5</v>
      </c>
      <c r="N54" t="s">
        <v>1443</v>
      </c>
      <c r="O54" t="s">
        <v>1300</v>
      </c>
      <c r="P54" t="s">
        <v>2113</v>
      </c>
      <c r="Q54" t="s">
        <v>62</v>
      </c>
      <c r="R54" t="s">
        <v>2544</v>
      </c>
    </row>
    <row r="55" spans="1:18" hidden="1" x14ac:dyDescent="0.25">
      <c r="A55">
        <v>53</v>
      </c>
      <c r="B55" t="s">
        <v>0</v>
      </c>
      <c r="C55" t="s">
        <v>2475</v>
      </c>
      <c r="D55" t="s">
        <v>63</v>
      </c>
      <c r="E55" t="s">
        <v>6</v>
      </c>
      <c r="F55" t="s">
        <v>2546</v>
      </c>
      <c r="G55" t="s">
        <v>2545</v>
      </c>
      <c r="H55" t="s">
        <v>1</v>
      </c>
      <c r="I55" t="s">
        <v>2</v>
      </c>
      <c r="J55" t="s">
        <v>9</v>
      </c>
      <c r="K55" t="s">
        <v>3</v>
      </c>
      <c r="L55" t="s">
        <v>4</v>
      </c>
      <c r="M55" t="s">
        <v>5</v>
      </c>
      <c r="N55" t="s">
        <v>1443</v>
      </c>
      <c r="O55" t="s">
        <v>1300</v>
      </c>
      <c r="P55" t="s">
        <v>2113</v>
      </c>
      <c r="Q55" t="s">
        <v>63</v>
      </c>
      <c r="R55" t="s">
        <v>2546</v>
      </c>
    </row>
    <row r="56" spans="1:18" hidden="1" x14ac:dyDescent="0.25">
      <c r="A56">
        <v>54</v>
      </c>
      <c r="B56" t="s">
        <v>0</v>
      </c>
      <c r="C56" t="s">
        <v>2475</v>
      </c>
      <c r="D56" t="s">
        <v>64</v>
      </c>
      <c r="E56" t="s">
        <v>6</v>
      </c>
      <c r="F56" t="s">
        <v>2547</v>
      </c>
      <c r="G56" t="s">
        <v>2545</v>
      </c>
      <c r="H56" t="s">
        <v>1</v>
      </c>
      <c r="I56" t="s">
        <v>2</v>
      </c>
      <c r="J56" t="s">
        <v>10</v>
      </c>
      <c r="K56" t="s">
        <v>3</v>
      </c>
      <c r="L56" t="s">
        <v>4</v>
      </c>
      <c r="M56" t="s">
        <v>5</v>
      </c>
      <c r="N56" t="s">
        <v>1443</v>
      </c>
      <c r="O56" t="s">
        <v>1300</v>
      </c>
      <c r="P56" t="s">
        <v>2113</v>
      </c>
      <c r="Q56" t="s">
        <v>64</v>
      </c>
      <c r="R56" t="s">
        <v>2547</v>
      </c>
    </row>
    <row r="57" spans="1:18" hidden="1" x14ac:dyDescent="0.25">
      <c r="A57">
        <v>55</v>
      </c>
      <c r="B57" t="s">
        <v>0</v>
      </c>
      <c r="C57" t="s">
        <v>2475</v>
      </c>
      <c r="D57" t="s">
        <v>65</v>
      </c>
      <c r="E57" t="s">
        <v>6</v>
      </c>
      <c r="F57" t="s">
        <v>2548</v>
      </c>
      <c r="G57" t="s">
        <v>2549</v>
      </c>
      <c r="H57" t="s">
        <v>1</v>
      </c>
      <c r="I57" t="s">
        <v>2</v>
      </c>
      <c r="J57" t="s">
        <v>8</v>
      </c>
      <c r="K57" t="s">
        <v>3</v>
      </c>
      <c r="L57" t="s">
        <v>4</v>
      </c>
      <c r="M57" t="s">
        <v>5</v>
      </c>
      <c r="N57" t="s">
        <v>1443</v>
      </c>
      <c r="O57" t="s">
        <v>1301</v>
      </c>
      <c r="P57" t="s">
        <v>2113</v>
      </c>
      <c r="Q57" t="s">
        <v>65</v>
      </c>
      <c r="R57" t="s">
        <v>2548</v>
      </c>
    </row>
    <row r="58" spans="1:18" hidden="1" x14ac:dyDescent="0.25">
      <c r="A58">
        <v>56</v>
      </c>
      <c r="B58" t="s">
        <v>0</v>
      </c>
      <c r="C58" t="s">
        <v>2475</v>
      </c>
      <c r="D58" t="s">
        <v>66</v>
      </c>
      <c r="E58" t="s">
        <v>6</v>
      </c>
      <c r="F58" t="s">
        <v>2550</v>
      </c>
      <c r="G58" t="s">
        <v>2549</v>
      </c>
      <c r="H58" t="s">
        <v>1</v>
      </c>
      <c r="I58" t="s">
        <v>2</v>
      </c>
      <c r="J58" t="s">
        <v>9</v>
      </c>
      <c r="K58" t="s">
        <v>3</v>
      </c>
      <c r="L58" t="s">
        <v>4</v>
      </c>
      <c r="M58" t="s">
        <v>5</v>
      </c>
      <c r="N58" t="s">
        <v>1443</v>
      </c>
      <c r="O58" t="s">
        <v>1301</v>
      </c>
      <c r="P58" t="s">
        <v>2113</v>
      </c>
      <c r="Q58" t="s">
        <v>66</v>
      </c>
      <c r="R58" t="s">
        <v>2550</v>
      </c>
    </row>
    <row r="59" spans="1:18" hidden="1" x14ac:dyDescent="0.25">
      <c r="A59">
        <v>57</v>
      </c>
      <c r="B59" t="s">
        <v>0</v>
      </c>
      <c r="C59" t="s">
        <v>2475</v>
      </c>
      <c r="D59" t="s">
        <v>67</v>
      </c>
      <c r="E59" t="s">
        <v>6</v>
      </c>
      <c r="F59" t="s">
        <v>2551</v>
      </c>
      <c r="G59" t="s">
        <v>2549</v>
      </c>
      <c r="H59" t="s">
        <v>1</v>
      </c>
      <c r="I59" t="s">
        <v>2</v>
      </c>
      <c r="J59" t="s">
        <v>10</v>
      </c>
      <c r="K59" t="s">
        <v>3</v>
      </c>
      <c r="L59" t="s">
        <v>4</v>
      </c>
      <c r="M59" t="s">
        <v>5</v>
      </c>
      <c r="N59" t="s">
        <v>1443</v>
      </c>
      <c r="O59" t="s">
        <v>1301</v>
      </c>
      <c r="P59" t="s">
        <v>2113</v>
      </c>
      <c r="Q59" t="s">
        <v>67</v>
      </c>
      <c r="R59" t="s">
        <v>2551</v>
      </c>
    </row>
    <row r="60" spans="1:18" hidden="1" x14ac:dyDescent="0.25">
      <c r="A60">
        <v>58</v>
      </c>
      <c r="B60" t="s">
        <v>0</v>
      </c>
      <c r="C60" t="s">
        <v>2475</v>
      </c>
      <c r="D60" t="s">
        <v>2063</v>
      </c>
      <c r="E60" t="s">
        <v>6</v>
      </c>
      <c r="F60" t="s">
        <v>2552</v>
      </c>
      <c r="G60" t="s">
        <v>2553</v>
      </c>
      <c r="H60" t="s">
        <v>1</v>
      </c>
      <c r="I60" t="s">
        <v>2</v>
      </c>
      <c r="J60" t="s">
        <v>8</v>
      </c>
      <c r="K60" t="s">
        <v>3</v>
      </c>
      <c r="L60" t="s">
        <v>4</v>
      </c>
      <c r="M60" t="s">
        <v>5</v>
      </c>
      <c r="N60" t="s">
        <v>1443</v>
      </c>
      <c r="O60" t="s">
        <v>1306</v>
      </c>
      <c r="P60" t="s">
        <v>2113</v>
      </c>
      <c r="Q60" t="s">
        <v>2063</v>
      </c>
      <c r="R60" t="s">
        <v>2552</v>
      </c>
    </row>
    <row r="61" spans="1:18" hidden="1" x14ac:dyDescent="0.25">
      <c r="A61">
        <v>59</v>
      </c>
      <c r="B61" t="s">
        <v>0</v>
      </c>
      <c r="C61" t="s">
        <v>2475</v>
      </c>
      <c r="D61" t="s">
        <v>2064</v>
      </c>
      <c r="E61" t="s">
        <v>6</v>
      </c>
      <c r="F61" t="s">
        <v>2554</v>
      </c>
      <c r="G61" t="s">
        <v>2553</v>
      </c>
      <c r="H61" t="s">
        <v>1</v>
      </c>
      <c r="I61" t="s">
        <v>2</v>
      </c>
      <c r="J61" t="s">
        <v>9</v>
      </c>
      <c r="K61" t="s">
        <v>3</v>
      </c>
      <c r="L61" t="s">
        <v>4</v>
      </c>
      <c r="M61" t="s">
        <v>5</v>
      </c>
      <c r="N61" t="s">
        <v>1443</v>
      </c>
      <c r="O61" t="s">
        <v>1306</v>
      </c>
      <c r="P61" t="s">
        <v>2113</v>
      </c>
      <c r="Q61" t="s">
        <v>2064</v>
      </c>
      <c r="R61" t="s">
        <v>2554</v>
      </c>
    </row>
    <row r="62" spans="1:18" hidden="1" x14ac:dyDescent="0.25">
      <c r="A62">
        <v>60</v>
      </c>
      <c r="B62" t="s">
        <v>0</v>
      </c>
      <c r="C62" t="s">
        <v>2475</v>
      </c>
      <c r="D62" t="s">
        <v>2065</v>
      </c>
      <c r="E62" t="s">
        <v>6</v>
      </c>
      <c r="F62" t="s">
        <v>2555</v>
      </c>
      <c r="G62" t="s">
        <v>2553</v>
      </c>
      <c r="H62" t="s">
        <v>1</v>
      </c>
      <c r="I62" t="s">
        <v>2</v>
      </c>
      <c r="J62" t="s">
        <v>10</v>
      </c>
      <c r="K62" t="s">
        <v>3</v>
      </c>
      <c r="L62" t="s">
        <v>4</v>
      </c>
      <c r="M62" t="s">
        <v>5</v>
      </c>
      <c r="N62" t="s">
        <v>1443</v>
      </c>
      <c r="O62" t="s">
        <v>1306</v>
      </c>
      <c r="P62" t="s">
        <v>2113</v>
      </c>
      <c r="Q62" t="s">
        <v>2065</v>
      </c>
      <c r="R62" t="s">
        <v>2555</v>
      </c>
    </row>
    <row r="63" spans="1:18" hidden="1" x14ac:dyDescent="0.25">
      <c r="A63">
        <v>61</v>
      </c>
      <c r="B63" t="s">
        <v>0</v>
      </c>
      <c r="C63" t="s">
        <v>2556</v>
      </c>
      <c r="D63" t="s">
        <v>75</v>
      </c>
      <c r="E63" t="s">
        <v>73</v>
      </c>
      <c r="F63" t="s">
        <v>2557</v>
      </c>
      <c r="G63" t="s">
        <v>2558</v>
      </c>
      <c r="H63" t="s">
        <v>1</v>
      </c>
      <c r="I63" t="s">
        <v>2</v>
      </c>
      <c r="J63">
        <v>4</v>
      </c>
      <c r="K63" t="s">
        <v>3</v>
      </c>
      <c r="L63" t="s">
        <v>4</v>
      </c>
      <c r="M63" t="s">
        <v>5</v>
      </c>
      <c r="N63" t="s">
        <v>1444</v>
      </c>
      <c r="O63" t="s">
        <v>1455</v>
      </c>
      <c r="P63" t="s">
        <v>2113</v>
      </c>
      <c r="Q63" t="s">
        <v>75</v>
      </c>
      <c r="R63" t="s">
        <v>2557</v>
      </c>
    </row>
    <row r="64" spans="1:18" hidden="1" x14ac:dyDescent="0.25">
      <c r="A64">
        <v>62</v>
      </c>
      <c r="B64" t="s">
        <v>0</v>
      </c>
      <c r="C64" t="s">
        <v>2556</v>
      </c>
      <c r="D64" t="s">
        <v>76</v>
      </c>
      <c r="E64" t="s">
        <v>73</v>
      </c>
      <c r="F64" t="s">
        <v>2559</v>
      </c>
      <c r="G64" t="s">
        <v>2558</v>
      </c>
      <c r="H64" t="s">
        <v>1</v>
      </c>
      <c r="I64" t="s">
        <v>2</v>
      </c>
      <c r="J64">
        <v>6</v>
      </c>
      <c r="K64" t="s">
        <v>3</v>
      </c>
      <c r="L64" t="s">
        <v>4</v>
      </c>
      <c r="M64" t="s">
        <v>5</v>
      </c>
      <c r="N64" t="s">
        <v>1444</v>
      </c>
      <c r="O64" t="s">
        <v>1455</v>
      </c>
      <c r="P64" t="s">
        <v>2113</v>
      </c>
      <c r="Q64" t="s">
        <v>76</v>
      </c>
      <c r="R64" t="s">
        <v>2559</v>
      </c>
    </row>
    <row r="65" spans="1:18" hidden="1" x14ac:dyDescent="0.25">
      <c r="A65">
        <v>63</v>
      </c>
      <c r="B65" t="s">
        <v>0</v>
      </c>
      <c r="C65" t="s">
        <v>2556</v>
      </c>
      <c r="D65" t="s">
        <v>77</v>
      </c>
      <c r="E65" t="s">
        <v>73</v>
      </c>
      <c r="F65" t="s">
        <v>2560</v>
      </c>
      <c r="G65" t="s">
        <v>2558</v>
      </c>
      <c r="H65" t="s">
        <v>1</v>
      </c>
      <c r="I65" t="s">
        <v>2</v>
      </c>
      <c r="J65">
        <v>8</v>
      </c>
      <c r="K65" t="s">
        <v>3</v>
      </c>
      <c r="L65" t="s">
        <v>4</v>
      </c>
      <c r="M65" t="s">
        <v>5</v>
      </c>
      <c r="N65" t="s">
        <v>1444</v>
      </c>
      <c r="O65" t="s">
        <v>1455</v>
      </c>
      <c r="P65" t="s">
        <v>2113</v>
      </c>
      <c r="Q65" t="s">
        <v>77</v>
      </c>
      <c r="R65" t="s">
        <v>2560</v>
      </c>
    </row>
    <row r="66" spans="1:18" hidden="1" x14ac:dyDescent="0.25">
      <c r="A66">
        <v>64</v>
      </c>
      <c r="B66" t="s">
        <v>0</v>
      </c>
      <c r="C66" t="s">
        <v>2556</v>
      </c>
      <c r="D66" t="s">
        <v>78</v>
      </c>
      <c r="E66" t="s">
        <v>73</v>
      </c>
      <c r="F66" t="s">
        <v>2561</v>
      </c>
      <c r="G66" t="s">
        <v>2558</v>
      </c>
      <c r="H66" t="s">
        <v>1</v>
      </c>
      <c r="I66" t="s">
        <v>2</v>
      </c>
      <c r="J66">
        <v>10</v>
      </c>
      <c r="K66" t="s">
        <v>3</v>
      </c>
      <c r="L66" t="s">
        <v>4</v>
      </c>
      <c r="M66" t="s">
        <v>5</v>
      </c>
      <c r="N66" t="s">
        <v>1444</v>
      </c>
      <c r="O66" t="s">
        <v>1455</v>
      </c>
      <c r="P66" t="s">
        <v>2113</v>
      </c>
      <c r="Q66" t="s">
        <v>78</v>
      </c>
      <c r="R66" t="s">
        <v>2561</v>
      </c>
    </row>
    <row r="67" spans="1:18" hidden="1" x14ac:dyDescent="0.25">
      <c r="A67">
        <v>65</v>
      </c>
      <c r="B67" t="s">
        <v>0</v>
      </c>
      <c r="C67" t="s">
        <v>2556</v>
      </c>
      <c r="D67" t="s">
        <v>79</v>
      </c>
      <c r="E67" t="s">
        <v>73</v>
      </c>
      <c r="F67" t="s">
        <v>2562</v>
      </c>
      <c r="G67" t="s">
        <v>2558</v>
      </c>
      <c r="H67" t="s">
        <v>1</v>
      </c>
      <c r="I67" t="s">
        <v>2</v>
      </c>
      <c r="J67">
        <v>12</v>
      </c>
      <c r="K67" t="s">
        <v>3</v>
      </c>
      <c r="L67" t="s">
        <v>4</v>
      </c>
      <c r="M67" t="s">
        <v>5</v>
      </c>
      <c r="N67" t="s">
        <v>1444</v>
      </c>
      <c r="O67" t="s">
        <v>1455</v>
      </c>
      <c r="P67" t="s">
        <v>2113</v>
      </c>
      <c r="Q67" t="s">
        <v>79</v>
      </c>
      <c r="R67" t="s">
        <v>2562</v>
      </c>
    </row>
    <row r="68" spans="1:18" hidden="1" x14ac:dyDescent="0.25">
      <c r="A68">
        <v>66</v>
      </c>
      <c r="B68" t="s">
        <v>0</v>
      </c>
      <c r="C68" t="s">
        <v>2556</v>
      </c>
      <c r="D68" t="s">
        <v>80</v>
      </c>
      <c r="E68" t="s">
        <v>73</v>
      </c>
      <c r="F68" t="s">
        <v>2563</v>
      </c>
      <c r="G68" t="s">
        <v>2558</v>
      </c>
      <c r="H68" t="s">
        <v>1</v>
      </c>
      <c r="I68" t="s">
        <v>2</v>
      </c>
      <c r="J68">
        <v>14</v>
      </c>
      <c r="K68" t="s">
        <v>3</v>
      </c>
      <c r="L68" t="s">
        <v>4</v>
      </c>
      <c r="M68" t="s">
        <v>5</v>
      </c>
      <c r="N68" t="s">
        <v>1444</v>
      </c>
      <c r="O68" t="s">
        <v>1455</v>
      </c>
      <c r="P68" t="s">
        <v>2113</v>
      </c>
      <c r="Q68" t="s">
        <v>80</v>
      </c>
      <c r="R68" t="s">
        <v>2563</v>
      </c>
    </row>
    <row r="69" spans="1:18" hidden="1" x14ac:dyDescent="0.25">
      <c r="A69">
        <v>67</v>
      </c>
      <c r="B69" t="s">
        <v>0</v>
      </c>
      <c r="C69" t="s">
        <v>2556</v>
      </c>
      <c r="D69" t="s">
        <v>81</v>
      </c>
      <c r="E69" t="s">
        <v>73</v>
      </c>
      <c r="F69" t="s">
        <v>2564</v>
      </c>
      <c r="G69" t="s">
        <v>2558</v>
      </c>
      <c r="H69" t="s">
        <v>1</v>
      </c>
      <c r="I69" t="s">
        <v>2</v>
      </c>
      <c r="J69">
        <v>16</v>
      </c>
      <c r="K69" t="s">
        <v>3</v>
      </c>
      <c r="L69" t="s">
        <v>4</v>
      </c>
      <c r="M69" t="s">
        <v>5</v>
      </c>
      <c r="N69" t="s">
        <v>1444</v>
      </c>
      <c r="O69" t="s">
        <v>1455</v>
      </c>
      <c r="P69" t="s">
        <v>2113</v>
      </c>
      <c r="Q69" t="s">
        <v>81</v>
      </c>
      <c r="R69" t="s">
        <v>2564</v>
      </c>
    </row>
    <row r="70" spans="1:18" hidden="1" x14ac:dyDescent="0.25">
      <c r="A70">
        <v>68</v>
      </c>
      <c r="B70" t="s">
        <v>0</v>
      </c>
      <c r="C70" t="s">
        <v>2556</v>
      </c>
      <c r="D70" t="s">
        <v>82</v>
      </c>
      <c r="E70" t="s">
        <v>73</v>
      </c>
      <c r="F70" t="s">
        <v>2565</v>
      </c>
      <c r="G70" t="s">
        <v>2481</v>
      </c>
      <c r="H70" t="s">
        <v>1</v>
      </c>
      <c r="I70" t="s">
        <v>2</v>
      </c>
      <c r="J70">
        <v>4</v>
      </c>
      <c r="K70" t="s">
        <v>3</v>
      </c>
      <c r="L70" t="s">
        <v>4</v>
      </c>
      <c r="M70" t="s">
        <v>5</v>
      </c>
      <c r="N70" t="s">
        <v>1444</v>
      </c>
      <c r="O70" t="s">
        <v>1287</v>
      </c>
      <c r="P70" t="s">
        <v>2113</v>
      </c>
      <c r="Q70" t="s">
        <v>82</v>
      </c>
      <c r="R70" t="s">
        <v>2565</v>
      </c>
    </row>
    <row r="71" spans="1:18" hidden="1" x14ac:dyDescent="0.25">
      <c r="A71">
        <v>69</v>
      </c>
      <c r="B71" t="s">
        <v>0</v>
      </c>
      <c r="C71" t="s">
        <v>2556</v>
      </c>
      <c r="D71" t="s">
        <v>83</v>
      </c>
      <c r="E71" t="s">
        <v>73</v>
      </c>
      <c r="F71" t="s">
        <v>2566</v>
      </c>
      <c r="G71" t="s">
        <v>2481</v>
      </c>
      <c r="H71" t="s">
        <v>1</v>
      </c>
      <c r="I71" t="s">
        <v>2</v>
      </c>
      <c r="J71">
        <v>6</v>
      </c>
      <c r="K71" t="s">
        <v>3</v>
      </c>
      <c r="L71" t="s">
        <v>4</v>
      </c>
      <c r="M71" t="s">
        <v>5</v>
      </c>
      <c r="N71" t="s">
        <v>1444</v>
      </c>
      <c r="O71" t="s">
        <v>1287</v>
      </c>
      <c r="P71" t="s">
        <v>2113</v>
      </c>
      <c r="Q71" t="s">
        <v>83</v>
      </c>
      <c r="R71" t="s">
        <v>2566</v>
      </c>
    </row>
    <row r="72" spans="1:18" hidden="1" x14ac:dyDescent="0.25">
      <c r="A72">
        <v>70</v>
      </c>
      <c r="B72" t="s">
        <v>0</v>
      </c>
      <c r="C72" t="s">
        <v>2556</v>
      </c>
      <c r="D72" t="s">
        <v>84</v>
      </c>
      <c r="E72" t="s">
        <v>73</v>
      </c>
      <c r="F72" t="s">
        <v>2567</v>
      </c>
      <c r="G72" t="s">
        <v>2481</v>
      </c>
      <c r="H72" t="s">
        <v>1</v>
      </c>
      <c r="I72" t="s">
        <v>2</v>
      </c>
      <c r="J72">
        <v>8</v>
      </c>
      <c r="K72" t="s">
        <v>3</v>
      </c>
      <c r="L72" t="s">
        <v>4</v>
      </c>
      <c r="M72" t="s">
        <v>5</v>
      </c>
      <c r="N72" t="s">
        <v>1444</v>
      </c>
      <c r="O72" t="s">
        <v>1287</v>
      </c>
      <c r="P72" t="s">
        <v>2113</v>
      </c>
      <c r="Q72" t="s">
        <v>84</v>
      </c>
      <c r="R72" t="s">
        <v>2567</v>
      </c>
    </row>
    <row r="73" spans="1:18" hidden="1" x14ac:dyDescent="0.25">
      <c r="A73">
        <v>71</v>
      </c>
      <c r="B73" t="s">
        <v>0</v>
      </c>
      <c r="C73" t="s">
        <v>2556</v>
      </c>
      <c r="D73" t="s">
        <v>85</v>
      </c>
      <c r="E73" t="s">
        <v>73</v>
      </c>
      <c r="F73" t="s">
        <v>2568</v>
      </c>
      <c r="G73" t="s">
        <v>2481</v>
      </c>
      <c r="H73" t="s">
        <v>1</v>
      </c>
      <c r="I73" t="s">
        <v>2</v>
      </c>
      <c r="J73">
        <v>10</v>
      </c>
      <c r="K73" t="s">
        <v>3</v>
      </c>
      <c r="L73" t="s">
        <v>4</v>
      </c>
      <c r="M73" t="s">
        <v>5</v>
      </c>
      <c r="N73" t="s">
        <v>1444</v>
      </c>
      <c r="O73" t="s">
        <v>1287</v>
      </c>
      <c r="P73" t="s">
        <v>2113</v>
      </c>
      <c r="Q73" t="s">
        <v>85</v>
      </c>
      <c r="R73" t="s">
        <v>2568</v>
      </c>
    </row>
    <row r="74" spans="1:18" hidden="1" x14ac:dyDescent="0.25">
      <c r="A74">
        <v>72</v>
      </c>
      <c r="B74" t="s">
        <v>0</v>
      </c>
      <c r="C74" t="s">
        <v>2556</v>
      </c>
      <c r="D74" t="s">
        <v>86</v>
      </c>
      <c r="E74" t="s">
        <v>73</v>
      </c>
      <c r="F74" t="s">
        <v>2569</v>
      </c>
      <c r="G74" t="s">
        <v>2481</v>
      </c>
      <c r="H74" t="s">
        <v>1</v>
      </c>
      <c r="I74" t="s">
        <v>2</v>
      </c>
      <c r="J74">
        <v>12</v>
      </c>
      <c r="K74" t="s">
        <v>3</v>
      </c>
      <c r="L74" t="s">
        <v>4</v>
      </c>
      <c r="M74" t="s">
        <v>5</v>
      </c>
      <c r="N74" t="s">
        <v>1444</v>
      </c>
      <c r="O74" t="s">
        <v>1287</v>
      </c>
      <c r="P74" t="s">
        <v>2113</v>
      </c>
      <c r="Q74" t="s">
        <v>86</v>
      </c>
      <c r="R74" t="s">
        <v>2569</v>
      </c>
    </row>
    <row r="75" spans="1:18" hidden="1" x14ac:dyDescent="0.25">
      <c r="A75">
        <v>73</v>
      </c>
      <c r="B75" t="s">
        <v>0</v>
      </c>
      <c r="C75" t="s">
        <v>2556</v>
      </c>
      <c r="D75" t="s">
        <v>87</v>
      </c>
      <c r="E75" t="s">
        <v>73</v>
      </c>
      <c r="F75" t="s">
        <v>2570</v>
      </c>
      <c r="G75" t="s">
        <v>2481</v>
      </c>
      <c r="H75" t="s">
        <v>1</v>
      </c>
      <c r="I75" t="s">
        <v>2</v>
      </c>
      <c r="J75">
        <v>14</v>
      </c>
      <c r="K75" t="s">
        <v>3</v>
      </c>
      <c r="L75" t="s">
        <v>4</v>
      </c>
      <c r="M75" t="s">
        <v>5</v>
      </c>
      <c r="N75" t="s">
        <v>1444</v>
      </c>
      <c r="O75" t="s">
        <v>1287</v>
      </c>
      <c r="P75" t="s">
        <v>2113</v>
      </c>
      <c r="Q75" t="s">
        <v>87</v>
      </c>
      <c r="R75" t="s">
        <v>2570</v>
      </c>
    </row>
    <row r="76" spans="1:18" hidden="1" x14ac:dyDescent="0.25">
      <c r="A76">
        <v>74</v>
      </c>
      <c r="B76" t="s">
        <v>0</v>
      </c>
      <c r="C76" t="s">
        <v>2556</v>
      </c>
      <c r="D76" t="s">
        <v>88</v>
      </c>
      <c r="E76" t="s">
        <v>73</v>
      </c>
      <c r="F76" t="s">
        <v>2571</v>
      </c>
      <c r="G76" t="s">
        <v>2481</v>
      </c>
      <c r="H76" t="s">
        <v>1</v>
      </c>
      <c r="I76" t="s">
        <v>2</v>
      </c>
      <c r="J76">
        <v>16</v>
      </c>
      <c r="K76" t="s">
        <v>3</v>
      </c>
      <c r="L76" t="s">
        <v>4</v>
      </c>
      <c r="M76" t="s">
        <v>5</v>
      </c>
      <c r="N76" t="s">
        <v>1444</v>
      </c>
      <c r="O76" t="s">
        <v>1287</v>
      </c>
      <c r="P76" t="s">
        <v>2113</v>
      </c>
      <c r="Q76" t="s">
        <v>88</v>
      </c>
      <c r="R76" t="s">
        <v>2571</v>
      </c>
    </row>
    <row r="77" spans="1:18" hidden="1" x14ac:dyDescent="0.25">
      <c r="A77">
        <v>75</v>
      </c>
      <c r="B77" t="s">
        <v>0</v>
      </c>
      <c r="C77" t="s">
        <v>2556</v>
      </c>
      <c r="D77" t="s">
        <v>89</v>
      </c>
      <c r="E77" t="s">
        <v>73</v>
      </c>
      <c r="F77" t="s">
        <v>2572</v>
      </c>
      <c r="G77" t="s">
        <v>2573</v>
      </c>
      <c r="H77" t="s">
        <v>1</v>
      </c>
      <c r="I77" t="s">
        <v>2</v>
      </c>
      <c r="J77">
        <v>4</v>
      </c>
      <c r="K77" t="s">
        <v>3</v>
      </c>
      <c r="L77" t="s">
        <v>4</v>
      </c>
      <c r="M77" t="s">
        <v>5</v>
      </c>
      <c r="N77" t="s">
        <v>1444</v>
      </c>
      <c r="O77" t="s">
        <v>1456</v>
      </c>
      <c r="P77" t="s">
        <v>2113</v>
      </c>
      <c r="Q77" t="s">
        <v>89</v>
      </c>
      <c r="R77" t="s">
        <v>2572</v>
      </c>
    </row>
    <row r="78" spans="1:18" hidden="1" x14ac:dyDescent="0.25">
      <c r="A78">
        <v>76</v>
      </c>
      <c r="B78" t="s">
        <v>0</v>
      </c>
      <c r="C78" t="s">
        <v>2556</v>
      </c>
      <c r="D78" t="s">
        <v>90</v>
      </c>
      <c r="E78" t="s">
        <v>73</v>
      </c>
      <c r="F78" t="s">
        <v>2574</v>
      </c>
      <c r="G78" t="s">
        <v>2573</v>
      </c>
      <c r="H78" t="s">
        <v>1</v>
      </c>
      <c r="I78" t="s">
        <v>2</v>
      </c>
      <c r="J78">
        <v>6</v>
      </c>
      <c r="K78" t="s">
        <v>3</v>
      </c>
      <c r="L78" t="s">
        <v>4</v>
      </c>
      <c r="M78" t="s">
        <v>5</v>
      </c>
      <c r="N78" t="s">
        <v>1444</v>
      </c>
      <c r="O78" t="s">
        <v>1456</v>
      </c>
      <c r="P78" t="s">
        <v>2113</v>
      </c>
      <c r="Q78" t="s">
        <v>90</v>
      </c>
      <c r="R78" t="s">
        <v>2574</v>
      </c>
    </row>
    <row r="79" spans="1:18" hidden="1" x14ac:dyDescent="0.25">
      <c r="A79">
        <v>77</v>
      </c>
      <c r="B79" t="s">
        <v>0</v>
      </c>
      <c r="C79" t="s">
        <v>2556</v>
      </c>
      <c r="D79" t="s">
        <v>91</v>
      </c>
      <c r="E79" t="s">
        <v>73</v>
      </c>
      <c r="F79" t="s">
        <v>2575</v>
      </c>
      <c r="G79" t="s">
        <v>2573</v>
      </c>
      <c r="H79" t="s">
        <v>1</v>
      </c>
      <c r="I79" t="s">
        <v>2</v>
      </c>
      <c r="J79">
        <v>8</v>
      </c>
      <c r="K79" t="s">
        <v>3</v>
      </c>
      <c r="L79" t="s">
        <v>4</v>
      </c>
      <c r="M79" t="s">
        <v>5</v>
      </c>
      <c r="N79" t="s">
        <v>1444</v>
      </c>
      <c r="O79" t="s">
        <v>1456</v>
      </c>
      <c r="P79" t="s">
        <v>2113</v>
      </c>
      <c r="Q79" t="s">
        <v>91</v>
      </c>
      <c r="R79" t="s">
        <v>2575</v>
      </c>
    </row>
    <row r="80" spans="1:18" hidden="1" x14ac:dyDescent="0.25">
      <c r="A80">
        <v>78</v>
      </c>
      <c r="B80" t="s">
        <v>0</v>
      </c>
      <c r="C80" t="s">
        <v>2556</v>
      </c>
      <c r="D80" t="s">
        <v>92</v>
      </c>
      <c r="E80" t="s">
        <v>73</v>
      </c>
      <c r="F80" t="s">
        <v>2576</v>
      </c>
      <c r="G80" t="s">
        <v>2573</v>
      </c>
      <c r="H80" t="s">
        <v>1</v>
      </c>
      <c r="I80" t="s">
        <v>2</v>
      </c>
      <c r="J80">
        <v>10</v>
      </c>
      <c r="K80" t="s">
        <v>3</v>
      </c>
      <c r="L80" t="s">
        <v>4</v>
      </c>
      <c r="M80" t="s">
        <v>5</v>
      </c>
      <c r="N80" t="s">
        <v>1444</v>
      </c>
      <c r="O80" t="s">
        <v>1456</v>
      </c>
      <c r="P80" t="s">
        <v>2113</v>
      </c>
      <c r="Q80" t="s">
        <v>92</v>
      </c>
      <c r="R80" t="s">
        <v>2576</v>
      </c>
    </row>
    <row r="81" spans="1:18" hidden="1" x14ac:dyDescent="0.25">
      <c r="A81">
        <v>79</v>
      </c>
      <c r="B81" t="s">
        <v>0</v>
      </c>
      <c r="C81" t="s">
        <v>2556</v>
      </c>
      <c r="D81" t="s">
        <v>93</v>
      </c>
      <c r="E81" t="s">
        <v>73</v>
      </c>
      <c r="F81" t="s">
        <v>2577</v>
      </c>
      <c r="G81" t="s">
        <v>2573</v>
      </c>
      <c r="H81" t="s">
        <v>1</v>
      </c>
      <c r="I81" t="s">
        <v>2</v>
      </c>
      <c r="J81">
        <v>12</v>
      </c>
      <c r="K81" t="s">
        <v>3</v>
      </c>
      <c r="L81" t="s">
        <v>4</v>
      </c>
      <c r="M81" t="s">
        <v>5</v>
      </c>
      <c r="N81" t="s">
        <v>1444</v>
      </c>
      <c r="O81" t="s">
        <v>1456</v>
      </c>
      <c r="P81" t="s">
        <v>2113</v>
      </c>
      <c r="Q81" t="s">
        <v>93</v>
      </c>
      <c r="R81" t="s">
        <v>2577</v>
      </c>
    </row>
    <row r="82" spans="1:18" hidden="1" x14ac:dyDescent="0.25">
      <c r="A82">
        <v>80</v>
      </c>
      <c r="B82" t="s">
        <v>0</v>
      </c>
      <c r="C82" t="s">
        <v>2556</v>
      </c>
      <c r="D82" t="s">
        <v>94</v>
      </c>
      <c r="E82" t="s">
        <v>73</v>
      </c>
      <c r="F82" t="s">
        <v>2578</v>
      </c>
      <c r="G82" t="s">
        <v>2573</v>
      </c>
      <c r="H82" t="s">
        <v>1</v>
      </c>
      <c r="I82" t="s">
        <v>2</v>
      </c>
      <c r="J82">
        <v>14</v>
      </c>
      <c r="K82" t="s">
        <v>3</v>
      </c>
      <c r="L82" t="s">
        <v>4</v>
      </c>
      <c r="M82" t="s">
        <v>5</v>
      </c>
      <c r="N82" t="s">
        <v>1444</v>
      </c>
      <c r="O82" t="s">
        <v>1456</v>
      </c>
      <c r="P82" t="s">
        <v>2113</v>
      </c>
      <c r="Q82" t="s">
        <v>94</v>
      </c>
      <c r="R82" t="s">
        <v>2578</v>
      </c>
    </row>
    <row r="83" spans="1:18" hidden="1" x14ac:dyDescent="0.25">
      <c r="A83">
        <v>81</v>
      </c>
      <c r="B83" t="s">
        <v>0</v>
      </c>
      <c r="C83" t="s">
        <v>2556</v>
      </c>
      <c r="D83" t="s">
        <v>95</v>
      </c>
      <c r="E83" t="s">
        <v>73</v>
      </c>
      <c r="F83" t="s">
        <v>2579</v>
      </c>
      <c r="G83" t="s">
        <v>2573</v>
      </c>
      <c r="H83" t="s">
        <v>1</v>
      </c>
      <c r="I83" t="s">
        <v>2</v>
      </c>
      <c r="J83">
        <v>16</v>
      </c>
      <c r="K83" t="s">
        <v>3</v>
      </c>
      <c r="L83" t="s">
        <v>4</v>
      </c>
      <c r="M83" t="s">
        <v>5</v>
      </c>
      <c r="N83" t="s">
        <v>1444</v>
      </c>
      <c r="O83" t="s">
        <v>1456</v>
      </c>
      <c r="P83" t="s">
        <v>2113</v>
      </c>
      <c r="Q83" t="s">
        <v>95</v>
      </c>
      <c r="R83" t="s">
        <v>2579</v>
      </c>
    </row>
    <row r="84" spans="1:18" hidden="1" x14ac:dyDescent="0.25">
      <c r="A84">
        <v>82</v>
      </c>
      <c r="B84" t="s">
        <v>0</v>
      </c>
      <c r="C84" t="s">
        <v>2556</v>
      </c>
      <c r="D84" t="s">
        <v>96</v>
      </c>
      <c r="E84" t="s">
        <v>73</v>
      </c>
      <c r="F84" t="s">
        <v>2580</v>
      </c>
      <c r="G84" t="s">
        <v>2581</v>
      </c>
      <c r="H84" t="s">
        <v>1</v>
      </c>
      <c r="I84" t="s">
        <v>2</v>
      </c>
      <c r="J84">
        <v>4</v>
      </c>
      <c r="K84" t="s">
        <v>3</v>
      </c>
      <c r="L84" t="s">
        <v>4</v>
      </c>
      <c r="M84" t="s">
        <v>5</v>
      </c>
      <c r="N84" t="s">
        <v>1444</v>
      </c>
      <c r="O84" t="s">
        <v>1457</v>
      </c>
      <c r="P84" t="s">
        <v>2113</v>
      </c>
      <c r="Q84" t="s">
        <v>96</v>
      </c>
      <c r="R84" t="s">
        <v>2580</v>
      </c>
    </row>
    <row r="85" spans="1:18" hidden="1" x14ac:dyDescent="0.25">
      <c r="A85">
        <v>83</v>
      </c>
      <c r="B85" t="s">
        <v>0</v>
      </c>
      <c r="C85" t="s">
        <v>2556</v>
      </c>
      <c r="D85" t="s">
        <v>97</v>
      </c>
      <c r="E85" t="s">
        <v>73</v>
      </c>
      <c r="F85" t="s">
        <v>2582</v>
      </c>
      <c r="G85" t="s">
        <v>2581</v>
      </c>
      <c r="H85" t="s">
        <v>1</v>
      </c>
      <c r="I85" t="s">
        <v>2</v>
      </c>
      <c r="J85">
        <v>6</v>
      </c>
      <c r="K85" t="s">
        <v>3</v>
      </c>
      <c r="L85" t="s">
        <v>4</v>
      </c>
      <c r="M85" t="s">
        <v>5</v>
      </c>
      <c r="N85" t="s">
        <v>1444</v>
      </c>
      <c r="O85" t="s">
        <v>1457</v>
      </c>
      <c r="P85" t="s">
        <v>2113</v>
      </c>
      <c r="Q85" t="s">
        <v>97</v>
      </c>
      <c r="R85" t="s">
        <v>2582</v>
      </c>
    </row>
    <row r="86" spans="1:18" hidden="1" x14ac:dyDescent="0.25">
      <c r="A86">
        <v>84</v>
      </c>
      <c r="B86" t="s">
        <v>0</v>
      </c>
      <c r="C86" t="s">
        <v>2556</v>
      </c>
      <c r="D86" t="s">
        <v>98</v>
      </c>
      <c r="E86" t="s">
        <v>73</v>
      </c>
      <c r="F86" t="s">
        <v>2583</v>
      </c>
      <c r="G86" t="s">
        <v>2581</v>
      </c>
      <c r="H86" t="s">
        <v>1</v>
      </c>
      <c r="I86" t="s">
        <v>2</v>
      </c>
      <c r="J86">
        <v>8</v>
      </c>
      <c r="K86" t="s">
        <v>3</v>
      </c>
      <c r="L86" t="s">
        <v>4</v>
      </c>
      <c r="M86" t="s">
        <v>5</v>
      </c>
      <c r="N86" t="s">
        <v>1444</v>
      </c>
      <c r="O86" t="s">
        <v>1457</v>
      </c>
      <c r="P86" t="s">
        <v>2113</v>
      </c>
      <c r="Q86" t="s">
        <v>98</v>
      </c>
      <c r="R86" t="s">
        <v>2583</v>
      </c>
    </row>
    <row r="87" spans="1:18" hidden="1" x14ac:dyDescent="0.25">
      <c r="A87">
        <v>85</v>
      </c>
      <c r="B87" t="s">
        <v>0</v>
      </c>
      <c r="C87" t="s">
        <v>2556</v>
      </c>
      <c r="D87" t="s">
        <v>99</v>
      </c>
      <c r="E87" t="s">
        <v>73</v>
      </c>
      <c r="F87" t="s">
        <v>2584</v>
      </c>
      <c r="G87" t="s">
        <v>2581</v>
      </c>
      <c r="H87" t="s">
        <v>1</v>
      </c>
      <c r="I87" t="s">
        <v>7</v>
      </c>
      <c r="J87">
        <v>10</v>
      </c>
      <c r="K87" t="s">
        <v>3</v>
      </c>
      <c r="L87" t="s">
        <v>4</v>
      </c>
      <c r="M87" t="s">
        <v>5</v>
      </c>
      <c r="N87" t="s">
        <v>1444</v>
      </c>
      <c r="O87" t="s">
        <v>1457</v>
      </c>
      <c r="P87" t="s">
        <v>2113</v>
      </c>
      <c r="Q87" t="s">
        <v>99</v>
      </c>
      <c r="R87" t="s">
        <v>2584</v>
      </c>
    </row>
    <row r="88" spans="1:18" hidden="1" x14ac:dyDescent="0.25">
      <c r="A88">
        <v>86</v>
      </c>
      <c r="B88" t="s">
        <v>0</v>
      </c>
      <c r="C88" t="s">
        <v>2556</v>
      </c>
      <c r="D88" t="s">
        <v>100</v>
      </c>
      <c r="E88" t="s">
        <v>73</v>
      </c>
      <c r="F88" t="s">
        <v>2585</v>
      </c>
      <c r="G88" t="s">
        <v>2581</v>
      </c>
      <c r="H88" t="s">
        <v>1</v>
      </c>
      <c r="I88" t="s">
        <v>7</v>
      </c>
      <c r="J88">
        <v>12</v>
      </c>
      <c r="K88" t="s">
        <v>3</v>
      </c>
      <c r="L88" t="s">
        <v>4</v>
      </c>
      <c r="M88" t="s">
        <v>5</v>
      </c>
      <c r="N88" t="s">
        <v>1444</v>
      </c>
      <c r="O88" t="s">
        <v>1457</v>
      </c>
      <c r="P88" t="s">
        <v>2113</v>
      </c>
      <c r="Q88" t="s">
        <v>100</v>
      </c>
      <c r="R88" t="s">
        <v>2585</v>
      </c>
    </row>
    <row r="89" spans="1:18" hidden="1" x14ac:dyDescent="0.25">
      <c r="A89">
        <v>87</v>
      </c>
      <c r="B89" t="s">
        <v>0</v>
      </c>
      <c r="C89" t="s">
        <v>2556</v>
      </c>
      <c r="D89" t="s">
        <v>101</v>
      </c>
      <c r="E89" t="s">
        <v>73</v>
      </c>
      <c r="F89" t="s">
        <v>2586</v>
      </c>
      <c r="G89" t="s">
        <v>2581</v>
      </c>
      <c r="H89" t="s">
        <v>1</v>
      </c>
      <c r="I89" t="s">
        <v>7</v>
      </c>
      <c r="J89">
        <v>14</v>
      </c>
      <c r="K89" t="s">
        <v>3</v>
      </c>
      <c r="L89" t="s">
        <v>4</v>
      </c>
      <c r="M89" t="s">
        <v>5</v>
      </c>
      <c r="N89" t="s">
        <v>1444</v>
      </c>
      <c r="O89" t="s">
        <v>1457</v>
      </c>
      <c r="P89" t="s">
        <v>2113</v>
      </c>
      <c r="Q89" t="s">
        <v>101</v>
      </c>
      <c r="R89" t="s">
        <v>2586</v>
      </c>
    </row>
    <row r="90" spans="1:18" hidden="1" x14ac:dyDescent="0.25">
      <c r="A90">
        <v>88</v>
      </c>
      <c r="B90" t="s">
        <v>0</v>
      </c>
      <c r="C90" t="s">
        <v>2556</v>
      </c>
      <c r="D90" t="s">
        <v>102</v>
      </c>
      <c r="E90" t="s">
        <v>73</v>
      </c>
      <c r="F90" t="s">
        <v>2587</v>
      </c>
      <c r="G90" t="s">
        <v>2581</v>
      </c>
      <c r="H90" t="s">
        <v>1</v>
      </c>
      <c r="I90" t="s">
        <v>7</v>
      </c>
      <c r="J90">
        <v>16</v>
      </c>
      <c r="K90" t="s">
        <v>3</v>
      </c>
      <c r="L90" t="s">
        <v>4</v>
      </c>
      <c r="M90" t="s">
        <v>5</v>
      </c>
      <c r="N90" t="s">
        <v>1444</v>
      </c>
      <c r="O90" t="s">
        <v>1457</v>
      </c>
      <c r="P90" t="s">
        <v>2113</v>
      </c>
      <c r="Q90" t="s">
        <v>102</v>
      </c>
      <c r="R90" t="s">
        <v>2587</v>
      </c>
    </row>
    <row r="91" spans="1:18" hidden="1" x14ac:dyDescent="0.25">
      <c r="A91">
        <v>89</v>
      </c>
      <c r="B91" t="s">
        <v>0</v>
      </c>
      <c r="C91" t="s">
        <v>2556</v>
      </c>
      <c r="D91" t="s">
        <v>103</v>
      </c>
      <c r="E91" t="s">
        <v>73</v>
      </c>
      <c r="F91" t="s">
        <v>2588</v>
      </c>
      <c r="G91" t="s">
        <v>2501</v>
      </c>
      <c r="H91" t="s">
        <v>1</v>
      </c>
      <c r="I91" t="s">
        <v>7</v>
      </c>
      <c r="J91">
        <v>4</v>
      </c>
      <c r="K91" t="s">
        <v>3</v>
      </c>
      <c r="L91" t="s">
        <v>4</v>
      </c>
      <c r="M91" t="s">
        <v>5</v>
      </c>
      <c r="N91" t="s">
        <v>1444</v>
      </c>
      <c r="O91" t="s">
        <v>1286</v>
      </c>
      <c r="P91" t="s">
        <v>2113</v>
      </c>
      <c r="Q91" t="s">
        <v>103</v>
      </c>
      <c r="R91" t="s">
        <v>2588</v>
      </c>
    </row>
    <row r="92" spans="1:18" hidden="1" x14ac:dyDescent="0.25">
      <c r="A92">
        <v>90</v>
      </c>
      <c r="B92" t="s">
        <v>0</v>
      </c>
      <c r="C92" t="s">
        <v>2556</v>
      </c>
      <c r="D92" t="s">
        <v>104</v>
      </c>
      <c r="E92" t="s">
        <v>73</v>
      </c>
      <c r="F92" t="s">
        <v>2589</v>
      </c>
      <c r="G92" t="s">
        <v>2501</v>
      </c>
      <c r="H92" t="s">
        <v>1</v>
      </c>
      <c r="I92" t="s">
        <v>7</v>
      </c>
      <c r="J92">
        <v>6</v>
      </c>
      <c r="K92" t="s">
        <v>3</v>
      </c>
      <c r="L92" t="s">
        <v>4</v>
      </c>
      <c r="M92" t="s">
        <v>5</v>
      </c>
      <c r="N92" t="s">
        <v>1444</v>
      </c>
      <c r="O92" t="s">
        <v>1286</v>
      </c>
      <c r="P92" t="s">
        <v>2113</v>
      </c>
      <c r="Q92" t="s">
        <v>104</v>
      </c>
      <c r="R92" t="s">
        <v>2589</v>
      </c>
    </row>
    <row r="93" spans="1:18" hidden="1" x14ac:dyDescent="0.25">
      <c r="A93">
        <v>91</v>
      </c>
      <c r="B93" t="s">
        <v>0</v>
      </c>
      <c r="C93" t="s">
        <v>2556</v>
      </c>
      <c r="D93" t="s">
        <v>105</v>
      </c>
      <c r="E93" t="s">
        <v>73</v>
      </c>
      <c r="F93" t="s">
        <v>2590</v>
      </c>
      <c r="G93" t="s">
        <v>2501</v>
      </c>
      <c r="H93" t="s">
        <v>1</v>
      </c>
      <c r="I93" t="s">
        <v>7</v>
      </c>
      <c r="J93">
        <v>8</v>
      </c>
      <c r="K93" t="s">
        <v>3</v>
      </c>
      <c r="L93" t="s">
        <v>4</v>
      </c>
      <c r="M93" t="s">
        <v>5</v>
      </c>
      <c r="N93" t="s">
        <v>1444</v>
      </c>
      <c r="O93" t="s">
        <v>1286</v>
      </c>
      <c r="P93" t="s">
        <v>2113</v>
      </c>
      <c r="Q93" t="s">
        <v>105</v>
      </c>
      <c r="R93" t="s">
        <v>2590</v>
      </c>
    </row>
    <row r="94" spans="1:18" hidden="1" x14ac:dyDescent="0.25">
      <c r="A94">
        <v>92</v>
      </c>
      <c r="B94" t="s">
        <v>0</v>
      </c>
      <c r="C94" t="s">
        <v>2556</v>
      </c>
      <c r="D94" t="s">
        <v>106</v>
      </c>
      <c r="E94" t="s">
        <v>73</v>
      </c>
      <c r="F94" t="s">
        <v>2591</v>
      </c>
      <c r="G94" t="s">
        <v>2501</v>
      </c>
      <c r="H94" t="s">
        <v>1</v>
      </c>
      <c r="I94" t="s">
        <v>7</v>
      </c>
      <c r="J94">
        <v>10</v>
      </c>
      <c r="K94" t="s">
        <v>3</v>
      </c>
      <c r="L94" t="s">
        <v>4</v>
      </c>
      <c r="M94" t="s">
        <v>5</v>
      </c>
      <c r="N94" t="s">
        <v>1444</v>
      </c>
      <c r="O94" t="s">
        <v>1286</v>
      </c>
      <c r="P94" t="s">
        <v>2113</v>
      </c>
      <c r="Q94" t="s">
        <v>106</v>
      </c>
      <c r="R94" t="s">
        <v>2591</v>
      </c>
    </row>
    <row r="95" spans="1:18" hidden="1" x14ac:dyDescent="0.25">
      <c r="A95">
        <v>93</v>
      </c>
      <c r="B95" t="s">
        <v>0</v>
      </c>
      <c r="C95" t="s">
        <v>2556</v>
      </c>
      <c r="D95" t="s">
        <v>107</v>
      </c>
      <c r="E95" t="s">
        <v>73</v>
      </c>
      <c r="F95" t="s">
        <v>2592</v>
      </c>
      <c r="G95" t="s">
        <v>2501</v>
      </c>
      <c r="H95" t="s">
        <v>1</v>
      </c>
      <c r="I95" t="s">
        <v>7</v>
      </c>
      <c r="J95">
        <v>12</v>
      </c>
      <c r="K95" t="s">
        <v>3</v>
      </c>
      <c r="L95" t="s">
        <v>4</v>
      </c>
      <c r="M95" t="s">
        <v>5</v>
      </c>
      <c r="N95" t="s">
        <v>1444</v>
      </c>
      <c r="O95" t="s">
        <v>1286</v>
      </c>
      <c r="P95" t="s">
        <v>2113</v>
      </c>
      <c r="Q95" t="s">
        <v>107</v>
      </c>
      <c r="R95" t="s">
        <v>2592</v>
      </c>
    </row>
    <row r="96" spans="1:18" hidden="1" x14ac:dyDescent="0.25">
      <c r="A96">
        <v>94</v>
      </c>
      <c r="B96" t="s">
        <v>0</v>
      </c>
      <c r="C96" t="s">
        <v>2556</v>
      </c>
      <c r="D96" t="s">
        <v>108</v>
      </c>
      <c r="E96" t="s">
        <v>73</v>
      </c>
      <c r="F96" t="s">
        <v>2593</v>
      </c>
      <c r="G96" t="s">
        <v>2501</v>
      </c>
      <c r="H96" t="s">
        <v>1</v>
      </c>
      <c r="I96" t="s">
        <v>7</v>
      </c>
      <c r="J96">
        <v>14</v>
      </c>
      <c r="K96" t="s">
        <v>3</v>
      </c>
      <c r="L96" t="s">
        <v>4</v>
      </c>
      <c r="M96" t="s">
        <v>5</v>
      </c>
      <c r="N96" t="s">
        <v>1444</v>
      </c>
      <c r="O96" t="s">
        <v>1286</v>
      </c>
      <c r="P96" t="s">
        <v>2113</v>
      </c>
      <c r="Q96" t="s">
        <v>108</v>
      </c>
      <c r="R96" t="s">
        <v>2593</v>
      </c>
    </row>
    <row r="97" spans="1:18" hidden="1" x14ac:dyDescent="0.25">
      <c r="A97">
        <v>95</v>
      </c>
      <c r="B97" t="s">
        <v>0</v>
      </c>
      <c r="C97" t="s">
        <v>2556</v>
      </c>
      <c r="D97" t="s">
        <v>109</v>
      </c>
      <c r="E97" t="s">
        <v>73</v>
      </c>
      <c r="F97" t="s">
        <v>2594</v>
      </c>
      <c r="G97" t="s">
        <v>2501</v>
      </c>
      <c r="H97" t="s">
        <v>1</v>
      </c>
      <c r="I97" t="s">
        <v>7</v>
      </c>
      <c r="J97">
        <v>16</v>
      </c>
      <c r="K97" t="s">
        <v>3</v>
      </c>
      <c r="L97" t="s">
        <v>4</v>
      </c>
      <c r="M97" t="s">
        <v>5</v>
      </c>
      <c r="N97" t="s">
        <v>1444</v>
      </c>
      <c r="O97" t="s">
        <v>1286</v>
      </c>
      <c r="P97" t="s">
        <v>2113</v>
      </c>
      <c r="Q97" t="s">
        <v>109</v>
      </c>
      <c r="R97" t="s">
        <v>2594</v>
      </c>
    </row>
    <row r="98" spans="1:18" hidden="1" x14ac:dyDescent="0.25">
      <c r="A98">
        <v>96</v>
      </c>
      <c r="B98" t="s">
        <v>0</v>
      </c>
      <c r="C98" t="s">
        <v>2556</v>
      </c>
      <c r="D98" t="s">
        <v>110</v>
      </c>
      <c r="E98" t="s">
        <v>73</v>
      </c>
      <c r="F98" t="s">
        <v>2595</v>
      </c>
      <c r="G98" t="s">
        <v>2596</v>
      </c>
      <c r="H98" t="s">
        <v>1</v>
      </c>
      <c r="I98" t="s">
        <v>7</v>
      </c>
      <c r="J98">
        <v>4</v>
      </c>
      <c r="K98" t="s">
        <v>3</v>
      </c>
      <c r="L98" t="s">
        <v>4</v>
      </c>
      <c r="M98" t="s">
        <v>5</v>
      </c>
      <c r="N98" t="s">
        <v>1444</v>
      </c>
      <c r="O98" t="s">
        <v>1458</v>
      </c>
      <c r="P98" t="s">
        <v>2113</v>
      </c>
      <c r="Q98" t="s">
        <v>110</v>
      </c>
      <c r="R98" t="s">
        <v>2595</v>
      </c>
    </row>
    <row r="99" spans="1:18" hidden="1" x14ac:dyDescent="0.25">
      <c r="A99">
        <v>97</v>
      </c>
      <c r="B99" t="s">
        <v>0</v>
      </c>
      <c r="C99" t="s">
        <v>2556</v>
      </c>
      <c r="D99" t="s">
        <v>111</v>
      </c>
      <c r="E99" t="s">
        <v>73</v>
      </c>
      <c r="F99" t="s">
        <v>2597</v>
      </c>
      <c r="G99" t="s">
        <v>2596</v>
      </c>
      <c r="H99" t="s">
        <v>1</v>
      </c>
      <c r="I99" t="s">
        <v>7</v>
      </c>
      <c r="J99">
        <v>6</v>
      </c>
      <c r="K99" t="s">
        <v>3</v>
      </c>
      <c r="L99" t="s">
        <v>4</v>
      </c>
      <c r="M99" t="s">
        <v>5</v>
      </c>
      <c r="N99" t="s">
        <v>1444</v>
      </c>
      <c r="O99" t="s">
        <v>1458</v>
      </c>
      <c r="P99" t="s">
        <v>2113</v>
      </c>
      <c r="Q99" t="s">
        <v>111</v>
      </c>
      <c r="R99" t="s">
        <v>2597</v>
      </c>
    </row>
    <row r="100" spans="1:18" hidden="1" x14ac:dyDescent="0.25">
      <c r="A100">
        <v>98</v>
      </c>
      <c r="B100" t="s">
        <v>0</v>
      </c>
      <c r="C100" t="s">
        <v>2556</v>
      </c>
      <c r="D100" t="s">
        <v>112</v>
      </c>
      <c r="E100" t="s">
        <v>73</v>
      </c>
      <c r="F100" t="s">
        <v>2598</v>
      </c>
      <c r="G100" t="s">
        <v>2596</v>
      </c>
      <c r="H100" t="s">
        <v>1</v>
      </c>
      <c r="I100" t="s">
        <v>7</v>
      </c>
      <c r="J100">
        <v>8</v>
      </c>
      <c r="K100" t="s">
        <v>3</v>
      </c>
      <c r="L100" t="s">
        <v>4</v>
      </c>
      <c r="M100" t="s">
        <v>5</v>
      </c>
      <c r="N100" t="s">
        <v>1444</v>
      </c>
      <c r="O100" t="s">
        <v>1458</v>
      </c>
      <c r="P100" t="s">
        <v>2113</v>
      </c>
      <c r="Q100" t="s">
        <v>112</v>
      </c>
      <c r="R100" t="s">
        <v>2598</v>
      </c>
    </row>
    <row r="101" spans="1:18" hidden="1" x14ac:dyDescent="0.25">
      <c r="A101">
        <v>99</v>
      </c>
      <c r="B101" t="s">
        <v>0</v>
      </c>
      <c r="C101" t="s">
        <v>2556</v>
      </c>
      <c r="D101" t="s">
        <v>113</v>
      </c>
      <c r="E101" t="s">
        <v>73</v>
      </c>
      <c r="F101" t="s">
        <v>2599</v>
      </c>
      <c r="G101" t="s">
        <v>2596</v>
      </c>
      <c r="H101" t="s">
        <v>1</v>
      </c>
      <c r="I101" t="s">
        <v>7</v>
      </c>
      <c r="J101">
        <v>10</v>
      </c>
      <c r="K101" t="s">
        <v>3</v>
      </c>
      <c r="L101" t="s">
        <v>4</v>
      </c>
      <c r="M101" t="s">
        <v>5</v>
      </c>
      <c r="N101" t="s">
        <v>1444</v>
      </c>
      <c r="O101" t="s">
        <v>1458</v>
      </c>
      <c r="P101" t="s">
        <v>2113</v>
      </c>
      <c r="Q101" t="s">
        <v>113</v>
      </c>
      <c r="R101" t="s">
        <v>2599</v>
      </c>
    </row>
    <row r="102" spans="1:18" hidden="1" x14ac:dyDescent="0.25">
      <c r="A102">
        <v>100</v>
      </c>
      <c r="B102" t="s">
        <v>0</v>
      </c>
      <c r="C102" t="s">
        <v>2556</v>
      </c>
      <c r="D102" t="s">
        <v>114</v>
      </c>
      <c r="E102" t="s">
        <v>73</v>
      </c>
      <c r="F102" t="s">
        <v>2600</v>
      </c>
      <c r="G102" t="s">
        <v>2596</v>
      </c>
      <c r="H102" t="s">
        <v>1</v>
      </c>
      <c r="I102" t="s">
        <v>7</v>
      </c>
      <c r="J102">
        <v>12</v>
      </c>
      <c r="K102" t="s">
        <v>3</v>
      </c>
      <c r="L102" t="s">
        <v>4</v>
      </c>
      <c r="M102" t="s">
        <v>5</v>
      </c>
      <c r="N102" t="s">
        <v>1444</v>
      </c>
      <c r="O102" t="s">
        <v>1458</v>
      </c>
      <c r="P102" t="s">
        <v>2113</v>
      </c>
      <c r="Q102" t="s">
        <v>114</v>
      </c>
      <c r="R102" t="s">
        <v>2600</v>
      </c>
    </row>
    <row r="103" spans="1:18" hidden="1" x14ac:dyDescent="0.25">
      <c r="A103">
        <v>101</v>
      </c>
      <c r="B103" t="s">
        <v>0</v>
      </c>
      <c r="C103" t="s">
        <v>2556</v>
      </c>
      <c r="D103" t="s">
        <v>115</v>
      </c>
      <c r="E103" t="s">
        <v>73</v>
      </c>
      <c r="F103" t="s">
        <v>2601</v>
      </c>
      <c r="G103" t="s">
        <v>2596</v>
      </c>
      <c r="H103" t="s">
        <v>1</v>
      </c>
      <c r="I103" t="s">
        <v>7</v>
      </c>
      <c r="J103">
        <v>14</v>
      </c>
      <c r="K103" t="s">
        <v>3</v>
      </c>
      <c r="L103" t="s">
        <v>4</v>
      </c>
      <c r="M103" t="s">
        <v>5</v>
      </c>
      <c r="N103" t="s">
        <v>1444</v>
      </c>
      <c r="O103" t="s">
        <v>1458</v>
      </c>
      <c r="P103" t="s">
        <v>2113</v>
      </c>
      <c r="Q103" t="s">
        <v>115</v>
      </c>
      <c r="R103" t="s">
        <v>2601</v>
      </c>
    </row>
    <row r="104" spans="1:18" hidden="1" x14ac:dyDescent="0.25">
      <c r="A104">
        <v>102</v>
      </c>
      <c r="B104" t="s">
        <v>0</v>
      </c>
      <c r="C104" t="s">
        <v>2556</v>
      </c>
      <c r="D104" t="s">
        <v>116</v>
      </c>
      <c r="E104" t="s">
        <v>73</v>
      </c>
      <c r="F104" t="s">
        <v>2602</v>
      </c>
      <c r="G104" t="s">
        <v>2596</v>
      </c>
      <c r="H104" t="s">
        <v>1</v>
      </c>
      <c r="I104" t="s">
        <v>7</v>
      </c>
      <c r="J104">
        <v>16</v>
      </c>
      <c r="K104" t="s">
        <v>3</v>
      </c>
      <c r="L104" t="s">
        <v>4</v>
      </c>
      <c r="M104" t="s">
        <v>5</v>
      </c>
      <c r="N104" t="s">
        <v>1444</v>
      </c>
      <c r="O104" t="s">
        <v>1458</v>
      </c>
      <c r="P104" t="s">
        <v>2113</v>
      </c>
      <c r="Q104" t="s">
        <v>116</v>
      </c>
      <c r="R104" t="s">
        <v>2602</v>
      </c>
    </row>
    <row r="105" spans="1:18" hidden="1" x14ac:dyDescent="0.25">
      <c r="A105">
        <v>103</v>
      </c>
      <c r="B105" t="s">
        <v>0</v>
      </c>
      <c r="C105" t="s">
        <v>2556</v>
      </c>
      <c r="D105" t="s">
        <v>117</v>
      </c>
      <c r="E105" t="s">
        <v>73</v>
      </c>
      <c r="F105" t="s">
        <v>2603</v>
      </c>
      <c r="G105" t="s">
        <v>2497</v>
      </c>
      <c r="H105" t="s">
        <v>1</v>
      </c>
      <c r="I105" t="s">
        <v>7</v>
      </c>
      <c r="J105">
        <v>4</v>
      </c>
      <c r="K105" t="s">
        <v>3</v>
      </c>
      <c r="L105" t="s">
        <v>4</v>
      </c>
      <c r="M105" t="s">
        <v>5</v>
      </c>
      <c r="N105" t="s">
        <v>1444</v>
      </c>
      <c r="O105" t="s">
        <v>1293</v>
      </c>
      <c r="P105" t="s">
        <v>2113</v>
      </c>
      <c r="Q105" t="s">
        <v>117</v>
      </c>
      <c r="R105" t="s">
        <v>2603</v>
      </c>
    </row>
    <row r="106" spans="1:18" hidden="1" x14ac:dyDescent="0.25">
      <c r="A106">
        <v>104</v>
      </c>
      <c r="B106" t="s">
        <v>0</v>
      </c>
      <c r="C106" t="s">
        <v>2556</v>
      </c>
      <c r="D106" t="s">
        <v>118</v>
      </c>
      <c r="E106" t="s">
        <v>73</v>
      </c>
      <c r="F106" t="s">
        <v>2604</v>
      </c>
      <c r="G106" t="s">
        <v>2497</v>
      </c>
      <c r="H106" t="s">
        <v>1</v>
      </c>
      <c r="I106" t="s">
        <v>7</v>
      </c>
      <c r="J106">
        <v>6</v>
      </c>
      <c r="K106" t="s">
        <v>3</v>
      </c>
      <c r="L106" t="s">
        <v>4</v>
      </c>
      <c r="M106" t="s">
        <v>5</v>
      </c>
      <c r="N106" t="s">
        <v>1444</v>
      </c>
      <c r="O106" t="s">
        <v>1293</v>
      </c>
      <c r="P106" t="s">
        <v>2113</v>
      </c>
      <c r="Q106" t="s">
        <v>118</v>
      </c>
      <c r="R106" t="s">
        <v>2604</v>
      </c>
    </row>
    <row r="107" spans="1:18" hidden="1" x14ac:dyDescent="0.25">
      <c r="A107">
        <v>105</v>
      </c>
      <c r="B107" t="s">
        <v>0</v>
      </c>
      <c r="C107" t="s">
        <v>2556</v>
      </c>
      <c r="D107" t="s">
        <v>119</v>
      </c>
      <c r="E107" t="s">
        <v>73</v>
      </c>
      <c r="F107" t="s">
        <v>2605</v>
      </c>
      <c r="G107" t="s">
        <v>2497</v>
      </c>
      <c r="H107" t="s">
        <v>1</v>
      </c>
      <c r="I107" t="s">
        <v>7</v>
      </c>
      <c r="J107">
        <v>8</v>
      </c>
      <c r="K107" t="s">
        <v>3</v>
      </c>
      <c r="L107" t="s">
        <v>4</v>
      </c>
      <c r="M107" t="s">
        <v>5</v>
      </c>
      <c r="N107" t="s">
        <v>1444</v>
      </c>
      <c r="O107" t="s">
        <v>1293</v>
      </c>
      <c r="P107" t="s">
        <v>2113</v>
      </c>
      <c r="Q107" t="s">
        <v>119</v>
      </c>
      <c r="R107" t="s">
        <v>2605</v>
      </c>
    </row>
    <row r="108" spans="1:18" hidden="1" x14ac:dyDescent="0.25">
      <c r="A108">
        <v>106</v>
      </c>
      <c r="B108" t="s">
        <v>0</v>
      </c>
      <c r="C108" t="s">
        <v>2556</v>
      </c>
      <c r="D108" t="s">
        <v>120</v>
      </c>
      <c r="E108" t="s">
        <v>73</v>
      </c>
      <c r="F108" t="s">
        <v>2606</v>
      </c>
      <c r="G108" t="s">
        <v>2497</v>
      </c>
      <c r="H108" t="s">
        <v>1</v>
      </c>
      <c r="I108" t="s">
        <v>7</v>
      </c>
      <c r="J108">
        <v>10</v>
      </c>
      <c r="K108" t="s">
        <v>3</v>
      </c>
      <c r="L108" t="s">
        <v>4</v>
      </c>
      <c r="M108" t="s">
        <v>5</v>
      </c>
      <c r="N108" t="s">
        <v>1444</v>
      </c>
      <c r="O108" t="s">
        <v>1293</v>
      </c>
      <c r="P108" t="s">
        <v>2113</v>
      </c>
      <c r="Q108" t="s">
        <v>120</v>
      </c>
      <c r="R108" t="s">
        <v>2606</v>
      </c>
    </row>
    <row r="109" spans="1:18" hidden="1" x14ac:dyDescent="0.25">
      <c r="A109">
        <v>107</v>
      </c>
      <c r="B109" t="s">
        <v>0</v>
      </c>
      <c r="C109" t="s">
        <v>2556</v>
      </c>
      <c r="D109" t="s">
        <v>121</v>
      </c>
      <c r="E109" t="s">
        <v>73</v>
      </c>
      <c r="F109" t="s">
        <v>2607</v>
      </c>
      <c r="G109" t="s">
        <v>2497</v>
      </c>
      <c r="H109" t="s">
        <v>1</v>
      </c>
      <c r="I109" t="s">
        <v>7</v>
      </c>
      <c r="J109">
        <v>12</v>
      </c>
      <c r="K109" t="s">
        <v>3</v>
      </c>
      <c r="L109" t="s">
        <v>4</v>
      </c>
      <c r="M109" t="s">
        <v>5</v>
      </c>
      <c r="N109" t="s">
        <v>1444</v>
      </c>
      <c r="O109" t="s">
        <v>1293</v>
      </c>
      <c r="P109" t="s">
        <v>2113</v>
      </c>
      <c r="Q109" t="s">
        <v>121</v>
      </c>
      <c r="R109" t="s">
        <v>2607</v>
      </c>
    </row>
    <row r="110" spans="1:18" hidden="1" x14ac:dyDescent="0.25">
      <c r="A110">
        <v>108</v>
      </c>
      <c r="B110" t="s">
        <v>0</v>
      </c>
      <c r="C110" t="s">
        <v>2556</v>
      </c>
      <c r="D110" t="s">
        <v>122</v>
      </c>
      <c r="E110" t="s">
        <v>73</v>
      </c>
      <c r="F110" t="s">
        <v>2608</v>
      </c>
      <c r="G110" t="s">
        <v>2497</v>
      </c>
      <c r="H110" t="s">
        <v>1</v>
      </c>
      <c r="I110" t="s">
        <v>7</v>
      </c>
      <c r="J110">
        <v>14</v>
      </c>
      <c r="K110" t="s">
        <v>3</v>
      </c>
      <c r="L110" t="s">
        <v>4</v>
      </c>
      <c r="M110" t="s">
        <v>5</v>
      </c>
      <c r="N110" t="s">
        <v>1444</v>
      </c>
      <c r="O110" t="s">
        <v>1293</v>
      </c>
      <c r="P110" t="s">
        <v>2113</v>
      </c>
      <c r="Q110" t="s">
        <v>122</v>
      </c>
      <c r="R110" t="s">
        <v>2608</v>
      </c>
    </row>
    <row r="111" spans="1:18" hidden="1" x14ac:dyDescent="0.25">
      <c r="A111">
        <v>109</v>
      </c>
      <c r="B111" t="s">
        <v>0</v>
      </c>
      <c r="C111" t="s">
        <v>2556</v>
      </c>
      <c r="D111" t="s">
        <v>123</v>
      </c>
      <c r="E111" t="s">
        <v>73</v>
      </c>
      <c r="F111" t="s">
        <v>2609</v>
      </c>
      <c r="G111" t="s">
        <v>2497</v>
      </c>
      <c r="H111" t="s">
        <v>1</v>
      </c>
      <c r="I111" t="s">
        <v>7</v>
      </c>
      <c r="J111">
        <v>16</v>
      </c>
      <c r="K111" t="s">
        <v>3</v>
      </c>
      <c r="L111" t="s">
        <v>4</v>
      </c>
      <c r="M111" t="s">
        <v>5</v>
      </c>
      <c r="N111" t="s">
        <v>1444</v>
      </c>
      <c r="O111" t="s">
        <v>1293</v>
      </c>
      <c r="P111" t="s">
        <v>2113</v>
      </c>
      <c r="Q111" t="s">
        <v>123</v>
      </c>
      <c r="R111" t="s">
        <v>2609</v>
      </c>
    </row>
    <row r="112" spans="1:18" hidden="1" x14ac:dyDescent="0.25">
      <c r="A112">
        <v>110</v>
      </c>
      <c r="B112" t="s">
        <v>0</v>
      </c>
      <c r="C112" t="s">
        <v>2556</v>
      </c>
      <c r="D112" t="s">
        <v>124</v>
      </c>
      <c r="E112" t="s">
        <v>73</v>
      </c>
      <c r="F112" t="s">
        <v>2610</v>
      </c>
      <c r="G112" t="s">
        <v>2477</v>
      </c>
      <c r="H112" t="s">
        <v>1</v>
      </c>
      <c r="I112" t="s">
        <v>7</v>
      </c>
      <c r="J112">
        <v>4</v>
      </c>
      <c r="K112" t="s">
        <v>3</v>
      </c>
      <c r="L112" t="s">
        <v>4</v>
      </c>
      <c r="M112" t="s">
        <v>5</v>
      </c>
      <c r="N112" t="s">
        <v>1444</v>
      </c>
      <c r="O112" t="s">
        <v>1283</v>
      </c>
      <c r="P112" t="s">
        <v>2113</v>
      </c>
      <c r="Q112" t="s">
        <v>124</v>
      </c>
      <c r="R112" t="s">
        <v>2610</v>
      </c>
    </row>
    <row r="113" spans="1:18" hidden="1" x14ac:dyDescent="0.25">
      <c r="A113">
        <v>111</v>
      </c>
      <c r="B113" t="s">
        <v>0</v>
      </c>
      <c r="C113" t="s">
        <v>2556</v>
      </c>
      <c r="D113" t="s">
        <v>125</v>
      </c>
      <c r="E113" t="s">
        <v>73</v>
      </c>
      <c r="F113" t="s">
        <v>2611</v>
      </c>
      <c r="G113" t="s">
        <v>2477</v>
      </c>
      <c r="H113" t="s">
        <v>1</v>
      </c>
      <c r="I113" t="s">
        <v>7</v>
      </c>
      <c r="J113">
        <v>6</v>
      </c>
      <c r="K113" t="s">
        <v>3</v>
      </c>
      <c r="L113" t="s">
        <v>4</v>
      </c>
      <c r="M113" t="s">
        <v>5</v>
      </c>
      <c r="N113" t="s">
        <v>1444</v>
      </c>
      <c r="O113" t="s">
        <v>1283</v>
      </c>
      <c r="P113" t="s">
        <v>2113</v>
      </c>
      <c r="Q113" t="s">
        <v>125</v>
      </c>
      <c r="R113" t="s">
        <v>2611</v>
      </c>
    </row>
    <row r="114" spans="1:18" hidden="1" x14ac:dyDescent="0.25">
      <c r="A114">
        <v>112</v>
      </c>
      <c r="B114" t="s">
        <v>0</v>
      </c>
      <c r="C114" t="s">
        <v>2556</v>
      </c>
      <c r="D114" t="s">
        <v>126</v>
      </c>
      <c r="E114" t="s">
        <v>73</v>
      </c>
      <c r="F114" t="s">
        <v>2612</v>
      </c>
      <c r="G114" t="s">
        <v>2477</v>
      </c>
      <c r="H114" t="s">
        <v>1</v>
      </c>
      <c r="I114" t="s">
        <v>7</v>
      </c>
      <c r="J114">
        <v>8</v>
      </c>
      <c r="K114" t="s">
        <v>3</v>
      </c>
      <c r="L114" t="s">
        <v>4</v>
      </c>
      <c r="M114" t="s">
        <v>5</v>
      </c>
      <c r="N114" t="s">
        <v>1444</v>
      </c>
      <c r="O114" t="s">
        <v>1283</v>
      </c>
      <c r="P114" t="s">
        <v>2113</v>
      </c>
      <c r="Q114" t="s">
        <v>126</v>
      </c>
      <c r="R114" t="s">
        <v>2612</v>
      </c>
    </row>
    <row r="115" spans="1:18" hidden="1" x14ac:dyDescent="0.25">
      <c r="A115">
        <v>113</v>
      </c>
      <c r="B115" t="s">
        <v>0</v>
      </c>
      <c r="C115" t="s">
        <v>2556</v>
      </c>
      <c r="D115" t="s">
        <v>127</v>
      </c>
      <c r="E115" t="s">
        <v>73</v>
      </c>
      <c r="F115" t="s">
        <v>2613</v>
      </c>
      <c r="G115" t="s">
        <v>2477</v>
      </c>
      <c r="H115" t="s">
        <v>1</v>
      </c>
      <c r="I115" t="s">
        <v>7</v>
      </c>
      <c r="J115">
        <v>10</v>
      </c>
      <c r="K115" t="s">
        <v>3</v>
      </c>
      <c r="L115" t="s">
        <v>4</v>
      </c>
      <c r="M115" t="s">
        <v>5</v>
      </c>
      <c r="N115" t="s">
        <v>1444</v>
      </c>
      <c r="O115" t="s">
        <v>1283</v>
      </c>
      <c r="P115" t="s">
        <v>2113</v>
      </c>
      <c r="Q115" t="s">
        <v>127</v>
      </c>
      <c r="R115" t="s">
        <v>2613</v>
      </c>
    </row>
    <row r="116" spans="1:18" hidden="1" x14ac:dyDescent="0.25">
      <c r="A116">
        <v>114</v>
      </c>
      <c r="B116" t="s">
        <v>0</v>
      </c>
      <c r="C116" t="s">
        <v>2556</v>
      </c>
      <c r="D116" t="s">
        <v>128</v>
      </c>
      <c r="E116" t="s">
        <v>73</v>
      </c>
      <c r="F116" t="s">
        <v>2614</v>
      </c>
      <c r="G116" t="s">
        <v>2477</v>
      </c>
      <c r="H116" t="s">
        <v>1</v>
      </c>
      <c r="I116" t="s">
        <v>7</v>
      </c>
      <c r="J116">
        <v>12</v>
      </c>
      <c r="K116" t="s">
        <v>3</v>
      </c>
      <c r="L116" t="s">
        <v>4</v>
      </c>
      <c r="M116" t="s">
        <v>5</v>
      </c>
      <c r="N116" t="s">
        <v>1444</v>
      </c>
      <c r="O116" t="s">
        <v>1283</v>
      </c>
      <c r="P116" t="s">
        <v>2113</v>
      </c>
      <c r="Q116" t="s">
        <v>128</v>
      </c>
      <c r="R116" t="s">
        <v>2614</v>
      </c>
    </row>
    <row r="117" spans="1:18" hidden="1" x14ac:dyDescent="0.25">
      <c r="A117">
        <v>115</v>
      </c>
      <c r="B117" t="s">
        <v>0</v>
      </c>
      <c r="C117" t="s">
        <v>2556</v>
      </c>
      <c r="D117" t="s">
        <v>129</v>
      </c>
      <c r="E117" t="s">
        <v>73</v>
      </c>
      <c r="F117" t="s">
        <v>2615</v>
      </c>
      <c r="G117" t="s">
        <v>2477</v>
      </c>
      <c r="H117" t="s">
        <v>1</v>
      </c>
      <c r="I117" t="s">
        <v>7</v>
      </c>
      <c r="J117">
        <v>14</v>
      </c>
      <c r="K117" t="s">
        <v>3</v>
      </c>
      <c r="L117" t="s">
        <v>4</v>
      </c>
      <c r="M117" t="s">
        <v>5</v>
      </c>
      <c r="N117" t="s">
        <v>1444</v>
      </c>
      <c r="O117" t="s">
        <v>1283</v>
      </c>
      <c r="P117" t="s">
        <v>2113</v>
      </c>
      <c r="Q117" t="s">
        <v>129</v>
      </c>
      <c r="R117" t="s">
        <v>2615</v>
      </c>
    </row>
    <row r="118" spans="1:18" hidden="1" x14ac:dyDescent="0.25">
      <c r="A118">
        <v>116</v>
      </c>
      <c r="B118" t="s">
        <v>0</v>
      </c>
      <c r="C118" t="s">
        <v>2556</v>
      </c>
      <c r="D118" t="s">
        <v>130</v>
      </c>
      <c r="E118" t="s">
        <v>73</v>
      </c>
      <c r="F118" t="s">
        <v>2616</v>
      </c>
      <c r="G118" t="s">
        <v>2477</v>
      </c>
      <c r="H118" t="s">
        <v>1</v>
      </c>
      <c r="I118" t="s">
        <v>7</v>
      </c>
      <c r="J118">
        <v>16</v>
      </c>
      <c r="K118" t="s">
        <v>3</v>
      </c>
      <c r="L118" t="s">
        <v>4</v>
      </c>
      <c r="M118" t="s">
        <v>5</v>
      </c>
      <c r="N118" t="s">
        <v>1444</v>
      </c>
      <c r="O118" t="s">
        <v>1283</v>
      </c>
      <c r="P118" t="s">
        <v>2113</v>
      </c>
      <c r="Q118" t="s">
        <v>130</v>
      </c>
      <c r="R118" t="s">
        <v>2616</v>
      </c>
    </row>
    <row r="119" spans="1:18" hidden="1" x14ac:dyDescent="0.25">
      <c r="A119">
        <v>117</v>
      </c>
      <c r="B119" t="s">
        <v>0</v>
      </c>
      <c r="C119" t="s">
        <v>2556</v>
      </c>
      <c r="D119" t="s">
        <v>131</v>
      </c>
      <c r="E119" t="s">
        <v>73</v>
      </c>
      <c r="F119" t="s">
        <v>2617</v>
      </c>
      <c r="G119" t="s">
        <v>2618</v>
      </c>
      <c r="H119" t="s">
        <v>1</v>
      </c>
      <c r="I119" t="s">
        <v>7</v>
      </c>
      <c r="J119">
        <v>4</v>
      </c>
      <c r="K119" t="s">
        <v>3</v>
      </c>
      <c r="L119" t="s">
        <v>4</v>
      </c>
      <c r="M119" t="s">
        <v>5</v>
      </c>
      <c r="N119" t="s">
        <v>1444</v>
      </c>
      <c r="O119" t="s">
        <v>1459</v>
      </c>
      <c r="P119" t="s">
        <v>2113</v>
      </c>
      <c r="Q119" t="s">
        <v>131</v>
      </c>
      <c r="R119" t="s">
        <v>2617</v>
      </c>
    </row>
    <row r="120" spans="1:18" hidden="1" x14ac:dyDescent="0.25">
      <c r="A120">
        <v>118</v>
      </c>
      <c r="B120" t="s">
        <v>0</v>
      </c>
      <c r="C120" t="s">
        <v>2556</v>
      </c>
      <c r="D120" t="s">
        <v>132</v>
      </c>
      <c r="E120" t="s">
        <v>73</v>
      </c>
      <c r="F120" t="s">
        <v>2619</v>
      </c>
      <c r="G120" t="s">
        <v>2618</v>
      </c>
      <c r="H120" t="s">
        <v>1</v>
      </c>
      <c r="I120" t="s">
        <v>7</v>
      </c>
      <c r="J120">
        <v>6</v>
      </c>
      <c r="K120" t="s">
        <v>3</v>
      </c>
      <c r="L120" t="s">
        <v>4</v>
      </c>
      <c r="M120" t="s">
        <v>5</v>
      </c>
      <c r="N120" t="s">
        <v>1444</v>
      </c>
      <c r="O120" t="s">
        <v>1459</v>
      </c>
      <c r="P120" t="s">
        <v>2113</v>
      </c>
      <c r="Q120" t="s">
        <v>132</v>
      </c>
      <c r="R120" t="s">
        <v>2619</v>
      </c>
    </row>
    <row r="121" spans="1:18" hidden="1" x14ac:dyDescent="0.25">
      <c r="A121">
        <v>119</v>
      </c>
      <c r="B121" t="s">
        <v>0</v>
      </c>
      <c r="C121" t="s">
        <v>2556</v>
      </c>
      <c r="D121" t="s">
        <v>133</v>
      </c>
      <c r="E121" t="s">
        <v>73</v>
      </c>
      <c r="F121" t="s">
        <v>2620</v>
      </c>
      <c r="G121" t="s">
        <v>2618</v>
      </c>
      <c r="H121" t="s">
        <v>1</v>
      </c>
      <c r="I121" t="s">
        <v>7</v>
      </c>
      <c r="J121">
        <v>8</v>
      </c>
      <c r="K121" t="s">
        <v>3</v>
      </c>
      <c r="L121" t="s">
        <v>4</v>
      </c>
      <c r="M121" t="s">
        <v>5</v>
      </c>
      <c r="N121" t="s">
        <v>1444</v>
      </c>
      <c r="O121" t="s">
        <v>1459</v>
      </c>
      <c r="P121" t="s">
        <v>2113</v>
      </c>
      <c r="Q121" t="s">
        <v>133</v>
      </c>
      <c r="R121" t="s">
        <v>2620</v>
      </c>
    </row>
    <row r="122" spans="1:18" hidden="1" x14ac:dyDescent="0.25">
      <c r="A122">
        <v>120</v>
      </c>
      <c r="B122" t="s">
        <v>0</v>
      </c>
      <c r="C122" t="s">
        <v>2556</v>
      </c>
      <c r="D122" t="s">
        <v>134</v>
      </c>
      <c r="E122" t="s">
        <v>73</v>
      </c>
      <c r="F122" t="s">
        <v>2621</v>
      </c>
      <c r="G122" t="s">
        <v>2618</v>
      </c>
      <c r="H122" t="s">
        <v>1</v>
      </c>
      <c r="I122" t="s">
        <v>7</v>
      </c>
      <c r="J122">
        <v>10</v>
      </c>
      <c r="K122" t="s">
        <v>3</v>
      </c>
      <c r="L122" t="s">
        <v>4</v>
      </c>
      <c r="M122" t="s">
        <v>5</v>
      </c>
      <c r="N122" t="s">
        <v>1444</v>
      </c>
      <c r="O122" t="s">
        <v>1459</v>
      </c>
      <c r="P122" t="s">
        <v>2113</v>
      </c>
      <c r="Q122" t="s">
        <v>134</v>
      </c>
      <c r="R122" t="s">
        <v>2621</v>
      </c>
    </row>
    <row r="123" spans="1:18" hidden="1" x14ac:dyDescent="0.25">
      <c r="A123">
        <v>121</v>
      </c>
      <c r="B123" t="s">
        <v>0</v>
      </c>
      <c r="C123" t="s">
        <v>2556</v>
      </c>
      <c r="D123" t="s">
        <v>135</v>
      </c>
      <c r="E123" t="s">
        <v>73</v>
      </c>
      <c r="F123" t="s">
        <v>2622</v>
      </c>
      <c r="G123" t="s">
        <v>2618</v>
      </c>
      <c r="H123" t="s">
        <v>1</v>
      </c>
      <c r="I123" t="s">
        <v>7</v>
      </c>
      <c r="J123">
        <v>12</v>
      </c>
      <c r="K123" t="s">
        <v>3</v>
      </c>
      <c r="L123" t="s">
        <v>4</v>
      </c>
      <c r="M123" t="s">
        <v>5</v>
      </c>
      <c r="N123" t="s">
        <v>1444</v>
      </c>
      <c r="O123" t="s">
        <v>1459</v>
      </c>
      <c r="P123" t="s">
        <v>2113</v>
      </c>
      <c r="Q123" t="s">
        <v>135</v>
      </c>
      <c r="R123" t="s">
        <v>2622</v>
      </c>
    </row>
    <row r="124" spans="1:18" hidden="1" x14ac:dyDescent="0.25">
      <c r="A124">
        <v>122</v>
      </c>
      <c r="B124" t="s">
        <v>0</v>
      </c>
      <c r="C124" t="s">
        <v>2556</v>
      </c>
      <c r="D124" t="s">
        <v>136</v>
      </c>
      <c r="E124" t="s">
        <v>73</v>
      </c>
      <c r="F124" t="s">
        <v>2623</v>
      </c>
      <c r="G124" t="s">
        <v>2618</v>
      </c>
      <c r="H124" t="s">
        <v>1</v>
      </c>
      <c r="I124" t="s">
        <v>7</v>
      </c>
      <c r="J124">
        <v>14</v>
      </c>
      <c r="K124" t="s">
        <v>3</v>
      </c>
      <c r="L124" t="s">
        <v>4</v>
      </c>
      <c r="M124" t="s">
        <v>5</v>
      </c>
      <c r="N124" t="s">
        <v>1444</v>
      </c>
      <c r="O124" t="s">
        <v>1459</v>
      </c>
      <c r="P124" t="s">
        <v>2113</v>
      </c>
      <c r="Q124" t="s">
        <v>136</v>
      </c>
      <c r="R124" t="s">
        <v>2623</v>
      </c>
    </row>
    <row r="125" spans="1:18" hidden="1" x14ac:dyDescent="0.25">
      <c r="A125">
        <v>123</v>
      </c>
      <c r="B125" t="s">
        <v>0</v>
      </c>
      <c r="C125" t="s">
        <v>2556</v>
      </c>
      <c r="D125" t="s">
        <v>137</v>
      </c>
      <c r="E125" t="s">
        <v>73</v>
      </c>
      <c r="F125" t="s">
        <v>2624</v>
      </c>
      <c r="G125" t="s">
        <v>2618</v>
      </c>
      <c r="H125" t="s">
        <v>1</v>
      </c>
      <c r="I125" t="s">
        <v>7</v>
      </c>
      <c r="J125">
        <v>16</v>
      </c>
      <c r="K125" t="s">
        <v>3</v>
      </c>
      <c r="L125" t="s">
        <v>4</v>
      </c>
      <c r="M125" t="s">
        <v>5</v>
      </c>
      <c r="N125" t="s">
        <v>1444</v>
      </c>
      <c r="O125" t="s">
        <v>1459</v>
      </c>
      <c r="P125" t="s">
        <v>2113</v>
      </c>
      <c r="Q125" t="s">
        <v>137</v>
      </c>
      <c r="R125" t="s">
        <v>2624</v>
      </c>
    </row>
    <row r="126" spans="1:18" hidden="1" x14ac:dyDescent="0.25">
      <c r="A126">
        <v>124</v>
      </c>
      <c r="B126" t="s">
        <v>0</v>
      </c>
      <c r="C126" t="s">
        <v>2556</v>
      </c>
      <c r="D126" t="s">
        <v>138</v>
      </c>
      <c r="E126" t="s">
        <v>73</v>
      </c>
      <c r="F126" t="s">
        <v>2625</v>
      </c>
      <c r="G126" t="s">
        <v>2626</v>
      </c>
      <c r="H126" t="s">
        <v>1</v>
      </c>
      <c r="I126" t="s">
        <v>7</v>
      </c>
      <c r="J126">
        <v>4</v>
      </c>
      <c r="K126" t="s">
        <v>3</v>
      </c>
      <c r="L126" t="s">
        <v>4</v>
      </c>
      <c r="M126" t="s">
        <v>5</v>
      </c>
      <c r="N126" t="s">
        <v>1444</v>
      </c>
      <c r="O126" t="s">
        <v>1460</v>
      </c>
      <c r="P126" t="s">
        <v>2113</v>
      </c>
      <c r="Q126" t="s">
        <v>138</v>
      </c>
      <c r="R126" t="s">
        <v>2625</v>
      </c>
    </row>
    <row r="127" spans="1:18" hidden="1" x14ac:dyDescent="0.25">
      <c r="A127">
        <v>125</v>
      </c>
      <c r="B127" t="s">
        <v>0</v>
      </c>
      <c r="C127" t="s">
        <v>2556</v>
      </c>
      <c r="D127" t="s">
        <v>139</v>
      </c>
      <c r="E127" t="s">
        <v>73</v>
      </c>
      <c r="F127" t="s">
        <v>2627</v>
      </c>
      <c r="G127" t="s">
        <v>2626</v>
      </c>
      <c r="H127" t="s">
        <v>1</v>
      </c>
      <c r="I127" t="s">
        <v>7</v>
      </c>
      <c r="J127">
        <v>6</v>
      </c>
      <c r="K127" t="s">
        <v>3</v>
      </c>
      <c r="L127" t="s">
        <v>4</v>
      </c>
      <c r="M127" t="s">
        <v>5</v>
      </c>
      <c r="N127" t="s">
        <v>1444</v>
      </c>
      <c r="O127" t="s">
        <v>1460</v>
      </c>
      <c r="P127" t="s">
        <v>2113</v>
      </c>
      <c r="Q127" t="s">
        <v>139</v>
      </c>
      <c r="R127" t="s">
        <v>2627</v>
      </c>
    </row>
    <row r="128" spans="1:18" hidden="1" x14ac:dyDescent="0.25">
      <c r="A128">
        <v>126</v>
      </c>
      <c r="B128" t="s">
        <v>0</v>
      </c>
      <c r="C128" t="s">
        <v>2556</v>
      </c>
      <c r="D128" t="s">
        <v>140</v>
      </c>
      <c r="E128" t="s">
        <v>73</v>
      </c>
      <c r="F128" t="s">
        <v>2628</v>
      </c>
      <c r="G128" t="s">
        <v>2626</v>
      </c>
      <c r="H128" t="s">
        <v>1</v>
      </c>
      <c r="I128" t="s">
        <v>7</v>
      </c>
      <c r="J128">
        <v>8</v>
      </c>
      <c r="K128" t="s">
        <v>3</v>
      </c>
      <c r="L128" t="s">
        <v>4</v>
      </c>
      <c r="M128" t="s">
        <v>5</v>
      </c>
      <c r="N128" t="s">
        <v>1444</v>
      </c>
      <c r="O128" t="s">
        <v>1460</v>
      </c>
      <c r="P128" t="s">
        <v>2113</v>
      </c>
      <c r="Q128" t="s">
        <v>140</v>
      </c>
      <c r="R128" t="s">
        <v>2628</v>
      </c>
    </row>
    <row r="129" spans="1:18" hidden="1" x14ac:dyDescent="0.25">
      <c r="A129">
        <v>127</v>
      </c>
      <c r="B129" t="s">
        <v>0</v>
      </c>
      <c r="C129" t="s">
        <v>2556</v>
      </c>
      <c r="D129" t="s">
        <v>141</v>
      </c>
      <c r="E129" t="s">
        <v>73</v>
      </c>
      <c r="F129" t="s">
        <v>2629</v>
      </c>
      <c r="G129" t="s">
        <v>2626</v>
      </c>
      <c r="H129" t="s">
        <v>1</v>
      </c>
      <c r="I129" t="s">
        <v>7</v>
      </c>
      <c r="J129">
        <v>10</v>
      </c>
      <c r="K129" t="s">
        <v>3</v>
      </c>
      <c r="L129" t="s">
        <v>4</v>
      </c>
      <c r="M129" t="s">
        <v>5</v>
      </c>
      <c r="N129" t="s">
        <v>1444</v>
      </c>
      <c r="O129" t="s">
        <v>1460</v>
      </c>
      <c r="P129" t="s">
        <v>2113</v>
      </c>
      <c r="Q129" t="s">
        <v>141</v>
      </c>
      <c r="R129" t="s">
        <v>2629</v>
      </c>
    </row>
    <row r="130" spans="1:18" hidden="1" x14ac:dyDescent="0.25">
      <c r="A130">
        <v>128</v>
      </c>
      <c r="B130" t="s">
        <v>0</v>
      </c>
      <c r="C130" t="s">
        <v>2556</v>
      </c>
      <c r="D130" t="s">
        <v>142</v>
      </c>
      <c r="E130" t="s">
        <v>73</v>
      </c>
      <c r="F130" t="s">
        <v>2630</v>
      </c>
      <c r="G130" t="s">
        <v>2626</v>
      </c>
      <c r="H130" t="s">
        <v>1</v>
      </c>
      <c r="I130" t="s">
        <v>7</v>
      </c>
      <c r="J130">
        <v>12</v>
      </c>
      <c r="K130" t="s">
        <v>3</v>
      </c>
      <c r="L130" t="s">
        <v>4</v>
      </c>
      <c r="M130" t="s">
        <v>5</v>
      </c>
      <c r="N130" t="s">
        <v>1444</v>
      </c>
      <c r="O130" t="s">
        <v>1460</v>
      </c>
      <c r="P130" t="s">
        <v>2113</v>
      </c>
      <c r="Q130" t="s">
        <v>142</v>
      </c>
      <c r="R130" t="s">
        <v>2630</v>
      </c>
    </row>
    <row r="131" spans="1:18" hidden="1" x14ac:dyDescent="0.25">
      <c r="A131">
        <v>129</v>
      </c>
      <c r="B131" t="s">
        <v>0</v>
      </c>
      <c r="C131" t="s">
        <v>2556</v>
      </c>
      <c r="D131" t="s">
        <v>143</v>
      </c>
      <c r="E131" t="s">
        <v>73</v>
      </c>
      <c r="F131" t="s">
        <v>2631</v>
      </c>
      <c r="G131" t="s">
        <v>2626</v>
      </c>
      <c r="H131" t="s">
        <v>1</v>
      </c>
      <c r="I131" t="s">
        <v>7</v>
      </c>
      <c r="J131">
        <v>14</v>
      </c>
      <c r="K131" t="s">
        <v>3</v>
      </c>
      <c r="L131" t="s">
        <v>4</v>
      </c>
      <c r="M131" t="s">
        <v>5</v>
      </c>
      <c r="N131" t="s">
        <v>1444</v>
      </c>
      <c r="O131" t="s">
        <v>1460</v>
      </c>
      <c r="P131" t="s">
        <v>2113</v>
      </c>
      <c r="Q131" t="s">
        <v>143</v>
      </c>
      <c r="R131" t="s">
        <v>2631</v>
      </c>
    </row>
    <row r="132" spans="1:18" hidden="1" x14ac:dyDescent="0.25">
      <c r="A132">
        <v>130</v>
      </c>
      <c r="B132" t="s">
        <v>0</v>
      </c>
      <c r="C132" t="s">
        <v>2556</v>
      </c>
      <c r="D132" t="s">
        <v>144</v>
      </c>
      <c r="E132" t="s">
        <v>73</v>
      </c>
      <c r="F132" t="s">
        <v>2632</v>
      </c>
      <c r="G132" t="s">
        <v>2626</v>
      </c>
      <c r="H132" t="s">
        <v>1</v>
      </c>
      <c r="I132" t="s">
        <v>7</v>
      </c>
      <c r="J132">
        <v>16</v>
      </c>
      <c r="K132" t="s">
        <v>3</v>
      </c>
      <c r="L132" t="s">
        <v>4</v>
      </c>
      <c r="M132" t="s">
        <v>5</v>
      </c>
      <c r="N132" t="s">
        <v>1444</v>
      </c>
      <c r="O132" t="s">
        <v>1460</v>
      </c>
      <c r="P132" t="s">
        <v>2113</v>
      </c>
      <c r="Q132" t="s">
        <v>144</v>
      </c>
      <c r="R132" t="s">
        <v>2632</v>
      </c>
    </row>
    <row r="133" spans="1:18" hidden="1" x14ac:dyDescent="0.25">
      <c r="A133">
        <v>131</v>
      </c>
      <c r="B133" t="s">
        <v>0</v>
      </c>
      <c r="C133" t="s">
        <v>2556</v>
      </c>
      <c r="D133" t="s">
        <v>145</v>
      </c>
      <c r="E133" t="s">
        <v>73</v>
      </c>
      <c r="F133" t="s">
        <v>2633</v>
      </c>
      <c r="G133" t="s">
        <v>2634</v>
      </c>
      <c r="H133" t="s">
        <v>1</v>
      </c>
      <c r="I133" t="s">
        <v>7</v>
      </c>
      <c r="J133">
        <v>4</v>
      </c>
      <c r="K133" t="s">
        <v>3</v>
      </c>
      <c r="L133" t="s">
        <v>4</v>
      </c>
      <c r="M133" t="s">
        <v>5</v>
      </c>
      <c r="N133" t="s">
        <v>1444</v>
      </c>
      <c r="O133" t="s">
        <v>1461</v>
      </c>
      <c r="P133" t="s">
        <v>2113</v>
      </c>
      <c r="Q133" t="s">
        <v>145</v>
      </c>
      <c r="R133" t="s">
        <v>2633</v>
      </c>
    </row>
    <row r="134" spans="1:18" hidden="1" x14ac:dyDescent="0.25">
      <c r="A134">
        <v>132</v>
      </c>
      <c r="B134" t="s">
        <v>0</v>
      </c>
      <c r="C134" t="s">
        <v>2556</v>
      </c>
      <c r="D134" t="s">
        <v>146</v>
      </c>
      <c r="E134" t="s">
        <v>73</v>
      </c>
      <c r="F134" t="s">
        <v>2635</v>
      </c>
      <c r="G134" t="s">
        <v>2634</v>
      </c>
      <c r="H134" t="s">
        <v>1</v>
      </c>
      <c r="I134" t="s">
        <v>7</v>
      </c>
      <c r="J134">
        <v>6</v>
      </c>
      <c r="K134" t="s">
        <v>3</v>
      </c>
      <c r="L134" t="s">
        <v>4</v>
      </c>
      <c r="M134" t="s">
        <v>5</v>
      </c>
      <c r="N134" t="s">
        <v>1444</v>
      </c>
      <c r="O134" t="s">
        <v>1461</v>
      </c>
      <c r="P134" t="s">
        <v>2113</v>
      </c>
      <c r="Q134" t="s">
        <v>146</v>
      </c>
      <c r="R134" t="s">
        <v>2635</v>
      </c>
    </row>
    <row r="135" spans="1:18" hidden="1" x14ac:dyDescent="0.25">
      <c r="A135">
        <v>133</v>
      </c>
      <c r="B135" t="s">
        <v>0</v>
      </c>
      <c r="C135" t="s">
        <v>2556</v>
      </c>
      <c r="D135" t="s">
        <v>147</v>
      </c>
      <c r="E135" t="s">
        <v>73</v>
      </c>
      <c r="F135" t="s">
        <v>2636</v>
      </c>
      <c r="G135" t="s">
        <v>2634</v>
      </c>
      <c r="H135" t="s">
        <v>1</v>
      </c>
      <c r="I135" t="s">
        <v>7</v>
      </c>
      <c r="J135">
        <v>8</v>
      </c>
      <c r="K135" t="s">
        <v>3</v>
      </c>
      <c r="L135" t="s">
        <v>4</v>
      </c>
      <c r="M135" t="s">
        <v>5</v>
      </c>
      <c r="N135" t="s">
        <v>1444</v>
      </c>
      <c r="O135" t="s">
        <v>1461</v>
      </c>
      <c r="P135" t="s">
        <v>2113</v>
      </c>
      <c r="Q135" t="s">
        <v>147</v>
      </c>
      <c r="R135" t="s">
        <v>2636</v>
      </c>
    </row>
    <row r="136" spans="1:18" hidden="1" x14ac:dyDescent="0.25">
      <c r="A136">
        <v>134</v>
      </c>
      <c r="B136" t="s">
        <v>0</v>
      </c>
      <c r="C136" t="s">
        <v>2556</v>
      </c>
      <c r="D136" t="s">
        <v>148</v>
      </c>
      <c r="E136" t="s">
        <v>73</v>
      </c>
      <c r="F136" t="s">
        <v>2637</v>
      </c>
      <c r="G136" t="s">
        <v>2634</v>
      </c>
      <c r="H136" t="s">
        <v>1</v>
      </c>
      <c r="I136" t="s">
        <v>7</v>
      </c>
      <c r="J136">
        <v>10</v>
      </c>
      <c r="K136" t="s">
        <v>3</v>
      </c>
      <c r="L136" t="s">
        <v>4</v>
      </c>
      <c r="M136" t="s">
        <v>5</v>
      </c>
      <c r="N136" t="s">
        <v>1444</v>
      </c>
      <c r="O136" t="s">
        <v>1461</v>
      </c>
      <c r="P136" t="s">
        <v>2113</v>
      </c>
      <c r="Q136" t="s">
        <v>148</v>
      </c>
      <c r="R136" t="s">
        <v>2637</v>
      </c>
    </row>
    <row r="137" spans="1:18" hidden="1" x14ac:dyDescent="0.25">
      <c r="A137">
        <v>135</v>
      </c>
      <c r="B137" t="s">
        <v>0</v>
      </c>
      <c r="C137" t="s">
        <v>2556</v>
      </c>
      <c r="D137" t="s">
        <v>149</v>
      </c>
      <c r="E137" t="s">
        <v>73</v>
      </c>
      <c r="F137" t="s">
        <v>2638</v>
      </c>
      <c r="G137" t="s">
        <v>2634</v>
      </c>
      <c r="H137" t="s">
        <v>1</v>
      </c>
      <c r="I137" t="s">
        <v>7</v>
      </c>
      <c r="J137">
        <v>12</v>
      </c>
      <c r="K137" t="s">
        <v>3</v>
      </c>
      <c r="L137" t="s">
        <v>4</v>
      </c>
      <c r="M137" t="s">
        <v>5</v>
      </c>
      <c r="N137" t="s">
        <v>1444</v>
      </c>
      <c r="O137" t="s">
        <v>1461</v>
      </c>
      <c r="P137" t="s">
        <v>2113</v>
      </c>
      <c r="Q137" t="s">
        <v>149</v>
      </c>
      <c r="R137" t="s">
        <v>2638</v>
      </c>
    </row>
    <row r="138" spans="1:18" hidden="1" x14ac:dyDescent="0.25">
      <c r="A138">
        <v>136</v>
      </c>
      <c r="B138" t="s">
        <v>0</v>
      </c>
      <c r="C138" t="s">
        <v>2556</v>
      </c>
      <c r="D138" t="s">
        <v>150</v>
      </c>
      <c r="E138" t="s">
        <v>73</v>
      </c>
      <c r="F138" t="s">
        <v>2639</v>
      </c>
      <c r="G138" t="s">
        <v>2634</v>
      </c>
      <c r="H138" t="s">
        <v>1</v>
      </c>
      <c r="I138" t="s">
        <v>7</v>
      </c>
      <c r="J138">
        <v>14</v>
      </c>
      <c r="K138" t="s">
        <v>3</v>
      </c>
      <c r="L138" t="s">
        <v>4</v>
      </c>
      <c r="M138" t="s">
        <v>5</v>
      </c>
      <c r="N138" t="s">
        <v>1444</v>
      </c>
      <c r="O138" t="s">
        <v>1461</v>
      </c>
      <c r="P138" t="s">
        <v>2113</v>
      </c>
      <c r="Q138" t="s">
        <v>150</v>
      </c>
      <c r="R138" t="s">
        <v>2639</v>
      </c>
    </row>
    <row r="139" spans="1:18" hidden="1" x14ac:dyDescent="0.25">
      <c r="A139">
        <v>137</v>
      </c>
      <c r="B139" t="s">
        <v>0</v>
      </c>
      <c r="C139" t="s">
        <v>2556</v>
      </c>
      <c r="D139" t="s">
        <v>151</v>
      </c>
      <c r="E139" t="s">
        <v>73</v>
      </c>
      <c r="F139" t="s">
        <v>2640</v>
      </c>
      <c r="G139" t="s">
        <v>2634</v>
      </c>
      <c r="H139" t="s">
        <v>1</v>
      </c>
      <c r="I139" t="s">
        <v>7</v>
      </c>
      <c r="J139">
        <v>16</v>
      </c>
      <c r="K139" t="s">
        <v>3</v>
      </c>
      <c r="L139" t="s">
        <v>4</v>
      </c>
      <c r="M139" t="s">
        <v>5</v>
      </c>
      <c r="N139" t="s">
        <v>1444</v>
      </c>
      <c r="O139" t="s">
        <v>1461</v>
      </c>
      <c r="P139" t="s">
        <v>2113</v>
      </c>
      <c r="Q139" t="s">
        <v>151</v>
      </c>
      <c r="R139" t="s">
        <v>2640</v>
      </c>
    </row>
    <row r="140" spans="1:18" hidden="1" x14ac:dyDescent="0.25">
      <c r="A140">
        <v>138</v>
      </c>
      <c r="B140" t="s">
        <v>0</v>
      </c>
      <c r="C140" t="s">
        <v>2556</v>
      </c>
      <c r="D140" t="s">
        <v>152</v>
      </c>
      <c r="E140" t="s">
        <v>73</v>
      </c>
      <c r="F140" t="s">
        <v>2641</v>
      </c>
      <c r="G140" t="s">
        <v>2642</v>
      </c>
      <c r="H140" t="s">
        <v>1</v>
      </c>
      <c r="I140" t="s">
        <v>7</v>
      </c>
      <c r="J140">
        <v>4</v>
      </c>
      <c r="K140" t="s">
        <v>3</v>
      </c>
      <c r="L140" t="s">
        <v>4</v>
      </c>
      <c r="M140" t="s">
        <v>5</v>
      </c>
      <c r="N140" t="s">
        <v>1444</v>
      </c>
      <c r="O140" t="s">
        <v>1462</v>
      </c>
      <c r="P140" t="s">
        <v>2113</v>
      </c>
      <c r="Q140" t="s">
        <v>152</v>
      </c>
      <c r="R140" t="s">
        <v>2641</v>
      </c>
    </row>
    <row r="141" spans="1:18" hidden="1" x14ac:dyDescent="0.25">
      <c r="A141">
        <v>139</v>
      </c>
      <c r="B141" t="s">
        <v>0</v>
      </c>
      <c r="C141" t="s">
        <v>2556</v>
      </c>
      <c r="D141" t="s">
        <v>153</v>
      </c>
      <c r="E141" t="s">
        <v>73</v>
      </c>
      <c r="F141" t="s">
        <v>2643</v>
      </c>
      <c r="G141" t="s">
        <v>2642</v>
      </c>
      <c r="H141" t="s">
        <v>1</v>
      </c>
      <c r="I141" t="s">
        <v>7</v>
      </c>
      <c r="J141">
        <v>6</v>
      </c>
      <c r="K141" t="s">
        <v>3</v>
      </c>
      <c r="L141" t="s">
        <v>4</v>
      </c>
      <c r="M141" t="s">
        <v>5</v>
      </c>
      <c r="N141" t="s">
        <v>1444</v>
      </c>
      <c r="O141" t="s">
        <v>1462</v>
      </c>
      <c r="P141" t="s">
        <v>2113</v>
      </c>
      <c r="Q141" t="s">
        <v>153</v>
      </c>
      <c r="R141" t="s">
        <v>2643</v>
      </c>
    </row>
    <row r="142" spans="1:18" hidden="1" x14ac:dyDescent="0.25">
      <c r="A142">
        <v>140</v>
      </c>
      <c r="B142" t="s">
        <v>0</v>
      </c>
      <c r="C142" t="s">
        <v>2556</v>
      </c>
      <c r="D142" t="s">
        <v>154</v>
      </c>
      <c r="E142" t="s">
        <v>73</v>
      </c>
      <c r="F142" t="s">
        <v>2644</v>
      </c>
      <c r="G142" t="s">
        <v>2642</v>
      </c>
      <c r="H142" t="s">
        <v>1</v>
      </c>
      <c r="I142" t="s">
        <v>7</v>
      </c>
      <c r="J142">
        <v>8</v>
      </c>
      <c r="K142" t="s">
        <v>3</v>
      </c>
      <c r="L142" t="s">
        <v>4</v>
      </c>
      <c r="M142" t="s">
        <v>5</v>
      </c>
      <c r="N142" t="s">
        <v>1444</v>
      </c>
      <c r="O142" t="s">
        <v>1462</v>
      </c>
      <c r="P142" t="s">
        <v>2113</v>
      </c>
      <c r="Q142" t="s">
        <v>154</v>
      </c>
      <c r="R142" t="s">
        <v>2644</v>
      </c>
    </row>
    <row r="143" spans="1:18" hidden="1" x14ac:dyDescent="0.25">
      <c r="A143">
        <v>141</v>
      </c>
      <c r="B143" t="s">
        <v>0</v>
      </c>
      <c r="C143" t="s">
        <v>2556</v>
      </c>
      <c r="D143" t="s">
        <v>155</v>
      </c>
      <c r="E143" t="s">
        <v>73</v>
      </c>
      <c r="F143" t="s">
        <v>2645</v>
      </c>
      <c r="G143" t="s">
        <v>2642</v>
      </c>
      <c r="H143" t="s">
        <v>1</v>
      </c>
      <c r="I143" t="s">
        <v>7</v>
      </c>
      <c r="J143">
        <v>10</v>
      </c>
      <c r="K143" t="s">
        <v>3</v>
      </c>
      <c r="L143" t="s">
        <v>4</v>
      </c>
      <c r="M143" t="s">
        <v>5</v>
      </c>
      <c r="N143" t="s">
        <v>1444</v>
      </c>
      <c r="O143" t="s">
        <v>1462</v>
      </c>
      <c r="P143" t="s">
        <v>2113</v>
      </c>
      <c r="Q143" t="s">
        <v>155</v>
      </c>
      <c r="R143" t="s">
        <v>2645</v>
      </c>
    </row>
    <row r="144" spans="1:18" hidden="1" x14ac:dyDescent="0.25">
      <c r="A144">
        <v>142</v>
      </c>
      <c r="B144" t="s">
        <v>0</v>
      </c>
      <c r="C144" t="s">
        <v>2556</v>
      </c>
      <c r="D144" t="s">
        <v>156</v>
      </c>
      <c r="E144" t="s">
        <v>73</v>
      </c>
      <c r="F144" t="s">
        <v>2646</v>
      </c>
      <c r="G144" t="s">
        <v>2642</v>
      </c>
      <c r="H144" t="s">
        <v>1</v>
      </c>
      <c r="I144" t="s">
        <v>7</v>
      </c>
      <c r="J144">
        <v>12</v>
      </c>
      <c r="K144" t="s">
        <v>3</v>
      </c>
      <c r="L144" t="s">
        <v>4</v>
      </c>
      <c r="M144" t="s">
        <v>5</v>
      </c>
      <c r="N144" t="s">
        <v>1444</v>
      </c>
      <c r="O144" t="s">
        <v>1462</v>
      </c>
      <c r="P144" t="s">
        <v>2113</v>
      </c>
      <c r="Q144" t="s">
        <v>156</v>
      </c>
      <c r="R144" t="s">
        <v>2646</v>
      </c>
    </row>
    <row r="145" spans="1:18" hidden="1" x14ac:dyDescent="0.25">
      <c r="A145">
        <v>143</v>
      </c>
      <c r="B145" t="s">
        <v>0</v>
      </c>
      <c r="C145" t="s">
        <v>2556</v>
      </c>
      <c r="D145" t="s">
        <v>157</v>
      </c>
      <c r="E145" t="s">
        <v>73</v>
      </c>
      <c r="F145" t="s">
        <v>2647</v>
      </c>
      <c r="G145" t="s">
        <v>2642</v>
      </c>
      <c r="H145" t="s">
        <v>1</v>
      </c>
      <c r="I145" t="s">
        <v>7</v>
      </c>
      <c r="J145">
        <v>14</v>
      </c>
      <c r="K145" t="s">
        <v>3</v>
      </c>
      <c r="L145" t="s">
        <v>4</v>
      </c>
      <c r="M145" t="s">
        <v>5</v>
      </c>
      <c r="N145" t="s">
        <v>1444</v>
      </c>
      <c r="O145" t="s">
        <v>1462</v>
      </c>
      <c r="P145" t="s">
        <v>2113</v>
      </c>
      <c r="Q145" t="s">
        <v>157</v>
      </c>
      <c r="R145" t="s">
        <v>2647</v>
      </c>
    </row>
    <row r="146" spans="1:18" hidden="1" x14ac:dyDescent="0.25">
      <c r="A146">
        <v>144</v>
      </c>
      <c r="B146" t="s">
        <v>0</v>
      </c>
      <c r="C146" t="s">
        <v>2556</v>
      </c>
      <c r="D146" t="s">
        <v>158</v>
      </c>
      <c r="E146" t="s">
        <v>73</v>
      </c>
      <c r="F146" t="s">
        <v>2648</v>
      </c>
      <c r="G146" t="s">
        <v>2642</v>
      </c>
      <c r="H146" t="s">
        <v>1</v>
      </c>
      <c r="I146" t="s">
        <v>7</v>
      </c>
      <c r="J146">
        <v>16</v>
      </c>
      <c r="K146" t="s">
        <v>3</v>
      </c>
      <c r="L146" t="s">
        <v>4</v>
      </c>
      <c r="M146" t="s">
        <v>5</v>
      </c>
      <c r="N146" t="s">
        <v>1444</v>
      </c>
      <c r="O146" t="s">
        <v>1462</v>
      </c>
      <c r="P146" t="s">
        <v>2113</v>
      </c>
      <c r="Q146" t="s">
        <v>158</v>
      </c>
      <c r="R146" t="s">
        <v>2648</v>
      </c>
    </row>
    <row r="147" spans="1:18" hidden="1" x14ac:dyDescent="0.25">
      <c r="A147">
        <v>145</v>
      </c>
      <c r="B147" t="s">
        <v>0</v>
      </c>
      <c r="C147" t="s">
        <v>2556</v>
      </c>
      <c r="D147" t="s">
        <v>2066</v>
      </c>
      <c r="E147" t="s">
        <v>73</v>
      </c>
      <c r="F147" t="s">
        <v>2649</v>
      </c>
      <c r="G147" t="s">
        <v>2553</v>
      </c>
      <c r="H147" t="s">
        <v>1</v>
      </c>
      <c r="I147" t="s">
        <v>68</v>
      </c>
      <c r="J147">
        <v>4</v>
      </c>
      <c r="K147" t="s">
        <v>3</v>
      </c>
      <c r="L147" t="s">
        <v>4</v>
      </c>
      <c r="M147" t="s">
        <v>5</v>
      </c>
      <c r="N147" t="s">
        <v>1444</v>
      </c>
      <c r="O147" t="s">
        <v>1306</v>
      </c>
      <c r="P147" t="s">
        <v>2113</v>
      </c>
      <c r="Q147" t="s">
        <v>2066</v>
      </c>
      <c r="R147" t="s">
        <v>2649</v>
      </c>
    </row>
    <row r="148" spans="1:18" hidden="1" x14ac:dyDescent="0.25">
      <c r="A148">
        <v>146</v>
      </c>
      <c r="B148" t="s">
        <v>0</v>
      </c>
      <c r="C148" t="s">
        <v>2556</v>
      </c>
      <c r="D148" t="s">
        <v>2067</v>
      </c>
      <c r="E148" t="s">
        <v>73</v>
      </c>
      <c r="F148" t="s">
        <v>2650</v>
      </c>
      <c r="G148" t="s">
        <v>2553</v>
      </c>
      <c r="H148" t="s">
        <v>1</v>
      </c>
      <c r="I148" t="s">
        <v>68</v>
      </c>
      <c r="J148">
        <v>6</v>
      </c>
      <c r="K148" t="s">
        <v>3</v>
      </c>
      <c r="L148" t="s">
        <v>4</v>
      </c>
      <c r="M148" t="s">
        <v>5</v>
      </c>
      <c r="N148" t="s">
        <v>1444</v>
      </c>
      <c r="O148" t="s">
        <v>1306</v>
      </c>
      <c r="P148" t="s">
        <v>2113</v>
      </c>
      <c r="Q148" t="s">
        <v>2067</v>
      </c>
      <c r="R148" t="s">
        <v>2650</v>
      </c>
    </row>
    <row r="149" spans="1:18" hidden="1" x14ac:dyDescent="0.25">
      <c r="A149">
        <v>147</v>
      </c>
      <c r="B149" t="s">
        <v>0</v>
      </c>
      <c r="C149" t="s">
        <v>2556</v>
      </c>
      <c r="D149" t="s">
        <v>2068</v>
      </c>
      <c r="E149" t="s">
        <v>73</v>
      </c>
      <c r="F149" t="s">
        <v>2651</v>
      </c>
      <c r="G149" t="s">
        <v>2553</v>
      </c>
      <c r="H149" t="s">
        <v>1</v>
      </c>
      <c r="I149" t="s">
        <v>68</v>
      </c>
      <c r="J149">
        <v>8</v>
      </c>
      <c r="K149" t="s">
        <v>3</v>
      </c>
      <c r="L149" t="s">
        <v>4</v>
      </c>
      <c r="M149" t="s">
        <v>5</v>
      </c>
      <c r="N149" t="s">
        <v>1444</v>
      </c>
      <c r="O149" t="s">
        <v>1306</v>
      </c>
      <c r="P149" t="s">
        <v>2113</v>
      </c>
      <c r="Q149" t="s">
        <v>2068</v>
      </c>
      <c r="R149" t="s">
        <v>2651</v>
      </c>
    </row>
    <row r="150" spans="1:18" hidden="1" x14ac:dyDescent="0.25">
      <c r="A150">
        <v>148</v>
      </c>
      <c r="B150" t="s">
        <v>0</v>
      </c>
      <c r="C150" t="s">
        <v>2556</v>
      </c>
      <c r="D150" t="s">
        <v>2069</v>
      </c>
      <c r="E150" t="s">
        <v>73</v>
      </c>
      <c r="F150" t="s">
        <v>2652</v>
      </c>
      <c r="G150" t="s">
        <v>2553</v>
      </c>
      <c r="H150" t="s">
        <v>1</v>
      </c>
      <c r="I150" t="s">
        <v>68</v>
      </c>
      <c r="J150">
        <v>10</v>
      </c>
      <c r="K150" t="s">
        <v>3</v>
      </c>
      <c r="L150" t="s">
        <v>4</v>
      </c>
      <c r="M150" t="s">
        <v>5</v>
      </c>
      <c r="N150" t="s">
        <v>1444</v>
      </c>
      <c r="O150" t="s">
        <v>1306</v>
      </c>
      <c r="P150" t="s">
        <v>2113</v>
      </c>
      <c r="Q150" t="s">
        <v>2069</v>
      </c>
      <c r="R150" t="s">
        <v>2652</v>
      </c>
    </row>
    <row r="151" spans="1:18" hidden="1" x14ac:dyDescent="0.25">
      <c r="A151">
        <v>149</v>
      </c>
      <c r="B151" t="s">
        <v>0</v>
      </c>
      <c r="C151" t="s">
        <v>2556</v>
      </c>
      <c r="D151" t="s">
        <v>2070</v>
      </c>
      <c r="E151" t="s">
        <v>73</v>
      </c>
      <c r="F151" t="s">
        <v>2653</v>
      </c>
      <c r="G151" t="s">
        <v>2553</v>
      </c>
      <c r="H151" t="s">
        <v>1</v>
      </c>
      <c r="I151" t="s">
        <v>68</v>
      </c>
      <c r="J151">
        <v>12</v>
      </c>
      <c r="K151" t="s">
        <v>3</v>
      </c>
      <c r="L151" t="s">
        <v>4</v>
      </c>
      <c r="M151" t="s">
        <v>5</v>
      </c>
      <c r="N151" t="s">
        <v>1444</v>
      </c>
      <c r="O151" t="s">
        <v>1306</v>
      </c>
      <c r="P151" t="s">
        <v>2113</v>
      </c>
      <c r="Q151" t="s">
        <v>2070</v>
      </c>
      <c r="R151" t="s">
        <v>2653</v>
      </c>
    </row>
    <row r="152" spans="1:18" hidden="1" x14ac:dyDescent="0.25">
      <c r="A152">
        <v>150</v>
      </c>
      <c r="B152" t="s">
        <v>0</v>
      </c>
      <c r="C152" t="s">
        <v>2556</v>
      </c>
      <c r="D152" t="s">
        <v>2071</v>
      </c>
      <c r="E152" t="s">
        <v>73</v>
      </c>
      <c r="F152" t="s">
        <v>2654</v>
      </c>
      <c r="G152" t="s">
        <v>2553</v>
      </c>
      <c r="H152" t="s">
        <v>1</v>
      </c>
      <c r="I152" t="s">
        <v>68</v>
      </c>
      <c r="J152">
        <v>14</v>
      </c>
      <c r="K152" t="s">
        <v>3</v>
      </c>
      <c r="L152" t="s">
        <v>4</v>
      </c>
      <c r="M152" t="s">
        <v>5</v>
      </c>
      <c r="N152" t="s">
        <v>1444</v>
      </c>
      <c r="O152" t="s">
        <v>1306</v>
      </c>
      <c r="P152" t="s">
        <v>2113</v>
      </c>
      <c r="Q152" t="s">
        <v>2071</v>
      </c>
      <c r="R152" t="s">
        <v>2654</v>
      </c>
    </row>
    <row r="153" spans="1:18" hidden="1" x14ac:dyDescent="0.25">
      <c r="A153">
        <v>151</v>
      </c>
      <c r="B153" t="s">
        <v>0</v>
      </c>
      <c r="C153" t="s">
        <v>2556</v>
      </c>
      <c r="D153" t="s">
        <v>2072</v>
      </c>
      <c r="E153" t="s">
        <v>73</v>
      </c>
      <c r="F153" t="s">
        <v>2655</v>
      </c>
      <c r="G153" t="s">
        <v>2553</v>
      </c>
      <c r="H153" t="s">
        <v>1</v>
      </c>
      <c r="I153" t="s">
        <v>68</v>
      </c>
      <c r="J153">
        <v>16</v>
      </c>
      <c r="K153" t="s">
        <v>3</v>
      </c>
      <c r="L153" t="s">
        <v>4</v>
      </c>
      <c r="M153" t="s">
        <v>5</v>
      </c>
      <c r="N153" t="s">
        <v>1444</v>
      </c>
      <c r="O153" t="s">
        <v>1306</v>
      </c>
      <c r="P153" t="s">
        <v>2113</v>
      </c>
      <c r="Q153" t="s">
        <v>2072</v>
      </c>
      <c r="R153" t="s">
        <v>2655</v>
      </c>
    </row>
    <row r="154" spans="1:18" hidden="1" x14ac:dyDescent="0.25">
      <c r="A154">
        <v>152</v>
      </c>
      <c r="B154" t="s">
        <v>0</v>
      </c>
      <c r="C154" t="s">
        <v>2656</v>
      </c>
      <c r="D154" t="s">
        <v>1409</v>
      </c>
      <c r="E154" t="s">
        <v>1309</v>
      </c>
      <c r="F154" t="s">
        <v>2657</v>
      </c>
      <c r="G154" t="s">
        <v>2477</v>
      </c>
      <c r="H154" t="s">
        <v>1</v>
      </c>
      <c r="I154" t="s">
        <v>68</v>
      </c>
      <c r="J154">
        <v>6</v>
      </c>
      <c r="K154" t="s">
        <v>3</v>
      </c>
      <c r="L154" t="s">
        <v>4</v>
      </c>
      <c r="M154" t="s">
        <v>5</v>
      </c>
      <c r="N154" t="s">
        <v>1445</v>
      </c>
      <c r="O154" t="s">
        <v>1283</v>
      </c>
      <c r="P154" t="s">
        <v>2113</v>
      </c>
      <c r="Q154" t="s">
        <v>1409</v>
      </c>
      <c r="R154" t="s">
        <v>2657</v>
      </c>
    </row>
    <row r="155" spans="1:18" hidden="1" x14ac:dyDescent="0.25">
      <c r="A155">
        <v>153</v>
      </c>
      <c r="B155" t="s">
        <v>0</v>
      </c>
      <c r="C155" t="s">
        <v>2656</v>
      </c>
      <c r="D155" t="s">
        <v>1410</v>
      </c>
      <c r="E155" t="s">
        <v>1309</v>
      </c>
      <c r="F155" t="s">
        <v>2658</v>
      </c>
      <c r="G155" t="s">
        <v>2477</v>
      </c>
      <c r="H155" t="s">
        <v>1</v>
      </c>
      <c r="I155" t="s">
        <v>68</v>
      </c>
      <c r="J155">
        <v>8</v>
      </c>
      <c r="K155" t="s">
        <v>3</v>
      </c>
      <c r="L155" t="s">
        <v>4</v>
      </c>
      <c r="M155" t="s">
        <v>5</v>
      </c>
      <c r="N155" t="s">
        <v>1445</v>
      </c>
      <c r="O155" t="s">
        <v>1283</v>
      </c>
      <c r="P155" t="s">
        <v>2113</v>
      </c>
      <c r="Q155" t="s">
        <v>1410</v>
      </c>
      <c r="R155" t="s">
        <v>2658</v>
      </c>
    </row>
    <row r="156" spans="1:18" hidden="1" x14ac:dyDescent="0.25">
      <c r="A156">
        <v>154</v>
      </c>
      <c r="B156" t="s">
        <v>0</v>
      </c>
      <c r="C156" t="s">
        <v>2656</v>
      </c>
      <c r="D156" t="s">
        <v>1411</v>
      </c>
      <c r="E156" t="s">
        <v>1309</v>
      </c>
      <c r="F156" t="s">
        <v>2659</v>
      </c>
      <c r="G156" t="s">
        <v>2477</v>
      </c>
      <c r="H156" t="s">
        <v>1</v>
      </c>
      <c r="I156" t="s">
        <v>68</v>
      </c>
      <c r="J156">
        <v>10</v>
      </c>
      <c r="K156" t="s">
        <v>3</v>
      </c>
      <c r="L156" t="s">
        <v>4</v>
      </c>
      <c r="M156" t="s">
        <v>5</v>
      </c>
      <c r="N156" t="s">
        <v>1445</v>
      </c>
      <c r="O156" t="s">
        <v>1283</v>
      </c>
      <c r="P156" t="s">
        <v>2113</v>
      </c>
      <c r="Q156" t="s">
        <v>1411</v>
      </c>
      <c r="R156" t="s">
        <v>2659</v>
      </c>
    </row>
    <row r="157" spans="1:18" hidden="1" x14ac:dyDescent="0.25">
      <c r="A157">
        <v>155</v>
      </c>
      <c r="B157" t="s">
        <v>0</v>
      </c>
      <c r="C157" t="s">
        <v>2656</v>
      </c>
      <c r="D157" t="s">
        <v>1412</v>
      </c>
      <c r="E157" t="s">
        <v>1309</v>
      </c>
      <c r="F157" t="s">
        <v>2660</v>
      </c>
      <c r="G157" t="s">
        <v>2477</v>
      </c>
      <c r="H157" t="s">
        <v>1</v>
      </c>
      <c r="I157" t="s">
        <v>68</v>
      </c>
      <c r="J157">
        <v>12</v>
      </c>
      <c r="K157" t="s">
        <v>3</v>
      </c>
      <c r="L157" t="s">
        <v>4</v>
      </c>
      <c r="M157" t="s">
        <v>5</v>
      </c>
      <c r="N157" t="s">
        <v>1445</v>
      </c>
      <c r="O157" t="s">
        <v>1283</v>
      </c>
      <c r="P157" t="s">
        <v>2113</v>
      </c>
      <c r="Q157" t="s">
        <v>1412</v>
      </c>
      <c r="R157" t="s">
        <v>2660</v>
      </c>
    </row>
    <row r="158" spans="1:18" hidden="1" x14ac:dyDescent="0.25">
      <c r="A158">
        <v>156</v>
      </c>
      <c r="B158" t="s">
        <v>0</v>
      </c>
      <c r="C158" t="s">
        <v>2656</v>
      </c>
      <c r="D158" t="s">
        <v>1413</v>
      </c>
      <c r="E158" t="s">
        <v>1309</v>
      </c>
      <c r="F158" t="s">
        <v>2661</v>
      </c>
      <c r="G158" t="s">
        <v>2477</v>
      </c>
      <c r="H158" t="s">
        <v>1</v>
      </c>
      <c r="I158" t="s">
        <v>68</v>
      </c>
      <c r="J158">
        <v>14</v>
      </c>
      <c r="K158" t="s">
        <v>3</v>
      </c>
      <c r="L158" t="s">
        <v>4</v>
      </c>
      <c r="M158" t="s">
        <v>5</v>
      </c>
      <c r="N158" t="s">
        <v>1445</v>
      </c>
      <c r="O158" t="s">
        <v>1283</v>
      </c>
      <c r="P158" t="s">
        <v>2113</v>
      </c>
      <c r="Q158" t="s">
        <v>1413</v>
      </c>
      <c r="R158" t="s">
        <v>2661</v>
      </c>
    </row>
    <row r="159" spans="1:18" hidden="1" x14ac:dyDescent="0.25">
      <c r="A159">
        <v>157</v>
      </c>
      <c r="B159" t="s">
        <v>0</v>
      </c>
      <c r="C159" t="s">
        <v>2656</v>
      </c>
      <c r="D159" t="s">
        <v>1414</v>
      </c>
      <c r="E159" t="s">
        <v>1309</v>
      </c>
      <c r="F159" t="s">
        <v>2662</v>
      </c>
      <c r="G159" t="s">
        <v>2477</v>
      </c>
      <c r="H159" t="s">
        <v>1</v>
      </c>
      <c r="I159" t="s">
        <v>68</v>
      </c>
      <c r="J159">
        <v>16</v>
      </c>
      <c r="K159" t="s">
        <v>3</v>
      </c>
      <c r="L159" t="s">
        <v>4</v>
      </c>
      <c r="M159" t="s">
        <v>5</v>
      </c>
      <c r="N159" t="s">
        <v>1445</v>
      </c>
      <c r="O159" t="s">
        <v>1283</v>
      </c>
      <c r="P159" t="s">
        <v>2113</v>
      </c>
      <c r="Q159" t="s">
        <v>1414</v>
      </c>
      <c r="R159" t="s">
        <v>2662</v>
      </c>
    </row>
    <row r="160" spans="1:18" hidden="1" x14ac:dyDescent="0.25">
      <c r="A160">
        <v>158</v>
      </c>
      <c r="B160" t="s">
        <v>0</v>
      </c>
      <c r="C160" t="s">
        <v>2663</v>
      </c>
      <c r="D160" t="s">
        <v>160</v>
      </c>
      <c r="E160" t="s">
        <v>1310</v>
      </c>
      <c r="F160" t="s">
        <v>2664</v>
      </c>
      <c r="G160" t="s">
        <v>2477</v>
      </c>
      <c r="H160" t="s">
        <v>1</v>
      </c>
      <c r="I160" t="s">
        <v>68</v>
      </c>
      <c r="J160">
        <v>4</v>
      </c>
      <c r="K160" t="s">
        <v>3</v>
      </c>
      <c r="L160" t="s">
        <v>4</v>
      </c>
      <c r="M160" t="s">
        <v>5</v>
      </c>
      <c r="N160" t="s">
        <v>1445</v>
      </c>
      <c r="O160" t="s">
        <v>1283</v>
      </c>
      <c r="P160" t="s">
        <v>2113</v>
      </c>
      <c r="Q160" t="s">
        <v>160</v>
      </c>
      <c r="R160" t="s">
        <v>2664</v>
      </c>
    </row>
    <row r="161" spans="1:18" hidden="1" x14ac:dyDescent="0.25">
      <c r="A161">
        <v>159</v>
      </c>
      <c r="B161" t="s">
        <v>0</v>
      </c>
      <c r="C161" t="s">
        <v>2663</v>
      </c>
      <c r="D161" t="s">
        <v>161</v>
      </c>
      <c r="E161" t="s">
        <v>1310</v>
      </c>
      <c r="F161" t="s">
        <v>2665</v>
      </c>
      <c r="G161" t="s">
        <v>2477</v>
      </c>
      <c r="H161" t="s">
        <v>1</v>
      </c>
      <c r="I161" t="s">
        <v>68</v>
      </c>
      <c r="J161">
        <v>6</v>
      </c>
      <c r="K161" t="s">
        <v>3</v>
      </c>
      <c r="L161" t="s">
        <v>4</v>
      </c>
      <c r="M161" t="s">
        <v>5</v>
      </c>
      <c r="N161" t="s">
        <v>1445</v>
      </c>
      <c r="O161" t="s">
        <v>1283</v>
      </c>
      <c r="P161" t="s">
        <v>2113</v>
      </c>
      <c r="Q161" t="s">
        <v>161</v>
      </c>
      <c r="R161" t="s">
        <v>2665</v>
      </c>
    </row>
    <row r="162" spans="1:18" hidden="1" x14ac:dyDescent="0.25">
      <c r="A162">
        <v>160</v>
      </c>
      <c r="B162" t="s">
        <v>0</v>
      </c>
      <c r="C162" t="s">
        <v>2663</v>
      </c>
      <c r="D162" t="s">
        <v>162</v>
      </c>
      <c r="E162" t="s">
        <v>1310</v>
      </c>
      <c r="F162" t="s">
        <v>2666</v>
      </c>
      <c r="G162" t="s">
        <v>2477</v>
      </c>
      <c r="H162" t="s">
        <v>1</v>
      </c>
      <c r="I162" t="s">
        <v>68</v>
      </c>
      <c r="J162">
        <v>8</v>
      </c>
      <c r="K162" t="s">
        <v>3</v>
      </c>
      <c r="L162" t="s">
        <v>4</v>
      </c>
      <c r="M162" t="s">
        <v>5</v>
      </c>
      <c r="N162" t="s">
        <v>1445</v>
      </c>
      <c r="O162" t="s">
        <v>1283</v>
      </c>
      <c r="P162" t="s">
        <v>2113</v>
      </c>
      <c r="Q162" t="s">
        <v>162</v>
      </c>
      <c r="R162" t="s">
        <v>2666</v>
      </c>
    </row>
    <row r="163" spans="1:18" hidden="1" x14ac:dyDescent="0.25">
      <c r="A163">
        <v>161</v>
      </c>
      <c r="B163" t="s">
        <v>0</v>
      </c>
      <c r="C163" t="s">
        <v>2663</v>
      </c>
      <c r="D163" t="s">
        <v>163</v>
      </c>
      <c r="E163" t="s">
        <v>1310</v>
      </c>
      <c r="F163" t="s">
        <v>2667</v>
      </c>
      <c r="G163" t="s">
        <v>2477</v>
      </c>
      <c r="H163" t="s">
        <v>1</v>
      </c>
      <c r="I163" t="s">
        <v>68</v>
      </c>
      <c r="J163">
        <v>10</v>
      </c>
      <c r="K163" t="s">
        <v>3</v>
      </c>
      <c r="L163" t="s">
        <v>4</v>
      </c>
      <c r="M163" t="s">
        <v>5</v>
      </c>
      <c r="N163" t="s">
        <v>1445</v>
      </c>
      <c r="O163" t="s">
        <v>1283</v>
      </c>
      <c r="P163" t="s">
        <v>2113</v>
      </c>
      <c r="Q163" t="s">
        <v>163</v>
      </c>
      <c r="R163" t="s">
        <v>2667</v>
      </c>
    </row>
    <row r="164" spans="1:18" hidden="1" x14ac:dyDescent="0.25">
      <c r="A164">
        <v>162</v>
      </c>
      <c r="B164" t="s">
        <v>0</v>
      </c>
      <c r="C164" t="s">
        <v>2663</v>
      </c>
      <c r="D164" t="s">
        <v>164</v>
      </c>
      <c r="E164" t="s">
        <v>1310</v>
      </c>
      <c r="F164" t="s">
        <v>2668</v>
      </c>
      <c r="G164" t="s">
        <v>2477</v>
      </c>
      <c r="H164" t="s">
        <v>1</v>
      </c>
      <c r="I164" t="s">
        <v>68</v>
      </c>
      <c r="J164">
        <v>12</v>
      </c>
      <c r="K164" t="s">
        <v>3</v>
      </c>
      <c r="L164" t="s">
        <v>4</v>
      </c>
      <c r="M164" t="s">
        <v>5</v>
      </c>
      <c r="N164" t="s">
        <v>1445</v>
      </c>
      <c r="O164" t="s">
        <v>1283</v>
      </c>
      <c r="P164" t="s">
        <v>2113</v>
      </c>
      <c r="Q164" t="s">
        <v>164</v>
      </c>
      <c r="R164" t="s">
        <v>2668</v>
      </c>
    </row>
    <row r="165" spans="1:18" hidden="1" x14ac:dyDescent="0.25">
      <c r="A165">
        <v>163</v>
      </c>
      <c r="B165" t="s">
        <v>0</v>
      </c>
      <c r="C165" t="s">
        <v>2663</v>
      </c>
      <c r="D165" t="s">
        <v>165</v>
      </c>
      <c r="E165" t="s">
        <v>1310</v>
      </c>
      <c r="F165" t="s">
        <v>2669</v>
      </c>
      <c r="G165" t="s">
        <v>2477</v>
      </c>
      <c r="H165" t="s">
        <v>1</v>
      </c>
      <c r="I165" t="s">
        <v>68</v>
      </c>
      <c r="J165">
        <v>14</v>
      </c>
      <c r="K165" t="s">
        <v>3</v>
      </c>
      <c r="L165" t="s">
        <v>4</v>
      </c>
      <c r="M165" t="s">
        <v>5</v>
      </c>
      <c r="N165" t="s">
        <v>1445</v>
      </c>
      <c r="O165" t="s">
        <v>1283</v>
      </c>
      <c r="P165" t="s">
        <v>2113</v>
      </c>
      <c r="Q165" t="s">
        <v>165</v>
      </c>
      <c r="R165" t="s">
        <v>2669</v>
      </c>
    </row>
    <row r="166" spans="1:18" hidden="1" x14ac:dyDescent="0.25">
      <c r="A166">
        <v>164</v>
      </c>
      <c r="B166" t="s">
        <v>0</v>
      </c>
      <c r="C166" t="s">
        <v>2663</v>
      </c>
      <c r="D166" t="s">
        <v>166</v>
      </c>
      <c r="E166" t="s">
        <v>1310</v>
      </c>
      <c r="F166" t="s">
        <v>2670</v>
      </c>
      <c r="G166" t="s">
        <v>2477</v>
      </c>
      <c r="H166" t="s">
        <v>1</v>
      </c>
      <c r="I166" t="s">
        <v>68</v>
      </c>
      <c r="J166">
        <v>16</v>
      </c>
      <c r="K166" t="s">
        <v>3</v>
      </c>
      <c r="L166" t="s">
        <v>4</v>
      </c>
      <c r="M166" t="s">
        <v>5</v>
      </c>
      <c r="N166" t="s">
        <v>1445</v>
      </c>
      <c r="O166" t="s">
        <v>1283</v>
      </c>
      <c r="P166" t="s">
        <v>2113</v>
      </c>
      <c r="Q166" t="s">
        <v>166</v>
      </c>
      <c r="R166" t="s">
        <v>2670</v>
      </c>
    </row>
    <row r="167" spans="1:18" hidden="1" x14ac:dyDescent="0.25">
      <c r="A167">
        <v>165</v>
      </c>
      <c r="B167" t="s">
        <v>0</v>
      </c>
      <c r="C167" t="s">
        <v>2663</v>
      </c>
      <c r="D167" t="s">
        <v>167</v>
      </c>
      <c r="E167" t="s">
        <v>1310</v>
      </c>
      <c r="F167" t="s">
        <v>2671</v>
      </c>
      <c r="G167" t="s">
        <v>2493</v>
      </c>
      <c r="H167" t="s">
        <v>1</v>
      </c>
      <c r="I167" t="s">
        <v>68</v>
      </c>
      <c r="J167">
        <v>4</v>
      </c>
      <c r="K167" t="s">
        <v>3</v>
      </c>
      <c r="L167" t="s">
        <v>4</v>
      </c>
      <c r="M167" t="s">
        <v>5</v>
      </c>
      <c r="N167" t="s">
        <v>1446</v>
      </c>
      <c r="O167" t="s">
        <v>1295</v>
      </c>
      <c r="P167" t="s">
        <v>2113</v>
      </c>
      <c r="Q167" t="s">
        <v>167</v>
      </c>
      <c r="R167" t="s">
        <v>2671</v>
      </c>
    </row>
    <row r="168" spans="1:18" hidden="1" x14ac:dyDescent="0.25">
      <c r="A168">
        <v>166</v>
      </c>
      <c r="B168" t="s">
        <v>0</v>
      </c>
      <c r="C168" t="s">
        <v>2663</v>
      </c>
      <c r="D168" t="s">
        <v>168</v>
      </c>
      <c r="E168" t="s">
        <v>1310</v>
      </c>
      <c r="F168" t="s">
        <v>2672</v>
      </c>
      <c r="G168" t="s">
        <v>2493</v>
      </c>
      <c r="H168" t="s">
        <v>1</v>
      </c>
      <c r="I168" t="s">
        <v>68</v>
      </c>
      <c r="J168">
        <v>6</v>
      </c>
      <c r="K168" t="s">
        <v>3</v>
      </c>
      <c r="L168" t="s">
        <v>4</v>
      </c>
      <c r="M168" t="s">
        <v>5</v>
      </c>
      <c r="N168" t="s">
        <v>1446</v>
      </c>
      <c r="O168" t="s">
        <v>1295</v>
      </c>
      <c r="P168" t="s">
        <v>2113</v>
      </c>
      <c r="Q168" t="s">
        <v>168</v>
      </c>
      <c r="R168" t="s">
        <v>2672</v>
      </c>
    </row>
    <row r="169" spans="1:18" hidden="1" x14ac:dyDescent="0.25">
      <c r="A169">
        <v>167</v>
      </c>
      <c r="B169" t="s">
        <v>0</v>
      </c>
      <c r="C169" t="s">
        <v>2663</v>
      </c>
      <c r="D169" t="s">
        <v>169</v>
      </c>
      <c r="E169" t="s">
        <v>1310</v>
      </c>
      <c r="F169" t="s">
        <v>2673</v>
      </c>
      <c r="G169" t="s">
        <v>2493</v>
      </c>
      <c r="H169" t="s">
        <v>1</v>
      </c>
      <c r="I169" t="s">
        <v>68</v>
      </c>
      <c r="J169">
        <v>8</v>
      </c>
      <c r="K169" t="s">
        <v>3</v>
      </c>
      <c r="L169" t="s">
        <v>4</v>
      </c>
      <c r="M169" t="s">
        <v>5</v>
      </c>
      <c r="N169" t="s">
        <v>1446</v>
      </c>
      <c r="O169" t="s">
        <v>1295</v>
      </c>
      <c r="P169" t="s">
        <v>2113</v>
      </c>
      <c r="Q169" t="s">
        <v>169</v>
      </c>
      <c r="R169" t="s">
        <v>2673</v>
      </c>
    </row>
    <row r="170" spans="1:18" hidden="1" x14ac:dyDescent="0.25">
      <c r="A170">
        <v>168</v>
      </c>
      <c r="B170" t="s">
        <v>0</v>
      </c>
      <c r="C170" t="s">
        <v>2663</v>
      </c>
      <c r="D170" t="s">
        <v>170</v>
      </c>
      <c r="E170" t="s">
        <v>1310</v>
      </c>
      <c r="F170" t="s">
        <v>2674</v>
      </c>
      <c r="G170" t="s">
        <v>2493</v>
      </c>
      <c r="H170" t="s">
        <v>1</v>
      </c>
      <c r="I170" t="s">
        <v>68</v>
      </c>
      <c r="J170">
        <v>10</v>
      </c>
      <c r="K170" t="s">
        <v>3</v>
      </c>
      <c r="L170" t="s">
        <v>4</v>
      </c>
      <c r="M170" t="s">
        <v>5</v>
      </c>
      <c r="N170" t="s">
        <v>1446</v>
      </c>
      <c r="O170" t="s">
        <v>1295</v>
      </c>
      <c r="P170" t="s">
        <v>2113</v>
      </c>
      <c r="Q170" t="s">
        <v>170</v>
      </c>
      <c r="R170" t="s">
        <v>2674</v>
      </c>
    </row>
    <row r="171" spans="1:18" hidden="1" x14ac:dyDescent="0.25">
      <c r="A171">
        <v>169</v>
      </c>
      <c r="B171" t="s">
        <v>0</v>
      </c>
      <c r="C171" t="s">
        <v>2663</v>
      </c>
      <c r="D171" t="s">
        <v>171</v>
      </c>
      <c r="E171" t="s">
        <v>1310</v>
      </c>
      <c r="F171" t="s">
        <v>2675</v>
      </c>
      <c r="G171" t="s">
        <v>2493</v>
      </c>
      <c r="H171" t="s">
        <v>1</v>
      </c>
      <c r="I171" t="s">
        <v>68</v>
      </c>
      <c r="J171">
        <v>12</v>
      </c>
      <c r="K171" t="s">
        <v>3</v>
      </c>
      <c r="L171" t="s">
        <v>4</v>
      </c>
      <c r="M171" t="s">
        <v>5</v>
      </c>
      <c r="N171" t="s">
        <v>1446</v>
      </c>
      <c r="O171" t="s">
        <v>1295</v>
      </c>
      <c r="P171" t="s">
        <v>2113</v>
      </c>
      <c r="Q171" t="s">
        <v>171</v>
      </c>
      <c r="R171" t="s">
        <v>2675</v>
      </c>
    </row>
    <row r="172" spans="1:18" hidden="1" x14ac:dyDescent="0.25">
      <c r="A172">
        <v>170</v>
      </c>
      <c r="B172" t="s">
        <v>0</v>
      </c>
      <c r="C172" t="s">
        <v>2663</v>
      </c>
      <c r="D172" t="s">
        <v>172</v>
      </c>
      <c r="E172" t="s">
        <v>1310</v>
      </c>
      <c r="F172" t="s">
        <v>2676</v>
      </c>
      <c r="G172" t="s">
        <v>2493</v>
      </c>
      <c r="H172" t="s">
        <v>1</v>
      </c>
      <c r="I172" t="s">
        <v>68</v>
      </c>
      <c r="J172" s="15">
        <v>14</v>
      </c>
      <c r="K172" t="s">
        <v>3</v>
      </c>
      <c r="L172" t="s">
        <v>4</v>
      </c>
      <c r="M172" t="s">
        <v>5</v>
      </c>
      <c r="N172" t="s">
        <v>1446</v>
      </c>
      <c r="O172" t="s">
        <v>1295</v>
      </c>
      <c r="P172" t="s">
        <v>2113</v>
      </c>
      <c r="Q172" t="s">
        <v>172</v>
      </c>
      <c r="R172" t="s">
        <v>2676</v>
      </c>
    </row>
    <row r="173" spans="1:18" hidden="1" x14ac:dyDescent="0.25">
      <c r="A173">
        <v>171</v>
      </c>
      <c r="B173" t="s">
        <v>0</v>
      </c>
      <c r="C173" t="s">
        <v>2663</v>
      </c>
      <c r="D173" t="s">
        <v>173</v>
      </c>
      <c r="E173" t="s">
        <v>1310</v>
      </c>
      <c r="F173" t="s">
        <v>2677</v>
      </c>
      <c r="G173" t="s">
        <v>2493</v>
      </c>
      <c r="H173" t="s">
        <v>1</v>
      </c>
      <c r="I173" t="s">
        <v>68</v>
      </c>
      <c r="J173" s="15">
        <v>16</v>
      </c>
      <c r="K173" t="s">
        <v>3</v>
      </c>
      <c r="L173" t="s">
        <v>4</v>
      </c>
      <c r="M173" t="s">
        <v>5</v>
      </c>
      <c r="N173" t="s">
        <v>1446</v>
      </c>
      <c r="O173" t="s">
        <v>1295</v>
      </c>
      <c r="P173" t="s">
        <v>2113</v>
      </c>
      <c r="Q173" t="s">
        <v>173</v>
      </c>
      <c r="R173" t="s">
        <v>2677</v>
      </c>
    </row>
    <row r="174" spans="1:18" hidden="1" x14ac:dyDescent="0.25">
      <c r="A174">
        <v>172</v>
      </c>
      <c r="B174" t="s">
        <v>0</v>
      </c>
      <c r="C174" t="s">
        <v>2663</v>
      </c>
      <c r="D174" t="s">
        <v>174</v>
      </c>
      <c r="E174" t="s">
        <v>1310</v>
      </c>
      <c r="F174" t="s">
        <v>2678</v>
      </c>
      <c r="G174" t="s">
        <v>2485</v>
      </c>
      <c r="H174" t="s">
        <v>1</v>
      </c>
      <c r="I174" t="s">
        <v>68</v>
      </c>
      <c r="J174" s="15">
        <v>4</v>
      </c>
      <c r="K174" t="s">
        <v>3</v>
      </c>
      <c r="L174" t="s">
        <v>4</v>
      </c>
      <c r="M174" t="s">
        <v>5</v>
      </c>
      <c r="N174" t="s">
        <v>1446</v>
      </c>
      <c r="O174" t="s">
        <v>1294</v>
      </c>
      <c r="P174" t="s">
        <v>2113</v>
      </c>
      <c r="Q174" t="s">
        <v>174</v>
      </c>
      <c r="R174" t="s">
        <v>2678</v>
      </c>
    </row>
    <row r="175" spans="1:18" hidden="1" x14ac:dyDescent="0.25">
      <c r="A175">
        <v>173</v>
      </c>
      <c r="B175" t="s">
        <v>0</v>
      </c>
      <c r="C175" t="s">
        <v>2663</v>
      </c>
      <c r="D175" t="s">
        <v>175</v>
      </c>
      <c r="E175" t="s">
        <v>1310</v>
      </c>
      <c r="F175" t="s">
        <v>2679</v>
      </c>
      <c r="G175" t="s">
        <v>2485</v>
      </c>
      <c r="H175" t="s">
        <v>1</v>
      </c>
      <c r="I175" t="s">
        <v>68</v>
      </c>
      <c r="J175" s="15">
        <v>6</v>
      </c>
      <c r="K175" t="s">
        <v>3</v>
      </c>
      <c r="L175" t="s">
        <v>4</v>
      </c>
      <c r="M175" t="s">
        <v>5</v>
      </c>
      <c r="N175" t="s">
        <v>1446</v>
      </c>
      <c r="O175" t="s">
        <v>1294</v>
      </c>
      <c r="P175" t="s">
        <v>2113</v>
      </c>
      <c r="Q175" t="s">
        <v>175</v>
      </c>
      <c r="R175" t="s">
        <v>2679</v>
      </c>
    </row>
    <row r="176" spans="1:18" hidden="1" x14ac:dyDescent="0.25">
      <c r="A176">
        <v>174</v>
      </c>
      <c r="B176" t="s">
        <v>0</v>
      </c>
      <c r="C176" t="s">
        <v>2663</v>
      </c>
      <c r="D176" t="s">
        <v>176</v>
      </c>
      <c r="E176" t="s">
        <v>1310</v>
      </c>
      <c r="F176" t="s">
        <v>2680</v>
      </c>
      <c r="G176" t="s">
        <v>2485</v>
      </c>
      <c r="H176" t="s">
        <v>1</v>
      </c>
      <c r="I176" t="s">
        <v>68</v>
      </c>
      <c r="J176">
        <v>8</v>
      </c>
      <c r="K176" t="s">
        <v>3</v>
      </c>
      <c r="L176" t="s">
        <v>4</v>
      </c>
      <c r="M176" t="s">
        <v>5</v>
      </c>
      <c r="N176" t="s">
        <v>1446</v>
      </c>
      <c r="O176" t="s">
        <v>1294</v>
      </c>
      <c r="P176" t="s">
        <v>2113</v>
      </c>
      <c r="Q176" t="s">
        <v>176</v>
      </c>
      <c r="R176" t="s">
        <v>2680</v>
      </c>
    </row>
    <row r="177" spans="1:18" hidden="1" x14ac:dyDescent="0.25">
      <c r="A177">
        <v>175</v>
      </c>
      <c r="B177" t="s">
        <v>0</v>
      </c>
      <c r="C177" t="s">
        <v>2663</v>
      </c>
      <c r="D177" t="s">
        <v>177</v>
      </c>
      <c r="E177" t="s">
        <v>1310</v>
      </c>
      <c r="F177" t="s">
        <v>2681</v>
      </c>
      <c r="G177" t="s">
        <v>2485</v>
      </c>
      <c r="H177" t="s">
        <v>1</v>
      </c>
      <c r="I177" t="s">
        <v>68</v>
      </c>
      <c r="J177">
        <v>10</v>
      </c>
      <c r="K177" t="s">
        <v>3</v>
      </c>
      <c r="L177" t="s">
        <v>4</v>
      </c>
      <c r="M177" t="s">
        <v>5</v>
      </c>
      <c r="N177" t="s">
        <v>1446</v>
      </c>
      <c r="O177" t="s">
        <v>1294</v>
      </c>
      <c r="P177" t="s">
        <v>2113</v>
      </c>
      <c r="Q177" t="s">
        <v>177</v>
      </c>
      <c r="R177" t="s">
        <v>2681</v>
      </c>
    </row>
    <row r="178" spans="1:18" hidden="1" x14ac:dyDescent="0.25">
      <c r="A178">
        <v>176</v>
      </c>
      <c r="B178" t="s">
        <v>0</v>
      </c>
      <c r="C178" t="s">
        <v>2663</v>
      </c>
      <c r="D178" t="s">
        <v>178</v>
      </c>
      <c r="E178" t="s">
        <v>1310</v>
      </c>
      <c r="F178" t="s">
        <v>2682</v>
      </c>
      <c r="G178" t="s">
        <v>2485</v>
      </c>
      <c r="H178" t="s">
        <v>1</v>
      </c>
      <c r="I178" t="s">
        <v>68</v>
      </c>
      <c r="J178">
        <v>12</v>
      </c>
      <c r="K178" t="s">
        <v>3</v>
      </c>
      <c r="L178" t="s">
        <v>4</v>
      </c>
      <c r="M178" t="s">
        <v>5</v>
      </c>
      <c r="N178" t="s">
        <v>1446</v>
      </c>
      <c r="O178" t="s">
        <v>1294</v>
      </c>
      <c r="P178" t="s">
        <v>2113</v>
      </c>
      <c r="Q178" t="s">
        <v>178</v>
      </c>
      <c r="R178" t="s">
        <v>2682</v>
      </c>
    </row>
    <row r="179" spans="1:18" hidden="1" x14ac:dyDescent="0.25">
      <c r="A179">
        <v>177</v>
      </c>
      <c r="B179" t="s">
        <v>0</v>
      </c>
      <c r="C179" t="s">
        <v>2663</v>
      </c>
      <c r="D179" t="s">
        <v>179</v>
      </c>
      <c r="E179" t="s">
        <v>1310</v>
      </c>
      <c r="F179" t="s">
        <v>2683</v>
      </c>
      <c r="G179" t="s">
        <v>2485</v>
      </c>
      <c r="H179" t="s">
        <v>1</v>
      </c>
      <c r="I179" t="s">
        <v>68</v>
      </c>
      <c r="J179">
        <v>14</v>
      </c>
      <c r="K179" t="s">
        <v>3</v>
      </c>
      <c r="L179" t="s">
        <v>4</v>
      </c>
      <c r="M179" t="s">
        <v>5</v>
      </c>
      <c r="N179" t="s">
        <v>1446</v>
      </c>
      <c r="O179" t="s">
        <v>1294</v>
      </c>
      <c r="P179" t="s">
        <v>2113</v>
      </c>
      <c r="Q179" t="s">
        <v>179</v>
      </c>
      <c r="R179" t="s">
        <v>2683</v>
      </c>
    </row>
    <row r="180" spans="1:18" hidden="1" x14ac:dyDescent="0.25">
      <c r="A180">
        <v>178</v>
      </c>
      <c r="B180" t="s">
        <v>0</v>
      </c>
      <c r="C180" t="s">
        <v>2663</v>
      </c>
      <c r="D180" t="s">
        <v>180</v>
      </c>
      <c r="E180" t="s">
        <v>1310</v>
      </c>
      <c r="F180" t="s">
        <v>2684</v>
      </c>
      <c r="G180" t="s">
        <v>2485</v>
      </c>
      <c r="H180" t="s">
        <v>1</v>
      </c>
      <c r="I180" t="s">
        <v>68</v>
      </c>
      <c r="J180">
        <v>16</v>
      </c>
      <c r="K180" t="s">
        <v>3</v>
      </c>
      <c r="L180" t="s">
        <v>4</v>
      </c>
      <c r="M180" t="s">
        <v>5</v>
      </c>
      <c r="N180" t="s">
        <v>1446</v>
      </c>
      <c r="O180" t="s">
        <v>1294</v>
      </c>
      <c r="P180" t="s">
        <v>2113</v>
      </c>
      <c r="Q180" t="s">
        <v>180</v>
      </c>
      <c r="R180" t="s">
        <v>2684</v>
      </c>
    </row>
    <row r="181" spans="1:18" hidden="1" x14ac:dyDescent="0.25">
      <c r="A181">
        <v>179</v>
      </c>
      <c r="B181" t="s">
        <v>0</v>
      </c>
      <c r="C181" t="s">
        <v>2663</v>
      </c>
      <c r="D181" t="s">
        <v>181</v>
      </c>
      <c r="E181" t="s">
        <v>1310</v>
      </c>
      <c r="F181" t="s">
        <v>2685</v>
      </c>
      <c r="G181" t="s">
        <v>2541</v>
      </c>
      <c r="H181" t="s">
        <v>1</v>
      </c>
      <c r="I181" t="s">
        <v>68</v>
      </c>
      <c r="J181">
        <v>4</v>
      </c>
      <c r="K181" t="s">
        <v>3</v>
      </c>
      <c r="L181" t="s">
        <v>4</v>
      </c>
      <c r="M181" t="s">
        <v>5</v>
      </c>
      <c r="N181" t="s">
        <v>1446</v>
      </c>
      <c r="O181" t="s">
        <v>1299</v>
      </c>
      <c r="P181" t="s">
        <v>2113</v>
      </c>
      <c r="Q181" t="s">
        <v>181</v>
      </c>
      <c r="R181" t="s">
        <v>2685</v>
      </c>
    </row>
    <row r="182" spans="1:18" hidden="1" x14ac:dyDescent="0.25">
      <c r="A182">
        <v>180</v>
      </c>
      <c r="B182" t="s">
        <v>0</v>
      </c>
      <c r="C182" t="s">
        <v>2663</v>
      </c>
      <c r="D182" t="s">
        <v>182</v>
      </c>
      <c r="E182" t="s">
        <v>1310</v>
      </c>
      <c r="F182" t="s">
        <v>2686</v>
      </c>
      <c r="G182" t="s">
        <v>2541</v>
      </c>
      <c r="H182" t="s">
        <v>1</v>
      </c>
      <c r="I182" t="s">
        <v>68</v>
      </c>
      <c r="J182">
        <v>6</v>
      </c>
      <c r="K182" t="s">
        <v>3</v>
      </c>
      <c r="L182" t="s">
        <v>4</v>
      </c>
      <c r="M182" t="s">
        <v>5</v>
      </c>
      <c r="N182" t="s">
        <v>1446</v>
      </c>
      <c r="O182" t="s">
        <v>1299</v>
      </c>
      <c r="P182" t="s">
        <v>2113</v>
      </c>
      <c r="Q182" t="s">
        <v>182</v>
      </c>
      <c r="R182" t="s">
        <v>2686</v>
      </c>
    </row>
    <row r="183" spans="1:18" hidden="1" x14ac:dyDescent="0.25">
      <c r="A183">
        <v>181</v>
      </c>
      <c r="B183" t="s">
        <v>0</v>
      </c>
      <c r="C183" t="s">
        <v>2663</v>
      </c>
      <c r="D183" t="s">
        <v>183</v>
      </c>
      <c r="E183" t="s">
        <v>1310</v>
      </c>
      <c r="F183" t="s">
        <v>2687</v>
      </c>
      <c r="G183" t="s">
        <v>2541</v>
      </c>
      <c r="H183" t="s">
        <v>1</v>
      </c>
      <c r="I183" t="s">
        <v>68</v>
      </c>
      <c r="J183">
        <v>8</v>
      </c>
      <c r="K183" t="s">
        <v>3</v>
      </c>
      <c r="L183" t="s">
        <v>4</v>
      </c>
      <c r="M183" t="s">
        <v>5</v>
      </c>
      <c r="N183" t="s">
        <v>1446</v>
      </c>
      <c r="O183" t="s">
        <v>1299</v>
      </c>
      <c r="P183" t="s">
        <v>2113</v>
      </c>
      <c r="Q183" t="s">
        <v>183</v>
      </c>
      <c r="R183" t="s">
        <v>2687</v>
      </c>
    </row>
    <row r="184" spans="1:18" hidden="1" x14ac:dyDescent="0.25">
      <c r="A184">
        <v>182</v>
      </c>
      <c r="B184" t="s">
        <v>0</v>
      </c>
      <c r="C184" t="s">
        <v>2663</v>
      </c>
      <c r="D184" t="s">
        <v>184</v>
      </c>
      <c r="E184" t="s">
        <v>1310</v>
      </c>
      <c r="F184" t="s">
        <v>2688</v>
      </c>
      <c r="G184" t="s">
        <v>2541</v>
      </c>
      <c r="H184" t="s">
        <v>1</v>
      </c>
      <c r="I184" t="s">
        <v>68</v>
      </c>
      <c r="J184">
        <v>10</v>
      </c>
      <c r="K184" t="s">
        <v>3</v>
      </c>
      <c r="L184" t="s">
        <v>4</v>
      </c>
      <c r="M184" t="s">
        <v>5</v>
      </c>
      <c r="N184" t="s">
        <v>1446</v>
      </c>
      <c r="O184" t="s">
        <v>1299</v>
      </c>
      <c r="P184" t="s">
        <v>2113</v>
      </c>
      <c r="Q184" t="s">
        <v>184</v>
      </c>
      <c r="R184" t="s">
        <v>2688</v>
      </c>
    </row>
    <row r="185" spans="1:18" hidden="1" x14ac:dyDescent="0.25">
      <c r="A185">
        <v>183</v>
      </c>
      <c r="B185" t="s">
        <v>0</v>
      </c>
      <c r="C185" t="s">
        <v>2663</v>
      </c>
      <c r="D185" t="s">
        <v>185</v>
      </c>
      <c r="E185" t="s">
        <v>1310</v>
      </c>
      <c r="F185" t="s">
        <v>2689</v>
      </c>
      <c r="G185" t="s">
        <v>2541</v>
      </c>
      <c r="H185" t="s">
        <v>1</v>
      </c>
      <c r="I185" t="s">
        <v>68</v>
      </c>
      <c r="J185">
        <v>12</v>
      </c>
      <c r="K185" t="s">
        <v>3</v>
      </c>
      <c r="L185" t="s">
        <v>4</v>
      </c>
      <c r="M185" t="s">
        <v>5</v>
      </c>
      <c r="N185" t="s">
        <v>1446</v>
      </c>
      <c r="O185" t="s">
        <v>1299</v>
      </c>
      <c r="P185" t="s">
        <v>2113</v>
      </c>
      <c r="Q185" t="s">
        <v>185</v>
      </c>
      <c r="R185" t="s">
        <v>2689</v>
      </c>
    </row>
    <row r="186" spans="1:18" hidden="1" x14ac:dyDescent="0.25">
      <c r="A186">
        <v>184</v>
      </c>
      <c r="B186" t="s">
        <v>0</v>
      </c>
      <c r="C186" t="s">
        <v>2663</v>
      </c>
      <c r="D186" t="s">
        <v>186</v>
      </c>
      <c r="E186" t="s">
        <v>1310</v>
      </c>
      <c r="F186" t="s">
        <v>2690</v>
      </c>
      <c r="G186" t="s">
        <v>2541</v>
      </c>
      <c r="H186" t="s">
        <v>1</v>
      </c>
      <c r="I186" t="s">
        <v>68</v>
      </c>
      <c r="J186">
        <v>14</v>
      </c>
      <c r="K186" t="s">
        <v>3</v>
      </c>
      <c r="L186" t="s">
        <v>4</v>
      </c>
      <c r="M186" t="s">
        <v>5</v>
      </c>
      <c r="N186" t="s">
        <v>1446</v>
      </c>
      <c r="O186" t="s">
        <v>1299</v>
      </c>
      <c r="P186" t="s">
        <v>2113</v>
      </c>
      <c r="Q186" t="s">
        <v>186</v>
      </c>
      <c r="R186" t="s">
        <v>2690</v>
      </c>
    </row>
    <row r="187" spans="1:18" hidden="1" x14ac:dyDescent="0.25">
      <c r="A187">
        <v>185</v>
      </c>
      <c r="B187" t="s">
        <v>0</v>
      </c>
      <c r="C187" t="s">
        <v>2663</v>
      </c>
      <c r="D187" t="s">
        <v>187</v>
      </c>
      <c r="E187" t="s">
        <v>1310</v>
      </c>
      <c r="F187" t="s">
        <v>2691</v>
      </c>
      <c r="G187" t="s">
        <v>2541</v>
      </c>
      <c r="H187" t="s">
        <v>1</v>
      </c>
      <c r="I187" t="s">
        <v>68</v>
      </c>
      <c r="J187">
        <v>16</v>
      </c>
      <c r="K187" t="s">
        <v>3</v>
      </c>
      <c r="L187" t="s">
        <v>4</v>
      </c>
      <c r="M187" t="s">
        <v>5</v>
      </c>
      <c r="N187" t="s">
        <v>1446</v>
      </c>
      <c r="O187" t="s">
        <v>1299</v>
      </c>
      <c r="P187" t="s">
        <v>2113</v>
      </c>
      <c r="Q187" t="s">
        <v>187</v>
      </c>
      <c r="R187" t="s">
        <v>2691</v>
      </c>
    </row>
    <row r="188" spans="1:18" hidden="1" x14ac:dyDescent="0.25">
      <c r="A188">
        <v>186</v>
      </c>
      <c r="B188" t="s">
        <v>0</v>
      </c>
      <c r="C188" t="s">
        <v>2663</v>
      </c>
      <c r="D188" t="s">
        <v>188</v>
      </c>
      <c r="E188" t="s">
        <v>1310</v>
      </c>
      <c r="F188" t="s">
        <v>2692</v>
      </c>
      <c r="G188" t="s">
        <v>2501</v>
      </c>
      <c r="H188" t="s">
        <v>1</v>
      </c>
      <c r="I188" t="s">
        <v>68</v>
      </c>
      <c r="J188">
        <v>4</v>
      </c>
      <c r="K188" t="s">
        <v>3</v>
      </c>
      <c r="L188" t="s">
        <v>4</v>
      </c>
      <c r="M188" t="s">
        <v>5</v>
      </c>
      <c r="N188" t="s">
        <v>1446</v>
      </c>
      <c r="O188" t="s">
        <v>1286</v>
      </c>
      <c r="P188" t="s">
        <v>2113</v>
      </c>
      <c r="Q188" t="s">
        <v>188</v>
      </c>
      <c r="R188" t="s">
        <v>2692</v>
      </c>
    </row>
    <row r="189" spans="1:18" hidden="1" x14ac:dyDescent="0.25">
      <c r="A189">
        <v>187</v>
      </c>
      <c r="B189" t="s">
        <v>0</v>
      </c>
      <c r="C189" t="s">
        <v>2663</v>
      </c>
      <c r="D189" t="s">
        <v>189</v>
      </c>
      <c r="E189" t="s">
        <v>1310</v>
      </c>
      <c r="F189" t="s">
        <v>2693</v>
      </c>
      <c r="G189" t="s">
        <v>2501</v>
      </c>
      <c r="H189" t="s">
        <v>1</v>
      </c>
      <c r="I189" t="s">
        <v>68</v>
      </c>
      <c r="J189">
        <v>6</v>
      </c>
      <c r="K189" t="s">
        <v>3</v>
      </c>
      <c r="L189" t="s">
        <v>4</v>
      </c>
      <c r="M189" t="s">
        <v>5</v>
      </c>
      <c r="N189" t="s">
        <v>1446</v>
      </c>
      <c r="O189" t="s">
        <v>1286</v>
      </c>
      <c r="P189" t="s">
        <v>2113</v>
      </c>
      <c r="Q189" t="s">
        <v>189</v>
      </c>
      <c r="R189" t="s">
        <v>2693</v>
      </c>
    </row>
    <row r="190" spans="1:18" hidden="1" x14ac:dyDescent="0.25">
      <c r="A190">
        <v>188</v>
      </c>
      <c r="B190" t="s">
        <v>0</v>
      </c>
      <c r="C190" t="s">
        <v>2663</v>
      </c>
      <c r="D190" t="s">
        <v>190</v>
      </c>
      <c r="E190" t="s">
        <v>1310</v>
      </c>
      <c r="F190" t="s">
        <v>2694</v>
      </c>
      <c r="G190" t="s">
        <v>2501</v>
      </c>
      <c r="H190" t="s">
        <v>1</v>
      </c>
      <c r="I190" t="s">
        <v>68</v>
      </c>
      <c r="J190">
        <v>8</v>
      </c>
      <c r="K190" t="s">
        <v>3</v>
      </c>
      <c r="L190" t="s">
        <v>4</v>
      </c>
      <c r="M190" t="s">
        <v>5</v>
      </c>
      <c r="N190" t="s">
        <v>1446</v>
      </c>
      <c r="O190" t="s">
        <v>1286</v>
      </c>
      <c r="P190" t="s">
        <v>2113</v>
      </c>
      <c r="Q190" t="s">
        <v>190</v>
      </c>
      <c r="R190" t="s">
        <v>2694</v>
      </c>
    </row>
    <row r="191" spans="1:18" hidden="1" x14ac:dyDescent="0.25">
      <c r="A191">
        <v>189</v>
      </c>
      <c r="B191" t="s">
        <v>0</v>
      </c>
      <c r="C191" t="s">
        <v>2663</v>
      </c>
      <c r="D191" t="s">
        <v>191</v>
      </c>
      <c r="E191" t="s">
        <v>1310</v>
      </c>
      <c r="F191" t="s">
        <v>2695</v>
      </c>
      <c r="G191" t="s">
        <v>2501</v>
      </c>
      <c r="H191" t="s">
        <v>1</v>
      </c>
      <c r="I191" t="s">
        <v>68</v>
      </c>
      <c r="J191">
        <v>10</v>
      </c>
      <c r="K191" t="s">
        <v>3</v>
      </c>
      <c r="L191" t="s">
        <v>4</v>
      </c>
      <c r="M191" t="s">
        <v>5</v>
      </c>
      <c r="N191" t="s">
        <v>1446</v>
      </c>
      <c r="O191" t="s">
        <v>1286</v>
      </c>
      <c r="P191" t="s">
        <v>2113</v>
      </c>
      <c r="Q191" t="s">
        <v>191</v>
      </c>
      <c r="R191" t="s">
        <v>2695</v>
      </c>
    </row>
    <row r="192" spans="1:18" hidden="1" x14ac:dyDescent="0.25">
      <c r="A192">
        <v>190</v>
      </c>
      <c r="B192" t="s">
        <v>0</v>
      </c>
      <c r="C192" t="s">
        <v>2663</v>
      </c>
      <c r="D192" t="s">
        <v>192</v>
      </c>
      <c r="E192" t="s">
        <v>1310</v>
      </c>
      <c r="F192" t="s">
        <v>2696</v>
      </c>
      <c r="G192" t="s">
        <v>2501</v>
      </c>
      <c r="H192" t="s">
        <v>1</v>
      </c>
      <c r="I192" t="s">
        <v>68</v>
      </c>
      <c r="J192">
        <v>12</v>
      </c>
      <c r="K192" t="s">
        <v>3</v>
      </c>
      <c r="L192" t="s">
        <v>4</v>
      </c>
      <c r="M192" t="s">
        <v>5</v>
      </c>
      <c r="N192" t="s">
        <v>1446</v>
      </c>
      <c r="O192" t="s">
        <v>1286</v>
      </c>
      <c r="P192" t="s">
        <v>2113</v>
      </c>
      <c r="Q192" t="s">
        <v>192</v>
      </c>
      <c r="R192" t="s">
        <v>2696</v>
      </c>
    </row>
    <row r="193" spans="1:18" hidden="1" x14ac:dyDescent="0.25">
      <c r="A193">
        <v>191</v>
      </c>
      <c r="B193" t="s">
        <v>0</v>
      </c>
      <c r="C193" t="s">
        <v>2663</v>
      </c>
      <c r="D193" t="s">
        <v>193</v>
      </c>
      <c r="E193" t="s">
        <v>1310</v>
      </c>
      <c r="F193" t="s">
        <v>2697</v>
      </c>
      <c r="G193" t="s">
        <v>2501</v>
      </c>
      <c r="H193" t="s">
        <v>1</v>
      </c>
      <c r="I193" t="s">
        <v>68</v>
      </c>
      <c r="J193">
        <v>14</v>
      </c>
      <c r="K193" t="s">
        <v>3</v>
      </c>
      <c r="L193" t="s">
        <v>4</v>
      </c>
      <c r="M193" t="s">
        <v>5</v>
      </c>
      <c r="N193" t="s">
        <v>1446</v>
      </c>
      <c r="O193" t="s">
        <v>1286</v>
      </c>
      <c r="P193" t="s">
        <v>2113</v>
      </c>
      <c r="Q193" t="s">
        <v>193</v>
      </c>
      <c r="R193" t="s">
        <v>2697</v>
      </c>
    </row>
    <row r="194" spans="1:18" hidden="1" x14ac:dyDescent="0.25">
      <c r="A194">
        <v>192</v>
      </c>
      <c r="B194" t="s">
        <v>0</v>
      </c>
      <c r="C194" t="s">
        <v>2663</v>
      </c>
      <c r="D194" t="s">
        <v>194</v>
      </c>
      <c r="E194" t="s">
        <v>1310</v>
      </c>
      <c r="F194" t="s">
        <v>2698</v>
      </c>
      <c r="G194" t="s">
        <v>2501</v>
      </c>
      <c r="H194" t="s">
        <v>1</v>
      </c>
      <c r="I194" t="s">
        <v>68</v>
      </c>
      <c r="J194">
        <v>16</v>
      </c>
      <c r="K194" t="s">
        <v>3</v>
      </c>
      <c r="L194" t="s">
        <v>4</v>
      </c>
      <c r="M194" t="s">
        <v>5</v>
      </c>
      <c r="N194" t="s">
        <v>1446</v>
      </c>
      <c r="O194" t="s">
        <v>1286</v>
      </c>
      <c r="P194" t="s">
        <v>2113</v>
      </c>
      <c r="Q194" t="s">
        <v>194</v>
      </c>
      <c r="R194" t="s">
        <v>2698</v>
      </c>
    </row>
    <row r="195" spans="1:18" hidden="1" x14ac:dyDescent="0.25">
      <c r="A195">
        <v>193</v>
      </c>
      <c r="B195" t="s">
        <v>0</v>
      </c>
      <c r="C195" t="s">
        <v>2663</v>
      </c>
      <c r="D195" t="s">
        <v>195</v>
      </c>
      <c r="E195" t="s">
        <v>1310</v>
      </c>
      <c r="F195" t="s">
        <v>2699</v>
      </c>
      <c r="G195" t="s">
        <v>2545</v>
      </c>
      <c r="H195" t="s">
        <v>1</v>
      </c>
      <c r="I195" t="s">
        <v>68</v>
      </c>
      <c r="J195">
        <v>4</v>
      </c>
      <c r="K195" t="s">
        <v>3</v>
      </c>
      <c r="L195" t="s">
        <v>4</v>
      </c>
      <c r="M195" t="s">
        <v>5</v>
      </c>
      <c r="N195" t="s">
        <v>1446</v>
      </c>
      <c r="O195" t="s">
        <v>1300</v>
      </c>
      <c r="P195" t="s">
        <v>2113</v>
      </c>
      <c r="Q195" t="s">
        <v>195</v>
      </c>
      <c r="R195" t="s">
        <v>2699</v>
      </c>
    </row>
    <row r="196" spans="1:18" hidden="1" x14ac:dyDescent="0.25">
      <c r="A196">
        <v>194</v>
      </c>
      <c r="B196" t="s">
        <v>0</v>
      </c>
      <c r="C196" t="s">
        <v>2663</v>
      </c>
      <c r="D196" t="s">
        <v>196</v>
      </c>
      <c r="E196" t="s">
        <v>1310</v>
      </c>
      <c r="F196" t="s">
        <v>2700</v>
      </c>
      <c r="G196" t="s">
        <v>2545</v>
      </c>
      <c r="H196" t="s">
        <v>1</v>
      </c>
      <c r="I196" t="s">
        <v>68</v>
      </c>
      <c r="J196">
        <v>6</v>
      </c>
      <c r="K196" t="s">
        <v>3</v>
      </c>
      <c r="L196" t="s">
        <v>4</v>
      </c>
      <c r="M196" t="s">
        <v>5</v>
      </c>
      <c r="N196" t="s">
        <v>1446</v>
      </c>
      <c r="O196" t="s">
        <v>1300</v>
      </c>
      <c r="P196" t="s">
        <v>2113</v>
      </c>
      <c r="Q196" t="s">
        <v>196</v>
      </c>
      <c r="R196" t="s">
        <v>2700</v>
      </c>
    </row>
    <row r="197" spans="1:18" hidden="1" x14ac:dyDescent="0.25">
      <c r="A197">
        <v>195</v>
      </c>
      <c r="B197" t="s">
        <v>0</v>
      </c>
      <c r="C197" t="s">
        <v>2663</v>
      </c>
      <c r="D197" t="s">
        <v>197</v>
      </c>
      <c r="E197" t="s">
        <v>1310</v>
      </c>
      <c r="F197" t="s">
        <v>2701</v>
      </c>
      <c r="G197" t="s">
        <v>2545</v>
      </c>
      <c r="H197" t="s">
        <v>1</v>
      </c>
      <c r="I197" t="s">
        <v>68</v>
      </c>
      <c r="J197">
        <v>8</v>
      </c>
      <c r="K197" t="s">
        <v>3</v>
      </c>
      <c r="L197" t="s">
        <v>4</v>
      </c>
      <c r="M197" t="s">
        <v>5</v>
      </c>
      <c r="N197" t="s">
        <v>1446</v>
      </c>
      <c r="O197" t="s">
        <v>1300</v>
      </c>
      <c r="P197" t="s">
        <v>2113</v>
      </c>
      <c r="Q197" t="s">
        <v>197</v>
      </c>
      <c r="R197" t="s">
        <v>2701</v>
      </c>
    </row>
    <row r="198" spans="1:18" hidden="1" x14ac:dyDescent="0.25">
      <c r="A198">
        <v>196</v>
      </c>
      <c r="B198" t="s">
        <v>0</v>
      </c>
      <c r="C198" t="s">
        <v>2663</v>
      </c>
      <c r="D198" t="s">
        <v>198</v>
      </c>
      <c r="E198" t="s">
        <v>1310</v>
      </c>
      <c r="F198" t="s">
        <v>2702</v>
      </c>
      <c r="G198" t="s">
        <v>2545</v>
      </c>
      <c r="H198" t="s">
        <v>1</v>
      </c>
      <c r="I198" t="s">
        <v>68</v>
      </c>
      <c r="J198">
        <v>10</v>
      </c>
      <c r="K198" t="s">
        <v>3</v>
      </c>
      <c r="L198" t="s">
        <v>4</v>
      </c>
      <c r="M198" t="s">
        <v>5</v>
      </c>
      <c r="N198" t="s">
        <v>1446</v>
      </c>
      <c r="O198" t="s">
        <v>1300</v>
      </c>
      <c r="P198" t="s">
        <v>2113</v>
      </c>
      <c r="Q198" t="s">
        <v>198</v>
      </c>
      <c r="R198" t="s">
        <v>2702</v>
      </c>
    </row>
    <row r="199" spans="1:18" hidden="1" x14ac:dyDescent="0.25">
      <c r="A199">
        <v>197</v>
      </c>
      <c r="B199" t="s">
        <v>0</v>
      </c>
      <c r="C199" t="s">
        <v>2663</v>
      </c>
      <c r="D199" t="s">
        <v>199</v>
      </c>
      <c r="E199" t="s">
        <v>1310</v>
      </c>
      <c r="F199" t="s">
        <v>2703</v>
      </c>
      <c r="G199" t="s">
        <v>2545</v>
      </c>
      <c r="H199" t="s">
        <v>1</v>
      </c>
      <c r="I199" t="s">
        <v>68</v>
      </c>
      <c r="J199">
        <v>12</v>
      </c>
      <c r="K199" t="s">
        <v>3</v>
      </c>
      <c r="L199" t="s">
        <v>4</v>
      </c>
      <c r="M199" t="s">
        <v>5</v>
      </c>
      <c r="N199" t="s">
        <v>1446</v>
      </c>
      <c r="O199" t="s">
        <v>1300</v>
      </c>
      <c r="P199" t="s">
        <v>2113</v>
      </c>
      <c r="Q199" t="s">
        <v>199</v>
      </c>
      <c r="R199" t="s">
        <v>2703</v>
      </c>
    </row>
    <row r="200" spans="1:18" hidden="1" x14ac:dyDescent="0.25">
      <c r="A200">
        <v>198</v>
      </c>
      <c r="B200" t="s">
        <v>0</v>
      </c>
      <c r="C200" t="s">
        <v>2663</v>
      </c>
      <c r="D200" t="s">
        <v>200</v>
      </c>
      <c r="E200" t="s">
        <v>1310</v>
      </c>
      <c r="F200" t="s">
        <v>2704</v>
      </c>
      <c r="G200" t="s">
        <v>2545</v>
      </c>
      <c r="H200" t="s">
        <v>1</v>
      </c>
      <c r="I200" t="s">
        <v>68</v>
      </c>
      <c r="J200">
        <v>14</v>
      </c>
      <c r="K200" t="s">
        <v>3</v>
      </c>
      <c r="L200" t="s">
        <v>4</v>
      </c>
      <c r="M200" t="s">
        <v>5</v>
      </c>
      <c r="N200" t="s">
        <v>1446</v>
      </c>
      <c r="O200" t="s">
        <v>1300</v>
      </c>
      <c r="P200" t="s">
        <v>2113</v>
      </c>
      <c r="Q200" t="s">
        <v>200</v>
      </c>
      <c r="R200" t="s">
        <v>2704</v>
      </c>
    </row>
    <row r="201" spans="1:18" hidden="1" x14ac:dyDescent="0.25">
      <c r="A201">
        <v>199</v>
      </c>
      <c r="B201" t="s">
        <v>0</v>
      </c>
      <c r="C201" t="s">
        <v>2663</v>
      </c>
      <c r="D201" t="s">
        <v>201</v>
      </c>
      <c r="E201" t="s">
        <v>1310</v>
      </c>
      <c r="F201" t="s">
        <v>2705</v>
      </c>
      <c r="G201" t="s">
        <v>2545</v>
      </c>
      <c r="H201" t="s">
        <v>1</v>
      </c>
      <c r="I201" t="s">
        <v>68</v>
      </c>
      <c r="J201">
        <v>16</v>
      </c>
      <c r="K201" t="s">
        <v>3</v>
      </c>
      <c r="L201" t="s">
        <v>4</v>
      </c>
      <c r="M201" t="s">
        <v>5</v>
      </c>
      <c r="N201" t="s">
        <v>1446</v>
      </c>
      <c r="O201" t="s">
        <v>1300</v>
      </c>
      <c r="P201" t="s">
        <v>2113</v>
      </c>
      <c r="Q201" t="s">
        <v>201</v>
      </c>
      <c r="R201" t="s">
        <v>2705</v>
      </c>
    </row>
    <row r="202" spans="1:18" hidden="1" x14ac:dyDescent="0.25">
      <c r="A202">
        <v>200</v>
      </c>
      <c r="B202" t="s">
        <v>0</v>
      </c>
      <c r="C202" t="s">
        <v>2663</v>
      </c>
      <c r="D202" t="s">
        <v>202</v>
      </c>
      <c r="E202" t="s">
        <v>1310</v>
      </c>
      <c r="F202" t="s">
        <v>2706</v>
      </c>
      <c r="G202" t="s">
        <v>2537</v>
      </c>
      <c r="H202" t="s">
        <v>1</v>
      </c>
      <c r="I202" t="s">
        <v>68</v>
      </c>
      <c r="J202">
        <v>4</v>
      </c>
      <c r="K202" t="s">
        <v>3</v>
      </c>
      <c r="L202" t="s">
        <v>4</v>
      </c>
      <c r="M202" t="s">
        <v>5</v>
      </c>
      <c r="N202" t="s">
        <v>1446</v>
      </c>
      <c r="O202" t="s">
        <v>1288</v>
      </c>
      <c r="P202" t="s">
        <v>2113</v>
      </c>
      <c r="Q202" t="s">
        <v>202</v>
      </c>
      <c r="R202" t="s">
        <v>2706</v>
      </c>
    </row>
    <row r="203" spans="1:18" hidden="1" x14ac:dyDescent="0.25">
      <c r="A203">
        <v>201</v>
      </c>
      <c r="B203" t="s">
        <v>0</v>
      </c>
      <c r="C203" t="s">
        <v>2663</v>
      </c>
      <c r="D203" t="s">
        <v>203</v>
      </c>
      <c r="E203" t="s">
        <v>1310</v>
      </c>
      <c r="F203" t="s">
        <v>2707</v>
      </c>
      <c r="G203" t="s">
        <v>2537</v>
      </c>
      <c r="H203" t="s">
        <v>1</v>
      </c>
      <c r="I203" t="s">
        <v>68</v>
      </c>
      <c r="J203">
        <v>6</v>
      </c>
      <c r="K203" t="s">
        <v>3</v>
      </c>
      <c r="L203" t="s">
        <v>4</v>
      </c>
      <c r="M203" t="s">
        <v>5</v>
      </c>
      <c r="N203" t="s">
        <v>1446</v>
      </c>
      <c r="O203" t="s">
        <v>1288</v>
      </c>
      <c r="P203" t="s">
        <v>2113</v>
      </c>
      <c r="Q203" t="s">
        <v>203</v>
      </c>
      <c r="R203" t="s">
        <v>2707</v>
      </c>
    </row>
    <row r="204" spans="1:18" hidden="1" x14ac:dyDescent="0.25">
      <c r="A204">
        <v>202</v>
      </c>
      <c r="B204" t="s">
        <v>0</v>
      </c>
      <c r="C204" t="s">
        <v>2663</v>
      </c>
      <c r="D204" t="s">
        <v>204</v>
      </c>
      <c r="E204" t="s">
        <v>1310</v>
      </c>
      <c r="F204" t="s">
        <v>2708</v>
      </c>
      <c r="G204" t="s">
        <v>2537</v>
      </c>
      <c r="H204" t="s">
        <v>1</v>
      </c>
      <c r="I204" t="s">
        <v>69</v>
      </c>
      <c r="J204">
        <v>8</v>
      </c>
      <c r="K204" t="s">
        <v>3</v>
      </c>
      <c r="L204" t="s">
        <v>4</v>
      </c>
      <c r="M204" t="s">
        <v>5</v>
      </c>
      <c r="N204" t="s">
        <v>1446</v>
      </c>
      <c r="O204" t="s">
        <v>1288</v>
      </c>
      <c r="P204" t="s">
        <v>2113</v>
      </c>
      <c r="Q204" t="s">
        <v>204</v>
      </c>
      <c r="R204" t="s">
        <v>2708</v>
      </c>
    </row>
    <row r="205" spans="1:18" hidden="1" x14ac:dyDescent="0.25">
      <c r="A205">
        <v>203</v>
      </c>
      <c r="B205" t="s">
        <v>0</v>
      </c>
      <c r="C205" t="s">
        <v>2663</v>
      </c>
      <c r="D205" t="s">
        <v>205</v>
      </c>
      <c r="E205" t="s">
        <v>1310</v>
      </c>
      <c r="F205" t="s">
        <v>2709</v>
      </c>
      <c r="G205" t="s">
        <v>2537</v>
      </c>
      <c r="H205" t="s">
        <v>1</v>
      </c>
      <c r="I205" t="s">
        <v>69</v>
      </c>
      <c r="J205">
        <v>10</v>
      </c>
      <c r="K205" t="s">
        <v>3</v>
      </c>
      <c r="L205" t="s">
        <v>4</v>
      </c>
      <c r="M205" t="s">
        <v>5</v>
      </c>
      <c r="N205" t="s">
        <v>1446</v>
      </c>
      <c r="O205" t="s">
        <v>1288</v>
      </c>
      <c r="P205" t="s">
        <v>2113</v>
      </c>
      <c r="Q205" t="s">
        <v>205</v>
      </c>
      <c r="R205" t="s">
        <v>2709</v>
      </c>
    </row>
    <row r="206" spans="1:18" hidden="1" x14ac:dyDescent="0.25">
      <c r="A206">
        <v>204</v>
      </c>
      <c r="B206" t="s">
        <v>0</v>
      </c>
      <c r="C206" t="s">
        <v>2663</v>
      </c>
      <c r="D206" t="s">
        <v>206</v>
      </c>
      <c r="E206" t="s">
        <v>1310</v>
      </c>
      <c r="F206" t="s">
        <v>2710</v>
      </c>
      <c r="G206" t="s">
        <v>2537</v>
      </c>
      <c r="H206" t="s">
        <v>1</v>
      </c>
      <c r="I206" t="s">
        <v>69</v>
      </c>
      <c r="J206">
        <v>12</v>
      </c>
      <c r="K206" t="s">
        <v>3</v>
      </c>
      <c r="L206" t="s">
        <v>4</v>
      </c>
      <c r="M206" t="s">
        <v>5</v>
      </c>
      <c r="N206" t="s">
        <v>1446</v>
      </c>
      <c r="O206" t="s">
        <v>1288</v>
      </c>
      <c r="P206" t="s">
        <v>2113</v>
      </c>
      <c r="Q206" t="s">
        <v>206</v>
      </c>
      <c r="R206" t="s">
        <v>2710</v>
      </c>
    </row>
    <row r="207" spans="1:18" hidden="1" x14ac:dyDescent="0.25">
      <c r="A207">
        <v>205</v>
      </c>
      <c r="B207" t="s">
        <v>0</v>
      </c>
      <c r="C207" t="s">
        <v>2663</v>
      </c>
      <c r="D207" t="s">
        <v>207</v>
      </c>
      <c r="E207" t="s">
        <v>1310</v>
      </c>
      <c r="F207" t="s">
        <v>2711</v>
      </c>
      <c r="G207" t="s">
        <v>2537</v>
      </c>
      <c r="H207" t="s">
        <v>1</v>
      </c>
      <c r="I207" t="s">
        <v>70</v>
      </c>
      <c r="J207">
        <v>14</v>
      </c>
      <c r="K207" t="s">
        <v>3</v>
      </c>
      <c r="L207" t="s">
        <v>4</v>
      </c>
      <c r="M207" t="s">
        <v>5</v>
      </c>
      <c r="N207" t="s">
        <v>1446</v>
      </c>
      <c r="O207" t="s">
        <v>1288</v>
      </c>
      <c r="P207" t="s">
        <v>2113</v>
      </c>
      <c r="Q207" t="s">
        <v>207</v>
      </c>
      <c r="R207" t="s">
        <v>2711</v>
      </c>
    </row>
    <row r="208" spans="1:18" hidden="1" x14ac:dyDescent="0.25">
      <c r="A208">
        <v>206</v>
      </c>
      <c r="B208" t="s">
        <v>0</v>
      </c>
      <c r="C208" t="s">
        <v>2663</v>
      </c>
      <c r="D208" t="s">
        <v>208</v>
      </c>
      <c r="E208" t="s">
        <v>1310</v>
      </c>
      <c r="F208" t="s">
        <v>2712</v>
      </c>
      <c r="G208" t="s">
        <v>2537</v>
      </c>
      <c r="H208" t="s">
        <v>1</v>
      </c>
      <c r="I208" t="s">
        <v>70</v>
      </c>
      <c r="J208">
        <v>16</v>
      </c>
      <c r="K208" t="s">
        <v>3</v>
      </c>
      <c r="L208" t="s">
        <v>4</v>
      </c>
      <c r="M208" t="s">
        <v>5</v>
      </c>
      <c r="N208" t="s">
        <v>1446</v>
      </c>
      <c r="O208" t="s">
        <v>1288</v>
      </c>
      <c r="P208" t="s">
        <v>2113</v>
      </c>
      <c r="Q208" t="s">
        <v>208</v>
      </c>
      <c r="R208" t="s">
        <v>2712</v>
      </c>
    </row>
    <row r="209" spans="1:18" hidden="1" x14ac:dyDescent="0.25">
      <c r="A209">
        <v>207</v>
      </c>
      <c r="B209" t="s">
        <v>0</v>
      </c>
      <c r="C209" t="s">
        <v>2713</v>
      </c>
      <c r="D209" t="s">
        <v>210</v>
      </c>
      <c r="E209" t="s">
        <v>1311</v>
      </c>
      <c r="F209" t="s">
        <v>2714</v>
      </c>
      <c r="G209" t="s">
        <v>2477</v>
      </c>
      <c r="H209" t="s">
        <v>1</v>
      </c>
      <c r="I209" t="s">
        <v>69</v>
      </c>
      <c r="J209">
        <v>4</v>
      </c>
      <c r="K209" t="s">
        <v>3</v>
      </c>
      <c r="L209" t="s">
        <v>4</v>
      </c>
      <c r="M209" t="s">
        <v>5</v>
      </c>
      <c r="N209" t="s">
        <v>1444</v>
      </c>
      <c r="O209" t="s">
        <v>1283</v>
      </c>
      <c r="P209" t="s">
        <v>2113</v>
      </c>
      <c r="Q209" t="s">
        <v>210</v>
      </c>
      <c r="R209" t="s">
        <v>2714</v>
      </c>
    </row>
    <row r="210" spans="1:18" hidden="1" x14ac:dyDescent="0.25">
      <c r="A210">
        <v>208</v>
      </c>
      <c r="B210" t="s">
        <v>0</v>
      </c>
      <c r="C210" t="s">
        <v>2713</v>
      </c>
      <c r="D210" t="s">
        <v>211</v>
      </c>
      <c r="E210" t="s">
        <v>1311</v>
      </c>
      <c r="F210" t="s">
        <v>2715</v>
      </c>
      <c r="G210" t="s">
        <v>2477</v>
      </c>
      <c r="H210" t="s">
        <v>1</v>
      </c>
      <c r="I210" t="s">
        <v>69</v>
      </c>
      <c r="J210">
        <v>6</v>
      </c>
      <c r="K210" t="s">
        <v>3</v>
      </c>
      <c r="L210" t="s">
        <v>4</v>
      </c>
      <c r="M210" t="s">
        <v>5</v>
      </c>
      <c r="N210" t="s">
        <v>1444</v>
      </c>
      <c r="O210" t="s">
        <v>1283</v>
      </c>
      <c r="P210" t="s">
        <v>2113</v>
      </c>
      <c r="Q210" t="s">
        <v>211</v>
      </c>
      <c r="R210" t="s">
        <v>2715</v>
      </c>
    </row>
    <row r="211" spans="1:18" hidden="1" x14ac:dyDescent="0.25">
      <c r="A211">
        <v>209</v>
      </c>
      <c r="B211" t="s">
        <v>0</v>
      </c>
      <c r="C211" t="s">
        <v>2713</v>
      </c>
      <c r="D211" t="s">
        <v>212</v>
      </c>
      <c r="E211" t="s">
        <v>1311</v>
      </c>
      <c r="F211" t="s">
        <v>2716</v>
      </c>
      <c r="G211" t="s">
        <v>2477</v>
      </c>
      <c r="H211" t="s">
        <v>1</v>
      </c>
      <c r="I211" t="s">
        <v>69</v>
      </c>
      <c r="J211">
        <v>8</v>
      </c>
      <c r="K211" t="s">
        <v>3</v>
      </c>
      <c r="L211" t="s">
        <v>4</v>
      </c>
      <c r="M211" t="s">
        <v>5</v>
      </c>
      <c r="N211" t="s">
        <v>1444</v>
      </c>
      <c r="O211" t="s">
        <v>1283</v>
      </c>
      <c r="P211" t="s">
        <v>2113</v>
      </c>
      <c r="Q211" t="s">
        <v>212</v>
      </c>
      <c r="R211" t="s">
        <v>2716</v>
      </c>
    </row>
    <row r="212" spans="1:18" hidden="1" x14ac:dyDescent="0.25">
      <c r="A212">
        <v>210</v>
      </c>
      <c r="B212" t="s">
        <v>0</v>
      </c>
      <c r="C212" t="s">
        <v>2713</v>
      </c>
      <c r="D212" t="s">
        <v>213</v>
      </c>
      <c r="E212" t="s">
        <v>1311</v>
      </c>
      <c r="F212" t="s">
        <v>2717</v>
      </c>
      <c r="G212" t="s">
        <v>2477</v>
      </c>
      <c r="H212" t="s">
        <v>1</v>
      </c>
      <c r="I212" t="s">
        <v>70</v>
      </c>
      <c r="J212">
        <v>10</v>
      </c>
      <c r="K212" t="s">
        <v>3</v>
      </c>
      <c r="L212" t="s">
        <v>4</v>
      </c>
      <c r="M212" t="s">
        <v>5</v>
      </c>
      <c r="N212" t="s">
        <v>1444</v>
      </c>
      <c r="O212" t="s">
        <v>1283</v>
      </c>
      <c r="P212" t="s">
        <v>2113</v>
      </c>
      <c r="Q212" t="s">
        <v>213</v>
      </c>
      <c r="R212" t="s">
        <v>2717</v>
      </c>
    </row>
    <row r="213" spans="1:18" hidden="1" x14ac:dyDescent="0.25">
      <c r="A213">
        <v>211</v>
      </c>
      <c r="B213" t="s">
        <v>0</v>
      </c>
      <c r="C213" t="s">
        <v>2713</v>
      </c>
      <c r="D213" t="s">
        <v>214</v>
      </c>
      <c r="E213" t="s">
        <v>1311</v>
      </c>
      <c r="F213" t="s">
        <v>2718</v>
      </c>
      <c r="G213" t="s">
        <v>2477</v>
      </c>
      <c r="H213" t="s">
        <v>1</v>
      </c>
      <c r="I213" t="s">
        <v>70</v>
      </c>
      <c r="J213">
        <v>12</v>
      </c>
      <c r="K213" t="s">
        <v>3</v>
      </c>
      <c r="L213" t="s">
        <v>4</v>
      </c>
      <c r="M213" t="s">
        <v>5</v>
      </c>
      <c r="N213" t="s">
        <v>1444</v>
      </c>
      <c r="O213" t="s">
        <v>1283</v>
      </c>
      <c r="P213" t="s">
        <v>2113</v>
      </c>
      <c r="Q213" t="s">
        <v>214</v>
      </c>
      <c r="R213" t="s">
        <v>2718</v>
      </c>
    </row>
    <row r="214" spans="1:18" hidden="1" x14ac:dyDescent="0.25">
      <c r="A214">
        <v>212</v>
      </c>
      <c r="B214" t="s">
        <v>0</v>
      </c>
      <c r="C214" t="s">
        <v>2713</v>
      </c>
      <c r="D214" t="s">
        <v>215</v>
      </c>
      <c r="E214" t="s">
        <v>1311</v>
      </c>
      <c r="F214" t="s">
        <v>2719</v>
      </c>
      <c r="G214" t="s">
        <v>2477</v>
      </c>
      <c r="H214" t="s">
        <v>1</v>
      </c>
      <c r="I214" t="s">
        <v>69</v>
      </c>
      <c r="J214">
        <v>14</v>
      </c>
      <c r="K214" t="s">
        <v>3</v>
      </c>
      <c r="L214" t="s">
        <v>4</v>
      </c>
      <c r="M214" t="s">
        <v>5</v>
      </c>
      <c r="N214" t="s">
        <v>1444</v>
      </c>
      <c r="O214" t="s">
        <v>1283</v>
      </c>
      <c r="P214" t="s">
        <v>2113</v>
      </c>
      <c r="Q214" t="s">
        <v>215</v>
      </c>
      <c r="R214" t="s">
        <v>2719</v>
      </c>
    </row>
    <row r="215" spans="1:18" hidden="1" x14ac:dyDescent="0.25">
      <c r="A215">
        <v>213</v>
      </c>
      <c r="B215" t="s">
        <v>0</v>
      </c>
      <c r="C215" t="s">
        <v>2713</v>
      </c>
      <c r="D215" t="s">
        <v>216</v>
      </c>
      <c r="E215" t="s">
        <v>1311</v>
      </c>
      <c r="F215" t="s">
        <v>2720</v>
      </c>
      <c r="G215" t="s">
        <v>2477</v>
      </c>
      <c r="H215" t="s">
        <v>1</v>
      </c>
      <c r="I215" t="s">
        <v>69</v>
      </c>
      <c r="J215">
        <v>16</v>
      </c>
      <c r="K215" t="s">
        <v>3</v>
      </c>
      <c r="L215" t="s">
        <v>4</v>
      </c>
      <c r="M215" t="s">
        <v>5</v>
      </c>
      <c r="N215" t="s">
        <v>1444</v>
      </c>
      <c r="O215" t="s">
        <v>1283</v>
      </c>
      <c r="P215" t="s">
        <v>2113</v>
      </c>
      <c r="Q215" t="s">
        <v>216</v>
      </c>
      <c r="R215" t="s">
        <v>2720</v>
      </c>
    </row>
    <row r="216" spans="1:18" hidden="1" x14ac:dyDescent="0.25">
      <c r="A216">
        <v>214</v>
      </c>
      <c r="B216" t="s">
        <v>0</v>
      </c>
      <c r="C216" t="s">
        <v>2713</v>
      </c>
      <c r="D216" t="s">
        <v>217</v>
      </c>
      <c r="E216" t="s">
        <v>1311</v>
      </c>
      <c r="F216" t="s">
        <v>2721</v>
      </c>
      <c r="G216" t="s">
        <v>2521</v>
      </c>
      <c r="H216" t="s">
        <v>1</v>
      </c>
      <c r="I216" t="s">
        <v>69</v>
      </c>
      <c r="J216">
        <v>4</v>
      </c>
      <c r="K216" t="s">
        <v>3</v>
      </c>
      <c r="L216" t="s">
        <v>4</v>
      </c>
      <c r="M216" t="s">
        <v>5</v>
      </c>
      <c r="N216" t="s">
        <v>1444</v>
      </c>
      <c r="O216" t="s">
        <v>1402</v>
      </c>
      <c r="P216" t="s">
        <v>2113</v>
      </c>
      <c r="Q216" t="s">
        <v>217</v>
      </c>
      <c r="R216" t="s">
        <v>2721</v>
      </c>
    </row>
    <row r="217" spans="1:18" hidden="1" x14ac:dyDescent="0.25">
      <c r="A217">
        <v>215</v>
      </c>
      <c r="B217" t="s">
        <v>0</v>
      </c>
      <c r="C217" t="s">
        <v>2713</v>
      </c>
      <c r="D217" t="s">
        <v>218</v>
      </c>
      <c r="E217" t="s">
        <v>1311</v>
      </c>
      <c r="F217" t="s">
        <v>2722</v>
      </c>
      <c r="G217" t="s">
        <v>2521</v>
      </c>
      <c r="H217" t="s">
        <v>1</v>
      </c>
      <c r="I217" t="s">
        <v>70</v>
      </c>
      <c r="J217">
        <v>6</v>
      </c>
      <c r="K217" t="s">
        <v>3</v>
      </c>
      <c r="L217" t="s">
        <v>4</v>
      </c>
      <c r="M217" t="s">
        <v>5</v>
      </c>
      <c r="N217" t="s">
        <v>1444</v>
      </c>
      <c r="O217" t="s">
        <v>1402</v>
      </c>
      <c r="P217" t="s">
        <v>2113</v>
      </c>
      <c r="Q217" t="s">
        <v>218</v>
      </c>
      <c r="R217" t="s">
        <v>2722</v>
      </c>
    </row>
    <row r="218" spans="1:18" hidden="1" x14ac:dyDescent="0.25">
      <c r="A218">
        <v>216</v>
      </c>
      <c r="B218" t="s">
        <v>0</v>
      </c>
      <c r="C218" t="s">
        <v>2713</v>
      </c>
      <c r="D218" t="s">
        <v>219</v>
      </c>
      <c r="E218" t="s">
        <v>1311</v>
      </c>
      <c r="F218" t="s">
        <v>2723</v>
      </c>
      <c r="G218" t="s">
        <v>2521</v>
      </c>
      <c r="H218" t="s">
        <v>1</v>
      </c>
      <c r="I218" t="s">
        <v>70</v>
      </c>
      <c r="J218">
        <v>8</v>
      </c>
      <c r="K218" t="s">
        <v>3</v>
      </c>
      <c r="L218" t="s">
        <v>4</v>
      </c>
      <c r="M218" t="s">
        <v>5</v>
      </c>
      <c r="N218" t="s">
        <v>1444</v>
      </c>
      <c r="O218" t="s">
        <v>1402</v>
      </c>
      <c r="P218" t="s">
        <v>2113</v>
      </c>
      <c r="Q218" t="s">
        <v>219</v>
      </c>
      <c r="R218" t="s">
        <v>2723</v>
      </c>
    </row>
    <row r="219" spans="1:18" hidden="1" x14ac:dyDescent="0.25">
      <c r="A219">
        <v>217</v>
      </c>
      <c r="B219" t="s">
        <v>0</v>
      </c>
      <c r="C219" t="s">
        <v>2713</v>
      </c>
      <c r="D219" t="s">
        <v>220</v>
      </c>
      <c r="E219" t="s">
        <v>1311</v>
      </c>
      <c r="F219" t="s">
        <v>2724</v>
      </c>
      <c r="G219" t="s">
        <v>2521</v>
      </c>
      <c r="H219" t="s">
        <v>1</v>
      </c>
      <c r="I219" t="s">
        <v>69</v>
      </c>
      <c r="J219">
        <v>10</v>
      </c>
      <c r="K219" t="s">
        <v>3</v>
      </c>
      <c r="L219" t="s">
        <v>4</v>
      </c>
      <c r="M219" t="s">
        <v>5</v>
      </c>
      <c r="N219" t="s">
        <v>1444</v>
      </c>
      <c r="O219" t="s">
        <v>1402</v>
      </c>
      <c r="P219" t="s">
        <v>2113</v>
      </c>
      <c r="Q219" t="s">
        <v>220</v>
      </c>
      <c r="R219" t="s">
        <v>2724</v>
      </c>
    </row>
    <row r="220" spans="1:18" hidden="1" x14ac:dyDescent="0.25">
      <c r="A220">
        <v>218</v>
      </c>
      <c r="B220" t="s">
        <v>0</v>
      </c>
      <c r="C220" t="s">
        <v>2713</v>
      </c>
      <c r="D220" t="s">
        <v>221</v>
      </c>
      <c r="E220" t="s">
        <v>1311</v>
      </c>
      <c r="F220" t="s">
        <v>2725</v>
      </c>
      <c r="G220" t="s">
        <v>2521</v>
      </c>
      <c r="H220" t="s">
        <v>1</v>
      </c>
      <c r="I220" t="s">
        <v>69</v>
      </c>
      <c r="J220">
        <v>12</v>
      </c>
      <c r="K220" t="s">
        <v>3</v>
      </c>
      <c r="L220" t="s">
        <v>4</v>
      </c>
      <c r="M220" t="s">
        <v>5</v>
      </c>
      <c r="N220" t="s">
        <v>1444</v>
      </c>
      <c r="O220" t="s">
        <v>1402</v>
      </c>
      <c r="P220" t="s">
        <v>2113</v>
      </c>
      <c r="Q220" t="s">
        <v>221</v>
      </c>
      <c r="R220" t="s">
        <v>2725</v>
      </c>
    </row>
    <row r="221" spans="1:18" hidden="1" x14ac:dyDescent="0.25">
      <c r="A221">
        <v>219</v>
      </c>
      <c r="B221" t="s">
        <v>0</v>
      </c>
      <c r="C221" t="s">
        <v>2713</v>
      </c>
      <c r="D221" t="s">
        <v>222</v>
      </c>
      <c r="E221" t="s">
        <v>1311</v>
      </c>
      <c r="F221" t="s">
        <v>2726</v>
      </c>
      <c r="G221" t="s">
        <v>2521</v>
      </c>
      <c r="H221" t="s">
        <v>1</v>
      </c>
      <c r="I221" t="s">
        <v>69</v>
      </c>
      <c r="J221">
        <v>14</v>
      </c>
      <c r="K221" t="s">
        <v>3</v>
      </c>
      <c r="L221" t="s">
        <v>4</v>
      </c>
      <c r="M221" t="s">
        <v>5</v>
      </c>
      <c r="N221" t="s">
        <v>1444</v>
      </c>
      <c r="O221" t="s">
        <v>1402</v>
      </c>
      <c r="P221" t="s">
        <v>2113</v>
      </c>
      <c r="Q221" t="s">
        <v>222</v>
      </c>
      <c r="R221" t="s">
        <v>2726</v>
      </c>
    </row>
    <row r="222" spans="1:18" hidden="1" x14ac:dyDescent="0.25">
      <c r="A222">
        <v>220</v>
      </c>
      <c r="B222" t="s">
        <v>0</v>
      </c>
      <c r="C222" t="s">
        <v>2713</v>
      </c>
      <c r="D222" t="s">
        <v>223</v>
      </c>
      <c r="E222" t="s">
        <v>1311</v>
      </c>
      <c r="F222" t="s">
        <v>2727</v>
      </c>
      <c r="G222" t="s">
        <v>2521</v>
      </c>
      <c r="H222" t="s">
        <v>1</v>
      </c>
      <c r="I222" t="s">
        <v>70</v>
      </c>
      <c r="J222">
        <v>16</v>
      </c>
      <c r="K222" t="s">
        <v>3</v>
      </c>
      <c r="L222" t="s">
        <v>4</v>
      </c>
      <c r="M222" t="s">
        <v>5</v>
      </c>
      <c r="N222" t="s">
        <v>1444</v>
      </c>
      <c r="O222" t="s">
        <v>1402</v>
      </c>
      <c r="P222" t="s">
        <v>2113</v>
      </c>
      <c r="Q222" t="s">
        <v>223</v>
      </c>
      <c r="R222" t="s">
        <v>2727</v>
      </c>
    </row>
    <row r="223" spans="1:18" hidden="1" x14ac:dyDescent="0.25">
      <c r="A223">
        <v>221</v>
      </c>
      <c r="B223" t="s">
        <v>0</v>
      </c>
      <c r="C223" t="s">
        <v>2713</v>
      </c>
      <c r="D223" t="s">
        <v>224</v>
      </c>
      <c r="E223" t="s">
        <v>1311</v>
      </c>
      <c r="F223" t="s">
        <v>2728</v>
      </c>
      <c r="G223" t="s">
        <v>2513</v>
      </c>
      <c r="H223" t="s">
        <v>1</v>
      </c>
      <c r="I223" t="s">
        <v>70</v>
      </c>
      <c r="J223">
        <v>4</v>
      </c>
      <c r="K223" t="s">
        <v>3</v>
      </c>
      <c r="L223" t="s">
        <v>4</v>
      </c>
      <c r="M223" t="s">
        <v>5</v>
      </c>
      <c r="N223" t="s">
        <v>1444</v>
      </c>
      <c r="O223" t="s">
        <v>1284</v>
      </c>
      <c r="P223" t="s">
        <v>2113</v>
      </c>
      <c r="Q223" t="s">
        <v>224</v>
      </c>
      <c r="R223" t="s">
        <v>2728</v>
      </c>
    </row>
    <row r="224" spans="1:18" hidden="1" x14ac:dyDescent="0.25">
      <c r="A224">
        <v>222</v>
      </c>
      <c r="B224" t="s">
        <v>0</v>
      </c>
      <c r="C224" t="s">
        <v>2713</v>
      </c>
      <c r="D224" t="s">
        <v>225</v>
      </c>
      <c r="E224" t="s">
        <v>1311</v>
      </c>
      <c r="F224" t="s">
        <v>2729</v>
      </c>
      <c r="G224" t="s">
        <v>2513</v>
      </c>
      <c r="H224" t="s">
        <v>1</v>
      </c>
      <c r="I224" t="s">
        <v>69</v>
      </c>
      <c r="J224">
        <v>6</v>
      </c>
      <c r="K224" t="s">
        <v>3</v>
      </c>
      <c r="L224" t="s">
        <v>4</v>
      </c>
      <c r="M224" t="s">
        <v>5</v>
      </c>
      <c r="N224" t="s">
        <v>1444</v>
      </c>
      <c r="O224" t="s">
        <v>1284</v>
      </c>
      <c r="P224" t="s">
        <v>2113</v>
      </c>
      <c r="Q224" t="s">
        <v>225</v>
      </c>
      <c r="R224" t="s">
        <v>2729</v>
      </c>
    </row>
    <row r="225" spans="1:18" hidden="1" x14ac:dyDescent="0.25">
      <c r="A225">
        <v>223</v>
      </c>
      <c r="B225" t="s">
        <v>0</v>
      </c>
      <c r="C225" t="s">
        <v>2713</v>
      </c>
      <c r="D225" t="s">
        <v>226</v>
      </c>
      <c r="E225" t="s">
        <v>1311</v>
      </c>
      <c r="F225" t="s">
        <v>2730</v>
      </c>
      <c r="G225" t="s">
        <v>2513</v>
      </c>
      <c r="H225" t="s">
        <v>1</v>
      </c>
      <c r="I225" t="s">
        <v>69</v>
      </c>
      <c r="J225">
        <v>8</v>
      </c>
      <c r="K225" t="s">
        <v>3</v>
      </c>
      <c r="L225" t="s">
        <v>4</v>
      </c>
      <c r="M225" t="s">
        <v>5</v>
      </c>
      <c r="N225" t="s">
        <v>1444</v>
      </c>
      <c r="O225" t="s">
        <v>1284</v>
      </c>
      <c r="P225" t="s">
        <v>2113</v>
      </c>
      <c r="Q225" t="s">
        <v>226</v>
      </c>
      <c r="R225" t="s">
        <v>2730</v>
      </c>
    </row>
    <row r="226" spans="1:18" hidden="1" x14ac:dyDescent="0.25">
      <c r="A226">
        <v>224</v>
      </c>
      <c r="B226" t="s">
        <v>0</v>
      </c>
      <c r="C226" t="s">
        <v>2713</v>
      </c>
      <c r="D226" t="s">
        <v>227</v>
      </c>
      <c r="E226" t="s">
        <v>1311</v>
      </c>
      <c r="F226" t="s">
        <v>2731</v>
      </c>
      <c r="G226" t="s">
        <v>2513</v>
      </c>
      <c r="H226" t="s">
        <v>1</v>
      </c>
      <c r="I226" t="s">
        <v>69</v>
      </c>
      <c r="J226">
        <v>10</v>
      </c>
      <c r="K226" t="s">
        <v>3</v>
      </c>
      <c r="L226" t="s">
        <v>4</v>
      </c>
      <c r="M226" t="s">
        <v>5</v>
      </c>
      <c r="N226" t="s">
        <v>1444</v>
      </c>
      <c r="O226" t="s">
        <v>1284</v>
      </c>
      <c r="P226" t="s">
        <v>2113</v>
      </c>
      <c r="Q226" t="s">
        <v>227</v>
      </c>
      <c r="R226" t="s">
        <v>2731</v>
      </c>
    </row>
    <row r="227" spans="1:18" hidden="1" x14ac:dyDescent="0.25">
      <c r="A227">
        <v>225</v>
      </c>
      <c r="B227" t="s">
        <v>0</v>
      </c>
      <c r="C227" t="s">
        <v>2713</v>
      </c>
      <c r="D227" t="s">
        <v>228</v>
      </c>
      <c r="E227" t="s">
        <v>1311</v>
      </c>
      <c r="F227" t="s">
        <v>2732</v>
      </c>
      <c r="G227" t="s">
        <v>2513</v>
      </c>
      <c r="H227" t="s">
        <v>1</v>
      </c>
      <c r="I227" t="s">
        <v>70</v>
      </c>
      <c r="J227">
        <v>12</v>
      </c>
      <c r="K227" t="s">
        <v>3</v>
      </c>
      <c r="L227" t="s">
        <v>4</v>
      </c>
      <c r="M227" t="s">
        <v>5</v>
      </c>
      <c r="N227" t="s">
        <v>1444</v>
      </c>
      <c r="O227" t="s">
        <v>1284</v>
      </c>
      <c r="P227" t="s">
        <v>2113</v>
      </c>
      <c r="Q227" t="s">
        <v>228</v>
      </c>
      <c r="R227" t="s">
        <v>2732</v>
      </c>
    </row>
    <row r="228" spans="1:18" hidden="1" x14ac:dyDescent="0.25">
      <c r="A228">
        <v>226</v>
      </c>
      <c r="B228" t="s">
        <v>0</v>
      </c>
      <c r="C228" t="s">
        <v>2713</v>
      </c>
      <c r="D228" t="s">
        <v>229</v>
      </c>
      <c r="E228" t="s">
        <v>1311</v>
      </c>
      <c r="F228" t="s">
        <v>2733</v>
      </c>
      <c r="G228" t="s">
        <v>2513</v>
      </c>
      <c r="H228" t="s">
        <v>1</v>
      </c>
      <c r="I228" t="s">
        <v>70</v>
      </c>
      <c r="J228">
        <v>14</v>
      </c>
      <c r="K228" t="s">
        <v>3</v>
      </c>
      <c r="L228" t="s">
        <v>4</v>
      </c>
      <c r="M228" t="s">
        <v>5</v>
      </c>
      <c r="N228" t="s">
        <v>1444</v>
      </c>
      <c r="O228" t="s">
        <v>1284</v>
      </c>
      <c r="P228" t="s">
        <v>2113</v>
      </c>
      <c r="Q228" t="s">
        <v>229</v>
      </c>
      <c r="R228" t="s">
        <v>2733</v>
      </c>
    </row>
    <row r="229" spans="1:18" hidden="1" x14ac:dyDescent="0.25">
      <c r="A229">
        <v>227</v>
      </c>
      <c r="B229" t="s">
        <v>0</v>
      </c>
      <c r="C229" t="s">
        <v>2713</v>
      </c>
      <c r="D229" t="s">
        <v>230</v>
      </c>
      <c r="E229" t="s">
        <v>1311</v>
      </c>
      <c r="F229" t="s">
        <v>2734</v>
      </c>
      <c r="G229" t="s">
        <v>2513</v>
      </c>
      <c r="H229" t="s">
        <v>1</v>
      </c>
      <c r="I229" t="s">
        <v>69</v>
      </c>
      <c r="J229">
        <v>16</v>
      </c>
      <c r="K229" t="s">
        <v>3</v>
      </c>
      <c r="L229" t="s">
        <v>4</v>
      </c>
      <c r="M229" t="s">
        <v>5</v>
      </c>
      <c r="N229" t="s">
        <v>1444</v>
      </c>
      <c r="O229" t="s">
        <v>1284</v>
      </c>
      <c r="P229" t="s">
        <v>2113</v>
      </c>
      <c r="Q229" t="s">
        <v>230</v>
      </c>
      <c r="R229" t="s">
        <v>2734</v>
      </c>
    </row>
    <row r="230" spans="1:18" hidden="1" x14ac:dyDescent="0.25">
      <c r="A230">
        <v>228</v>
      </c>
      <c r="B230" t="s">
        <v>0</v>
      </c>
      <c r="C230" t="s">
        <v>2713</v>
      </c>
      <c r="D230" t="s">
        <v>231</v>
      </c>
      <c r="E230" t="s">
        <v>1311</v>
      </c>
      <c r="F230" t="s">
        <v>2735</v>
      </c>
      <c r="G230" t="s">
        <v>2525</v>
      </c>
      <c r="H230" t="s">
        <v>1</v>
      </c>
      <c r="I230" t="s">
        <v>69</v>
      </c>
      <c r="J230">
        <v>4</v>
      </c>
      <c r="K230" t="s">
        <v>3</v>
      </c>
      <c r="L230" t="s">
        <v>4</v>
      </c>
      <c r="M230" t="s">
        <v>5</v>
      </c>
      <c r="N230" t="s">
        <v>1444</v>
      </c>
      <c r="O230" t="s">
        <v>1290</v>
      </c>
      <c r="P230" t="s">
        <v>2113</v>
      </c>
      <c r="Q230" t="s">
        <v>231</v>
      </c>
      <c r="R230" t="s">
        <v>2735</v>
      </c>
    </row>
    <row r="231" spans="1:18" hidden="1" x14ac:dyDescent="0.25">
      <c r="A231">
        <v>229</v>
      </c>
      <c r="B231" t="s">
        <v>0</v>
      </c>
      <c r="C231" t="s">
        <v>2713</v>
      </c>
      <c r="D231" t="s">
        <v>232</v>
      </c>
      <c r="E231" t="s">
        <v>1311</v>
      </c>
      <c r="F231" t="s">
        <v>2736</v>
      </c>
      <c r="G231" t="s">
        <v>2525</v>
      </c>
      <c r="H231" t="s">
        <v>1</v>
      </c>
      <c r="I231" t="s">
        <v>69</v>
      </c>
      <c r="J231">
        <v>6</v>
      </c>
      <c r="K231" t="s">
        <v>3</v>
      </c>
      <c r="L231" t="s">
        <v>4</v>
      </c>
      <c r="M231" t="s">
        <v>5</v>
      </c>
      <c r="N231" t="s">
        <v>1444</v>
      </c>
      <c r="O231" t="s">
        <v>1290</v>
      </c>
      <c r="P231" t="s">
        <v>2113</v>
      </c>
      <c r="Q231" t="s">
        <v>232</v>
      </c>
      <c r="R231" t="s">
        <v>2736</v>
      </c>
    </row>
    <row r="232" spans="1:18" hidden="1" x14ac:dyDescent="0.25">
      <c r="A232">
        <v>230</v>
      </c>
      <c r="B232" t="s">
        <v>0</v>
      </c>
      <c r="C232" t="s">
        <v>2713</v>
      </c>
      <c r="D232" t="s">
        <v>233</v>
      </c>
      <c r="E232" t="s">
        <v>1311</v>
      </c>
      <c r="F232" t="s">
        <v>2737</v>
      </c>
      <c r="G232" t="s">
        <v>2525</v>
      </c>
      <c r="H232" t="s">
        <v>1</v>
      </c>
      <c r="I232" t="s">
        <v>70</v>
      </c>
      <c r="J232">
        <v>8</v>
      </c>
      <c r="K232" t="s">
        <v>3</v>
      </c>
      <c r="L232" t="s">
        <v>4</v>
      </c>
      <c r="M232" t="s">
        <v>5</v>
      </c>
      <c r="N232" t="s">
        <v>1444</v>
      </c>
      <c r="O232" t="s">
        <v>1290</v>
      </c>
      <c r="P232" t="s">
        <v>2113</v>
      </c>
      <c r="Q232" t="s">
        <v>233</v>
      </c>
      <c r="R232" t="s">
        <v>2737</v>
      </c>
    </row>
    <row r="233" spans="1:18" hidden="1" x14ac:dyDescent="0.25">
      <c r="A233">
        <v>231</v>
      </c>
      <c r="B233" t="s">
        <v>0</v>
      </c>
      <c r="C233" t="s">
        <v>2713</v>
      </c>
      <c r="D233" t="s">
        <v>234</v>
      </c>
      <c r="E233" t="s">
        <v>1311</v>
      </c>
      <c r="F233" t="s">
        <v>2738</v>
      </c>
      <c r="G233" t="s">
        <v>2525</v>
      </c>
      <c r="H233" t="s">
        <v>1</v>
      </c>
      <c r="I233" t="s">
        <v>70</v>
      </c>
      <c r="J233">
        <v>10</v>
      </c>
      <c r="K233" t="s">
        <v>3</v>
      </c>
      <c r="L233" t="s">
        <v>4</v>
      </c>
      <c r="M233" t="s">
        <v>5</v>
      </c>
      <c r="N233" t="s">
        <v>1444</v>
      </c>
      <c r="O233" t="s">
        <v>1290</v>
      </c>
      <c r="P233" t="s">
        <v>2113</v>
      </c>
      <c r="Q233" t="s">
        <v>234</v>
      </c>
      <c r="R233" t="s">
        <v>2738</v>
      </c>
    </row>
    <row r="234" spans="1:18" hidden="1" x14ac:dyDescent="0.25">
      <c r="A234">
        <v>232</v>
      </c>
      <c r="B234" t="s">
        <v>0</v>
      </c>
      <c r="C234" t="s">
        <v>2713</v>
      </c>
      <c r="D234" t="s">
        <v>235</v>
      </c>
      <c r="E234" t="s">
        <v>1311</v>
      </c>
      <c r="F234" t="s">
        <v>2739</v>
      </c>
      <c r="G234" t="s">
        <v>2525</v>
      </c>
      <c r="H234" t="s">
        <v>1</v>
      </c>
      <c r="I234" t="s">
        <v>69</v>
      </c>
      <c r="J234">
        <v>12</v>
      </c>
      <c r="K234" t="s">
        <v>3</v>
      </c>
      <c r="L234" t="s">
        <v>4</v>
      </c>
      <c r="M234" t="s">
        <v>5</v>
      </c>
      <c r="N234" t="s">
        <v>1444</v>
      </c>
      <c r="O234" t="s">
        <v>1290</v>
      </c>
      <c r="P234" t="s">
        <v>2113</v>
      </c>
      <c r="Q234" t="s">
        <v>235</v>
      </c>
      <c r="R234" t="s">
        <v>2739</v>
      </c>
    </row>
    <row r="235" spans="1:18" hidden="1" x14ac:dyDescent="0.25">
      <c r="A235">
        <v>233</v>
      </c>
      <c r="B235" t="s">
        <v>0</v>
      </c>
      <c r="C235" t="s">
        <v>2713</v>
      </c>
      <c r="D235" t="s">
        <v>236</v>
      </c>
      <c r="E235" t="s">
        <v>1311</v>
      </c>
      <c r="F235" t="s">
        <v>2740</v>
      </c>
      <c r="G235" t="s">
        <v>2525</v>
      </c>
      <c r="H235" t="s">
        <v>1</v>
      </c>
      <c r="I235" t="s">
        <v>69</v>
      </c>
      <c r="J235">
        <v>14</v>
      </c>
      <c r="K235" t="s">
        <v>3</v>
      </c>
      <c r="L235" t="s">
        <v>4</v>
      </c>
      <c r="M235" t="s">
        <v>5</v>
      </c>
      <c r="N235" t="s">
        <v>1444</v>
      </c>
      <c r="O235" t="s">
        <v>1290</v>
      </c>
      <c r="P235" t="s">
        <v>2113</v>
      </c>
      <c r="Q235" t="s">
        <v>236</v>
      </c>
      <c r="R235" t="s">
        <v>2740</v>
      </c>
    </row>
    <row r="236" spans="1:18" hidden="1" x14ac:dyDescent="0.25">
      <c r="A236">
        <v>234</v>
      </c>
      <c r="B236" t="s">
        <v>0</v>
      </c>
      <c r="C236" t="s">
        <v>2713</v>
      </c>
      <c r="D236" t="s">
        <v>237</v>
      </c>
      <c r="E236" t="s">
        <v>1311</v>
      </c>
      <c r="F236" t="s">
        <v>2741</v>
      </c>
      <c r="G236" t="s">
        <v>2525</v>
      </c>
      <c r="H236" t="s">
        <v>1</v>
      </c>
      <c r="I236" t="s">
        <v>69</v>
      </c>
      <c r="J236">
        <v>16</v>
      </c>
      <c r="K236" t="s">
        <v>3</v>
      </c>
      <c r="L236" t="s">
        <v>4</v>
      </c>
      <c r="M236" t="s">
        <v>5</v>
      </c>
      <c r="N236" t="s">
        <v>1444</v>
      </c>
      <c r="O236" t="s">
        <v>1290</v>
      </c>
      <c r="P236" t="s">
        <v>2113</v>
      </c>
      <c r="Q236" t="s">
        <v>237</v>
      </c>
      <c r="R236" t="s">
        <v>2741</v>
      </c>
    </row>
    <row r="237" spans="1:18" hidden="1" x14ac:dyDescent="0.25">
      <c r="A237">
        <v>235</v>
      </c>
      <c r="B237" t="s">
        <v>0</v>
      </c>
      <c r="C237" t="s">
        <v>2713</v>
      </c>
      <c r="D237" t="s">
        <v>238</v>
      </c>
      <c r="E237" t="s">
        <v>1311</v>
      </c>
      <c r="F237" t="s">
        <v>2742</v>
      </c>
      <c r="G237" t="s">
        <v>2537</v>
      </c>
      <c r="H237" t="s">
        <v>1</v>
      </c>
      <c r="I237" t="s">
        <v>70</v>
      </c>
      <c r="J237">
        <v>4</v>
      </c>
      <c r="K237" t="s">
        <v>3</v>
      </c>
      <c r="L237" t="s">
        <v>4</v>
      </c>
      <c r="M237" t="s">
        <v>5</v>
      </c>
      <c r="N237" t="s">
        <v>1444</v>
      </c>
      <c r="O237" t="s">
        <v>1288</v>
      </c>
      <c r="P237" t="s">
        <v>2113</v>
      </c>
      <c r="Q237" t="s">
        <v>238</v>
      </c>
      <c r="R237" t="s">
        <v>2742</v>
      </c>
    </row>
    <row r="238" spans="1:18" hidden="1" x14ac:dyDescent="0.25">
      <c r="A238">
        <v>236</v>
      </c>
      <c r="B238" t="s">
        <v>0</v>
      </c>
      <c r="C238" t="s">
        <v>2713</v>
      </c>
      <c r="D238" t="s">
        <v>239</v>
      </c>
      <c r="E238" t="s">
        <v>1311</v>
      </c>
      <c r="F238" t="s">
        <v>2743</v>
      </c>
      <c r="G238" t="s">
        <v>2537</v>
      </c>
      <c r="H238" t="s">
        <v>1</v>
      </c>
      <c r="I238" t="s">
        <v>70</v>
      </c>
      <c r="J238">
        <v>6</v>
      </c>
      <c r="K238" t="s">
        <v>3</v>
      </c>
      <c r="L238" t="s">
        <v>4</v>
      </c>
      <c r="M238" t="s">
        <v>5</v>
      </c>
      <c r="N238" t="s">
        <v>1444</v>
      </c>
      <c r="O238" t="s">
        <v>1288</v>
      </c>
      <c r="P238" t="s">
        <v>2113</v>
      </c>
      <c r="Q238" t="s">
        <v>239</v>
      </c>
      <c r="R238" t="s">
        <v>2743</v>
      </c>
    </row>
    <row r="239" spans="1:18" hidden="1" x14ac:dyDescent="0.25">
      <c r="A239">
        <v>237</v>
      </c>
      <c r="B239" t="s">
        <v>0</v>
      </c>
      <c r="C239" t="s">
        <v>2713</v>
      </c>
      <c r="D239" t="s">
        <v>240</v>
      </c>
      <c r="E239" t="s">
        <v>1311</v>
      </c>
      <c r="F239" t="s">
        <v>2744</v>
      </c>
      <c r="G239" t="s">
        <v>2537</v>
      </c>
      <c r="H239" t="s">
        <v>1</v>
      </c>
      <c r="I239" t="s">
        <v>69</v>
      </c>
      <c r="J239">
        <v>8</v>
      </c>
      <c r="K239" t="s">
        <v>3</v>
      </c>
      <c r="L239" t="s">
        <v>4</v>
      </c>
      <c r="M239" t="s">
        <v>5</v>
      </c>
      <c r="N239" t="s">
        <v>1444</v>
      </c>
      <c r="O239" t="s">
        <v>1288</v>
      </c>
      <c r="P239" t="s">
        <v>2113</v>
      </c>
      <c r="Q239" t="s">
        <v>240</v>
      </c>
      <c r="R239" t="s">
        <v>2744</v>
      </c>
    </row>
    <row r="240" spans="1:18" hidden="1" x14ac:dyDescent="0.25">
      <c r="A240">
        <v>238</v>
      </c>
      <c r="B240" t="s">
        <v>0</v>
      </c>
      <c r="C240" t="s">
        <v>2713</v>
      </c>
      <c r="D240" t="s">
        <v>241</v>
      </c>
      <c r="E240" t="s">
        <v>1311</v>
      </c>
      <c r="F240" t="s">
        <v>2745</v>
      </c>
      <c r="G240" t="s">
        <v>2537</v>
      </c>
      <c r="H240" t="s">
        <v>1</v>
      </c>
      <c r="I240" t="s">
        <v>69</v>
      </c>
      <c r="J240">
        <v>10</v>
      </c>
      <c r="K240" t="s">
        <v>3</v>
      </c>
      <c r="L240" t="s">
        <v>4</v>
      </c>
      <c r="M240" t="s">
        <v>5</v>
      </c>
      <c r="N240" t="s">
        <v>1444</v>
      </c>
      <c r="O240" t="s">
        <v>1288</v>
      </c>
      <c r="P240" t="s">
        <v>2113</v>
      </c>
      <c r="Q240" t="s">
        <v>241</v>
      </c>
      <c r="R240" t="s">
        <v>2745</v>
      </c>
    </row>
    <row r="241" spans="1:18" hidden="1" x14ac:dyDescent="0.25">
      <c r="A241">
        <v>239</v>
      </c>
      <c r="B241" t="s">
        <v>0</v>
      </c>
      <c r="C241" t="s">
        <v>2713</v>
      </c>
      <c r="D241" t="s">
        <v>242</v>
      </c>
      <c r="E241" t="s">
        <v>1311</v>
      </c>
      <c r="F241" t="s">
        <v>2746</v>
      </c>
      <c r="G241" t="s">
        <v>2537</v>
      </c>
      <c r="H241" t="s">
        <v>1</v>
      </c>
      <c r="I241" t="s">
        <v>69</v>
      </c>
      <c r="J241">
        <v>12</v>
      </c>
      <c r="K241" t="s">
        <v>3</v>
      </c>
      <c r="L241" t="s">
        <v>4</v>
      </c>
      <c r="M241" t="s">
        <v>5</v>
      </c>
      <c r="N241" t="s">
        <v>1444</v>
      </c>
      <c r="O241" t="s">
        <v>1288</v>
      </c>
      <c r="P241" t="s">
        <v>2113</v>
      </c>
      <c r="Q241" t="s">
        <v>242</v>
      </c>
      <c r="R241" t="s">
        <v>2746</v>
      </c>
    </row>
    <row r="242" spans="1:18" hidden="1" x14ac:dyDescent="0.25">
      <c r="A242">
        <v>240</v>
      </c>
      <c r="B242" t="s">
        <v>0</v>
      </c>
      <c r="C242" t="s">
        <v>2713</v>
      </c>
      <c r="D242" t="s">
        <v>243</v>
      </c>
      <c r="E242" t="s">
        <v>1311</v>
      </c>
      <c r="F242" t="s">
        <v>2747</v>
      </c>
      <c r="G242" t="s">
        <v>2537</v>
      </c>
      <c r="H242" t="s">
        <v>1</v>
      </c>
      <c r="I242" t="s">
        <v>70</v>
      </c>
      <c r="J242">
        <v>14</v>
      </c>
      <c r="K242" t="s">
        <v>3</v>
      </c>
      <c r="L242" t="s">
        <v>4</v>
      </c>
      <c r="M242" t="s">
        <v>5</v>
      </c>
      <c r="N242" t="s">
        <v>1444</v>
      </c>
      <c r="O242" t="s">
        <v>1288</v>
      </c>
      <c r="P242" t="s">
        <v>2113</v>
      </c>
      <c r="Q242" t="s">
        <v>243</v>
      </c>
      <c r="R242" t="s">
        <v>2747</v>
      </c>
    </row>
    <row r="243" spans="1:18" hidden="1" x14ac:dyDescent="0.25">
      <c r="A243">
        <v>241</v>
      </c>
      <c r="B243" t="s">
        <v>0</v>
      </c>
      <c r="C243" t="s">
        <v>2713</v>
      </c>
      <c r="D243" t="s">
        <v>244</v>
      </c>
      <c r="E243" t="s">
        <v>1311</v>
      </c>
      <c r="F243" t="s">
        <v>2748</v>
      </c>
      <c r="G243" t="s">
        <v>2537</v>
      </c>
      <c r="H243" t="s">
        <v>1</v>
      </c>
      <c r="I243" t="s">
        <v>70</v>
      </c>
      <c r="J243">
        <v>16</v>
      </c>
      <c r="K243" t="s">
        <v>3</v>
      </c>
      <c r="L243" t="s">
        <v>4</v>
      </c>
      <c r="M243" t="s">
        <v>5</v>
      </c>
      <c r="N243" t="s">
        <v>1444</v>
      </c>
      <c r="O243" t="s">
        <v>1288</v>
      </c>
      <c r="P243" t="s">
        <v>2113</v>
      </c>
      <c r="Q243" t="s">
        <v>244</v>
      </c>
      <c r="R243" t="s">
        <v>2748</v>
      </c>
    </row>
    <row r="244" spans="1:18" hidden="1" x14ac:dyDescent="0.25">
      <c r="A244">
        <v>242</v>
      </c>
      <c r="B244" t="s">
        <v>0</v>
      </c>
      <c r="C244" t="s">
        <v>2713</v>
      </c>
      <c r="D244" t="s">
        <v>245</v>
      </c>
      <c r="E244" t="s">
        <v>1311</v>
      </c>
      <c r="F244" t="s">
        <v>2749</v>
      </c>
      <c r="G244" t="s">
        <v>2517</v>
      </c>
      <c r="H244" t="s">
        <v>1</v>
      </c>
      <c r="I244" t="s">
        <v>69</v>
      </c>
      <c r="J244">
        <v>4</v>
      </c>
      <c r="K244" t="s">
        <v>3</v>
      </c>
      <c r="L244" t="s">
        <v>4</v>
      </c>
      <c r="M244" t="s">
        <v>5</v>
      </c>
      <c r="N244" t="s">
        <v>1444</v>
      </c>
      <c r="O244" t="s">
        <v>1292</v>
      </c>
      <c r="P244" t="s">
        <v>2113</v>
      </c>
      <c r="Q244" t="s">
        <v>245</v>
      </c>
      <c r="R244" t="s">
        <v>2749</v>
      </c>
    </row>
    <row r="245" spans="1:18" hidden="1" x14ac:dyDescent="0.25">
      <c r="A245">
        <v>243</v>
      </c>
      <c r="B245" t="s">
        <v>0</v>
      </c>
      <c r="C245" t="s">
        <v>2713</v>
      </c>
      <c r="D245" t="s">
        <v>246</v>
      </c>
      <c r="E245" t="s">
        <v>1311</v>
      </c>
      <c r="F245" t="s">
        <v>2750</v>
      </c>
      <c r="G245" t="s">
        <v>2517</v>
      </c>
      <c r="H245" t="s">
        <v>1</v>
      </c>
      <c r="I245" t="s">
        <v>69</v>
      </c>
      <c r="J245">
        <v>6</v>
      </c>
      <c r="K245" t="s">
        <v>3</v>
      </c>
      <c r="L245" t="s">
        <v>4</v>
      </c>
      <c r="M245" t="s">
        <v>5</v>
      </c>
      <c r="N245" t="s">
        <v>1444</v>
      </c>
      <c r="O245" t="s">
        <v>1292</v>
      </c>
      <c r="P245" t="s">
        <v>2113</v>
      </c>
      <c r="Q245" t="s">
        <v>246</v>
      </c>
      <c r="R245" t="s">
        <v>2750</v>
      </c>
    </row>
    <row r="246" spans="1:18" hidden="1" x14ac:dyDescent="0.25">
      <c r="A246">
        <v>244</v>
      </c>
      <c r="B246" t="s">
        <v>0</v>
      </c>
      <c r="C246" t="s">
        <v>2713</v>
      </c>
      <c r="D246" t="s">
        <v>247</v>
      </c>
      <c r="E246" t="s">
        <v>1311</v>
      </c>
      <c r="F246" t="s">
        <v>2751</v>
      </c>
      <c r="G246" t="s">
        <v>2517</v>
      </c>
      <c r="H246" t="s">
        <v>1</v>
      </c>
      <c r="I246" t="s">
        <v>69</v>
      </c>
      <c r="J246">
        <v>8</v>
      </c>
      <c r="K246" t="s">
        <v>3</v>
      </c>
      <c r="L246" t="s">
        <v>4</v>
      </c>
      <c r="M246" t="s">
        <v>5</v>
      </c>
      <c r="N246" t="s">
        <v>1444</v>
      </c>
      <c r="O246" t="s">
        <v>1292</v>
      </c>
      <c r="P246" t="s">
        <v>2113</v>
      </c>
      <c r="Q246" t="s">
        <v>247</v>
      </c>
      <c r="R246" t="s">
        <v>2751</v>
      </c>
    </row>
    <row r="247" spans="1:18" hidden="1" x14ac:dyDescent="0.25">
      <c r="A247">
        <v>245</v>
      </c>
      <c r="B247" t="s">
        <v>0</v>
      </c>
      <c r="C247" t="s">
        <v>2713</v>
      </c>
      <c r="D247" t="s">
        <v>248</v>
      </c>
      <c r="E247" t="s">
        <v>1311</v>
      </c>
      <c r="F247" t="s">
        <v>2752</v>
      </c>
      <c r="G247" t="s">
        <v>2517</v>
      </c>
      <c r="H247" t="s">
        <v>1</v>
      </c>
      <c r="I247" t="s">
        <v>70</v>
      </c>
      <c r="J247">
        <v>10</v>
      </c>
      <c r="K247" t="s">
        <v>3</v>
      </c>
      <c r="L247" t="s">
        <v>4</v>
      </c>
      <c r="M247" t="s">
        <v>5</v>
      </c>
      <c r="N247" t="s">
        <v>1444</v>
      </c>
      <c r="O247" t="s">
        <v>1292</v>
      </c>
      <c r="P247" t="s">
        <v>2113</v>
      </c>
      <c r="Q247" t="s">
        <v>248</v>
      </c>
      <c r="R247" t="s">
        <v>2752</v>
      </c>
    </row>
    <row r="248" spans="1:18" hidden="1" x14ac:dyDescent="0.25">
      <c r="A248">
        <v>246</v>
      </c>
      <c r="B248" t="s">
        <v>0</v>
      </c>
      <c r="C248" t="s">
        <v>2713</v>
      </c>
      <c r="D248" t="s">
        <v>249</v>
      </c>
      <c r="E248" t="s">
        <v>1311</v>
      </c>
      <c r="F248" t="s">
        <v>2753</v>
      </c>
      <c r="G248" t="s">
        <v>2517</v>
      </c>
      <c r="H248" t="s">
        <v>1</v>
      </c>
      <c r="I248" t="s">
        <v>70</v>
      </c>
      <c r="J248">
        <v>12</v>
      </c>
      <c r="K248" t="s">
        <v>3</v>
      </c>
      <c r="L248" t="s">
        <v>4</v>
      </c>
      <c r="M248" t="s">
        <v>5</v>
      </c>
      <c r="N248" t="s">
        <v>1444</v>
      </c>
      <c r="O248" t="s">
        <v>1292</v>
      </c>
      <c r="P248" t="s">
        <v>2113</v>
      </c>
      <c r="Q248" t="s">
        <v>249</v>
      </c>
      <c r="R248" t="s">
        <v>2753</v>
      </c>
    </row>
    <row r="249" spans="1:18" hidden="1" x14ac:dyDescent="0.25">
      <c r="A249">
        <v>247</v>
      </c>
      <c r="B249" t="s">
        <v>0</v>
      </c>
      <c r="C249" t="s">
        <v>2713</v>
      </c>
      <c r="D249" t="s">
        <v>250</v>
      </c>
      <c r="E249" t="s">
        <v>1311</v>
      </c>
      <c r="F249" t="s">
        <v>2754</v>
      </c>
      <c r="G249" t="s">
        <v>2517</v>
      </c>
      <c r="H249" t="s">
        <v>1</v>
      </c>
      <c r="I249" t="s">
        <v>69</v>
      </c>
      <c r="J249">
        <v>14</v>
      </c>
      <c r="K249" t="s">
        <v>3</v>
      </c>
      <c r="L249" t="s">
        <v>4</v>
      </c>
      <c r="M249" t="s">
        <v>5</v>
      </c>
      <c r="N249" t="s">
        <v>1444</v>
      </c>
      <c r="O249" t="s">
        <v>1292</v>
      </c>
      <c r="P249" t="s">
        <v>2113</v>
      </c>
      <c r="Q249" t="s">
        <v>250</v>
      </c>
      <c r="R249" t="s">
        <v>2754</v>
      </c>
    </row>
    <row r="250" spans="1:18" hidden="1" x14ac:dyDescent="0.25">
      <c r="A250">
        <v>248</v>
      </c>
      <c r="B250" t="s">
        <v>0</v>
      </c>
      <c r="C250" t="s">
        <v>2713</v>
      </c>
      <c r="D250" t="s">
        <v>251</v>
      </c>
      <c r="E250" t="s">
        <v>1311</v>
      </c>
      <c r="F250" t="s">
        <v>2755</v>
      </c>
      <c r="G250" t="s">
        <v>2517</v>
      </c>
      <c r="H250" t="s">
        <v>1</v>
      </c>
      <c r="I250" t="s">
        <v>69</v>
      </c>
      <c r="J250">
        <v>16</v>
      </c>
      <c r="K250" t="s">
        <v>3</v>
      </c>
      <c r="L250" t="s">
        <v>4</v>
      </c>
      <c r="M250" t="s">
        <v>5</v>
      </c>
      <c r="N250" t="s">
        <v>1444</v>
      </c>
      <c r="O250" t="s">
        <v>1292</v>
      </c>
      <c r="P250" t="s">
        <v>2113</v>
      </c>
      <c r="Q250" t="s">
        <v>251</v>
      </c>
      <c r="R250" t="s">
        <v>2755</v>
      </c>
    </row>
    <row r="251" spans="1:18" hidden="1" x14ac:dyDescent="0.25">
      <c r="A251">
        <v>249</v>
      </c>
      <c r="B251" t="s">
        <v>0</v>
      </c>
      <c r="C251" t="s">
        <v>2713</v>
      </c>
      <c r="D251" t="s">
        <v>252</v>
      </c>
      <c r="E251" t="s">
        <v>1311</v>
      </c>
      <c r="F251" t="s">
        <v>2756</v>
      </c>
      <c r="G251" t="s">
        <v>2481</v>
      </c>
      <c r="H251" t="s">
        <v>1</v>
      </c>
      <c r="I251" t="s">
        <v>69</v>
      </c>
      <c r="J251">
        <v>4</v>
      </c>
      <c r="K251" t="s">
        <v>3</v>
      </c>
      <c r="L251" t="s">
        <v>4</v>
      </c>
      <c r="M251" t="s">
        <v>5</v>
      </c>
      <c r="N251" t="s">
        <v>1444</v>
      </c>
      <c r="O251" t="s">
        <v>1287</v>
      </c>
      <c r="P251" t="s">
        <v>2113</v>
      </c>
      <c r="Q251" t="s">
        <v>252</v>
      </c>
      <c r="R251" t="s">
        <v>2756</v>
      </c>
    </row>
    <row r="252" spans="1:18" hidden="1" x14ac:dyDescent="0.25">
      <c r="A252">
        <v>250</v>
      </c>
      <c r="B252" t="s">
        <v>0</v>
      </c>
      <c r="C252" t="s">
        <v>2713</v>
      </c>
      <c r="D252" t="s">
        <v>253</v>
      </c>
      <c r="E252" t="s">
        <v>1311</v>
      </c>
      <c r="F252" t="s">
        <v>2757</v>
      </c>
      <c r="G252" t="s">
        <v>2481</v>
      </c>
      <c r="H252" t="s">
        <v>1</v>
      </c>
      <c r="I252" t="s">
        <v>70</v>
      </c>
      <c r="J252">
        <v>6</v>
      </c>
      <c r="K252" t="s">
        <v>3</v>
      </c>
      <c r="L252" t="s">
        <v>4</v>
      </c>
      <c r="M252" t="s">
        <v>5</v>
      </c>
      <c r="N252" t="s">
        <v>1444</v>
      </c>
      <c r="O252" t="s">
        <v>1287</v>
      </c>
      <c r="P252" t="s">
        <v>2113</v>
      </c>
      <c r="Q252" t="s">
        <v>253</v>
      </c>
      <c r="R252" t="s">
        <v>2757</v>
      </c>
    </row>
    <row r="253" spans="1:18" hidden="1" x14ac:dyDescent="0.25">
      <c r="A253">
        <v>251</v>
      </c>
      <c r="B253" t="s">
        <v>0</v>
      </c>
      <c r="C253" t="s">
        <v>2713</v>
      </c>
      <c r="D253" t="s">
        <v>254</v>
      </c>
      <c r="E253" t="s">
        <v>1311</v>
      </c>
      <c r="F253" t="s">
        <v>2758</v>
      </c>
      <c r="G253" t="s">
        <v>2481</v>
      </c>
      <c r="H253" t="s">
        <v>1</v>
      </c>
      <c r="I253" t="s">
        <v>70</v>
      </c>
      <c r="J253">
        <v>8</v>
      </c>
      <c r="K253" t="s">
        <v>3</v>
      </c>
      <c r="L253" t="s">
        <v>4</v>
      </c>
      <c r="M253" t="s">
        <v>5</v>
      </c>
      <c r="N253" t="s">
        <v>1444</v>
      </c>
      <c r="O253" t="s">
        <v>1287</v>
      </c>
      <c r="P253" t="s">
        <v>2113</v>
      </c>
      <c r="Q253" t="s">
        <v>254</v>
      </c>
      <c r="R253" t="s">
        <v>2758</v>
      </c>
    </row>
    <row r="254" spans="1:18" hidden="1" x14ac:dyDescent="0.25">
      <c r="A254">
        <v>252</v>
      </c>
      <c r="B254" t="s">
        <v>0</v>
      </c>
      <c r="C254" t="s">
        <v>2713</v>
      </c>
      <c r="D254" t="s">
        <v>255</v>
      </c>
      <c r="E254" t="s">
        <v>1311</v>
      </c>
      <c r="F254" t="s">
        <v>2759</v>
      </c>
      <c r="G254" t="s">
        <v>2481</v>
      </c>
      <c r="H254" t="s">
        <v>1</v>
      </c>
      <c r="I254" t="s">
        <v>69</v>
      </c>
      <c r="J254">
        <v>10</v>
      </c>
      <c r="K254" t="s">
        <v>3</v>
      </c>
      <c r="L254" t="s">
        <v>4</v>
      </c>
      <c r="M254" t="s">
        <v>5</v>
      </c>
      <c r="N254" t="s">
        <v>1444</v>
      </c>
      <c r="O254" t="s">
        <v>1287</v>
      </c>
      <c r="P254" t="s">
        <v>2113</v>
      </c>
      <c r="Q254" t="s">
        <v>255</v>
      </c>
      <c r="R254" t="s">
        <v>2759</v>
      </c>
    </row>
    <row r="255" spans="1:18" hidden="1" x14ac:dyDescent="0.25">
      <c r="A255">
        <v>253</v>
      </c>
      <c r="B255" t="s">
        <v>0</v>
      </c>
      <c r="C255" t="s">
        <v>2713</v>
      </c>
      <c r="D255" t="s">
        <v>256</v>
      </c>
      <c r="E255" t="s">
        <v>1311</v>
      </c>
      <c r="F255" t="s">
        <v>2760</v>
      </c>
      <c r="G255" t="s">
        <v>2481</v>
      </c>
      <c r="H255" t="s">
        <v>1</v>
      </c>
      <c r="I255" t="s">
        <v>69</v>
      </c>
      <c r="J255">
        <v>12</v>
      </c>
      <c r="K255" t="s">
        <v>3</v>
      </c>
      <c r="L255" t="s">
        <v>4</v>
      </c>
      <c r="M255" t="s">
        <v>5</v>
      </c>
      <c r="N255" t="s">
        <v>1444</v>
      </c>
      <c r="O255" t="s">
        <v>1287</v>
      </c>
      <c r="P255" t="s">
        <v>2113</v>
      </c>
      <c r="Q255" t="s">
        <v>256</v>
      </c>
      <c r="R255" t="s">
        <v>2760</v>
      </c>
    </row>
    <row r="256" spans="1:18" hidden="1" x14ac:dyDescent="0.25">
      <c r="A256">
        <v>254</v>
      </c>
      <c r="B256" t="s">
        <v>0</v>
      </c>
      <c r="C256" t="s">
        <v>2713</v>
      </c>
      <c r="D256" t="s">
        <v>257</v>
      </c>
      <c r="E256" t="s">
        <v>1311</v>
      </c>
      <c r="F256" t="s">
        <v>2761</v>
      </c>
      <c r="G256" t="s">
        <v>2481</v>
      </c>
      <c r="H256" t="s">
        <v>1</v>
      </c>
      <c r="I256" t="s">
        <v>69</v>
      </c>
      <c r="J256">
        <v>14</v>
      </c>
      <c r="K256" t="s">
        <v>3</v>
      </c>
      <c r="L256" t="s">
        <v>4</v>
      </c>
      <c r="M256" t="s">
        <v>5</v>
      </c>
      <c r="N256" t="s">
        <v>1444</v>
      </c>
      <c r="O256" t="s">
        <v>1287</v>
      </c>
      <c r="P256" t="s">
        <v>2113</v>
      </c>
      <c r="Q256" t="s">
        <v>257</v>
      </c>
      <c r="R256" t="s">
        <v>2761</v>
      </c>
    </row>
    <row r="257" spans="1:18" hidden="1" x14ac:dyDescent="0.25">
      <c r="A257">
        <v>255</v>
      </c>
      <c r="B257" t="s">
        <v>0</v>
      </c>
      <c r="C257" t="s">
        <v>2713</v>
      </c>
      <c r="D257" t="s">
        <v>258</v>
      </c>
      <c r="E257" t="s">
        <v>1311</v>
      </c>
      <c r="F257" t="s">
        <v>2762</v>
      </c>
      <c r="G257" t="s">
        <v>2481</v>
      </c>
      <c r="H257" t="s">
        <v>1</v>
      </c>
      <c r="I257" t="s">
        <v>70</v>
      </c>
      <c r="J257">
        <v>16</v>
      </c>
      <c r="K257" t="s">
        <v>3</v>
      </c>
      <c r="L257" t="s">
        <v>4</v>
      </c>
      <c r="M257" t="s">
        <v>5</v>
      </c>
      <c r="N257" t="s">
        <v>1444</v>
      </c>
      <c r="O257" t="s">
        <v>1287</v>
      </c>
      <c r="P257" t="s">
        <v>2113</v>
      </c>
      <c r="Q257" t="s">
        <v>258</v>
      </c>
      <c r="R257" t="s">
        <v>2762</v>
      </c>
    </row>
    <row r="258" spans="1:18" hidden="1" x14ac:dyDescent="0.25">
      <c r="A258">
        <v>256</v>
      </c>
      <c r="B258" t="s">
        <v>0</v>
      </c>
      <c r="C258" t="s">
        <v>2713</v>
      </c>
      <c r="D258" t="s">
        <v>259</v>
      </c>
      <c r="E258" t="s">
        <v>1311</v>
      </c>
      <c r="F258" t="s">
        <v>2763</v>
      </c>
      <c r="G258" t="s">
        <v>2501</v>
      </c>
      <c r="H258" t="s">
        <v>1</v>
      </c>
      <c r="I258" t="s">
        <v>70</v>
      </c>
      <c r="J258">
        <v>4</v>
      </c>
      <c r="K258" t="s">
        <v>3</v>
      </c>
      <c r="L258" t="s">
        <v>4</v>
      </c>
      <c r="M258" t="s">
        <v>5</v>
      </c>
      <c r="N258" t="s">
        <v>1444</v>
      </c>
      <c r="O258" t="s">
        <v>1286</v>
      </c>
      <c r="P258" t="s">
        <v>2113</v>
      </c>
      <c r="Q258" t="s">
        <v>259</v>
      </c>
      <c r="R258" t="s">
        <v>2763</v>
      </c>
    </row>
    <row r="259" spans="1:18" hidden="1" x14ac:dyDescent="0.25">
      <c r="A259">
        <v>257</v>
      </c>
      <c r="B259" t="s">
        <v>0</v>
      </c>
      <c r="C259" t="s">
        <v>2713</v>
      </c>
      <c r="D259" t="s">
        <v>260</v>
      </c>
      <c r="E259" t="s">
        <v>1311</v>
      </c>
      <c r="F259" t="s">
        <v>2764</v>
      </c>
      <c r="G259" t="s">
        <v>2501</v>
      </c>
      <c r="H259" t="s">
        <v>1</v>
      </c>
      <c r="I259" t="s">
        <v>69</v>
      </c>
      <c r="J259">
        <v>6</v>
      </c>
      <c r="K259" t="s">
        <v>3</v>
      </c>
      <c r="L259" t="s">
        <v>4</v>
      </c>
      <c r="M259" t="s">
        <v>5</v>
      </c>
      <c r="N259" t="s">
        <v>1444</v>
      </c>
      <c r="O259" t="s">
        <v>1286</v>
      </c>
      <c r="P259" t="s">
        <v>2113</v>
      </c>
      <c r="Q259" t="s">
        <v>260</v>
      </c>
      <c r="R259" t="s">
        <v>2764</v>
      </c>
    </row>
    <row r="260" spans="1:18" hidden="1" x14ac:dyDescent="0.25">
      <c r="A260">
        <v>258</v>
      </c>
      <c r="B260" t="s">
        <v>0</v>
      </c>
      <c r="C260" t="s">
        <v>2713</v>
      </c>
      <c r="D260" t="s">
        <v>261</v>
      </c>
      <c r="E260" t="s">
        <v>1311</v>
      </c>
      <c r="F260" t="s">
        <v>2765</v>
      </c>
      <c r="G260" t="s">
        <v>2501</v>
      </c>
      <c r="H260" t="s">
        <v>1</v>
      </c>
      <c r="I260" t="s">
        <v>69</v>
      </c>
      <c r="J260">
        <v>8</v>
      </c>
      <c r="K260" t="s">
        <v>3</v>
      </c>
      <c r="L260" t="s">
        <v>4</v>
      </c>
      <c r="M260" t="s">
        <v>5</v>
      </c>
      <c r="N260" t="s">
        <v>1444</v>
      </c>
      <c r="O260" t="s">
        <v>1286</v>
      </c>
      <c r="P260" t="s">
        <v>2113</v>
      </c>
      <c r="Q260" t="s">
        <v>261</v>
      </c>
      <c r="R260" t="s">
        <v>2765</v>
      </c>
    </row>
    <row r="261" spans="1:18" hidden="1" x14ac:dyDescent="0.25">
      <c r="A261">
        <v>259</v>
      </c>
      <c r="B261" t="s">
        <v>0</v>
      </c>
      <c r="C261" t="s">
        <v>2713</v>
      </c>
      <c r="D261" t="s">
        <v>262</v>
      </c>
      <c r="E261" t="s">
        <v>1311</v>
      </c>
      <c r="F261" t="s">
        <v>2766</v>
      </c>
      <c r="G261" t="s">
        <v>2501</v>
      </c>
      <c r="H261" t="s">
        <v>1</v>
      </c>
      <c r="I261" t="s">
        <v>69</v>
      </c>
      <c r="J261">
        <v>10</v>
      </c>
      <c r="K261" t="s">
        <v>3</v>
      </c>
      <c r="L261" t="s">
        <v>4</v>
      </c>
      <c r="M261" t="s">
        <v>5</v>
      </c>
      <c r="N261" t="s">
        <v>1444</v>
      </c>
      <c r="O261" t="s">
        <v>1286</v>
      </c>
      <c r="P261" t="s">
        <v>2113</v>
      </c>
      <c r="Q261" t="s">
        <v>262</v>
      </c>
      <c r="R261" t="s">
        <v>2766</v>
      </c>
    </row>
    <row r="262" spans="1:18" hidden="1" x14ac:dyDescent="0.25">
      <c r="A262">
        <v>260</v>
      </c>
      <c r="B262" t="s">
        <v>0</v>
      </c>
      <c r="C262" t="s">
        <v>2713</v>
      </c>
      <c r="D262" t="s">
        <v>263</v>
      </c>
      <c r="E262" t="s">
        <v>1311</v>
      </c>
      <c r="F262" t="s">
        <v>2767</v>
      </c>
      <c r="G262" t="s">
        <v>2501</v>
      </c>
      <c r="H262" t="s">
        <v>1</v>
      </c>
      <c r="I262" t="s">
        <v>70</v>
      </c>
      <c r="J262">
        <v>12</v>
      </c>
      <c r="K262" t="s">
        <v>3</v>
      </c>
      <c r="L262" t="s">
        <v>4</v>
      </c>
      <c r="M262" t="s">
        <v>5</v>
      </c>
      <c r="N262" t="s">
        <v>1444</v>
      </c>
      <c r="O262" t="s">
        <v>1286</v>
      </c>
      <c r="P262" t="s">
        <v>2113</v>
      </c>
      <c r="Q262" t="s">
        <v>263</v>
      </c>
      <c r="R262" t="s">
        <v>2767</v>
      </c>
    </row>
    <row r="263" spans="1:18" hidden="1" x14ac:dyDescent="0.25">
      <c r="A263">
        <v>261</v>
      </c>
      <c r="B263" t="s">
        <v>0</v>
      </c>
      <c r="C263" t="s">
        <v>2713</v>
      </c>
      <c r="D263" t="s">
        <v>264</v>
      </c>
      <c r="E263" t="s">
        <v>1311</v>
      </c>
      <c r="F263" t="s">
        <v>2768</v>
      </c>
      <c r="G263" t="s">
        <v>2501</v>
      </c>
      <c r="H263" t="s">
        <v>1</v>
      </c>
      <c r="I263" t="s">
        <v>70</v>
      </c>
      <c r="J263">
        <v>14</v>
      </c>
      <c r="K263" t="s">
        <v>3</v>
      </c>
      <c r="L263" t="s">
        <v>4</v>
      </c>
      <c r="M263" t="s">
        <v>5</v>
      </c>
      <c r="N263" t="s">
        <v>1444</v>
      </c>
      <c r="O263" t="s">
        <v>1286</v>
      </c>
      <c r="P263" t="s">
        <v>2113</v>
      </c>
      <c r="Q263" t="s">
        <v>264</v>
      </c>
      <c r="R263" t="s">
        <v>2768</v>
      </c>
    </row>
    <row r="264" spans="1:18" hidden="1" x14ac:dyDescent="0.25">
      <c r="A264">
        <v>262</v>
      </c>
      <c r="B264" t="s">
        <v>0</v>
      </c>
      <c r="C264" t="s">
        <v>2713</v>
      </c>
      <c r="D264" t="s">
        <v>265</v>
      </c>
      <c r="E264" t="s">
        <v>1311</v>
      </c>
      <c r="F264" t="s">
        <v>2769</v>
      </c>
      <c r="G264" t="s">
        <v>2501</v>
      </c>
      <c r="H264" t="s">
        <v>1</v>
      </c>
      <c r="I264" t="s">
        <v>74</v>
      </c>
      <c r="J264">
        <v>16</v>
      </c>
      <c r="K264" t="s">
        <v>3</v>
      </c>
      <c r="L264" t="s">
        <v>4</v>
      </c>
      <c r="M264" t="s">
        <v>5</v>
      </c>
      <c r="N264" t="s">
        <v>1444</v>
      </c>
      <c r="O264" t="s">
        <v>1286</v>
      </c>
      <c r="P264" t="s">
        <v>2113</v>
      </c>
      <c r="Q264" t="s">
        <v>265</v>
      </c>
      <c r="R264" t="s">
        <v>2769</v>
      </c>
    </row>
    <row r="265" spans="1:18" hidden="1" x14ac:dyDescent="0.25">
      <c r="A265">
        <v>263</v>
      </c>
      <c r="B265" t="s">
        <v>0</v>
      </c>
      <c r="C265" t="s">
        <v>2713</v>
      </c>
      <c r="D265" t="s">
        <v>266</v>
      </c>
      <c r="E265" t="s">
        <v>1311</v>
      </c>
      <c r="F265" t="s">
        <v>2770</v>
      </c>
      <c r="G265" t="s">
        <v>2529</v>
      </c>
      <c r="H265" t="s">
        <v>1</v>
      </c>
      <c r="I265" t="s">
        <v>74</v>
      </c>
      <c r="J265">
        <v>4</v>
      </c>
      <c r="K265" t="s">
        <v>3</v>
      </c>
      <c r="L265" t="s">
        <v>4</v>
      </c>
      <c r="M265" t="s">
        <v>5</v>
      </c>
      <c r="N265" t="s">
        <v>1444</v>
      </c>
      <c r="O265" t="s">
        <v>1291</v>
      </c>
      <c r="P265" t="s">
        <v>2113</v>
      </c>
      <c r="Q265" t="s">
        <v>266</v>
      </c>
      <c r="R265" t="s">
        <v>2770</v>
      </c>
    </row>
    <row r="266" spans="1:18" hidden="1" x14ac:dyDescent="0.25">
      <c r="A266">
        <v>264</v>
      </c>
      <c r="B266" t="s">
        <v>0</v>
      </c>
      <c r="C266" t="s">
        <v>2713</v>
      </c>
      <c r="D266" t="s">
        <v>267</v>
      </c>
      <c r="E266" t="s">
        <v>1311</v>
      </c>
      <c r="F266" t="s">
        <v>2771</v>
      </c>
      <c r="G266" t="s">
        <v>2529</v>
      </c>
      <c r="H266" t="s">
        <v>1</v>
      </c>
      <c r="I266" t="s">
        <v>74</v>
      </c>
      <c r="J266">
        <v>6</v>
      </c>
      <c r="K266" t="s">
        <v>3</v>
      </c>
      <c r="L266" t="s">
        <v>4</v>
      </c>
      <c r="M266" t="s">
        <v>5</v>
      </c>
      <c r="N266" t="s">
        <v>1444</v>
      </c>
      <c r="O266" t="s">
        <v>1291</v>
      </c>
      <c r="P266" t="s">
        <v>2113</v>
      </c>
      <c r="Q266" t="s">
        <v>267</v>
      </c>
      <c r="R266" t="s">
        <v>2771</v>
      </c>
    </row>
    <row r="267" spans="1:18" hidden="1" x14ac:dyDescent="0.25">
      <c r="A267">
        <v>265</v>
      </c>
      <c r="B267" t="s">
        <v>0</v>
      </c>
      <c r="C267" t="s">
        <v>2713</v>
      </c>
      <c r="D267" t="s">
        <v>268</v>
      </c>
      <c r="E267" t="s">
        <v>1311</v>
      </c>
      <c r="F267" t="s">
        <v>2772</v>
      </c>
      <c r="G267" t="s">
        <v>2529</v>
      </c>
      <c r="H267" t="s">
        <v>1</v>
      </c>
      <c r="I267" t="s">
        <v>74</v>
      </c>
      <c r="J267">
        <v>8</v>
      </c>
      <c r="K267" t="s">
        <v>3</v>
      </c>
      <c r="L267" t="s">
        <v>4</v>
      </c>
      <c r="M267" t="s">
        <v>5</v>
      </c>
      <c r="N267" t="s">
        <v>1444</v>
      </c>
      <c r="O267" t="s">
        <v>1291</v>
      </c>
      <c r="P267" t="s">
        <v>2113</v>
      </c>
      <c r="Q267" t="s">
        <v>268</v>
      </c>
      <c r="R267" t="s">
        <v>2772</v>
      </c>
    </row>
    <row r="268" spans="1:18" hidden="1" x14ac:dyDescent="0.25">
      <c r="A268">
        <v>266</v>
      </c>
      <c r="B268" t="s">
        <v>0</v>
      </c>
      <c r="C268" t="s">
        <v>2713</v>
      </c>
      <c r="D268" t="s">
        <v>269</v>
      </c>
      <c r="E268" t="s">
        <v>1311</v>
      </c>
      <c r="F268" t="s">
        <v>2773</v>
      </c>
      <c r="G268" t="s">
        <v>2529</v>
      </c>
      <c r="H268" t="s">
        <v>1</v>
      </c>
      <c r="I268" t="s">
        <v>74</v>
      </c>
      <c r="J268">
        <v>10</v>
      </c>
      <c r="K268" t="s">
        <v>3</v>
      </c>
      <c r="L268" t="s">
        <v>4</v>
      </c>
      <c r="M268" t="s">
        <v>5</v>
      </c>
      <c r="N268" t="s">
        <v>1444</v>
      </c>
      <c r="O268" t="s">
        <v>1291</v>
      </c>
      <c r="P268" t="s">
        <v>2113</v>
      </c>
      <c r="Q268" t="s">
        <v>269</v>
      </c>
      <c r="R268" t="s">
        <v>2773</v>
      </c>
    </row>
    <row r="269" spans="1:18" hidden="1" x14ac:dyDescent="0.25">
      <c r="A269">
        <v>267</v>
      </c>
      <c r="B269" t="s">
        <v>0</v>
      </c>
      <c r="C269" t="s">
        <v>2713</v>
      </c>
      <c r="D269" t="s">
        <v>270</v>
      </c>
      <c r="E269" t="s">
        <v>1311</v>
      </c>
      <c r="F269" t="s">
        <v>2774</v>
      </c>
      <c r="G269" t="s">
        <v>2529</v>
      </c>
      <c r="H269" t="s">
        <v>1</v>
      </c>
      <c r="I269" t="s">
        <v>74</v>
      </c>
      <c r="J269">
        <v>12</v>
      </c>
      <c r="K269" t="s">
        <v>3</v>
      </c>
      <c r="L269" t="s">
        <v>4</v>
      </c>
      <c r="M269" t="s">
        <v>5</v>
      </c>
      <c r="N269" t="s">
        <v>1444</v>
      </c>
      <c r="O269" t="s">
        <v>1291</v>
      </c>
      <c r="P269" t="s">
        <v>2113</v>
      </c>
      <c r="Q269" t="s">
        <v>270</v>
      </c>
      <c r="R269" t="s">
        <v>2774</v>
      </c>
    </row>
    <row r="270" spans="1:18" hidden="1" x14ac:dyDescent="0.25">
      <c r="A270">
        <v>268</v>
      </c>
      <c r="B270" t="s">
        <v>0</v>
      </c>
      <c r="C270" t="s">
        <v>2713</v>
      </c>
      <c r="D270" t="s">
        <v>271</v>
      </c>
      <c r="E270" t="s">
        <v>1311</v>
      </c>
      <c r="F270" t="s">
        <v>2775</v>
      </c>
      <c r="G270" t="s">
        <v>2529</v>
      </c>
      <c r="H270" t="s">
        <v>1</v>
      </c>
      <c r="I270" t="s">
        <v>74</v>
      </c>
      <c r="J270">
        <v>14</v>
      </c>
      <c r="K270" t="s">
        <v>3</v>
      </c>
      <c r="L270" t="s">
        <v>4</v>
      </c>
      <c r="M270" t="s">
        <v>5</v>
      </c>
      <c r="N270" t="s">
        <v>1444</v>
      </c>
      <c r="O270" t="s">
        <v>1291</v>
      </c>
      <c r="P270" t="s">
        <v>2113</v>
      </c>
      <c r="Q270" t="s">
        <v>271</v>
      </c>
      <c r="R270" t="s">
        <v>2775</v>
      </c>
    </row>
    <row r="271" spans="1:18" hidden="1" x14ac:dyDescent="0.25">
      <c r="A271">
        <v>269</v>
      </c>
      <c r="B271" t="s">
        <v>0</v>
      </c>
      <c r="C271" t="s">
        <v>2713</v>
      </c>
      <c r="D271" t="s">
        <v>272</v>
      </c>
      <c r="E271" t="s">
        <v>1311</v>
      </c>
      <c r="F271" t="s">
        <v>2776</v>
      </c>
      <c r="G271" t="s">
        <v>2529</v>
      </c>
      <c r="H271" t="s">
        <v>1</v>
      </c>
      <c r="I271" t="s">
        <v>74</v>
      </c>
      <c r="J271">
        <v>16</v>
      </c>
      <c r="K271" t="s">
        <v>3</v>
      </c>
      <c r="L271" t="s">
        <v>4</v>
      </c>
      <c r="M271" t="s">
        <v>5</v>
      </c>
      <c r="N271" t="s">
        <v>1444</v>
      </c>
      <c r="O271" t="s">
        <v>1291</v>
      </c>
      <c r="P271" t="s">
        <v>2113</v>
      </c>
      <c r="Q271" t="s">
        <v>272</v>
      </c>
      <c r="R271" t="s">
        <v>2776</v>
      </c>
    </row>
    <row r="272" spans="1:18" hidden="1" x14ac:dyDescent="0.25">
      <c r="A272">
        <v>270</v>
      </c>
      <c r="B272" t="s">
        <v>0</v>
      </c>
      <c r="C272" t="s">
        <v>2713</v>
      </c>
      <c r="D272" t="s">
        <v>273</v>
      </c>
      <c r="E272" t="s">
        <v>1311</v>
      </c>
      <c r="F272" t="s">
        <v>2777</v>
      </c>
      <c r="G272" t="s">
        <v>2497</v>
      </c>
      <c r="H272" t="s">
        <v>1</v>
      </c>
      <c r="I272" t="s">
        <v>74</v>
      </c>
      <c r="J272">
        <v>4</v>
      </c>
      <c r="K272" t="s">
        <v>3</v>
      </c>
      <c r="L272" t="s">
        <v>4</v>
      </c>
      <c r="M272" t="s">
        <v>5</v>
      </c>
      <c r="N272" t="s">
        <v>1444</v>
      </c>
      <c r="O272" t="s">
        <v>1293</v>
      </c>
      <c r="P272" t="s">
        <v>2113</v>
      </c>
      <c r="Q272" t="s">
        <v>273</v>
      </c>
      <c r="R272" t="s">
        <v>2777</v>
      </c>
    </row>
    <row r="273" spans="1:18" hidden="1" x14ac:dyDescent="0.25">
      <c r="A273">
        <v>271</v>
      </c>
      <c r="B273" t="s">
        <v>0</v>
      </c>
      <c r="C273" t="s">
        <v>2713</v>
      </c>
      <c r="D273" t="s">
        <v>274</v>
      </c>
      <c r="E273" t="s">
        <v>1311</v>
      </c>
      <c r="F273" t="s">
        <v>2778</v>
      </c>
      <c r="G273" t="s">
        <v>2497</v>
      </c>
      <c r="H273" t="s">
        <v>1</v>
      </c>
      <c r="I273" t="s">
        <v>74</v>
      </c>
      <c r="J273">
        <v>6</v>
      </c>
      <c r="K273" t="s">
        <v>3</v>
      </c>
      <c r="L273" t="s">
        <v>4</v>
      </c>
      <c r="M273" t="s">
        <v>5</v>
      </c>
      <c r="N273" t="s">
        <v>1444</v>
      </c>
      <c r="O273" t="s">
        <v>1293</v>
      </c>
      <c r="P273" t="s">
        <v>2113</v>
      </c>
      <c r="Q273" t="s">
        <v>274</v>
      </c>
      <c r="R273" t="s">
        <v>2778</v>
      </c>
    </row>
    <row r="274" spans="1:18" hidden="1" x14ac:dyDescent="0.25">
      <c r="A274">
        <v>272</v>
      </c>
      <c r="B274" t="s">
        <v>0</v>
      </c>
      <c r="C274" t="s">
        <v>2713</v>
      </c>
      <c r="D274" t="s">
        <v>275</v>
      </c>
      <c r="E274" t="s">
        <v>1311</v>
      </c>
      <c r="F274" t="s">
        <v>2779</v>
      </c>
      <c r="G274" t="s">
        <v>2497</v>
      </c>
      <c r="H274" t="s">
        <v>1</v>
      </c>
      <c r="I274" t="s">
        <v>74</v>
      </c>
      <c r="J274">
        <v>8</v>
      </c>
      <c r="K274" t="s">
        <v>3</v>
      </c>
      <c r="L274" t="s">
        <v>4</v>
      </c>
      <c r="M274" t="s">
        <v>5</v>
      </c>
      <c r="N274" t="s">
        <v>1444</v>
      </c>
      <c r="O274" t="s">
        <v>1293</v>
      </c>
      <c r="P274" t="s">
        <v>2113</v>
      </c>
      <c r="Q274" t="s">
        <v>275</v>
      </c>
      <c r="R274" t="s">
        <v>2779</v>
      </c>
    </row>
    <row r="275" spans="1:18" hidden="1" x14ac:dyDescent="0.25">
      <c r="A275">
        <v>273</v>
      </c>
      <c r="B275" t="s">
        <v>0</v>
      </c>
      <c r="C275" t="s">
        <v>2713</v>
      </c>
      <c r="D275" t="s">
        <v>276</v>
      </c>
      <c r="E275" t="s">
        <v>1311</v>
      </c>
      <c r="F275" t="s">
        <v>2780</v>
      </c>
      <c r="G275" t="s">
        <v>2497</v>
      </c>
      <c r="H275" t="s">
        <v>1</v>
      </c>
      <c r="I275" t="s">
        <v>74</v>
      </c>
      <c r="J275">
        <v>10</v>
      </c>
      <c r="K275" t="s">
        <v>3</v>
      </c>
      <c r="L275" t="s">
        <v>4</v>
      </c>
      <c r="M275" t="s">
        <v>5</v>
      </c>
      <c r="N275" t="s">
        <v>1444</v>
      </c>
      <c r="O275" t="s">
        <v>1293</v>
      </c>
      <c r="P275" t="s">
        <v>2113</v>
      </c>
      <c r="Q275" t="s">
        <v>276</v>
      </c>
      <c r="R275" t="s">
        <v>2780</v>
      </c>
    </row>
    <row r="276" spans="1:18" hidden="1" x14ac:dyDescent="0.25">
      <c r="A276">
        <v>274</v>
      </c>
      <c r="B276" t="s">
        <v>0</v>
      </c>
      <c r="C276" t="s">
        <v>2713</v>
      </c>
      <c r="D276" t="s">
        <v>277</v>
      </c>
      <c r="E276" t="s">
        <v>1311</v>
      </c>
      <c r="F276" t="s">
        <v>2781</v>
      </c>
      <c r="G276" t="s">
        <v>2497</v>
      </c>
      <c r="H276" t="s">
        <v>1</v>
      </c>
      <c r="I276" t="s">
        <v>74</v>
      </c>
      <c r="J276">
        <v>12</v>
      </c>
      <c r="K276" t="s">
        <v>3</v>
      </c>
      <c r="L276" t="s">
        <v>4</v>
      </c>
      <c r="M276" t="s">
        <v>5</v>
      </c>
      <c r="N276" t="s">
        <v>1444</v>
      </c>
      <c r="O276" t="s">
        <v>1293</v>
      </c>
      <c r="P276" t="s">
        <v>2113</v>
      </c>
      <c r="Q276" t="s">
        <v>277</v>
      </c>
      <c r="R276" t="s">
        <v>2781</v>
      </c>
    </row>
    <row r="277" spans="1:18" hidden="1" x14ac:dyDescent="0.25">
      <c r="A277">
        <v>275</v>
      </c>
      <c r="B277" t="s">
        <v>0</v>
      </c>
      <c r="C277" t="s">
        <v>2713</v>
      </c>
      <c r="D277" t="s">
        <v>278</v>
      </c>
      <c r="E277" t="s">
        <v>1311</v>
      </c>
      <c r="F277" t="s">
        <v>2782</v>
      </c>
      <c r="G277" t="s">
        <v>2497</v>
      </c>
      <c r="H277" t="s">
        <v>1</v>
      </c>
      <c r="I277" t="s">
        <v>74</v>
      </c>
      <c r="J277">
        <v>14</v>
      </c>
      <c r="K277" t="s">
        <v>3</v>
      </c>
      <c r="L277" t="s">
        <v>4</v>
      </c>
      <c r="M277" t="s">
        <v>5</v>
      </c>
      <c r="N277" t="s">
        <v>1444</v>
      </c>
      <c r="O277" t="s">
        <v>1293</v>
      </c>
      <c r="P277" t="s">
        <v>2113</v>
      </c>
      <c r="Q277" t="s">
        <v>278</v>
      </c>
      <c r="R277" t="s">
        <v>2782</v>
      </c>
    </row>
    <row r="278" spans="1:18" hidden="1" x14ac:dyDescent="0.25">
      <c r="A278">
        <v>276</v>
      </c>
      <c r="B278" t="s">
        <v>0</v>
      </c>
      <c r="C278" t="s">
        <v>2713</v>
      </c>
      <c r="D278" t="s">
        <v>279</v>
      </c>
      <c r="E278" t="s">
        <v>1311</v>
      </c>
      <c r="F278" t="s">
        <v>2783</v>
      </c>
      <c r="G278" t="s">
        <v>2497</v>
      </c>
      <c r="H278" t="s">
        <v>1</v>
      </c>
      <c r="I278" t="s">
        <v>74</v>
      </c>
      <c r="J278">
        <v>16</v>
      </c>
      <c r="K278" t="s">
        <v>3</v>
      </c>
      <c r="L278" t="s">
        <v>4</v>
      </c>
      <c r="M278" t="s">
        <v>5</v>
      </c>
      <c r="N278" t="s">
        <v>1444</v>
      </c>
      <c r="O278" t="s">
        <v>1293</v>
      </c>
      <c r="P278" t="s">
        <v>2113</v>
      </c>
      <c r="Q278" t="s">
        <v>279</v>
      </c>
      <c r="R278" t="s">
        <v>2783</v>
      </c>
    </row>
    <row r="279" spans="1:18" hidden="1" x14ac:dyDescent="0.25">
      <c r="A279">
        <v>277</v>
      </c>
      <c r="B279" t="s">
        <v>0</v>
      </c>
      <c r="C279" t="s">
        <v>2713</v>
      </c>
      <c r="D279" t="s">
        <v>280</v>
      </c>
      <c r="E279" t="s">
        <v>1311</v>
      </c>
      <c r="F279" t="s">
        <v>2784</v>
      </c>
      <c r="G279" t="s">
        <v>2489</v>
      </c>
      <c r="H279" t="s">
        <v>1</v>
      </c>
      <c r="I279" t="s">
        <v>74</v>
      </c>
      <c r="J279">
        <v>4</v>
      </c>
      <c r="K279" t="s">
        <v>3</v>
      </c>
      <c r="L279" t="s">
        <v>4</v>
      </c>
      <c r="M279" t="s">
        <v>5</v>
      </c>
      <c r="N279" t="s">
        <v>1444</v>
      </c>
      <c r="O279" t="s">
        <v>1285</v>
      </c>
      <c r="P279" t="s">
        <v>2113</v>
      </c>
      <c r="Q279" t="s">
        <v>280</v>
      </c>
      <c r="R279" t="s">
        <v>2784</v>
      </c>
    </row>
    <row r="280" spans="1:18" hidden="1" x14ac:dyDescent="0.25">
      <c r="A280">
        <v>278</v>
      </c>
      <c r="B280" t="s">
        <v>0</v>
      </c>
      <c r="C280" t="s">
        <v>2713</v>
      </c>
      <c r="D280" t="s">
        <v>281</v>
      </c>
      <c r="E280" t="s">
        <v>1311</v>
      </c>
      <c r="F280" t="s">
        <v>2785</v>
      </c>
      <c r="G280" t="s">
        <v>2489</v>
      </c>
      <c r="H280" t="s">
        <v>1</v>
      </c>
      <c r="I280" t="s">
        <v>74</v>
      </c>
      <c r="J280">
        <v>6</v>
      </c>
      <c r="K280" t="s">
        <v>3</v>
      </c>
      <c r="L280" t="s">
        <v>4</v>
      </c>
      <c r="M280" t="s">
        <v>5</v>
      </c>
      <c r="N280" t="s">
        <v>1444</v>
      </c>
      <c r="O280" t="s">
        <v>1285</v>
      </c>
      <c r="P280" t="s">
        <v>2113</v>
      </c>
      <c r="Q280" t="s">
        <v>281</v>
      </c>
      <c r="R280" t="s">
        <v>2785</v>
      </c>
    </row>
    <row r="281" spans="1:18" hidden="1" x14ac:dyDescent="0.25">
      <c r="A281">
        <v>279</v>
      </c>
      <c r="B281" t="s">
        <v>0</v>
      </c>
      <c r="C281" t="s">
        <v>2713</v>
      </c>
      <c r="D281" t="s">
        <v>282</v>
      </c>
      <c r="E281" t="s">
        <v>1311</v>
      </c>
      <c r="F281" t="s">
        <v>2786</v>
      </c>
      <c r="G281" t="s">
        <v>2489</v>
      </c>
      <c r="H281" t="s">
        <v>1</v>
      </c>
      <c r="I281" t="s">
        <v>74</v>
      </c>
      <c r="J281">
        <v>8</v>
      </c>
      <c r="K281" t="s">
        <v>3</v>
      </c>
      <c r="L281" t="s">
        <v>4</v>
      </c>
      <c r="M281" t="s">
        <v>5</v>
      </c>
      <c r="N281" t="s">
        <v>1444</v>
      </c>
      <c r="O281" t="s">
        <v>1285</v>
      </c>
      <c r="P281" t="s">
        <v>2113</v>
      </c>
      <c r="Q281" t="s">
        <v>282</v>
      </c>
      <c r="R281" t="s">
        <v>2786</v>
      </c>
    </row>
    <row r="282" spans="1:18" hidden="1" x14ac:dyDescent="0.25">
      <c r="A282">
        <v>280</v>
      </c>
      <c r="B282" t="s">
        <v>0</v>
      </c>
      <c r="C282" t="s">
        <v>2713</v>
      </c>
      <c r="D282" t="s">
        <v>283</v>
      </c>
      <c r="E282" t="s">
        <v>1311</v>
      </c>
      <c r="F282" t="s">
        <v>2787</v>
      </c>
      <c r="G282" t="s">
        <v>2489</v>
      </c>
      <c r="H282" t="s">
        <v>1</v>
      </c>
      <c r="I282" t="s">
        <v>74</v>
      </c>
      <c r="J282">
        <v>10</v>
      </c>
      <c r="K282" t="s">
        <v>3</v>
      </c>
      <c r="L282" t="s">
        <v>4</v>
      </c>
      <c r="M282" t="s">
        <v>5</v>
      </c>
      <c r="N282" t="s">
        <v>1444</v>
      </c>
      <c r="O282" t="s">
        <v>1285</v>
      </c>
      <c r="P282" t="s">
        <v>2113</v>
      </c>
      <c r="Q282" t="s">
        <v>283</v>
      </c>
      <c r="R282" t="s">
        <v>2787</v>
      </c>
    </row>
    <row r="283" spans="1:18" hidden="1" x14ac:dyDescent="0.25">
      <c r="A283">
        <v>281</v>
      </c>
      <c r="B283" t="s">
        <v>0</v>
      </c>
      <c r="C283" t="s">
        <v>2713</v>
      </c>
      <c r="D283" t="s">
        <v>284</v>
      </c>
      <c r="E283" t="s">
        <v>1311</v>
      </c>
      <c r="F283" t="s">
        <v>2788</v>
      </c>
      <c r="G283" t="s">
        <v>2489</v>
      </c>
      <c r="H283" t="s">
        <v>1</v>
      </c>
      <c r="I283" t="s">
        <v>74</v>
      </c>
      <c r="J283">
        <v>12</v>
      </c>
      <c r="K283" t="s">
        <v>3</v>
      </c>
      <c r="L283" t="s">
        <v>4</v>
      </c>
      <c r="M283" t="s">
        <v>5</v>
      </c>
      <c r="N283" t="s">
        <v>1444</v>
      </c>
      <c r="O283" t="s">
        <v>1285</v>
      </c>
      <c r="P283" t="s">
        <v>2113</v>
      </c>
      <c r="Q283" t="s">
        <v>284</v>
      </c>
      <c r="R283" t="s">
        <v>2788</v>
      </c>
    </row>
    <row r="284" spans="1:18" hidden="1" x14ac:dyDescent="0.25">
      <c r="A284">
        <v>282</v>
      </c>
      <c r="B284" t="s">
        <v>0</v>
      </c>
      <c r="C284" t="s">
        <v>2713</v>
      </c>
      <c r="D284" t="s">
        <v>285</v>
      </c>
      <c r="E284" t="s">
        <v>1311</v>
      </c>
      <c r="F284" t="s">
        <v>2789</v>
      </c>
      <c r="G284" t="s">
        <v>2489</v>
      </c>
      <c r="H284" t="s">
        <v>1</v>
      </c>
      <c r="I284" t="s">
        <v>74</v>
      </c>
      <c r="J284">
        <v>14</v>
      </c>
      <c r="K284" t="s">
        <v>3</v>
      </c>
      <c r="L284" t="s">
        <v>4</v>
      </c>
      <c r="M284" t="s">
        <v>5</v>
      </c>
      <c r="N284" t="s">
        <v>1444</v>
      </c>
      <c r="O284" t="s">
        <v>1285</v>
      </c>
      <c r="P284" t="s">
        <v>2113</v>
      </c>
      <c r="Q284" t="s">
        <v>285</v>
      </c>
      <c r="R284" t="s">
        <v>2789</v>
      </c>
    </row>
    <row r="285" spans="1:18" hidden="1" x14ac:dyDescent="0.25">
      <c r="A285">
        <v>283</v>
      </c>
      <c r="B285" t="s">
        <v>0</v>
      </c>
      <c r="C285" t="s">
        <v>2713</v>
      </c>
      <c r="D285" t="s">
        <v>286</v>
      </c>
      <c r="E285" t="s">
        <v>1311</v>
      </c>
      <c r="F285" t="s">
        <v>2790</v>
      </c>
      <c r="G285" t="s">
        <v>2489</v>
      </c>
      <c r="H285" t="s">
        <v>1</v>
      </c>
      <c r="I285" t="s">
        <v>74</v>
      </c>
      <c r="J285">
        <v>16</v>
      </c>
      <c r="K285" t="s">
        <v>3</v>
      </c>
      <c r="L285" t="s">
        <v>4</v>
      </c>
      <c r="M285" t="s">
        <v>5</v>
      </c>
      <c r="N285" t="s">
        <v>1444</v>
      </c>
      <c r="O285" t="s">
        <v>1285</v>
      </c>
      <c r="P285" t="s">
        <v>2113</v>
      </c>
      <c r="Q285" t="s">
        <v>286</v>
      </c>
      <c r="R285" t="s">
        <v>2790</v>
      </c>
    </row>
    <row r="286" spans="1:18" hidden="1" x14ac:dyDescent="0.25">
      <c r="A286">
        <v>284</v>
      </c>
      <c r="B286" t="s">
        <v>0</v>
      </c>
      <c r="C286" t="s">
        <v>2791</v>
      </c>
      <c r="D286" t="s">
        <v>290</v>
      </c>
      <c r="E286" t="s">
        <v>288</v>
      </c>
      <c r="F286" t="s">
        <v>2792</v>
      </c>
      <c r="G286" t="s">
        <v>2477</v>
      </c>
      <c r="H286" t="s">
        <v>1</v>
      </c>
      <c r="I286" t="s">
        <v>74</v>
      </c>
      <c r="J286" t="s">
        <v>8</v>
      </c>
      <c r="K286" t="s">
        <v>3</v>
      </c>
      <c r="L286" t="s">
        <v>4</v>
      </c>
      <c r="M286" t="s">
        <v>5</v>
      </c>
      <c r="N286" t="s">
        <v>1447</v>
      </c>
      <c r="O286" t="s">
        <v>1283</v>
      </c>
      <c r="P286" t="s">
        <v>2113</v>
      </c>
      <c r="Q286" t="s">
        <v>290</v>
      </c>
      <c r="R286" t="s">
        <v>2792</v>
      </c>
    </row>
    <row r="287" spans="1:18" hidden="1" x14ac:dyDescent="0.25">
      <c r="A287">
        <v>285</v>
      </c>
      <c r="B287" t="s">
        <v>0</v>
      </c>
      <c r="C287" t="s">
        <v>2791</v>
      </c>
      <c r="D287" t="s">
        <v>291</v>
      </c>
      <c r="E287" t="s">
        <v>288</v>
      </c>
      <c r="F287" t="s">
        <v>2793</v>
      </c>
      <c r="G287" t="s">
        <v>2477</v>
      </c>
      <c r="H287" t="s">
        <v>1</v>
      </c>
      <c r="I287" t="s">
        <v>74</v>
      </c>
      <c r="J287" t="s">
        <v>9</v>
      </c>
      <c r="K287" t="s">
        <v>3</v>
      </c>
      <c r="L287" t="s">
        <v>4</v>
      </c>
      <c r="M287" t="s">
        <v>5</v>
      </c>
      <c r="N287" t="s">
        <v>1447</v>
      </c>
      <c r="O287" t="s">
        <v>1283</v>
      </c>
      <c r="P287" t="s">
        <v>2113</v>
      </c>
      <c r="Q287" t="s">
        <v>291</v>
      </c>
      <c r="R287" t="s">
        <v>2793</v>
      </c>
    </row>
    <row r="288" spans="1:18" hidden="1" x14ac:dyDescent="0.25">
      <c r="A288">
        <v>286</v>
      </c>
      <c r="B288" t="s">
        <v>0</v>
      </c>
      <c r="C288" t="s">
        <v>2791</v>
      </c>
      <c r="D288" t="s">
        <v>292</v>
      </c>
      <c r="E288" t="s">
        <v>288</v>
      </c>
      <c r="F288" t="s">
        <v>2794</v>
      </c>
      <c r="G288" t="s">
        <v>2477</v>
      </c>
      <c r="H288" t="s">
        <v>1</v>
      </c>
      <c r="I288" t="s">
        <v>74</v>
      </c>
      <c r="J288" t="s">
        <v>10</v>
      </c>
      <c r="K288" t="s">
        <v>3</v>
      </c>
      <c r="L288" t="s">
        <v>4</v>
      </c>
      <c r="M288" t="s">
        <v>5</v>
      </c>
      <c r="N288" t="s">
        <v>1447</v>
      </c>
      <c r="O288" t="s">
        <v>1283</v>
      </c>
      <c r="P288" t="s">
        <v>2113</v>
      </c>
      <c r="Q288" t="s">
        <v>292</v>
      </c>
      <c r="R288" t="s">
        <v>2794</v>
      </c>
    </row>
    <row r="289" spans="1:18" hidden="1" x14ac:dyDescent="0.25">
      <c r="A289">
        <v>287</v>
      </c>
      <c r="B289" t="s">
        <v>0</v>
      </c>
      <c r="C289" t="s">
        <v>2791</v>
      </c>
      <c r="D289" t="s">
        <v>293</v>
      </c>
      <c r="E289" t="s">
        <v>288</v>
      </c>
      <c r="F289" t="s">
        <v>2795</v>
      </c>
      <c r="G289" t="s">
        <v>2477</v>
      </c>
      <c r="H289" t="s">
        <v>1</v>
      </c>
      <c r="I289" t="s">
        <v>74</v>
      </c>
      <c r="J289" t="s">
        <v>71</v>
      </c>
      <c r="K289" t="s">
        <v>3</v>
      </c>
      <c r="L289" t="s">
        <v>4</v>
      </c>
      <c r="M289" t="s">
        <v>5</v>
      </c>
      <c r="N289" t="s">
        <v>1447</v>
      </c>
      <c r="O289" t="s">
        <v>1283</v>
      </c>
      <c r="P289" t="s">
        <v>2113</v>
      </c>
      <c r="Q289" t="s">
        <v>293</v>
      </c>
      <c r="R289" t="s">
        <v>2795</v>
      </c>
    </row>
    <row r="290" spans="1:18" hidden="1" x14ac:dyDescent="0.25">
      <c r="A290">
        <v>288</v>
      </c>
      <c r="B290" t="s">
        <v>0</v>
      </c>
      <c r="C290" t="s">
        <v>2791</v>
      </c>
      <c r="D290" t="s">
        <v>294</v>
      </c>
      <c r="E290" t="s">
        <v>288</v>
      </c>
      <c r="F290" t="s">
        <v>2796</v>
      </c>
      <c r="G290" t="s">
        <v>2493</v>
      </c>
      <c r="H290" t="s">
        <v>1</v>
      </c>
      <c r="I290" t="s">
        <v>74</v>
      </c>
      <c r="J290" t="s">
        <v>8</v>
      </c>
      <c r="K290" t="s">
        <v>3</v>
      </c>
      <c r="L290" t="s">
        <v>4</v>
      </c>
      <c r="M290" t="s">
        <v>5</v>
      </c>
      <c r="N290" t="s">
        <v>1447</v>
      </c>
      <c r="O290" t="s">
        <v>1295</v>
      </c>
      <c r="P290" t="s">
        <v>2113</v>
      </c>
      <c r="Q290" t="s">
        <v>294</v>
      </c>
      <c r="R290" t="s">
        <v>2796</v>
      </c>
    </row>
    <row r="291" spans="1:18" hidden="1" x14ac:dyDescent="0.25">
      <c r="A291">
        <v>289</v>
      </c>
      <c r="B291" t="s">
        <v>0</v>
      </c>
      <c r="C291" t="s">
        <v>2791</v>
      </c>
      <c r="D291" t="s">
        <v>295</v>
      </c>
      <c r="E291" t="s">
        <v>288</v>
      </c>
      <c r="F291" t="s">
        <v>2797</v>
      </c>
      <c r="G291" t="s">
        <v>2493</v>
      </c>
      <c r="H291" t="s">
        <v>1</v>
      </c>
      <c r="I291" t="s">
        <v>74</v>
      </c>
      <c r="J291" t="s">
        <v>9</v>
      </c>
      <c r="K291" t="s">
        <v>3</v>
      </c>
      <c r="L291" t="s">
        <v>4</v>
      </c>
      <c r="M291" t="s">
        <v>5</v>
      </c>
      <c r="N291" t="s">
        <v>1447</v>
      </c>
      <c r="O291" t="s">
        <v>1295</v>
      </c>
      <c r="P291" t="s">
        <v>2113</v>
      </c>
      <c r="Q291" t="s">
        <v>295</v>
      </c>
      <c r="R291" t="s">
        <v>2797</v>
      </c>
    </row>
    <row r="292" spans="1:18" hidden="1" x14ac:dyDescent="0.25">
      <c r="A292">
        <v>290</v>
      </c>
      <c r="B292" t="s">
        <v>0</v>
      </c>
      <c r="C292" t="s">
        <v>2791</v>
      </c>
      <c r="D292" t="s">
        <v>296</v>
      </c>
      <c r="E292" t="s">
        <v>288</v>
      </c>
      <c r="F292" t="s">
        <v>2798</v>
      </c>
      <c r="G292" t="s">
        <v>2493</v>
      </c>
      <c r="H292" t="s">
        <v>1</v>
      </c>
      <c r="I292" t="s">
        <v>74</v>
      </c>
      <c r="J292" t="s">
        <v>10</v>
      </c>
      <c r="K292" t="s">
        <v>3</v>
      </c>
      <c r="L292" t="s">
        <v>4</v>
      </c>
      <c r="M292" t="s">
        <v>5</v>
      </c>
      <c r="N292" t="s">
        <v>1447</v>
      </c>
      <c r="O292" t="s">
        <v>1295</v>
      </c>
      <c r="P292" t="s">
        <v>2113</v>
      </c>
      <c r="Q292" t="s">
        <v>296</v>
      </c>
      <c r="R292" t="s">
        <v>2798</v>
      </c>
    </row>
    <row r="293" spans="1:18" hidden="1" x14ac:dyDescent="0.25">
      <c r="A293">
        <v>291</v>
      </c>
      <c r="B293" t="s">
        <v>0</v>
      </c>
      <c r="C293" t="s">
        <v>2791</v>
      </c>
      <c r="D293" t="s">
        <v>297</v>
      </c>
      <c r="E293" t="s">
        <v>288</v>
      </c>
      <c r="F293" t="s">
        <v>2799</v>
      </c>
      <c r="G293" t="s">
        <v>2493</v>
      </c>
      <c r="H293" t="s">
        <v>1</v>
      </c>
      <c r="I293" t="s">
        <v>74</v>
      </c>
      <c r="J293" t="s">
        <v>71</v>
      </c>
      <c r="K293" t="s">
        <v>3</v>
      </c>
      <c r="L293" t="s">
        <v>4</v>
      </c>
      <c r="M293" t="s">
        <v>5</v>
      </c>
      <c r="N293" t="s">
        <v>1447</v>
      </c>
      <c r="O293" t="s">
        <v>1295</v>
      </c>
      <c r="P293" t="s">
        <v>2113</v>
      </c>
      <c r="Q293" t="s">
        <v>297</v>
      </c>
      <c r="R293" t="s">
        <v>2799</v>
      </c>
    </row>
    <row r="294" spans="1:18" hidden="1" x14ac:dyDescent="0.25">
      <c r="A294">
        <v>292</v>
      </c>
      <c r="B294" t="s">
        <v>0</v>
      </c>
      <c r="C294" t="s">
        <v>2791</v>
      </c>
      <c r="D294" t="s">
        <v>298</v>
      </c>
      <c r="E294" t="s">
        <v>288</v>
      </c>
      <c r="F294" t="s">
        <v>2800</v>
      </c>
      <c r="G294" t="s">
        <v>2485</v>
      </c>
      <c r="H294" t="s">
        <v>1</v>
      </c>
      <c r="I294" t="s">
        <v>74</v>
      </c>
      <c r="J294" t="s">
        <v>8</v>
      </c>
      <c r="K294" t="s">
        <v>3</v>
      </c>
      <c r="L294" t="s">
        <v>4</v>
      </c>
      <c r="M294" t="s">
        <v>5</v>
      </c>
      <c r="N294" t="s">
        <v>1447</v>
      </c>
      <c r="O294" t="s">
        <v>1294</v>
      </c>
      <c r="P294" t="s">
        <v>2113</v>
      </c>
      <c r="Q294" t="s">
        <v>298</v>
      </c>
      <c r="R294" t="s">
        <v>2800</v>
      </c>
    </row>
    <row r="295" spans="1:18" hidden="1" x14ac:dyDescent="0.25">
      <c r="A295">
        <v>293</v>
      </c>
      <c r="B295" t="s">
        <v>0</v>
      </c>
      <c r="C295" t="s">
        <v>2791</v>
      </c>
      <c r="D295" t="s">
        <v>299</v>
      </c>
      <c r="E295" t="s">
        <v>288</v>
      </c>
      <c r="F295" t="s">
        <v>2801</v>
      </c>
      <c r="G295" t="s">
        <v>2485</v>
      </c>
      <c r="H295" t="s">
        <v>1</v>
      </c>
      <c r="I295" t="s">
        <v>74</v>
      </c>
      <c r="J295" t="s">
        <v>9</v>
      </c>
      <c r="K295" t="s">
        <v>3</v>
      </c>
      <c r="L295" t="s">
        <v>4</v>
      </c>
      <c r="M295" t="s">
        <v>5</v>
      </c>
      <c r="N295" t="s">
        <v>1447</v>
      </c>
      <c r="O295" t="s">
        <v>1294</v>
      </c>
      <c r="P295" t="s">
        <v>2113</v>
      </c>
      <c r="Q295" t="s">
        <v>299</v>
      </c>
      <c r="R295" t="s">
        <v>2801</v>
      </c>
    </row>
    <row r="296" spans="1:18" hidden="1" x14ac:dyDescent="0.25">
      <c r="A296">
        <v>294</v>
      </c>
      <c r="B296" t="s">
        <v>0</v>
      </c>
      <c r="C296" t="s">
        <v>2791</v>
      </c>
      <c r="D296" t="s">
        <v>300</v>
      </c>
      <c r="E296" t="s">
        <v>288</v>
      </c>
      <c r="F296" t="s">
        <v>2802</v>
      </c>
      <c r="G296" t="s">
        <v>2485</v>
      </c>
      <c r="H296" t="s">
        <v>1</v>
      </c>
      <c r="I296" t="s">
        <v>74</v>
      </c>
      <c r="J296" t="s">
        <v>10</v>
      </c>
      <c r="K296" t="s">
        <v>3</v>
      </c>
      <c r="L296" t="s">
        <v>4</v>
      </c>
      <c r="M296" t="s">
        <v>5</v>
      </c>
      <c r="N296" t="s">
        <v>1447</v>
      </c>
      <c r="O296" t="s">
        <v>1294</v>
      </c>
      <c r="P296" t="s">
        <v>2113</v>
      </c>
      <c r="Q296" t="s">
        <v>300</v>
      </c>
      <c r="R296" t="s">
        <v>2802</v>
      </c>
    </row>
    <row r="297" spans="1:18" hidden="1" x14ac:dyDescent="0.25">
      <c r="A297">
        <v>295</v>
      </c>
      <c r="B297" t="s">
        <v>0</v>
      </c>
      <c r="C297" t="s">
        <v>2791</v>
      </c>
      <c r="D297" t="s">
        <v>301</v>
      </c>
      <c r="E297" t="s">
        <v>288</v>
      </c>
      <c r="F297" t="s">
        <v>2803</v>
      </c>
      <c r="G297" t="s">
        <v>2485</v>
      </c>
      <c r="H297" t="s">
        <v>1</v>
      </c>
      <c r="I297" t="s">
        <v>74</v>
      </c>
      <c r="J297" t="s">
        <v>71</v>
      </c>
      <c r="K297" t="s">
        <v>3</v>
      </c>
      <c r="L297" t="s">
        <v>4</v>
      </c>
      <c r="M297" t="s">
        <v>5</v>
      </c>
      <c r="N297" t="s">
        <v>1447</v>
      </c>
      <c r="O297" t="s">
        <v>1294</v>
      </c>
      <c r="P297" t="s">
        <v>2113</v>
      </c>
      <c r="Q297" t="s">
        <v>301</v>
      </c>
      <c r="R297" t="s">
        <v>2803</v>
      </c>
    </row>
    <row r="298" spans="1:18" hidden="1" x14ac:dyDescent="0.25">
      <c r="A298">
        <v>296</v>
      </c>
      <c r="B298" t="s">
        <v>0</v>
      </c>
      <c r="C298" t="s">
        <v>2791</v>
      </c>
      <c r="D298" t="s">
        <v>302</v>
      </c>
      <c r="E298" t="s">
        <v>288</v>
      </c>
      <c r="F298" t="s">
        <v>2804</v>
      </c>
      <c r="G298" t="s">
        <v>2505</v>
      </c>
      <c r="H298" t="s">
        <v>1</v>
      </c>
      <c r="I298" t="s">
        <v>74</v>
      </c>
      <c r="J298" t="s">
        <v>8</v>
      </c>
      <c r="K298" t="s">
        <v>3</v>
      </c>
      <c r="L298" t="s">
        <v>4</v>
      </c>
      <c r="M298" t="s">
        <v>5</v>
      </c>
      <c r="N298" t="s">
        <v>1447</v>
      </c>
      <c r="O298" t="s">
        <v>1296</v>
      </c>
      <c r="P298" t="s">
        <v>2113</v>
      </c>
      <c r="Q298" t="s">
        <v>302</v>
      </c>
      <c r="R298" t="s">
        <v>2804</v>
      </c>
    </row>
    <row r="299" spans="1:18" hidden="1" x14ac:dyDescent="0.25">
      <c r="A299">
        <v>297</v>
      </c>
      <c r="B299" t="s">
        <v>0</v>
      </c>
      <c r="C299" t="s">
        <v>2791</v>
      </c>
      <c r="D299" t="s">
        <v>303</v>
      </c>
      <c r="E299" t="s">
        <v>288</v>
      </c>
      <c r="F299" t="s">
        <v>2805</v>
      </c>
      <c r="G299" t="s">
        <v>2505</v>
      </c>
      <c r="H299" t="s">
        <v>1</v>
      </c>
      <c r="I299" t="s">
        <v>74</v>
      </c>
      <c r="J299" t="s">
        <v>9</v>
      </c>
      <c r="K299" t="s">
        <v>3</v>
      </c>
      <c r="L299" t="s">
        <v>4</v>
      </c>
      <c r="M299" t="s">
        <v>5</v>
      </c>
      <c r="N299" t="s">
        <v>1447</v>
      </c>
      <c r="O299" t="s">
        <v>1296</v>
      </c>
      <c r="P299" t="s">
        <v>2113</v>
      </c>
      <c r="Q299" t="s">
        <v>303</v>
      </c>
      <c r="R299" t="s">
        <v>2805</v>
      </c>
    </row>
    <row r="300" spans="1:18" hidden="1" x14ac:dyDescent="0.25">
      <c r="A300">
        <v>298</v>
      </c>
      <c r="B300" t="s">
        <v>0</v>
      </c>
      <c r="C300" t="s">
        <v>2791</v>
      </c>
      <c r="D300" t="s">
        <v>304</v>
      </c>
      <c r="E300" t="s">
        <v>288</v>
      </c>
      <c r="F300" t="s">
        <v>2806</v>
      </c>
      <c r="G300" t="s">
        <v>2505</v>
      </c>
      <c r="H300" t="s">
        <v>1</v>
      </c>
      <c r="I300" t="s">
        <v>74</v>
      </c>
      <c r="J300" t="s">
        <v>10</v>
      </c>
      <c r="K300" t="s">
        <v>3</v>
      </c>
      <c r="L300" t="s">
        <v>4</v>
      </c>
      <c r="M300" t="s">
        <v>5</v>
      </c>
      <c r="N300" t="s">
        <v>1447</v>
      </c>
      <c r="O300" t="s">
        <v>1296</v>
      </c>
      <c r="P300" t="s">
        <v>2113</v>
      </c>
      <c r="Q300" t="s">
        <v>304</v>
      </c>
      <c r="R300" t="s">
        <v>2806</v>
      </c>
    </row>
    <row r="301" spans="1:18" hidden="1" x14ac:dyDescent="0.25">
      <c r="A301">
        <v>299</v>
      </c>
      <c r="B301" t="s">
        <v>0</v>
      </c>
      <c r="C301" t="s">
        <v>2791</v>
      </c>
      <c r="D301" t="s">
        <v>305</v>
      </c>
      <c r="E301" t="s">
        <v>288</v>
      </c>
      <c r="F301" t="s">
        <v>2807</v>
      </c>
      <c r="G301" t="s">
        <v>2505</v>
      </c>
      <c r="H301" t="s">
        <v>1</v>
      </c>
      <c r="I301" t="s">
        <v>74</v>
      </c>
      <c r="J301" t="s">
        <v>71</v>
      </c>
      <c r="K301" t="s">
        <v>3</v>
      </c>
      <c r="L301" t="s">
        <v>4</v>
      </c>
      <c r="M301" t="s">
        <v>5</v>
      </c>
      <c r="N301" t="s">
        <v>1447</v>
      </c>
      <c r="O301" t="s">
        <v>1296</v>
      </c>
      <c r="P301" t="s">
        <v>2113</v>
      </c>
      <c r="Q301" t="s">
        <v>305</v>
      </c>
      <c r="R301" t="s">
        <v>2807</v>
      </c>
    </row>
    <row r="302" spans="1:18" hidden="1" x14ac:dyDescent="0.25">
      <c r="A302">
        <v>300</v>
      </c>
      <c r="B302" t="s">
        <v>0</v>
      </c>
      <c r="C302" t="s">
        <v>2791</v>
      </c>
      <c r="D302" t="s">
        <v>306</v>
      </c>
      <c r="E302" t="s">
        <v>288</v>
      </c>
      <c r="F302" t="s">
        <v>2808</v>
      </c>
      <c r="G302" t="s">
        <v>2521</v>
      </c>
      <c r="H302" t="s">
        <v>1</v>
      </c>
      <c r="I302" t="s">
        <v>74</v>
      </c>
      <c r="J302" t="s">
        <v>8</v>
      </c>
      <c r="K302" t="s">
        <v>3</v>
      </c>
      <c r="L302" t="s">
        <v>4</v>
      </c>
      <c r="M302" t="s">
        <v>5</v>
      </c>
      <c r="N302" t="s">
        <v>1447</v>
      </c>
      <c r="O302" t="s">
        <v>1402</v>
      </c>
      <c r="P302" t="s">
        <v>2113</v>
      </c>
      <c r="Q302" t="s">
        <v>306</v>
      </c>
      <c r="R302" t="s">
        <v>2808</v>
      </c>
    </row>
    <row r="303" spans="1:18" hidden="1" x14ac:dyDescent="0.25">
      <c r="A303">
        <v>301</v>
      </c>
      <c r="B303" t="s">
        <v>0</v>
      </c>
      <c r="C303" t="s">
        <v>2791</v>
      </c>
      <c r="D303" t="s">
        <v>307</v>
      </c>
      <c r="E303" t="s">
        <v>288</v>
      </c>
      <c r="F303" t="s">
        <v>2809</v>
      </c>
      <c r="G303" t="s">
        <v>2521</v>
      </c>
      <c r="H303" t="s">
        <v>1</v>
      </c>
      <c r="I303" t="s">
        <v>74</v>
      </c>
      <c r="J303" t="s">
        <v>9</v>
      </c>
      <c r="K303" t="s">
        <v>3</v>
      </c>
      <c r="L303" t="s">
        <v>4</v>
      </c>
      <c r="M303" t="s">
        <v>5</v>
      </c>
      <c r="N303" t="s">
        <v>1447</v>
      </c>
      <c r="O303" t="s">
        <v>1402</v>
      </c>
      <c r="P303" t="s">
        <v>2113</v>
      </c>
      <c r="Q303" t="s">
        <v>307</v>
      </c>
      <c r="R303" t="s">
        <v>2809</v>
      </c>
    </row>
    <row r="304" spans="1:18" hidden="1" x14ac:dyDescent="0.25">
      <c r="A304">
        <v>302</v>
      </c>
      <c r="B304" t="s">
        <v>0</v>
      </c>
      <c r="C304" t="s">
        <v>2791</v>
      </c>
      <c r="D304" t="s">
        <v>308</v>
      </c>
      <c r="E304" t="s">
        <v>288</v>
      </c>
      <c r="F304" t="s">
        <v>2810</v>
      </c>
      <c r="G304" t="s">
        <v>2521</v>
      </c>
      <c r="H304" t="s">
        <v>1</v>
      </c>
      <c r="I304" t="s">
        <v>74</v>
      </c>
      <c r="J304" t="s">
        <v>10</v>
      </c>
      <c r="K304" t="s">
        <v>3</v>
      </c>
      <c r="L304" t="s">
        <v>4</v>
      </c>
      <c r="M304" t="s">
        <v>5</v>
      </c>
      <c r="N304" t="s">
        <v>1447</v>
      </c>
      <c r="O304" t="s">
        <v>1402</v>
      </c>
      <c r="P304" t="s">
        <v>2113</v>
      </c>
      <c r="Q304" t="s">
        <v>308</v>
      </c>
      <c r="R304" t="s">
        <v>2810</v>
      </c>
    </row>
    <row r="305" spans="1:18" hidden="1" x14ac:dyDescent="0.25">
      <c r="A305">
        <v>303</v>
      </c>
      <c r="B305" t="s">
        <v>0</v>
      </c>
      <c r="C305" t="s">
        <v>2791</v>
      </c>
      <c r="D305" t="s">
        <v>309</v>
      </c>
      <c r="E305" t="s">
        <v>288</v>
      </c>
      <c r="F305" t="s">
        <v>2811</v>
      </c>
      <c r="G305" t="s">
        <v>2521</v>
      </c>
      <c r="H305" t="s">
        <v>1</v>
      </c>
      <c r="I305" t="s">
        <v>74</v>
      </c>
      <c r="J305" t="s">
        <v>71</v>
      </c>
      <c r="K305" t="s">
        <v>3</v>
      </c>
      <c r="L305" t="s">
        <v>4</v>
      </c>
      <c r="M305" t="s">
        <v>5</v>
      </c>
      <c r="N305" t="s">
        <v>1447</v>
      </c>
      <c r="O305" t="s">
        <v>1402</v>
      </c>
      <c r="P305" t="s">
        <v>2113</v>
      </c>
      <c r="Q305" t="s">
        <v>309</v>
      </c>
      <c r="R305" t="s">
        <v>2811</v>
      </c>
    </row>
    <row r="306" spans="1:18" hidden="1" x14ac:dyDescent="0.25">
      <c r="A306">
        <v>304</v>
      </c>
      <c r="B306" t="s">
        <v>0</v>
      </c>
      <c r="C306" t="s">
        <v>2791</v>
      </c>
      <c r="D306" t="s">
        <v>310</v>
      </c>
      <c r="E306" t="s">
        <v>288</v>
      </c>
      <c r="F306" t="s">
        <v>2812</v>
      </c>
      <c r="G306" t="s">
        <v>2529</v>
      </c>
      <c r="H306" t="s">
        <v>1</v>
      </c>
      <c r="I306" t="s">
        <v>74</v>
      </c>
      <c r="J306" t="s">
        <v>8</v>
      </c>
      <c r="K306" t="s">
        <v>3</v>
      </c>
      <c r="L306" t="s">
        <v>4</v>
      </c>
      <c r="M306" t="s">
        <v>5</v>
      </c>
      <c r="N306" t="s">
        <v>1447</v>
      </c>
      <c r="O306" t="s">
        <v>1291</v>
      </c>
      <c r="P306" t="s">
        <v>2113</v>
      </c>
      <c r="Q306" t="s">
        <v>310</v>
      </c>
      <c r="R306" t="s">
        <v>2812</v>
      </c>
    </row>
    <row r="307" spans="1:18" hidden="1" x14ac:dyDescent="0.25">
      <c r="A307">
        <v>305</v>
      </c>
      <c r="B307" t="s">
        <v>0</v>
      </c>
      <c r="C307" t="s">
        <v>2791</v>
      </c>
      <c r="D307" t="s">
        <v>311</v>
      </c>
      <c r="E307" t="s">
        <v>288</v>
      </c>
      <c r="F307" t="s">
        <v>2813</v>
      </c>
      <c r="G307" t="s">
        <v>2529</v>
      </c>
      <c r="H307" t="s">
        <v>1</v>
      </c>
      <c r="I307" t="s">
        <v>74</v>
      </c>
      <c r="J307" t="s">
        <v>9</v>
      </c>
      <c r="K307" t="s">
        <v>3</v>
      </c>
      <c r="L307" t="s">
        <v>4</v>
      </c>
      <c r="M307" t="s">
        <v>5</v>
      </c>
      <c r="N307" t="s">
        <v>1447</v>
      </c>
      <c r="O307" t="s">
        <v>1291</v>
      </c>
      <c r="P307" t="s">
        <v>2113</v>
      </c>
      <c r="Q307" t="s">
        <v>311</v>
      </c>
      <c r="R307" t="s">
        <v>2813</v>
      </c>
    </row>
    <row r="308" spans="1:18" hidden="1" x14ac:dyDescent="0.25">
      <c r="A308">
        <v>306</v>
      </c>
      <c r="B308" t="s">
        <v>0</v>
      </c>
      <c r="C308" t="s">
        <v>2791</v>
      </c>
      <c r="D308" t="s">
        <v>312</v>
      </c>
      <c r="E308" t="s">
        <v>288</v>
      </c>
      <c r="F308" t="s">
        <v>2814</v>
      </c>
      <c r="G308" t="s">
        <v>2529</v>
      </c>
      <c r="H308" t="s">
        <v>1</v>
      </c>
      <c r="I308" t="s">
        <v>74</v>
      </c>
      <c r="J308" t="s">
        <v>10</v>
      </c>
      <c r="K308" t="s">
        <v>3</v>
      </c>
      <c r="L308" t="s">
        <v>4</v>
      </c>
      <c r="M308" t="s">
        <v>5</v>
      </c>
      <c r="N308" t="s">
        <v>1447</v>
      </c>
      <c r="O308" t="s">
        <v>1291</v>
      </c>
      <c r="P308" t="s">
        <v>2113</v>
      </c>
      <c r="Q308" t="s">
        <v>312</v>
      </c>
      <c r="R308" t="s">
        <v>2814</v>
      </c>
    </row>
    <row r="309" spans="1:18" hidden="1" x14ac:dyDescent="0.25">
      <c r="A309">
        <v>307</v>
      </c>
      <c r="B309" t="s">
        <v>0</v>
      </c>
      <c r="C309" t="s">
        <v>2791</v>
      </c>
      <c r="D309" t="s">
        <v>313</v>
      </c>
      <c r="E309" t="s">
        <v>288</v>
      </c>
      <c r="F309" t="s">
        <v>2815</v>
      </c>
      <c r="G309" t="s">
        <v>2529</v>
      </c>
      <c r="H309" t="s">
        <v>1</v>
      </c>
      <c r="I309" t="s">
        <v>74</v>
      </c>
      <c r="J309" t="s">
        <v>71</v>
      </c>
      <c r="K309" t="s">
        <v>3</v>
      </c>
      <c r="L309" t="s">
        <v>4</v>
      </c>
      <c r="M309" t="s">
        <v>5</v>
      </c>
      <c r="N309" t="s">
        <v>1447</v>
      </c>
      <c r="O309" t="s">
        <v>1291</v>
      </c>
      <c r="P309" t="s">
        <v>2113</v>
      </c>
      <c r="Q309" t="s">
        <v>313</v>
      </c>
      <c r="R309" t="s">
        <v>2815</v>
      </c>
    </row>
    <row r="310" spans="1:18" hidden="1" x14ac:dyDescent="0.25">
      <c r="A310">
        <v>308</v>
      </c>
      <c r="B310" t="s">
        <v>0</v>
      </c>
      <c r="C310" t="s">
        <v>2791</v>
      </c>
      <c r="D310" t="s">
        <v>314</v>
      </c>
      <c r="E310" t="s">
        <v>288</v>
      </c>
      <c r="F310" t="s">
        <v>2816</v>
      </c>
      <c r="G310" t="s">
        <v>2525</v>
      </c>
      <c r="H310" t="s">
        <v>1</v>
      </c>
      <c r="I310" t="s">
        <v>74</v>
      </c>
      <c r="J310" t="s">
        <v>8</v>
      </c>
      <c r="K310" t="s">
        <v>3</v>
      </c>
      <c r="L310" t="s">
        <v>4</v>
      </c>
      <c r="M310" t="s">
        <v>5</v>
      </c>
      <c r="N310" t="s">
        <v>1447</v>
      </c>
      <c r="O310" t="s">
        <v>1290</v>
      </c>
      <c r="P310" t="s">
        <v>2113</v>
      </c>
      <c r="Q310" t="s">
        <v>314</v>
      </c>
      <c r="R310" t="s">
        <v>2816</v>
      </c>
    </row>
    <row r="311" spans="1:18" hidden="1" x14ac:dyDescent="0.25">
      <c r="A311">
        <v>309</v>
      </c>
      <c r="B311" t="s">
        <v>0</v>
      </c>
      <c r="C311" t="s">
        <v>2791</v>
      </c>
      <c r="D311" t="s">
        <v>315</v>
      </c>
      <c r="E311" t="s">
        <v>288</v>
      </c>
      <c r="F311" t="s">
        <v>2817</v>
      </c>
      <c r="G311" t="s">
        <v>2525</v>
      </c>
      <c r="H311" t="s">
        <v>1</v>
      </c>
      <c r="I311" t="s">
        <v>74</v>
      </c>
      <c r="J311" t="s">
        <v>9</v>
      </c>
      <c r="K311" t="s">
        <v>3</v>
      </c>
      <c r="L311" t="s">
        <v>4</v>
      </c>
      <c r="M311" t="s">
        <v>5</v>
      </c>
      <c r="N311" t="s">
        <v>1447</v>
      </c>
      <c r="O311" t="s">
        <v>1290</v>
      </c>
      <c r="P311" t="s">
        <v>2113</v>
      </c>
      <c r="Q311" t="s">
        <v>315</v>
      </c>
      <c r="R311" t="s">
        <v>2817</v>
      </c>
    </row>
    <row r="312" spans="1:18" hidden="1" x14ac:dyDescent="0.25">
      <c r="A312">
        <v>310</v>
      </c>
      <c r="B312" t="s">
        <v>0</v>
      </c>
      <c r="C312" t="s">
        <v>2791</v>
      </c>
      <c r="D312" t="s">
        <v>316</v>
      </c>
      <c r="E312" t="s">
        <v>288</v>
      </c>
      <c r="F312" t="s">
        <v>2818</v>
      </c>
      <c r="G312" t="s">
        <v>2525</v>
      </c>
      <c r="H312" t="s">
        <v>1</v>
      </c>
      <c r="I312" t="s">
        <v>74</v>
      </c>
      <c r="J312" t="s">
        <v>10</v>
      </c>
      <c r="K312" t="s">
        <v>3</v>
      </c>
      <c r="L312" t="s">
        <v>4</v>
      </c>
      <c r="M312" t="s">
        <v>5</v>
      </c>
      <c r="N312" t="s">
        <v>1447</v>
      </c>
      <c r="O312" t="s">
        <v>1290</v>
      </c>
      <c r="P312" t="s">
        <v>2113</v>
      </c>
      <c r="Q312" t="s">
        <v>316</v>
      </c>
      <c r="R312" t="s">
        <v>2818</v>
      </c>
    </row>
    <row r="313" spans="1:18" hidden="1" x14ac:dyDescent="0.25">
      <c r="A313">
        <v>311</v>
      </c>
      <c r="B313" t="s">
        <v>0</v>
      </c>
      <c r="C313" t="s">
        <v>2791</v>
      </c>
      <c r="D313" t="s">
        <v>317</v>
      </c>
      <c r="E313" t="s">
        <v>288</v>
      </c>
      <c r="F313" t="s">
        <v>2819</v>
      </c>
      <c r="G313" t="s">
        <v>2525</v>
      </c>
      <c r="H313" t="s">
        <v>1</v>
      </c>
      <c r="I313" t="s">
        <v>74</v>
      </c>
      <c r="J313" t="s">
        <v>71</v>
      </c>
      <c r="K313" t="s">
        <v>3</v>
      </c>
      <c r="L313" t="s">
        <v>4</v>
      </c>
      <c r="M313" t="s">
        <v>5</v>
      </c>
      <c r="N313" t="s">
        <v>1447</v>
      </c>
      <c r="O313" t="s">
        <v>1290</v>
      </c>
      <c r="P313" t="s">
        <v>2113</v>
      </c>
      <c r="Q313" t="s">
        <v>317</v>
      </c>
      <c r="R313" t="s">
        <v>2819</v>
      </c>
    </row>
    <row r="314" spans="1:18" hidden="1" x14ac:dyDescent="0.25">
      <c r="A314">
        <v>312</v>
      </c>
      <c r="B314" t="s">
        <v>0</v>
      </c>
      <c r="C314" t="s">
        <v>2820</v>
      </c>
      <c r="D314" t="s">
        <v>320</v>
      </c>
      <c r="E314" t="s">
        <v>1312</v>
      </c>
      <c r="F314" t="s">
        <v>2821</v>
      </c>
      <c r="G314" t="s">
        <v>2525</v>
      </c>
      <c r="H314" t="s">
        <v>1</v>
      </c>
      <c r="I314" t="s">
        <v>74</v>
      </c>
      <c r="J314">
        <v>4</v>
      </c>
      <c r="K314" t="s">
        <v>3</v>
      </c>
      <c r="L314" t="s">
        <v>4</v>
      </c>
      <c r="M314" t="s">
        <v>5</v>
      </c>
      <c r="N314" t="s">
        <v>1447</v>
      </c>
      <c r="O314" t="s">
        <v>1290</v>
      </c>
      <c r="P314" t="s">
        <v>2113</v>
      </c>
      <c r="Q314" t="s">
        <v>320</v>
      </c>
      <c r="R314" t="s">
        <v>2821</v>
      </c>
    </row>
    <row r="315" spans="1:18" hidden="1" x14ac:dyDescent="0.25">
      <c r="A315">
        <v>313</v>
      </c>
      <c r="B315" t="s">
        <v>0</v>
      </c>
      <c r="C315" t="s">
        <v>2820</v>
      </c>
      <c r="D315" t="s">
        <v>321</v>
      </c>
      <c r="E315" t="s">
        <v>1312</v>
      </c>
      <c r="F315" t="s">
        <v>2822</v>
      </c>
      <c r="G315" t="s">
        <v>2525</v>
      </c>
      <c r="H315" t="s">
        <v>1</v>
      </c>
      <c r="I315" t="s">
        <v>74</v>
      </c>
      <c r="J315">
        <v>6</v>
      </c>
      <c r="K315" t="s">
        <v>3</v>
      </c>
      <c r="L315" t="s">
        <v>4</v>
      </c>
      <c r="M315" t="s">
        <v>5</v>
      </c>
      <c r="N315" t="s">
        <v>1447</v>
      </c>
      <c r="O315" t="s">
        <v>1290</v>
      </c>
      <c r="P315" t="s">
        <v>2113</v>
      </c>
      <c r="Q315" t="s">
        <v>321</v>
      </c>
      <c r="R315" t="s">
        <v>2822</v>
      </c>
    </row>
    <row r="316" spans="1:18" hidden="1" x14ac:dyDescent="0.25">
      <c r="A316">
        <v>314</v>
      </c>
      <c r="B316" t="s">
        <v>0</v>
      </c>
      <c r="C316" t="s">
        <v>2820</v>
      </c>
      <c r="D316" t="s">
        <v>322</v>
      </c>
      <c r="E316" t="s">
        <v>1312</v>
      </c>
      <c r="F316" t="s">
        <v>2823</v>
      </c>
      <c r="G316" t="s">
        <v>2525</v>
      </c>
      <c r="H316" t="s">
        <v>1</v>
      </c>
      <c r="I316" t="s">
        <v>74</v>
      </c>
      <c r="J316">
        <v>8</v>
      </c>
      <c r="K316" t="s">
        <v>3</v>
      </c>
      <c r="L316" t="s">
        <v>4</v>
      </c>
      <c r="M316" t="s">
        <v>5</v>
      </c>
      <c r="N316" t="s">
        <v>1447</v>
      </c>
      <c r="O316" t="s">
        <v>1290</v>
      </c>
      <c r="P316" t="s">
        <v>2113</v>
      </c>
      <c r="Q316" t="s">
        <v>322</v>
      </c>
      <c r="R316" t="s">
        <v>2823</v>
      </c>
    </row>
    <row r="317" spans="1:18" hidden="1" x14ac:dyDescent="0.25">
      <c r="A317">
        <v>315</v>
      </c>
      <c r="B317" t="s">
        <v>0</v>
      </c>
      <c r="C317" t="s">
        <v>2820</v>
      </c>
      <c r="D317" t="s">
        <v>323</v>
      </c>
      <c r="E317" t="s">
        <v>1312</v>
      </c>
      <c r="F317" t="s">
        <v>2824</v>
      </c>
      <c r="G317" t="s">
        <v>2525</v>
      </c>
      <c r="H317" t="s">
        <v>1</v>
      </c>
      <c r="I317" t="s">
        <v>74</v>
      </c>
      <c r="J317">
        <v>10</v>
      </c>
      <c r="K317" t="s">
        <v>3</v>
      </c>
      <c r="L317" t="s">
        <v>4</v>
      </c>
      <c r="M317" t="s">
        <v>5</v>
      </c>
      <c r="N317" t="s">
        <v>1447</v>
      </c>
      <c r="O317" t="s">
        <v>1290</v>
      </c>
      <c r="P317" t="s">
        <v>2113</v>
      </c>
      <c r="Q317" t="s">
        <v>323</v>
      </c>
      <c r="R317" t="s">
        <v>2824</v>
      </c>
    </row>
    <row r="318" spans="1:18" hidden="1" x14ac:dyDescent="0.25">
      <c r="A318">
        <v>316</v>
      </c>
      <c r="B318" t="s">
        <v>0</v>
      </c>
      <c r="C318" t="s">
        <v>2820</v>
      </c>
      <c r="D318" t="s">
        <v>324</v>
      </c>
      <c r="E318" t="s">
        <v>1312</v>
      </c>
      <c r="F318" t="s">
        <v>2825</v>
      </c>
      <c r="G318" t="s">
        <v>2525</v>
      </c>
      <c r="H318" t="s">
        <v>1</v>
      </c>
      <c r="I318" t="s">
        <v>74</v>
      </c>
      <c r="J318">
        <v>12</v>
      </c>
      <c r="K318" t="s">
        <v>3</v>
      </c>
      <c r="L318" t="s">
        <v>4</v>
      </c>
      <c r="M318" t="s">
        <v>5</v>
      </c>
      <c r="N318" t="s">
        <v>1447</v>
      </c>
      <c r="O318" t="s">
        <v>1290</v>
      </c>
      <c r="P318" t="s">
        <v>2113</v>
      </c>
      <c r="Q318" t="s">
        <v>324</v>
      </c>
      <c r="R318" t="s">
        <v>2825</v>
      </c>
    </row>
    <row r="319" spans="1:18" hidden="1" x14ac:dyDescent="0.25">
      <c r="A319">
        <v>317</v>
      </c>
      <c r="B319" t="s">
        <v>0</v>
      </c>
      <c r="C319" t="s">
        <v>2820</v>
      </c>
      <c r="D319" t="s">
        <v>325</v>
      </c>
      <c r="E319" t="s">
        <v>1312</v>
      </c>
      <c r="F319" t="s">
        <v>2826</v>
      </c>
      <c r="G319" t="s">
        <v>2525</v>
      </c>
      <c r="H319" t="s">
        <v>1</v>
      </c>
      <c r="I319" t="s">
        <v>74</v>
      </c>
      <c r="J319">
        <v>14</v>
      </c>
      <c r="K319" t="s">
        <v>3</v>
      </c>
      <c r="L319" t="s">
        <v>4</v>
      </c>
      <c r="M319" t="s">
        <v>5</v>
      </c>
      <c r="N319" t="s">
        <v>1447</v>
      </c>
      <c r="O319" t="s">
        <v>1290</v>
      </c>
      <c r="P319" t="s">
        <v>2113</v>
      </c>
      <c r="Q319" t="s">
        <v>325</v>
      </c>
      <c r="R319" t="s">
        <v>2826</v>
      </c>
    </row>
    <row r="320" spans="1:18" hidden="1" x14ac:dyDescent="0.25">
      <c r="A320">
        <v>318</v>
      </c>
      <c r="B320" t="s">
        <v>0</v>
      </c>
      <c r="C320" t="s">
        <v>2820</v>
      </c>
      <c r="D320" t="s">
        <v>326</v>
      </c>
      <c r="E320" t="s">
        <v>1312</v>
      </c>
      <c r="F320" t="s">
        <v>2827</v>
      </c>
      <c r="G320" t="s">
        <v>2525</v>
      </c>
      <c r="H320" t="s">
        <v>1</v>
      </c>
      <c r="I320" t="s">
        <v>74</v>
      </c>
      <c r="J320">
        <v>16</v>
      </c>
      <c r="K320" t="s">
        <v>3</v>
      </c>
      <c r="L320" t="s">
        <v>4</v>
      </c>
      <c r="M320" t="s">
        <v>5</v>
      </c>
      <c r="N320" t="s">
        <v>1447</v>
      </c>
      <c r="O320" t="s">
        <v>1290</v>
      </c>
      <c r="P320" t="s">
        <v>2113</v>
      </c>
      <c r="Q320" t="s">
        <v>326</v>
      </c>
      <c r="R320" t="s">
        <v>2827</v>
      </c>
    </row>
    <row r="321" spans="1:18" hidden="1" x14ac:dyDescent="0.25">
      <c r="A321">
        <v>319</v>
      </c>
      <c r="B321" t="s">
        <v>0</v>
      </c>
      <c r="C321" t="s">
        <v>2820</v>
      </c>
      <c r="D321" t="s">
        <v>327</v>
      </c>
      <c r="E321" t="s">
        <v>1312</v>
      </c>
      <c r="F321" t="s">
        <v>2828</v>
      </c>
      <c r="G321" t="s">
        <v>2481</v>
      </c>
      <c r="H321" t="s">
        <v>1</v>
      </c>
      <c r="I321" t="s">
        <v>74</v>
      </c>
      <c r="J321">
        <v>4</v>
      </c>
      <c r="K321" t="s">
        <v>3</v>
      </c>
      <c r="L321" t="s">
        <v>4</v>
      </c>
      <c r="M321" t="s">
        <v>5</v>
      </c>
      <c r="N321" t="s">
        <v>1447</v>
      </c>
      <c r="O321" t="s">
        <v>1287</v>
      </c>
      <c r="P321" t="s">
        <v>2113</v>
      </c>
      <c r="Q321" t="s">
        <v>327</v>
      </c>
      <c r="R321" t="s">
        <v>2828</v>
      </c>
    </row>
    <row r="322" spans="1:18" hidden="1" x14ac:dyDescent="0.25">
      <c r="A322">
        <v>320</v>
      </c>
      <c r="B322" t="s">
        <v>0</v>
      </c>
      <c r="C322" t="s">
        <v>2820</v>
      </c>
      <c r="D322" t="s">
        <v>328</v>
      </c>
      <c r="E322" t="s">
        <v>1312</v>
      </c>
      <c r="F322" t="s">
        <v>2829</v>
      </c>
      <c r="G322" t="s">
        <v>2481</v>
      </c>
      <c r="H322" t="s">
        <v>1</v>
      </c>
      <c r="I322" t="s">
        <v>74</v>
      </c>
      <c r="J322">
        <v>6</v>
      </c>
      <c r="K322" t="s">
        <v>3</v>
      </c>
      <c r="L322" t="s">
        <v>4</v>
      </c>
      <c r="M322" t="s">
        <v>5</v>
      </c>
      <c r="N322" t="s">
        <v>1447</v>
      </c>
      <c r="O322" t="s">
        <v>1287</v>
      </c>
      <c r="P322" t="s">
        <v>2113</v>
      </c>
      <c r="Q322" t="s">
        <v>328</v>
      </c>
      <c r="R322" t="s">
        <v>2829</v>
      </c>
    </row>
    <row r="323" spans="1:18" hidden="1" x14ac:dyDescent="0.25">
      <c r="A323">
        <v>321</v>
      </c>
      <c r="B323" t="s">
        <v>0</v>
      </c>
      <c r="C323" t="s">
        <v>2820</v>
      </c>
      <c r="D323" t="s">
        <v>329</v>
      </c>
      <c r="E323" t="s">
        <v>1312</v>
      </c>
      <c r="F323" t="s">
        <v>2830</v>
      </c>
      <c r="G323" t="s">
        <v>2481</v>
      </c>
      <c r="H323" t="s">
        <v>1</v>
      </c>
      <c r="I323" t="s">
        <v>74</v>
      </c>
      <c r="J323">
        <v>8</v>
      </c>
      <c r="K323" t="s">
        <v>3</v>
      </c>
      <c r="L323" t="s">
        <v>4</v>
      </c>
      <c r="M323" t="s">
        <v>5</v>
      </c>
      <c r="N323" t="s">
        <v>1447</v>
      </c>
      <c r="O323" t="s">
        <v>1287</v>
      </c>
      <c r="P323" t="s">
        <v>2113</v>
      </c>
      <c r="Q323" t="s">
        <v>329</v>
      </c>
      <c r="R323" t="s">
        <v>2830</v>
      </c>
    </row>
    <row r="324" spans="1:18" hidden="1" x14ac:dyDescent="0.25">
      <c r="A324">
        <v>322</v>
      </c>
      <c r="B324" t="s">
        <v>0</v>
      </c>
      <c r="C324" t="s">
        <v>2820</v>
      </c>
      <c r="D324" t="s">
        <v>330</v>
      </c>
      <c r="E324" t="s">
        <v>1312</v>
      </c>
      <c r="F324" t="s">
        <v>2831</v>
      </c>
      <c r="G324" t="s">
        <v>2481</v>
      </c>
      <c r="H324" t="s">
        <v>1</v>
      </c>
      <c r="I324" t="s">
        <v>74</v>
      </c>
      <c r="J324">
        <v>10</v>
      </c>
      <c r="K324" t="s">
        <v>3</v>
      </c>
      <c r="L324" t="s">
        <v>4</v>
      </c>
      <c r="M324" t="s">
        <v>5</v>
      </c>
      <c r="N324" t="s">
        <v>1447</v>
      </c>
      <c r="O324" t="s">
        <v>1287</v>
      </c>
      <c r="P324" t="s">
        <v>2113</v>
      </c>
      <c r="Q324" t="s">
        <v>330</v>
      </c>
      <c r="R324" t="s">
        <v>2831</v>
      </c>
    </row>
    <row r="325" spans="1:18" hidden="1" x14ac:dyDescent="0.25">
      <c r="A325">
        <v>323</v>
      </c>
      <c r="B325" t="s">
        <v>0</v>
      </c>
      <c r="C325" t="s">
        <v>2820</v>
      </c>
      <c r="D325" t="s">
        <v>331</v>
      </c>
      <c r="E325" t="s">
        <v>1312</v>
      </c>
      <c r="F325" t="s">
        <v>2832</v>
      </c>
      <c r="G325" t="s">
        <v>2481</v>
      </c>
      <c r="H325" t="s">
        <v>1</v>
      </c>
      <c r="I325" t="s">
        <v>74</v>
      </c>
      <c r="J325">
        <v>12</v>
      </c>
      <c r="K325" t="s">
        <v>3</v>
      </c>
      <c r="L325" t="s">
        <v>4</v>
      </c>
      <c r="M325" t="s">
        <v>5</v>
      </c>
      <c r="N325" t="s">
        <v>1447</v>
      </c>
      <c r="O325" t="s">
        <v>1287</v>
      </c>
      <c r="P325" t="s">
        <v>2113</v>
      </c>
      <c r="Q325" t="s">
        <v>331</v>
      </c>
      <c r="R325" t="s">
        <v>2832</v>
      </c>
    </row>
    <row r="326" spans="1:18" hidden="1" x14ac:dyDescent="0.25">
      <c r="A326">
        <v>324</v>
      </c>
      <c r="B326" t="s">
        <v>0</v>
      </c>
      <c r="C326" t="s">
        <v>2820</v>
      </c>
      <c r="D326" t="s">
        <v>332</v>
      </c>
      <c r="E326" t="s">
        <v>1312</v>
      </c>
      <c r="F326" t="s">
        <v>2833</v>
      </c>
      <c r="G326" t="s">
        <v>2481</v>
      </c>
      <c r="H326" t="s">
        <v>1</v>
      </c>
      <c r="I326" t="s">
        <v>74</v>
      </c>
      <c r="J326">
        <v>14</v>
      </c>
      <c r="K326" t="s">
        <v>3</v>
      </c>
      <c r="L326" t="s">
        <v>4</v>
      </c>
      <c r="M326" t="s">
        <v>5</v>
      </c>
      <c r="N326" t="s">
        <v>1447</v>
      </c>
      <c r="O326" t="s">
        <v>1287</v>
      </c>
      <c r="P326" t="s">
        <v>2113</v>
      </c>
      <c r="Q326" t="s">
        <v>332</v>
      </c>
      <c r="R326" t="s">
        <v>2833</v>
      </c>
    </row>
    <row r="327" spans="1:18" hidden="1" x14ac:dyDescent="0.25">
      <c r="A327">
        <v>325</v>
      </c>
      <c r="B327" t="s">
        <v>0</v>
      </c>
      <c r="C327" t="s">
        <v>2820</v>
      </c>
      <c r="D327" t="s">
        <v>333</v>
      </c>
      <c r="E327" t="s">
        <v>1312</v>
      </c>
      <c r="F327" t="s">
        <v>2834</v>
      </c>
      <c r="G327" t="s">
        <v>2481</v>
      </c>
      <c r="H327" t="s">
        <v>1</v>
      </c>
      <c r="I327" t="s">
        <v>74</v>
      </c>
      <c r="J327">
        <v>16</v>
      </c>
      <c r="K327" t="s">
        <v>3</v>
      </c>
      <c r="L327" t="s">
        <v>4</v>
      </c>
      <c r="M327" t="s">
        <v>5</v>
      </c>
      <c r="N327" t="s">
        <v>1447</v>
      </c>
      <c r="O327" t="s">
        <v>1287</v>
      </c>
      <c r="P327" t="s">
        <v>2113</v>
      </c>
      <c r="Q327" t="s">
        <v>333</v>
      </c>
      <c r="R327" t="s">
        <v>2834</v>
      </c>
    </row>
    <row r="328" spans="1:18" hidden="1" x14ac:dyDescent="0.25">
      <c r="A328">
        <v>326</v>
      </c>
      <c r="B328" t="s">
        <v>0</v>
      </c>
      <c r="C328" t="s">
        <v>2820</v>
      </c>
      <c r="D328" t="s">
        <v>334</v>
      </c>
      <c r="E328" t="s">
        <v>1312</v>
      </c>
      <c r="F328" t="s">
        <v>2835</v>
      </c>
      <c r="G328" t="s">
        <v>2477</v>
      </c>
      <c r="H328" t="s">
        <v>1</v>
      </c>
      <c r="I328" t="s">
        <v>74</v>
      </c>
      <c r="J328">
        <v>4</v>
      </c>
      <c r="K328" t="s">
        <v>3</v>
      </c>
      <c r="L328" t="s">
        <v>4</v>
      </c>
      <c r="M328" t="s">
        <v>5</v>
      </c>
      <c r="N328" t="s">
        <v>1447</v>
      </c>
      <c r="O328" t="s">
        <v>1283</v>
      </c>
      <c r="P328" t="s">
        <v>2113</v>
      </c>
      <c r="Q328" t="s">
        <v>334</v>
      </c>
      <c r="R328" t="s">
        <v>2835</v>
      </c>
    </row>
    <row r="329" spans="1:18" hidden="1" x14ac:dyDescent="0.25">
      <c r="A329">
        <v>327</v>
      </c>
      <c r="B329" t="s">
        <v>0</v>
      </c>
      <c r="C329" t="s">
        <v>2820</v>
      </c>
      <c r="D329" t="s">
        <v>335</v>
      </c>
      <c r="E329" t="s">
        <v>1312</v>
      </c>
      <c r="F329" t="s">
        <v>2836</v>
      </c>
      <c r="G329" t="s">
        <v>2477</v>
      </c>
      <c r="H329" t="s">
        <v>1</v>
      </c>
      <c r="I329" t="s">
        <v>74</v>
      </c>
      <c r="J329">
        <v>6</v>
      </c>
      <c r="K329" t="s">
        <v>3</v>
      </c>
      <c r="L329" t="s">
        <v>4</v>
      </c>
      <c r="M329" t="s">
        <v>5</v>
      </c>
      <c r="N329" t="s">
        <v>1447</v>
      </c>
      <c r="O329" t="s">
        <v>1283</v>
      </c>
      <c r="P329" t="s">
        <v>2113</v>
      </c>
      <c r="Q329" t="s">
        <v>335</v>
      </c>
      <c r="R329" t="s">
        <v>2836</v>
      </c>
    </row>
    <row r="330" spans="1:18" hidden="1" x14ac:dyDescent="0.25">
      <c r="A330">
        <v>328</v>
      </c>
      <c r="B330" t="s">
        <v>0</v>
      </c>
      <c r="C330" t="s">
        <v>2820</v>
      </c>
      <c r="D330" t="s">
        <v>336</v>
      </c>
      <c r="E330" t="s">
        <v>1312</v>
      </c>
      <c r="F330" t="s">
        <v>2837</v>
      </c>
      <c r="G330" t="s">
        <v>2477</v>
      </c>
      <c r="H330" t="s">
        <v>1</v>
      </c>
      <c r="I330" t="s">
        <v>74</v>
      </c>
      <c r="J330">
        <v>8</v>
      </c>
      <c r="K330" t="s">
        <v>3</v>
      </c>
      <c r="L330" t="s">
        <v>4</v>
      </c>
      <c r="M330" t="s">
        <v>5</v>
      </c>
      <c r="N330" t="s">
        <v>1447</v>
      </c>
      <c r="O330" t="s">
        <v>1283</v>
      </c>
      <c r="P330" t="s">
        <v>2113</v>
      </c>
      <c r="Q330" t="s">
        <v>336</v>
      </c>
      <c r="R330" t="s">
        <v>2837</v>
      </c>
    </row>
    <row r="331" spans="1:18" hidden="1" x14ac:dyDescent="0.25">
      <c r="A331">
        <v>329</v>
      </c>
      <c r="B331" t="s">
        <v>0</v>
      </c>
      <c r="C331" t="s">
        <v>2820</v>
      </c>
      <c r="D331" t="s">
        <v>337</v>
      </c>
      <c r="E331" t="s">
        <v>1312</v>
      </c>
      <c r="F331" t="s">
        <v>2838</v>
      </c>
      <c r="G331" t="s">
        <v>2477</v>
      </c>
      <c r="H331" t="s">
        <v>1</v>
      </c>
      <c r="I331" t="s">
        <v>74</v>
      </c>
      <c r="J331">
        <v>10</v>
      </c>
      <c r="K331" t="s">
        <v>3</v>
      </c>
      <c r="L331" t="s">
        <v>4</v>
      </c>
      <c r="M331" t="s">
        <v>5</v>
      </c>
      <c r="N331" t="s">
        <v>1447</v>
      </c>
      <c r="O331" t="s">
        <v>1283</v>
      </c>
      <c r="P331" t="s">
        <v>2113</v>
      </c>
      <c r="Q331" t="s">
        <v>337</v>
      </c>
      <c r="R331" t="s">
        <v>2838</v>
      </c>
    </row>
    <row r="332" spans="1:18" hidden="1" x14ac:dyDescent="0.25">
      <c r="A332">
        <v>330</v>
      </c>
      <c r="B332" t="s">
        <v>0</v>
      </c>
      <c r="C332" t="s">
        <v>2820</v>
      </c>
      <c r="D332" t="s">
        <v>338</v>
      </c>
      <c r="E332" t="s">
        <v>1312</v>
      </c>
      <c r="F332" t="s">
        <v>2839</v>
      </c>
      <c r="G332" t="s">
        <v>2477</v>
      </c>
      <c r="H332" t="s">
        <v>1</v>
      </c>
      <c r="I332" t="s">
        <v>74</v>
      </c>
      <c r="J332">
        <v>12</v>
      </c>
      <c r="K332" t="s">
        <v>3</v>
      </c>
      <c r="L332" t="s">
        <v>4</v>
      </c>
      <c r="M332" t="s">
        <v>5</v>
      </c>
      <c r="N332" t="s">
        <v>1447</v>
      </c>
      <c r="O332" t="s">
        <v>1283</v>
      </c>
      <c r="P332" t="s">
        <v>2113</v>
      </c>
      <c r="Q332" t="s">
        <v>338</v>
      </c>
      <c r="R332" t="s">
        <v>2839</v>
      </c>
    </row>
    <row r="333" spans="1:18" hidden="1" x14ac:dyDescent="0.25">
      <c r="A333">
        <v>331</v>
      </c>
      <c r="B333" t="s">
        <v>0</v>
      </c>
      <c r="C333" t="s">
        <v>2820</v>
      </c>
      <c r="D333" t="s">
        <v>339</v>
      </c>
      <c r="E333" t="s">
        <v>1312</v>
      </c>
      <c r="F333" t="s">
        <v>2840</v>
      </c>
      <c r="G333" t="s">
        <v>2477</v>
      </c>
      <c r="H333" t="s">
        <v>1</v>
      </c>
      <c r="I333" t="s">
        <v>74</v>
      </c>
      <c r="J333">
        <v>14</v>
      </c>
      <c r="K333" t="s">
        <v>3</v>
      </c>
      <c r="L333" t="s">
        <v>4</v>
      </c>
      <c r="M333" t="s">
        <v>5</v>
      </c>
      <c r="N333" t="s">
        <v>1447</v>
      </c>
      <c r="O333" t="s">
        <v>1283</v>
      </c>
      <c r="P333" t="s">
        <v>2113</v>
      </c>
      <c r="Q333" t="s">
        <v>339</v>
      </c>
      <c r="R333" t="s">
        <v>2840</v>
      </c>
    </row>
    <row r="334" spans="1:18" hidden="1" x14ac:dyDescent="0.25">
      <c r="A334">
        <v>332</v>
      </c>
      <c r="B334" t="s">
        <v>0</v>
      </c>
      <c r="C334" t="s">
        <v>2820</v>
      </c>
      <c r="D334" t="s">
        <v>340</v>
      </c>
      <c r="E334" t="s">
        <v>1312</v>
      </c>
      <c r="F334" t="s">
        <v>2841</v>
      </c>
      <c r="G334" t="s">
        <v>2477</v>
      </c>
      <c r="H334" t="s">
        <v>1</v>
      </c>
      <c r="I334" t="s">
        <v>74</v>
      </c>
      <c r="J334">
        <v>16</v>
      </c>
      <c r="K334" t="s">
        <v>3</v>
      </c>
      <c r="L334" t="s">
        <v>4</v>
      </c>
      <c r="M334" t="s">
        <v>5</v>
      </c>
      <c r="N334" t="s">
        <v>1447</v>
      </c>
      <c r="O334" t="s">
        <v>1283</v>
      </c>
      <c r="P334" t="s">
        <v>2113</v>
      </c>
      <c r="Q334" t="s">
        <v>340</v>
      </c>
      <c r="R334" t="s">
        <v>2841</v>
      </c>
    </row>
    <row r="335" spans="1:18" hidden="1" x14ac:dyDescent="0.25">
      <c r="A335">
        <v>333</v>
      </c>
      <c r="B335" t="s">
        <v>0</v>
      </c>
      <c r="C335" t="s">
        <v>2820</v>
      </c>
      <c r="D335" t="s">
        <v>341</v>
      </c>
      <c r="E335" t="s">
        <v>1312</v>
      </c>
      <c r="F335" t="s">
        <v>2842</v>
      </c>
      <c r="G335" t="s">
        <v>2497</v>
      </c>
      <c r="H335" t="s">
        <v>1</v>
      </c>
      <c r="I335" t="s">
        <v>74</v>
      </c>
      <c r="J335">
        <v>4</v>
      </c>
      <c r="K335" t="s">
        <v>3</v>
      </c>
      <c r="L335" t="s">
        <v>4</v>
      </c>
      <c r="M335" t="s">
        <v>5</v>
      </c>
      <c r="N335" t="s">
        <v>1447</v>
      </c>
      <c r="O335" t="s">
        <v>1293</v>
      </c>
      <c r="P335" t="s">
        <v>2113</v>
      </c>
      <c r="Q335" t="s">
        <v>341</v>
      </c>
      <c r="R335" t="s">
        <v>2842</v>
      </c>
    </row>
    <row r="336" spans="1:18" hidden="1" x14ac:dyDescent="0.25">
      <c r="A336">
        <v>334</v>
      </c>
      <c r="B336" t="s">
        <v>0</v>
      </c>
      <c r="C336" t="s">
        <v>2820</v>
      </c>
      <c r="D336" t="s">
        <v>342</v>
      </c>
      <c r="E336" t="s">
        <v>1312</v>
      </c>
      <c r="F336" t="s">
        <v>2843</v>
      </c>
      <c r="G336" t="s">
        <v>2497</v>
      </c>
      <c r="H336" t="s">
        <v>1</v>
      </c>
      <c r="I336" t="s">
        <v>74</v>
      </c>
      <c r="J336">
        <v>6</v>
      </c>
      <c r="K336" t="s">
        <v>3</v>
      </c>
      <c r="L336" t="s">
        <v>4</v>
      </c>
      <c r="M336" t="s">
        <v>5</v>
      </c>
      <c r="N336" t="s">
        <v>1447</v>
      </c>
      <c r="O336" t="s">
        <v>1293</v>
      </c>
      <c r="P336" t="s">
        <v>2113</v>
      </c>
      <c r="Q336" t="s">
        <v>342</v>
      </c>
      <c r="R336" t="s">
        <v>2843</v>
      </c>
    </row>
    <row r="337" spans="1:18" hidden="1" x14ac:dyDescent="0.25">
      <c r="A337">
        <v>335</v>
      </c>
      <c r="B337" t="s">
        <v>0</v>
      </c>
      <c r="C337" t="s">
        <v>2820</v>
      </c>
      <c r="D337" t="s">
        <v>343</v>
      </c>
      <c r="E337" t="s">
        <v>1312</v>
      </c>
      <c r="F337" t="s">
        <v>2844</v>
      </c>
      <c r="G337" t="s">
        <v>2497</v>
      </c>
      <c r="H337" t="s">
        <v>1</v>
      </c>
      <c r="I337" t="s">
        <v>74</v>
      </c>
      <c r="J337">
        <v>8</v>
      </c>
      <c r="K337" t="s">
        <v>3</v>
      </c>
      <c r="L337" t="s">
        <v>4</v>
      </c>
      <c r="M337" t="s">
        <v>5</v>
      </c>
      <c r="N337" t="s">
        <v>1447</v>
      </c>
      <c r="O337" t="s">
        <v>1293</v>
      </c>
      <c r="P337" t="s">
        <v>2113</v>
      </c>
      <c r="Q337" t="s">
        <v>343</v>
      </c>
      <c r="R337" t="s">
        <v>2844</v>
      </c>
    </row>
    <row r="338" spans="1:18" hidden="1" x14ac:dyDescent="0.25">
      <c r="A338">
        <v>336</v>
      </c>
      <c r="B338" t="s">
        <v>0</v>
      </c>
      <c r="C338" t="s">
        <v>2820</v>
      </c>
      <c r="D338" t="s">
        <v>344</v>
      </c>
      <c r="E338" t="s">
        <v>1312</v>
      </c>
      <c r="F338" t="s">
        <v>2845</v>
      </c>
      <c r="G338" t="s">
        <v>2497</v>
      </c>
      <c r="H338" t="s">
        <v>1</v>
      </c>
      <c r="I338" t="s">
        <v>74</v>
      </c>
      <c r="J338">
        <v>10</v>
      </c>
      <c r="K338" t="s">
        <v>3</v>
      </c>
      <c r="L338" t="s">
        <v>4</v>
      </c>
      <c r="M338" t="s">
        <v>5</v>
      </c>
      <c r="N338" t="s">
        <v>1447</v>
      </c>
      <c r="O338" t="s">
        <v>1293</v>
      </c>
      <c r="P338" t="s">
        <v>2113</v>
      </c>
      <c r="Q338" t="s">
        <v>344</v>
      </c>
      <c r="R338" t="s">
        <v>2845</v>
      </c>
    </row>
    <row r="339" spans="1:18" hidden="1" x14ac:dyDescent="0.25">
      <c r="A339">
        <v>337</v>
      </c>
      <c r="B339" t="s">
        <v>0</v>
      </c>
      <c r="C339" t="s">
        <v>2820</v>
      </c>
      <c r="D339" t="s">
        <v>345</v>
      </c>
      <c r="E339" t="s">
        <v>1312</v>
      </c>
      <c r="F339" t="s">
        <v>2846</v>
      </c>
      <c r="G339" t="s">
        <v>2497</v>
      </c>
      <c r="H339" t="s">
        <v>1</v>
      </c>
      <c r="I339" t="s">
        <v>74</v>
      </c>
      <c r="J339">
        <v>12</v>
      </c>
      <c r="K339" t="s">
        <v>3</v>
      </c>
      <c r="L339" t="s">
        <v>4</v>
      </c>
      <c r="M339" t="s">
        <v>5</v>
      </c>
      <c r="N339" t="s">
        <v>1447</v>
      </c>
      <c r="O339" t="s">
        <v>1293</v>
      </c>
      <c r="P339" t="s">
        <v>2113</v>
      </c>
      <c r="Q339" t="s">
        <v>345</v>
      </c>
      <c r="R339" t="s">
        <v>2846</v>
      </c>
    </row>
    <row r="340" spans="1:18" hidden="1" x14ac:dyDescent="0.25">
      <c r="A340">
        <v>338</v>
      </c>
      <c r="B340" t="s">
        <v>0</v>
      </c>
      <c r="C340" t="s">
        <v>2820</v>
      </c>
      <c r="D340" t="s">
        <v>346</v>
      </c>
      <c r="E340" t="s">
        <v>1312</v>
      </c>
      <c r="F340" t="s">
        <v>2847</v>
      </c>
      <c r="G340" t="s">
        <v>2497</v>
      </c>
      <c r="H340" t="s">
        <v>1</v>
      </c>
      <c r="I340" t="s">
        <v>74</v>
      </c>
      <c r="J340">
        <v>14</v>
      </c>
      <c r="K340" t="s">
        <v>3</v>
      </c>
      <c r="L340" t="s">
        <v>4</v>
      </c>
      <c r="M340" t="s">
        <v>5</v>
      </c>
      <c r="N340" t="s">
        <v>1447</v>
      </c>
      <c r="O340" t="s">
        <v>1293</v>
      </c>
      <c r="P340" t="s">
        <v>2113</v>
      </c>
      <c r="Q340" t="s">
        <v>346</v>
      </c>
      <c r="R340" t="s">
        <v>2847</v>
      </c>
    </row>
    <row r="341" spans="1:18" hidden="1" x14ac:dyDescent="0.25">
      <c r="A341">
        <v>339</v>
      </c>
      <c r="B341" t="s">
        <v>0</v>
      </c>
      <c r="C341" t="s">
        <v>2820</v>
      </c>
      <c r="D341" t="s">
        <v>347</v>
      </c>
      <c r="E341" t="s">
        <v>1312</v>
      </c>
      <c r="F341" t="s">
        <v>2848</v>
      </c>
      <c r="G341" t="s">
        <v>2497</v>
      </c>
      <c r="H341" t="s">
        <v>1</v>
      </c>
      <c r="I341" t="s">
        <v>74</v>
      </c>
      <c r="J341">
        <v>16</v>
      </c>
      <c r="K341" t="s">
        <v>3</v>
      </c>
      <c r="L341" t="s">
        <v>4</v>
      </c>
      <c r="M341" t="s">
        <v>5</v>
      </c>
      <c r="N341" t="s">
        <v>1447</v>
      </c>
      <c r="O341" t="s">
        <v>1293</v>
      </c>
      <c r="P341" t="s">
        <v>2113</v>
      </c>
      <c r="Q341" t="s">
        <v>347</v>
      </c>
      <c r="R341" t="s">
        <v>2848</v>
      </c>
    </row>
    <row r="342" spans="1:18" hidden="1" x14ac:dyDescent="0.25">
      <c r="A342">
        <v>340</v>
      </c>
      <c r="B342" t="s">
        <v>0</v>
      </c>
      <c r="C342" t="s">
        <v>2820</v>
      </c>
      <c r="D342" t="s">
        <v>348</v>
      </c>
      <c r="E342" t="s">
        <v>1312</v>
      </c>
      <c r="F342" t="s">
        <v>2849</v>
      </c>
      <c r="G342" t="s">
        <v>2501</v>
      </c>
      <c r="H342" t="s">
        <v>1</v>
      </c>
      <c r="I342" t="s">
        <v>74</v>
      </c>
      <c r="J342">
        <v>4</v>
      </c>
      <c r="K342" t="s">
        <v>3</v>
      </c>
      <c r="L342" t="s">
        <v>4</v>
      </c>
      <c r="M342" t="s">
        <v>5</v>
      </c>
      <c r="N342" t="s">
        <v>1447</v>
      </c>
      <c r="O342" t="s">
        <v>1286</v>
      </c>
      <c r="P342" t="s">
        <v>2113</v>
      </c>
      <c r="Q342" t="s">
        <v>348</v>
      </c>
      <c r="R342" t="s">
        <v>2849</v>
      </c>
    </row>
    <row r="343" spans="1:18" hidden="1" x14ac:dyDescent="0.25">
      <c r="A343">
        <v>341</v>
      </c>
      <c r="B343" t="s">
        <v>0</v>
      </c>
      <c r="C343" t="s">
        <v>2820</v>
      </c>
      <c r="D343" t="s">
        <v>349</v>
      </c>
      <c r="E343" t="s">
        <v>1312</v>
      </c>
      <c r="F343" t="s">
        <v>2850</v>
      </c>
      <c r="G343" t="s">
        <v>2501</v>
      </c>
      <c r="H343" t="s">
        <v>1</v>
      </c>
      <c r="I343" t="s">
        <v>74</v>
      </c>
      <c r="J343">
        <v>6</v>
      </c>
      <c r="K343" t="s">
        <v>3</v>
      </c>
      <c r="L343" t="s">
        <v>4</v>
      </c>
      <c r="M343" t="s">
        <v>5</v>
      </c>
      <c r="N343" t="s">
        <v>1447</v>
      </c>
      <c r="O343" t="s">
        <v>1286</v>
      </c>
      <c r="P343" t="s">
        <v>2113</v>
      </c>
      <c r="Q343" t="s">
        <v>349</v>
      </c>
      <c r="R343" t="s">
        <v>2850</v>
      </c>
    </row>
    <row r="344" spans="1:18" hidden="1" x14ac:dyDescent="0.25">
      <c r="A344">
        <v>342</v>
      </c>
      <c r="B344" t="s">
        <v>0</v>
      </c>
      <c r="C344" t="s">
        <v>2820</v>
      </c>
      <c r="D344" t="s">
        <v>350</v>
      </c>
      <c r="E344" t="s">
        <v>1312</v>
      </c>
      <c r="F344" t="s">
        <v>2851</v>
      </c>
      <c r="G344" t="s">
        <v>2501</v>
      </c>
      <c r="H344" t="s">
        <v>1</v>
      </c>
      <c r="I344" t="s">
        <v>74</v>
      </c>
      <c r="J344">
        <v>8</v>
      </c>
      <c r="K344" t="s">
        <v>3</v>
      </c>
      <c r="L344" t="s">
        <v>4</v>
      </c>
      <c r="M344" t="s">
        <v>5</v>
      </c>
      <c r="N344" t="s">
        <v>1447</v>
      </c>
      <c r="O344" t="s">
        <v>1286</v>
      </c>
      <c r="P344" t="s">
        <v>2113</v>
      </c>
      <c r="Q344" t="s">
        <v>350</v>
      </c>
      <c r="R344" t="s">
        <v>2851</v>
      </c>
    </row>
    <row r="345" spans="1:18" hidden="1" x14ac:dyDescent="0.25">
      <c r="A345">
        <v>343</v>
      </c>
      <c r="B345" t="s">
        <v>0</v>
      </c>
      <c r="C345" t="s">
        <v>2820</v>
      </c>
      <c r="D345" t="s">
        <v>351</v>
      </c>
      <c r="E345" t="s">
        <v>1312</v>
      </c>
      <c r="F345" t="s">
        <v>2852</v>
      </c>
      <c r="G345" t="s">
        <v>2501</v>
      </c>
      <c r="H345" t="s">
        <v>1</v>
      </c>
      <c r="I345" t="s">
        <v>74</v>
      </c>
      <c r="J345">
        <v>10</v>
      </c>
      <c r="K345" t="s">
        <v>3</v>
      </c>
      <c r="L345" t="s">
        <v>4</v>
      </c>
      <c r="M345" t="s">
        <v>5</v>
      </c>
      <c r="N345" t="s">
        <v>1447</v>
      </c>
      <c r="O345" t="s">
        <v>1286</v>
      </c>
      <c r="P345" t="s">
        <v>2113</v>
      </c>
      <c r="Q345" t="s">
        <v>351</v>
      </c>
      <c r="R345" t="s">
        <v>2852</v>
      </c>
    </row>
    <row r="346" spans="1:18" hidden="1" x14ac:dyDescent="0.25">
      <c r="A346">
        <v>344</v>
      </c>
      <c r="B346" t="s">
        <v>0</v>
      </c>
      <c r="C346" t="s">
        <v>2820</v>
      </c>
      <c r="D346" t="s">
        <v>352</v>
      </c>
      <c r="E346" t="s">
        <v>1312</v>
      </c>
      <c r="F346" t="s">
        <v>2853</v>
      </c>
      <c r="G346" t="s">
        <v>2501</v>
      </c>
      <c r="H346" t="s">
        <v>1</v>
      </c>
      <c r="I346" t="s">
        <v>74</v>
      </c>
      <c r="J346">
        <v>12</v>
      </c>
      <c r="K346" t="s">
        <v>3</v>
      </c>
      <c r="L346" t="s">
        <v>4</v>
      </c>
      <c r="M346" t="s">
        <v>5</v>
      </c>
      <c r="N346" t="s">
        <v>1447</v>
      </c>
      <c r="O346" t="s">
        <v>1286</v>
      </c>
      <c r="P346" t="s">
        <v>2113</v>
      </c>
      <c r="Q346" t="s">
        <v>352</v>
      </c>
      <c r="R346" t="s">
        <v>2853</v>
      </c>
    </row>
    <row r="347" spans="1:18" hidden="1" x14ac:dyDescent="0.25">
      <c r="A347">
        <v>345</v>
      </c>
      <c r="B347" t="s">
        <v>0</v>
      </c>
      <c r="C347" t="s">
        <v>2820</v>
      </c>
      <c r="D347" t="s">
        <v>353</v>
      </c>
      <c r="E347" t="s">
        <v>1312</v>
      </c>
      <c r="F347" t="s">
        <v>2854</v>
      </c>
      <c r="G347" t="s">
        <v>2501</v>
      </c>
      <c r="H347" t="s">
        <v>1</v>
      </c>
      <c r="I347" t="s">
        <v>74</v>
      </c>
      <c r="J347">
        <v>14</v>
      </c>
      <c r="K347" t="s">
        <v>3</v>
      </c>
      <c r="L347" t="s">
        <v>4</v>
      </c>
      <c r="M347" t="s">
        <v>5</v>
      </c>
      <c r="N347" t="s">
        <v>1447</v>
      </c>
      <c r="O347" t="s">
        <v>1286</v>
      </c>
      <c r="P347" t="s">
        <v>2113</v>
      </c>
      <c r="Q347" t="s">
        <v>353</v>
      </c>
      <c r="R347" t="s">
        <v>2854</v>
      </c>
    </row>
    <row r="348" spans="1:18" hidden="1" x14ac:dyDescent="0.25">
      <c r="A348">
        <v>346</v>
      </c>
      <c r="B348" t="s">
        <v>0</v>
      </c>
      <c r="C348" t="s">
        <v>2820</v>
      </c>
      <c r="D348" t="s">
        <v>354</v>
      </c>
      <c r="E348" t="s">
        <v>1312</v>
      </c>
      <c r="F348" t="s">
        <v>2855</v>
      </c>
      <c r="G348" t="s">
        <v>2501</v>
      </c>
      <c r="H348" t="s">
        <v>1</v>
      </c>
      <c r="I348" t="s">
        <v>74</v>
      </c>
      <c r="J348">
        <v>16</v>
      </c>
      <c r="K348" t="s">
        <v>3</v>
      </c>
      <c r="L348" t="s">
        <v>4</v>
      </c>
      <c r="M348" t="s">
        <v>5</v>
      </c>
      <c r="N348" t="s">
        <v>1447</v>
      </c>
      <c r="O348" t="s">
        <v>1286</v>
      </c>
      <c r="P348" t="s">
        <v>2113</v>
      </c>
      <c r="Q348" t="s">
        <v>354</v>
      </c>
      <c r="R348" t="s">
        <v>2855</v>
      </c>
    </row>
    <row r="349" spans="1:18" hidden="1" x14ac:dyDescent="0.25">
      <c r="A349">
        <v>347</v>
      </c>
      <c r="B349" t="s">
        <v>0</v>
      </c>
      <c r="C349" t="s">
        <v>2820</v>
      </c>
      <c r="D349" t="s">
        <v>355</v>
      </c>
      <c r="E349" t="s">
        <v>1312</v>
      </c>
      <c r="F349" t="s">
        <v>2856</v>
      </c>
      <c r="G349" t="s">
        <v>2581</v>
      </c>
      <c r="H349" t="s">
        <v>1</v>
      </c>
      <c r="I349" t="s">
        <v>74</v>
      </c>
      <c r="J349">
        <v>4</v>
      </c>
      <c r="K349" t="s">
        <v>3</v>
      </c>
      <c r="L349" t="s">
        <v>4</v>
      </c>
      <c r="M349" t="s">
        <v>5</v>
      </c>
      <c r="N349" t="s">
        <v>1447</v>
      </c>
      <c r="O349" t="s">
        <v>1457</v>
      </c>
      <c r="P349" t="s">
        <v>2113</v>
      </c>
      <c r="Q349" t="s">
        <v>355</v>
      </c>
      <c r="R349" t="s">
        <v>2856</v>
      </c>
    </row>
    <row r="350" spans="1:18" hidden="1" x14ac:dyDescent="0.25">
      <c r="A350">
        <v>348</v>
      </c>
      <c r="B350" t="s">
        <v>0</v>
      </c>
      <c r="C350" t="s">
        <v>2820</v>
      </c>
      <c r="D350" t="s">
        <v>356</v>
      </c>
      <c r="E350" t="s">
        <v>1312</v>
      </c>
      <c r="F350" t="s">
        <v>2857</v>
      </c>
      <c r="G350" t="s">
        <v>2581</v>
      </c>
      <c r="H350" t="s">
        <v>1</v>
      </c>
      <c r="I350" t="s">
        <v>74</v>
      </c>
      <c r="J350">
        <v>6</v>
      </c>
      <c r="K350" t="s">
        <v>3</v>
      </c>
      <c r="L350" t="s">
        <v>4</v>
      </c>
      <c r="M350" t="s">
        <v>5</v>
      </c>
      <c r="N350" t="s">
        <v>1447</v>
      </c>
      <c r="O350" t="s">
        <v>1457</v>
      </c>
      <c r="P350" t="s">
        <v>2113</v>
      </c>
      <c r="Q350" t="s">
        <v>356</v>
      </c>
      <c r="R350" t="s">
        <v>2857</v>
      </c>
    </row>
    <row r="351" spans="1:18" hidden="1" x14ac:dyDescent="0.25">
      <c r="A351">
        <v>349</v>
      </c>
      <c r="B351" t="s">
        <v>0</v>
      </c>
      <c r="C351" t="s">
        <v>2820</v>
      </c>
      <c r="D351" t="s">
        <v>357</v>
      </c>
      <c r="E351" t="s">
        <v>1312</v>
      </c>
      <c r="F351" t="s">
        <v>2858</v>
      </c>
      <c r="G351" t="s">
        <v>2581</v>
      </c>
      <c r="H351" t="s">
        <v>1</v>
      </c>
      <c r="I351" t="s">
        <v>74</v>
      </c>
      <c r="J351">
        <v>8</v>
      </c>
      <c r="K351" t="s">
        <v>3</v>
      </c>
      <c r="L351" t="s">
        <v>4</v>
      </c>
      <c r="M351" t="s">
        <v>5</v>
      </c>
      <c r="N351" t="s">
        <v>1447</v>
      </c>
      <c r="O351" t="s">
        <v>1457</v>
      </c>
      <c r="P351" t="s">
        <v>2113</v>
      </c>
      <c r="Q351" t="s">
        <v>357</v>
      </c>
      <c r="R351" t="s">
        <v>2858</v>
      </c>
    </row>
    <row r="352" spans="1:18" hidden="1" x14ac:dyDescent="0.25">
      <c r="A352">
        <v>350</v>
      </c>
      <c r="B352" t="s">
        <v>0</v>
      </c>
      <c r="C352" t="s">
        <v>2820</v>
      </c>
      <c r="D352" t="s">
        <v>358</v>
      </c>
      <c r="E352" t="s">
        <v>1312</v>
      </c>
      <c r="F352" t="s">
        <v>2859</v>
      </c>
      <c r="G352" t="s">
        <v>2581</v>
      </c>
      <c r="H352" t="s">
        <v>1</v>
      </c>
      <c r="I352" t="s">
        <v>74</v>
      </c>
      <c r="J352">
        <v>10</v>
      </c>
      <c r="K352" t="s">
        <v>3</v>
      </c>
      <c r="L352" t="s">
        <v>4</v>
      </c>
      <c r="M352" t="s">
        <v>5</v>
      </c>
      <c r="N352" t="s">
        <v>1447</v>
      </c>
      <c r="O352" t="s">
        <v>1457</v>
      </c>
      <c r="P352" t="s">
        <v>2113</v>
      </c>
      <c r="Q352" t="s">
        <v>358</v>
      </c>
      <c r="R352" t="s">
        <v>2859</v>
      </c>
    </row>
    <row r="353" spans="1:18" hidden="1" x14ac:dyDescent="0.25">
      <c r="A353">
        <v>351</v>
      </c>
      <c r="B353" t="s">
        <v>0</v>
      </c>
      <c r="C353" t="s">
        <v>2820</v>
      </c>
      <c r="D353" t="s">
        <v>359</v>
      </c>
      <c r="E353" t="s">
        <v>1312</v>
      </c>
      <c r="F353" t="s">
        <v>2860</v>
      </c>
      <c r="G353" t="s">
        <v>2581</v>
      </c>
      <c r="H353" t="s">
        <v>1</v>
      </c>
      <c r="I353" t="s">
        <v>74</v>
      </c>
      <c r="J353">
        <v>12</v>
      </c>
      <c r="K353" t="s">
        <v>3</v>
      </c>
      <c r="L353" t="s">
        <v>4</v>
      </c>
      <c r="M353" t="s">
        <v>5</v>
      </c>
      <c r="N353" t="s">
        <v>1447</v>
      </c>
      <c r="O353" t="s">
        <v>1457</v>
      </c>
      <c r="P353" t="s">
        <v>2113</v>
      </c>
      <c r="Q353" t="s">
        <v>359</v>
      </c>
      <c r="R353" t="s">
        <v>2860</v>
      </c>
    </row>
    <row r="354" spans="1:18" hidden="1" x14ac:dyDescent="0.25">
      <c r="A354">
        <v>352</v>
      </c>
      <c r="B354" t="s">
        <v>0</v>
      </c>
      <c r="C354" t="s">
        <v>2820</v>
      </c>
      <c r="D354" t="s">
        <v>360</v>
      </c>
      <c r="E354" t="s">
        <v>1312</v>
      </c>
      <c r="F354" t="s">
        <v>2861</v>
      </c>
      <c r="G354" t="s">
        <v>2581</v>
      </c>
      <c r="H354" t="s">
        <v>1</v>
      </c>
      <c r="I354" t="s">
        <v>74</v>
      </c>
      <c r="J354">
        <v>14</v>
      </c>
      <c r="K354" t="s">
        <v>3</v>
      </c>
      <c r="L354" t="s">
        <v>4</v>
      </c>
      <c r="M354" t="s">
        <v>5</v>
      </c>
      <c r="N354" t="s">
        <v>1447</v>
      </c>
      <c r="O354" t="s">
        <v>1457</v>
      </c>
      <c r="P354" t="s">
        <v>2113</v>
      </c>
      <c r="Q354" t="s">
        <v>360</v>
      </c>
      <c r="R354" t="s">
        <v>2861</v>
      </c>
    </row>
    <row r="355" spans="1:18" hidden="1" x14ac:dyDescent="0.25">
      <c r="A355">
        <v>353</v>
      </c>
      <c r="B355" t="s">
        <v>0</v>
      </c>
      <c r="C355" t="s">
        <v>2820</v>
      </c>
      <c r="D355" t="s">
        <v>361</v>
      </c>
      <c r="E355" t="s">
        <v>1312</v>
      </c>
      <c r="F355" t="s">
        <v>2862</v>
      </c>
      <c r="G355" t="s">
        <v>2581</v>
      </c>
      <c r="H355" t="s">
        <v>1</v>
      </c>
      <c r="I355" t="s">
        <v>159</v>
      </c>
      <c r="J355">
        <v>16</v>
      </c>
      <c r="K355" t="s">
        <v>3</v>
      </c>
      <c r="L355" t="s">
        <v>4</v>
      </c>
      <c r="M355" t="s">
        <v>5</v>
      </c>
      <c r="N355" t="s">
        <v>1447</v>
      </c>
      <c r="O355" t="s">
        <v>1457</v>
      </c>
      <c r="P355" t="s">
        <v>2113</v>
      </c>
      <c r="Q355" t="s">
        <v>361</v>
      </c>
      <c r="R355" t="s">
        <v>2862</v>
      </c>
    </row>
    <row r="356" spans="1:18" hidden="1" x14ac:dyDescent="0.25">
      <c r="A356">
        <v>354</v>
      </c>
      <c r="B356" t="s">
        <v>0</v>
      </c>
      <c r="C356" t="s">
        <v>2820</v>
      </c>
      <c r="D356" t="s">
        <v>362</v>
      </c>
      <c r="E356" t="s">
        <v>1312</v>
      </c>
      <c r="F356" t="s">
        <v>2863</v>
      </c>
      <c r="G356" t="s">
        <v>2864</v>
      </c>
      <c r="H356" t="s">
        <v>1</v>
      </c>
      <c r="I356" t="s">
        <v>159</v>
      </c>
      <c r="J356">
        <v>4</v>
      </c>
      <c r="K356" t="s">
        <v>3</v>
      </c>
      <c r="L356" t="s">
        <v>4</v>
      </c>
      <c r="M356" t="s">
        <v>5</v>
      </c>
      <c r="N356" t="s">
        <v>1447</v>
      </c>
      <c r="O356" t="s">
        <v>1463</v>
      </c>
      <c r="P356" t="s">
        <v>2113</v>
      </c>
      <c r="Q356" t="s">
        <v>362</v>
      </c>
      <c r="R356" t="s">
        <v>2863</v>
      </c>
    </row>
    <row r="357" spans="1:18" hidden="1" x14ac:dyDescent="0.25">
      <c r="A357">
        <v>355</v>
      </c>
      <c r="B357" t="s">
        <v>0</v>
      </c>
      <c r="C357" t="s">
        <v>2820</v>
      </c>
      <c r="D357" t="s">
        <v>363</v>
      </c>
      <c r="E357" t="s">
        <v>1312</v>
      </c>
      <c r="F357" t="s">
        <v>2865</v>
      </c>
      <c r="G357" t="s">
        <v>2864</v>
      </c>
      <c r="H357" t="s">
        <v>1</v>
      </c>
      <c r="I357" t="s">
        <v>159</v>
      </c>
      <c r="J357">
        <v>6</v>
      </c>
      <c r="K357" t="s">
        <v>3</v>
      </c>
      <c r="L357" t="s">
        <v>4</v>
      </c>
      <c r="M357" t="s">
        <v>5</v>
      </c>
      <c r="N357" t="s">
        <v>1447</v>
      </c>
      <c r="O357" t="s">
        <v>1463</v>
      </c>
      <c r="P357" t="s">
        <v>2113</v>
      </c>
      <c r="Q357" t="s">
        <v>363</v>
      </c>
      <c r="R357" t="s">
        <v>2865</v>
      </c>
    </row>
    <row r="358" spans="1:18" hidden="1" x14ac:dyDescent="0.25">
      <c r="A358">
        <v>356</v>
      </c>
      <c r="B358" t="s">
        <v>0</v>
      </c>
      <c r="C358" t="s">
        <v>2820</v>
      </c>
      <c r="D358" t="s">
        <v>364</v>
      </c>
      <c r="E358" t="s">
        <v>1312</v>
      </c>
      <c r="F358" t="s">
        <v>2866</v>
      </c>
      <c r="G358" t="s">
        <v>2864</v>
      </c>
      <c r="H358" t="s">
        <v>1</v>
      </c>
      <c r="I358" t="s">
        <v>159</v>
      </c>
      <c r="J358">
        <v>8</v>
      </c>
      <c r="K358" t="s">
        <v>3</v>
      </c>
      <c r="L358" t="s">
        <v>4</v>
      </c>
      <c r="M358" t="s">
        <v>5</v>
      </c>
      <c r="N358" t="s">
        <v>1447</v>
      </c>
      <c r="O358" t="s">
        <v>1463</v>
      </c>
      <c r="P358" t="s">
        <v>2113</v>
      </c>
      <c r="Q358" t="s">
        <v>364</v>
      </c>
      <c r="R358" t="s">
        <v>2866</v>
      </c>
    </row>
    <row r="359" spans="1:18" hidden="1" x14ac:dyDescent="0.25">
      <c r="A359">
        <v>357</v>
      </c>
      <c r="B359" t="s">
        <v>0</v>
      </c>
      <c r="C359" t="s">
        <v>2820</v>
      </c>
      <c r="D359" t="s">
        <v>365</v>
      </c>
      <c r="E359" t="s">
        <v>1312</v>
      </c>
      <c r="F359" t="s">
        <v>2867</v>
      </c>
      <c r="G359" t="s">
        <v>2864</v>
      </c>
      <c r="H359" t="s">
        <v>1</v>
      </c>
      <c r="I359" t="s">
        <v>159</v>
      </c>
      <c r="J359">
        <v>10</v>
      </c>
      <c r="K359" t="s">
        <v>3</v>
      </c>
      <c r="L359" t="s">
        <v>4</v>
      </c>
      <c r="M359" t="s">
        <v>5</v>
      </c>
      <c r="N359" t="s">
        <v>1447</v>
      </c>
      <c r="O359" t="s">
        <v>1463</v>
      </c>
      <c r="P359" t="s">
        <v>2113</v>
      </c>
      <c r="Q359" t="s">
        <v>365</v>
      </c>
      <c r="R359" t="s">
        <v>2867</v>
      </c>
    </row>
    <row r="360" spans="1:18" hidden="1" x14ac:dyDescent="0.25">
      <c r="A360">
        <v>358</v>
      </c>
      <c r="B360" t="s">
        <v>0</v>
      </c>
      <c r="C360" t="s">
        <v>2820</v>
      </c>
      <c r="D360" t="s">
        <v>366</v>
      </c>
      <c r="E360" t="s">
        <v>1312</v>
      </c>
      <c r="F360" t="s">
        <v>2868</v>
      </c>
      <c r="G360" t="s">
        <v>2864</v>
      </c>
      <c r="H360" t="s">
        <v>1</v>
      </c>
      <c r="I360" t="s">
        <v>159</v>
      </c>
      <c r="J360">
        <v>12</v>
      </c>
      <c r="K360" t="s">
        <v>3</v>
      </c>
      <c r="L360" t="s">
        <v>4</v>
      </c>
      <c r="M360" t="s">
        <v>5</v>
      </c>
      <c r="N360" t="s">
        <v>1447</v>
      </c>
      <c r="O360" t="s">
        <v>1463</v>
      </c>
      <c r="P360" t="s">
        <v>2113</v>
      </c>
      <c r="Q360" t="s">
        <v>366</v>
      </c>
      <c r="R360" t="s">
        <v>2868</v>
      </c>
    </row>
    <row r="361" spans="1:18" hidden="1" x14ac:dyDescent="0.25">
      <c r="A361">
        <v>359</v>
      </c>
      <c r="B361" t="s">
        <v>0</v>
      </c>
      <c r="C361" t="s">
        <v>2820</v>
      </c>
      <c r="D361" t="s">
        <v>367</v>
      </c>
      <c r="E361" t="s">
        <v>1312</v>
      </c>
      <c r="F361" t="s">
        <v>2869</v>
      </c>
      <c r="G361" t="s">
        <v>2864</v>
      </c>
      <c r="H361" t="s">
        <v>1</v>
      </c>
      <c r="I361" t="s">
        <v>159</v>
      </c>
      <c r="J361">
        <v>14</v>
      </c>
      <c r="K361" t="s">
        <v>3</v>
      </c>
      <c r="L361" t="s">
        <v>4</v>
      </c>
      <c r="M361" t="s">
        <v>5</v>
      </c>
      <c r="N361" t="s">
        <v>1447</v>
      </c>
      <c r="O361" t="s">
        <v>1463</v>
      </c>
      <c r="P361" t="s">
        <v>2113</v>
      </c>
      <c r="Q361" t="s">
        <v>367</v>
      </c>
      <c r="R361" t="s">
        <v>2869</v>
      </c>
    </row>
    <row r="362" spans="1:18" hidden="1" x14ac:dyDescent="0.25">
      <c r="A362">
        <v>360</v>
      </c>
      <c r="B362" t="s">
        <v>0</v>
      </c>
      <c r="C362" t="s">
        <v>2820</v>
      </c>
      <c r="D362" t="s">
        <v>368</v>
      </c>
      <c r="E362" t="s">
        <v>1312</v>
      </c>
      <c r="F362" t="s">
        <v>2870</v>
      </c>
      <c r="G362" t="s">
        <v>2864</v>
      </c>
      <c r="H362" t="s">
        <v>1</v>
      </c>
      <c r="I362" t="s">
        <v>159</v>
      </c>
      <c r="J362">
        <v>16</v>
      </c>
      <c r="K362" t="s">
        <v>3</v>
      </c>
      <c r="L362" t="s">
        <v>4</v>
      </c>
      <c r="M362" t="s">
        <v>5</v>
      </c>
      <c r="N362" t="s">
        <v>1447</v>
      </c>
      <c r="O362" t="s">
        <v>1463</v>
      </c>
      <c r="P362" t="s">
        <v>2113</v>
      </c>
      <c r="Q362" t="s">
        <v>368</v>
      </c>
      <c r="R362" t="s">
        <v>2870</v>
      </c>
    </row>
    <row r="363" spans="1:18" hidden="1" x14ac:dyDescent="0.25">
      <c r="A363">
        <v>361</v>
      </c>
      <c r="B363" t="s">
        <v>0</v>
      </c>
      <c r="C363" t="s">
        <v>2820</v>
      </c>
      <c r="D363" t="s">
        <v>369</v>
      </c>
      <c r="E363" t="s">
        <v>1312</v>
      </c>
      <c r="F363" t="s">
        <v>2871</v>
      </c>
      <c r="G363" t="s">
        <v>2872</v>
      </c>
      <c r="H363" t="s">
        <v>1</v>
      </c>
      <c r="I363" t="s">
        <v>159</v>
      </c>
      <c r="J363">
        <v>4</v>
      </c>
      <c r="K363" t="s">
        <v>3</v>
      </c>
      <c r="L363" t="s">
        <v>4</v>
      </c>
      <c r="M363" t="s">
        <v>5</v>
      </c>
      <c r="N363" t="s">
        <v>1447</v>
      </c>
      <c r="O363" t="s">
        <v>1464</v>
      </c>
      <c r="P363" t="s">
        <v>2113</v>
      </c>
      <c r="Q363" t="s">
        <v>369</v>
      </c>
      <c r="R363" t="s">
        <v>2871</v>
      </c>
    </row>
    <row r="364" spans="1:18" hidden="1" x14ac:dyDescent="0.25">
      <c r="A364">
        <v>362</v>
      </c>
      <c r="B364" t="s">
        <v>0</v>
      </c>
      <c r="C364" t="s">
        <v>2820</v>
      </c>
      <c r="D364" t="s">
        <v>370</v>
      </c>
      <c r="E364" t="s">
        <v>1312</v>
      </c>
      <c r="F364" t="s">
        <v>2873</v>
      </c>
      <c r="G364" t="s">
        <v>2872</v>
      </c>
      <c r="H364" t="s">
        <v>1</v>
      </c>
      <c r="I364" t="s">
        <v>159</v>
      </c>
      <c r="J364">
        <v>6</v>
      </c>
      <c r="K364" t="s">
        <v>3</v>
      </c>
      <c r="L364" t="s">
        <v>4</v>
      </c>
      <c r="M364" t="s">
        <v>5</v>
      </c>
      <c r="N364" t="s">
        <v>1447</v>
      </c>
      <c r="O364" t="s">
        <v>1464</v>
      </c>
      <c r="P364" t="s">
        <v>2113</v>
      </c>
      <c r="Q364" t="s">
        <v>370</v>
      </c>
      <c r="R364" t="s">
        <v>2873</v>
      </c>
    </row>
    <row r="365" spans="1:18" hidden="1" x14ac:dyDescent="0.25">
      <c r="A365">
        <v>363</v>
      </c>
      <c r="B365" t="s">
        <v>0</v>
      </c>
      <c r="C365" t="s">
        <v>2820</v>
      </c>
      <c r="D365" t="s">
        <v>371</v>
      </c>
      <c r="E365" t="s">
        <v>1312</v>
      </c>
      <c r="F365" t="s">
        <v>2874</v>
      </c>
      <c r="G365" t="s">
        <v>2872</v>
      </c>
      <c r="H365" t="s">
        <v>1</v>
      </c>
      <c r="I365" t="s">
        <v>159</v>
      </c>
      <c r="J365">
        <v>8</v>
      </c>
      <c r="K365" t="s">
        <v>3</v>
      </c>
      <c r="L365" t="s">
        <v>4</v>
      </c>
      <c r="M365" t="s">
        <v>5</v>
      </c>
      <c r="N365" t="s">
        <v>1447</v>
      </c>
      <c r="O365" t="s">
        <v>1464</v>
      </c>
      <c r="P365" t="s">
        <v>2113</v>
      </c>
      <c r="Q365" t="s">
        <v>371</v>
      </c>
      <c r="R365" t="s">
        <v>2874</v>
      </c>
    </row>
    <row r="366" spans="1:18" hidden="1" x14ac:dyDescent="0.25">
      <c r="A366">
        <v>364</v>
      </c>
      <c r="B366" t="s">
        <v>0</v>
      </c>
      <c r="C366" t="s">
        <v>2820</v>
      </c>
      <c r="D366" t="s">
        <v>372</v>
      </c>
      <c r="E366" t="s">
        <v>1312</v>
      </c>
      <c r="F366" t="s">
        <v>2875</v>
      </c>
      <c r="G366" t="s">
        <v>2872</v>
      </c>
      <c r="H366" t="s">
        <v>1</v>
      </c>
      <c r="I366" t="s">
        <v>159</v>
      </c>
      <c r="J366">
        <v>10</v>
      </c>
      <c r="K366" t="s">
        <v>3</v>
      </c>
      <c r="L366" t="s">
        <v>4</v>
      </c>
      <c r="M366" t="s">
        <v>5</v>
      </c>
      <c r="N366" t="s">
        <v>1447</v>
      </c>
      <c r="O366" t="s">
        <v>1464</v>
      </c>
      <c r="P366" t="s">
        <v>2113</v>
      </c>
      <c r="Q366" t="s">
        <v>372</v>
      </c>
      <c r="R366" t="s">
        <v>2875</v>
      </c>
    </row>
    <row r="367" spans="1:18" hidden="1" x14ac:dyDescent="0.25">
      <c r="A367">
        <v>365</v>
      </c>
      <c r="B367" t="s">
        <v>0</v>
      </c>
      <c r="C367" t="s">
        <v>2820</v>
      </c>
      <c r="D367" t="s">
        <v>373</v>
      </c>
      <c r="E367" t="s">
        <v>1312</v>
      </c>
      <c r="F367" t="s">
        <v>2876</v>
      </c>
      <c r="G367" t="s">
        <v>2872</v>
      </c>
      <c r="H367" t="s">
        <v>1</v>
      </c>
      <c r="I367" t="s">
        <v>159</v>
      </c>
      <c r="J367">
        <v>12</v>
      </c>
      <c r="K367" t="s">
        <v>3</v>
      </c>
      <c r="L367" t="s">
        <v>4</v>
      </c>
      <c r="M367" t="s">
        <v>5</v>
      </c>
      <c r="N367" t="s">
        <v>1447</v>
      </c>
      <c r="O367" t="s">
        <v>1464</v>
      </c>
      <c r="P367" t="s">
        <v>2113</v>
      </c>
      <c r="Q367" t="s">
        <v>373</v>
      </c>
      <c r="R367" t="s">
        <v>2876</v>
      </c>
    </row>
    <row r="368" spans="1:18" hidden="1" x14ac:dyDescent="0.25">
      <c r="A368">
        <v>366</v>
      </c>
      <c r="B368" t="s">
        <v>0</v>
      </c>
      <c r="C368" t="s">
        <v>2820</v>
      </c>
      <c r="D368" t="s">
        <v>374</v>
      </c>
      <c r="E368" t="s">
        <v>1312</v>
      </c>
      <c r="F368" t="s">
        <v>2877</v>
      </c>
      <c r="G368" t="s">
        <v>2872</v>
      </c>
      <c r="H368" t="s">
        <v>1</v>
      </c>
      <c r="I368" t="s">
        <v>159</v>
      </c>
      <c r="J368">
        <v>14</v>
      </c>
      <c r="K368" t="s">
        <v>3</v>
      </c>
      <c r="L368" t="s">
        <v>4</v>
      </c>
      <c r="M368" t="s">
        <v>5</v>
      </c>
      <c r="N368" t="s">
        <v>1447</v>
      </c>
      <c r="O368" t="s">
        <v>1464</v>
      </c>
      <c r="P368" t="s">
        <v>2113</v>
      </c>
      <c r="Q368" t="s">
        <v>374</v>
      </c>
      <c r="R368" t="s">
        <v>2877</v>
      </c>
    </row>
    <row r="369" spans="1:18" hidden="1" x14ac:dyDescent="0.25">
      <c r="A369">
        <v>367</v>
      </c>
      <c r="B369" t="s">
        <v>0</v>
      </c>
      <c r="C369" t="s">
        <v>2820</v>
      </c>
      <c r="D369" t="s">
        <v>375</v>
      </c>
      <c r="E369" t="s">
        <v>1312</v>
      </c>
      <c r="F369" t="s">
        <v>2878</v>
      </c>
      <c r="G369" t="s">
        <v>2872</v>
      </c>
      <c r="H369" t="s">
        <v>1</v>
      </c>
      <c r="I369" t="s">
        <v>159</v>
      </c>
      <c r="J369">
        <v>16</v>
      </c>
      <c r="K369" t="s">
        <v>3</v>
      </c>
      <c r="L369" t="s">
        <v>4</v>
      </c>
      <c r="M369" t="s">
        <v>5</v>
      </c>
      <c r="N369" t="s">
        <v>1447</v>
      </c>
      <c r="O369" t="s">
        <v>1464</v>
      </c>
      <c r="P369" t="s">
        <v>2113</v>
      </c>
      <c r="Q369" t="s">
        <v>375</v>
      </c>
      <c r="R369" t="s">
        <v>2878</v>
      </c>
    </row>
    <row r="370" spans="1:18" hidden="1" x14ac:dyDescent="0.25">
      <c r="A370">
        <v>368</v>
      </c>
      <c r="B370" t="s">
        <v>0</v>
      </c>
      <c r="C370" t="s">
        <v>2820</v>
      </c>
      <c r="D370" t="s">
        <v>376</v>
      </c>
      <c r="E370" t="s">
        <v>1312</v>
      </c>
      <c r="F370" t="s">
        <v>2879</v>
      </c>
      <c r="G370" t="s">
        <v>2880</v>
      </c>
      <c r="H370" t="s">
        <v>1</v>
      </c>
      <c r="I370" t="s">
        <v>159</v>
      </c>
      <c r="J370">
        <v>4</v>
      </c>
      <c r="K370" t="s">
        <v>3</v>
      </c>
      <c r="L370" t="s">
        <v>4</v>
      </c>
      <c r="M370" t="s">
        <v>5</v>
      </c>
      <c r="N370" t="s">
        <v>1447</v>
      </c>
      <c r="O370" t="s">
        <v>1465</v>
      </c>
      <c r="P370" t="s">
        <v>2113</v>
      </c>
      <c r="Q370" t="s">
        <v>376</v>
      </c>
      <c r="R370" t="s">
        <v>2879</v>
      </c>
    </row>
    <row r="371" spans="1:18" hidden="1" x14ac:dyDescent="0.25">
      <c r="A371">
        <v>369</v>
      </c>
      <c r="B371" t="s">
        <v>0</v>
      </c>
      <c r="C371" t="s">
        <v>2820</v>
      </c>
      <c r="D371" t="s">
        <v>377</v>
      </c>
      <c r="E371" t="s">
        <v>1312</v>
      </c>
      <c r="F371" t="s">
        <v>2881</v>
      </c>
      <c r="G371" t="s">
        <v>2880</v>
      </c>
      <c r="H371" t="s">
        <v>1</v>
      </c>
      <c r="I371" t="s">
        <v>159</v>
      </c>
      <c r="J371">
        <v>6</v>
      </c>
      <c r="K371" t="s">
        <v>3</v>
      </c>
      <c r="L371" t="s">
        <v>4</v>
      </c>
      <c r="M371" t="s">
        <v>5</v>
      </c>
      <c r="N371" t="s">
        <v>1447</v>
      </c>
      <c r="O371" t="s">
        <v>1465</v>
      </c>
      <c r="P371" t="s">
        <v>2113</v>
      </c>
      <c r="Q371" t="s">
        <v>377</v>
      </c>
      <c r="R371" t="s">
        <v>2881</v>
      </c>
    </row>
    <row r="372" spans="1:18" hidden="1" x14ac:dyDescent="0.25">
      <c r="A372">
        <v>370</v>
      </c>
      <c r="B372" t="s">
        <v>0</v>
      </c>
      <c r="C372" t="s">
        <v>2820</v>
      </c>
      <c r="D372" t="s">
        <v>378</v>
      </c>
      <c r="E372" t="s">
        <v>1312</v>
      </c>
      <c r="F372" t="s">
        <v>2882</v>
      </c>
      <c r="G372" t="s">
        <v>2880</v>
      </c>
      <c r="H372" t="s">
        <v>1</v>
      </c>
      <c r="I372" t="s">
        <v>159</v>
      </c>
      <c r="J372">
        <v>8</v>
      </c>
      <c r="K372" t="s">
        <v>3</v>
      </c>
      <c r="L372" t="s">
        <v>4</v>
      </c>
      <c r="M372" t="s">
        <v>5</v>
      </c>
      <c r="N372" t="s">
        <v>1447</v>
      </c>
      <c r="O372" t="s">
        <v>1465</v>
      </c>
      <c r="P372" t="s">
        <v>2113</v>
      </c>
      <c r="Q372" t="s">
        <v>378</v>
      </c>
      <c r="R372" t="s">
        <v>2882</v>
      </c>
    </row>
    <row r="373" spans="1:18" hidden="1" x14ac:dyDescent="0.25">
      <c r="A373">
        <v>371</v>
      </c>
      <c r="B373" t="s">
        <v>0</v>
      </c>
      <c r="C373" t="s">
        <v>2820</v>
      </c>
      <c r="D373" t="s">
        <v>379</v>
      </c>
      <c r="E373" t="s">
        <v>1312</v>
      </c>
      <c r="F373" t="s">
        <v>2883</v>
      </c>
      <c r="G373" t="s">
        <v>2880</v>
      </c>
      <c r="H373" t="s">
        <v>1</v>
      </c>
      <c r="I373" t="s">
        <v>159</v>
      </c>
      <c r="J373">
        <v>10</v>
      </c>
      <c r="K373" t="s">
        <v>3</v>
      </c>
      <c r="L373" t="s">
        <v>4</v>
      </c>
      <c r="M373" t="s">
        <v>5</v>
      </c>
      <c r="N373" t="s">
        <v>1447</v>
      </c>
      <c r="O373" t="s">
        <v>1465</v>
      </c>
      <c r="P373" t="s">
        <v>2113</v>
      </c>
      <c r="Q373" t="s">
        <v>379</v>
      </c>
      <c r="R373" t="s">
        <v>2883</v>
      </c>
    </row>
    <row r="374" spans="1:18" hidden="1" x14ac:dyDescent="0.25">
      <c r="A374">
        <v>372</v>
      </c>
      <c r="B374" t="s">
        <v>0</v>
      </c>
      <c r="C374" t="s">
        <v>2820</v>
      </c>
      <c r="D374" t="s">
        <v>380</v>
      </c>
      <c r="E374" t="s">
        <v>1312</v>
      </c>
      <c r="F374" t="s">
        <v>2884</v>
      </c>
      <c r="G374" t="s">
        <v>2880</v>
      </c>
      <c r="H374" t="s">
        <v>1</v>
      </c>
      <c r="I374" t="s">
        <v>159</v>
      </c>
      <c r="J374">
        <v>12</v>
      </c>
      <c r="K374" t="s">
        <v>3</v>
      </c>
      <c r="L374" t="s">
        <v>4</v>
      </c>
      <c r="M374" t="s">
        <v>5</v>
      </c>
      <c r="N374" t="s">
        <v>1447</v>
      </c>
      <c r="O374" t="s">
        <v>1465</v>
      </c>
      <c r="P374" t="s">
        <v>2113</v>
      </c>
      <c r="Q374" t="s">
        <v>380</v>
      </c>
      <c r="R374" t="s">
        <v>2884</v>
      </c>
    </row>
    <row r="375" spans="1:18" hidden="1" x14ac:dyDescent="0.25">
      <c r="A375">
        <v>373</v>
      </c>
      <c r="B375" t="s">
        <v>0</v>
      </c>
      <c r="C375" t="s">
        <v>2820</v>
      </c>
      <c r="D375" t="s">
        <v>381</v>
      </c>
      <c r="E375" t="s">
        <v>1312</v>
      </c>
      <c r="F375" t="s">
        <v>2885</v>
      </c>
      <c r="G375" t="s">
        <v>2880</v>
      </c>
      <c r="H375" t="s">
        <v>1</v>
      </c>
      <c r="I375" t="s">
        <v>159</v>
      </c>
      <c r="J375">
        <v>14</v>
      </c>
      <c r="K375" t="s">
        <v>3</v>
      </c>
      <c r="L375" t="s">
        <v>4</v>
      </c>
      <c r="M375" t="s">
        <v>5</v>
      </c>
      <c r="N375" t="s">
        <v>1447</v>
      </c>
      <c r="O375" t="s">
        <v>1465</v>
      </c>
      <c r="P375" t="s">
        <v>2113</v>
      </c>
      <c r="Q375" t="s">
        <v>381</v>
      </c>
      <c r="R375" t="s">
        <v>2885</v>
      </c>
    </row>
    <row r="376" spans="1:18" hidden="1" x14ac:dyDescent="0.25">
      <c r="A376">
        <v>374</v>
      </c>
      <c r="B376" t="s">
        <v>0</v>
      </c>
      <c r="C376" t="s">
        <v>2820</v>
      </c>
      <c r="D376" t="s">
        <v>382</v>
      </c>
      <c r="E376" t="s">
        <v>1312</v>
      </c>
      <c r="F376" t="s">
        <v>2886</v>
      </c>
      <c r="G376" t="s">
        <v>2880</v>
      </c>
      <c r="H376" t="s">
        <v>1</v>
      </c>
      <c r="I376" t="s">
        <v>159</v>
      </c>
      <c r="J376">
        <v>16</v>
      </c>
      <c r="K376" t="s">
        <v>3</v>
      </c>
      <c r="L376" t="s">
        <v>4</v>
      </c>
      <c r="M376" t="s">
        <v>5</v>
      </c>
      <c r="N376" t="s">
        <v>1447</v>
      </c>
      <c r="O376" t="s">
        <v>1465</v>
      </c>
      <c r="P376" t="s">
        <v>2113</v>
      </c>
      <c r="Q376" t="s">
        <v>382</v>
      </c>
      <c r="R376" t="s">
        <v>2886</v>
      </c>
    </row>
    <row r="377" spans="1:18" hidden="1" x14ac:dyDescent="0.25">
      <c r="A377">
        <v>375</v>
      </c>
      <c r="B377" t="s">
        <v>0</v>
      </c>
      <c r="C377" t="s">
        <v>2820</v>
      </c>
      <c r="D377" t="s">
        <v>383</v>
      </c>
      <c r="E377" t="s">
        <v>1312</v>
      </c>
      <c r="F377" t="s">
        <v>2887</v>
      </c>
      <c r="G377" t="s">
        <v>2513</v>
      </c>
      <c r="H377" t="s">
        <v>1</v>
      </c>
      <c r="I377" t="s">
        <v>159</v>
      </c>
      <c r="J377">
        <v>4</v>
      </c>
      <c r="K377" t="s">
        <v>3</v>
      </c>
      <c r="L377" t="s">
        <v>4</v>
      </c>
      <c r="M377" t="s">
        <v>5</v>
      </c>
      <c r="N377" t="s">
        <v>1447</v>
      </c>
      <c r="O377" t="s">
        <v>1284</v>
      </c>
      <c r="P377" t="s">
        <v>2113</v>
      </c>
      <c r="Q377" t="s">
        <v>383</v>
      </c>
      <c r="R377" t="s">
        <v>2887</v>
      </c>
    </row>
    <row r="378" spans="1:18" hidden="1" x14ac:dyDescent="0.25">
      <c r="A378">
        <v>376</v>
      </c>
      <c r="B378" t="s">
        <v>0</v>
      </c>
      <c r="C378" t="s">
        <v>2820</v>
      </c>
      <c r="D378" t="s">
        <v>384</v>
      </c>
      <c r="E378" t="s">
        <v>1312</v>
      </c>
      <c r="F378" t="s">
        <v>2888</v>
      </c>
      <c r="G378" t="s">
        <v>2513</v>
      </c>
      <c r="H378" t="s">
        <v>1</v>
      </c>
      <c r="I378" t="s">
        <v>159</v>
      </c>
      <c r="J378">
        <v>6</v>
      </c>
      <c r="K378" t="s">
        <v>3</v>
      </c>
      <c r="L378" t="s">
        <v>4</v>
      </c>
      <c r="M378" t="s">
        <v>5</v>
      </c>
      <c r="N378" t="s">
        <v>1447</v>
      </c>
      <c r="O378" t="s">
        <v>1284</v>
      </c>
      <c r="P378" t="s">
        <v>2113</v>
      </c>
      <c r="Q378" t="s">
        <v>384</v>
      </c>
      <c r="R378" t="s">
        <v>2888</v>
      </c>
    </row>
    <row r="379" spans="1:18" hidden="1" x14ac:dyDescent="0.25">
      <c r="A379">
        <v>377</v>
      </c>
      <c r="B379" t="s">
        <v>0</v>
      </c>
      <c r="C379" t="s">
        <v>2820</v>
      </c>
      <c r="D379" t="s">
        <v>385</v>
      </c>
      <c r="E379" t="s">
        <v>1312</v>
      </c>
      <c r="F379" t="s">
        <v>2889</v>
      </c>
      <c r="G379" t="s">
        <v>2513</v>
      </c>
      <c r="H379" t="s">
        <v>1</v>
      </c>
      <c r="I379" t="s">
        <v>159</v>
      </c>
      <c r="J379">
        <v>8</v>
      </c>
      <c r="K379" t="s">
        <v>3</v>
      </c>
      <c r="L379" t="s">
        <v>4</v>
      </c>
      <c r="M379" t="s">
        <v>5</v>
      </c>
      <c r="N379" t="s">
        <v>1447</v>
      </c>
      <c r="O379" t="s">
        <v>1284</v>
      </c>
      <c r="P379" t="s">
        <v>2113</v>
      </c>
      <c r="Q379" t="s">
        <v>385</v>
      </c>
      <c r="R379" t="s">
        <v>2889</v>
      </c>
    </row>
    <row r="380" spans="1:18" hidden="1" x14ac:dyDescent="0.25">
      <c r="A380">
        <v>378</v>
      </c>
      <c r="B380" t="s">
        <v>0</v>
      </c>
      <c r="C380" t="s">
        <v>2820</v>
      </c>
      <c r="D380" t="s">
        <v>386</v>
      </c>
      <c r="E380" t="s">
        <v>1312</v>
      </c>
      <c r="F380" t="s">
        <v>2890</v>
      </c>
      <c r="G380" t="s">
        <v>2513</v>
      </c>
      <c r="H380" t="s">
        <v>1</v>
      </c>
      <c r="I380" t="s">
        <v>159</v>
      </c>
      <c r="J380">
        <v>10</v>
      </c>
      <c r="K380" t="s">
        <v>3</v>
      </c>
      <c r="L380" t="s">
        <v>4</v>
      </c>
      <c r="M380" t="s">
        <v>5</v>
      </c>
      <c r="N380" t="s">
        <v>1447</v>
      </c>
      <c r="O380" t="s">
        <v>1284</v>
      </c>
      <c r="P380" t="s">
        <v>2113</v>
      </c>
      <c r="Q380" t="s">
        <v>386</v>
      </c>
      <c r="R380" t="s">
        <v>2890</v>
      </c>
    </row>
    <row r="381" spans="1:18" hidden="1" x14ac:dyDescent="0.25">
      <c r="A381">
        <v>379</v>
      </c>
      <c r="B381" t="s">
        <v>0</v>
      </c>
      <c r="C381" t="s">
        <v>2820</v>
      </c>
      <c r="D381" t="s">
        <v>387</v>
      </c>
      <c r="E381" t="s">
        <v>1312</v>
      </c>
      <c r="F381" t="s">
        <v>2891</v>
      </c>
      <c r="G381" t="s">
        <v>2513</v>
      </c>
      <c r="H381" t="s">
        <v>1</v>
      </c>
      <c r="I381" t="s">
        <v>159</v>
      </c>
      <c r="J381">
        <v>12</v>
      </c>
      <c r="K381" t="s">
        <v>3</v>
      </c>
      <c r="L381" t="s">
        <v>4</v>
      </c>
      <c r="M381" t="s">
        <v>5</v>
      </c>
      <c r="N381" t="s">
        <v>1447</v>
      </c>
      <c r="O381" t="s">
        <v>1284</v>
      </c>
      <c r="P381" t="s">
        <v>2113</v>
      </c>
      <c r="Q381" t="s">
        <v>387</v>
      </c>
      <c r="R381" t="s">
        <v>2891</v>
      </c>
    </row>
    <row r="382" spans="1:18" hidden="1" x14ac:dyDescent="0.25">
      <c r="A382">
        <v>380</v>
      </c>
      <c r="B382" t="s">
        <v>0</v>
      </c>
      <c r="C382" t="s">
        <v>2820</v>
      </c>
      <c r="D382" t="s">
        <v>388</v>
      </c>
      <c r="E382" t="s">
        <v>1312</v>
      </c>
      <c r="F382" t="s">
        <v>2892</v>
      </c>
      <c r="G382" t="s">
        <v>2513</v>
      </c>
      <c r="H382" t="s">
        <v>1</v>
      </c>
      <c r="I382" t="s">
        <v>159</v>
      </c>
      <c r="J382">
        <v>14</v>
      </c>
      <c r="K382" t="s">
        <v>3</v>
      </c>
      <c r="L382" t="s">
        <v>4</v>
      </c>
      <c r="M382" t="s">
        <v>5</v>
      </c>
      <c r="N382" t="s">
        <v>1447</v>
      </c>
      <c r="O382" t="s">
        <v>1284</v>
      </c>
      <c r="P382" t="s">
        <v>2113</v>
      </c>
      <c r="Q382" t="s">
        <v>388</v>
      </c>
      <c r="R382" t="s">
        <v>2892</v>
      </c>
    </row>
    <row r="383" spans="1:18" hidden="1" x14ac:dyDescent="0.25">
      <c r="A383">
        <v>381</v>
      </c>
      <c r="B383" t="s">
        <v>0</v>
      </c>
      <c r="C383" t="s">
        <v>2820</v>
      </c>
      <c r="D383" t="s">
        <v>389</v>
      </c>
      <c r="E383" t="s">
        <v>1312</v>
      </c>
      <c r="F383" t="s">
        <v>2893</v>
      </c>
      <c r="G383" t="s">
        <v>2513</v>
      </c>
      <c r="H383" t="s">
        <v>1</v>
      </c>
      <c r="I383" t="s">
        <v>159</v>
      </c>
      <c r="J383">
        <v>16</v>
      </c>
      <c r="K383" t="s">
        <v>3</v>
      </c>
      <c r="L383" t="s">
        <v>4</v>
      </c>
      <c r="M383" t="s">
        <v>5</v>
      </c>
      <c r="N383" t="s">
        <v>1447</v>
      </c>
      <c r="O383" t="s">
        <v>1284</v>
      </c>
      <c r="P383" t="s">
        <v>2113</v>
      </c>
      <c r="Q383" t="s">
        <v>389</v>
      </c>
      <c r="R383" t="s">
        <v>2893</v>
      </c>
    </row>
    <row r="384" spans="1:18" hidden="1" x14ac:dyDescent="0.25">
      <c r="A384">
        <v>382</v>
      </c>
      <c r="B384" t="s">
        <v>0</v>
      </c>
      <c r="C384" t="s">
        <v>2894</v>
      </c>
      <c r="D384" t="s">
        <v>392</v>
      </c>
      <c r="E384" t="s">
        <v>390</v>
      </c>
      <c r="F384" t="s">
        <v>2895</v>
      </c>
      <c r="G384" t="s">
        <v>2896</v>
      </c>
      <c r="H384" t="s">
        <v>1</v>
      </c>
      <c r="I384" t="s">
        <v>159</v>
      </c>
      <c r="J384">
        <v>4</v>
      </c>
      <c r="K384" t="s">
        <v>3</v>
      </c>
      <c r="L384" t="s">
        <v>4</v>
      </c>
      <c r="M384" t="s">
        <v>5</v>
      </c>
      <c r="N384" t="s">
        <v>1444</v>
      </c>
      <c r="O384" t="s">
        <v>1466</v>
      </c>
      <c r="P384" t="s">
        <v>2113</v>
      </c>
      <c r="Q384" t="s">
        <v>392</v>
      </c>
      <c r="R384" t="s">
        <v>2895</v>
      </c>
    </row>
    <row r="385" spans="1:18" hidden="1" x14ac:dyDescent="0.25">
      <c r="A385">
        <v>383</v>
      </c>
      <c r="B385" t="s">
        <v>0</v>
      </c>
      <c r="C385" t="s">
        <v>2894</v>
      </c>
      <c r="D385" t="s">
        <v>393</v>
      </c>
      <c r="E385" t="s">
        <v>390</v>
      </c>
      <c r="F385" t="s">
        <v>2897</v>
      </c>
      <c r="G385" t="s">
        <v>2896</v>
      </c>
      <c r="H385" t="s">
        <v>1</v>
      </c>
      <c r="I385" t="s">
        <v>159</v>
      </c>
      <c r="J385">
        <v>6</v>
      </c>
      <c r="K385" t="s">
        <v>3</v>
      </c>
      <c r="L385" t="s">
        <v>4</v>
      </c>
      <c r="M385" t="s">
        <v>5</v>
      </c>
      <c r="N385" t="s">
        <v>1444</v>
      </c>
      <c r="O385" t="s">
        <v>1466</v>
      </c>
      <c r="P385" t="s">
        <v>2113</v>
      </c>
      <c r="Q385" t="s">
        <v>393</v>
      </c>
      <c r="R385" t="s">
        <v>2897</v>
      </c>
    </row>
    <row r="386" spans="1:18" hidden="1" x14ac:dyDescent="0.25">
      <c r="A386">
        <v>384</v>
      </c>
      <c r="B386" t="s">
        <v>0</v>
      </c>
      <c r="C386" t="s">
        <v>2894</v>
      </c>
      <c r="D386" t="s">
        <v>394</v>
      </c>
      <c r="E386" t="s">
        <v>390</v>
      </c>
      <c r="F386" t="s">
        <v>2898</v>
      </c>
      <c r="G386" t="s">
        <v>2896</v>
      </c>
      <c r="H386" t="s">
        <v>1</v>
      </c>
      <c r="I386" t="s">
        <v>159</v>
      </c>
      <c r="J386">
        <v>8</v>
      </c>
      <c r="K386" t="s">
        <v>3</v>
      </c>
      <c r="L386" t="s">
        <v>4</v>
      </c>
      <c r="M386" t="s">
        <v>5</v>
      </c>
      <c r="N386" t="s">
        <v>1444</v>
      </c>
      <c r="O386" t="s">
        <v>1466</v>
      </c>
      <c r="P386" t="s">
        <v>2113</v>
      </c>
      <c r="Q386" t="s">
        <v>394</v>
      </c>
      <c r="R386" t="s">
        <v>2898</v>
      </c>
    </row>
    <row r="387" spans="1:18" hidden="1" x14ac:dyDescent="0.25">
      <c r="A387">
        <v>385</v>
      </c>
      <c r="B387" t="s">
        <v>0</v>
      </c>
      <c r="C387" t="s">
        <v>2894</v>
      </c>
      <c r="D387" t="s">
        <v>395</v>
      </c>
      <c r="E387" t="s">
        <v>390</v>
      </c>
      <c r="F387" t="s">
        <v>2899</v>
      </c>
      <c r="G387" t="s">
        <v>2896</v>
      </c>
      <c r="H387" t="s">
        <v>1</v>
      </c>
      <c r="I387" t="s">
        <v>159</v>
      </c>
      <c r="J387">
        <v>10</v>
      </c>
      <c r="K387" t="s">
        <v>3</v>
      </c>
      <c r="L387" t="s">
        <v>4</v>
      </c>
      <c r="M387" t="s">
        <v>5</v>
      </c>
      <c r="N387" t="s">
        <v>1444</v>
      </c>
      <c r="O387" t="s">
        <v>1466</v>
      </c>
      <c r="P387" t="s">
        <v>2113</v>
      </c>
      <c r="Q387" t="s">
        <v>395</v>
      </c>
      <c r="R387" t="s">
        <v>2899</v>
      </c>
    </row>
    <row r="388" spans="1:18" hidden="1" x14ac:dyDescent="0.25">
      <c r="A388">
        <v>386</v>
      </c>
      <c r="B388" t="s">
        <v>0</v>
      </c>
      <c r="C388" t="s">
        <v>2894</v>
      </c>
      <c r="D388" t="s">
        <v>396</v>
      </c>
      <c r="E388" t="s">
        <v>390</v>
      </c>
      <c r="F388" t="s">
        <v>2900</v>
      </c>
      <c r="G388" t="s">
        <v>2896</v>
      </c>
      <c r="H388" t="s">
        <v>1</v>
      </c>
      <c r="I388" t="s">
        <v>159</v>
      </c>
      <c r="J388">
        <v>12</v>
      </c>
      <c r="K388" t="s">
        <v>3</v>
      </c>
      <c r="L388" t="s">
        <v>4</v>
      </c>
      <c r="M388" t="s">
        <v>5</v>
      </c>
      <c r="N388" t="s">
        <v>1444</v>
      </c>
      <c r="O388" t="s">
        <v>1466</v>
      </c>
      <c r="P388" t="s">
        <v>2113</v>
      </c>
      <c r="Q388" t="s">
        <v>396</v>
      </c>
      <c r="R388" t="s">
        <v>2900</v>
      </c>
    </row>
    <row r="389" spans="1:18" hidden="1" x14ac:dyDescent="0.25">
      <c r="A389">
        <v>387</v>
      </c>
      <c r="B389" t="s">
        <v>0</v>
      </c>
      <c r="C389" t="s">
        <v>2894</v>
      </c>
      <c r="D389" t="s">
        <v>397</v>
      </c>
      <c r="E389" t="s">
        <v>390</v>
      </c>
      <c r="F389" t="s">
        <v>2901</v>
      </c>
      <c r="G389" t="s">
        <v>2896</v>
      </c>
      <c r="H389" t="s">
        <v>1</v>
      </c>
      <c r="I389" t="s">
        <v>159</v>
      </c>
      <c r="J389">
        <v>14</v>
      </c>
      <c r="K389" t="s">
        <v>3</v>
      </c>
      <c r="L389" t="s">
        <v>4</v>
      </c>
      <c r="M389" t="s">
        <v>5</v>
      </c>
      <c r="N389" t="s">
        <v>1444</v>
      </c>
      <c r="O389" t="s">
        <v>1466</v>
      </c>
      <c r="P389" t="s">
        <v>2113</v>
      </c>
      <c r="Q389" t="s">
        <v>397</v>
      </c>
      <c r="R389" t="s">
        <v>2901</v>
      </c>
    </row>
    <row r="390" spans="1:18" hidden="1" x14ac:dyDescent="0.25">
      <c r="A390">
        <v>388</v>
      </c>
      <c r="B390" t="s">
        <v>0</v>
      </c>
      <c r="C390" t="s">
        <v>2894</v>
      </c>
      <c r="D390" t="s">
        <v>398</v>
      </c>
      <c r="E390" t="s">
        <v>390</v>
      </c>
      <c r="F390" t="s">
        <v>2902</v>
      </c>
      <c r="G390" t="s">
        <v>2896</v>
      </c>
      <c r="H390" t="s">
        <v>1</v>
      </c>
      <c r="I390" t="s">
        <v>159</v>
      </c>
      <c r="J390">
        <v>16</v>
      </c>
      <c r="K390" t="s">
        <v>3</v>
      </c>
      <c r="L390" t="s">
        <v>4</v>
      </c>
      <c r="M390" t="s">
        <v>5</v>
      </c>
      <c r="N390" t="s">
        <v>1444</v>
      </c>
      <c r="O390" t="s">
        <v>1466</v>
      </c>
      <c r="P390" t="s">
        <v>2113</v>
      </c>
      <c r="Q390" t="s">
        <v>398</v>
      </c>
      <c r="R390" t="s">
        <v>2902</v>
      </c>
    </row>
    <row r="391" spans="1:18" hidden="1" x14ac:dyDescent="0.25">
      <c r="A391">
        <v>389</v>
      </c>
      <c r="B391" t="s">
        <v>0</v>
      </c>
      <c r="C391" t="s">
        <v>2894</v>
      </c>
      <c r="D391" t="s">
        <v>399</v>
      </c>
      <c r="E391" t="s">
        <v>390</v>
      </c>
      <c r="F391" t="s">
        <v>2903</v>
      </c>
      <c r="G391" t="s">
        <v>2904</v>
      </c>
      <c r="H391" t="s">
        <v>1</v>
      </c>
      <c r="I391" t="s">
        <v>159</v>
      </c>
      <c r="J391">
        <v>4</v>
      </c>
      <c r="K391" t="s">
        <v>3</v>
      </c>
      <c r="L391" t="s">
        <v>4</v>
      </c>
      <c r="M391" t="s">
        <v>5</v>
      </c>
      <c r="N391" t="s">
        <v>1444</v>
      </c>
      <c r="O391" t="s">
        <v>1467</v>
      </c>
      <c r="P391" t="s">
        <v>2113</v>
      </c>
      <c r="Q391" t="s">
        <v>399</v>
      </c>
      <c r="R391" t="s">
        <v>2903</v>
      </c>
    </row>
    <row r="392" spans="1:18" hidden="1" x14ac:dyDescent="0.25">
      <c r="A392">
        <v>390</v>
      </c>
      <c r="B392" t="s">
        <v>0</v>
      </c>
      <c r="C392" t="s">
        <v>2894</v>
      </c>
      <c r="D392" t="s">
        <v>400</v>
      </c>
      <c r="E392" t="s">
        <v>390</v>
      </c>
      <c r="F392" t="s">
        <v>2905</v>
      </c>
      <c r="G392" t="s">
        <v>2904</v>
      </c>
      <c r="H392" t="s">
        <v>1</v>
      </c>
      <c r="I392" t="s">
        <v>159</v>
      </c>
      <c r="J392">
        <v>6</v>
      </c>
      <c r="K392" t="s">
        <v>3</v>
      </c>
      <c r="L392" t="s">
        <v>4</v>
      </c>
      <c r="M392" t="s">
        <v>5</v>
      </c>
      <c r="N392" t="s">
        <v>1444</v>
      </c>
      <c r="O392" t="s">
        <v>1467</v>
      </c>
      <c r="P392" t="s">
        <v>2113</v>
      </c>
      <c r="Q392" t="s">
        <v>400</v>
      </c>
      <c r="R392" t="s">
        <v>2905</v>
      </c>
    </row>
    <row r="393" spans="1:18" hidden="1" x14ac:dyDescent="0.25">
      <c r="A393">
        <v>391</v>
      </c>
      <c r="B393" t="s">
        <v>0</v>
      </c>
      <c r="C393" t="s">
        <v>2894</v>
      </c>
      <c r="D393" t="s">
        <v>401</v>
      </c>
      <c r="E393" t="s">
        <v>390</v>
      </c>
      <c r="F393" t="s">
        <v>2906</v>
      </c>
      <c r="G393" t="s">
        <v>2904</v>
      </c>
      <c r="H393" t="s">
        <v>1</v>
      </c>
      <c r="I393" t="s">
        <v>159</v>
      </c>
      <c r="J393">
        <v>8</v>
      </c>
      <c r="K393" t="s">
        <v>3</v>
      </c>
      <c r="L393" t="s">
        <v>4</v>
      </c>
      <c r="M393" t="s">
        <v>5</v>
      </c>
      <c r="N393" t="s">
        <v>1444</v>
      </c>
      <c r="O393" t="s">
        <v>1467</v>
      </c>
      <c r="P393" t="s">
        <v>2113</v>
      </c>
      <c r="Q393" t="s">
        <v>401</v>
      </c>
      <c r="R393" t="s">
        <v>2906</v>
      </c>
    </row>
    <row r="394" spans="1:18" hidden="1" x14ac:dyDescent="0.25">
      <c r="A394">
        <v>392</v>
      </c>
      <c r="B394" t="s">
        <v>0</v>
      </c>
      <c r="C394" t="s">
        <v>2894</v>
      </c>
      <c r="D394" t="s">
        <v>402</v>
      </c>
      <c r="E394" t="s">
        <v>390</v>
      </c>
      <c r="F394" t="s">
        <v>2907</v>
      </c>
      <c r="G394" t="s">
        <v>2904</v>
      </c>
      <c r="H394" t="s">
        <v>1</v>
      </c>
      <c r="I394" t="s">
        <v>159</v>
      </c>
      <c r="J394">
        <v>10</v>
      </c>
      <c r="K394" t="s">
        <v>3</v>
      </c>
      <c r="L394" t="s">
        <v>4</v>
      </c>
      <c r="M394" t="s">
        <v>5</v>
      </c>
      <c r="N394" t="s">
        <v>1444</v>
      </c>
      <c r="O394" t="s">
        <v>1467</v>
      </c>
      <c r="P394" t="s">
        <v>2113</v>
      </c>
      <c r="Q394" t="s">
        <v>402</v>
      </c>
      <c r="R394" t="s">
        <v>2907</v>
      </c>
    </row>
    <row r="395" spans="1:18" hidden="1" x14ac:dyDescent="0.25">
      <c r="A395">
        <v>393</v>
      </c>
      <c r="B395" t="s">
        <v>0</v>
      </c>
      <c r="C395" t="s">
        <v>2894</v>
      </c>
      <c r="D395" t="s">
        <v>403</v>
      </c>
      <c r="E395" t="s">
        <v>390</v>
      </c>
      <c r="F395" t="s">
        <v>2908</v>
      </c>
      <c r="G395" t="s">
        <v>2904</v>
      </c>
      <c r="H395" t="s">
        <v>1</v>
      </c>
      <c r="I395" t="s">
        <v>159</v>
      </c>
      <c r="J395">
        <v>12</v>
      </c>
      <c r="K395" t="s">
        <v>3</v>
      </c>
      <c r="L395" t="s">
        <v>4</v>
      </c>
      <c r="M395" t="s">
        <v>5</v>
      </c>
      <c r="N395" t="s">
        <v>1444</v>
      </c>
      <c r="O395" t="s">
        <v>1467</v>
      </c>
      <c r="P395" t="s">
        <v>2113</v>
      </c>
      <c r="Q395" t="s">
        <v>403</v>
      </c>
      <c r="R395" t="s">
        <v>2908</v>
      </c>
    </row>
    <row r="396" spans="1:18" hidden="1" x14ac:dyDescent="0.25">
      <c r="A396">
        <v>394</v>
      </c>
      <c r="B396" t="s">
        <v>0</v>
      </c>
      <c r="C396" t="s">
        <v>2894</v>
      </c>
      <c r="D396" t="s">
        <v>404</v>
      </c>
      <c r="E396" t="s">
        <v>390</v>
      </c>
      <c r="F396" t="s">
        <v>2909</v>
      </c>
      <c r="G396" t="s">
        <v>2904</v>
      </c>
      <c r="H396" t="s">
        <v>1</v>
      </c>
      <c r="I396" t="s">
        <v>159</v>
      </c>
      <c r="J396">
        <v>14</v>
      </c>
      <c r="K396" t="s">
        <v>3</v>
      </c>
      <c r="L396" t="s">
        <v>4</v>
      </c>
      <c r="M396" t="s">
        <v>5</v>
      </c>
      <c r="N396" t="s">
        <v>1444</v>
      </c>
      <c r="O396" t="s">
        <v>1467</v>
      </c>
      <c r="P396" t="s">
        <v>2113</v>
      </c>
      <c r="Q396" t="s">
        <v>404</v>
      </c>
      <c r="R396" t="s">
        <v>2909</v>
      </c>
    </row>
    <row r="397" spans="1:18" hidden="1" x14ac:dyDescent="0.25">
      <c r="A397">
        <v>395</v>
      </c>
      <c r="B397" t="s">
        <v>0</v>
      </c>
      <c r="C397" t="s">
        <v>2894</v>
      </c>
      <c r="D397" t="s">
        <v>405</v>
      </c>
      <c r="E397" t="s">
        <v>390</v>
      </c>
      <c r="F397" t="s">
        <v>2910</v>
      </c>
      <c r="G397" t="s">
        <v>2904</v>
      </c>
      <c r="H397" t="s">
        <v>1</v>
      </c>
      <c r="I397" t="s">
        <v>159</v>
      </c>
      <c r="J397">
        <v>16</v>
      </c>
      <c r="K397" t="s">
        <v>3</v>
      </c>
      <c r="L397" t="s">
        <v>4</v>
      </c>
      <c r="M397" t="s">
        <v>5</v>
      </c>
      <c r="N397" t="s">
        <v>1444</v>
      </c>
      <c r="O397" t="s">
        <v>1467</v>
      </c>
      <c r="P397" t="s">
        <v>2113</v>
      </c>
      <c r="Q397" t="s">
        <v>405</v>
      </c>
      <c r="R397" t="s">
        <v>2910</v>
      </c>
    </row>
    <row r="398" spans="1:18" hidden="1" x14ac:dyDescent="0.25">
      <c r="A398">
        <v>396</v>
      </c>
      <c r="B398" t="s">
        <v>0</v>
      </c>
      <c r="C398" t="s">
        <v>2894</v>
      </c>
      <c r="D398" t="s">
        <v>406</v>
      </c>
      <c r="E398" t="s">
        <v>390</v>
      </c>
      <c r="F398" t="s">
        <v>2911</v>
      </c>
      <c r="G398" t="s">
        <v>2912</v>
      </c>
      <c r="H398" t="s">
        <v>1</v>
      </c>
      <c r="I398" t="s">
        <v>159</v>
      </c>
      <c r="J398">
        <v>4</v>
      </c>
      <c r="K398" t="s">
        <v>3</v>
      </c>
      <c r="L398" t="s">
        <v>4</v>
      </c>
      <c r="M398" t="s">
        <v>5</v>
      </c>
      <c r="N398" t="s">
        <v>1444</v>
      </c>
      <c r="O398" t="s">
        <v>1468</v>
      </c>
      <c r="P398" t="s">
        <v>2113</v>
      </c>
      <c r="Q398" t="s">
        <v>406</v>
      </c>
      <c r="R398" t="s">
        <v>2911</v>
      </c>
    </row>
    <row r="399" spans="1:18" hidden="1" x14ac:dyDescent="0.25">
      <c r="A399">
        <v>397</v>
      </c>
      <c r="B399" t="s">
        <v>0</v>
      </c>
      <c r="C399" t="s">
        <v>2894</v>
      </c>
      <c r="D399" t="s">
        <v>407</v>
      </c>
      <c r="E399" t="s">
        <v>390</v>
      </c>
      <c r="F399" t="s">
        <v>2913</v>
      </c>
      <c r="G399" t="s">
        <v>2912</v>
      </c>
      <c r="H399" t="s">
        <v>1</v>
      </c>
      <c r="I399" t="s">
        <v>159</v>
      </c>
      <c r="J399">
        <v>6</v>
      </c>
      <c r="K399" t="s">
        <v>3</v>
      </c>
      <c r="L399" t="s">
        <v>4</v>
      </c>
      <c r="M399" t="s">
        <v>5</v>
      </c>
      <c r="N399" t="s">
        <v>1444</v>
      </c>
      <c r="O399" t="s">
        <v>1468</v>
      </c>
      <c r="P399" t="s">
        <v>2113</v>
      </c>
      <c r="Q399" t="s">
        <v>407</v>
      </c>
      <c r="R399" t="s">
        <v>2913</v>
      </c>
    </row>
    <row r="400" spans="1:18" hidden="1" x14ac:dyDescent="0.25">
      <c r="A400">
        <v>398</v>
      </c>
      <c r="B400" t="s">
        <v>0</v>
      </c>
      <c r="C400" t="s">
        <v>2894</v>
      </c>
      <c r="D400" t="s">
        <v>408</v>
      </c>
      <c r="E400" t="s">
        <v>390</v>
      </c>
      <c r="F400" t="s">
        <v>2914</v>
      </c>
      <c r="G400" t="s">
        <v>2912</v>
      </c>
      <c r="H400" t="s">
        <v>1</v>
      </c>
      <c r="I400" t="s">
        <v>159</v>
      </c>
      <c r="J400">
        <v>8</v>
      </c>
      <c r="K400" t="s">
        <v>3</v>
      </c>
      <c r="L400" t="s">
        <v>4</v>
      </c>
      <c r="M400" t="s">
        <v>5</v>
      </c>
      <c r="N400" t="s">
        <v>1444</v>
      </c>
      <c r="O400" t="s">
        <v>1468</v>
      </c>
      <c r="P400" t="s">
        <v>2113</v>
      </c>
      <c r="Q400" t="s">
        <v>408</v>
      </c>
      <c r="R400" t="s">
        <v>2914</v>
      </c>
    </row>
    <row r="401" spans="1:18" hidden="1" x14ac:dyDescent="0.25">
      <c r="A401">
        <v>399</v>
      </c>
      <c r="B401" t="s">
        <v>0</v>
      </c>
      <c r="C401" t="s">
        <v>2894</v>
      </c>
      <c r="D401" t="s">
        <v>409</v>
      </c>
      <c r="E401" t="s">
        <v>390</v>
      </c>
      <c r="F401" t="s">
        <v>2915</v>
      </c>
      <c r="G401" t="s">
        <v>2912</v>
      </c>
      <c r="H401" t="s">
        <v>1</v>
      </c>
      <c r="I401" t="s">
        <v>159</v>
      </c>
      <c r="J401">
        <v>10</v>
      </c>
      <c r="K401" t="s">
        <v>3</v>
      </c>
      <c r="L401" t="s">
        <v>4</v>
      </c>
      <c r="M401" t="s">
        <v>5</v>
      </c>
      <c r="N401" t="s">
        <v>1444</v>
      </c>
      <c r="O401" t="s">
        <v>1468</v>
      </c>
      <c r="P401" t="s">
        <v>2113</v>
      </c>
      <c r="Q401" t="s">
        <v>409</v>
      </c>
      <c r="R401" t="s">
        <v>2915</v>
      </c>
    </row>
    <row r="402" spans="1:18" hidden="1" x14ac:dyDescent="0.25">
      <c r="A402">
        <v>400</v>
      </c>
      <c r="B402" t="s">
        <v>0</v>
      </c>
      <c r="C402" t="s">
        <v>2894</v>
      </c>
      <c r="D402" t="s">
        <v>410</v>
      </c>
      <c r="E402" t="s">
        <v>390</v>
      </c>
      <c r="F402" t="s">
        <v>2916</v>
      </c>
      <c r="G402" t="s">
        <v>2912</v>
      </c>
      <c r="H402" t="s">
        <v>1</v>
      </c>
      <c r="I402" t="s">
        <v>159</v>
      </c>
      <c r="J402">
        <v>12</v>
      </c>
      <c r="K402" t="s">
        <v>3</v>
      </c>
      <c r="L402" t="s">
        <v>4</v>
      </c>
      <c r="M402" t="s">
        <v>5</v>
      </c>
      <c r="N402" t="s">
        <v>1444</v>
      </c>
      <c r="O402" t="s">
        <v>1468</v>
      </c>
      <c r="P402" t="s">
        <v>2113</v>
      </c>
      <c r="Q402" t="s">
        <v>410</v>
      </c>
      <c r="R402" t="s">
        <v>2916</v>
      </c>
    </row>
    <row r="403" spans="1:18" hidden="1" x14ac:dyDescent="0.25">
      <c r="A403">
        <v>401</v>
      </c>
      <c r="B403" t="s">
        <v>0</v>
      </c>
      <c r="C403" t="s">
        <v>2894</v>
      </c>
      <c r="D403" t="s">
        <v>411</v>
      </c>
      <c r="E403" t="s">
        <v>390</v>
      </c>
      <c r="F403" t="s">
        <v>2917</v>
      </c>
      <c r="G403" t="s">
        <v>2912</v>
      </c>
      <c r="H403" t="s">
        <v>1</v>
      </c>
      <c r="I403" t="s">
        <v>159</v>
      </c>
      <c r="J403">
        <v>14</v>
      </c>
      <c r="K403" t="s">
        <v>3</v>
      </c>
      <c r="L403" t="s">
        <v>4</v>
      </c>
      <c r="M403" t="s">
        <v>5</v>
      </c>
      <c r="N403" t="s">
        <v>1444</v>
      </c>
      <c r="O403" t="s">
        <v>1468</v>
      </c>
      <c r="P403" t="s">
        <v>2113</v>
      </c>
      <c r="Q403" t="s">
        <v>411</v>
      </c>
      <c r="R403" t="s">
        <v>2917</v>
      </c>
    </row>
    <row r="404" spans="1:18" hidden="1" x14ac:dyDescent="0.25">
      <c r="A404">
        <v>402</v>
      </c>
      <c r="B404" t="s">
        <v>0</v>
      </c>
      <c r="C404" t="s">
        <v>2894</v>
      </c>
      <c r="D404" t="s">
        <v>412</v>
      </c>
      <c r="E404" t="s">
        <v>390</v>
      </c>
      <c r="F404" t="s">
        <v>2918</v>
      </c>
      <c r="G404" t="s">
        <v>2912</v>
      </c>
      <c r="H404" t="s">
        <v>1</v>
      </c>
      <c r="I404" t="s">
        <v>159</v>
      </c>
      <c r="J404">
        <v>16</v>
      </c>
      <c r="K404" t="s">
        <v>3</v>
      </c>
      <c r="L404" t="s">
        <v>4</v>
      </c>
      <c r="M404" t="s">
        <v>5</v>
      </c>
      <c r="N404" t="s">
        <v>1444</v>
      </c>
      <c r="O404" t="s">
        <v>1468</v>
      </c>
      <c r="P404" t="s">
        <v>2113</v>
      </c>
      <c r="Q404" t="s">
        <v>412</v>
      </c>
      <c r="R404" t="s">
        <v>2918</v>
      </c>
    </row>
    <row r="405" spans="1:18" hidden="1" x14ac:dyDescent="0.25">
      <c r="A405">
        <v>403</v>
      </c>
      <c r="B405" t="s">
        <v>0</v>
      </c>
      <c r="C405" t="s">
        <v>2894</v>
      </c>
      <c r="D405" t="s">
        <v>413</v>
      </c>
      <c r="E405" t="s">
        <v>390</v>
      </c>
      <c r="F405" t="s">
        <v>2919</v>
      </c>
      <c r="G405" t="s">
        <v>2920</v>
      </c>
      <c r="H405" t="s">
        <v>1</v>
      </c>
      <c r="I405" t="s">
        <v>159</v>
      </c>
      <c r="J405">
        <v>4</v>
      </c>
      <c r="K405" t="s">
        <v>3</v>
      </c>
      <c r="L405" t="s">
        <v>4</v>
      </c>
      <c r="M405" t="s">
        <v>5</v>
      </c>
      <c r="N405" t="s">
        <v>1444</v>
      </c>
      <c r="O405" t="s">
        <v>1469</v>
      </c>
      <c r="P405" t="s">
        <v>2113</v>
      </c>
      <c r="Q405" t="s">
        <v>413</v>
      </c>
      <c r="R405" t="s">
        <v>2919</v>
      </c>
    </row>
    <row r="406" spans="1:18" hidden="1" x14ac:dyDescent="0.25">
      <c r="A406">
        <v>404</v>
      </c>
      <c r="B406" t="s">
        <v>0</v>
      </c>
      <c r="C406" t="s">
        <v>2894</v>
      </c>
      <c r="D406" t="s">
        <v>414</v>
      </c>
      <c r="E406" t="s">
        <v>390</v>
      </c>
      <c r="F406" t="s">
        <v>2921</v>
      </c>
      <c r="G406" t="s">
        <v>2920</v>
      </c>
      <c r="H406" t="s">
        <v>1</v>
      </c>
      <c r="I406" t="s">
        <v>159</v>
      </c>
      <c r="J406">
        <v>6</v>
      </c>
      <c r="K406" t="s">
        <v>3</v>
      </c>
      <c r="L406" t="s">
        <v>4</v>
      </c>
      <c r="M406" t="s">
        <v>5</v>
      </c>
      <c r="N406" t="s">
        <v>1444</v>
      </c>
      <c r="O406" t="s">
        <v>1469</v>
      </c>
      <c r="P406" t="s">
        <v>2113</v>
      </c>
      <c r="Q406" t="s">
        <v>414</v>
      </c>
      <c r="R406" t="s">
        <v>2921</v>
      </c>
    </row>
    <row r="407" spans="1:18" hidden="1" x14ac:dyDescent="0.25">
      <c r="A407">
        <v>405</v>
      </c>
      <c r="B407" t="s">
        <v>0</v>
      </c>
      <c r="C407" t="s">
        <v>2894</v>
      </c>
      <c r="D407" t="s">
        <v>415</v>
      </c>
      <c r="E407" t="s">
        <v>390</v>
      </c>
      <c r="F407" t="s">
        <v>2922</v>
      </c>
      <c r="G407" t="s">
        <v>2920</v>
      </c>
      <c r="H407" t="s">
        <v>1</v>
      </c>
      <c r="I407" t="s">
        <v>159</v>
      </c>
      <c r="J407">
        <v>8</v>
      </c>
      <c r="K407" t="s">
        <v>3</v>
      </c>
      <c r="L407" t="s">
        <v>4</v>
      </c>
      <c r="M407" t="s">
        <v>5</v>
      </c>
      <c r="N407" t="s">
        <v>1444</v>
      </c>
      <c r="O407" t="s">
        <v>1469</v>
      </c>
      <c r="P407" t="s">
        <v>2113</v>
      </c>
      <c r="Q407" t="s">
        <v>415</v>
      </c>
      <c r="R407" t="s">
        <v>2922</v>
      </c>
    </row>
    <row r="408" spans="1:18" hidden="1" x14ac:dyDescent="0.25">
      <c r="A408">
        <v>406</v>
      </c>
      <c r="B408" t="s">
        <v>0</v>
      </c>
      <c r="C408" t="s">
        <v>2894</v>
      </c>
      <c r="D408" t="s">
        <v>416</v>
      </c>
      <c r="E408" t="s">
        <v>390</v>
      </c>
      <c r="F408" t="s">
        <v>2923</v>
      </c>
      <c r="G408" t="s">
        <v>2920</v>
      </c>
      <c r="H408" t="s">
        <v>1</v>
      </c>
      <c r="I408" t="s">
        <v>159</v>
      </c>
      <c r="J408">
        <v>10</v>
      </c>
      <c r="K408" t="s">
        <v>3</v>
      </c>
      <c r="L408" t="s">
        <v>4</v>
      </c>
      <c r="M408" t="s">
        <v>5</v>
      </c>
      <c r="N408" t="s">
        <v>1444</v>
      </c>
      <c r="O408" t="s">
        <v>1469</v>
      </c>
      <c r="P408" t="s">
        <v>2113</v>
      </c>
      <c r="Q408" t="s">
        <v>416</v>
      </c>
      <c r="R408" t="s">
        <v>2923</v>
      </c>
    </row>
    <row r="409" spans="1:18" hidden="1" x14ac:dyDescent="0.25">
      <c r="A409">
        <v>407</v>
      </c>
      <c r="B409" t="s">
        <v>0</v>
      </c>
      <c r="C409" t="s">
        <v>2894</v>
      </c>
      <c r="D409" t="s">
        <v>417</v>
      </c>
      <c r="E409" t="s">
        <v>390</v>
      </c>
      <c r="F409" t="s">
        <v>2924</v>
      </c>
      <c r="G409" t="s">
        <v>2920</v>
      </c>
      <c r="H409" t="s">
        <v>1</v>
      </c>
      <c r="I409" t="s">
        <v>159</v>
      </c>
      <c r="J409">
        <v>12</v>
      </c>
      <c r="K409" t="s">
        <v>3</v>
      </c>
      <c r="L409" t="s">
        <v>4</v>
      </c>
      <c r="M409" t="s">
        <v>5</v>
      </c>
      <c r="N409" t="s">
        <v>1444</v>
      </c>
      <c r="O409" t="s">
        <v>1469</v>
      </c>
      <c r="P409" t="s">
        <v>2113</v>
      </c>
      <c r="Q409" t="s">
        <v>417</v>
      </c>
      <c r="R409" t="s">
        <v>2924</v>
      </c>
    </row>
    <row r="410" spans="1:18" hidden="1" x14ac:dyDescent="0.25">
      <c r="A410">
        <v>408</v>
      </c>
      <c r="B410" t="s">
        <v>0</v>
      </c>
      <c r="C410" t="s">
        <v>2894</v>
      </c>
      <c r="D410" t="s">
        <v>418</v>
      </c>
      <c r="E410" t="s">
        <v>390</v>
      </c>
      <c r="F410" t="s">
        <v>2925</v>
      </c>
      <c r="G410" t="s">
        <v>2920</v>
      </c>
      <c r="H410" t="s">
        <v>1</v>
      </c>
      <c r="I410" t="s">
        <v>159</v>
      </c>
      <c r="J410">
        <v>14</v>
      </c>
      <c r="K410" t="s">
        <v>3</v>
      </c>
      <c r="L410" t="s">
        <v>4</v>
      </c>
      <c r="M410" t="s">
        <v>5</v>
      </c>
      <c r="N410" t="s">
        <v>1444</v>
      </c>
      <c r="O410" t="s">
        <v>1469</v>
      </c>
      <c r="P410" t="s">
        <v>2113</v>
      </c>
      <c r="Q410" t="s">
        <v>418</v>
      </c>
      <c r="R410" t="s">
        <v>2925</v>
      </c>
    </row>
    <row r="411" spans="1:18" hidden="1" x14ac:dyDescent="0.25">
      <c r="A411">
        <v>409</v>
      </c>
      <c r="B411" t="s">
        <v>0</v>
      </c>
      <c r="C411" t="s">
        <v>2894</v>
      </c>
      <c r="D411" t="s">
        <v>419</v>
      </c>
      <c r="E411" t="s">
        <v>390</v>
      </c>
      <c r="F411" t="s">
        <v>2926</v>
      </c>
      <c r="G411" t="s">
        <v>2920</v>
      </c>
      <c r="H411" t="s">
        <v>1</v>
      </c>
      <c r="I411" t="s">
        <v>159</v>
      </c>
      <c r="J411">
        <v>16</v>
      </c>
      <c r="K411" t="s">
        <v>3</v>
      </c>
      <c r="L411" t="s">
        <v>4</v>
      </c>
      <c r="M411" t="s">
        <v>5</v>
      </c>
      <c r="N411" t="s">
        <v>1444</v>
      </c>
      <c r="O411" t="s">
        <v>1469</v>
      </c>
      <c r="P411" t="s">
        <v>2113</v>
      </c>
      <c r="Q411" t="s">
        <v>419</v>
      </c>
      <c r="R411" t="s">
        <v>2926</v>
      </c>
    </row>
    <row r="412" spans="1:18" hidden="1" x14ac:dyDescent="0.25">
      <c r="A412">
        <v>410</v>
      </c>
      <c r="B412" t="s">
        <v>0</v>
      </c>
      <c r="C412" t="s">
        <v>2894</v>
      </c>
      <c r="D412" t="s">
        <v>420</v>
      </c>
      <c r="E412" t="s">
        <v>390</v>
      </c>
      <c r="F412" t="s">
        <v>2927</v>
      </c>
      <c r="G412" t="s">
        <v>2928</v>
      </c>
      <c r="H412" t="s">
        <v>1</v>
      </c>
      <c r="I412" t="s">
        <v>159</v>
      </c>
      <c r="J412">
        <v>4</v>
      </c>
      <c r="K412" t="s">
        <v>3</v>
      </c>
      <c r="L412" t="s">
        <v>4</v>
      </c>
      <c r="M412" t="s">
        <v>5</v>
      </c>
      <c r="N412" t="s">
        <v>1444</v>
      </c>
      <c r="O412" t="s">
        <v>1470</v>
      </c>
      <c r="P412" t="s">
        <v>2113</v>
      </c>
      <c r="Q412" t="s">
        <v>420</v>
      </c>
      <c r="R412" t="s">
        <v>2927</v>
      </c>
    </row>
    <row r="413" spans="1:18" hidden="1" x14ac:dyDescent="0.25">
      <c r="A413">
        <v>411</v>
      </c>
      <c r="B413" t="s">
        <v>0</v>
      </c>
      <c r="C413" t="s">
        <v>2894</v>
      </c>
      <c r="D413" t="s">
        <v>421</v>
      </c>
      <c r="E413" t="s">
        <v>390</v>
      </c>
      <c r="F413" t="s">
        <v>2929</v>
      </c>
      <c r="G413" t="s">
        <v>2928</v>
      </c>
      <c r="H413" t="s">
        <v>1</v>
      </c>
      <c r="I413" t="s">
        <v>159</v>
      </c>
      <c r="J413">
        <v>6</v>
      </c>
      <c r="K413" t="s">
        <v>3</v>
      </c>
      <c r="L413" t="s">
        <v>4</v>
      </c>
      <c r="M413" t="s">
        <v>5</v>
      </c>
      <c r="N413" t="s">
        <v>1444</v>
      </c>
      <c r="O413" t="s">
        <v>1470</v>
      </c>
      <c r="P413" t="s">
        <v>2113</v>
      </c>
      <c r="Q413" t="s">
        <v>421</v>
      </c>
      <c r="R413" t="s">
        <v>2929</v>
      </c>
    </row>
    <row r="414" spans="1:18" hidden="1" x14ac:dyDescent="0.25">
      <c r="A414">
        <v>412</v>
      </c>
      <c r="B414" t="s">
        <v>0</v>
      </c>
      <c r="C414" t="s">
        <v>2894</v>
      </c>
      <c r="D414" t="s">
        <v>422</v>
      </c>
      <c r="E414" t="s">
        <v>390</v>
      </c>
      <c r="F414" t="s">
        <v>2930</v>
      </c>
      <c r="G414" t="s">
        <v>2928</v>
      </c>
      <c r="H414" t="s">
        <v>1</v>
      </c>
      <c r="I414" t="s">
        <v>159</v>
      </c>
      <c r="J414">
        <v>8</v>
      </c>
      <c r="K414" t="s">
        <v>3</v>
      </c>
      <c r="L414" t="s">
        <v>4</v>
      </c>
      <c r="M414" t="s">
        <v>5</v>
      </c>
      <c r="N414" t="s">
        <v>1444</v>
      </c>
      <c r="O414" t="s">
        <v>1470</v>
      </c>
      <c r="P414" t="s">
        <v>2113</v>
      </c>
      <c r="Q414" t="s">
        <v>422</v>
      </c>
      <c r="R414" t="s">
        <v>2930</v>
      </c>
    </row>
    <row r="415" spans="1:18" hidden="1" x14ac:dyDescent="0.25">
      <c r="A415">
        <v>413</v>
      </c>
      <c r="B415" t="s">
        <v>0</v>
      </c>
      <c r="C415" t="s">
        <v>2894</v>
      </c>
      <c r="D415" t="s">
        <v>423</v>
      </c>
      <c r="E415" t="s">
        <v>390</v>
      </c>
      <c r="F415" t="s">
        <v>2931</v>
      </c>
      <c r="G415" t="s">
        <v>2928</v>
      </c>
      <c r="H415" t="s">
        <v>1</v>
      </c>
      <c r="I415" t="s">
        <v>159</v>
      </c>
      <c r="J415">
        <v>10</v>
      </c>
      <c r="K415" t="s">
        <v>3</v>
      </c>
      <c r="L415" t="s">
        <v>4</v>
      </c>
      <c r="M415" t="s">
        <v>5</v>
      </c>
      <c r="N415" t="s">
        <v>1444</v>
      </c>
      <c r="O415" t="s">
        <v>1470</v>
      </c>
      <c r="P415" t="s">
        <v>2113</v>
      </c>
      <c r="Q415" t="s">
        <v>423</v>
      </c>
      <c r="R415" t="s">
        <v>2931</v>
      </c>
    </row>
    <row r="416" spans="1:18" hidden="1" x14ac:dyDescent="0.25">
      <c r="A416">
        <v>414</v>
      </c>
      <c r="B416" t="s">
        <v>0</v>
      </c>
      <c r="C416" t="s">
        <v>2894</v>
      </c>
      <c r="D416" t="s">
        <v>424</v>
      </c>
      <c r="E416" t="s">
        <v>390</v>
      </c>
      <c r="F416" t="s">
        <v>2932</v>
      </c>
      <c r="G416" t="s">
        <v>2928</v>
      </c>
      <c r="H416" t="s">
        <v>1</v>
      </c>
      <c r="I416" t="s">
        <v>159</v>
      </c>
      <c r="J416">
        <v>12</v>
      </c>
      <c r="K416" t="s">
        <v>3</v>
      </c>
      <c r="L416" t="s">
        <v>4</v>
      </c>
      <c r="M416" t="s">
        <v>5</v>
      </c>
      <c r="N416" t="s">
        <v>1444</v>
      </c>
      <c r="O416" t="s">
        <v>1470</v>
      </c>
      <c r="P416" t="s">
        <v>2113</v>
      </c>
      <c r="Q416" t="s">
        <v>424</v>
      </c>
      <c r="R416" t="s">
        <v>2932</v>
      </c>
    </row>
    <row r="417" spans="1:18" hidden="1" x14ac:dyDescent="0.25">
      <c r="A417">
        <v>415</v>
      </c>
      <c r="B417" t="s">
        <v>0</v>
      </c>
      <c r="C417" t="s">
        <v>2894</v>
      </c>
      <c r="D417" t="s">
        <v>425</v>
      </c>
      <c r="E417" t="s">
        <v>390</v>
      </c>
      <c r="F417" t="s">
        <v>2933</v>
      </c>
      <c r="G417" t="s">
        <v>2928</v>
      </c>
      <c r="H417" t="s">
        <v>1</v>
      </c>
      <c r="I417" t="s">
        <v>159</v>
      </c>
      <c r="J417">
        <v>14</v>
      </c>
      <c r="K417" t="s">
        <v>3</v>
      </c>
      <c r="L417" t="s">
        <v>4</v>
      </c>
      <c r="M417" t="s">
        <v>5</v>
      </c>
      <c r="N417" t="s">
        <v>1444</v>
      </c>
      <c r="O417" t="s">
        <v>1470</v>
      </c>
      <c r="P417" t="s">
        <v>2113</v>
      </c>
      <c r="Q417" t="s">
        <v>425</v>
      </c>
      <c r="R417" t="s">
        <v>2933</v>
      </c>
    </row>
    <row r="418" spans="1:18" hidden="1" x14ac:dyDescent="0.25">
      <c r="A418">
        <v>416</v>
      </c>
      <c r="B418" t="s">
        <v>0</v>
      </c>
      <c r="C418" t="s">
        <v>2894</v>
      </c>
      <c r="D418" t="s">
        <v>426</v>
      </c>
      <c r="E418" t="s">
        <v>390</v>
      </c>
      <c r="F418" t="s">
        <v>2934</v>
      </c>
      <c r="G418" t="s">
        <v>2928</v>
      </c>
      <c r="H418" t="s">
        <v>1</v>
      </c>
      <c r="I418" t="s">
        <v>159</v>
      </c>
      <c r="J418">
        <v>16</v>
      </c>
      <c r="K418" t="s">
        <v>3</v>
      </c>
      <c r="L418" t="s">
        <v>4</v>
      </c>
      <c r="M418" t="s">
        <v>5</v>
      </c>
      <c r="N418" t="s">
        <v>1444</v>
      </c>
      <c r="O418" t="s">
        <v>1470</v>
      </c>
      <c r="P418" t="s">
        <v>2113</v>
      </c>
      <c r="Q418" t="s">
        <v>426</v>
      </c>
      <c r="R418" t="s">
        <v>2934</v>
      </c>
    </row>
    <row r="419" spans="1:18" hidden="1" x14ac:dyDescent="0.25">
      <c r="A419">
        <v>417</v>
      </c>
      <c r="B419" t="s">
        <v>0</v>
      </c>
      <c r="C419" t="s">
        <v>2894</v>
      </c>
      <c r="D419" t="s">
        <v>427</v>
      </c>
      <c r="E419" t="s">
        <v>390</v>
      </c>
      <c r="F419" t="s">
        <v>2935</v>
      </c>
      <c r="G419" t="s">
        <v>2936</v>
      </c>
      <c r="H419" t="s">
        <v>1</v>
      </c>
      <c r="I419" t="s">
        <v>159</v>
      </c>
      <c r="J419">
        <v>4</v>
      </c>
      <c r="K419" t="s">
        <v>3</v>
      </c>
      <c r="L419" t="s">
        <v>4</v>
      </c>
      <c r="M419" t="s">
        <v>5</v>
      </c>
      <c r="N419" t="s">
        <v>1444</v>
      </c>
      <c r="O419" t="s">
        <v>1471</v>
      </c>
      <c r="P419" t="s">
        <v>2113</v>
      </c>
      <c r="Q419" t="s">
        <v>427</v>
      </c>
      <c r="R419" t="s">
        <v>2935</v>
      </c>
    </row>
    <row r="420" spans="1:18" hidden="1" x14ac:dyDescent="0.25">
      <c r="A420">
        <v>418</v>
      </c>
      <c r="B420" t="s">
        <v>0</v>
      </c>
      <c r="C420" t="s">
        <v>2894</v>
      </c>
      <c r="D420" t="s">
        <v>428</v>
      </c>
      <c r="E420" t="s">
        <v>390</v>
      </c>
      <c r="F420" t="s">
        <v>2937</v>
      </c>
      <c r="G420" t="s">
        <v>2936</v>
      </c>
      <c r="H420" t="s">
        <v>1</v>
      </c>
      <c r="I420" t="s">
        <v>159</v>
      </c>
      <c r="J420">
        <v>6</v>
      </c>
      <c r="K420" t="s">
        <v>3</v>
      </c>
      <c r="L420" t="s">
        <v>4</v>
      </c>
      <c r="M420" t="s">
        <v>5</v>
      </c>
      <c r="N420" t="s">
        <v>1444</v>
      </c>
      <c r="O420" t="s">
        <v>1471</v>
      </c>
      <c r="P420" t="s">
        <v>2113</v>
      </c>
      <c r="Q420" t="s">
        <v>428</v>
      </c>
      <c r="R420" t="s">
        <v>2937</v>
      </c>
    </row>
    <row r="421" spans="1:18" hidden="1" x14ac:dyDescent="0.25">
      <c r="A421">
        <v>419</v>
      </c>
      <c r="B421" t="s">
        <v>0</v>
      </c>
      <c r="C421" t="s">
        <v>2894</v>
      </c>
      <c r="D421" t="s">
        <v>429</v>
      </c>
      <c r="E421" t="s">
        <v>390</v>
      </c>
      <c r="F421" t="s">
        <v>2938</v>
      </c>
      <c r="G421" t="s">
        <v>2936</v>
      </c>
      <c r="H421" t="s">
        <v>1</v>
      </c>
      <c r="I421" t="s">
        <v>159</v>
      </c>
      <c r="J421">
        <v>8</v>
      </c>
      <c r="K421" t="s">
        <v>3</v>
      </c>
      <c r="L421" t="s">
        <v>4</v>
      </c>
      <c r="M421" t="s">
        <v>5</v>
      </c>
      <c r="N421" t="s">
        <v>1444</v>
      </c>
      <c r="O421" t="s">
        <v>1471</v>
      </c>
      <c r="P421" t="s">
        <v>2113</v>
      </c>
      <c r="Q421" t="s">
        <v>429</v>
      </c>
      <c r="R421" t="s">
        <v>2938</v>
      </c>
    </row>
    <row r="422" spans="1:18" hidden="1" x14ac:dyDescent="0.25">
      <c r="A422">
        <v>420</v>
      </c>
      <c r="B422" t="s">
        <v>0</v>
      </c>
      <c r="C422" t="s">
        <v>2894</v>
      </c>
      <c r="D422" t="s">
        <v>430</v>
      </c>
      <c r="E422" t="s">
        <v>390</v>
      </c>
      <c r="F422" t="s">
        <v>2939</v>
      </c>
      <c r="G422" t="s">
        <v>2936</v>
      </c>
      <c r="H422" t="s">
        <v>1</v>
      </c>
      <c r="I422" t="s">
        <v>159</v>
      </c>
      <c r="J422">
        <v>10</v>
      </c>
      <c r="K422" t="s">
        <v>3</v>
      </c>
      <c r="L422" t="s">
        <v>4</v>
      </c>
      <c r="M422" t="s">
        <v>5</v>
      </c>
      <c r="N422" t="s">
        <v>1444</v>
      </c>
      <c r="O422" t="s">
        <v>1471</v>
      </c>
      <c r="P422" t="s">
        <v>2113</v>
      </c>
      <c r="Q422" t="s">
        <v>430</v>
      </c>
      <c r="R422" t="s">
        <v>2939</v>
      </c>
    </row>
    <row r="423" spans="1:18" hidden="1" x14ac:dyDescent="0.25">
      <c r="A423">
        <v>421</v>
      </c>
      <c r="B423" t="s">
        <v>0</v>
      </c>
      <c r="C423" t="s">
        <v>2894</v>
      </c>
      <c r="D423" t="s">
        <v>431</v>
      </c>
      <c r="E423" t="s">
        <v>390</v>
      </c>
      <c r="F423" t="s">
        <v>2940</v>
      </c>
      <c r="G423" t="s">
        <v>2936</v>
      </c>
      <c r="H423" t="s">
        <v>1</v>
      </c>
      <c r="I423" t="s">
        <v>159</v>
      </c>
      <c r="J423">
        <v>12</v>
      </c>
      <c r="K423" t="s">
        <v>3</v>
      </c>
      <c r="L423" t="s">
        <v>4</v>
      </c>
      <c r="M423" t="s">
        <v>5</v>
      </c>
      <c r="N423" t="s">
        <v>1444</v>
      </c>
      <c r="O423" t="s">
        <v>1471</v>
      </c>
      <c r="P423" t="s">
        <v>2113</v>
      </c>
      <c r="Q423" t="s">
        <v>431</v>
      </c>
      <c r="R423" t="s">
        <v>2940</v>
      </c>
    </row>
    <row r="424" spans="1:18" hidden="1" x14ac:dyDescent="0.25">
      <c r="A424">
        <v>422</v>
      </c>
      <c r="B424" t="s">
        <v>0</v>
      </c>
      <c r="C424" t="s">
        <v>2894</v>
      </c>
      <c r="D424" t="s">
        <v>432</v>
      </c>
      <c r="E424" t="s">
        <v>390</v>
      </c>
      <c r="F424" t="s">
        <v>2941</v>
      </c>
      <c r="G424" t="s">
        <v>2936</v>
      </c>
      <c r="H424" t="s">
        <v>1</v>
      </c>
      <c r="I424" t="s">
        <v>159</v>
      </c>
      <c r="J424">
        <v>14</v>
      </c>
      <c r="K424" t="s">
        <v>3</v>
      </c>
      <c r="L424" t="s">
        <v>4</v>
      </c>
      <c r="M424" t="s">
        <v>5</v>
      </c>
      <c r="N424" t="s">
        <v>1444</v>
      </c>
      <c r="O424" t="s">
        <v>1471</v>
      </c>
      <c r="P424" t="s">
        <v>2113</v>
      </c>
      <c r="Q424" t="s">
        <v>432</v>
      </c>
      <c r="R424" t="s">
        <v>2941</v>
      </c>
    </row>
    <row r="425" spans="1:18" hidden="1" x14ac:dyDescent="0.25">
      <c r="A425">
        <v>423</v>
      </c>
      <c r="B425" t="s">
        <v>0</v>
      </c>
      <c r="C425" t="s">
        <v>2894</v>
      </c>
      <c r="D425" t="s">
        <v>433</v>
      </c>
      <c r="E425" t="s">
        <v>390</v>
      </c>
      <c r="F425" t="s">
        <v>2942</v>
      </c>
      <c r="G425" t="s">
        <v>2936</v>
      </c>
      <c r="H425" t="s">
        <v>1</v>
      </c>
      <c r="I425" t="s">
        <v>159</v>
      </c>
      <c r="J425">
        <v>16</v>
      </c>
      <c r="K425" t="s">
        <v>3</v>
      </c>
      <c r="L425" t="s">
        <v>4</v>
      </c>
      <c r="M425" t="s">
        <v>5</v>
      </c>
      <c r="N425" t="s">
        <v>1444</v>
      </c>
      <c r="O425" t="s">
        <v>1471</v>
      </c>
      <c r="P425" t="s">
        <v>2113</v>
      </c>
      <c r="Q425" t="s">
        <v>433</v>
      </c>
      <c r="R425" t="s">
        <v>2942</v>
      </c>
    </row>
    <row r="426" spans="1:18" hidden="1" x14ac:dyDescent="0.25">
      <c r="A426">
        <v>424</v>
      </c>
      <c r="B426" t="s">
        <v>0</v>
      </c>
      <c r="C426" t="s">
        <v>2894</v>
      </c>
      <c r="D426" t="s">
        <v>434</v>
      </c>
      <c r="E426" t="s">
        <v>390</v>
      </c>
      <c r="F426" t="s">
        <v>2943</v>
      </c>
      <c r="G426" t="s">
        <v>2944</v>
      </c>
      <c r="H426" t="s">
        <v>1</v>
      </c>
      <c r="I426" t="s">
        <v>159</v>
      </c>
      <c r="J426">
        <v>4</v>
      </c>
      <c r="K426" t="s">
        <v>3</v>
      </c>
      <c r="L426" t="s">
        <v>4</v>
      </c>
      <c r="M426" t="s">
        <v>5</v>
      </c>
      <c r="N426" t="s">
        <v>1444</v>
      </c>
      <c r="O426" t="s">
        <v>1472</v>
      </c>
      <c r="P426" t="s">
        <v>2113</v>
      </c>
      <c r="Q426" t="s">
        <v>434</v>
      </c>
      <c r="R426" t="s">
        <v>2943</v>
      </c>
    </row>
    <row r="427" spans="1:18" hidden="1" x14ac:dyDescent="0.25">
      <c r="A427">
        <v>425</v>
      </c>
      <c r="B427" t="s">
        <v>0</v>
      </c>
      <c r="C427" t="s">
        <v>2894</v>
      </c>
      <c r="D427" t="s">
        <v>435</v>
      </c>
      <c r="E427" t="s">
        <v>390</v>
      </c>
      <c r="F427" t="s">
        <v>2945</v>
      </c>
      <c r="G427" t="s">
        <v>2944</v>
      </c>
      <c r="H427" t="s">
        <v>1</v>
      </c>
      <c r="I427" t="s">
        <v>2</v>
      </c>
      <c r="J427">
        <v>6</v>
      </c>
      <c r="K427" t="s">
        <v>3</v>
      </c>
      <c r="L427" t="s">
        <v>4</v>
      </c>
      <c r="M427" t="s">
        <v>5</v>
      </c>
      <c r="N427" t="s">
        <v>1444</v>
      </c>
      <c r="O427" t="s">
        <v>1472</v>
      </c>
      <c r="P427" t="s">
        <v>2113</v>
      </c>
      <c r="Q427" t="s">
        <v>435</v>
      </c>
      <c r="R427" t="s">
        <v>2945</v>
      </c>
    </row>
    <row r="428" spans="1:18" hidden="1" x14ac:dyDescent="0.25">
      <c r="A428">
        <v>426</v>
      </c>
      <c r="B428" t="s">
        <v>0</v>
      </c>
      <c r="C428" t="s">
        <v>2894</v>
      </c>
      <c r="D428" t="s">
        <v>436</v>
      </c>
      <c r="E428" t="s">
        <v>390</v>
      </c>
      <c r="F428" t="s">
        <v>2946</v>
      </c>
      <c r="G428" t="s">
        <v>2944</v>
      </c>
      <c r="H428" t="s">
        <v>1</v>
      </c>
      <c r="I428" t="s">
        <v>2</v>
      </c>
      <c r="J428">
        <v>8</v>
      </c>
      <c r="K428" t="s">
        <v>3</v>
      </c>
      <c r="L428" t="s">
        <v>4</v>
      </c>
      <c r="M428" t="s">
        <v>5</v>
      </c>
      <c r="N428" t="s">
        <v>1444</v>
      </c>
      <c r="O428" t="s">
        <v>1472</v>
      </c>
      <c r="P428" t="s">
        <v>2113</v>
      </c>
      <c r="Q428" t="s">
        <v>436</v>
      </c>
      <c r="R428" t="s">
        <v>2946</v>
      </c>
    </row>
    <row r="429" spans="1:18" hidden="1" x14ac:dyDescent="0.25">
      <c r="A429">
        <v>427</v>
      </c>
      <c r="B429" t="s">
        <v>0</v>
      </c>
      <c r="C429" t="s">
        <v>2894</v>
      </c>
      <c r="D429" t="s">
        <v>437</v>
      </c>
      <c r="E429" t="s">
        <v>390</v>
      </c>
      <c r="F429" t="s">
        <v>2947</v>
      </c>
      <c r="G429" t="s">
        <v>2944</v>
      </c>
      <c r="H429" t="s">
        <v>1</v>
      </c>
      <c r="I429" t="s">
        <v>2</v>
      </c>
      <c r="J429">
        <v>10</v>
      </c>
      <c r="K429" t="s">
        <v>3</v>
      </c>
      <c r="L429" t="s">
        <v>4</v>
      </c>
      <c r="M429" t="s">
        <v>5</v>
      </c>
      <c r="N429" t="s">
        <v>1444</v>
      </c>
      <c r="O429" t="s">
        <v>1472</v>
      </c>
      <c r="P429" t="s">
        <v>2113</v>
      </c>
      <c r="Q429" t="s">
        <v>437</v>
      </c>
      <c r="R429" t="s">
        <v>2947</v>
      </c>
    </row>
    <row r="430" spans="1:18" hidden="1" x14ac:dyDescent="0.25">
      <c r="A430">
        <v>428</v>
      </c>
      <c r="B430" t="s">
        <v>0</v>
      </c>
      <c r="C430" t="s">
        <v>2894</v>
      </c>
      <c r="D430" t="s">
        <v>438</v>
      </c>
      <c r="E430" t="s">
        <v>390</v>
      </c>
      <c r="F430" t="s">
        <v>2948</v>
      </c>
      <c r="G430" t="s">
        <v>2944</v>
      </c>
      <c r="H430" t="s">
        <v>1</v>
      </c>
      <c r="I430" t="s">
        <v>2</v>
      </c>
      <c r="J430">
        <v>12</v>
      </c>
      <c r="K430" t="s">
        <v>3</v>
      </c>
      <c r="L430" t="s">
        <v>4</v>
      </c>
      <c r="M430" t="s">
        <v>5</v>
      </c>
      <c r="N430" t="s">
        <v>1444</v>
      </c>
      <c r="O430" t="s">
        <v>1472</v>
      </c>
      <c r="P430" t="s">
        <v>2113</v>
      </c>
      <c r="Q430" t="s">
        <v>438</v>
      </c>
      <c r="R430" t="s">
        <v>2948</v>
      </c>
    </row>
    <row r="431" spans="1:18" hidden="1" x14ac:dyDescent="0.25">
      <c r="A431">
        <v>429</v>
      </c>
      <c r="B431" t="s">
        <v>0</v>
      </c>
      <c r="C431" t="s">
        <v>2894</v>
      </c>
      <c r="D431" t="s">
        <v>439</v>
      </c>
      <c r="E431" t="s">
        <v>390</v>
      </c>
      <c r="F431" t="s">
        <v>2949</v>
      </c>
      <c r="G431" t="s">
        <v>2944</v>
      </c>
      <c r="H431" t="s">
        <v>1</v>
      </c>
      <c r="I431" t="s">
        <v>2</v>
      </c>
      <c r="J431">
        <v>14</v>
      </c>
      <c r="K431" t="s">
        <v>3</v>
      </c>
      <c r="L431" t="s">
        <v>4</v>
      </c>
      <c r="M431" t="s">
        <v>5</v>
      </c>
      <c r="N431" t="s">
        <v>1444</v>
      </c>
      <c r="O431" t="s">
        <v>1472</v>
      </c>
      <c r="P431" t="s">
        <v>2113</v>
      </c>
      <c r="Q431" t="s">
        <v>439</v>
      </c>
      <c r="R431" t="s">
        <v>2949</v>
      </c>
    </row>
    <row r="432" spans="1:18" hidden="1" x14ac:dyDescent="0.25">
      <c r="A432">
        <v>430</v>
      </c>
      <c r="B432" t="s">
        <v>0</v>
      </c>
      <c r="C432" t="s">
        <v>2894</v>
      </c>
      <c r="D432" t="s">
        <v>440</v>
      </c>
      <c r="E432" t="s">
        <v>390</v>
      </c>
      <c r="F432" t="s">
        <v>2950</v>
      </c>
      <c r="G432" t="s">
        <v>2944</v>
      </c>
      <c r="H432" t="s">
        <v>1</v>
      </c>
      <c r="I432" t="s">
        <v>2</v>
      </c>
      <c r="J432">
        <v>16</v>
      </c>
      <c r="K432" t="s">
        <v>3</v>
      </c>
      <c r="L432" t="s">
        <v>4</v>
      </c>
      <c r="M432" t="s">
        <v>5</v>
      </c>
      <c r="N432" t="s">
        <v>1444</v>
      </c>
      <c r="O432" t="s">
        <v>1472</v>
      </c>
      <c r="P432" t="s">
        <v>2113</v>
      </c>
      <c r="Q432" t="s">
        <v>440</v>
      </c>
      <c r="R432" t="s">
        <v>2950</v>
      </c>
    </row>
    <row r="433" spans="1:18" hidden="1" x14ac:dyDescent="0.25">
      <c r="A433">
        <v>431</v>
      </c>
      <c r="B433" t="s">
        <v>0</v>
      </c>
      <c r="C433" t="s">
        <v>2894</v>
      </c>
      <c r="D433" t="s">
        <v>441</v>
      </c>
      <c r="E433" t="s">
        <v>390</v>
      </c>
      <c r="F433" t="s">
        <v>2951</v>
      </c>
      <c r="G433" t="s">
        <v>2952</v>
      </c>
      <c r="H433" t="s">
        <v>1</v>
      </c>
      <c r="I433" t="s">
        <v>2</v>
      </c>
      <c r="J433">
        <v>4</v>
      </c>
      <c r="K433" t="s">
        <v>3</v>
      </c>
      <c r="L433" t="s">
        <v>4</v>
      </c>
      <c r="M433" t="s">
        <v>5</v>
      </c>
      <c r="N433" t="s">
        <v>1444</v>
      </c>
      <c r="O433" t="s">
        <v>1473</v>
      </c>
      <c r="P433" t="s">
        <v>2113</v>
      </c>
      <c r="Q433" t="s">
        <v>441</v>
      </c>
      <c r="R433" t="s">
        <v>2951</v>
      </c>
    </row>
    <row r="434" spans="1:18" hidden="1" x14ac:dyDescent="0.25">
      <c r="A434">
        <v>432</v>
      </c>
      <c r="B434" t="s">
        <v>0</v>
      </c>
      <c r="C434" t="s">
        <v>2894</v>
      </c>
      <c r="D434" t="s">
        <v>442</v>
      </c>
      <c r="E434" t="s">
        <v>390</v>
      </c>
      <c r="F434" t="s">
        <v>2953</v>
      </c>
      <c r="G434" t="s">
        <v>2952</v>
      </c>
      <c r="H434" t="s">
        <v>1</v>
      </c>
      <c r="I434" t="s">
        <v>2</v>
      </c>
      <c r="J434">
        <v>6</v>
      </c>
      <c r="K434" t="s">
        <v>3</v>
      </c>
      <c r="L434" t="s">
        <v>4</v>
      </c>
      <c r="M434" t="s">
        <v>5</v>
      </c>
      <c r="N434" t="s">
        <v>1444</v>
      </c>
      <c r="O434" t="s">
        <v>1473</v>
      </c>
      <c r="P434" t="s">
        <v>2113</v>
      </c>
      <c r="Q434" t="s">
        <v>442</v>
      </c>
      <c r="R434" t="s">
        <v>2953</v>
      </c>
    </row>
    <row r="435" spans="1:18" hidden="1" x14ac:dyDescent="0.25">
      <c r="A435">
        <v>433</v>
      </c>
      <c r="B435" t="s">
        <v>0</v>
      </c>
      <c r="C435" t="s">
        <v>2894</v>
      </c>
      <c r="D435" t="s">
        <v>443</v>
      </c>
      <c r="E435" t="s">
        <v>390</v>
      </c>
      <c r="F435" t="s">
        <v>2954</v>
      </c>
      <c r="G435" t="s">
        <v>2952</v>
      </c>
      <c r="H435" t="s">
        <v>1</v>
      </c>
      <c r="I435" t="s">
        <v>2</v>
      </c>
      <c r="J435">
        <v>8</v>
      </c>
      <c r="K435" t="s">
        <v>3</v>
      </c>
      <c r="L435" t="s">
        <v>4</v>
      </c>
      <c r="M435" t="s">
        <v>5</v>
      </c>
      <c r="N435" t="s">
        <v>1444</v>
      </c>
      <c r="O435" t="s">
        <v>1473</v>
      </c>
      <c r="P435" t="s">
        <v>2113</v>
      </c>
      <c r="Q435" t="s">
        <v>443</v>
      </c>
      <c r="R435" t="s">
        <v>2954</v>
      </c>
    </row>
    <row r="436" spans="1:18" hidden="1" x14ac:dyDescent="0.25">
      <c r="A436">
        <v>434</v>
      </c>
      <c r="B436" t="s">
        <v>0</v>
      </c>
      <c r="C436" t="s">
        <v>2894</v>
      </c>
      <c r="D436" t="s">
        <v>444</v>
      </c>
      <c r="E436" t="s">
        <v>390</v>
      </c>
      <c r="F436" t="s">
        <v>2955</v>
      </c>
      <c r="G436" t="s">
        <v>2952</v>
      </c>
      <c r="H436" t="s">
        <v>1</v>
      </c>
      <c r="I436" t="s">
        <v>2</v>
      </c>
      <c r="J436">
        <v>10</v>
      </c>
      <c r="K436" t="s">
        <v>3</v>
      </c>
      <c r="L436" t="s">
        <v>4</v>
      </c>
      <c r="M436" t="s">
        <v>5</v>
      </c>
      <c r="N436" t="s">
        <v>1444</v>
      </c>
      <c r="O436" t="s">
        <v>1473</v>
      </c>
      <c r="P436" t="s">
        <v>2113</v>
      </c>
      <c r="Q436" t="s">
        <v>444</v>
      </c>
      <c r="R436" t="s">
        <v>2955</v>
      </c>
    </row>
    <row r="437" spans="1:18" hidden="1" x14ac:dyDescent="0.25">
      <c r="A437">
        <v>435</v>
      </c>
      <c r="B437" t="s">
        <v>0</v>
      </c>
      <c r="C437" t="s">
        <v>2894</v>
      </c>
      <c r="D437" t="s">
        <v>445</v>
      </c>
      <c r="E437" t="s">
        <v>390</v>
      </c>
      <c r="F437" t="s">
        <v>2956</v>
      </c>
      <c r="G437" t="s">
        <v>2952</v>
      </c>
      <c r="H437" t="s">
        <v>1</v>
      </c>
      <c r="I437" t="s">
        <v>2</v>
      </c>
      <c r="J437">
        <v>12</v>
      </c>
      <c r="K437" t="s">
        <v>3</v>
      </c>
      <c r="L437" t="s">
        <v>4</v>
      </c>
      <c r="M437" t="s">
        <v>5</v>
      </c>
      <c r="N437" t="s">
        <v>1444</v>
      </c>
      <c r="O437" t="s">
        <v>1473</v>
      </c>
      <c r="P437" t="s">
        <v>2113</v>
      </c>
      <c r="Q437" t="s">
        <v>445</v>
      </c>
      <c r="R437" t="s">
        <v>2956</v>
      </c>
    </row>
    <row r="438" spans="1:18" hidden="1" x14ac:dyDescent="0.25">
      <c r="A438">
        <v>436</v>
      </c>
      <c r="B438" t="s">
        <v>0</v>
      </c>
      <c r="C438" t="s">
        <v>2894</v>
      </c>
      <c r="D438" t="s">
        <v>446</v>
      </c>
      <c r="E438" t="s">
        <v>390</v>
      </c>
      <c r="F438" t="s">
        <v>2957</v>
      </c>
      <c r="G438" t="s">
        <v>2952</v>
      </c>
      <c r="H438" t="s">
        <v>1</v>
      </c>
      <c r="I438" t="s">
        <v>2</v>
      </c>
      <c r="J438">
        <v>14</v>
      </c>
      <c r="K438" t="s">
        <v>3</v>
      </c>
      <c r="L438" t="s">
        <v>4</v>
      </c>
      <c r="M438" t="s">
        <v>5</v>
      </c>
      <c r="N438" t="s">
        <v>1444</v>
      </c>
      <c r="O438" t="s">
        <v>1473</v>
      </c>
      <c r="P438" t="s">
        <v>2113</v>
      </c>
      <c r="Q438" t="s">
        <v>446</v>
      </c>
      <c r="R438" t="s">
        <v>2957</v>
      </c>
    </row>
    <row r="439" spans="1:18" hidden="1" x14ac:dyDescent="0.25">
      <c r="A439">
        <v>437</v>
      </c>
      <c r="B439" t="s">
        <v>0</v>
      </c>
      <c r="C439" t="s">
        <v>2894</v>
      </c>
      <c r="D439" t="s">
        <v>447</v>
      </c>
      <c r="E439" t="s">
        <v>390</v>
      </c>
      <c r="F439" t="s">
        <v>2958</v>
      </c>
      <c r="G439" t="s">
        <v>2952</v>
      </c>
      <c r="H439" t="s">
        <v>1</v>
      </c>
      <c r="I439" t="s">
        <v>2</v>
      </c>
      <c r="J439">
        <v>16</v>
      </c>
      <c r="K439" t="s">
        <v>3</v>
      </c>
      <c r="L439" t="s">
        <v>4</v>
      </c>
      <c r="M439" t="s">
        <v>5</v>
      </c>
      <c r="N439" t="s">
        <v>1444</v>
      </c>
      <c r="O439" t="s">
        <v>1473</v>
      </c>
      <c r="P439" t="s">
        <v>2113</v>
      </c>
      <c r="Q439" t="s">
        <v>447</v>
      </c>
      <c r="R439" t="s">
        <v>2958</v>
      </c>
    </row>
    <row r="440" spans="1:18" hidden="1" x14ac:dyDescent="0.25">
      <c r="A440">
        <v>438</v>
      </c>
      <c r="B440" t="s">
        <v>0</v>
      </c>
      <c r="C440" t="s">
        <v>2894</v>
      </c>
      <c r="D440" t="s">
        <v>448</v>
      </c>
      <c r="E440" t="s">
        <v>390</v>
      </c>
      <c r="F440" t="s">
        <v>2959</v>
      </c>
      <c r="G440" t="s">
        <v>2960</v>
      </c>
      <c r="H440" t="s">
        <v>1</v>
      </c>
      <c r="I440" t="s">
        <v>2</v>
      </c>
      <c r="J440">
        <v>4</v>
      </c>
      <c r="K440" t="s">
        <v>3</v>
      </c>
      <c r="L440" t="s">
        <v>4</v>
      </c>
      <c r="M440" t="s">
        <v>5</v>
      </c>
      <c r="N440" t="s">
        <v>1444</v>
      </c>
      <c r="O440" t="s">
        <v>1474</v>
      </c>
      <c r="P440" t="s">
        <v>2113</v>
      </c>
      <c r="Q440" t="s">
        <v>448</v>
      </c>
      <c r="R440" t="s">
        <v>2959</v>
      </c>
    </row>
    <row r="441" spans="1:18" hidden="1" x14ac:dyDescent="0.25">
      <c r="A441">
        <v>439</v>
      </c>
      <c r="B441" t="s">
        <v>0</v>
      </c>
      <c r="C441" t="s">
        <v>2894</v>
      </c>
      <c r="D441" t="s">
        <v>449</v>
      </c>
      <c r="E441" t="s">
        <v>390</v>
      </c>
      <c r="F441" t="s">
        <v>2961</v>
      </c>
      <c r="G441" t="s">
        <v>2960</v>
      </c>
      <c r="H441" t="s">
        <v>1</v>
      </c>
      <c r="I441" t="s">
        <v>2</v>
      </c>
      <c r="J441">
        <v>6</v>
      </c>
      <c r="K441" t="s">
        <v>3</v>
      </c>
      <c r="L441" t="s">
        <v>4</v>
      </c>
      <c r="M441" t="s">
        <v>5</v>
      </c>
      <c r="N441" t="s">
        <v>1444</v>
      </c>
      <c r="O441" t="s">
        <v>1474</v>
      </c>
      <c r="P441" t="s">
        <v>2113</v>
      </c>
      <c r="Q441" t="s">
        <v>449</v>
      </c>
      <c r="R441" t="s">
        <v>2961</v>
      </c>
    </row>
    <row r="442" spans="1:18" hidden="1" x14ac:dyDescent="0.25">
      <c r="A442">
        <v>440</v>
      </c>
      <c r="B442" t="s">
        <v>0</v>
      </c>
      <c r="C442" t="s">
        <v>2894</v>
      </c>
      <c r="D442" t="s">
        <v>450</v>
      </c>
      <c r="E442" t="s">
        <v>390</v>
      </c>
      <c r="F442" t="s">
        <v>2962</v>
      </c>
      <c r="G442" t="s">
        <v>2960</v>
      </c>
      <c r="H442" t="s">
        <v>1</v>
      </c>
      <c r="I442" t="s">
        <v>2</v>
      </c>
      <c r="J442">
        <v>8</v>
      </c>
      <c r="K442" t="s">
        <v>3</v>
      </c>
      <c r="L442" t="s">
        <v>4</v>
      </c>
      <c r="M442" t="s">
        <v>5</v>
      </c>
      <c r="N442" t="s">
        <v>1444</v>
      </c>
      <c r="O442" t="s">
        <v>1474</v>
      </c>
      <c r="P442" t="s">
        <v>2113</v>
      </c>
      <c r="Q442" t="s">
        <v>450</v>
      </c>
      <c r="R442" t="s">
        <v>2962</v>
      </c>
    </row>
    <row r="443" spans="1:18" hidden="1" x14ac:dyDescent="0.25">
      <c r="A443">
        <v>441</v>
      </c>
      <c r="B443" t="s">
        <v>0</v>
      </c>
      <c r="C443" t="s">
        <v>2894</v>
      </c>
      <c r="D443" t="s">
        <v>451</v>
      </c>
      <c r="E443" t="s">
        <v>390</v>
      </c>
      <c r="F443" t="s">
        <v>2963</v>
      </c>
      <c r="G443" t="s">
        <v>2960</v>
      </c>
      <c r="H443" t="s">
        <v>1</v>
      </c>
      <c r="I443" t="s">
        <v>2</v>
      </c>
      <c r="J443">
        <v>10</v>
      </c>
      <c r="K443" t="s">
        <v>3</v>
      </c>
      <c r="L443" t="s">
        <v>4</v>
      </c>
      <c r="M443" t="s">
        <v>5</v>
      </c>
      <c r="N443" t="s">
        <v>1444</v>
      </c>
      <c r="O443" t="s">
        <v>1474</v>
      </c>
      <c r="P443" t="s">
        <v>2113</v>
      </c>
      <c r="Q443" t="s">
        <v>451</v>
      </c>
      <c r="R443" t="s">
        <v>2963</v>
      </c>
    </row>
    <row r="444" spans="1:18" hidden="1" x14ac:dyDescent="0.25">
      <c r="A444">
        <v>442</v>
      </c>
      <c r="B444" t="s">
        <v>0</v>
      </c>
      <c r="C444" t="s">
        <v>2894</v>
      </c>
      <c r="D444" t="s">
        <v>452</v>
      </c>
      <c r="E444" t="s">
        <v>390</v>
      </c>
      <c r="F444" t="s">
        <v>2964</v>
      </c>
      <c r="G444" t="s">
        <v>2960</v>
      </c>
      <c r="H444" t="s">
        <v>1</v>
      </c>
      <c r="I444" t="s">
        <v>2</v>
      </c>
      <c r="J444">
        <v>12</v>
      </c>
      <c r="K444" t="s">
        <v>3</v>
      </c>
      <c r="L444" t="s">
        <v>4</v>
      </c>
      <c r="M444" t="s">
        <v>5</v>
      </c>
      <c r="N444" t="s">
        <v>1444</v>
      </c>
      <c r="O444" t="s">
        <v>1474</v>
      </c>
      <c r="P444" t="s">
        <v>2113</v>
      </c>
      <c r="Q444" t="s">
        <v>452</v>
      </c>
      <c r="R444" t="s">
        <v>2964</v>
      </c>
    </row>
    <row r="445" spans="1:18" hidden="1" x14ac:dyDescent="0.25">
      <c r="A445">
        <v>443</v>
      </c>
      <c r="B445" t="s">
        <v>0</v>
      </c>
      <c r="C445" t="s">
        <v>2894</v>
      </c>
      <c r="D445" t="s">
        <v>453</v>
      </c>
      <c r="E445" t="s">
        <v>390</v>
      </c>
      <c r="F445" t="s">
        <v>2965</v>
      </c>
      <c r="G445" t="s">
        <v>2960</v>
      </c>
      <c r="H445" t="s">
        <v>1</v>
      </c>
      <c r="I445" t="s">
        <v>2</v>
      </c>
      <c r="J445">
        <v>14</v>
      </c>
      <c r="K445" t="s">
        <v>3</v>
      </c>
      <c r="L445" t="s">
        <v>4</v>
      </c>
      <c r="M445" t="s">
        <v>5</v>
      </c>
      <c r="N445" t="s">
        <v>1444</v>
      </c>
      <c r="O445" t="s">
        <v>1474</v>
      </c>
      <c r="P445" t="s">
        <v>2113</v>
      </c>
      <c r="Q445" t="s">
        <v>453</v>
      </c>
      <c r="R445" t="s">
        <v>2965</v>
      </c>
    </row>
    <row r="446" spans="1:18" hidden="1" x14ac:dyDescent="0.25">
      <c r="A446">
        <v>444</v>
      </c>
      <c r="B446" t="s">
        <v>0</v>
      </c>
      <c r="C446" t="s">
        <v>2894</v>
      </c>
      <c r="D446" t="s">
        <v>454</v>
      </c>
      <c r="E446" t="s">
        <v>390</v>
      </c>
      <c r="F446" t="s">
        <v>2966</v>
      </c>
      <c r="G446" t="s">
        <v>2960</v>
      </c>
      <c r="H446" t="s">
        <v>1</v>
      </c>
      <c r="I446" t="s">
        <v>2</v>
      </c>
      <c r="J446">
        <v>16</v>
      </c>
      <c r="K446" t="s">
        <v>3</v>
      </c>
      <c r="L446" t="s">
        <v>4</v>
      </c>
      <c r="M446" t="s">
        <v>5</v>
      </c>
      <c r="N446" t="s">
        <v>1444</v>
      </c>
      <c r="O446" t="s">
        <v>1474</v>
      </c>
      <c r="P446" t="s">
        <v>2113</v>
      </c>
      <c r="Q446" t="s">
        <v>454</v>
      </c>
      <c r="R446" t="s">
        <v>2966</v>
      </c>
    </row>
    <row r="447" spans="1:18" hidden="1" x14ac:dyDescent="0.25">
      <c r="A447">
        <v>445</v>
      </c>
      <c r="B447" t="s">
        <v>0</v>
      </c>
      <c r="C447" t="s">
        <v>2894</v>
      </c>
      <c r="D447" t="s">
        <v>455</v>
      </c>
      <c r="E447" t="s">
        <v>390</v>
      </c>
      <c r="F447" t="s">
        <v>2967</v>
      </c>
      <c r="G447" t="s">
        <v>2477</v>
      </c>
      <c r="H447" t="s">
        <v>1</v>
      </c>
      <c r="I447" t="s">
        <v>2</v>
      </c>
      <c r="J447">
        <v>4</v>
      </c>
      <c r="K447" t="s">
        <v>3</v>
      </c>
      <c r="L447" t="s">
        <v>4</v>
      </c>
      <c r="M447" t="s">
        <v>5</v>
      </c>
      <c r="N447" t="s">
        <v>1444</v>
      </c>
      <c r="O447" t="s">
        <v>1283</v>
      </c>
      <c r="P447" t="s">
        <v>2113</v>
      </c>
      <c r="Q447" t="s">
        <v>455</v>
      </c>
      <c r="R447" t="s">
        <v>2967</v>
      </c>
    </row>
    <row r="448" spans="1:18" hidden="1" x14ac:dyDescent="0.25">
      <c r="A448">
        <v>446</v>
      </c>
      <c r="B448" t="s">
        <v>0</v>
      </c>
      <c r="C448" t="s">
        <v>2894</v>
      </c>
      <c r="D448" t="s">
        <v>456</v>
      </c>
      <c r="E448" t="s">
        <v>390</v>
      </c>
      <c r="F448" t="s">
        <v>2968</v>
      </c>
      <c r="G448" t="s">
        <v>2477</v>
      </c>
      <c r="H448" t="s">
        <v>1</v>
      </c>
      <c r="I448" t="s">
        <v>2</v>
      </c>
      <c r="J448">
        <v>6</v>
      </c>
      <c r="K448" t="s">
        <v>3</v>
      </c>
      <c r="L448" t="s">
        <v>4</v>
      </c>
      <c r="M448" t="s">
        <v>5</v>
      </c>
      <c r="N448" t="s">
        <v>1444</v>
      </c>
      <c r="O448" t="s">
        <v>1283</v>
      </c>
      <c r="P448" t="s">
        <v>2113</v>
      </c>
      <c r="Q448" t="s">
        <v>456</v>
      </c>
      <c r="R448" t="s">
        <v>2968</v>
      </c>
    </row>
    <row r="449" spans="1:18" hidden="1" x14ac:dyDescent="0.25">
      <c r="A449">
        <v>447</v>
      </c>
      <c r="B449" t="s">
        <v>0</v>
      </c>
      <c r="C449" t="s">
        <v>2894</v>
      </c>
      <c r="D449" t="s">
        <v>457</v>
      </c>
      <c r="E449" t="s">
        <v>390</v>
      </c>
      <c r="F449" t="s">
        <v>2969</v>
      </c>
      <c r="G449" t="s">
        <v>2477</v>
      </c>
      <c r="H449" t="s">
        <v>1</v>
      </c>
      <c r="I449" t="s">
        <v>2</v>
      </c>
      <c r="J449">
        <v>8</v>
      </c>
      <c r="K449" t="s">
        <v>3</v>
      </c>
      <c r="L449" t="s">
        <v>4</v>
      </c>
      <c r="M449" t="s">
        <v>5</v>
      </c>
      <c r="N449" t="s">
        <v>1444</v>
      </c>
      <c r="O449" t="s">
        <v>1283</v>
      </c>
      <c r="P449" t="s">
        <v>2113</v>
      </c>
      <c r="Q449" t="s">
        <v>457</v>
      </c>
      <c r="R449" t="s">
        <v>2969</v>
      </c>
    </row>
    <row r="450" spans="1:18" hidden="1" x14ac:dyDescent="0.25">
      <c r="A450">
        <v>448</v>
      </c>
      <c r="B450" t="s">
        <v>0</v>
      </c>
      <c r="C450" t="s">
        <v>2894</v>
      </c>
      <c r="D450" t="s">
        <v>458</v>
      </c>
      <c r="E450" t="s">
        <v>390</v>
      </c>
      <c r="F450" t="s">
        <v>2970</v>
      </c>
      <c r="G450" t="s">
        <v>2477</v>
      </c>
      <c r="H450" t="s">
        <v>1</v>
      </c>
      <c r="I450" t="s">
        <v>2</v>
      </c>
      <c r="J450">
        <v>10</v>
      </c>
      <c r="K450" t="s">
        <v>3</v>
      </c>
      <c r="L450" t="s">
        <v>4</v>
      </c>
      <c r="M450" t="s">
        <v>5</v>
      </c>
      <c r="N450" t="s">
        <v>1444</v>
      </c>
      <c r="O450" t="s">
        <v>1283</v>
      </c>
      <c r="P450" t="s">
        <v>2113</v>
      </c>
      <c r="Q450" t="s">
        <v>458</v>
      </c>
      <c r="R450" t="s">
        <v>2970</v>
      </c>
    </row>
    <row r="451" spans="1:18" hidden="1" x14ac:dyDescent="0.25">
      <c r="A451">
        <v>449</v>
      </c>
      <c r="B451" t="s">
        <v>0</v>
      </c>
      <c r="C451" t="s">
        <v>2894</v>
      </c>
      <c r="D451" t="s">
        <v>459</v>
      </c>
      <c r="E451" t="s">
        <v>390</v>
      </c>
      <c r="F451" t="s">
        <v>2971</v>
      </c>
      <c r="G451" t="s">
        <v>2477</v>
      </c>
      <c r="H451" t="s">
        <v>1</v>
      </c>
      <c r="I451" t="s">
        <v>2</v>
      </c>
      <c r="J451">
        <v>12</v>
      </c>
      <c r="K451" t="s">
        <v>3</v>
      </c>
      <c r="L451" t="s">
        <v>4</v>
      </c>
      <c r="M451" t="s">
        <v>5</v>
      </c>
      <c r="N451" t="s">
        <v>1444</v>
      </c>
      <c r="O451" t="s">
        <v>1283</v>
      </c>
      <c r="P451" t="s">
        <v>2113</v>
      </c>
      <c r="Q451" t="s">
        <v>459</v>
      </c>
      <c r="R451" t="s">
        <v>2971</v>
      </c>
    </row>
    <row r="452" spans="1:18" hidden="1" x14ac:dyDescent="0.25">
      <c r="A452">
        <v>450</v>
      </c>
      <c r="B452" t="s">
        <v>0</v>
      </c>
      <c r="C452" t="s">
        <v>2894</v>
      </c>
      <c r="D452" t="s">
        <v>460</v>
      </c>
      <c r="E452" t="s">
        <v>390</v>
      </c>
      <c r="F452" t="s">
        <v>2972</v>
      </c>
      <c r="G452" t="s">
        <v>2477</v>
      </c>
      <c r="H452" t="s">
        <v>1</v>
      </c>
      <c r="I452" t="s">
        <v>2</v>
      </c>
      <c r="J452">
        <v>14</v>
      </c>
      <c r="K452" t="s">
        <v>3</v>
      </c>
      <c r="L452" t="s">
        <v>4</v>
      </c>
      <c r="M452" t="s">
        <v>5</v>
      </c>
      <c r="N452" t="s">
        <v>1444</v>
      </c>
      <c r="O452" t="s">
        <v>1283</v>
      </c>
      <c r="P452" t="s">
        <v>2113</v>
      </c>
      <c r="Q452" t="s">
        <v>460</v>
      </c>
      <c r="R452" t="s">
        <v>2972</v>
      </c>
    </row>
    <row r="453" spans="1:18" hidden="1" x14ac:dyDescent="0.25">
      <c r="A453">
        <v>451</v>
      </c>
      <c r="B453" t="s">
        <v>0</v>
      </c>
      <c r="C453" t="s">
        <v>2894</v>
      </c>
      <c r="D453" t="s">
        <v>461</v>
      </c>
      <c r="E453" t="s">
        <v>390</v>
      </c>
      <c r="F453" t="s">
        <v>2973</v>
      </c>
      <c r="G453" t="s">
        <v>2477</v>
      </c>
      <c r="H453" t="s">
        <v>1</v>
      </c>
      <c r="I453" t="s">
        <v>2</v>
      </c>
      <c r="J453">
        <v>16</v>
      </c>
      <c r="K453" t="s">
        <v>3</v>
      </c>
      <c r="L453" t="s">
        <v>4</v>
      </c>
      <c r="M453" t="s">
        <v>5</v>
      </c>
      <c r="N453" t="s">
        <v>1444</v>
      </c>
      <c r="O453" t="s">
        <v>1283</v>
      </c>
      <c r="P453" t="s">
        <v>2113</v>
      </c>
      <c r="Q453" t="s">
        <v>461</v>
      </c>
      <c r="R453" t="s">
        <v>2973</v>
      </c>
    </row>
    <row r="454" spans="1:18" hidden="1" x14ac:dyDescent="0.25">
      <c r="A454">
        <v>452</v>
      </c>
      <c r="B454" t="s">
        <v>0</v>
      </c>
      <c r="C454" t="s">
        <v>2974</v>
      </c>
      <c r="D454" t="s">
        <v>464</v>
      </c>
      <c r="E454" t="s">
        <v>1313</v>
      </c>
      <c r="F454" t="s">
        <v>2975</v>
      </c>
      <c r="G454" t="s">
        <v>2976</v>
      </c>
      <c r="H454" t="s">
        <v>1</v>
      </c>
      <c r="I454" t="s">
        <v>2</v>
      </c>
      <c r="J454">
        <v>4</v>
      </c>
      <c r="K454" t="s">
        <v>3</v>
      </c>
      <c r="L454" t="s">
        <v>4</v>
      </c>
      <c r="M454" t="s">
        <v>5</v>
      </c>
      <c r="N454" t="s">
        <v>1448</v>
      </c>
      <c r="O454" t="s">
        <v>1475</v>
      </c>
      <c r="P454" t="s">
        <v>2113</v>
      </c>
      <c r="Q454" t="s">
        <v>464</v>
      </c>
      <c r="R454" t="s">
        <v>2975</v>
      </c>
    </row>
    <row r="455" spans="1:18" hidden="1" x14ac:dyDescent="0.25">
      <c r="A455">
        <v>453</v>
      </c>
      <c r="B455" t="s">
        <v>0</v>
      </c>
      <c r="C455" t="s">
        <v>2974</v>
      </c>
      <c r="D455" t="s">
        <v>465</v>
      </c>
      <c r="E455" t="s">
        <v>1313</v>
      </c>
      <c r="F455" t="s">
        <v>2977</v>
      </c>
      <c r="G455" t="s">
        <v>2976</v>
      </c>
      <c r="H455" t="s">
        <v>1</v>
      </c>
      <c r="I455" t="s">
        <v>2</v>
      </c>
      <c r="J455">
        <v>6</v>
      </c>
      <c r="K455" t="s">
        <v>3</v>
      </c>
      <c r="L455" t="s">
        <v>4</v>
      </c>
      <c r="M455" t="s">
        <v>5</v>
      </c>
      <c r="N455" t="s">
        <v>1448</v>
      </c>
      <c r="O455" t="s">
        <v>1475</v>
      </c>
      <c r="P455" t="s">
        <v>2113</v>
      </c>
      <c r="Q455" t="s">
        <v>465</v>
      </c>
      <c r="R455" t="s">
        <v>2977</v>
      </c>
    </row>
    <row r="456" spans="1:18" hidden="1" x14ac:dyDescent="0.25">
      <c r="A456">
        <v>454</v>
      </c>
      <c r="B456" t="s">
        <v>0</v>
      </c>
      <c r="C456" t="s">
        <v>2974</v>
      </c>
      <c r="D456" t="s">
        <v>466</v>
      </c>
      <c r="E456" t="s">
        <v>1313</v>
      </c>
      <c r="F456" t="s">
        <v>2978</v>
      </c>
      <c r="G456" t="s">
        <v>2976</v>
      </c>
      <c r="H456" t="s">
        <v>1</v>
      </c>
      <c r="I456" t="s">
        <v>2</v>
      </c>
      <c r="J456">
        <v>8</v>
      </c>
      <c r="K456" t="s">
        <v>3</v>
      </c>
      <c r="L456" t="s">
        <v>4</v>
      </c>
      <c r="M456" t="s">
        <v>5</v>
      </c>
      <c r="N456" t="s">
        <v>1448</v>
      </c>
      <c r="O456" t="s">
        <v>1475</v>
      </c>
      <c r="P456" t="s">
        <v>2113</v>
      </c>
      <c r="Q456" t="s">
        <v>466</v>
      </c>
      <c r="R456" t="s">
        <v>2978</v>
      </c>
    </row>
    <row r="457" spans="1:18" hidden="1" x14ac:dyDescent="0.25">
      <c r="A457">
        <v>455</v>
      </c>
      <c r="B457" t="s">
        <v>0</v>
      </c>
      <c r="C457" t="s">
        <v>2974</v>
      </c>
      <c r="D457" t="s">
        <v>467</v>
      </c>
      <c r="E457" t="s">
        <v>1313</v>
      </c>
      <c r="F457" t="s">
        <v>2979</v>
      </c>
      <c r="G457" t="s">
        <v>2976</v>
      </c>
      <c r="H457" t="s">
        <v>1</v>
      </c>
      <c r="I457" t="s">
        <v>2</v>
      </c>
      <c r="J457">
        <v>10</v>
      </c>
      <c r="K457" t="s">
        <v>3</v>
      </c>
      <c r="L457" t="s">
        <v>4</v>
      </c>
      <c r="M457" t="s">
        <v>5</v>
      </c>
      <c r="N457" t="s">
        <v>1448</v>
      </c>
      <c r="O457" t="s">
        <v>1475</v>
      </c>
      <c r="P457" t="s">
        <v>2113</v>
      </c>
      <c r="Q457" t="s">
        <v>467</v>
      </c>
      <c r="R457" t="s">
        <v>2979</v>
      </c>
    </row>
    <row r="458" spans="1:18" hidden="1" x14ac:dyDescent="0.25">
      <c r="A458">
        <v>456</v>
      </c>
      <c r="B458" t="s">
        <v>0</v>
      </c>
      <c r="C458" t="s">
        <v>2974</v>
      </c>
      <c r="D458" t="s">
        <v>468</v>
      </c>
      <c r="E458" t="s">
        <v>1313</v>
      </c>
      <c r="F458" t="s">
        <v>2980</v>
      </c>
      <c r="G458" t="s">
        <v>2976</v>
      </c>
      <c r="H458" t="s">
        <v>1</v>
      </c>
      <c r="I458" t="s">
        <v>2</v>
      </c>
      <c r="J458">
        <v>12</v>
      </c>
      <c r="K458" t="s">
        <v>3</v>
      </c>
      <c r="L458" t="s">
        <v>4</v>
      </c>
      <c r="M458" t="s">
        <v>5</v>
      </c>
      <c r="N458" t="s">
        <v>1448</v>
      </c>
      <c r="O458" t="s">
        <v>1475</v>
      </c>
      <c r="P458" t="s">
        <v>2113</v>
      </c>
      <c r="Q458" t="s">
        <v>468</v>
      </c>
      <c r="R458" t="s">
        <v>2980</v>
      </c>
    </row>
    <row r="459" spans="1:18" hidden="1" x14ac:dyDescent="0.25">
      <c r="A459">
        <v>457</v>
      </c>
      <c r="B459" t="s">
        <v>0</v>
      </c>
      <c r="C459" t="s">
        <v>2974</v>
      </c>
      <c r="D459" t="s">
        <v>469</v>
      </c>
      <c r="E459" t="s">
        <v>1313</v>
      </c>
      <c r="F459" t="s">
        <v>2981</v>
      </c>
      <c r="G459" t="s">
        <v>2976</v>
      </c>
      <c r="H459" t="s">
        <v>1</v>
      </c>
      <c r="I459" t="s">
        <v>2</v>
      </c>
      <c r="J459">
        <v>14</v>
      </c>
      <c r="K459" t="s">
        <v>3</v>
      </c>
      <c r="L459" t="s">
        <v>4</v>
      </c>
      <c r="M459" t="s">
        <v>5</v>
      </c>
      <c r="N459" t="s">
        <v>1448</v>
      </c>
      <c r="O459" t="s">
        <v>1475</v>
      </c>
      <c r="P459" t="s">
        <v>2113</v>
      </c>
      <c r="Q459" t="s">
        <v>469</v>
      </c>
      <c r="R459" t="s">
        <v>2981</v>
      </c>
    </row>
    <row r="460" spans="1:18" hidden="1" x14ac:dyDescent="0.25">
      <c r="A460">
        <v>458</v>
      </c>
      <c r="B460" t="s">
        <v>0</v>
      </c>
      <c r="C460" t="s">
        <v>2974</v>
      </c>
      <c r="D460" t="s">
        <v>470</v>
      </c>
      <c r="E460" t="s">
        <v>1313</v>
      </c>
      <c r="F460" t="s">
        <v>2982</v>
      </c>
      <c r="G460" t="s">
        <v>2976</v>
      </c>
      <c r="H460" t="s">
        <v>1</v>
      </c>
      <c r="I460" t="s">
        <v>2</v>
      </c>
      <c r="J460">
        <v>16</v>
      </c>
      <c r="K460" t="s">
        <v>3</v>
      </c>
      <c r="L460" t="s">
        <v>4</v>
      </c>
      <c r="M460" t="s">
        <v>5</v>
      </c>
      <c r="N460" t="s">
        <v>1448</v>
      </c>
      <c r="O460" t="s">
        <v>1475</v>
      </c>
      <c r="P460" t="s">
        <v>2113</v>
      </c>
      <c r="Q460" t="s">
        <v>470</v>
      </c>
      <c r="R460" t="s">
        <v>2982</v>
      </c>
    </row>
    <row r="461" spans="1:18" hidden="1" x14ac:dyDescent="0.25">
      <c r="A461">
        <v>459</v>
      </c>
      <c r="B461" t="s">
        <v>0</v>
      </c>
      <c r="C461" t="s">
        <v>2974</v>
      </c>
      <c r="D461" t="s">
        <v>471</v>
      </c>
      <c r="E461" t="s">
        <v>1313</v>
      </c>
      <c r="F461" t="s">
        <v>2983</v>
      </c>
      <c r="G461" t="s">
        <v>2984</v>
      </c>
      <c r="H461" t="s">
        <v>1</v>
      </c>
      <c r="I461" t="s">
        <v>2</v>
      </c>
      <c r="J461">
        <v>4</v>
      </c>
      <c r="K461" t="s">
        <v>3</v>
      </c>
      <c r="L461" t="s">
        <v>4</v>
      </c>
      <c r="M461" t="s">
        <v>5</v>
      </c>
      <c r="N461" t="s">
        <v>1448</v>
      </c>
      <c r="O461" t="s">
        <v>1476</v>
      </c>
      <c r="P461" t="s">
        <v>2113</v>
      </c>
      <c r="Q461" t="s">
        <v>471</v>
      </c>
      <c r="R461" t="s">
        <v>2983</v>
      </c>
    </row>
    <row r="462" spans="1:18" hidden="1" x14ac:dyDescent="0.25">
      <c r="A462">
        <v>460</v>
      </c>
      <c r="B462" t="s">
        <v>0</v>
      </c>
      <c r="C462" t="s">
        <v>2974</v>
      </c>
      <c r="D462" t="s">
        <v>472</v>
      </c>
      <c r="E462" t="s">
        <v>1313</v>
      </c>
      <c r="F462" t="s">
        <v>2985</v>
      </c>
      <c r="G462" t="s">
        <v>2984</v>
      </c>
      <c r="H462" t="s">
        <v>1</v>
      </c>
      <c r="I462" t="s">
        <v>2</v>
      </c>
      <c r="J462">
        <v>6</v>
      </c>
      <c r="K462" t="s">
        <v>3</v>
      </c>
      <c r="L462" t="s">
        <v>4</v>
      </c>
      <c r="M462" t="s">
        <v>5</v>
      </c>
      <c r="N462" t="s">
        <v>1448</v>
      </c>
      <c r="O462" t="s">
        <v>1476</v>
      </c>
      <c r="P462" t="s">
        <v>2113</v>
      </c>
      <c r="Q462" t="s">
        <v>472</v>
      </c>
      <c r="R462" t="s">
        <v>2985</v>
      </c>
    </row>
    <row r="463" spans="1:18" hidden="1" x14ac:dyDescent="0.25">
      <c r="A463">
        <v>461</v>
      </c>
      <c r="B463" t="s">
        <v>0</v>
      </c>
      <c r="C463" t="s">
        <v>2974</v>
      </c>
      <c r="D463" t="s">
        <v>473</v>
      </c>
      <c r="E463" t="s">
        <v>1313</v>
      </c>
      <c r="F463" t="s">
        <v>2986</v>
      </c>
      <c r="G463" t="s">
        <v>2984</v>
      </c>
      <c r="H463" t="s">
        <v>1</v>
      </c>
      <c r="I463" t="s">
        <v>2</v>
      </c>
      <c r="J463">
        <v>8</v>
      </c>
      <c r="K463" t="s">
        <v>3</v>
      </c>
      <c r="L463" t="s">
        <v>4</v>
      </c>
      <c r="M463" t="s">
        <v>5</v>
      </c>
      <c r="N463" t="s">
        <v>1448</v>
      </c>
      <c r="O463" t="s">
        <v>1476</v>
      </c>
      <c r="P463" t="s">
        <v>2113</v>
      </c>
      <c r="Q463" t="s">
        <v>473</v>
      </c>
      <c r="R463" t="s">
        <v>2986</v>
      </c>
    </row>
    <row r="464" spans="1:18" hidden="1" x14ac:dyDescent="0.25">
      <c r="A464">
        <v>462</v>
      </c>
      <c r="B464" t="s">
        <v>0</v>
      </c>
      <c r="C464" t="s">
        <v>2974</v>
      </c>
      <c r="D464" t="s">
        <v>474</v>
      </c>
      <c r="E464" t="s">
        <v>1313</v>
      </c>
      <c r="F464" t="s">
        <v>2987</v>
      </c>
      <c r="G464" t="s">
        <v>2984</v>
      </c>
      <c r="H464" t="s">
        <v>1</v>
      </c>
      <c r="I464" t="s">
        <v>2</v>
      </c>
      <c r="J464">
        <v>10</v>
      </c>
      <c r="K464" t="s">
        <v>3</v>
      </c>
      <c r="L464" t="s">
        <v>4</v>
      </c>
      <c r="M464" t="s">
        <v>5</v>
      </c>
      <c r="N464" t="s">
        <v>1448</v>
      </c>
      <c r="O464" t="s">
        <v>1476</v>
      </c>
      <c r="P464" t="s">
        <v>2113</v>
      </c>
      <c r="Q464" t="s">
        <v>474</v>
      </c>
      <c r="R464" t="s">
        <v>2987</v>
      </c>
    </row>
    <row r="465" spans="1:18" hidden="1" x14ac:dyDescent="0.25">
      <c r="A465">
        <v>463</v>
      </c>
      <c r="B465" t="s">
        <v>0</v>
      </c>
      <c r="C465" t="s">
        <v>2974</v>
      </c>
      <c r="D465" t="s">
        <v>475</v>
      </c>
      <c r="E465" t="s">
        <v>1313</v>
      </c>
      <c r="F465" t="s">
        <v>2988</v>
      </c>
      <c r="G465" t="s">
        <v>2984</v>
      </c>
      <c r="H465" t="s">
        <v>1</v>
      </c>
      <c r="I465" t="s">
        <v>2</v>
      </c>
      <c r="J465">
        <v>12</v>
      </c>
      <c r="K465" t="s">
        <v>3</v>
      </c>
      <c r="L465" t="s">
        <v>4</v>
      </c>
      <c r="M465" t="s">
        <v>5</v>
      </c>
      <c r="N465" t="s">
        <v>1448</v>
      </c>
      <c r="O465" t="s">
        <v>1476</v>
      </c>
      <c r="P465" t="s">
        <v>2113</v>
      </c>
      <c r="Q465" t="s">
        <v>475</v>
      </c>
      <c r="R465" t="s">
        <v>2988</v>
      </c>
    </row>
    <row r="466" spans="1:18" hidden="1" x14ac:dyDescent="0.25">
      <c r="A466">
        <v>464</v>
      </c>
      <c r="B466" t="s">
        <v>0</v>
      </c>
      <c r="C466" t="s">
        <v>2974</v>
      </c>
      <c r="D466" t="s">
        <v>476</v>
      </c>
      <c r="E466" t="s">
        <v>1313</v>
      </c>
      <c r="F466" t="s">
        <v>2989</v>
      </c>
      <c r="G466" t="s">
        <v>2984</v>
      </c>
      <c r="H466" t="s">
        <v>1</v>
      </c>
      <c r="I466" t="s">
        <v>2</v>
      </c>
      <c r="J466">
        <v>14</v>
      </c>
      <c r="K466" t="s">
        <v>3</v>
      </c>
      <c r="L466" t="s">
        <v>4</v>
      </c>
      <c r="M466" t="s">
        <v>5</v>
      </c>
      <c r="N466" t="s">
        <v>1448</v>
      </c>
      <c r="O466" t="s">
        <v>1476</v>
      </c>
      <c r="P466" t="s">
        <v>2113</v>
      </c>
      <c r="Q466" t="s">
        <v>476</v>
      </c>
      <c r="R466" t="s">
        <v>2989</v>
      </c>
    </row>
    <row r="467" spans="1:18" hidden="1" x14ac:dyDescent="0.25">
      <c r="A467">
        <v>465</v>
      </c>
      <c r="B467" t="s">
        <v>0</v>
      </c>
      <c r="C467" t="s">
        <v>2974</v>
      </c>
      <c r="D467" t="s">
        <v>477</v>
      </c>
      <c r="E467" t="s">
        <v>1313</v>
      </c>
      <c r="F467" t="s">
        <v>2990</v>
      </c>
      <c r="G467" t="s">
        <v>2984</v>
      </c>
      <c r="H467" t="s">
        <v>1</v>
      </c>
      <c r="I467" t="s">
        <v>2</v>
      </c>
      <c r="J467">
        <v>16</v>
      </c>
      <c r="K467" t="s">
        <v>3</v>
      </c>
      <c r="L467" t="s">
        <v>4</v>
      </c>
      <c r="M467" t="s">
        <v>5</v>
      </c>
      <c r="N467" t="s">
        <v>1448</v>
      </c>
      <c r="O467" t="s">
        <v>1476</v>
      </c>
      <c r="P467" t="s">
        <v>2113</v>
      </c>
      <c r="Q467" t="s">
        <v>477</v>
      </c>
      <c r="R467" t="s">
        <v>2990</v>
      </c>
    </row>
    <row r="468" spans="1:18" hidden="1" x14ac:dyDescent="0.25">
      <c r="A468">
        <v>466</v>
      </c>
      <c r="B468" t="s">
        <v>0</v>
      </c>
      <c r="C468" t="s">
        <v>2974</v>
      </c>
      <c r="D468" t="s">
        <v>478</v>
      </c>
      <c r="E468" t="s">
        <v>1313</v>
      </c>
      <c r="F468" t="s">
        <v>2991</v>
      </c>
      <c r="G468" t="s">
        <v>2992</v>
      </c>
      <c r="H468" t="s">
        <v>1</v>
      </c>
      <c r="I468" t="s">
        <v>2</v>
      </c>
      <c r="J468">
        <v>4</v>
      </c>
      <c r="K468" t="s">
        <v>3</v>
      </c>
      <c r="L468" t="s">
        <v>4</v>
      </c>
      <c r="M468" t="s">
        <v>5</v>
      </c>
      <c r="N468" t="s">
        <v>1448</v>
      </c>
      <c r="O468" t="s">
        <v>1477</v>
      </c>
      <c r="P468" t="s">
        <v>2113</v>
      </c>
      <c r="Q468" t="s">
        <v>478</v>
      </c>
      <c r="R468" t="s">
        <v>2991</v>
      </c>
    </row>
    <row r="469" spans="1:18" hidden="1" x14ac:dyDescent="0.25">
      <c r="A469">
        <v>467</v>
      </c>
      <c r="B469" t="s">
        <v>0</v>
      </c>
      <c r="C469" t="s">
        <v>2974</v>
      </c>
      <c r="D469" t="s">
        <v>479</v>
      </c>
      <c r="E469" t="s">
        <v>1313</v>
      </c>
      <c r="F469" t="s">
        <v>2993</v>
      </c>
      <c r="G469" t="s">
        <v>2992</v>
      </c>
      <c r="H469" t="s">
        <v>1</v>
      </c>
      <c r="I469" t="s">
        <v>2</v>
      </c>
      <c r="J469">
        <v>6</v>
      </c>
      <c r="K469" t="s">
        <v>3</v>
      </c>
      <c r="L469" t="s">
        <v>4</v>
      </c>
      <c r="M469" t="s">
        <v>5</v>
      </c>
      <c r="N469" t="s">
        <v>1448</v>
      </c>
      <c r="O469" t="s">
        <v>1477</v>
      </c>
      <c r="P469" t="s">
        <v>2113</v>
      </c>
      <c r="Q469" t="s">
        <v>479</v>
      </c>
      <c r="R469" t="s">
        <v>2993</v>
      </c>
    </row>
    <row r="470" spans="1:18" hidden="1" x14ac:dyDescent="0.25">
      <c r="A470">
        <v>468</v>
      </c>
      <c r="B470" t="s">
        <v>0</v>
      </c>
      <c r="C470" t="s">
        <v>2974</v>
      </c>
      <c r="D470" t="s">
        <v>480</v>
      </c>
      <c r="E470" t="s">
        <v>1313</v>
      </c>
      <c r="F470" t="s">
        <v>2994</v>
      </c>
      <c r="G470" t="s">
        <v>2992</v>
      </c>
      <c r="H470" t="s">
        <v>1</v>
      </c>
      <c r="I470" t="s">
        <v>2</v>
      </c>
      <c r="J470">
        <v>8</v>
      </c>
      <c r="K470" t="s">
        <v>3</v>
      </c>
      <c r="L470" t="s">
        <v>4</v>
      </c>
      <c r="M470" t="s">
        <v>5</v>
      </c>
      <c r="N470" t="s">
        <v>1448</v>
      </c>
      <c r="O470" t="s">
        <v>1477</v>
      </c>
      <c r="P470" t="s">
        <v>2113</v>
      </c>
      <c r="Q470" t="s">
        <v>480</v>
      </c>
      <c r="R470" t="s">
        <v>2994</v>
      </c>
    </row>
    <row r="471" spans="1:18" hidden="1" x14ac:dyDescent="0.25">
      <c r="A471">
        <v>469</v>
      </c>
      <c r="B471" t="s">
        <v>0</v>
      </c>
      <c r="C471" t="s">
        <v>2974</v>
      </c>
      <c r="D471" t="s">
        <v>481</v>
      </c>
      <c r="E471" t="s">
        <v>1313</v>
      </c>
      <c r="F471" t="s">
        <v>2995</v>
      </c>
      <c r="G471" t="s">
        <v>2992</v>
      </c>
      <c r="H471" t="s">
        <v>1</v>
      </c>
      <c r="I471" t="s">
        <v>2</v>
      </c>
      <c r="J471">
        <v>10</v>
      </c>
      <c r="K471" t="s">
        <v>3</v>
      </c>
      <c r="L471" t="s">
        <v>4</v>
      </c>
      <c r="M471" t="s">
        <v>5</v>
      </c>
      <c r="N471" t="s">
        <v>1448</v>
      </c>
      <c r="O471" t="s">
        <v>1477</v>
      </c>
      <c r="P471" t="s">
        <v>2113</v>
      </c>
      <c r="Q471" t="s">
        <v>481</v>
      </c>
      <c r="R471" t="s">
        <v>2995</v>
      </c>
    </row>
    <row r="472" spans="1:18" hidden="1" x14ac:dyDescent="0.25">
      <c r="A472">
        <v>470</v>
      </c>
      <c r="B472" t="s">
        <v>0</v>
      </c>
      <c r="C472" t="s">
        <v>2974</v>
      </c>
      <c r="D472" t="s">
        <v>482</v>
      </c>
      <c r="E472" t="s">
        <v>1313</v>
      </c>
      <c r="F472" t="s">
        <v>2996</v>
      </c>
      <c r="G472" t="s">
        <v>2992</v>
      </c>
      <c r="H472" t="s">
        <v>1</v>
      </c>
      <c r="I472" t="s">
        <v>2</v>
      </c>
      <c r="J472">
        <v>12</v>
      </c>
      <c r="K472" t="s">
        <v>3</v>
      </c>
      <c r="L472" t="s">
        <v>4</v>
      </c>
      <c r="M472" t="s">
        <v>5</v>
      </c>
      <c r="N472" t="s">
        <v>1448</v>
      </c>
      <c r="O472" t="s">
        <v>1477</v>
      </c>
      <c r="P472" t="s">
        <v>2113</v>
      </c>
      <c r="Q472" t="s">
        <v>482</v>
      </c>
      <c r="R472" t="s">
        <v>2996</v>
      </c>
    </row>
    <row r="473" spans="1:18" hidden="1" x14ac:dyDescent="0.25">
      <c r="A473">
        <v>471</v>
      </c>
      <c r="B473" t="s">
        <v>0</v>
      </c>
      <c r="C473" t="s">
        <v>2974</v>
      </c>
      <c r="D473" t="s">
        <v>483</v>
      </c>
      <c r="E473" t="s">
        <v>1313</v>
      </c>
      <c r="F473" t="s">
        <v>2997</v>
      </c>
      <c r="G473" t="s">
        <v>2992</v>
      </c>
      <c r="H473" t="s">
        <v>1</v>
      </c>
      <c r="I473" t="s">
        <v>2</v>
      </c>
      <c r="J473">
        <v>14</v>
      </c>
      <c r="K473" t="s">
        <v>3</v>
      </c>
      <c r="L473" t="s">
        <v>4</v>
      </c>
      <c r="M473" t="s">
        <v>5</v>
      </c>
      <c r="N473" t="s">
        <v>1448</v>
      </c>
      <c r="O473" t="s">
        <v>1477</v>
      </c>
      <c r="P473" t="s">
        <v>2113</v>
      </c>
      <c r="Q473" t="s">
        <v>483</v>
      </c>
      <c r="R473" t="s">
        <v>2997</v>
      </c>
    </row>
    <row r="474" spans="1:18" hidden="1" x14ac:dyDescent="0.25">
      <c r="A474">
        <v>472</v>
      </c>
      <c r="B474" t="s">
        <v>0</v>
      </c>
      <c r="C474" t="s">
        <v>2974</v>
      </c>
      <c r="D474" t="s">
        <v>484</v>
      </c>
      <c r="E474" t="s">
        <v>1313</v>
      </c>
      <c r="F474" t="s">
        <v>2998</v>
      </c>
      <c r="G474" t="s">
        <v>2992</v>
      </c>
      <c r="H474" t="s">
        <v>1</v>
      </c>
      <c r="I474" t="s">
        <v>2</v>
      </c>
      <c r="J474">
        <v>16</v>
      </c>
      <c r="K474" t="s">
        <v>3</v>
      </c>
      <c r="L474" t="s">
        <v>4</v>
      </c>
      <c r="M474" t="s">
        <v>5</v>
      </c>
      <c r="N474" t="s">
        <v>1448</v>
      </c>
      <c r="O474" t="s">
        <v>1477</v>
      </c>
      <c r="P474" t="s">
        <v>2113</v>
      </c>
      <c r="Q474" t="s">
        <v>484</v>
      </c>
      <c r="R474" t="s">
        <v>2998</v>
      </c>
    </row>
    <row r="475" spans="1:18" hidden="1" x14ac:dyDescent="0.25">
      <c r="A475">
        <v>473</v>
      </c>
      <c r="B475" t="s">
        <v>0</v>
      </c>
      <c r="C475" t="s">
        <v>2974</v>
      </c>
      <c r="D475" t="s">
        <v>485</v>
      </c>
      <c r="E475" t="s">
        <v>1313</v>
      </c>
      <c r="F475" t="s">
        <v>2999</v>
      </c>
      <c r="G475" t="s">
        <v>3000</v>
      </c>
      <c r="H475" t="s">
        <v>1</v>
      </c>
      <c r="I475" t="s">
        <v>2</v>
      </c>
      <c r="J475">
        <v>4</v>
      </c>
      <c r="K475" t="s">
        <v>3</v>
      </c>
      <c r="L475" t="s">
        <v>4</v>
      </c>
      <c r="M475" t="s">
        <v>5</v>
      </c>
      <c r="N475" t="s">
        <v>1448</v>
      </c>
      <c r="O475" t="s">
        <v>1478</v>
      </c>
      <c r="P475" t="s">
        <v>2113</v>
      </c>
      <c r="Q475" t="s">
        <v>485</v>
      </c>
      <c r="R475" t="s">
        <v>2999</v>
      </c>
    </row>
    <row r="476" spans="1:18" hidden="1" x14ac:dyDescent="0.25">
      <c r="A476">
        <v>474</v>
      </c>
      <c r="B476" t="s">
        <v>0</v>
      </c>
      <c r="C476" t="s">
        <v>2974</v>
      </c>
      <c r="D476" t="s">
        <v>486</v>
      </c>
      <c r="E476" t="s">
        <v>1313</v>
      </c>
      <c r="F476" t="s">
        <v>3001</v>
      </c>
      <c r="G476" t="s">
        <v>3000</v>
      </c>
      <c r="H476" t="s">
        <v>1</v>
      </c>
      <c r="I476" t="s">
        <v>2</v>
      </c>
      <c r="J476">
        <v>6</v>
      </c>
      <c r="K476" t="s">
        <v>3</v>
      </c>
      <c r="L476" t="s">
        <v>4</v>
      </c>
      <c r="M476" t="s">
        <v>5</v>
      </c>
      <c r="N476" t="s">
        <v>1448</v>
      </c>
      <c r="O476" t="s">
        <v>1478</v>
      </c>
      <c r="P476" t="s">
        <v>2113</v>
      </c>
      <c r="Q476" t="s">
        <v>486</v>
      </c>
      <c r="R476" t="s">
        <v>3001</v>
      </c>
    </row>
    <row r="477" spans="1:18" hidden="1" x14ac:dyDescent="0.25">
      <c r="A477">
        <v>475</v>
      </c>
      <c r="B477" t="s">
        <v>0</v>
      </c>
      <c r="C477" t="s">
        <v>2974</v>
      </c>
      <c r="D477" t="s">
        <v>487</v>
      </c>
      <c r="E477" t="s">
        <v>1313</v>
      </c>
      <c r="F477" t="s">
        <v>3002</v>
      </c>
      <c r="G477" t="s">
        <v>3000</v>
      </c>
      <c r="H477" t="s">
        <v>1</v>
      </c>
      <c r="I477" t="s">
        <v>2</v>
      </c>
      <c r="J477">
        <v>8</v>
      </c>
      <c r="K477" t="s">
        <v>3</v>
      </c>
      <c r="L477" t="s">
        <v>4</v>
      </c>
      <c r="M477" t="s">
        <v>5</v>
      </c>
      <c r="N477" t="s">
        <v>1448</v>
      </c>
      <c r="O477" t="s">
        <v>1478</v>
      </c>
      <c r="P477" t="s">
        <v>2113</v>
      </c>
      <c r="Q477" t="s">
        <v>487</v>
      </c>
      <c r="R477" t="s">
        <v>3002</v>
      </c>
    </row>
    <row r="478" spans="1:18" hidden="1" x14ac:dyDescent="0.25">
      <c r="A478">
        <v>476</v>
      </c>
      <c r="B478" t="s">
        <v>0</v>
      </c>
      <c r="C478" t="s">
        <v>2974</v>
      </c>
      <c r="D478" t="s">
        <v>488</v>
      </c>
      <c r="E478" t="s">
        <v>1313</v>
      </c>
      <c r="F478" t="s">
        <v>3003</v>
      </c>
      <c r="G478" t="s">
        <v>3000</v>
      </c>
      <c r="H478" t="s">
        <v>1</v>
      </c>
      <c r="I478" t="s">
        <v>2</v>
      </c>
      <c r="J478">
        <v>10</v>
      </c>
      <c r="K478" t="s">
        <v>3</v>
      </c>
      <c r="L478" t="s">
        <v>4</v>
      </c>
      <c r="M478" t="s">
        <v>5</v>
      </c>
      <c r="N478" t="s">
        <v>1448</v>
      </c>
      <c r="O478" t="s">
        <v>1478</v>
      </c>
      <c r="P478" t="s">
        <v>2113</v>
      </c>
      <c r="Q478" t="s">
        <v>488</v>
      </c>
      <c r="R478" t="s">
        <v>3003</v>
      </c>
    </row>
    <row r="479" spans="1:18" hidden="1" x14ac:dyDescent="0.25">
      <c r="A479">
        <v>477</v>
      </c>
      <c r="B479" t="s">
        <v>0</v>
      </c>
      <c r="C479" t="s">
        <v>2974</v>
      </c>
      <c r="D479" t="s">
        <v>489</v>
      </c>
      <c r="E479" t="s">
        <v>1313</v>
      </c>
      <c r="F479" t="s">
        <v>3004</v>
      </c>
      <c r="G479" t="s">
        <v>3000</v>
      </c>
      <c r="H479" t="s">
        <v>1</v>
      </c>
      <c r="I479" t="s">
        <v>2</v>
      </c>
      <c r="J479">
        <v>12</v>
      </c>
      <c r="K479" t="s">
        <v>3</v>
      </c>
      <c r="L479" t="s">
        <v>4</v>
      </c>
      <c r="M479" t="s">
        <v>5</v>
      </c>
      <c r="N479" t="s">
        <v>1448</v>
      </c>
      <c r="O479" t="s">
        <v>1478</v>
      </c>
      <c r="P479" t="s">
        <v>2113</v>
      </c>
      <c r="Q479" t="s">
        <v>489</v>
      </c>
      <c r="R479" t="s">
        <v>3004</v>
      </c>
    </row>
    <row r="480" spans="1:18" hidden="1" x14ac:dyDescent="0.25">
      <c r="A480">
        <v>478</v>
      </c>
      <c r="B480" t="s">
        <v>0</v>
      </c>
      <c r="C480" t="s">
        <v>2974</v>
      </c>
      <c r="D480" t="s">
        <v>490</v>
      </c>
      <c r="E480" t="s">
        <v>1313</v>
      </c>
      <c r="F480" t="s">
        <v>3005</v>
      </c>
      <c r="G480" t="s">
        <v>3000</v>
      </c>
      <c r="H480" t="s">
        <v>1</v>
      </c>
      <c r="I480" t="s">
        <v>2</v>
      </c>
      <c r="J480">
        <v>14</v>
      </c>
      <c r="K480" t="s">
        <v>3</v>
      </c>
      <c r="L480" t="s">
        <v>4</v>
      </c>
      <c r="M480" t="s">
        <v>5</v>
      </c>
      <c r="N480" t="s">
        <v>1448</v>
      </c>
      <c r="O480" t="s">
        <v>1478</v>
      </c>
      <c r="P480" t="s">
        <v>2113</v>
      </c>
      <c r="Q480" t="s">
        <v>490</v>
      </c>
      <c r="R480" t="s">
        <v>3005</v>
      </c>
    </row>
    <row r="481" spans="1:18" hidden="1" x14ac:dyDescent="0.25">
      <c r="A481">
        <v>479</v>
      </c>
      <c r="B481" t="s">
        <v>0</v>
      </c>
      <c r="C481" t="s">
        <v>2974</v>
      </c>
      <c r="D481" t="s">
        <v>491</v>
      </c>
      <c r="E481" t="s">
        <v>1313</v>
      </c>
      <c r="F481" t="s">
        <v>3006</v>
      </c>
      <c r="G481" t="s">
        <v>3000</v>
      </c>
      <c r="H481" t="s">
        <v>1</v>
      </c>
      <c r="I481" t="s">
        <v>2</v>
      </c>
      <c r="J481">
        <v>16</v>
      </c>
      <c r="K481" t="s">
        <v>3</v>
      </c>
      <c r="L481" t="s">
        <v>4</v>
      </c>
      <c r="M481" t="s">
        <v>5</v>
      </c>
      <c r="N481" t="s">
        <v>1448</v>
      </c>
      <c r="O481" t="s">
        <v>1478</v>
      </c>
      <c r="P481" t="s">
        <v>2113</v>
      </c>
      <c r="Q481" t="s">
        <v>491</v>
      </c>
      <c r="R481" t="s">
        <v>3006</v>
      </c>
    </row>
    <row r="482" spans="1:18" hidden="1" x14ac:dyDescent="0.25">
      <c r="A482">
        <v>480</v>
      </c>
      <c r="B482" t="s">
        <v>0</v>
      </c>
      <c r="C482" t="s">
        <v>2974</v>
      </c>
      <c r="D482" t="s">
        <v>492</v>
      </c>
      <c r="E482" t="s">
        <v>1313</v>
      </c>
      <c r="F482" t="s">
        <v>3007</v>
      </c>
      <c r="G482" t="s">
        <v>2533</v>
      </c>
      <c r="H482" t="s">
        <v>1</v>
      </c>
      <c r="I482" t="s">
        <v>2</v>
      </c>
      <c r="J482">
        <v>4</v>
      </c>
      <c r="K482" t="s">
        <v>3</v>
      </c>
      <c r="L482" t="s">
        <v>4</v>
      </c>
      <c r="M482" t="s">
        <v>5</v>
      </c>
      <c r="N482" t="s">
        <v>1448</v>
      </c>
      <c r="O482" t="s">
        <v>1298</v>
      </c>
      <c r="P482" t="s">
        <v>2113</v>
      </c>
      <c r="Q482" t="s">
        <v>492</v>
      </c>
      <c r="R482" t="s">
        <v>3007</v>
      </c>
    </row>
    <row r="483" spans="1:18" hidden="1" x14ac:dyDescent="0.25">
      <c r="A483">
        <v>481</v>
      </c>
      <c r="B483" t="s">
        <v>0</v>
      </c>
      <c r="C483" t="s">
        <v>2974</v>
      </c>
      <c r="D483" t="s">
        <v>493</v>
      </c>
      <c r="E483" t="s">
        <v>1313</v>
      </c>
      <c r="F483" t="s">
        <v>3008</v>
      </c>
      <c r="G483" t="s">
        <v>2533</v>
      </c>
      <c r="H483" t="s">
        <v>1</v>
      </c>
      <c r="I483" t="s">
        <v>209</v>
      </c>
      <c r="J483">
        <v>6</v>
      </c>
      <c r="K483" t="s">
        <v>3</v>
      </c>
      <c r="L483" t="s">
        <v>4</v>
      </c>
      <c r="M483" t="s">
        <v>5</v>
      </c>
      <c r="N483" t="s">
        <v>1448</v>
      </c>
      <c r="O483" t="s">
        <v>1298</v>
      </c>
      <c r="P483" t="s">
        <v>2113</v>
      </c>
      <c r="Q483" t="s">
        <v>493</v>
      </c>
      <c r="R483" t="s">
        <v>3008</v>
      </c>
    </row>
    <row r="484" spans="1:18" hidden="1" x14ac:dyDescent="0.25">
      <c r="A484">
        <v>482</v>
      </c>
      <c r="B484" t="s">
        <v>0</v>
      </c>
      <c r="C484" t="s">
        <v>2974</v>
      </c>
      <c r="D484" t="s">
        <v>494</v>
      </c>
      <c r="E484" t="s">
        <v>1313</v>
      </c>
      <c r="F484" t="s">
        <v>3009</v>
      </c>
      <c r="G484" t="s">
        <v>2533</v>
      </c>
      <c r="H484" t="s">
        <v>1</v>
      </c>
      <c r="I484" t="s">
        <v>209</v>
      </c>
      <c r="J484">
        <v>8</v>
      </c>
      <c r="K484" t="s">
        <v>3</v>
      </c>
      <c r="L484" t="s">
        <v>4</v>
      </c>
      <c r="M484" t="s">
        <v>5</v>
      </c>
      <c r="N484" t="s">
        <v>1448</v>
      </c>
      <c r="O484" t="s">
        <v>1298</v>
      </c>
      <c r="P484" t="s">
        <v>2113</v>
      </c>
      <c r="Q484" t="s">
        <v>494</v>
      </c>
      <c r="R484" t="s">
        <v>3009</v>
      </c>
    </row>
    <row r="485" spans="1:18" hidden="1" x14ac:dyDescent="0.25">
      <c r="A485">
        <v>483</v>
      </c>
      <c r="B485" t="s">
        <v>0</v>
      </c>
      <c r="C485" t="s">
        <v>2974</v>
      </c>
      <c r="D485" t="s">
        <v>495</v>
      </c>
      <c r="E485" t="s">
        <v>1313</v>
      </c>
      <c r="F485" t="s">
        <v>3010</v>
      </c>
      <c r="G485" t="s">
        <v>2533</v>
      </c>
      <c r="H485" t="s">
        <v>1</v>
      </c>
      <c r="I485" t="s">
        <v>209</v>
      </c>
      <c r="J485">
        <v>10</v>
      </c>
      <c r="K485" t="s">
        <v>3</v>
      </c>
      <c r="L485" t="s">
        <v>4</v>
      </c>
      <c r="M485" t="s">
        <v>5</v>
      </c>
      <c r="N485" t="s">
        <v>1448</v>
      </c>
      <c r="O485" t="s">
        <v>1298</v>
      </c>
      <c r="P485" t="s">
        <v>2113</v>
      </c>
      <c r="Q485" t="s">
        <v>495</v>
      </c>
      <c r="R485" t="s">
        <v>3010</v>
      </c>
    </row>
    <row r="486" spans="1:18" hidden="1" x14ac:dyDescent="0.25">
      <c r="A486">
        <v>484</v>
      </c>
      <c r="B486" t="s">
        <v>0</v>
      </c>
      <c r="C486" t="s">
        <v>2974</v>
      </c>
      <c r="D486" t="s">
        <v>496</v>
      </c>
      <c r="E486" t="s">
        <v>1313</v>
      </c>
      <c r="F486" t="s">
        <v>3011</v>
      </c>
      <c r="G486" t="s">
        <v>2533</v>
      </c>
      <c r="H486" t="s">
        <v>1</v>
      </c>
      <c r="I486" t="s">
        <v>209</v>
      </c>
      <c r="J486">
        <v>12</v>
      </c>
      <c r="K486" t="s">
        <v>3</v>
      </c>
      <c r="L486" t="s">
        <v>4</v>
      </c>
      <c r="M486" t="s">
        <v>5</v>
      </c>
      <c r="N486" t="s">
        <v>1448</v>
      </c>
      <c r="O486" t="s">
        <v>1298</v>
      </c>
      <c r="P486" t="s">
        <v>2113</v>
      </c>
      <c r="Q486" t="s">
        <v>496</v>
      </c>
      <c r="R486" t="s">
        <v>3011</v>
      </c>
    </row>
    <row r="487" spans="1:18" hidden="1" x14ac:dyDescent="0.25">
      <c r="A487">
        <v>485</v>
      </c>
      <c r="B487" t="s">
        <v>0</v>
      </c>
      <c r="C487" t="s">
        <v>2974</v>
      </c>
      <c r="D487" t="s">
        <v>497</v>
      </c>
      <c r="E487" t="s">
        <v>1313</v>
      </c>
      <c r="F487" t="s">
        <v>3012</v>
      </c>
      <c r="G487" t="s">
        <v>2533</v>
      </c>
      <c r="H487" t="s">
        <v>1</v>
      </c>
      <c r="I487" t="s">
        <v>209</v>
      </c>
      <c r="J487">
        <v>14</v>
      </c>
      <c r="K487" t="s">
        <v>3</v>
      </c>
      <c r="L487" t="s">
        <v>4</v>
      </c>
      <c r="M487" t="s">
        <v>5</v>
      </c>
      <c r="N487" t="s">
        <v>1448</v>
      </c>
      <c r="O487" t="s">
        <v>1298</v>
      </c>
      <c r="P487" t="s">
        <v>2113</v>
      </c>
      <c r="Q487" t="s">
        <v>497</v>
      </c>
      <c r="R487" t="s">
        <v>3012</v>
      </c>
    </row>
    <row r="488" spans="1:18" hidden="1" x14ac:dyDescent="0.25">
      <c r="A488">
        <v>486</v>
      </c>
      <c r="B488" t="s">
        <v>0</v>
      </c>
      <c r="C488" t="s">
        <v>2974</v>
      </c>
      <c r="D488" t="s">
        <v>498</v>
      </c>
      <c r="E488" t="s">
        <v>1313</v>
      </c>
      <c r="F488" t="s">
        <v>3013</v>
      </c>
      <c r="G488" t="s">
        <v>2533</v>
      </c>
      <c r="H488" t="s">
        <v>1</v>
      </c>
      <c r="I488" t="s">
        <v>209</v>
      </c>
      <c r="J488">
        <v>16</v>
      </c>
      <c r="K488" t="s">
        <v>3</v>
      </c>
      <c r="L488" t="s">
        <v>4</v>
      </c>
      <c r="M488" t="s">
        <v>5</v>
      </c>
      <c r="N488" t="s">
        <v>1448</v>
      </c>
      <c r="O488" t="s">
        <v>1298</v>
      </c>
      <c r="P488" t="s">
        <v>2113</v>
      </c>
      <c r="Q488" t="s">
        <v>498</v>
      </c>
      <c r="R488" t="s">
        <v>3013</v>
      </c>
    </row>
    <row r="489" spans="1:18" hidden="1" x14ac:dyDescent="0.25">
      <c r="A489">
        <v>487</v>
      </c>
      <c r="B489" t="s">
        <v>0</v>
      </c>
      <c r="C489" t="s">
        <v>2974</v>
      </c>
      <c r="D489" t="s">
        <v>499</v>
      </c>
      <c r="E489" t="s">
        <v>1313</v>
      </c>
      <c r="F489" t="s">
        <v>3014</v>
      </c>
      <c r="G489" t="s">
        <v>2497</v>
      </c>
      <c r="H489" t="s">
        <v>1</v>
      </c>
      <c r="I489" t="s">
        <v>209</v>
      </c>
      <c r="J489">
        <v>4</v>
      </c>
      <c r="K489" t="s">
        <v>3</v>
      </c>
      <c r="L489" t="s">
        <v>4</v>
      </c>
      <c r="M489" t="s">
        <v>5</v>
      </c>
      <c r="N489" t="s">
        <v>1448</v>
      </c>
      <c r="O489" t="s">
        <v>1293</v>
      </c>
      <c r="P489" t="s">
        <v>2113</v>
      </c>
      <c r="Q489" t="s">
        <v>499</v>
      </c>
      <c r="R489" t="s">
        <v>3014</v>
      </c>
    </row>
    <row r="490" spans="1:18" hidden="1" x14ac:dyDescent="0.25">
      <c r="A490">
        <v>488</v>
      </c>
      <c r="B490" t="s">
        <v>0</v>
      </c>
      <c r="C490" t="s">
        <v>2974</v>
      </c>
      <c r="D490" t="s">
        <v>500</v>
      </c>
      <c r="E490" t="s">
        <v>1313</v>
      </c>
      <c r="F490" t="s">
        <v>3015</v>
      </c>
      <c r="G490" t="s">
        <v>2497</v>
      </c>
      <c r="H490" t="s">
        <v>1</v>
      </c>
      <c r="I490" t="s">
        <v>209</v>
      </c>
      <c r="J490">
        <v>6</v>
      </c>
      <c r="K490" t="s">
        <v>3</v>
      </c>
      <c r="L490" t="s">
        <v>4</v>
      </c>
      <c r="M490" t="s">
        <v>5</v>
      </c>
      <c r="N490" t="s">
        <v>1448</v>
      </c>
      <c r="O490" t="s">
        <v>1293</v>
      </c>
      <c r="P490" t="s">
        <v>2113</v>
      </c>
      <c r="Q490" t="s">
        <v>500</v>
      </c>
      <c r="R490" t="s">
        <v>3015</v>
      </c>
    </row>
    <row r="491" spans="1:18" hidden="1" x14ac:dyDescent="0.25">
      <c r="A491">
        <v>489</v>
      </c>
      <c r="B491" t="s">
        <v>0</v>
      </c>
      <c r="C491" t="s">
        <v>2974</v>
      </c>
      <c r="D491" t="s">
        <v>501</v>
      </c>
      <c r="E491" t="s">
        <v>1313</v>
      </c>
      <c r="F491" t="s">
        <v>3016</v>
      </c>
      <c r="G491" t="s">
        <v>2497</v>
      </c>
      <c r="H491" t="s">
        <v>1</v>
      </c>
      <c r="I491" t="s">
        <v>209</v>
      </c>
      <c r="J491">
        <v>8</v>
      </c>
      <c r="K491" t="s">
        <v>3</v>
      </c>
      <c r="L491" t="s">
        <v>4</v>
      </c>
      <c r="M491" t="s">
        <v>5</v>
      </c>
      <c r="N491" t="s">
        <v>1448</v>
      </c>
      <c r="O491" t="s">
        <v>1293</v>
      </c>
      <c r="P491" t="s">
        <v>2113</v>
      </c>
      <c r="Q491" t="s">
        <v>501</v>
      </c>
      <c r="R491" t="s">
        <v>3016</v>
      </c>
    </row>
    <row r="492" spans="1:18" hidden="1" x14ac:dyDescent="0.25">
      <c r="A492">
        <v>490</v>
      </c>
      <c r="B492" t="s">
        <v>0</v>
      </c>
      <c r="C492" t="s">
        <v>2974</v>
      </c>
      <c r="D492" t="s">
        <v>502</v>
      </c>
      <c r="E492" t="s">
        <v>1313</v>
      </c>
      <c r="F492" t="s">
        <v>3017</v>
      </c>
      <c r="G492" t="s">
        <v>2497</v>
      </c>
      <c r="H492" t="s">
        <v>1</v>
      </c>
      <c r="I492" t="s">
        <v>209</v>
      </c>
      <c r="J492">
        <v>10</v>
      </c>
      <c r="K492" t="s">
        <v>3</v>
      </c>
      <c r="L492" t="s">
        <v>4</v>
      </c>
      <c r="M492" t="s">
        <v>5</v>
      </c>
      <c r="N492" t="s">
        <v>1448</v>
      </c>
      <c r="O492" t="s">
        <v>1293</v>
      </c>
      <c r="P492" t="s">
        <v>2113</v>
      </c>
      <c r="Q492" t="s">
        <v>502</v>
      </c>
      <c r="R492" t="s">
        <v>3017</v>
      </c>
    </row>
    <row r="493" spans="1:18" hidden="1" x14ac:dyDescent="0.25">
      <c r="A493">
        <v>491</v>
      </c>
      <c r="B493" t="s">
        <v>0</v>
      </c>
      <c r="C493" t="s">
        <v>2974</v>
      </c>
      <c r="D493" t="s">
        <v>503</v>
      </c>
      <c r="E493" t="s">
        <v>1313</v>
      </c>
      <c r="F493" t="s">
        <v>3018</v>
      </c>
      <c r="G493" t="s">
        <v>2497</v>
      </c>
      <c r="H493" t="s">
        <v>1</v>
      </c>
      <c r="I493" t="s">
        <v>209</v>
      </c>
      <c r="J493">
        <v>12</v>
      </c>
      <c r="K493" t="s">
        <v>3</v>
      </c>
      <c r="L493" t="s">
        <v>4</v>
      </c>
      <c r="M493" t="s">
        <v>5</v>
      </c>
      <c r="N493" t="s">
        <v>1448</v>
      </c>
      <c r="O493" t="s">
        <v>1293</v>
      </c>
      <c r="P493" t="s">
        <v>2113</v>
      </c>
      <c r="Q493" t="s">
        <v>503</v>
      </c>
      <c r="R493" t="s">
        <v>3018</v>
      </c>
    </row>
    <row r="494" spans="1:18" hidden="1" x14ac:dyDescent="0.25">
      <c r="A494">
        <v>492</v>
      </c>
      <c r="B494" t="s">
        <v>0</v>
      </c>
      <c r="C494" t="s">
        <v>2974</v>
      </c>
      <c r="D494" t="s">
        <v>504</v>
      </c>
      <c r="E494" t="s">
        <v>1313</v>
      </c>
      <c r="F494" t="s">
        <v>3019</v>
      </c>
      <c r="G494" t="s">
        <v>2497</v>
      </c>
      <c r="H494" t="s">
        <v>1</v>
      </c>
      <c r="I494" t="s">
        <v>209</v>
      </c>
      <c r="J494">
        <v>14</v>
      </c>
      <c r="K494" t="s">
        <v>3</v>
      </c>
      <c r="L494" t="s">
        <v>4</v>
      </c>
      <c r="M494" t="s">
        <v>5</v>
      </c>
      <c r="N494" t="s">
        <v>1448</v>
      </c>
      <c r="O494" t="s">
        <v>1293</v>
      </c>
      <c r="P494" t="s">
        <v>2113</v>
      </c>
      <c r="Q494" t="s">
        <v>504</v>
      </c>
      <c r="R494" t="s">
        <v>3019</v>
      </c>
    </row>
    <row r="495" spans="1:18" hidden="1" x14ac:dyDescent="0.25">
      <c r="A495">
        <v>493</v>
      </c>
      <c r="B495" t="s">
        <v>0</v>
      </c>
      <c r="C495" t="s">
        <v>2974</v>
      </c>
      <c r="D495" t="s">
        <v>505</v>
      </c>
      <c r="E495" t="s">
        <v>1313</v>
      </c>
      <c r="F495" t="s">
        <v>3020</v>
      </c>
      <c r="G495" t="s">
        <v>2497</v>
      </c>
      <c r="H495" t="s">
        <v>1</v>
      </c>
      <c r="I495" t="s">
        <v>209</v>
      </c>
      <c r="J495">
        <v>16</v>
      </c>
      <c r="K495" t="s">
        <v>3</v>
      </c>
      <c r="L495" t="s">
        <v>4</v>
      </c>
      <c r="M495" t="s">
        <v>5</v>
      </c>
      <c r="N495" t="s">
        <v>1448</v>
      </c>
      <c r="O495" t="s">
        <v>1293</v>
      </c>
      <c r="P495" t="s">
        <v>2113</v>
      </c>
      <c r="Q495" t="s">
        <v>505</v>
      </c>
      <c r="R495" t="s">
        <v>3020</v>
      </c>
    </row>
    <row r="496" spans="1:18" hidden="1" x14ac:dyDescent="0.25">
      <c r="A496">
        <v>494</v>
      </c>
      <c r="B496" t="s">
        <v>0</v>
      </c>
      <c r="C496" t="s">
        <v>2974</v>
      </c>
      <c r="D496" t="s">
        <v>506</v>
      </c>
      <c r="E496" t="s">
        <v>1313</v>
      </c>
      <c r="F496" t="s">
        <v>3021</v>
      </c>
      <c r="G496" t="s">
        <v>2481</v>
      </c>
      <c r="H496" t="s">
        <v>1</v>
      </c>
      <c r="I496" t="s">
        <v>209</v>
      </c>
      <c r="J496">
        <v>4</v>
      </c>
      <c r="K496" t="s">
        <v>3</v>
      </c>
      <c r="L496" t="s">
        <v>4</v>
      </c>
      <c r="M496" t="s">
        <v>5</v>
      </c>
      <c r="N496" t="s">
        <v>1448</v>
      </c>
      <c r="O496" t="s">
        <v>1287</v>
      </c>
      <c r="P496" t="s">
        <v>2113</v>
      </c>
      <c r="Q496" t="s">
        <v>506</v>
      </c>
      <c r="R496" t="s">
        <v>3021</v>
      </c>
    </row>
    <row r="497" spans="1:18" hidden="1" x14ac:dyDescent="0.25">
      <c r="A497">
        <v>495</v>
      </c>
      <c r="B497" t="s">
        <v>0</v>
      </c>
      <c r="C497" t="s">
        <v>2974</v>
      </c>
      <c r="D497" t="s">
        <v>507</v>
      </c>
      <c r="E497" t="s">
        <v>1313</v>
      </c>
      <c r="F497" t="s">
        <v>3022</v>
      </c>
      <c r="G497" t="s">
        <v>2481</v>
      </c>
      <c r="H497" t="s">
        <v>1</v>
      </c>
      <c r="I497" t="s">
        <v>209</v>
      </c>
      <c r="J497">
        <v>6</v>
      </c>
      <c r="K497" t="s">
        <v>3</v>
      </c>
      <c r="L497" t="s">
        <v>4</v>
      </c>
      <c r="M497" t="s">
        <v>5</v>
      </c>
      <c r="N497" t="s">
        <v>1448</v>
      </c>
      <c r="O497" t="s">
        <v>1287</v>
      </c>
      <c r="P497" t="s">
        <v>2113</v>
      </c>
      <c r="Q497" t="s">
        <v>507</v>
      </c>
      <c r="R497" t="s">
        <v>3022</v>
      </c>
    </row>
    <row r="498" spans="1:18" hidden="1" x14ac:dyDescent="0.25">
      <c r="A498">
        <v>496</v>
      </c>
      <c r="B498" t="s">
        <v>0</v>
      </c>
      <c r="C498" t="s">
        <v>2974</v>
      </c>
      <c r="D498" t="s">
        <v>508</v>
      </c>
      <c r="E498" t="s">
        <v>1313</v>
      </c>
      <c r="F498" t="s">
        <v>3023</v>
      </c>
      <c r="G498" t="s">
        <v>2481</v>
      </c>
      <c r="H498" t="s">
        <v>1</v>
      </c>
      <c r="I498" t="s">
        <v>209</v>
      </c>
      <c r="J498">
        <v>8</v>
      </c>
      <c r="K498" t="s">
        <v>3</v>
      </c>
      <c r="L498" t="s">
        <v>4</v>
      </c>
      <c r="M498" t="s">
        <v>5</v>
      </c>
      <c r="N498" t="s">
        <v>1448</v>
      </c>
      <c r="O498" t="s">
        <v>1287</v>
      </c>
      <c r="P498" t="s">
        <v>2113</v>
      </c>
      <c r="Q498" t="s">
        <v>508</v>
      </c>
      <c r="R498" t="s">
        <v>3023</v>
      </c>
    </row>
    <row r="499" spans="1:18" hidden="1" x14ac:dyDescent="0.25">
      <c r="A499">
        <v>497</v>
      </c>
      <c r="B499" t="s">
        <v>0</v>
      </c>
      <c r="C499" t="s">
        <v>2974</v>
      </c>
      <c r="D499" t="s">
        <v>509</v>
      </c>
      <c r="E499" t="s">
        <v>1313</v>
      </c>
      <c r="F499" t="s">
        <v>3024</v>
      </c>
      <c r="G499" t="s">
        <v>2481</v>
      </c>
      <c r="H499" t="s">
        <v>1</v>
      </c>
      <c r="I499" t="s">
        <v>209</v>
      </c>
      <c r="J499">
        <v>10</v>
      </c>
      <c r="K499" t="s">
        <v>3</v>
      </c>
      <c r="L499" t="s">
        <v>4</v>
      </c>
      <c r="M499" t="s">
        <v>5</v>
      </c>
      <c r="N499" t="s">
        <v>1448</v>
      </c>
      <c r="O499" t="s">
        <v>1287</v>
      </c>
      <c r="P499" t="s">
        <v>2113</v>
      </c>
      <c r="Q499" t="s">
        <v>509</v>
      </c>
      <c r="R499" t="s">
        <v>3024</v>
      </c>
    </row>
    <row r="500" spans="1:18" hidden="1" x14ac:dyDescent="0.25">
      <c r="A500">
        <v>498</v>
      </c>
      <c r="B500" t="s">
        <v>0</v>
      </c>
      <c r="C500" t="s">
        <v>2974</v>
      </c>
      <c r="D500" t="s">
        <v>510</v>
      </c>
      <c r="E500" t="s">
        <v>1313</v>
      </c>
      <c r="F500" t="s">
        <v>3025</v>
      </c>
      <c r="G500" t="s">
        <v>2481</v>
      </c>
      <c r="H500" t="s">
        <v>1</v>
      </c>
      <c r="I500" t="s">
        <v>209</v>
      </c>
      <c r="J500">
        <v>12</v>
      </c>
      <c r="K500" t="s">
        <v>3</v>
      </c>
      <c r="L500" t="s">
        <v>4</v>
      </c>
      <c r="M500" t="s">
        <v>5</v>
      </c>
      <c r="N500" t="s">
        <v>1448</v>
      </c>
      <c r="O500" t="s">
        <v>1287</v>
      </c>
      <c r="P500" t="s">
        <v>2113</v>
      </c>
      <c r="Q500" t="s">
        <v>510</v>
      </c>
      <c r="R500" t="s">
        <v>3025</v>
      </c>
    </row>
    <row r="501" spans="1:18" hidden="1" x14ac:dyDescent="0.25">
      <c r="A501">
        <v>499</v>
      </c>
      <c r="B501" t="s">
        <v>0</v>
      </c>
      <c r="C501" t="s">
        <v>2974</v>
      </c>
      <c r="D501" t="s">
        <v>511</v>
      </c>
      <c r="E501" t="s">
        <v>1313</v>
      </c>
      <c r="F501" t="s">
        <v>3026</v>
      </c>
      <c r="G501" t="s">
        <v>2481</v>
      </c>
      <c r="H501" t="s">
        <v>1</v>
      </c>
      <c r="I501" t="s">
        <v>209</v>
      </c>
      <c r="J501">
        <v>14</v>
      </c>
      <c r="K501" t="s">
        <v>3</v>
      </c>
      <c r="L501" t="s">
        <v>4</v>
      </c>
      <c r="M501" t="s">
        <v>5</v>
      </c>
      <c r="N501" t="s">
        <v>1448</v>
      </c>
      <c r="O501" t="s">
        <v>1287</v>
      </c>
      <c r="P501" t="s">
        <v>2113</v>
      </c>
      <c r="Q501" t="s">
        <v>511</v>
      </c>
      <c r="R501" t="s">
        <v>3026</v>
      </c>
    </row>
    <row r="502" spans="1:18" hidden="1" x14ac:dyDescent="0.25">
      <c r="A502">
        <v>500</v>
      </c>
      <c r="B502" t="s">
        <v>0</v>
      </c>
      <c r="C502" t="s">
        <v>2974</v>
      </c>
      <c r="D502" t="s">
        <v>512</v>
      </c>
      <c r="E502" t="s">
        <v>1313</v>
      </c>
      <c r="F502" t="s">
        <v>3027</v>
      </c>
      <c r="G502" t="s">
        <v>2481</v>
      </c>
      <c r="H502" t="s">
        <v>1</v>
      </c>
      <c r="I502" t="s">
        <v>209</v>
      </c>
      <c r="J502">
        <v>16</v>
      </c>
      <c r="K502" t="s">
        <v>3</v>
      </c>
      <c r="L502" t="s">
        <v>4</v>
      </c>
      <c r="M502" t="s">
        <v>5</v>
      </c>
      <c r="N502" t="s">
        <v>1448</v>
      </c>
      <c r="O502" t="s">
        <v>1287</v>
      </c>
      <c r="P502" t="s">
        <v>2113</v>
      </c>
      <c r="Q502" t="s">
        <v>512</v>
      </c>
      <c r="R502" t="s">
        <v>3027</v>
      </c>
    </row>
    <row r="503" spans="1:18" hidden="1" x14ac:dyDescent="0.25">
      <c r="A503">
        <v>501</v>
      </c>
      <c r="B503" t="s">
        <v>0</v>
      </c>
      <c r="C503" t="s">
        <v>2974</v>
      </c>
      <c r="D503" t="s">
        <v>513</v>
      </c>
      <c r="E503" t="s">
        <v>1313</v>
      </c>
      <c r="F503" t="s">
        <v>3028</v>
      </c>
      <c r="G503" t="s">
        <v>2525</v>
      </c>
      <c r="H503" t="s">
        <v>1</v>
      </c>
      <c r="I503" t="s">
        <v>209</v>
      </c>
      <c r="J503">
        <v>4</v>
      </c>
      <c r="K503" t="s">
        <v>3</v>
      </c>
      <c r="L503" t="s">
        <v>4</v>
      </c>
      <c r="M503" t="s">
        <v>5</v>
      </c>
      <c r="N503" t="s">
        <v>1448</v>
      </c>
      <c r="O503" t="s">
        <v>1290</v>
      </c>
      <c r="P503" t="s">
        <v>2113</v>
      </c>
      <c r="Q503" t="s">
        <v>513</v>
      </c>
      <c r="R503" t="s">
        <v>3028</v>
      </c>
    </row>
    <row r="504" spans="1:18" hidden="1" x14ac:dyDescent="0.25">
      <c r="A504">
        <v>502</v>
      </c>
      <c r="B504" t="s">
        <v>0</v>
      </c>
      <c r="C504" t="s">
        <v>2974</v>
      </c>
      <c r="D504" t="s">
        <v>514</v>
      </c>
      <c r="E504" t="s">
        <v>1313</v>
      </c>
      <c r="F504" t="s">
        <v>3029</v>
      </c>
      <c r="G504" t="s">
        <v>2525</v>
      </c>
      <c r="H504" t="s">
        <v>1</v>
      </c>
      <c r="I504" t="s">
        <v>209</v>
      </c>
      <c r="J504">
        <v>6</v>
      </c>
      <c r="K504" t="s">
        <v>3</v>
      </c>
      <c r="L504" t="s">
        <v>4</v>
      </c>
      <c r="M504" t="s">
        <v>5</v>
      </c>
      <c r="N504" t="s">
        <v>1448</v>
      </c>
      <c r="O504" t="s">
        <v>1290</v>
      </c>
      <c r="P504" t="s">
        <v>2113</v>
      </c>
      <c r="Q504" t="s">
        <v>514</v>
      </c>
      <c r="R504" t="s">
        <v>3029</v>
      </c>
    </row>
    <row r="505" spans="1:18" hidden="1" x14ac:dyDescent="0.25">
      <c r="A505">
        <v>503</v>
      </c>
      <c r="B505" t="s">
        <v>0</v>
      </c>
      <c r="C505" t="s">
        <v>2974</v>
      </c>
      <c r="D505" t="s">
        <v>515</v>
      </c>
      <c r="E505" t="s">
        <v>1313</v>
      </c>
      <c r="F505" t="s">
        <v>3030</v>
      </c>
      <c r="G505" t="s">
        <v>2525</v>
      </c>
      <c r="H505" t="s">
        <v>1</v>
      </c>
      <c r="I505" t="s">
        <v>209</v>
      </c>
      <c r="J505">
        <v>8</v>
      </c>
      <c r="K505" t="s">
        <v>3</v>
      </c>
      <c r="L505" t="s">
        <v>4</v>
      </c>
      <c r="M505" t="s">
        <v>5</v>
      </c>
      <c r="N505" t="s">
        <v>1448</v>
      </c>
      <c r="O505" t="s">
        <v>1290</v>
      </c>
      <c r="P505" t="s">
        <v>2113</v>
      </c>
      <c r="Q505" t="s">
        <v>515</v>
      </c>
      <c r="R505" t="s">
        <v>3030</v>
      </c>
    </row>
    <row r="506" spans="1:18" hidden="1" x14ac:dyDescent="0.25">
      <c r="A506">
        <v>504</v>
      </c>
      <c r="B506" t="s">
        <v>0</v>
      </c>
      <c r="C506" t="s">
        <v>2974</v>
      </c>
      <c r="D506" t="s">
        <v>516</v>
      </c>
      <c r="E506" t="s">
        <v>1313</v>
      </c>
      <c r="F506" t="s">
        <v>3031</v>
      </c>
      <c r="G506" t="s">
        <v>2525</v>
      </c>
      <c r="H506" t="s">
        <v>1</v>
      </c>
      <c r="I506" t="s">
        <v>209</v>
      </c>
      <c r="J506">
        <v>10</v>
      </c>
      <c r="K506" t="s">
        <v>3</v>
      </c>
      <c r="L506" t="s">
        <v>4</v>
      </c>
      <c r="M506" t="s">
        <v>5</v>
      </c>
      <c r="N506" t="s">
        <v>1448</v>
      </c>
      <c r="O506" t="s">
        <v>1290</v>
      </c>
      <c r="P506" t="s">
        <v>2113</v>
      </c>
      <c r="Q506" t="s">
        <v>516</v>
      </c>
      <c r="R506" t="s">
        <v>3031</v>
      </c>
    </row>
    <row r="507" spans="1:18" hidden="1" x14ac:dyDescent="0.25">
      <c r="A507">
        <v>505</v>
      </c>
      <c r="B507" t="s">
        <v>0</v>
      </c>
      <c r="C507" t="s">
        <v>2974</v>
      </c>
      <c r="D507" t="s">
        <v>517</v>
      </c>
      <c r="E507" t="s">
        <v>1313</v>
      </c>
      <c r="F507" t="s">
        <v>3032</v>
      </c>
      <c r="G507" t="s">
        <v>2525</v>
      </c>
      <c r="H507" t="s">
        <v>1</v>
      </c>
      <c r="I507" t="s">
        <v>209</v>
      </c>
      <c r="J507">
        <v>12</v>
      </c>
      <c r="K507" t="s">
        <v>3</v>
      </c>
      <c r="L507" t="s">
        <v>4</v>
      </c>
      <c r="M507" t="s">
        <v>5</v>
      </c>
      <c r="N507" t="s">
        <v>1448</v>
      </c>
      <c r="O507" t="s">
        <v>1290</v>
      </c>
      <c r="P507" t="s">
        <v>2113</v>
      </c>
      <c r="Q507" t="s">
        <v>517</v>
      </c>
      <c r="R507" t="s">
        <v>3032</v>
      </c>
    </row>
    <row r="508" spans="1:18" hidden="1" x14ac:dyDescent="0.25">
      <c r="A508">
        <v>506</v>
      </c>
      <c r="B508" t="s">
        <v>0</v>
      </c>
      <c r="C508" t="s">
        <v>2974</v>
      </c>
      <c r="D508" t="s">
        <v>518</v>
      </c>
      <c r="E508" t="s">
        <v>1313</v>
      </c>
      <c r="F508" t="s">
        <v>3033</v>
      </c>
      <c r="G508" t="s">
        <v>2525</v>
      </c>
      <c r="H508" t="s">
        <v>1</v>
      </c>
      <c r="I508" t="s">
        <v>209</v>
      </c>
      <c r="J508">
        <v>14</v>
      </c>
      <c r="K508" t="s">
        <v>3</v>
      </c>
      <c r="L508" t="s">
        <v>4</v>
      </c>
      <c r="M508" t="s">
        <v>5</v>
      </c>
      <c r="N508" t="s">
        <v>1448</v>
      </c>
      <c r="O508" t="s">
        <v>1290</v>
      </c>
      <c r="P508" t="s">
        <v>2113</v>
      </c>
      <c r="Q508" t="s">
        <v>518</v>
      </c>
      <c r="R508" t="s">
        <v>3033</v>
      </c>
    </row>
    <row r="509" spans="1:18" hidden="1" x14ac:dyDescent="0.25">
      <c r="A509">
        <v>507</v>
      </c>
      <c r="B509" t="s">
        <v>0</v>
      </c>
      <c r="C509" t="s">
        <v>2974</v>
      </c>
      <c r="D509" t="s">
        <v>519</v>
      </c>
      <c r="E509" t="s">
        <v>1313</v>
      </c>
      <c r="F509" t="s">
        <v>3034</v>
      </c>
      <c r="G509" t="s">
        <v>2525</v>
      </c>
      <c r="H509" t="s">
        <v>1</v>
      </c>
      <c r="I509" t="s">
        <v>209</v>
      </c>
      <c r="J509">
        <v>16</v>
      </c>
      <c r="K509" t="s">
        <v>3</v>
      </c>
      <c r="L509" t="s">
        <v>4</v>
      </c>
      <c r="M509" t="s">
        <v>5</v>
      </c>
      <c r="N509" t="s">
        <v>1448</v>
      </c>
      <c r="O509" t="s">
        <v>1290</v>
      </c>
      <c r="P509" t="s">
        <v>2113</v>
      </c>
      <c r="Q509" t="s">
        <v>519</v>
      </c>
      <c r="R509" t="s">
        <v>3034</v>
      </c>
    </row>
    <row r="510" spans="1:18" hidden="1" x14ac:dyDescent="0.25">
      <c r="A510">
        <v>508</v>
      </c>
      <c r="B510" t="s">
        <v>0</v>
      </c>
      <c r="C510" t="s">
        <v>2974</v>
      </c>
      <c r="D510" t="s">
        <v>520</v>
      </c>
      <c r="E510" t="s">
        <v>1313</v>
      </c>
      <c r="F510" t="s">
        <v>3035</v>
      </c>
      <c r="G510" t="s">
        <v>2529</v>
      </c>
      <c r="H510" t="s">
        <v>1</v>
      </c>
      <c r="I510" t="s">
        <v>209</v>
      </c>
      <c r="J510">
        <v>4</v>
      </c>
      <c r="K510" t="s">
        <v>3</v>
      </c>
      <c r="L510" t="s">
        <v>4</v>
      </c>
      <c r="M510" t="s">
        <v>5</v>
      </c>
      <c r="N510" t="s">
        <v>1448</v>
      </c>
      <c r="O510" t="s">
        <v>1291</v>
      </c>
      <c r="P510" t="s">
        <v>2113</v>
      </c>
      <c r="Q510" t="s">
        <v>520</v>
      </c>
      <c r="R510" t="s">
        <v>3035</v>
      </c>
    </row>
    <row r="511" spans="1:18" hidden="1" x14ac:dyDescent="0.25">
      <c r="A511">
        <v>509</v>
      </c>
      <c r="B511" t="s">
        <v>0</v>
      </c>
      <c r="C511" t="s">
        <v>2974</v>
      </c>
      <c r="D511" t="s">
        <v>521</v>
      </c>
      <c r="E511" t="s">
        <v>1313</v>
      </c>
      <c r="F511" t="s">
        <v>3036</v>
      </c>
      <c r="G511" t="s">
        <v>2529</v>
      </c>
      <c r="H511" t="s">
        <v>1</v>
      </c>
      <c r="I511" t="s">
        <v>209</v>
      </c>
      <c r="J511">
        <v>6</v>
      </c>
      <c r="K511" t="s">
        <v>3</v>
      </c>
      <c r="L511" t="s">
        <v>4</v>
      </c>
      <c r="M511" t="s">
        <v>5</v>
      </c>
      <c r="N511" t="s">
        <v>1448</v>
      </c>
      <c r="O511" t="s">
        <v>1291</v>
      </c>
      <c r="P511" t="s">
        <v>2113</v>
      </c>
      <c r="Q511" t="s">
        <v>521</v>
      </c>
      <c r="R511" t="s">
        <v>3036</v>
      </c>
    </row>
    <row r="512" spans="1:18" hidden="1" x14ac:dyDescent="0.25">
      <c r="A512">
        <v>510</v>
      </c>
      <c r="B512" t="s">
        <v>0</v>
      </c>
      <c r="C512" t="s">
        <v>2974</v>
      </c>
      <c r="D512" t="s">
        <v>522</v>
      </c>
      <c r="E512" t="s">
        <v>1313</v>
      </c>
      <c r="F512" t="s">
        <v>3037</v>
      </c>
      <c r="G512" t="s">
        <v>2529</v>
      </c>
      <c r="H512" t="s">
        <v>1</v>
      </c>
      <c r="I512" t="s">
        <v>209</v>
      </c>
      <c r="J512">
        <v>8</v>
      </c>
      <c r="K512" t="s">
        <v>3</v>
      </c>
      <c r="L512" t="s">
        <v>4</v>
      </c>
      <c r="M512" t="s">
        <v>5</v>
      </c>
      <c r="N512" t="s">
        <v>1448</v>
      </c>
      <c r="O512" t="s">
        <v>1291</v>
      </c>
      <c r="P512" t="s">
        <v>2113</v>
      </c>
      <c r="Q512" t="s">
        <v>522</v>
      </c>
      <c r="R512" t="s">
        <v>3037</v>
      </c>
    </row>
    <row r="513" spans="1:18" hidden="1" x14ac:dyDescent="0.25">
      <c r="A513">
        <v>511</v>
      </c>
      <c r="B513" t="s">
        <v>0</v>
      </c>
      <c r="C513" t="s">
        <v>2974</v>
      </c>
      <c r="D513" t="s">
        <v>523</v>
      </c>
      <c r="E513" t="s">
        <v>1313</v>
      </c>
      <c r="F513" t="s">
        <v>3038</v>
      </c>
      <c r="G513" t="s">
        <v>2529</v>
      </c>
      <c r="H513" t="s">
        <v>1</v>
      </c>
      <c r="I513" t="s">
        <v>209</v>
      </c>
      <c r="J513">
        <v>10</v>
      </c>
      <c r="K513" t="s">
        <v>3</v>
      </c>
      <c r="L513" t="s">
        <v>4</v>
      </c>
      <c r="M513" t="s">
        <v>5</v>
      </c>
      <c r="N513" t="s">
        <v>1448</v>
      </c>
      <c r="O513" t="s">
        <v>1291</v>
      </c>
      <c r="P513" t="s">
        <v>2113</v>
      </c>
      <c r="Q513" t="s">
        <v>523</v>
      </c>
      <c r="R513" t="s">
        <v>3038</v>
      </c>
    </row>
    <row r="514" spans="1:18" hidden="1" x14ac:dyDescent="0.25">
      <c r="A514">
        <v>512</v>
      </c>
      <c r="B514" t="s">
        <v>0</v>
      </c>
      <c r="C514" t="s">
        <v>2974</v>
      </c>
      <c r="D514" t="s">
        <v>524</v>
      </c>
      <c r="E514" t="s">
        <v>1313</v>
      </c>
      <c r="F514" t="s">
        <v>3039</v>
      </c>
      <c r="G514" t="s">
        <v>2529</v>
      </c>
      <c r="H514" t="s">
        <v>1</v>
      </c>
      <c r="I514" t="s">
        <v>209</v>
      </c>
      <c r="J514">
        <v>12</v>
      </c>
      <c r="K514" t="s">
        <v>3</v>
      </c>
      <c r="L514" t="s">
        <v>4</v>
      </c>
      <c r="M514" t="s">
        <v>5</v>
      </c>
      <c r="N514" t="s">
        <v>1448</v>
      </c>
      <c r="O514" t="s">
        <v>1291</v>
      </c>
      <c r="P514" t="s">
        <v>2113</v>
      </c>
      <c r="Q514" t="s">
        <v>524</v>
      </c>
      <c r="R514" t="s">
        <v>3039</v>
      </c>
    </row>
    <row r="515" spans="1:18" hidden="1" x14ac:dyDescent="0.25">
      <c r="A515">
        <v>513</v>
      </c>
      <c r="B515" t="s">
        <v>0</v>
      </c>
      <c r="C515" t="s">
        <v>2974</v>
      </c>
      <c r="D515" t="s">
        <v>525</v>
      </c>
      <c r="E515" t="s">
        <v>1313</v>
      </c>
      <c r="F515" t="s">
        <v>3040</v>
      </c>
      <c r="G515" t="s">
        <v>2529</v>
      </c>
      <c r="H515" t="s">
        <v>1</v>
      </c>
      <c r="I515" t="s">
        <v>209</v>
      </c>
      <c r="J515">
        <v>14</v>
      </c>
      <c r="K515" t="s">
        <v>3</v>
      </c>
      <c r="L515" t="s">
        <v>4</v>
      </c>
      <c r="M515" t="s">
        <v>5</v>
      </c>
      <c r="N515" t="s">
        <v>1448</v>
      </c>
      <c r="O515" t="s">
        <v>1291</v>
      </c>
      <c r="P515" t="s">
        <v>2113</v>
      </c>
      <c r="Q515" t="s">
        <v>525</v>
      </c>
      <c r="R515" t="s">
        <v>3040</v>
      </c>
    </row>
    <row r="516" spans="1:18" hidden="1" x14ac:dyDescent="0.25">
      <c r="A516">
        <v>514</v>
      </c>
      <c r="B516" t="s">
        <v>0</v>
      </c>
      <c r="C516" t="s">
        <v>2974</v>
      </c>
      <c r="D516" t="s">
        <v>526</v>
      </c>
      <c r="E516" t="s">
        <v>1313</v>
      </c>
      <c r="F516" t="s">
        <v>3041</v>
      </c>
      <c r="G516" t="s">
        <v>2529</v>
      </c>
      <c r="H516" t="s">
        <v>1</v>
      </c>
      <c r="I516" t="s">
        <v>209</v>
      </c>
      <c r="J516">
        <v>16</v>
      </c>
      <c r="K516" t="s">
        <v>3</v>
      </c>
      <c r="L516" t="s">
        <v>4</v>
      </c>
      <c r="M516" t="s">
        <v>5</v>
      </c>
      <c r="N516" t="s">
        <v>1448</v>
      </c>
      <c r="O516" t="s">
        <v>1291</v>
      </c>
      <c r="P516" t="s">
        <v>2113</v>
      </c>
      <c r="Q516" t="s">
        <v>526</v>
      </c>
      <c r="R516" t="s">
        <v>3041</v>
      </c>
    </row>
    <row r="517" spans="1:18" hidden="1" x14ac:dyDescent="0.25">
      <c r="A517">
        <v>515</v>
      </c>
      <c r="B517" t="s">
        <v>0</v>
      </c>
      <c r="C517" t="s">
        <v>2974</v>
      </c>
      <c r="D517" t="s">
        <v>527</v>
      </c>
      <c r="E517" t="s">
        <v>1313</v>
      </c>
      <c r="F517" t="s">
        <v>3042</v>
      </c>
      <c r="G517" t="s">
        <v>2477</v>
      </c>
      <c r="H517" t="s">
        <v>1</v>
      </c>
      <c r="I517" t="s">
        <v>209</v>
      </c>
      <c r="J517">
        <v>4</v>
      </c>
      <c r="K517" t="s">
        <v>3</v>
      </c>
      <c r="L517" t="s">
        <v>4</v>
      </c>
      <c r="M517" t="s">
        <v>5</v>
      </c>
      <c r="N517" t="s">
        <v>1448</v>
      </c>
      <c r="O517" t="s">
        <v>1283</v>
      </c>
      <c r="P517" t="s">
        <v>2113</v>
      </c>
      <c r="Q517" t="s">
        <v>527</v>
      </c>
      <c r="R517" t="s">
        <v>3042</v>
      </c>
    </row>
    <row r="518" spans="1:18" hidden="1" x14ac:dyDescent="0.25">
      <c r="A518">
        <v>516</v>
      </c>
      <c r="B518" t="s">
        <v>0</v>
      </c>
      <c r="C518" t="s">
        <v>2974</v>
      </c>
      <c r="D518" t="s">
        <v>528</v>
      </c>
      <c r="E518" t="s">
        <v>1313</v>
      </c>
      <c r="F518" t="s">
        <v>3043</v>
      </c>
      <c r="G518" t="s">
        <v>2477</v>
      </c>
      <c r="H518" t="s">
        <v>1</v>
      </c>
      <c r="I518" t="s">
        <v>209</v>
      </c>
      <c r="J518">
        <v>6</v>
      </c>
      <c r="K518" t="s">
        <v>3</v>
      </c>
      <c r="L518" t="s">
        <v>4</v>
      </c>
      <c r="M518" t="s">
        <v>5</v>
      </c>
      <c r="N518" t="s">
        <v>1448</v>
      </c>
      <c r="O518" t="s">
        <v>1283</v>
      </c>
      <c r="P518" t="s">
        <v>2113</v>
      </c>
      <c r="Q518" t="s">
        <v>528</v>
      </c>
      <c r="R518" t="s">
        <v>3043</v>
      </c>
    </row>
    <row r="519" spans="1:18" hidden="1" x14ac:dyDescent="0.25">
      <c r="A519">
        <v>517</v>
      </c>
      <c r="B519" t="s">
        <v>0</v>
      </c>
      <c r="C519" t="s">
        <v>2974</v>
      </c>
      <c r="D519" t="s">
        <v>529</v>
      </c>
      <c r="E519" t="s">
        <v>1313</v>
      </c>
      <c r="F519" t="s">
        <v>3044</v>
      </c>
      <c r="G519" t="s">
        <v>2477</v>
      </c>
      <c r="H519" t="s">
        <v>1</v>
      </c>
      <c r="I519" t="s">
        <v>209</v>
      </c>
      <c r="J519">
        <v>8</v>
      </c>
      <c r="K519" t="s">
        <v>3</v>
      </c>
      <c r="L519" t="s">
        <v>4</v>
      </c>
      <c r="M519" t="s">
        <v>5</v>
      </c>
      <c r="N519" t="s">
        <v>1448</v>
      </c>
      <c r="O519" t="s">
        <v>1283</v>
      </c>
      <c r="P519" t="s">
        <v>2113</v>
      </c>
      <c r="Q519" t="s">
        <v>529</v>
      </c>
      <c r="R519" t="s">
        <v>3044</v>
      </c>
    </row>
    <row r="520" spans="1:18" hidden="1" x14ac:dyDescent="0.25">
      <c r="A520">
        <v>518</v>
      </c>
      <c r="B520" t="s">
        <v>0</v>
      </c>
      <c r="C520" t="s">
        <v>2974</v>
      </c>
      <c r="D520" t="s">
        <v>530</v>
      </c>
      <c r="E520" t="s">
        <v>1313</v>
      </c>
      <c r="F520" t="s">
        <v>3045</v>
      </c>
      <c r="G520" t="s">
        <v>2477</v>
      </c>
      <c r="H520" t="s">
        <v>1</v>
      </c>
      <c r="I520" t="s">
        <v>209</v>
      </c>
      <c r="J520">
        <v>10</v>
      </c>
      <c r="K520" t="s">
        <v>3</v>
      </c>
      <c r="L520" t="s">
        <v>4</v>
      </c>
      <c r="M520" t="s">
        <v>5</v>
      </c>
      <c r="N520" t="s">
        <v>1448</v>
      </c>
      <c r="O520" t="s">
        <v>1283</v>
      </c>
      <c r="P520" t="s">
        <v>2113</v>
      </c>
      <c r="Q520" t="s">
        <v>530</v>
      </c>
      <c r="R520" t="s">
        <v>3045</v>
      </c>
    </row>
    <row r="521" spans="1:18" hidden="1" x14ac:dyDescent="0.25">
      <c r="A521">
        <v>519</v>
      </c>
      <c r="B521" t="s">
        <v>0</v>
      </c>
      <c r="C521" t="s">
        <v>2974</v>
      </c>
      <c r="D521" t="s">
        <v>531</v>
      </c>
      <c r="E521" t="s">
        <v>1313</v>
      </c>
      <c r="F521" t="s">
        <v>3046</v>
      </c>
      <c r="G521" t="s">
        <v>2477</v>
      </c>
      <c r="H521" t="s">
        <v>1</v>
      </c>
      <c r="I521" t="s">
        <v>209</v>
      </c>
      <c r="J521">
        <v>12</v>
      </c>
      <c r="K521" t="s">
        <v>3</v>
      </c>
      <c r="L521" t="s">
        <v>4</v>
      </c>
      <c r="M521" t="s">
        <v>5</v>
      </c>
      <c r="N521" t="s">
        <v>1448</v>
      </c>
      <c r="O521" t="s">
        <v>1283</v>
      </c>
      <c r="P521" t="s">
        <v>2113</v>
      </c>
      <c r="Q521" t="s">
        <v>531</v>
      </c>
      <c r="R521" t="s">
        <v>3046</v>
      </c>
    </row>
    <row r="522" spans="1:18" hidden="1" x14ac:dyDescent="0.25">
      <c r="A522">
        <v>520</v>
      </c>
      <c r="B522" t="s">
        <v>0</v>
      </c>
      <c r="C522" t="s">
        <v>2974</v>
      </c>
      <c r="D522" t="s">
        <v>532</v>
      </c>
      <c r="E522" t="s">
        <v>1313</v>
      </c>
      <c r="F522" t="s">
        <v>3047</v>
      </c>
      <c r="G522" t="s">
        <v>2477</v>
      </c>
      <c r="H522" t="s">
        <v>1</v>
      </c>
      <c r="I522" t="s">
        <v>209</v>
      </c>
      <c r="J522">
        <v>14</v>
      </c>
      <c r="K522" t="s">
        <v>3</v>
      </c>
      <c r="L522" t="s">
        <v>4</v>
      </c>
      <c r="M522" t="s">
        <v>5</v>
      </c>
      <c r="N522" t="s">
        <v>1448</v>
      </c>
      <c r="O522" t="s">
        <v>1283</v>
      </c>
      <c r="P522" t="s">
        <v>2113</v>
      </c>
      <c r="Q522" t="s">
        <v>532</v>
      </c>
      <c r="R522" t="s">
        <v>3047</v>
      </c>
    </row>
    <row r="523" spans="1:18" hidden="1" x14ac:dyDescent="0.25">
      <c r="A523">
        <v>521</v>
      </c>
      <c r="B523" t="s">
        <v>0</v>
      </c>
      <c r="C523" t="s">
        <v>2974</v>
      </c>
      <c r="D523" t="s">
        <v>533</v>
      </c>
      <c r="E523" t="s">
        <v>1314</v>
      </c>
      <c r="F523" t="s">
        <v>3048</v>
      </c>
      <c r="G523" t="s">
        <v>2477</v>
      </c>
      <c r="H523" t="s">
        <v>1</v>
      </c>
      <c r="I523" t="s">
        <v>209</v>
      </c>
      <c r="J523">
        <v>16</v>
      </c>
      <c r="K523" t="s">
        <v>3</v>
      </c>
      <c r="L523" t="s">
        <v>4</v>
      </c>
      <c r="M523" t="s">
        <v>5</v>
      </c>
      <c r="N523" t="s">
        <v>1448</v>
      </c>
      <c r="O523" t="s">
        <v>1283</v>
      </c>
      <c r="P523" t="s">
        <v>2113</v>
      </c>
      <c r="Q523" t="s">
        <v>533</v>
      </c>
      <c r="R523" t="s">
        <v>3048</v>
      </c>
    </row>
    <row r="524" spans="1:18" hidden="1" x14ac:dyDescent="0.25">
      <c r="A524">
        <v>522</v>
      </c>
      <c r="B524" t="s">
        <v>0</v>
      </c>
      <c r="C524" t="s">
        <v>3049</v>
      </c>
      <c r="D524" t="s">
        <v>536</v>
      </c>
      <c r="E524" t="s">
        <v>534</v>
      </c>
      <c r="F524" t="s">
        <v>3050</v>
      </c>
      <c r="G524" t="s">
        <v>2521</v>
      </c>
      <c r="H524" t="s">
        <v>1</v>
      </c>
      <c r="I524" t="s">
        <v>209</v>
      </c>
      <c r="J524">
        <v>8</v>
      </c>
      <c r="K524" t="s">
        <v>3</v>
      </c>
      <c r="L524" t="s">
        <v>4</v>
      </c>
      <c r="M524" t="s">
        <v>5</v>
      </c>
      <c r="N524" t="s">
        <v>1449</v>
      </c>
      <c r="O524" t="s">
        <v>1402</v>
      </c>
      <c r="P524" t="s">
        <v>2113</v>
      </c>
      <c r="Q524" t="s">
        <v>536</v>
      </c>
      <c r="R524" t="s">
        <v>3050</v>
      </c>
    </row>
    <row r="525" spans="1:18" hidden="1" x14ac:dyDescent="0.25">
      <c r="A525">
        <v>523</v>
      </c>
      <c r="B525" t="s">
        <v>0</v>
      </c>
      <c r="C525" t="s">
        <v>3049</v>
      </c>
      <c r="D525" t="s">
        <v>537</v>
      </c>
      <c r="E525" t="s">
        <v>534</v>
      </c>
      <c r="F525" t="s">
        <v>3051</v>
      </c>
      <c r="G525" t="s">
        <v>2521</v>
      </c>
      <c r="H525" t="s">
        <v>1</v>
      </c>
      <c r="I525" t="s">
        <v>209</v>
      </c>
      <c r="J525">
        <v>10</v>
      </c>
      <c r="K525" t="s">
        <v>3</v>
      </c>
      <c r="L525" t="s">
        <v>4</v>
      </c>
      <c r="M525" t="s">
        <v>5</v>
      </c>
      <c r="N525" t="s">
        <v>1449</v>
      </c>
      <c r="O525" t="s">
        <v>1402</v>
      </c>
      <c r="P525" t="s">
        <v>2113</v>
      </c>
      <c r="Q525" t="s">
        <v>537</v>
      </c>
      <c r="R525" t="s">
        <v>3051</v>
      </c>
    </row>
    <row r="526" spans="1:18" hidden="1" x14ac:dyDescent="0.25">
      <c r="A526">
        <v>524</v>
      </c>
      <c r="B526" t="s">
        <v>0</v>
      </c>
      <c r="C526" t="s">
        <v>3049</v>
      </c>
      <c r="D526" t="s">
        <v>538</v>
      </c>
      <c r="E526" t="s">
        <v>534</v>
      </c>
      <c r="F526" t="s">
        <v>3052</v>
      </c>
      <c r="G526" t="s">
        <v>2521</v>
      </c>
      <c r="H526" t="s">
        <v>1</v>
      </c>
      <c r="I526" t="s">
        <v>209</v>
      </c>
      <c r="J526">
        <v>12</v>
      </c>
      <c r="K526" t="s">
        <v>3</v>
      </c>
      <c r="L526" t="s">
        <v>4</v>
      </c>
      <c r="M526" t="s">
        <v>5</v>
      </c>
      <c r="N526" t="s">
        <v>1449</v>
      </c>
      <c r="O526" t="s">
        <v>1402</v>
      </c>
      <c r="P526" t="s">
        <v>2113</v>
      </c>
      <c r="Q526" t="s">
        <v>538</v>
      </c>
      <c r="R526" t="s">
        <v>3052</v>
      </c>
    </row>
    <row r="527" spans="1:18" hidden="1" x14ac:dyDescent="0.25">
      <c r="A527">
        <v>525</v>
      </c>
      <c r="B527" t="s">
        <v>0</v>
      </c>
      <c r="C527" t="s">
        <v>3049</v>
      </c>
      <c r="D527" t="s">
        <v>539</v>
      </c>
      <c r="E527" t="s">
        <v>534</v>
      </c>
      <c r="F527" t="s">
        <v>3053</v>
      </c>
      <c r="G527" t="s">
        <v>2521</v>
      </c>
      <c r="H527" t="s">
        <v>1</v>
      </c>
      <c r="I527" t="s">
        <v>209</v>
      </c>
      <c r="J527">
        <v>14</v>
      </c>
      <c r="K527" t="s">
        <v>3</v>
      </c>
      <c r="L527" t="s">
        <v>4</v>
      </c>
      <c r="M527" t="s">
        <v>5</v>
      </c>
      <c r="N527" t="s">
        <v>1449</v>
      </c>
      <c r="O527" t="s">
        <v>1402</v>
      </c>
      <c r="P527" t="s">
        <v>2113</v>
      </c>
      <c r="Q527" t="s">
        <v>539</v>
      </c>
      <c r="R527" t="s">
        <v>3053</v>
      </c>
    </row>
    <row r="528" spans="1:18" hidden="1" x14ac:dyDescent="0.25">
      <c r="A528">
        <v>526</v>
      </c>
      <c r="B528" t="s">
        <v>0</v>
      </c>
      <c r="C528" t="s">
        <v>3049</v>
      </c>
      <c r="D528" t="s">
        <v>540</v>
      </c>
      <c r="E528" t="s">
        <v>534</v>
      </c>
      <c r="F528" t="s">
        <v>3054</v>
      </c>
      <c r="G528" t="s">
        <v>2521</v>
      </c>
      <c r="H528" t="s">
        <v>1</v>
      </c>
      <c r="I528" t="s">
        <v>209</v>
      </c>
      <c r="J528">
        <v>16</v>
      </c>
      <c r="K528" t="s">
        <v>3</v>
      </c>
      <c r="L528" t="s">
        <v>4</v>
      </c>
      <c r="M528" t="s">
        <v>5</v>
      </c>
      <c r="N528" t="s">
        <v>1449</v>
      </c>
      <c r="O528" t="s">
        <v>1402</v>
      </c>
      <c r="P528" t="s">
        <v>2113</v>
      </c>
      <c r="Q528" t="s">
        <v>540</v>
      </c>
      <c r="R528" t="s">
        <v>3054</v>
      </c>
    </row>
    <row r="529" spans="1:18" hidden="1" x14ac:dyDescent="0.25">
      <c r="A529">
        <v>527</v>
      </c>
      <c r="B529" t="s">
        <v>0</v>
      </c>
      <c r="C529" t="s">
        <v>3049</v>
      </c>
      <c r="D529" t="s">
        <v>541</v>
      </c>
      <c r="E529" t="s">
        <v>534</v>
      </c>
      <c r="F529" t="s">
        <v>3055</v>
      </c>
      <c r="G529" t="s">
        <v>2517</v>
      </c>
      <c r="H529" t="s">
        <v>1</v>
      </c>
      <c r="I529" t="s">
        <v>209</v>
      </c>
      <c r="J529">
        <v>8</v>
      </c>
      <c r="K529" t="s">
        <v>3</v>
      </c>
      <c r="L529" t="s">
        <v>4</v>
      </c>
      <c r="M529" t="s">
        <v>5</v>
      </c>
      <c r="N529" t="s">
        <v>1449</v>
      </c>
      <c r="O529" t="s">
        <v>1292</v>
      </c>
      <c r="P529" t="s">
        <v>2113</v>
      </c>
      <c r="Q529" t="s">
        <v>541</v>
      </c>
      <c r="R529" t="s">
        <v>3055</v>
      </c>
    </row>
    <row r="530" spans="1:18" hidden="1" x14ac:dyDescent="0.25">
      <c r="A530">
        <v>528</v>
      </c>
      <c r="B530" t="s">
        <v>0</v>
      </c>
      <c r="C530" t="s">
        <v>3049</v>
      </c>
      <c r="D530" t="s">
        <v>542</v>
      </c>
      <c r="E530" t="s">
        <v>534</v>
      </c>
      <c r="F530" t="s">
        <v>3056</v>
      </c>
      <c r="G530" t="s">
        <v>2517</v>
      </c>
      <c r="H530" t="s">
        <v>1</v>
      </c>
      <c r="I530" t="s">
        <v>209</v>
      </c>
      <c r="J530">
        <v>10</v>
      </c>
      <c r="K530" t="s">
        <v>3</v>
      </c>
      <c r="L530" t="s">
        <v>4</v>
      </c>
      <c r="M530" t="s">
        <v>5</v>
      </c>
      <c r="N530" t="s">
        <v>1449</v>
      </c>
      <c r="O530" t="s">
        <v>1292</v>
      </c>
      <c r="P530" t="s">
        <v>2113</v>
      </c>
      <c r="Q530" t="s">
        <v>542</v>
      </c>
      <c r="R530" t="s">
        <v>3056</v>
      </c>
    </row>
    <row r="531" spans="1:18" hidden="1" x14ac:dyDescent="0.25">
      <c r="A531">
        <v>529</v>
      </c>
      <c r="B531" t="s">
        <v>0</v>
      </c>
      <c r="C531" t="s">
        <v>3049</v>
      </c>
      <c r="D531" t="s">
        <v>543</v>
      </c>
      <c r="E531" t="s">
        <v>534</v>
      </c>
      <c r="F531" t="s">
        <v>3057</v>
      </c>
      <c r="G531" t="s">
        <v>2517</v>
      </c>
      <c r="H531" t="s">
        <v>1</v>
      </c>
      <c r="I531" t="s">
        <v>209</v>
      </c>
      <c r="J531">
        <v>12</v>
      </c>
      <c r="K531" t="s">
        <v>3</v>
      </c>
      <c r="L531" t="s">
        <v>4</v>
      </c>
      <c r="M531" t="s">
        <v>5</v>
      </c>
      <c r="N531" t="s">
        <v>1449</v>
      </c>
      <c r="O531" t="s">
        <v>1292</v>
      </c>
      <c r="P531" t="s">
        <v>2113</v>
      </c>
      <c r="Q531" t="s">
        <v>543</v>
      </c>
      <c r="R531" t="s">
        <v>3057</v>
      </c>
    </row>
    <row r="532" spans="1:18" hidden="1" x14ac:dyDescent="0.25">
      <c r="A532">
        <v>530</v>
      </c>
      <c r="B532" t="s">
        <v>0</v>
      </c>
      <c r="C532" t="s">
        <v>3049</v>
      </c>
      <c r="D532" t="s">
        <v>544</v>
      </c>
      <c r="E532" t="s">
        <v>534</v>
      </c>
      <c r="F532" t="s">
        <v>3058</v>
      </c>
      <c r="G532" t="s">
        <v>2517</v>
      </c>
      <c r="H532" t="s">
        <v>1</v>
      </c>
      <c r="I532" t="s">
        <v>209</v>
      </c>
      <c r="J532">
        <v>14</v>
      </c>
      <c r="K532" t="s">
        <v>3</v>
      </c>
      <c r="L532" t="s">
        <v>4</v>
      </c>
      <c r="M532" t="s">
        <v>5</v>
      </c>
      <c r="N532" t="s">
        <v>1449</v>
      </c>
      <c r="O532" t="s">
        <v>1292</v>
      </c>
      <c r="P532" t="s">
        <v>2113</v>
      </c>
      <c r="Q532" t="s">
        <v>544</v>
      </c>
      <c r="R532" t="s">
        <v>3058</v>
      </c>
    </row>
    <row r="533" spans="1:18" hidden="1" x14ac:dyDescent="0.25">
      <c r="A533">
        <v>531</v>
      </c>
      <c r="B533" t="s">
        <v>0</v>
      </c>
      <c r="C533" t="s">
        <v>3049</v>
      </c>
      <c r="D533" t="s">
        <v>545</v>
      </c>
      <c r="E533" t="s">
        <v>534</v>
      </c>
      <c r="F533" t="s">
        <v>3059</v>
      </c>
      <c r="G533" t="s">
        <v>2517</v>
      </c>
      <c r="H533" t="s">
        <v>1</v>
      </c>
      <c r="I533" t="s">
        <v>209</v>
      </c>
      <c r="J533">
        <v>16</v>
      </c>
      <c r="K533" t="s">
        <v>3</v>
      </c>
      <c r="L533" t="s">
        <v>4</v>
      </c>
      <c r="M533" t="s">
        <v>5</v>
      </c>
      <c r="N533" t="s">
        <v>1449</v>
      </c>
      <c r="O533" t="s">
        <v>1292</v>
      </c>
      <c r="P533" t="s">
        <v>2113</v>
      </c>
      <c r="Q533" t="s">
        <v>545</v>
      </c>
      <c r="R533" t="s">
        <v>3059</v>
      </c>
    </row>
    <row r="534" spans="1:18" hidden="1" x14ac:dyDescent="0.25">
      <c r="A534">
        <v>532</v>
      </c>
      <c r="B534" t="s">
        <v>0</v>
      </c>
      <c r="C534" t="s">
        <v>3049</v>
      </c>
      <c r="D534" t="s">
        <v>546</v>
      </c>
      <c r="E534" t="s">
        <v>534</v>
      </c>
      <c r="F534" t="s">
        <v>3060</v>
      </c>
      <c r="G534" t="s">
        <v>2537</v>
      </c>
      <c r="H534" t="s">
        <v>1</v>
      </c>
      <c r="I534" t="s">
        <v>209</v>
      </c>
      <c r="J534">
        <v>8</v>
      </c>
      <c r="K534" t="s">
        <v>3</v>
      </c>
      <c r="L534" t="s">
        <v>4</v>
      </c>
      <c r="M534" t="s">
        <v>5</v>
      </c>
      <c r="N534" t="s">
        <v>1449</v>
      </c>
      <c r="O534" t="s">
        <v>1288</v>
      </c>
      <c r="P534" t="s">
        <v>2113</v>
      </c>
      <c r="Q534" t="s">
        <v>546</v>
      </c>
      <c r="R534" t="s">
        <v>3060</v>
      </c>
    </row>
    <row r="535" spans="1:18" hidden="1" x14ac:dyDescent="0.25">
      <c r="A535">
        <v>533</v>
      </c>
      <c r="B535" t="s">
        <v>0</v>
      </c>
      <c r="C535" t="s">
        <v>3049</v>
      </c>
      <c r="D535" t="s">
        <v>547</v>
      </c>
      <c r="E535" t="s">
        <v>534</v>
      </c>
      <c r="F535" t="s">
        <v>3061</v>
      </c>
      <c r="G535" t="s">
        <v>2537</v>
      </c>
      <c r="H535" t="s">
        <v>1</v>
      </c>
      <c r="I535" t="s">
        <v>209</v>
      </c>
      <c r="J535">
        <v>10</v>
      </c>
      <c r="K535" t="s">
        <v>3</v>
      </c>
      <c r="L535" t="s">
        <v>4</v>
      </c>
      <c r="M535" t="s">
        <v>5</v>
      </c>
      <c r="N535" t="s">
        <v>1449</v>
      </c>
      <c r="O535" t="s">
        <v>1288</v>
      </c>
      <c r="P535" t="s">
        <v>2113</v>
      </c>
      <c r="Q535" t="s">
        <v>547</v>
      </c>
      <c r="R535" t="s">
        <v>3061</v>
      </c>
    </row>
    <row r="536" spans="1:18" hidden="1" x14ac:dyDescent="0.25">
      <c r="A536">
        <v>534</v>
      </c>
      <c r="B536" t="s">
        <v>0</v>
      </c>
      <c r="C536" t="s">
        <v>3049</v>
      </c>
      <c r="D536" t="s">
        <v>548</v>
      </c>
      <c r="E536" t="s">
        <v>534</v>
      </c>
      <c r="F536" t="s">
        <v>3062</v>
      </c>
      <c r="G536" t="s">
        <v>2537</v>
      </c>
      <c r="H536" t="s">
        <v>1</v>
      </c>
      <c r="I536" t="s">
        <v>209</v>
      </c>
      <c r="J536">
        <v>12</v>
      </c>
      <c r="K536" t="s">
        <v>3</v>
      </c>
      <c r="L536" t="s">
        <v>4</v>
      </c>
      <c r="M536" t="s">
        <v>5</v>
      </c>
      <c r="N536" t="s">
        <v>1449</v>
      </c>
      <c r="O536" t="s">
        <v>1288</v>
      </c>
      <c r="P536" t="s">
        <v>2113</v>
      </c>
      <c r="Q536" t="s">
        <v>548</v>
      </c>
      <c r="R536" t="s">
        <v>3062</v>
      </c>
    </row>
    <row r="537" spans="1:18" hidden="1" x14ac:dyDescent="0.25">
      <c r="A537">
        <v>535</v>
      </c>
      <c r="B537" t="s">
        <v>0</v>
      </c>
      <c r="C537" t="s">
        <v>3049</v>
      </c>
      <c r="D537" t="s">
        <v>549</v>
      </c>
      <c r="E537" t="s">
        <v>534</v>
      </c>
      <c r="F537" t="s">
        <v>3063</v>
      </c>
      <c r="G537" t="s">
        <v>2537</v>
      </c>
      <c r="H537" t="s">
        <v>1</v>
      </c>
      <c r="I537" t="s">
        <v>209</v>
      </c>
      <c r="J537">
        <v>14</v>
      </c>
      <c r="K537" t="s">
        <v>3</v>
      </c>
      <c r="L537" t="s">
        <v>4</v>
      </c>
      <c r="M537" t="s">
        <v>5</v>
      </c>
      <c r="N537" t="s">
        <v>1449</v>
      </c>
      <c r="O537" t="s">
        <v>1288</v>
      </c>
      <c r="P537" t="s">
        <v>2113</v>
      </c>
      <c r="Q537" t="s">
        <v>549</v>
      </c>
      <c r="R537" t="s">
        <v>3063</v>
      </c>
    </row>
    <row r="538" spans="1:18" hidden="1" x14ac:dyDescent="0.25">
      <c r="A538">
        <v>536</v>
      </c>
      <c r="B538" t="s">
        <v>0</v>
      </c>
      <c r="C538" t="s">
        <v>3049</v>
      </c>
      <c r="D538" t="s">
        <v>550</v>
      </c>
      <c r="E538" t="s">
        <v>534</v>
      </c>
      <c r="F538" t="s">
        <v>3064</v>
      </c>
      <c r="G538" t="s">
        <v>2537</v>
      </c>
      <c r="H538" t="s">
        <v>1</v>
      </c>
      <c r="I538" t="s">
        <v>209</v>
      </c>
      <c r="J538">
        <v>16</v>
      </c>
      <c r="K538" t="s">
        <v>3</v>
      </c>
      <c r="L538" t="s">
        <v>4</v>
      </c>
      <c r="M538" t="s">
        <v>5</v>
      </c>
      <c r="N538" t="s">
        <v>1449</v>
      </c>
      <c r="O538" t="s">
        <v>1288</v>
      </c>
      <c r="P538" t="s">
        <v>2113</v>
      </c>
      <c r="Q538" t="s">
        <v>550</v>
      </c>
      <c r="R538" t="s">
        <v>3064</v>
      </c>
    </row>
    <row r="539" spans="1:18" hidden="1" x14ac:dyDescent="0.25">
      <c r="A539">
        <v>537</v>
      </c>
      <c r="B539" t="s">
        <v>0</v>
      </c>
      <c r="C539" t="s">
        <v>3049</v>
      </c>
      <c r="D539" t="s">
        <v>551</v>
      </c>
      <c r="E539" t="s">
        <v>534</v>
      </c>
      <c r="F539" t="s">
        <v>3065</v>
      </c>
      <c r="G539" t="s">
        <v>2525</v>
      </c>
      <c r="H539" t="s">
        <v>1</v>
      </c>
      <c r="I539" t="s">
        <v>209</v>
      </c>
      <c r="J539">
        <v>8</v>
      </c>
      <c r="K539" t="s">
        <v>3</v>
      </c>
      <c r="L539" t="s">
        <v>4</v>
      </c>
      <c r="M539" t="s">
        <v>5</v>
      </c>
      <c r="N539" t="s">
        <v>1449</v>
      </c>
      <c r="O539" t="s">
        <v>1290</v>
      </c>
      <c r="P539" t="s">
        <v>2113</v>
      </c>
      <c r="Q539" t="s">
        <v>551</v>
      </c>
      <c r="R539" t="s">
        <v>3065</v>
      </c>
    </row>
    <row r="540" spans="1:18" hidden="1" x14ac:dyDescent="0.25">
      <c r="A540">
        <v>538</v>
      </c>
      <c r="B540" t="s">
        <v>0</v>
      </c>
      <c r="C540" t="s">
        <v>3049</v>
      </c>
      <c r="D540" t="s">
        <v>552</v>
      </c>
      <c r="E540" t="s">
        <v>534</v>
      </c>
      <c r="F540" t="s">
        <v>3066</v>
      </c>
      <c r="G540" t="s">
        <v>2525</v>
      </c>
      <c r="H540" t="s">
        <v>1</v>
      </c>
      <c r="I540" t="s">
        <v>209</v>
      </c>
      <c r="J540">
        <v>10</v>
      </c>
      <c r="K540" t="s">
        <v>3</v>
      </c>
      <c r="L540" t="s">
        <v>4</v>
      </c>
      <c r="M540" t="s">
        <v>5</v>
      </c>
      <c r="N540" t="s">
        <v>1449</v>
      </c>
      <c r="O540" t="s">
        <v>1290</v>
      </c>
      <c r="P540" t="s">
        <v>2113</v>
      </c>
      <c r="Q540" t="s">
        <v>552</v>
      </c>
      <c r="R540" t="s">
        <v>3066</v>
      </c>
    </row>
    <row r="541" spans="1:18" hidden="1" x14ac:dyDescent="0.25">
      <c r="A541">
        <v>539</v>
      </c>
      <c r="B541" t="s">
        <v>0</v>
      </c>
      <c r="C541" t="s">
        <v>3049</v>
      </c>
      <c r="D541" t="s">
        <v>553</v>
      </c>
      <c r="E541" t="s">
        <v>534</v>
      </c>
      <c r="F541" t="s">
        <v>3067</v>
      </c>
      <c r="G541" t="s">
        <v>2525</v>
      </c>
      <c r="H541" t="s">
        <v>1</v>
      </c>
      <c r="I541" t="s">
        <v>209</v>
      </c>
      <c r="J541">
        <v>12</v>
      </c>
      <c r="K541" t="s">
        <v>3</v>
      </c>
      <c r="L541" t="s">
        <v>4</v>
      </c>
      <c r="M541" t="s">
        <v>5</v>
      </c>
      <c r="N541" t="s">
        <v>1449</v>
      </c>
      <c r="O541" t="s">
        <v>1290</v>
      </c>
      <c r="P541" t="s">
        <v>2113</v>
      </c>
      <c r="Q541" t="s">
        <v>553</v>
      </c>
      <c r="R541" t="s">
        <v>3067</v>
      </c>
    </row>
    <row r="542" spans="1:18" hidden="1" x14ac:dyDescent="0.25">
      <c r="A542">
        <v>540</v>
      </c>
      <c r="B542" t="s">
        <v>0</v>
      </c>
      <c r="C542" t="s">
        <v>3049</v>
      </c>
      <c r="D542" t="s">
        <v>554</v>
      </c>
      <c r="E542" t="s">
        <v>534</v>
      </c>
      <c r="F542" t="s">
        <v>3068</v>
      </c>
      <c r="G542" t="s">
        <v>2525</v>
      </c>
      <c r="H542" t="s">
        <v>1</v>
      </c>
      <c r="I542" t="s">
        <v>209</v>
      </c>
      <c r="J542">
        <v>14</v>
      </c>
      <c r="K542" t="s">
        <v>3</v>
      </c>
      <c r="L542" t="s">
        <v>4</v>
      </c>
      <c r="M542" t="s">
        <v>5</v>
      </c>
      <c r="N542" t="s">
        <v>1449</v>
      </c>
      <c r="O542" t="s">
        <v>1290</v>
      </c>
      <c r="P542" t="s">
        <v>2113</v>
      </c>
      <c r="Q542" t="s">
        <v>554</v>
      </c>
      <c r="R542" t="s">
        <v>3068</v>
      </c>
    </row>
    <row r="543" spans="1:18" hidden="1" x14ac:dyDescent="0.25">
      <c r="A543">
        <v>541</v>
      </c>
      <c r="B543" t="s">
        <v>0</v>
      </c>
      <c r="C543" t="s">
        <v>3049</v>
      </c>
      <c r="D543" t="s">
        <v>555</v>
      </c>
      <c r="E543" t="s">
        <v>534</v>
      </c>
      <c r="F543" t="s">
        <v>3069</v>
      </c>
      <c r="G543" t="s">
        <v>2525</v>
      </c>
      <c r="H543" t="s">
        <v>1</v>
      </c>
      <c r="I543" t="s">
        <v>209</v>
      </c>
      <c r="J543">
        <v>16</v>
      </c>
      <c r="K543" t="s">
        <v>3</v>
      </c>
      <c r="L543" t="s">
        <v>4</v>
      </c>
      <c r="M543" t="s">
        <v>5</v>
      </c>
      <c r="N543" t="s">
        <v>1449</v>
      </c>
      <c r="O543" t="s">
        <v>1290</v>
      </c>
      <c r="P543" t="s">
        <v>2113</v>
      </c>
      <c r="Q543" t="s">
        <v>555</v>
      </c>
      <c r="R543" t="s">
        <v>3069</v>
      </c>
    </row>
    <row r="544" spans="1:18" hidden="1" x14ac:dyDescent="0.25">
      <c r="A544">
        <v>542</v>
      </c>
      <c r="B544" t="s">
        <v>0</v>
      </c>
      <c r="C544" t="s">
        <v>3049</v>
      </c>
      <c r="D544" t="s">
        <v>556</v>
      </c>
      <c r="E544" t="s">
        <v>534</v>
      </c>
      <c r="F544" t="s">
        <v>3070</v>
      </c>
      <c r="G544" t="s">
        <v>2529</v>
      </c>
      <c r="H544" t="s">
        <v>1</v>
      </c>
      <c r="I544" t="s">
        <v>209</v>
      </c>
      <c r="J544">
        <v>8</v>
      </c>
      <c r="K544" t="s">
        <v>3</v>
      </c>
      <c r="L544" t="s">
        <v>4</v>
      </c>
      <c r="M544" t="s">
        <v>5</v>
      </c>
      <c r="N544" t="s">
        <v>1449</v>
      </c>
      <c r="O544" t="s">
        <v>1291</v>
      </c>
      <c r="P544" t="s">
        <v>2113</v>
      </c>
      <c r="Q544" t="s">
        <v>556</v>
      </c>
      <c r="R544" t="s">
        <v>3070</v>
      </c>
    </row>
    <row r="545" spans="1:18" hidden="1" x14ac:dyDescent="0.25">
      <c r="A545">
        <v>543</v>
      </c>
      <c r="B545" t="s">
        <v>0</v>
      </c>
      <c r="C545" t="s">
        <v>3049</v>
      </c>
      <c r="D545" t="s">
        <v>557</v>
      </c>
      <c r="E545" t="s">
        <v>534</v>
      </c>
      <c r="F545" t="s">
        <v>3071</v>
      </c>
      <c r="G545" t="s">
        <v>2529</v>
      </c>
      <c r="H545" t="s">
        <v>1</v>
      </c>
      <c r="I545" t="s">
        <v>209</v>
      </c>
      <c r="J545">
        <v>10</v>
      </c>
      <c r="K545" t="s">
        <v>3</v>
      </c>
      <c r="L545" t="s">
        <v>4</v>
      </c>
      <c r="M545" t="s">
        <v>5</v>
      </c>
      <c r="N545" t="s">
        <v>1449</v>
      </c>
      <c r="O545" t="s">
        <v>1291</v>
      </c>
      <c r="P545" t="s">
        <v>2113</v>
      </c>
      <c r="Q545" t="s">
        <v>557</v>
      </c>
      <c r="R545" t="s">
        <v>3071</v>
      </c>
    </row>
    <row r="546" spans="1:18" hidden="1" x14ac:dyDescent="0.25">
      <c r="A546">
        <v>544</v>
      </c>
      <c r="B546" t="s">
        <v>0</v>
      </c>
      <c r="C546" t="s">
        <v>3049</v>
      </c>
      <c r="D546" t="s">
        <v>558</v>
      </c>
      <c r="E546" t="s">
        <v>534</v>
      </c>
      <c r="F546" t="s">
        <v>3072</v>
      </c>
      <c r="G546" t="s">
        <v>2529</v>
      </c>
      <c r="H546" t="s">
        <v>1</v>
      </c>
      <c r="I546" t="s">
        <v>209</v>
      </c>
      <c r="J546">
        <v>12</v>
      </c>
      <c r="K546" t="s">
        <v>3</v>
      </c>
      <c r="L546" t="s">
        <v>4</v>
      </c>
      <c r="M546" t="s">
        <v>5</v>
      </c>
      <c r="N546" t="s">
        <v>1449</v>
      </c>
      <c r="O546" t="s">
        <v>1291</v>
      </c>
      <c r="P546" t="s">
        <v>2113</v>
      </c>
      <c r="Q546" t="s">
        <v>558</v>
      </c>
      <c r="R546" t="s">
        <v>3072</v>
      </c>
    </row>
    <row r="547" spans="1:18" hidden="1" x14ac:dyDescent="0.25">
      <c r="A547">
        <v>545</v>
      </c>
      <c r="B547" t="s">
        <v>0</v>
      </c>
      <c r="C547" t="s">
        <v>3049</v>
      </c>
      <c r="D547" t="s">
        <v>559</v>
      </c>
      <c r="E547" t="s">
        <v>534</v>
      </c>
      <c r="F547" t="s">
        <v>3073</v>
      </c>
      <c r="G547" t="s">
        <v>2529</v>
      </c>
      <c r="H547" t="s">
        <v>1</v>
      </c>
      <c r="I547" t="s">
        <v>209</v>
      </c>
      <c r="J547">
        <v>14</v>
      </c>
      <c r="K547" t="s">
        <v>3</v>
      </c>
      <c r="L547" t="s">
        <v>4</v>
      </c>
      <c r="M547" t="s">
        <v>5</v>
      </c>
      <c r="N547" t="s">
        <v>1449</v>
      </c>
      <c r="O547" t="s">
        <v>1291</v>
      </c>
      <c r="P547" t="s">
        <v>2113</v>
      </c>
      <c r="Q547" t="s">
        <v>559</v>
      </c>
      <c r="R547" t="s">
        <v>3073</v>
      </c>
    </row>
    <row r="548" spans="1:18" hidden="1" x14ac:dyDescent="0.25">
      <c r="A548">
        <v>546</v>
      </c>
      <c r="B548" t="s">
        <v>0</v>
      </c>
      <c r="C548" t="s">
        <v>3049</v>
      </c>
      <c r="D548" t="s">
        <v>560</v>
      </c>
      <c r="E548" t="s">
        <v>534</v>
      </c>
      <c r="F548" t="s">
        <v>3074</v>
      </c>
      <c r="G548" t="s">
        <v>2529</v>
      </c>
      <c r="H548" t="s">
        <v>1</v>
      </c>
      <c r="I548" t="s">
        <v>209</v>
      </c>
      <c r="J548">
        <v>16</v>
      </c>
      <c r="K548" t="s">
        <v>3</v>
      </c>
      <c r="L548" t="s">
        <v>4</v>
      </c>
      <c r="M548" t="s">
        <v>5</v>
      </c>
      <c r="N548" t="s">
        <v>1449</v>
      </c>
      <c r="O548" t="s">
        <v>1291</v>
      </c>
      <c r="P548" t="s">
        <v>2113</v>
      </c>
      <c r="Q548" t="s">
        <v>560</v>
      </c>
      <c r="R548" t="s">
        <v>3074</v>
      </c>
    </row>
    <row r="549" spans="1:18" hidden="1" x14ac:dyDescent="0.25">
      <c r="A549">
        <v>547</v>
      </c>
      <c r="B549" t="s">
        <v>0</v>
      </c>
      <c r="C549" t="s">
        <v>3049</v>
      </c>
      <c r="D549" t="s">
        <v>561</v>
      </c>
      <c r="E549" t="s">
        <v>534</v>
      </c>
      <c r="F549" t="s">
        <v>3075</v>
      </c>
      <c r="G549" t="s">
        <v>2477</v>
      </c>
      <c r="H549" t="s">
        <v>1</v>
      </c>
      <c r="I549" t="s">
        <v>209</v>
      </c>
      <c r="J549">
        <v>8</v>
      </c>
      <c r="K549" t="s">
        <v>3</v>
      </c>
      <c r="L549" t="s">
        <v>4</v>
      </c>
      <c r="M549" t="s">
        <v>5</v>
      </c>
      <c r="N549" t="s">
        <v>1449</v>
      </c>
      <c r="O549" t="s">
        <v>1283</v>
      </c>
      <c r="P549" t="s">
        <v>2113</v>
      </c>
      <c r="Q549" t="s">
        <v>561</v>
      </c>
      <c r="R549" t="s">
        <v>3075</v>
      </c>
    </row>
    <row r="550" spans="1:18" hidden="1" x14ac:dyDescent="0.25">
      <c r="A550">
        <v>548</v>
      </c>
      <c r="B550" t="s">
        <v>0</v>
      </c>
      <c r="C550" t="s">
        <v>3049</v>
      </c>
      <c r="D550" t="s">
        <v>562</v>
      </c>
      <c r="E550" t="s">
        <v>534</v>
      </c>
      <c r="F550" t="s">
        <v>3076</v>
      </c>
      <c r="G550" t="s">
        <v>2477</v>
      </c>
      <c r="H550" t="s">
        <v>1</v>
      </c>
      <c r="I550" t="s">
        <v>209</v>
      </c>
      <c r="J550">
        <v>10</v>
      </c>
      <c r="K550" t="s">
        <v>3</v>
      </c>
      <c r="L550" t="s">
        <v>4</v>
      </c>
      <c r="M550" t="s">
        <v>5</v>
      </c>
      <c r="N550" t="s">
        <v>1449</v>
      </c>
      <c r="O550" t="s">
        <v>1283</v>
      </c>
      <c r="P550" t="s">
        <v>2113</v>
      </c>
      <c r="Q550" t="s">
        <v>562</v>
      </c>
      <c r="R550" t="s">
        <v>3076</v>
      </c>
    </row>
    <row r="551" spans="1:18" hidden="1" x14ac:dyDescent="0.25">
      <c r="A551">
        <v>549</v>
      </c>
      <c r="B551" t="s">
        <v>0</v>
      </c>
      <c r="C551" t="s">
        <v>3049</v>
      </c>
      <c r="D551" t="s">
        <v>563</v>
      </c>
      <c r="E551" t="s">
        <v>534</v>
      </c>
      <c r="F551" t="s">
        <v>3077</v>
      </c>
      <c r="G551" t="s">
        <v>2477</v>
      </c>
      <c r="H551" t="s">
        <v>1</v>
      </c>
      <c r="I551" t="s">
        <v>209</v>
      </c>
      <c r="J551">
        <v>12</v>
      </c>
      <c r="K551" t="s">
        <v>3</v>
      </c>
      <c r="L551" t="s">
        <v>4</v>
      </c>
      <c r="M551" t="s">
        <v>5</v>
      </c>
      <c r="N551" t="s">
        <v>1449</v>
      </c>
      <c r="O551" t="s">
        <v>1283</v>
      </c>
      <c r="P551" t="s">
        <v>2113</v>
      </c>
      <c r="Q551" t="s">
        <v>563</v>
      </c>
      <c r="R551" t="s">
        <v>3077</v>
      </c>
    </row>
    <row r="552" spans="1:18" hidden="1" x14ac:dyDescent="0.25">
      <c r="A552">
        <v>550</v>
      </c>
      <c r="B552" t="s">
        <v>0</v>
      </c>
      <c r="C552" t="s">
        <v>3049</v>
      </c>
      <c r="D552" t="s">
        <v>564</v>
      </c>
      <c r="E552" t="s">
        <v>534</v>
      </c>
      <c r="F552" t="s">
        <v>3078</v>
      </c>
      <c r="G552" t="s">
        <v>2477</v>
      </c>
      <c r="H552" t="s">
        <v>1</v>
      </c>
      <c r="I552" t="s">
        <v>209</v>
      </c>
      <c r="J552">
        <v>14</v>
      </c>
      <c r="K552" t="s">
        <v>3</v>
      </c>
      <c r="L552" t="s">
        <v>4</v>
      </c>
      <c r="M552" t="s">
        <v>5</v>
      </c>
      <c r="N552" t="s">
        <v>1449</v>
      </c>
      <c r="O552" t="s">
        <v>1283</v>
      </c>
      <c r="P552" t="s">
        <v>2113</v>
      </c>
      <c r="Q552" t="s">
        <v>564</v>
      </c>
      <c r="R552" t="s">
        <v>3078</v>
      </c>
    </row>
    <row r="553" spans="1:18" hidden="1" x14ac:dyDescent="0.25">
      <c r="A553">
        <v>551</v>
      </c>
      <c r="B553" t="s">
        <v>0</v>
      </c>
      <c r="C553" t="s">
        <v>3049</v>
      </c>
      <c r="D553" t="s">
        <v>565</v>
      </c>
      <c r="E553" t="s">
        <v>534</v>
      </c>
      <c r="F553" t="s">
        <v>3079</v>
      </c>
      <c r="G553" t="s">
        <v>2477</v>
      </c>
      <c r="H553" t="s">
        <v>1</v>
      </c>
      <c r="I553" t="s">
        <v>209</v>
      </c>
      <c r="J553">
        <v>16</v>
      </c>
      <c r="K553" t="s">
        <v>3</v>
      </c>
      <c r="L553" t="s">
        <v>4</v>
      </c>
      <c r="M553" t="s">
        <v>5</v>
      </c>
      <c r="N553" t="s">
        <v>1449</v>
      </c>
      <c r="O553" t="s">
        <v>1283</v>
      </c>
      <c r="P553" t="s">
        <v>2113</v>
      </c>
      <c r="Q553" t="s">
        <v>565</v>
      </c>
      <c r="R553" t="s">
        <v>3079</v>
      </c>
    </row>
    <row r="554" spans="1:18" hidden="1" x14ac:dyDescent="0.25">
      <c r="A554">
        <v>552</v>
      </c>
      <c r="B554" t="s">
        <v>0</v>
      </c>
      <c r="C554" t="s">
        <v>3049</v>
      </c>
      <c r="D554" t="s">
        <v>566</v>
      </c>
      <c r="E554" t="s">
        <v>534</v>
      </c>
      <c r="F554" t="s">
        <v>3080</v>
      </c>
      <c r="G554" t="s">
        <v>2497</v>
      </c>
      <c r="H554" t="s">
        <v>1</v>
      </c>
      <c r="I554" t="s">
        <v>209</v>
      </c>
      <c r="J554">
        <v>8</v>
      </c>
      <c r="K554" t="s">
        <v>3</v>
      </c>
      <c r="L554" t="s">
        <v>4</v>
      </c>
      <c r="M554" t="s">
        <v>5</v>
      </c>
      <c r="N554" t="s">
        <v>1449</v>
      </c>
      <c r="O554" t="s">
        <v>1293</v>
      </c>
      <c r="P554" t="s">
        <v>2113</v>
      </c>
      <c r="Q554" t="s">
        <v>566</v>
      </c>
      <c r="R554" t="s">
        <v>3080</v>
      </c>
    </row>
    <row r="555" spans="1:18" hidden="1" x14ac:dyDescent="0.25">
      <c r="A555">
        <v>553</v>
      </c>
      <c r="B555" t="s">
        <v>0</v>
      </c>
      <c r="C555" t="s">
        <v>3049</v>
      </c>
      <c r="D555" t="s">
        <v>567</v>
      </c>
      <c r="E555" t="s">
        <v>534</v>
      </c>
      <c r="F555" t="s">
        <v>3081</v>
      </c>
      <c r="G555" t="s">
        <v>2497</v>
      </c>
      <c r="H555" t="s">
        <v>1</v>
      </c>
      <c r="I555" t="s">
        <v>209</v>
      </c>
      <c r="J555">
        <v>10</v>
      </c>
      <c r="K555" t="s">
        <v>3</v>
      </c>
      <c r="L555" t="s">
        <v>4</v>
      </c>
      <c r="M555" t="s">
        <v>5</v>
      </c>
      <c r="N555" t="s">
        <v>1449</v>
      </c>
      <c r="O555" t="s">
        <v>1293</v>
      </c>
      <c r="P555" t="s">
        <v>2113</v>
      </c>
      <c r="Q555" t="s">
        <v>567</v>
      </c>
      <c r="R555" t="s">
        <v>3081</v>
      </c>
    </row>
    <row r="556" spans="1:18" hidden="1" x14ac:dyDescent="0.25">
      <c r="A556">
        <v>554</v>
      </c>
      <c r="B556" t="s">
        <v>0</v>
      </c>
      <c r="C556" t="s">
        <v>3049</v>
      </c>
      <c r="D556" t="s">
        <v>568</v>
      </c>
      <c r="E556" t="s">
        <v>534</v>
      </c>
      <c r="F556" t="s">
        <v>3082</v>
      </c>
      <c r="G556" t="s">
        <v>2497</v>
      </c>
      <c r="H556" t="s">
        <v>1</v>
      </c>
      <c r="I556" t="s">
        <v>209</v>
      </c>
      <c r="J556">
        <v>12</v>
      </c>
      <c r="K556" t="s">
        <v>3</v>
      </c>
      <c r="L556" t="s">
        <v>4</v>
      </c>
      <c r="M556" t="s">
        <v>5</v>
      </c>
      <c r="N556" t="s">
        <v>1449</v>
      </c>
      <c r="O556" t="s">
        <v>1293</v>
      </c>
      <c r="P556" t="s">
        <v>2113</v>
      </c>
      <c r="Q556" t="s">
        <v>568</v>
      </c>
      <c r="R556" t="s">
        <v>3082</v>
      </c>
    </row>
    <row r="557" spans="1:18" hidden="1" x14ac:dyDescent="0.25">
      <c r="A557">
        <v>555</v>
      </c>
      <c r="B557" t="s">
        <v>0</v>
      </c>
      <c r="C557" t="s">
        <v>3049</v>
      </c>
      <c r="D557" t="s">
        <v>569</v>
      </c>
      <c r="E557" t="s">
        <v>534</v>
      </c>
      <c r="F557" t="s">
        <v>3083</v>
      </c>
      <c r="G557" t="s">
        <v>2497</v>
      </c>
      <c r="H557" t="s">
        <v>1</v>
      </c>
      <c r="I557" t="s">
        <v>209</v>
      </c>
      <c r="J557">
        <v>14</v>
      </c>
      <c r="K557" t="s">
        <v>3</v>
      </c>
      <c r="L557" t="s">
        <v>4</v>
      </c>
      <c r="M557" t="s">
        <v>5</v>
      </c>
      <c r="N557" t="s">
        <v>1449</v>
      </c>
      <c r="O557" t="s">
        <v>1293</v>
      </c>
      <c r="P557" t="s">
        <v>2113</v>
      </c>
      <c r="Q557" t="s">
        <v>569</v>
      </c>
      <c r="R557" t="s">
        <v>3083</v>
      </c>
    </row>
    <row r="558" spans="1:18" hidden="1" x14ac:dyDescent="0.25">
      <c r="A558">
        <v>556</v>
      </c>
      <c r="B558" t="s">
        <v>0</v>
      </c>
      <c r="C558" t="s">
        <v>3049</v>
      </c>
      <c r="D558" t="s">
        <v>570</v>
      </c>
      <c r="E558" t="s">
        <v>534</v>
      </c>
      <c r="F558" t="s">
        <v>3084</v>
      </c>
      <c r="G558" t="s">
        <v>2497</v>
      </c>
      <c r="H558" t="s">
        <v>1</v>
      </c>
      <c r="I558" t="s">
        <v>209</v>
      </c>
      <c r="J558">
        <v>16</v>
      </c>
      <c r="K558" t="s">
        <v>3</v>
      </c>
      <c r="L558" t="s">
        <v>4</v>
      </c>
      <c r="M558" t="s">
        <v>5</v>
      </c>
      <c r="N558" t="s">
        <v>1449</v>
      </c>
      <c r="O558" t="s">
        <v>1293</v>
      </c>
      <c r="P558" t="s">
        <v>2113</v>
      </c>
      <c r="Q558" t="s">
        <v>570</v>
      </c>
      <c r="R558" t="s">
        <v>3084</v>
      </c>
    </row>
    <row r="559" spans="1:18" hidden="1" x14ac:dyDescent="0.25">
      <c r="A559">
        <v>557</v>
      </c>
      <c r="B559" t="s">
        <v>0</v>
      </c>
      <c r="C559" t="s">
        <v>3049</v>
      </c>
      <c r="D559" t="s">
        <v>571</v>
      </c>
      <c r="E559" t="s">
        <v>534</v>
      </c>
      <c r="F559" t="s">
        <v>3085</v>
      </c>
      <c r="G559" t="s">
        <v>2489</v>
      </c>
      <c r="H559" t="s">
        <v>1</v>
      </c>
      <c r="I559" t="s">
        <v>209</v>
      </c>
      <c r="J559">
        <v>8</v>
      </c>
      <c r="K559" t="s">
        <v>3</v>
      </c>
      <c r="L559" t="s">
        <v>4</v>
      </c>
      <c r="M559" t="s">
        <v>5</v>
      </c>
      <c r="N559" t="s">
        <v>1449</v>
      </c>
      <c r="O559" t="s">
        <v>1285</v>
      </c>
      <c r="P559" t="s">
        <v>2113</v>
      </c>
      <c r="Q559" t="s">
        <v>571</v>
      </c>
      <c r="R559" t="s">
        <v>3085</v>
      </c>
    </row>
    <row r="560" spans="1:18" hidden="1" x14ac:dyDescent="0.25">
      <c r="A560">
        <v>558</v>
      </c>
      <c r="B560" t="s">
        <v>0</v>
      </c>
      <c r="C560" t="s">
        <v>3049</v>
      </c>
      <c r="D560" t="s">
        <v>572</v>
      </c>
      <c r="E560" t="s">
        <v>534</v>
      </c>
      <c r="F560" t="s">
        <v>3086</v>
      </c>
      <c r="G560" t="s">
        <v>2489</v>
      </c>
      <c r="H560" t="s">
        <v>1</v>
      </c>
      <c r="I560" t="s">
        <v>209</v>
      </c>
      <c r="J560">
        <v>10</v>
      </c>
      <c r="K560" t="s">
        <v>3</v>
      </c>
      <c r="L560" t="s">
        <v>4</v>
      </c>
      <c r="M560" t="s">
        <v>5</v>
      </c>
      <c r="N560" t="s">
        <v>1449</v>
      </c>
      <c r="O560" t="s">
        <v>1285</v>
      </c>
      <c r="P560" t="s">
        <v>2113</v>
      </c>
      <c r="Q560" t="s">
        <v>572</v>
      </c>
      <c r="R560" t="s">
        <v>3086</v>
      </c>
    </row>
    <row r="561" spans="1:18" hidden="1" x14ac:dyDescent="0.25">
      <c r="A561">
        <v>559</v>
      </c>
      <c r="B561" t="s">
        <v>0</v>
      </c>
      <c r="C561" t="s">
        <v>3049</v>
      </c>
      <c r="D561" t="s">
        <v>573</v>
      </c>
      <c r="E561" t="s">
        <v>534</v>
      </c>
      <c r="F561" t="s">
        <v>3087</v>
      </c>
      <c r="G561" t="s">
        <v>2489</v>
      </c>
      <c r="H561" t="s">
        <v>1</v>
      </c>
      <c r="I561" t="s">
        <v>209</v>
      </c>
      <c r="J561">
        <v>12</v>
      </c>
      <c r="K561" t="s">
        <v>3</v>
      </c>
      <c r="L561" t="s">
        <v>4</v>
      </c>
      <c r="M561" t="s">
        <v>5</v>
      </c>
      <c r="N561" t="s">
        <v>1449</v>
      </c>
      <c r="O561" t="s">
        <v>1285</v>
      </c>
      <c r="P561" t="s">
        <v>2113</v>
      </c>
      <c r="Q561" t="s">
        <v>573</v>
      </c>
      <c r="R561" t="s">
        <v>3087</v>
      </c>
    </row>
    <row r="562" spans="1:18" hidden="1" x14ac:dyDescent="0.25">
      <c r="A562">
        <v>560</v>
      </c>
      <c r="B562" t="s">
        <v>0</v>
      </c>
      <c r="C562" t="s">
        <v>3049</v>
      </c>
      <c r="D562" t="s">
        <v>574</v>
      </c>
      <c r="E562" t="s">
        <v>534</v>
      </c>
      <c r="F562" t="s">
        <v>3088</v>
      </c>
      <c r="G562" t="s">
        <v>2489</v>
      </c>
      <c r="H562" t="s">
        <v>1</v>
      </c>
      <c r="I562" t="s">
        <v>209</v>
      </c>
      <c r="J562">
        <v>14</v>
      </c>
      <c r="K562" t="s">
        <v>3</v>
      </c>
      <c r="L562" t="s">
        <v>4</v>
      </c>
      <c r="M562" t="s">
        <v>5</v>
      </c>
      <c r="N562" t="s">
        <v>1449</v>
      </c>
      <c r="O562" t="s">
        <v>1285</v>
      </c>
      <c r="P562" t="s">
        <v>2113</v>
      </c>
      <c r="Q562" t="s">
        <v>574</v>
      </c>
      <c r="R562" t="s">
        <v>3088</v>
      </c>
    </row>
    <row r="563" spans="1:18" hidden="1" x14ac:dyDescent="0.25">
      <c r="A563">
        <v>561</v>
      </c>
      <c r="B563" t="s">
        <v>0</v>
      </c>
      <c r="C563" t="s">
        <v>3049</v>
      </c>
      <c r="D563" t="s">
        <v>575</v>
      </c>
      <c r="E563" t="s">
        <v>534</v>
      </c>
      <c r="F563" t="s">
        <v>3089</v>
      </c>
      <c r="G563" t="s">
        <v>2489</v>
      </c>
      <c r="H563" t="s">
        <v>1</v>
      </c>
      <c r="I563" t="s">
        <v>209</v>
      </c>
      <c r="J563">
        <v>16</v>
      </c>
      <c r="K563" t="s">
        <v>3</v>
      </c>
      <c r="L563" t="s">
        <v>4</v>
      </c>
      <c r="M563" t="s">
        <v>5</v>
      </c>
      <c r="N563" t="s">
        <v>1449</v>
      </c>
      <c r="O563" t="s">
        <v>1285</v>
      </c>
      <c r="P563" t="s">
        <v>2113</v>
      </c>
      <c r="Q563" t="s">
        <v>575</v>
      </c>
      <c r="R563" t="s">
        <v>3089</v>
      </c>
    </row>
    <row r="564" spans="1:18" hidden="1" x14ac:dyDescent="0.25">
      <c r="A564">
        <v>562</v>
      </c>
      <c r="B564" t="s">
        <v>0</v>
      </c>
      <c r="C564" t="s">
        <v>3090</v>
      </c>
      <c r="D564" t="s">
        <v>579</v>
      </c>
      <c r="E564" t="s">
        <v>1315</v>
      </c>
      <c r="F564" t="s">
        <v>3091</v>
      </c>
      <c r="G564" t="s">
        <v>3092</v>
      </c>
      <c r="H564" t="s">
        <v>1</v>
      </c>
      <c r="I564" t="s">
        <v>209</v>
      </c>
      <c r="J564">
        <v>4</v>
      </c>
      <c r="K564" t="s">
        <v>3</v>
      </c>
      <c r="L564" t="s">
        <v>4</v>
      </c>
      <c r="M564" t="s">
        <v>5</v>
      </c>
      <c r="N564" t="s">
        <v>1450</v>
      </c>
      <c r="O564" t="s">
        <v>1484</v>
      </c>
      <c r="P564" t="s">
        <v>2113</v>
      </c>
      <c r="Q564" t="s">
        <v>579</v>
      </c>
      <c r="R564" t="s">
        <v>3091</v>
      </c>
    </row>
    <row r="565" spans="1:18" hidden="1" x14ac:dyDescent="0.25">
      <c r="A565">
        <v>563</v>
      </c>
      <c r="B565" t="s">
        <v>0</v>
      </c>
      <c r="C565" t="s">
        <v>3090</v>
      </c>
      <c r="D565" t="s">
        <v>580</v>
      </c>
      <c r="E565" t="s">
        <v>1315</v>
      </c>
      <c r="F565" t="s">
        <v>3093</v>
      </c>
      <c r="G565" t="s">
        <v>3092</v>
      </c>
      <c r="H565" t="s">
        <v>1</v>
      </c>
      <c r="I565" t="s">
        <v>209</v>
      </c>
      <c r="J565">
        <v>6</v>
      </c>
      <c r="K565" t="s">
        <v>3</v>
      </c>
      <c r="L565" t="s">
        <v>4</v>
      </c>
      <c r="M565" t="s">
        <v>5</v>
      </c>
      <c r="N565" t="s">
        <v>1450</v>
      </c>
      <c r="O565" t="s">
        <v>1484</v>
      </c>
      <c r="P565" t="s">
        <v>2113</v>
      </c>
      <c r="Q565" t="s">
        <v>580</v>
      </c>
      <c r="R565" t="s">
        <v>3093</v>
      </c>
    </row>
    <row r="566" spans="1:18" hidden="1" x14ac:dyDescent="0.25">
      <c r="A566">
        <v>564</v>
      </c>
      <c r="B566" t="s">
        <v>0</v>
      </c>
      <c r="C566" t="s">
        <v>3090</v>
      </c>
      <c r="D566" t="s">
        <v>581</v>
      </c>
      <c r="E566" t="s">
        <v>1315</v>
      </c>
      <c r="F566" t="s">
        <v>3094</v>
      </c>
      <c r="G566" t="s">
        <v>3092</v>
      </c>
      <c r="H566" t="s">
        <v>1</v>
      </c>
      <c r="I566" t="s">
        <v>209</v>
      </c>
      <c r="J566">
        <v>8</v>
      </c>
      <c r="K566" t="s">
        <v>3</v>
      </c>
      <c r="L566" t="s">
        <v>4</v>
      </c>
      <c r="M566" t="s">
        <v>5</v>
      </c>
      <c r="N566" t="s">
        <v>1450</v>
      </c>
      <c r="O566" t="s">
        <v>1484</v>
      </c>
      <c r="P566" t="s">
        <v>2113</v>
      </c>
      <c r="Q566" t="s">
        <v>581</v>
      </c>
      <c r="R566" t="s">
        <v>3094</v>
      </c>
    </row>
    <row r="567" spans="1:18" hidden="1" x14ac:dyDescent="0.25">
      <c r="A567">
        <v>565</v>
      </c>
      <c r="B567" t="s">
        <v>0</v>
      </c>
      <c r="C567" t="s">
        <v>3090</v>
      </c>
      <c r="D567" t="s">
        <v>582</v>
      </c>
      <c r="E567" t="s">
        <v>1315</v>
      </c>
      <c r="F567" t="s">
        <v>3095</v>
      </c>
      <c r="G567" t="s">
        <v>3092</v>
      </c>
      <c r="H567" t="s">
        <v>1</v>
      </c>
      <c r="I567" t="s">
        <v>287</v>
      </c>
      <c r="J567">
        <v>10</v>
      </c>
      <c r="K567" t="s">
        <v>3</v>
      </c>
      <c r="L567" t="s">
        <v>4</v>
      </c>
      <c r="M567" t="s">
        <v>5</v>
      </c>
      <c r="N567" t="s">
        <v>1450</v>
      </c>
      <c r="O567" t="s">
        <v>1484</v>
      </c>
      <c r="P567" t="s">
        <v>2113</v>
      </c>
      <c r="Q567" t="s">
        <v>582</v>
      </c>
      <c r="R567" t="s">
        <v>3095</v>
      </c>
    </row>
    <row r="568" spans="1:18" hidden="1" x14ac:dyDescent="0.25">
      <c r="A568">
        <v>566</v>
      </c>
      <c r="B568" t="s">
        <v>0</v>
      </c>
      <c r="C568" t="s">
        <v>3090</v>
      </c>
      <c r="D568" t="s">
        <v>583</v>
      </c>
      <c r="E568" t="s">
        <v>1315</v>
      </c>
      <c r="F568" t="s">
        <v>3096</v>
      </c>
      <c r="G568" t="s">
        <v>3092</v>
      </c>
      <c r="H568" t="s">
        <v>1</v>
      </c>
      <c r="I568" t="s">
        <v>287</v>
      </c>
      <c r="J568">
        <v>12</v>
      </c>
      <c r="K568" t="s">
        <v>3</v>
      </c>
      <c r="L568" t="s">
        <v>4</v>
      </c>
      <c r="M568" t="s">
        <v>5</v>
      </c>
      <c r="N568" t="s">
        <v>1450</v>
      </c>
      <c r="O568" t="s">
        <v>1484</v>
      </c>
      <c r="P568" t="s">
        <v>2113</v>
      </c>
      <c r="Q568" t="s">
        <v>583</v>
      </c>
      <c r="R568" t="s">
        <v>3096</v>
      </c>
    </row>
    <row r="569" spans="1:18" hidden="1" x14ac:dyDescent="0.25">
      <c r="A569">
        <v>567</v>
      </c>
      <c r="B569" t="s">
        <v>0</v>
      </c>
      <c r="C569" t="s">
        <v>3090</v>
      </c>
      <c r="D569" t="s">
        <v>584</v>
      </c>
      <c r="E569" t="s">
        <v>1315</v>
      </c>
      <c r="F569" t="s">
        <v>3097</v>
      </c>
      <c r="G569" t="s">
        <v>3092</v>
      </c>
      <c r="H569" t="s">
        <v>1</v>
      </c>
      <c r="I569" t="s">
        <v>287</v>
      </c>
      <c r="J569">
        <v>14</v>
      </c>
      <c r="K569" t="s">
        <v>3</v>
      </c>
      <c r="L569" t="s">
        <v>4</v>
      </c>
      <c r="M569" t="s">
        <v>5</v>
      </c>
      <c r="N569" t="s">
        <v>1450</v>
      </c>
      <c r="O569" t="s">
        <v>1484</v>
      </c>
      <c r="P569" t="s">
        <v>2113</v>
      </c>
      <c r="Q569" t="s">
        <v>584</v>
      </c>
      <c r="R569" t="s">
        <v>3097</v>
      </c>
    </row>
    <row r="570" spans="1:18" hidden="1" x14ac:dyDescent="0.25">
      <c r="A570">
        <v>568</v>
      </c>
      <c r="B570" t="s">
        <v>0</v>
      </c>
      <c r="C570" t="s">
        <v>3090</v>
      </c>
      <c r="D570" t="s">
        <v>585</v>
      </c>
      <c r="E570" t="s">
        <v>1315</v>
      </c>
      <c r="F570" t="s">
        <v>3098</v>
      </c>
      <c r="G570" t="s">
        <v>3092</v>
      </c>
      <c r="H570" t="s">
        <v>1</v>
      </c>
      <c r="I570" t="s">
        <v>287</v>
      </c>
      <c r="J570">
        <v>16</v>
      </c>
      <c r="K570" t="s">
        <v>3</v>
      </c>
      <c r="L570" t="s">
        <v>4</v>
      </c>
      <c r="M570" t="s">
        <v>5</v>
      </c>
      <c r="N570" t="s">
        <v>1450</v>
      </c>
      <c r="O570" t="s">
        <v>1484</v>
      </c>
      <c r="P570" t="s">
        <v>2113</v>
      </c>
      <c r="Q570" t="s">
        <v>585</v>
      </c>
      <c r="R570" t="s">
        <v>3098</v>
      </c>
    </row>
    <row r="571" spans="1:18" hidden="1" x14ac:dyDescent="0.25">
      <c r="A571">
        <v>569</v>
      </c>
      <c r="B571" t="s">
        <v>0</v>
      </c>
      <c r="C571" t="s">
        <v>3090</v>
      </c>
      <c r="D571" t="s">
        <v>586</v>
      </c>
      <c r="E571" t="s">
        <v>1315</v>
      </c>
      <c r="F571" t="s">
        <v>3099</v>
      </c>
      <c r="G571" t="s">
        <v>3100</v>
      </c>
      <c r="H571" t="s">
        <v>1</v>
      </c>
      <c r="I571" t="s">
        <v>287</v>
      </c>
      <c r="J571">
        <v>4</v>
      </c>
      <c r="K571" t="s">
        <v>3</v>
      </c>
      <c r="L571" t="s">
        <v>4</v>
      </c>
      <c r="M571" t="s">
        <v>5</v>
      </c>
      <c r="N571" t="s">
        <v>1450</v>
      </c>
      <c r="O571" t="s">
        <v>1485</v>
      </c>
      <c r="P571" t="s">
        <v>2113</v>
      </c>
      <c r="Q571" t="s">
        <v>586</v>
      </c>
      <c r="R571" t="s">
        <v>3099</v>
      </c>
    </row>
    <row r="572" spans="1:18" hidden="1" x14ac:dyDescent="0.25">
      <c r="A572">
        <v>570</v>
      </c>
      <c r="B572" t="s">
        <v>0</v>
      </c>
      <c r="C572" t="s">
        <v>3090</v>
      </c>
      <c r="D572" t="s">
        <v>587</v>
      </c>
      <c r="E572" t="s">
        <v>1315</v>
      </c>
      <c r="F572" t="s">
        <v>3101</v>
      </c>
      <c r="G572" t="s">
        <v>3100</v>
      </c>
      <c r="H572" t="s">
        <v>1</v>
      </c>
      <c r="I572" t="s">
        <v>287</v>
      </c>
      <c r="J572">
        <v>6</v>
      </c>
      <c r="K572" t="s">
        <v>3</v>
      </c>
      <c r="L572" t="s">
        <v>4</v>
      </c>
      <c r="M572" t="s">
        <v>5</v>
      </c>
      <c r="N572" t="s">
        <v>1450</v>
      </c>
      <c r="O572" t="s">
        <v>1485</v>
      </c>
      <c r="P572" t="s">
        <v>2113</v>
      </c>
      <c r="Q572" t="s">
        <v>587</v>
      </c>
      <c r="R572" t="s">
        <v>3101</v>
      </c>
    </row>
    <row r="573" spans="1:18" hidden="1" x14ac:dyDescent="0.25">
      <c r="A573">
        <v>571</v>
      </c>
      <c r="B573" t="s">
        <v>0</v>
      </c>
      <c r="C573" t="s">
        <v>3090</v>
      </c>
      <c r="D573" t="s">
        <v>588</v>
      </c>
      <c r="E573" t="s">
        <v>1315</v>
      </c>
      <c r="F573" t="s">
        <v>3102</v>
      </c>
      <c r="G573" t="s">
        <v>3100</v>
      </c>
      <c r="H573" t="s">
        <v>1</v>
      </c>
      <c r="I573" t="s">
        <v>287</v>
      </c>
      <c r="J573">
        <v>8</v>
      </c>
      <c r="K573" t="s">
        <v>3</v>
      </c>
      <c r="L573" t="s">
        <v>4</v>
      </c>
      <c r="M573" t="s">
        <v>5</v>
      </c>
      <c r="N573" t="s">
        <v>1450</v>
      </c>
      <c r="O573" t="s">
        <v>1485</v>
      </c>
      <c r="P573" t="s">
        <v>2113</v>
      </c>
      <c r="Q573" t="s">
        <v>588</v>
      </c>
      <c r="R573" t="s">
        <v>3102</v>
      </c>
    </row>
    <row r="574" spans="1:18" hidden="1" x14ac:dyDescent="0.25">
      <c r="A574">
        <v>572</v>
      </c>
      <c r="B574" t="s">
        <v>0</v>
      </c>
      <c r="C574" t="s">
        <v>3090</v>
      </c>
      <c r="D574" t="s">
        <v>589</v>
      </c>
      <c r="E574" t="s">
        <v>1315</v>
      </c>
      <c r="F574" t="s">
        <v>3103</v>
      </c>
      <c r="G574" t="s">
        <v>3100</v>
      </c>
      <c r="H574" t="s">
        <v>1</v>
      </c>
      <c r="I574" t="s">
        <v>287</v>
      </c>
      <c r="J574">
        <v>10</v>
      </c>
      <c r="K574" t="s">
        <v>3</v>
      </c>
      <c r="L574" t="s">
        <v>4</v>
      </c>
      <c r="M574" t="s">
        <v>5</v>
      </c>
      <c r="N574" t="s">
        <v>1450</v>
      </c>
      <c r="O574" t="s">
        <v>1485</v>
      </c>
      <c r="P574" t="s">
        <v>2113</v>
      </c>
      <c r="Q574" t="s">
        <v>589</v>
      </c>
      <c r="R574" t="s">
        <v>3103</v>
      </c>
    </row>
    <row r="575" spans="1:18" hidden="1" x14ac:dyDescent="0.25">
      <c r="A575">
        <v>573</v>
      </c>
      <c r="B575" t="s">
        <v>0</v>
      </c>
      <c r="C575" t="s">
        <v>3090</v>
      </c>
      <c r="D575" t="s">
        <v>590</v>
      </c>
      <c r="E575" t="s">
        <v>1315</v>
      </c>
      <c r="F575" t="s">
        <v>3104</v>
      </c>
      <c r="G575" t="s">
        <v>3100</v>
      </c>
      <c r="H575" t="s">
        <v>1</v>
      </c>
      <c r="I575" t="s">
        <v>287</v>
      </c>
      <c r="J575">
        <v>12</v>
      </c>
      <c r="K575" t="s">
        <v>3</v>
      </c>
      <c r="L575" t="s">
        <v>4</v>
      </c>
      <c r="M575" t="s">
        <v>5</v>
      </c>
      <c r="N575" t="s">
        <v>1450</v>
      </c>
      <c r="O575" t="s">
        <v>1485</v>
      </c>
      <c r="P575" t="s">
        <v>2113</v>
      </c>
      <c r="Q575" t="s">
        <v>590</v>
      </c>
      <c r="R575" t="s">
        <v>3104</v>
      </c>
    </row>
    <row r="576" spans="1:18" hidden="1" x14ac:dyDescent="0.25">
      <c r="A576">
        <v>574</v>
      </c>
      <c r="B576" t="s">
        <v>0</v>
      </c>
      <c r="C576" t="s">
        <v>3090</v>
      </c>
      <c r="D576" t="s">
        <v>591</v>
      </c>
      <c r="E576" t="s">
        <v>1315</v>
      </c>
      <c r="F576" t="s">
        <v>3105</v>
      </c>
      <c r="G576" t="s">
        <v>3100</v>
      </c>
      <c r="H576" t="s">
        <v>1</v>
      </c>
      <c r="I576" t="s">
        <v>287</v>
      </c>
      <c r="J576">
        <v>14</v>
      </c>
      <c r="K576" t="s">
        <v>3</v>
      </c>
      <c r="L576" t="s">
        <v>4</v>
      </c>
      <c r="M576" t="s">
        <v>5</v>
      </c>
      <c r="N576" t="s">
        <v>1450</v>
      </c>
      <c r="O576" t="s">
        <v>1485</v>
      </c>
      <c r="P576" t="s">
        <v>2113</v>
      </c>
      <c r="Q576" t="s">
        <v>591</v>
      </c>
      <c r="R576" t="s">
        <v>3105</v>
      </c>
    </row>
    <row r="577" spans="1:18" hidden="1" x14ac:dyDescent="0.25">
      <c r="A577">
        <v>575</v>
      </c>
      <c r="B577" t="s">
        <v>0</v>
      </c>
      <c r="C577" t="s">
        <v>3090</v>
      </c>
      <c r="D577" t="s">
        <v>592</v>
      </c>
      <c r="E577" t="s">
        <v>1315</v>
      </c>
      <c r="F577" t="s">
        <v>3106</v>
      </c>
      <c r="G577" t="s">
        <v>3100</v>
      </c>
      <c r="H577" t="s">
        <v>1</v>
      </c>
      <c r="I577" t="s">
        <v>287</v>
      </c>
      <c r="J577">
        <v>16</v>
      </c>
      <c r="K577" t="s">
        <v>3</v>
      </c>
      <c r="L577" t="s">
        <v>4</v>
      </c>
      <c r="M577" t="s">
        <v>5</v>
      </c>
      <c r="N577" t="s">
        <v>1450</v>
      </c>
      <c r="O577" t="s">
        <v>1485</v>
      </c>
      <c r="P577" t="s">
        <v>2113</v>
      </c>
      <c r="Q577" t="s">
        <v>592</v>
      </c>
      <c r="R577" t="s">
        <v>3106</v>
      </c>
    </row>
    <row r="578" spans="1:18" hidden="1" x14ac:dyDescent="0.25">
      <c r="A578">
        <v>576</v>
      </c>
      <c r="B578" t="s">
        <v>0</v>
      </c>
      <c r="C578" t="s">
        <v>3090</v>
      </c>
      <c r="D578" t="s">
        <v>593</v>
      </c>
      <c r="E578" t="s">
        <v>1315</v>
      </c>
      <c r="F578" t="s">
        <v>3107</v>
      </c>
      <c r="G578" t="s">
        <v>3108</v>
      </c>
      <c r="H578" t="s">
        <v>1</v>
      </c>
      <c r="I578" t="s">
        <v>287</v>
      </c>
      <c r="J578">
        <v>4</v>
      </c>
      <c r="K578" t="s">
        <v>3</v>
      </c>
      <c r="L578" t="s">
        <v>4</v>
      </c>
      <c r="M578" t="s">
        <v>5</v>
      </c>
      <c r="N578" t="s">
        <v>1450</v>
      </c>
      <c r="O578" t="s">
        <v>1486</v>
      </c>
      <c r="P578" t="s">
        <v>2113</v>
      </c>
      <c r="Q578" t="s">
        <v>593</v>
      </c>
      <c r="R578" t="s">
        <v>3107</v>
      </c>
    </row>
    <row r="579" spans="1:18" hidden="1" x14ac:dyDescent="0.25">
      <c r="A579">
        <v>577</v>
      </c>
      <c r="B579" t="s">
        <v>0</v>
      </c>
      <c r="C579" t="s">
        <v>3090</v>
      </c>
      <c r="D579" t="s">
        <v>594</v>
      </c>
      <c r="E579" t="s">
        <v>1315</v>
      </c>
      <c r="F579" t="s">
        <v>3109</v>
      </c>
      <c r="G579" t="s">
        <v>3108</v>
      </c>
      <c r="H579" t="s">
        <v>1</v>
      </c>
      <c r="I579" t="s">
        <v>287</v>
      </c>
      <c r="J579">
        <v>6</v>
      </c>
      <c r="K579" t="s">
        <v>3</v>
      </c>
      <c r="L579" t="s">
        <v>4</v>
      </c>
      <c r="M579" t="s">
        <v>5</v>
      </c>
      <c r="N579" t="s">
        <v>1450</v>
      </c>
      <c r="O579" t="s">
        <v>1486</v>
      </c>
      <c r="P579" t="s">
        <v>2113</v>
      </c>
      <c r="Q579" t="s">
        <v>594</v>
      </c>
      <c r="R579" t="s">
        <v>3109</v>
      </c>
    </row>
    <row r="580" spans="1:18" hidden="1" x14ac:dyDescent="0.25">
      <c r="A580">
        <v>578</v>
      </c>
      <c r="B580" t="s">
        <v>0</v>
      </c>
      <c r="C580" t="s">
        <v>3090</v>
      </c>
      <c r="D580" t="s">
        <v>595</v>
      </c>
      <c r="E580" t="s">
        <v>1315</v>
      </c>
      <c r="F580" t="s">
        <v>3110</v>
      </c>
      <c r="G580" t="s">
        <v>3108</v>
      </c>
      <c r="H580" t="s">
        <v>1</v>
      </c>
      <c r="I580" t="s">
        <v>287</v>
      </c>
      <c r="J580">
        <v>8</v>
      </c>
      <c r="K580" t="s">
        <v>3</v>
      </c>
      <c r="L580" t="s">
        <v>4</v>
      </c>
      <c r="M580" t="s">
        <v>5</v>
      </c>
      <c r="N580" t="s">
        <v>1450</v>
      </c>
      <c r="O580" t="s">
        <v>1486</v>
      </c>
      <c r="P580" t="s">
        <v>2113</v>
      </c>
      <c r="Q580" t="s">
        <v>595</v>
      </c>
      <c r="R580" t="s">
        <v>3110</v>
      </c>
    </row>
    <row r="581" spans="1:18" hidden="1" x14ac:dyDescent="0.25">
      <c r="A581">
        <v>579</v>
      </c>
      <c r="B581" t="s">
        <v>0</v>
      </c>
      <c r="C581" t="s">
        <v>3090</v>
      </c>
      <c r="D581" t="s">
        <v>596</v>
      </c>
      <c r="E581" t="s">
        <v>1315</v>
      </c>
      <c r="F581" t="s">
        <v>3111</v>
      </c>
      <c r="G581" t="s">
        <v>3108</v>
      </c>
      <c r="H581" t="s">
        <v>1</v>
      </c>
      <c r="I581" t="s">
        <v>287</v>
      </c>
      <c r="J581">
        <v>10</v>
      </c>
      <c r="K581" t="s">
        <v>3</v>
      </c>
      <c r="L581" t="s">
        <v>4</v>
      </c>
      <c r="M581" t="s">
        <v>5</v>
      </c>
      <c r="N581" t="s">
        <v>1450</v>
      </c>
      <c r="O581" t="s">
        <v>1486</v>
      </c>
      <c r="P581" t="s">
        <v>2113</v>
      </c>
      <c r="Q581" t="s">
        <v>596</v>
      </c>
      <c r="R581" t="s">
        <v>3111</v>
      </c>
    </row>
    <row r="582" spans="1:18" hidden="1" x14ac:dyDescent="0.25">
      <c r="A582">
        <v>580</v>
      </c>
      <c r="B582" t="s">
        <v>0</v>
      </c>
      <c r="C582" t="s">
        <v>3090</v>
      </c>
      <c r="D582" t="s">
        <v>597</v>
      </c>
      <c r="E582" t="s">
        <v>1315</v>
      </c>
      <c r="F582" t="s">
        <v>3112</v>
      </c>
      <c r="G582" t="s">
        <v>3108</v>
      </c>
      <c r="H582" t="s">
        <v>1</v>
      </c>
      <c r="I582" t="s">
        <v>287</v>
      </c>
      <c r="J582">
        <v>12</v>
      </c>
      <c r="K582" t="s">
        <v>3</v>
      </c>
      <c r="L582" t="s">
        <v>4</v>
      </c>
      <c r="M582" t="s">
        <v>5</v>
      </c>
      <c r="N582" t="s">
        <v>1450</v>
      </c>
      <c r="O582" t="s">
        <v>1486</v>
      </c>
      <c r="P582" t="s">
        <v>2113</v>
      </c>
      <c r="Q582" t="s">
        <v>597</v>
      </c>
      <c r="R582" t="s">
        <v>3112</v>
      </c>
    </row>
    <row r="583" spans="1:18" hidden="1" x14ac:dyDescent="0.25">
      <c r="A583">
        <v>581</v>
      </c>
      <c r="B583" t="s">
        <v>0</v>
      </c>
      <c r="C583" t="s">
        <v>3090</v>
      </c>
      <c r="D583" t="s">
        <v>598</v>
      </c>
      <c r="E583" t="s">
        <v>1315</v>
      </c>
      <c r="F583" t="s">
        <v>3113</v>
      </c>
      <c r="G583" t="s">
        <v>3108</v>
      </c>
      <c r="H583" t="s">
        <v>1</v>
      </c>
      <c r="I583" t="s">
        <v>287</v>
      </c>
      <c r="J583">
        <v>14</v>
      </c>
      <c r="K583" t="s">
        <v>3</v>
      </c>
      <c r="L583" t="s">
        <v>4</v>
      </c>
      <c r="M583" t="s">
        <v>5</v>
      </c>
      <c r="N583" t="s">
        <v>1450</v>
      </c>
      <c r="O583" t="s">
        <v>1486</v>
      </c>
      <c r="P583" t="s">
        <v>2113</v>
      </c>
      <c r="Q583" t="s">
        <v>598</v>
      </c>
      <c r="R583" t="s">
        <v>3113</v>
      </c>
    </row>
    <row r="584" spans="1:18" hidden="1" x14ac:dyDescent="0.25">
      <c r="A584">
        <v>582</v>
      </c>
      <c r="B584" t="s">
        <v>0</v>
      </c>
      <c r="C584" t="s">
        <v>3090</v>
      </c>
      <c r="D584" t="s">
        <v>599</v>
      </c>
      <c r="E584" t="s">
        <v>1315</v>
      </c>
      <c r="F584" t="s">
        <v>3114</v>
      </c>
      <c r="G584" t="s">
        <v>3108</v>
      </c>
      <c r="H584" t="s">
        <v>1</v>
      </c>
      <c r="I584" t="s">
        <v>287</v>
      </c>
      <c r="J584">
        <v>16</v>
      </c>
      <c r="K584" t="s">
        <v>3</v>
      </c>
      <c r="L584" t="s">
        <v>4</v>
      </c>
      <c r="M584" t="s">
        <v>5</v>
      </c>
      <c r="N584" t="s">
        <v>1450</v>
      </c>
      <c r="O584" t="s">
        <v>1486</v>
      </c>
      <c r="P584" t="s">
        <v>2113</v>
      </c>
      <c r="Q584" t="s">
        <v>599</v>
      </c>
      <c r="R584" t="s">
        <v>3114</v>
      </c>
    </row>
    <row r="585" spans="1:18" hidden="1" x14ac:dyDescent="0.25">
      <c r="A585">
        <v>583</v>
      </c>
      <c r="B585" t="s">
        <v>0</v>
      </c>
      <c r="C585" t="s">
        <v>3090</v>
      </c>
      <c r="D585" t="s">
        <v>600</v>
      </c>
      <c r="E585" t="s">
        <v>1315</v>
      </c>
      <c r="F585" t="s">
        <v>3115</v>
      </c>
      <c r="G585" t="s">
        <v>3116</v>
      </c>
      <c r="H585" t="s">
        <v>1</v>
      </c>
      <c r="I585" t="s">
        <v>289</v>
      </c>
      <c r="J585">
        <v>4</v>
      </c>
      <c r="K585" t="s">
        <v>3</v>
      </c>
      <c r="L585" t="s">
        <v>4</v>
      </c>
      <c r="M585" t="s">
        <v>5</v>
      </c>
      <c r="N585" t="s">
        <v>1450</v>
      </c>
      <c r="O585" t="s">
        <v>1487</v>
      </c>
      <c r="P585" t="s">
        <v>2113</v>
      </c>
      <c r="Q585" t="s">
        <v>600</v>
      </c>
      <c r="R585" t="s">
        <v>3115</v>
      </c>
    </row>
    <row r="586" spans="1:18" hidden="1" x14ac:dyDescent="0.25">
      <c r="A586">
        <v>584</v>
      </c>
      <c r="B586" t="s">
        <v>0</v>
      </c>
      <c r="C586" t="s">
        <v>3090</v>
      </c>
      <c r="D586" t="s">
        <v>601</v>
      </c>
      <c r="E586" t="s">
        <v>1315</v>
      </c>
      <c r="F586" t="s">
        <v>3117</v>
      </c>
      <c r="G586" t="s">
        <v>3116</v>
      </c>
      <c r="H586" t="s">
        <v>1</v>
      </c>
      <c r="I586" t="s">
        <v>289</v>
      </c>
      <c r="J586">
        <v>6</v>
      </c>
      <c r="K586" t="s">
        <v>3</v>
      </c>
      <c r="L586" t="s">
        <v>4</v>
      </c>
      <c r="M586" t="s">
        <v>5</v>
      </c>
      <c r="N586" t="s">
        <v>1450</v>
      </c>
      <c r="O586" t="s">
        <v>1487</v>
      </c>
      <c r="P586" t="s">
        <v>2113</v>
      </c>
      <c r="Q586" t="s">
        <v>601</v>
      </c>
      <c r="R586" t="s">
        <v>3117</v>
      </c>
    </row>
    <row r="587" spans="1:18" hidden="1" x14ac:dyDescent="0.25">
      <c r="A587">
        <v>585</v>
      </c>
      <c r="B587" t="s">
        <v>0</v>
      </c>
      <c r="C587" t="s">
        <v>3090</v>
      </c>
      <c r="D587" t="s">
        <v>602</v>
      </c>
      <c r="E587" t="s">
        <v>1315</v>
      </c>
      <c r="F587" t="s">
        <v>3118</v>
      </c>
      <c r="G587" t="s">
        <v>3116</v>
      </c>
      <c r="H587" t="s">
        <v>1</v>
      </c>
      <c r="I587" t="s">
        <v>289</v>
      </c>
      <c r="J587">
        <v>8</v>
      </c>
      <c r="K587" t="s">
        <v>3</v>
      </c>
      <c r="L587" t="s">
        <v>4</v>
      </c>
      <c r="M587" t="s">
        <v>5</v>
      </c>
      <c r="N587" t="s">
        <v>1450</v>
      </c>
      <c r="O587" t="s">
        <v>1487</v>
      </c>
      <c r="P587" t="s">
        <v>2113</v>
      </c>
      <c r="Q587" t="s">
        <v>602</v>
      </c>
      <c r="R587" t="s">
        <v>3118</v>
      </c>
    </row>
    <row r="588" spans="1:18" hidden="1" x14ac:dyDescent="0.25">
      <c r="A588">
        <v>586</v>
      </c>
      <c r="B588" t="s">
        <v>0</v>
      </c>
      <c r="C588" t="s">
        <v>3090</v>
      </c>
      <c r="D588" t="s">
        <v>603</v>
      </c>
      <c r="E588" t="s">
        <v>1315</v>
      </c>
      <c r="F588" t="s">
        <v>3119</v>
      </c>
      <c r="G588" t="s">
        <v>3116</v>
      </c>
      <c r="H588" t="s">
        <v>1</v>
      </c>
      <c r="I588" t="s">
        <v>289</v>
      </c>
      <c r="J588">
        <v>10</v>
      </c>
      <c r="K588" t="s">
        <v>3</v>
      </c>
      <c r="L588" t="s">
        <v>4</v>
      </c>
      <c r="M588" t="s">
        <v>5</v>
      </c>
      <c r="N588" t="s">
        <v>1450</v>
      </c>
      <c r="O588" t="s">
        <v>1487</v>
      </c>
      <c r="P588" t="s">
        <v>2113</v>
      </c>
      <c r="Q588" t="s">
        <v>603</v>
      </c>
      <c r="R588" t="s">
        <v>3119</v>
      </c>
    </row>
    <row r="589" spans="1:18" hidden="1" x14ac:dyDescent="0.25">
      <c r="A589">
        <v>587</v>
      </c>
      <c r="B589" t="s">
        <v>0</v>
      </c>
      <c r="C589" t="s">
        <v>3090</v>
      </c>
      <c r="D589" t="s">
        <v>604</v>
      </c>
      <c r="E589" t="s">
        <v>1315</v>
      </c>
      <c r="F589" t="s">
        <v>3120</v>
      </c>
      <c r="G589" t="s">
        <v>3116</v>
      </c>
      <c r="H589" t="s">
        <v>1</v>
      </c>
      <c r="I589" t="s">
        <v>289</v>
      </c>
      <c r="J589">
        <v>12</v>
      </c>
      <c r="K589" t="s">
        <v>3</v>
      </c>
      <c r="L589" t="s">
        <v>4</v>
      </c>
      <c r="M589" t="s">
        <v>5</v>
      </c>
      <c r="N589" t="s">
        <v>1450</v>
      </c>
      <c r="O589" t="s">
        <v>1487</v>
      </c>
      <c r="P589" t="s">
        <v>2113</v>
      </c>
      <c r="Q589" t="s">
        <v>604</v>
      </c>
      <c r="R589" t="s">
        <v>3120</v>
      </c>
    </row>
    <row r="590" spans="1:18" hidden="1" x14ac:dyDescent="0.25">
      <c r="A590">
        <v>588</v>
      </c>
      <c r="B590" t="s">
        <v>0</v>
      </c>
      <c r="C590" t="s">
        <v>3090</v>
      </c>
      <c r="D590" t="s">
        <v>605</v>
      </c>
      <c r="E590" t="s">
        <v>1315</v>
      </c>
      <c r="F590" t="s">
        <v>3121</v>
      </c>
      <c r="G590" t="s">
        <v>3116</v>
      </c>
      <c r="H590" t="s">
        <v>1</v>
      </c>
      <c r="I590" t="s">
        <v>289</v>
      </c>
      <c r="J590">
        <v>14</v>
      </c>
      <c r="K590" t="s">
        <v>3</v>
      </c>
      <c r="L590" t="s">
        <v>4</v>
      </c>
      <c r="M590" t="s">
        <v>5</v>
      </c>
      <c r="N590" t="s">
        <v>1450</v>
      </c>
      <c r="O590" t="s">
        <v>1487</v>
      </c>
      <c r="P590" t="s">
        <v>2113</v>
      </c>
      <c r="Q590" t="s">
        <v>605</v>
      </c>
      <c r="R590" t="s">
        <v>3121</v>
      </c>
    </row>
    <row r="591" spans="1:18" hidden="1" x14ac:dyDescent="0.25">
      <c r="A591">
        <v>589</v>
      </c>
      <c r="B591" t="s">
        <v>0</v>
      </c>
      <c r="C591" t="s">
        <v>3090</v>
      </c>
      <c r="D591" t="s">
        <v>606</v>
      </c>
      <c r="E591" t="s">
        <v>1315</v>
      </c>
      <c r="F591" t="s">
        <v>3122</v>
      </c>
      <c r="G591" t="s">
        <v>3116</v>
      </c>
      <c r="H591" t="s">
        <v>1</v>
      </c>
      <c r="I591" t="s">
        <v>289</v>
      </c>
      <c r="J591">
        <v>16</v>
      </c>
      <c r="K591" t="s">
        <v>3</v>
      </c>
      <c r="L591" t="s">
        <v>4</v>
      </c>
      <c r="M591" t="s">
        <v>5</v>
      </c>
      <c r="N591" t="s">
        <v>1450</v>
      </c>
      <c r="O591" t="s">
        <v>1487</v>
      </c>
      <c r="P591" t="s">
        <v>2113</v>
      </c>
      <c r="Q591" t="s">
        <v>606</v>
      </c>
      <c r="R591" t="s">
        <v>3122</v>
      </c>
    </row>
    <row r="592" spans="1:18" hidden="1" x14ac:dyDescent="0.25">
      <c r="A592">
        <v>590</v>
      </c>
      <c r="B592" t="s">
        <v>0</v>
      </c>
      <c r="C592" t="s">
        <v>3090</v>
      </c>
      <c r="D592" t="s">
        <v>607</v>
      </c>
      <c r="E592" t="s">
        <v>1315</v>
      </c>
      <c r="F592" t="s">
        <v>3123</v>
      </c>
      <c r="G592" t="s">
        <v>3124</v>
      </c>
      <c r="H592" t="s">
        <v>1</v>
      </c>
      <c r="I592" t="s">
        <v>289</v>
      </c>
      <c r="J592">
        <v>4</v>
      </c>
      <c r="K592" t="s">
        <v>3</v>
      </c>
      <c r="L592" t="s">
        <v>4</v>
      </c>
      <c r="M592" t="s">
        <v>5</v>
      </c>
      <c r="N592" t="s">
        <v>1450</v>
      </c>
      <c r="O592" t="s">
        <v>1488</v>
      </c>
      <c r="P592" t="s">
        <v>2113</v>
      </c>
      <c r="Q592" t="s">
        <v>607</v>
      </c>
      <c r="R592" t="s">
        <v>3123</v>
      </c>
    </row>
    <row r="593" spans="1:18" hidden="1" x14ac:dyDescent="0.25">
      <c r="A593">
        <v>591</v>
      </c>
      <c r="B593" t="s">
        <v>0</v>
      </c>
      <c r="C593" t="s">
        <v>3090</v>
      </c>
      <c r="D593" t="s">
        <v>608</v>
      </c>
      <c r="E593" t="s">
        <v>1315</v>
      </c>
      <c r="F593" t="s">
        <v>3125</v>
      </c>
      <c r="G593" t="s">
        <v>3124</v>
      </c>
      <c r="H593" t="s">
        <v>1</v>
      </c>
      <c r="I593" t="s">
        <v>289</v>
      </c>
      <c r="J593">
        <v>6</v>
      </c>
      <c r="K593" t="s">
        <v>3</v>
      </c>
      <c r="L593" t="s">
        <v>4</v>
      </c>
      <c r="M593" t="s">
        <v>5</v>
      </c>
      <c r="N593" t="s">
        <v>1450</v>
      </c>
      <c r="O593" t="s">
        <v>1488</v>
      </c>
      <c r="P593" t="s">
        <v>2113</v>
      </c>
      <c r="Q593" t="s">
        <v>608</v>
      </c>
      <c r="R593" t="s">
        <v>3125</v>
      </c>
    </row>
    <row r="594" spans="1:18" hidden="1" x14ac:dyDescent="0.25">
      <c r="A594">
        <v>592</v>
      </c>
      <c r="B594" t="s">
        <v>0</v>
      </c>
      <c r="C594" t="s">
        <v>3090</v>
      </c>
      <c r="D594" t="s">
        <v>609</v>
      </c>
      <c r="E594" t="s">
        <v>1315</v>
      </c>
      <c r="F594" t="s">
        <v>3126</v>
      </c>
      <c r="G594" t="s">
        <v>3124</v>
      </c>
      <c r="H594" t="s">
        <v>1</v>
      </c>
      <c r="I594" t="s">
        <v>289</v>
      </c>
      <c r="J594">
        <v>8</v>
      </c>
      <c r="K594" t="s">
        <v>3</v>
      </c>
      <c r="L594" t="s">
        <v>4</v>
      </c>
      <c r="M594" t="s">
        <v>5</v>
      </c>
      <c r="N594" t="s">
        <v>1450</v>
      </c>
      <c r="O594" t="s">
        <v>1488</v>
      </c>
      <c r="P594" t="s">
        <v>2113</v>
      </c>
      <c r="Q594" t="s">
        <v>609</v>
      </c>
      <c r="R594" t="s">
        <v>3126</v>
      </c>
    </row>
    <row r="595" spans="1:18" hidden="1" x14ac:dyDescent="0.25">
      <c r="A595">
        <v>593</v>
      </c>
      <c r="B595" t="s">
        <v>0</v>
      </c>
      <c r="C595" t="s">
        <v>3090</v>
      </c>
      <c r="D595" t="s">
        <v>610</v>
      </c>
      <c r="E595" t="s">
        <v>1315</v>
      </c>
      <c r="F595" t="s">
        <v>3127</v>
      </c>
      <c r="G595" t="s">
        <v>3124</v>
      </c>
      <c r="H595" t="s">
        <v>1</v>
      </c>
      <c r="I595" t="s">
        <v>289</v>
      </c>
      <c r="J595">
        <v>10</v>
      </c>
      <c r="K595" t="s">
        <v>3</v>
      </c>
      <c r="L595" t="s">
        <v>4</v>
      </c>
      <c r="M595" t="s">
        <v>5</v>
      </c>
      <c r="N595" t="s">
        <v>1450</v>
      </c>
      <c r="O595" t="s">
        <v>1488</v>
      </c>
      <c r="P595" t="s">
        <v>2113</v>
      </c>
      <c r="Q595" t="s">
        <v>610</v>
      </c>
      <c r="R595" t="s">
        <v>3127</v>
      </c>
    </row>
    <row r="596" spans="1:18" hidden="1" x14ac:dyDescent="0.25">
      <c r="A596">
        <v>594</v>
      </c>
      <c r="B596" t="s">
        <v>0</v>
      </c>
      <c r="C596" t="s">
        <v>3090</v>
      </c>
      <c r="D596" t="s">
        <v>611</v>
      </c>
      <c r="E596" t="s">
        <v>1315</v>
      </c>
      <c r="F596" t="s">
        <v>3128</v>
      </c>
      <c r="G596" t="s">
        <v>3124</v>
      </c>
      <c r="H596" t="s">
        <v>1</v>
      </c>
      <c r="I596" t="s">
        <v>289</v>
      </c>
      <c r="J596">
        <v>12</v>
      </c>
      <c r="K596" t="s">
        <v>3</v>
      </c>
      <c r="L596" t="s">
        <v>4</v>
      </c>
      <c r="M596" t="s">
        <v>5</v>
      </c>
      <c r="N596" t="s">
        <v>1450</v>
      </c>
      <c r="O596" t="s">
        <v>1488</v>
      </c>
      <c r="P596" t="s">
        <v>2113</v>
      </c>
      <c r="Q596" t="s">
        <v>611</v>
      </c>
      <c r="R596" t="s">
        <v>3128</v>
      </c>
    </row>
    <row r="597" spans="1:18" hidden="1" x14ac:dyDescent="0.25">
      <c r="A597">
        <v>595</v>
      </c>
      <c r="B597" t="s">
        <v>0</v>
      </c>
      <c r="C597" t="s">
        <v>3090</v>
      </c>
      <c r="D597" t="s">
        <v>612</v>
      </c>
      <c r="E597" t="s">
        <v>1315</v>
      </c>
      <c r="F597" t="s">
        <v>3129</v>
      </c>
      <c r="G597" t="s">
        <v>3124</v>
      </c>
      <c r="H597" t="s">
        <v>1</v>
      </c>
      <c r="I597" t="s">
        <v>289</v>
      </c>
      <c r="J597">
        <v>14</v>
      </c>
      <c r="K597" t="s">
        <v>3</v>
      </c>
      <c r="L597" t="s">
        <v>4</v>
      </c>
      <c r="M597" t="s">
        <v>5</v>
      </c>
      <c r="N597" t="s">
        <v>1450</v>
      </c>
      <c r="O597" t="s">
        <v>1488</v>
      </c>
      <c r="P597" t="s">
        <v>2113</v>
      </c>
      <c r="Q597" t="s">
        <v>612</v>
      </c>
      <c r="R597" t="s">
        <v>3129</v>
      </c>
    </row>
    <row r="598" spans="1:18" hidden="1" x14ac:dyDescent="0.25">
      <c r="A598">
        <v>596</v>
      </c>
      <c r="B598" t="s">
        <v>0</v>
      </c>
      <c r="C598" t="s">
        <v>3090</v>
      </c>
      <c r="D598" t="s">
        <v>613</v>
      </c>
      <c r="E598" t="s">
        <v>1315</v>
      </c>
      <c r="F598" t="s">
        <v>3130</v>
      </c>
      <c r="G598" t="s">
        <v>3124</v>
      </c>
      <c r="H598" t="s">
        <v>1</v>
      </c>
      <c r="I598" t="s">
        <v>289</v>
      </c>
      <c r="J598">
        <v>16</v>
      </c>
      <c r="K598" t="s">
        <v>3</v>
      </c>
      <c r="L598" t="s">
        <v>4</v>
      </c>
      <c r="M598" t="s">
        <v>5</v>
      </c>
      <c r="N598" t="s">
        <v>1450</v>
      </c>
      <c r="O598" t="s">
        <v>1488</v>
      </c>
      <c r="P598" t="s">
        <v>2113</v>
      </c>
      <c r="Q598" t="s">
        <v>613</v>
      </c>
      <c r="R598" t="s">
        <v>3130</v>
      </c>
    </row>
    <row r="599" spans="1:18" hidden="1" x14ac:dyDescent="0.25">
      <c r="A599">
        <v>597</v>
      </c>
      <c r="B599" t="s">
        <v>0</v>
      </c>
      <c r="C599" t="s">
        <v>3090</v>
      </c>
      <c r="D599" t="s">
        <v>614</v>
      </c>
      <c r="E599" t="s">
        <v>1315</v>
      </c>
      <c r="F599" t="s">
        <v>3131</v>
      </c>
      <c r="G599" t="s">
        <v>3132</v>
      </c>
      <c r="H599" t="s">
        <v>1</v>
      </c>
      <c r="I599" t="s">
        <v>289</v>
      </c>
      <c r="J599">
        <v>4</v>
      </c>
      <c r="K599" t="s">
        <v>3</v>
      </c>
      <c r="L599" t="s">
        <v>4</v>
      </c>
      <c r="M599" t="s">
        <v>5</v>
      </c>
      <c r="N599" t="s">
        <v>1450</v>
      </c>
      <c r="O599" t="s">
        <v>1489</v>
      </c>
      <c r="P599" t="s">
        <v>2113</v>
      </c>
      <c r="Q599" t="s">
        <v>614</v>
      </c>
      <c r="R599" t="s">
        <v>3131</v>
      </c>
    </row>
    <row r="600" spans="1:18" hidden="1" x14ac:dyDescent="0.25">
      <c r="A600">
        <v>598</v>
      </c>
      <c r="B600" t="s">
        <v>0</v>
      </c>
      <c r="C600" t="s">
        <v>3090</v>
      </c>
      <c r="D600" t="s">
        <v>615</v>
      </c>
      <c r="E600" t="s">
        <v>1315</v>
      </c>
      <c r="F600" t="s">
        <v>3133</v>
      </c>
      <c r="G600" t="s">
        <v>3132</v>
      </c>
      <c r="H600" t="s">
        <v>1</v>
      </c>
      <c r="I600" t="s">
        <v>289</v>
      </c>
      <c r="J600">
        <v>6</v>
      </c>
      <c r="K600" t="s">
        <v>3</v>
      </c>
      <c r="L600" t="s">
        <v>4</v>
      </c>
      <c r="M600" t="s">
        <v>5</v>
      </c>
      <c r="N600" t="s">
        <v>1450</v>
      </c>
      <c r="O600" t="s">
        <v>1489</v>
      </c>
      <c r="P600" t="s">
        <v>2113</v>
      </c>
      <c r="Q600" t="s">
        <v>615</v>
      </c>
      <c r="R600" t="s">
        <v>3133</v>
      </c>
    </row>
    <row r="601" spans="1:18" hidden="1" x14ac:dyDescent="0.25">
      <c r="A601">
        <v>599</v>
      </c>
      <c r="B601" t="s">
        <v>0</v>
      </c>
      <c r="C601" t="s">
        <v>3090</v>
      </c>
      <c r="D601" t="s">
        <v>616</v>
      </c>
      <c r="E601" t="s">
        <v>1315</v>
      </c>
      <c r="F601" t="s">
        <v>3134</v>
      </c>
      <c r="G601" t="s">
        <v>3132</v>
      </c>
      <c r="H601" t="s">
        <v>1</v>
      </c>
      <c r="I601" t="s">
        <v>289</v>
      </c>
      <c r="J601">
        <v>8</v>
      </c>
      <c r="K601" t="s">
        <v>3</v>
      </c>
      <c r="L601" t="s">
        <v>4</v>
      </c>
      <c r="M601" t="s">
        <v>5</v>
      </c>
      <c r="N601" t="s">
        <v>1450</v>
      </c>
      <c r="O601" t="s">
        <v>1489</v>
      </c>
      <c r="P601" t="s">
        <v>2113</v>
      </c>
      <c r="Q601" t="s">
        <v>616</v>
      </c>
      <c r="R601" t="s">
        <v>3134</v>
      </c>
    </row>
    <row r="602" spans="1:18" hidden="1" x14ac:dyDescent="0.25">
      <c r="A602">
        <v>600</v>
      </c>
      <c r="B602" t="s">
        <v>0</v>
      </c>
      <c r="C602" t="s">
        <v>3090</v>
      </c>
      <c r="D602" t="s">
        <v>617</v>
      </c>
      <c r="E602" t="s">
        <v>1315</v>
      </c>
      <c r="F602" t="s">
        <v>3135</v>
      </c>
      <c r="G602" t="s">
        <v>3132</v>
      </c>
      <c r="H602" t="s">
        <v>1</v>
      </c>
      <c r="I602" t="s">
        <v>289</v>
      </c>
      <c r="J602">
        <v>10</v>
      </c>
      <c r="K602" t="s">
        <v>3</v>
      </c>
      <c r="L602" t="s">
        <v>4</v>
      </c>
      <c r="M602" t="s">
        <v>5</v>
      </c>
      <c r="N602" t="s">
        <v>1450</v>
      </c>
      <c r="O602" t="s">
        <v>1489</v>
      </c>
      <c r="P602" t="s">
        <v>2113</v>
      </c>
      <c r="Q602" t="s">
        <v>617</v>
      </c>
      <c r="R602" t="s">
        <v>3135</v>
      </c>
    </row>
    <row r="603" spans="1:18" hidden="1" x14ac:dyDescent="0.25">
      <c r="A603">
        <v>601</v>
      </c>
      <c r="B603" t="s">
        <v>0</v>
      </c>
      <c r="C603" t="s">
        <v>3090</v>
      </c>
      <c r="D603" t="s">
        <v>618</v>
      </c>
      <c r="E603" t="s">
        <v>1315</v>
      </c>
      <c r="F603" t="s">
        <v>3136</v>
      </c>
      <c r="G603" t="s">
        <v>3132</v>
      </c>
      <c r="H603" t="s">
        <v>1</v>
      </c>
      <c r="I603" t="s">
        <v>289</v>
      </c>
      <c r="J603">
        <v>12</v>
      </c>
      <c r="K603" t="s">
        <v>3</v>
      </c>
      <c r="L603" t="s">
        <v>4</v>
      </c>
      <c r="M603" t="s">
        <v>5</v>
      </c>
      <c r="N603" t="s">
        <v>1450</v>
      </c>
      <c r="O603" t="s">
        <v>1489</v>
      </c>
      <c r="P603" t="s">
        <v>2113</v>
      </c>
      <c r="Q603" t="s">
        <v>618</v>
      </c>
      <c r="R603" t="s">
        <v>3136</v>
      </c>
    </row>
    <row r="604" spans="1:18" hidden="1" x14ac:dyDescent="0.25">
      <c r="A604">
        <v>602</v>
      </c>
      <c r="B604" t="s">
        <v>0</v>
      </c>
      <c r="C604" t="s">
        <v>3090</v>
      </c>
      <c r="D604" t="s">
        <v>619</v>
      </c>
      <c r="E604" t="s">
        <v>1315</v>
      </c>
      <c r="F604" t="s">
        <v>3137</v>
      </c>
      <c r="G604" t="s">
        <v>3132</v>
      </c>
      <c r="H604" t="s">
        <v>1</v>
      </c>
      <c r="I604" t="s">
        <v>289</v>
      </c>
      <c r="J604">
        <v>14</v>
      </c>
      <c r="K604" t="s">
        <v>3</v>
      </c>
      <c r="L604" t="s">
        <v>4</v>
      </c>
      <c r="M604" t="s">
        <v>5</v>
      </c>
      <c r="N604" t="s">
        <v>1450</v>
      </c>
      <c r="O604" t="s">
        <v>1489</v>
      </c>
      <c r="P604" t="s">
        <v>2113</v>
      </c>
      <c r="Q604" t="s">
        <v>619</v>
      </c>
      <c r="R604" t="s">
        <v>3137</v>
      </c>
    </row>
    <row r="605" spans="1:18" hidden="1" x14ac:dyDescent="0.25">
      <c r="A605">
        <v>603</v>
      </c>
      <c r="B605" t="s">
        <v>0</v>
      </c>
      <c r="C605" t="s">
        <v>3090</v>
      </c>
      <c r="D605" t="s">
        <v>620</v>
      </c>
      <c r="E605" t="s">
        <v>1315</v>
      </c>
      <c r="F605" t="s">
        <v>3138</v>
      </c>
      <c r="G605" t="s">
        <v>3132</v>
      </c>
      <c r="H605" t="s">
        <v>1</v>
      </c>
      <c r="I605" t="s">
        <v>289</v>
      </c>
      <c r="J605">
        <v>16</v>
      </c>
      <c r="K605" t="s">
        <v>3</v>
      </c>
      <c r="L605" t="s">
        <v>4</v>
      </c>
      <c r="M605" t="s">
        <v>5</v>
      </c>
      <c r="N605" t="s">
        <v>1450</v>
      </c>
      <c r="O605" t="s">
        <v>1489</v>
      </c>
      <c r="P605" t="s">
        <v>2113</v>
      </c>
      <c r="Q605" t="s">
        <v>620</v>
      </c>
      <c r="R605" t="s">
        <v>3138</v>
      </c>
    </row>
    <row r="606" spans="1:18" hidden="1" x14ac:dyDescent="0.25">
      <c r="A606">
        <v>604</v>
      </c>
      <c r="B606" t="s">
        <v>0</v>
      </c>
      <c r="C606" t="s">
        <v>3139</v>
      </c>
      <c r="D606" t="s">
        <v>623</v>
      </c>
      <c r="E606" t="s">
        <v>621</v>
      </c>
      <c r="F606" t="s">
        <v>3140</v>
      </c>
      <c r="G606" t="s">
        <v>3141</v>
      </c>
      <c r="H606" t="s">
        <v>1</v>
      </c>
      <c r="I606" t="s">
        <v>289</v>
      </c>
      <c r="J606" t="s">
        <v>8</v>
      </c>
      <c r="K606" t="s">
        <v>3</v>
      </c>
      <c r="L606" t="s">
        <v>4</v>
      </c>
      <c r="M606" t="s">
        <v>5</v>
      </c>
      <c r="N606" t="s">
        <v>1451</v>
      </c>
      <c r="O606" t="s">
        <v>1490</v>
      </c>
      <c r="P606" t="s">
        <v>2113</v>
      </c>
      <c r="Q606" t="s">
        <v>623</v>
      </c>
      <c r="R606" t="s">
        <v>3140</v>
      </c>
    </row>
    <row r="607" spans="1:18" hidden="1" x14ac:dyDescent="0.25">
      <c r="A607">
        <v>605</v>
      </c>
      <c r="B607" t="s">
        <v>0</v>
      </c>
      <c r="C607" t="s">
        <v>3139</v>
      </c>
      <c r="D607" t="s">
        <v>624</v>
      </c>
      <c r="E607" t="s">
        <v>621</v>
      </c>
      <c r="F607" t="s">
        <v>3142</v>
      </c>
      <c r="G607" t="s">
        <v>3141</v>
      </c>
      <c r="H607" t="s">
        <v>1</v>
      </c>
      <c r="I607" t="s">
        <v>289</v>
      </c>
      <c r="J607" t="s">
        <v>9</v>
      </c>
      <c r="K607" t="s">
        <v>3</v>
      </c>
      <c r="L607" t="s">
        <v>4</v>
      </c>
      <c r="M607" t="s">
        <v>5</v>
      </c>
      <c r="N607" t="s">
        <v>1451</v>
      </c>
      <c r="O607" t="s">
        <v>1490</v>
      </c>
      <c r="P607" t="s">
        <v>2113</v>
      </c>
      <c r="Q607" t="s">
        <v>624</v>
      </c>
      <c r="R607" t="s">
        <v>3142</v>
      </c>
    </row>
    <row r="608" spans="1:18" hidden="1" x14ac:dyDescent="0.25">
      <c r="A608">
        <v>606</v>
      </c>
      <c r="B608" t="s">
        <v>0</v>
      </c>
      <c r="C608" t="s">
        <v>3139</v>
      </c>
      <c r="D608" t="s">
        <v>625</v>
      </c>
      <c r="E608" t="s">
        <v>621</v>
      </c>
      <c r="F608" t="s">
        <v>3143</v>
      </c>
      <c r="G608" t="s">
        <v>3141</v>
      </c>
      <c r="H608" t="s">
        <v>1</v>
      </c>
      <c r="I608" t="s">
        <v>289</v>
      </c>
      <c r="J608" t="s">
        <v>10</v>
      </c>
      <c r="K608" t="s">
        <v>3</v>
      </c>
      <c r="L608" t="s">
        <v>4</v>
      </c>
      <c r="M608" t="s">
        <v>5</v>
      </c>
      <c r="N608" t="s">
        <v>1451</v>
      </c>
      <c r="O608" t="s">
        <v>1490</v>
      </c>
      <c r="P608" t="s">
        <v>2113</v>
      </c>
      <c r="Q608" t="s">
        <v>625</v>
      </c>
      <c r="R608" t="s">
        <v>3143</v>
      </c>
    </row>
    <row r="609" spans="1:18" hidden="1" x14ac:dyDescent="0.25">
      <c r="A609">
        <v>607</v>
      </c>
      <c r="B609" t="s">
        <v>0</v>
      </c>
      <c r="C609" t="s">
        <v>3139</v>
      </c>
      <c r="D609" t="s">
        <v>626</v>
      </c>
      <c r="E609" t="s">
        <v>621</v>
      </c>
      <c r="F609" t="s">
        <v>3144</v>
      </c>
      <c r="G609" t="s">
        <v>3145</v>
      </c>
      <c r="H609" t="s">
        <v>1</v>
      </c>
      <c r="I609" t="s">
        <v>289</v>
      </c>
      <c r="J609" t="s">
        <v>8</v>
      </c>
      <c r="K609" t="s">
        <v>3</v>
      </c>
      <c r="L609" t="s">
        <v>4</v>
      </c>
      <c r="M609" t="s">
        <v>5</v>
      </c>
      <c r="N609" t="s">
        <v>1451</v>
      </c>
      <c r="O609" t="s">
        <v>1491</v>
      </c>
      <c r="P609" t="s">
        <v>2113</v>
      </c>
      <c r="Q609" t="s">
        <v>626</v>
      </c>
      <c r="R609" t="s">
        <v>3144</v>
      </c>
    </row>
    <row r="610" spans="1:18" hidden="1" x14ac:dyDescent="0.25">
      <c r="A610">
        <v>608</v>
      </c>
      <c r="B610" t="s">
        <v>0</v>
      </c>
      <c r="C610" t="s">
        <v>3139</v>
      </c>
      <c r="D610" t="s">
        <v>627</v>
      </c>
      <c r="E610" t="s">
        <v>621</v>
      </c>
      <c r="F610" t="s">
        <v>3146</v>
      </c>
      <c r="G610" t="s">
        <v>3145</v>
      </c>
      <c r="H610" t="s">
        <v>1</v>
      </c>
      <c r="I610" t="s">
        <v>289</v>
      </c>
      <c r="J610" t="s">
        <v>9</v>
      </c>
      <c r="K610" t="s">
        <v>3</v>
      </c>
      <c r="L610" t="s">
        <v>4</v>
      </c>
      <c r="M610" t="s">
        <v>5</v>
      </c>
      <c r="N610" t="s">
        <v>1451</v>
      </c>
      <c r="O610" t="s">
        <v>1491</v>
      </c>
      <c r="P610" t="s">
        <v>2113</v>
      </c>
      <c r="Q610" t="s">
        <v>627</v>
      </c>
      <c r="R610" t="s">
        <v>3146</v>
      </c>
    </row>
    <row r="611" spans="1:18" hidden="1" x14ac:dyDescent="0.25">
      <c r="A611">
        <v>609</v>
      </c>
      <c r="B611" t="s">
        <v>0</v>
      </c>
      <c r="C611" t="s">
        <v>3139</v>
      </c>
      <c r="D611" t="s">
        <v>628</v>
      </c>
      <c r="E611" t="s">
        <v>621</v>
      </c>
      <c r="F611" t="s">
        <v>3147</v>
      </c>
      <c r="G611" t="s">
        <v>3145</v>
      </c>
      <c r="H611" t="s">
        <v>1</v>
      </c>
      <c r="I611" t="s">
        <v>289</v>
      </c>
      <c r="J611" t="s">
        <v>10</v>
      </c>
      <c r="K611" t="s">
        <v>3</v>
      </c>
      <c r="L611" t="s">
        <v>4</v>
      </c>
      <c r="M611" t="s">
        <v>5</v>
      </c>
      <c r="N611" t="s">
        <v>1451</v>
      </c>
      <c r="O611" t="s">
        <v>1491</v>
      </c>
      <c r="P611" t="s">
        <v>2113</v>
      </c>
      <c r="Q611" t="s">
        <v>628</v>
      </c>
      <c r="R611" t="s">
        <v>3147</v>
      </c>
    </row>
    <row r="612" spans="1:18" hidden="1" x14ac:dyDescent="0.25">
      <c r="A612">
        <v>610</v>
      </c>
      <c r="B612" t="s">
        <v>0</v>
      </c>
      <c r="C612" t="s">
        <v>3139</v>
      </c>
      <c r="D612" t="s">
        <v>629</v>
      </c>
      <c r="E612" t="s">
        <v>621</v>
      </c>
      <c r="F612" t="s">
        <v>3148</v>
      </c>
      <c r="G612" t="s">
        <v>3149</v>
      </c>
      <c r="H612" t="s">
        <v>1</v>
      </c>
      <c r="I612" t="s">
        <v>289</v>
      </c>
      <c r="J612" t="s">
        <v>8</v>
      </c>
      <c r="K612" t="s">
        <v>3</v>
      </c>
      <c r="L612" t="s">
        <v>4</v>
      </c>
      <c r="M612" t="s">
        <v>5</v>
      </c>
      <c r="N612" t="s">
        <v>1451</v>
      </c>
      <c r="O612" t="s">
        <v>1492</v>
      </c>
      <c r="P612" t="s">
        <v>2113</v>
      </c>
      <c r="Q612" t="s">
        <v>629</v>
      </c>
      <c r="R612" t="s">
        <v>3148</v>
      </c>
    </row>
    <row r="613" spans="1:18" hidden="1" x14ac:dyDescent="0.25">
      <c r="A613">
        <v>611</v>
      </c>
      <c r="B613" t="s">
        <v>0</v>
      </c>
      <c r="C613" t="s">
        <v>3139</v>
      </c>
      <c r="D613" t="s">
        <v>630</v>
      </c>
      <c r="E613" t="s">
        <v>621</v>
      </c>
      <c r="F613" t="s">
        <v>3150</v>
      </c>
      <c r="G613" t="s">
        <v>3149</v>
      </c>
      <c r="H613" t="s">
        <v>1</v>
      </c>
      <c r="I613" t="s">
        <v>289</v>
      </c>
      <c r="J613" t="s">
        <v>9</v>
      </c>
      <c r="K613" t="s">
        <v>3</v>
      </c>
      <c r="L613" t="s">
        <v>4</v>
      </c>
      <c r="M613" t="s">
        <v>5</v>
      </c>
      <c r="N613" t="s">
        <v>1451</v>
      </c>
      <c r="O613" t="s">
        <v>1492</v>
      </c>
      <c r="P613" t="s">
        <v>2113</v>
      </c>
      <c r="Q613" t="s">
        <v>630</v>
      </c>
      <c r="R613" t="s">
        <v>3150</v>
      </c>
    </row>
    <row r="614" spans="1:18" hidden="1" x14ac:dyDescent="0.25">
      <c r="A614">
        <v>612</v>
      </c>
      <c r="B614" t="s">
        <v>0</v>
      </c>
      <c r="C614" t="s">
        <v>3139</v>
      </c>
      <c r="D614" t="s">
        <v>631</v>
      </c>
      <c r="E614" t="s">
        <v>621</v>
      </c>
      <c r="F614" t="s">
        <v>3151</v>
      </c>
      <c r="G614" t="s">
        <v>3149</v>
      </c>
      <c r="H614" t="s">
        <v>1</v>
      </c>
      <c r="I614" t="s">
        <v>289</v>
      </c>
      <c r="J614" t="s">
        <v>10</v>
      </c>
      <c r="K614" t="s">
        <v>3</v>
      </c>
      <c r="L614" t="s">
        <v>4</v>
      </c>
      <c r="M614" t="s">
        <v>5</v>
      </c>
      <c r="N614" t="s">
        <v>1451</v>
      </c>
      <c r="O614" t="s">
        <v>1492</v>
      </c>
      <c r="P614" t="s">
        <v>2113</v>
      </c>
      <c r="Q614" t="s">
        <v>631</v>
      </c>
      <c r="R614" t="s">
        <v>3151</v>
      </c>
    </row>
    <row r="615" spans="1:18" hidden="1" x14ac:dyDescent="0.25">
      <c r="A615">
        <v>613</v>
      </c>
      <c r="B615" t="s">
        <v>0</v>
      </c>
      <c r="C615" t="s">
        <v>3139</v>
      </c>
      <c r="D615" t="s">
        <v>632</v>
      </c>
      <c r="E615" t="s">
        <v>621</v>
      </c>
      <c r="F615" t="s">
        <v>3152</v>
      </c>
      <c r="G615" t="s">
        <v>3153</v>
      </c>
      <c r="H615" t="s">
        <v>1</v>
      </c>
      <c r="I615" t="s">
        <v>289</v>
      </c>
      <c r="J615" t="s">
        <v>8</v>
      </c>
      <c r="K615" t="s">
        <v>3</v>
      </c>
      <c r="L615" t="s">
        <v>4</v>
      </c>
      <c r="M615" t="s">
        <v>5</v>
      </c>
      <c r="N615" t="s">
        <v>1451</v>
      </c>
      <c r="O615" t="s">
        <v>1493</v>
      </c>
      <c r="P615" t="s">
        <v>2113</v>
      </c>
      <c r="Q615" t="s">
        <v>632</v>
      </c>
      <c r="R615" t="s">
        <v>3152</v>
      </c>
    </row>
    <row r="616" spans="1:18" hidden="1" x14ac:dyDescent="0.25">
      <c r="A616">
        <v>614</v>
      </c>
      <c r="B616" t="s">
        <v>0</v>
      </c>
      <c r="C616" t="s">
        <v>3139</v>
      </c>
      <c r="D616" t="s">
        <v>633</v>
      </c>
      <c r="E616" t="s">
        <v>621</v>
      </c>
      <c r="F616" t="s">
        <v>3154</v>
      </c>
      <c r="G616" t="s">
        <v>3153</v>
      </c>
      <c r="H616" t="s">
        <v>1</v>
      </c>
      <c r="I616" t="s">
        <v>289</v>
      </c>
      <c r="J616" t="s">
        <v>9</v>
      </c>
      <c r="K616" t="s">
        <v>3</v>
      </c>
      <c r="L616" t="s">
        <v>4</v>
      </c>
      <c r="M616" t="s">
        <v>5</v>
      </c>
      <c r="N616" t="s">
        <v>1451</v>
      </c>
      <c r="O616" t="s">
        <v>1493</v>
      </c>
      <c r="P616" t="s">
        <v>2113</v>
      </c>
      <c r="Q616" t="s">
        <v>633</v>
      </c>
      <c r="R616" t="s">
        <v>3154</v>
      </c>
    </row>
    <row r="617" spans="1:18" hidden="1" x14ac:dyDescent="0.25">
      <c r="A617">
        <v>615</v>
      </c>
      <c r="B617" t="s">
        <v>0</v>
      </c>
      <c r="C617" t="s">
        <v>3139</v>
      </c>
      <c r="D617" t="s">
        <v>634</v>
      </c>
      <c r="E617" t="s">
        <v>621</v>
      </c>
      <c r="F617" t="s">
        <v>3155</v>
      </c>
      <c r="G617" t="s">
        <v>3153</v>
      </c>
      <c r="H617" t="s">
        <v>1</v>
      </c>
      <c r="I617" t="s">
        <v>318</v>
      </c>
      <c r="J617" t="s">
        <v>10</v>
      </c>
      <c r="K617" t="s">
        <v>3</v>
      </c>
      <c r="L617" t="s">
        <v>4</v>
      </c>
      <c r="M617" t="s">
        <v>5</v>
      </c>
      <c r="N617" t="s">
        <v>1451</v>
      </c>
      <c r="O617" t="s">
        <v>1493</v>
      </c>
      <c r="P617" t="s">
        <v>2113</v>
      </c>
      <c r="Q617" t="s">
        <v>634</v>
      </c>
      <c r="R617" t="s">
        <v>3155</v>
      </c>
    </row>
    <row r="618" spans="1:18" hidden="1" x14ac:dyDescent="0.25">
      <c r="A618">
        <v>616</v>
      </c>
      <c r="B618" t="s">
        <v>0</v>
      </c>
      <c r="C618" t="s">
        <v>3139</v>
      </c>
      <c r="D618" t="s">
        <v>635</v>
      </c>
      <c r="E618" t="s">
        <v>621</v>
      </c>
      <c r="F618" t="s">
        <v>3156</v>
      </c>
      <c r="G618" t="s">
        <v>3157</v>
      </c>
      <c r="H618" t="s">
        <v>1</v>
      </c>
      <c r="I618" t="s">
        <v>318</v>
      </c>
      <c r="J618" t="s">
        <v>8</v>
      </c>
      <c r="K618" t="s">
        <v>3</v>
      </c>
      <c r="L618" t="s">
        <v>4</v>
      </c>
      <c r="M618" t="s">
        <v>5</v>
      </c>
      <c r="N618" t="s">
        <v>1451</v>
      </c>
      <c r="O618" t="s">
        <v>1494</v>
      </c>
      <c r="P618" t="s">
        <v>2113</v>
      </c>
      <c r="Q618" t="s">
        <v>635</v>
      </c>
      <c r="R618" t="s">
        <v>3156</v>
      </c>
    </row>
    <row r="619" spans="1:18" hidden="1" x14ac:dyDescent="0.25">
      <c r="A619">
        <v>617</v>
      </c>
      <c r="B619" t="s">
        <v>0</v>
      </c>
      <c r="C619" t="s">
        <v>3139</v>
      </c>
      <c r="D619" t="s">
        <v>636</v>
      </c>
      <c r="E619" t="s">
        <v>621</v>
      </c>
      <c r="F619" t="s">
        <v>3158</v>
      </c>
      <c r="G619" t="s">
        <v>3157</v>
      </c>
      <c r="H619" t="s">
        <v>1</v>
      </c>
      <c r="I619" t="s">
        <v>318</v>
      </c>
      <c r="J619" t="s">
        <v>9</v>
      </c>
      <c r="K619" t="s">
        <v>3</v>
      </c>
      <c r="L619" t="s">
        <v>4</v>
      </c>
      <c r="M619" t="s">
        <v>5</v>
      </c>
      <c r="N619" t="s">
        <v>1451</v>
      </c>
      <c r="O619" t="s">
        <v>1494</v>
      </c>
      <c r="P619" t="s">
        <v>2113</v>
      </c>
      <c r="Q619" t="s">
        <v>636</v>
      </c>
      <c r="R619" t="s">
        <v>3158</v>
      </c>
    </row>
    <row r="620" spans="1:18" hidden="1" x14ac:dyDescent="0.25">
      <c r="A620">
        <v>618</v>
      </c>
      <c r="B620" t="s">
        <v>0</v>
      </c>
      <c r="C620" t="s">
        <v>3139</v>
      </c>
      <c r="D620" t="s">
        <v>637</v>
      </c>
      <c r="E620" t="s">
        <v>621</v>
      </c>
      <c r="F620" t="s">
        <v>3159</v>
      </c>
      <c r="G620" t="s">
        <v>3157</v>
      </c>
      <c r="H620" t="s">
        <v>1</v>
      </c>
      <c r="I620" t="s">
        <v>318</v>
      </c>
      <c r="J620" t="s">
        <v>10</v>
      </c>
      <c r="K620" t="s">
        <v>3</v>
      </c>
      <c r="L620" t="s">
        <v>4</v>
      </c>
      <c r="M620" t="s">
        <v>5</v>
      </c>
      <c r="N620" t="s">
        <v>1451</v>
      </c>
      <c r="O620" t="s">
        <v>1494</v>
      </c>
      <c r="P620" t="s">
        <v>2113</v>
      </c>
      <c r="Q620" t="s">
        <v>637</v>
      </c>
      <c r="R620" t="s">
        <v>3159</v>
      </c>
    </row>
    <row r="621" spans="1:18" hidden="1" x14ac:dyDescent="0.25">
      <c r="A621">
        <v>619</v>
      </c>
      <c r="B621" t="s">
        <v>0</v>
      </c>
      <c r="C621" t="s">
        <v>3139</v>
      </c>
      <c r="D621" t="s">
        <v>638</v>
      </c>
      <c r="E621" t="s">
        <v>621</v>
      </c>
      <c r="F621" t="s">
        <v>3160</v>
      </c>
      <c r="G621" t="s">
        <v>3161</v>
      </c>
      <c r="H621" t="s">
        <v>1</v>
      </c>
      <c r="I621" t="s">
        <v>318</v>
      </c>
      <c r="J621" t="s">
        <v>8</v>
      </c>
      <c r="K621" t="s">
        <v>3</v>
      </c>
      <c r="L621" t="s">
        <v>4</v>
      </c>
      <c r="M621" t="s">
        <v>5</v>
      </c>
      <c r="N621" t="s">
        <v>1451</v>
      </c>
      <c r="O621" t="s">
        <v>1495</v>
      </c>
      <c r="P621" t="s">
        <v>2113</v>
      </c>
      <c r="Q621" t="s">
        <v>638</v>
      </c>
      <c r="R621" t="s">
        <v>3160</v>
      </c>
    </row>
    <row r="622" spans="1:18" hidden="1" x14ac:dyDescent="0.25">
      <c r="A622">
        <v>620</v>
      </c>
      <c r="B622" t="s">
        <v>0</v>
      </c>
      <c r="C622" t="s">
        <v>3139</v>
      </c>
      <c r="D622" t="s">
        <v>639</v>
      </c>
      <c r="E622" t="s">
        <v>621</v>
      </c>
      <c r="F622" t="s">
        <v>3162</v>
      </c>
      <c r="G622" t="s">
        <v>3161</v>
      </c>
      <c r="H622" t="s">
        <v>1</v>
      </c>
      <c r="I622" t="s">
        <v>318</v>
      </c>
      <c r="J622" t="s">
        <v>9</v>
      </c>
      <c r="K622" t="s">
        <v>3</v>
      </c>
      <c r="L622" t="s">
        <v>4</v>
      </c>
      <c r="M622" t="s">
        <v>5</v>
      </c>
      <c r="N622" t="s">
        <v>1451</v>
      </c>
      <c r="O622" t="s">
        <v>1495</v>
      </c>
      <c r="P622" t="s">
        <v>2113</v>
      </c>
      <c r="Q622" t="s">
        <v>639</v>
      </c>
      <c r="R622" t="s">
        <v>3162</v>
      </c>
    </row>
    <row r="623" spans="1:18" hidden="1" x14ac:dyDescent="0.25">
      <c r="A623">
        <v>621</v>
      </c>
      <c r="B623" t="s">
        <v>0</v>
      </c>
      <c r="C623" t="s">
        <v>3139</v>
      </c>
      <c r="D623" t="s">
        <v>640</v>
      </c>
      <c r="E623" t="s">
        <v>621</v>
      </c>
      <c r="F623" t="s">
        <v>3163</v>
      </c>
      <c r="G623" t="s">
        <v>3161</v>
      </c>
      <c r="H623" t="s">
        <v>1</v>
      </c>
      <c r="I623" t="s">
        <v>318</v>
      </c>
      <c r="J623" t="s">
        <v>10</v>
      </c>
      <c r="K623" t="s">
        <v>3</v>
      </c>
      <c r="L623" t="s">
        <v>4</v>
      </c>
      <c r="M623" t="s">
        <v>5</v>
      </c>
      <c r="N623" t="s">
        <v>1451</v>
      </c>
      <c r="O623" t="s">
        <v>1495</v>
      </c>
      <c r="P623" t="s">
        <v>2113</v>
      </c>
      <c r="Q623" t="s">
        <v>640</v>
      </c>
      <c r="R623" t="s">
        <v>3163</v>
      </c>
    </row>
    <row r="624" spans="1:18" hidden="1" x14ac:dyDescent="0.25">
      <c r="A624">
        <v>622</v>
      </c>
      <c r="B624" t="s">
        <v>0</v>
      </c>
      <c r="C624" t="s">
        <v>3139</v>
      </c>
      <c r="D624" t="s">
        <v>641</v>
      </c>
      <c r="E624" t="s">
        <v>621</v>
      </c>
      <c r="F624" t="s">
        <v>3164</v>
      </c>
      <c r="G624" t="s">
        <v>3165</v>
      </c>
      <c r="H624" t="s">
        <v>1</v>
      </c>
      <c r="I624" t="s">
        <v>318</v>
      </c>
      <c r="J624" t="s">
        <v>8</v>
      </c>
      <c r="K624" t="s">
        <v>3</v>
      </c>
      <c r="L624" t="s">
        <v>4</v>
      </c>
      <c r="M624" t="s">
        <v>5</v>
      </c>
      <c r="N624" t="s">
        <v>1451</v>
      </c>
      <c r="O624" t="s">
        <v>1496</v>
      </c>
      <c r="P624" t="s">
        <v>2113</v>
      </c>
      <c r="Q624" t="s">
        <v>641</v>
      </c>
      <c r="R624" t="s">
        <v>3164</v>
      </c>
    </row>
    <row r="625" spans="1:18" hidden="1" x14ac:dyDescent="0.25">
      <c r="A625">
        <v>623</v>
      </c>
      <c r="B625" t="s">
        <v>0</v>
      </c>
      <c r="C625" t="s">
        <v>3139</v>
      </c>
      <c r="D625" t="s">
        <v>642</v>
      </c>
      <c r="E625" t="s">
        <v>621</v>
      </c>
      <c r="F625" t="s">
        <v>3166</v>
      </c>
      <c r="G625" t="s">
        <v>3165</v>
      </c>
      <c r="H625" t="s">
        <v>1</v>
      </c>
      <c r="I625" t="s">
        <v>318</v>
      </c>
      <c r="J625" t="s">
        <v>9</v>
      </c>
      <c r="K625" t="s">
        <v>3</v>
      </c>
      <c r="L625" t="s">
        <v>4</v>
      </c>
      <c r="M625" t="s">
        <v>5</v>
      </c>
      <c r="N625" t="s">
        <v>1451</v>
      </c>
      <c r="O625" t="s">
        <v>1496</v>
      </c>
      <c r="P625" t="s">
        <v>2113</v>
      </c>
      <c r="Q625" t="s">
        <v>642</v>
      </c>
      <c r="R625" t="s">
        <v>3166</v>
      </c>
    </row>
    <row r="626" spans="1:18" hidden="1" x14ac:dyDescent="0.25">
      <c r="A626">
        <v>624</v>
      </c>
      <c r="B626" t="s">
        <v>0</v>
      </c>
      <c r="C626" t="s">
        <v>3139</v>
      </c>
      <c r="D626" t="s">
        <v>643</v>
      </c>
      <c r="E626" t="s">
        <v>621</v>
      </c>
      <c r="F626" t="s">
        <v>3167</v>
      </c>
      <c r="G626" t="s">
        <v>3165</v>
      </c>
      <c r="H626" t="s">
        <v>1</v>
      </c>
      <c r="I626" t="s">
        <v>318</v>
      </c>
      <c r="J626" t="s">
        <v>10</v>
      </c>
      <c r="K626" t="s">
        <v>3</v>
      </c>
      <c r="L626" t="s">
        <v>4</v>
      </c>
      <c r="M626" t="s">
        <v>5</v>
      </c>
      <c r="N626" t="s">
        <v>1451</v>
      </c>
      <c r="O626" t="s">
        <v>1496</v>
      </c>
      <c r="P626" t="s">
        <v>2113</v>
      </c>
      <c r="Q626" t="s">
        <v>643</v>
      </c>
      <c r="R626" t="s">
        <v>3167</v>
      </c>
    </row>
    <row r="627" spans="1:18" hidden="1" x14ac:dyDescent="0.25">
      <c r="A627">
        <v>625</v>
      </c>
      <c r="B627" t="s">
        <v>0</v>
      </c>
      <c r="C627" t="s">
        <v>3139</v>
      </c>
      <c r="D627" t="s">
        <v>644</v>
      </c>
      <c r="E627" t="s">
        <v>621</v>
      </c>
      <c r="F627" t="s">
        <v>3168</v>
      </c>
      <c r="G627" t="s">
        <v>3169</v>
      </c>
      <c r="H627" t="s">
        <v>1</v>
      </c>
      <c r="I627" t="s">
        <v>318</v>
      </c>
      <c r="J627" t="s">
        <v>8</v>
      </c>
      <c r="K627" t="s">
        <v>3</v>
      </c>
      <c r="L627" t="s">
        <v>4</v>
      </c>
      <c r="M627" t="s">
        <v>5</v>
      </c>
      <c r="N627" t="s">
        <v>1451</v>
      </c>
      <c r="O627" t="s">
        <v>1497</v>
      </c>
      <c r="P627" t="s">
        <v>2113</v>
      </c>
      <c r="Q627" t="s">
        <v>644</v>
      </c>
      <c r="R627" t="s">
        <v>3168</v>
      </c>
    </row>
    <row r="628" spans="1:18" hidden="1" x14ac:dyDescent="0.25">
      <c r="A628">
        <v>626</v>
      </c>
      <c r="B628" t="s">
        <v>0</v>
      </c>
      <c r="C628" t="s">
        <v>3139</v>
      </c>
      <c r="D628" t="s">
        <v>645</v>
      </c>
      <c r="E628" t="s">
        <v>621</v>
      </c>
      <c r="F628" t="s">
        <v>3170</v>
      </c>
      <c r="G628" t="s">
        <v>3169</v>
      </c>
      <c r="H628" t="s">
        <v>1</v>
      </c>
      <c r="I628" t="s">
        <v>318</v>
      </c>
      <c r="J628" t="s">
        <v>9</v>
      </c>
      <c r="K628" t="s">
        <v>3</v>
      </c>
      <c r="L628" t="s">
        <v>4</v>
      </c>
      <c r="M628" t="s">
        <v>5</v>
      </c>
      <c r="N628" t="s">
        <v>1451</v>
      </c>
      <c r="O628" t="s">
        <v>1497</v>
      </c>
      <c r="P628" t="s">
        <v>2113</v>
      </c>
      <c r="Q628" t="s">
        <v>645</v>
      </c>
      <c r="R628" t="s">
        <v>3170</v>
      </c>
    </row>
    <row r="629" spans="1:18" hidden="1" x14ac:dyDescent="0.25">
      <c r="A629">
        <v>627</v>
      </c>
      <c r="B629" t="s">
        <v>0</v>
      </c>
      <c r="C629" t="s">
        <v>3139</v>
      </c>
      <c r="D629" t="s">
        <v>646</v>
      </c>
      <c r="E629" t="s">
        <v>621</v>
      </c>
      <c r="F629" t="s">
        <v>3171</v>
      </c>
      <c r="G629" t="s">
        <v>3169</v>
      </c>
      <c r="H629" t="s">
        <v>1</v>
      </c>
      <c r="I629" t="s">
        <v>318</v>
      </c>
      <c r="J629" t="s">
        <v>10</v>
      </c>
      <c r="K629" t="s">
        <v>3</v>
      </c>
      <c r="L629" t="s">
        <v>4</v>
      </c>
      <c r="M629" t="s">
        <v>5</v>
      </c>
      <c r="N629" t="s">
        <v>1451</v>
      </c>
      <c r="O629" t="s">
        <v>1497</v>
      </c>
      <c r="P629" t="s">
        <v>2113</v>
      </c>
      <c r="Q629" t="s">
        <v>646</v>
      </c>
      <c r="R629" t="s">
        <v>3171</v>
      </c>
    </row>
    <row r="630" spans="1:18" hidden="1" x14ac:dyDescent="0.25">
      <c r="A630">
        <v>628</v>
      </c>
      <c r="B630" t="s">
        <v>0</v>
      </c>
      <c r="C630" t="s">
        <v>3172</v>
      </c>
      <c r="D630" t="s">
        <v>648</v>
      </c>
      <c r="E630" t="s">
        <v>647</v>
      </c>
      <c r="F630" t="s">
        <v>3173</v>
      </c>
      <c r="G630" t="s">
        <v>3174</v>
      </c>
      <c r="H630" t="s">
        <v>1</v>
      </c>
      <c r="I630" t="s">
        <v>318</v>
      </c>
      <c r="J630" t="s">
        <v>8</v>
      </c>
      <c r="K630" t="s">
        <v>3</v>
      </c>
      <c r="L630" t="s">
        <v>4</v>
      </c>
      <c r="M630" t="s">
        <v>5</v>
      </c>
      <c r="N630" t="s">
        <v>1452</v>
      </c>
      <c r="O630" t="s">
        <v>1498</v>
      </c>
      <c r="P630" t="s">
        <v>2113</v>
      </c>
      <c r="Q630" t="s">
        <v>648</v>
      </c>
      <c r="R630" t="s">
        <v>3173</v>
      </c>
    </row>
    <row r="631" spans="1:18" hidden="1" x14ac:dyDescent="0.25">
      <c r="A631">
        <v>629</v>
      </c>
      <c r="B631" t="s">
        <v>0</v>
      </c>
      <c r="C631" t="s">
        <v>3172</v>
      </c>
      <c r="D631" t="s">
        <v>649</v>
      </c>
      <c r="E631" t="s">
        <v>647</v>
      </c>
      <c r="F631" t="s">
        <v>3175</v>
      </c>
      <c r="G631" t="s">
        <v>3174</v>
      </c>
      <c r="H631" t="s">
        <v>1</v>
      </c>
      <c r="I631" t="s">
        <v>318</v>
      </c>
      <c r="J631" t="s">
        <v>9</v>
      </c>
      <c r="K631" t="s">
        <v>3</v>
      </c>
      <c r="L631" t="s">
        <v>4</v>
      </c>
      <c r="M631" t="s">
        <v>5</v>
      </c>
      <c r="N631" t="s">
        <v>1452</v>
      </c>
      <c r="O631" t="s">
        <v>1498</v>
      </c>
      <c r="P631" t="s">
        <v>2113</v>
      </c>
      <c r="Q631" t="s">
        <v>649</v>
      </c>
      <c r="R631" t="s">
        <v>3175</v>
      </c>
    </row>
    <row r="632" spans="1:18" hidden="1" x14ac:dyDescent="0.25">
      <c r="A632">
        <v>630</v>
      </c>
      <c r="B632" t="s">
        <v>0</v>
      </c>
      <c r="C632" t="s">
        <v>3172</v>
      </c>
      <c r="D632" t="s">
        <v>650</v>
      </c>
      <c r="E632" t="s">
        <v>647</v>
      </c>
      <c r="F632" t="s">
        <v>3176</v>
      </c>
      <c r="G632" t="s">
        <v>3174</v>
      </c>
      <c r="H632" t="s">
        <v>1</v>
      </c>
      <c r="I632" t="s">
        <v>318</v>
      </c>
      <c r="J632" t="s">
        <v>10</v>
      </c>
      <c r="K632" t="s">
        <v>3</v>
      </c>
      <c r="L632" t="s">
        <v>4</v>
      </c>
      <c r="M632" t="s">
        <v>5</v>
      </c>
      <c r="N632" t="s">
        <v>1452</v>
      </c>
      <c r="O632" t="s">
        <v>1498</v>
      </c>
      <c r="P632" t="s">
        <v>2113</v>
      </c>
      <c r="Q632" t="s">
        <v>650</v>
      </c>
      <c r="R632" t="s">
        <v>3176</v>
      </c>
    </row>
    <row r="633" spans="1:18" hidden="1" x14ac:dyDescent="0.25">
      <c r="A633">
        <v>631</v>
      </c>
      <c r="B633" t="s">
        <v>0</v>
      </c>
      <c r="C633" t="s">
        <v>3172</v>
      </c>
      <c r="D633" t="s">
        <v>651</v>
      </c>
      <c r="E633" t="s">
        <v>647</v>
      </c>
      <c r="F633" t="s">
        <v>3177</v>
      </c>
      <c r="G633" t="s">
        <v>3178</v>
      </c>
      <c r="H633" t="s">
        <v>1</v>
      </c>
      <c r="I633" t="s">
        <v>318</v>
      </c>
      <c r="J633" t="s">
        <v>8</v>
      </c>
      <c r="K633" t="s">
        <v>3</v>
      </c>
      <c r="L633" t="s">
        <v>4</v>
      </c>
      <c r="M633" t="s">
        <v>5</v>
      </c>
      <c r="N633" t="s">
        <v>1452</v>
      </c>
      <c r="O633" t="s">
        <v>1499</v>
      </c>
      <c r="P633" t="s">
        <v>2113</v>
      </c>
      <c r="Q633" t="s">
        <v>651</v>
      </c>
      <c r="R633" t="s">
        <v>3177</v>
      </c>
    </row>
    <row r="634" spans="1:18" hidden="1" x14ac:dyDescent="0.25">
      <c r="A634">
        <v>632</v>
      </c>
      <c r="B634" t="s">
        <v>0</v>
      </c>
      <c r="C634" t="s">
        <v>3172</v>
      </c>
      <c r="D634" t="s">
        <v>652</v>
      </c>
      <c r="E634" t="s">
        <v>647</v>
      </c>
      <c r="F634" t="s">
        <v>3179</v>
      </c>
      <c r="G634" t="s">
        <v>3178</v>
      </c>
      <c r="H634" t="s">
        <v>1</v>
      </c>
      <c r="I634" t="s">
        <v>318</v>
      </c>
      <c r="J634" t="s">
        <v>9</v>
      </c>
      <c r="K634" t="s">
        <v>3</v>
      </c>
      <c r="L634" t="s">
        <v>4</v>
      </c>
      <c r="M634" t="s">
        <v>5</v>
      </c>
      <c r="N634" t="s">
        <v>1452</v>
      </c>
      <c r="O634" t="s">
        <v>1499</v>
      </c>
      <c r="P634" t="s">
        <v>2113</v>
      </c>
      <c r="Q634" t="s">
        <v>652</v>
      </c>
      <c r="R634" t="s">
        <v>3179</v>
      </c>
    </row>
    <row r="635" spans="1:18" hidden="1" x14ac:dyDescent="0.25">
      <c r="A635">
        <v>633</v>
      </c>
      <c r="B635" t="s">
        <v>0</v>
      </c>
      <c r="C635" t="s">
        <v>3172</v>
      </c>
      <c r="D635" t="s">
        <v>653</v>
      </c>
      <c r="E635" t="s">
        <v>647</v>
      </c>
      <c r="F635" t="s">
        <v>3180</v>
      </c>
      <c r="G635" t="s">
        <v>3178</v>
      </c>
      <c r="H635" t="s">
        <v>1</v>
      </c>
      <c r="I635" t="s">
        <v>318</v>
      </c>
      <c r="J635" t="s">
        <v>10</v>
      </c>
      <c r="K635" t="s">
        <v>3</v>
      </c>
      <c r="L635" t="s">
        <v>4</v>
      </c>
      <c r="M635" t="s">
        <v>5</v>
      </c>
      <c r="N635" t="s">
        <v>1452</v>
      </c>
      <c r="O635" t="s">
        <v>1499</v>
      </c>
      <c r="P635" t="s">
        <v>2113</v>
      </c>
      <c r="Q635" t="s">
        <v>653</v>
      </c>
      <c r="R635" t="s">
        <v>3180</v>
      </c>
    </row>
    <row r="636" spans="1:18" hidden="1" x14ac:dyDescent="0.25">
      <c r="A636">
        <v>634</v>
      </c>
      <c r="B636" t="s">
        <v>0</v>
      </c>
      <c r="C636" t="s">
        <v>3172</v>
      </c>
      <c r="D636" t="s">
        <v>654</v>
      </c>
      <c r="E636" t="s">
        <v>647</v>
      </c>
      <c r="F636" t="s">
        <v>3181</v>
      </c>
      <c r="G636" t="s">
        <v>3182</v>
      </c>
      <c r="H636" t="s">
        <v>1</v>
      </c>
      <c r="I636" t="s">
        <v>318</v>
      </c>
      <c r="J636" t="s">
        <v>8</v>
      </c>
      <c r="K636" t="s">
        <v>3</v>
      </c>
      <c r="L636" t="s">
        <v>4</v>
      </c>
      <c r="M636" t="s">
        <v>5</v>
      </c>
      <c r="N636" t="s">
        <v>1452</v>
      </c>
      <c r="O636" t="s">
        <v>1500</v>
      </c>
      <c r="P636" t="s">
        <v>2113</v>
      </c>
      <c r="Q636" t="s">
        <v>654</v>
      </c>
      <c r="R636" t="s">
        <v>3181</v>
      </c>
    </row>
    <row r="637" spans="1:18" hidden="1" x14ac:dyDescent="0.25">
      <c r="A637">
        <v>635</v>
      </c>
      <c r="B637" t="s">
        <v>0</v>
      </c>
      <c r="C637" t="s">
        <v>3172</v>
      </c>
      <c r="D637" t="s">
        <v>655</v>
      </c>
      <c r="E637" t="s">
        <v>647</v>
      </c>
      <c r="F637" t="s">
        <v>3183</v>
      </c>
      <c r="G637" t="s">
        <v>3182</v>
      </c>
      <c r="H637" t="s">
        <v>1</v>
      </c>
      <c r="I637" t="s">
        <v>318</v>
      </c>
      <c r="J637" t="s">
        <v>9</v>
      </c>
      <c r="K637" t="s">
        <v>3</v>
      </c>
      <c r="L637" t="s">
        <v>4</v>
      </c>
      <c r="M637" t="s">
        <v>5</v>
      </c>
      <c r="N637" t="s">
        <v>1452</v>
      </c>
      <c r="O637" t="s">
        <v>1500</v>
      </c>
      <c r="P637" t="s">
        <v>2113</v>
      </c>
      <c r="Q637" t="s">
        <v>655</v>
      </c>
      <c r="R637" t="s">
        <v>3183</v>
      </c>
    </row>
    <row r="638" spans="1:18" hidden="1" x14ac:dyDescent="0.25">
      <c r="A638">
        <v>636</v>
      </c>
      <c r="B638" t="s">
        <v>0</v>
      </c>
      <c r="C638" t="s">
        <v>3172</v>
      </c>
      <c r="D638" t="s">
        <v>656</v>
      </c>
      <c r="E638" t="s">
        <v>647</v>
      </c>
      <c r="F638" t="s">
        <v>3184</v>
      </c>
      <c r="G638" t="s">
        <v>3182</v>
      </c>
      <c r="H638" t="s">
        <v>1</v>
      </c>
      <c r="I638" t="s">
        <v>318</v>
      </c>
      <c r="J638" t="s">
        <v>10</v>
      </c>
      <c r="K638" t="s">
        <v>3</v>
      </c>
      <c r="L638" t="s">
        <v>4</v>
      </c>
      <c r="M638" t="s">
        <v>5</v>
      </c>
      <c r="N638" t="s">
        <v>1452</v>
      </c>
      <c r="O638" t="s">
        <v>1500</v>
      </c>
      <c r="P638" t="s">
        <v>2113</v>
      </c>
      <c r="Q638" t="s">
        <v>656</v>
      </c>
      <c r="R638" t="s">
        <v>3184</v>
      </c>
    </row>
    <row r="639" spans="1:18" hidden="1" x14ac:dyDescent="0.25">
      <c r="A639">
        <v>637</v>
      </c>
      <c r="B639" t="s">
        <v>0</v>
      </c>
      <c r="C639" t="s">
        <v>3172</v>
      </c>
      <c r="D639" t="s">
        <v>657</v>
      </c>
      <c r="E639" t="s">
        <v>647</v>
      </c>
      <c r="F639" t="s">
        <v>3185</v>
      </c>
      <c r="G639" t="s">
        <v>3186</v>
      </c>
      <c r="H639" t="s">
        <v>1</v>
      </c>
      <c r="I639" t="s">
        <v>318</v>
      </c>
      <c r="J639" t="s">
        <v>8</v>
      </c>
      <c r="K639" t="s">
        <v>3</v>
      </c>
      <c r="L639" t="s">
        <v>4</v>
      </c>
      <c r="M639" t="s">
        <v>5</v>
      </c>
      <c r="N639" t="s">
        <v>1452</v>
      </c>
      <c r="O639" t="s">
        <v>1501</v>
      </c>
      <c r="P639" t="s">
        <v>2113</v>
      </c>
      <c r="Q639" t="s">
        <v>657</v>
      </c>
      <c r="R639" t="s">
        <v>3185</v>
      </c>
    </row>
    <row r="640" spans="1:18" hidden="1" x14ac:dyDescent="0.25">
      <c r="A640">
        <v>638</v>
      </c>
      <c r="B640" t="s">
        <v>0</v>
      </c>
      <c r="C640" t="s">
        <v>3172</v>
      </c>
      <c r="D640" t="s">
        <v>658</v>
      </c>
      <c r="E640" t="s">
        <v>647</v>
      </c>
      <c r="F640" t="s">
        <v>3187</v>
      </c>
      <c r="G640" t="s">
        <v>3186</v>
      </c>
      <c r="H640" t="s">
        <v>1</v>
      </c>
      <c r="I640" t="s">
        <v>318</v>
      </c>
      <c r="J640" t="s">
        <v>9</v>
      </c>
      <c r="K640" t="s">
        <v>3</v>
      </c>
      <c r="L640" t="s">
        <v>4</v>
      </c>
      <c r="M640" t="s">
        <v>5</v>
      </c>
      <c r="N640" t="s">
        <v>1452</v>
      </c>
      <c r="O640" t="s">
        <v>1501</v>
      </c>
      <c r="P640" t="s">
        <v>2113</v>
      </c>
      <c r="Q640" t="s">
        <v>658</v>
      </c>
      <c r="R640" t="s">
        <v>3187</v>
      </c>
    </row>
    <row r="641" spans="1:18" hidden="1" x14ac:dyDescent="0.25">
      <c r="A641">
        <v>639</v>
      </c>
      <c r="B641" t="s">
        <v>0</v>
      </c>
      <c r="C641" t="s">
        <v>3172</v>
      </c>
      <c r="D641" t="s">
        <v>659</v>
      </c>
      <c r="E641" t="s">
        <v>647</v>
      </c>
      <c r="F641" t="s">
        <v>3188</v>
      </c>
      <c r="G641" t="s">
        <v>3186</v>
      </c>
      <c r="H641" t="s">
        <v>1</v>
      </c>
      <c r="I641" t="s">
        <v>318</v>
      </c>
      <c r="J641" t="s">
        <v>10</v>
      </c>
      <c r="K641" t="s">
        <v>3</v>
      </c>
      <c r="L641" t="s">
        <v>4</v>
      </c>
      <c r="M641" t="s">
        <v>5</v>
      </c>
      <c r="N641" t="s">
        <v>1452</v>
      </c>
      <c r="O641" t="s">
        <v>1501</v>
      </c>
      <c r="P641" t="s">
        <v>2113</v>
      </c>
      <c r="Q641" t="s">
        <v>659</v>
      </c>
      <c r="R641" t="s">
        <v>3188</v>
      </c>
    </row>
    <row r="642" spans="1:18" hidden="1" x14ac:dyDescent="0.25">
      <c r="A642">
        <v>640</v>
      </c>
      <c r="B642" t="s">
        <v>0</v>
      </c>
      <c r="C642" t="s">
        <v>3189</v>
      </c>
      <c r="D642" t="s">
        <v>661</v>
      </c>
      <c r="E642" t="s">
        <v>660</v>
      </c>
      <c r="F642" t="s">
        <v>3190</v>
      </c>
      <c r="G642" t="s">
        <v>2477</v>
      </c>
      <c r="H642" t="s">
        <v>1</v>
      </c>
      <c r="I642" t="s">
        <v>318</v>
      </c>
      <c r="J642" t="s">
        <v>8</v>
      </c>
      <c r="K642" t="s">
        <v>3</v>
      </c>
      <c r="L642" t="s">
        <v>4</v>
      </c>
      <c r="M642" t="s">
        <v>5</v>
      </c>
      <c r="N642" t="s">
        <v>1448</v>
      </c>
      <c r="O642" t="s">
        <v>1283</v>
      </c>
      <c r="P642" t="s">
        <v>2113</v>
      </c>
      <c r="Q642" t="s">
        <v>661</v>
      </c>
      <c r="R642" t="s">
        <v>3190</v>
      </c>
    </row>
    <row r="643" spans="1:18" hidden="1" x14ac:dyDescent="0.25">
      <c r="A643">
        <v>641</v>
      </c>
      <c r="B643" t="s">
        <v>0</v>
      </c>
      <c r="C643" t="s">
        <v>3189</v>
      </c>
      <c r="D643" t="s">
        <v>662</v>
      </c>
      <c r="E643" t="s">
        <v>660</v>
      </c>
      <c r="F643" t="s">
        <v>3191</v>
      </c>
      <c r="G643" t="s">
        <v>2477</v>
      </c>
      <c r="H643" t="s">
        <v>1</v>
      </c>
      <c r="I643" t="s">
        <v>318</v>
      </c>
      <c r="J643" t="s">
        <v>9</v>
      </c>
      <c r="K643" t="s">
        <v>3</v>
      </c>
      <c r="L643" t="s">
        <v>4</v>
      </c>
      <c r="M643" t="s">
        <v>5</v>
      </c>
      <c r="N643" t="s">
        <v>1448</v>
      </c>
      <c r="O643" t="s">
        <v>1283</v>
      </c>
      <c r="P643" t="s">
        <v>2113</v>
      </c>
      <c r="Q643" t="s">
        <v>662</v>
      </c>
      <c r="R643" t="s">
        <v>3191</v>
      </c>
    </row>
    <row r="644" spans="1:18" hidden="1" x14ac:dyDescent="0.25">
      <c r="A644">
        <v>642</v>
      </c>
      <c r="B644" t="s">
        <v>0</v>
      </c>
      <c r="C644" t="s">
        <v>3189</v>
      </c>
      <c r="D644" t="s">
        <v>663</v>
      </c>
      <c r="E644" t="s">
        <v>660</v>
      </c>
      <c r="F644" t="s">
        <v>3192</v>
      </c>
      <c r="G644" t="s">
        <v>2477</v>
      </c>
      <c r="H644" t="s">
        <v>1</v>
      </c>
      <c r="I644" t="s">
        <v>318</v>
      </c>
      <c r="J644" t="s">
        <v>10</v>
      </c>
      <c r="K644" t="s">
        <v>3</v>
      </c>
      <c r="L644" t="s">
        <v>4</v>
      </c>
      <c r="M644" t="s">
        <v>5</v>
      </c>
      <c r="N644" t="s">
        <v>1448</v>
      </c>
      <c r="O644" t="s">
        <v>1283</v>
      </c>
      <c r="P644" t="s">
        <v>2113</v>
      </c>
      <c r="Q644" t="s">
        <v>663</v>
      </c>
      <c r="R644" t="s">
        <v>3192</v>
      </c>
    </row>
    <row r="645" spans="1:18" hidden="1" x14ac:dyDescent="0.25">
      <c r="A645">
        <v>643</v>
      </c>
      <c r="B645" t="s">
        <v>0</v>
      </c>
      <c r="C645" t="s">
        <v>3189</v>
      </c>
      <c r="D645" t="s">
        <v>664</v>
      </c>
      <c r="E645" t="s">
        <v>660</v>
      </c>
      <c r="F645" t="s">
        <v>3193</v>
      </c>
      <c r="G645" t="s">
        <v>3194</v>
      </c>
      <c r="H645" t="s">
        <v>1</v>
      </c>
      <c r="I645" t="s">
        <v>318</v>
      </c>
      <c r="J645" t="s">
        <v>8</v>
      </c>
      <c r="K645" t="s">
        <v>3</v>
      </c>
      <c r="L645" t="s">
        <v>4</v>
      </c>
      <c r="M645" t="s">
        <v>5</v>
      </c>
      <c r="N645" t="s">
        <v>1448</v>
      </c>
      <c r="O645" t="s">
        <v>1289</v>
      </c>
      <c r="P645" t="s">
        <v>2113</v>
      </c>
      <c r="Q645" t="s">
        <v>664</v>
      </c>
      <c r="R645" t="s">
        <v>3193</v>
      </c>
    </row>
    <row r="646" spans="1:18" hidden="1" x14ac:dyDescent="0.25">
      <c r="A646">
        <v>644</v>
      </c>
      <c r="B646" t="s">
        <v>0</v>
      </c>
      <c r="C646" t="s">
        <v>3189</v>
      </c>
      <c r="D646" t="s">
        <v>665</v>
      </c>
      <c r="E646" t="s">
        <v>660</v>
      </c>
      <c r="F646" t="s">
        <v>3195</v>
      </c>
      <c r="G646" t="s">
        <v>3194</v>
      </c>
      <c r="H646" t="s">
        <v>1</v>
      </c>
      <c r="I646" t="s">
        <v>318</v>
      </c>
      <c r="J646" t="s">
        <v>9</v>
      </c>
      <c r="K646" t="s">
        <v>3</v>
      </c>
      <c r="L646" t="s">
        <v>4</v>
      </c>
      <c r="M646" t="s">
        <v>5</v>
      </c>
      <c r="N646" t="s">
        <v>1448</v>
      </c>
      <c r="O646" t="s">
        <v>1289</v>
      </c>
      <c r="P646" t="s">
        <v>2113</v>
      </c>
      <c r="Q646" t="s">
        <v>665</v>
      </c>
      <c r="R646" t="s">
        <v>3195</v>
      </c>
    </row>
    <row r="647" spans="1:18" hidden="1" x14ac:dyDescent="0.25">
      <c r="A647">
        <v>645</v>
      </c>
      <c r="B647" t="s">
        <v>0</v>
      </c>
      <c r="C647" t="s">
        <v>3189</v>
      </c>
      <c r="D647" t="s">
        <v>666</v>
      </c>
      <c r="E647" t="s">
        <v>660</v>
      </c>
      <c r="F647" t="s">
        <v>3196</v>
      </c>
      <c r="G647" t="s">
        <v>3194</v>
      </c>
      <c r="H647" t="s">
        <v>1</v>
      </c>
      <c r="I647" t="s">
        <v>318</v>
      </c>
      <c r="J647" t="s">
        <v>10</v>
      </c>
      <c r="K647" t="s">
        <v>3</v>
      </c>
      <c r="L647" t="s">
        <v>4</v>
      </c>
      <c r="M647" t="s">
        <v>5</v>
      </c>
      <c r="N647" t="s">
        <v>1448</v>
      </c>
      <c r="O647" t="s">
        <v>1289</v>
      </c>
      <c r="P647" t="s">
        <v>2113</v>
      </c>
      <c r="Q647" t="s">
        <v>666</v>
      </c>
      <c r="R647" t="s">
        <v>3196</v>
      </c>
    </row>
    <row r="648" spans="1:18" hidden="1" x14ac:dyDescent="0.25">
      <c r="A648">
        <v>646</v>
      </c>
      <c r="B648" t="s">
        <v>0</v>
      </c>
      <c r="C648" t="s">
        <v>3189</v>
      </c>
      <c r="D648" t="s">
        <v>667</v>
      </c>
      <c r="E648" t="s">
        <v>660</v>
      </c>
      <c r="F648" t="s">
        <v>3197</v>
      </c>
      <c r="G648" t="s">
        <v>2529</v>
      </c>
      <c r="H648" t="s">
        <v>1</v>
      </c>
      <c r="I648" t="s">
        <v>318</v>
      </c>
      <c r="J648" t="s">
        <v>8</v>
      </c>
      <c r="K648" t="s">
        <v>3</v>
      </c>
      <c r="L648" t="s">
        <v>4</v>
      </c>
      <c r="M648" t="s">
        <v>5</v>
      </c>
      <c r="N648" t="s">
        <v>1448</v>
      </c>
      <c r="O648" t="s">
        <v>1291</v>
      </c>
      <c r="P648" t="s">
        <v>2113</v>
      </c>
      <c r="Q648" t="s">
        <v>667</v>
      </c>
      <c r="R648" t="s">
        <v>3197</v>
      </c>
    </row>
    <row r="649" spans="1:18" hidden="1" x14ac:dyDescent="0.25">
      <c r="A649">
        <v>647</v>
      </c>
      <c r="B649" t="s">
        <v>0</v>
      </c>
      <c r="C649" t="s">
        <v>3189</v>
      </c>
      <c r="D649" t="s">
        <v>668</v>
      </c>
      <c r="E649" t="s">
        <v>660</v>
      </c>
      <c r="F649" t="s">
        <v>3198</v>
      </c>
      <c r="G649" t="s">
        <v>2529</v>
      </c>
      <c r="H649" t="s">
        <v>1</v>
      </c>
      <c r="I649" t="s">
        <v>318</v>
      </c>
      <c r="J649" t="s">
        <v>9</v>
      </c>
      <c r="K649" t="s">
        <v>3</v>
      </c>
      <c r="L649" t="s">
        <v>4</v>
      </c>
      <c r="M649" t="s">
        <v>5</v>
      </c>
      <c r="N649" t="s">
        <v>1448</v>
      </c>
      <c r="O649" t="s">
        <v>1291</v>
      </c>
      <c r="P649" t="s">
        <v>2113</v>
      </c>
      <c r="Q649" t="s">
        <v>668</v>
      </c>
      <c r="R649" t="s">
        <v>3198</v>
      </c>
    </row>
    <row r="650" spans="1:18" hidden="1" x14ac:dyDescent="0.25">
      <c r="A650">
        <v>648</v>
      </c>
      <c r="B650" t="s">
        <v>0</v>
      </c>
      <c r="C650" t="s">
        <v>3189</v>
      </c>
      <c r="D650" t="s">
        <v>669</v>
      </c>
      <c r="E650" t="s">
        <v>660</v>
      </c>
      <c r="F650" t="s">
        <v>3199</v>
      </c>
      <c r="G650" t="s">
        <v>2529</v>
      </c>
      <c r="H650" t="s">
        <v>1</v>
      </c>
      <c r="I650" t="s">
        <v>318</v>
      </c>
      <c r="J650" t="s">
        <v>10</v>
      </c>
      <c r="K650" t="s">
        <v>3</v>
      </c>
      <c r="L650" t="s">
        <v>4</v>
      </c>
      <c r="M650" t="s">
        <v>5</v>
      </c>
      <c r="N650" t="s">
        <v>1448</v>
      </c>
      <c r="O650" t="s">
        <v>1291</v>
      </c>
      <c r="P650" t="s">
        <v>2113</v>
      </c>
      <c r="Q650" t="s">
        <v>669</v>
      </c>
      <c r="R650" t="s">
        <v>3199</v>
      </c>
    </row>
    <row r="651" spans="1:18" hidden="1" x14ac:dyDescent="0.25">
      <c r="A651">
        <v>649</v>
      </c>
      <c r="B651" t="s">
        <v>0</v>
      </c>
      <c r="C651" t="s">
        <v>3189</v>
      </c>
      <c r="D651" t="s">
        <v>670</v>
      </c>
      <c r="E651" t="s">
        <v>660</v>
      </c>
      <c r="F651" t="s">
        <v>3200</v>
      </c>
      <c r="G651" t="s">
        <v>2525</v>
      </c>
      <c r="H651" t="s">
        <v>1</v>
      </c>
      <c r="I651" t="s">
        <v>318</v>
      </c>
      <c r="J651" t="s">
        <v>8</v>
      </c>
      <c r="K651" t="s">
        <v>3</v>
      </c>
      <c r="L651" t="s">
        <v>4</v>
      </c>
      <c r="M651" t="s">
        <v>5</v>
      </c>
      <c r="N651" t="s">
        <v>1448</v>
      </c>
      <c r="O651" t="s">
        <v>1290</v>
      </c>
      <c r="P651" t="s">
        <v>2113</v>
      </c>
      <c r="Q651" t="s">
        <v>670</v>
      </c>
      <c r="R651" t="s">
        <v>3200</v>
      </c>
    </row>
    <row r="652" spans="1:18" hidden="1" x14ac:dyDescent="0.25">
      <c r="A652">
        <v>650</v>
      </c>
      <c r="B652" t="s">
        <v>0</v>
      </c>
      <c r="C652" t="s">
        <v>3189</v>
      </c>
      <c r="D652" t="s">
        <v>671</v>
      </c>
      <c r="E652" t="s">
        <v>660</v>
      </c>
      <c r="F652" t="s">
        <v>3201</v>
      </c>
      <c r="G652" t="s">
        <v>2525</v>
      </c>
      <c r="H652" t="s">
        <v>1</v>
      </c>
      <c r="I652" t="s">
        <v>318</v>
      </c>
      <c r="J652" t="s">
        <v>9</v>
      </c>
      <c r="K652" t="s">
        <v>3</v>
      </c>
      <c r="L652" t="s">
        <v>4</v>
      </c>
      <c r="M652" t="s">
        <v>5</v>
      </c>
      <c r="N652" t="s">
        <v>1448</v>
      </c>
      <c r="O652" t="s">
        <v>1290</v>
      </c>
      <c r="P652" t="s">
        <v>2113</v>
      </c>
      <c r="Q652" t="s">
        <v>671</v>
      </c>
      <c r="R652" t="s">
        <v>3201</v>
      </c>
    </row>
    <row r="653" spans="1:18" hidden="1" x14ac:dyDescent="0.25">
      <c r="A653">
        <v>651</v>
      </c>
      <c r="B653" t="s">
        <v>0</v>
      </c>
      <c r="C653" t="s">
        <v>3189</v>
      </c>
      <c r="D653" t="s">
        <v>672</v>
      </c>
      <c r="E653" t="s">
        <v>660</v>
      </c>
      <c r="F653" t="s">
        <v>3202</v>
      </c>
      <c r="G653" t="s">
        <v>2525</v>
      </c>
      <c r="H653" t="s">
        <v>1</v>
      </c>
      <c r="I653" t="s">
        <v>318</v>
      </c>
      <c r="J653" t="s">
        <v>10</v>
      </c>
      <c r="K653" t="s">
        <v>3</v>
      </c>
      <c r="L653" t="s">
        <v>4</v>
      </c>
      <c r="M653" t="s">
        <v>5</v>
      </c>
      <c r="N653" t="s">
        <v>1448</v>
      </c>
      <c r="O653" t="s">
        <v>1290</v>
      </c>
      <c r="P653" t="s">
        <v>2113</v>
      </c>
      <c r="Q653" t="s">
        <v>672</v>
      </c>
      <c r="R653" t="s">
        <v>3202</v>
      </c>
    </row>
    <row r="654" spans="1:18" hidden="1" x14ac:dyDescent="0.25">
      <c r="A654">
        <v>652</v>
      </c>
      <c r="B654" t="s">
        <v>0</v>
      </c>
      <c r="C654" t="s">
        <v>3189</v>
      </c>
      <c r="D654" t="s">
        <v>673</v>
      </c>
      <c r="E654" t="s">
        <v>660</v>
      </c>
      <c r="F654" t="s">
        <v>3203</v>
      </c>
      <c r="G654" t="s">
        <v>2501</v>
      </c>
      <c r="H654" t="s">
        <v>1</v>
      </c>
      <c r="I654" t="s">
        <v>318</v>
      </c>
      <c r="J654" t="s">
        <v>8</v>
      </c>
      <c r="K654" t="s">
        <v>3</v>
      </c>
      <c r="L654" t="s">
        <v>4</v>
      </c>
      <c r="M654" t="s">
        <v>5</v>
      </c>
      <c r="N654" t="s">
        <v>1448</v>
      </c>
      <c r="O654" t="s">
        <v>1286</v>
      </c>
      <c r="P654" t="s">
        <v>2113</v>
      </c>
      <c r="Q654" t="s">
        <v>673</v>
      </c>
      <c r="R654" t="s">
        <v>3203</v>
      </c>
    </row>
    <row r="655" spans="1:18" hidden="1" x14ac:dyDescent="0.25">
      <c r="A655">
        <v>653</v>
      </c>
      <c r="B655" t="s">
        <v>0</v>
      </c>
      <c r="C655" t="s">
        <v>3189</v>
      </c>
      <c r="D655" t="s">
        <v>674</v>
      </c>
      <c r="E655" t="s">
        <v>660</v>
      </c>
      <c r="F655" t="s">
        <v>3204</v>
      </c>
      <c r="G655" t="s">
        <v>2501</v>
      </c>
      <c r="H655" t="s">
        <v>1</v>
      </c>
      <c r="I655" t="s">
        <v>318</v>
      </c>
      <c r="J655" t="s">
        <v>9</v>
      </c>
      <c r="K655" t="s">
        <v>3</v>
      </c>
      <c r="L655" t="s">
        <v>4</v>
      </c>
      <c r="M655" t="s">
        <v>5</v>
      </c>
      <c r="N655" t="s">
        <v>1448</v>
      </c>
      <c r="O655" t="s">
        <v>1286</v>
      </c>
      <c r="P655" t="s">
        <v>2113</v>
      </c>
      <c r="Q655" t="s">
        <v>674</v>
      </c>
      <c r="R655" t="s">
        <v>3204</v>
      </c>
    </row>
    <row r="656" spans="1:18" hidden="1" x14ac:dyDescent="0.25">
      <c r="A656">
        <v>654</v>
      </c>
      <c r="B656" t="s">
        <v>0</v>
      </c>
      <c r="C656" t="s">
        <v>3189</v>
      </c>
      <c r="D656" t="s">
        <v>675</v>
      </c>
      <c r="E656" t="s">
        <v>660</v>
      </c>
      <c r="F656" t="s">
        <v>3205</v>
      </c>
      <c r="G656" t="s">
        <v>2501</v>
      </c>
      <c r="H656" t="s">
        <v>1</v>
      </c>
      <c r="I656" t="s">
        <v>318</v>
      </c>
      <c r="J656" t="s">
        <v>10</v>
      </c>
      <c r="K656" t="s">
        <v>3</v>
      </c>
      <c r="L656" t="s">
        <v>4</v>
      </c>
      <c r="M656" t="s">
        <v>5</v>
      </c>
      <c r="N656" t="s">
        <v>1448</v>
      </c>
      <c r="O656" t="s">
        <v>1286</v>
      </c>
      <c r="P656" t="s">
        <v>2113</v>
      </c>
      <c r="Q656" t="s">
        <v>675</v>
      </c>
      <c r="R656" t="s">
        <v>3205</v>
      </c>
    </row>
    <row r="657" spans="1:18" hidden="1" x14ac:dyDescent="0.25">
      <c r="A657">
        <v>655</v>
      </c>
      <c r="B657" t="s">
        <v>0</v>
      </c>
      <c r="C657" t="s">
        <v>3189</v>
      </c>
      <c r="D657" t="s">
        <v>676</v>
      </c>
      <c r="E657" t="s">
        <v>660</v>
      </c>
      <c r="F657" t="s">
        <v>3206</v>
      </c>
      <c r="G657" t="s">
        <v>2517</v>
      </c>
      <c r="H657" t="s">
        <v>1</v>
      </c>
      <c r="I657" t="s">
        <v>318</v>
      </c>
      <c r="J657" t="s">
        <v>8</v>
      </c>
      <c r="K657" t="s">
        <v>3</v>
      </c>
      <c r="L657" t="s">
        <v>4</v>
      </c>
      <c r="M657" t="s">
        <v>5</v>
      </c>
      <c r="N657" t="s">
        <v>1448</v>
      </c>
      <c r="O657" t="s">
        <v>1292</v>
      </c>
      <c r="P657" t="s">
        <v>2113</v>
      </c>
      <c r="Q657" t="s">
        <v>676</v>
      </c>
      <c r="R657" t="s">
        <v>3206</v>
      </c>
    </row>
    <row r="658" spans="1:18" hidden="1" x14ac:dyDescent="0.25">
      <c r="A658">
        <v>656</v>
      </c>
      <c r="B658" t="s">
        <v>0</v>
      </c>
      <c r="C658" t="s">
        <v>3189</v>
      </c>
      <c r="D658" t="s">
        <v>677</v>
      </c>
      <c r="E658" t="s">
        <v>660</v>
      </c>
      <c r="F658" t="s">
        <v>3207</v>
      </c>
      <c r="G658" t="s">
        <v>2517</v>
      </c>
      <c r="H658" t="s">
        <v>1</v>
      </c>
      <c r="I658" t="s">
        <v>318</v>
      </c>
      <c r="J658" t="s">
        <v>9</v>
      </c>
      <c r="K658" t="s">
        <v>3</v>
      </c>
      <c r="L658" t="s">
        <v>4</v>
      </c>
      <c r="M658" t="s">
        <v>5</v>
      </c>
      <c r="N658" t="s">
        <v>1448</v>
      </c>
      <c r="O658" t="s">
        <v>1292</v>
      </c>
      <c r="P658" t="s">
        <v>2113</v>
      </c>
      <c r="Q658" t="s">
        <v>677</v>
      </c>
      <c r="R658" t="s">
        <v>3207</v>
      </c>
    </row>
    <row r="659" spans="1:18" hidden="1" x14ac:dyDescent="0.25">
      <c r="A659">
        <v>657</v>
      </c>
      <c r="B659" t="s">
        <v>0</v>
      </c>
      <c r="C659" t="s">
        <v>3189</v>
      </c>
      <c r="D659" t="s">
        <v>678</v>
      </c>
      <c r="E659" t="s">
        <v>660</v>
      </c>
      <c r="F659" t="s">
        <v>3208</v>
      </c>
      <c r="G659" t="s">
        <v>2517</v>
      </c>
      <c r="H659" t="s">
        <v>1</v>
      </c>
      <c r="I659" t="s">
        <v>318</v>
      </c>
      <c r="J659" t="s">
        <v>10</v>
      </c>
      <c r="K659" t="s">
        <v>3</v>
      </c>
      <c r="L659" t="s">
        <v>4</v>
      </c>
      <c r="M659" t="s">
        <v>5</v>
      </c>
      <c r="N659" t="s">
        <v>1448</v>
      </c>
      <c r="O659" t="s">
        <v>1292</v>
      </c>
      <c r="P659" t="s">
        <v>2113</v>
      </c>
      <c r="Q659" t="s">
        <v>678</v>
      </c>
      <c r="R659" t="s">
        <v>3208</v>
      </c>
    </row>
    <row r="660" spans="1:18" hidden="1" x14ac:dyDescent="0.25">
      <c r="A660">
        <v>658</v>
      </c>
      <c r="B660" t="s">
        <v>0</v>
      </c>
      <c r="C660" t="s">
        <v>3189</v>
      </c>
      <c r="D660" t="s">
        <v>679</v>
      </c>
      <c r="E660" t="s">
        <v>660</v>
      </c>
      <c r="F660" t="s">
        <v>3209</v>
      </c>
      <c r="G660" t="s">
        <v>2509</v>
      </c>
      <c r="H660" t="s">
        <v>1</v>
      </c>
      <c r="I660" t="s">
        <v>318</v>
      </c>
      <c r="J660" t="s">
        <v>8</v>
      </c>
      <c r="K660" t="s">
        <v>3</v>
      </c>
      <c r="L660" t="s">
        <v>4</v>
      </c>
      <c r="M660" t="s">
        <v>5</v>
      </c>
      <c r="N660" t="s">
        <v>1448</v>
      </c>
      <c r="O660" t="s">
        <v>1297</v>
      </c>
      <c r="P660" t="s">
        <v>2113</v>
      </c>
      <c r="Q660" t="s">
        <v>679</v>
      </c>
      <c r="R660" t="s">
        <v>3209</v>
      </c>
    </row>
    <row r="661" spans="1:18" hidden="1" x14ac:dyDescent="0.25">
      <c r="A661">
        <v>659</v>
      </c>
      <c r="B661" t="s">
        <v>0</v>
      </c>
      <c r="C661" t="s">
        <v>3189</v>
      </c>
      <c r="D661" t="s">
        <v>680</v>
      </c>
      <c r="E661" t="s">
        <v>660</v>
      </c>
      <c r="F661" t="s">
        <v>3210</v>
      </c>
      <c r="G661" t="s">
        <v>2509</v>
      </c>
      <c r="H661" t="s">
        <v>1</v>
      </c>
      <c r="I661" t="s">
        <v>318</v>
      </c>
      <c r="J661" t="s">
        <v>9</v>
      </c>
      <c r="K661" t="s">
        <v>3</v>
      </c>
      <c r="L661" t="s">
        <v>4</v>
      </c>
      <c r="M661" t="s">
        <v>5</v>
      </c>
      <c r="N661" t="s">
        <v>1448</v>
      </c>
      <c r="O661" t="s">
        <v>1297</v>
      </c>
      <c r="P661" t="s">
        <v>2113</v>
      </c>
      <c r="Q661" t="s">
        <v>680</v>
      </c>
      <c r="R661" t="s">
        <v>3210</v>
      </c>
    </row>
    <row r="662" spans="1:18" hidden="1" x14ac:dyDescent="0.25">
      <c r="A662">
        <v>660</v>
      </c>
      <c r="B662" t="s">
        <v>0</v>
      </c>
      <c r="C662" t="s">
        <v>3189</v>
      </c>
      <c r="D662" t="s">
        <v>681</v>
      </c>
      <c r="E662" t="s">
        <v>660</v>
      </c>
      <c r="F662" t="s">
        <v>3211</v>
      </c>
      <c r="G662" t="s">
        <v>2509</v>
      </c>
      <c r="H662" t="s">
        <v>1</v>
      </c>
      <c r="I662" t="s">
        <v>318</v>
      </c>
      <c r="J662" t="s">
        <v>10</v>
      </c>
      <c r="K662" t="s">
        <v>3</v>
      </c>
      <c r="L662" t="s">
        <v>4</v>
      </c>
      <c r="M662" t="s">
        <v>5</v>
      </c>
      <c r="N662" t="s">
        <v>1448</v>
      </c>
      <c r="O662" t="s">
        <v>1297</v>
      </c>
      <c r="P662" t="s">
        <v>2113</v>
      </c>
      <c r="Q662" t="s">
        <v>681</v>
      </c>
      <c r="R662" t="s">
        <v>3211</v>
      </c>
    </row>
    <row r="663" spans="1:18" hidden="1" x14ac:dyDescent="0.25">
      <c r="A663">
        <v>661</v>
      </c>
      <c r="B663" t="s">
        <v>0</v>
      </c>
      <c r="C663" t="s">
        <v>3189</v>
      </c>
      <c r="D663" t="s">
        <v>682</v>
      </c>
      <c r="E663" t="s">
        <v>660</v>
      </c>
      <c r="F663" t="s">
        <v>3212</v>
      </c>
      <c r="G663" t="s">
        <v>2481</v>
      </c>
      <c r="H663" t="s">
        <v>1</v>
      </c>
      <c r="I663" t="s">
        <v>318</v>
      </c>
      <c r="J663" t="s">
        <v>8</v>
      </c>
      <c r="K663" t="s">
        <v>3</v>
      </c>
      <c r="L663" t="s">
        <v>4</v>
      </c>
      <c r="M663" t="s">
        <v>5</v>
      </c>
      <c r="N663" t="s">
        <v>1448</v>
      </c>
      <c r="O663" t="s">
        <v>1287</v>
      </c>
      <c r="P663" t="s">
        <v>2113</v>
      </c>
      <c r="Q663" t="s">
        <v>682</v>
      </c>
      <c r="R663" t="s">
        <v>3212</v>
      </c>
    </row>
    <row r="664" spans="1:18" hidden="1" x14ac:dyDescent="0.25">
      <c r="A664">
        <v>662</v>
      </c>
      <c r="B664" t="s">
        <v>0</v>
      </c>
      <c r="C664" t="s">
        <v>3189</v>
      </c>
      <c r="D664" t="s">
        <v>683</v>
      </c>
      <c r="E664" t="s">
        <v>660</v>
      </c>
      <c r="F664" t="s">
        <v>3213</v>
      </c>
      <c r="G664" t="s">
        <v>2481</v>
      </c>
      <c r="H664" t="s">
        <v>1</v>
      </c>
      <c r="I664" t="s">
        <v>318</v>
      </c>
      <c r="J664" t="s">
        <v>9</v>
      </c>
      <c r="K664" t="s">
        <v>3</v>
      </c>
      <c r="L664" t="s">
        <v>4</v>
      </c>
      <c r="M664" t="s">
        <v>5</v>
      </c>
      <c r="N664" t="s">
        <v>1448</v>
      </c>
      <c r="O664" t="s">
        <v>1287</v>
      </c>
      <c r="P664" t="s">
        <v>2113</v>
      </c>
      <c r="Q664" t="s">
        <v>683</v>
      </c>
      <c r="R664" t="s">
        <v>3213</v>
      </c>
    </row>
    <row r="665" spans="1:18" hidden="1" x14ac:dyDescent="0.25">
      <c r="A665">
        <v>663</v>
      </c>
      <c r="B665" t="s">
        <v>0</v>
      </c>
      <c r="C665" t="s">
        <v>3189</v>
      </c>
      <c r="D665" t="s">
        <v>684</v>
      </c>
      <c r="E665" t="s">
        <v>660</v>
      </c>
      <c r="F665" t="s">
        <v>3214</v>
      </c>
      <c r="G665" t="s">
        <v>2481</v>
      </c>
      <c r="H665" t="s">
        <v>1</v>
      </c>
      <c r="I665" t="s">
        <v>318</v>
      </c>
      <c r="J665" t="s">
        <v>10</v>
      </c>
      <c r="K665" t="s">
        <v>3</v>
      </c>
      <c r="L665" t="s">
        <v>4</v>
      </c>
      <c r="M665" t="s">
        <v>5</v>
      </c>
      <c r="N665" t="s">
        <v>1448</v>
      </c>
      <c r="O665" t="s">
        <v>1287</v>
      </c>
      <c r="P665" t="s">
        <v>2113</v>
      </c>
      <c r="Q665" t="s">
        <v>684</v>
      </c>
      <c r="R665" t="s">
        <v>3214</v>
      </c>
    </row>
    <row r="666" spans="1:18" hidden="1" x14ac:dyDescent="0.25">
      <c r="A666">
        <v>664</v>
      </c>
      <c r="B666" t="s">
        <v>0</v>
      </c>
      <c r="C666" t="s">
        <v>3189</v>
      </c>
      <c r="D666" t="s">
        <v>685</v>
      </c>
      <c r="E666" t="s">
        <v>660</v>
      </c>
      <c r="F666" t="s">
        <v>3215</v>
      </c>
      <c r="G666" t="s">
        <v>2505</v>
      </c>
      <c r="H666" t="s">
        <v>1</v>
      </c>
      <c r="I666" t="s">
        <v>318</v>
      </c>
      <c r="J666" t="s">
        <v>8</v>
      </c>
      <c r="K666" t="s">
        <v>3</v>
      </c>
      <c r="L666" t="s">
        <v>4</v>
      </c>
      <c r="M666" t="s">
        <v>5</v>
      </c>
      <c r="N666" t="s">
        <v>1448</v>
      </c>
      <c r="O666" t="s">
        <v>1296</v>
      </c>
      <c r="P666" t="s">
        <v>2113</v>
      </c>
      <c r="Q666" t="s">
        <v>685</v>
      </c>
      <c r="R666" t="s">
        <v>3215</v>
      </c>
    </row>
    <row r="667" spans="1:18" hidden="1" x14ac:dyDescent="0.25">
      <c r="A667">
        <v>665</v>
      </c>
      <c r="B667" t="s">
        <v>0</v>
      </c>
      <c r="C667" t="s">
        <v>3189</v>
      </c>
      <c r="D667" t="s">
        <v>686</v>
      </c>
      <c r="E667" t="s">
        <v>660</v>
      </c>
      <c r="F667" t="s">
        <v>3216</v>
      </c>
      <c r="G667" t="s">
        <v>2505</v>
      </c>
      <c r="H667" t="s">
        <v>1</v>
      </c>
      <c r="I667" t="s">
        <v>318</v>
      </c>
      <c r="J667" t="s">
        <v>9</v>
      </c>
      <c r="K667" t="s">
        <v>3</v>
      </c>
      <c r="L667" t="s">
        <v>4</v>
      </c>
      <c r="M667" t="s">
        <v>5</v>
      </c>
      <c r="N667" t="s">
        <v>1448</v>
      </c>
      <c r="O667" t="s">
        <v>1296</v>
      </c>
      <c r="P667" t="s">
        <v>2113</v>
      </c>
      <c r="Q667" t="s">
        <v>686</v>
      </c>
      <c r="R667" t="s">
        <v>3216</v>
      </c>
    </row>
    <row r="668" spans="1:18" hidden="1" x14ac:dyDescent="0.25">
      <c r="A668">
        <v>666</v>
      </c>
      <c r="B668" t="s">
        <v>0</v>
      </c>
      <c r="C668" t="s">
        <v>3189</v>
      </c>
      <c r="D668" t="s">
        <v>687</v>
      </c>
      <c r="E668" t="s">
        <v>660</v>
      </c>
      <c r="F668" t="s">
        <v>3217</v>
      </c>
      <c r="G668" t="s">
        <v>2505</v>
      </c>
      <c r="H668" t="s">
        <v>1</v>
      </c>
      <c r="I668" t="s">
        <v>318</v>
      </c>
      <c r="J668" t="s">
        <v>10</v>
      </c>
      <c r="K668" t="s">
        <v>3</v>
      </c>
      <c r="L668" t="s">
        <v>4</v>
      </c>
      <c r="M668" t="s">
        <v>5</v>
      </c>
      <c r="N668" t="s">
        <v>1448</v>
      </c>
      <c r="O668" t="s">
        <v>1296</v>
      </c>
      <c r="P668" t="s">
        <v>2113</v>
      </c>
      <c r="Q668" t="s">
        <v>687</v>
      </c>
      <c r="R668" t="s">
        <v>3217</v>
      </c>
    </row>
    <row r="669" spans="1:18" hidden="1" x14ac:dyDescent="0.25">
      <c r="A669">
        <v>667</v>
      </c>
      <c r="B669" t="s">
        <v>0</v>
      </c>
      <c r="C669" t="s">
        <v>3189</v>
      </c>
      <c r="D669" t="s">
        <v>688</v>
      </c>
      <c r="E669" t="s">
        <v>660</v>
      </c>
      <c r="F669" t="s">
        <v>3218</v>
      </c>
      <c r="G669" t="s">
        <v>2533</v>
      </c>
      <c r="H669" t="s">
        <v>1</v>
      </c>
      <c r="I669" t="s">
        <v>318</v>
      </c>
      <c r="J669" t="s">
        <v>8</v>
      </c>
      <c r="K669" t="s">
        <v>3</v>
      </c>
      <c r="L669" t="s">
        <v>4</v>
      </c>
      <c r="M669" t="s">
        <v>5</v>
      </c>
      <c r="N669" t="s">
        <v>1448</v>
      </c>
      <c r="O669" t="s">
        <v>1298</v>
      </c>
      <c r="P669" t="s">
        <v>2113</v>
      </c>
      <c r="Q669" t="s">
        <v>688</v>
      </c>
      <c r="R669" t="s">
        <v>3218</v>
      </c>
    </row>
    <row r="670" spans="1:18" hidden="1" x14ac:dyDescent="0.25">
      <c r="A670">
        <v>668</v>
      </c>
      <c r="B670" t="s">
        <v>0</v>
      </c>
      <c r="C670" t="s">
        <v>3189</v>
      </c>
      <c r="D670" t="s">
        <v>689</v>
      </c>
      <c r="E670" t="s">
        <v>660</v>
      </c>
      <c r="F670" t="s">
        <v>3219</v>
      </c>
      <c r="G670" t="s">
        <v>2533</v>
      </c>
      <c r="H670" t="s">
        <v>1</v>
      </c>
      <c r="I670" t="s">
        <v>318</v>
      </c>
      <c r="J670" t="s">
        <v>9</v>
      </c>
      <c r="K670" t="s">
        <v>3</v>
      </c>
      <c r="L670" t="s">
        <v>4</v>
      </c>
      <c r="M670" t="s">
        <v>5</v>
      </c>
      <c r="N670" t="s">
        <v>1448</v>
      </c>
      <c r="O670" t="s">
        <v>1298</v>
      </c>
      <c r="P670" t="s">
        <v>2113</v>
      </c>
      <c r="Q670" t="s">
        <v>689</v>
      </c>
      <c r="R670" t="s">
        <v>3219</v>
      </c>
    </row>
    <row r="671" spans="1:18" hidden="1" x14ac:dyDescent="0.25">
      <c r="A671">
        <v>669</v>
      </c>
      <c r="B671" t="s">
        <v>0</v>
      </c>
      <c r="C671" t="s">
        <v>3189</v>
      </c>
      <c r="D671" t="s">
        <v>690</v>
      </c>
      <c r="E671" t="s">
        <v>660</v>
      </c>
      <c r="F671" t="s">
        <v>3220</v>
      </c>
      <c r="G671" t="s">
        <v>2533</v>
      </c>
      <c r="H671" t="s">
        <v>1</v>
      </c>
      <c r="I671" t="s">
        <v>318</v>
      </c>
      <c r="J671" t="s">
        <v>10</v>
      </c>
      <c r="K671" t="s">
        <v>3</v>
      </c>
      <c r="L671" t="s">
        <v>4</v>
      </c>
      <c r="M671" t="s">
        <v>5</v>
      </c>
      <c r="N671" t="s">
        <v>1448</v>
      </c>
      <c r="O671" t="s">
        <v>1298</v>
      </c>
      <c r="P671" t="s">
        <v>2113</v>
      </c>
      <c r="Q671" t="s">
        <v>690</v>
      </c>
      <c r="R671" t="s">
        <v>3220</v>
      </c>
    </row>
    <row r="672" spans="1:18" hidden="1" x14ac:dyDescent="0.25">
      <c r="A672">
        <v>670</v>
      </c>
      <c r="B672" t="s">
        <v>0</v>
      </c>
      <c r="C672" t="s">
        <v>3189</v>
      </c>
      <c r="D672" t="s">
        <v>691</v>
      </c>
      <c r="E672" t="s">
        <v>660</v>
      </c>
      <c r="F672" t="s">
        <v>3221</v>
      </c>
      <c r="G672" t="s">
        <v>3222</v>
      </c>
      <c r="H672" t="s">
        <v>1</v>
      </c>
      <c r="I672" t="s">
        <v>318</v>
      </c>
      <c r="J672" t="s">
        <v>8</v>
      </c>
      <c r="K672" t="s">
        <v>3</v>
      </c>
      <c r="L672" t="s">
        <v>4</v>
      </c>
      <c r="M672" t="s">
        <v>5</v>
      </c>
      <c r="N672" t="s">
        <v>1448</v>
      </c>
      <c r="O672" t="s">
        <v>1307</v>
      </c>
      <c r="P672" t="s">
        <v>2113</v>
      </c>
      <c r="Q672" t="s">
        <v>691</v>
      </c>
      <c r="R672" t="s">
        <v>3221</v>
      </c>
    </row>
    <row r="673" spans="1:18" hidden="1" x14ac:dyDescent="0.25">
      <c r="A673">
        <v>671</v>
      </c>
      <c r="B673" t="s">
        <v>0</v>
      </c>
      <c r="C673" t="s">
        <v>3189</v>
      </c>
      <c r="D673" t="s">
        <v>692</v>
      </c>
      <c r="E673" t="s">
        <v>660</v>
      </c>
      <c r="F673" t="s">
        <v>3223</v>
      </c>
      <c r="G673" t="s">
        <v>3222</v>
      </c>
      <c r="H673" t="s">
        <v>1</v>
      </c>
      <c r="I673" t="s">
        <v>318</v>
      </c>
      <c r="J673" t="s">
        <v>9</v>
      </c>
      <c r="K673" t="s">
        <v>3</v>
      </c>
      <c r="L673" t="s">
        <v>4</v>
      </c>
      <c r="M673" t="s">
        <v>5</v>
      </c>
      <c r="N673" t="s">
        <v>1448</v>
      </c>
      <c r="O673" t="s">
        <v>1307</v>
      </c>
      <c r="P673" t="s">
        <v>2113</v>
      </c>
      <c r="Q673" t="s">
        <v>692</v>
      </c>
      <c r="R673" t="s">
        <v>3223</v>
      </c>
    </row>
    <row r="674" spans="1:18" hidden="1" x14ac:dyDescent="0.25">
      <c r="A674">
        <v>672</v>
      </c>
      <c r="B674" t="s">
        <v>0</v>
      </c>
      <c r="C674" t="s">
        <v>3189</v>
      </c>
      <c r="D674" t="s">
        <v>693</v>
      </c>
      <c r="E674" t="s">
        <v>660</v>
      </c>
      <c r="F674" t="s">
        <v>3224</v>
      </c>
      <c r="G674" t="s">
        <v>3222</v>
      </c>
      <c r="H674" t="s">
        <v>1</v>
      </c>
      <c r="I674" t="s">
        <v>318</v>
      </c>
      <c r="J674" t="s">
        <v>10</v>
      </c>
      <c r="K674" t="s">
        <v>3</v>
      </c>
      <c r="L674" t="s">
        <v>4</v>
      </c>
      <c r="M674" t="s">
        <v>5</v>
      </c>
      <c r="N674" t="s">
        <v>1448</v>
      </c>
      <c r="O674" t="s">
        <v>1307</v>
      </c>
      <c r="P674" t="s">
        <v>2113</v>
      </c>
      <c r="Q674" t="s">
        <v>693</v>
      </c>
      <c r="R674" t="s">
        <v>3224</v>
      </c>
    </row>
    <row r="675" spans="1:18" hidden="1" x14ac:dyDescent="0.25">
      <c r="A675">
        <v>673</v>
      </c>
      <c r="B675" t="s">
        <v>0</v>
      </c>
      <c r="C675" t="s">
        <v>3189</v>
      </c>
      <c r="D675" t="s">
        <v>694</v>
      </c>
      <c r="E675" t="s">
        <v>660</v>
      </c>
      <c r="F675" t="s">
        <v>3225</v>
      </c>
      <c r="G675" t="s">
        <v>2497</v>
      </c>
      <c r="H675" t="s">
        <v>1</v>
      </c>
      <c r="I675" t="s">
        <v>318</v>
      </c>
      <c r="J675" t="s">
        <v>8</v>
      </c>
      <c r="K675" t="s">
        <v>3</v>
      </c>
      <c r="L675" t="s">
        <v>4</v>
      </c>
      <c r="M675" t="s">
        <v>5</v>
      </c>
      <c r="N675" t="s">
        <v>1448</v>
      </c>
      <c r="O675" t="s">
        <v>1293</v>
      </c>
      <c r="P675" t="s">
        <v>2113</v>
      </c>
      <c r="Q675" t="s">
        <v>694</v>
      </c>
      <c r="R675" t="s">
        <v>3225</v>
      </c>
    </row>
    <row r="676" spans="1:18" hidden="1" x14ac:dyDescent="0.25">
      <c r="A676">
        <v>674</v>
      </c>
      <c r="B676" t="s">
        <v>0</v>
      </c>
      <c r="C676" t="s">
        <v>3189</v>
      </c>
      <c r="D676" t="s">
        <v>695</v>
      </c>
      <c r="E676" t="s">
        <v>660</v>
      </c>
      <c r="F676" t="s">
        <v>3226</v>
      </c>
      <c r="G676" t="s">
        <v>2497</v>
      </c>
      <c r="H676" t="s">
        <v>1</v>
      </c>
      <c r="I676" t="s">
        <v>318</v>
      </c>
      <c r="J676" t="s">
        <v>9</v>
      </c>
      <c r="K676" t="s">
        <v>3</v>
      </c>
      <c r="L676" t="s">
        <v>4</v>
      </c>
      <c r="M676" t="s">
        <v>5</v>
      </c>
      <c r="N676" t="s">
        <v>1448</v>
      </c>
      <c r="O676" t="s">
        <v>1293</v>
      </c>
      <c r="P676" t="s">
        <v>2113</v>
      </c>
      <c r="Q676" t="s">
        <v>695</v>
      </c>
      <c r="R676" t="s">
        <v>3226</v>
      </c>
    </row>
    <row r="677" spans="1:18" hidden="1" x14ac:dyDescent="0.25">
      <c r="A677">
        <v>675</v>
      </c>
      <c r="B677" t="s">
        <v>0</v>
      </c>
      <c r="C677" t="s">
        <v>3189</v>
      </c>
      <c r="D677" t="s">
        <v>696</v>
      </c>
      <c r="E677" t="s">
        <v>660</v>
      </c>
      <c r="F677" t="s">
        <v>3227</v>
      </c>
      <c r="G677" t="s">
        <v>2497</v>
      </c>
      <c r="H677" t="s">
        <v>1</v>
      </c>
      <c r="I677" t="s">
        <v>318</v>
      </c>
      <c r="J677" t="s">
        <v>10</v>
      </c>
      <c r="K677" t="s">
        <v>3</v>
      </c>
      <c r="L677" t="s">
        <v>4</v>
      </c>
      <c r="M677" t="s">
        <v>5</v>
      </c>
      <c r="N677" t="s">
        <v>1448</v>
      </c>
      <c r="O677" t="s">
        <v>1293</v>
      </c>
      <c r="P677" t="s">
        <v>2113</v>
      </c>
      <c r="Q677" t="s">
        <v>696</v>
      </c>
      <c r="R677" t="s">
        <v>3227</v>
      </c>
    </row>
    <row r="678" spans="1:18" hidden="1" x14ac:dyDescent="0.25">
      <c r="A678">
        <v>676</v>
      </c>
      <c r="B678" t="s">
        <v>0</v>
      </c>
      <c r="C678" t="s">
        <v>3189</v>
      </c>
      <c r="D678" t="s">
        <v>697</v>
      </c>
      <c r="E678" t="s">
        <v>660</v>
      </c>
      <c r="F678" t="s">
        <v>3228</v>
      </c>
      <c r="G678" t="s">
        <v>2549</v>
      </c>
      <c r="H678" t="s">
        <v>1</v>
      </c>
      <c r="I678" t="s">
        <v>318</v>
      </c>
      <c r="J678" t="s">
        <v>8</v>
      </c>
      <c r="K678" t="s">
        <v>3</v>
      </c>
      <c r="L678" t="s">
        <v>4</v>
      </c>
      <c r="M678" t="s">
        <v>5</v>
      </c>
      <c r="N678" t="s">
        <v>1448</v>
      </c>
      <c r="O678" t="s">
        <v>1301</v>
      </c>
      <c r="P678" t="s">
        <v>2113</v>
      </c>
      <c r="Q678" t="s">
        <v>697</v>
      </c>
      <c r="R678" t="s">
        <v>3228</v>
      </c>
    </row>
    <row r="679" spans="1:18" hidden="1" x14ac:dyDescent="0.25">
      <c r="A679">
        <v>677</v>
      </c>
      <c r="B679" t="s">
        <v>0</v>
      </c>
      <c r="C679" t="s">
        <v>3189</v>
      </c>
      <c r="D679" t="s">
        <v>698</v>
      </c>
      <c r="E679" t="s">
        <v>660</v>
      </c>
      <c r="F679" t="s">
        <v>3229</v>
      </c>
      <c r="G679" t="s">
        <v>2549</v>
      </c>
      <c r="H679" t="s">
        <v>1</v>
      </c>
      <c r="I679" t="s">
        <v>318</v>
      </c>
      <c r="J679" t="s">
        <v>9</v>
      </c>
      <c r="K679" t="s">
        <v>3</v>
      </c>
      <c r="L679" t="s">
        <v>4</v>
      </c>
      <c r="M679" t="s">
        <v>5</v>
      </c>
      <c r="N679" t="s">
        <v>1448</v>
      </c>
      <c r="O679" t="s">
        <v>1301</v>
      </c>
      <c r="P679" t="s">
        <v>2113</v>
      </c>
      <c r="Q679" t="s">
        <v>698</v>
      </c>
      <c r="R679" t="s">
        <v>3229</v>
      </c>
    </row>
    <row r="680" spans="1:18" hidden="1" x14ac:dyDescent="0.25">
      <c r="A680">
        <v>678</v>
      </c>
      <c r="B680" t="s">
        <v>0</v>
      </c>
      <c r="C680" t="s">
        <v>3189</v>
      </c>
      <c r="D680" t="s">
        <v>699</v>
      </c>
      <c r="E680" t="s">
        <v>660</v>
      </c>
      <c r="F680" t="s">
        <v>3230</v>
      </c>
      <c r="G680" t="s">
        <v>2549</v>
      </c>
      <c r="H680" t="s">
        <v>1</v>
      </c>
      <c r="I680" t="s">
        <v>318</v>
      </c>
      <c r="J680" t="s">
        <v>10</v>
      </c>
      <c r="K680" t="s">
        <v>3</v>
      </c>
      <c r="L680" t="s">
        <v>4</v>
      </c>
      <c r="M680" t="s">
        <v>5</v>
      </c>
      <c r="N680" t="s">
        <v>1448</v>
      </c>
      <c r="O680" t="s">
        <v>1301</v>
      </c>
      <c r="P680" t="s">
        <v>2113</v>
      </c>
      <c r="Q680" t="s">
        <v>699</v>
      </c>
      <c r="R680" t="s">
        <v>3230</v>
      </c>
    </row>
    <row r="681" spans="1:18" hidden="1" x14ac:dyDescent="0.25">
      <c r="A681">
        <v>679</v>
      </c>
      <c r="B681" t="s">
        <v>0</v>
      </c>
      <c r="C681" t="s">
        <v>3189</v>
      </c>
      <c r="D681" t="s">
        <v>700</v>
      </c>
      <c r="E681" t="s">
        <v>660</v>
      </c>
      <c r="F681" t="s">
        <v>3231</v>
      </c>
      <c r="G681" t="s">
        <v>2545</v>
      </c>
      <c r="H681" t="s">
        <v>1</v>
      </c>
      <c r="I681" t="s">
        <v>318</v>
      </c>
      <c r="J681" t="s">
        <v>8</v>
      </c>
      <c r="K681" t="s">
        <v>3</v>
      </c>
      <c r="L681" t="s">
        <v>4</v>
      </c>
      <c r="M681" t="s">
        <v>5</v>
      </c>
      <c r="N681" t="s">
        <v>1448</v>
      </c>
      <c r="O681" t="s">
        <v>1300</v>
      </c>
      <c r="P681" t="s">
        <v>2113</v>
      </c>
      <c r="Q681" t="s">
        <v>700</v>
      </c>
      <c r="R681" t="s">
        <v>3231</v>
      </c>
    </row>
    <row r="682" spans="1:18" hidden="1" x14ac:dyDescent="0.25">
      <c r="A682">
        <v>680</v>
      </c>
      <c r="B682" t="s">
        <v>0</v>
      </c>
      <c r="C682" t="s">
        <v>3189</v>
      </c>
      <c r="D682" t="s">
        <v>701</v>
      </c>
      <c r="E682" t="s">
        <v>660</v>
      </c>
      <c r="F682" t="s">
        <v>3232</v>
      </c>
      <c r="G682" t="s">
        <v>2545</v>
      </c>
      <c r="H682" t="s">
        <v>1</v>
      </c>
      <c r="I682" t="s">
        <v>318</v>
      </c>
      <c r="J682" t="s">
        <v>9</v>
      </c>
      <c r="K682" t="s">
        <v>3</v>
      </c>
      <c r="L682" t="s">
        <v>4</v>
      </c>
      <c r="M682" t="s">
        <v>5</v>
      </c>
      <c r="N682" t="s">
        <v>1448</v>
      </c>
      <c r="O682" t="s">
        <v>1300</v>
      </c>
      <c r="P682" t="s">
        <v>2113</v>
      </c>
      <c r="Q682" t="s">
        <v>701</v>
      </c>
      <c r="R682" t="s">
        <v>3232</v>
      </c>
    </row>
    <row r="683" spans="1:18" hidden="1" x14ac:dyDescent="0.25">
      <c r="A683">
        <v>681</v>
      </c>
      <c r="B683" t="s">
        <v>0</v>
      </c>
      <c r="C683" t="s">
        <v>3189</v>
      </c>
      <c r="D683" t="s">
        <v>702</v>
      </c>
      <c r="E683" t="s">
        <v>660</v>
      </c>
      <c r="F683" t="s">
        <v>3233</v>
      </c>
      <c r="G683" t="s">
        <v>2545</v>
      </c>
      <c r="H683" t="s">
        <v>1</v>
      </c>
      <c r="I683" t="s">
        <v>318</v>
      </c>
      <c r="J683" t="s">
        <v>10</v>
      </c>
      <c r="K683" t="s">
        <v>3</v>
      </c>
      <c r="L683" t="s">
        <v>4</v>
      </c>
      <c r="M683" t="s">
        <v>5</v>
      </c>
      <c r="N683" t="s">
        <v>1448</v>
      </c>
      <c r="O683" t="s">
        <v>1300</v>
      </c>
      <c r="P683" t="s">
        <v>2113</v>
      </c>
      <c r="Q683" t="s">
        <v>702</v>
      </c>
      <c r="R683" t="s">
        <v>3233</v>
      </c>
    </row>
    <row r="684" spans="1:18" hidden="1" x14ac:dyDescent="0.25">
      <c r="A684">
        <v>682</v>
      </c>
      <c r="B684" t="s">
        <v>0</v>
      </c>
      <c r="C684" t="s">
        <v>3189</v>
      </c>
      <c r="D684" t="s">
        <v>703</v>
      </c>
      <c r="E684" t="s">
        <v>660</v>
      </c>
      <c r="F684" t="s">
        <v>3234</v>
      </c>
      <c r="G684" t="s">
        <v>2489</v>
      </c>
      <c r="H684" t="s">
        <v>1</v>
      </c>
      <c r="I684" t="s">
        <v>318</v>
      </c>
      <c r="J684" t="s">
        <v>8</v>
      </c>
      <c r="K684" t="s">
        <v>3</v>
      </c>
      <c r="L684" t="s">
        <v>4</v>
      </c>
      <c r="M684" t="s">
        <v>5</v>
      </c>
      <c r="N684" t="s">
        <v>1448</v>
      </c>
      <c r="O684" t="s">
        <v>1285</v>
      </c>
      <c r="P684" t="s">
        <v>2113</v>
      </c>
      <c r="Q684" t="s">
        <v>703</v>
      </c>
      <c r="R684" t="s">
        <v>3234</v>
      </c>
    </row>
    <row r="685" spans="1:18" hidden="1" x14ac:dyDescent="0.25">
      <c r="A685">
        <v>683</v>
      </c>
      <c r="B685" t="s">
        <v>0</v>
      </c>
      <c r="C685" t="s">
        <v>3189</v>
      </c>
      <c r="D685" t="s">
        <v>704</v>
      </c>
      <c r="E685" t="s">
        <v>660</v>
      </c>
      <c r="F685" t="s">
        <v>3235</v>
      </c>
      <c r="G685" t="s">
        <v>2489</v>
      </c>
      <c r="H685" t="s">
        <v>1</v>
      </c>
      <c r="I685" t="s">
        <v>318</v>
      </c>
      <c r="J685" t="s">
        <v>9</v>
      </c>
      <c r="K685" t="s">
        <v>3</v>
      </c>
      <c r="L685" t="s">
        <v>4</v>
      </c>
      <c r="M685" t="s">
        <v>5</v>
      </c>
      <c r="N685" t="s">
        <v>1448</v>
      </c>
      <c r="O685" t="s">
        <v>1285</v>
      </c>
      <c r="P685" t="s">
        <v>2113</v>
      </c>
      <c r="Q685" t="s">
        <v>704</v>
      </c>
      <c r="R685" t="s">
        <v>3235</v>
      </c>
    </row>
    <row r="686" spans="1:18" hidden="1" x14ac:dyDescent="0.25">
      <c r="A686">
        <v>684</v>
      </c>
      <c r="B686" t="s">
        <v>0</v>
      </c>
      <c r="C686" t="s">
        <v>3189</v>
      </c>
      <c r="D686" t="s">
        <v>705</v>
      </c>
      <c r="E686" t="s">
        <v>660</v>
      </c>
      <c r="F686" t="s">
        <v>3236</v>
      </c>
      <c r="G686" t="s">
        <v>2489</v>
      </c>
      <c r="H686" t="s">
        <v>1</v>
      </c>
      <c r="I686" t="s">
        <v>318</v>
      </c>
      <c r="J686" t="s">
        <v>10</v>
      </c>
      <c r="K686" t="s">
        <v>3</v>
      </c>
      <c r="L686" t="s">
        <v>4</v>
      </c>
      <c r="M686" t="s">
        <v>5</v>
      </c>
      <c r="N686" t="s">
        <v>1448</v>
      </c>
      <c r="O686" t="s">
        <v>1285</v>
      </c>
      <c r="P686" t="s">
        <v>2113</v>
      </c>
      <c r="Q686" t="s">
        <v>705</v>
      </c>
      <c r="R686" t="s">
        <v>3236</v>
      </c>
    </row>
    <row r="687" spans="1:18" hidden="1" x14ac:dyDescent="0.25">
      <c r="A687">
        <v>685</v>
      </c>
      <c r="B687" t="s">
        <v>0</v>
      </c>
      <c r="C687" t="s">
        <v>3189</v>
      </c>
      <c r="D687" t="s">
        <v>706</v>
      </c>
      <c r="E687" t="s">
        <v>660</v>
      </c>
      <c r="F687" t="s">
        <v>3237</v>
      </c>
      <c r="G687" t="s">
        <v>2537</v>
      </c>
      <c r="H687" t="s">
        <v>1</v>
      </c>
      <c r="I687" t="s">
        <v>318</v>
      </c>
      <c r="J687" t="s">
        <v>8</v>
      </c>
      <c r="K687" t="s">
        <v>3</v>
      </c>
      <c r="L687" t="s">
        <v>4</v>
      </c>
      <c r="M687" t="s">
        <v>5</v>
      </c>
      <c r="N687" t="s">
        <v>1448</v>
      </c>
      <c r="O687" t="s">
        <v>1288</v>
      </c>
      <c r="P687" t="s">
        <v>2113</v>
      </c>
      <c r="Q687" t="s">
        <v>706</v>
      </c>
      <c r="R687" t="s">
        <v>3237</v>
      </c>
    </row>
    <row r="688" spans="1:18" hidden="1" x14ac:dyDescent="0.25">
      <c r="A688">
        <v>686</v>
      </c>
      <c r="B688" t="s">
        <v>0</v>
      </c>
      <c r="C688" t="s">
        <v>3189</v>
      </c>
      <c r="D688" t="s">
        <v>707</v>
      </c>
      <c r="E688" t="s">
        <v>660</v>
      </c>
      <c r="F688" t="s">
        <v>3238</v>
      </c>
      <c r="G688" t="s">
        <v>2537</v>
      </c>
      <c r="H688" t="s">
        <v>1</v>
      </c>
      <c r="I688" t="s">
        <v>318</v>
      </c>
      <c r="J688" t="s">
        <v>9</v>
      </c>
      <c r="K688" t="s">
        <v>3</v>
      </c>
      <c r="L688" t="s">
        <v>4</v>
      </c>
      <c r="M688" t="s">
        <v>5</v>
      </c>
      <c r="N688" t="s">
        <v>1448</v>
      </c>
      <c r="O688" t="s">
        <v>1288</v>
      </c>
      <c r="P688" t="s">
        <v>2113</v>
      </c>
      <c r="Q688" t="s">
        <v>707</v>
      </c>
      <c r="R688" t="s">
        <v>3238</v>
      </c>
    </row>
    <row r="689" spans="1:18" hidden="1" x14ac:dyDescent="0.25">
      <c r="A689">
        <v>687</v>
      </c>
      <c r="B689" t="s">
        <v>0</v>
      </c>
      <c r="C689" t="s">
        <v>3189</v>
      </c>
      <c r="D689" t="s">
        <v>708</v>
      </c>
      <c r="E689" t="s">
        <v>660</v>
      </c>
      <c r="F689" t="s">
        <v>3239</v>
      </c>
      <c r="G689" t="s">
        <v>2537</v>
      </c>
      <c r="H689" t="s">
        <v>1</v>
      </c>
      <c r="I689" t="s">
        <v>318</v>
      </c>
      <c r="J689" t="s">
        <v>10</v>
      </c>
      <c r="K689" t="s">
        <v>3</v>
      </c>
      <c r="L689" t="s">
        <v>4</v>
      </c>
      <c r="M689" t="s">
        <v>5</v>
      </c>
      <c r="N689" t="s">
        <v>1448</v>
      </c>
      <c r="O689" t="s">
        <v>1288</v>
      </c>
      <c r="P689" t="s">
        <v>2113</v>
      </c>
      <c r="Q689" t="s">
        <v>708</v>
      </c>
      <c r="R689" t="s">
        <v>3239</v>
      </c>
    </row>
    <row r="690" spans="1:18" hidden="1" x14ac:dyDescent="0.25">
      <c r="A690">
        <v>688</v>
      </c>
      <c r="B690" t="s">
        <v>0</v>
      </c>
      <c r="C690" t="s">
        <v>3189</v>
      </c>
      <c r="D690" t="s">
        <v>709</v>
      </c>
      <c r="E690" t="s">
        <v>660</v>
      </c>
      <c r="F690" t="s">
        <v>3240</v>
      </c>
      <c r="G690" t="s">
        <v>2493</v>
      </c>
      <c r="H690" t="s">
        <v>1</v>
      </c>
      <c r="I690" t="s">
        <v>318</v>
      </c>
      <c r="J690" t="s">
        <v>8</v>
      </c>
      <c r="K690" t="s">
        <v>3</v>
      </c>
      <c r="L690" t="s">
        <v>4</v>
      </c>
      <c r="M690" t="s">
        <v>5</v>
      </c>
      <c r="N690" t="s">
        <v>1448</v>
      </c>
      <c r="O690" t="s">
        <v>1295</v>
      </c>
      <c r="P690" t="s">
        <v>2113</v>
      </c>
      <c r="Q690" t="s">
        <v>709</v>
      </c>
      <c r="R690" t="s">
        <v>3240</v>
      </c>
    </row>
    <row r="691" spans="1:18" hidden="1" x14ac:dyDescent="0.25">
      <c r="A691">
        <v>689</v>
      </c>
      <c r="B691" t="s">
        <v>0</v>
      </c>
      <c r="C691" t="s">
        <v>3189</v>
      </c>
      <c r="D691" t="s">
        <v>710</v>
      </c>
      <c r="E691" t="s">
        <v>660</v>
      </c>
      <c r="F691" t="s">
        <v>3241</v>
      </c>
      <c r="G691" t="s">
        <v>2493</v>
      </c>
      <c r="H691" t="s">
        <v>1</v>
      </c>
      <c r="I691" t="s">
        <v>318</v>
      </c>
      <c r="J691" t="s">
        <v>9</v>
      </c>
      <c r="K691" t="s">
        <v>3</v>
      </c>
      <c r="L691" t="s">
        <v>4</v>
      </c>
      <c r="M691" t="s">
        <v>5</v>
      </c>
      <c r="N691" t="s">
        <v>1448</v>
      </c>
      <c r="O691" t="s">
        <v>1295</v>
      </c>
      <c r="P691" t="s">
        <v>2113</v>
      </c>
      <c r="Q691" t="s">
        <v>710</v>
      </c>
      <c r="R691" t="s">
        <v>3241</v>
      </c>
    </row>
    <row r="692" spans="1:18" hidden="1" x14ac:dyDescent="0.25">
      <c r="A692">
        <v>690</v>
      </c>
      <c r="B692" t="s">
        <v>0</v>
      </c>
      <c r="C692" t="s">
        <v>3189</v>
      </c>
      <c r="D692" t="s">
        <v>711</v>
      </c>
      <c r="E692" t="s">
        <v>660</v>
      </c>
      <c r="F692" t="s">
        <v>3242</v>
      </c>
      <c r="G692" t="s">
        <v>2493</v>
      </c>
      <c r="H692" t="s">
        <v>1</v>
      </c>
      <c r="I692" t="s">
        <v>318</v>
      </c>
      <c r="J692" t="s">
        <v>10</v>
      </c>
      <c r="K692" t="s">
        <v>3</v>
      </c>
      <c r="L692" t="s">
        <v>4</v>
      </c>
      <c r="M692" t="s">
        <v>5</v>
      </c>
      <c r="N692" t="s">
        <v>1448</v>
      </c>
      <c r="O692" t="s">
        <v>1295</v>
      </c>
      <c r="P692" t="s">
        <v>2113</v>
      </c>
      <c r="Q692" t="s">
        <v>711</v>
      </c>
      <c r="R692" t="s">
        <v>3242</v>
      </c>
    </row>
    <row r="693" spans="1:18" hidden="1" x14ac:dyDescent="0.25">
      <c r="A693">
        <v>691</v>
      </c>
      <c r="B693" t="s">
        <v>0</v>
      </c>
      <c r="C693" t="s">
        <v>3189</v>
      </c>
      <c r="D693" t="s">
        <v>2073</v>
      </c>
      <c r="E693" t="s">
        <v>660</v>
      </c>
      <c r="F693" t="s">
        <v>3243</v>
      </c>
      <c r="G693" t="s">
        <v>2521</v>
      </c>
      <c r="H693" t="s">
        <v>1</v>
      </c>
      <c r="I693" t="s">
        <v>318</v>
      </c>
      <c r="J693" t="s">
        <v>8</v>
      </c>
      <c r="K693" t="s">
        <v>3</v>
      </c>
      <c r="L693" t="s">
        <v>4</v>
      </c>
      <c r="M693" t="s">
        <v>5</v>
      </c>
      <c r="N693" t="s">
        <v>1448</v>
      </c>
      <c r="O693" t="s">
        <v>1402</v>
      </c>
      <c r="P693" t="s">
        <v>2113</v>
      </c>
      <c r="Q693" t="s">
        <v>2073</v>
      </c>
      <c r="R693" t="s">
        <v>3243</v>
      </c>
    </row>
    <row r="694" spans="1:18" hidden="1" x14ac:dyDescent="0.25">
      <c r="A694">
        <v>692</v>
      </c>
      <c r="B694" t="s">
        <v>0</v>
      </c>
      <c r="C694" t="s">
        <v>3189</v>
      </c>
      <c r="D694" t="s">
        <v>2074</v>
      </c>
      <c r="E694" t="s">
        <v>660</v>
      </c>
      <c r="F694" t="s">
        <v>3244</v>
      </c>
      <c r="G694" t="s">
        <v>2521</v>
      </c>
      <c r="H694" t="s">
        <v>1</v>
      </c>
      <c r="I694" t="s">
        <v>318</v>
      </c>
      <c r="J694" t="s">
        <v>9</v>
      </c>
      <c r="K694" t="s">
        <v>3</v>
      </c>
      <c r="L694" t="s">
        <v>4</v>
      </c>
      <c r="M694" t="s">
        <v>5</v>
      </c>
      <c r="N694" t="s">
        <v>1448</v>
      </c>
      <c r="O694" t="s">
        <v>1402</v>
      </c>
      <c r="P694" t="s">
        <v>2113</v>
      </c>
      <c r="Q694" t="s">
        <v>2074</v>
      </c>
      <c r="R694" t="s">
        <v>3244</v>
      </c>
    </row>
    <row r="695" spans="1:18" hidden="1" x14ac:dyDescent="0.25">
      <c r="A695">
        <v>693</v>
      </c>
      <c r="B695" t="s">
        <v>0</v>
      </c>
      <c r="C695" t="s">
        <v>3189</v>
      </c>
      <c r="D695" t="s">
        <v>2075</v>
      </c>
      <c r="E695" t="s">
        <v>660</v>
      </c>
      <c r="F695" t="s">
        <v>3245</v>
      </c>
      <c r="G695" t="s">
        <v>2521</v>
      </c>
      <c r="H695" t="s">
        <v>1</v>
      </c>
      <c r="I695" t="s">
        <v>318</v>
      </c>
      <c r="J695" t="s">
        <v>10</v>
      </c>
      <c r="K695" t="s">
        <v>3</v>
      </c>
      <c r="L695" t="s">
        <v>4</v>
      </c>
      <c r="M695" t="s">
        <v>5</v>
      </c>
      <c r="N695" t="s">
        <v>1448</v>
      </c>
      <c r="O695" t="s">
        <v>1402</v>
      </c>
      <c r="P695" t="s">
        <v>2113</v>
      </c>
      <c r="Q695" t="s">
        <v>2075</v>
      </c>
      <c r="R695" t="s">
        <v>3245</v>
      </c>
    </row>
    <row r="696" spans="1:18" hidden="1" x14ac:dyDescent="0.25">
      <c r="A696">
        <v>694</v>
      </c>
      <c r="B696" t="s">
        <v>0</v>
      </c>
      <c r="C696" t="s">
        <v>3189</v>
      </c>
      <c r="D696" t="s">
        <v>2076</v>
      </c>
      <c r="E696" t="s">
        <v>660</v>
      </c>
      <c r="F696" t="s">
        <v>3246</v>
      </c>
      <c r="G696" t="s">
        <v>2553</v>
      </c>
      <c r="H696" t="s">
        <v>1</v>
      </c>
      <c r="I696" t="s">
        <v>318</v>
      </c>
      <c r="J696" t="s">
        <v>8</v>
      </c>
      <c r="K696" t="s">
        <v>3</v>
      </c>
      <c r="L696" t="s">
        <v>4</v>
      </c>
      <c r="M696" t="s">
        <v>5</v>
      </c>
      <c r="N696" t="s">
        <v>1448</v>
      </c>
      <c r="O696" t="s">
        <v>1306</v>
      </c>
      <c r="P696" t="s">
        <v>2113</v>
      </c>
      <c r="Q696" t="s">
        <v>2076</v>
      </c>
      <c r="R696" t="s">
        <v>3246</v>
      </c>
    </row>
    <row r="697" spans="1:18" hidden="1" x14ac:dyDescent="0.25">
      <c r="A697">
        <v>695</v>
      </c>
      <c r="B697" t="s">
        <v>0</v>
      </c>
      <c r="C697" t="s">
        <v>3189</v>
      </c>
      <c r="D697" t="s">
        <v>2077</v>
      </c>
      <c r="E697" t="s">
        <v>660</v>
      </c>
      <c r="F697" t="s">
        <v>3247</v>
      </c>
      <c r="G697" t="s">
        <v>2553</v>
      </c>
      <c r="H697" t="s">
        <v>1</v>
      </c>
      <c r="I697" t="s">
        <v>318</v>
      </c>
      <c r="J697" t="s">
        <v>9</v>
      </c>
      <c r="K697" t="s">
        <v>3</v>
      </c>
      <c r="L697" t="s">
        <v>4</v>
      </c>
      <c r="M697" t="s">
        <v>5</v>
      </c>
      <c r="N697" t="s">
        <v>1448</v>
      </c>
      <c r="O697" t="s">
        <v>1306</v>
      </c>
      <c r="P697" t="s">
        <v>2113</v>
      </c>
      <c r="Q697" t="s">
        <v>2077</v>
      </c>
      <c r="R697" t="s">
        <v>3247</v>
      </c>
    </row>
    <row r="698" spans="1:18" hidden="1" x14ac:dyDescent="0.25">
      <c r="A698">
        <v>696</v>
      </c>
      <c r="B698" t="s">
        <v>0</v>
      </c>
      <c r="C698" t="s">
        <v>3189</v>
      </c>
      <c r="D698" t="s">
        <v>2078</v>
      </c>
      <c r="E698" t="s">
        <v>660</v>
      </c>
      <c r="F698" t="s">
        <v>3248</v>
      </c>
      <c r="G698" t="s">
        <v>2553</v>
      </c>
      <c r="H698" t="s">
        <v>1</v>
      </c>
      <c r="I698" t="s">
        <v>318</v>
      </c>
      <c r="J698" t="s">
        <v>10</v>
      </c>
      <c r="K698" t="s">
        <v>3</v>
      </c>
      <c r="L698" t="s">
        <v>4</v>
      </c>
      <c r="M698" t="s">
        <v>5</v>
      </c>
      <c r="N698" t="s">
        <v>1448</v>
      </c>
      <c r="O698" t="s">
        <v>1306</v>
      </c>
      <c r="P698" t="s">
        <v>2113</v>
      </c>
      <c r="Q698" t="s">
        <v>2078</v>
      </c>
      <c r="R698" t="s">
        <v>3248</v>
      </c>
    </row>
    <row r="699" spans="1:18" hidden="1" x14ac:dyDescent="0.25">
      <c r="A699">
        <v>697</v>
      </c>
      <c r="B699" t="s">
        <v>0</v>
      </c>
      <c r="C699" t="s">
        <v>3249</v>
      </c>
      <c r="D699" t="s">
        <v>713</v>
      </c>
      <c r="E699" t="s">
        <v>712</v>
      </c>
      <c r="F699" t="s">
        <v>3250</v>
      </c>
      <c r="G699" t="s">
        <v>2477</v>
      </c>
      <c r="H699" t="s">
        <v>1</v>
      </c>
      <c r="I699" t="s">
        <v>318</v>
      </c>
      <c r="J699" t="s">
        <v>8</v>
      </c>
      <c r="K699" t="s">
        <v>3</v>
      </c>
      <c r="L699" t="s">
        <v>4</v>
      </c>
      <c r="M699" t="s">
        <v>5</v>
      </c>
      <c r="N699" t="s">
        <v>1451</v>
      </c>
      <c r="O699" t="s">
        <v>1283</v>
      </c>
      <c r="P699" t="s">
        <v>2113</v>
      </c>
      <c r="Q699" t="s">
        <v>713</v>
      </c>
      <c r="R699" t="s">
        <v>3250</v>
      </c>
    </row>
    <row r="700" spans="1:18" hidden="1" x14ac:dyDescent="0.25">
      <c r="A700">
        <v>698</v>
      </c>
      <c r="B700" t="s">
        <v>0</v>
      </c>
      <c r="C700" t="s">
        <v>3249</v>
      </c>
      <c r="D700" t="s">
        <v>714</v>
      </c>
      <c r="E700" t="s">
        <v>712</v>
      </c>
      <c r="F700" t="s">
        <v>3251</v>
      </c>
      <c r="G700" t="s">
        <v>2477</v>
      </c>
      <c r="H700" t="s">
        <v>1</v>
      </c>
      <c r="I700" t="s">
        <v>318</v>
      </c>
      <c r="J700" t="s">
        <v>9</v>
      </c>
      <c r="K700" t="s">
        <v>3</v>
      </c>
      <c r="L700" t="s">
        <v>4</v>
      </c>
      <c r="M700" t="s">
        <v>5</v>
      </c>
      <c r="N700" t="s">
        <v>1451</v>
      </c>
      <c r="O700" t="s">
        <v>1283</v>
      </c>
      <c r="P700" t="s">
        <v>2113</v>
      </c>
      <c r="Q700" t="s">
        <v>714</v>
      </c>
      <c r="R700" t="s">
        <v>3251</v>
      </c>
    </row>
    <row r="701" spans="1:18" hidden="1" x14ac:dyDescent="0.25">
      <c r="A701">
        <v>699</v>
      </c>
      <c r="B701" t="s">
        <v>0</v>
      </c>
      <c r="C701" t="s">
        <v>3249</v>
      </c>
      <c r="D701" t="s">
        <v>715</v>
      </c>
      <c r="E701" t="s">
        <v>712</v>
      </c>
      <c r="F701" t="s">
        <v>3252</v>
      </c>
      <c r="G701" t="s">
        <v>2477</v>
      </c>
      <c r="H701" t="s">
        <v>1</v>
      </c>
      <c r="I701" t="s">
        <v>318</v>
      </c>
      <c r="J701" t="s">
        <v>10</v>
      </c>
      <c r="K701" t="s">
        <v>3</v>
      </c>
      <c r="L701" t="s">
        <v>4</v>
      </c>
      <c r="M701" t="s">
        <v>5</v>
      </c>
      <c r="N701" t="s">
        <v>1451</v>
      </c>
      <c r="O701" t="s">
        <v>1283</v>
      </c>
      <c r="P701" t="s">
        <v>2113</v>
      </c>
      <c r="Q701" t="s">
        <v>715</v>
      </c>
      <c r="R701" t="s">
        <v>3252</v>
      </c>
    </row>
    <row r="702" spans="1:18" hidden="1" x14ac:dyDescent="0.25">
      <c r="A702">
        <v>700</v>
      </c>
      <c r="B702" t="s">
        <v>0</v>
      </c>
      <c r="C702" t="s">
        <v>3249</v>
      </c>
      <c r="D702" t="s">
        <v>716</v>
      </c>
      <c r="E702" t="s">
        <v>712</v>
      </c>
      <c r="F702" t="s">
        <v>3253</v>
      </c>
      <c r="G702" t="s">
        <v>3194</v>
      </c>
      <c r="H702" t="s">
        <v>1</v>
      </c>
      <c r="I702" t="s">
        <v>318</v>
      </c>
      <c r="J702" t="s">
        <v>8</v>
      </c>
      <c r="K702" t="s">
        <v>3</v>
      </c>
      <c r="L702" t="s">
        <v>4</v>
      </c>
      <c r="M702" t="s">
        <v>5</v>
      </c>
      <c r="N702" t="s">
        <v>1451</v>
      </c>
      <c r="O702" t="s">
        <v>1289</v>
      </c>
      <c r="P702" t="s">
        <v>2113</v>
      </c>
      <c r="Q702" t="s">
        <v>716</v>
      </c>
      <c r="R702" t="s">
        <v>3253</v>
      </c>
    </row>
    <row r="703" spans="1:18" hidden="1" x14ac:dyDescent="0.25">
      <c r="A703">
        <v>701</v>
      </c>
      <c r="B703" t="s">
        <v>0</v>
      </c>
      <c r="C703" t="s">
        <v>3249</v>
      </c>
      <c r="D703" t="s">
        <v>717</v>
      </c>
      <c r="E703" t="s">
        <v>712</v>
      </c>
      <c r="F703" t="s">
        <v>3254</v>
      </c>
      <c r="G703" t="s">
        <v>3194</v>
      </c>
      <c r="H703" t="s">
        <v>1</v>
      </c>
      <c r="I703" t="s">
        <v>318</v>
      </c>
      <c r="J703" t="s">
        <v>9</v>
      </c>
      <c r="K703" t="s">
        <v>3</v>
      </c>
      <c r="L703" t="s">
        <v>4</v>
      </c>
      <c r="M703" t="s">
        <v>5</v>
      </c>
      <c r="N703" t="s">
        <v>1451</v>
      </c>
      <c r="O703" t="s">
        <v>1289</v>
      </c>
      <c r="P703" t="s">
        <v>2113</v>
      </c>
      <c r="Q703" t="s">
        <v>717</v>
      </c>
      <c r="R703" t="s">
        <v>3254</v>
      </c>
    </row>
    <row r="704" spans="1:18" hidden="1" x14ac:dyDescent="0.25">
      <c r="A704">
        <v>702</v>
      </c>
      <c r="B704" t="s">
        <v>0</v>
      </c>
      <c r="C704" t="s">
        <v>3249</v>
      </c>
      <c r="D704" t="s">
        <v>718</v>
      </c>
      <c r="E704" t="s">
        <v>712</v>
      </c>
      <c r="F704" t="s">
        <v>3255</v>
      </c>
      <c r="G704" t="s">
        <v>3194</v>
      </c>
      <c r="H704" t="s">
        <v>1</v>
      </c>
      <c r="I704" t="s">
        <v>318</v>
      </c>
      <c r="J704" t="s">
        <v>10</v>
      </c>
      <c r="K704" t="s">
        <v>3</v>
      </c>
      <c r="L704" t="s">
        <v>4</v>
      </c>
      <c r="M704" t="s">
        <v>5</v>
      </c>
      <c r="N704" t="s">
        <v>1451</v>
      </c>
      <c r="O704" t="s">
        <v>1289</v>
      </c>
      <c r="P704" t="s">
        <v>2113</v>
      </c>
      <c r="Q704" t="s">
        <v>718</v>
      </c>
      <c r="R704" t="s">
        <v>3255</v>
      </c>
    </row>
    <row r="705" spans="1:18" hidden="1" x14ac:dyDescent="0.25">
      <c r="A705">
        <v>703</v>
      </c>
      <c r="B705" t="s">
        <v>0</v>
      </c>
      <c r="C705" t="s">
        <v>3249</v>
      </c>
      <c r="D705" t="s">
        <v>719</v>
      </c>
      <c r="E705" t="s">
        <v>712</v>
      </c>
      <c r="F705" t="s">
        <v>3256</v>
      </c>
      <c r="G705" t="s">
        <v>2529</v>
      </c>
      <c r="H705" t="s">
        <v>1</v>
      </c>
      <c r="I705" t="s">
        <v>318</v>
      </c>
      <c r="J705" t="s">
        <v>8</v>
      </c>
      <c r="K705" t="s">
        <v>3</v>
      </c>
      <c r="L705" t="s">
        <v>4</v>
      </c>
      <c r="M705" t="s">
        <v>5</v>
      </c>
      <c r="N705" t="s">
        <v>1451</v>
      </c>
      <c r="O705" t="s">
        <v>1291</v>
      </c>
      <c r="P705" t="s">
        <v>2113</v>
      </c>
      <c r="Q705" t="s">
        <v>719</v>
      </c>
      <c r="R705" t="s">
        <v>3256</v>
      </c>
    </row>
    <row r="706" spans="1:18" hidden="1" x14ac:dyDescent="0.25">
      <c r="A706">
        <v>704</v>
      </c>
      <c r="B706" t="s">
        <v>0</v>
      </c>
      <c r="C706" t="s">
        <v>3249</v>
      </c>
      <c r="D706" t="s">
        <v>720</v>
      </c>
      <c r="E706" t="s">
        <v>712</v>
      </c>
      <c r="F706" t="s">
        <v>3257</v>
      </c>
      <c r="G706" t="s">
        <v>2529</v>
      </c>
      <c r="H706" t="s">
        <v>1</v>
      </c>
      <c r="I706" t="s">
        <v>318</v>
      </c>
      <c r="J706" t="s">
        <v>9</v>
      </c>
      <c r="K706" t="s">
        <v>3</v>
      </c>
      <c r="L706" t="s">
        <v>4</v>
      </c>
      <c r="M706" t="s">
        <v>5</v>
      </c>
      <c r="N706" t="s">
        <v>1451</v>
      </c>
      <c r="O706" t="s">
        <v>1291</v>
      </c>
      <c r="P706" t="s">
        <v>2113</v>
      </c>
      <c r="Q706" t="s">
        <v>720</v>
      </c>
      <c r="R706" t="s">
        <v>3257</v>
      </c>
    </row>
    <row r="707" spans="1:18" hidden="1" x14ac:dyDescent="0.25">
      <c r="A707">
        <v>705</v>
      </c>
      <c r="B707" t="s">
        <v>0</v>
      </c>
      <c r="C707" t="s">
        <v>3249</v>
      </c>
      <c r="D707" t="s">
        <v>721</v>
      </c>
      <c r="E707" t="s">
        <v>712</v>
      </c>
      <c r="F707" t="s">
        <v>3258</v>
      </c>
      <c r="G707" t="s">
        <v>2529</v>
      </c>
      <c r="H707" t="s">
        <v>1</v>
      </c>
      <c r="I707" t="s">
        <v>318</v>
      </c>
      <c r="J707" t="s">
        <v>10</v>
      </c>
      <c r="K707" t="s">
        <v>3</v>
      </c>
      <c r="L707" t="s">
        <v>4</v>
      </c>
      <c r="M707" t="s">
        <v>5</v>
      </c>
      <c r="N707" t="s">
        <v>1451</v>
      </c>
      <c r="O707" t="s">
        <v>1291</v>
      </c>
      <c r="P707" t="s">
        <v>2113</v>
      </c>
      <c r="Q707" t="s">
        <v>721</v>
      </c>
      <c r="R707" t="s">
        <v>3258</v>
      </c>
    </row>
    <row r="708" spans="1:18" hidden="1" x14ac:dyDescent="0.25">
      <c r="A708">
        <v>706</v>
      </c>
      <c r="B708" t="s">
        <v>0</v>
      </c>
      <c r="C708" t="s">
        <v>3249</v>
      </c>
      <c r="D708" t="s">
        <v>722</v>
      </c>
      <c r="E708" t="s">
        <v>712</v>
      </c>
      <c r="F708" t="s">
        <v>3259</v>
      </c>
      <c r="G708" t="s">
        <v>2525</v>
      </c>
      <c r="H708" t="s">
        <v>1</v>
      </c>
      <c r="I708" t="s">
        <v>318</v>
      </c>
      <c r="J708" t="s">
        <v>8</v>
      </c>
      <c r="K708" t="s">
        <v>3</v>
      </c>
      <c r="L708" t="s">
        <v>4</v>
      </c>
      <c r="M708" t="s">
        <v>5</v>
      </c>
      <c r="N708" t="s">
        <v>1451</v>
      </c>
      <c r="O708" t="s">
        <v>1290</v>
      </c>
      <c r="P708" t="s">
        <v>2113</v>
      </c>
      <c r="Q708" t="s">
        <v>722</v>
      </c>
      <c r="R708" t="s">
        <v>3259</v>
      </c>
    </row>
    <row r="709" spans="1:18" hidden="1" x14ac:dyDescent="0.25">
      <c r="A709">
        <v>707</v>
      </c>
      <c r="B709" t="s">
        <v>0</v>
      </c>
      <c r="C709" t="s">
        <v>3249</v>
      </c>
      <c r="D709" t="s">
        <v>723</v>
      </c>
      <c r="E709" t="s">
        <v>712</v>
      </c>
      <c r="F709" t="s">
        <v>3260</v>
      </c>
      <c r="G709" t="s">
        <v>2525</v>
      </c>
      <c r="H709" t="s">
        <v>1</v>
      </c>
      <c r="I709" t="s">
        <v>318</v>
      </c>
      <c r="J709" t="s">
        <v>9</v>
      </c>
      <c r="K709" t="s">
        <v>3</v>
      </c>
      <c r="L709" t="s">
        <v>4</v>
      </c>
      <c r="M709" t="s">
        <v>5</v>
      </c>
      <c r="N709" t="s">
        <v>1451</v>
      </c>
      <c r="O709" t="s">
        <v>1290</v>
      </c>
      <c r="P709" t="s">
        <v>2113</v>
      </c>
      <c r="Q709" t="s">
        <v>723</v>
      </c>
      <c r="R709" t="s">
        <v>3260</v>
      </c>
    </row>
    <row r="710" spans="1:18" hidden="1" x14ac:dyDescent="0.25">
      <c r="A710">
        <v>708</v>
      </c>
      <c r="B710" t="s">
        <v>0</v>
      </c>
      <c r="C710" t="s">
        <v>3249</v>
      </c>
      <c r="D710" t="s">
        <v>724</v>
      </c>
      <c r="E710" t="s">
        <v>712</v>
      </c>
      <c r="F710" t="s">
        <v>3261</v>
      </c>
      <c r="G710" t="s">
        <v>2525</v>
      </c>
      <c r="H710" t="s">
        <v>1</v>
      </c>
      <c r="I710" t="s">
        <v>318</v>
      </c>
      <c r="J710" t="s">
        <v>10</v>
      </c>
      <c r="K710" t="s">
        <v>3</v>
      </c>
      <c r="L710" t="s">
        <v>4</v>
      </c>
      <c r="M710" t="s">
        <v>5</v>
      </c>
      <c r="N710" t="s">
        <v>1451</v>
      </c>
      <c r="O710" t="s">
        <v>1290</v>
      </c>
      <c r="P710" t="s">
        <v>2113</v>
      </c>
      <c r="Q710" t="s">
        <v>724</v>
      </c>
      <c r="R710" t="s">
        <v>3261</v>
      </c>
    </row>
    <row r="711" spans="1:18" hidden="1" x14ac:dyDescent="0.25">
      <c r="A711">
        <v>709</v>
      </c>
      <c r="B711" t="s">
        <v>0</v>
      </c>
      <c r="C711" t="s">
        <v>3249</v>
      </c>
      <c r="D711" t="s">
        <v>725</v>
      </c>
      <c r="E711" t="s">
        <v>712</v>
      </c>
      <c r="F711" t="s">
        <v>3262</v>
      </c>
      <c r="G711" t="s">
        <v>2537</v>
      </c>
      <c r="H711" t="s">
        <v>1</v>
      </c>
      <c r="I711" t="s">
        <v>318</v>
      </c>
      <c r="J711" t="s">
        <v>8</v>
      </c>
      <c r="K711" t="s">
        <v>3</v>
      </c>
      <c r="L711" t="s">
        <v>4</v>
      </c>
      <c r="M711" t="s">
        <v>5</v>
      </c>
      <c r="N711" t="s">
        <v>1451</v>
      </c>
      <c r="O711" t="s">
        <v>1288</v>
      </c>
      <c r="P711" t="s">
        <v>2113</v>
      </c>
      <c r="Q711" t="s">
        <v>725</v>
      </c>
      <c r="R711" t="s">
        <v>3262</v>
      </c>
    </row>
    <row r="712" spans="1:18" hidden="1" x14ac:dyDescent="0.25">
      <c r="A712">
        <v>710</v>
      </c>
      <c r="B712" t="s">
        <v>0</v>
      </c>
      <c r="C712" t="s">
        <v>3249</v>
      </c>
      <c r="D712" t="s">
        <v>726</v>
      </c>
      <c r="E712" t="s">
        <v>712</v>
      </c>
      <c r="F712" t="s">
        <v>3263</v>
      </c>
      <c r="G712" t="s">
        <v>2537</v>
      </c>
      <c r="H712" t="s">
        <v>1</v>
      </c>
      <c r="I712" t="s">
        <v>318</v>
      </c>
      <c r="J712" t="s">
        <v>9</v>
      </c>
      <c r="K712" t="s">
        <v>3</v>
      </c>
      <c r="L712" t="s">
        <v>4</v>
      </c>
      <c r="M712" t="s">
        <v>5</v>
      </c>
      <c r="N712" t="s">
        <v>1451</v>
      </c>
      <c r="O712" t="s">
        <v>1288</v>
      </c>
      <c r="P712" t="s">
        <v>2113</v>
      </c>
      <c r="Q712" t="s">
        <v>726</v>
      </c>
      <c r="R712" t="s">
        <v>3263</v>
      </c>
    </row>
    <row r="713" spans="1:18" hidden="1" x14ac:dyDescent="0.25">
      <c r="A713">
        <v>711</v>
      </c>
      <c r="B713" t="s">
        <v>0</v>
      </c>
      <c r="C713" t="s">
        <v>3249</v>
      </c>
      <c r="D713" t="s">
        <v>727</v>
      </c>
      <c r="E713" t="s">
        <v>712</v>
      </c>
      <c r="F713" t="s">
        <v>3264</v>
      </c>
      <c r="G713" t="s">
        <v>2537</v>
      </c>
      <c r="H713" t="s">
        <v>1</v>
      </c>
      <c r="I713" t="s">
        <v>318</v>
      </c>
      <c r="J713" t="s">
        <v>10</v>
      </c>
      <c r="K713" t="s">
        <v>3</v>
      </c>
      <c r="L713" t="s">
        <v>4</v>
      </c>
      <c r="M713" t="s">
        <v>5</v>
      </c>
      <c r="N713" t="s">
        <v>1451</v>
      </c>
      <c r="O713" t="s">
        <v>1288</v>
      </c>
      <c r="P713" t="s">
        <v>2113</v>
      </c>
      <c r="Q713" t="s">
        <v>727</v>
      </c>
      <c r="R713" t="s">
        <v>3264</v>
      </c>
    </row>
    <row r="714" spans="1:18" hidden="1" x14ac:dyDescent="0.25">
      <c r="A714">
        <v>712</v>
      </c>
      <c r="B714" t="s">
        <v>0</v>
      </c>
      <c r="C714" t="s">
        <v>3249</v>
      </c>
      <c r="D714" t="s">
        <v>728</v>
      </c>
      <c r="E714" t="s">
        <v>712</v>
      </c>
      <c r="F714" t="s">
        <v>3265</v>
      </c>
      <c r="G714" t="s">
        <v>2517</v>
      </c>
      <c r="H714" t="s">
        <v>1</v>
      </c>
      <c r="I714" t="s">
        <v>318</v>
      </c>
      <c r="J714" t="s">
        <v>8</v>
      </c>
      <c r="K714" t="s">
        <v>3</v>
      </c>
      <c r="L714" t="s">
        <v>4</v>
      </c>
      <c r="M714" t="s">
        <v>5</v>
      </c>
      <c r="N714" t="s">
        <v>1451</v>
      </c>
      <c r="O714" t="s">
        <v>1292</v>
      </c>
      <c r="P714" t="s">
        <v>2113</v>
      </c>
      <c r="Q714" t="s">
        <v>728</v>
      </c>
      <c r="R714" t="s">
        <v>3265</v>
      </c>
    </row>
    <row r="715" spans="1:18" hidden="1" x14ac:dyDescent="0.25">
      <c r="A715">
        <v>713</v>
      </c>
      <c r="B715" t="s">
        <v>0</v>
      </c>
      <c r="C715" t="s">
        <v>3249</v>
      </c>
      <c r="D715" t="s">
        <v>729</v>
      </c>
      <c r="E715" t="s">
        <v>712</v>
      </c>
      <c r="F715" t="s">
        <v>3266</v>
      </c>
      <c r="G715" t="s">
        <v>2517</v>
      </c>
      <c r="H715" t="s">
        <v>1</v>
      </c>
      <c r="I715" t="s">
        <v>318</v>
      </c>
      <c r="J715" t="s">
        <v>9</v>
      </c>
      <c r="K715" t="s">
        <v>3</v>
      </c>
      <c r="L715" t="s">
        <v>4</v>
      </c>
      <c r="M715" t="s">
        <v>5</v>
      </c>
      <c r="N715" t="s">
        <v>1451</v>
      </c>
      <c r="O715" t="s">
        <v>1292</v>
      </c>
      <c r="P715" t="s">
        <v>2113</v>
      </c>
      <c r="Q715" t="s">
        <v>729</v>
      </c>
      <c r="R715" t="s">
        <v>3266</v>
      </c>
    </row>
    <row r="716" spans="1:18" hidden="1" x14ac:dyDescent="0.25">
      <c r="A716">
        <v>714</v>
      </c>
      <c r="B716" t="s">
        <v>0</v>
      </c>
      <c r="C716" t="s">
        <v>3249</v>
      </c>
      <c r="D716" t="s">
        <v>730</v>
      </c>
      <c r="E716" t="s">
        <v>712</v>
      </c>
      <c r="F716" t="s">
        <v>3267</v>
      </c>
      <c r="G716" t="s">
        <v>2517</v>
      </c>
      <c r="H716" t="s">
        <v>1</v>
      </c>
      <c r="I716" t="s">
        <v>318</v>
      </c>
      <c r="J716" t="s">
        <v>10</v>
      </c>
      <c r="K716" t="s">
        <v>3</v>
      </c>
      <c r="L716" t="s">
        <v>4</v>
      </c>
      <c r="M716" t="s">
        <v>5</v>
      </c>
      <c r="N716" t="s">
        <v>1451</v>
      </c>
      <c r="O716" t="s">
        <v>1292</v>
      </c>
      <c r="P716" t="s">
        <v>2113</v>
      </c>
      <c r="Q716" t="s">
        <v>730</v>
      </c>
      <c r="R716" t="s">
        <v>3267</v>
      </c>
    </row>
    <row r="717" spans="1:18" hidden="1" x14ac:dyDescent="0.25">
      <c r="A717">
        <v>715</v>
      </c>
      <c r="B717" t="s">
        <v>0</v>
      </c>
      <c r="C717" t="s">
        <v>3249</v>
      </c>
      <c r="D717" t="s">
        <v>731</v>
      </c>
      <c r="E717" t="s">
        <v>712</v>
      </c>
      <c r="F717" t="s">
        <v>3268</v>
      </c>
      <c r="G717" t="s">
        <v>2509</v>
      </c>
      <c r="H717" t="s">
        <v>1</v>
      </c>
      <c r="I717" t="s">
        <v>318</v>
      </c>
      <c r="J717" t="s">
        <v>8</v>
      </c>
      <c r="K717" t="s">
        <v>3</v>
      </c>
      <c r="L717" t="s">
        <v>4</v>
      </c>
      <c r="M717" t="s">
        <v>5</v>
      </c>
      <c r="N717" t="s">
        <v>1451</v>
      </c>
      <c r="O717" t="s">
        <v>1297</v>
      </c>
      <c r="P717" t="s">
        <v>2113</v>
      </c>
      <c r="Q717" t="s">
        <v>731</v>
      </c>
      <c r="R717" t="s">
        <v>3268</v>
      </c>
    </row>
    <row r="718" spans="1:18" hidden="1" x14ac:dyDescent="0.25">
      <c r="A718">
        <v>716</v>
      </c>
      <c r="B718" t="s">
        <v>0</v>
      </c>
      <c r="C718" t="s">
        <v>3249</v>
      </c>
      <c r="D718" t="s">
        <v>732</v>
      </c>
      <c r="E718" t="s">
        <v>712</v>
      </c>
      <c r="F718" t="s">
        <v>3269</v>
      </c>
      <c r="G718" t="s">
        <v>2509</v>
      </c>
      <c r="H718" t="s">
        <v>1</v>
      </c>
      <c r="I718" t="s">
        <v>318</v>
      </c>
      <c r="J718" t="s">
        <v>9</v>
      </c>
      <c r="K718" t="s">
        <v>3</v>
      </c>
      <c r="L718" t="s">
        <v>4</v>
      </c>
      <c r="M718" t="s">
        <v>5</v>
      </c>
      <c r="N718" t="s">
        <v>1451</v>
      </c>
      <c r="O718" t="s">
        <v>1297</v>
      </c>
      <c r="P718" t="s">
        <v>2113</v>
      </c>
      <c r="Q718" t="s">
        <v>732</v>
      </c>
      <c r="R718" t="s">
        <v>3269</v>
      </c>
    </row>
    <row r="719" spans="1:18" hidden="1" x14ac:dyDescent="0.25">
      <c r="A719">
        <v>717</v>
      </c>
      <c r="B719" t="s">
        <v>0</v>
      </c>
      <c r="C719" t="s">
        <v>3249</v>
      </c>
      <c r="D719" t="s">
        <v>733</v>
      </c>
      <c r="E719" t="s">
        <v>712</v>
      </c>
      <c r="F719" t="s">
        <v>3270</v>
      </c>
      <c r="G719" t="s">
        <v>2509</v>
      </c>
      <c r="H719" t="s">
        <v>1</v>
      </c>
      <c r="I719" t="s">
        <v>318</v>
      </c>
      <c r="J719" t="s">
        <v>10</v>
      </c>
      <c r="K719" t="s">
        <v>3</v>
      </c>
      <c r="L719" t="s">
        <v>4</v>
      </c>
      <c r="M719" t="s">
        <v>5</v>
      </c>
      <c r="N719" t="s">
        <v>1451</v>
      </c>
      <c r="O719" t="s">
        <v>1297</v>
      </c>
      <c r="P719" t="s">
        <v>2113</v>
      </c>
      <c r="Q719" t="s">
        <v>733</v>
      </c>
      <c r="R719" t="s">
        <v>3270</v>
      </c>
    </row>
    <row r="720" spans="1:18" hidden="1" x14ac:dyDescent="0.25">
      <c r="A720">
        <v>718</v>
      </c>
      <c r="B720" t="s">
        <v>0</v>
      </c>
      <c r="C720" t="s">
        <v>3249</v>
      </c>
      <c r="D720" t="s">
        <v>734</v>
      </c>
      <c r="E720" t="s">
        <v>712</v>
      </c>
      <c r="F720" t="s">
        <v>3271</v>
      </c>
      <c r="G720" t="s">
        <v>2493</v>
      </c>
      <c r="H720" t="s">
        <v>1</v>
      </c>
      <c r="I720" t="s">
        <v>318</v>
      </c>
      <c r="J720" t="s">
        <v>8</v>
      </c>
      <c r="K720" t="s">
        <v>3</v>
      </c>
      <c r="L720" t="s">
        <v>4</v>
      </c>
      <c r="M720" t="s">
        <v>5</v>
      </c>
      <c r="N720" t="s">
        <v>1451</v>
      </c>
      <c r="O720" t="s">
        <v>1295</v>
      </c>
      <c r="P720" t="s">
        <v>2113</v>
      </c>
      <c r="Q720" t="s">
        <v>734</v>
      </c>
      <c r="R720" t="s">
        <v>3271</v>
      </c>
    </row>
    <row r="721" spans="1:18" hidden="1" x14ac:dyDescent="0.25">
      <c r="A721">
        <v>719</v>
      </c>
      <c r="B721" t="s">
        <v>0</v>
      </c>
      <c r="C721" t="s">
        <v>3249</v>
      </c>
      <c r="D721" t="s">
        <v>735</v>
      </c>
      <c r="E721" t="s">
        <v>712</v>
      </c>
      <c r="F721" t="s">
        <v>3272</v>
      </c>
      <c r="G721" t="s">
        <v>2493</v>
      </c>
      <c r="H721" t="s">
        <v>1</v>
      </c>
      <c r="I721" t="s">
        <v>318</v>
      </c>
      <c r="J721" t="s">
        <v>9</v>
      </c>
      <c r="K721" t="s">
        <v>3</v>
      </c>
      <c r="L721" t="s">
        <v>4</v>
      </c>
      <c r="M721" t="s">
        <v>5</v>
      </c>
      <c r="N721" t="s">
        <v>1451</v>
      </c>
      <c r="O721" t="s">
        <v>1295</v>
      </c>
      <c r="P721" t="s">
        <v>2113</v>
      </c>
      <c r="Q721" t="s">
        <v>735</v>
      </c>
      <c r="R721" t="s">
        <v>3272</v>
      </c>
    </row>
    <row r="722" spans="1:18" hidden="1" x14ac:dyDescent="0.25">
      <c r="A722">
        <v>720</v>
      </c>
      <c r="B722" t="s">
        <v>0</v>
      </c>
      <c r="C722" t="s">
        <v>3249</v>
      </c>
      <c r="D722" t="s">
        <v>736</v>
      </c>
      <c r="E722" t="s">
        <v>712</v>
      </c>
      <c r="F722" t="s">
        <v>3273</v>
      </c>
      <c r="G722" t="s">
        <v>2493</v>
      </c>
      <c r="H722" t="s">
        <v>1</v>
      </c>
      <c r="I722" t="s">
        <v>318</v>
      </c>
      <c r="J722" t="s">
        <v>10</v>
      </c>
      <c r="K722" t="s">
        <v>3</v>
      </c>
      <c r="L722" t="s">
        <v>4</v>
      </c>
      <c r="M722" t="s">
        <v>5</v>
      </c>
      <c r="N722" t="s">
        <v>1451</v>
      </c>
      <c r="O722" t="s">
        <v>1295</v>
      </c>
      <c r="P722" t="s">
        <v>2113</v>
      </c>
      <c r="Q722" t="s">
        <v>736</v>
      </c>
      <c r="R722" t="s">
        <v>3273</v>
      </c>
    </row>
    <row r="723" spans="1:18" hidden="1" x14ac:dyDescent="0.25">
      <c r="A723">
        <v>721</v>
      </c>
      <c r="B723" t="s">
        <v>0</v>
      </c>
      <c r="C723" t="s">
        <v>3249</v>
      </c>
      <c r="D723" t="s">
        <v>737</v>
      </c>
      <c r="E723" t="s">
        <v>712</v>
      </c>
      <c r="F723" t="s">
        <v>3274</v>
      </c>
      <c r="G723" t="s">
        <v>2485</v>
      </c>
      <c r="H723" t="s">
        <v>1</v>
      </c>
      <c r="I723" t="s">
        <v>318</v>
      </c>
      <c r="J723" t="s">
        <v>8</v>
      </c>
      <c r="K723" t="s">
        <v>3</v>
      </c>
      <c r="L723" t="s">
        <v>4</v>
      </c>
      <c r="M723" t="s">
        <v>5</v>
      </c>
      <c r="N723" t="s">
        <v>1451</v>
      </c>
      <c r="O723" t="s">
        <v>1294</v>
      </c>
      <c r="P723" t="s">
        <v>2113</v>
      </c>
      <c r="Q723" t="s">
        <v>737</v>
      </c>
      <c r="R723" t="s">
        <v>3274</v>
      </c>
    </row>
    <row r="724" spans="1:18" hidden="1" x14ac:dyDescent="0.25">
      <c r="A724">
        <v>722</v>
      </c>
      <c r="B724" t="s">
        <v>0</v>
      </c>
      <c r="C724" t="s">
        <v>3249</v>
      </c>
      <c r="D724" t="s">
        <v>738</v>
      </c>
      <c r="E724" t="s">
        <v>712</v>
      </c>
      <c r="F724" t="s">
        <v>3275</v>
      </c>
      <c r="G724" t="s">
        <v>2485</v>
      </c>
      <c r="H724" t="s">
        <v>1</v>
      </c>
      <c r="I724" t="s">
        <v>318</v>
      </c>
      <c r="J724" t="s">
        <v>9</v>
      </c>
      <c r="K724" t="s">
        <v>3</v>
      </c>
      <c r="L724" t="s">
        <v>4</v>
      </c>
      <c r="M724" t="s">
        <v>5</v>
      </c>
      <c r="N724" t="s">
        <v>1451</v>
      </c>
      <c r="O724" t="s">
        <v>1294</v>
      </c>
      <c r="P724" t="s">
        <v>2113</v>
      </c>
      <c r="Q724" t="s">
        <v>738</v>
      </c>
      <c r="R724" t="s">
        <v>3275</v>
      </c>
    </row>
    <row r="725" spans="1:18" hidden="1" x14ac:dyDescent="0.25">
      <c r="A725">
        <v>723</v>
      </c>
      <c r="B725" t="s">
        <v>0</v>
      </c>
      <c r="C725" t="s">
        <v>3249</v>
      </c>
      <c r="D725" t="s">
        <v>739</v>
      </c>
      <c r="E725" t="s">
        <v>712</v>
      </c>
      <c r="F725" t="s">
        <v>3276</v>
      </c>
      <c r="G725" t="s">
        <v>2485</v>
      </c>
      <c r="H725" t="s">
        <v>1</v>
      </c>
      <c r="I725" t="s">
        <v>318</v>
      </c>
      <c r="J725" t="s">
        <v>10</v>
      </c>
      <c r="K725" t="s">
        <v>3</v>
      </c>
      <c r="L725" t="s">
        <v>4</v>
      </c>
      <c r="M725" t="s">
        <v>5</v>
      </c>
      <c r="N725" t="s">
        <v>1451</v>
      </c>
      <c r="O725" t="s">
        <v>1294</v>
      </c>
      <c r="P725" t="s">
        <v>2113</v>
      </c>
      <c r="Q725" t="s">
        <v>739</v>
      </c>
      <c r="R725" t="s">
        <v>3276</v>
      </c>
    </row>
    <row r="726" spans="1:18" hidden="1" x14ac:dyDescent="0.25">
      <c r="A726">
        <v>724</v>
      </c>
      <c r="B726" t="s">
        <v>0</v>
      </c>
      <c r="C726" t="s">
        <v>3249</v>
      </c>
      <c r="D726" t="s">
        <v>740</v>
      </c>
      <c r="E726" t="s">
        <v>712</v>
      </c>
      <c r="F726" t="s">
        <v>3277</v>
      </c>
      <c r="G726" t="s">
        <v>2505</v>
      </c>
      <c r="H726" t="s">
        <v>1</v>
      </c>
      <c r="I726" t="s">
        <v>318</v>
      </c>
      <c r="J726" t="s">
        <v>8</v>
      </c>
      <c r="K726" t="s">
        <v>3</v>
      </c>
      <c r="L726" t="s">
        <v>4</v>
      </c>
      <c r="M726" t="s">
        <v>5</v>
      </c>
      <c r="N726" t="s">
        <v>1451</v>
      </c>
      <c r="O726" t="s">
        <v>1296</v>
      </c>
      <c r="P726" t="s">
        <v>2113</v>
      </c>
      <c r="Q726" t="s">
        <v>740</v>
      </c>
      <c r="R726" t="s">
        <v>3277</v>
      </c>
    </row>
    <row r="727" spans="1:18" hidden="1" x14ac:dyDescent="0.25">
      <c r="A727">
        <v>725</v>
      </c>
      <c r="B727" t="s">
        <v>0</v>
      </c>
      <c r="C727" t="s">
        <v>3249</v>
      </c>
      <c r="D727" t="s">
        <v>741</v>
      </c>
      <c r="E727" t="s">
        <v>712</v>
      </c>
      <c r="F727" t="s">
        <v>3278</v>
      </c>
      <c r="G727" t="s">
        <v>2505</v>
      </c>
      <c r="H727" t="s">
        <v>1</v>
      </c>
      <c r="I727" t="s">
        <v>318</v>
      </c>
      <c r="J727" t="s">
        <v>9</v>
      </c>
      <c r="K727" t="s">
        <v>3</v>
      </c>
      <c r="L727" t="s">
        <v>4</v>
      </c>
      <c r="M727" t="s">
        <v>5</v>
      </c>
      <c r="N727" t="s">
        <v>1451</v>
      </c>
      <c r="O727" t="s">
        <v>1296</v>
      </c>
      <c r="P727" t="s">
        <v>2113</v>
      </c>
      <c r="Q727" t="s">
        <v>741</v>
      </c>
      <c r="R727" t="s">
        <v>3278</v>
      </c>
    </row>
    <row r="728" spans="1:18" hidden="1" x14ac:dyDescent="0.25">
      <c r="A728">
        <v>726</v>
      </c>
      <c r="B728" t="s">
        <v>0</v>
      </c>
      <c r="C728" t="s">
        <v>3249</v>
      </c>
      <c r="D728" t="s">
        <v>742</v>
      </c>
      <c r="E728" t="s">
        <v>712</v>
      </c>
      <c r="F728" t="s">
        <v>3279</v>
      </c>
      <c r="G728" t="s">
        <v>2505</v>
      </c>
      <c r="H728" t="s">
        <v>1</v>
      </c>
      <c r="I728" t="s">
        <v>318</v>
      </c>
      <c r="J728" t="s">
        <v>10</v>
      </c>
      <c r="K728" t="s">
        <v>3</v>
      </c>
      <c r="L728" t="s">
        <v>4</v>
      </c>
      <c r="M728" t="s">
        <v>5</v>
      </c>
      <c r="N728" t="s">
        <v>1451</v>
      </c>
      <c r="O728" t="s">
        <v>1296</v>
      </c>
      <c r="P728" t="s">
        <v>2113</v>
      </c>
      <c r="Q728" t="s">
        <v>742</v>
      </c>
      <c r="R728" t="s">
        <v>3279</v>
      </c>
    </row>
    <row r="729" spans="1:18" hidden="1" x14ac:dyDescent="0.25">
      <c r="A729">
        <v>727</v>
      </c>
      <c r="B729" t="s">
        <v>0</v>
      </c>
      <c r="C729" t="s">
        <v>3249</v>
      </c>
      <c r="D729" t="s">
        <v>743</v>
      </c>
      <c r="E729" t="s">
        <v>712</v>
      </c>
      <c r="F729" t="s">
        <v>3280</v>
      </c>
      <c r="G729" t="s">
        <v>2501</v>
      </c>
      <c r="H729" t="s">
        <v>1</v>
      </c>
      <c r="I729" t="s">
        <v>318</v>
      </c>
      <c r="J729" t="s">
        <v>8</v>
      </c>
      <c r="K729" t="s">
        <v>3</v>
      </c>
      <c r="L729" t="s">
        <v>4</v>
      </c>
      <c r="M729" t="s">
        <v>5</v>
      </c>
      <c r="N729" t="s">
        <v>1451</v>
      </c>
      <c r="O729" t="s">
        <v>1286</v>
      </c>
      <c r="P729" t="s">
        <v>2113</v>
      </c>
      <c r="Q729" t="s">
        <v>743</v>
      </c>
      <c r="R729" t="s">
        <v>3280</v>
      </c>
    </row>
    <row r="730" spans="1:18" hidden="1" x14ac:dyDescent="0.25">
      <c r="A730">
        <v>728</v>
      </c>
      <c r="B730" t="s">
        <v>0</v>
      </c>
      <c r="C730" t="s">
        <v>3249</v>
      </c>
      <c r="D730" t="s">
        <v>744</v>
      </c>
      <c r="E730" t="s">
        <v>712</v>
      </c>
      <c r="F730" t="s">
        <v>3281</v>
      </c>
      <c r="G730" t="s">
        <v>2501</v>
      </c>
      <c r="H730" t="s">
        <v>1</v>
      </c>
      <c r="I730" t="s">
        <v>318</v>
      </c>
      <c r="J730" t="s">
        <v>9</v>
      </c>
      <c r="K730" t="s">
        <v>3</v>
      </c>
      <c r="L730" t="s">
        <v>4</v>
      </c>
      <c r="M730" t="s">
        <v>5</v>
      </c>
      <c r="N730" t="s">
        <v>1451</v>
      </c>
      <c r="O730" t="s">
        <v>1286</v>
      </c>
      <c r="P730" t="s">
        <v>2113</v>
      </c>
      <c r="Q730" t="s">
        <v>744</v>
      </c>
      <c r="R730" t="s">
        <v>3281</v>
      </c>
    </row>
    <row r="731" spans="1:18" hidden="1" x14ac:dyDescent="0.25">
      <c r="A731">
        <v>729</v>
      </c>
      <c r="B731" t="s">
        <v>0</v>
      </c>
      <c r="C731" t="s">
        <v>3249</v>
      </c>
      <c r="D731" t="s">
        <v>745</v>
      </c>
      <c r="E731" t="s">
        <v>712</v>
      </c>
      <c r="F731" t="s">
        <v>3282</v>
      </c>
      <c r="G731" t="s">
        <v>2501</v>
      </c>
      <c r="H731" t="s">
        <v>1</v>
      </c>
      <c r="I731" t="s">
        <v>318</v>
      </c>
      <c r="J731" t="s">
        <v>10</v>
      </c>
      <c r="K731" t="s">
        <v>3</v>
      </c>
      <c r="L731" t="s">
        <v>4</v>
      </c>
      <c r="M731" t="s">
        <v>5</v>
      </c>
      <c r="N731" t="s">
        <v>1451</v>
      </c>
      <c r="O731" t="s">
        <v>1286</v>
      </c>
      <c r="P731" t="s">
        <v>2113</v>
      </c>
      <c r="Q731" t="s">
        <v>745</v>
      </c>
      <c r="R731" t="s">
        <v>3282</v>
      </c>
    </row>
    <row r="732" spans="1:18" hidden="1" x14ac:dyDescent="0.25">
      <c r="A732">
        <v>730</v>
      </c>
      <c r="B732" t="s">
        <v>0</v>
      </c>
      <c r="C732" t="s">
        <v>3249</v>
      </c>
      <c r="D732" t="s">
        <v>746</v>
      </c>
      <c r="E732" t="s">
        <v>712</v>
      </c>
      <c r="F732" t="s">
        <v>3283</v>
      </c>
      <c r="G732" t="s">
        <v>3222</v>
      </c>
      <c r="H732" t="s">
        <v>1</v>
      </c>
      <c r="I732" t="s">
        <v>318</v>
      </c>
      <c r="J732" t="s">
        <v>8</v>
      </c>
      <c r="K732" t="s">
        <v>3</v>
      </c>
      <c r="L732" t="s">
        <v>4</v>
      </c>
      <c r="M732" t="s">
        <v>5</v>
      </c>
      <c r="N732" t="s">
        <v>1451</v>
      </c>
      <c r="O732" t="s">
        <v>1307</v>
      </c>
      <c r="P732" t="s">
        <v>2113</v>
      </c>
      <c r="Q732" t="s">
        <v>746</v>
      </c>
      <c r="R732" t="s">
        <v>3283</v>
      </c>
    </row>
    <row r="733" spans="1:18" hidden="1" x14ac:dyDescent="0.25">
      <c r="A733">
        <v>731</v>
      </c>
      <c r="B733" t="s">
        <v>0</v>
      </c>
      <c r="C733" t="s">
        <v>3249</v>
      </c>
      <c r="D733" t="s">
        <v>747</v>
      </c>
      <c r="E733" t="s">
        <v>712</v>
      </c>
      <c r="F733" t="s">
        <v>3284</v>
      </c>
      <c r="G733" t="s">
        <v>3222</v>
      </c>
      <c r="H733" t="s">
        <v>1</v>
      </c>
      <c r="I733" t="s">
        <v>318</v>
      </c>
      <c r="J733" t="s">
        <v>9</v>
      </c>
      <c r="K733" t="s">
        <v>3</v>
      </c>
      <c r="L733" t="s">
        <v>4</v>
      </c>
      <c r="M733" t="s">
        <v>5</v>
      </c>
      <c r="N733" t="s">
        <v>1451</v>
      </c>
      <c r="O733" t="s">
        <v>1307</v>
      </c>
      <c r="P733" t="s">
        <v>2113</v>
      </c>
      <c r="Q733" t="s">
        <v>747</v>
      </c>
      <c r="R733" t="s">
        <v>3284</v>
      </c>
    </row>
    <row r="734" spans="1:18" hidden="1" x14ac:dyDescent="0.25">
      <c r="A734">
        <v>732</v>
      </c>
      <c r="B734" t="s">
        <v>0</v>
      </c>
      <c r="C734" t="s">
        <v>3249</v>
      </c>
      <c r="D734" t="s">
        <v>748</v>
      </c>
      <c r="E734" t="s">
        <v>712</v>
      </c>
      <c r="F734" t="s">
        <v>3285</v>
      </c>
      <c r="G734" t="s">
        <v>3222</v>
      </c>
      <c r="H734" t="s">
        <v>1</v>
      </c>
      <c r="I734" t="s">
        <v>318</v>
      </c>
      <c r="J734" t="s">
        <v>10</v>
      </c>
      <c r="K734" t="s">
        <v>3</v>
      </c>
      <c r="L734" t="s">
        <v>4</v>
      </c>
      <c r="M734" t="s">
        <v>5</v>
      </c>
      <c r="N734" t="s">
        <v>1451</v>
      </c>
      <c r="O734" t="s">
        <v>1307</v>
      </c>
      <c r="P734" t="s">
        <v>2113</v>
      </c>
      <c r="Q734" t="s">
        <v>748</v>
      </c>
      <c r="R734" t="s">
        <v>3285</v>
      </c>
    </row>
    <row r="735" spans="1:18" hidden="1" x14ac:dyDescent="0.25">
      <c r="A735">
        <v>733</v>
      </c>
      <c r="B735" t="s">
        <v>0</v>
      </c>
      <c r="C735" t="s">
        <v>3249</v>
      </c>
      <c r="D735" t="s">
        <v>749</v>
      </c>
      <c r="E735" t="s">
        <v>712</v>
      </c>
      <c r="F735" t="s">
        <v>3286</v>
      </c>
      <c r="G735" t="s">
        <v>2481</v>
      </c>
      <c r="H735" t="s">
        <v>1</v>
      </c>
      <c r="I735" t="s">
        <v>318</v>
      </c>
      <c r="J735" t="s">
        <v>8</v>
      </c>
      <c r="K735" t="s">
        <v>3</v>
      </c>
      <c r="L735" t="s">
        <v>4</v>
      </c>
      <c r="M735" t="s">
        <v>5</v>
      </c>
      <c r="N735" t="s">
        <v>1451</v>
      </c>
      <c r="O735" t="s">
        <v>1287</v>
      </c>
      <c r="P735" t="s">
        <v>2113</v>
      </c>
      <c r="Q735" t="s">
        <v>749</v>
      </c>
      <c r="R735" t="s">
        <v>3286</v>
      </c>
    </row>
    <row r="736" spans="1:18" hidden="1" x14ac:dyDescent="0.25">
      <c r="A736">
        <v>734</v>
      </c>
      <c r="B736" t="s">
        <v>0</v>
      </c>
      <c r="C736" t="s">
        <v>3249</v>
      </c>
      <c r="D736" t="s">
        <v>750</v>
      </c>
      <c r="E736" t="s">
        <v>712</v>
      </c>
      <c r="F736" t="s">
        <v>3287</v>
      </c>
      <c r="G736" t="s">
        <v>2481</v>
      </c>
      <c r="H736" t="s">
        <v>1</v>
      </c>
      <c r="I736" t="s">
        <v>318</v>
      </c>
      <c r="J736" t="s">
        <v>9</v>
      </c>
      <c r="K736" t="s">
        <v>3</v>
      </c>
      <c r="L736" t="s">
        <v>4</v>
      </c>
      <c r="M736" t="s">
        <v>5</v>
      </c>
      <c r="N736" t="s">
        <v>1451</v>
      </c>
      <c r="O736" t="s">
        <v>1287</v>
      </c>
      <c r="P736" t="s">
        <v>2113</v>
      </c>
      <c r="Q736" t="s">
        <v>750</v>
      </c>
      <c r="R736" t="s">
        <v>3287</v>
      </c>
    </row>
    <row r="737" spans="1:18" hidden="1" x14ac:dyDescent="0.25">
      <c r="A737">
        <v>735</v>
      </c>
      <c r="B737" t="s">
        <v>0</v>
      </c>
      <c r="C737" t="s">
        <v>3249</v>
      </c>
      <c r="D737" t="s">
        <v>751</v>
      </c>
      <c r="E737" t="s">
        <v>712</v>
      </c>
      <c r="F737" t="s">
        <v>3288</v>
      </c>
      <c r="G737" t="s">
        <v>2481</v>
      </c>
      <c r="H737" t="s">
        <v>1</v>
      </c>
      <c r="I737" t="s">
        <v>318</v>
      </c>
      <c r="J737" t="s">
        <v>10</v>
      </c>
      <c r="K737" t="s">
        <v>3</v>
      </c>
      <c r="L737" t="s">
        <v>4</v>
      </c>
      <c r="M737" t="s">
        <v>5</v>
      </c>
      <c r="N737" t="s">
        <v>1451</v>
      </c>
      <c r="O737" t="s">
        <v>1287</v>
      </c>
      <c r="P737" t="s">
        <v>2113</v>
      </c>
      <c r="Q737" t="s">
        <v>751</v>
      </c>
      <c r="R737" t="s">
        <v>3288</v>
      </c>
    </row>
    <row r="738" spans="1:18" hidden="1" x14ac:dyDescent="0.25">
      <c r="A738">
        <v>736</v>
      </c>
      <c r="B738" t="s">
        <v>0</v>
      </c>
      <c r="C738" t="s">
        <v>3249</v>
      </c>
      <c r="D738" t="s">
        <v>752</v>
      </c>
      <c r="E738" t="s">
        <v>712</v>
      </c>
      <c r="F738" t="s">
        <v>3289</v>
      </c>
      <c r="G738" t="s">
        <v>2533</v>
      </c>
      <c r="H738" t="s">
        <v>1</v>
      </c>
      <c r="I738" t="s">
        <v>318</v>
      </c>
      <c r="J738" t="s">
        <v>8</v>
      </c>
      <c r="K738" t="s">
        <v>3</v>
      </c>
      <c r="L738" t="s">
        <v>4</v>
      </c>
      <c r="M738" t="s">
        <v>5</v>
      </c>
      <c r="N738" t="s">
        <v>1451</v>
      </c>
      <c r="O738" t="s">
        <v>1298</v>
      </c>
      <c r="P738" t="s">
        <v>2113</v>
      </c>
      <c r="Q738" t="s">
        <v>752</v>
      </c>
      <c r="R738" t="s">
        <v>3289</v>
      </c>
    </row>
    <row r="739" spans="1:18" hidden="1" x14ac:dyDescent="0.25">
      <c r="A739">
        <v>737</v>
      </c>
      <c r="B739" t="s">
        <v>0</v>
      </c>
      <c r="C739" t="s">
        <v>3249</v>
      </c>
      <c r="D739" t="s">
        <v>753</v>
      </c>
      <c r="E739" t="s">
        <v>712</v>
      </c>
      <c r="F739" t="s">
        <v>3290</v>
      </c>
      <c r="G739" t="s">
        <v>2533</v>
      </c>
      <c r="H739" t="s">
        <v>1</v>
      </c>
      <c r="I739" t="s">
        <v>318</v>
      </c>
      <c r="J739" t="s">
        <v>9</v>
      </c>
      <c r="K739" t="s">
        <v>3</v>
      </c>
      <c r="L739" t="s">
        <v>4</v>
      </c>
      <c r="M739" t="s">
        <v>5</v>
      </c>
      <c r="N739" t="s">
        <v>1451</v>
      </c>
      <c r="O739" t="s">
        <v>1298</v>
      </c>
      <c r="P739" t="s">
        <v>2113</v>
      </c>
      <c r="Q739" t="s">
        <v>753</v>
      </c>
      <c r="R739" t="s">
        <v>3290</v>
      </c>
    </row>
    <row r="740" spans="1:18" hidden="1" x14ac:dyDescent="0.25">
      <c r="A740">
        <v>738</v>
      </c>
      <c r="B740" t="s">
        <v>0</v>
      </c>
      <c r="C740" t="s">
        <v>3249</v>
      </c>
      <c r="D740" t="s">
        <v>754</v>
      </c>
      <c r="E740" t="s">
        <v>712</v>
      </c>
      <c r="F740" t="s">
        <v>3291</v>
      </c>
      <c r="G740" t="s">
        <v>2533</v>
      </c>
      <c r="H740" t="s">
        <v>1</v>
      </c>
      <c r="I740" t="s">
        <v>318</v>
      </c>
      <c r="J740" t="s">
        <v>10</v>
      </c>
      <c r="K740" t="s">
        <v>3</v>
      </c>
      <c r="L740" t="s">
        <v>4</v>
      </c>
      <c r="M740" t="s">
        <v>5</v>
      </c>
      <c r="N740" t="s">
        <v>1451</v>
      </c>
      <c r="O740" t="s">
        <v>1298</v>
      </c>
      <c r="P740" t="s">
        <v>2113</v>
      </c>
      <c r="Q740" t="s">
        <v>754</v>
      </c>
      <c r="R740" t="s">
        <v>3291</v>
      </c>
    </row>
    <row r="741" spans="1:18" hidden="1" x14ac:dyDescent="0.25">
      <c r="A741">
        <v>739</v>
      </c>
      <c r="B741" t="s">
        <v>0</v>
      </c>
      <c r="C741" t="s">
        <v>3249</v>
      </c>
      <c r="D741" t="s">
        <v>755</v>
      </c>
      <c r="E741" t="s">
        <v>712</v>
      </c>
      <c r="F741" t="s">
        <v>3292</v>
      </c>
      <c r="G741" t="s">
        <v>2497</v>
      </c>
      <c r="H741" t="s">
        <v>1</v>
      </c>
      <c r="I741" t="s">
        <v>318</v>
      </c>
      <c r="J741" t="s">
        <v>8</v>
      </c>
      <c r="K741" t="s">
        <v>3</v>
      </c>
      <c r="L741" t="s">
        <v>4</v>
      </c>
      <c r="M741" t="s">
        <v>5</v>
      </c>
      <c r="N741" t="s">
        <v>1451</v>
      </c>
      <c r="O741" t="s">
        <v>1293</v>
      </c>
      <c r="P741" t="s">
        <v>2113</v>
      </c>
      <c r="Q741" t="s">
        <v>755</v>
      </c>
      <c r="R741" t="s">
        <v>3292</v>
      </c>
    </row>
    <row r="742" spans="1:18" hidden="1" x14ac:dyDescent="0.25">
      <c r="A742">
        <v>740</v>
      </c>
      <c r="B742" t="s">
        <v>0</v>
      </c>
      <c r="C742" t="s">
        <v>3249</v>
      </c>
      <c r="D742" t="s">
        <v>756</v>
      </c>
      <c r="E742" t="s">
        <v>712</v>
      </c>
      <c r="F742" t="s">
        <v>3293</v>
      </c>
      <c r="G742" t="s">
        <v>2497</v>
      </c>
      <c r="H742" t="s">
        <v>1</v>
      </c>
      <c r="I742" t="s">
        <v>318</v>
      </c>
      <c r="J742" t="s">
        <v>9</v>
      </c>
      <c r="K742" t="s">
        <v>3</v>
      </c>
      <c r="L742" t="s">
        <v>4</v>
      </c>
      <c r="M742" t="s">
        <v>5</v>
      </c>
      <c r="N742" t="s">
        <v>1451</v>
      </c>
      <c r="O742" t="s">
        <v>1293</v>
      </c>
      <c r="P742" t="s">
        <v>2113</v>
      </c>
      <c r="Q742" t="s">
        <v>756</v>
      </c>
      <c r="R742" t="s">
        <v>3293</v>
      </c>
    </row>
    <row r="743" spans="1:18" hidden="1" x14ac:dyDescent="0.25">
      <c r="A743">
        <v>741</v>
      </c>
      <c r="B743" t="s">
        <v>0</v>
      </c>
      <c r="C743" t="s">
        <v>3249</v>
      </c>
      <c r="D743" t="s">
        <v>757</v>
      </c>
      <c r="E743" t="s">
        <v>712</v>
      </c>
      <c r="F743" t="s">
        <v>3294</v>
      </c>
      <c r="G743" t="s">
        <v>2497</v>
      </c>
      <c r="H743" t="s">
        <v>1</v>
      </c>
      <c r="I743" t="s">
        <v>318</v>
      </c>
      <c r="J743" t="s">
        <v>10</v>
      </c>
      <c r="K743" t="s">
        <v>3</v>
      </c>
      <c r="L743" t="s">
        <v>4</v>
      </c>
      <c r="M743" t="s">
        <v>5</v>
      </c>
      <c r="N743" t="s">
        <v>1451</v>
      </c>
      <c r="O743" t="s">
        <v>1293</v>
      </c>
      <c r="P743" t="s">
        <v>2113</v>
      </c>
      <c r="Q743" t="s">
        <v>757</v>
      </c>
      <c r="R743" t="s">
        <v>3294</v>
      </c>
    </row>
    <row r="744" spans="1:18" hidden="1" x14ac:dyDescent="0.25">
      <c r="A744">
        <v>742</v>
      </c>
      <c r="B744" t="s">
        <v>0</v>
      </c>
      <c r="C744" t="s">
        <v>3249</v>
      </c>
      <c r="D744" t="s">
        <v>2079</v>
      </c>
      <c r="E744" t="s">
        <v>712</v>
      </c>
      <c r="F744" t="s">
        <v>3295</v>
      </c>
      <c r="G744" t="s">
        <v>2521</v>
      </c>
      <c r="H744" t="s">
        <v>1</v>
      </c>
      <c r="I744" t="s">
        <v>318</v>
      </c>
      <c r="J744" t="s">
        <v>8</v>
      </c>
      <c r="K744" t="s">
        <v>3</v>
      </c>
      <c r="L744" t="s">
        <v>4</v>
      </c>
      <c r="M744" t="s">
        <v>5</v>
      </c>
      <c r="N744" t="s">
        <v>1451</v>
      </c>
      <c r="O744" t="s">
        <v>1402</v>
      </c>
      <c r="P744" t="s">
        <v>2113</v>
      </c>
      <c r="Q744" t="s">
        <v>2079</v>
      </c>
      <c r="R744" t="s">
        <v>3295</v>
      </c>
    </row>
    <row r="745" spans="1:18" hidden="1" x14ac:dyDescent="0.25">
      <c r="A745">
        <v>743</v>
      </c>
      <c r="B745" t="s">
        <v>0</v>
      </c>
      <c r="C745" t="s">
        <v>3249</v>
      </c>
      <c r="D745" t="s">
        <v>2080</v>
      </c>
      <c r="E745" t="s">
        <v>712</v>
      </c>
      <c r="F745" t="s">
        <v>3296</v>
      </c>
      <c r="G745" t="s">
        <v>2521</v>
      </c>
      <c r="H745" t="s">
        <v>1</v>
      </c>
      <c r="I745" t="s">
        <v>318</v>
      </c>
      <c r="J745" t="s">
        <v>9</v>
      </c>
      <c r="K745" t="s">
        <v>3</v>
      </c>
      <c r="L745" t="s">
        <v>4</v>
      </c>
      <c r="M745" t="s">
        <v>5</v>
      </c>
      <c r="N745" t="s">
        <v>1451</v>
      </c>
      <c r="O745" t="s">
        <v>1402</v>
      </c>
      <c r="P745" t="s">
        <v>2113</v>
      </c>
      <c r="Q745" t="s">
        <v>2080</v>
      </c>
      <c r="R745" t="s">
        <v>3296</v>
      </c>
    </row>
    <row r="746" spans="1:18" hidden="1" x14ac:dyDescent="0.25">
      <c r="A746">
        <v>744</v>
      </c>
      <c r="B746" t="s">
        <v>0</v>
      </c>
      <c r="C746" t="s">
        <v>3249</v>
      </c>
      <c r="D746" t="s">
        <v>2081</v>
      </c>
      <c r="E746" t="s">
        <v>712</v>
      </c>
      <c r="F746" t="s">
        <v>3297</v>
      </c>
      <c r="G746" t="s">
        <v>2521</v>
      </c>
      <c r="H746" t="s">
        <v>1</v>
      </c>
      <c r="I746" t="s">
        <v>318</v>
      </c>
      <c r="J746" t="s">
        <v>10</v>
      </c>
      <c r="K746" t="s">
        <v>3</v>
      </c>
      <c r="L746" t="s">
        <v>4</v>
      </c>
      <c r="M746" t="s">
        <v>5</v>
      </c>
      <c r="N746" t="s">
        <v>1451</v>
      </c>
      <c r="O746" t="s">
        <v>1402</v>
      </c>
      <c r="P746" t="s">
        <v>2113</v>
      </c>
      <c r="Q746" t="s">
        <v>2081</v>
      </c>
      <c r="R746" t="s">
        <v>3297</v>
      </c>
    </row>
    <row r="747" spans="1:18" hidden="1" x14ac:dyDescent="0.25">
      <c r="A747">
        <v>745</v>
      </c>
      <c r="B747" t="s">
        <v>0</v>
      </c>
      <c r="C747" t="s">
        <v>3249</v>
      </c>
      <c r="D747" t="s">
        <v>2082</v>
      </c>
      <c r="E747" t="s">
        <v>712</v>
      </c>
      <c r="F747" t="s">
        <v>3298</v>
      </c>
      <c r="G747" t="s">
        <v>2553</v>
      </c>
      <c r="H747" t="s">
        <v>1</v>
      </c>
      <c r="I747" t="s">
        <v>318</v>
      </c>
      <c r="J747" t="s">
        <v>8</v>
      </c>
      <c r="K747" t="s">
        <v>3</v>
      </c>
      <c r="L747" t="s">
        <v>4</v>
      </c>
      <c r="M747" t="s">
        <v>5</v>
      </c>
      <c r="N747" t="s">
        <v>1451</v>
      </c>
      <c r="O747" t="s">
        <v>1306</v>
      </c>
      <c r="P747" t="s">
        <v>2113</v>
      </c>
      <c r="Q747" t="s">
        <v>2082</v>
      </c>
      <c r="R747" t="s">
        <v>3298</v>
      </c>
    </row>
    <row r="748" spans="1:18" hidden="1" x14ac:dyDescent="0.25">
      <c r="A748">
        <v>746</v>
      </c>
      <c r="B748" t="s">
        <v>0</v>
      </c>
      <c r="C748" t="s">
        <v>3249</v>
      </c>
      <c r="D748" t="s">
        <v>2083</v>
      </c>
      <c r="E748" t="s">
        <v>712</v>
      </c>
      <c r="F748" t="s">
        <v>3299</v>
      </c>
      <c r="G748" t="s">
        <v>2553</v>
      </c>
      <c r="H748" t="s">
        <v>1</v>
      </c>
      <c r="I748" t="s">
        <v>318</v>
      </c>
      <c r="J748" t="s">
        <v>9</v>
      </c>
      <c r="K748" t="s">
        <v>3</v>
      </c>
      <c r="L748" t="s">
        <v>4</v>
      </c>
      <c r="M748" t="s">
        <v>5</v>
      </c>
      <c r="N748" t="s">
        <v>1451</v>
      </c>
      <c r="O748" t="s">
        <v>1306</v>
      </c>
      <c r="P748" t="s">
        <v>2113</v>
      </c>
      <c r="Q748" t="s">
        <v>2083</v>
      </c>
      <c r="R748" t="s">
        <v>3299</v>
      </c>
    </row>
    <row r="749" spans="1:18" hidden="1" x14ac:dyDescent="0.25">
      <c r="A749">
        <v>747</v>
      </c>
      <c r="B749" t="s">
        <v>0</v>
      </c>
      <c r="C749" t="s">
        <v>3249</v>
      </c>
      <c r="D749" t="s">
        <v>2084</v>
      </c>
      <c r="E749" t="s">
        <v>712</v>
      </c>
      <c r="F749" t="s">
        <v>3300</v>
      </c>
      <c r="G749" t="s">
        <v>2553</v>
      </c>
      <c r="H749" t="s">
        <v>1</v>
      </c>
      <c r="I749" t="s">
        <v>318</v>
      </c>
      <c r="J749" t="s">
        <v>10</v>
      </c>
      <c r="K749" t="s">
        <v>3</v>
      </c>
      <c r="L749" t="s">
        <v>4</v>
      </c>
      <c r="M749" t="s">
        <v>5</v>
      </c>
      <c r="N749" t="s">
        <v>1451</v>
      </c>
      <c r="O749" t="s">
        <v>1306</v>
      </c>
      <c r="P749" t="s">
        <v>2113</v>
      </c>
      <c r="Q749" t="s">
        <v>2084</v>
      </c>
      <c r="R749" t="s">
        <v>3300</v>
      </c>
    </row>
    <row r="750" spans="1:18" hidden="1" x14ac:dyDescent="0.25">
      <c r="A750">
        <v>748</v>
      </c>
      <c r="B750" t="s">
        <v>0</v>
      </c>
      <c r="C750" t="s">
        <v>3301</v>
      </c>
      <c r="D750" t="s">
        <v>759</v>
      </c>
      <c r="E750" t="s">
        <v>758</v>
      </c>
      <c r="F750" t="s">
        <v>3302</v>
      </c>
      <c r="G750" t="s">
        <v>2477</v>
      </c>
      <c r="H750" t="s">
        <v>1</v>
      </c>
      <c r="I750" t="s">
        <v>318</v>
      </c>
      <c r="J750" t="s">
        <v>8</v>
      </c>
      <c r="K750" t="s">
        <v>3</v>
      </c>
      <c r="L750" t="s">
        <v>4</v>
      </c>
      <c r="M750" t="s">
        <v>5</v>
      </c>
      <c r="N750" t="s">
        <v>1448</v>
      </c>
      <c r="O750" t="s">
        <v>1283</v>
      </c>
      <c r="P750" t="s">
        <v>2113</v>
      </c>
      <c r="Q750" t="s">
        <v>759</v>
      </c>
      <c r="R750" t="s">
        <v>3302</v>
      </c>
    </row>
    <row r="751" spans="1:18" hidden="1" x14ac:dyDescent="0.25">
      <c r="A751">
        <v>749</v>
      </c>
      <c r="B751" t="s">
        <v>0</v>
      </c>
      <c r="C751" t="s">
        <v>3301</v>
      </c>
      <c r="D751" t="s">
        <v>760</v>
      </c>
      <c r="E751" t="s">
        <v>758</v>
      </c>
      <c r="F751" t="s">
        <v>3303</v>
      </c>
      <c r="G751" t="s">
        <v>2477</v>
      </c>
      <c r="H751" t="s">
        <v>1</v>
      </c>
      <c r="I751" t="s">
        <v>318</v>
      </c>
      <c r="J751" t="s">
        <v>9</v>
      </c>
      <c r="K751" t="s">
        <v>3</v>
      </c>
      <c r="L751" t="s">
        <v>4</v>
      </c>
      <c r="M751" t="s">
        <v>5</v>
      </c>
      <c r="N751" t="s">
        <v>1448</v>
      </c>
      <c r="O751" t="s">
        <v>1283</v>
      </c>
      <c r="P751" t="s">
        <v>2113</v>
      </c>
      <c r="Q751" t="s">
        <v>760</v>
      </c>
      <c r="R751" t="s">
        <v>3303</v>
      </c>
    </row>
    <row r="752" spans="1:18" hidden="1" x14ac:dyDescent="0.25">
      <c r="A752">
        <v>750</v>
      </c>
      <c r="B752" t="s">
        <v>0</v>
      </c>
      <c r="C752" t="s">
        <v>3301</v>
      </c>
      <c r="D752" t="s">
        <v>761</v>
      </c>
      <c r="E752" t="s">
        <v>758</v>
      </c>
      <c r="F752" t="s">
        <v>3304</v>
      </c>
      <c r="G752" t="s">
        <v>2477</v>
      </c>
      <c r="H752" t="s">
        <v>1</v>
      </c>
      <c r="I752" t="s">
        <v>318</v>
      </c>
      <c r="J752" t="s">
        <v>10</v>
      </c>
      <c r="K752" t="s">
        <v>3</v>
      </c>
      <c r="L752" t="s">
        <v>4</v>
      </c>
      <c r="M752" t="s">
        <v>5</v>
      </c>
      <c r="N752" t="s">
        <v>1448</v>
      </c>
      <c r="O752" t="s">
        <v>1283</v>
      </c>
      <c r="P752" t="s">
        <v>2113</v>
      </c>
      <c r="Q752" t="s">
        <v>761</v>
      </c>
      <c r="R752" t="s">
        <v>3304</v>
      </c>
    </row>
    <row r="753" spans="1:18" hidden="1" x14ac:dyDescent="0.25">
      <c r="A753">
        <v>751</v>
      </c>
      <c r="B753" t="s">
        <v>0</v>
      </c>
      <c r="C753" t="s">
        <v>3301</v>
      </c>
      <c r="D753" t="s">
        <v>762</v>
      </c>
      <c r="E753" t="s">
        <v>758</v>
      </c>
      <c r="F753" t="s">
        <v>3305</v>
      </c>
      <c r="G753" t="s">
        <v>3194</v>
      </c>
      <c r="H753" t="s">
        <v>1</v>
      </c>
      <c r="I753" t="s">
        <v>318</v>
      </c>
      <c r="J753" t="s">
        <v>8</v>
      </c>
      <c r="K753" t="s">
        <v>3</v>
      </c>
      <c r="L753" t="s">
        <v>4</v>
      </c>
      <c r="M753" t="s">
        <v>5</v>
      </c>
      <c r="N753" t="s">
        <v>1448</v>
      </c>
      <c r="O753" t="s">
        <v>1289</v>
      </c>
      <c r="P753" t="s">
        <v>2113</v>
      </c>
      <c r="Q753" t="s">
        <v>762</v>
      </c>
      <c r="R753" t="s">
        <v>3305</v>
      </c>
    </row>
    <row r="754" spans="1:18" hidden="1" x14ac:dyDescent="0.25">
      <c r="A754">
        <v>752</v>
      </c>
      <c r="B754" t="s">
        <v>0</v>
      </c>
      <c r="C754" t="s">
        <v>3301</v>
      </c>
      <c r="D754" t="s">
        <v>763</v>
      </c>
      <c r="E754" t="s">
        <v>758</v>
      </c>
      <c r="F754" t="s">
        <v>3306</v>
      </c>
      <c r="G754" t="s">
        <v>3194</v>
      </c>
      <c r="H754" t="s">
        <v>1</v>
      </c>
      <c r="I754" t="s">
        <v>318</v>
      </c>
      <c r="J754" t="s">
        <v>9</v>
      </c>
      <c r="K754" t="s">
        <v>3</v>
      </c>
      <c r="L754" t="s">
        <v>4</v>
      </c>
      <c r="M754" t="s">
        <v>5</v>
      </c>
      <c r="N754" t="s">
        <v>1448</v>
      </c>
      <c r="O754" t="s">
        <v>1289</v>
      </c>
      <c r="P754" t="s">
        <v>2113</v>
      </c>
      <c r="Q754" t="s">
        <v>763</v>
      </c>
      <c r="R754" t="s">
        <v>3306</v>
      </c>
    </row>
    <row r="755" spans="1:18" hidden="1" x14ac:dyDescent="0.25">
      <c r="A755">
        <v>753</v>
      </c>
      <c r="B755" t="s">
        <v>0</v>
      </c>
      <c r="C755" t="s">
        <v>3301</v>
      </c>
      <c r="D755" t="s">
        <v>764</v>
      </c>
      <c r="E755" t="s">
        <v>758</v>
      </c>
      <c r="F755" t="s">
        <v>3307</v>
      </c>
      <c r="G755" t="s">
        <v>3194</v>
      </c>
      <c r="H755" t="s">
        <v>1</v>
      </c>
      <c r="I755" t="s">
        <v>318</v>
      </c>
      <c r="J755" t="s">
        <v>10</v>
      </c>
      <c r="K755" t="s">
        <v>3</v>
      </c>
      <c r="L755" t="s">
        <v>4</v>
      </c>
      <c r="M755" t="s">
        <v>5</v>
      </c>
      <c r="N755" t="s">
        <v>1448</v>
      </c>
      <c r="O755" t="s">
        <v>1289</v>
      </c>
      <c r="P755" t="s">
        <v>2113</v>
      </c>
      <c r="Q755" t="s">
        <v>764</v>
      </c>
      <c r="R755" t="s">
        <v>3307</v>
      </c>
    </row>
    <row r="756" spans="1:18" hidden="1" x14ac:dyDescent="0.25">
      <c r="A756">
        <v>754</v>
      </c>
      <c r="B756" t="s">
        <v>0</v>
      </c>
      <c r="C756" t="s">
        <v>3301</v>
      </c>
      <c r="D756" t="s">
        <v>765</v>
      </c>
      <c r="E756" t="s">
        <v>758</v>
      </c>
      <c r="F756" t="s">
        <v>3308</v>
      </c>
      <c r="G756" t="s">
        <v>2529</v>
      </c>
      <c r="H756" t="s">
        <v>1</v>
      </c>
      <c r="I756" t="s">
        <v>318</v>
      </c>
      <c r="J756" t="s">
        <v>8</v>
      </c>
      <c r="K756" t="s">
        <v>3</v>
      </c>
      <c r="L756" t="s">
        <v>4</v>
      </c>
      <c r="M756" t="s">
        <v>5</v>
      </c>
      <c r="N756" t="s">
        <v>1448</v>
      </c>
      <c r="O756" t="s">
        <v>1291</v>
      </c>
      <c r="P756" t="s">
        <v>2113</v>
      </c>
      <c r="Q756" t="s">
        <v>765</v>
      </c>
      <c r="R756" t="s">
        <v>3308</v>
      </c>
    </row>
    <row r="757" spans="1:18" hidden="1" x14ac:dyDescent="0.25">
      <c r="A757">
        <v>755</v>
      </c>
      <c r="B757" t="s">
        <v>0</v>
      </c>
      <c r="C757" t="s">
        <v>3301</v>
      </c>
      <c r="D757" t="s">
        <v>766</v>
      </c>
      <c r="E757" t="s">
        <v>758</v>
      </c>
      <c r="F757" t="s">
        <v>3309</v>
      </c>
      <c r="G757" t="s">
        <v>2529</v>
      </c>
      <c r="H757" t="s">
        <v>1</v>
      </c>
      <c r="I757" t="s">
        <v>318</v>
      </c>
      <c r="J757" t="s">
        <v>9</v>
      </c>
      <c r="K757" t="s">
        <v>3</v>
      </c>
      <c r="L757" t="s">
        <v>4</v>
      </c>
      <c r="M757" t="s">
        <v>5</v>
      </c>
      <c r="N757" t="s">
        <v>1448</v>
      </c>
      <c r="O757" t="s">
        <v>1291</v>
      </c>
      <c r="P757" t="s">
        <v>2113</v>
      </c>
      <c r="Q757" t="s">
        <v>766</v>
      </c>
      <c r="R757" t="s">
        <v>3309</v>
      </c>
    </row>
    <row r="758" spans="1:18" hidden="1" x14ac:dyDescent="0.25">
      <c r="A758">
        <v>756</v>
      </c>
      <c r="B758" t="s">
        <v>0</v>
      </c>
      <c r="C758" t="s">
        <v>3301</v>
      </c>
      <c r="D758" t="s">
        <v>767</v>
      </c>
      <c r="E758" t="s">
        <v>758</v>
      </c>
      <c r="F758" t="s">
        <v>3310</v>
      </c>
      <c r="G758" t="s">
        <v>2529</v>
      </c>
      <c r="H758" t="s">
        <v>1</v>
      </c>
      <c r="I758" t="s">
        <v>318</v>
      </c>
      <c r="J758" t="s">
        <v>10</v>
      </c>
      <c r="K758" t="s">
        <v>3</v>
      </c>
      <c r="L758" t="s">
        <v>4</v>
      </c>
      <c r="M758" t="s">
        <v>5</v>
      </c>
      <c r="N758" t="s">
        <v>1448</v>
      </c>
      <c r="O758" t="s">
        <v>1291</v>
      </c>
      <c r="P758" t="s">
        <v>2113</v>
      </c>
      <c r="Q758" t="s">
        <v>767</v>
      </c>
      <c r="R758" t="s">
        <v>3310</v>
      </c>
    </row>
    <row r="759" spans="1:18" hidden="1" x14ac:dyDescent="0.25">
      <c r="A759">
        <v>757</v>
      </c>
      <c r="B759" t="s">
        <v>0</v>
      </c>
      <c r="C759" t="s">
        <v>3301</v>
      </c>
      <c r="D759" t="s">
        <v>768</v>
      </c>
      <c r="E759" t="s">
        <v>758</v>
      </c>
      <c r="F759" t="s">
        <v>3311</v>
      </c>
      <c r="G759" t="s">
        <v>2525</v>
      </c>
      <c r="H759" t="s">
        <v>1</v>
      </c>
      <c r="I759" t="s">
        <v>318</v>
      </c>
      <c r="J759" t="s">
        <v>8</v>
      </c>
      <c r="K759" t="s">
        <v>3</v>
      </c>
      <c r="L759" t="s">
        <v>4</v>
      </c>
      <c r="M759" t="s">
        <v>5</v>
      </c>
      <c r="N759" t="s">
        <v>1448</v>
      </c>
      <c r="O759" t="s">
        <v>1290</v>
      </c>
      <c r="P759" t="s">
        <v>2113</v>
      </c>
      <c r="Q759" t="s">
        <v>768</v>
      </c>
      <c r="R759" t="s">
        <v>3311</v>
      </c>
    </row>
    <row r="760" spans="1:18" hidden="1" x14ac:dyDescent="0.25">
      <c r="A760">
        <v>758</v>
      </c>
      <c r="B760" t="s">
        <v>0</v>
      </c>
      <c r="C760" t="s">
        <v>3301</v>
      </c>
      <c r="D760" t="s">
        <v>769</v>
      </c>
      <c r="E760" t="s">
        <v>758</v>
      </c>
      <c r="F760" t="s">
        <v>3312</v>
      </c>
      <c r="G760" t="s">
        <v>2525</v>
      </c>
      <c r="H760" t="s">
        <v>1</v>
      </c>
      <c r="I760" t="s">
        <v>318</v>
      </c>
      <c r="J760" t="s">
        <v>9</v>
      </c>
      <c r="K760" t="s">
        <v>3</v>
      </c>
      <c r="L760" t="s">
        <v>4</v>
      </c>
      <c r="M760" t="s">
        <v>5</v>
      </c>
      <c r="N760" t="s">
        <v>1448</v>
      </c>
      <c r="O760" t="s">
        <v>1290</v>
      </c>
      <c r="P760" t="s">
        <v>2113</v>
      </c>
      <c r="Q760" t="s">
        <v>769</v>
      </c>
      <c r="R760" t="s">
        <v>3312</v>
      </c>
    </row>
    <row r="761" spans="1:18" hidden="1" x14ac:dyDescent="0.25">
      <c r="A761">
        <v>759</v>
      </c>
      <c r="B761" t="s">
        <v>0</v>
      </c>
      <c r="C761" t="s">
        <v>3301</v>
      </c>
      <c r="D761" t="s">
        <v>770</v>
      </c>
      <c r="E761" t="s">
        <v>758</v>
      </c>
      <c r="F761" t="s">
        <v>3313</v>
      </c>
      <c r="G761" t="s">
        <v>2525</v>
      </c>
      <c r="H761" t="s">
        <v>1</v>
      </c>
      <c r="I761" t="s">
        <v>318</v>
      </c>
      <c r="J761" t="s">
        <v>10</v>
      </c>
      <c r="K761" t="s">
        <v>3</v>
      </c>
      <c r="L761" t="s">
        <v>4</v>
      </c>
      <c r="M761" t="s">
        <v>5</v>
      </c>
      <c r="N761" t="s">
        <v>1448</v>
      </c>
      <c r="O761" t="s">
        <v>1290</v>
      </c>
      <c r="P761" t="s">
        <v>2113</v>
      </c>
      <c r="Q761" t="s">
        <v>770</v>
      </c>
      <c r="R761" t="s">
        <v>3313</v>
      </c>
    </row>
    <row r="762" spans="1:18" hidden="1" x14ac:dyDescent="0.25">
      <c r="A762">
        <v>760</v>
      </c>
      <c r="B762" t="s">
        <v>0</v>
      </c>
      <c r="C762" t="s">
        <v>3301</v>
      </c>
      <c r="D762" t="s">
        <v>771</v>
      </c>
      <c r="E762" t="s">
        <v>758</v>
      </c>
      <c r="F762" t="s">
        <v>3314</v>
      </c>
      <c r="G762" t="s">
        <v>2501</v>
      </c>
      <c r="H762" t="s">
        <v>1</v>
      </c>
      <c r="I762" t="s">
        <v>318</v>
      </c>
      <c r="J762" t="s">
        <v>8</v>
      </c>
      <c r="K762" t="s">
        <v>3</v>
      </c>
      <c r="L762" t="s">
        <v>4</v>
      </c>
      <c r="M762" t="s">
        <v>5</v>
      </c>
      <c r="N762" t="s">
        <v>1448</v>
      </c>
      <c r="O762" t="s">
        <v>1286</v>
      </c>
      <c r="P762" t="s">
        <v>2113</v>
      </c>
      <c r="Q762" t="s">
        <v>771</v>
      </c>
      <c r="R762" t="s">
        <v>3314</v>
      </c>
    </row>
    <row r="763" spans="1:18" hidden="1" x14ac:dyDescent="0.25">
      <c r="A763">
        <v>761</v>
      </c>
      <c r="B763" t="s">
        <v>0</v>
      </c>
      <c r="C763" t="s">
        <v>3301</v>
      </c>
      <c r="D763" t="s">
        <v>772</v>
      </c>
      <c r="E763" t="s">
        <v>758</v>
      </c>
      <c r="F763" t="s">
        <v>3315</v>
      </c>
      <c r="G763" t="s">
        <v>2501</v>
      </c>
      <c r="H763" t="s">
        <v>1</v>
      </c>
      <c r="I763" t="s">
        <v>318</v>
      </c>
      <c r="J763" t="s">
        <v>9</v>
      </c>
      <c r="K763" t="s">
        <v>3</v>
      </c>
      <c r="L763" t="s">
        <v>4</v>
      </c>
      <c r="M763" t="s">
        <v>5</v>
      </c>
      <c r="N763" t="s">
        <v>1448</v>
      </c>
      <c r="O763" t="s">
        <v>1286</v>
      </c>
      <c r="P763" t="s">
        <v>2113</v>
      </c>
      <c r="Q763" t="s">
        <v>772</v>
      </c>
      <c r="R763" t="s">
        <v>3315</v>
      </c>
    </row>
    <row r="764" spans="1:18" hidden="1" x14ac:dyDescent="0.25">
      <c r="A764">
        <v>762</v>
      </c>
      <c r="B764" t="s">
        <v>0</v>
      </c>
      <c r="C764" t="s">
        <v>3301</v>
      </c>
      <c r="D764" t="s">
        <v>773</v>
      </c>
      <c r="E764" t="s">
        <v>758</v>
      </c>
      <c r="F764" t="s">
        <v>3316</v>
      </c>
      <c r="G764" t="s">
        <v>2501</v>
      </c>
      <c r="H764" t="s">
        <v>1</v>
      </c>
      <c r="I764" t="s">
        <v>318</v>
      </c>
      <c r="J764" t="s">
        <v>10</v>
      </c>
      <c r="K764" t="s">
        <v>3</v>
      </c>
      <c r="L764" t="s">
        <v>4</v>
      </c>
      <c r="M764" t="s">
        <v>5</v>
      </c>
      <c r="N764" t="s">
        <v>1448</v>
      </c>
      <c r="O764" t="s">
        <v>1286</v>
      </c>
      <c r="P764" t="s">
        <v>2113</v>
      </c>
      <c r="Q764" t="s">
        <v>773</v>
      </c>
      <c r="R764" t="s">
        <v>3316</v>
      </c>
    </row>
    <row r="765" spans="1:18" hidden="1" x14ac:dyDescent="0.25">
      <c r="A765">
        <v>763</v>
      </c>
      <c r="B765" t="s">
        <v>0</v>
      </c>
      <c r="C765" t="s">
        <v>3301</v>
      </c>
      <c r="D765" t="s">
        <v>774</v>
      </c>
      <c r="E765" t="s">
        <v>758</v>
      </c>
      <c r="F765" t="s">
        <v>3317</v>
      </c>
      <c r="G765" t="s">
        <v>2537</v>
      </c>
      <c r="H765" t="s">
        <v>1</v>
      </c>
      <c r="I765" t="s">
        <v>318</v>
      </c>
      <c r="J765" t="s">
        <v>8</v>
      </c>
      <c r="K765" t="s">
        <v>3</v>
      </c>
      <c r="L765" t="s">
        <v>4</v>
      </c>
      <c r="M765" t="s">
        <v>5</v>
      </c>
      <c r="N765" t="s">
        <v>1448</v>
      </c>
      <c r="O765" t="s">
        <v>1288</v>
      </c>
      <c r="P765" t="s">
        <v>2113</v>
      </c>
      <c r="Q765" t="s">
        <v>774</v>
      </c>
      <c r="R765" t="s">
        <v>3317</v>
      </c>
    </row>
    <row r="766" spans="1:18" hidden="1" x14ac:dyDescent="0.25">
      <c r="A766">
        <v>764</v>
      </c>
      <c r="B766" t="s">
        <v>0</v>
      </c>
      <c r="C766" t="s">
        <v>3301</v>
      </c>
      <c r="D766" t="s">
        <v>775</v>
      </c>
      <c r="E766" t="s">
        <v>758</v>
      </c>
      <c r="F766" t="s">
        <v>3318</v>
      </c>
      <c r="G766" t="s">
        <v>2537</v>
      </c>
      <c r="H766" t="s">
        <v>1</v>
      </c>
      <c r="I766" t="s">
        <v>318</v>
      </c>
      <c r="J766" t="s">
        <v>9</v>
      </c>
      <c r="K766" t="s">
        <v>3</v>
      </c>
      <c r="L766" t="s">
        <v>4</v>
      </c>
      <c r="M766" t="s">
        <v>5</v>
      </c>
      <c r="N766" t="s">
        <v>1448</v>
      </c>
      <c r="O766" t="s">
        <v>1288</v>
      </c>
      <c r="P766" t="s">
        <v>2113</v>
      </c>
      <c r="Q766" t="s">
        <v>775</v>
      </c>
      <c r="R766" t="s">
        <v>3318</v>
      </c>
    </row>
    <row r="767" spans="1:18" hidden="1" x14ac:dyDescent="0.25">
      <c r="A767">
        <v>765</v>
      </c>
      <c r="B767" t="s">
        <v>0</v>
      </c>
      <c r="C767" t="s">
        <v>3301</v>
      </c>
      <c r="D767" t="s">
        <v>776</v>
      </c>
      <c r="E767" t="s">
        <v>758</v>
      </c>
      <c r="F767" t="s">
        <v>3319</v>
      </c>
      <c r="G767" t="s">
        <v>2537</v>
      </c>
      <c r="H767" t="s">
        <v>1</v>
      </c>
      <c r="I767" t="s">
        <v>318</v>
      </c>
      <c r="J767" t="s">
        <v>10</v>
      </c>
      <c r="K767" t="s">
        <v>3</v>
      </c>
      <c r="L767" t="s">
        <v>4</v>
      </c>
      <c r="M767" t="s">
        <v>5</v>
      </c>
      <c r="N767" t="s">
        <v>1448</v>
      </c>
      <c r="O767" t="s">
        <v>1288</v>
      </c>
      <c r="P767" t="s">
        <v>2113</v>
      </c>
      <c r="Q767" t="s">
        <v>776</v>
      </c>
      <c r="R767" t="s">
        <v>3319</v>
      </c>
    </row>
    <row r="768" spans="1:18" hidden="1" x14ac:dyDescent="0.25">
      <c r="A768">
        <v>766</v>
      </c>
      <c r="B768" t="s">
        <v>0</v>
      </c>
      <c r="C768" t="s">
        <v>3301</v>
      </c>
      <c r="D768" t="s">
        <v>777</v>
      </c>
      <c r="E768" t="s">
        <v>758</v>
      </c>
      <c r="F768" t="s">
        <v>3320</v>
      </c>
      <c r="G768" t="s">
        <v>2517</v>
      </c>
      <c r="H768" t="s">
        <v>1</v>
      </c>
      <c r="I768" t="s">
        <v>318</v>
      </c>
      <c r="J768" t="s">
        <v>8</v>
      </c>
      <c r="K768" t="s">
        <v>3</v>
      </c>
      <c r="L768" t="s">
        <v>4</v>
      </c>
      <c r="M768" t="s">
        <v>5</v>
      </c>
      <c r="N768" t="s">
        <v>1448</v>
      </c>
      <c r="O768" t="s">
        <v>1292</v>
      </c>
      <c r="P768" t="s">
        <v>2113</v>
      </c>
      <c r="Q768" t="s">
        <v>777</v>
      </c>
      <c r="R768" t="s">
        <v>3320</v>
      </c>
    </row>
    <row r="769" spans="1:18" hidden="1" x14ac:dyDescent="0.25">
      <c r="A769">
        <v>767</v>
      </c>
      <c r="B769" t="s">
        <v>0</v>
      </c>
      <c r="C769" t="s">
        <v>3301</v>
      </c>
      <c r="D769" t="s">
        <v>778</v>
      </c>
      <c r="E769" t="s">
        <v>758</v>
      </c>
      <c r="F769" t="s">
        <v>3321</v>
      </c>
      <c r="G769" t="s">
        <v>2517</v>
      </c>
      <c r="H769" t="s">
        <v>1</v>
      </c>
      <c r="I769" t="s">
        <v>318</v>
      </c>
      <c r="J769" t="s">
        <v>9</v>
      </c>
      <c r="K769" t="s">
        <v>3</v>
      </c>
      <c r="L769" t="s">
        <v>4</v>
      </c>
      <c r="M769" t="s">
        <v>5</v>
      </c>
      <c r="N769" t="s">
        <v>1448</v>
      </c>
      <c r="O769" t="s">
        <v>1292</v>
      </c>
      <c r="P769" t="s">
        <v>2113</v>
      </c>
      <c r="Q769" t="s">
        <v>778</v>
      </c>
      <c r="R769" t="s">
        <v>3321</v>
      </c>
    </row>
    <row r="770" spans="1:18" hidden="1" x14ac:dyDescent="0.25">
      <c r="A770">
        <v>768</v>
      </c>
      <c r="B770" t="s">
        <v>0</v>
      </c>
      <c r="C770" t="s">
        <v>3301</v>
      </c>
      <c r="D770" t="s">
        <v>779</v>
      </c>
      <c r="E770" t="s">
        <v>758</v>
      </c>
      <c r="F770" t="s">
        <v>3322</v>
      </c>
      <c r="G770" t="s">
        <v>2517</v>
      </c>
      <c r="H770" t="s">
        <v>1</v>
      </c>
      <c r="I770" t="s">
        <v>318</v>
      </c>
      <c r="J770" t="s">
        <v>10</v>
      </c>
      <c r="K770" t="s">
        <v>3</v>
      </c>
      <c r="L770" t="s">
        <v>4</v>
      </c>
      <c r="M770" t="s">
        <v>5</v>
      </c>
      <c r="N770" t="s">
        <v>1448</v>
      </c>
      <c r="O770" t="s">
        <v>1292</v>
      </c>
      <c r="P770" t="s">
        <v>2113</v>
      </c>
      <c r="Q770" t="s">
        <v>779</v>
      </c>
      <c r="R770" t="s">
        <v>3322</v>
      </c>
    </row>
    <row r="771" spans="1:18" hidden="1" x14ac:dyDescent="0.25">
      <c r="A771">
        <v>769</v>
      </c>
      <c r="B771" t="s">
        <v>0</v>
      </c>
      <c r="C771" t="s">
        <v>3301</v>
      </c>
      <c r="D771" t="s">
        <v>780</v>
      </c>
      <c r="E771" t="s">
        <v>758</v>
      </c>
      <c r="F771" t="s">
        <v>3323</v>
      </c>
      <c r="G771" t="s">
        <v>2509</v>
      </c>
      <c r="H771" t="s">
        <v>1</v>
      </c>
      <c r="I771" t="s">
        <v>318</v>
      </c>
      <c r="J771" t="s">
        <v>8</v>
      </c>
      <c r="K771" t="s">
        <v>3</v>
      </c>
      <c r="L771" t="s">
        <v>4</v>
      </c>
      <c r="M771" t="s">
        <v>5</v>
      </c>
      <c r="N771" t="s">
        <v>1448</v>
      </c>
      <c r="O771" t="s">
        <v>1297</v>
      </c>
      <c r="P771" t="s">
        <v>2113</v>
      </c>
      <c r="Q771" t="s">
        <v>780</v>
      </c>
      <c r="R771" t="s">
        <v>3323</v>
      </c>
    </row>
    <row r="772" spans="1:18" hidden="1" x14ac:dyDescent="0.25">
      <c r="A772">
        <v>770</v>
      </c>
      <c r="B772" t="s">
        <v>0</v>
      </c>
      <c r="C772" t="s">
        <v>3301</v>
      </c>
      <c r="D772" t="s">
        <v>781</v>
      </c>
      <c r="E772" t="s">
        <v>758</v>
      </c>
      <c r="F772" t="s">
        <v>3324</v>
      </c>
      <c r="G772" t="s">
        <v>2509</v>
      </c>
      <c r="H772" t="s">
        <v>1</v>
      </c>
      <c r="I772" t="s">
        <v>318</v>
      </c>
      <c r="J772" t="s">
        <v>9</v>
      </c>
      <c r="K772" t="s">
        <v>3</v>
      </c>
      <c r="L772" t="s">
        <v>4</v>
      </c>
      <c r="M772" t="s">
        <v>5</v>
      </c>
      <c r="N772" t="s">
        <v>1448</v>
      </c>
      <c r="O772" t="s">
        <v>1297</v>
      </c>
      <c r="P772" t="s">
        <v>2113</v>
      </c>
      <c r="Q772" t="s">
        <v>781</v>
      </c>
      <c r="R772" t="s">
        <v>3324</v>
      </c>
    </row>
    <row r="773" spans="1:18" hidden="1" x14ac:dyDescent="0.25">
      <c r="A773">
        <v>771</v>
      </c>
      <c r="B773" t="s">
        <v>0</v>
      </c>
      <c r="C773" t="s">
        <v>3301</v>
      </c>
      <c r="D773" t="s">
        <v>782</v>
      </c>
      <c r="E773" t="s">
        <v>758</v>
      </c>
      <c r="F773" t="s">
        <v>3325</v>
      </c>
      <c r="G773" t="s">
        <v>2509</v>
      </c>
      <c r="H773" t="s">
        <v>1</v>
      </c>
      <c r="I773" t="s">
        <v>318</v>
      </c>
      <c r="J773" t="s">
        <v>10</v>
      </c>
      <c r="K773" t="s">
        <v>3</v>
      </c>
      <c r="L773" t="s">
        <v>4</v>
      </c>
      <c r="M773" t="s">
        <v>5</v>
      </c>
      <c r="N773" t="s">
        <v>1448</v>
      </c>
      <c r="O773" t="s">
        <v>1297</v>
      </c>
      <c r="P773" t="s">
        <v>2113</v>
      </c>
      <c r="Q773" t="s">
        <v>782</v>
      </c>
      <c r="R773" t="s">
        <v>3325</v>
      </c>
    </row>
    <row r="774" spans="1:18" hidden="1" x14ac:dyDescent="0.25">
      <c r="A774">
        <v>772</v>
      </c>
      <c r="B774" t="s">
        <v>0</v>
      </c>
      <c r="C774" t="s">
        <v>3301</v>
      </c>
      <c r="D774" t="s">
        <v>783</v>
      </c>
      <c r="E774" t="s">
        <v>758</v>
      </c>
      <c r="F774" t="s">
        <v>3326</v>
      </c>
      <c r="G774" t="s">
        <v>2481</v>
      </c>
      <c r="H774" t="s">
        <v>1</v>
      </c>
      <c r="I774" t="s">
        <v>318</v>
      </c>
      <c r="J774" t="s">
        <v>8</v>
      </c>
      <c r="K774" t="s">
        <v>3</v>
      </c>
      <c r="L774" t="s">
        <v>4</v>
      </c>
      <c r="M774" t="s">
        <v>5</v>
      </c>
      <c r="N774" t="s">
        <v>1448</v>
      </c>
      <c r="O774" t="s">
        <v>1287</v>
      </c>
      <c r="P774" t="s">
        <v>2113</v>
      </c>
      <c r="Q774" t="s">
        <v>783</v>
      </c>
      <c r="R774" t="s">
        <v>3326</v>
      </c>
    </row>
    <row r="775" spans="1:18" hidden="1" x14ac:dyDescent="0.25">
      <c r="A775">
        <v>773</v>
      </c>
      <c r="B775" t="s">
        <v>0</v>
      </c>
      <c r="C775" t="s">
        <v>3301</v>
      </c>
      <c r="D775" t="s">
        <v>784</v>
      </c>
      <c r="E775" t="s">
        <v>758</v>
      </c>
      <c r="F775" t="s">
        <v>3327</v>
      </c>
      <c r="G775" t="s">
        <v>2481</v>
      </c>
      <c r="H775" t="s">
        <v>1</v>
      </c>
      <c r="I775" t="s">
        <v>318</v>
      </c>
      <c r="J775" t="s">
        <v>9</v>
      </c>
      <c r="K775" t="s">
        <v>3</v>
      </c>
      <c r="L775" t="s">
        <v>4</v>
      </c>
      <c r="M775" t="s">
        <v>5</v>
      </c>
      <c r="N775" t="s">
        <v>1448</v>
      </c>
      <c r="O775" t="s">
        <v>1287</v>
      </c>
      <c r="P775" t="s">
        <v>2113</v>
      </c>
      <c r="Q775" t="s">
        <v>784</v>
      </c>
      <c r="R775" t="s">
        <v>3327</v>
      </c>
    </row>
    <row r="776" spans="1:18" hidden="1" x14ac:dyDescent="0.25">
      <c r="A776">
        <v>774</v>
      </c>
      <c r="B776" t="s">
        <v>0</v>
      </c>
      <c r="C776" t="s">
        <v>3301</v>
      </c>
      <c r="D776" t="s">
        <v>785</v>
      </c>
      <c r="E776" t="s">
        <v>758</v>
      </c>
      <c r="F776" t="s">
        <v>3328</v>
      </c>
      <c r="G776" t="s">
        <v>2481</v>
      </c>
      <c r="H776" t="s">
        <v>1</v>
      </c>
      <c r="I776" t="s">
        <v>318</v>
      </c>
      <c r="J776" t="s">
        <v>10</v>
      </c>
      <c r="K776" t="s">
        <v>3</v>
      </c>
      <c r="L776" t="s">
        <v>4</v>
      </c>
      <c r="M776" t="s">
        <v>5</v>
      </c>
      <c r="N776" t="s">
        <v>1448</v>
      </c>
      <c r="O776" t="s">
        <v>1287</v>
      </c>
      <c r="P776" t="s">
        <v>2113</v>
      </c>
      <c r="Q776" t="s">
        <v>785</v>
      </c>
      <c r="R776" t="s">
        <v>3328</v>
      </c>
    </row>
    <row r="777" spans="1:18" hidden="1" x14ac:dyDescent="0.25">
      <c r="A777">
        <v>775</v>
      </c>
      <c r="B777" t="s">
        <v>0</v>
      </c>
      <c r="C777" t="s">
        <v>3301</v>
      </c>
      <c r="D777" t="s">
        <v>786</v>
      </c>
      <c r="E777" t="s">
        <v>758</v>
      </c>
      <c r="F777" t="s">
        <v>3329</v>
      </c>
      <c r="G777" t="s">
        <v>2513</v>
      </c>
      <c r="H777" t="s">
        <v>1</v>
      </c>
      <c r="I777" t="s">
        <v>318</v>
      </c>
      <c r="J777" t="s">
        <v>8</v>
      </c>
      <c r="K777" t="s">
        <v>3</v>
      </c>
      <c r="L777" t="s">
        <v>4</v>
      </c>
      <c r="M777" t="s">
        <v>5</v>
      </c>
      <c r="N777" t="s">
        <v>1448</v>
      </c>
      <c r="O777" t="s">
        <v>1284</v>
      </c>
      <c r="P777" t="s">
        <v>2113</v>
      </c>
      <c r="Q777" t="s">
        <v>786</v>
      </c>
      <c r="R777" t="s">
        <v>3329</v>
      </c>
    </row>
    <row r="778" spans="1:18" hidden="1" x14ac:dyDescent="0.25">
      <c r="A778">
        <v>776</v>
      </c>
      <c r="B778" t="s">
        <v>0</v>
      </c>
      <c r="C778" t="s">
        <v>3301</v>
      </c>
      <c r="D778" t="s">
        <v>787</v>
      </c>
      <c r="E778" t="s">
        <v>758</v>
      </c>
      <c r="F778" t="s">
        <v>3330</v>
      </c>
      <c r="G778" t="s">
        <v>2513</v>
      </c>
      <c r="H778" t="s">
        <v>1</v>
      </c>
      <c r="I778" t="s">
        <v>318</v>
      </c>
      <c r="J778" t="s">
        <v>9</v>
      </c>
      <c r="K778" t="s">
        <v>3</v>
      </c>
      <c r="L778" t="s">
        <v>4</v>
      </c>
      <c r="M778" t="s">
        <v>5</v>
      </c>
      <c r="N778" t="s">
        <v>1448</v>
      </c>
      <c r="O778" t="s">
        <v>1284</v>
      </c>
      <c r="P778" t="s">
        <v>2113</v>
      </c>
      <c r="Q778" t="s">
        <v>787</v>
      </c>
      <c r="R778" t="s">
        <v>3330</v>
      </c>
    </row>
    <row r="779" spans="1:18" hidden="1" x14ac:dyDescent="0.25">
      <c r="A779">
        <v>777</v>
      </c>
      <c r="B779" t="s">
        <v>0</v>
      </c>
      <c r="C779" t="s">
        <v>3301</v>
      </c>
      <c r="D779" t="s">
        <v>788</v>
      </c>
      <c r="E779" t="s">
        <v>758</v>
      </c>
      <c r="F779" t="s">
        <v>3331</v>
      </c>
      <c r="G779" t="s">
        <v>2513</v>
      </c>
      <c r="H779" t="s">
        <v>1</v>
      </c>
      <c r="I779" t="s">
        <v>318</v>
      </c>
      <c r="J779" t="s">
        <v>10</v>
      </c>
      <c r="K779" t="s">
        <v>3</v>
      </c>
      <c r="L779" t="s">
        <v>4</v>
      </c>
      <c r="M779" t="s">
        <v>5</v>
      </c>
      <c r="N779" t="s">
        <v>1448</v>
      </c>
      <c r="O779" t="s">
        <v>1284</v>
      </c>
      <c r="P779" t="s">
        <v>2113</v>
      </c>
      <c r="Q779" t="s">
        <v>788</v>
      </c>
      <c r="R779" t="s">
        <v>3331</v>
      </c>
    </row>
    <row r="780" spans="1:18" hidden="1" x14ac:dyDescent="0.25">
      <c r="A780">
        <v>778</v>
      </c>
      <c r="B780" t="s">
        <v>0</v>
      </c>
      <c r="C780" t="s">
        <v>3301</v>
      </c>
      <c r="D780" t="s">
        <v>789</v>
      </c>
      <c r="E780" t="s">
        <v>758</v>
      </c>
      <c r="F780" t="s">
        <v>3332</v>
      </c>
      <c r="G780" t="s">
        <v>2493</v>
      </c>
      <c r="H780" t="s">
        <v>1</v>
      </c>
      <c r="I780" t="s">
        <v>318</v>
      </c>
      <c r="J780" t="s">
        <v>8</v>
      </c>
      <c r="K780" t="s">
        <v>3</v>
      </c>
      <c r="L780" t="s">
        <v>4</v>
      </c>
      <c r="M780" t="s">
        <v>5</v>
      </c>
      <c r="N780" t="s">
        <v>1448</v>
      </c>
      <c r="O780" t="s">
        <v>1295</v>
      </c>
      <c r="P780" t="s">
        <v>2113</v>
      </c>
      <c r="Q780" t="s">
        <v>789</v>
      </c>
      <c r="R780" t="s">
        <v>3332</v>
      </c>
    </row>
    <row r="781" spans="1:18" hidden="1" x14ac:dyDescent="0.25">
      <c r="A781">
        <v>779</v>
      </c>
      <c r="B781" t="s">
        <v>0</v>
      </c>
      <c r="C781" t="s">
        <v>3301</v>
      </c>
      <c r="D781" t="s">
        <v>790</v>
      </c>
      <c r="E781" t="s">
        <v>758</v>
      </c>
      <c r="F781" t="s">
        <v>3333</v>
      </c>
      <c r="G781" t="s">
        <v>2493</v>
      </c>
      <c r="H781" t="s">
        <v>1</v>
      </c>
      <c r="I781" t="s">
        <v>318</v>
      </c>
      <c r="J781" t="s">
        <v>9</v>
      </c>
      <c r="K781" t="s">
        <v>3</v>
      </c>
      <c r="L781" t="s">
        <v>4</v>
      </c>
      <c r="M781" t="s">
        <v>5</v>
      </c>
      <c r="N781" t="s">
        <v>1448</v>
      </c>
      <c r="O781" t="s">
        <v>1295</v>
      </c>
      <c r="P781" t="s">
        <v>2113</v>
      </c>
      <c r="Q781" t="s">
        <v>790</v>
      </c>
      <c r="R781" t="s">
        <v>3333</v>
      </c>
    </row>
    <row r="782" spans="1:18" hidden="1" x14ac:dyDescent="0.25">
      <c r="A782">
        <v>780</v>
      </c>
      <c r="B782" t="s">
        <v>0</v>
      </c>
      <c r="C782" t="s">
        <v>3301</v>
      </c>
      <c r="D782" t="s">
        <v>791</v>
      </c>
      <c r="E782" t="s">
        <v>758</v>
      </c>
      <c r="F782" t="s">
        <v>3334</v>
      </c>
      <c r="G782" t="s">
        <v>2493</v>
      </c>
      <c r="H782" t="s">
        <v>1</v>
      </c>
      <c r="I782" t="s">
        <v>318</v>
      </c>
      <c r="J782" t="s">
        <v>10</v>
      </c>
      <c r="K782" t="s">
        <v>3</v>
      </c>
      <c r="L782" t="s">
        <v>4</v>
      </c>
      <c r="M782" t="s">
        <v>5</v>
      </c>
      <c r="N782" t="s">
        <v>1448</v>
      </c>
      <c r="O782" t="s">
        <v>1295</v>
      </c>
      <c r="P782" t="s">
        <v>2113</v>
      </c>
      <c r="Q782" t="s">
        <v>791</v>
      </c>
      <c r="R782" t="s">
        <v>3334</v>
      </c>
    </row>
    <row r="783" spans="1:18" hidden="1" x14ac:dyDescent="0.25">
      <c r="A783">
        <v>781</v>
      </c>
      <c r="B783" t="s">
        <v>0</v>
      </c>
      <c r="C783" t="s">
        <v>3301</v>
      </c>
      <c r="D783" t="s">
        <v>792</v>
      </c>
      <c r="E783" t="s">
        <v>758</v>
      </c>
      <c r="F783" t="s">
        <v>3335</v>
      </c>
      <c r="G783" t="s">
        <v>2485</v>
      </c>
      <c r="H783" t="s">
        <v>1</v>
      </c>
      <c r="I783" t="s">
        <v>318</v>
      </c>
      <c r="J783" t="s">
        <v>8</v>
      </c>
      <c r="K783" t="s">
        <v>3</v>
      </c>
      <c r="L783" t="s">
        <v>4</v>
      </c>
      <c r="M783" t="s">
        <v>5</v>
      </c>
      <c r="N783" t="s">
        <v>1448</v>
      </c>
      <c r="O783" t="s">
        <v>1294</v>
      </c>
      <c r="P783" t="s">
        <v>2113</v>
      </c>
      <c r="Q783" t="s">
        <v>792</v>
      </c>
      <c r="R783" t="s">
        <v>3335</v>
      </c>
    </row>
    <row r="784" spans="1:18" hidden="1" x14ac:dyDescent="0.25">
      <c r="A784">
        <v>782</v>
      </c>
      <c r="B784" t="s">
        <v>0</v>
      </c>
      <c r="C784" t="s">
        <v>3301</v>
      </c>
      <c r="D784" t="s">
        <v>793</v>
      </c>
      <c r="E784" t="s">
        <v>758</v>
      </c>
      <c r="F784" t="s">
        <v>3336</v>
      </c>
      <c r="G784" t="s">
        <v>2485</v>
      </c>
      <c r="H784" t="s">
        <v>1</v>
      </c>
      <c r="I784" t="s">
        <v>318</v>
      </c>
      <c r="J784" t="s">
        <v>9</v>
      </c>
      <c r="K784" t="s">
        <v>3</v>
      </c>
      <c r="L784" t="s">
        <v>4</v>
      </c>
      <c r="M784" t="s">
        <v>5</v>
      </c>
      <c r="N784" t="s">
        <v>1448</v>
      </c>
      <c r="O784" t="s">
        <v>1294</v>
      </c>
      <c r="P784" t="s">
        <v>2113</v>
      </c>
      <c r="Q784" t="s">
        <v>793</v>
      </c>
      <c r="R784" t="s">
        <v>3336</v>
      </c>
    </row>
    <row r="785" spans="1:18" hidden="1" x14ac:dyDescent="0.25">
      <c r="A785">
        <v>783</v>
      </c>
      <c r="B785" t="s">
        <v>0</v>
      </c>
      <c r="C785" t="s">
        <v>3301</v>
      </c>
      <c r="D785" t="s">
        <v>794</v>
      </c>
      <c r="E785" t="s">
        <v>758</v>
      </c>
      <c r="F785" t="s">
        <v>3337</v>
      </c>
      <c r="G785" t="s">
        <v>2485</v>
      </c>
      <c r="H785" t="s">
        <v>1</v>
      </c>
      <c r="I785" t="s">
        <v>318</v>
      </c>
      <c r="J785" t="s">
        <v>10</v>
      </c>
      <c r="K785" t="s">
        <v>3</v>
      </c>
      <c r="L785" t="s">
        <v>4</v>
      </c>
      <c r="M785" t="s">
        <v>5</v>
      </c>
      <c r="N785" t="s">
        <v>1448</v>
      </c>
      <c r="O785" t="s">
        <v>1294</v>
      </c>
      <c r="P785" t="s">
        <v>2113</v>
      </c>
      <c r="Q785" t="s">
        <v>794</v>
      </c>
      <c r="R785" t="s">
        <v>3337</v>
      </c>
    </row>
    <row r="786" spans="1:18" hidden="1" x14ac:dyDescent="0.25">
      <c r="A786">
        <v>784</v>
      </c>
      <c r="B786" t="s">
        <v>0</v>
      </c>
      <c r="C786" t="s">
        <v>3301</v>
      </c>
      <c r="D786" t="s">
        <v>795</v>
      </c>
      <c r="E786" t="s">
        <v>758</v>
      </c>
      <c r="F786" t="s">
        <v>3338</v>
      </c>
      <c r="G786" t="s">
        <v>2489</v>
      </c>
      <c r="H786" t="s">
        <v>1</v>
      </c>
      <c r="I786" t="s">
        <v>318</v>
      </c>
      <c r="J786" t="s">
        <v>8</v>
      </c>
      <c r="K786" t="s">
        <v>3</v>
      </c>
      <c r="L786" t="s">
        <v>4</v>
      </c>
      <c r="M786" t="s">
        <v>5</v>
      </c>
      <c r="N786" t="s">
        <v>1448</v>
      </c>
      <c r="O786" t="s">
        <v>1285</v>
      </c>
      <c r="P786" t="s">
        <v>2113</v>
      </c>
      <c r="Q786" t="s">
        <v>795</v>
      </c>
      <c r="R786" t="s">
        <v>3338</v>
      </c>
    </row>
    <row r="787" spans="1:18" hidden="1" x14ac:dyDescent="0.25">
      <c r="A787">
        <v>785</v>
      </c>
      <c r="B787" t="s">
        <v>0</v>
      </c>
      <c r="C787" t="s">
        <v>3301</v>
      </c>
      <c r="D787" t="s">
        <v>796</v>
      </c>
      <c r="E787" t="s">
        <v>758</v>
      </c>
      <c r="F787" t="s">
        <v>3339</v>
      </c>
      <c r="G787" t="s">
        <v>2489</v>
      </c>
      <c r="H787" t="s">
        <v>1</v>
      </c>
      <c r="I787" t="s">
        <v>318</v>
      </c>
      <c r="J787" t="s">
        <v>9</v>
      </c>
      <c r="K787" t="s">
        <v>3</v>
      </c>
      <c r="L787" t="s">
        <v>4</v>
      </c>
      <c r="M787" t="s">
        <v>5</v>
      </c>
      <c r="N787" t="s">
        <v>1448</v>
      </c>
      <c r="O787" t="s">
        <v>1285</v>
      </c>
      <c r="P787" t="s">
        <v>2113</v>
      </c>
      <c r="Q787" t="s">
        <v>796</v>
      </c>
      <c r="R787" t="s">
        <v>3339</v>
      </c>
    </row>
    <row r="788" spans="1:18" hidden="1" x14ac:dyDescent="0.25">
      <c r="A788">
        <v>786</v>
      </c>
      <c r="B788" t="s">
        <v>0</v>
      </c>
      <c r="C788" t="s">
        <v>3301</v>
      </c>
      <c r="D788" t="s">
        <v>797</v>
      </c>
      <c r="E788" t="s">
        <v>758</v>
      </c>
      <c r="F788" t="s">
        <v>3340</v>
      </c>
      <c r="G788" t="s">
        <v>2489</v>
      </c>
      <c r="H788" t="s">
        <v>1</v>
      </c>
      <c r="I788" t="s">
        <v>318</v>
      </c>
      <c r="J788" t="s">
        <v>10</v>
      </c>
      <c r="K788" t="s">
        <v>3</v>
      </c>
      <c r="L788" t="s">
        <v>4</v>
      </c>
      <c r="M788" t="s">
        <v>5</v>
      </c>
      <c r="N788" t="s">
        <v>1448</v>
      </c>
      <c r="O788" t="s">
        <v>1285</v>
      </c>
      <c r="P788" t="s">
        <v>2113</v>
      </c>
      <c r="Q788" t="s">
        <v>797</v>
      </c>
      <c r="R788" t="s">
        <v>3340</v>
      </c>
    </row>
    <row r="789" spans="1:18" hidden="1" x14ac:dyDescent="0.25">
      <c r="A789">
        <v>787</v>
      </c>
      <c r="B789" t="s">
        <v>0</v>
      </c>
      <c r="C789" t="s">
        <v>3301</v>
      </c>
      <c r="D789" t="s">
        <v>798</v>
      </c>
      <c r="E789" t="s">
        <v>758</v>
      </c>
      <c r="F789" t="s">
        <v>3341</v>
      </c>
      <c r="G789" t="s">
        <v>2497</v>
      </c>
      <c r="H789" t="s">
        <v>1</v>
      </c>
      <c r="I789" t="s">
        <v>318</v>
      </c>
      <c r="J789" t="s">
        <v>8</v>
      </c>
      <c r="K789" t="s">
        <v>3</v>
      </c>
      <c r="L789" t="s">
        <v>4</v>
      </c>
      <c r="M789" t="s">
        <v>5</v>
      </c>
      <c r="N789" t="s">
        <v>1448</v>
      </c>
      <c r="O789" t="s">
        <v>1293</v>
      </c>
      <c r="P789" t="s">
        <v>2113</v>
      </c>
      <c r="Q789" t="s">
        <v>798</v>
      </c>
      <c r="R789" t="s">
        <v>3341</v>
      </c>
    </row>
    <row r="790" spans="1:18" hidden="1" x14ac:dyDescent="0.25">
      <c r="A790">
        <v>788</v>
      </c>
      <c r="B790" t="s">
        <v>0</v>
      </c>
      <c r="C790" t="s">
        <v>3301</v>
      </c>
      <c r="D790" t="s">
        <v>799</v>
      </c>
      <c r="E790" t="s">
        <v>758</v>
      </c>
      <c r="F790" t="s">
        <v>3342</v>
      </c>
      <c r="G790" t="s">
        <v>2497</v>
      </c>
      <c r="H790" t="s">
        <v>1</v>
      </c>
      <c r="I790" t="s">
        <v>318</v>
      </c>
      <c r="J790" t="s">
        <v>9</v>
      </c>
      <c r="K790" t="s">
        <v>3</v>
      </c>
      <c r="L790" t="s">
        <v>4</v>
      </c>
      <c r="M790" t="s">
        <v>5</v>
      </c>
      <c r="N790" t="s">
        <v>1448</v>
      </c>
      <c r="O790" t="s">
        <v>1293</v>
      </c>
      <c r="P790" t="s">
        <v>2113</v>
      </c>
      <c r="Q790" t="s">
        <v>799</v>
      </c>
      <c r="R790" t="s">
        <v>3342</v>
      </c>
    </row>
    <row r="791" spans="1:18" hidden="1" x14ac:dyDescent="0.25">
      <c r="A791">
        <v>789</v>
      </c>
      <c r="B791" t="s">
        <v>0</v>
      </c>
      <c r="C791" t="s">
        <v>3301</v>
      </c>
      <c r="D791" t="s">
        <v>800</v>
      </c>
      <c r="E791" t="s">
        <v>758</v>
      </c>
      <c r="F791" t="s">
        <v>3343</v>
      </c>
      <c r="G791" t="s">
        <v>2497</v>
      </c>
      <c r="H791" t="s">
        <v>1</v>
      </c>
      <c r="I791" t="s">
        <v>318</v>
      </c>
      <c r="J791" t="s">
        <v>10</v>
      </c>
      <c r="K791" t="s">
        <v>3</v>
      </c>
      <c r="L791" t="s">
        <v>4</v>
      </c>
      <c r="M791" t="s">
        <v>5</v>
      </c>
      <c r="N791" t="s">
        <v>1448</v>
      </c>
      <c r="O791" t="s">
        <v>1293</v>
      </c>
      <c r="P791" t="s">
        <v>2113</v>
      </c>
      <c r="Q791" t="s">
        <v>800</v>
      </c>
      <c r="R791" t="s">
        <v>3343</v>
      </c>
    </row>
    <row r="792" spans="1:18" hidden="1" x14ac:dyDescent="0.25">
      <c r="A792">
        <v>790</v>
      </c>
      <c r="B792" t="s">
        <v>0</v>
      </c>
      <c r="C792" t="s">
        <v>3301</v>
      </c>
      <c r="D792" t="s">
        <v>801</v>
      </c>
      <c r="E792" t="s">
        <v>758</v>
      </c>
      <c r="F792" t="s">
        <v>3344</v>
      </c>
      <c r="G792" t="s">
        <v>2549</v>
      </c>
      <c r="H792" t="s">
        <v>1</v>
      </c>
      <c r="I792" t="s">
        <v>319</v>
      </c>
      <c r="J792" t="s">
        <v>8</v>
      </c>
      <c r="K792" t="s">
        <v>3</v>
      </c>
      <c r="L792" t="s">
        <v>4</v>
      </c>
      <c r="M792" t="s">
        <v>5</v>
      </c>
      <c r="N792" t="s">
        <v>1448</v>
      </c>
      <c r="O792" t="s">
        <v>1301</v>
      </c>
      <c r="P792" t="s">
        <v>2113</v>
      </c>
      <c r="Q792" t="s">
        <v>801</v>
      </c>
      <c r="R792" t="s">
        <v>3344</v>
      </c>
    </row>
    <row r="793" spans="1:18" hidden="1" x14ac:dyDescent="0.25">
      <c r="A793">
        <v>791</v>
      </c>
      <c r="B793" t="s">
        <v>0</v>
      </c>
      <c r="C793" t="s">
        <v>3301</v>
      </c>
      <c r="D793" t="s">
        <v>802</v>
      </c>
      <c r="E793" t="s">
        <v>758</v>
      </c>
      <c r="F793" t="s">
        <v>3345</v>
      </c>
      <c r="G793" t="s">
        <v>2549</v>
      </c>
      <c r="H793" t="s">
        <v>1</v>
      </c>
      <c r="I793" t="s">
        <v>319</v>
      </c>
      <c r="J793" t="s">
        <v>9</v>
      </c>
      <c r="K793" t="s">
        <v>3</v>
      </c>
      <c r="L793" t="s">
        <v>4</v>
      </c>
      <c r="M793" t="s">
        <v>5</v>
      </c>
      <c r="N793" t="s">
        <v>1448</v>
      </c>
      <c r="O793" t="s">
        <v>1301</v>
      </c>
      <c r="P793" t="s">
        <v>2113</v>
      </c>
      <c r="Q793" t="s">
        <v>802</v>
      </c>
      <c r="R793" t="s">
        <v>3345</v>
      </c>
    </row>
    <row r="794" spans="1:18" hidden="1" x14ac:dyDescent="0.25">
      <c r="A794">
        <v>792</v>
      </c>
      <c r="B794" t="s">
        <v>0</v>
      </c>
      <c r="C794" t="s">
        <v>3301</v>
      </c>
      <c r="D794" t="s">
        <v>803</v>
      </c>
      <c r="E794" t="s">
        <v>758</v>
      </c>
      <c r="F794" t="s">
        <v>3346</v>
      </c>
      <c r="G794" t="s">
        <v>2549</v>
      </c>
      <c r="H794" t="s">
        <v>1</v>
      </c>
      <c r="I794" t="s">
        <v>319</v>
      </c>
      <c r="J794" t="s">
        <v>10</v>
      </c>
      <c r="K794" t="s">
        <v>3</v>
      </c>
      <c r="L794" t="s">
        <v>4</v>
      </c>
      <c r="M794" t="s">
        <v>5</v>
      </c>
      <c r="N794" t="s">
        <v>1448</v>
      </c>
      <c r="O794" t="s">
        <v>1301</v>
      </c>
      <c r="P794" t="s">
        <v>2113</v>
      </c>
      <c r="Q794" t="s">
        <v>803</v>
      </c>
      <c r="R794" t="s">
        <v>3346</v>
      </c>
    </row>
    <row r="795" spans="1:18" hidden="1" x14ac:dyDescent="0.25">
      <c r="A795">
        <v>793</v>
      </c>
      <c r="B795" t="s">
        <v>0</v>
      </c>
      <c r="C795" t="s">
        <v>3301</v>
      </c>
      <c r="D795" t="s">
        <v>804</v>
      </c>
      <c r="E795" t="s">
        <v>758</v>
      </c>
      <c r="F795" t="s">
        <v>3347</v>
      </c>
      <c r="G795" t="s">
        <v>2541</v>
      </c>
      <c r="H795" t="s">
        <v>1</v>
      </c>
      <c r="I795" t="s">
        <v>319</v>
      </c>
      <c r="J795" t="s">
        <v>8</v>
      </c>
      <c r="K795" t="s">
        <v>3</v>
      </c>
      <c r="L795" t="s">
        <v>4</v>
      </c>
      <c r="M795" t="s">
        <v>5</v>
      </c>
      <c r="N795" t="s">
        <v>1448</v>
      </c>
      <c r="O795" t="s">
        <v>1299</v>
      </c>
      <c r="P795" t="s">
        <v>2113</v>
      </c>
      <c r="Q795" t="s">
        <v>804</v>
      </c>
      <c r="R795" t="s">
        <v>3347</v>
      </c>
    </row>
    <row r="796" spans="1:18" hidden="1" x14ac:dyDescent="0.25">
      <c r="A796">
        <v>794</v>
      </c>
      <c r="B796" t="s">
        <v>0</v>
      </c>
      <c r="C796" t="s">
        <v>3301</v>
      </c>
      <c r="D796" t="s">
        <v>805</v>
      </c>
      <c r="E796" t="s">
        <v>758</v>
      </c>
      <c r="F796" t="s">
        <v>3348</v>
      </c>
      <c r="G796" t="s">
        <v>2541</v>
      </c>
      <c r="H796" t="s">
        <v>1</v>
      </c>
      <c r="I796" t="s">
        <v>319</v>
      </c>
      <c r="J796" t="s">
        <v>9</v>
      </c>
      <c r="K796" t="s">
        <v>3</v>
      </c>
      <c r="L796" t="s">
        <v>4</v>
      </c>
      <c r="M796" t="s">
        <v>5</v>
      </c>
      <c r="N796" t="s">
        <v>1448</v>
      </c>
      <c r="O796" t="s">
        <v>1299</v>
      </c>
      <c r="P796" t="s">
        <v>2113</v>
      </c>
      <c r="Q796" t="s">
        <v>805</v>
      </c>
      <c r="R796" t="s">
        <v>3348</v>
      </c>
    </row>
    <row r="797" spans="1:18" hidden="1" x14ac:dyDescent="0.25">
      <c r="A797">
        <v>795</v>
      </c>
      <c r="B797" t="s">
        <v>0</v>
      </c>
      <c r="C797" t="s">
        <v>3301</v>
      </c>
      <c r="D797" t="s">
        <v>806</v>
      </c>
      <c r="E797" t="s">
        <v>758</v>
      </c>
      <c r="F797" t="s">
        <v>3349</v>
      </c>
      <c r="G797" t="s">
        <v>2541</v>
      </c>
      <c r="H797" t="s">
        <v>1</v>
      </c>
      <c r="I797" t="s">
        <v>319</v>
      </c>
      <c r="J797" t="s">
        <v>10</v>
      </c>
      <c r="K797" t="s">
        <v>3</v>
      </c>
      <c r="L797" t="s">
        <v>4</v>
      </c>
      <c r="M797" t="s">
        <v>5</v>
      </c>
      <c r="N797" t="s">
        <v>1448</v>
      </c>
      <c r="O797" t="s">
        <v>1299</v>
      </c>
      <c r="P797" t="s">
        <v>2113</v>
      </c>
      <c r="Q797" t="s">
        <v>806</v>
      </c>
      <c r="R797" t="s">
        <v>3349</v>
      </c>
    </row>
    <row r="798" spans="1:18" hidden="1" x14ac:dyDescent="0.25">
      <c r="A798">
        <v>796</v>
      </c>
      <c r="B798" t="s">
        <v>0</v>
      </c>
      <c r="C798" t="s">
        <v>3301</v>
      </c>
      <c r="D798" t="s">
        <v>807</v>
      </c>
      <c r="E798" t="s">
        <v>758</v>
      </c>
      <c r="F798" t="s">
        <v>3350</v>
      </c>
      <c r="G798" t="s">
        <v>2533</v>
      </c>
      <c r="H798" t="s">
        <v>1</v>
      </c>
      <c r="I798" t="s">
        <v>319</v>
      </c>
      <c r="J798" t="s">
        <v>8</v>
      </c>
      <c r="K798" t="s">
        <v>3</v>
      </c>
      <c r="L798" t="s">
        <v>4</v>
      </c>
      <c r="M798" t="s">
        <v>5</v>
      </c>
      <c r="N798" t="s">
        <v>1448</v>
      </c>
      <c r="O798" t="s">
        <v>1298</v>
      </c>
      <c r="P798" t="s">
        <v>2113</v>
      </c>
      <c r="Q798" t="s">
        <v>807</v>
      </c>
      <c r="R798" t="s">
        <v>3350</v>
      </c>
    </row>
    <row r="799" spans="1:18" hidden="1" x14ac:dyDescent="0.25">
      <c r="A799">
        <v>797</v>
      </c>
      <c r="B799" t="s">
        <v>0</v>
      </c>
      <c r="C799" t="s">
        <v>3301</v>
      </c>
      <c r="D799" t="s">
        <v>808</v>
      </c>
      <c r="E799" t="s">
        <v>758</v>
      </c>
      <c r="F799" t="s">
        <v>3351</v>
      </c>
      <c r="G799" t="s">
        <v>2533</v>
      </c>
      <c r="H799" t="s">
        <v>1</v>
      </c>
      <c r="I799" t="s">
        <v>319</v>
      </c>
      <c r="J799" t="s">
        <v>9</v>
      </c>
      <c r="K799" t="s">
        <v>3</v>
      </c>
      <c r="L799" t="s">
        <v>4</v>
      </c>
      <c r="M799" t="s">
        <v>5</v>
      </c>
      <c r="N799" t="s">
        <v>1448</v>
      </c>
      <c r="O799" t="s">
        <v>1298</v>
      </c>
      <c r="P799" t="s">
        <v>2113</v>
      </c>
      <c r="Q799" t="s">
        <v>808</v>
      </c>
      <c r="R799" t="s">
        <v>3351</v>
      </c>
    </row>
    <row r="800" spans="1:18" hidden="1" x14ac:dyDescent="0.25">
      <c r="A800">
        <v>798</v>
      </c>
      <c r="B800" t="s">
        <v>0</v>
      </c>
      <c r="C800" t="s">
        <v>3301</v>
      </c>
      <c r="D800" t="s">
        <v>809</v>
      </c>
      <c r="E800" t="s">
        <v>758</v>
      </c>
      <c r="F800" t="s">
        <v>3352</v>
      </c>
      <c r="G800" t="s">
        <v>2533</v>
      </c>
      <c r="H800" t="s">
        <v>1</v>
      </c>
      <c r="I800" t="s">
        <v>319</v>
      </c>
      <c r="J800" t="s">
        <v>10</v>
      </c>
      <c r="K800" t="s">
        <v>3</v>
      </c>
      <c r="L800" t="s">
        <v>4</v>
      </c>
      <c r="M800" t="s">
        <v>5</v>
      </c>
      <c r="N800" t="s">
        <v>1448</v>
      </c>
      <c r="O800" t="s">
        <v>1298</v>
      </c>
      <c r="P800" t="s">
        <v>2113</v>
      </c>
      <c r="Q800" t="s">
        <v>809</v>
      </c>
      <c r="R800" t="s">
        <v>3352</v>
      </c>
    </row>
    <row r="801" spans="1:18" hidden="1" x14ac:dyDescent="0.25">
      <c r="A801">
        <v>799</v>
      </c>
      <c r="B801" t="s">
        <v>0</v>
      </c>
      <c r="C801" t="s">
        <v>3301</v>
      </c>
      <c r="D801" t="s">
        <v>810</v>
      </c>
      <c r="E801" t="s">
        <v>758</v>
      </c>
      <c r="F801" t="s">
        <v>3353</v>
      </c>
      <c r="G801" t="s">
        <v>2505</v>
      </c>
      <c r="H801" t="s">
        <v>1</v>
      </c>
      <c r="I801" t="s">
        <v>319</v>
      </c>
      <c r="J801" t="s">
        <v>8</v>
      </c>
      <c r="K801" t="s">
        <v>3</v>
      </c>
      <c r="L801" t="s">
        <v>4</v>
      </c>
      <c r="M801" t="s">
        <v>5</v>
      </c>
      <c r="N801" t="s">
        <v>1448</v>
      </c>
      <c r="O801" t="s">
        <v>1296</v>
      </c>
      <c r="P801" t="s">
        <v>2113</v>
      </c>
      <c r="Q801" t="s">
        <v>810</v>
      </c>
      <c r="R801" t="s">
        <v>3353</v>
      </c>
    </row>
    <row r="802" spans="1:18" hidden="1" x14ac:dyDescent="0.25">
      <c r="A802">
        <v>800</v>
      </c>
      <c r="B802" t="s">
        <v>0</v>
      </c>
      <c r="C802" t="s">
        <v>3301</v>
      </c>
      <c r="D802" t="s">
        <v>811</v>
      </c>
      <c r="E802" t="s">
        <v>758</v>
      </c>
      <c r="F802" t="s">
        <v>3354</v>
      </c>
      <c r="G802" t="s">
        <v>2505</v>
      </c>
      <c r="H802" t="s">
        <v>1</v>
      </c>
      <c r="I802" t="s">
        <v>319</v>
      </c>
      <c r="J802" t="s">
        <v>9</v>
      </c>
      <c r="K802" t="s">
        <v>3</v>
      </c>
      <c r="L802" t="s">
        <v>4</v>
      </c>
      <c r="M802" t="s">
        <v>5</v>
      </c>
      <c r="N802" t="s">
        <v>1448</v>
      </c>
      <c r="O802" t="s">
        <v>1296</v>
      </c>
      <c r="P802" t="s">
        <v>2113</v>
      </c>
      <c r="Q802" t="s">
        <v>811</v>
      </c>
      <c r="R802" t="s">
        <v>3354</v>
      </c>
    </row>
    <row r="803" spans="1:18" hidden="1" x14ac:dyDescent="0.25">
      <c r="A803">
        <v>801</v>
      </c>
      <c r="B803" t="s">
        <v>0</v>
      </c>
      <c r="C803" t="s">
        <v>3301</v>
      </c>
      <c r="D803" t="s">
        <v>812</v>
      </c>
      <c r="E803" t="s">
        <v>758</v>
      </c>
      <c r="F803" t="s">
        <v>3355</v>
      </c>
      <c r="G803" t="s">
        <v>2505</v>
      </c>
      <c r="H803" t="s">
        <v>1</v>
      </c>
      <c r="I803" t="s">
        <v>319</v>
      </c>
      <c r="J803" t="s">
        <v>10</v>
      </c>
      <c r="K803" t="s">
        <v>3</v>
      </c>
      <c r="L803" t="s">
        <v>4</v>
      </c>
      <c r="M803" t="s">
        <v>5</v>
      </c>
      <c r="N803" t="s">
        <v>1448</v>
      </c>
      <c r="O803" t="s">
        <v>1296</v>
      </c>
      <c r="P803" t="s">
        <v>2113</v>
      </c>
      <c r="Q803" t="s">
        <v>812</v>
      </c>
      <c r="R803" t="s">
        <v>3355</v>
      </c>
    </row>
    <row r="804" spans="1:18" hidden="1" x14ac:dyDescent="0.25">
      <c r="A804">
        <v>802</v>
      </c>
      <c r="B804" t="s">
        <v>0</v>
      </c>
      <c r="C804" t="s">
        <v>3301</v>
      </c>
      <c r="D804" t="s">
        <v>2085</v>
      </c>
      <c r="E804" t="s">
        <v>758</v>
      </c>
      <c r="F804" t="s">
        <v>3356</v>
      </c>
      <c r="G804" t="s">
        <v>2521</v>
      </c>
      <c r="H804" t="s">
        <v>1</v>
      </c>
      <c r="I804" t="s">
        <v>319</v>
      </c>
      <c r="J804" t="s">
        <v>8</v>
      </c>
      <c r="K804" t="s">
        <v>3</v>
      </c>
      <c r="L804" t="s">
        <v>4</v>
      </c>
      <c r="M804" t="s">
        <v>5</v>
      </c>
      <c r="N804" t="s">
        <v>1448</v>
      </c>
      <c r="O804" t="s">
        <v>1402</v>
      </c>
      <c r="P804" t="s">
        <v>2113</v>
      </c>
      <c r="Q804" t="s">
        <v>2085</v>
      </c>
      <c r="R804" t="s">
        <v>3356</v>
      </c>
    </row>
    <row r="805" spans="1:18" hidden="1" x14ac:dyDescent="0.25">
      <c r="A805">
        <v>803</v>
      </c>
      <c r="B805" t="s">
        <v>0</v>
      </c>
      <c r="C805" t="s">
        <v>3301</v>
      </c>
      <c r="D805" t="s">
        <v>2086</v>
      </c>
      <c r="E805" t="s">
        <v>758</v>
      </c>
      <c r="F805" t="s">
        <v>3357</v>
      </c>
      <c r="G805" t="s">
        <v>2521</v>
      </c>
      <c r="H805" t="s">
        <v>1</v>
      </c>
      <c r="I805" t="s">
        <v>319</v>
      </c>
      <c r="J805" t="s">
        <v>9</v>
      </c>
      <c r="K805" t="s">
        <v>3</v>
      </c>
      <c r="L805" t="s">
        <v>4</v>
      </c>
      <c r="M805" t="s">
        <v>5</v>
      </c>
      <c r="N805" t="s">
        <v>1448</v>
      </c>
      <c r="O805" t="s">
        <v>1402</v>
      </c>
      <c r="P805" t="s">
        <v>2113</v>
      </c>
      <c r="Q805" t="s">
        <v>2086</v>
      </c>
      <c r="R805" t="s">
        <v>3357</v>
      </c>
    </row>
    <row r="806" spans="1:18" hidden="1" x14ac:dyDescent="0.25">
      <c r="A806">
        <v>804</v>
      </c>
      <c r="B806" t="s">
        <v>0</v>
      </c>
      <c r="C806" t="s">
        <v>3301</v>
      </c>
      <c r="D806" t="s">
        <v>2087</v>
      </c>
      <c r="E806" t="s">
        <v>758</v>
      </c>
      <c r="F806" t="s">
        <v>3358</v>
      </c>
      <c r="G806" t="s">
        <v>2521</v>
      </c>
      <c r="H806" t="s">
        <v>1</v>
      </c>
      <c r="I806" t="s">
        <v>319</v>
      </c>
      <c r="J806" t="s">
        <v>10</v>
      </c>
      <c r="K806" t="s">
        <v>3</v>
      </c>
      <c r="L806" t="s">
        <v>4</v>
      </c>
      <c r="M806" t="s">
        <v>5</v>
      </c>
      <c r="N806" t="s">
        <v>1448</v>
      </c>
      <c r="O806" t="s">
        <v>1402</v>
      </c>
      <c r="P806" t="s">
        <v>2113</v>
      </c>
      <c r="Q806" t="s">
        <v>2087</v>
      </c>
      <c r="R806" t="s">
        <v>3358</v>
      </c>
    </row>
    <row r="807" spans="1:18" hidden="1" x14ac:dyDescent="0.25">
      <c r="A807">
        <v>805</v>
      </c>
      <c r="B807" t="s">
        <v>0</v>
      </c>
      <c r="C807" t="s">
        <v>3301</v>
      </c>
      <c r="D807" t="s">
        <v>2088</v>
      </c>
      <c r="E807" t="s">
        <v>758</v>
      </c>
      <c r="F807" t="s">
        <v>3359</v>
      </c>
      <c r="G807" t="s">
        <v>2553</v>
      </c>
      <c r="H807" t="s">
        <v>1</v>
      </c>
      <c r="I807" t="s">
        <v>319</v>
      </c>
      <c r="J807" t="s">
        <v>8</v>
      </c>
      <c r="K807" t="s">
        <v>3</v>
      </c>
      <c r="L807" t="s">
        <v>4</v>
      </c>
      <c r="M807" t="s">
        <v>5</v>
      </c>
      <c r="N807" t="s">
        <v>1448</v>
      </c>
      <c r="O807" t="s">
        <v>1306</v>
      </c>
      <c r="P807" t="s">
        <v>2113</v>
      </c>
      <c r="Q807" t="s">
        <v>2088</v>
      </c>
      <c r="R807" t="s">
        <v>3359</v>
      </c>
    </row>
    <row r="808" spans="1:18" hidden="1" x14ac:dyDescent="0.25">
      <c r="A808">
        <v>806</v>
      </c>
      <c r="B808" t="s">
        <v>0</v>
      </c>
      <c r="C808" t="s">
        <v>3301</v>
      </c>
      <c r="D808" t="s">
        <v>2089</v>
      </c>
      <c r="E808" t="s">
        <v>758</v>
      </c>
      <c r="F808" t="s">
        <v>3360</v>
      </c>
      <c r="G808" t="s">
        <v>2553</v>
      </c>
      <c r="H808" t="s">
        <v>1</v>
      </c>
      <c r="I808" t="s">
        <v>319</v>
      </c>
      <c r="J808" t="s">
        <v>9</v>
      </c>
      <c r="K808" t="s">
        <v>3</v>
      </c>
      <c r="L808" t="s">
        <v>4</v>
      </c>
      <c r="M808" t="s">
        <v>5</v>
      </c>
      <c r="N808" t="s">
        <v>1448</v>
      </c>
      <c r="O808" t="s">
        <v>1306</v>
      </c>
      <c r="P808" t="s">
        <v>2113</v>
      </c>
      <c r="Q808" t="s">
        <v>2089</v>
      </c>
      <c r="R808" t="s">
        <v>3360</v>
      </c>
    </row>
    <row r="809" spans="1:18" hidden="1" x14ac:dyDescent="0.25">
      <c r="A809">
        <v>807</v>
      </c>
      <c r="B809" t="s">
        <v>0</v>
      </c>
      <c r="C809" t="s">
        <v>3301</v>
      </c>
      <c r="D809" t="s">
        <v>2090</v>
      </c>
      <c r="E809" t="s">
        <v>758</v>
      </c>
      <c r="F809" t="s">
        <v>3361</v>
      </c>
      <c r="G809" t="s">
        <v>2553</v>
      </c>
      <c r="H809" t="s">
        <v>1</v>
      </c>
      <c r="I809" t="s">
        <v>319</v>
      </c>
      <c r="J809" t="s">
        <v>10</v>
      </c>
      <c r="K809" t="s">
        <v>3</v>
      </c>
      <c r="L809" t="s">
        <v>4</v>
      </c>
      <c r="M809" t="s">
        <v>5</v>
      </c>
      <c r="N809" t="s">
        <v>1448</v>
      </c>
      <c r="O809" t="s">
        <v>1306</v>
      </c>
      <c r="P809" t="s">
        <v>2113</v>
      </c>
      <c r="Q809" t="s">
        <v>2090</v>
      </c>
      <c r="R809" t="s">
        <v>3361</v>
      </c>
    </row>
    <row r="810" spans="1:18" hidden="1" x14ac:dyDescent="0.25">
      <c r="A810">
        <v>808</v>
      </c>
      <c r="B810" t="s">
        <v>0</v>
      </c>
      <c r="C810" t="s">
        <v>3362</v>
      </c>
      <c r="D810" t="s">
        <v>814</v>
      </c>
      <c r="E810" t="s">
        <v>813</v>
      </c>
      <c r="F810" t="s">
        <v>3363</v>
      </c>
      <c r="G810" t="s">
        <v>3145</v>
      </c>
      <c r="H810" t="s">
        <v>1</v>
      </c>
      <c r="I810" t="s">
        <v>319</v>
      </c>
      <c r="J810" t="s">
        <v>8</v>
      </c>
      <c r="K810" t="s">
        <v>3</v>
      </c>
      <c r="L810" t="s">
        <v>4</v>
      </c>
      <c r="M810" t="s">
        <v>5</v>
      </c>
      <c r="N810" t="s">
        <v>1453</v>
      </c>
      <c r="O810" t="s">
        <v>1491</v>
      </c>
      <c r="P810" t="s">
        <v>2113</v>
      </c>
      <c r="Q810" t="s">
        <v>814</v>
      </c>
      <c r="R810" t="s">
        <v>3363</v>
      </c>
    </row>
    <row r="811" spans="1:18" hidden="1" x14ac:dyDescent="0.25">
      <c r="A811">
        <v>809</v>
      </c>
      <c r="B811" t="s">
        <v>0</v>
      </c>
      <c r="C811" t="s">
        <v>3362</v>
      </c>
      <c r="D811" t="s">
        <v>815</v>
      </c>
      <c r="E811" t="s">
        <v>813</v>
      </c>
      <c r="F811" t="s">
        <v>3364</v>
      </c>
      <c r="G811" t="s">
        <v>3145</v>
      </c>
      <c r="H811" t="s">
        <v>1</v>
      </c>
      <c r="I811" t="s">
        <v>319</v>
      </c>
      <c r="J811" t="s">
        <v>9</v>
      </c>
      <c r="K811" t="s">
        <v>3</v>
      </c>
      <c r="L811" t="s">
        <v>4</v>
      </c>
      <c r="M811" t="s">
        <v>5</v>
      </c>
      <c r="N811" t="s">
        <v>1453</v>
      </c>
      <c r="O811" t="s">
        <v>1491</v>
      </c>
      <c r="P811" t="s">
        <v>2113</v>
      </c>
      <c r="Q811" t="s">
        <v>815</v>
      </c>
      <c r="R811" t="s">
        <v>3364</v>
      </c>
    </row>
    <row r="812" spans="1:18" hidden="1" x14ac:dyDescent="0.25">
      <c r="A812">
        <v>810</v>
      </c>
      <c r="B812" t="s">
        <v>0</v>
      </c>
      <c r="C812" t="s">
        <v>3362</v>
      </c>
      <c r="D812" t="s">
        <v>816</v>
      </c>
      <c r="E812" t="s">
        <v>813</v>
      </c>
      <c r="F812" t="s">
        <v>3365</v>
      </c>
      <c r="G812" t="s">
        <v>3145</v>
      </c>
      <c r="H812" t="s">
        <v>1</v>
      </c>
      <c r="I812" t="s">
        <v>319</v>
      </c>
      <c r="J812" t="s">
        <v>10</v>
      </c>
      <c r="K812" t="s">
        <v>3</v>
      </c>
      <c r="L812" t="s">
        <v>4</v>
      </c>
      <c r="M812" t="s">
        <v>5</v>
      </c>
      <c r="N812" t="s">
        <v>1453</v>
      </c>
      <c r="O812" t="s">
        <v>1491</v>
      </c>
      <c r="P812" t="s">
        <v>2113</v>
      </c>
      <c r="Q812" t="s">
        <v>816</v>
      </c>
      <c r="R812" t="s">
        <v>3365</v>
      </c>
    </row>
    <row r="813" spans="1:18" hidden="1" x14ac:dyDescent="0.25">
      <c r="A813">
        <v>811</v>
      </c>
      <c r="B813" t="s">
        <v>0</v>
      </c>
      <c r="C813" t="s">
        <v>3362</v>
      </c>
      <c r="D813" t="s">
        <v>817</v>
      </c>
      <c r="E813" t="s">
        <v>813</v>
      </c>
      <c r="F813" t="s">
        <v>3366</v>
      </c>
      <c r="G813" t="s">
        <v>3149</v>
      </c>
      <c r="H813" t="s">
        <v>1</v>
      </c>
      <c r="I813" t="s">
        <v>319</v>
      </c>
      <c r="J813" t="s">
        <v>8</v>
      </c>
      <c r="K813" t="s">
        <v>3</v>
      </c>
      <c r="L813" t="s">
        <v>4</v>
      </c>
      <c r="M813" t="s">
        <v>5</v>
      </c>
      <c r="N813" t="s">
        <v>1453</v>
      </c>
      <c r="O813" t="s">
        <v>1492</v>
      </c>
      <c r="P813" t="s">
        <v>2113</v>
      </c>
      <c r="Q813" t="s">
        <v>817</v>
      </c>
      <c r="R813" t="s">
        <v>3366</v>
      </c>
    </row>
    <row r="814" spans="1:18" hidden="1" x14ac:dyDescent="0.25">
      <c r="A814">
        <v>812</v>
      </c>
      <c r="B814" t="s">
        <v>0</v>
      </c>
      <c r="C814" t="s">
        <v>3362</v>
      </c>
      <c r="D814" t="s">
        <v>818</v>
      </c>
      <c r="E814" t="s">
        <v>813</v>
      </c>
      <c r="F814" t="s">
        <v>3367</v>
      </c>
      <c r="G814" t="s">
        <v>3149</v>
      </c>
      <c r="H814" t="s">
        <v>1</v>
      </c>
      <c r="I814" t="s">
        <v>319</v>
      </c>
      <c r="J814" t="s">
        <v>9</v>
      </c>
      <c r="K814" t="s">
        <v>3</v>
      </c>
      <c r="L814" t="s">
        <v>4</v>
      </c>
      <c r="M814" t="s">
        <v>5</v>
      </c>
      <c r="N814" t="s">
        <v>1453</v>
      </c>
      <c r="O814" t="s">
        <v>1492</v>
      </c>
      <c r="P814" t="s">
        <v>2113</v>
      </c>
      <c r="Q814" t="s">
        <v>818</v>
      </c>
      <c r="R814" t="s">
        <v>3367</v>
      </c>
    </row>
    <row r="815" spans="1:18" hidden="1" x14ac:dyDescent="0.25">
      <c r="A815">
        <v>813</v>
      </c>
      <c r="B815" t="s">
        <v>0</v>
      </c>
      <c r="C815" t="s">
        <v>3362</v>
      </c>
      <c r="D815" t="s">
        <v>819</v>
      </c>
      <c r="E815" t="s">
        <v>813</v>
      </c>
      <c r="F815" t="s">
        <v>3368</v>
      </c>
      <c r="G815" t="s">
        <v>3149</v>
      </c>
      <c r="H815" t="s">
        <v>1</v>
      </c>
      <c r="I815" t="s">
        <v>319</v>
      </c>
      <c r="J815" t="s">
        <v>10</v>
      </c>
      <c r="K815" t="s">
        <v>3</v>
      </c>
      <c r="L815" t="s">
        <v>4</v>
      </c>
      <c r="M815" t="s">
        <v>5</v>
      </c>
      <c r="N815" t="s">
        <v>1453</v>
      </c>
      <c r="O815" t="s">
        <v>1492</v>
      </c>
      <c r="P815" t="s">
        <v>2113</v>
      </c>
      <c r="Q815" t="s">
        <v>819</v>
      </c>
      <c r="R815" t="s">
        <v>3368</v>
      </c>
    </row>
    <row r="816" spans="1:18" hidden="1" x14ac:dyDescent="0.25">
      <c r="A816">
        <v>814</v>
      </c>
      <c r="B816" t="s">
        <v>0</v>
      </c>
      <c r="C816" t="s">
        <v>3362</v>
      </c>
      <c r="D816" t="s">
        <v>820</v>
      </c>
      <c r="E816" t="s">
        <v>813</v>
      </c>
      <c r="F816" t="s">
        <v>3369</v>
      </c>
      <c r="G816" t="s">
        <v>3370</v>
      </c>
      <c r="H816" t="s">
        <v>1</v>
      </c>
      <c r="I816" t="s">
        <v>319</v>
      </c>
      <c r="J816" t="s">
        <v>8</v>
      </c>
      <c r="K816" t="s">
        <v>3</v>
      </c>
      <c r="L816" t="s">
        <v>4</v>
      </c>
      <c r="M816" t="s">
        <v>5</v>
      </c>
      <c r="N816" t="s">
        <v>1453</v>
      </c>
      <c r="O816" t="s">
        <v>1502</v>
      </c>
      <c r="P816" t="s">
        <v>2113</v>
      </c>
      <c r="Q816" t="s">
        <v>820</v>
      </c>
      <c r="R816" t="s">
        <v>3369</v>
      </c>
    </row>
    <row r="817" spans="1:18" hidden="1" x14ac:dyDescent="0.25">
      <c r="A817">
        <v>815</v>
      </c>
      <c r="B817" t="s">
        <v>0</v>
      </c>
      <c r="C817" t="s">
        <v>3362</v>
      </c>
      <c r="D817" t="s">
        <v>821</v>
      </c>
      <c r="E817" t="s">
        <v>813</v>
      </c>
      <c r="F817" t="s">
        <v>3371</v>
      </c>
      <c r="G817" t="s">
        <v>3370</v>
      </c>
      <c r="H817" t="s">
        <v>1</v>
      </c>
      <c r="I817" t="s">
        <v>319</v>
      </c>
      <c r="J817" t="s">
        <v>9</v>
      </c>
      <c r="K817" t="s">
        <v>3</v>
      </c>
      <c r="L817" t="s">
        <v>4</v>
      </c>
      <c r="M817" t="s">
        <v>5</v>
      </c>
      <c r="N817" t="s">
        <v>1453</v>
      </c>
      <c r="O817" t="s">
        <v>1502</v>
      </c>
      <c r="P817" t="s">
        <v>2113</v>
      </c>
      <c r="Q817" t="s">
        <v>821</v>
      </c>
      <c r="R817" t="s">
        <v>3371</v>
      </c>
    </row>
    <row r="818" spans="1:18" hidden="1" x14ac:dyDescent="0.25">
      <c r="A818">
        <v>816</v>
      </c>
      <c r="B818" t="s">
        <v>0</v>
      </c>
      <c r="C818" t="s">
        <v>3362</v>
      </c>
      <c r="D818" t="s">
        <v>822</v>
      </c>
      <c r="E818" t="s">
        <v>813</v>
      </c>
      <c r="F818" t="s">
        <v>3372</v>
      </c>
      <c r="G818" t="s">
        <v>3370</v>
      </c>
      <c r="H818" t="s">
        <v>1</v>
      </c>
      <c r="I818" t="s">
        <v>319</v>
      </c>
      <c r="J818" t="s">
        <v>10</v>
      </c>
      <c r="K818" t="s">
        <v>3</v>
      </c>
      <c r="L818" t="s">
        <v>4</v>
      </c>
      <c r="M818" t="s">
        <v>5</v>
      </c>
      <c r="N818" t="s">
        <v>1453</v>
      </c>
      <c r="O818" t="s">
        <v>1502</v>
      </c>
      <c r="P818" t="s">
        <v>2113</v>
      </c>
      <c r="Q818" t="s">
        <v>822</v>
      </c>
      <c r="R818" t="s">
        <v>3372</v>
      </c>
    </row>
    <row r="819" spans="1:18" hidden="1" x14ac:dyDescent="0.25">
      <c r="A819">
        <v>817</v>
      </c>
      <c r="B819" t="s">
        <v>0</v>
      </c>
      <c r="C819" t="s">
        <v>3362</v>
      </c>
      <c r="D819" t="s">
        <v>823</v>
      </c>
      <c r="E819" t="s">
        <v>813</v>
      </c>
      <c r="F819" t="s">
        <v>3373</v>
      </c>
      <c r="G819" t="s">
        <v>3157</v>
      </c>
      <c r="H819" t="s">
        <v>1</v>
      </c>
      <c r="I819" t="s">
        <v>319</v>
      </c>
      <c r="J819" t="s">
        <v>8</v>
      </c>
      <c r="K819" t="s">
        <v>3</v>
      </c>
      <c r="L819" t="s">
        <v>4</v>
      </c>
      <c r="M819" t="s">
        <v>5</v>
      </c>
      <c r="N819" t="s">
        <v>1453</v>
      </c>
      <c r="O819" t="s">
        <v>1494</v>
      </c>
      <c r="P819" t="s">
        <v>2113</v>
      </c>
      <c r="Q819" t="s">
        <v>823</v>
      </c>
      <c r="R819" t="s">
        <v>3373</v>
      </c>
    </row>
    <row r="820" spans="1:18" hidden="1" x14ac:dyDescent="0.25">
      <c r="A820">
        <v>818</v>
      </c>
      <c r="B820" t="s">
        <v>0</v>
      </c>
      <c r="C820" t="s">
        <v>3362</v>
      </c>
      <c r="D820" t="s">
        <v>824</v>
      </c>
      <c r="E820" t="s">
        <v>813</v>
      </c>
      <c r="F820" t="s">
        <v>3374</v>
      </c>
      <c r="G820" t="s">
        <v>3157</v>
      </c>
      <c r="H820" t="s">
        <v>1</v>
      </c>
      <c r="I820" t="s">
        <v>319</v>
      </c>
      <c r="J820" t="s">
        <v>9</v>
      </c>
      <c r="K820" t="s">
        <v>3</v>
      </c>
      <c r="L820" t="s">
        <v>4</v>
      </c>
      <c r="M820" t="s">
        <v>5</v>
      </c>
      <c r="N820" t="s">
        <v>1453</v>
      </c>
      <c r="O820" t="s">
        <v>1494</v>
      </c>
      <c r="P820" t="s">
        <v>2113</v>
      </c>
      <c r="Q820" t="s">
        <v>824</v>
      </c>
      <c r="R820" t="s">
        <v>3374</v>
      </c>
    </row>
    <row r="821" spans="1:18" hidden="1" x14ac:dyDescent="0.25">
      <c r="A821">
        <v>819</v>
      </c>
      <c r="B821" t="s">
        <v>0</v>
      </c>
      <c r="C821" t="s">
        <v>3362</v>
      </c>
      <c r="D821" t="s">
        <v>825</v>
      </c>
      <c r="E821" t="s">
        <v>813</v>
      </c>
      <c r="F821" t="s">
        <v>3375</v>
      </c>
      <c r="G821" t="s">
        <v>3157</v>
      </c>
      <c r="H821" t="s">
        <v>1</v>
      </c>
      <c r="I821" t="s">
        <v>319</v>
      </c>
      <c r="J821" t="s">
        <v>10</v>
      </c>
      <c r="K821" t="s">
        <v>3</v>
      </c>
      <c r="L821" t="s">
        <v>4</v>
      </c>
      <c r="M821" t="s">
        <v>5</v>
      </c>
      <c r="N821" t="s">
        <v>1453</v>
      </c>
      <c r="O821" t="s">
        <v>1494</v>
      </c>
      <c r="P821" t="s">
        <v>2113</v>
      </c>
      <c r="Q821" t="s">
        <v>825</v>
      </c>
      <c r="R821" t="s">
        <v>3375</v>
      </c>
    </row>
    <row r="822" spans="1:18" hidden="1" x14ac:dyDescent="0.25">
      <c r="A822">
        <v>820</v>
      </c>
      <c r="B822" t="s">
        <v>0</v>
      </c>
      <c r="C822" t="s">
        <v>3362</v>
      </c>
      <c r="D822" t="s">
        <v>826</v>
      </c>
      <c r="E822" t="s">
        <v>813</v>
      </c>
      <c r="F822" t="s">
        <v>3376</v>
      </c>
      <c r="G822" t="s">
        <v>3377</v>
      </c>
      <c r="H822" t="s">
        <v>1</v>
      </c>
      <c r="I822" t="s">
        <v>319</v>
      </c>
      <c r="J822" t="s">
        <v>8</v>
      </c>
      <c r="K822" t="s">
        <v>3</v>
      </c>
      <c r="L822" t="s">
        <v>4</v>
      </c>
      <c r="M822" t="s">
        <v>5</v>
      </c>
      <c r="N822" t="s">
        <v>1453</v>
      </c>
      <c r="O822" t="s">
        <v>1503</v>
      </c>
      <c r="P822" t="s">
        <v>2113</v>
      </c>
      <c r="Q822" t="s">
        <v>826</v>
      </c>
      <c r="R822" t="s">
        <v>3376</v>
      </c>
    </row>
    <row r="823" spans="1:18" hidden="1" x14ac:dyDescent="0.25">
      <c r="A823">
        <v>821</v>
      </c>
      <c r="B823" t="s">
        <v>0</v>
      </c>
      <c r="C823" t="s">
        <v>3362</v>
      </c>
      <c r="D823" t="s">
        <v>827</v>
      </c>
      <c r="E823" t="s">
        <v>813</v>
      </c>
      <c r="F823" t="s">
        <v>3378</v>
      </c>
      <c r="G823" t="s">
        <v>3377</v>
      </c>
      <c r="H823" t="s">
        <v>1</v>
      </c>
      <c r="I823" t="s">
        <v>319</v>
      </c>
      <c r="J823" t="s">
        <v>9</v>
      </c>
      <c r="K823" t="s">
        <v>3</v>
      </c>
      <c r="L823" t="s">
        <v>4</v>
      </c>
      <c r="M823" t="s">
        <v>5</v>
      </c>
      <c r="N823" t="s">
        <v>1453</v>
      </c>
      <c r="O823" t="s">
        <v>1503</v>
      </c>
      <c r="P823" t="s">
        <v>2113</v>
      </c>
      <c r="Q823" t="s">
        <v>827</v>
      </c>
      <c r="R823" t="s">
        <v>3378</v>
      </c>
    </row>
    <row r="824" spans="1:18" hidden="1" x14ac:dyDescent="0.25">
      <c r="A824">
        <v>822</v>
      </c>
      <c r="B824" t="s">
        <v>0</v>
      </c>
      <c r="C824" t="s">
        <v>3362</v>
      </c>
      <c r="D824" t="s">
        <v>828</v>
      </c>
      <c r="E824" t="s">
        <v>813</v>
      </c>
      <c r="F824" t="s">
        <v>3379</v>
      </c>
      <c r="G824" t="s">
        <v>3377</v>
      </c>
      <c r="H824" t="s">
        <v>1</v>
      </c>
      <c r="I824" t="s">
        <v>319</v>
      </c>
      <c r="J824" t="s">
        <v>10</v>
      </c>
      <c r="K824" t="s">
        <v>3</v>
      </c>
      <c r="L824" t="s">
        <v>4</v>
      </c>
      <c r="M824" t="s">
        <v>5</v>
      </c>
      <c r="N824" t="s">
        <v>1453</v>
      </c>
      <c r="O824" t="s">
        <v>1503</v>
      </c>
      <c r="P824" t="s">
        <v>2113</v>
      </c>
      <c r="Q824" t="s">
        <v>828</v>
      </c>
      <c r="R824" t="s">
        <v>3379</v>
      </c>
    </row>
    <row r="825" spans="1:18" hidden="1" x14ac:dyDescent="0.25">
      <c r="A825">
        <v>823</v>
      </c>
      <c r="B825" t="s">
        <v>0</v>
      </c>
      <c r="C825" t="s">
        <v>3362</v>
      </c>
      <c r="D825" t="s">
        <v>829</v>
      </c>
      <c r="E825" t="s">
        <v>813</v>
      </c>
      <c r="F825" t="s">
        <v>3380</v>
      </c>
      <c r="G825" t="s">
        <v>3381</v>
      </c>
      <c r="H825" t="s">
        <v>1</v>
      </c>
      <c r="I825" t="s">
        <v>319</v>
      </c>
      <c r="J825" t="s">
        <v>8</v>
      </c>
      <c r="K825" t="s">
        <v>3</v>
      </c>
      <c r="L825" t="s">
        <v>4</v>
      </c>
      <c r="M825" t="s">
        <v>5</v>
      </c>
      <c r="N825" t="s">
        <v>1453</v>
      </c>
      <c r="O825" t="s">
        <v>1504</v>
      </c>
      <c r="P825" t="s">
        <v>2113</v>
      </c>
      <c r="Q825" t="s">
        <v>829</v>
      </c>
      <c r="R825" t="s">
        <v>3380</v>
      </c>
    </row>
    <row r="826" spans="1:18" hidden="1" x14ac:dyDescent="0.25">
      <c r="A826">
        <v>824</v>
      </c>
      <c r="B826" t="s">
        <v>0</v>
      </c>
      <c r="C826" t="s">
        <v>3362</v>
      </c>
      <c r="D826" t="s">
        <v>830</v>
      </c>
      <c r="E826" t="s">
        <v>813</v>
      </c>
      <c r="F826" t="s">
        <v>3382</v>
      </c>
      <c r="G826" t="s">
        <v>3381</v>
      </c>
      <c r="H826" t="s">
        <v>1</v>
      </c>
      <c r="I826" t="s">
        <v>319</v>
      </c>
      <c r="J826" t="s">
        <v>9</v>
      </c>
      <c r="K826" t="s">
        <v>3</v>
      </c>
      <c r="L826" t="s">
        <v>4</v>
      </c>
      <c r="M826" t="s">
        <v>5</v>
      </c>
      <c r="N826" t="s">
        <v>1453</v>
      </c>
      <c r="O826" t="s">
        <v>1504</v>
      </c>
      <c r="P826" t="s">
        <v>2113</v>
      </c>
      <c r="Q826" t="s">
        <v>830</v>
      </c>
      <c r="R826" t="s">
        <v>3382</v>
      </c>
    </row>
    <row r="827" spans="1:18" hidden="1" x14ac:dyDescent="0.25">
      <c r="A827">
        <v>825</v>
      </c>
      <c r="B827" t="s">
        <v>0</v>
      </c>
      <c r="C827" t="s">
        <v>3362</v>
      </c>
      <c r="D827" t="s">
        <v>831</v>
      </c>
      <c r="E827" t="s">
        <v>813</v>
      </c>
      <c r="F827" t="s">
        <v>3383</v>
      </c>
      <c r="G827" t="s">
        <v>3381</v>
      </c>
      <c r="H827" t="s">
        <v>1</v>
      </c>
      <c r="I827" t="s">
        <v>319</v>
      </c>
      <c r="J827" t="s">
        <v>10</v>
      </c>
      <c r="K827" t="s">
        <v>3</v>
      </c>
      <c r="L827" t="s">
        <v>4</v>
      </c>
      <c r="M827" t="s">
        <v>5</v>
      </c>
      <c r="N827" t="s">
        <v>1453</v>
      </c>
      <c r="O827" t="s">
        <v>1504</v>
      </c>
      <c r="P827" t="s">
        <v>2113</v>
      </c>
      <c r="Q827" t="s">
        <v>831</v>
      </c>
      <c r="R827" t="s">
        <v>3383</v>
      </c>
    </row>
    <row r="828" spans="1:18" hidden="1" x14ac:dyDescent="0.25">
      <c r="A828">
        <v>826</v>
      </c>
      <c r="B828" t="s">
        <v>0</v>
      </c>
      <c r="C828" t="s">
        <v>3362</v>
      </c>
      <c r="D828" t="s">
        <v>832</v>
      </c>
      <c r="E828" t="s">
        <v>813</v>
      </c>
      <c r="F828" t="s">
        <v>3384</v>
      </c>
      <c r="G828" t="s">
        <v>3385</v>
      </c>
      <c r="H828" t="s">
        <v>1</v>
      </c>
      <c r="I828" t="s">
        <v>319</v>
      </c>
      <c r="J828" t="s">
        <v>8</v>
      </c>
      <c r="K828" t="s">
        <v>3</v>
      </c>
      <c r="L828" t="s">
        <v>4</v>
      </c>
      <c r="M828" t="s">
        <v>5</v>
      </c>
      <c r="N828" t="s">
        <v>1453</v>
      </c>
      <c r="O828" t="s">
        <v>1505</v>
      </c>
      <c r="P828" t="s">
        <v>2113</v>
      </c>
      <c r="Q828" t="s">
        <v>832</v>
      </c>
      <c r="R828" t="s">
        <v>3384</v>
      </c>
    </row>
    <row r="829" spans="1:18" hidden="1" x14ac:dyDescent="0.25">
      <c r="A829">
        <v>827</v>
      </c>
      <c r="B829" t="s">
        <v>0</v>
      </c>
      <c r="C829" t="s">
        <v>3362</v>
      </c>
      <c r="D829" t="s">
        <v>833</v>
      </c>
      <c r="E829" t="s">
        <v>813</v>
      </c>
      <c r="F829" t="s">
        <v>3386</v>
      </c>
      <c r="G829" t="s">
        <v>3385</v>
      </c>
      <c r="H829" t="s">
        <v>1</v>
      </c>
      <c r="I829" t="s">
        <v>319</v>
      </c>
      <c r="J829" t="s">
        <v>9</v>
      </c>
      <c r="K829" t="s">
        <v>3</v>
      </c>
      <c r="L829" t="s">
        <v>4</v>
      </c>
      <c r="M829" t="s">
        <v>5</v>
      </c>
      <c r="N829" t="s">
        <v>1453</v>
      </c>
      <c r="O829" t="s">
        <v>1505</v>
      </c>
      <c r="P829" t="s">
        <v>2113</v>
      </c>
      <c r="Q829" t="s">
        <v>833</v>
      </c>
      <c r="R829" t="s">
        <v>3386</v>
      </c>
    </row>
    <row r="830" spans="1:18" hidden="1" x14ac:dyDescent="0.25">
      <c r="A830">
        <v>828</v>
      </c>
      <c r="B830" t="s">
        <v>0</v>
      </c>
      <c r="C830" t="s">
        <v>3362</v>
      </c>
      <c r="D830" t="s">
        <v>834</v>
      </c>
      <c r="E830" t="s">
        <v>813</v>
      </c>
      <c r="F830" t="s">
        <v>3387</v>
      </c>
      <c r="G830" t="s">
        <v>3385</v>
      </c>
      <c r="H830" t="s">
        <v>1</v>
      </c>
      <c r="I830" t="s">
        <v>319</v>
      </c>
      <c r="J830" t="s">
        <v>10</v>
      </c>
      <c r="K830" t="s">
        <v>3</v>
      </c>
      <c r="L830" t="s">
        <v>4</v>
      </c>
      <c r="M830" t="s">
        <v>5</v>
      </c>
      <c r="N830" t="s">
        <v>1453</v>
      </c>
      <c r="O830" t="s">
        <v>1505</v>
      </c>
      <c r="P830" t="s">
        <v>2113</v>
      </c>
      <c r="Q830" t="s">
        <v>834</v>
      </c>
      <c r="R830" t="s">
        <v>3387</v>
      </c>
    </row>
    <row r="831" spans="1:18" hidden="1" x14ac:dyDescent="0.25">
      <c r="A831">
        <v>829</v>
      </c>
      <c r="B831" t="s">
        <v>0</v>
      </c>
      <c r="C831" t="s">
        <v>3362</v>
      </c>
      <c r="D831" t="s">
        <v>835</v>
      </c>
      <c r="E831" t="s">
        <v>813</v>
      </c>
      <c r="F831" t="s">
        <v>3388</v>
      </c>
      <c r="G831" t="s">
        <v>3389</v>
      </c>
      <c r="H831" t="s">
        <v>1</v>
      </c>
      <c r="I831" t="s">
        <v>319</v>
      </c>
      <c r="J831" t="s">
        <v>8</v>
      </c>
      <c r="K831" t="s">
        <v>3</v>
      </c>
      <c r="L831" t="s">
        <v>4</v>
      </c>
      <c r="M831" t="s">
        <v>5</v>
      </c>
      <c r="N831" t="s">
        <v>1453</v>
      </c>
      <c r="O831" t="s">
        <v>1506</v>
      </c>
      <c r="P831" t="s">
        <v>2113</v>
      </c>
      <c r="Q831" t="s">
        <v>835</v>
      </c>
      <c r="R831" t="s">
        <v>3388</v>
      </c>
    </row>
    <row r="832" spans="1:18" hidden="1" x14ac:dyDescent="0.25">
      <c r="A832">
        <v>830</v>
      </c>
      <c r="B832" t="s">
        <v>0</v>
      </c>
      <c r="C832" t="s">
        <v>3362</v>
      </c>
      <c r="D832" t="s">
        <v>836</v>
      </c>
      <c r="E832" t="s">
        <v>813</v>
      </c>
      <c r="F832" t="s">
        <v>3390</v>
      </c>
      <c r="G832" t="s">
        <v>3389</v>
      </c>
      <c r="H832" t="s">
        <v>1</v>
      </c>
      <c r="I832" t="s">
        <v>319</v>
      </c>
      <c r="J832" t="s">
        <v>9</v>
      </c>
      <c r="K832" t="s">
        <v>3</v>
      </c>
      <c r="L832" t="s">
        <v>4</v>
      </c>
      <c r="M832" t="s">
        <v>5</v>
      </c>
      <c r="N832" t="s">
        <v>1453</v>
      </c>
      <c r="O832" t="s">
        <v>1506</v>
      </c>
      <c r="P832" t="s">
        <v>2113</v>
      </c>
      <c r="Q832" t="s">
        <v>836</v>
      </c>
      <c r="R832" t="s">
        <v>3390</v>
      </c>
    </row>
    <row r="833" spans="1:18" hidden="1" x14ac:dyDescent="0.25">
      <c r="A833">
        <v>831</v>
      </c>
      <c r="B833" t="s">
        <v>0</v>
      </c>
      <c r="C833" t="s">
        <v>3362</v>
      </c>
      <c r="D833" t="s">
        <v>837</v>
      </c>
      <c r="E833" t="s">
        <v>813</v>
      </c>
      <c r="F833" t="s">
        <v>3391</v>
      </c>
      <c r="G833" t="s">
        <v>3389</v>
      </c>
      <c r="H833" t="s">
        <v>1</v>
      </c>
      <c r="I833" t="s">
        <v>319</v>
      </c>
      <c r="J833" t="s">
        <v>10</v>
      </c>
      <c r="K833" t="s">
        <v>3</v>
      </c>
      <c r="L833" t="s">
        <v>4</v>
      </c>
      <c r="M833" t="s">
        <v>5</v>
      </c>
      <c r="N833" t="s">
        <v>1453</v>
      </c>
      <c r="O833" t="s">
        <v>1506</v>
      </c>
      <c r="P833" t="s">
        <v>2113</v>
      </c>
      <c r="Q833" t="s">
        <v>837</v>
      </c>
      <c r="R833" t="s">
        <v>3391</v>
      </c>
    </row>
    <row r="834" spans="1:18" hidden="1" x14ac:dyDescent="0.25">
      <c r="A834">
        <v>832</v>
      </c>
      <c r="B834" t="s">
        <v>0</v>
      </c>
      <c r="C834" t="s">
        <v>3362</v>
      </c>
      <c r="D834" t="s">
        <v>838</v>
      </c>
      <c r="E834" t="s">
        <v>813</v>
      </c>
      <c r="F834" t="s">
        <v>3392</v>
      </c>
      <c r="G834" t="s">
        <v>3169</v>
      </c>
      <c r="H834" t="s">
        <v>1</v>
      </c>
      <c r="I834" t="s">
        <v>319</v>
      </c>
      <c r="J834" t="s">
        <v>8</v>
      </c>
      <c r="K834" t="s">
        <v>3</v>
      </c>
      <c r="L834" t="s">
        <v>4</v>
      </c>
      <c r="M834" t="s">
        <v>5</v>
      </c>
      <c r="N834" t="s">
        <v>1453</v>
      </c>
      <c r="O834" t="s">
        <v>1497</v>
      </c>
      <c r="P834" t="s">
        <v>2113</v>
      </c>
      <c r="Q834" t="s">
        <v>838</v>
      </c>
      <c r="R834" t="s">
        <v>3392</v>
      </c>
    </row>
    <row r="835" spans="1:18" hidden="1" x14ac:dyDescent="0.25">
      <c r="A835">
        <v>833</v>
      </c>
      <c r="B835" t="s">
        <v>0</v>
      </c>
      <c r="C835" t="s">
        <v>3362</v>
      </c>
      <c r="D835" t="s">
        <v>839</v>
      </c>
      <c r="E835" t="s">
        <v>813</v>
      </c>
      <c r="F835" t="s">
        <v>3393</v>
      </c>
      <c r="G835" t="s">
        <v>3169</v>
      </c>
      <c r="H835" t="s">
        <v>1</v>
      </c>
      <c r="I835" t="s">
        <v>319</v>
      </c>
      <c r="J835" t="s">
        <v>9</v>
      </c>
      <c r="K835" t="s">
        <v>3</v>
      </c>
      <c r="L835" t="s">
        <v>4</v>
      </c>
      <c r="M835" t="s">
        <v>5</v>
      </c>
      <c r="N835" t="s">
        <v>1453</v>
      </c>
      <c r="O835" t="s">
        <v>1497</v>
      </c>
      <c r="P835" t="s">
        <v>2113</v>
      </c>
      <c r="Q835" t="s">
        <v>839</v>
      </c>
      <c r="R835" t="s">
        <v>3393</v>
      </c>
    </row>
    <row r="836" spans="1:18" hidden="1" x14ac:dyDescent="0.25">
      <c r="A836">
        <v>834</v>
      </c>
      <c r="B836" t="s">
        <v>0</v>
      </c>
      <c r="C836" t="s">
        <v>3362</v>
      </c>
      <c r="D836" t="s">
        <v>840</v>
      </c>
      <c r="E836" t="s">
        <v>813</v>
      </c>
      <c r="F836" t="s">
        <v>3394</v>
      </c>
      <c r="G836" t="s">
        <v>3169</v>
      </c>
      <c r="H836" t="s">
        <v>1</v>
      </c>
      <c r="I836" t="s">
        <v>319</v>
      </c>
      <c r="J836" t="s">
        <v>10</v>
      </c>
      <c r="K836" t="s">
        <v>3</v>
      </c>
      <c r="L836" t="s">
        <v>4</v>
      </c>
      <c r="M836" t="s">
        <v>5</v>
      </c>
      <c r="N836" t="s">
        <v>1453</v>
      </c>
      <c r="O836" t="s">
        <v>1497</v>
      </c>
      <c r="P836" t="s">
        <v>2113</v>
      </c>
      <c r="Q836" t="s">
        <v>840</v>
      </c>
      <c r="R836" t="s">
        <v>3394</v>
      </c>
    </row>
    <row r="837" spans="1:18" hidden="1" x14ac:dyDescent="0.25">
      <c r="A837">
        <v>835</v>
      </c>
      <c r="B837" t="s">
        <v>0</v>
      </c>
      <c r="C837" t="s">
        <v>3362</v>
      </c>
      <c r="D837" t="s">
        <v>841</v>
      </c>
      <c r="E837" t="s">
        <v>813</v>
      </c>
      <c r="F837" t="s">
        <v>3395</v>
      </c>
      <c r="G837" t="s">
        <v>3396</v>
      </c>
      <c r="H837" t="s">
        <v>1</v>
      </c>
      <c r="I837" t="s">
        <v>319</v>
      </c>
      <c r="J837" t="s">
        <v>8</v>
      </c>
      <c r="K837" t="s">
        <v>3</v>
      </c>
      <c r="L837" t="s">
        <v>4</v>
      </c>
      <c r="M837" t="s">
        <v>5</v>
      </c>
      <c r="N837" t="s">
        <v>1453</v>
      </c>
      <c r="O837" t="s">
        <v>1507</v>
      </c>
      <c r="P837" t="s">
        <v>2113</v>
      </c>
      <c r="Q837" t="s">
        <v>841</v>
      </c>
      <c r="R837" t="s">
        <v>3395</v>
      </c>
    </row>
    <row r="838" spans="1:18" hidden="1" x14ac:dyDescent="0.25">
      <c r="A838">
        <v>836</v>
      </c>
      <c r="B838" t="s">
        <v>0</v>
      </c>
      <c r="C838" t="s">
        <v>3362</v>
      </c>
      <c r="D838" t="s">
        <v>842</v>
      </c>
      <c r="E838" t="s">
        <v>813</v>
      </c>
      <c r="F838" t="s">
        <v>3397</v>
      </c>
      <c r="G838" t="s">
        <v>3396</v>
      </c>
      <c r="H838" t="s">
        <v>1</v>
      </c>
      <c r="I838" t="s">
        <v>319</v>
      </c>
      <c r="J838" t="s">
        <v>9</v>
      </c>
      <c r="K838" t="s">
        <v>3</v>
      </c>
      <c r="L838" t="s">
        <v>4</v>
      </c>
      <c r="M838" t="s">
        <v>5</v>
      </c>
      <c r="N838" t="s">
        <v>1453</v>
      </c>
      <c r="O838" t="s">
        <v>1507</v>
      </c>
      <c r="P838" t="s">
        <v>2113</v>
      </c>
      <c r="Q838" t="s">
        <v>842</v>
      </c>
      <c r="R838" t="s">
        <v>3397</v>
      </c>
    </row>
    <row r="839" spans="1:18" hidden="1" x14ac:dyDescent="0.25">
      <c r="A839">
        <v>837</v>
      </c>
      <c r="B839" t="s">
        <v>0</v>
      </c>
      <c r="C839" t="s">
        <v>3362</v>
      </c>
      <c r="D839" t="s">
        <v>843</v>
      </c>
      <c r="E839" t="s">
        <v>813</v>
      </c>
      <c r="F839" t="s">
        <v>3398</v>
      </c>
      <c r="G839" t="s">
        <v>3396</v>
      </c>
      <c r="H839" t="s">
        <v>1</v>
      </c>
      <c r="I839" t="s">
        <v>319</v>
      </c>
      <c r="J839" t="s">
        <v>10</v>
      </c>
      <c r="K839" t="s">
        <v>3</v>
      </c>
      <c r="L839" t="s">
        <v>4</v>
      </c>
      <c r="M839" t="s">
        <v>5</v>
      </c>
      <c r="N839" t="s">
        <v>1453</v>
      </c>
      <c r="O839" t="s">
        <v>1507</v>
      </c>
      <c r="P839" t="s">
        <v>2113</v>
      </c>
      <c r="Q839" t="s">
        <v>843</v>
      </c>
      <c r="R839" t="s">
        <v>3398</v>
      </c>
    </row>
    <row r="840" spans="1:18" hidden="1" x14ac:dyDescent="0.25">
      <c r="A840">
        <v>838</v>
      </c>
      <c r="B840" t="s">
        <v>0</v>
      </c>
      <c r="C840" t="s">
        <v>3399</v>
      </c>
      <c r="D840" t="s">
        <v>844</v>
      </c>
      <c r="E840" t="s">
        <v>813</v>
      </c>
      <c r="F840" t="s">
        <v>3400</v>
      </c>
      <c r="G840" t="s">
        <v>3145</v>
      </c>
      <c r="H840" t="s">
        <v>1</v>
      </c>
      <c r="I840" t="s">
        <v>319</v>
      </c>
      <c r="J840" t="s">
        <v>71</v>
      </c>
      <c r="K840" t="s">
        <v>3</v>
      </c>
      <c r="L840" t="s">
        <v>4</v>
      </c>
      <c r="M840" t="s">
        <v>5</v>
      </c>
      <c r="N840" t="s">
        <v>1453</v>
      </c>
      <c r="O840" t="s">
        <v>1491</v>
      </c>
      <c r="P840" t="s">
        <v>2113</v>
      </c>
      <c r="Q840" t="s">
        <v>844</v>
      </c>
      <c r="R840" t="s">
        <v>3400</v>
      </c>
    </row>
    <row r="841" spans="1:18" hidden="1" x14ac:dyDescent="0.25">
      <c r="A841">
        <v>839</v>
      </c>
      <c r="B841" t="s">
        <v>0</v>
      </c>
      <c r="C841" t="s">
        <v>3399</v>
      </c>
      <c r="D841" t="s">
        <v>845</v>
      </c>
      <c r="E841" t="s">
        <v>813</v>
      </c>
      <c r="F841" t="s">
        <v>3401</v>
      </c>
      <c r="G841" t="s">
        <v>3145</v>
      </c>
      <c r="H841" t="s">
        <v>1</v>
      </c>
      <c r="I841" t="s">
        <v>319</v>
      </c>
      <c r="J841" t="s">
        <v>72</v>
      </c>
      <c r="K841" t="s">
        <v>3</v>
      </c>
      <c r="L841" t="s">
        <v>4</v>
      </c>
      <c r="M841" t="s">
        <v>5</v>
      </c>
      <c r="N841" t="s">
        <v>1453</v>
      </c>
      <c r="O841" t="s">
        <v>1491</v>
      </c>
      <c r="P841" t="s">
        <v>2113</v>
      </c>
      <c r="Q841" t="s">
        <v>845</v>
      </c>
      <c r="R841" t="s">
        <v>3401</v>
      </c>
    </row>
    <row r="842" spans="1:18" hidden="1" x14ac:dyDescent="0.25">
      <c r="A842">
        <v>840</v>
      </c>
      <c r="B842" t="s">
        <v>0</v>
      </c>
      <c r="C842" t="s">
        <v>3399</v>
      </c>
      <c r="D842" t="s">
        <v>846</v>
      </c>
      <c r="E842" t="s">
        <v>813</v>
      </c>
      <c r="F842" t="s">
        <v>3402</v>
      </c>
      <c r="G842" t="s">
        <v>3149</v>
      </c>
      <c r="H842" t="s">
        <v>1</v>
      </c>
      <c r="I842" t="s">
        <v>319</v>
      </c>
      <c r="J842" t="s">
        <v>71</v>
      </c>
      <c r="K842" t="s">
        <v>3</v>
      </c>
      <c r="L842" t="s">
        <v>4</v>
      </c>
      <c r="M842" t="s">
        <v>5</v>
      </c>
      <c r="N842" t="s">
        <v>1453</v>
      </c>
      <c r="O842" t="s">
        <v>1492</v>
      </c>
      <c r="P842" t="s">
        <v>2113</v>
      </c>
      <c r="Q842" t="s">
        <v>846</v>
      </c>
      <c r="R842" t="s">
        <v>3402</v>
      </c>
    </row>
    <row r="843" spans="1:18" hidden="1" x14ac:dyDescent="0.25">
      <c r="A843">
        <v>841</v>
      </c>
      <c r="B843" t="s">
        <v>0</v>
      </c>
      <c r="C843" t="s">
        <v>3399</v>
      </c>
      <c r="D843" t="s">
        <v>847</v>
      </c>
      <c r="E843" t="s">
        <v>813</v>
      </c>
      <c r="F843" t="s">
        <v>3403</v>
      </c>
      <c r="G843" t="s">
        <v>3149</v>
      </c>
      <c r="H843" t="s">
        <v>1</v>
      </c>
      <c r="I843" t="s">
        <v>319</v>
      </c>
      <c r="J843" t="s">
        <v>72</v>
      </c>
      <c r="K843" t="s">
        <v>3</v>
      </c>
      <c r="L843" t="s">
        <v>4</v>
      </c>
      <c r="M843" t="s">
        <v>5</v>
      </c>
      <c r="N843" t="s">
        <v>1453</v>
      </c>
      <c r="O843" t="s">
        <v>1492</v>
      </c>
      <c r="P843" t="s">
        <v>2113</v>
      </c>
      <c r="Q843" t="s">
        <v>847</v>
      </c>
      <c r="R843" t="s">
        <v>3403</v>
      </c>
    </row>
    <row r="844" spans="1:18" hidden="1" x14ac:dyDescent="0.25">
      <c r="A844">
        <v>842</v>
      </c>
      <c r="B844" t="s">
        <v>0</v>
      </c>
      <c r="C844" t="s">
        <v>3399</v>
      </c>
      <c r="D844" t="s">
        <v>848</v>
      </c>
      <c r="E844" t="s">
        <v>813</v>
      </c>
      <c r="F844" t="s">
        <v>3404</v>
      </c>
      <c r="G844" t="s">
        <v>3370</v>
      </c>
      <c r="H844" t="s">
        <v>1</v>
      </c>
      <c r="I844" t="s">
        <v>319</v>
      </c>
      <c r="J844" t="s">
        <v>71</v>
      </c>
      <c r="K844" t="s">
        <v>3</v>
      </c>
      <c r="L844" t="s">
        <v>4</v>
      </c>
      <c r="M844" t="s">
        <v>5</v>
      </c>
      <c r="N844" t="s">
        <v>1453</v>
      </c>
      <c r="O844" t="s">
        <v>1502</v>
      </c>
      <c r="P844" t="s">
        <v>2113</v>
      </c>
      <c r="Q844" t="s">
        <v>848</v>
      </c>
      <c r="R844" t="s">
        <v>3404</v>
      </c>
    </row>
    <row r="845" spans="1:18" hidden="1" x14ac:dyDescent="0.25">
      <c r="A845">
        <v>843</v>
      </c>
      <c r="B845" t="s">
        <v>0</v>
      </c>
      <c r="C845" t="s">
        <v>3399</v>
      </c>
      <c r="D845" t="s">
        <v>849</v>
      </c>
      <c r="E845" t="s">
        <v>813</v>
      </c>
      <c r="F845" t="s">
        <v>3405</v>
      </c>
      <c r="G845" t="s">
        <v>3370</v>
      </c>
      <c r="H845" t="s">
        <v>1</v>
      </c>
      <c r="I845" t="s">
        <v>319</v>
      </c>
      <c r="J845" t="s">
        <v>72</v>
      </c>
      <c r="K845" t="s">
        <v>3</v>
      </c>
      <c r="L845" t="s">
        <v>4</v>
      </c>
      <c r="M845" t="s">
        <v>5</v>
      </c>
      <c r="N845" t="s">
        <v>1453</v>
      </c>
      <c r="O845" t="s">
        <v>1502</v>
      </c>
      <c r="P845" t="s">
        <v>2113</v>
      </c>
      <c r="Q845" t="s">
        <v>849</v>
      </c>
      <c r="R845" t="s">
        <v>3405</v>
      </c>
    </row>
    <row r="846" spans="1:18" hidden="1" x14ac:dyDescent="0.25">
      <c r="A846">
        <v>844</v>
      </c>
      <c r="B846" t="s">
        <v>0</v>
      </c>
      <c r="C846" t="s">
        <v>3399</v>
      </c>
      <c r="D846" t="s">
        <v>850</v>
      </c>
      <c r="E846" t="s">
        <v>813</v>
      </c>
      <c r="F846" t="s">
        <v>3406</v>
      </c>
      <c r="G846" t="s">
        <v>3157</v>
      </c>
      <c r="H846" t="s">
        <v>1</v>
      </c>
      <c r="I846" t="s">
        <v>319</v>
      </c>
      <c r="J846" t="s">
        <v>71</v>
      </c>
      <c r="K846" t="s">
        <v>3</v>
      </c>
      <c r="L846" t="s">
        <v>4</v>
      </c>
      <c r="M846" t="s">
        <v>5</v>
      </c>
      <c r="N846" t="s">
        <v>1453</v>
      </c>
      <c r="O846" t="s">
        <v>1494</v>
      </c>
      <c r="P846" t="s">
        <v>2113</v>
      </c>
      <c r="Q846" t="s">
        <v>850</v>
      </c>
      <c r="R846" t="s">
        <v>3406</v>
      </c>
    </row>
    <row r="847" spans="1:18" hidden="1" x14ac:dyDescent="0.25">
      <c r="A847">
        <v>845</v>
      </c>
      <c r="B847" t="s">
        <v>0</v>
      </c>
      <c r="C847" t="s">
        <v>3399</v>
      </c>
      <c r="D847" t="s">
        <v>851</v>
      </c>
      <c r="E847" t="s">
        <v>813</v>
      </c>
      <c r="F847" t="s">
        <v>3407</v>
      </c>
      <c r="G847" t="s">
        <v>3157</v>
      </c>
      <c r="H847" t="s">
        <v>1</v>
      </c>
      <c r="I847" t="s">
        <v>319</v>
      </c>
      <c r="J847" t="s">
        <v>72</v>
      </c>
      <c r="K847" t="s">
        <v>3</v>
      </c>
      <c r="L847" t="s">
        <v>4</v>
      </c>
      <c r="M847" t="s">
        <v>5</v>
      </c>
      <c r="N847" t="s">
        <v>1453</v>
      </c>
      <c r="O847" t="s">
        <v>1494</v>
      </c>
      <c r="P847" t="s">
        <v>2113</v>
      </c>
      <c r="Q847" t="s">
        <v>851</v>
      </c>
      <c r="R847" t="s">
        <v>3407</v>
      </c>
    </row>
    <row r="848" spans="1:18" hidden="1" x14ac:dyDescent="0.25">
      <c r="A848">
        <v>846</v>
      </c>
      <c r="B848" t="s">
        <v>0</v>
      </c>
      <c r="C848" t="s">
        <v>3399</v>
      </c>
      <c r="D848" t="s">
        <v>852</v>
      </c>
      <c r="E848" t="s">
        <v>813</v>
      </c>
      <c r="F848" t="s">
        <v>3408</v>
      </c>
      <c r="G848" t="s">
        <v>3377</v>
      </c>
      <c r="H848" t="s">
        <v>1</v>
      </c>
      <c r="I848" t="s">
        <v>319</v>
      </c>
      <c r="J848" t="s">
        <v>71</v>
      </c>
      <c r="K848" t="s">
        <v>3</v>
      </c>
      <c r="L848" t="s">
        <v>4</v>
      </c>
      <c r="M848" t="s">
        <v>5</v>
      </c>
      <c r="N848" t="s">
        <v>1453</v>
      </c>
      <c r="O848" t="s">
        <v>1503</v>
      </c>
      <c r="P848" t="s">
        <v>2113</v>
      </c>
      <c r="Q848" t="s">
        <v>852</v>
      </c>
      <c r="R848" t="s">
        <v>3408</v>
      </c>
    </row>
    <row r="849" spans="1:18" hidden="1" x14ac:dyDescent="0.25">
      <c r="A849">
        <v>847</v>
      </c>
      <c r="B849" t="s">
        <v>0</v>
      </c>
      <c r="C849" t="s">
        <v>3399</v>
      </c>
      <c r="D849" t="s">
        <v>853</v>
      </c>
      <c r="E849" t="s">
        <v>813</v>
      </c>
      <c r="F849" t="s">
        <v>3409</v>
      </c>
      <c r="G849" t="s">
        <v>3377</v>
      </c>
      <c r="H849" t="s">
        <v>1</v>
      </c>
      <c r="I849" t="s">
        <v>319</v>
      </c>
      <c r="J849" t="s">
        <v>72</v>
      </c>
      <c r="K849" t="s">
        <v>3</v>
      </c>
      <c r="L849" t="s">
        <v>4</v>
      </c>
      <c r="M849" t="s">
        <v>5</v>
      </c>
      <c r="N849" t="s">
        <v>1453</v>
      </c>
      <c r="O849" t="s">
        <v>1503</v>
      </c>
      <c r="P849" t="s">
        <v>2113</v>
      </c>
      <c r="Q849" t="s">
        <v>853</v>
      </c>
      <c r="R849" t="s">
        <v>3409</v>
      </c>
    </row>
    <row r="850" spans="1:18" hidden="1" x14ac:dyDescent="0.25">
      <c r="A850">
        <v>848</v>
      </c>
      <c r="B850" t="s">
        <v>0</v>
      </c>
      <c r="C850" t="s">
        <v>3399</v>
      </c>
      <c r="D850" t="s">
        <v>854</v>
      </c>
      <c r="E850" t="s">
        <v>813</v>
      </c>
      <c r="F850" t="s">
        <v>3410</v>
      </c>
      <c r="G850" t="s">
        <v>3381</v>
      </c>
      <c r="H850" t="s">
        <v>1</v>
      </c>
      <c r="I850" t="s">
        <v>319</v>
      </c>
      <c r="J850" t="s">
        <v>71</v>
      </c>
      <c r="K850" t="s">
        <v>3</v>
      </c>
      <c r="L850" t="s">
        <v>4</v>
      </c>
      <c r="M850" t="s">
        <v>5</v>
      </c>
      <c r="N850" t="s">
        <v>1453</v>
      </c>
      <c r="O850" t="s">
        <v>1504</v>
      </c>
      <c r="P850" t="s">
        <v>2113</v>
      </c>
      <c r="Q850" t="s">
        <v>854</v>
      </c>
      <c r="R850" t="s">
        <v>3410</v>
      </c>
    </row>
    <row r="851" spans="1:18" hidden="1" x14ac:dyDescent="0.25">
      <c r="A851">
        <v>849</v>
      </c>
      <c r="B851" t="s">
        <v>0</v>
      </c>
      <c r="C851" t="s">
        <v>3399</v>
      </c>
      <c r="D851" t="s">
        <v>855</v>
      </c>
      <c r="E851" t="s">
        <v>813</v>
      </c>
      <c r="F851" t="s">
        <v>3411</v>
      </c>
      <c r="G851" t="s">
        <v>3381</v>
      </c>
      <c r="H851" t="s">
        <v>1</v>
      </c>
      <c r="I851" t="s">
        <v>319</v>
      </c>
      <c r="J851" t="s">
        <v>72</v>
      </c>
      <c r="K851" t="s">
        <v>3</v>
      </c>
      <c r="L851" t="s">
        <v>4</v>
      </c>
      <c r="M851" t="s">
        <v>5</v>
      </c>
      <c r="N851" t="s">
        <v>1453</v>
      </c>
      <c r="O851" t="s">
        <v>1504</v>
      </c>
      <c r="P851" t="s">
        <v>2113</v>
      </c>
      <c r="Q851" t="s">
        <v>855</v>
      </c>
      <c r="R851" t="s">
        <v>3411</v>
      </c>
    </row>
    <row r="852" spans="1:18" hidden="1" x14ac:dyDescent="0.25">
      <c r="A852">
        <v>850</v>
      </c>
      <c r="B852" t="s">
        <v>0</v>
      </c>
      <c r="C852" t="s">
        <v>3399</v>
      </c>
      <c r="D852" t="s">
        <v>856</v>
      </c>
      <c r="E852" t="s">
        <v>813</v>
      </c>
      <c r="F852" t="s">
        <v>3412</v>
      </c>
      <c r="G852" t="s">
        <v>3385</v>
      </c>
      <c r="H852" t="s">
        <v>1</v>
      </c>
      <c r="I852" t="s">
        <v>319</v>
      </c>
      <c r="J852" t="s">
        <v>71</v>
      </c>
      <c r="K852" t="s">
        <v>3</v>
      </c>
      <c r="L852" t="s">
        <v>4</v>
      </c>
      <c r="M852" t="s">
        <v>5</v>
      </c>
      <c r="N852" t="s">
        <v>1453</v>
      </c>
      <c r="O852" t="s">
        <v>1505</v>
      </c>
      <c r="P852" t="s">
        <v>2113</v>
      </c>
      <c r="Q852" t="s">
        <v>856</v>
      </c>
      <c r="R852" t="s">
        <v>3412</v>
      </c>
    </row>
    <row r="853" spans="1:18" hidden="1" x14ac:dyDescent="0.25">
      <c r="A853">
        <v>851</v>
      </c>
      <c r="B853" t="s">
        <v>0</v>
      </c>
      <c r="C853" t="s">
        <v>3399</v>
      </c>
      <c r="D853" t="s">
        <v>857</v>
      </c>
      <c r="E853" t="s">
        <v>813</v>
      </c>
      <c r="F853" t="s">
        <v>3413</v>
      </c>
      <c r="G853" t="s">
        <v>3385</v>
      </c>
      <c r="H853" t="s">
        <v>1</v>
      </c>
      <c r="I853" t="s">
        <v>319</v>
      </c>
      <c r="J853" t="s">
        <v>72</v>
      </c>
      <c r="K853" t="s">
        <v>3</v>
      </c>
      <c r="L853" t="s">
        <v>4</v>
      </c>
      <c r="M853" t="s">
        <v>5</v>
      </c>
      <c r="N853" t="s">
        <v>1453</v>
      </c>
      <c r="O853" t="s">
        <v>1505</v>
      </c>
      <c r="P853" t="s">
        <v>2113</v>
      </c>
      <c r="Q853" t="s">
        <v>857</v>
      </c>
      <c r="R853" t="s">
        <v>3413</v>
      </c>
    </row>
    <row r="854" spans="1:18" hidden="1" x14ac:dyDescent="0.25">
      <c r="A854">
        <v>852</v>
      </c>
      <c r="B854" t="s">
        <v>0</v>
      </c>
      <c r="C854" t="s">
        <v>3399</v>
      </c>
      <c r="D854" t="s">
        <v>858</v>
      </c>
      <c r="E854" t="s">
        <v>813</v>
      </c>
      <c r="F854" t="s">
        <v>3414</v>
      </c>
      <c r="G854" t="s">
        <v>3389</v>
      </c>
      <c r="H854" t="s">
        <v>1</v>
      </c>
      <c r="I854" t="s">
        <v>319</v>
      </c>
      <c r="J854" t="s">
        <v>71</v>
      </c>
      <c r="K854" t="s">
        <v>3</v>
      </c>
      <c r="L854" t="s">
        <v>4</v>
      </c>
      <c r="M854" t="s">
        <v>5</v>
      </c>
      <c r="N854" t="s">
        <v>1453</v>
      </c>
      <c r="O854" t="s">
        <v>1506</v>
      </c>
      <c r="P854" t="s">
        <v>2113</v>
      </c>
      <c r="Q854" t="s">
        <v>858</v>
      </c>
      <c r="R854" t="s">
        <v>3414</v>
      </c>
    </row>
    <row r="855" spans="1:18" hidden="1" x14ac:dyDescent="0.25">
      <c r="A855">
        <v>853</v>
      </c>
      <c r="B855" t="s">
        <v>0</v>
      </c>
      <c r="C855" t="s">
        <v>3399</v>
      </c>
      <c r="D855" t="s">
        <v>859</v>
      </c>
      <c r="E855" t="s">
        <v>813</v>
      </c>
      <c r="F855" t="s">
        <v>3415</v>
      </c>
      <c r="G855" t="s">
        <v>3389</v>
      </c>
      <c r="H855" t="s">
        <v>1</v>
      </c>
      <c r="I855" t="s">
        <v>319</v>
      </c>
      <c r="J855" t="s">
        <v>72</v>
      </c>
      <c r="K855" t="s">
        <v>3</v>
      </c>
      <c r="L855" t="s">
        <v>4</v>
      </c>
      <c r="M855" t="s">
        <v>5</v>
      </c>
      <c r="N855" t="s">
        <v>1453</v>
      </c>
      <c r="O855" t="s">
        <v>1506</v>
      </c>
      <c r="P855" t="s">
        <v>2113</v>
      </c>
      <c r="Q855" t="s">
        <v>859</v>
      </c>
      <c r="R855" t="s">
        <v>3415</v>
      </c>
    </row>
    <row r="856" spans="1:18" hidden="1" x14ac:dyDescent="0.25">
      <c r="A856">
        <v>854</v>
      </c>
      <c r="B856" t="s">
        <v>0</v>
      </c>
      <c r="C856" t="s">
        <v>3399</v>
      </c>
      <c r="D856" t="s">
        <v>860</v>
      </c>
      <c r="E856" t="s">
        <v>813</v>
      </c>
      <c r="F856" t="s">
        <v>3416</v>
      </c>
      <c r="G856" t="s">
        <v>3169</v>
      </c>
      <c r="H856" t="s">
        <v>1</v>
      </c>
      <c r="I856" t="s">
        <v>319</v>
      </c>
      <c r="J856" t="s">
        <v>71</v>
      </c>
      <c r="K856" t="s">
        <v>3</v>
      </c>
      <c r="L856" t="s">
        <v>4</v>
      </c>
      <c r="M856" t="s">
        <v>5</v>
      </c>
      <c r="N856" t="s">
        <v>1453</v>
      </c>
      <c r="O856" t="s">
        <v>1497</v>
      </c>
      <c r="P856" t="s">
        <v>2113</v>
      </c>
      <c r="Q856" t="s">
        <v>860</v>
      </c>
      <c r="R856" t="s">
        <v>3416</v>
      </c>
    </row>
    <row r="857" spans="1:18" hidden="1" x14ac:dyDescent="0.25">
      <c r="A857">
        <v>855</v>
      </c>
      <c r="B857" t="s">
        <v>0</v>
      </c>
      <c r="C857" t="s">
        <v>3399</v>
      </c>
      <c r="D857" t="s">
        <v>861</v>
      </c>
      <c r="E857" t="s">
        <v>813</v>
      </c>
      <c r="F857" t="s">
        <v>3417</v>
      </c>
      <c r="G857" t="s">
        <v>3169</v>
      </c>
      <c r="H857" t="s">
        <v>1</v>
      </c>
      <c r="I857" t="s">
        <v>319</v>
      </c>
      <c r="J857" t="s">
        <v>72</v>
      </c>
      <c r="K857" t="s">
        <v>3</v>
      </c>
      <c r="L857" t="s">
        <v>4</v>
      </c>
      <c r="M857" t="s">
        <v>5</v>
      </c>
      <c r="N857" t="s">
        <v>1453</v>
      </c>
      <c r="O857" t="s">
        <v>1497</v>
      </c>
      <c r="P857" t="s">
        <v>2113</v>
      </c>
      <c r="Q857" t="s">
        <v>861</v>
      </c>
      <c r="R857" t="s">
        <v>3417</v>
      </c>
    </row>
    <row r="858" spans="1:18" hidden="1" x14ac:dyDescent="0.25">
      <c r="A858">
        <v>856</v>
      </c>
      <c r="B858" t="s">
        <v>0</v>
      </c>
      <c r="C858" t="s">
        <v>3399</v>
      </c>
      <c r="D858" t="s">
        <v>862</v>
      </c>
      <c r="E858" t="s">
        <v>813</v>
      </c>
      <c r="F858" t="s">
        <v>3418</v>
      </c>
      <c r="G858" t="s">
        <v>3396</v>
      </c>
      <c r="H858" t="s">
        <v>1</v>
      </c>
      <c r="I858" t="s">
        <v>319</v>
      </c>
      <c r="J858" t="s">
        <v>71</v>
      </c>
      <c r="K858" t="s">
        <v>3</v>
      </c>
      <c r="L858" t="s">
        <v>4</v>
      </c>
      <c r="M858" t="s">
        <v>5</v>
      </c>
      <c r="N858" t="s">
        <v>1453</v>
      </c>
      <c r="O858" t="s">
        <v>1507</v>
      </c>
      <c r="P858" t="s">
        <v>2113</v>
      </c>
      <c r="Q858" t="s">
        <v>862</v>
      </c>
      <c r="R858" t="s">
        <v>3418</v>
      </c>
    </row>
    <row r="859" spans="1:18" hidden="1" x14ac:dyDescent="0.25">
      <c r="A859">
        <v>857</v>
      </c>
      <c r="B859" t="s">
        <v>0</v>
      </c>
      <c r="C859" t="s">
        <v>3399</v>
      </c>
      <c r="D859" t="s">
        <v>863</v>
      </c>
      <c r="E859" t="s">
        <v>813</v>
      </c>
      <c r="F859" t="s">
        <v>3419</v>
      </c>
      <c r="G859" t="s">
        <v>3396</v>
      </c>
      <c r="H859" t="s">
        <v>1</v>
      </c>
      <c r="I859" t="s">
        <v>319</v>
      </c>
      <c r="J859" t="s">
        <v>72</v>
      </c>
      <c r="K859" t="s">
        <v>3</v>
      </c>
      <c r="L859" t="s">
        <v>4</v>
      </c>
      <c r="M859" t="s">
        <v>5</v>
      </c>
      <c r="N859" t="s">
        <v>1453</v>
      </c>
      <c r="O859" t="s">
        <v>1507</v>
      </c>
      <c r="P859" t="s">
        <v>2113</v>
      </c>
      <c r="Q859" t="s">
        <v>863</v>
      </c>
      <c r="R859" t="s">
        <v>3419</v>
      </c>
    </row>
    <row r="860" spans="1:18" hidden="1" x14ac:dyDescent="0.25">
      <c r="A860">
        <v>858</v>
      </c>
      <c r="B860" t="s">
        <v>0</v>
      </c>
      <c r="C860" t="s">
        <v>3420</v>
      </c>
      <c r="D860" t="s">
        <v>865</v>
      </c>
      <c r="E860" t="s">
        <v>864</v>
      </c>
      <c r="F860" t="s">
        <v>3421</v>
      </c>
      <c r="G860" t="s">
        <v>3422</v>
      </c>
      <c r="H860" t="s">
        <v>1</v>
      </c>
      <c r="I860" t="s">
        <v>319</v>
      </c>
      <c r="J860" t="s">
        <v>8</v>
      </c>
      <c r="K860" t="s">
        <v>3</v>
      </c>
      <c r="L860" t="s">
        <v>4</v>
      </c>
      <c r="M860" t="s">
        <v>5</v>
      </c>
      <c r="N860" t="s">
        <v>1451</v>
      </c>
      <c r="O860" t="s">
        <v>1508</v>
      </c>
      <c r="P860" t="s">
        <v>2113</v>
      </c>
      <c r="Q860" t="s">
        <v>865</v>
      </c>
      <c r="R860" t="s">
        <v>3421</v>
      </c>
    </row>
    <row r="861" spans="1:18" hidden="1" x14ac:dyDescent="0.25">
      <c r="A861">
        <v>859</v>
      </c>
      <c r="B861" t="s">
        <v>0</v>
      </c>
      <c r="C861" t="s">
        <v>3420</v>
      </c>
      <c r="D861" t="s">
        <v>866</v>
      </c>
      <c r="E861" t="s">
        <v>864</v>
      </c>
      <c r="F861" t="s">
        <v>3423</v>
      </c>
      <c r="G861" t="s">
        <v>3422</v>
      </c>
      <c r="H861" t="s">
        <v>1</v>
      </c>
      <c r="I861" t="s">
        <v>319</v>
      </c>
      <c r="J861" t="s">
        <v>9</v>
      </c>
      <c r="K861" t="s">
        <v>3</v>
      </c>
      <c r="L861" t="s">
        <v>4</v>
      </c>
      <c r="M861" t="s">
        <v>5</v>
      </c>
      <c r="N861" t="s">
        <v>1451</v>
      </c>
      <c r="O861" t="s">
        <v>1508</v>
      </c>
      <c r="P861" t="s">
        <v>2113</v>
      </c>
      <c r="Q861" t="s">
        <v>866</v>
      </c>
      <c r="R861" t="s">
        <v>3423</v>
      </c>
    </row>
    <row r="862" spans="1:18" hidden="1" x14ac:dyDescent="0.25">
      <c r="A862">
        <v>860</v>
      </c>
      <c r="B862" t="s">
        <v>0</v>
      </c>
      <c r="C862" t="s">
        <v>3420</v>
      </c>
      <c r="D862" t="s">
        <v>867</v>
      </c>
      <c r="E862" t="s">
        <v>864</v>
      </c>
      <c r="F862" t="s">
        <v>3424</v>
      </c>
      <c r="G862" t="s">
        <v>3422</v>
      </c>
      <c r="H862" t="s">
        <v>1</v>
      </c>
      <c r="I862" t="s">
        <v>319</v>
      </c>
      <c r="J862" t="s">
        <v>10</v>
      </c>
      <c r="K862" t="s">
        <v>3</v>
      </c>
      <c r="L862" t="s">
        <v>4</v>
      </c>
      <c r="M862" t="s">
        <v>5</v>
      </c>
      <c r="N862" t="s">
        <v>1451</v>
      </c>
      <c r="O862" t="s">
        <v>1508</v>
      </c>
      <c r="P862" t="s">
        <v>2113</v>
      </c>
      <c r="Q862" t="s">
        <v>867</v>
      </c>
      <c r="R862" t="s">
        <v>3424</v>
      </c>
    </row>
    <row r="863" spans="1:18" hidden="1" x14ac:dyDescent="0.25">
      <c r="A863">
        <v>861</v>
      </c>
      <c r="B863" t="s">
        <v>0</v>
      </c>
      <c r="C863" t="s">
        <v>3420</v>
      </c>
      <c r="D863" t="s">
        <v>868</v>
      </c>
      <c r="E863" t="s">
        <v>864</v>
      </c>
      <c r="F863" t="s">
        <v>3425</v>
      </c>
      <c r="G863" t="s">
        <v>3426</v>
      </c>
      <c r="H863" t="s">
        <v>1</v>
      </c>
      <c r="I863" t="s">
        <v>319</v>
      </c>
      <c r="J863" t="s">
        <v>8</v>
      </c>
      <c r="K863" t="s">
        <v>3</v>
      </c>
      <c r="L863" t="s">
        <v>4</v>
      </c>
      <c r="M863" t="s">
        <v>5</v>
      </c>
      <c r="N863" t="s">
        <v>1451</v>
      </c>
      <c r="O863" t="s">
        <v>1509</v>
      </c>
      <c r="P863" t="s">
        <v>2113</v>
      </c>
      <c r="Q863" t="s">
        <v>868</v>
      </c>
      <c r="R863" t="s">
        <v>3425</v>
      </c>
    </row>
    <row r="864" spans="1:18" hidden="1" x14ac:dyDescent="0.25">
      <c r="A864">
        <v>862</v>
      </c>
      <c r="B864" t="s">
        <v>0</v>
      </c>
      <c r="C864" t="s">
        <v>3420</v>
      </c>
      <c r="D864" t="s">
        <v>869</v>
      </c>
      <c r="E864" t="s">
        <v>864</v>
      </c>
      <c r="F864" t="s">
        <v>3427</v>
      </c>
      <c r="G864" t="s">
        <v>3426</v>
      </c>
      <c r="H864" t="s">
        <v>1</v>
      </c>
      <c r="I864" t="s">
        <v>319</v>
      </c>
      <c r="J864" t="s">
        <v>9</v>
      </c>
      <c r="K864" t="s">
        <v>3</v>
      </c>
      <c r="L864" t="s">
        <v>4</v>
      </c>
      <c r="M864" t="s">
        <v>5</v>
      </c>
      <c r="N864" t="s">
        <v>1451</v>
      </c>
      <c r="O864" t="s">
        <v>1509</v>
      </c>
      <c r="P864" t="s">
        <v>2113</v>
      </c>
      <c r="Q864" t="s">
        <v>869</v>
      </c>
      <c r="R864" t="s">
        <v>3427</v>
      </c>
    </row>
    <row r="865" spans="1:18" hidden="1" x14ac:dyDescent="0.25">
      <c r="A865">
        <v>863</v>
      </c>
      <c r="B865" t="s">
        <v>0</v>
      </c>
      <c r="C865" t="s">
        <v>3420</v>
      </c>
      <c r="D865" t="s">
        <v>870</v>
      </c>
      <c r="E865" t="s">
        <v>864</v>
      </c>
      <c r="F865" t="s">
        <v>3428</v>
      </c>
      <c r="G865" t="s">
        <v>3426</v>
      </c>
      <c r="H865" t="s">
        <v>1</v>
      </c>
      <c r="I865" t="s">
        <v>319</v>
      </c>
      <c r="J865" t="s">
        <v>10</v>
      </c>
      <c r="K865" t="s">
        <v>3</v>
      </c>
      <c r="L865" t="s">
        <v>4</v>
      </c>
      <c r="M865" t="s">
        <v>5</v>
      </c>
      <c r="N865" t="s">
        <v>1451</v>
      </c>
      <c r="O865" t="s">
        <v>1509</v>
      </c>
      <c r="P865" t="s">
        <v>2113</v>
      </c>
      <c r="Q865" t="s">
        <v>870</v>
      </c>
      <c r="R865" t="s">
        <v>3428</v>
      </c>
    </row>
    <row r="866" spans="1:18" hidden="1" x14ac:dyDescent="0.25">
      <c r="A866">
        <v>864</v>
      </c>
      <c r="B866" t="s">
        <v>0</v>
      </c>
      <c r="C866" t="s">
        <v>3420</v>
      </c>
      <c r="D866" t="s">
        <v>871</v>
      </c>
      <c r="E866" t="s">
        <v>864</v>
      </c>
      <c r="F866" t="s">
        <v>3429</v>
      </c>
      <c r="G866" t="s">
        <v>3430</v>
      </c>
      <c r="H866" t="s">
        <v>1</v>
      </c>
      <c r="I866" t="s">
        <v>319</v>
      </c>
      <c r="J866" t="s">
        <v>8</v>
      </c>
      <c r="K866" t="s">
        <v>3</v>
      </c>
      <c r="L866" t="s">
        <v>4</v>
      </c>
      <c r="M866" t="s">
        <v>5</v>
      </c>
      <c r="N866" t="s">
        <v>1451</v>
      </c>
      <c r="O866" t="s">
        <v>1510</v>
      </c>
      <c r="P866" t="s">
        <v>2113</v>
      </c>
      <c r="Q866" t="s">
        <v>871</v>
      </c>
      <c r="R866" t="s">
        <v>3429</v>
      </c>
    </row>
    <row r="867" spans="1:18" hidden="1" x14ac:dyDescent="0.25">
      <c r="A867">
        <v>865</v>
      </c>
      <c r="B867" t="s">
        <v>0</v>
      </c>
      <c r="C867" t="s">
        <v>3420</v>
      </c>
      <c r="D867" t="s">
        <v>872</v>
      </c>
      <c r="E867" t="s">
        <v>864</v>
      </c>
      <c r="F867" t="s">
        <v>3431</v>
      </c>
      <c r="G867" t="s">
        <v>3430</v>
      </c>
      <c r="H867" t="s">
        <v>1</v>
      </c>
      <c r="I867" t="s">
        <v>319</v>
      </c>
      <c r="J867" t="s">
        <v>9</v>
      </c>
      <c r="K867" t="s">
        <v>3</v>
      </c>
      <c r="L867" t="s">
        <v>4</v>
      </c>
      <c r="M867" t="s">
        <v>5</v>
      </c>
      <c r="N867" t="s">
        <v>1451</v>
      </c>
      <c r="O867" t="s">
        <v>1510</v>
      </c>
      <c r="P867" t="s">
        <v>2113</v>
      </c>
      <c r="Q867" t="s">
        <v>872</v>
      </c>
      <c r="R867" t="s">
        <v>3431</v>
      </c>
    </row>
    <row r="868" spans="1:18" hidden="1" x14ac:dyDescent="0.25">
      <c r="A868">
        <v>866</v>
      </c>
      <c r="B868" t="s">
        <v>0</v>
      </c>
      <c r="C868" t="s">
        <v>3420</v>
      </c>
      <c r="D868" t="s">
        <v>873</v>
      </c>
      <c r="E868" t="s">
        <v>864</v>
      </c>
      <c r="F868" t="s">
        <v>3432</v>
      </c>
      <c r="G868" t="s">
        <v>3430</v>
      </c>
      <c r="H868" t="s">
        <v>1</v>
      </c>
      <c r="I868" t="s">
        <v>319</v>
      </c>
      <c r="J868" t="s">
        <v>10</v>
      </c>
      <c r="K868" t="s">
        <v>3</v>
      </c>
      <c r="L868" t="s">
        <v>4</v>
      </c>
      <c r="M868" t="s">
        <v>5</v>
      </c>
      <c r="N868" t="s">
        <v>1451</v>
      </c>
      <c r="O868" t="s">
        <v>1510</v>
      </c>
      <c r="P868" t="s">
        <v>2113</v>
      </c>
      <c r="Q868" t="s">
        <v>873</v>
      </c>
      <c r="R868" t="s">
        <v>3432</v>
      </c>
    </row>
    <row r="869" spans="1:18" hidden="1" x14ac:dyDescent="0.25">
      <c r="A869">
        <v>867</v>
      </c>
      <c r="B869" t="s">
        <v>0</v>
      </c>
      <c r="C869" t="s">
        <v>3420</v>
      </c>
      <c r="D869" t="s">
        <v>874</v>
      </c>
      <c r="E869" t="s">
        <v>864</v>
      </c>
      <c r="F869" t="s">
        <v>3433</v>
      </c>
      <c r="G869" t="s">
        <v>3434</v>
      </c>
      <c r="H869" t="s">
        <v>1</v>
      </c>
      <c r="I869" t="s">
        <v>391</v>
      </c>
      <c r="J869" t="s">
        <v>8</v>
      </c>
      <c r="K869" t="s">
        <v>3</v>
      </c>
      <c r="L869" t="s">
        <v>4</v>
      </c>
      <c r="M869" t="s">
        <v>5</v>
      </c>
      <c r="N869" t="s">
        <v>1451</v>
      </c>
      <c r="O869" t="s">
        <v>1511</v>
      </c>
      <c r="P869" t="s">
        <v>2113</v>
      </c>
      <c r="Q869" t="s">
        <v>874</v>
      </c>
      <c r="R869" t="s">
        <v>3433</v>
      </c>
    </row>
    <row r="870" spans="1:18" hidden="1" x14ac:dyDescent="0.25">
      <c r="A870">
        <v>868</v>
      </c>
      <c r="B870" t="s">
        <v>0</v>
      </c>
      <c r="C870" t="s">
        <v>3420</v>
      </c>
      <c r="D870" t="s">
        <v>875</v>
      </c>
      <c r="E870" t="s">
        <v>864</v>
      </c>
      <c r="F870" t="s">
        <v>3435</v>
      </c>
      <c r="G870" t="s">
        <v>3434</v>
      </c>
      <c r="H870" t="s">
        <v>1</v>
      </c>
      <c r="I870" t="s">
        <v>391</v>
      </c>
      <c r="J870" t="s">
        <v>9</v>
      </c>
      <c r="K870" t="s">
        <v>3</v>
      </c>
      <c r="L870" t="s">
        <v>4</v>
      </c>
      <c r="M870" t="s">
        <v>5</v>
      </c>
      <c r="N870" t="s">
        <v>1451</v>
      </c>
      <c r="O870" t="s">
        <v>1511</v>
      </c>
      <c r="P870" t="s">
        <v>2113</v>
      </c>
      <c r="Q870" t="s">
        <v>875</v>
      </c>
      <c r="R870" t="s">
        <v>3435</v>
      </c>
    </row>
    <row r="871" spans="1:18" hidden="1" x14ac:dyDescent="0.25">
      <c r="A871">
        <v>869</v>
      </c>
      <c r="B871" t="s">
        <v>0</v>
      </c>
      <c r="C871" t="s">
        <v>3420</v>
      </c>
      <c r="D871" t="s">
        <v>876</v>
      </c>
      <c r="E871" t="s">
        <v>864</v>
      </c>
      <c r="F871" t="s">
        <v>3436</v>
      </c>
      <c r="G871" t="s">
        <v>3434</v>
      </c>
      <c r="H871" t="s">
        <v>1</v>
      </c>
      <c r="I871" t="s">
        <v>391</v>
      </c>
      <c r="J871" t="s">
        <v>10</v>
      </c>
      <c r="K871" t="s">
        <v>3</v>
      </c>
      <c r="L871" t="s">
        <v>4</v>
      </c>
      <c r="M871" t="s">
        <v>5</v>
      </c>
      <c r="N871" t="s">
        <v>1451</v>
      </c>
      <c r="O871" t="s">
        <v>1511</v>
      </c>
      <c r="P871" t="s">
        <v>2113</v>
      </c>
      <c r="Q871" t="s">
        <v>876</v>
      </c>
      <c r="R871" t="s">
        <v>3436</v>
      </c>
    </row>
    <row r="872" spans="1:18" hidden="1" x14ac:dyDescent="0.25">
      <c r="A872">
        <v>870</v>
      </c>
      <c r="B872" t="s">
        <v>0</v>
      </c>
      <c r="C872" t="s">
        <v>3420</v>
      </c>
      <c r="D872" t="s">
        <v>877</v>
      </c>
      <c r="E872" t="s">
        <v>864</v>
      </c>
      <c r="F872" t="s">
        <v>3437</v>
      </c>
      <c r="G872" t="s">
        <v>3438</v>
      </c>
      <c r="H872" t="s">
        <v>1</v>
      </c>
      <c r="I872" t="s">
        <v>391</v>
      </c>
      <c r="J872" t="s">
        <v>8</v>
      </c>
      <c r="K872" t="s">
        <v>3</v>
      </c>
      <c r="L872" t="s">
        <v>4</v>
      </c>
      <c r="M872" t="s">
        <v>5</v>
      </c>
      <c r="N872" t="s">
        <v>1451</v>
      </c>
      <c r="O872" t="s">
        <v>1512</v>
      </c>
      <c r="P872" t="s">
        <v>2113</v>
      </c>
      <c r="Q872" t="s">
        <v>877</v>
      </c>
      <c r="R872" t="s">
        <v>3437</v>
      </c>
    </row>
    <row r="873" spans="1:18" hidden="1" x14ac:dyDescent="0.25">
      <c r="A873">
        <v>871</v>
      </c>
      <c r="B873" t="s">
        <v>0</v>
      </c>
      <c r="C873" t="s">
        <v>3420</v>
      </c>
      <c r="D873" t="s">
        <v>878</v>
      </c>
      <c r="E873" t="s">
        <v>864</v>
      </c>
      <c r="F873" t="s">
        <v>3439</v>
      </c>
      <c r="G873" t="s">
        <v>3438</v>
      </c>
      <c r="H873" t="s">
        <v>1</v>
      </c>
      <c r="I873" t="s">
        <v>391</v>
      </c>
      <c r="J873" t="s">
        <v>9</v>
      </c>
      <c r="K873" t="s">
        <v>3</v>
      </c>
      <c r="L873" t="s">
        <v>4</v>
      </c>
      <c r="M873" t="s">
        <v>5</v>
      </c>
      <c r="N873" t="s">
        <v>1451</v>
      </c>
      <c r="O873" t="s">
        <v>1512</v>
      </c>
      <c r="P873" t="s">
        <v>2113</v>
      </c>
      <c r="Q873" t="s">
        <v>878</v>
      </c>
      <c r="R873" t="s">
        <v>3439</v>
      </c>
    </row>
    <row r="874" spans="1:18" hidden="1" x14ac:dyDescent="0.25">
      <c r="A874">
        <v>872</v>
      </c>
      <c r="B874" t="s">
        <v>0</v>
      </c>
      <c r="C874" t="s">
        <v>3420</v>
      </c>
      <c r="D874" t="s">
        <v>879</v>
      </c>
      <c r="E874" t="s">
        <v>864</v>
      </c>
      <c r="F874" t="s">
        <v>3440</v>
      </c>
      <c r="G874" t="s">
        <v>3438</v>
      </c>
      <c r="H874" t="s">
        <v>1</v>
      </c>
      <c r="I874" t="s">
        <v>391</v>
      </c>
      <c r="J874" t="s">
        <v>10</v>
      </c>
      <c r="K874" t="s">
        <v>3</v>
      </c>
      <c r="L874" t="s">
        <v>4</v>
      </c>
      <c r="M874" t="s">
        <v>5</v>
      </c>
      <c r="N874" t="s">
        <v>1451</v>
      </c>
      <c r="O874" t="s">
        <v>1512</v>
      </c>
      <c r="P874" t="s">
        <v>2113</v>
      </c>
      <c r="Q874" t="s">
        <v>879</v>
      </c>
      <c r="R874" t="s">
        <v>3440</v>
      </c>
    </row>
    <row r="875" spans="1:18" hidden="1" x14ac:dyDescent="0.25">
      <c r="A875">
        <v>873</v>
      </c>
      <c r="B875" t="s">
        <v>0</v>
      </c>
      <c r="C875" t="s">
        <v>3420</v>
      </c>
      <c r="D875" t="s">
        <v>880</v>
      </c>
      <c r="E875" t="s">
        <v>864</v>
      </c>
      <c r="F875" t="s">
        <v>3441</v>
      </c>
      <c r="G875" t="s">
        <v>3442</v>
      </c>
      <c r="H875" t="s">
        <v>1</v>
      </c>
      <c r="I875" t="s">
        <v>391</v>
      </c>
      <c r="J875" t="s">
        <v>8</v>
      </c>
      <c r="K875" t="s">
        <v>3</v>
      </c>
      <c r="L875" t="s">
        <v>4</v>
      </c>
      <c r="M875" t="s">
        <v>5</v>
      </c>
      <c r="N875" t="s">
        <v>1451</v>
      </c>
      <c r="O875" t="s">
        <v>1513</v>
      </c>
      <c r="P875" t="s">
        <v>2113</v>
      </c>
      <c r="Q875" t="s">
        <v>880</v>
      </c>
      <c r="R875" t="s">
        <v>3441</v>
      </c>
    </row>
    <row r="876" spans="1:18" hidden="1" x14ac:dyDescent="0.25">
      <c r="A876">
        <v>874</v>
      </c>
      <c r="B876" t="s">
        <v>0</v>
      </c>
      <c r="C876" t="s">
        <v>3420</v>
      </c>
      <c r="D876" t="s">
        <v>881</v>
      </c>
      <c r="E876" t="s">
        <v>864</v>
      </c>
      <c r="F876" t="s">
        <v>3443</v>
      </c>
      <c r="G876" t="s">
        <v>3442</v>
      </c>
      <c r="H876" t="s">
        <v>1</v>
      </c>
      <c r="I876" t="s">
        <v>391</v>
      </c>
      <c r="J876" t="s">
        <v>9</v>
      </c>
      <c r="K876" t="s">
        <v>3</v>
      </c>
      <c r="L876" t="s">
        <v>4</v>
      </c>
      <c r="M876" t="s">
        <v>5</v>
      </c>
      <c r="N876" t="s">
        <v>1451</v>
      </c>
      <c r="O876" t="s">
        <v>1513</v>
      </c>
      <c r="P876" t="s">
        <v>2113</v>
      </c>
      <c r="Q876" t="s">
        <v>881</v>
      </c>
      <c r="R876" t="s">
        <v>3443</v>
      </c>
    </row>
    <row r="877" spans="1:18" hidden="1" x14ac:dyDescent="0.25">
      <c r="A877">
        <v>875</v>
      </c>
      <c r="B877" t="s">
        <v>0</v>
      </c>
      <c r="C877" t="s">
        <v>3420</v>
      </c>
      <c r="D877" t="s">
        <v>882</v>
      </c>
      <c r="E877" t="s">
        <v>864</v>
      </c>
      <c r="F877" t="s">
        <v>3444</v>
      </c>
      <c r="G877" t="s">
        <v>3442</v>
      </c>
      <c r="H877" t="s">
        <v>1</v>
      </c>
      <c r="I877" t="s">
        <v>391</v>
      </c>
      <c r="J877" t="s">
        <v>10</v>
      </c>
      <c r="K877" t="s">
        <v>3</v>
      </c>
      <c r="L877" t="s">
        <v>4</v>
      </c>
      <c r="M877" t="s">
        <v>5</v>
      </c>
      <c r="N877" t="s">
        <v>1451</v>
      </c>
      <c r="O877" t="s">
        <v>1513</v>
      </c>
      <c r="P877" t="s">
        <v>2113</v>
      </c>
      <c r="Q877" t="s">
        <v>882</v>
      </c>
      <c r="R877" t="s">
        <v>3444</v>
      </c>
    </row>
    <row r="878" spans="1:18" hidden="1" x14ac:dyDescent="0.25">
      <c r="A878">
        <v>876</v>
      </c>
      <c r="B878" t="s">
        <v>0</v>
      </c>
      <c r="C878" t="s">
        <v>3420</v>
      </c>
      <c r="D878" t="s">
        <v>883</v>
      </c>
      <c r="E878" t="s">
        <v>864</v>
      </c>
      <c r="F878" t="s">
        <v>3445</v>
      </c>
      <c r="G878" t="s">
        <v>3446</v>
      </c>
      <c r="H878" t="s">
        <v>1</v>
      </c>
      <c r="I878" t="s">
        <v>391</v>
      </c>
      <c r="J878" t="s">
        <v>8</v>
      </c>
      <c r="K878" t="s">
        <v>3</v>
      </c>
      <c r="L878" t="s">
        <v>4</v>
      </c>
      <c r="M878" t="s">
        <v>5</v>
      </c>
      <c r="N878" t="s">
        <v>1451</v>
      </c>
      <c r="O878" t="s">
        <v>1514</v>
      </c>
      <c r="P878" t="s">
        <v>2113</v>
      </c>
      <c r="Q878" t="s">
        <v>883</v>
      </c>
      <c r="R878" t="s">
        <v>3445</v>
      </c>
    </row>
    <row r="879" spans="1:18" hidden="1" x14ac:dyDescent="0.25">
      <c r="A879">
        <v>877</v>
      </c>
      <c r="B879" t="s">
        <v>0</v>
      </c>
      <c r="C879" t="s">
        <v>3420</v>
      </c>
      <c r="D879" t="s">
        <v>884</v>
      </c>
      <c r="E879" t="s">
        <v>864</v>
      </c>
      <c r="F879" t="s">
        <v>3447</v>
      </c>
      <c r="G879" t="s">
        <v>3446</v>
      </c>
      <c r="H879" t="s">
        <v>1</v>
      </c>
      <c r="I879" t="s">
        <v>391</v>
      </c>
      <c r="J879" t="s">
        <v>9</v>
      </c>
      <c r="K879" t="s">
        <v>3</v>
      </c>
      <c r="L879" t="s">
        <v>4</v>
      </c>
      <c r="M879" t="s">
        <v>5</v>
      </c>
      <c r="N879" t="s">
        <v>1451</v>
      </c>
      <c r="O879" t="s">
        <v>1514</v>
      </c>
      <c r="P879" t="s">
        <v>2113</v>
      </c>
      <c r="Q879" t="s">
        <v>884</v>
      </c>
      <c r="R879" t="s">
        <v>3447</v>
      </c>
    </row>
    <row r="880" spans="1:18" hidden="1" x14ac:dyDescent="0.25">
      <c r="A880">
        <v>878</v>
      </c>
      <c r="B880" t="s">
        <v>0</v>
      </c>
      <c r="C880" t="s">
        <v>3420</v>
      </c>
      <c r="D880" t="s">
        <v>885</v>
      </c>
      <c r="E880" t="s">
        <v>864</v>
      </c>
      <c r="F880" t="s">
        <v>3448</v>
      </c>
      <c r="G880" t="s">
        <v>3446</v>
      </c>
      <c r="H880" t="s">
        <v>1</v>
      </c>
      <c r="I880" t="s">
        <v>391</v>
      </c>
      <c r="J880" t="s">
        <v>10</v>
      </c>
      <c r="K880" t="s">
        <v>3</v>
      </c>
      <c r="L880" t="s">
        <v>4</v>
      </c>
      <c r="M880" t="s">
        <v>5</v>
      </c>
      <c r="N880" t="s">
        <v>1451</v>
      </c>
      <c r="O880" t="s">
        <v>1514</v>
      </c>
      <c r="P880" t="s">
        <v>2113</v>
      </c>
      <c r="Q880" t="s">
        <v>885</v>
      </c>
      <c r="R880" t="s">
        <v>3448</v>
      </c>
    </row>
    <row r="881" spans="1:18" hidden="1" x14ac:dyDescent="0.25">
      <c r="A881">
        <v>879</v>
      </c>
      <c r="B881" t="s">
        <v>0</v>
      </c>
      <c r="C881" t="s">
        <v>3420</v>
      </c>
      <c r="D881" t="s">
        <v>886</v>
      </c>
      <c r="E881" t="s">
        <v>864</v>
      </c>
      <c r="F881" t="s">
        <v>3449</v>
      </c>
      <c r="G881" t="s">
        <v>3450</v>
      </c>
      <c r="H881" t="s">
        <v>1</v>
      </c>
      <c r="I881" t="s">
        <v>391</v>
      </c>
      <c r="J881" t="s">
        <v>8</v>
      </c>
      <c r="K881" t="s">
        <v>3</v>
      </c>
      <c r="L881" t="s">
        <v>4</v>
      </c>
      <c r="M881" t="s">
        <v>5</v>
      </c>
      <c r="N881" t="s">
        <v>1451</v>
      </c>
      <c r="O881" t="s">
        <v>1515</v>
      </c>
      <c r="P881" t="s">
        <v>2113</v>
      </c>
      <c r="Q881" t="s">
        <v>886</v>
      </c>
      <c r="R881" t="s">
        <v>3449</v>
      </c>
    </row>
    <row r="882" spans="1:18" hidden="1" x14ac:dyDescent="0.25">
      <c r="A882">
        <v>880</v>
      </c>
      <c r="B882" t="s">
        <v>0</v>
      </c>
      <c r="C882" t="s">
        <v>3420</v>
      </c>
      <c r="D882" t="s">
        <v>887</v>
      </c>
      <c r="E882" t="s">
        <v>864</v>
      </c>
      <c r="F882" t="s">
        <v>3451</v>
      </c>
      <c r="G882" t="s">
        <v>3450</v>
      </c>
      <c r="H882" t="s">
        <v>1</v>
      </c>
      <c r="I882" t="s">
        <v>391</v>
      </c>
      <c r="J882" t="s">
        <v>9</v>
      </c>
      <c r="K882" t="s">
        <v>3</v>
      </c>
      <c r="L882" t="s">
        <v>4</v>
      </c>
      <c r="M882" t="s">
        <v>5</v>
      </c>
      <c r="N882" t="s">
        <v>1451</v>
      </c>
      <c r="O882" t="s">
        <v>1515</v>
      </c>
      <c r="P882" t="s">
        <v>2113</v>
      </c>
      <c r="Q882" t="s">
        <v>887</v>
      </c>
      <c r="R882" t="s">
        <v>3451</v>
      </c>
    </row>
    <row r="883" spans="1:18" hidden="1" x14ac:dyDescent="0.25">
      <c r="A883">
        <v>881</v>
      </c>
      <c r="B883" t="s">
        <v>0</v>
      </c>
      <c r="C883" t="s">
        <v>3420</v>
      </c>
      <c r="D883" t="s">
        <v>888</v>
      </c>
      <c r="E883" t="s">
        <v>864</v>
      </c>
      <c r="F883" t="s">
        <v>3452</v>
      </c>
      <c r="G883" t="s">
        <v>3450</v>
      </c>
      <c r="H883" t="s">
        <v>1</v>
      </c>
      <c r="I883" t="s">
        <v>391</v>
      </c>
      <c r="J883" t="s">
        <v>10</v>
      </c>
      <c r="K883" t="s">
        <v>3</v>
      </c>
      <c r="L883" t="s">
        <v>4</v>
      </c>
      <c r="M883" t="s">
        <v>5</v>
      </c>
      <c r="N883" t="s">
        <v>1451</v>
      </c>
      <c r="O883" t="s">
        <v>1515</v>
      </c>
      <c r="P883" t="s">
        <v>2113</v>
      </c>
      <c r="Q883" t="s">
        <v>888</v>
      </c>
      <c r="R883" t="s">
        <v>3452</v>
      </c>
    </row>
    <row r="884" spans="1:18" hidden="1" x14ac:dyDescent="0.25">
      <c r="A884">
        <v>882</v>
      </c>
      <c r="B884" t="s">
        <v>0</v>
      </c>
      <c r="C884" t="s">
        <v>3420</v>
      </c>
      <c r="D884" t="s">
        <v>889</v>
      </c>
      <c r="E884" t="s">
        <v>864</v>
      </c>
      <c r="F884" t="s">
        <v>3453</v>
      </c>
      <c r="G884" t="s">
        <v>3454</v>
      </c>
      <c r="H884" t="s">
        <v>1</v>
      </c>
      <c r="I884" t="s">
        <v>391</v>
      </c>
      <c r="J884" t="s">
        <v>8</v>
      </c>
      <c r="K884" t="s">
        <v>3</v>
      </c>
      <c r="L884" t="s">
        <v>4</v>
      </c>
      <c r="M884" t="s">
        <v>5</v>
      </c>
      <c r="N884" t="s">
        <v>1451</v>
      </c>
      <c r="O884" t="s">
        <v>1516</v>
      </c>
      <c r="P884" t="s">
        <v>2113</v>
      </c>
      <c r="Q884" t="s">
        <v>889</v>
      </c>
      <c r="R884" t="s">
        <v>3453</v>
      </c>
    </row>
    <row r="885" spans="1:18" hidden="1" x14ac:dyDescent="0.25">
      <c r="A885">
        <v>883</v>
      </c>
      <c r="B885" t="s">
        <v>0</v>
      </c>
      <c r="C885" t="s">
        <v>3420</v>
      </c>
      <c r="D885" t="s">
        <v>890</v>
      </c>
      <c r="E885" t="s">
        <v>864</v>
      </c>
      <c r="F885" t="s">
        <v>3455</v>
      </c>
      <c r="G885" t="s">
        <v>3454</v>
      </c>
      <c r="H885" t="s">
        <v>1</v>
      </c>
      <c r="I885" t="s">
        <v>391</v>
      </c>
      <c r="J885" t="s">
        <v>9</v>
      </c>
      <c r="K885" t="s">
        <v>3</v>
      </c>
      <c r="L885" t="s">
        <v>4</v>
      </c>
      <c r="M885" t="s">
        <v>5</v>
      </c>
      <c r="N885" t="s">
        <v>1451</v>
      </c>
      <c r="O885" t="s">
        <v>1516</v>
      </c>
      <c r="P885" t="s">
        <v>2113</v>
      </c>
      <c r="Q885" t="s">
        <v>890</v>
      </c>
      <c r="R885" t="s">
        <v>3455</v>
      </c>
    </row>
    <row r="886" spans="1:18" hidden="1" x14ac:dyDescent="0.25">
      <c r="A886">
        <v>884</v>
      </c>
      <c r="B886" t="s">
        <v>0</v>
      </c>
      <c r="C886" t="s">
        <v>3420</v>
      </c>
      <c r="D886" t="s">
        <v>891</v>
      </c>
      <c r="E886" t="s">
        <v>864</v>
      </c>
      <c r="F886" t="s">
        <v>3456</v>
      </c>
      <c r="G886" t="s">
        <v>3454</v>
      </c>
      <c r="H886" t="s">
        <v>1</v>
      </c>
      <c r="I886" t="s">
        <v>391</v>
      </c>
      <c r="J886" t="s">
        <v>10</v>
      </c>
      <c r="K886" t="s">
        <v>3</v>
      </c>
      <c r="L886" t="s">
        <v>4</v>
      </c>
      <c r="M886" t="s">
        <v>5</v>
      </c>
      <c r="N886" t="s">
        <v>1451</v>
      </c>
      <c r="O886" t="s">
        <v>1516</v>
      </c>
      <c r="P886" t="s">
        <v>2113</v>
      </c>
      <c r="Q886" t="s">
        <v>891</v>
      </c>
      <c r="R886" t="s">
        <v>3456</v>
      </c>
    </row>
    <row r="887" spans="1:18" hidden="1" x14ac:dyDescent="0.25">
      <c r="A887">
        <v>885</v>
      </c>
      <c r="B887" t="s">
        <v>0</v>
      </c>
      <c r="C887" t="s">
        <v>3420</v>
      </c>
      <c r="D887" t="s">
        <v>892</v>
      </c>
      <c r="E887" t="s">
        <v>864</v>
      </c>
      <c r="F887" t="s">
        <v>3457</v>
      </c>
      <c r="G887" t="s">
        <v>3458</v>
      </c>
      <c r="H887" t="s">
        <v>1</v>
      </c>
      <c r="I887" t="s">
        <v>391</v>
      </c>
      <c r="J887" t="s">
        <v>8</v>
      </c>
      <c r="K887" t="s">
        <v>3</v>
      </c>
      <c r="L887" t="s">
        <v>4</v>
      </c>
      <c r="M887" t="s">
        <v>5</v>
      </c>
      <c r="N887" t="s">
        <v>1451</v>
      </c>
      <c r="O887" t="s">
        <v>1517</v>
      </c>
      <c r="P887" t="s">
        <v>2113</v>
      </c>
      <c r="Q887" t="s">
        <v>892</v>
      </c>
      <c r="R887" t="s">
        <v>3457</v>
      </c>
    </row>
    <row r="888" spans="1:18" hidden="1" x14ac:dyDescent="0.25">
      <c r="A888">
        <v>886</v>
      </c>
      <c r="B888" t="s">
        <v>0</v>
      </c>
      <c r="C888" t="s">
        <v>3420</v>
      </c>
      <c r="D888" t="s">
        <v>893</v>
      </c>
      <c r="E888" t="s">
        <v>864</v>
      </c>
      <c r="F888" t="s">
        <v>3459</v>
      </c>
      <c r="G888" t="s">
        <v>3458</v>
      </c>
      <c r="H888" t="s">
        <v>1</v>
      </c>
      <c r="I888" t="s">
        <v>391</v>
      </c>
      <c r="J888" t="s">
        <v>9</v>
      </c>
      <c r="K888" t="s">
        <v>3</v>
      </c>
      <c r="L888" t="s">
        <v>4</v>
      </c>
      <c r="M888" t="s">
        <v>5</v>
      </c>
      <c r="N888" t="s">
        <v>1451</v>
      </c>
      <c r="O888" t="s">
        <v>1517</v>
      </c>
      <c r="P888" t="s">
        <v>2113</v>
      </c>
      <c r="Q888" t="s">
        <v>893</v>
      </c>
      <c r="R888" t="s">
        <v>3459</v>
      </c>
    </row>
    <row r="889" spans="1:18" hidden="1" x14ac:dyDescent="0.25">
      <c r="A889">
        <v>887</v>
      </c>
      <c r="B889" t="s">
        <v>0</v>
      </c>
      <c r="C889" t="s">
        <v>3420</v>
      </c>
      <c r="D889" t="s">
        <v>894</v>
      </c>
      <c r="E889" t="s">
        <v>864</v>
      </c>
      <c r="F889" t="s">
        <v>3460</v>
      </c>
      <c r="G889" t="s">
        <v>3458</v>
      </c>
      <c r="H889" t="s">
        <v>1</v>
      </c>
      <c r="I889" t="s">
        <v>391</v>
      </c>
      <c r="J889" t="s">
        <v>10</v>
      </c>
      <c r="K889" t="s">
        <v>3</v>
      </c>
      <c r="L889" t="s">
        <v>4</v>
      </c>
      <c r="M889" t="s">
        <v>5</v>
      </c>
      <c r="N889" t="s">
        <v>1451</v>
      </c>
      <c r="O889" t="s">
        <v>1517</v>
      </c>
      <c r="P889" t="s">
        <v>2113</v>
      </c>
      <c r="Q889" t="s">
        <v>894</v>
      </c>
      <c r="R889" t="s">
        <v>3460</v>
      </c>
    </row>
    <row r="890" spans="1:18" hidden="1" x14ac:dyDescent="0.25">
      <c r="A890">
        <v>888</v>
      </c>
      <c r="B890" t="s">
        <v>0</v>
      </c>
      <c r="C890" t="s">
        <v>3420</v>
      </c>
      <c r="D890" t="s">
        <v>895</v>
      </c>
      <c r="E890" t="s">
        <v>864</v>
      </c>
      <c r="F890" t="s">
        <v>3461</v>
      </c>
      <c r="G890" t="s">
        <v>3462</v>
      </c>
      <c r="H890" t="s">
        <v>1</v>
      </c>
      <c r="I890" t="s">
        <v>391</v>
      </c>
      <c r="J890" t="s">
        <v>8</v>
      </c>
      <c r="K890" t="s">
        <v>3</v>
      </c>
      <c r="L890" t="s">
        <v>4</v>
      </c>
      <c r="M890" t="s">
        <v>5</v>
      </c>
      <c r="N890" t="s">
        <v>1451</v>
      </c>
      <c r="O890" t="s">
        <v>1518</v>
      </c>
      <c r="P890" t="s">
        <v>2113</v>
      </c>
      <c r="Q890" t="s">
        <v>895</v>
      </c>
      <c r="R890" t="s">
        <v>3461</v>
      </c>
    </row>
    <row r="891" spans="1:18" hidden="1" x14ac:dyDescent="0.25">
      <c r="A891">
        <v>889</v>
      </c>
      <c r="B891" t="s">
        <v>0</v>
      </c>
      <c r="C891" t="s">
        <v>3420</v>
      </c>
      <c r="D891" t="s">
        <v>896</v>
      </c>
      <c r="E891" t="s">
        <v>864</v>
      </c>
      <c r="F891" t="s">
        <v>3463</v>
      </c>
      <c r="G891" t="s">
        <v>3462</v>
      </c>
      <c r="H891" t="s">
        <v>1</v>
      </c>
      <c r="I891" t="s">
        <v>391</v>
      </c>
      <c r="J891" t="s">
        <v>9</v>
      </c>
      <c r="K891" t="s">
        <v>3</v>
      </c>
      <c r="L891" t="s">
        <v>4</v>
      </c>
      <c r="M891" t="s">
        <v>5</v>
      </c>
      <c r="N891" t="s">
        <v>1451</v>
      </c>
      <c r="O891" t="s">
        <v>1518</v>
      </c>
      <c r="P891" t="s">
        <v>2113</v>
      </c>
      <c r="Q891" t="s">
        <v>896</v>
      </c>
      <c r="R891" t="s">
        <v>3463</v>
      </c>
    </row>
    <row r="892" spans="1:18" hidden="1" x14ac:dyDescent="0.25">
      <c r="A892">
        <v>890</v>
      </c>
      <c r="B892" t="s">
        <v>0</v>
      </c>
      <c r="C892" t="s">
        <v>3420</v>
      </c>
      <c r="D892" t="s">
        <v>897</v>
      </c>
      <c r="E892" t="s">
        <v>864</v>
      </c>
      <c r="F892" t="s">
        <v>3464</v>
      </c>
      <c r="G892" t="s">
        <v>3462</v>
      </c>
      <c r="H892" t="s">
        <v>1</v>
      </c>
      <c r="I892" t="s">
        <v>391</v>
      </c>
      <c r="J892" t="s">
        <v>10</v>
      </c>
      <c r="K892" t="s">
        <v>3</v>
      </c>
      <c r="L892" t="s">
        <v>4</v>
      </c>
      <c r="M892" t="s">
        <v>5</v>
      </c>
      <c r="N892" t="s">
        <v>1451</v>
      </c>
      <c r="O892" t="s">
        <v>1518</v>
      </c>
      <c r="P892" t="s">
        <v>2113</v>
      </c>
      <c r="Q892" t="s">
        <v>897</v>
      </c>
      <c r="R892" t="s">
        <v>3464</v>
      </c>
    </row>
    <row r="893" spans="1:18" hidden="1" x14ac:dyDescent="0.25">
      <c r="A893">
        <v>891</v>
      </c>
      <c r="B893" t="s">
        <v>0</v>
      </c>
      <c r="C893" t="s">
        <v>3465</v>
      </c>
      <c r="D893" t="s">
        <v>899</v>
      </c>
      <c r="E893" t="s">
        <v>898</v>
      </c>
      <c r="F893" t="s">
        <v>3466</v>
      </c>
      <c r="G893" t="s">
        <v>2477</v>
      </c>
      <c r="H893" t="s">
        <v>1</v>
      </c>
      <c r="I893" t="s">
        <v>391</v>
      </c>
      <c r="J893" t="s">
        <v>8</v>
      </c>
      <c r="K893" t="s">
        <v>3</v>
      </c>
      <c r="L893" t="s">
        <v>4</v>
      </c>
      <c r="M893" t="s">
        <v>5</v>
      </c>
      <c r="N893" t="s">
        <v>1453</v>
      </c>
      <c r="O893" t="s">
        <v>1283</v>
      </c>
      <c r="P893" t="s">
        <v>2113</v>
      </c>
      <c r="Q893" t="s">
        <v>899</v>
      </c>
      <c r="R893" t="s">
        <v>3466</v>
      </c>
    </row>
    <row r="894" spans="1:18" hidden="1" x14ac:dyDescent="0.25">
      <c r="A894">
        <v>892</v>
      </c>
      <c r="B894" t="s">
        <v>0</v>
      </c>
      <c r="C894" t="s">
        <v>3465</v>
      </c>
      <c r="D894" t="s">
        <v>900</v>
      </c>
      <c r="E894" t="s">
        <v>898</v>
      </c>
      <c r="F894" t="s">
        <v>3467</v>
      </c>
      <c r="G894" t="s">
        <v>2477</v>
      </c>
      <c r="H894" t="s">
        <v>1</v>
      </c>
      <c r="I894" t="s">
        <v>391</v>
      </c>
      <c r="J894" t="s">
        <v>9</v>
      </c>
      <c r="K894" t="s">
        <v>3</v>
      </c>
      <c r="L894" t="s">
        <v>4</v>
      </c>
      <c r="M894" t="s">
        <v>5</v>
      </c>
      <c r="N894" t="s">
        <v>1453</v>
      </c>
      <c r="O894" t="s">
        <v>1283</v>
      </c>
      <c r="P894" t="s">
        <v>2113</v>
      </c>
      <c r="Q894" t="s">
        <v>900</v>
      </c>
      <c r="R894" t="s">
        <v>3467</v>
      </c>
    </row>
    <row r="895" spans="1:18" hidden="1" x14ac:dyDescent="0.25">
      <c r="A895">
        <v>893</v>
      </c>
      <c r="B895" t="s">
        <v>0</v>
      </c>
      <c r="C895" t="s">
        <v>3465</v>
      </c>
      <c r="D895" t="s">
        <v>901</v>
      </c>
      <c r="E895" t="s">
        <v>898</v>
      </c>
      <c r="F895" t="s">
        <v>3468</v>
      </c>
      <c r="G895" t="s">
        <v>2477</v>
      </c>
      <c r="H895" t="s">
        <v>1</v>
      </c>
      <c r="I895" t="s">
        <v>391</v>
      </c>
      <c r="J895" t="s">
        <v>10</v>
      </c>
      <c r="K895" t="s">
        <v>3</v>
      </c>
      <c r="L895" t="s">
        <v>4</v>
      </c>
      <c r="M895" t="s">
        <v>5</v>
      </c>
      <c r="N895" t="s">
        <v>1453</v>
      </c>
      <c r="O895" t="s">
        <v>1283</v>
      </c>
      <c r="P895" t="s">
        <v>2113</v>
      </c>
      <c r="Q895" t="s">
        <v>901</v>
      </c>
      <c r="R895" t="s">
        <v>3468</v>
      </c>
    </row>
    <row r="896" spans="1:18" hidden="1" x14ac:dyDescent="0.25">
      <c r="A896">
        <v>894</v>
      </c>
      <c r="B896" t="s">
        <v>0</v>
      </c>
      <c r="C896" t="s">
        <v>3465</v>
      </c>
      <c r="D896" t="s">
        <v>902</v>
      </c>
      <c r="E896" t="s">
        <v>898</v>
      </c>
      <c r="F896" t="s">
        <v>3469</v>
      </c>
      <c r="G896" t="s">
        <v>2541</v>
      </c>
      <c r="H896" t="s">
        <v>1</v>
      </c>
      <c r="I896" t="s">
        <v>391</v>
      </c>
      <c r="J896" t="s">
        <v>8</v>
      </c>
      <c r="K896" t="s">
        <v>3</v>
      </c>
      <c r="L896" t="s">
        <v>4</v>
      </c>
      <c r="M896" t="s">
        <v>5</v>
      </c>
      <c r="N896" t="s">
        <v>1453</v>
      </c>
      <c r="O896" t="s">
        <v>1299</v>
      </c>
      <c r="P896" t="s">
        <v>2113</v>
      </c>
      <c r="Q896" t="s">
        <v>902</v>
      </c>
      <c r="R896" t="s">
        <v>3469</v>
      </c>
    </row>
    <row r="897" spans="1:18" hidden="1" x14ac:dyDescent="0.25">
      <c r="A897">
        <v>895</v>
      </c>
      <c r="B897" t="s">
        <v>0</v>
      </c>
      <c r="C897" t="s">
        <v>3465</v>
      </c>
      <c r="D897" t="s">
        <v>903</v>
      </c>
      <c r="E897" t="s">
        <v>898</v>
      </c>
      <c r="F897" t="s">
        <v>3470</v>
      </c>
      <c r="G897" t="s">
        <v>2541</v>
      </c>
      <c r="H897" t="s">
        <v>1</v>
      </c>
      <c r="I897" t="s">
        <v>391</v>
      </c>
      <c r="J897" t="s">
        <v>9</v>
      </c>
      <c r="K897" t="s">
        <v>3</v>
      </c>
      <c r="L897" t="s">
        <v>4</v>
      </c>
      <c r="M897" t="s">
        <v>5</v>
      </c>
      <c r="N897" t="s">
        <v>1453</v>
      </c>
      <c r="O897" t="s">
        <v>1299</v>
      </c>
      <c r="P897" t="s">
        <v>2113</v>
      </c>
      <c r="Q897" t="s">
        <v>903</v>
      </c>
      <c r="R897" t="s">
        <v>3470</v>
      </c>
    </row>
    <row r="898" spans="1:18" hidden="1" x14ac:dyDescent="0.25">
      <c r="A898">
        <v>896</v>
      </c>
      <c r="B898" t="s">
        <v>0</v>
      </c>
      <c r="C898" t="s">
        <v>3465</v>
      </c>
      <c r="D898" t="s">
        <v>904</v>
      </c>
      <c r="E898" t="s">
        <v>898</v>
      </c>
      <c r="F898" t="s">
        <v>3471</v>
      </c>
      <c r="G898" t="s">
        <v>2541</v>
      </c>
      <c r="H898" t="s">
        <v>1</v>
      </c>
      <c r="I898" t="s">
        <v>391</v>
      </c>
      <c r="J898" t="s">
        <v>10</v>
      </c>
      <c r="K898" t="s">
        <v>3</v>
      </c>
      <c r="L898" t="s">
        <v>4</v>
      </c>
      <c r="M898" t="s">
        <v>5</v>
      </c>
      <c r="N898" t="s">
        <v>1453</v>
      </c>
      <c r="O898" t="s">
        <v>1299</v>
      </c>
      <c r="P898" t="s">
        <v>2113</v>
      </c>
      <c r="Q898" t="s">
        <v>904</v>
      </c>
      <c r="R898" t="s">
        <v>3471</v>
      </c>
    </row>
    <row r="899" spans="1:18" hidden="1" x14ac:dyDescent="0.25">
      <c r="A899">
        <v>897</v>
      </c>
      <c r="B899" t="s">
        <v>0</v>
      </c>
      <c r="C899" t="s">
        <v>3465</v>
      </c>
      <c r="D899" t="s">
        <v>905</v>
      </c>
      <c r="E899" t="s">
        <v>898</v>
      </c>
      <c r="F899" t="s">
        <v>3472</v>
      </c>
      <c r="G899" t="s">
        <v>2549</v>
      </c>
      <c r="H899" t="s">
        <v>1</v>
      </c>
      <c r="I899" t="s">
        <v>391</v>
      </c>
      <c r="J899" t="s">
        <v>8</v>
      </c>
      <c r="K899" t="s">
        <v>3</v>
      </c>
      <c r="L899" t="s">
        <v>4</v>
      </c>
      <c r="M899" t="s">
        <v>5</v>
      </c>
      <c r="N899" t="s">
        <v>1453</v>
      </c>
      <c r="O899" t="s">
        <v>1301</v>
      </c>
      <c r="P899" t="s">
        <v>2113</v>
      </c>
      <c r="Q899" t="s">
        <v>905</v>
      </c>
      <c r="R899" t="s">
        <v>3472</v>
      </c>
    </row>
    <row r="900" spans="1:18" hidden="1" x14ac:dyDescent="0.25">
      <c r="A900">
        <v>898</v>
      </c>
      <c r="B900" t="s">
        <v>0</v>
      </c>
      <c r="C900" t="s">
        <v>3465</v>
      </c>
      <c r="D900" t="s">
        <v>906</v>
      </c>
      <c r="E900" t="s">
        <v>898</v>
      </c>
      <c r="F900" t="s">
        <v>3473</v>
      </c>
      <c r="G900" t="s">
        <v>2549</v>
      </c>
      <c r="H900" t="s">
        <v>1</v>
      </c>
      <c r="I900" t="s">
        <v>391</v>
      </c>
      <c r="J900" t="s">
        <v>9</v>
      </c>
      <c r="K900" t="s">
        <v>3</v>
      </c>
      <c r="L900" t="s">
        <v>4</v>
      </c>
      <c r="M900" t="s">
        <v>5</v>
      </c>
      <c r="N900" t="s">
        <v>1453</v>
      </c>
      <c r="O900" t="s">
        <v>1301</v>
      </c>
      <c r="P900" t="s">
        <v>2113</v>
      </c>
      <c r="Q900" t="s">
        <v>906</v>
      </c>
      <c r="R900" t="s">
        <v>3473</v>
      </c>
    </row>
    <row r="901" spans="1:18" hidden="1" x14ac:dyDescent="0.25">
      <c r="A901">
        <v>899</v>
      </c>
      <c r="B901" t="s">
        <v>0</v>
      </c>
      <c r="C901" t="s">
        <v>3465</v>
      </c>
      <c r="D901" t="s">
        <v>907</v>
      </c>
      <c r="E901" t="s">
        <v>898</v>
      </c>
      <c r="F901" t="s">
        <v>3474</v>
      </c>
      <c r="G901" t="s">
        <v>2549</v>
      </c>
      <c r="H901" t="s">
        <v>1</v>
      </c>
      <c r="I901" t="s">
        <v>391</v>
      </c>
      <c r="J901" t="s">
        <v>10</v>
      </c>
      <c r="K901" t="s">
        <v>3</v>
      </c>
      <c r="L901" t="s">
        <v>4</v>
      </c>
      <c r="M901" t="s">
        <v>5</v>
      </c>
      <c r="N901" t="s">
        <v>1453</v>
      </c>
      <c r="O901" t="s">
        <v>1301</v>
      </c>
      <c r="P901" t="s">
        <v>2113</v>
      </c>
      <c r="Q901" t="s">
        <v>907</v>
      </c>
      <c r="R901" t="s">
        <v>3474</v>
      </c>
    </row>
    <row r="902" spans="1:18" hidden="1" x14ac:dyDescent="0.25">
      <c r="A902">
        <v>900</v>
      </c>
      <c r="B902" t="s">
        <v>0</v>
      </c>
      <c r="C902" t="s">
        <v>3465</v>
      </c>
      <c r="D902" t="s">
        <v>908</v>
      </c>
      <c r="E902" t="s">
        <v>898</v>
      </c>
      <c r="F902" t="s">
        <v>3475</v>
      </c>
      <c r="G902" t="s">
        <v>2545</v>
      </c>
      <c r="H902" t="s">
        <v>1</v>
      </c>
      <c r="I902" t="s">
        <v>391</v>
      </c>
      <c r="J902" t="s">
        <v>8</v>
      </c>
      <c r="K902" t="s">
        <v>3</v>
      </c>
      <c r="L902" t="s">
        <v>4</v>
      </c>
      <c r="M902" t="s">
        <v>5</v>
      </c>
      <c r="N902" t="s">
        <v>1453</v>
      </c>
      <c r="O902" t="s">
        <v>1300</v>
      </c>
      <c r="P902" t="s">
        <v>2113</v>
      </c>
      <c r="Q902" t="s">
        <v>908</v>
      </c>
      <c r="R902" t="s">
        <v>3475</v>
      </c>
    </row>
    <row r="903" spans="1:18" hidden="1" x14ac:dyDescent="0.25">
      <c r="A903">
        <v>901</v>
      </c>
      <c r="B903" t="s">
        <v>0</v>
      </c>
      <c r="C903" t="s">
        <v>3465</v>
      </c>
      <c r="D903" t="s">
        <v>909</v>
      </c>
      <c r="E903" t="s">
        <v>898</v>
      </c>
      <c r="F903" t="s">
        <v>3476</v>
      </c>
      <c r="G903" t="s">
        <v>2545</v>
      </c>
      <c r="H903" t="s">
        <v>1</v>
      </c>
      <c r="I903" t="s">
        <v>391</v>
      </c>
      <c r="J903" t="s">
        <v>9</v>
      </c>
      <c r="K903" t="s">
        <v>3</v>
      </c>
      <c r="L903" t="s">
        <v>4</v>
      </c>
      <c r="M903" t="s">
        <v>5</v>
      </c>
      <c r="N903" t="s">
        <v>1453</v>
      </c>
      <c r="O903" t="s">
        <v>1300</v>
      </c>
      <c r="P903" t="s">
        <v>2113</v>
      </c>
      <c r="Q903" t="s">
        <v>909</v>
      </c>
      <c r="R903" t="s">
        <v>3476</v>
      </c>
    </row>
    <row r="904" spans="1:18" hidden="1" x14ac:dyDescent="0.25">
      <c r="A904">
        <v>902</v>
      </c>
      <c r="B904" t="s">
        <v>0</v>
      </c>
      <c r="C904" t="s">
        <v>3465</v>
      </c>
      <c r="D904" t="s">
        <v>910</v>
      </c>
      <c r="E904" t="s">
        <v>898</v>
      </c>
      <c r="F904" t="s">
        <v>3477</v>
      </c>
      <c r="G904" t="s">
        <v>2545</v>
      </c>
      <c r="H904" t="s">
        <v>1</v>
      </c>
      <c r="I904" t="s">
        <v>391</v>
      </c>
      <c r="J904" t="s">
        <v>10</v>
      </c>
      <c r="K904" t="s">
        <v>3</v>
      </c>
      <c r="L904" t="s">
        <v>4</v>
      </c>
      <c r="M904" t="s">
        <v>5</v>
      </c>
      <c r="N904" t="s">
        <v>1453</v>
      </c>
      <c r="O904" t="s">
        <v>1300</v>
      </c>
      <c r="P904" t="s">
        <v>2113</v>
      </c>
      <c r="Q904" t="s">
        <v>910</v>
      </c>
      <c r="R904" t="s">
        <v>3477</v>
      </c>
    </row>
    <row r="905" spans="1:18" hidden="1" x14ac:dyDescent="0.25">
      <c r="A905">
        <v>903</v>
      </c>
      <c r="B905" t="s">
        <v>0</v>
      </c>
      <c r="C905" t="s">
        <v>3465</v>
      </c>
      <c r="D905" t="s">
        <v>911</v>
      </c>
      <c r="E905" t="s">
        <v>898</v>
      </c>
      <c r="F905" t="s">
        <v>3478</v>
      </c>
      <c r="G905" t="s">
        <v>2497</v>
      </c>
      <c r="H905" t="s">
        <v>1</v>
      </c>
      <c r="I905" t="s">
        <v>391</v>
      </c>
      <c r="J905" t="s">
        <v>8</v>
      </c>
      <c r="K905" t="s">
        <v>3</v>
      </c>
      <c r="L905" t="s">
        <v>4</v>
      </c>
      <c r="M905" t="s">
        <v>5</v>
      </c>
      <c r="N905" t="s">
        <v>1453</v>
      </c>
      <c r="O905" t="s">
        <v>1293</v>
      </c>
      <c r="P905" t="s">
        <v>2113</v>
      </c>
      <c r="Q905" t="s">
        <v>911</v>
      </c>
      <c r="R905" t="s">
        <v>3478</v>
      </c>
    </row>
    <row r="906" spans="1:18" hidden="1" x14ac:dyDescent="0.25">
      <c r="A906">
        <v>904</v>
      </c>
      <c r="B906" t="s">
        <v>0</v>
      </c>
      <c r="C906" t="s">
        <v>3465</v>
      </c>
      <c r="D906" t="s">
        <v>912</v>
      </c>
      <c r="E906" t="s">
        <v>898</v>
      </c>
      <c r="F906" t="s">
        <v>3479</v>
      </c>
      <c r="G906" t="s">
        <v>2497</v>
      </c>
      <c r="H906" t="s">
        <v>1</v>
      </c>
      <c r="I906" t="s">
        <v>391</v>
      </c>
      <c r="J906" t="s">
        <v>9</v>
      </c>
      <c r="K906" t="s">
        <v>3</v>
      </c>
      <c r="L906" t="s">
        <v>4</v>
      </c>
      <c r="M906" t="s">
        <v>5</v>
      </c>
      <c r="N906" t="s">
        <v>1453</v>
      </c>
      <c r="O906" t="s">
        <v>1293</v>
      </c>
      <c r="P906" t="s">
        <v>2113</v>
      </c>
      <c r="Q906" t="s">
        <v>912</v>
      </c>
      <c r="R906" t="s">
        <v>3479</v>
      </c>
    </row>
    <row r="907" spans="1:18" hidden="1" x14ac:dyDescent="0.25">
      <c r="A907">
        <v>905</v>
      </c>
      <c r="B907" t="s">
        <v>0</v>
      </c>
      <c r="C907" t="s">
        <v>3465</v>
      </c>
      <c r="D907" t="s">
        <v>913</v>
      </c>
      <c r="E907" t="s">
        <v>898</v>
      </c>
      <c r="F907" t="s">
        <v>3480</v>
      </c>
      <c r="G907" t="s">
        <v>2497</v>
      </c>
      <c r="H907" t="s">
        <v>1</v>
      </c>
      <c r="I907" t="s">
        <v>391</v>
      </c>
      <c r="J907" t="s">
        <v>10</v>
      </c>
      <c r="K907" t="s">
        <v>3</v>
      </c>
      <c r="L907" t="s">
        <v>4</v>
      </c>
      <c r="M907" t="s">
        <v>5</v>
      </c>
      <c r="N907" t="s">
        <v>1453</v>
      </c>
      <c r="O907" t="s">
        <v>1293</v>
      </c>
      <c r="P907" t="s">
        <v>2113</v>
      </c>
      <c r="Q907" t="s">
        <v>913</v>
      </c>
      <c r="R907" t="s">
        <v>3480</v>
      </c>
    </row>
    <row r="908" spans="1:18" hidden="1" x14ac:dyDescent="0.25">
      <c r="A908">
        <v>906</v>
      </c>
      <c r="B908" t="s">
        <v>0</v>
      </c>
      <c r="C908" t="s">
        <v>3465</v>
      </c>
      <c r="D908" t="s">
        <v>914</v>
      </c>
      <c r="E908" t="s">
        <v>898</v>
      </c>
      <c r="F908" t="s">
        <v>3481</v>
      </c>
      <c r="G908" t="s">
        <v>2529</v>
      </c>
      <c r="H908" t="s">
        <v>1</v>
      </c>
      <c r="I908" t="s">
        <v>391</v>
      </c>
      <c r="J908" t="s">
        <v>8</v>
      </c>
      <c r="K908" t="s">
        <v>3</v>
      </c>
      <c r="L908" t="s">
        <v>4</v>
      </c>
      <c r="M908" t="s">
        <v>5</v>
      </c>
      <c r="N908" t="s">
        <v>1453</v>
      </c>
      <c r="O908" t="s">
        <v>1291</v>
      </c>
      <c r="P908" t="s">
        <v>2113</v>
      </c>
      <c r="Q908" t="s">
        <v>914</v>
      </c>
      <c r="R908" t="s">
        <v>3481</v>
      </c>
    </row>
    <row r="909" spans="1:18" hidden="1" x14ac:dyDescent="0.25">
      <c r="A909">
        <v>907</v>
      </c>
      <c r="B909" t="s">
        <v>0</v>
      </c>
      <c r="C909" t="s">
        <v>3465</v>
      </c>
      <c r="D909" t="s">
        <v>915</v>
      </c>
      <c r="E909" t="s">
        <v>898</v>
      </c>
      <c r="F909" t="s">
        <v>3482</v>
      </c>
      <c r="G909" t="s">
        <v>2529</v>
      </c>
      <c r="H909" t="s">
        <v>1</v>
      </c>
      <c r="I909" t="s">
        <v>391</v>
      </c>
      <c r="J909" t="s">
        <v>9</v>
      </c>
      <c r="K909" t="s">
        <v>3</v>
      </c>
      <c r="L909" t="s">
        <v>4</v>
      </c>
      <c r="M909" t="s">
        <v>5</v>
      </c>
      <c r="N909" t="s">
        <v>1453</v>
      </c>
      <c r="O909" t="s">
        <v>1291</v>
      </c>
      <c r="P909" t="s">
        <v>2113</v>
      </c>
      <c r="Q909" t="s">
        <v>915</v>
      </c>
      <c r="R909" t="s">
        <v>3482</v>
      </c>
    </row>
    <row r="910" spans="1:18" hidden="1" x14ac:dyDescent="0.25">
      <c r="A910">
        <v>908</v>
      </c>
      <c r="B910" t="s">
        <v>0</v>
      </c>
      <c r="C910" t="s">
        <v>3465</v>
      </c>
      <c r="D910" t="s">
        <v>916</v>
      </c>
      <c r="E910" t="s">
        <v>898</v>
      </c>
      <c r="F910" t="s">
        <v>3483</v>
      </c>
      <c r="G910" t="s">
        <v>2529</v>
      </c>
      <c r="H910" t="s">
        <v>1</v>
      </c>
      <c r="I910" t="s">
        <v>391</v>
      </c>
      <c r="J910" t="s">
        <v>10</v>
      </c>
      <c r="K910" t="s">
        <v>3</v>
      </c>
      <c r="L910" t="s">
        <v>4</v>
      </c>
      <c r="M910" t="s">
        <v>5</v>
      </c>
      <c r="N910" t="s">
        <v>1453</v>
      </c>
      <c r="O910" t="s">
        <v>1291</v>
      </c>
      <c r="P910" t="s">
        <v>2113</v>
      </c>
      <c r="Q910" t="s">
        <v>916</v>
      </c>
      <c r="R910" t="s">
        <v>3483</v>
      </c>
    </row>
    <row r="911" spans="1:18" hidden="1" x14ac:dyDescent="0.25">
      <c r="A911">
        <v>909</v>
      </c>
      <c r="B911" t="s">
        <v>0</v>
      </c>
      <c r="C911" t="s">
        <v>3465</v>
      </c>
      <c r="D911" t="s">
        <v>917</v>
      </c>
      <c r="E911" t="s">
        <v>898</v>
      </c>
      <c r="F911" t="s">
        <v>3484</v>
      </c>
      <c r="G911" t="s">
        <v>2505</v>
      </c>
      <c r="H911" t="s">
        <v>1</v>
      </c>
      <c r="I911" t="s">
        <v>391</v>
      </c>
      <c r="J911" t="s">
        <v>8</v>
      </c>
      <c r="K911" t="s">
        <v>3</v>
      </c>
      <c r="L911" t="s">
        <v>4</v>
      </c>
      <c r="M911" t="s">
        <v>5</v>
      </c>
      <c r="N911" t="s">
        <v>1453</v>
      </c>
      <c r="O911" t="s">
        <v>1296</v>
      </c>
      <c r="P911" t="s">
        <v>2113</v>
      </c>
      <c r="Q911" t="s">
        <v>917</v>
      </c>
      <c r="R911" t="s">
        <v>3484</v>
      </c>
    </row>
    <row r="912" spans="1:18" hidden="1" x14ac:dyDescent="0.25">
      <c r="A912">
        <v>910</v>
      </c>
      <c r="B912" t="s">
        <v>0</v>
      </c>
      <c r="C912" t="s">
        <v>3465</v>
      </c>
      <c r="D912" t="s">
        <v>918</v>
      </c>
      <c r="E912" t="s">
        <v>898</v>
      </c>
      <c r="F912" t="s">
        <v>3485</v>
      </c>
      <c r="G912" t="s">
        <v>2505</v>
      </c>
      <c r="H912" t="s">
        <v>1</v>
      </c>
      <c r="I912" t="s">
        <v>391</v>
      </c>
      <c r="J912" t="s">
        <v>9</v>
      </c>
      <c r="K912" t="s">
        <v>3</v>
      </c>
      <c r="L912" t="s">
        <v>4</v>
      </c>
      <c r="M912" t="s">
        <v>5</v>
      </c>
      <c r="N912" t="s">
        <v>1453</v>
      </c>
      <c r="O912" t="s">
        <v>1296</v>
      </c>
      <c r="P912" t="s">
        <v>2113</v>
      </c>
      <c r="Q912" t="s">
        <v>918</v>
      </c>
      <c r="R912" t="s">
        <v>3485</v>
      </c>
    </row>
    <row r="913" spans="1:18" hidden="1" x14ac:dyDescent="0.25">
      <c r="A913">
        <v>911</v>
      </c>
      <c r="B913" t="s">
        <v>0</v>
      </c>
      <c r="C913" t="s">
        <v>3465</v>
      </c>
      <c r="D913" t="s">
        <v>919</v>
      </c>
      <c r="E913" t="s">
        <v>898</v>
      </c>
      <c r="F913" t="s">
        <v>3486</v>
      </c>
      <c r="G913" t="s">
        <v>2505</v>
      </c>
      <c r="H913" t="s">
        <v>1</v>
      </c>
      <c r="I913" t="s">
        <v>391</v>
      </c>
      <c r="J913" t="s">
        <v>10</v>
      </c>
      <c r="K913" t="s">
        <v>3</v>
      </c>
      <c r="L913" t="s">
        <v>4</v>
      </c>
      <c r="M913" t="s">
        <v>5</v>
      </c>
      <c r="N913" t="s">
        <v>1453</v>
      </c>
      <c r="O913" t="s">
        <v>1296</v>
      </c>
      <c r="P913" t="s">
        <v>2113</v>
      </c>
      <c r="Q913" t="s">
        <v>919</v>
      </c>
      <c r="R913" t="s">
        <v>3486</v>
      </c>
    </row>
    <row r="914" spans="1:18" hidden="1" x14ac:dyDescent="0.25">
      <c r="A914">
        <v>912</v>
      </c>
      <c r="B914" t="s">
        <v>0</v>
      </c>
      <c r="C914" t="s">
        <v>3465</v>
      </c>
      <c r="D914" t="s">
        <v>920</v>
      </c>
      <c r="E914" t="s">
        <v>898</v>
      </c>
      <c r="F914" t="s">
        <v>3487</v>
      </c>
      <c r="G914" t="s">
        <v>2525</v>
      </c>
      <c r="H914" t="s">
        <v>1</v>
      </c>
      <c r="I914" t="s">
        <v>391</v>
      </c>
      <c r="J914" t="s">
        <v>8</v>
      </c>
      <c r="K914" t="s">
        <v>3</v>
      </c>
      <c r="L914" t="s">
        <v>4</v>
      </c>
      <c r="M914" t="s">
        <v>5</v>
      </c>
      <c r="N914" t="s">
        <v>1453</v>
      </c>
      <c r="O914" t="s">
        <v>1290</v>
      </c>
      <c r="P914" t="s">
        <v>2113</v>
      </c>
      <c r="Q914" t="s">
        <v>920</v>
      </c>
      <c r="R914" t="s">
        <v>3487</v>
      </c>
    </row>
    <row r="915" spans="1:18" hidden="1" x14ac:dyDescent="0.25">
      <c r="A915">
        <v>913</v>
      </c>
      <c r="B915" t="s">
        <v>0</v>
      </c>
      <c r="C915" t="s">
        <v>3465</v>
      </c>
      <c r="D915" t="s">
        <v>921</v>
      </c>
      <c r="E915" t="s">
        <v>898</v>
      </c>
      <c r="F915" t="s">
        <v>3488</v>
      </c>
      <c r="G915" t="s">
        <v>2525</v>
      </c>
      <c r="H915" t="s">
        <v>1</v>
      </c>
      <c r="I915" t="s">
        <v>391</v>
      </c>
      <c r="J915" t="s">
        <v>9</v>
      </c>
      <c r="K915" t="s">
        <v>3</v>
      </c>
      <c r="L915" t="s">
        <v>4</v>
      </c>
      <c r="M915" t="s">
        <v>5</v>
      </c>
      <c r="N915" t="s">
        <v>1453</v>
      </c>
      <c r="O915" t="s">
        <v>1290</v>
      </c>
      <c r="P915" t="s">
        <v>2113</v>
      </c>
      <c r="Q915" t="s">
        <v>921</v>
      </c>
      <c r="R915" t="s">
        <v>3488</v>
      </c>
    </row>
    <row r="916" spans="1:18" hidden="1" x14ac:dyDescent="0.25">
      <c r="A916">
        <v>914</v>
      </c>
      <c r="B916" t="s">
        <v>0</v>
      </c>
      <c r="C916" t="s">
        <v>3465</v>
      </c>
      <c r="D916" t="s">
        <v>922</v>
      </c>
      <c r="E916" t="s">
        <v>898</v>
      </c>
      <c r="F916" t="s">
        <v>3489</v>
      </c>
      <c r="G916" t="s">
        <v>2525</v>
      </c>
      <c r="H916" t="s">
        <v>1</v>
      </c>
      <c r="I916" t="s">
        <v>391</v>
      </c>
      <c r="J916" t="s">
        <v>10</v>
      </c>
      <c r="K916" t="s">
        <v>3</v>
      </c>
      <c r="L916" t="s">
        <v>4</v>
      </c>
      <c r="M916" t="s">
        <v>5</v>
      </c>
      <c r="N916" t="s">
        <v>1453</v>
      </c>
      <c r="O916" t="s">
        <v>1290</v>
      </c>
      <c r="P916" t="s">
        <v>2113</v>
      </c>
      <c r="Q916" t="s">
        <v>922</v>
      </c>
      <c r="R916" t="s">
        <v>3489</v>
      </c>
    </row>
    <row r="917" spans="1:18" hidden="1" x14ac:dyDescent="0.25">
      <c r="A917">
        <v>915</v>
      </c>
      <c r="B917" t="s">
        <v>0</v>
      </c>
      <c r="C917" t="s">
        <v>3465</v>
      </c>
      <c r="D917" t="s">
        <v>923</v>
      </c>
      <c r="E917" t="s">
        <v>898</v>
      </c>
      <c r="F917" t="s">
        <v>3490</v>
      </c>
      <c r="G917" t="s">
        <v>3194</v>
      </c>
      <c r="H917" t="s">
        <v>1</v>
      </c>
      <c r="I917" t="s">
        <v>391</v>
      </c>
      <c r="J917" t="s">
        <v>8</v>
      </c>
      <c r="K917" t="s">
        <v>3</v>
      </c>
      <c r="L917" t="s">
        <v>4</v>
      </c>
      <c r="M917" t="s">
        <v>5</v>
      </c>
      <c r="N917" t="s">
        <v>1453</v>
      </c>
      <c r="O917" t="s">
        <v>1289</v>
      </c>
      <c r="P917" t="s">
        <v>2113</v>
      </c>
      <c r="Q917" t="s">
        <v>923</v>
      </c>
      <c r="R917" t="s">
        <v>3490</v>
      </c>
    </row>
    <row r="918" spans="1:18" hidden="1" x14ac:dyDescent="0.25">
      <c r="A918">
        <v>916</v>
      </c>
      <c r="B918" t="s">
        <v>0</v>
      </c>
      <c r="C918" t="s">
        <v>3465</v>
      </c>
      <c r="D918" t="s">
        <v>924</v>
      </c>
      <c r="E918" t="s">
        <v>898</v>
      </c>
      <c r="F918" t="s">
        <v>3491</v>
      </c>
      <c r="G918" t="s">
        <v>3194</v>
      </c>
      <c r="H918" t="s">
        <v>1</v>
      </c>
      <c r="I918" t="s">
        <v>391</v>
      </c>
      <c r="J918" t="s">
        <v>9</v>
      </c>
      <c r="K918" t="s">
        <v>3</v>
      </c>
      <c r="L918" t="s">
        <v>4</v>
      </c>
      <c r="M918" t="s">
        <v>5</v>
      </c>
      <c r="N918" t="s">
        <v>1453</v>
      </c>
      <c r="O918" t="s">
        <v>1289</v>
      </c>
      <c r="P918" t="s">
        <v>2113</v>
      </c>
      <c r="Q918" t="s">
        <v>924</v>
      </c>
      <c r="R918" t="s">
        <v>3491</v>
      </c>
    </row>
    <row r="919" spans="1:18" hidden="1" x14ac:dyDescent="0.25">
      <c r="A919">
        <v>917</v>
      </c>
      <c r="B919" t="s">
        <v>0</v>
      </c>
      <c r="C919" t="s">
        <v>3465</v>
      </c>
      <c r="D919" t="s">
        <v>925</v>
      </c>
      <c r="E919" t="s">
        <v>898</v>
      </c>
      <c r="F919" t="s">
        <v>3492</v>
      </c>
      <c r="G919" t="s">
        <v>3194</v>
      </c>
      <c r="H919" t="s">
        <v>1</v>
      </c>
      <c r="I919" t="s">
        <v>391</v>
      </c>
      <c r="J919" t="s">
        <v>10</v>
      </c>
      <c r="K919" t="s">
        <v>3</v>
      </c>
      <c r="L919" t="s">
        <v>4</v>
      </c>
      <c r="M919" t="s">
        <v>5</v>
      </c>
      <c r="N919" t="s">
        <v>1453</v>
      </c>
      <c r="O919" t="s">
        <v>1289</v>
      </c>
      <c r="P919" t="s">
        <v>2113</v>
      </c>
      <c r="Q919" t="s">
        <v>925</v>
      </c>
      <c r="R919" t="s">
        <v>3492</v>
      </c>
    </row>
    <row r="920" spans="1:18" hidden="1" x14ac:dyDescent="0.25">
      <c r="A920">
        <v>918</v>
      </c>
      <c r="B920" t="s">
        <v>0</v>
      </c>
      <c r="C920" t="s">
        <v>3465</v>
      </c>
      <c r="D920" t="s">
        <v>2091</v>
      </c>
      <c r="E920" t="s">
        <v>898</v>
      </c>
      <c r="F920" t="s">
        <v>3493</v>
      </c>
      <c r="G920" t="s">
        <v>2521</v>
      </c>
      <c r="H920" t="s">
        <v>1</v>
      </c>
      <c r="I920" t="s">
        <v>391</v>
      </c>
      <c r="J920" t="s">
        <v>8</v>
      </c>
      <c r="K920" t="s">
        <v>3</v>
      </c>
      <c r="L920" t="s">
        <v>4</v>
      </c>
      <c r="M920" t="s">
        <v>5</v>
      </c>
      <c r="N920" t="s">
        <v>1453</v>
      </c>
      <c r="O920" t="s">
        <v>1402</v>
      </c>
      <c r="P920" t="s">
        <v>2113</v>
      </c>
      <c r="Q920" t="s">
        <v>2091</v>
      </c>
      <c r="R920" t="s">
        <v>3493</v>
      </c>
    </row>
    <row r="921" spans="1:18" hidden="1" x14ac:dyDescent="0.25">
      <c r="A921">
        <v>919</v>
      </c>
      <c r="B921" t="s">
        <v>0</v>
      </c>
      <c r="C921" t="s">
        <v>3465</v>
      </c>
      <c r="D921" t="s">
        <v>2092</v>
      </c>
      <c r="E921" t="s">
        <v>898</v>
      </c>
      <c r="F921" t="s">
        <v>3494</v>
      </c>
      <c r="G921" t="s">
        <v>2521</v>
      </c>
      <c r="H921" t="s">
        <v>1</v>
      </c>
      <c r="I921" t="s">
        <v>391</v>
      </c>
      <c r="J921" t="s">
        <v>9</v>
      </c>
      <c r="K921" t="s">
        <v>3</v>
      </c>
      <c r="L921" t="s">
        <v>4</v>
      </c>
      <c r="M921" t="s">
        <v>5</v>
      </c>
      <c r="N921" t="s">
        <v>1453</v>
      </c>
      <c r="O921" t="s">
        <v>1402</v>
      </c>
      <c r="P921" t="s">
        <v>2113</v>
      </c>
      <c r="Q921" t="s">
        <v>2092</v>
      </c>
      <c r="R921" t="s">
        <v>3494</v>
      </c>
    </row>
    <row r="922" spans="1:18" hidden="1" x14ac:dyDescent="0.25">
      <c r="A922">
        <v>920</v>
      </c>
      <c r="B922" t="s">
        <v>0</v>
      </c>
      <c r="C922" t="s">
        <v>3465</v>
      </c>
      <c r="D922" t="s">
        <v>2093</v>
      </c>
      <c r="E922" t="s">
        <v>898</v>
      </c>
      <c r="F922" t="s">
        <v>3495</v>
      </c>
      <c r="G922" t="s">
        <v>2521</v>
      </c>
      <c r="H922" t="s">
        <v>1</v>
      </c>
      <c r="I922" t="s">
        <v>391</v>
      </c>
      <c r="J922" t="s">
        <v>10</v>
      </c>
      <c r="K922" t="s">
        <v>3</v>
      </c>
      <c r="L922" t="s">
        <v>4</v>
      </c>
      <c r="M922" t="s">
        <v>5</v>
      </c>
      <c r="N922" t="s">
        <v>1453</v>
      </c>
      <c r="O922" t="s">
        <v>1402</v>
      </c>
      <c r="P922" t="s">
        <v>2113</v>
      </c>
      <c r="Q922" t="s">
        <v>2093</v>
      </c>
      <c r="R922" t="s">
        <v>3495</v>
      </c>
    </row>
    <row r="923" spans="1:18" hidden="1" x14ac:dyDescent="0.25">
      <c r="A923">
        <v>921</v>
      </c>
      <c r="B923" t="s">
        <v>0</v>
      </c>
      <c r="C923" t="s">
        <v>3496</v>
      </c>
      <c r="D923" t="s">
        <v>927</v>
      </c>
      <c r="E923" t="s">
        <v>926</v>
      </c>
      <c r="F923" t="s">
        <v>3497</v>
      </c>
      <c r="G923" t="s">
        <v>2477</v>
      </c>
      <c r="H923" t="s">
        <v>1</v>
      </c>
      <c r="I923" t="s">
        <v>391</v>
      </c>
      <c r="J923" t="s">
        <v>9</v>
      </c>
      <c r="K923" t="s">
        <v>3</v>
      </c>
      <c r="L923" t="s">
        <v>4</v>
      </c>
      <c r="M923" t="s">
        <v>5</v>
      </c>
      <c r="N923" t="s">
        <v>1452</v>
      </c>
      <c r="O923" t="s">
        <v>1283</v>
      </c>
      <c r="P923" t="s">
        <v>2113</v>
      </c>
      <c r="Q923" t="s">
        <v>927</v>
      </c>
      <c r="R923" t="s">
        <v>3497</v>
      </c>
    </row>
    <row r="924" spans="1:18" hidden="1" x14ac:dyDescent="0.25">
      <c r="A924">
        <v>922</v>
      </c>
      <c r="B924" t="s">
        <v>0</v>
      </c>
      <c r="C924" t="s">
        <v>3496</v>
      </c>
      <c r="D924" t="s">
        <v>928</v>
      </c>
      <c r="E924" t="s">
        <v>926</v>
      </c>
      <c r="F924" t="s">
        <v>3498</v>
      </c>
      <c r="G924" t="s">
        <v>2477</v>
      </c>
      <c r="H924" t="s">
        <v>1</v>
      </c>
      <c r="I924" t="s">
        <v>391</v>
      </c>
      <c r="J924" t="s">
        <v>10</v>
      </c>
      <c r="K924" t="s">
        <v>3</v>
      </c>
      <c r="L924" t="s">
        <v>4</v>
      </c>
      <c r="M924" t="s">
        <v>5</v>
      </c>
      <c r="N924" t="s">
        <v>1452</v>
      </c>
      <c r="O924" t="s">
        <v>1283</v>
      </c>
      <c r="P924" t="s">
        <v>2113</v>
      </c>
      <c r="Q924" t="s">
        <v>928</v>
      </c>
      <c r="R924" t="s">
        <v>3498</v>
      </c>
    </row>
    <row r="925" spans="1:18" hidden="1" x14ac:dyDescent="0.25">
      <c r="A925">
        <v>923</v>
      </c>
      <c r="B925" t="s">
        <v>0</v>
      </c>
      <c r="C925" t="s">
        <v>3496</v>
      </c>
      <c r="D925" t="s">
        <v>929</v>
      </c>
      <c r="E925" t="s">
        <v>926</v>
      </c>
      <c r="F925" t="s">
        <v>3499</v>
      </c>
      <c r="G925" t="s">
        <v>2477</v>
      </c>
      <c r="H925" t="s">
        <v>1</v>
      </c>
      <c r="I925" t="s">
        <v>391</v>
      </c>
      <c r="J925" t="s">
        <v>71</v>
      </c>
      <c r="K925" t="s">
        <v>3</v>
      </c>
      <c r="L925" t="s">
        <v>4</v>
      </c>
      <c r="M925" t="s">
        <v>5</v>
      </c>
      <c r="N925" t="s">
        <v>1452</v>
      </c>
      <c r="O925" t="s">
        <v>1283</v>
      </c>
      <c r="P925" t="s">
        <v>2113</v>
      </c>
      <c r="Q925" t="s">
        <v>929</v>
      </c>
      <c r="R925" t="s">
        <v>3499</v>
      </c>
    </row>
    <row r="926" spans="1:18" hidden="1" x14ac:dyDescent="0.25">
      <c r="A926">
        <v>924</v>
      </c>
      <c r="B926" t="s">
        <v>0</v>
      </c>
      <c r="C926" t="s">
        <v>3496</v>
      </c>
      <c r="D926" t="s">
        <v>930</v>
      </c>
      <c r="E926" t="s">
        <v>926</v>
      </c>
      <c r="F926" t="s">
        <v>3500</v>
      </c>
      <c r="G926" t="s">
        <v>2493</v>
      </c>
      <c r="H926" t="s">
        <v>1</v>
      </c>
      <c r="I926" t="s">
        <v>391</v>
      </c>
      <c r="J926" t="s">
        <v>9</v>
      </c>
      <c r="K926" t="s">
        <v>3</v>
      </c>
      <c r="L926" t="s">
        <v>4</v>
      </c>
      <c r="M926" t="s">
        <v>5</v>
      </c>
      <c r="N926" t="s">
        <v>1452</v>
      </c>
      <c r="O926" t="s">
        <v>1295</v>
      </c>
      <c r="P926" t="s">
        <v>2113</v>
      </c>
      <c r="Q926" t="s">
        <v>930</v>
      </c>
      <c r="R926" t="s">
        <v>3500</v>
      </c>
    </row>
    <row r="927" spans="1:18" hidden="1" x14ac:dyDescent="0.25">
      <c r="A927">
        <v>925</v>
      </c>
      <c r="B927" t="s">
        <v>0</v>
      </c>
      <c r="C927" t="s">
        <v>3496</v>
      </c>
      <c r="D927" t="s">
        <v>931</v>
      </c>
      <c r="E927" t="s">
        <v>926</v>
      </c>
      <c r="F927" t="s">
        <v>3501</v>
      </c>
      <c r="G927" t="s">
        <v>2493</v>
      </c>
      <c r="H927" t="s">
        <v>1</v>
      </c>
      <c r="I927" t="s">
        <v>391</v>
      </c>
      <c r="J927" t="s">
        <v>10</v>
      </c>
      <c r="K927" t="s">
        <v>3</v>
      </c>
      <c r="L927" t="s">
        <v>4</v>
      </c>
      <c r="M927" t="s">
        <v>5</v>
      </c>
      <c r="N927" t="s">
        <v>1452</v>
      </c>
      <c r="O927" t="s">
        <v>1295</v>
      </c>
      <c r="P927" t="s">
        <v>2113</v>
      </c>
      <c r="Q927" t="s">
        <v>931</v>
      </c>
      <c r="R927" t="s">
        <v>3501</v>
      </c>
    </row>
    <row r="928" spans="1:18" hidden="1" x14ac:dyDescent="0.25">
      <c r="A928">
        <v>926</v>
      </c>
      <c r="B928" t="s">
        <v>0</v>
      </c>
      <c r="C928" t="s">
        <v>3496</v>
      </c>
      <c r="D928" t="s">
        <v>932</v>
      </c>
      <c r="E928" t="s">
        <v>926</v>
      </c>
      <c r="F928" t="s">
        <v>3502</v>
      </c>
      <c r="G928" t="s">
        <v>2493</v>
      </c>
      <c r="H928" t="s">
        <v>1</v>
      </c>
      <c r="I928" t="s">
        <v>391</v>
      </c>
      <c r="J928" t="s">
        <v>71</v>
      </c>
      <c r="K928" t="s">
        <v>3</v>
      </c>
      <c r="L928" t="s">
        <v>4</v>
      </c>
      <c r="M928" t="s">
        <v>5</v>
      </c>
      <c r="N928" t="s">
        <v>1452</v>
      </c>
      <c r="O928" t="s">
        <v>1295</v>
      </c>
      <c r="P928" t="s">
        <v>2113</v>
      </c>
      <c r="Q928" t="s">
        <v>932</v>
      </c>
      <c r="R928" t="s">
        <v>3502</v>
      </c>
    </row>
    <row r="929" spans="1:18" hidden="1" x14ac:dyDescent="0.25">
      <c r="A929">
        <v>927</v>
      </c>
      <c r="B929" t="s">
        <v>0</v>
      </c>
      <c r="C929" t="s">
        <v>3496</v>
      </c>
      <c r="D929" t="s">
        <v>933</v>
      </c>
      <c r="E929" t="s">
        <v>926</v>
      </c>
      <c r="F929" t="s">
        <v>3503</v>
      </c>
      <c r="G929" t="s">
        <v>2485</v>
      </c>
      <c r="H929" t="s">
        <v>1</v>
      </c>
      <c r="I929" t="s">
        <v>391</v>
      </c>
      <c r="J929" t="s">
        <v>9</v>
      </c>
      <c r="K929" t="s">
        <v>3</v>
      </c>
      <c r="L929" t="s">
        <v>4</v>
      </c>
      <c r="M929" t="s">
        <v>5</v>
      </c>
      <c r="N929" t="s">
        <v>1452</v>
      </c>
      <c r="O929" t="s">
        <v>1294</v>
      </c>
      <c r="P929" t="s">
        <v>2113</v>
      </c>
      <c r="Q929" t="s">
        <v>933</v>
      </c>
      <c r="R929" t="s">
        <v>3503</v>
      </c>
    </row>
    <row r="930" spans="1:18" hidden="1" x14ac:dyDescent="0.25">
      <c r="A930">
        <v>928</v>
      </c>
      <c r="B930" t="s">
        <v>0</v>
      </c>
      <c r="C930" t="s">
        <v>3496</v>
      </c>
      <c r="D930" t="s">
        <v>934</v>
      </c>
      <c r="E930" t="s">
        <v>926</v>
      </c>
      <c r="F930" t="s">
        <v>3504</v>
      </c>
      <c r="G930" t="s">
        <v>2485</v>
      </c>
      <c r="H930" t="s">
        <v>1</v>
      </c>
      <c r="I930" t="s">
        <v>391</v>
      </c>
      <c r="J930" t="s">
        <v>10</v>
      </c>
      <c r="K930" t="s">
        <v>3</v>
      </c>
      <c r="L930" t="s">
        <v>4</v>
      </c>
      <c r="M930" t="s">
        <v>5</v>
      </c>
      <c r="N930" t="s">
        <v>1452</v>
      </c>
      <c r="O930" t="s">
        <v>1294</v>
      </c>
      <c r="P930" t="s">
        <v>2113</v>
      </c>
      <c r="Q930" t="s">
        <v>934</v>
      </c>
      <c r="R930" t="s">
        <v>3504</v>
      </c>
    </row>
    <row r="931" spans="1:18" hidden="1" x14ac:dyDescent="0.25">
      <c r="A931">
        <v>929</v>
      </c>
      <c r="B931" t="s">
        <v>0</v>
      </c>
      <c r="C931" t="s">
        <v>3496</v>
      </c>
      <c r="D931" t="s">
        <v>935</v>
      </c>
      <c r="E931" t="s">
        <v>926</v>
      </c>
      <c r="F931" t="s">
        <v>3505</v>
      </c>
      <c r="G931" t="s">
        <v>2485</v>
      </c>
      <c r="H931" t="s">
        <v>1</v>
      </c>
      <c r="I931" t="s">
        <v>391</v>
      </c>
      <c r="J931" t="s">
        <v>71</v>
      </c>
      <c r="K931" t="s">
        <v>3</v>
      </c>
      <c r="L931" t="s">
        <v>4</v>
      </c>
      <c r="M931" t="s">
        <v>5</v>
      </c>
      <c r="N931" t="s">
        <v>1452</v>
      </c>
      <c r="O931" t="s">
        <v>1294</v>
      </c>
      <c r="P931" t="s">
        <v>2113</v>
      </c>
      <c r="Q931" t="s">
        <v>935</v>
      </c>
      <c r="R931" t="s">
        <v>3505</v>
      </c>
    </row>
    <row r="932" spans="1:18" hidden="1" x14ac:dyDescent="0.25">
      <c r="A932">
        <v>930</v>
      </c>
      <c r="B932" t="s">
        <v>0</v>
      </c>
      <c r="C932" t="s">
        <v>3506</v>
      </c>
      <c r="D932" t="s">
        <v>937</v>
      </c>
      <c r="E932" t="s">
        <v>936</v>
      </c>
      <c r="F932" t="s">
        <v>3507</v>
      </c>
      <c r="G932" t="s">
        <v>3422</v>
      </c>
      <c r="H932" t="s">
        <v>1</v>
      </c>
      <c r="I932" t="s">
        <v>391</v>
      </c>
      <c r="J932" t="s">
        <v>8</v>
      </c>
      <c r="K932" t="s">
        <v>3</v>
      </c>
      <c r="L932" t="s">
        <v>4</v>
      </c>
      <c r="M932" t="s">
        <v>5</v>
      </c>
      <c r="N932" t="s">
        <v>1453</v>
      </c>
      <c r="O932" t="s">
        <v>1508</v>
      </c>
      <c r="P932" t="s">
        <v>2113</v>
      </c>
      <c r="Q932" t="s">
        <v>937</v>
      </c>
      <c r="R932" t="s">
        <v>3507</v>
      </c>
    </row>
    <row r="933" spans="1:18" hidden="1" x14ac:dyDescent="0.25">
      <c r="A933">
        <v>931</v>
      </c>
      <c r="B933" t="s">
        <v>0</v>
      </c>
      <c r="C933" t="s">
        <v>3506</v>
      </c>
      <c r="D933" t="s">
        <v>938</v>
      </c>
      <c r="E933" t="s">
        <v>936</v>
      </c>
      <c r="F933" t="s">
        <v>3508</v>
      </c>
      <c r="G933" t="s">
        <v>3422</v>
      </c>
      <c r="H933" t="s">
        <v>1</v>
      </c>
      <c r="I933" t="s">
        <v>391</v>
      </c>
      <c r="J933" t="s">
        <v>9</v>
      </c>
      <c r="K933" t="s">
        <v>3</v>
      </c>
      <c r="L933" t="s">
        <v>4</v>
      </c>
      <c r="M933" t="s">
        <v>5</v>
      </c>
      <c r="N933" t="s">
        <v>1453</v>
      </c>
      <c r="O933" t="s">
        <v>1508</v>
      </c>
      <c r="P933" t="s">
        <v>2113</v>
      </c>
      <c r="Q933" t="s">
        <v>938</v>
      </c>
      <c r="R933" t="s">
        <v>3508</v>
      </c>
    </row>
    <row r="934" spans="1:18" hidden="1" x14ac:dyDescent="0.25">
      <c r="A934">
        <v>932</v>
      </c>
      <c r="B934" t="s">
        <v>0</v>
      </c>
      <c r="C934" t="s">
        <v>3506</v>
      </c>
      <c r="D934" t="s">
        <v>939</v>
      </c>
      <c r="E934" t="s">
        <v>936</v>
      </c>
      <c r="F934" t="s">
        <v>3509</v>
      </c>
      <c r="G934" t="s">
        <v>3422</v>
      </c>
      <c r="H934" t="s">
        <v>1</v>
      </c>
      <c r="I934" t="s">
        <v>391</v>
      </c>
      <c r="J934" t="s">
        <v>10</v>
      </c>
      <c r="K934" t="s">
        <v>3</v>
      </c>
      <c r="L934" t="s">
        <v>4</v>
      </c>
      <c r="M934" t="s">
        <v>5</v>
      </c>
      <c r="N934" t="s">
        <v>1453</v>
      </c>
      <c r="O934" t="s">
        <v>1508</v>
      </c>
      <c r="P934" t="s">
        <v>2113</v>
      </c>
      <c r="Q934" t="s">
        <v>939</v>
      </c>
      <c r="R934" t="s">
        <v>3509</v>
      </c>
    </row>
    <row r="935" spans="1:18" hidden="1" x14ac:dyDescent="0.25">
      <c r="A935">
        <v>933</v>
      </c>
      <c r="B935" t="s">
        <v>0</v>
      </c>
      <c r="C935" t="s">
        <v>3506</v>
      </c>
      <c r="D935" t="s">
        <v>940</v>
      </c>
      <c r="E935" t="s">
        <v>936</v>
      </c>
      <c r="F935" t="s">
        <v>3510</v>
      </c>
      <c r="G935" t="s">
        <v>3426</v>
      </c>
      <c r="H935" t="s">
        <v>1</v>
      </c>
      <c r="I935" t="s">
        <v>391</v>
      </c>
      <c r="J935" t="s">
        <v>8</v>
      </c>
      <c r="K935" t="s">
        <v>3</v>
      </c>
      <c r="L935" t="s">
        <v>4</v>
      </c>
      <c r="M935" t="s">
        <v>5</v>
      </c>
      <c r="N935" t="s">
        <v>1453</v>
      </c>
      <c r="O935" t="s">
        <v>1509</v>
      </c>
      <c r="P935" t="s">
        <v>2113</v>
      </c>
      <c r="Q935" t="s">
        <v>940</v>
      </c>
      <c r="R935" t="s">
        <v>3510</v>
      </c>
    </row>
    <row r="936" spans="1:18" hidden="1" x14ac:dyDescent="0.25">
      <c r="A936">
        <v>934</v>
      </c>
      <c r="B936" t="s">
        <v>0</v>
      </c>
      <c r="C936" t="s">
        <v>3506</v>
      </c>
      <c r="D936" t="s">
        <v>941</v>
      </c>
      <c r="E936" t="s">
        <v>936</v>
      </c>
      <c r="F936" t="s">
        <v>3511</v>
      </c>
      <c r="G936" t="s">
        <v>3426</v>
      </c>
      <c r="H936" t="s">
        <v>1</v>
      </c>
      <c r="I936" t="s">
        <v>391</v>
      </c>
      <c r="J936" t="s">
        <v>9</v>
      </c>
      <c r="K936" t="s">
        <v>3</v>
      </c>
      <c r="L936" t="s">
        <v>4</v>
      </c>
      <c r="M936" t="s">
        <v>5</v>
      </c>
      <c r="N936" t="s">
        <v>1453</v>
      </c>
      <c r="O936" t="s">
        <v>1509</v>
      </c>
      <c r="P936" t="s">
        <v>2113</v>
      </c>
      <c r="Q936" t="s">
        <v>941</v>
      </c>
      <c r="R936" t="s">
        <v>3511</v>
      </c>
    </row>
    <row r="937" spans="1:18" hidden="1" x14ac:dyDescent="0.25">
      <c r="A937">
        <v>935</v>
      </c>
      <c r="B937" t="s">
        <v>0</v>
      </c>
      <c r="C937" t="s">
        <v>3506</v>
      </c>
      <c r="D937" t="s">
        <v>942</v>
      </c>
      <c r="E937" t="s">
        <v>936</v>
      </c>
      <c r="F937" t="s">
        <v>3512</v>
      </c>
      <c r="G937" t="s">
        <v>3426</v>
      </c>
      <c r="H937" t="s">
        <v>1</v>
      </c>
      <c r="I937" t="s">
        <v>391</v>
      </c>
      <c r="J937" t="s">
        <v>10</v>
      </c>
      <c r="K937" t="s">
        <v>3</v>
      </c>
      <c r="L937" t="s">
        <v>4</v>
      </c>
      <c r="M937" t="s">
        <v>5</v>
      </c>
      <c r="N937" t="s">
        <v>1453</v>
      </c>
      <c r="O937" t="s">
        <v>1509</v>
      </c>
      <c r="P937" t="s">
        <v>2113</v>
      </c>
      <c r="Q937" t="s">
        <v>942</v>
      </c>
      <c r="R937" t="s">
        <v>3512</v>
      </c>
    </row>
    <row r="938" spans="1:18" hidden="1" x14ac:dyDescent="0.25">
      <c r="A938">
        <v>936</v>
      </c>
      <c r="B938" t="s">
        <v>0</v>
      </c>
      <c r="C938" t="s">
        <v>3506</v>
      </c>
      <c r="D938" t="s">
        <v>943</v>
      </c>
      <c r="E938" t="s">
        <v>936</v>
      </c>
      <c r="F938" t="s">
        <v>3513</v>
      </c>
      <c r="G938" t="s">
        <v>3430</v>
      </c>
      <c r="H938" t="s">
        <v>1</v>
      </c>
      <c r="I938" t="s">
        <v>391</v>
      </c>
      <c r="J938" t="s">
        <v>8</v>
      </c>
      <c r="K938" t="s">
        <v>3</v>
      </c>
      <c r="L938" t="s">
        <v>4</v>
      </c>
      <c r="M938" t="s">
        <v>5</v>
      </c>
      <c r="N938" t="s">
        <v>1453</v>
      </c>
      <c r="O938" t="s">
        <v>1510</v>
      </c>
      <c r="P938" t="s">
        <v>2113</v>
      </c>
      <c r="Q938" t="s">
        <v>943</v>
      </c>
      <c r="R938" t="s">
        <v>3513</v>
      </c>
    </row>
    <row r="939" spans="1:18" hidden="1" x14ac:dyDescent="0.25">
      <c r="A939">
        <v>937</v>
      </c>
      <c r="B939" t="s">
        <v>0</v>
      </c>
      <c r="C939" t="s">
        <v>3506</v>
      </c>
      <c r="D939" t="s">
        <v>944</v>
      </c>
      <c r="E939" t="s">
        <v>936</v>
      </c>
      <c r="F939" t="s">
        <v>3514</v>
      </c>
      <c r="G939" t="s">
        <v>3430</v>
      </c>
      <c r="H939" t="s">
        <v>1</v>
      </c>
      <c r="I939" t="s">
        <v>391</v>
      </c>
      <c r="J939" t="s">
        <v>9</v>
      </c>
      <c r="K939" t="s">
        <v>3</v>
      </c>
      <c r="L939" t="s">
        <v>4</v>
      </c>
      <c r="M939" t="s">
        <v>5</v>
      </c>
      <c r="N939" t="s">
        <v>1453</v>
      </c>
      <c r="O939" t="s">
        <v>1510</v>
      </c>
      <c r="P939" t="s">
        <v>2113</v>
      </c>
      <c r="Q939" t="s">
        <v>944</v>
      </c>
      <c r="R939" t="s">
        <v>3514</v>
      </c>
    </row>
    <row r="940" spans="1:18" hidden="1" x14ac:dyDescent="0.25">
      <c r="A940">
        <v>938</v>
      </c>
      <c r="B940" t="s">
        <v>0</v>
      </c>
      <c r="C940" t="s">
        <v>3506</v>
      </c>
      <c r="D940" t="s">
        <v>945</v>
      </c>
      <c r="E940" t="s">
        <v>936</v>
      </c>
      <c r="F940" t="s">
        <v>3515</v>
      </c>
      <c r="G940" t="s">
        <v>3430</v>
      </c>
      <c r="H940" t="s">
        <v>1</v>
      </c>
      <c r="I940" t="s">
        <v>391</v>
      </c>
      <c r="J940" t="s">
        <v>10</v>
      </c>
      <c r="K940" t="s">
        <v>3</v>
      </c>
      <c r="L940" t="s">
        <v>4</v>
      </c>
      <c r="M940" t="s">
        <v>5</v>
      </c>
      <c r="N940" t="s">
        <v>1453</v>
      </c>
      <c r="O940" t="s">
        <v>1510</v>
      </c>
      <c r="P940" t="s">
        <v>2113</v>
      </c>
      <c r="Q940" t="s">
        <v>945</v>
      </c>
      <c r="R940" t="s">
        <v>3515</v>
      </c>
    </row>
    <row r="941" spans="1:18" hidden="1" x14ac:dyDescent="0.25">
      <c r="A941">
        <v>939</v>
      </c>
      <c r="B941" t="s">
        <v>0</v>
      </c>
      <c r="C941" t="s">
        <v>3506</v>
      </c>
      <c r="D941" t="s">
        <v>946</v>
      </c>
      <c r="E941" t="s">
        <v>936</v>
      </c>
      <c r="F941" t="s">
        <v>3516</v>
      </c>
      <c r="G941" t="s">
        <v>3434</v>
      </c>
      <c r="H941" t="s">
        <v>1</v>
      </c>
      <c r="I941" t="s">
        <v>391</v>
      </c>
      <c r="J941" t="s">
        <v>8</v>
      </c>
      <c r="K941" t="s">
        <v>3</v>
      </c>
      <c r="L941" t="s">
        <v>4</v>
      </c>
      <c r="M941" t="s">
        <v>5</v>
      </c>
      <c r="N941" t="s">
        <v>1453</v>
      </c>
      <c r="O941" t="s">
        <v>1511</v>
      </c>
      <c r="P941" t="s">
        <v>2113</v>
      </c>
      <c r="Q941" t="s">
        <v>946</v>
      </c>
      <c r="R941" t="s">
        <v>3516</v>
      </c>
    </row>
    <row r="942" spans="1:18" hidden="1" x14ac:dyDescent="0.25">
      <c r="A942">
        <v>940</v>
      </c>
      <c r="B942" t="s">
        <v>0</v>
      </c>
      <c r="C942" t="s">
        <v>3506</v>
      </c>
      <c r="D942" t="s">
        <v>947</v>
      </c>
      <c r="E942" t="s">
        <v>936</v>
      </c>
      <c r="F942" t="s">
        <v>3517</v>
      </c>
      <c r="G942" t="s">
        <v>3434</v>
      </c>
      <c r="H942" t="s">
        <v>1</v>
      </c>
      <c r="I942" t="s">
        <v>391</v>
      </c>
      <c r="J942" t="s">
        <v>9</v>
      </c>
      <c r="K942" t="s">
        <v>3</v>
      </c>
      <c r="L942" t="s">
        <v>4</v>
      </c>
      <c r="M942" t="s">
        <v>5</v>
      </c>
      <c r="N942" t="s">
        <v>1453</v>
      </c>
      <c r="O942" t="s">
        <v>1511</v>
      </c>
      <c r="P942" t="s">
        <v>2113</v>
      </c>
      <c r="Q942" t="s">
        <v>947</v>
      </c>
      <c r="R942" t="s">
        <v>3517</v>
      </c>
    </row>
    <row r="943" spans="1:18" hidden="1" x14ac:dyDescent="0.25">
      <c r="A943">
        <v>941</v>
      </c>
      <c r="B943" t="s">
        <v>0</v>
      </c>
      <c r="C943" t="s">
        <v>3506</v>
      </c>
      <c r="D943" t="s">
        <v>948</v>
      </c>
      <c r="E943" t="s">
        <v>936</v>
      </c>
      <c r="F943" t="s">
        <v>3518</v>
      </c>
      <c r="G943" t="s">
        <v>3434</v>
      </c>
      <c r="H943" t="s">
        <v>1</v>
      </c>
      <c r="I943" t="s">
        <v>391</v>
      </c>
      <c r="J943" t="s">
        <v>10</v>
      </c>
      <c r="K943" t="s">
        <v>3</v>
      </c>
      <c r="L943" t="s">
        <v>4</v>
      </c>
      <c r="M943" t="s">
        <v>5</v>
      </c>
      <c r="N943" t="s">
        <v>1453</v>
      </c>
      <c r="O943" t="s">
        <v>1511</v>
      </c>
      <c r="P943" t="s">
        <v>2113</v>
      </c>
      <c r="Q943" t="s">
        <v>948</v>
      </c>
      <c r="R943" t="s">
        <v>3518</v>
      </c>
    </row>
    <row r="944" spans="1:18" hidden="1" x14ac:dyDescent="0.25">
      <c r="A944">
        <v>942</v>
      </c>
      <c r="B944" t="s">
        <v>0</v>
      </c>
      <c r="C944" t="s">
        <v>3506</v>
      </c>
      <c r="D944" t="s">
        <v>949</v>
      </c>
      <c r="E944" t="s">
        <v>936</v>
      </c>
      <c r="F944" t="s">
        <v>3519</v>
      </c>
      <c r="G944" t="s">
        <v>3438</v>
      </c>
      <c r="H944" t="s">
        <v>1</v>
      </c>
      <c r="I944" t="s">
        <v>391</v>
      </c>
      <c r="J944" t="s">
        <v>8</v>
      </c>
      <c r="K944" t="s">
        <v>3</v>
      </c>
      <c r="L944" t="s">
        <v>4</v>
      </c>
      <c r="M944" t="s">
        <v>5</v>
      </c>
      <c r="N944" t="s">
        <v>1453</v>
      </c>
      <c r="O944" t="s">
        <v>1512</v>
      </c>
      <c r="P944" t="s">
        <v>2113</v>
      </c>
      <c r="Q944" t="s">
        <v>949</v>
      </c>
      <c r="R944" t="s">
        <v>3519</v>
      </c>
    </row>
    <row r="945" spans="1:18" hidden="1" x14ac:dyDescent="0.25">
      <c r="A945">
        <v>943</v>
      </c>
      <c r="B945" t="s">
        <v>0</v>
      </c>
      <c r="C945" t="s">
        <v>3506</v>
      </c>
      <c r="D945" t="s">
        <v>950</v>
      </c>
      <c r="E945" t="s">
        <v>936</v>
      </c>
      <c r="F945" t="s">
        <v>3520</v>
      </c>
      <c r="G945" t="s">
        <v>3438</v>
      </c>
      <c r="H945" t="s">
        <v>1</v>
      </c>
      <c r="I945" t="s">
        <v>391</v>
      </c>
      <c r="J945" t="s">
        <v>9</v>
      </c>
      <c r="K945" t="s">
        <v>3</v>
      </c>
      <c r="L945" t="s">
        <v>4</v>
      </c>
      <c r="M945" t="s">
        <v>5</v>
      </c>
      <c r="N945" t="s">
        <v>1453</v>
      </c>
      <c r="O945" t="s">
        <v>1512</v>
      </c>
      <c r="P945" t="s">
        <v>2113</v>
      </c>
      <c r="Q945" t="s">
        <v>950</v>
      </c>
      <c r="R945" t="s">
        <v>3520</v>
      </c>
    </row>
    <row r="946" spans="1:18" hidden="1" x14ac:dyDescent="0.25">
      <c r="A946">
        <v>944</v>
      </c>
      <c r="B946" t="s">
        <v>0</v>
      </c>
      <c r="C946" t="s">
        <v>3506</v>
      </c>
      <c r="D946" t="s">
        <v>951</v>
      </c>
      <c r="E946" t="s">
        <v>936</v>
      </c>
      <c r="F946" t="s">
        <v>3521</v>
      </c>
      <c r="G946" t="s">
        <v>3438</v>
      </c>
      <c r="H946" t="s">
        <v>1</v>
      </c>
      <c r="I946" t="s">
        <v>391</v>
      </c>
      <c r="J946" t="s">
        <v>10</v>
      </c>
      <c r="K946" t="s">
        <v>3</v>
      </c>
      <c r="L946" t="s">
        <v>4</v>
      </c>
      <c r="M946" t="s">
        <v>5</v>
      </c>
      <c r="N946" t="s">
        <v>1453</v>
      </c>
      <c r="O946" t="s">
        <v>1512</v>
      </c>
      <c r="P946" t="s">
        <v>2113</v>
      </c>
      <c r="Q946" t="s">
        <v>951</v>
      </c>
      <c r="R946" t="s">
        <v>3521</v>
      </c>
    </row>
    <row r="947" spans="1:18" hidden="1" x14ac:dyDescent="0.25">
      <c r="A947">
        <v>945</v>
      </c>
      <c r="B947" t="s">
        <v>0</v>
      </c>
      <c r="C947" t="s">
        <v>3506</v>
      </c>
      <c r="D947" t="s">
        <v>952</v>
      </c>
      <c r="E947" t="s">
        <v>936</v>
      </c>
      <c r="F947" t="s">
        <v>3522</v>
      </c>
      <c r="G947" t="s">
        <v>3442</v>
      </c>
      <c r="H947" t="s">
        <v>1</v>
      </c>
      <c r="I947" t="s">
        <v>391</v>
      </c>
      <c r="J947" t="s">
        <v>8</v>
      </c>
      <c r="K947" t="s">
        <v>3</v>
      </c>
      <c r="L947" t="s">
        <v>4</v>
      </c>
      <c r="M947" t="s">
        <v>5</v>
      </c>
      <c r="N947" t="s">
        <v>1453</v>
      </c>
      <c r="O947" t="s">
        <v>1513</v>
      </c>
      <c r="P947" t="s">
        <v>2113</v>
      </c>
      <c r="Q947" t="s">
        <v>952</v>
      </c>
      <c r="R947" t="s">
        <v>3522</v>
      </c>
    </row>
    <row r="948" spans="1:18" hidden="1" x14ac:dyDescent="0.25">
      <c r="A948">
        <v>946</v>
      </c>
      <c r="B948" t="s">
        <v>0</v>
      </c>
      <c r="C948" t="s">
        <v>3506</v>
      </c>
      <c r="D948" t="s">
        <v>953</v>
      </c>
      <c r="E948" t="s">
        <v>936</v>
      </c>
      <c r="F948" t="s">
        <v>3523</v>
      </c>
      <c r="G948" t="s">
        <v>3442</v>
      </c>
      <c r="H948" t="s">
        <v>1</v>
      </c>
      <c r="I948" t="s">
        <v>391</v>
      </c>
      <c r="J948" t="s">
        <v>9</v>
      </c>
      <c r="K948" t="s">
        <v>3</v>
      </c>
      <c r="L948" t="s">
        <v>4</v>
      </c>
      <c r="M948" t="s">
        <v>5</v>
      </c>
      <c r="N948" t="s">
        <v>1453</v>
      </c>
      <c r="O948" t="s">
        <v>1513</v>
      </c>
      <c r="P948" t="s">
        <v>2113</v>
      </c>
      <c r="Q948" t="s">
        <v>953</v>
      </c>
      <c r="R948" t="s">
        <v>3523</v>
      </c>
    </row>
    <row r="949" spans="1:18" hidden="1" x14ac:dyDescent="0.25">
      <c r="A949">
        <v>947</v>
      </c>
      <c r="B949" t="s">
        <v>0</v>
      </c>
      <c r="C949" t="s">
        <v>3506</v>
      </c>
      <c r="D949" t="s">
        <v>954</v>
      </c>
      <c r="E949" t="s">
        <v>936</v>
      </c>
      <c r="F949" t="s">
        <v>3524</v>
      </c>
      <c r="G949" t="s">
        <v>3442</v>
      </c>
      <c r="H949" t="s">
        <v>1</v>
      </c>
      <c r="I949" t="s">
        <v>391</v>
      </c>
      <c r="J949" t="s">
        <v>10</v>
      </c>
      <c r="K949" t="s">
        <v>3</v>
      </c>
      <c r="L949" t="s">
        <v>4</v>
      </c>
      <c r="M949" t="s">
        <v>5</v>
      </c>
      <c r="N949" t="s">
        <v>1453</v>
      </c>
      <c r="O949" t="s">
        <v>1513</v>
      </c>
      <c r="P949" t="s">
        <v>2113</v>
      </c>
      <c r="Q949" t="s">
        <v>954</v>
      </c>
      <c r="R949" t="s">
        <v>3524</v>
      </c>
    </row>
    <row r="950" spans="1:18" hidden="1" x14ac:dyDescent="0.25">
      <c r="A950">
        <v>948</v>
      </c>
      <c r="B950" t="s">
        <v>0</v>
      </c>
      <c r="C950" t="s">
        <v>3506</v>
      </c>
      <c r="D950" t="s">
        <v>955</v>
      </c>
      <c r="E950" t="s">
        <v>936</v>
      </c>
      <c r="F950" t="s">
        <v>3525</v>
      </c>
      <c r="G950" t="s">
        <v>3446</v>
      </c>
      <c r="H950" t="s">
        <v>1</v>
      </c>
      <c r="I950" t="s">
        <v>391</v>
      </c>
      <c r="J950" t="s">
        <v>8</v>
      </c>
      <c r="K950" t="s">
        <v>3</v>
      </c>
      <c r="L950" t="s">
        <v>4</v>
      </c>
      <c r="M950" t="s">
        <v>5</v>
      </c>
      <c r="N950" t="s">
        <v>1453</v>
      </c>
      <c r="O950" t="s">
        <v>1514</v>
      </c>
      <c r="P950" t="s">
        <v>2113</v>
      </c>
      <c r="Q950" t="s">
        <v>955</v>
      </c>
      <c r="R950" t="s">
        <v>3525</v>
      </c>
    </row>
    <row r="951" spans="1:18" hidden="1" x14ac:dyDescent="0.25">
      <c r="A951">
        <v>949</v>
      </c>
      <c r="B951" t="s">
        <v>0</v>
      </c>
      <c r="C951" t="s">
        <v>3506</v>
      </c>
      <c r="D951" t="s">
        <v>956</v>
      </c>
      <c r="E951" t="s">
        <v>936</v>
      </c>
      <c r="F951" t="s">
        <v>3526</v>
      </c>
      <c r="G951" t="s">
        <v>3446</v>
      </c>
      <c r="H951" t="s">
        <v>1</v>
      </c>
      <c r="I951" t="s">
        <v>391</v>
      </c>
      <c r="J951" t="s">
        <v>9</v>
      </c>
      <c r="K951" t="s">
        <v>3</v>
      </c>
      <c r="L951" t="s">
        <v>4</v>
      </c>
      <c r="M951" t="s">
        <v>5</v>
      </c>
      <c r="N951" t="s">
        <v>1453</v>
      </c>
      <c r="O951" t="s">
        <v>1514</v>
      </c>
      <c r="P951" t="s">
        <v>2113</v>
      </c>
      <c r="Q951" t="s">
        <v>956</v>
      </c>
      <c r="R951" t="s">
        <v>3526</v>
      </c>
    </row>
    <row r="952" spans="1:18" hidden="1" x14ac:dyDescent="0.25">
      <c r="A952">
        <v>950</v>
      </c>
      <c r="B952" t="s">
        <v>0</v>
      </c>
      <c r="C952" t="s">
        <v>3506</v>
      </c>
      <c r="D952" t="s">
        <v>957</v>
      </c>
      <c r="E952" t="s">
        <v>936</v>
      </c>
      <c r="F952" t="s">
        <v>3527</v>
      </c>
      <c r="G952" t="s">
        <v>3446</v>
      </c>
      <c r="H952" t="s">
        <v>1</v>
      </c>
      <c r="I952" t="s">
        <v>391</v>
      </c>
      <c r="J952" t="s">
        <v>10</v>
      </c>
      <c r="K952" t="s">
        <v>3</v>
      </c>
      <c r="L952" t="s">
        <v>4</v>
      </c>
      <c r="M952" t="s">
        <v>5</v>
      </c>
      <c r="N952" t="s">
        <v>1453</v>
      </c>
      <c r="O952" t="s">
        <v>1514</v>
      </c>
      <c r="P952" t="s">
        <v>2113</v>
      </c>
      <c r="Q952" t="s">
        <v>957</v>
      </c>
      <c r="R952" t="s">
        <v>3527</v>
      </c>
    </row>
    <row r="953" spans="1:18" hidden="1" x14ac:dyDescent="0.25">
      <c r="A953">
        <v>951</v>
      </c>
      <c r="B953" t="s">
        <v>0</v>
      </c>
      <c r="C953" t="s">
        <v>3506</v>
      </c>
      <c r="D953" t="s">
        <v>958</v>
      </c>
      <c r="E953" t="s">
        <v>936</v>
      </c>
      <c r="F953" t="s">
        <v>3528</v>
      </c>
      <c r="G953" t="s">
        <v>3450</v>
      </c>
      <c r="H953" t="s">
        <v>1</v>
      </c>
      <c r="I953" t="s">
        <v>391</v>
      </c>
      <c r="J953" t="s">
        <v>8</v>
      </c>
      <c r="K953" t="s">
        <v>3</v>
      </c>
      <c r="L953" t="s">
        <v>4</v>
      </c>
      <c r="M953" t="s">
        <v>5</v>
      </c>
      <c r="N953" t="s">
        <v>1453</v>
      </c>
      <c r="O953" t="s">
        <v>1515</v>
      </c>
      <c r="P953" t="s">
        <v>2113</v>
      </c>
      <c r="Q953" t="s">
        <v>958</v>
      </c>
      <c r="R953" t="s">
        <v>3528</v>
      </c>
    </row>
    <row r="954" spans="1:18" hidden="1" x14ac:dyDescent="0.25">
      <c r="A954">
        <v>952</v>
      </c>
      <c r="B954" t="s">
        <v>0</v>
      </c>
      <c r="C954" t="s">
        <v>3506</v>
      </c>
      <c r="D954" t="s">
        <v>959</v>
      </c>
      <c r="E954" t="s">
        <v>936</v>
      </c>
      <c r="F954" t="s">
        <v>3529</v>
      </c>
      <c r="G954" t="s">
        <v>3450</v>
      </c>
      <c r="H954" t="s">
        <v>1</v>
      </c>
      <c r="I954" t="s">
        <v>391</v>
      </c>
      <c r="J954" t="s">
        <v>9</v>
      </c>
      <c r="K954" t="s">
        <v>3</v>
      </c>
      <c r="L954" t="s">
        <v>4</v>
      </c>
      <c r="M954" t="s">
        <v>5</v>
      </c>
      <c r="N954" t="s">
        <v>1453</v>
      </c>
      <c r="O954" t="s">
        <v>1515</v>
      </c>
      <c r="P954" t="s">
        <v>2113</v>
      </c>
      <c r="Q954" t="s">
        <v>959</v>
      </c>
      <c r="R954" t="s">
        <v>3529</v>
      </c>
    </row>
    <row r="955" spans="1:18" hidden="1" x14ac:dyDescent="0.25">
      <c r="A955">
        <v>953</v>
      </c>
      <c r="B955" t="s">
        <v>0</v>
      </c>
      <c r="C955" t="s">
        <v>3506</v>
      </c>
      <c r="D955" t="s">
        <v>960</v>
      </c>
      <c r="E955" t="s">
        <v>936</v>
      </c>
      <c r="F955" t="s">
        <v>3530</v>
      </c>
      <c r="G955" t="s">
        <v>3450</v>
      </c>
      <c r="H955" t="s">
        <v>1</v>
      </c>
      <c r="I955" t="s">
        <v>391</v>
      </c>
      <c r="J955" t="s">
        <v>10</v>
      </c>
      <c r="K955" t="s">
        <v>3</v>
      </c>
      <c r="L955" t="s">
        <v>4</v>
      </c>
      <c r="M955" t="s">
        <v>5</v>
      </c>
      <c r="N955" t="s">
        <v>1453</v>
      </c>
      <c r="O955" t="s">
        <v>1515</v>
      </c>
      <c r="P955" t="s">
        <v>2113</v>
      </c>
      <c r="Q955" t="s">
        <v>960</v>
      </c>
      <c r="R955" t="s">
        <v>3530</v>
      </c>
    </row>
    <row r="956" spans="1:18" hidden="1" x14ac:dyDescent="0.25">
      <c r="A956">
        <v>954</v>
      </c>
      <c r="B956" t="s">
        <v>0</v>
      </c>
      <c r="C956" t="s">
        <v>3506</v>
      </c>
      <c r="D956" t="s">
        <v>961</v>
      </c>
      <c r="E956" t="s">
        <v>936</v>
      </c>
      <c r="F956" t="s">
        <v>3531</v>
      </c>
      <c r="G956" t="s">
        <v>3454</v>
      </c>
      <c r="H956" t="s">
        <v>1</v>
      </c>
      <c r="I956" t="s">
        <v>391</v>
      </c>
      <c r="J956" t="s">
        <v>8</v>
      </c>
      <c r="K956" t="s">
        <v>3</v>
      </c>
      <c r="L956" t="s">
        <v>4</v>
      </c>
      <c r="M956" t="s">
        <v>5</v>
      </c>
      <c r="N956" t="s">
        <v>1453</v>
      </c>
      <c r="O956" t="s">
        <v>1516</v>
      </c>
      <c r="P956" t="s">
        <v>2113</v>
      </c>
      <c r="Q956" t="s">
        <v>961</v>
      </c>
      <c r="R956" t="s">
        <v>3531</v>
      </c>
    </row>
    <row r="957" spans="1:18" hidden="1" x14ac:dyDescent="0.25">
      <c r="A957">
        <v>955</v>
      </c>
      <c r="B957" t="s">
        <v>0</v>
      </c>
      <c r="C957" t="s">
        <v>3506</v>
      </c>
      <c r="D957" t="s">
        <v>962</v>
      </c>
      <c r="E957" t="s">
        <v>936</v>
      </c>
      <c r="F957" t="s">
        <v>3532</v>
      </c>
      <c r="G957" t="s">
        <v>3454</v>
      </c>
      <c r="H957" t="s">
        <v>1</v>
      </c>
      <c r="I957" t="s">
        <v>391</v>
      </c>
      <c r="J957" t="s">
        <v>9</v>
      </c>
      <c r="K957" t="s">
        <v>3</v>
      </c>
      <c r="L957" t="s">
        <v>4</v>
      </c>
      <c r="M957" t="s">
        <v>5</v>
      </c>
      <c r="N957" t="s">
        <v>1453</v>
      </c>
      <c r="O957" t="s">
        <v>1516</v>
      </c>
      <c r="P957" t="s">
        <v>2113</v>
      </c>
      <c r="Q957" t="s">
        <v>962</v>
      </c>
      <c r="R957" t="s">
        <v>3532</v>
      </c>
    </row>
    <row r="958" spans="1:18" hidden="1" x14ac:dyDescent="0.25">
      <c r="A958">
        <v>956</v>
      </c>
      <c r="B958" t="s">
        <v>0</v>
      </c>
      <c r="C958" t="s">
        <v>3506</v>
      </c>
      <c r="D958" t="s">
        <v>963</v>
      </c>
      <c r="E958" t="s">
        <v>936</v>
      </c>
      <c r="F958" t="s">
        <v>3533</v>
      </c>
      <c r="G958" t="s">
        <v>3454</v>
      </c>
      <c r="H958" t="s">
        <v>1</v>
      </c>
      <c r="I958" t="s">
        <v>391</v>
      </c>
      <c r="J958" t="s">
        <v>10</v>
      </c>
      <c r="K958" t="s">
        <v>3</v>
      </c>
      <c r="L958" t="s">
        <v>4</v>
      </c>
      <c r="M958" t="s">
        <v>5</v>
      </c>
      <c r="N958" t="s">
        <v>1453</v>
      </c>
      <c r="O958" t="s">
        <v>1516</v>
      </c>
      <c r="P958" t="s">
        <v>2113</v>
      </c>
      <c r="Q958" t="s">
        <v>963</v>
      </c>
      <c r="R958" t="s">
        <v>3533</v>
      </c>
    </row>
    <row r="959" spans="1:18" hidden="1" x14ac:dyDescent="0.25">
      <c r="A959">
        <v>957</v>
      </c>
      <c r="B959" t="s">
        <v>0</v>
      </c>
      <c r="C959" t="s">
        <v>3534</v>
      </c>
      <c r="D959" t="s">
        <v>965</v>
      </c>
      <c r="E959" t="s">
        <v>964</v>
      </c>
      <c r="F959" t="s">
        <v>3535</v>
      </c>
      <c r="G959" t="s">
        <v>2477</v>
      </c>
      <c r="H959" t="s">
        <v>1</v>
      </c>
      <c r="I959" t="s">
        <v>391</v>
      </c>
      <c r="J959" t="s">
        <v>8</v>
      </c>
      <c r="K959" t="s">
        <v>3</v>
      </c>
      <c r="L959" t="s">
        <v>4</v>
      </c>
      <c r="M959" t="s">
        <v>5</v>
      </c>
      <c r="N959" t="s">
        <v>1452</v>
      </c>
      <c r="O959" t="s">
        <v>1283</v>
      </c>
      <c r="P959" t="s">
        <v>2113</v>
      </c>
      <c r="Q959" t="s">
        <v>965</v>
      </c>
      <c r="R959" t="s">
        <v>3535</v>
      </c>
    </row>
    <row r="960" spans="1:18" hidden="1" x14ac:dyDescent="0.25">
      <c r="A960">
        <v>958</v>
      </c>
      <c r="B960" t="s">
        <v>0</v>
      </c>
      <c r="C960" t="s">
        <v>3534</v>
      </c>
      <c r="D960" t="s">
        <v>966</v>
      </c>
      <c r="E960" t="s">
        <v>964</v>
      </c>
      <c r="F960" t="s">
        <v>3536</v>
      </c>
      <c r="G960" t="s">
        <v>2477</v>
      </c>
      <c r="H960" t="s">
        <v>1</v>
      </c>
      <c r="I960" t="s">
        <v>391</v>
      </c>
      <c r="J960" t="s">
        <v>9</v>
      </c>
      <c r="K960" t="s">
        <v>3</v>
      </c>
      <c r="L960" t="s">
        <v>4</v>
      </c>
      <c r="M960" t="s">
        <v>5</v>
      </c>
      <c r="N960" t="s">
        <v>1452</v>
      </c>
      <c r="O960" t="s">
        <v>1283</v>
      </c>
      <c r="P960" t="s">
        <v>2113</v>
      </c>
      <c r="Q960" t="s">
        <v>966</v>
      </c>
      <c r="R960" t="s">
        <v>3536</v>
      </c>
    </row>
    <row r="961" spans="1:18" hidden="1" x14ac:dyDescent="0.25">
      <c r="A961">
        <v>959</v>
      </c>
      <c r="B961" t="s">
        <v>0</v>
      </c>
      <c r="C961" t="s">
        <v>3534</v>
      </c>
      <c r="D961" t="s">
        <v>967</v>
      </c>
      <c r="E961" t="s">
        <v>964</v>
      </c>
      <c r="F961" t="s">
        <v>3537</v>
      </c>
      <c r="G961" t="s">
        <v>2477</v>
      </c>
      <c r="H961" t="s">
        <v>1</v>
      </c>
      <c r="I961" t="s">
        <v>391</v>
      </c>
      <c r="J961" t="s">
        <v>10</v>
      </c>
      <c r="K961" t="s">
        <v>3</v>
      </c>
      <c r="L961" t="s">
        <v>4</v>
      </c>
      <c r="M961" t="s">
        <v>5</v>
      </c>
      <c r="N961" t="s">
        <v>1452</v>
      </c>
      <c r="O961" t="s">
        <v>1283</v>
      </c>
      <c r="P961" t="s">
        <v>2113</v>
      </c>
      <c r="Q961" t="s">
        <v>967</v>
      </c>
      <c r="R961" t="s">
        <v>3537</v>
      </c>
    </row>
    <row r="962" spans="1:18" hidden="1" x14ac:dyDescent="0.25">
      <c r="A962">
        <v>960</v>
      </c>
      <c r="B962" t="s">
        <v>0</v>
      </c>
      <c r="C962" t="s">
        <v>3534</v>
      </c>
      <c r="D962" t="s">
        <v>968</v>
      </c>
      <c r="E962" t="s">
        <v>964</v>
      </c>
      <c r="F962" t="s">
        <v>3538</v>
      </c>
      <c r="G962" t="s">
        <v>3194</v>
      </c>
      <c r="H962" t="s">
        <v>1</v>
      </c>
      <c r="I962" t="s">
        <v>391</v>
      </c>
      <c r="J962" t="s">
        <v>8</v>
      </c>
      <c r="K962" t="s">
        <v>3</v>
      </c>
      <c r="L962" t="s">
        <v>4</v>
      </c>
      <c r="M962" t="s">
        <v>5</v>
      </c>
      <c r="N962" t="s">
        <v>1452</v>
      </c>
      <c r="O962" t="s">
        <v>1289</v>
      </c>
      <c r="P962" t="s">
        <v>2113</v>
      </c>
      <c r="Q962" t="s">
        <v>968</v>
      </c>
      <c r="R962" t="s">
        <v>3538</v>
      </c>
    </row>
    <row r="963" spans="1:18" hidden="1" x14ac:dyDescent="0.25">
      <c r="A963">
        <v>961</v>
      </c>
      <c r="B963" t="s">
        <v>0</v>
      </c>
      <c r="C963" t="s">
        <v>3534</v>
      </c>
      <c r="D963" t="s">
        <v>969</v>
      </c>
      <c r="E963" t="s">
        <v>964</v>
      </c>
      <c r="F963" t="s">
        <v>3539</v>
      </c>
      <c r="G963" t="s">
        <v>3194</v>
      </c>
      <c r="H963" t="s">
        <v>1</v>
      </c>
      <c r="I963" t="s">
        <v>391</v>
      </c>
      <c r="J963" t="s">
        <v>9</v>
      </c>
      <c r="K963" t="s">
        <v>3</v>
      </c>
      <c r="L963" t="s">
        <v>4</v>
      </c>
      <c r="M963" t="s">
        <v>5</v>
      </c>
      <c r="N963" t="s">
        <v>1452</v>
      </c>
      <c r="O963" t="s">
        <v>1289</v>
      </c>
      <c r="P963" t="s">
        <v>2113</v>
      </c>
      <c r="Q963" t="s">
        <v>969</v>
      </c>
      <c r="R963" t="s">
        <v>3539</v>
      </c>
    </row>
    <row r="964" spans="1:18" hidden="1" x14ac:dyDescent="0.25">
      <c r="A964">
        <v>962</v>
      </c>
      <c r="B964" t="s">
        <v>0</v>
      </c>
      <c r="C964" t="s">
        <v>3534</v>
      </c>
      <c r="D964" t="s">
        <v>970</v>
      </c>
      <c r="E964" t="s">
        <v>964</v>
      </c>
      <c r="F964" t="s">
        <v>3540</v>
      </c>
      <c r="G964" t="s">
        <v>3194</v>
      </c>
      <c r="H964" t="s">
        <v>1</v>
      </c>
      <c r="I964" t="s">
        <v>391</v>
      </c>
      <c r="J964" t="s">
        <v>10</v>
      </c>
      <c r="K964" t="s">
        <v>3</v>
      </c>
      <c r="L964" t="s">
        <v>4</v>
      </c>
      <c r="M964" t="s">
        <v>5</v>
      </c>
      <c r="N964" t="s">
        <v>1452</v>
      </c>
      <c r="O964" t="s">
        <v>1289</v>
      </c>
      <c r="P964" t="s">
        <v>2113</v>
      </c>
      <c r="Q964" t="s">
        <v>970</v>
      </c>
      <c r="R964" t="s">
        <v>3540</v>
      </c>
    </row>
    <row r="965" spans="1:18" hidden="1" x14ac:dyDescent="0.25">
      <c r="A965">
        <v>963</v>
      </c>
      <c r="B965" t="s">
        <v>0</v>
      </c>
      <c r="C965" t="s">
        <v>3534</v>
      </c>
      <c r="D965" t="s">
        <v>971</v>
      </c>
      <c r="E965" t="s">
        <v>964</v>
      </c>
      <c r="F965" t="s">
        <v>3541</v>
      </c>
      <c r="G965" t="s">
        <v>2529</v>
      </c>
      <c r="H965" t="s">
        <v>1</v>
      </c>
      <c r="I965" t="s">
        <v>391</v>
      </c>
      <c r="J965" t="s">
        <v>8</v>
      </c>
      <c r="K965" t="s">
        <v>3</v>
      </c>
      <c r="L965" t="s">
        <v>4</v>
      </c>
      <c r="M965" t="s">
        <v>5</v>
      </c>
      <c r="N965" t="s">
        <v>1452</v>
      </c>
      <c r="O965" t="s">
        <v>1291</v>
      </c>
      <c r="P965" t="s">
        <v>2113</v>
      </c>
      <c r="Q965" t="s">
        <v>971</v>
      </c>
      <c r="R965" t="s">
        <v>3541</v>
      </c>
    </row>
    <row r="966" spans="1:18" hidden="1" x14ac:dyDescent="0.25">
      <c r="A966">
        <v>964</v>
      </c>
      <c r="B966" t="s">
        <v>0</v>
      </c>
      <c r="C966" t="s">
        <v>3534</v>
      </c>
      <c r="D966" t="s">
        <v>972</v>
      </c>
      <c r="E966" t="s">
        <v>964</v>
      </c>
      <c r="F966" t="s">
        <v>3542</v>
      </c>
      <c r="G966" t="s">
        <v>2529</v>
      </c>
      <c r="H966" t="s">
        <v>1</v>
      </c>
      <c r="I966" t="s">
        <v>391</v>
      </c>
      <c r="J966" t="s">
        <v>9</v>
      </c>
      <c r="K966" t="s">
        <v>3</v>
      </c>
      <c r="L966" t="s">
        <v>4</v>
      </c>
      <c r="M966" t="s">
        <v>5</v>
      </c>
      <c r="N966" t="s">
        <v>1452</v>
      </c>
      <c r="O966" t="s">
        <v>1291</v>
      </c>
      <c r="P966" t="s">
        <v>2113</v>
      </c>
      <c r="Q966" t="s">
        <v>972</v>
      </c>
      <c r="R966" t="s">
        <v>3542</v>
      </c>
    </row>
    <row r="967" spans="1:18" hidden="1" x14ac:dyDescent="0.25">
      <c r="A967">
        <v>965</v>
      </c>
      <c r="B967" t="s">
        <v>0</v>
      </c>
      <c r="C967" t="s">
        <v>3534</v>
      </c>
      <c r="D967" t="s">
        <v>973</v>
      </c>
      <c r="E967" t="s">
        <v>964</v>
      </c>
      <c r="F967" t="s">
        <v>3543</v>
      </c>
      <c r="G967" t="s">
        <v>2529</v>
      </c>
      <c r="H967" t="s">
        <v>1</v>
      </c>
      <c r="I967" t="s">
        <v>462</v>
      </c>
      <c r="J967" t="s">
        <v>10</v>
      </c>
      <c r="K967" t="s">
        <v>3</v>
      </c>
      <c r="L967" t="s">
        <v>4</v>
      </c>
      <c r="M967" t="s">
        <v>5</v>
      </c>
      <c r="N967" t="s">
        <v>1452</v>
      </c>
      <c r="O967" t="s">
        <v>1291</v>
      </c>
      <c r="P967" t="s">
        <v>2113</v>
      </c>
      <c r="Q967" t="s">
        <v>973</v>
      </c>
      <c r="R967" t="s">
        <v>3543</v>
      </c>
    </row>
    <row r="968" spans="1:18" hidden="1" x14ac:dyDescent="0.25">
      <c r="A968">
        <v>966</v>
      </c>
      <c r="B968" t="s">
        <v>0</v>
      </c>
      <c r="C968" t="s">
        <v>3534</v>
      </c>
      <c r="D968" t="s">
        <v>974</v>
      </c>
      <c r="E968" t="s">
        <v>964</v>
      </c>
      <c r="F968" t="s">
        <v>3544</v>
      </c>
      <c r="G968" t="s">
        <v>2505</v>
      </c>
      <c r="H968" t="s">
        <v>1</v>
      </c>
      <c r="I968" t="s">
        <v>462</v>
      </c>
      <c r="J968" t="s">
        <v>8</v>
      </c>
      <c r="K968" t="s">
        <v>3</v>
      </c>
      <c r="L968" t="s">
        <v>4</v>
      </c>
      <c r="M968" t="s">
        <v>5</v>
      </c>
      <c r="N968" t="s">
        <v>1452</v>
      </c>
      <c r="O968" t="s">
        <v>1296</v>
      </c>
      <c r="P968" t="s">
        <v>2113</v>
      </c>
      <c r="Q968" t="s">
        <v>974</v>
      </c>
      <c r="R968" t="s">
        <v>3544</v>
      </c>
    </row>
    <row r="969" spans="1:18" hidden="1" x14ac:dyDescent="0.25">
      <c r="A969">
        <v>967</v>
      </c>
      <c r="B969" t="s">
        <v>0</v>
      </c>
      <c r="C969" t="s">
        <v>3534</v>
      </c>
      <c r="D969" t="s">
        <v>975</v>
      </c>
      <c r="E969" t="s">
        <v>964</v>
      </c>
      <c r="F969" t="s">
        <v>3545</v>
      </c>
      <c r="G969" t="s">
        <v>2505</v>
      </c>
      <c r="H969" t="s">
        <v>1</v>
      </c>
      <c r="I969" t="s">
        <v>462</v>
      </c>
      <c r="J969" t="s">
        <v>9</v>
      </c>
      <c r="K969" t="s">
        <v>3</v>
      </c>
      <c r="L969" t="s">
        <v>4</v>
      </c>
      <c r="M969" t="s">
        <v>5</v>
      </c>
      <c r="N969" t="s">
        <v>1452</v>
      </c>
      <c r="O969" t="s">
        <v>1296</v>
      </c>
      <c r="P969" t="s">
        <v>2113</v>
      </c>
      <c r="Q969" t="s">
        <v>975</v>
      </c>
      <c r="R969" t="s">
        <v>3545</v>
      </c>
    </row>
    <row r="970" spans="1:18" hidden="1" x14ac:dyDescent="0.25">
      <c r="A970">
        <v>968</v>
      </c>
      <c r="B970" t="s">
        <v>0</v>
      </c>
      <c r="C970" t="s">
        <v>3534</v>
      </c>
      <c r="D970" t="s">
        <v>976</v>
      </c>
      <c r="E970" t="s">
        <v>964</v>
      </c>
      <c r="F970" t="s">
        <v>3546</v>
      </c>
      <c r="G970" t="s">
        <v>2505</v>
      </c>
      <c r="H970" t="s">
        <v>1</v>
      </c>
      <c r="I970" t="s">
        <v>462</v>
      </c>
      <c r="J970" t="s">
        <v>10</v>
      </c>
      <c r="K970" t="s">
        <v>3</v>
      </c>
      <c r="L970" t="s">
        <v>4</v>
      </c>
      <c r="M970" t="s">
        <v>5</v>
      </c>
      <c r="N970" t="s">
        <v>1452</v>
      </c>
      <c r="O970" t="s">
        <v>1296</v>
      </c>
      <c r="P970" t="s">
        <v>2113</v>
      </c>
      <c r="Q970" t="s">
        <v>976</v>
      </c>
      <c r="R970" t="s">
        <v>3546</v>
      </c>
    </row>
    <row r="971" spans="1:18" hidden="1" x14ac:dyDescent="0.25">
      <c r="A971">
        <v>969</v>
      </c>
      <c r="B971" t="s">
        <v>0</v>
      </c>
      <c r="C971" t="s">
        <v>3534</v>
      </c>
      <c r="D971" t="s">
        <v>977</v>
      </c>
      <c r="E971" t="s">
        <v>964</v>
      </c>
      <c r="F971" t="s">
        <v>3547</v>
      </c>
      <c r="G971" t="s">
        <v>2533</v>
      </c>
      <c r="H971" t="s">
        <v>1</v>
      </c>
      <c r="I971" t="s">
        <v>462</v>
      </c>
      <c r="J971" t="s">
        <v>8</v>
      </c>
      <c r="K971" t="s">
        <v>3</v>
      </c>
      <c r="L971" t="s">
        <v>4</v>
      </c>
      <c r="M971" t="s">
        <v>5</v>
      </c>
      <c r="N971" t="s">
        <v>1452</v>
      </c>
      <c r="O971" t="s">
        <v>1298</v>
      </c>
      <c r="P971" t="s">
        <v>2113</v>
      </c>
      <c r="Q971" t="s">
        <v>977</v>
      </c>
      <c r="R971" t="s">
        <v>3547</v>
      </c>
    </row>
    <row r="972" spans="1:18" hidden="1" x14ac:dyDescent="0.25">
      <c r="A972">
        <v>970</v>
      </c>
      <c r="B972" t="s">
        <v>0</v>
      </c>
      <c r="C972" t="s">
        <v>3534</v>
      </c>
      <c r="D972" t="s">
        <v>978</v>
      </c>
      <c r="E972" t="s">
        <v>964</v>
      </c>
      <c r="F972" t="s">
        <v>3548</v>
      </c>
      <c r="G972" t="s">
        <v>2533</v>
      </c>
      <c r="H972" t="s">
        <v>1</v>
      </c>
      <c r="I972" t="s">
        <v>462</v>
      </c>
      <c r="J972" t="s">
        <v>9</v>
      </c>
      <c r="K972" t="s">
        <v>3</v>
      </c>
      <c r="L972" t="s">
        <v>4</v>
      </c>
      <c r="M972" t="s">
        <v>5</v>
      </c>
      <c r="N972" t="s">
        <v>1452</v>
      </c>
      <c r="O972" t="s">
        <v>1298</v>
      </c>
      <c r="P972" t="s">
        <v>2113</v>
      </c>
      <c r="Q972" t="s">
        <v>978</v>
      </c>
      <c r="R972" t="s">
        <v>3548</v>
      </c>
    </row>
    <row r="973" spans="1:18" hidden="1" x14ac:dyDescent="0.25">
      <c r="A973">
        <v>971</v>
      </c>
      <c r="B973" t="s">
        <v>0</v>
      </c>
      <c r="C973" t="s">
        <v>3534</v>
      </c>
      <c r="D973" t="s">
        <v>979</v>
      </c>
      <c r="E973" t="s">
        <v>964</v>
      </c>
      <c r="F973" t="s">
        <v>3549</v>
      </c>
      <c r="G973" t="s">
        <v>2533</v>
      </c>
      <c r="H973" t="s">
        <v>1</v>
      </c>
      <c r="I973" t="s">
        <v>462</v>
      </c>
      <c r="J973" t="s">
        <v>10</v>
      </c>
      <c r="K973" t="s">
        <v>3</v>
      </c>
      <c r="L973" t="s">
        <v>4</v>
      </c>
      <c r="M973" t="s">
        <v>5</v>
      </c>
      <c r="N973" t="s">
        <v>1452</v>
      </c>
      <c r="O973" t="s">
        <v>1298</v>
      </c>
      <c r="P973" t="s">
        <v>2113</v>
      </c>
      <c r="Q973" t="s">
        <v>979</v>
      </c>
      <c r="R973" t="s">
        <v>3549</v>
      </c>
    </row>
    <row r="974" spans="1:18" hidden="1" x14ac:dyDescent="0.25">
      <c r="A974">
        <v>972</v>
      </c>
      <c r="B974" t="s">
        <v>0</v>
      </c>
      <c r="C974" t="s">
        <v>3534</v>
      </c>
      <c r="D974" t="s">
        <v>980</v>
      </c>
      <c r="E974" t="s">
        <v>964</v>
      </c>
      <c r="F974" t="s">
        <v>3550</v>
      </c>
      <c r="G974" t="s">
        <v>3222</v>
      </c>
      <c r="H974" t="s">
        <v>1</v>
      </c>
      <c r="I974" t="s">
        <v>462</v>
      </c>
      <c r="J974" t="s">
        <v>8</v>
      </c>
      <c r="K974" t="s">
        <v>3</v>
      </c>
      <c r="L974" t="s">
        <v>4</v>
      </c>
      <c r="M974" t="s">
        <v>5</v>
      </c>
      <c r="N974" t="s">
        <v>1452</v>
      </c>
      <c r="O974" t="s">
        <v>1307</v>
      </c>
      <c r="P974" t="s">
        <v>2113</v>
      </c>
      <c r="Q974" t="s">
        <v>980</v>
      </c>
      <c r="R974" t="s">
        <v>3550</v>
      </c>
    </row>
    <row r="975" spans="1:18" hidden="1" x14ac:dyDescent="0.25">
      <c r="A975">
        <v>973</v>
      </c>
      <c r="B975" t="s">
        <v>0</v>
      </c>
      <c r="C975" t="s">
        <v>3534</v>
      </c>
      <c r="D975" t="s">
        <v>981</v>
      </c>
      <c r="E975" t="s">
        <v>964</v>
      </c>
      <c r="F975" t="s">
        <v>3551</v>
      </c>
      <c r="G975" t="s">
        <v>3222</v>
      </c>
      <c r="H975" t="s">
        <v>1</v>
      </c>
      <c r="I975" t="s">
        <v>462</v>
      </c>
      <c r="J975" t="s">
        <v>9</v>
      </c>
      <c r="K975" t="s">
        <v>3</v>
      </c>
      <c r="L975" t="s">
        <v>4</v>
      </c>
      <c r="M975" t="s">
        <v>5</v>
      </c>
      <c r="N975" t="s">
        <v>1452</v>
      </c>
      <c r="O975" t="s">
        <v>1307</v>
      </c>
      <c r="P975" t="s">
        <v>2113</v>
      </c>
      <c r="Q975" t="s">
        <v>981</v>
      </c>
      <c r="R975" t="s">
        <v>3551</v>
      </c>
    </row>
    <row r="976" spans="1:18" hidden="1" x14ac:dyDescent="0.25">
      <c r="A976">
        <v>974</v>
      </c>
      <c r="B976" t="s">
        <v>0</v>
      </c>
      <c r="C976" t="s">
        <v>3534</v>
      </c>
      <c r="D976" t="s">
        <v>982</v>
      </c>
      <c r="E976" t="s">
        <v>964</v>
      </c>
      <c r="F976" t="s">
        <v>3552</v>
      </c>
      <c r="G976" t="s">
        <v>3222</v>
      </c>
      <c r="H976" t="s">
        <v>1</v>
      </c>
      <c r="I976" t="s">
        <v>462</v>
      </c>
      <c r="J976" t="s">
        <v>10</v>
      </c>
      <c r="K976" t="s">
        <v>3</v>
      </c>
      <c r="L976" t="s">
        <v>4</v>
      </c>
      <c r="M976" t="s">
        <v>5</v>
      </c>
      <c r="N976" t="s">
        <v>1452</v>
      </c>
      <c r="O976" t="s">
        <v>1307</v>
      </c>
      <c r="P976" t="s">
        <v>2113</v>
      </c>
      <c r="Q976" t="s">
        <v>982</v>
      </c>
      <c r="R976" t="s">
        <v>3552</v>
      </c>
    </row>
    <row r="977" spans="1:18" hidden="1" x14ac:dyDescent="0.25">
      <c r="A977">
        <v>975</v>
      </c>
      <c r="B977" t="s">
        <v>0</v>
      </c>
      <c r="C977" t="s">
        <v>3534</v>
      </c>
      <c r="D977" t="s">
        <v>983</v>
      </c>
      <c r="E977" t="s">
        <v>964</v>
      </c>
      <c r="F977" t="s">
        <v>3553</v>
      </c>
      <c r="G977" t="s">
        <v>2517</v>
      </c>
      <c r="H977" t="s">
        <v>1</v>
      </c>
      <c r="I977" t="s">
        <v>462</v>
      </c>
      <c r="J977" t="s">
        <v>8</v>
      </c>
      <c r="K977" t="s">
        <v>3</v>
      </c>
      <c r="L977" t="s">
        <v>4</v>
      </c>
      <c r="M977" t="s">
        <v>5</v>
      </c>
      <c r="N977" t="s">
        <v>1452</v>
      </c>
      <c r="O977" t="s">
        <v>1292</v>
      </c>
      <c r="P977" t="s">
        <v>2113</v>
      </c>
      <c r="Q977" t="s">
        <v>983</v>
      </c>
      <c r="R977" t="s">
        <v>3553</v>
      </c>
    </row>
    <row r="978" spans="1:18" hidden="1" x14ac:dyDescent="0.25">
      <c r="A978">
        <v>976</v>
      </c>
      <c r="B978" t="s">
        <v>0</v>
      </c>
      <c r="C978" t="s">
        <v>3534</v>
      </c>
      <c r="D978" t="s">
        <v>984</v>
      </c>
      <c r="E978" t="s">
        <v>964</v>
      </c>
      <c r="F978" t="s">
        <v>3554</v>
      </c>
      <c r="G978" t="s">
        <v>2517</v>
      </c>
      <c r="H978" t="s">
        <v>1</v>
      </c>
      <c r="I978" t="s">
        <v>462</v>
      </c>
      <c r="J978" t="s">
        <v>9</v>
      </c>
      <c r="K978" t="s">
        <v>3</v>
      </c>
      <c r="L978" t="s">
        <v>4</v>
      </c>
      <c r="M978" t="s">
        <v>5</v>
      </c>
      <c r="N978" t="s">
        <v>1452</v>
      </c>
      <c r="O978" t="s">
        <v>1292</v>
      </c>
      <c r="P978" t="s">
        <v>2113</v>
      </c>
      <c r="Q978" t="s">
        <v>984</v>
      </c>
      <c r="R978" t="s">
        <v>3554</v>
      </c>
    </row>
    <row r="979" spans="1:18" hidden="1" x14ac:dyDescent="0.25">
      <c r="A979">
        <v>977</v>
      </c>
      <c r="B979" t="s">
        <v>0</v>
      </c>
      <c r="C979" t="s">
        <v>3534</v>
      </c>
      <c r="D979" t="s">
        <v>985</v>
      </c>
      <c r="E979" t="s">
        <v>964</v>
      </c>
      <c r="F979" t="s">
        <v>3555</v>
      </c>
      <c r="G979" t="s">
        <v>2517</v>
      </c>
      <c r="H979" t="s">
        <v>1</v>
      </c>
      <c r="I979" t="s">
        <v>462</v>
      </c>
      <c r="J979" t="s">
        <v>10</v>
      </c>
      <c r="K979" t="s">
        <v>3</v>
      </c>
      <c r="L979" t="s">
        <v>4</v>
      </c>
      <c r="M979" t="s">
        <v>5</v>
      </c>
      <c r="N979" t="s">
        <v>1452</v>
      </c>
      <c r="O979" t="s">
        <v>1292</v>
      </c>
      <c r="P979" t="s">
        <v>2113</v>
      </c>
      <c r="Q979" t="s">
        <v>985</v>
      </c>
      <c r="R979" t="s">
        <v>3555</v>
      </c>
    </row>
    <row r="980" spans="1:18" hidden="1" x14ac:dyDescent="0.25">
      <c r="A980">
        <v>978</v>
      </c>
      <c r="B980" t="s">
        <v>0</v>
      </c>
      <c r="C980" t="s">
        <v>3534</v>
      </c>
      <c r="D980" t="s">
        <v>986</v>
      </c>
      <c r="E980" t="s">
        <v>964</v>
      </c>
      <c r="F980" t="s">
        <v>3556</v>
      </c>
      <c r="G980" t="s">
        <v>2549</v>
      </c>
      <c r="H980" t="s">
        <v>1</v>
      </c>
      <c r="I980" t="s">
        <v>462</v>
      </c>
      <c r="J980" t="s">
        <v>8</v>
      </c>
      <c r="K980" t="s">
        <v>3</v>
      </c>
      <c r="L980" t="s">
        <v>4</v>
      </c>
      <c r="M980" t="s">
        <v>5</v>
      </c>
      <c r="N980" t="s">
        <v>1452</v>
      </c>
      <c r="O980" t="s">
        <v>1301</v>
      </c>
      <c r="P980" t="s">
        <v>2113</v>
      </c>
      <c r="Q980" t="s">
        <v>986</v>
      </c>
      <c r="R980" t="s">
        <v>3556</v>
      </c>
    </row>
    <row r="981" spans="1:18" hidden="1" x14ac:dyDescent="0.25">
      <c r="A981">
        <v>979</v>
      </c>
      <c r="B981" t="s">
        <v>0</v>
      </c>
      <c r="C981" t="s">
        <v>3534</v>
      </c>
      <c r="D981" t="s">
        <v>987</v>
      </c>
      <c r="E981" t="s">
        <v>964</v>
      </c>
      <c r="F981" t="s">
        <v>3557</v>
      </c>
      <c r="G981" t="s">
        <v>2549</v>
      </c>
      <c r="H981" t="s">
        <v>1</v>
      </c>
      <c r="I981" t="s">
        <v>462</v>
      </c>
      <c r="J981" t="s">
        <v>9</v>
      </c>
      <c r="K981" t="s">
        <v>3</v>
      </c>
      <c r="L981" t="s">
        <v>4</v>
      </c>
      <c r="M981" t="s">
        <v>5</v>
      </c>
      <c r="N981" t="s">
        <v>1452</v>
      </c>
      <c r="O981" t="s">
        <v>1301</v>
      </c>
      <c r="P981" t="s">
        <v>2113</v>
      </c>
      <c r="Q981" t="s">
        <v>987</v>
      </c>
      <c r="R981" t="s">
        <v>3557</v>
      </c>
    </row>
    <row r="982" spans="1:18" hidden="1" x14ac:dyDescent="0.25">
      <c r="A982">
        <v>980</v>
      </c>
      <c r="B982" t="s">
        <v>0</v>
      </c>
      <c r="C982" t="s">
        <v>3534</v>
      </c>
      <c r="D982" t="s">
        <v>988</v>
      </c>
      <c r="E982" t="s">
        <v>964</v>
      </c>
      <c r="F982" t="s">
        <v>3558</v>
      </c>
      <c r="G982" t="s">
        <v>2549</v>
      </c>
      <c r="H982" t="s">
        <v>1</v>
      </c>
      <c r="I982" t="s">
        <v>462</v>
      </c>
      <c r="J982" t="s">
        <v>10</v>
      </c>
      <c r="K982" t="s">
        <v>3</v>
      </c>
      <c r="L982" t="s">
        <v>4</v>
      </c>
      <c r="M982" t="s">
        <v>5</v>
      </c>
      <c r="N982" t="s">
        <v>1452</v>
      </c>
      <c r="O982" t="s">
        <v>1301</v>
      </c>
      <c r="P982" t="s">
        <v>2113</v>
      </c>
      <c r="Q982" t="s">
        <v>988</v>
      </c>
      <c r="R982" t="s">
        <v>3558</v>
      </c>
    </row>
    <row r="983" spans="1:18" hidden="1" x14ac:dyDescent="0.25">
      <c r="A983">
        <v>981</v>
      </c>
      <c r="B983" t="s">
        <v>0</v>
      </c>
      <c r="C983" t="s">
        <v>3534</v>
      </c>
      <c r="D983" t="s">
        <v>989</v>
      </c>
      <c r="E983" t="s">
        <v>964</v>
      </c>
      <c r="F983" t="s">
        <v>3559</v>
      </c>
      <c r="G983" t="s">
        <v>2481</v>
      </c>
      <c r="H983" t="s">
        <v>1</v>
      </c>
      <c r="I983" t="s">
        <v>462</v>
      </c>
      <c r="J983" t="s">
        <v>8</v>
      </c>
      <c r="K983" t="s">
        <v>3</v>
      </c>
      <c r="L983" t="s">
        <v>4</v>
      </c>
      <c r="M983" t="s">
        <v>5</v>
      </c>
      <c r="N983" t="s">
        <v>1452</v>
      </c>
      <c r="O983" t="s">
        <v>1287</v>
      </c>
      <c r="P983" t="s">
        <v>2113</v>
      </c>
      <c r="Q983" t="s">
        <v>989</v>
      </c>
      <c r="R983" t="s">
        <v>3559</v>
      </c>
    </row>
    <row r="984" spans="1:18" hidden="1" x14ac:dyDescent="0.25">
      <c r="A984">
        <v>982</v>
      </c>
      <c r="B984" t="s">
        <v>0</v>
      </c>
      <c r="C984" t="s">
        <v>3534</v>
      </c>
      <c r="D984" t="s">
        <v>990</v>
      </c>
      <c r="E984" t="s">
        <v>964</v>
      </c>
      <c r="F984" t="s">
        <v>3560</v>
      </c>
      <c r="G984" t="s">
        <v>2481</v>
      </c>
      <c r="H984" t="s">
        <v>1</v>
      </c>
      <c r="I984" t="s">
        <v>462</v>
      </c>
      <c r="J984" t="s">
        <v>9</v>
      </c>
      <c r="K984" t="s">
        <v>3</v>
      </c>
      <c r="L984" t="s">
        <v>4</v>
      </c>
      <c r="M984" t="s">
        <v>5</v>
      </c>
      <c r="N984" t="s">
        <v>1452</v>
      </c>
      <c r="O984" t="s">
        <v>1287</v>
      </c>
      <c r="P984" t="s">
        <v>2113</v>
      </c>
      <c r="Q984" t="s">
        <v>990</v>
      </c>
      <c r="R984" t="s">
        <v>3560</v>
      </c>
    </row>
    <row r="985" spans="1:18" hidden="1" x14ac:dyDescent="0.25">
      <c r="A985">
        <v>983</v>
      </c>
      <c r="B985" t="s">
        <v>0</v>
      </c>
      <c r="C985" t="s">
        <v>3534</v>
      </c>
      <c r="D985" t="s">
        <v>991</v>
      </c>
      <c r="E985" t="s">
        <v>964</v>
      </c>
      <c r="F985" t="s">
        <v>3561</v>
      </c>
      <c r="G985" t="s">
        <v>2481</v>
      </c>
      <c r="H985" t="s">
        <v>1</v>
      </c>
      <c r="I985" t="s">
        <v>462</v>
      </c>
      <c r="J985" t="s">
        <v>10</v>
      </c>
      <c r="K985" t="s">
        <v>3</v>
      </c>
      <c r="L985" t="s">
        <v>4</v>
      </c>
      <c r="M985" t="s">
        <v>5</v>
      </c>
      <c r="N985" t="s">
        <v>1452</v>
      </c>
      <c r="O985" t="s">
        <v>1287</v>
      </c>
      <c r="P985" t="s">
        <v>2113</v>
      </c>
      <c r="Q985" t="s">
        <v>991</v>
      </c>
      <c r="R985" t="s">
        <v>3561</v>
      </c>
    </row>
    <row r="986" spans="1:18" hidden="1" x14ac:dyDescent="0.25">
      <c r="A986">
        <v>984</v>
      </c>
      <c r="B986" t="s">
        <v>0</v>
      </c>
      <c r="C986" t="s">
        <v>3534</v>
      </c>
      <c r="D986" t="s">
        <v>2094</v>
      </c>
      <c r="E986" t="s">
        <v>964</v>
      </c>
      <c r="F986" t="s">
        <v>3562</v>
      </c>
      <c r="G986" t="s">
        <v>2521</v>
      </c>
      <c r="H986" t="s">
        <v>1</v>
      </c>
      <c r="I986" t="s">
        <v>462</v>
      </c>
      <c r="J986" t="s">
        <v>8</v>
      </c>
      <c r="K986" t="s">
        <v>3</v>
      </c>
      <c r="L986" t="s">
        <v>4</v>
      </c>
      <c r="M986" t="s">
        <v>5</v>
      </c>
      <c r="N986" t="s">
        <v>1452</v>
      </c>
      <c r="O986" t="s">
        <v>1402</v>
      </c>
      <c r="P986" t="s">
        <v>2113</v>
      </c>
      <c r="Q986" t="s">
        <v>2094</v>
      </c>
      <c r="R986" t="s">
        <v>3562</v>
      </c>
    </row>
    <row r="987" spans="1:18" hidden="1" x14ac:dyDescent="0.25">
      <c r="A987">
        <v>985</v>
      </c>
      <c r="B987" t="s">
        <v>0</v>
      </c>
      <c r="C987" t="s">
        <v>3534</v>
      </c>
      <c r="D987" t="s">
        <v>2095</v>
      </c>
      <c r="E987" t="s">
        <v>964</v>
      </c>
      <c r="F987" t="s">
        <v>3563</v>
      </c>
      <c r="G987" t="s">
        <v>2521</v>
      </c>
      <c r="H987" t="s">
        <v>1</v>
      </c>
      <c r="I987" t="s">
        <v>462</v>
      </c>
      <c r="J987" t="s">
        <v>9</v>
      </c>
      <c r="K987" t="s">
        <v>3</v>
      </c>
      <c r="L987" t="s">
        <v>4</v>
      </c>
      <c r="M987" t="s">
        <v>5</v>
      </c>
      <c r="N987" t="s">
        <v>1452</v>
      </c>
      <c r="O987" t="s">
        <v>1402</v>
      </c>
      <c r="P987" t="s">
        <v>2113</v>
      </c>
      <c r="Q987" t="s">
        <v>2095</v>
      </c>
      <c r="R987" t="s">
        <v>3563</v>
      </c>
    </row>
    <row r="988" spans="1:18" hidden="1" x14ac:dyDescent="0.25">
      <c r="A988">
        <v>986</v>
      </c>
      <c r="B988" t="s">
        <v>0</v>
      </c>
      <c r="C988" t="s">
        <v>3534</v>
      </c>
      <c r="D988" t="s">
        <v>2096</v>
      </c>
      <c r="E988" t="s">
        <v>964</v>
      </c>
      <c r="F988" t="s">
        <v>3564</v>
      </c>
      <c r="G988" t="s">
        <v>2521</v>
      </c>
      <c r="H988" t="s">
        <v>1</v>
      </c>
      <c r="I988" t="s">
        <v>462</v>
      </c>
      <c r="J988" t="s">
        <v>10</v>
      </c>
      <c r="K988" t="s">
        <v>3</v>
      </c>
      <c r="L988" t="s">
        <v>4</v>
      </c>
      <c r="M988" t="s">
        <v>5</v>
      </c>
      <c r="N988" t="s">
        <v>1452</v>
      </c>
      <c r="O988" t="s">
        <v>1402</v>
      </c>
      <c r="P988" t="s">
        <v>2113</v>
      </c>
      <c r="Q988" t="s">
        <v>2096</v>
      </c>
      <c r="R988" t="s">
        <v>3564</v>
      </c>
    </row>
    <row r="989" spans="1:18" hidden="1" x14ac:dyDescent="0.25">
      <c r="A989">
        <v>987</v>
      </c>
      <c r="B989" t="s">
        <v>0</v>
      </c>
      <c r="C989" t="s">
        <v>3565</v>
      </c>
      <c r="D989" t="s">
        <v>992</v>
      </c>
      <c r="E989" t="s">
        <v>1316</v>
      </c>
      <c r="F989" t="s">
        <v>3566</v>
      </c>
      <c r="G989" t="s">
        <v>3092</v>
      </c>
      <c r="H989" t="s">
        <v>1</v>
      </c>
      <c r="I989" t="s">
        <v>462</v>
      </c>
      <c r="J989">
        <v>8</v>
      </c>
      <c r="K989" t="s">
        <v>3</v>
      </c>
      <c r="L989" t="s">
        <v>4</v>
      </c>
      <c r="M989" t="s">
        <v>5</v>
      </c>
      <c r="N989" t="s">
        <v>1452</v>
      </c>
      <c r="O989" t="s">
        <v>1484</v>
      </c>
      <c r="P989" t="s">
        <v>2113</v>
      </c>
      <c r="Q989" t="s">
        <v>992</v>
      </c>
      <c r="R989" t="s">
        <v>3566</v>
      </c>
    </row>
    <row r="990" spans="1:18" hidden="1" x14ac:dyDescent="0.25">
      <c r="A990">
        <v>988</v>
      </c>
      <c r="B990" t="s">
        <v>0</v>
      </c>
      <c r="C990" t="s">
        <v>3565</v>
      </c>
      <c r="D990" t="s">
        <v>993</v>
      </c>
      <c r="E990" t="s">
        <v>1316</v>
      </c>
      <c r="F990" t="s">
        <v>3567</v>
      </c>
      <c r="G990" t="s">
        <v>3092</v>
      </c>
      <c r="H990" t="s">
        <v>1</v>
      </c>
      <c r="I990" t="s">
        <v>462</v>
      </c>
      <c r="J990">
        <v>10</v>
      </c>
      <c r="K990" t="s">
        <v>3</v>
      </c>
      <c r="L990" t="s">
        <v>4</v>
      </c>
      <c r="M990" t="s">
        <v>5</v>
      </c>
      <c r="N990" t="s">
        <v>1452</v>
      </c>
      <c r="O990" t="s">
        <v>1484</v>
      </c>
      <c r="P990" t="s">
        <v>2113</v>
      </c>
      <c r="Q990" t="s">
        <v>993</v>
      </c>
      <c r="R990" t="s">
        <v>3567</v>
      </c>
    </row>
    <row r="991" spans="1:18" hidden="1" x14ac:dyDescent="0.25">
      <c r="A991">
        <v>989</v>
      </c>
      <c r="B991" t="s">
        <v>0</v>
      </c>
      <c r="C991" t="s">
        <v>3565</v>
      </c>
      <c r="D991" t="s">
        <v>994</v>
      </c>
      <c r="E991" t="s">
        <v>1316</v>
      </c>
      <c r="F991" t="s">
        <v>3568</v>
      </c>
      <c r="G991" t="s">
        <v>3092</v>
      </c>
      <c r="H991" t="s">
        <v>1</v>
      </c>
      <c r="I991" t="s">
        <v>462</v>
      </c>
      <c r="J991">
        <v>12</v>
      </c>
      <c r="K991" t="s">
        <v>3</v>
      </c>
      <c r="L991" t="s">
        <v>4</v>
      </c>
      <c r="M991" t="s">
        <v>5</v>
      </c>
      <c r="N991" t="s">
        <v>1452</v>
      </c>
      <c r="O991" t="s">
        <v>1484</v>
      </c>
      <c r="P991" t="s">
        <v>2113</v>
      </c>
      <c r="Q991" t="s">
        <v>994</v>
      </c>
      <c r="R991" t="s">
        <v>3568</v>
      </c>
    </row>
    <row r="992" spans="1:18" hidden="1" x14ac:dyDescent="0.25">
      <c r="A992">
        <v>990</v>
      </c>
      <c r="B992" t="s">
        <v>0</v>
      </c>
      <c r="C992" t="s">
        <v>3565</v>
      </c>
      <c r="D992" t="s">
        <v>995</v>
      </c>
      <c r="E992" t="s">
        <v>1316</v>
      </c>
      <c r="F992" t="s">
        <v>3569</v>
      </c>
      <c r="G992" t="s">
        <v>3092</v>
      </c>
      <c r="H992" t="s">
        <v>1</v>
      </c>
      <c r="I992" t="s">
        <v>462</v>
      </c>
      <c r="J992">
        <v>14</v>
      </c>
      <c r="K992" t="s">
        <v>3</v>
      </c>
      <c r="L992" t="s">
        <v>4</v>
      </c>
      <c r="M992" t="s">
        <v>5</v>
      </c>
      <c r="N992" t="s">
        <v>1452</v>
      </c>
      <c r="O992" t="s">
        <v>1484</v>
      </c>
      <c r="P992" t="s">
        <v>2113</v>
      </c>
      <c r="Q992" t="s">
        <v>995</v>
      </c>
      <c r="R992" t="s">
        <v>3569</v>
      </c>
    </row>
    <row r="993" spans="1:18" hidden="1" x14ac:dyDescent="0.25">
      <c r="A993">
        <v>991</v>
      </c>
      <c r="B993" t="s">
        <v>0</v>
      </c>
      <c r="C993" t="s">
        <v>3565</v>
      </c>
      <c r="D993" t="s">
        <v>996</v>
      </c>
      <c r="E993" t="s">
        <v>1316</v>
      </c>
      <c r="F993" t="s">
        <v>3570</v>
      </c>
      <c r="G993" t="s">
        <v>3092</v>
      </c>
      <c r="H993" t="s">
        <v>1</v>
      </c>
      <c r="I993" t="s">
        <v>462</v>
      </c>
      <c r="J993">
        <v>16</v>
      </c>
      <c r="K993" t="s">
        <v>3</v>
      </c>
      <c r="L993" t="s">
        <v>4</v>
      </c>
      <c r="M993" t="s">
        <v>5</v>
      </c>
      <c r="N993" t="s">
        <v>1452</v>
      </c>
      <c r="O993" t="s">
        <v>1484</v>
      </c>
      <c r="P993" t="s">
        <v>2113</v>
      </c>
      <c r="Q993" t="s">
        <v>996</v>
      </c>
      <c r="R993" t="s">
        <v>3570</v>
      </c>
    </row>
    <row r="994" spans="1:18" hidden="1" x14ac:dyDescent="0.25">
      <c r="A994">
        <v>992</v>
      </c>
      <c r="B994" t="s">
        <v>0</v>
      </c>
      <c r="C994" t="s">
        <v>3565</v>
      </c>
      <c r="D994" t="s">
        <v>997</v>
      </c>
      <c r="E994" t="s">
        <v>1316</v>
      </c>
      <c r="F994" t="s">
        <v>3571</v>
      </c>
      <c r="G994" t="s">
        <v>3100</v>
      </c>
      <c r="H994" t="s">
        <v>1</v>
      </c>
      <c r="I994" t="s">
        <v>462</v>
      </c>
      <c r="J994">
        <v>8</v>
      </c>
      <c r="K994" t="s">
        <v>3</v>
      </c>
      <c r="L994" t="s">
        <v>4</v>
      </c>
      <c r="M994" t="s">
        <v>5</v>
      </c>
      <c r="N994" t="s">
        <v>1452</v>
      </c>
      <c r="O994" t="s">
        <v>1485</v>
      </c>
      <c r="P994" t="s">
        <v>2113</v>
      </c>
      <c r="Q994" t="s">
        <v>997</v>
      </c>
      <c r="R994" t="s">
        <v>3571</v>
      </c>
    </row>
    <row r="995" spans="1:18" hidden="1" x14ac:dyDescent="0.25">
      <c r="A995">
        <v>993</v>
      </c>
      <c r="B995" t="s">
        <v>0</v>
      </c>
      <c r="C995" t="s">
        <v>3565</v>
      </c>
      <c r="D995" t="s">
        <v>998</v>
      </c>
      <c r="E995" t="s">
        <v>1316</v>
      </c>
      <c r="F995" t="s">
        <v>3572</v>
      </c>
      <c r="G995" t="s">
        <v>3100</v>
      </c>
      <c r="H995" t="s">
        <v>1</v>
      </c>
      <c r="I995" t="s">
        <v>462</v>
      </c>
      <c r="J995">
        <v>10</v>
      </c>
      <c r="K995" t="s">
        <v>3</v>
      </c>
      <c r="L995" t="s">
        <v>4</v>
      </c>
      <c r="M995" t="s">
        <v>5</v>
      </c>
      <c r="N995" t="s">
        <v>1452</v>
      </c>
      <c r="O995" t="s">
        <v>1485</v>
      </c>
      <c r="P995" t="s">
        <v>2113</v>
      </c>
      <c r="Q995" t="s">
        <v>998</v>
      </c>
      <c r="R995" t="s">
        <v>3572</v>
      </c>
    </row>
    <row r="996" spans="1:18" hidden="1" x14ac:dyDescent="0.25">
      <c r="A996">
        <v>994</v>
      </c>
      <c r="B996" t="s">
        <v>0</v>
      </c>
      <c r="C996" t="s">
        <v>3565</v>
      </c>
      <c r="D996" t="s">
        <v>999</v>
      </c>
      <c r="E996" t="s">
        <v>1316</v>
      </c>
      <c r="F996" t="s">
        <v>3573</v>
      </c>
      <c r="G996" t="s">
        <v>3100</v>
      </c>
      <c r="H996" t="s">
        <v>1</v>
      </c>
      <c r="I996" t="s">
        <v>462</v>
      </c>
      <c r="J996">
        <v>12</v>
      </c>
      <c r="K996" t="s">
        <v>3</v>
      </c>
      <c r="L996" t="s">
        <v>4</v>
      </c>
      <c r="M996" t="s">
        <v>5</v>
      </c>
      <c r="N996" t="s">
        <v>1452</v>
      </c>
      <c r="O996" t="s">
        <v>1485</v>
      </c>
      <c r="P996" t="s">
        <v>2113</v>
      </c>
      <c r="Q996" t="s">
        <v>999</v>
      </c>
      <c r="R996" t="s">
        <v>3573</v>
      </c>
    </row>
    <row r="997" spans="1:18" hidden="1" x14ac:dyDescent="0.25">
      <c r="A997">
        <v>995</v>
      </c>
      <c r="B997" t="s">
        <v>0</v>
      </c>
      <c r="C997" t="s">
        <v>3565</v>
      </c>
      <c r="D997" t="s">
        <v>1000</v>
      </c>
      <c r="E997" t="s">
        <v>1316</v>
      </c>
      <c r="F997" t="s">
        <v>3574</v>
      </c>
      <c r="G997" t="s">
        <v>3100</v>
      </c>
      <c r="H997" t="s">
        <v>1</v>
      </c>
      <c r="I997" t="s">
        <v>462</v>
      </c>
      <c r="J997">
        <v>14</v>
      </c>
      <c r="K997" t="s">
        <v>3</v>
      </c>
      <c r="L997" t="s">
        <v>4</v>
      </c>
      <c r="M997" t="s">
        <v>5</v>
      </c>
      <c r="N997" t="s">
        <v>1452</v>
      </c>
      <c r="O997" t="s">
        <v>1485</v>
      </c>
      <c r="P997" t="s">
        <v>2113</v>
      </c>
      <c r="Q997" t="s">
        <v>1000</v>
      </c>
      <c r="R997" t="s">
        <v>3574</v>
      </c>
    </row>
    <row r="998" spans="1:18" hidden="1" x14ac:dyDescent="0.25">
      <c r="A998">
        <v>996</v>
      </c>
      <c r="B998" t="s">
        <v>0</v>
      </c>
      <c r="C998" t="s">
        <v>3565</v>
      </c>
      <c r="D998" t="s">
        <v>1001</v>
      </c>
      <c r="E998" t="s">
        <v>1316</v>
      </c>
      <c r="F998" t="s">
        <v>3575</v>
      </c>
      <c r="G998" t="s">
        <v>3100</v>
      </c>
      <c r="H998" t="s">
        <v>1</v>
      </c>
      <c r="I998" t="s">
        <v>462</v>
      </c>
      <c r="J998">
        <v>16</v>
      </c>
      <c r="K998" t="s">
        <v>3</v>
      </c>
      <c r="L998" t="s">
        <v>4</v>
      </c>
      <c r="M998" t="s">
        <v>5</v>
      </c>
      <c r="N998" t="s">
        <v>1452</v>
      </c>
      <c r="O998" t="s">
        <v>1485</v>
      </c>
      <c r="P998" t="s">
        <v>2113</v>
      </c>
      <c r="Q998" t="s">
        <v>1001</v>
      </c>
      <c r="R998" t="s">
        <v>3575</v>
      </c>
    </row>
    <row r="999" spans="1:18" hidden="1" x14ac:dyDescent="0.25">
      <c r="A999">
        <v>997</v>
      </c>
      <c r="B999" t="s">
        <v>0</v>
      </c>
      <c r="C999" t="s">
        <v>3565</v>
      </c>
      <c r="D999" t="s">
        <v>1002</v>
      </c>
      <c r="E999" t="s">
        <v>1316</v>
      </c>
      <c r="F999" t="s">
        <v>3576</v>
      </c>
      <c r="G999" t="s">
        <v>3108</v>
      </c>
      <c r="H999" t="s">
        <v>1</v>
      </c>
      <c r="I999" t="s">
        <v>462</v>
      </c>
      <c r="J999">
        <v>8</v>
      </c>
      <c r="K999" t="s">
        <v>3</v>
      </c>
      <c r="L999" t="s">
        <v>4</v>
      </c>
      <c r="M999" t="s">
        <v>5</v>
      </c>
      <c r="N999" t="s">
        <v>1452</v>
      </c>
      <c r="O999" t="s">
        <v>1486</v>
      </c>
      <c r="P999" t="s">
        <v>2113</v>
      </c>
      <c r="Q999" t="s">
        <v>1002</v>
      </c>
      <c r="R999" t="s">
        <v>3576</v>
      </c>
    </row>
    <row r="1000" spans="1:18" hidden="1" x14ac:dyDescent="0.25">
      <c r="A1000">
        <v>998</v>
      </c>
      <c r="B1000" t="s">
        <v>0</v>
      </c>
      <c r="C1000" t="s">
        <v>3565</v>
      </c>
      <c r="D1000" t="s">
        <v>1003</v>
      </c>
      <c r="E1000" t="s">
        <v>1316</v>
      </c>
      <c r="F1000" t="s">
        <v>3577</v>
      </c>
      <c r="G1000" t="s">
        <v>3108</v>
      </c>
      <c r="H1000" t="s">
        <v>1</v>
      </c>
      <c r="I1000" t="s">
        <v>462</v>
      </c>
      <c r="J1000">
        <v>10</v>
      </c>
      <c r="K1000" t="s">
        <v>3</v>
      </c>
      <c r="L1000" t="s">
        <v>4</v>
      </c>
      <c r="M1000" t="s">
        <v>5</v>
      </c>
      <c r="N1000" t="s">
        <v>1452</v>
      </c>
      <c r="O1000" t="s">
        <v>1486</v>
      </c>
      <c r="P1000" t="s">
        <v>2113</v>
      </c>
      <c r="Q1000" t="s">
        <v>1003</v>
      </c>
      <c r="R1000" t="s">
        <v>3577</v>
      </c>
    </row>
    <row r="1001" spans="1:18" hidden="1" x14ac:dyDescent="0.25">
      <c r="A1001">
        <v>999</v>
      </c>
      <c r="B1001" t="s">
        <v>0</v>
      </c>
      <c r="C1001" t="s">
        <v>3565</v>
      </c>
      <c r="D1001" t="s">
        <v>1004</v>
      </c>
      <c r="E1001" t="s">
        <v>1316</v>
      </c>
      <c r="F1001" t="s">
        <v>3578</v>
      </c>
      <c r="G1001" t="s">
        <v>3108</v>
      </c>
      <c r="H1001" t="s">
        <v>1</v>
      </c>
      <c r="I1001" t="s">
        <v>462</v>
      </c>
      <c r="J1001">
        <v>12</v>
      </c>
      <c r="K1001" t="s">
        <v>3</v>
      </c>
      <c r="L1001" t="s">
        <v>4</v>
      </c>
      <c r="M1001" t="s">
        <v>5</v>
      </c>
      <c r="N1001" t="s">
        <v>1452</v>
      </c>
      <c r="O1001" t="s">
        <v>1486</v>
      </c>
      <c r="P1001" t="s">
        <v>2113</v>
      </c>
      <c r="Q1001" t="s">
        <v>1004</v>
      </c>
      <c r="R1001" t="s">
        <v>3578</v>
      </c>
    </row>
    <row r="1002" spans="1:18" hidden="1" x14ac:dyDescent="0.25">
      <c r="A1002">
        <v>1000</v>
      </c>
      <c r="B1002" t="s">
        <v>0</v>
      </c>
      <c r="C1002" t="s">
        <v>3565</v>
      </c>
      <c r="D1002" t="s">
        <v>1005</v>
      </c>
      <c r="E1002" t="s">
        <v>1316</v>
      </c>
      <c r="F1002" t="s">
        <v>3579</v>
      </c>
      <c r="G1002" t="s">
        <v>3108</v>
      </c>
      <c r="H1002" t="s">
        <v>1</v>
      </c>
      <c r="I1002" t="s">
        <v>462</v>
      </c>
      <c r="J1002">
        <v>14</v>
      </c>
      <c r="K1002" t="s">
        <v>3</v>
      </c>
      <c r="L1002" t="s">
        <v>4</v>
      </c>
      <c r="M1002" t="s">
        <v>5</v>
      </c>
      <c r="N1002" t="s">
        <v>1452</v>
      </c>
      <c r="O1002" t="s">
        <v>1486</v>
      </c>
      <c r="P1002" t="s">
        <v>2113</v>
      </c>
      <c r="Q1002" t="s">
        <v>1005</v>
      </c>
      <c r="R1002" t="s">
        <v>3579</v>
      </c>
    </row>
    <row r="1003" spans="1:18" hidden="1" x14ac:dyDescent="0.25">
      <c r="A1003">
        <v>1001</v>
      </c>
      <c r="B1003" t="s">
        <v>0</v>
      </c>
      <c r="C1003" t="s">
        <v>3565</v>
      </c>
      <c r="D1003" t="s">
        <v>1006</v>
      </c>
      <c r="E1003" t="s">
        <v>1316</v>
      </c>
      <c r="F1003" t="s">
        <v>3580</v>
      </c>
      <c r="G1003" t="s">
        <v>3108</v>
      </c>
      <c r="H1003" t="s">
        <v>1</v>
      </c>
      <c r="I1003" t="s">
        <v>462</v>
      </c>
      <c r="J1003">
        <v>16</v>
      </c>
      <c r="K1003" t="s">
        <v>3</v>
      </c>
      <c r="L1003" t="s">
        <v>4</v>
      </c>
      <c r="M1003" t="s">
        <v>5</v>
      </c>
      <c r="N1003" t="s">
        <v>1452</v>
      </c>
      <c r="O1003" t="s">
        <v>1486</v>
      </c>
      <c r="P1003" t="s">
        <v>2113</v>
      </c>
      <c r="Q1003" t="s">
        <v>1006</v>
      </c>
      <c r="R1003" t="s">
        <v>3580</v>
      </c>
    </row>
    <row r="1004" spans="1:18" hidden="1" x14ac:dyDescent="0.25">
      <c r="A1004">
        <v>1002</v>
      </c>
      <c r="B1004" t="s">
        <v>0</v>
      </c>
      <c r="C1004" t="s">
        <v>3565</v>
      </c>
      <c r="D1004" t="s">
        <v>1007</v>
      </c>
      <c r="E1004" t="s">
        <v>1316</v>
      </c>
      <c r="F1004" t="s">
        <v>3581</v>
      </c>
      <c r="G1004" t="s">
        <v>3116</v>
      </c>
      <c r="H1004" t="s">
        <v>1</v>
      </c>
      <c r="I1004" t="s">
        <v>462</v>
      </c>
      <c r="J1004">
        <v>8</v>
      </c>
      <c r="K1004" t="s">
        <v>3</v>
      </c>
      <c r="L1004" t="s">
        <v>4</v>
      </c>
      <c r="M1004" t="s">
        <v>5</v>
      </c>
      <c r="N1004" t="s">
        <v>1452</v>
      </c>
      <c r="O1004" t="s">
        <v>1487</v>
      </c>
      <c r="P1004" t="s">
        <v>2113</v>
      </c>
      <c r="Q1004" t="s">
        <v>1007</v>
      </c>
      <c r="R1004" t="s">
        <v>3581</v>
      </c>
    </row>
    <row r="1005" spans="1:18" hidden="1" x14ac:dyDescent="0.25">
      <c r="A1005">
        <v>1003</v>
      </c>
      <c r="B1005" t="s">
        <v>0</v>
      </c>
      <c r="C1005" t="s">
        <v>3565</v>
      </c>
      <c r="D1005" t="s">
        <v>1008</v>
      </c>
      <c r="E1005" t="s">
        <v>1316</v>
      </c>
      <c r="F1005" t="s">
        <v>3582</v>
      </c>
      <c r="G1005" t="s">
        <v>3116</v>
      </c>
      <c r="H1005" t="s">
        <v>1</v>
      </c>
      <c r="I1005" t="s">
        <v>462</v>
      </c>
      <c r="J1005">
        <v>10</v>
      </c>
      <c r="K1005" t="s">
        <v>3</v>
      </c>
      <c r="L1005" t="s">
        <v>4</v>
      </c>
      <c r="M1005" t="s">
        <v>5</v>
      </c>
      <c r="N1005" t="s">
        <v>1452</v>
      </c>
      <c r="O1005" t="s">
        <v>1487</v>
      </c>
      <c r="P1005" t="s">
        <v>2113</v>
      </c>
      <c r="Q1005" t="s">
        <v>1008</v>
      </c>
      <c r="R1005" t="s">
        <v>3582</v>
      </c>
    </row>
    <row r="1006" spans="1:18" hidden="1" x14ac:dyDescent="0.25">
      <c r="A1006">
        <v>1004</v>
      </c>
      <c r="B1006" t="s">
        <v>0</v>
      </c>
      <c r="C1006" t="s">
        <v>3565</v>
      </c>
      <c r="D1006" t="s">
        <v>1009</v>
      </c>
      <c r="E1006" t="s">
        <v>1316</v>
      </c>
      <c r="F1006" t="s">
        <v>3583</v>
      </c>
      <c r="G1006" t="s">
        <v>3116</v>
      </c>
      <c r="H1006" t="s">
        <v>1</v>
      </c>
      <c r="I1006" t="s">
        <v>462</v>
      </c>
      <c r="J1006">
        <v>12</v>
      </c>
      <c r="K1006" t="s">
        <v>3</v>
      </c>
      <c r="L1006" t="s">
        <v>4</v>
      </c>
      <c r="M1006" t="s">
        <v>5</v>
      </c>
      <c r="N1006" t="s">
        <v>1452</v>
      </c>
      <c r="O1006" t="s">
        <v>1487</v>
      </c>
      <c r="P1006" t="s">
        <v>2113</v>
      </c>
      <c r="Q1006" t="s">
        <v>1009</v>
      </c>
      <c r="R1006" t="s">
        <v>3583</v>
      </c>
    </row>
    <row r="1007" spans="1:18" hidden="1" x14ac:dyDescent="0.25">
      <c r="A1007">
        <v>1005</v>
      </c>
      <c r="B1007" t="s">
        <v>0</v>
      </c>
      <c r="C1007" t="s">
        <v>3565</v>
      </c>
      <c r="D1007" t="s">
        <v>1010</v>
      </c>
      <c r="E1007" t="s">
        <v>1316</v>
      </c>
      <c r="F1007" t="s">
        <v>3584</v>
      </c>
      <c r="G1007" t="s">
        <v>3116</v>
      </c>
      <c r="H1007" t="s">
        <v>1</v>
      </c>
      <c r="I1007" t="s">
        <v>462</v>
      </c>
      <c r="J1007">
        <v>14</v>
      </c>
      <c r="K1007" t="s">
        <v>3</v>
      </c>
      <c r="L1007" t="s">
        <v>4</v>
      </c>
      <c r="M1007" t="s">
        <v>5</v>
      </c>
      <c r="N1007" t="s">
        <v>1452</v>
      </c>
      <c r="O1007" t="s">
        <v>1487</v>
      </c>
      <c r="P1007" t="s">
        <v>2113</v>
      </c>
      <c r="Q1007" t="s">
        <v>1010</v>
      </c>
      <c r="R1007" t="s">
        <v>3584</v>
      </c>
    </row>
    <row r="1008" spans="1:18" hidden="1" x14ac:dyDescent="0.25">
      <c r="A1008">
        <v>1006</v>
      </c>
      <c r="B1008" t="s">
        <v>0</v>
      </c>
      <c r="C1008" t="s">
        <v>3565</v>
      </c>
      <c r="D1008" t="s">
        <v>1011</v>
      </c>
      <c r="E1008" t="s">
        <v>1316</v>
      </c>
      <c r="F1008" t="s">
        <v>3585</v>
      </c>
      <c r="G1008" t="s">
        <v>3116</v>
      </c>
      <c r="H1008" t="s">
        <v>1</v>
      </c>
      <c r="I1008" t="s">
        <v>462</v>
      </c>
      <c r="J1008">
        <v>16</v>
      </c>
      <c r="K1008" t="s">
        <v>3</v>
      </c>
      <c r="L1008" t="s">
        <v>4</v>
      </c>
      <c r="M1008" t="s">
        <v>5</v>
      </c>
      <c r="N1008" t="s">
        <v>1452</v>
      </c>
      <c r="O1008" t="s">
        <v>1487</v>
      </c>
      <c r="P1008" t="s">
        <v>2113</v>
      </c>
      <c r="Q1008" t="s">
        <v>1011</v>
      </c>
      <c r="R1008" t="s">
        <v>3585</v>
      </c>
    </row>
    <row r="1009" spans="1:18" hidden="1" x14ac:dyDescent="0.25">
      <c r="A1009">
        <v>1007</v>
      </c>
      <c r="B1009" t="s">
        <v>0</v>
      </c>
      <c r="C1009" t="s">
        <v>3565</v>
      </c>
      <c r="D1009" t="s">
        <v>1012</v>
      </c>
      <c r="E1009" t="s">
        <v>1316</v>
      </c>
      <c r="F1009" t="s">
        <v>3586</v>
      </c>
      <c r="G1009" t="s">
        <v>3124</v>
      </c>
      <c r="H1009" t="s">
        <v>1</v>
      </c>
      <c r="I1009" t="s">
        <v>462</v>
      </c>
      <c r="J1009">
        <v>8</v>
      </c>
      <c r="K1009" t="s">
        <v>3</v>
      </c>
      <c r="L1009" t="s">
        <v>4</v>
      </c>
      <c r="M1009" t="s">
        <v>5</v>
      </c>
      <c r="N1009" t="s">
        <v>1452</v>
      </c>
      <c r="O1009" t="s">
        <v>1488</v>
      </c>
      <c r="P1009" t="s">
        <v>2113</v>
      </c>
      <c r="Q1009" t="s">
        <v>1012</v>
      </c>
      <c r="R1009" t="s">
        <v>3586</v>
      </c>
    </row>
    <row r="1010" spans="1:18" hidden="1" x14ac:dyDescent="0.25">
      <c r="A1010">
        <v>1008</v>
      </c>
      <c r="B1010" t="s">
        <v>0</v>
      </c>
      <c r="C1010" t="s">
        <v>3565</v>
      </c>
      <c r="D1010" t="s">
        <v>1013</v>
      </c>
      <c r="E1010" t="s">
        <v>1316</v>
      </c>
      <c r="F1010" t="s">
        <v>3587</v>
      </c>
      <c r="G1010" t="s">
        <v>3124</v>
      </c>
      <c r="H1010" t="s">
        <v>1</v>
      </c>
      <c r="I1010" t="s">
        <v>462</v>
      </c>
      <c r="J1010">
        <v>10</v>
      </c>
      <c r="K1010" t="s">
        <v>3</v>
      </c>
      <c r="L1010" t="s">
        <v>4</v>
      </c>
      <c r="M1010" t="s">
        <v>5</v>
      </c>
      <c r="N1010" t="s">
        <v>1452</v>
      </c>
      <c r="O1010" t="s">
        <v>1488</v>
      </c>
      <c r="P1010" t="s">
        <v>2113</v>
      </c>
      <c r="Q1010" t="s">
        <v>1013</v>
      </c>
      <c r="R1010" t="s">
        <v>3587</v>
      </c>
    </row>
    <row r="1011" spans="1:18" hidden="1" x14ac:dyDescent="0.25">
      <c r="A1011">
        <v>1009</v>
      </c>
      <c r="B1011" t="s">
        <v>0</v>
      </c>
      <c r="C1011" t="s">
        <v>3565</v>
      </c>
      <c r="D1011" t="s">
        <v>1014</v>
      </c>
      <c r="E1011" t="s">
        <v>1316</v>
      </c>
      <c r="F1011" t="s">
        <v>3588</v>
      </c>
      <c r="G1011" t="s">
        <v>3124</v>
      </c>
      <c r="H1011" t="s">
        <v>1</v>
      </c>
      <c r="I1011" t="s">
        <v>462</v>
      </c>
      <c r="J1011">
        <v>12</v>
      </c>
      <c r="K1011" t="s">
        <v>3</v>
      </c>
      <c r="L1011" t="s">
        <v>4</v>
      </c>
      <c r="M1011" t="s">
        <v>5</v>
      </c>
      <c r="N1011" t="s">
        <v>1452</v>
      </c>
      <c r="O1011" t="s">
        <v>1488</v>
      </c>
      <c r="P1011" t="s">
        <v>2113</v>
      </c>
      <c r="Q1011" t="s">
        <v>1014</v>
      </c>
      <c r="R1011" t="s">
        <v>3588</v>
      </c>
    </row>
    <row r="1012" spans="1:18" hidden="1" x14ac:dyDescent="0.25">
      <c r="A1012">
        <v>1010</v>
      </c>
      <c r="B1012" t="s">
        <v>0</v>
      </c>
      <c r="C1012" t="s">
        <v>3565</v>
      </c>
      <c r="D1012" t="s">
        <v>1015</v>
      </c>
      <c r="E1012" t="s">
        <v>1316</v>
      </c>
      <c r="F1012" t="s">
        <v>3589</v>
      </c>
      <c r="G1012" t="s">
        <v>3124</v>
      </c>
      <c r="H1012" t="s">
        <v>1</v>
      </c>
      <c r="I1012" t="s">
        <v>462</v>
      </c>
      <c r="J1012">
        <v>14</v>
      </c>
      <c r="K1012" t="s">
        <v>3</v>
      </c>
      <c r="L1012" t="s">
        <v>4</v>
      </c>
      <c r="M1012" t="s">
        <v>5</v>
      </c>
      <c r="N1012" t="s">
        <v>1452</v>
      </c>
      <c r="O1012" t="s">
        <v>1488</v>
      </c>
      <c r="P1012" t="s">
        <v>2113</v>
      </c>
      <c r="Q1012" t="s">
        <v>1015</v>
      </c>
      <c r="R1012" t="s">
        <v>3589</v>
      </c>
    </row>
    <row r="1013" spans="1:18" hidden="1" x14ac:dyDescent="0.25">
      <c r="A1013">
        <v>1011</v>
      </c>
      <c r="B1013" t="s">
        <v>0</v>
      </c>
      <c r="C1013" t="s">
        <v>3565</v>
      </c>
      <c r="D1013" t="s">
        <v>1016</v>
      </c>
      <c r="E1013" t="s">
        <v>1316</v>
      </c>
      <c r="F1013" t="s">
        <v>3590</v>
      </c>
      <c r="G1013" t="s">
        <v>3124</v>
      </c>
      <c r="H1013" t="s">
        <v>1</v>
      </c>
      <c r="I1013" t="s">
        <v>462</v>
      </c>
      <c r="J1013">
        <v>16</v>
      </c>
      <c r="K1013" t="s">
        <v>3</v>
      </c>
      <c r="L1013" t="s">
        <v>4</v>
      </c>
      <c r="M1013" t="s">
        <v>5</v>
      </c>
      <c r="N1013" t="s">
        <v>1452</v>
      </c>
      <c r="O1013" t="s">
        <v>1488</v>
      </c>
      <c r="P1013" t="s">
        <v>2113</v>
      </c>
      <c r="Q1013" t="s">
        <v>1016</v>
      </c>
      <c r="R1013" t="s">
        <v>3590</v>
      </c>
    </row>
    <row r="1014" spans="1:18" hidden="1" x14ac:dyDescent="0.25">
      <c r="A1014">
        <v>1012</v>
      </c>
      <c r="B1014" t="s">
        <v>0</v>
      </c>
      <c r="C1014" t="s">
        <v>3565</v>
      </c>
      <c r="D1014" t="s">
        <v>1017</v>
      </c>
      <c r="E1014" t="s">
        <v>1316</v>
      </c>
      <c r="F1014" t="s">
        <v>3591</v>
      </c>
      <c r="G1014" t="s">
        <v>3132</v>
      </c>
      <c r="H1014" t="s">
        <v>1</v>
      </c>
      <c r="I1014" t="s">
        <v>462</v>
      </c>
      <c r="J1014">
        <v>8</v>
      </c>
      <c r="K1014" t="s">
        <v>3</v>
      </c>
      <c r="L1014" t="s">
        <v>4</v>
      </c>
      <c r="M1014" t="s">
        <v>5</v>
      </c>
      <c r="N1014" t="s">
        <v>1452</v>
      </c>
      <c r="O1014" t="s">
        <v>1489</v>
      </c>
      <c r="P1014" t="s">
        <v>2113</v>
      </c>
      <c r="Q1014" t="s">
        <v>1017</v>
      </c>
      <c r="R1014" t="s">
        <v>3591</v>
      </c>
    </row>
    <row r="1015" spans="1:18" hidden="1" x14ac:dyDescent="0.25">
      <c r="A1015">
        <v>1013</v>
      </c>
      <c r="B1015" t="s">
        <v>0</v>
      </c>
      <c r="C1015" t="s">
        <v>3565</v>
      </c>
      <c r="D1015" t="s">
        <v>1018</v>
      </c>
      <c r="E1015" t="s">
        <v>1316</v>
      </c>
      <c r="F1015" t="s">
        <v>3592</v>
      </c>
      <c r="G1015" t="s">
        <v>3132</v>
      </c>
      <c r="H1015" t="s">
        <v>1</v>
      </c>
      <c r="I1015" t="s">
        <v>462</v>
      </c>
      <c r="J1015">
        <v>10</v>
      </c>
      <c r="K1015" t="s">
        <v>3</v>
      </c>
      <c r="L1015" t="s">
        <v>4</v>
      </c>
      <c r="M1015" t="s">
        <v>5</v>
      </c>
      <c r="N1015" t="s">
        <v>1452</v>
      </c>
      <c r="O1015" t="s">
        <v>1489</v>
      </c>
      <c r="P1015" t="s">
        <v>2113</v>
      </c>
      <c r="Q1015" t="s">
        <v>1018</v>
      </c>
      <c r="R1015" t="s">
        <v>3592</v>
      </c>
    </row>
    <row r="1016" spans="1:18" hidden="1" x14ac:dyDescent="0.25">
      <c r="A1016">
        <v>1014</v>
      </c>
      <c r="B1016" t="s">
        <v>0</v>
      </c>
      <c r="C1016" t="s">
        <v>3565</v>
      </c>
      <c r="D1016" t="s">
        <v>1019</v>
      </c>
      <c r="E1016" t="s">
        <v>1316</v>
      </c>
      <c r="F1016" t="s">
        <v>3593</v>
      </c>
      <c r="G1016" t="s">
        <v>3132</v>
      </c>
      <c r="H1016" t="s">
        <v>1</v>
      </c>
      <c r="I1016" t="s">
        <v>462</v>
      </c>
      <c r="J1016">
        <v>12</v>
      </c>
      <c r="K1016" t="s">
        <v>3</v>
      </c>
      <c r="L1016" t="s">
        <v>4</v>
      </c>
      <c r="M1016" t="s">
        <v>5</v>
      </c>
      <c r="N1016" t="s">
        <v>1452</v>
      </c>
      <c r="O1016" t="s">
        <v>1489</v>
      </c>
      <c r="P1016" t="s">
        <v>2113</v>
      </c>
      <c r="Q1016" t="s">
        <v>1019</v>
      </c>
      <c r="R1016" t="s">
        <v>3593</v>
      </c>
    </row>
    <row r="1017" spans="1:18" hidden="1" x14ac:dyDescent="0.25">
      <c r="A1017">
        <v>1015</v>
      </c>
      <c r="B1017" t="s">
        <v>0</v>
      </c>
      <c r="C1017" t="s">
        <v>3565</v>
      </c>
      <c r="D1017" t="s">
        <v>1020</v>
      </c>
      <c r="E1017" t="s">
        <v>1316</v>
      </c>
      <c r="F1017" t="s">
        <v>3594</v>
      </c>
      <c r="G1017" t="s">
        <v>3132</v>
      </c>
      <c r="H1017" t="s">
        <v>1</v>
      </c>
      <c r="I1017" t="s">
        <v>462</v>
      </c>
      <c r="J1017">
        <v>14</v>
      </c>
      <c r="K1017" t="s">
        <v>3</v>
      </c>
      <c r="L1017" t="s">
        <v>4</v>
      </c>
      <c r="M1017" t="s">
        <v>5</v>
      </c>
      <c r="N1017" t="s">
        <v>1452</v>
      </c>
      <c r="O1017" t="s">
        <v>1489</v>
      </c>
      <c r="P1017" t="s">
        <v>2113</v>
      </c>
      <c r="Q1017" t="s">
        <v>1020</v>
      </c>
      <c r="R1017" t="s">
        <v>3594</v>
      </c>
    </row>
    <row r="1018" spans="1:18" hidden="1" x14ac:dyDescent="0.25">
      <c r="A1018">
        <v>1016</v>
      </c>
      <c r="B1018" t="s">
        <v>0</v>
      </c>
      <c r="C1018" t="s">
        <v>3565</v>
      </c>
      <c r="D1018" t="s">
        <v>1021</v>
      </c>
      <c r="E1018" t="s">
        <v>1316</v>
      </c>
      <c r="F1018" t="s">
        <v>3595</v>
      </c>
      <c r="G1018" t="s">
        <v>3132</v>
      </c>
      <c r="H1018" t="s">
        <v>1</v>
      </c>
      <c r="I1018" t="s">
        <v>462</v>
      </c>
      <c r="J1018">
        <v>16</v>
      </c>
      <c r="K1018" t="s">
        <v>3</v>
      </c>
      <c r="L1018" t="s">
        <v>4</v>
      </c>
      <c r="M1018" t="s">
        <v>5</v>
      </c>
      <c r="N1018" t="s">
        <v>1452</v>
      </c>
      <c r="O1018" t="s">
        <v>1489</v>
      </c>
      <c r="P1018" t="s">
        <v>2113</v>
      </c>
      <c r="Q1018" t="s">
        <v>1021</v>
      </c>
      <c r="R1018" t="s">
        <v>3595</v>
      </c>
    </row>
    <row r="1019" spans="1:18" hidden="1" x14ac:dyDescent="0.25">
      <c r="A1019">
        <v>1017</v>
      </c>
      <c r="B1019" t="s">
        <v>0</v>
      </c>
      <c r="C1019" t="s">
        <v>3596</v>
      </c>
      <c r="D1019" t="s">
        <v>1022</v>
      </c>
      <c r="E1019" t="s">
        <v>1317</v>
      </c>
      <c r="F1019" t="s">
        <v>3597</v>
      </c>
      <c r="G1019" t="s">
        <v>2477</v>
      </c>
      <c r="H1019" t="s">
        <v>1</v>
      </c>
      <c r="I1019" t="s">
        <v>462</v>
      </c>
      <c r="J1019">
        <v>8</v>
      </c>
      <c r="K1019" t="s">
        <v>3</v>
      </c>
      <c r="L1019" t="s">
        <v>4</v>
      </c>
      <c r="M1019" t="s">
        <v>5</v>
      </c>
      <c r="N1019" t="s">
        <v>1449</v>
      </c>
      <c r="O1019" t="s">
        <v>1283</v>
      </c>
      <c r="P1019" t="s">
        <v>2113</v>
      </c>
      <c r="Q1019" t="s">
        <v>1022</v>
      </c>
      <c r="R1019" t="s">
        <v>3597</v>
      </c>
    </row>
    <row r="1020" spans="1:18" hidden="1" x14ac:dyDescent="0.25">
      <c r="A1020">
        <v>1018</v>
      </c>
      <c r="B1020" t="s">
        <v>0</v>
      </c>
      <c r="C1020" t="s">
        <v>3596</v>
      </c>
      <c r="D1020" t="s">
        <v>1023</v>
      </c>
      <c r="E1020" t="s">
        <v>1317</v>
      </c>
      <c r="F1020" t="s">
        <v>3598</v>
      </c>
      <c r="G1020" t="s">
        <v>2477</v>
      </c>
      <c r="H1020" t="s">
        <v>1</v>
      </c>
      <c r="I1020" t="s">
        <v>462</v>
      </c>
      <c r="J1020">
        <v>10</v>
      </c>
      <c r="K1020" t="s">
        <v>3</v>
      </c>
      <c r="L1020" t="s">
        <v>4</v>
      </c>
      <c r="M1020" t="s">
        <v>5</v>
      </c>
      <c r="N1020" t="s">
        <v>1449</v>
      </c>
      <c r="O1020" t="s">
        <v>1283</v>
      </c>
      <c r="P1020" t="s">
        <v>2113</v>
      </c>
      <c r="Q1020" t="s">
        <v>1023</v>
      </c>
      <c r="R1020" t="s">
        <v>3598</v>
      </c>
    </row>
    <row r="1021" spans="1:18" hidden="1" x14ac:dyDescent="0.25">
      <c r="A1021">
        <v>1019</v>
      </c>
      <c r="B1021" t="s">
        <v>0</v>
      </c>
      <c r="C1021" t="s">
        <v>3596</v>
      </c>
      <c r="D1021" t="s">
        <v>1024</v>
      </c>
      <c r="E1021" t="s">
        <v>1317</v>
      </c>
      <c r="F1021" t="s">
        <v>3599</v>
      </c>
      <c r="G1021" t="s">
        <v>2477</v>
      </c>
      <c r="H1021" t="s">
        <v>1</v>
      </c>
      <c r="I1021" t="s">
        <v>462</v>
      </c>
      <c r="J1021">
        <v>12</v>
      </c>
      <c r="K1021" t="s">
        <v>3</v>
      </c>
      <c r="L1021" t="s">
        <v>4</v>
      </c>
      <c r="M1021" t="s">
        <v>5</v>
      </c>
      <c r="N1021" t="s">
        <v>1449</v>
      </c>
      <c r="O1021" t="s">
        <v>1283</v>
      </c>
      <c r="P1021" t="s">
        <v>2113</v>
      </c>
      <c r="Q1021" t="s">
        <v>1024</v>
      </c>
      <c r="R1021" t="s">
        <v>3599</v>
      </c>
    </row>
    <row r="1022" spans="1:18" hidden="1" x14ac:dyDescent="0.25">
      <c r="A1022">
        <v>1020</v>
      </c>
      <c r="B1022" t="s">
        <v>0</v>
      </c>
      <c r="C1022" t="s">
        <v>3596</v>
      </c>
      <c r="D1022" t="s">
        <v>1025</v>
      </c>
      <c r="E1022" t="s">
        <v>1317</v>
      </c>
      <c r="F1022" t="s">
        <v>3600</v>
      </c>
      <c r="G1022" t="s">
        <v>2477</v>
      </c>
      <c r="H1022" t="s">
        <v>1</v>
      </c>
      <c r="I1022" t="s">
        <v>462</v>
      </c>
      <c r="J1022">
        <v>14</v>
      </c>
      <c r="K1022" t="s">
        <v>3</v>
      </c>
      <c r="L1022" t="s">
        <v>4</v>
      </c>
      <c r="M1022" t="s">
        <v>5</v>
      </c>
      <c r="N1022" t="s">
        <v>1449</v>
      </c>
      <c r="O1022" t="s">
        <v>1283</v>
      </c>
      <c r="P1022" t="s">
        <v>2113</v>
      </c>
      <c r="Q1022" t="s">
        <v>1025</v>
      </c>
      <c r="R1022" t="s">
        <v>3600</v>
      </c>
    </row>
    <row r="1023" spans="1:18" hidden="1" x14ac:dyDescent="0.25">
      <c r="A1023">
        <v>1021</v>
      </c>
      <c r="B1023" t="s">
        <v>0</v>
      </c>
      <c r="C1023" t="s">
        <v>3596</v>
      </c>
      <c r="D1023" t="s">
        <v>1026</v>
      </c>
      <c r="E1023" t="s">
        <v>1317</v>
      </c>
      <c r="F1023" t="s">
        <v>3601</v>
      </c>
      <c r="G1023" t="s">
        <v>2477</v>
      </c>
      <c r="H1023" t="s">
        <v>1</v>
      </c>
      <c r="I1023" t="s">
        <v>463</v>
      </c>
      <c r="J1023">
        <v>16</v>
      </c>
      <c r="K1023" t="s">
        <v>3</v>
      </c>
      <c r="L1023" t="s">
        <v>4</v>
      </c>
      <c r="M1023" t="s">
        <v>5</v>
      </c>
      <c r="N1023" t="s">
        <v>1449</v>
      </c>
      <c r="O1023" t="s">
        <v>1283</v>
      </c>
      <c r="P1023" t="s">
        <v>2113</v>
      </c>
      <c r="Q1023" t="s">
        <v>1026</v>
      </c>
      <c r="R1023" t="s">
        <v>3601</v>
      </c>
    </row>
    <row r="1024" spans="1:18" hidden="1" x14ac:dyDescent="0.25">
      <c r="A1024">
        <v>1022</v>
      </c>
      <c r="B1024" t="s">
        <v>0</v>
      </c>
      <c r="C1024" t="s">
        <v>3596</v>
      </c>
      <c r="D1024" t="s">
        <v>1027</v>
      </c>
      <c r="E1024" t="s">
        <v>1317</v>
      </c>
      <c r="F1024" t="s">
        <v>3602</v>
      </c>
      <c r="G1024" t="s">
        <v>2493</v>
      </c>
      <c r="H1024" t="s">
        <v>1</v>
      </c>
      <c r="I1024" t="s">
        <v>463</v>
      </c>
      <c r="J1024">
        <v>8</v>
      </c>
      <c r="K1024" t="s">
        <v>3</v>
      </c>
      <c r="L1024" t="s">
        <v>4</v>
      </c>
      <c r="M1024" t="s">
        <v>5</v>
      </c>
      <c r="N1024" t="s">
        <v>1449</v>
      </c>
      <c r="O1024" t="s">
        <v>1295</v>
      </c>
      <c r="P1024" t="s">
        <v>2113</v>
      </c>
      <c r="Q1024" t="s">
        <v>1027</v>
      </c>
      <c r="R1024" t="s">
        <v>3602</v>
      </c>
    </row>
    <row r="1025" spans="1:18" hidden="1" x14ac:dyDescent="0.25">
      <c r="A1025">
        <v>1023</v>
      </c>
      <c r="B1025" t="s">
        <v>0</v>
      </c>
      <c r="C1025" t="s">
        <v>3596</v>
      </c>
      <c r="D1025" t="s">
        <v>1028</v>
      </c>
      <c r="E1025" t="s">
        <v>1317</v>
      </c>
      <c r="F1025" t="s">
        <v>3603</v>
      </c>
      <c r="G1025" t="s">
        <v>2493</v>
      </c>
      <c r="H1025" t="s">
        <v>1</v>
      </c>
      <c r="I1025" t="s">
        <v>463</v>
      </c>
      <c r="J1025">
        <v>10</v>
      </c>
      <c r="K1025" t="s">
        <v>3</v>
      </c>
      <c r="L1025" t="s">
        <v>4</v>
      </c>
      <c r="M1025" t="s">
        <v>5</v>
      </c>
      <c r="N1025" t="s">
        <v>1449</v>
      </c>
      <c r="O1025" t="s">
        <v>1295</v>
      </c>
      <c r="P1025" t="s">
        <v>2113</v>
      </c>
      <c r="Q1025" t="s">
        <v>1028</v>
      </c>
      <c r="R1025" t="s">
        <v>3603</v>
      </c>
    </row>
    <row r="1026" spans="1:18" hidden="1" x14ac:dyDescent="0.25">
      <c r="A1026">
        <v>1024</v>
      </c>
      <c r="B1026" t="s">
        <v>0</v>
      </c>
      <c r="C1026" t="s">
        <v>3596</v>
      </c>
      <c r="D1026" t="s">
        <v>1029</v>
      </c>
      <c r="E1026" t="s">
        <v>1317</v>
      </c>
      <c r="F1026" t="s">
        <v>3604</v>
      </c>
      <c r="G1026" t="s">
        <v>2493</v>
      </c>
      <c r="H1026" t="s">
        <v>1</v>
      </c>
      <c r="I1026" t="s">
        <v>463</v>
      </c>
      <c r="J1026">
        <v>12</v>
      </c>
      <c r="K1026" t="s">
        <v>3</v>
      </c>
      <c r="L1026" t="s">
        <v>4</v>
      </c>
      <c r="M1026" t="s">
        <v>5</v>
      </c>
      <c r="N1026" t="s">
        <v>1449</v>
      </c>
      <c r="O1026" t="s">
        <v>1295</v>
      </c>
      <c r="P1026" t="s">
        <v>2113</v>
      </c>
      <c r="Q1026" t="s">
        <v>1029</v>
      </c>
      <c r="R1026" t="s">
        <v>3604</v>
      </c>
    </row>
    <row r="1027" spans="1:18" hidden="1" x14ac:dyDescent="0.25">
      <c r="A1027">
        <v>1025</v>
      </c>
      <c r="B1027" t="s">
        <v>0</v>
      </c>
      <c r="C1027" t="s">
        <v>3596</v>
      </c>
      <c r="D1027" t="s">
        <v>1030</v>
      </c>
      <c r="E1027" t="s">
        <v>1317</v>
      </c>
      <c r="F1027" t="s">
        <v>3605</v>
      </c>
      <c r="G1027" t="s">
        <v>2493</v>
      </c>
      <c r="H1027" t="s">
        <v>1</v>
      </c>
      <c r="I1027" t="s">
        <v>463</v>
      </c>
      <c r="J1027">
        <v>14</v>
      </c>
      <c r="K1027" t="s">
        <v>3</v>
      </c>
      <c r="L1027" t="s">
        <v>4</v>
      </c>
      <c r="M1027" t="s">
        <v>5</v>
      </c>
      <c r="N1027" t="s">
        <v>1449</v>
      </c>
      <c r="O1027" t="s">
        <v>1295</v>
      </c>
      <c r="P1027" t="s">
        <v>2113</v>
      </c>
      <c r="Q1027" t="s">
        <v>1030</v>
      </c>
      <c r="R1027" t="s">
        <v>3605</v>
      </c>
    </row>
    <row r="1028" spans="1:18" hidden="1" x14ac:dyDescent="0.25">
      <c r="A1028">
        <v>1026</v>
      </c>
      <c r="B1028" t="s">
        <v>0</v>
      </c>
      <c r="C1028" t="s">
        <v>3596</v>
      </c>
      <c r="D1028" t="s">
        <v>1031</v>
      </c>
      <c r="E1028" t="s">
        <v>1317</v>
      </c>
      <c r="F1028" t="s">
        <v>3606</v>
      </c>
      <c r="G1028" t="s">
        <v>2493</v>
      </c>
      <c r="H1028" t="s">
        <v>1</v>
      </c>
      <c r="I1028" t="s">
        <v>463</v>
      </c>
      <c r="J1028">
        <v>16</v>
      </c>
      <c r="K1028" t="s">
        <v>3</v>
      </c>
      <c r="L1028" t="s">
        <v>4</v>
      </c>
      <c r="M1028" t="s">
        <v>5</v>
      </c>
      <c r="N1028" t="s">
        <v>1449</v>
      </c>
      <c r="O1028" t="s">
        <v>1295</v>
      </c>
      <c r="P1028" t="s">
        <v>2113</v>
      </c>
      <c r="Q1028" t="s">
        <v>1031</v>
      </c>
      <c r="R1028" t="s">
        <v>3606</v>
      </c>
    </row>
    <row r="1029" spans="1:18" hidden="1" x14ac:dyDescent="0.25">
      <c r="A1029">
        <v>1027</v>
      </c>
      <c r="B1029" t="s">
        <v>0</v>
      </c>
      <c r="C1029" t="s">
        <v>3596</v>
      </c>
      <c r="D1029" t="s">
        <v>1032</v>
      </c>
      <c r="E1029" t="s">
        <v>1317</v>
      </c>
      <c r="F1029" t="s">
        <v>3607</v>
      </c>
      <c r="G1029" t="s">
        <v>2501</v>
      </c>
      <c r="H1029" t="s">
        <v>1</v>
      </c>
      <c r="I1029" t="s">
        <v>463</v>
      </c>
      <c r="J1029">
        <v>8</v>
      </c>
      <c r="K1029" t="s">
        <v>3</v>
      </c>
      <c r="L1029" t="s">
        <v>4</v>
      </c>
      <c r="M1029" t="s">
        <v>5</v>
      </c>
      <c r="N1029" t="s">
        <v>1449</v>
      </c>
      <c r="O1029" t="s">
        <v>1286</v>
      </c>
      <c r="P1029" t="s">
        <v>2113</v>
      </c>
      <c r="Q1029" t="s">
        <v>1032</v>
      </c>
      <c r="R1029" t="s">
        <v>3607</v>
      </c>
    </row>
    <row r="1030" spans="1:18" hidden="1" x14ac:dyDescent="0.25">
      <c r="A1030">
        <v>1028</v>
      </c>
      <c r="B1030" t="s">
        <v>0</v>
      </c>
      <c r="C1030" t="s">
        <v>3596</v>
      </c>
      <c r="D1030" t="s">
        <v>1033</v>
      </c>
      <c r="E1030" t="s">
        <v>1317</v>
      </c>
      <c r="F1030" t="s">
        <v>3608</v>
      </c>
      <c r="G1030" t="s">
        <v>2501</v>
      </c>
      <c r="H1030" t="s">
        <v>1</v>
      </c>
      <c r="I1030" t="s">
        <v>463</v>
      </c>
      <c r="J1030">
        <v>10</v>
      </c>
      <c r="K1030" t="s">
        <v>3</v>
      </c>
      <c r="L1030" t="s">
        <v>4</v>
      </c>
      <c r="M1030" t="s">
        <v>5</v>
      </c>
      <c r="N1030" t="s">
        <v>1449</v>
      </c>
      <c r="O1030" t="s">
        <v>1286</v>
      </c>
      <c r="P1030" t="s">
        <v>2113</v>
      </c>
      <c r="Q1030" t="s">
        <v>1033</v>
      </c>
      <c r="R1030" t="s">
        <v>3608</v>
      </c>
    </row>
    <row r="1031" spans="1:18" hidden="1" x14ac:dyDescent="0.25">
      <c r="A1031">
        <v>1029</v>
      </c>
      <c r="B1031" t="s">
        <v>0</v>
      </c>
      <c r="C1031" t="s">
        <v>3596</v>
      </c>
      <c r="D1031" t="s">
        <v>1034</v>
      </c>
      <c r="E1031" t="s">
        <v>1317</v>
      </c>
      <c r="F1031" t="s">
        <v>3609</v>
      </c>
      <c r="G1031" t="s">
        <v>2501</v>
      </c>
      <c r="H1031" t="s">
        <v>1</v>
      </c>
      <c r="I1031" t="s">
        <v>463</v>
      </c>
      <c r="J1031">
        <v>12</v>
      </c>
      <c r="K1031" t="s">
        <v>3</v>
      </c>
      <c r="L1031" t="s">
        <v>4</v>
      </c>
      <c r="M1031" t="s">
        <v>5</v>
      </c>
      <c r="N1031" t="s">
        <v>1449</v>
      </c>
      <c r="O1031" t="s">
        <v>1286</v>
      </c>
      <c r="P1031" t="s">
        <v>2113</v>
      </c>
      <c r="Q1031" t="s">
        <v>1034</v>
      </c>
      <c r="R1031" t="s">
        <v>3609</v>
      </c>
    </row>
    <row r="1032" spans="1:18" hidden="1" x14ac:dyDescent="0.25">
      <c r="A1032">
        <v>1030</v>
      </c>
      <c r="B1032" t="s">
        <v>0</v>
      </c>
      <c r="C1032" t="s">
        <v>3596</v>
      </c>
      <c r="D1032" t="s">
        <v>1035</v>
      </c>
      <c r="E1032" t="s">
        <v>1317</v>
      </c>
      <c r="F1032" t="s">
        <v>3610</v>
      </c>
      <c r="G1032" t="s">
        <v>2501</v>
      </c>
      <c r="H1032" t="s">
        <v>1</v>
      </c>
      <c r="I1032" t="s">
        <v>463</v>
      </c>
      <c r="J1032">
        <v>14</v>
      </c>
      <c r="K1032" t="s">
        <v>3</v>
      </c>
      <c r="L1032" t="s">
        <v>4</v>
      </c>
      <c r="M1032" t="s">
        <v>5</v>
      </c>
      <c r="N1032" t="s">
        <v>1449</v>
      </c>
      <c r="O1032" t="s">
        <v>1286</v>
      </c>
      <c r="P1032" t="s">
        <v>2113</v>
      </c>
      <c r="Q1032" t="s">
        <v>1035</v>
      </c>
      <c r="R1032" t="s">
        <v>3610</v>
      </c>
    </row>
    <row r="1033" spans="1:18" hidden="1" x14ac:dyDescent="0.25">
      <c r="A1033">
        <v>1031</v>
      </c>
      <c r="B1033" t="s">
        <v>0</v>
      </c>
      <c r="C1033" t="s">
        <v>3596</v>
      </c>
      <c r="D1033" t="s">
        <v>1036</v>
      </c>
      <c r="E1033" t="s">
        <v>1317</v>
      </c>
      <c r="F1033" t="s">
        <v>3611</v>
      </c>
      <c r="G1033" t="s">
        <v>2501</v>
      </c>
      <c r="H1033" t="s">
        <v>1</v>
      </c>
      <c r="I1033" t="s">
        <v>463</v>
      </c>
      <c r="J1033">
        <v>16</v>
      </c>
      <c r="K1033" t="s">
        <v>3</v>
      </c>
      <c r="L1033" t="s">
        <v>4</v>
      </c>
      <c r="M1033" t="s">
        <v>5</v>
      </c>
      <c r="N1033" t="s">
        <v>1449</v>
      </c>
      <c r="O1033" t="s">
        <v>1286</v>
      </c>
      <c r="P1033" t="s">
        <v>2113</v>
      </c>
      <c r="Q1033" t="s">
        <v>1036</v>
      </c>
      <c r="R1033" t="s">
        <v>3611</v>
      </c>
    </row>
    <row r="1034" spans="1:18" hidden="1" x14ac:dyDescent="0.25">
      <c r="A1034">
        <v>1032</v>
      </c>
      <c r="B1034" t="s">
        <v>0</v>
      </c>
      <c r="C1034" t="s">
        <v>3596</v>
      </c>
      <c r="D1034" t="s">
        <v>1037</v>
      </c>
      <c r="E1034" t="s">
        <v>1317</v>
      </c>
      <c r="F1034" t="s">
        <v>3612</v>
      </c>
      <c r="G1034" t="s">
        <v>2481</v>
      </c>
      <c r="H1034" t="s">
        <v>1</v>
      </c>
      <c r="I1034" t="s">
        <v>463</v>
      </c>
      <c r="J1034">
        <v>8</v>
      </c>
      <c r="K1034" t="s">
        <v>3</v>
      </c>
      <c r="L1034" t="s">
        <v>4</v>
      </c>
      <c r="M1034" t="s">
        <v>5</v>
      </c>
      <c r="N1034" t="s">
        <v>1449</v>
      </c>
      <c r="O1034" t="s">
        <v>1287</v>
      </c>
      <c r="P1034" t="s">
        <v>2113</v>
      </c>
      <c r="Q1034" t="s">
        <v>1037</v>
      </c>
      <c r="R1034" t="s">
        <v>3612</v>
      </c>
    </row>
    <row r="1035" spans="1:18" hidden="1" x14ac:dyDescent="0.25">
      <c r="A1035">
        <v>1033</v>
      </c>
      <c r="B1035" t="s">
        <v>0</v>
      </c>
      <c r="C1035" t="s">
        <v>3596</v>
      </c>
      <c r="D1035" t="s">
        <v>1038</v>
      </c>
      <c r="E1035" t="s">
        <v>1317</v>
      </c>
      <c r="F1035" t="s">
        <v>3613</v>
      </c>
      <c r="G1035" t="s">
        <v>2481</v>
      </c>
      <c r="H1035" t="s">
        <v>1</v>
      </c>
      <c r="I1035" t="s">
        <v>463</v>
      </c>
      <c r="J1035">
        <v>10</v>
      </c>
      <c r="K1035" t="s">
        <v>3</v>
      </c>
      <c r="L1035" t="s">
        <v>4</v>
      </c>
      <c r="M1035" t="s">
        <v>5</v>
      </c>
      <c r="N1035" t="s">
        <v>1449</v>
      </c>
      <c r="O1035" t="s">
        <v>1287</v>
      </c>
      <c r="P1035" t="s">
        <v>2113</v>
      </c>
      <c r="Q1035" t="s">
        <v>1038</v>
      </c>
      <c r="R1035" t="s">
        <v>3613</v>
      </c>
    </row>
    <row r="1036" spans="1:18" hidden="1" x14ac:dyDescent="0.25">
      <c r="A1036">
        <v>1034</v>
      </c>
      <c r="B1036" t="s">
        <v>0</v>
      </c>
      <c r="C1036" t="s">
        <v>3596</v>
      </c>
      <c r="D1036" t="s">
        <v>1039</v>
      </c>
      <c r="E1036" t="s">
        <v>1317</v>
      </c>
      <c r="F1036" t="s">
        <v>3614</v>
      </c>
      <c r="G1036" t="s">
        <v>2481</v>
      </c>
      <c r="H1036" t="s">
        <v>1</v>
      </c>
      <c r="I1036" t="s">
        <v>463</v>
      </c>
      <c r="J1036">
        <v>12</v>
      </c>
      <c r="K1036" t="s">
        <v>3</v>
      </c>
      <c r="L1036" t="s">
        <v>4</v>
      </c>
      <c r="M1036" t="s">
        <v>5</v>
      </c>
      <c r="N1036" t="s">
        <v>1449</v>
      </c>
      <c r="O1036" t="s">
        <v>1287</v>
      </c>
      <c r="P1036" t="s">
        <v>2113</v>
      </c>
      <c r="Q1036" t="s">
        <v>1039</v>
      </c>
      <c r="R1036" t="s">
        <v>3614</v>
      </c>
    </row>
    <row r="1037" spans="1:18" hidden="1" x14ac:dyDescent="0.25">
      <c r="A1037">
        <v>1035</v>
      </c>
      <c r="B1037" t="s">
        <v>0</v>
      </c>
      <c r="C1037" t="s">
        <v>3596</v>
      </c>
      <c r="D1037" t="s">
        <v>1040</v>
      </c>
      <c r="E1037" t="s">
        <v>1317</v>
      </c>
      <c r="F1037" t="s">
        <v>3615</v>
      </c>
      <c r="G1037" t="s">
        <v>2481</v>
      </c>
      <c r="H1037" t="s">
        <v>1</v>
      </c>
      <c r="I1037" t="s">
        <v>463</v>
      </c>
      <c r="J1037">
        <v>14</v>
      </c>
      <c r="K1037" t="s">
        <v>3</v>
      </c>
      <c r="L1037" t="s">
        <v>4</v>
      </c>
      <c r="M1037" t="s">
        <v>5</v>
      </c>
      <c r="N1037" t="s">
        <v>1449</v>
      </c>
      <c r="O1037" t="s">
        <v>1287</v>
      </c>
      <c r="P1037" t="s">
        <v>2113</v>
      </c>
      <c r="Q1037" t="s">
        <v>1040</v>
      </c>
      <c r="R1037" t="s">
        <v>3615</v>
      </c>
    </row>
    <row r="1038" spans="1:18" hidden="1" x14ac:dyDescent="0.25">
      <c r="A1038">
        <v>1036</v>
      </c>
      <c r="B1038" t="s">
        <v>0</v>
      </c>
      <c r="C1038" t="s">
        <v>3596</v>
      </c>
      <c r="D1038" t="s">
        <v>1041</v>
      </c>
      <c r="E1038" t="s">
        <v>1317</v>
      </c>
      <c r="F1038" t="s">
        <v>3616</v>
      </c>
      <c r="G1038" t="s">
        <v>2481</v>
      </c>
      <c r="H1038" t="s">
        <v>1</v>
      </c>
      <c r="I1038" t="s">
        <v>463</v>
      </c>
      <c r="J1038">
        <v>16</v>
      </c>
      <c r="K1038" t="s">
        <v>3</v>
      </c>
      <c r="L1038" t="s">
        <v>4</v>
      </c>
      <c r="M1038" t="s">
        <v>5</v>
      </c>
      <c r="N1038" t="s">
        <v>1449</v>
      </c>
      <c r="O1038" t="s">
        <v>1287</v>
      </c>
      <c r="P1038" t="s">
        <v>2113</v>
      </c>
      <c r="Q1038" t="s">
        <v>1041</v>
      </c>
      <c r="R1038" t="s">
        <v>3616</v>
      </c>
    </row>
    <row r="1039" spans="1:18" hidden="1" x14ac:dyDescent="0.25">
      <c r="A1039">
        <v>1037</v>
      </c>
      <c r="B1039" t="s">
        <v>0</v>
      </c>
      <c r="C1039" t="s">
        <v>3596</v>
      </c>
      <c r="D1039" t="s">
        <v>1042</v>
      </c>
      <c r="E1039" t="s">
        <v>1317</v>
      </c>
      <c r="F1039" t="s">
        <v>3617</v>
      </c>
      <c r="G1039" t="s">
        <v>2513</v>
      </c>
      <c r="H1039" t="s">
        <v>1</v>
      </c>
      <c r="I1039" t="s">
        <v>463</v>
      </c>
      <c r="J1039">
        <v>8</v>
      </c>
      <c r="K1039" t="s">
        <v>3</v>
      </c>
      <c r="L1039" t="s">
        <v>4</v>
      </c>
      <c r="M1039" t="s">
        <v>5</v>
      </c>
      <c r="N1039" t="s">
        <v>1449</v>
      </c>
      <c r="O1039" t="s">
        <v>1284</v>
      </c>
      <c r="P1039" t="s">
        <v>2113</v>
      </c>
      <c r="Q1039" t="s">
        <v>1042</v>
      </c>
      <c r="R1039" t="s">
        <v>3617</v>
      </c>
    </row>
    <row r="1040" spans="1:18" hidden="1" x14ac:dyDescent="0.25">
      <c r="A1040">
        <v>1038</v>
      </c>
      <c r="B1040" t="s">
        <v>0</v>
      </c>
      <c r="C1040" t="s">
        <v>3596</v>
      </c>
      <c r="D1040" t="s">
        <v>1043</v>
      </c>
      <c r="E1040" t="s">
        <v>1317</v>
      </c>
      <c r="F1040" t="s">
        <v>3618</v>
      </c>
      <c r="G1040" t="s">
        <v>2513</v>
      </c>
      <c r="H1040" t="s">
        <v>1</v>
      </c>
      <c r="I1040" t="s">
        <v>463</v>
      </c>
      <c r="J1040">
        <v>10</v>
      </c>
      <c r="K1040" t="s">
        <v>3</v>
      </c>
      <c r="L1040" t="s">
        <v>4</v>
      </c>
      <c r="M1040" t="s">
        <v>5</v>
      </c>
      <c r="N1040" t="s">
        <v>1449</v>
      </c>
      <c r="O1040" t="s">
        <v>1284</v>
      </c>
      <c r="P1040" t="s">
        <v>2113</v>
      </c>
      <c r="Q1040" t="s">
        <v>1043</v>
      </c>
      <c r="R1040" t="s">
        <v>3618</v>
      </c>
    </row>
    <row r="1041" spans="1:18" hidden="1" x14ac:dyDescent="0.25">
      <c r="A1041">
        <v>1039</v>
      </c>
      <c r="B1041" t="s">
        <v>0</v>
      </c>
      <c r="C1041" t="s">
        <v>3596</v>
      </c>
      <c r="D1041" t="s">
        <v>1044</v>
      </c>
      <c r="E1041" t="s">
        <v>1317</v>
      </c>
      <c r="F1041" t="s">
        <v>3619</v>
      </c>
      <c r="G1041" t="s">
        <v>2513</v>
      </c>
      <c r="H1041" t="s">
        <v>1</v>
      </c>
      <c r="I1041" t="s">
        <v>463</v>
      </c>
      <c r="J1041">
        <v>12</v>
      </c>
      <c r="K1041" t="s">
        <v>3</v>
      </c>
      <c r="L1041" t="s">
        <v>4</v>
      </c>
      <c r="M1041" t="s">
        <v>5</v>
      </c>
      <c r="N1041" t="s">
        <v>1449</v>
      </c>
      <c r="O1041" t="s">
        <v>1284</v>
      </c>
      <c r="P1041" t="s">
        <v>2113</v>
      </c>
      <c r="Q1041" t="s">
        <v>1044</v>
      </c>
      <c r="R1041" t="s">
        <v>3619</v>
      </c>
    </row>
    <row r="1042" spans="1:18" hidden="1" x14ac:dyDescent="0.25">
      <c r="A1042">
        <v>1040</v>
      </c>
      <c r="B1042" t="s">
        <v>0</v>
      </c>
      <c r="C1042" t="s">
        <v>3596</v>
      </c>
      <c r="D1042" t="s">
        <v>1045</v>
      </c>
      <c r="E1042" t="s">
        <v>1317</v>
      </c>
      <c r="F1042" t="s">
        <v>3620</v>
      </c>
      <c r="G1042" t="s">
        <v>2513</v>
      </c>
      <c r="H1042" t="s">
        <v>1</v>
      </c>
      <c r="I1042" t="s">
        <v>463</v>
      </c>
      <c r="J1042">
        <v>14</v>
      </c>
      <c r="K1042" t="s">
        <v>3</v>
      </c>
      <c r="L1042" t="s">
        <v>4</v>
      </c>
      <c r="M1042" t="s">
        <v>5</v>
      </c>
      <c r="N1042" t="s">
        <v>1449</v>
      </c>
      <c r="O1042" t="s">
        <v>1284</v>
      </c>
      <c r="P1042" t="s">
        <v>2113</v>
      </c>
      <c r="Q1042" t="s">
        <v>1045</v>
      </c>
      <c r="R1042" t="s">
        <v>3620</v>
      </c>
    </row>
    <row r="1043" spans="1:18" hidden="1" x14ac:dyDescent="0.25">
      <c r="A1043">
        <v>1041</v>
      </c>
      <c r="B1043" t="s">
        <v>0</v>
      </c>
      <c r="C1043" t="s">
        <v>3596</v>
      </c>
      <c r="D1043" t="s">
        <v>1046</v>
      </c>
      <c r="E1043" t="s">
        <v>1317</v>
      </c>
      <c r="F1043" t="s">
        <v>3621</v>
      </c>
      <c r="G1043" t="s">
        <v>2513</v>
      </c>
      <c r="H1043" t="s">
        <v>1</v>
      </c>
      <c r="I1043" t="s">
        <v>463</v>
      </c>
      <c r="J1043">
        <v>16</v>
      </c>
      <c r="K1043" t="s">
        <v>3</v>
      </c>
      <c r="L1043" t="s">
        <v>4</v>
      </c>
      <c r="M1043" t="s">
        <v>5</v>
      </c>
      <c r="N1043" t="s">
        <v>1449</v>
      </c>
      <c r="O1043" t="s">
        <v>1284</v>
      </c>
      <c r="P1043" t="s">
        <v>2113</v>
      </c>
      <c r="Q1043" t="s">
        <v>1046</v>
      </c>
      <c r="R1043" t="s">
        <v>3621</v>
      </c>
    </row>
    <row r="1044" spans="1:18" hidden="1" x14ac:dyDescent="0.25">
      <c r="A1044">
        <v>1042</v>
      </c>
      <c r="B1044" t="s">
        <v>0</v>
      </c>
      <c r="C1044" t="s">
        <v>3596</v>
      </c>
      <c r="D1044" t="s">
        <v>1047</v>
      </c>
      <c r="E1044" t="s">
        <v>1317</v>
      </c>
      <c r="F1044" t="s">
        <v>3622</v>
      </c>
      <c r="G1044" t="s">
        <v>2497</v>
      </c>
      <c r="H1044" t="s">
        <v>1</v>
      </c>
      <c r="I1044" t="s">
        <v>463</v>
      </c>
      <c r="J1044">
        <v>8</v>
      </c>
      <c r="K1044" t="s">
        <v>3</v>
      </c>
      <c r="L1044" t="s">
        <v>4</v>
      </c>
      <c r="M1044" t="s">
        <v>5</v>
      </c>
      <c r="N1044" t="s">
        <v>1449</v>
      </c>
      <c r="O1044" t="s">
        <v>1293</v>
      </c>
      <c r="P1044" t="s">
        <v>2113</v>
      </c>
      <c r="Q1044" t="s">
        <v>1047</v>
      </c>
      <c r="R1044" t="s">
        <v>3622</v>
      </c>
    </row>
    <row r="1045" spans="1:18" hidden="1" x14ac:dyDescent="0.25">
      <c r="A1045">
        <v>1043</v>
      </c>
      <c r="B1045" t="s">
        <v>0</v>
      </c>
      <c r="C1045" t="s">
        <v>3596</v>
      </c>
      <c r="D1045" t="s">
        <v>1048</v>
      </c>
      <c r="E1045" t="s">
        <v>1317</v>
      </c>
      <c r="F1045" t="s">
        <v>3623</v>
      </c>
      <c r="G1045" t="s">
        <v>2497</v>
      </c>
      <c r="H1045" t="s">
        <v>1</v>
      </c>
      <c r="I1045" t="s">
        <v>463</v>
      </c>
      <c r="J1045">
        <v>10</v>
      </c>
      <c r="K1045" t="s">
        <v>3</v>
      </c>
      <c r="L1045" t="s">
        <v>4</v>
      </c>
      <c r="M1045" t="s">
        <v>5</v>
      </c>
      <c r="N1045" t="s">
        <v>1449</v>
      </c>
      <c r="O1045" t="s">
        <v>1293</v>
      </c>
      <c r="P1045" t="s">
        <v>2113</v>
      </c>
      <c r="Q1045" t="s">
        <v>1048</v>
      </c>
      <c r="R1045" t="s">
        <v>3623</v>
      </c>
    </row>
    <row r="1046" spans="1:18" hidden="1" x14ac:dyDescent="0.25">
      <c r="A1046">
        <v>1044</v>
      </c>
      <c r="B1046" t="s">
        <v>0</v>
      </c>
      <c r="C1046" t="s">
        <v>3596</v>
      </c>
      <c r="D1046" t="s">
        <v>1049</v>
      </c>
      <c r="E1046" t="s">
        <v>1317</v>
      </c>
      <c r="F1046" t="s">
        <v>3624</v>
      </c>
      <c r="G1046" t="s">
        <v>2497</v>
      </c>
      <c r="H1046" t="s">
        <v>1</v>
      </c>
      <c r="I1046" t="s">
        <v>463</v>
      </c>
      <c r="J1046">
        <v>12</v>
      </c>
      <c r="K1046" t="s">
        <v>3</v>
      </c>
      <c r="L1046" t="s">
        <v>4</v>
      </c>
      <c r="M1046" t="s">
        <v>5</v>
      </c>
      <c r="N1046" t="s">
        <v>1449</v>
      </c>
      <c r="O1046" t="s">
        <v>1293</v>
      </c>
      <c r="P1046" t="s">
        <v>2113</v>
      </c>
      <c r="Q1046" t="s">
        <v>1049</v>
      </c>
      <c r="R1046" t="s">
        <v>3624</v>
      </c>
    </row>
    <row r="1047" spans="1:18" hidden="1" x14ac:dyDescent="0.25">
      <c r="A1047">
        <v>1045</v>
      </c>
      <c r="B1047" t="s">
        <v>0</v>
      </c>
      <c r="C1047" t="s">
        <v>3596</v>
      </c>
      <c r="D1047" t="s">
        <v>1050</v>
      </c>
      <c r="E1047" t="s">
        <v>1317</v>
      </c>
      <c r="F1047" t="s">
        <v>3625</v>
      </c>
      <c r="G1047" t="s">
        <v>2497</v>
      </c>
      <c r="H1047" t="s">
        <v>1</v>
      </c>
      <c r="I1047" t="s">
        <v>463</v>
      </c>
      <c r="J1047">
        <v>14</v>
      </c>
      <c r="K1047" t="s">
        <v>3</v>
      </c>
      <c r="L1047" t="s">
        <v>4</v>
      </c>
      <c r="M1047" t="s">
        <v>5</v>
      </c>
      <c r="N1047" t="s">
        <v>1449</v>
      </c>
      <c r="O1047" t="s">
        <v>1293</v>
      </c>
      <c r="P1047" t="s">
        <v>2113</v>
      </c>
      <c r="Q1047" t="s">
        <v>1050</v>
      </c>
      <c r="R1047" t="s">
        <v>3625</v>
      </c>
    </row>
    <row r="1048" spans="1:18" hidden="1" x14ac:dyDescent="0.25">
      <c r="A1048">
        <v>1046</v>
      </c>
      <c r="B1048" t="s">
        <v>0</v>
      </c>
      <c r="C1048" t="s">
        <v>3596</v>
      </c>
      <c r="D1048" t="s">
        <v>1051</v>
      </c>
      <c r="E1048" t="s">
        <v>1317</v>
      </c>
      <c r="F1048" t="s">
        <v>3626</v>
      </c>
      <c r="G1048" t="s">
        <v>2497</v>
      </c>
      <c r="H1048" t="s">
        <v>1</v>
      </c>
      <c r="I1048" t="s">
        <v>463</v>
      </c>
      <c r="J1048">
        <v>16</v>
      </c>
      <c r="K1048" t="s">
        <v>3</v>
      </c>
      <c r="L1048" t="s">
        <v>4</v>
      </c>
      <c r="M1048" t="s">
        <v>5</v>
      </c>
      <c r="N1048" t="s">
        <v>1449</v>
      </c>
      <c r="O1048" t="s">
        <v>1293</v>
      </c>
      <c r="P1048" t="s">
        <v>2113</v>
      </c>
      <c r="Q1048" t="s">
        <v>1051</v>
      </c>
      <c r="R1048" t="s">
        <v>3626</v>
      </c>
    </row>
    <row r="1049" spans="1:18" hidden="1" x14ac:dyDescent="0.25">
      <c r="A1049">
        <v>1047</v>
      </c>
      <c r="B1049" t="s">
        <v>0</v>
      </c>
      <c r="C1049" t="s">
        <v>3596</v>
      </c>
      <c r="D1049" t="s">
        <v>2097</v>
      </c>
      <c r="E1049" t="s">
        <v>1317</v>
      </c>
      <c r="F1049" t="s">
        <v>3627</v>
      </c>
      <c r="G1049" t="s">
        <v>2553</v>
      </c>
      <c r="H1049" t="s">
        <v>1</v>
      </c>
      <c r="I1049" t="s">
        <v>463</v>
      </c>
      <c r="J1049">
        <v>8</v>
      </c>
      <c r="K1049" t="s">
        <v>3</v>
      </c>
      <c r="L1049" t="s">
        <v>4</v>
      </c>
      <c r="M1049" t="s">
        <v>5</v>
      </c>
      <c r="N1049" t="s">
        <v>1449</v>
      </c>
      <c r="O1049" t="s">
        <v>1306</v>
      </c>
      <c r="P1049" t="s">
        <v>2113</v>
      </c>
      <c r="Q1049" t="s">
        <v>2097</v>
      </c>
      <c r="R1049" t="s">
        <v>3627</v>
      </c>
    </row>
    <row r="1050" spans="1:18" hidden="1" x14ac:dyDescent="0.25">
      <c r="A1050">
        <v>1048</v>
      </c>
      <c r="B1050" t="s">
        <v>0</v>
      </c>
      <c r="C1050" t="s">
        <v>3596</v>
      </c>
      <c r="D1050" t="s">
        <v>2098</v>
      </c>
      <c r="E1050" t="s">
        <v>1317</v>
      </c>
      <c r="F1050" t="s">
        <v>3628</v>
      </c>
      <c r="G1050" t="s">
        <v>2553</v>
      </c>
      <c r="H1050" t="s">
        <v>1</v>
      </c>
      <c r="I1050" t="s">
        <v>463</v>
      </c>
      <c r="J1050">
        <v>10</v>
      </c>
      <c r="K1050" t="s">
        <v>3</v>
      </c>
      <c r="L1050" t="s">
        <v>4</v>
      </c>
      <c r="M1050" t="s">
        <v>5</v>
      </c>
      <c r="N1050" t="s">
        <v>1449</v>
      </c>
      <c r="O1050" t="s">
        <v>1306</v>
      </c>
      <c r="P1050" t="s">
        <v>2113</v>
      </c>
      <c r="Q1050" t="s">
        <v>2098</v>
      </c>
      <c r="R1050" t="s">
        <v>3628</v>
      </c>
    </row>
    <row r="1051" spans="1:18" hidden="1" x14ac:dyDescent="0.25">
      <c r="A1051">
        <v>1049</v>
      </c>
      <c r="B1051" t="s">
        <v>0</v>
      </c>
      <c r="C1051" t="s">
        <v>3596</v>
      </c>
      <c r="D1051" t="s">
        <v>2099</v>
      </c>
      <c r="E1051" t="s">
        <v>1317</v>
      </c>
      <c r="F1051" t="s">
        <v>3629</v>
      </c>
      <c r="G1051" t="s">
        <v>2553</v>
      </c>
      <c r="H1051" t="s">
        <v>1</v>
      </c>
      <c r="I1051" t="s">
        <v>463</v>
      </c>
      <c r="J1051">
        <v>12</v>
      </c>
      <c r="K1051" t="s">
        <v>3</v>
      </c>
      <c r="L1051" t="s">
        <v>4</v>
      </c>
      <c r="M1051" t="s">
        <v>5</v>
      </c>
      <c r="N1051" t="s">
        <v>1449</v>
      </c>
      <c r="O1051" t="s">
        <v>1306</v>
      </c>
      <c r="P1051" t="s">
        <v>2113</v>
      </c>
      <c r="Q1051" t="s">
        <v>2099</v>
      </c>
      <c r="R1051" t="s">
        <v>3629</v>
      </c>
    </row>
    <row r="1052" spans="1:18" hidden="1" x14ac:dyDescent="0.25">
      <c r="A1052">
        <v>1050</v>
      </c>
      <c r="B1052" t="s">
        <v>0</v>
      </c>
      <c r="C1052" t="s">
        <v>3596</v>
      </c>
      <c r="D1052" t="s">
        <v>2100</v>
      </c>
      <c r="E1052" t="s">
        <v>1317</v>
      </c>
      <c r="F1052" t="s">
        <v>3630</v>
      </c>
      <c r="G1052" t="s">
        <v>2553</v>
      </c>
      <c r="H1052" t="s">
        <v>1</v>
      </c>
      <c r="I1052" t="s">
        <v>463</v>
      </c>
      <c r="J1052">
        <v>14</v>
      </c>
      <c r="K1052" t="s">
        <v>3</v>
      </c>
      <c r="L1052" t="s">
        <v>4</v>
      </c>
      <c r="M1052" t="s">
        <v>5</v>
      </c>
      <c r="N1052" t="s">
        <v>1449</v>
      </c>
      <c r="O1052" t="s">
        <v>1306</v>
      </c>
      <c r="P1052" t="s">
        <v>2113</v>
      </c>
      <c r="Q1052" t="s">
        <v>2100</v>
      </c>
      <c r="R1052" t="s">
        <v>3630</v>
      </c>
    </row>
    <row r="1053" spans="1:18" hidden="1" x14ac:dyDescent="0.25">
      <c r="A1053">
        <v>1051</v>
      </c>
      <c r="B1053" t="s">
        <v>0</v>
      </c>
      <c r="C1053" t="s">
        <v>3596</v>
      </c>
      <c r="D1053" t="s">
        <v>2101</v>
      </c>
      <c r="E1053" t="s">
        <v>1317</v>
      </c>
      <c r="F1053" t="s">
        <v>3631</v>
      </c>
      <c r="G1053" t="s">
        <v>2553</v>
      </c>
      <c r="H1053" t="s">
        <v>1</v>
      </c>
      <c r="I1053" t="s">
        <v>463</v>
      </c>
      <c r="J1053">
        <v>16</v>
      </c>
      <c r="K1053" t="s">
        <v>3</v>
      </c>
      <c r="L1053" t="s">
        <v>4</v>
      </c>
      <c r="M1053" t="s">
        <v>5</v>
      </c>
      <c r="N1053" t="s">
        <v>1449</v>
      </c>
      <c r="O1053" t="s">
        <v>1306</v>
      </c>
      <c r="P1053" t="s">
        <v>2113</v>
      </c>
      <c r="Q1053" t="s">
        <v>2101</v>
      </c>
      <c r="R1053" t="s">
        <v>3631</v>
      </c>
    </row>
    <row r="1054" spans="1:18" hidden="1" x14ac:dyDescent="0.25">
      <c r="A1054">
        <v>1052</v>
      </c>
      <c r="B1054" t="s">
        <v>0</v>
      </c>
      <c r="C1054" t="s">
        <v>3632</v>
      </c>
      <c r="D1054" t="s">
        <v>1053</v>
      </c>
      <c r="E1054" t="s">
        <v>1052</v>
      </c>
      <c r="F1054" t="s">
        <v>3633</v>
      </c>
      <c r="G1054" t="s">
        <v>2545</v>
      </c>
      <c r="H1054" t="s">
        <v>1</v>
      </c>
      <c r="I1054" t="s">
        <v>463</v>
      </c>
      <c r="J1054" t="s">
        <v>8</v>
      </c>
      <c r="K1054" t="s">
        <v>3</v>
      </c>
      <c r="L1054" t="s">
        <v>4</v>
      </c>
      <c r="M1054" t="s">
        <v>5</v>
      </c>
      <c r="N1054" t="s">
        <v>1454</v>
      </c>
      <c r="O1054" t="s">
        <v>1300</v>
      </c>
      <c r="P1054" t="s">
        <v>2113</v>
      </c>
      <c r="Q1054" t="s">
        <v>1053</v>
      </c>
      <c r="R1054" t="s">
        <v>3633</v>
      </c>
    </row>
    <row r="1055" spans="1:18" hidden="1" x14ac:dyDescent="0.25">
      <c r="A1055">
        <v>1053</v>
      </c>
      <c r="B1055" t="s">
        <v>0</v>
      </c>
      <c r="C1055" t="s">
        <v>3632</v>
      </c>
      <c r="D1055" t="s">
        <v>1054</v>
      </c>
      <c r="E1055" t="s">
        <v>1052</v>
      </c>
      <c r="F1055" t="s">
        <v>3634</v>
      </c>
      <c r="G1055" t="s">
        <v>2545</v>
      </c>
      <c r="H1055" t="s">
        <v>1</v>
      </c>
      <c r="I1055" t="s">
        <v>463</v>
      </c>
      <c r="J1055" t="s">
        <v>9</v>
      </c>
      <c r="K1055" t="s">
        <v>3</v>
      </c>
      <c r="L1055" t="s">
        <v>4</v>
      </c>
      <c r="M1055" t="s">
        <v>5</v>
      </c>
      <c r="N1055" t="s">
        <v>1454</v>
      </c>
      <c r="O1055" t="s">
        <v>1300</v>
      </c>
      <c r="P1055" t="s">
        <v>2113</v>
      </c>
      <c r="Q1055" t="s">
        <v>1054</v>
      </c>
      <c r="R1055" t="s">
        <v>3634</v>
      </c>
    </row>
    <row r="1056" spans="1:18" hidden="1" x14ac:dyDescent="0.25">
      <c r="A1056">
        <v>1054</v>
      </c>
      <c r="B1056" t="s">
        <v>0</v>
      </c>
      <c r="C1056" t="s">
        <v>3632</v>
      </c>
      <c r="D1056" t="s">
        <v>1055</v>
      </c>
      <c r="E1056" t="s">
        <v>1052</v>
      </c>
      <c r="F1056" t="s">
        <v>3635</v>
      </c>
      <c r="G1056" t="s">
        <v>2545</v>
      </c>
      <c r="H1056" t="s">
        <v>1</v>
      </c>
      <c r="I1056" t="s">
        <v>463</v>
      </c>
      <c r="J1056" t="s">
        <v>10</v>
      </c>
      <c r="K1056" t="s">
        <v>3</v>
      </c>
      <c r="L1056" t="s">
        <v>4</v>
      </c>
      <c r="M1056" t="s">
        <v>5</v>
      </c>
      <c r="N1056" t="s">
        <v>1454</v>
      </c>
      <c r="O1056" t="s">
        <v>1300</v>
      </c>
      <c r="P1056" t="s">
        <v>2113</v>
      </c>
      <c r="Q1056" t="s">
        <v>1055</v>
      </c>
      <c r="R1056" t="s">
        <v>3635</v>
      </c>
    </row>
    <row r="1057" spans="1:18" hidden="1" x14ac:dyDescent="0.25">
      <c r="A1057">
        <v>1055</v>
      </c>
      <c r="B1057" t="s">
        <v>0</v>
      </c>
      <c r="C1057" t="s">
        <v>3632</v>
      </c>
      <c r="D1057" t="s">
        <v>1056</v>
      </c>
      <c r="E1057" t="s">
        <v>1052</v>
      </c>
      <c r="F1057" t="s">
        <v>3636</v>
      </c>
      <c r="G1057" t="s">
        <v>2549</v>
      </c>
      <c r="H1057" t="s">
        <v>1</v>
      </c>
      <c r="I1057" t="s">
        <v>463</v>
      </c>
      <c r="J1057" t="s">
        <v>8</v>
      </c>
      <c r="K1057" t="s">
        <v>3</v>
      </c>
      <c r="L1057" t="s">
        <v>4</v>
      </c>
      <c r="M1057" t="s">
        <v>5</v>
      </c>
      <c r="N1057" t="s">
        <v>1454</v>
      </c>
      <c r="O1057" t="s">
        <v>1301</v>
      </c>
      <c r="P1057" t="s">
        <v>2113</v>
      </c>
      <c r="Q1057" t="s">
        <v>1056</v>
      </c>
      <c r="R1057" t="s">
        <v>3636</v>
      </c>
    </row>
    <row r="1058" spans="1:18" hidden="1" x14ac:dyDescent="0.25">
      <c r="A1058">
        <v>1056</v>
      </c>
      <c r="B1058" t="s">
        <v>0</v>
      </c>
      <c r="C1058" t="s">
        <v>3632</v>
      </c>
      <c r="D1058" t="s">
        <v>1057</v>
      </c>
      <c r="E1058" t="s">
        <v>1052</v>
      </c>
      <c r="F1058" t="s">
        <v>3637</v>
      </c>
      <c r="G1058" t="s">
        <v>2549</v>
      </c>
      <c r="H1058" t="s">
        <v>1</v>
      </c>
      <c r="I1058" t="s">
        <v>463</v>
      </c>
      <c r="J1058" t="s">
        <v>9</v>
      </c>
      <c r="K1058" t="s">
        <v>3</v>
      </c>
      <c r="L1058" t="s">
        <v>4</v>
      </c>
      <c r="M1058" t="s">
        <v>5</v>
      </c>
      <c r="N1058" t="s">
        <v>1454</v>
      </c>
      <c r="O1058" t="s">
        <v>1301</v>
      </c>
      <c r="P1058" t="s">
        <v>2113</v>
      </c>
      <c r="Q1058" t="s">
        <v>1057</v>
      </c>
      <c r="R1058" t="s">
        <v>3637</v>
      </c>
    </row>
    <row r="1059" spans="1:18" hidden="1" x14ac:dyDescent="0.25">
      <c r="A1059">
        <v>1057</v>
      </c>
      <c r="B1059" t="s">
        <v>0</v>
      </c>
      <c r="C1059" t="s">
        <v>3632</v>
      </c>
      <c r="D1059" t="s">
        <v>1058</v>
      </c>
      <c r="E1059" t="s">
        <v>1052</v>
      </c>
      <c r="F1059" t="s">
        <v>3638</v>
      </c>
      <c r="G1059" t="s">
        <v>2549</v>
      </c>
      <c r="H1059" t="s">
        <v>1</v>
      </c>
      <c r="I1059" t="s">
        <v>463</v>
      </c>
      <c r="J1059" t="s">
        <v>10</v>
      </c>
      <c r="K1059" t="s">
        <v>3</v>
      </c>
      <c r="L1059" t="s">
        <v>4</v>
      </c>
      <c r="M1059" t="s">
        <v>5</v>
      </c>
      <c r="N1059" t="s">
        <v>1454</v>
      </c>
      <c r="O1059" t="s">
        <v>1301</v>
      </c>
      <c r="P1059" t="s">
        <v>2113</v>
      </c>
      <c r="Q1059" t="s">
        <v>1058</v>
      </c>
      <c r="R1059" t="s">
        <v>3638</v>
      </c>
    </row>
    <row r="1060" spans="1:18" hidden="1" x14ac:dyDescent="0.25">
      <c r="A1060">
        <v>1058</v>
      </c>
      <c r="B1060" t="s">
        <v>0</v>
      </c>
      <c r="C1060" t="s">
        <v>3632</v>
      </c>
      <c r="D1060" t="s">
        <v>1059</v>
      </c>
      <c r="E1060" t="s">
        <v>1052</v>
      </c>
      <c r="F1060" t="s">
        <v>3639</v>
      </c>
      <c r="G1060" t="s">
        <v>2477</v>
      </c>
      <c r="H1060" t="s">
        <v>1</v>
      </c>
      <c r="I1060" t="s">
        <v>463</v>
      </c>
      <c r="J1060" t="s">
        <v>8</v>
      </c>
      <c r="K1060" t="s">
        <v>3</v>
      </c>
      <c r="L1060" t="s">
        <v>4</v>
      </c>
      <c r="M1060" t="s">
        <v>5</v>
      </c>
      <c r="N1060" t="s">
        <v>1454</v>
      </c>
      <c r="O1060" t="s">
        <v>1283</v>
      </c>
      <c r="P1060" t="s">
        <v>2113</v>
      </c>
      <c r="Q1060" t="s">
        <v>1059</v>
      </c>
      <c r="R1060" t="s">
        <v>3639</v>
      </c>
    </row>
    <row r="1061" spans="1:18" hidden="1" x14ac:dyDescent="0.25">
      <c r="A1061">
        <v>1059</v>
      </c>
      <c r="B1061" t="s">
        <v>0</v>
      </c>
      <c r="C1061" t="s">
        <v>3632</v>
      </c>
      <c r="D1061" t="s">
        <v>1060</v>
      </c>
      <c r="E1061" t="s">
        <v>1052</v>
      </c>
      <c r="F1061" t="s">
        <v>3640</v>
      </c>
      <c r="G1061" t="s">
        <v>2477</v>
      </c>
      <c r="H1061" t="s">
        <v>1</v>
      </c>
      <c r="I1061" t="s">
        <v>463</v>
      </c>
      <c r="J1061" t="s">
        <v>9</v>
      </c>
      <c r="K1061" t="s">
        <v>3</v>
      </c>
      <c r="L1061" t="s">
        <v>4</v>
      </c>
      <c r="M1061" t="s">
        <v>5</v>
      </c>
      <c r="N1061" t="s">
        <v>1454</v>
      </c>
      <c r="O1061" t="s">
        <v>1283</v>
      </c>
      <c r="P1061" t="s">
        <v>2113</v>
      </c>
      <c r="Q1061" t="s">
        <v>1060</v>
      </c>
      <c r="R1061" t="s">
        <v>3640</v>
      </c>
    </row>
    <row r="1062" spans="1:18" hidden="1" x14ac:dyDescent="0.25">
      <c r="A1062">
        <v>1060</v>
      </c>
      <c r="B1062" t="s">
        <v>0</v>
      </c>
      <c r="C1062" t="s">
        <v>3632</v>
      </c>
      <c r="D1062" t="s">
        <v>1061</v>
      </c>
      <c r="E1062" t="s">
        <v>1052</v>
      </c>
      <c r="F1062" t="s">
        <v>3641</v>
      </c>
      <c r="G1062" t="s">
        <v>2477</v>
      </c>
      <c r="H1062" t="s">
        <v>1</v>
      </c>
      <c r="I1062" t="s">
        <v>463</v>
      </c>
      <c r="J1062" t="s">
        <v>10</v>
      </c>
      <c r="K1062" t="s">
        <v>3</v>
      </c>
      <c r="L1062" t="s">
        <v>4</v>
      </c>
      <c r="M1062" t="s">
        <v>5</v>
      </c>
      <c r="N1062" t="s">
        <v>1454</v>
      </c>
      <c r="O1062" t="s">
        <v>1283</v>
      </c>
      <c r="P1062" t="s">
        <v>2113</v>
      </c>
      <c r="Q1062" t="s">
        <v>1061</v>
      </c>
      <c r="R1062" t="s">
        <v>3641</v>
      </c>
    </row>
    <row r="1063" spans="1:18" hidden="1" x14ac:dyDescent="0.25">
      <c r="A1063">
        <v>1061</v>
      </c>
      <c r="B1063" t="s">
        <v>0</v>
      </c>
      <c r="C1063" t="s">
        <v>3632</v>
      </c>
      <c r="D1063" t="s">
        <v>1062</v>
      </c>
      <c r="E1063" t="s">
        <v>1052</v>
      </c>
      <c r="F1063" t="s">
        <v>3642</v>
      </c>
      <c r="G1063" t="s">
        <v>2505</v>
      </c>
      <c r="H1063" t="s">
        <v>1</v>
      </c>
      <c r="I1063" t="s">
        <v>463</v>
      </c>
      <c r="J1063" t="s">
        <v>8</v>
      </c>
      <c r="K1063" t="s">
        <v>3</v>
      </c>
      <c r="L1063" t="s">
        <v>4</v>
      </c>
      <c r="M1063" t="s">
        <v>5</v>
      </c>
      <c r="N1063" t="s">
        <v>1454</v>
      </c>
      <c r="O1063" t="s">
        <v>1296</v>
      </c>
      <c r="P1063" t="s">
        <v>2113</v>
      </c>
      <c r="Q1063" t="s">
        <v>1062</v>
      </c>
      <c r="R1063" t="s">
        <v>3642</v>
      </c>
    </row>
    <row r="1064" spans="1:18" hidden="1" x14ac:dyDescent="0.25">
      <c r="A1064">
        <v>1062</v>
      </c>
      <c r="B1064" t="s">
        <v>0</v>
      </c>
      <c r="C1064" t="s">
        <v>3632</v>
      </c>
      <c r="D1064" t="s">
        <v>1063</v>
      </c>
      <c r="E1064" t="s">
        <v>1052</v>
      </c>
      <c r="F1064" t="s">
        <v>3643</v>
      </c>
      <c r="G1064" t="s">
        <v>2505</v>
      </c>
      <c r="H1064" t="s">
        <v>1</v>
      </c>
      <c r="I1064" t="s">
        <v>463</v>
      </c>
      <c r="J1064" t="s">
        <v>9</v>
      </c>
      <c r="K1064" t="s">
        <v>3</v>
      </c>
      <c r="L1064" t="s">
        <v>4</v>
      </c>
      <c r="M1064" t="s">
        <v>5</v>
      </c>
      <c r="N1064" t="s">
        <v>1454</v>
      </c>
      <c r="O1064" t="s">
        <v>1296</v>
      </c>
      <c r="P1064" t="s">
        <v>2113</v>
      </c>
      <c r="Q1064" t="s">
        <v>1063</v>
      </c>
      <c r="R1064" t="s">
        <v>3643</v>
      </c>
    </row>
    <row r="1065" spans="1:18" hidden="1" x14ac:dyDescent="0.25">
      <c r="A1065">
        <v>1063</v>
      </c>
      <c r="B1065" t="s">
        <v>0</v>
      </c>
      <c r="C1065" t="s">
        <v>3632</v>
      </c>
      <c r="D1065" t="s">
        <v>1064</v>
      </c>
      <c r="E1065" t="s">
        <v>1052</v>
      </c>
      <c r="F1065" t="s">
        <v>3644</v>
      </c>
      <c r="G1065" t="s">
        <v>2505</v>
      </c>
      <c r="H1065" t="s">
        <v>1</v>
      </c>
      <c r="I1065" t="s">
        <v>463</v>
      </c>
      <c r="J1065" t="s">
        <v>10</v>
      </c>
      <c r="K1065" t="s">
        <v>3</v>
      </c>
      <c r="L1065" t="s">
        <v>4</v>
      </c>
      <c r="M1065" t="s">
        <v>5</v>
      </c>
      <c r="N1065" t="s">
        <v>1454</v>
      </c>
      <c r="O1065" t="s">
        <v>1296</v>
      </c>
      <c r="P1065" t="s">
        <v>2113</v>
      </c>
      <c r="Q1065" t="s">
        <v>1064</v>
      </c>
      <c r="R1065" t="s">
        <v>3644</v>
      </c>
    </row>
    <row r="1066" spans="1:18" hidden="1" x14ac:dyDescent="0.25">
      <c r="A1066">
        <v>1064</v>
      </c>
      <c r="B1066" t="s">
        <v>0</v>
      </c>
      <c r="C1066" t="s">
        <v>3632</v>
      </c>
      <c r="D1066" t="s">
        <v>1065</v>
      </c>
      <c r="E1066" t="s">
        <v>1052</v>
      </c>
      <c r="F1066" t="s">
        <v>3645</v>
      </c>
      <c r="G1066" t="s">
        <v>2541</v>
      </c>
      <c r="H1066" t="s">
        <v>1</v>
      </c>
      <c r="I1066" t="s">
        <v>463</v>
      </c>
      <c r="J1066" t="s">
        <v>8</v>
      </c>
      <c r="K1066" t="s">
        <v>3</v>
      </c>
      <c r="L1066" t="s">
        <v>4</v>
      </c>
      <c r="M1066" t="s">
        <v>5</v>
      </c>
      <c r="N1066" t="s">
        <v>1454</v>
      </c>
      <c r="O1066" t="s">
        <v>1299</v>
      </c>
      <c r="P1066" t="s">
        <v>2113</v>
      </c>
      <c r="Q1066" t="s">
        <v>1065</v>
      </c>
      <c r="R1066" t="s">
        <v>3645</v>
      </c>
    </row>
    <row r="1067" spans="1:18" hidden="1" x14ac:dyDescent="0.25">
      <c r="A1067">
        <v>1065</v>
      </c>
      <c r="B1067" t="s">
        <v>0</v>
      </c>
      <c r="C1067" t="s">
        <v>3632</v>
      </c>
      <c r="D1067" t="s">
        <v>1066</v>
      </c>
      <c r="E1067" t="s">
        <v>1052</v>
      </c>
      <c r="F1067" t="s">
        <v>3646</v>
      </c>
      <c r="G1067" t="s">
        <v>2541</v>
      </c>
      <c r="H1067" t="s">
        <v>1</v>
      </c>
      <c r="I1067" t="s">
        <v>463</v>
      </c>
      <c r="J1067" t="s">
        <v>9</v>
      </c>
      <c r="K1067" t="s">
        <v>3</v>
      </c>
      <c r="L1067" t="s">
        <v>4</v>
      </c>
      <c r="M1067" t="s">
        <v>5</v>
      </c>
      <c r="N1067" t="s">
        <v>1454</v>
      </c>
      <c r="O1067" t="s">
        <v>1299</v>
      </c>
      <c r="P1067" t="s">
        <v>2113</v>
      </c>
      <c r="Q1067" t="s">
        <v>1066</v>
      </c>
      <c r="R1067" t="s">
        <v>3646</v>
      </c>
    </row>
    <row r="1068" spans="1:18" hidden="1" x14ac:dyDescent="0.25">
      <c r="A1068">
        <v>1066</v>
      </c>
      <c r="B1068" t="s">
        <v>0</v>
      </c>
      <c r="C1068" t="s">
        <v>3632</v>
      </c>
      <c r="D1068" t="s">
        <v>1067</v>
      </c>
      <c r="E1068" t="s">
        <v>1052</v>
      </c>
      <c r="F1068" t="s">
        <v>3647</v>
      </c>
      <c r="G1068" t="s">
        <v>2541</v>
      </c>
      <c r="H1068" t="s">
        <v>1</v>
      </c>
      <c r="I1068" t="s">
        <v>463</v>
      </c>
      <c r="J1068" t="s">
        <v>10</v>
      </c>
      <c r="K1068" t="s">
        <v>3</v>
      </c>
      <c r="L1068" t="s">
        <v>4</v>
      </c>
      <c r="M1068" t="s">
        <v>5</v>
      </c>
      <c r="N1068" t="s">
        <v>1454</v>
      </c>
      <c r="O1068" t="s">
        <v>1299</v>
      </c>
      <c r="P1068" t="s">
        <v>2113</v>
      </c>
      <c r="Q1068" t="s">
        <v>1067</v>
      </c>
      <c r="R1068" t="s">
        <v>3647</v>
      </c>
    </row>
    <row r="1069" spans="1:18" hidden="1" x14ac:dyDescent="0.25">
      <c r="A1069">
        <v>1067</v>
      </c>
      <c r="B1069" t="s">
        <v>0</v>
      </c>
      <c r="C1069" t="s">
        <v>3648</v>
      </c>
      <c r="D1069" t="s">
        <v>1068</v>
      </c>
      <c r="E1069" t="s">
        <v>1318</v>
      </c>
      <c r="F1069" t="s">
        <v>3649</v>
      </c>
      <c r="G1069" t="s">
        <v>2581</v>
      </c>
      <c r="H1069" t="s">
        <v>1</v>
      </c>
      <c r="I1069" t="s">
        <v>463</v>
      </c>
      <c r="J1069">
        <v>4</v>
      </c>
      <c r="K1069" t="s">
        <v>3</v>
      </c>
      <c r="L1069" t="s">
        <v>4</v>
      </c>
      <c r="M1069" t="s">
        <v>5</v>
      </c>
      <c r="N1069" t="s">
        <v>1449</v>
      </c>
      <c r="O1069" t="s">
        <v>1457</v>
      </c>
      <c r="P1069" t="s">
        <v>2113</v>
      </c>
      <c r="Q1069" t="s">
        <v>1068</v>
      </c>
      <c r="R1069" t="s">
        <v>3649</v>
      </c>
    </row>
    <row r="1070" spans="1:18" hidden="1" x14ac:dyDescent="0.25">
      <c r="A1070">
        <v>1068</v>
      </c>
      <c r="B1070" t="s">
        <v>0</v>
      </c>
      <c r="C1070" t="s">
        <v>3648</v>
      </c>
      <c r="D1070" t="s">
        <v>1069</v>
      </c>
      <c r="E1070" t="s">
        <v>1318</v>
      </c>
      <c r="F1070" t="s">
        <v>3650</v>
      </c>
      <c r="G1070" t="s">
        <v>2581</v>
      </c>
      <c r="H1070" t="s">
        <v>1</v>
      </c>
      <c r="I1070" t="s">
        <v>463</v>
      </c>
      <c r="J1070">
        <v>6</v>
      </c>
      <c r="K1070" t="s">
        <v>3</v>
      </c>
      <c r="L1070" t="s">
        <v>4</v>
      </c>
      <c r="M1070" t="s">
        <v>5</v>
      </c>
      <c r="N1070" t="s">
        <v>1449</v>
      </c>
      <c r="O1070" t="s">
        <v>1457</v>
      </c>
      <c r="P1070" t="s">
        <v>2113</v>
      </c>
      <c r="Q1070" t="s">
        <v>1069</v>
      </c>
      <c r="R1070" t="s">
        <v>3650</v>
      </c>
    </row>
    <row r="1071" spans="1:18" hidden="1" x14ac:dyDescent="0.25">
      <c r="A1071">
        <v>1069</v>
      </c>
      <c r="B1071" t="s">
        <v>0</v>
      </c>
      <c r="C1071" t="s">
        <v>3648</v>
      </c>
      <c r="D1071" t="s">
        <v>1070</v>
      </c>
      <c r="E1071" t="s">
        <v>1318</v>
      </c>
      <c r="F1071" t="s">
        <v>3651</v>
      </c>
      <c r="G1071" t="s">
        <v>2581</v>
      </c>
      <c r="H1071" t="s">
        <v>1</v>
      </c>
      <c r="I1071" t="s">
        <v>463</v>
      </c>
      <c r="J1071">
        <v>8</v>
      </c>
      <c r="K1071" t="s">
        <v>3</v>
      </c>
      <c r="L1071" t="s">
        <v>4</v>
      </c>
      <c r="M1071" t="s">
        <v>5</v>
      </c>
      <c r="N1071" t="s">
        <v>1449</v>
      </c>
      <c r="O1071" t="s">
        <v>1457</v>
      </c>
      <c r="P1071" t="s">
        <v>2113</v>
      </c>
      <c r="Q1071" t="s">
        <v>1070</v>
      </c>
      <c r="R1071" t="s">
        <v>3651</v>
      </c>
    </row>
    <row r="1072" spans="1:18" hidden="1" x14ac:dyDescent="0.25">
      <c r="A1072">
        <v>1070</v>
      </c>
      <c r="B1072" t="s">
        <v>0</v>
      </c>
      <c r="C1072" t="s">
        <v>3652</v>
      </c>
      <c r="D1072" t="s">
        <v>1071</v>
      </c>
      <c r="E1072" t="s">
        <v>1318</v>
      </c>
      <c r="F1072" t="s">
        <v>3653</v>
      </c>
      <c r="G1072" t="s">
        <v>2581</v>
      </c>
      <c r="H1072" t="s">
        <v>1</v>
      </c>
      <c r="I1072" t="s">
        <v>463</v>
      </c>
      <c r="J1072">
        <v>10</v>
      </c>
      <c r="K1072" t="s">
        <v>3</v>
      </c>
      <c r="L1072" t="s">
        <v>4</v>
      </c>
      <c r="M1072" t="s">
        <v>5</v>
      </c>
      <c r="N1072" t="s">
        <v>1449</v>
      </c>
      <c r="O1072" t="s">
        <v>1457</v>
      </c>
      <c r="P1072" t="s">
        <v>2113</v>
      </c>
      <c r="Q1072" t="s">
        <v>1071</v>
      </c>
      <c r="R1072" t="s">
        <v>3653</v>
      </c>
    </row>
    <row r="1073" spans="1:18" hidden="1" x14ac:dyDescent="0.25">
      <c r="A1073">
        <v>1071</v>
      </c>
      <c r="B1073" t="s">
        <v>0</v>
      </c>
      <c r="C1073" t="s">
        <v>3652</v>
      </c>
      <c r="D1073" t="s">
        <v>1072</v>
      </c>
      <c r="E1073" t="s">
        <v>1318</v>
      </c>
      <c r="F1073" t="s">
        <v>3654</v>
      </c>
      <c r="G1073" t="s">
        <v>2581</v>
      </c>
      <c r="H1073" t="s">
        <v>1</v>
      </c>
      <c r="I1073" t="s">
        <v>463</v>
      </c>
      <c r="J1073">
        <v>12</v>
      </c>
      <c r="K1073" t="s">
        <v>3</v>
      </c>
      <c r="L1073" t="s">
        <v>4</v>
      </c>
      <c r="M1073" t="s">
        <v>5</v>
      </c>
      <c r="N1073" t="s">
        <v>1449</v>
      </c>
      <c r="O1073" t="s">
        <v>1457</v>
      </c>
      <c r="P1073" t="s">
        <v>2113</v>
      </c>
      <c r="Q1073" t="s">
        <v>1072</v>
      </c>
      <c r="R1073" t="s">
        <v>3654</v>
      </c>
    </row>
    <row r="1074" spans="1:18" hidden="1" x14ac:dyDescent="0.25">
      <c r="A1074">
        <v>1072</v>
      </c>
      <c r="B1074" t="s">
        <v>0</v>
      </c>
      <c r="C1074" t="s">
        <v>3652</v>
      </c>
      <c r="D1074" t="s">
        <v>1073</v>
      </c>
      <c r="E1074" t="s">
        <v>1318</v>
      </c>
      <c r="F1074" t="s">
        <v>3655</v>
      </c>
      <c r="G1074" t="s">
        <v>2581</v>
      </c>
      <c r="H1074" t="s">
        <v>1</v>
      </c>
      <c r="I1074" t="s">
        <v>463</v>
      </c>
      <c r="J1074">
        <v>14</v>
      </c>
      <c r="K1074" t="s">
        <v>3</v>
      </c>
      <c r="L1074" t="s">
        <v>4</v>
      </c>
      <c r="M1074" t="s">
        <v>5</v>
      </c>
      <c r="N1074" t="s">
        <v>1449</v>
      </c>
      <c r="O1074" t="s">
        <v>1457</v>
      </c>
      <c r="P1074" t="s">
        <v>2113</v>
      </c>
      <c r="Q1074" t="s">
        <v>1073</v>
      </c>
      <c r="R1074" t="s">
        <v>3655</v>
      </c>
    </row>
    <row r="1075" spans="1:18" hidden="1" x14ac:dyDescent="0.25">
      <c r="A1075">
        <v>1073</v>
      </c>
      <c r="B1075" t="s">
        <v>0</v>
      </c>
      <c r="C1075" t="s">
        <v>3652</v>
      </c>
      <c r="D1075" t="s">
        <v>1074</v>
      </c>
      <c r="E1075" t="s">
        <v>1318</v>
      </c>
      <c r="F1075" t="s">
        <v>3656</v>
      </c>
      <c r="G1075" t="s">
        <v>2581</v>
      </c>
      <c r="H1075" t="s">
        <v>1</v>
      </c>
      <c r="I1075" t="s">
        <v>463</v>
      </c>
      <c r="J1075">
        <v>16</v>
      </c>
      <c r="K1075" t="s">
        <v>3</v>
      </c>
      <c r="L1075" t="s">
        <v>4</v>
      </c>
      <c r="M1075" t="s">
        <v>5</v>
      </c>
      <c r="N1075" t="s">
        <v>1449</v>
      </c>
      <c r="O1075" t="s">
        <v>1457</v>
      </c>
      <c r="P1075" t="s">
        <v>2113</v>
      </c>
      <c r="Q1075" t="s">
        <v>1074</v>
      </c>
      <c r="R1075" t="s">
        <v>3656</v>
      </c>
    </row>
    <row r="1076" spans="1:18" hidden="1" x14ac:dyDescent="0.25">
      <c r="A1076">
        <v>1074</v>
      </c>
      <c r="B1076" t="s">
        <v>0</v>
      </c>
      <c r="C1076" t="s">
        <v>3648</v>
      </c>
      <c r="D1076" t="s">
        <v>1075</v>
      </c>
      <c r="E1076" t="s">
        <v>1318</v>
      </c>
      <c r="F1076" t="s">
        <v>3657</v>
      </c>
      <c r="G1076" t="s">
        <v>2864</v>
      </c>
      <c r="H1076" t="s">
        <v>1</v>
      </c>
      <c r="I1076" t="s">
        <v>463</v>
      </c>
      <c r="J1076">
        <v>4</v>
      </c>
      <c r="K1076" t="s">
        <v>3</v>
      </c>
      <c r="L1076" t="s">
        <v>4</v>
      </c>
      <c r="M1076" t="s">
        <v>5</v>
      </c>
      <c r="N1076" t="s">
        <v>1449</v>
      </c>
      <c r="O1076" t="s">
        <v>1463</v>
      </c>
      <c r="P1076" t="s">
        <v>2113</v>
      </c>
      <c r="Q1076" t="s">
        <v>1075</v>
      </c>
      <c r="R1076" t="s">
        <v>3657</v>
      </c>
    </row>
    <row r="1077" spans="1:18" hidden="1" x14ac:dyDescent="0.25">
      <c r="A1077">
        <v>1075</v>
      </c>
      <c r="B1077" t="s">
        <v>0</v>
      </c>
      <c r="C1077" t="s">
        <v>3648</v>
      </c>
      <c r="D1077" t="s">
        <v>1076</v>
      </c>
      <c r="E1077" t="s">
        <v>1318</v>
      </c>
      <c r="F1077" t="s">
        <v>3658</v>
      </c>
      <c r="G1077" t="s">
        <v>2864</v>
      </c>
      <c r="H1077" t="s">
        <v>1</v>
      </c>
      <c r="I1077" t="s">
        <v>463</v>
      </c>
      <c r="J1077">
        <v>6</v>
      </c>
      <c r="K1077" t="s">
        <v>3</v>
      </c>
      <c r="L1077" t="s">
        <v>4</v>
      </c>
      <c r="M1077" t="s">
        <v>5</v>
      </c>
      <c r="N1077" t="s">
        <v>1449</v>
      </c>
      <c r="O1077" t="s">
        <v>1463</v>
      </c>
      <c r="P1077" t="s">
        <v>2113</v>
      </c>
      <c r="Q1077" t="s">
        <v>1076</v>
      </c>
      <c r="R1077" t="s">
        <v>3658</v>
      </c>
    </row>
    <row r="1078" spans="1:18" hidden="1" x14ac:dyDescent="0.25">
      <c r="A1078">
        <v>1076</v>
      </c>
      <c r="B1078" t="s">
        <v>0</v>
      </c>
      <c r="C1078" t="s">
        <v>3648</v>
      </c>
      <c r="D1078" t="s">
        <v>1077</v>
      </c>
      <c r="E1078" t="s">
        <v>1318</v>
      </c>
      <c r="F1078" t="s">
        <v>3659</v>
      </c>
      <c r="G1078" t="s">
        <v>2864</v>
      </c>
      <c r="H1078" t="s">
        <v>1</v>
      </c>
      <c r="I1078" t="s">
        <v>463</v>
      </c>
      <c r="J1078">
        <v>8</v>
      </c>
      <c r="K1078" t="s">
        <v>3</v>
      </c>
      <c r="L1078" t="s">
        <v>4</v>
      </c>
      <c r="M1078" t="s">
        <v>5</v>
      </c>
      <c r="N1078" t="s">
        <v>1449</v>
      </c>
      <c r="O1078" t="s">
        <v>1463</v>
      </c>
      <c r="P1078" t="s">
        <v>2113</v>
      </c>
      <c r="Q1078" t="s">
        <v>1077</v>
      </c>
      <c r="R1078" t="s">
        <v>3659</v>
      </c>
    </row>
    <row r="1079" spans="1:18" hidden="1" x14ac:dyDescent="0.25">
      <c r="A1079">
        <v>1077</v>
      </c>
      <c r="B1079" t="s">
        <v>0</v>
      </c>
      <c r="C1079" t="s">
        <v>3652</v>
      </c>
      <c r="D1079" t="s">
        <v>1078</v>
      </c>
      <c r="E1079" t="s">
        <v>1318</v>
      </c>
      <c r="F1079" t="s">
        <v>3660</v>
      </c>
      <c r="G1079" t="s">
        <v>2864</v>
      </c>
      <c r="H1079" t="s">
        <v>1</v>
      </c>
      <c r="I1079" t="s">
        <v>463</v>
      </c>
      <c r="J1079">
        <v>10</v>
      </c>
      <c r="K1079" t="s">
        <v>3</v>
      </c>
      <c r="L1079" t="s">
        <v>4</v>
      </c>
      <c r="M1079" t="s">
        <v>5</v>
      </c>
      <c r="N1079" t="s">
        <v>1449</v>
      </c>
      <c r="O1079" t="s">
        <v>1463</v>
      </c>
      <c r="P1079" t="s">
        <v>2113</v>
      </c>
      <c r="Q1079" t="s">
        <v>1078</v>
      </c>
      <c r="R1079" t="s">
        <v>3660</v>
      </c>
    </row>
    <row r="1080" spans="1:18" hidden="1" x14ac:dyDescent="0.25">
      <c r="A1080">
        <v>1078</v>
      </c>
      <c r="B1080" t="s">
        <v>0</v>
      </c>
      <c r="C1080" t="s">
        <v>3652</v>
      </c>
      <c r="D1080" t="s">
        <v>1079</v>
      </c>
      <c r="E1080" t="s">
        <v>1318</v>
      </c>
      <c r="F1080" t="s">
        <v>3661</v>
      </c>
      <c r="G1080" t="s">
        <v>2864</v>
      </c>
      <c r="H1080" t="s">
        <v>1</v>
      </c>
      <c r="I1080" t="s">
        <v>463</v>
      </c>
      <c r="J1080">
        <v>12</v>
      </c>
      <c r="K1080" t="s">
        <v>3</v>
      </c>
      <c r="L1080" t="s">
        <v>4</v>
      </c>
      <c r="M1080" t="s">
        <v>5</v>
      </c>
      <c r="N1080" t="s">
        <v>1449</v>
      </c>
      <c r="O1080" t="s">
        <v>1463</v>
      </c>
      <c r="P1080" t="s">
        <v>2113</v>
      </c>
      <c r="Q1080" t="s">
        <v>1079</v>
      </c>
      <c r="R1080" t="s">
        <v>3661</v>
      </c>
    </row>
    <row r="1081" spans="1:18" hidden="1" x14ac:dyDescent="0.25">
      <c r="A1081">
        <v>1079</v>
      </c>
      <c r="B1081" t="s">
        <v>0</v>
      </c>
      <c r="C1081" t="s">
        <v>3652</v>
      </c>
      <c r="D1081" t="s">
        <v>1080</v>
      </c>
      <c r="E1081" t="s">
        <v>1318</v>
      </c>
      <c r="F1081" t="s">
        <v>3662</v>
      </c>
      <c r="G1081" t="s">
        <v>2864</v>
      </c>
      <c r="H1081" t="s">
        <v>1</v>
      </c>
      <c r="I1081" t="s">
        <v>463</v>
      </c>
      <c r="J1081">
        <v>14</v>
      </c>
      <c r="K1081" t="s">
        <v>3</v>
      </c>
      <c r="L1081" t="s">
        <v>4</v>
      </c>
      <c r="M1081" t="s">
        <v>5</v>
      </c>
      <c r="N1081" t="s">
        <v>1449</v>
      </c>
      <c r="O1081" t="s">
        <v>1463</v>
      </c>
      <c r="P1081" t="s">
        <v>2113</v>
      </c>
      <c r="Q1081" t="s">
        <v>1080</v>
      </c>
      <c r="R1081" t="s">
        <v>3662</v>
      </c>
    </row>
    <row r="1082" spans="1:18" hidden="1" x14ac:dyDescent="0.25">
      <c r="A1082">
        <v>1080</v>
      </c>
      <c r="B1082" t="s">
        <v>0</v>
      </c>
      <c r="C1082" t="s">
        <v>3652</v>
      </c>
      <c r="D1082" t="s">
        <v>1081</v>
      </c>
      <c r="E1082" t="s">
        <v>1318</v>
      </c>
      <c r="F1082" t="s">
        <v>3663</v>
      </c>
      <c r="G1082" t="s">
        <v>2864</v>
      </c>
      <c r="H1082" t="s">
        <v>1</v>
      </c>
      <c r="I1082" t="s">
        <v>463</v>
      </c>
      <c r="J1082">
        <v>16</v>
      </c>
      <c r="K1082" t="s">
        <v>3</v>
      </c>
      <c r="L1082" t="s">
        <v>4</v>
      </c>
      <c r="M1082" t="s">
        <v>5</v>
      </c>
      <c r="N1082" t="s">
        <v>1449</v>
      </c>
      <c r="O1082" t="s">
        <v>1463</v>
      </c>
      <c r="P1082" t="s">
        <v>2113</v>
      </c>
      <c r="Q1082" t="s">
        <v>1081</v>
      </c>
      <c r="R1082" t="s">
        <v>3663</v>
      </c>
    </row>
    <row r="1083" spans="1:18" hidden="1" x14ac:dyDescent="0.25">
      <c r="A1083">
        <v>1081</v>
      </c>
      <c r="B1083" t="s">
        <v>0</v>
      </c>
      <c r="C1083" t="s">
        <v>3648</v>
      </c>
      <c r="D1083" t="s">
        <v>1082</v>
      </c>
      <c r="E1083" t="s">
        <v>1318</v>
      </c>
      <c r="F1083" t="s">
        <v>3664</v>
      </c>
      <c r="G1083" t="s">
        <v>2880</v>
      </c>
      <c r="H1083" t="s">
        <v>1</v>
      </c>
      <c r="I1083" t="s">
        <v>463</v>
      </c>
      <c r="J1083">
        <v>4</v>
      </c>
      <c r="K1083" t="s">
        <v>3</v>
      </c>
      <c r="L1083" t="s">
        <v>4</v>
      </c>
      <c r="M1083" t="s">
        <v>5</v>
      </c>
      <c r="N1083" t="s">
        <v>1449</v>
      </c>
      <c r="O1083" t="s">
        <v>1465</v>
      </c>
      <c r="P1083" t="s">
        <v>2113</v>
      </c>
      <c r="Q1083" t="s">
        <v>1082</v>
      </c>
      <c r="R1083" t="s">
        <v>3664</v>
      </c>
    </row>
    <row r="1084" spans="1:18" hidden="1" x14ac:dyDescent="0.25">
      <c r="A1084">
        <v>1082</v>
      </c>
      <c r="B1084" t="s">
        <v>0</v>
      </c>
      <c r="C1084" t="s">
        <v>3648</v>
      </c>
      <c r="D1084" t="s">
        <v>1083</v>
      </c>
      <c r="E1084" t="s">
        <v>1318</v>
      </c>
      <c r="F1084" t="s">
        <v>3665</v>
      </c>
      <c r="G1084" t="s">
        <v>2880</v>
      </c>
      <c r="H1084" t="s">
        <v>1</v>
      </c>
      <c r="I1084" t="s">
        <v>463</v>
      </c>
      <c r="J1084">
        <v>6</v>
      </c>
      <c r="K1084" t="s">
        <v>3</v>
      </c>
      <c r="L1084" t="s">
        <v>4</v>
      </c>
      <c r="M1084" t="s">
        <v>5</v>
      </c>
      <c r="N1084" t="s">
        <v>1449</v>
      </c>
      <c r="O1084" t="s">
        <v>1465</v>
      </c>
      <c r="P1084" t="s">
        <v>2113</v>
      </c>
      <c r="Q1084" t="s">
        <v>1083</v>
      </c>
      <c r="R1084" t="s">
        <v>3665</v>
      </c>
    </row>
    <row r="1085" spans="1:18" hidden="1" x14ac:dyDescent="0.25">
      <c r="A1085">
        <v>1083</v>
      </c>
      <c r="B1085" t="s">
        <v>0</v>
      </c>
      <c r="C1085" t="s">
        <v>3648</v>
      </c>
      <c r="D1085" t="s">
        <v>1084</v>
      </c>
      <c r="E1085" t="s">
        <v>1318</v>
      </c>
      <c r="F1085" t="s">
        <v>3666</v>
      </c>
      <c r="G1085" t="s">
        <v>2880</v>
      </c>
      <c r="H1085" t="s">
        <v>1</v>
      </c>
      <c r="I1085" t="s">
        <v>463</v>
      </c>
      <c r="J1085">
        <v>8</v>
      </c>
      <c r="K1085" t="s">
        <v>3</v>
      </c>
      <c r="L1085" t="s">
        <v>4</v>
      </c>
      <c r="M1085" t="s">
        <v>5</v>
      </c>
      <c r="N1085" t="s">
        <v>1449</v>
      </c>
      <c r="O1085" t="s">
        <v>1465</v>
      </c>
      <c r="P1085" t="s">
        <v>2113</v>
      </c>
      <c r="Q1085" t="s">
        <v>1084</v>
      </c>
      <c r="R1085" t="s">
        <v>3666</v>
      </c>
    </row>
    <row r="1086" spans="1:18" hidden="1" x14ac:dyDescent="0.25">
      <c r="A1086">
        <v>1084</v>
      </c>
      <c r="B1086" t="s">
        <v>0</v>
      </c>
      <c r="C1086" t="s">
        <v>3652</v>
      </c>
      <c r="D1086" t="s">
        <v>1085</v>
      </c>
      <c r="E1086" t="s">
        <v>1318</v>
      </c>
      <c r="F1086" t="s">
        <v>3667</v>
      </c>
      <c r="G1086" t="s">
        <v>2880</v>
      </c>
      <c r="H1086" t="s">
        <v>1</v>
      </c>
      <c r="I1086" t="s">
        <v>463</v>
      </c>
      <c r="J1086">
        <v>10</v>
      </c>
      <c r="K1086" t="s">
        <v>3</v>
      </c>
      <c r="L1086" t="s">
        <v>4</v>
      </c>
      <c r="M1086" t="s">
        <v>5</v>
      </c>
      <c r="N1086" t="s">
        <v>1449</v>
      </c>
      <c r="O1086" t="s">
        <v>1465</v>
      </c>
      <c r="P1086" t="s">
        <v>2113</v>
      </c>
      <c r="Q1086" t="s">
        <v>1085</v>
      </c>
      <c r="R1086" t="s">
        <v>3667</v>
      </c>
    </row>
    <row r="1087" spans="1:18" hidden="1" x14ac:dyDescent="0.25">
      <c r="A1087">
        <v>1085</v>
      </c>
      <c r="B1087" t="s">
        <v>0</v>
      </c>
      <c r="C1087" t="s">
        <v>3652</v>
      </c>
      <c r="D1087" t="s">
        <v>1086</v>
      </c>
      <c r="E1087" t="s">
        <v>1318</v>
      </c>
      <c r="F1087" t="s">
        <v>3668</v>
      </c>
      <c r="G1087" t="s">
        <v>2880</v>
      </c>
      <c r="H1087" t="s">
        <v>1</v>
      </c>
      <c r="I1087" t="s">
        <v>463</v>
      </c>
      <c r="J1087">
        <v>12</v>
      </c>
      <c r="K1087" t="s">
        <v>3</v>
      </c>
      <c r="L1087" t="s">
        <v>4</v>
      </c>
      <c r="M1087" t="s">
        <v>5</v>
      </c>
      <c r="N1087" t="s">
        <v>1449</v>
      </c>
      <c r="O1087" t="s">
        <v>1465</v>
      </c>
      <c r="P1087" t="s">
        <v>2113</v>
      </c>
      <c r="Q1087" t="s">
        <v>1086</v>
      </c>
      <c r="R1087" t="s">
        <v>3668</v>
      </c>
    </row>
    <row r="1088" spans="1:18" hidden="1" x14ac:dyDescent="0.25">
      <c r="A1088">
        <v>1086</v>
      </c>
      <c r="B1088" t="s">
        <v>0</v>
      </c>
      <c r="C1088" t="s">
        <v>3652</v>
      </c>
      <c r="D1088" t="s">
        <v>1087</v>
      </c>
      <c r="E1088" t="s">
        <v>1318</v>
      </c>
      <c r="F1088" t="s">
        <v>3669</v>
      </c>
      <c r="G1088" t="s">
        <v>2880</v>
      </c>
      <c r="H1088" t="s">
        <v>1</v>
      </c>
      <c r="I1088" t="s">
        <v>463</v>
      </c>
      <c r="J1088">
        <v>14</v>
      </c>
      <c r="K1088" t="s">
        <v>3</v>
      </c>
      <c r="L1088" t="s">
        <v>4</v>
      </c>
      <c r="M1088" t="s">
        <v>5</v>
      </c>
      <c r="N1088" t="s">
        <v>1449</v>
      </c>
      <c r="O1088" t="s">
        <v>1465</v>
      </c>
      <c r="P1088" t="s">
        <v>2113</v>
      </c>
      <c r="Q1088" t="s">
        <v>1087</v>
      </c>
      <c r="R1088" t="s">
        <v>3669</v>
      </c>
    </row>
    <row r="1089" spans="1:18" hidden="1" x14ac:dyDescent="0.25">
      <c r="A1089">
        <v>1087</v>
      </c>
      <c r="B1089" t="s">
        <v>0</v>
      </c>
      <c r="C1089" t="s">
        <v>3652</v>
      </c>
      <c r="D1089" t="s">
        <v>1088</v>
      </c>
      <c r="E1089" t="s">
        <v>1318</v>
      </c>
      <c r="F1089" t="s">
        <v>3670</v>
      </c>
      <c r="G1089" t="s">
        <v>2880</v>
      </c>
      <c r="H1089" t="s">
        <v>1</v>
      </c>
      <c r="I1089" t="s">
        <v>463</v>
      </c>
      <c r="J1089">
        <v>16</v>
      </c>
      <c r="K1089" t="s">
        <v>3</v>
      </c>
      <c r="L1089" t="s">
        <v>4</v>
      </c>
      <c r="M1089" t="s">
        <v>5</v>
      </c>
      <c r="N1089" t="s">
        <v>1449</v>
      </c>
      <c r="O1089" t="s">
        <v>1465</v>
      </c>
      <c r="P1089" t="s">
        <v>2113</v>
      </c>
      <c r="Q1089" t="s">
        <v>1088</v>
      </c>
      <c r="R1089" t="s">
        <v>3670</v>
      </c>
    </row>
    <row r="1090" spans="1:18" hidden="1" x14ac:dyDescent="0.25">
      <c r="A1090">
        <v>1088</v>
      </c>
      <c r="B1090" t="s">
        <v>0</v>
      </c>
      <c r="C1090" t="s">
        <v>3671</v>
      </c>
      <c r="D1090" t="s">
        <v>1090</v>
      </c>
      <c r="E1090" t="s">
        <v>1089</v>
      </c>
      <c r="F1090" t="s">
        <v>3672</v>
      </c>
      <c r="G1090" t="s">
        <v>3673</v>
      </c>
      <c r="H1090" t="s">
        <v>1</v>
      </c>
      <c r="I1090" t="s">
        <v>463</v>
      </c>
      <c r="J1090">
        <v>6</v>
      </c>
      <c r="K1090" t="s">
        <v>3</v>
      </c>
      <c r="L1090" t="s">
        <v>4</v>
      </c>
      <c r="M1090" t="s">
        <v>5</v>
      </c>
      <c r="N1090" t="s">
        <v>1449</v>
      </c>
      <c r="O1090" t="s">
        <v>1519</v>
      </c>
      <c r="P1090" t="s">
        <v>2113</v>
      </c>
      <c r="Q1090" t="s">
        <v>1090</v>
      </c>
      <c r="R1090" t="s">
        <v>3672</v>
      </c>
    </row>
    <row r="1091" spans="1:18" hidden="1" x14ac:dyDescent="0.25">
      <c r="A1091">
        <v>1089</v>
      </c>
      <c r="B1091" t="s">
        <v>0</v>
      </c>
      <c r="C1091" t="s">
        <v>3671</v>
      </c>
      <c r="D1091" t="s">
        <v>1091</v>
      </c>
      <c r="E1091" t="s">
        <v>1089</v>
      </c>
      <c r="F1091" t="s">
        <v>3674</v>
      </c>
      <c r="G1091" t="s">
        <v>3673</v>
      </c>
      <c r="H1091" t="s">
        <v>1</v>
      </c>
      <c r="I1091" t="s">
        <v>463</v>
      </c>
      <c r="J1091">
        <v>12</v>
      </c>
      <c r="K1091" t="s">
        <v>3</v>
      </c>
      <c r="L1091" t="s">
        <v>4</v>
      </c>
      <c r="M1091" t="s">
        <v>5</v>
      </c>
      <c r="N1091" t="s">
        <v>1449</v>
      </c>
      <c r="O1091" t="s">
        <v>1519</v>
      </c>
      <c r="P1091" t="s">
        <v>2113</v>
      </c>
      <c r="Q1091" t="s">
        <v>1091</v>
      </c>
      <c r="R1091" t="s">
        <v>3674</v>
      </c>
    </row>
    <row r="1092" spans="1:18" hidden="1" x14ac:dyDescent="0.25">
      <c r="A1092">
        <v>1090</v>
      </c>
      <c r="B1092" t="s">
        <v>0</v>
      </c>
      <c r="C1092" t="s">
        <v>3671</v>
      </c>
      <c r="D1092" t="s">
        <v>1092</v>
      </c>
      <c r="E1092" t="s">
        <v>1089</v>
      </c>
      <c r="F1092" t="s">
        <v>3675</v>
      </c>
      <c r="G1092" t="s">
        <v>3673</v>
      </c>
      <c r="H1092" t="s">
        <v>1</v>
      </c>
      <c r="I1092" t="s">
        <v>463</v>
      </c>
      <c r="J1092">
        <v>18</v>
      </c>
      <c r="K1092" t="s">
        <v>3</v>
      </c>
      <c r="L1092" t="s">
        <v>4</v>
      </c>
      <c r="M1092" t="s">
        <v>5</v>
      </c>
      <c r="N1092" t="s">
        <v>1449</v>
      </c>
      <c r="O1092" t="s">
        <v>1519</v>
      </c>
      <c r="P1092" t="s">
        <v>2113</v>
      </c>
      <c r="Q1092" t="s">
        <v>1092</v>
      </c>
      <c r="R1092" t="s">
        <v>3675</v>
      </c>
    </row>
    <row r="1093" spans="1:18" hidden="1" x14ac:dyDescent="0.25">
      <c r="A1093">
        <v>1091</v>
      </c>
      <c r="B1093" t="s">
        <v>0</v>
      </c>
      <c r="C1093" t="s">
        <v>3671</v>
      </c>
      <c r="D1093" t="s">
        <v>1093</v>
      </c>
      <c r="E1093" t="s">
        <v>1089</v>
      </c>
      <c r="F1093" t="s">
        <v>3676</v>
      </c>
      <c r="G1093" t="s">
        <v>3677</v>
      </c>
      <c r="H1093" t="s">
        <v>1</v>
      </c>
      <c r="I1093" t="s">
        <v>463</v>
      </c>
      <c r="J1093">
        <v>6</v>
      </c>
      <c r="K1093" t="s">
        <v>3</v>
      </c>
      <c r="L1093" t="s">
        <v>4</v>
      </c>
      <c r="M1093" t="s">
        <v>5</v>
      </c>
      <c r="N1093" t="s">
        <v>1449</v>
      </c>
      <c r="O1093" t="s">
        <v>1520</v>
      </c>
      <c r="P1093" t="s">
        <v>2113</v>
      </c>
      <c r="Q1093" t="s">
        <v>1093</v>
      </c>
      <c r="R1093" t="s">
        <v>3676</v>
      </c>
    </row>
    <row r="1094" spans="1:18" hidden="1" x14ac:dyDescent="0.25">
      <c r="A1094">
        <v>1092</v>
      </c>
      <c r="B1094" t="s">
        <v>0</v>
      </c>
      <c r="C1094" t="s">
        <v>3671</v>
      </c>
      <c r="D1094" t="s">
        <v>1094</v>
      </c>
      <c r="E1094" t="s">
        <v>1089</v>
      </c>
      <c r="F1094" t="s">
        <v>3678</v>
      </c>
      <c r="G1094" t="s">
        <v>3677</v>
      </c>
      <c r="H1094" t="s">
        <v>1</v>
      </c>
      <c r="I1094" t="s">
        <v>463</v>
      </c>
      <c r="J1094">
        <v>12</v>
      </c>
      <c r="K1094" t="s">
        <v>3</v>
      </c>
      <c r="L1094" t="s">
        <v>4</v>
      </c>
      <c r="M1094" t="s">
        <v>5</v>
      </c>
      <c r="N1094" t="s">
        <v>1449</v>
      </c>
      <c r="O1094" t="s">
        <v>1520</v>
      </c>
      <c r="P1094" t="s">
        <v>2113</v>
      </c>
      <c r="Q1094" t="s">
        <v>1094</v>
      </c>
      <c r="R1094" t="s">
        <v>3678</v>
      </c>
    </row>
    <row r="1095" spans="1:18" hidden="1" x14ac:dyDescent="0.25">
      <c r="A1095">
        <v>1093</v>
      </c>
      <c r="B1095" t="s">
        <v>0</v>
      </c>
      <c r="C1095" t="s">
        <v>3671</v>
      </c>
      <c r="D1095" t="s">
        <v>1095</v>
      </c>
      <c r="E1095" t="s">
        <v>1089</v>
      </c>
      <c r="F1095" t="s">
        <v>3679</v>
      </c>
      <c r="G1095" t="s">
        <v>3677</v>
      </c>
      <c r="H1095" t="s">
        <v>1</v>
      </c>
      <c r="I1095" t="s">
        <v>463</v>
      </c>
      <c r="J1095">
        <v>18</v>
      </c>
      <c r="K1095" t="s">
        <v>3</v>
      </c>
      <c r="L1095" t="s">
        <v>4</v>
      </c>
      <c r="M1095" t="s">
        <v>5</v>
      </c>
      <c r="N1095" t="s">
        <v>1449</v>
      </c>
      <c r="O1095" t="s">
        <v>1520</v>
      </c>
      <c r="P1095" t="s">
        <v>2113</v>
      </c>
      <c r="Q1095" t="s">
        <v>1095</v>
      </c>
      <c r="R1095" t="s">
        <v>3679</v>
      </c>
    </row>
    <row r="1096" spans="1:18" hidden="1" x14ac:dyDescent="0.25">
      <c r="A1096">
        <v>1094</v>
      </c>
      <c r="B1096" t="s">
        <v>0</v>
      </c>
      <c r="C1096" t="s">
        <v>3671</v>
      </c>
      <c r="D1096" t="s">
        <v>1096</v>
      </c>
      <c r="E1096" t="s">
        <v>1089</v>
      </c>
      <c r="F1096" t="s">
        <v>3680</v>
      </c>
      <c r="G1096" t="s">
        <v>3681</v>
      </c>
      <c r="H1096" t="s">
        <v>1</v>
      </c>
      <c r="I1096" t="s">
        <v>463</v>
      </c>
      <c r="J1096">
        <v>6</v>
      </c>
      <c r="K1096" t="s">
        <v>3</v>
      </c>
      <c r="L1096" t="s">
        <v>4</v>
      </c>
      <c r="M1096" t="s">
        <v>5</v>
      </c>
      <c r="N1096" t="s">
        <v>1449</v>
      </c>
      <c r="O1096" t="s">
        <v>1521</v>
      </c>
      <c r="P1096" t="s">
        <v>2113</v>
      </c>
      <c r="Q1096" t="s">
        <v>1096</v>
      </c>
      <c r="R1096" t="s">
        <v>3680</v>
      </c>
    </row>
    <row r="1097" spans="1:18" hidden="1" x14ac:dyDescent="0.25">
      <c r="A1097">
        <v>1095</v>
      </c>
      <c r="B1097" t="s">
        <v>0</v>
      </c>
      <c r="C1097" t="s">
        <v>3671</v>
      </c>
      <c r="D1097" t="s">
        <v>1097</v>
      </c>
      <c r="E1097" t="s">
        <v>1089</v>
      </c>
      <c r="F1097" t="s">
        <v>3682</v>
      </c>
      <c r="G1097" t="s">
        <v>3681</v>
      </c>
      <c r="H1097" t="s">
        <v>1</v>
      </c>
      <c r="I1097" t="s">
        <v>463</v>
      </c>
      <c r="J1097">
        <v>12</v>
      </c>
      <c r="K1097" t="s">
        <v>3</v>
      </c>
      <c r="L1097" t="s">
        <v>4</v>
      </c>
      <c r="M1097" t="s">
        <v>5</v>
      </c>
      <c r="N1097" t="s">
        <v>1449</v>
      </c>
      <c r="O1097" t="s">
        <v>1521</v>
      </c>
      <c r="P1097" t="s">
        <v>2113</v>
      </c>
      <c r="Q1097" t="s">
        <v>1097</v>
      </c>
      <c r="R1097" t="s">
        <v>3682</v>
      </c>
    </row>
    <row r="1098" spans="1:18" hidden="1" x14ac:dyDescent="0.25">
      <c r="A1098">
        <v>1096</v>
      </c>
      <c r="B1098" t="s">
        <v>0</v>
      </c>
      <c r="C1098" t="s">
        <v>3671</v>
      </c>
      <c r="D1098" t="s">
        <v>1098</v>
      </c>
      <c r="E1098" t="s">
        <v>1089</v>
      </c>
      <c r="F1098" t="s">
        <v>3683</v>
      </c>
      <c r="G1098" t="s">
        <v>3681</v>
      </c>
      <c r="H1098" t="s">
        <v>1</v>
      </c>
      <c r="I1098" t="s">
        <v>463</v>
      </c>
      <c r="J1098">
        <v>18</v>
      </c>
      <c r="K1098" t="s">
        <v>3</v>
      </c>
      <c r="L1098" t="s">
        <v>4</v>
      </c>
      <c r="M1098" t="s">
        <v>5</v>
      </c>
      <c r="N1098" t="s">
        <v>1449</v>
      </c>
      <c r="O1098" t="s">
        <v>1521</v>
      </c>
      <c r="P1098" t="s">
        <v>2113</v>
      </c>
      <c r="Q1098" t="s">
        <v>1098</v>
      </c>
      <c r="R1098" t="s">
        <v>3683</v>
      </c>
    </row>
    <row r="1099" spans="1:18" hidden="1" x14ac:dyDescent="0.25">
      <c r="A1099">
        <v>1097</v>
      </c>
      <c r="B1099" t="s">
        <v>0</v>
      </c>
      <c r="C1099" t="s">
        <v>3671</v>
      </c>
      <c r="D1099" t="s">
        <v>1099</v>
      </c>
      <c r="E1099" t="s">
        <v>1089</v>
      </c>
      <c r="F1099" t="s">
        <v>3684</v>
      </c>
      <c r="G1099" t="s">
        <v>3685</v>
      </c>
      <c r="H1099" t="s">
        <v>1</v>
      </c>
      <c r="I1099" t="s">
        <v>463</v>
      </c>
      <c r="J1099">
        <v>6</v>
      </c>
      <c r="K1099" t="s">
        <v>3</v>
      </c>
      <c r="L1099" t="s">
        <v>4</v>
      </c>
      <c r="M1099" t="s">
        <v>5</v>
      </c>
      <c r="N1099" t="s">
        <v>1449</v>
      </c>
      <c r="O1099" t="s">
        <v>1522</v>
      </c>
      <c r="P1099" t="s">
        <v>2113</v>
      </c>
      <c r="Q1099" t="s">
        <v>1099</v>
      </c>
      <c r="R1099" t="s">
        <v>3684</v>
      </c>
    </row>
    <row r="1100" spans="1:18" hidden="1" x14ac:dyDescent="0.25">
      <c r="A1100">
        <v>1098</v>
      </c>
      <c r="B1100" t="s">
        <v>0</v>
      </c>
      <c r="C1100" t="s">
        <v>3671</v>
      </c>
      <c r="D1100" t="s">
        <v>1100</v>
      </c>
      <c r="E1100" t="s">
        <v>1089</v>
      </c>
      <c r="F1100" t="s">
        <v>3686</v>
      </c>
      <c r="G1100" t="s">
        <v>3685</v>
      </c>
      <c r="H1100" t="s">
        <v>1</v>
      </c>
      <c r="I1100" t="s">
        <v>535</v>
      </c>
      <c r="J1100">
        <v>12</v>
      </c>
      <c r="K1100" t="s">
        <v>3</v>
      </c>
      <c r="L1100" t="s">
        <v>4</v>
      </c>
      <c r="M1100" t="s">
        <v>5</v>
      </c>
      <c r="N1100" t="s">
        <v>1449</v>
      </c>
      <c r="O1100" t="s">
        <v>1522</v>
      </c>
      <c r="P1100" t="s">
        <v>2113</v>
      </c>
      <c r="Q1100" t="s">
        <v>1100</v>
      </c>
      <c r="R1100" t="s">
        <v>3686</v>
      </c>
    </row>
    <row r="1101" spans="1:18" hidden="1" x14ac:dyDescent="0.25">
      <c r="A1101">
        <v>1099</v>
      </c>
      <c r="B1101" t="s">
        <v>0</v>
      </c>
      <c r="C1101" t="s">
        <v>3671</v>
      </c>
      <c r="D1101" t="s">
        <v>1101</v>
      </c>
      <c r="E1101" t="s">
        <v>1089</v>
      </c>
      <c r="F1101" t="s">
        <v>3687</v>
      </c>
      <c r="G1101" t="s">
        <v>3685</v>
      </c>
      <c r="H1101" t="s">
        <v>1</v>
      </c>
      <c r="I1101" t="s">
        <v>535</v>
      </c>
      <c r="J1101">
        <v>18</v>
      </c>
      <c r="K1101" t="s">
        <v>3</v>
      </c>
      <c r="L1101" t="s">
        <v>4</v>
      </c>
      <c r="M1101" t="s">
        <v>5</v>
      </c>
      <c r="N1101" t="s">
        <v>1449</v>
      </c>
      <c r="O1101" t="s">
        <v>1522</v>
      </c>
      <c r="P1101" t="s">
        <v>2113</v>
      </c>
      <c r="Q1101" t="s">
        <v>1101</v>
      </c>
      <c r="R1101" t="s">
        <v>3687</v>
      </c>
    </row>
    <row r="1102" spans="1:18" hidden="1" x14ac:dyDescent="0.25">
      <c r="A1102">
        <v>1100</v>
      </c>
      <c r="B1102" t="s">
        <v>0</v>
      </c>
      <c r="C1102" t="s">
        <v>3671</v>
      </c>
      <c r="D1102" t="s">
        <v>1102</v>
      </c>
      <c r="E1102" t="s">
        <v>1089</v>
      </c>
      <c r="F1102" t="s">
        <v>3688</v>
      </c>
      <c r="G1102" t="s">
        <v>3689</v>
      </c>
      <c r="H1102" t="s">
        <v>1</v>
      </c>
      <c r="I1102" t="s">
        <v>535</v>
      </c>
      <c r="J1102">
        <v>6</v>
      </c>
      <c r="K1102" t="s">
        <v>3</v>
      </c>
      <c r="L1102" t="s">
        <v>4</v>
      </c>
      <c r="M1102" t="s">
        <v>5</v>
      </c>
      <c r="N1102" t="s">
        <v>1449</v>
      </c>
      <c r="O1102" t="s">
        <v>1523</v>
      </c>
      <c r="P1102" t="s">
        <v>2113</v>
      </c>
      <c r="Q1102" t="s">
        <v>1102</v>
      </c>
      <c r="R1102" t="s">
        <v>3688</v>
      </c>
    </row>
    <row r="1103" spans="1:18" hidden="1" x14ac:dyDescent="0.25">
      <c r="A1103">
        <v>1101</v>
      </c>
      <c r="B1103" t="s">
        <v>0</v>
      </c>
      <c r="C1103" t="s">
        <v>3671</v>
      </c>
      <c r="D1103" t="s">
        <v>1103</v>
      </c>
      <c r="E1103" t="s">
        <v>1089</v>
      </c>
      <c r="F1103" t="s">
        <v>3690</v>
      </c>
      <c r="G1103" t="s">
        <v>3689</v>
      </c>
      <c r="H1103" t="s">
        <v>1</v>
      </c>
      <c r="I1103" t="s">
        <v>535</v>
      </c>
      <c r="J1103">
        <v>12</v>
      </c>
      <c r="K1103" t="s">
        <v>3</v>
      </c>
      <c r="L1103" t="s">
        <v>4</v>
      </c>
      <c r="M1103" t="s">
        <v>5</v>
      </c>
      <c r="N1103" t="s">
        <v>1449</v>
      </c>
      <c r="O1103" t="s">
        <v>1523</v>
      </c>
      <c r="P1103" t="s">
        <v>2113</v>
      </c>
      <c r="Q1103" t="s">
        <v>1103</v>
      </c>
      <c r="R1103" t="s">
        <v>3690</v>
      </c>
    </row>
    <row r="1104" spans="1:18" hidden="1" x14ac:dyDescent="0.25">
      <c r="A1104">
        <v>1102</v>
      </c>
      <c r="B1104" t="s">
        <v>0</v>
      </c>
      <c r="C1104" t="s">
        <v>3671</v>
      </c>
      <c r="D1104" t="s">
        <v>1104</v>
      </c>
      <c r="E1104" t="s">
        <v>1089</v>
      </c>
      <c r="F1104" t="s">
        <v>3691</v>
      </c>
      <c r="G1104" t="s">
        <v>3689</v>
      </c>
      <c r="H1104" t="s">
        <v>1</v>
      </c>
      <c r="I1104" t="s">
        <v>535</v>
      </c>
      <c r="J1104">
        <v>18</v>
      </c>
      <c r="K1104" t="s">
        <v>3</v>
      </c>
      <c r="L1104" t="s">
        <v>4</v>
      </c>
      <c r="M1104" t="s">
        <v>5</v>
      </c>
      <c r="N1104" t="s">
        <v>1449</v>
      </c>
      <c r="O1104" t="s">
        <v>1523</v>
      </c>
      <c r="P1104" t="s">
        <v>2113</v>
      </c>
      <c r="Q1104" t="s">
        <v>1104</v>
      </c>
      <c r="R1104" t="s">
        <v>3691</v>
      </c>
    </row>
    <row r="1105" spans="1:18" hidden="1" x14ac:dyDescent="0.25">
      <c r="A1105">
        <v>1103</v>
      </c>
      <c r="B1105" t="s">
        <v>0</v>
      </c>
      <c r="C1105" t="s">
        <v>3671</v>
      </c>
      <c r="D1105" t="s">
        <v>1105</v>
      </c>
      <c r="E1105" t="s">
        <v>1089</v>
      </c>
      <c r="F1105" t="s">
        <v>3692</v>
      </c>
      <c r="G1105" t="s">
        <v>3693</v>
      </c>
      <c r="H1105" t="s">
        <v>1</v>
      </c>
      <c r="I1105" t="s">
        <v>535</v>
      </c>
      <c r="J1105">
        <v>6</v>
      </c>
      <c r="K1105" t="s">
        <v>3</v>
      </c>
      <c r="L1105" t="s">
        <v>4</v>
      </c>
      <c r="M1105" t="s">
        <v>5</v>
      </c>
      <c r="N1105" t="s">
        <v>1449</v>
      </c>
      <c r="O1105" t="s">
        <v>1524</v>
      </c>
      <c r="P1105" t="s">
        <v>2113</v>
      </c>
      <c r="Q1105" t="s">
        <v>1105</v>
      </c>
      <c r="R1105" t="s">
        <v>3692</v>
      </c>
    </row>
    <row r="1106" spans="1:18" hidden="1" x14ac:dyDescent="0.25">
      <c r="A1106">
        <v>1104</v>
      </c>
      <c r="B1106" t="s">
        <v>0</v>
      </c>
      <c r="C1106" t="s">
        <v>3671</v>
      </c>
      <c r="D1106" t="s">
        <v>1106</v>
      </c>
      <c r="E1106" t="s">
        <v>1089</v>
      </c>
      <c r="F1106" t="s">
        <v>3694</v>
      </c>
      <c r="G1106" t="s">
        <v>3693</v>
      </c>
      <c r="H1106" t="s">
        <v>1</v>
      </c>
      <c r="I1106" t="s">
        <v>535</v>
      </c>
      <c r="J1106">
        <v>12</v>
      </c>
      <c r="K1106" t="s">
        <v>3</v>
      </c>
      <c r="L1106" t="s">
        <v>4</v>
      </c>
      <c r="M1106" t="s">
        <v>5</v>
      </c>
      <c r="N1106" t="s">
        <v>1449</v>
      </c>
      <c r="O1106" t="s">
        <v>1524</v>
      </c>
      <c r="P1106" t="s">
        <v>2113</v>
      </c>
      <c r="Q1106" t="s">
        <v>1106</v>
      </c>
      <c r="R1106" t="s">
        <v>3694</v>
      </c>
    </row>
    <row r="1107" spans="1:18" hidden="1" x14ac:dyDescent="0.25">
      <c r="A1107">
        <v>1105</v>
      </c>
      <c r="B1107" t="s">
        <v>0</v>
      </c>
      <c r="C1107" t="s">
        <v>3671</v>
      </c>
      <c r="D1107" t="s">
        <v>1107</v>
      </c>
      <c r="E1107" t="s">
        <v>1089</v>
      </c>
      <c r="F1107" t="s">
        <v>3695</v>
      </c>
      <c r="G1107" t="s">
        <v>3693</v>
      </c>
      <c r="H1107" t="s">
        <v>1</v>
      </c>
      <c r="I1107" t="s">
        <v>535</v>
      </c>
      <c r="J1107">
        <v>18</v>
      </c>
      <c r="K1107" t="s">
        <v>3</v>
      </c>
      <c r="L1107" t="s">
        <v>4</v>
      </c>
      <c r="M1107" t="s">
        <v>5</v>
      </c>
      <c r="N1107" t="s">
        <v>1449</v>
      </c>
      <c r="O1107" t="s">
        <v>1524</v>
      </c>
      <c r="P1107" t="s">
        <v>2113</v>
      </c>
      <c r="Q1107" t="s">
        <v>1107</v>
      </c>
      <c r="R1107" t="s">
        <v>3695</v>
      </c>
    </row>
    <row r="1108" spans="1:18" hidden="1" x14ac:dyDescent="0.25">
      <c r="A1108">
        <v>1106</v>
      </c>
      <c r="B1108" t="s">
        <v>0</v>
      </c>
      <c r="C1108" t="s">
        <v>3696</v>
      </c>
      <c r="D1108" t="s">
        <v>1415</v>
      </c>
      <c r="E1108" t="s">
        <v>1108</v>
      </c>
      <c r="F1108" t="s">
        <v>3697</v>
      </c>
      <c r="G1108" t="s">
        <v>3377</v>
      </c>
      <c r="H1108" t="s">
        <v>1</v>
      </c>
      <c r="I1108" t="s">
        <v>535</v>
      </c>
      <c r="J1108" t="s">
        <v>8</v>
      </c>
      <c r="K1108" t="s">
        <v>3</v>
      </c>
      <c r="L1108" t="s">
        <v>4</v>
      </c>
      <c r="M1108" t="s">
        <v>5</v>
      </c>
      <c r="N1108" t="s">
        <v>1452</v>
      </c>
      <c r="O1108" t="s">
        <v>1503</v>
      </c>
      <c r="P1108" t="s">
        <v>2113</v>
      </c>
      <c r="Q1108" t="s">
        <v>1415</v>
      </c>
      <c r="R1108" t="s">
        <v>3697</v>
      </c>
    </row>
    <row r="1109" spans="1:18" hidden="1" x14ac:dyDescent="0.25">
      <c r="A1109">
        <v>1107</v>
      </c>
      <c r="B1109" t="s">
        <v>0</v>
      </c>
      <c r="C1109" t="s">
        <v>3696</v>
      </c>
      <c r="D1109" t="s">
        <v>1416</v>
      </c>
      <c r="E1109" t="s">
        <v>1108</v>
      </c>
      <c r="F1109" t="s">
        <v>3698</v>
      </c>
      <c r="G1109" t="s">
        <v>3377</v>
      </c>
      <c r="H1109" t="s">
        <v>1</v>
      </c>
      <c r="I1109" t="s">
        <v>535</v>
      </c>
      <c r="J1109" t="s">
        <v>9</v>
      </c>
      <c r="K1109" t="s">
        <v>3</v>
      </c>
      <c r="L1109" t="s">
        <v>4</v>
      </c>
      <c r="M1109" t="s">
        <v>5</v>
      </c>
      <c r="N1109" t="s">
        <v>1452</v>
      </c>
      <c r="O1109" t="s">
        <v>1503</v>
      </c>
      <c r="P1109" t="s">
        <v>2113</v>
      </c>
      <c r="Q1109" t="s">
        <v>1416</v>
      </c>
      <c r="R1109" t="s">
        <v>3698</v>
      </c>
    </row>
    <row r="1110" spans="1:18" hidden="1" x14ac:dyDescent="0.25">
      <c r="A1110">
        <v>1108</v>
      </c>
      <c r="B1110" t="s">
        <v>0</v>
      </c>
      <c r="C1110" t="s">
        <v>3696</v>
      </c>
      <c r="D1110" t="s">
        <v>1417</v>
      </c>
      <c r="E1110" t="s">
        <v>1108</v>
      </c>
      <c r="F1110" t="s">
        <v>3699</v>
      </c>
      <c r="G1110" t="s">
        <v>3377</v>
      </c>
      <c r="H1110" t="s">
        <v>1</v>
      </c>
      <c r="I1110" t="s">
        <v>535</v>
      </c>
      <c r="J1110" t="s">
        <v>10</v>
      </c>
      <c r="K1110" t="s">
        <v>3</v>
      </c>
      <c r="L1110" t="s">
        <v>4</v>
      </c>
      <c r="M1110" t="s">
        <v>5</v>
      </c>
      <c r="N1110" t="s">
        <v>1452</v>
      </c>
      <c r="O1110" t="s">
        <v>1503</v>
      </c>
      <c r="P1110" t="s">
        <v>2113</v>
      </c>
      <c r="Q1110" t="s">
        <v>1417</v>
      </c>
      <c r="R1110" t="s">
        <v>3699</v>
      </c>
    </row>
    <row r="1111" spans="1:18" hidden="1" x14ac:dyDescent="0.25">
      <c r="A1111">
        <v>1109</v>
      </c>
      <c r="B1111" t="s">
        <v>0</v>
      </c>
      <c r="C1111" t="s">
        <v>3696</v>
      </c>
      <c r="D1111" t="s">
        <v>1418</v>
      </c>
      <c r="E1111" t="s">
        <v>1108</v>
      </c>
      <c r="F1111" t="s">
        <v>3700</v>
      </c>
      <c r="G1111" t="s">
        <v>3381</v>
      </c>
      <c r="H1111" t="s">
        <v>1</v>
      </c>
      <c r="I1111" t="s">
        <v>535</v>
      </c>
      <c r="J1111" t="s">
        <v>8</v>
      </c>
      <c r="K1111" t="s">
        <v>3</v>
      </c>
      <c r="L1111" t="s">
        <v>4</v>
      </c>
      <c r="M1111" t="s">
        <v>5</v>
      </c>
      <c r="N1111" t="s">
        <v>1452</v>
      </c>
      <c r="O1111" t="s">
        <v>1504</v>
      </c>
      <c r="P1111" t="s">
        <v>2113</v>
      </c>
      <c r="Q1111" t="s">
        <v>1418</v>
      </c>
      <c r="R1111" t="s">
        <v>3700</v>
      </c>
    </row>
    <row r="1112" spans="1:18" hidden="1" x14ac:dyDescent="0.25">
      <c r="A1112">
        <v>1110</v>
      </c>
      <c r="B1112" t="s">
        <v>0</v>
      </c>
      <c r="C1112" t="s">
        <v>3696</v>
      </c>
      <c r="D1112" t="s">
        <v>1419</v>
      </c>
      <c r="E1112" t="s">
        <v>1108</v>
      </c>
      <c r="F1112" t="s">
        <v>3701</v>
      </c>
      <c r="G1112" t="s">
        <v>3381</v>
      </c>
      <c r="H1112" t="s">
        <v>1</v>
      </c>
      <c r="I1112" t="s">
        <v>535</v>
      </c>
      <c r="J1112" t="s">
        <v>9</v>
      </c>
      <c r="K1112" t="s">
        <v>3</v>
      </c>
      <c r="L1112" t="s">
        <v>4</v>
      </c>
      <c r="M1112" t="s">
        <v>5</v>
      </c>
      <c r="N1112" t="s">
        <v>1452</v>
      </c>
      <c r="O1112" t="s">
        <v>1504</v>
      </c>
      <c r="P1112" t="s">
        <v>2113</v>
      </c>
      <c r="Q1112" t="s">
        <v>1419</v>
      </c>
      <c r="R1112" t="s">
        <v>3701</v>
      </c>
    </row>
    <row r="1113" spans="1:18" hidden="1" x14ac:dyDescent="0.25">
      <c r="A1113">
        <v>1111</v>
      </c>
      <c r="B1113" t="s">
        <v>0</v>
      </c>
      <c r="C1113" t="s">
        <v>3696</v>
      </c>
      <c r="D1113" t="s">
        <v>1420</v>
      </c>
      <c r="E1113" t="s">
        <v>1108</v>
      </c>
      <c r="F1113" t="s">
        <v>3702</v>
      </c>
      <c r="G1113" t="s">
        <v>3381</v>
      </c>
      <c r="H1113" t="s">
        <v>1</v>
      </c>
      <c r="I1113" t="s">
        <v>535</v>
      </c>
      <c r="J1113" t="s">
        <v>10</v>
      </c>
      <c r="K1113" t="s">
        <v>3</v>
      </c>
      <c r="L1113" t="s">
        <v>4</v>
      </c>
      <c r="M1113" t="s">
        <v>5</v>
      </c>
      <c r="N1113" t="s">
        <v>1452</v>
      </c>
      <c r="O1113" t="s">
        <v>1504</v>
      </c>
      <c r="P1113" t="s">
        <v>2113</v>
      </c>
      <c r="Q1113" t="s">
        <v>1420</v>
      </c>
      <c r="R1113" t="s">
        <v>3702</v>
      </c>
    </row>
    <row r="1114" spans="1:18" hidden="1" x14ac:dyDescent="0.25">
      <c r="A1114">
        <v>1112</v>
      </c>
      <c r="B1114" t="s">
        <v>0</v>
      </c>
      <c r="C1114" t="s">
        <v>3696</v>
      </c>
      <c r="D1114" t="s">
        <v>1421</v>
      </c>
      <c r="E1114" t="s">
        <v>1108</v>
      </c>
      <c r="F1114" t="s">
        <v>3703</v>
      </c>
      <c r="G1114" t="s">
        <v>3385</v>
      </c>
      <c r="H1114" t="s">
        <v>1</v>
      </c>
      <c r="I1114" t="s">
        <v>535</v>
      </c>
      <c r="J1114" t="s">
        <v>8</v>
      </c>
      <c r="K1114" t="s">
        <v>3</v>
      </c>
      <c r="L1114" t="s">
        <v>4</v>
      </c>
      <c r="M1114" t="s">
        <v>5</v>
      </c>
      <c r="N1114" t="s">
        <v>1452</v>
      </c>
      <c r="O1114" t="s">
        <v>1505</v>
      </c>
      <c r="P1114" t="s">
        <v>2113</v>
      </c>
      <c r="Q1114" t="s">
        <v>1421</v>
      </c>
      <c r="R1114" t="s">
        <v>3703</v>
      </c>
    </row>
    <row r="1115" spans="1:18" hidden="1" x14ac:dyDescent="0.25">
      <c r="A1115">
        <v>1113</v>
      </c>
      <c r="B1115" t="s">
        <v>0</v>
      </c>
      <c r="C1115" t="s">
        <v>3696</v>
      </c>
      <c r="D1115" t="s">
        <v>1422</v>
      </c>
      <c r="E1115" t="s">
        <v>1108</v>
      </c>
      <c r="F1115" t="s">
        <v>3704</v>
      </c>
      <c r="G1115" t="s">
        <v>3385</v>
      </c>
      <c r="H1115" t="s">
        <v>1</v>
      </c>
      <c r="I1115" t="s">
        <v>535</v>
      </c>
      <c r="J1115" t="s">
        <v>9</v>
      </c>
      <c r="K1115" t="s">
        <v>3</v>
      </c>
      <c r="L1115" t="s">
        <v>4</v>
      </c>
      <c r="M1115" t="s">
        <v>5</v>
      </c>
      <c r="N1115" t="s">
        <v>1452</v>
      </c>
      <c r="O1115" t="s">
        <v>1505</v>
      </c>
      <c r="P1115" t="s">
        <v>2113</v>
      </c>
      <c r="Q1115" t="s">
        <v>1422</v>
      </c>
      <c r="R1115" t="s">
        <v>3704</v>
      </c>
    </row>
    <row r="1116" spans="1:18" hidden="1" x14ac:dyDescent="0.25">
      <c r="A1116">
        <v>1114</v>
      </c>
      <c r="B1116" t="s">
        <v>0</v>
      </c>
      <c r="C1116" t="s">
        <v>3696</v>
      </c>
      <c r="D1116" t="s">
        <v>1423</v>
      </c>
      <c r="E1116" t="s">
        <v>1108</v>
      </c>
      <c r="F1116" t="s">
        <v>3705</v>
      </c>
      <c r="G1116" t="s">
        <v>3385</v>
      </c>
      <c r="H1116" t="s">
        <v>1</v>
      </c>
      <c r="I1116" t="s">
        <v>535</v>
      </c>
      <c r="J1116" t="s">
        <v>10</v>
      </c>
      <c r="K1116" t="s">
        <v>3</v>
      </c>
      <c r="L1116" t="s">
        <v>4</v>
      </c>
      <c r="M1116" t="s">
        <v>5</v>
      </c>
      <c r="N1116" t="s">
        <v>1452</v>
      </c>
      <c r="O1116" t="s">
        <v>1505</v>
      </c>
      <c r="P1116" t="s">
        <v>2113</v>
      </c>
      <c r="Q1116" t="s">
        <v>1423</v>
      </c>
      <c r="R1116" t="s">
        <v>3705</v>
      </c>
    </row>
    <row r="1117" spans="1:18" hidden="1" x14ac:dyDescent="0.25">
      <c r="A1117">
        <v>1115</v>
      </c>
      <c r="B1117" t="s">
        <v>0</v>
      </c>
      <c r="C1117" t="s">
        <v>3696</v>
      </c>
      <c r="D1117" t="s">
        <v>1424</v>
      </c>
      <c r="E1117" t="s">
        <v>1108</v>
      </c>
      <c r="F1117" t="s">
        <v>3706</v>
      </c>
      <c r="G1117" t="s">
        <v>3438</v>
      </c>
      <c r="H1117" t="s">
        <v>1</v>
      </c>
      <c r="I1117" t="s">
        <v>535</v>
      </c>
      <c r="J1117" t="s">
        <v>8</v>
      </c>
      <c r="K1117" t="s">
        <v>3</v>
      </c>
      <c r="L1117" t="s">
        <v>4</v>
      </c>
      <c r="M1117" t="s">
        <v>5</v>
      </c>
      <c r="N1117" t="s">
        <v>1452</v>
      </c>
      <c r="O1117" t="s">
        <v>1512</v>
      </c>
      <c r="P1117" t="s">
        <v>2113</v>
      </c>
      <c r="Q1117" t="s">
        <v>1424</v>
      </c>
      <c r="R1117" t="s">
        <v>3706</v>
      </c>
    </row>
    <row r="1118" spans="1:18" hidden="1" x14ac:dyDescent="0.25">
      <c r="A1118">
        <v>1116</v>
      </c>
      <c r="B1118" t="s">
        <v>0</v>
      </c>
      <c r="C1118" t="s">
        <v>3696</v>
      </c>
      <c r="D1118" t="s">
        <v>1425</v>
      </c>
      <c r="E1118" t="s">
        <v>1108</v>
      </c>
      <c r="F1118" t="s">
        <v>3707</v>
      </c>
      <c r="G1118" t="s">
        <v>3438</v>
      </c>
      <c r="H1118" t="s">
        <v>1</v>
      </c>
      <c r="I1118" t="s">
        <v>535</v>
      </c>
      <c r="J1118" t="s">
        <v>9</v>
      </c>
      <c r="K1118" t="s">
        <v>3</v>
      </c>
      <c r="L1118" t="s">
        <v>4</v>
      </c>
      <c r="M1118" t="s">
        <v>5</v>
      </c>
      <c r="N1118" t="s">
        <v>1452</v>
      </c>
      <c r="O1118" t="s">
        <v>1512</v>
      </c>
      <c r="P1118" t="s">
        <v>2113</v>
      </c>
      <c r="Q1118" t="s">
        <v>1425</v>
      </c>
      <c r="R1118" t="s">
        <v>3707</v>
      </c>
    </row>
    <row r="1119" spans="1:18" hidden="1" x14ac:dyDescent="0.25">
      <c r="A1119">
        <v>1117</v>
      </c>
      <c r="B1119" t="s">
        <v>0</v>
      </c>
      <c r="C1119" t="s">
        <v>3696</v>
      </c>
      <c r="D1119" t="s">
        <v>1426</v>
      </c>
      <c r="E1119" t="s">
        <v>1108</v>
      </c>
      <c r="F1119" t="s">
        <v>3708</v>
      </c>
      <c r="G1119" t="s">
        <v>3438</v>
      </c>
      <c r="H1119" t="s">
        <v>1</v>
      </c>
      <c r="I1119" t="s">
        <v>535</v>
      </c>
      <c r="J1119" t="s">
        <v>10</v>
      </c>
      <c r="K1119" t="s">
        <v>3</v>
      </c>
      <c r="L1119" t="s">
        <v>4</v>
      </c>
      <c r="M1119" t="s">
        <v>5</v>
      </c>
      <c r="N1119" t="s">
        <v>1452</v>
      </c>
      <c r="O1119" t="s">
        <v>1512</v>
      </c>
      <c r="P1119" t="s">
        <v>2113</v>
      </c>
      <c r="Q1119" t="s">
        <v>1426</v>
      </c>
      <c r="R1119" t="s">
        <v>3708</v>
      </c>
    </row>
    <row r="1120" spans="1:18" hidden="1" x14ac:dyDescent="0.25">
      <c r="A1120">
        <v>1118</v>
      </c>
      <c r="B1120" t="s">
        <v>0</v>
      </c>
      <c r="C1120" t="s">
        <v>3696</v>
      </c>
      <c r="D1120" t="s">
        <v>1427</v>
      </c>
      <c r="E1120" t="s">
        <v>1108</v>
      </c>
      <c r="F1120" t="s">
        <v>3709</v>
      </c>
      <c r="G1120" t="s">
        <v>3422</v>
      </c>
      <c r="H1120" t="s">
        <v>1</v>
      </c>
      <c r="I1120" t="s">
        <v>535</v>
      </c>
      <c r="J1120" t="s">
        <v>8</v>
      </c>
      <c r="K1120" t="s">
        <v>3</v>
      </c>
      <c r="L1120" t="s">
        <v>4</v>
      </c>
      <c r="M1120" t="s">
        <v>5</v>
      </c>
      <c r="N1120" t="s">
        <v>1452</v>
      </c>
      <c r="O1120" t="s">
        <v>1508</v>
      </c>
      <c r="P1120" t="s">
        <v>2113</v>
      </c>
      <c r="Q1120" t="s">
        <v>1427</v>
      </c>
      <c r="R1120" t="s">
        <v>3709</v>
      </c>
    </row>
    <row r="1121" spans="1:18" hidden="1" x14ac:dyDescent="0.25">
      <c r="A1121">
        <v>1119</v>
      </c>
      <c r="B1121" t="s">
        <v>0</v>
      </c>
      <c r="C1121" t="s">
        <v>3696</v>
      </c>
      <c r="D1121" t="s">
        <v>1428</v>
      </c>
      <c r="E1121" t="s">
        <v>1108</v>
      </c>
      <c r="F1121" t="s">
        <v>3710</v>
      </c>
      <c r="G1121" t="s">
        <v>3422</v>
      </c>
      <c r="H1121" t="s">
        <v>1</v>
      </c>
      <c r="I1121" t="s">
        <v>535</v>
      </c>
      <c r="J1121" t="s">
        <v>9</v>
      </c>
      <c r="K1121" t="s">
        <v>3</v>
      </c>
      <c r="L1121" t="s">
        <v>4</v>
      </c>
      <c r="M1121" t="s">
        <v>5</v>
      </c>
      <c r="N1121" t="s">
        <v>1452</v>
      </c>
      <c r="O1121" t="s">
        <v>1508</v>
      </c>
      <c r="P1121" t="s">
        <v>2113</v>
      </c>
      <c r="Q1121" t="s">
        <v>1428</v>
      </c>
      <c r="R1121" t="s">
        <v>3710</v>
      </c>
    </row>
    <row r="1122" spans="1:18" hidden="1" x14ac:dyDescent="0.25">
      <c r="A1122">
        <v>1120</v>
      </c>
      <c r="B1122" t="s">
        <v>0</v>
      </c>
      <c r="C1122" t="s">
        <v>3696</v>
      </c>
      <c r="D1122" t="s">
        <v>1429</v>
      </c>
      <c r="E1122" t="s">
        <v>1108</v>
      </c>
      <c r="F1122" t="s">
        <v>3711</v>
      </c>
      <c r="G1122" t="s">
        <v>3422</v>
      </c>
      <c r="H1122" t="s">
        <v>1</v>
      </c>
      <c r="I1122" t="s">
        <v>535</v>
      </c>
      <c r="J1122" t="s">
        <v>10</v>
      </c>
      <c r="K1122" t="s">
        <v>3</v>
      </c>
      <c r="L1122" t="s">
        <v>4</v>
      </c>
      <c r="M1122" t="s">
        <v>5</v>
      </c>
      <c r="N1122" t="s">
        <v>1452</v>
      </c>
      <c r="O1122" t="s">
        <v>1508</v>
      </c>
      <c r="P1122" t="s">
        <v>2113</v>
      </c>
      <c r="Q1122" t="s">
        <v>1429</v>
      </c>
      <c r="R1122" t="s">
        <v>3711</v>
      </c>
    </row>
    <row r="1123" spans="1:18" hidden="1" x14ac:dyDescent="0.25">
      <c r="A1123">
        <v>1121</v>
      </c>
      <c r="B1123" t="s">
        <v>0</v>
      </c>
      <c r="C1123" t="s">
        <v>3696</v>
      </c>
      <c r="D1123" t="s">
        <v>1430</v>
      </c>
      <c r="E1123" t="s">
        <v>1108</v>
      </c>
      <c r="F1123" t="s">
        <v>3712</v>
      </c>
      <c r="G1123" t="s">
        <v>3370</v>
      </c>
      <c r="H1123" t="s">
        <v>1</v>
      </c>
      <c r="I1123" t="s">
        <v>535</v>
      </c>
      <c r="J1123" t="s">
        <v>8</v>
      </c>
      <c r="K1123" t="s">
        <v>3</v>
      </c>
      <c r="L1123" t="s">
        <v>4</v>
      </c>
      <c r="M1123" t="s">
        <v>5</v>
      </c>
      <c r="N1123" t="s">
        <v>1452</v>
      </c>
      <c r="O1123" t="s">
        <v>1502</v>
      </c>
      <c r="P1123" t="s">
        <v>2113</v>
      </c>
      <c r="Q1123" t="s">
        <v>1430</v>
      </c>
      <c r="R1123" t="s">
        <v>3712</v>
      </c>
    </row>
    <row r="1124" spans="1:18" hidden="1" x14ac:dyDescent="0.25">
      <c r="A1124">
        <v>1122</v>
      </c>
      <c r="B1124" t="s">
        <v>0</v>
      </c>
      <c r="C1124" t="s">
        <v>3696</v>
      </c>
      <c r="D1124" t="s">
        <v>1431</v>
      </c>
      <c r="E1124" t="s">
        <v>1108</v>
      </c>
      <c r="F1124" t="s">
        <v>3713</v>
      </c>
      <c r="G1124" t="s">
        <v>3370</v>
      </c>
      <c r="H1124" t="s">
        <v>1</v>
      </c>
      <c r="I1124" t="s">
        <v>535</v>
      </c>
      <c r="J1124" t="s">
        <v>9</v>
      </c>
      <c r="K1124" t="s">
        <v>3</v>
      </c>
      <c r="L1124" t="s">
        <v>4</v>
      </c>
      <c r="M1124" t="s">
        <v>5</v>
      </c>
      <c r="N1124" t="s">
        <v>1452</v>
      </c>
      <c r="O1124" t="s">
        <v>1502</v>
      </c>
      <c r="P1124" t="s">
        <v>2113</v>
      </c>
      <c r="Q1124" t="s">
        <v>1431</v>
      </c>
      <c r="R1124" t="s">
        <v>3713</v>
      </c>
    </row>
    <row r="1125" spans="1:18" hidden="1" x14ac:dyDescent="0.25">
      <c r="A1125">
        <v>1123</v>
      </c>
      <c r="B1125" t="s">
        <v>0</v>
      </c>
      <c r="C1125" t="s">
        <v>3696</v>
      </c>
      <c r="D1125" t="s">
        <v>1432</v>
      </c>
      <c r="E1125" t="s">
        <v>1108</v>
      </c>
      <c r="F1125" t="s">
        <v>3714</v>
      </c>
      <c r="G1125" t="s">
        <v>3370</v>
      </c>
      <c r="H1125" t="s">
        <v>1</v>
      </c>
      <c r="I1125" t="s">
        <v>535</v>
      </c>
      <c r="J1125" t="s">
        <v>10</v>
      </c>
      <c r="K1125" t="s">
        <v>3</v>
      </c>
      <c r="L1125" t="s">
        <v>4</v>
      </c>
      <c r="M1125" t="s">
        <v>5</v>
      </c>
      <c r="N1125" t="s">
        <v>1452</v>
      </c>
      <c r="O1125" t="s">
        <v>1502</v>
      </c>
      <c r="P1125" t="s">
        <v>2113</v>
      </c>
      <c r="Q1125" t="s">
        <v>1432</v>
      </c>
      <c r="R1125" t="s">
        <v>3714</v>
      </c>
    </row>
    <row r="1126" spans="1:18" hidden="1" x14ac:dyDescent="0.25">
      <c r="A1126">
        <v>1124</v>
      </c>
      <c r="B1126" t="s">
        <v>0</v>
      </c>
      <c r="C1126" t="s">
        <v>3696</v>
      </c>
      <c r="D1126" t="s">
        <v>1433</v>
      </c>
      <c r="E1126" t="s">
        <v>1108</v>
      </c>
      <c r="F1126" t="s">
        <v>3715</v>
      </c>
      <c r="G1126" t="s">
        <v>3716</v>
      </c>
      <c r="H1126" t="s">
        <v>1</v>
      </c>
      <c r="I1126" t="s">
        <v>535</v>
      </c>
      <c r="J1126" t="s">
        <v>8</v>
      </c>
      <c r="K1126" t="s">
        <v>3</v>
      </c>
      <c r="L1126" t="s">
        <v>4</v>
      </c>
      <c r="M1126" t="s">
        <v>5</v>
      </c>
      <c r="N1126" t="s">
        <v>1452</v>
      </c>
      <c r="O1126" t="s">
        <v>1525</v>
      </c>
      <c r="P1126" t="s">
        <v>2113</v>
      </c>
      <c r="Q1126" t="s">
        <v>1433</v>
      </c>
      <c r="R1126" t="s">
        <v>3715</v>
      </c>
    </row>
    <row r="1127" spans="1:18" hidden="1" x14ac:dyDescent="0.25">
      <c r="A1127">
        <v>1125</v>
      </c>
      <c r="B1127" t="s">
        <v>0</v>
      </c>
      <c r="C1127" t="s">
        <v>3696</v>
      </c>
      <c r="D1127" t="s">
        <v>1434</v>
      </c>
      <c r="E1127" t="s">
        <v>1108</v>
      </c>
      <c r="F1127" t="s">
        <v>3717</v>
      </c>
      <c r="G1127" t="s">
        <v>3716</v>
      </c>
      <c r="H1127" t="s">
        <v>1</v>
      </c>
      <c r="I1127" t="s">
        <v>535</v>
      </c>
      <c r="J1127" t="s">
        <v>9</v>
      </c>
      <c r="K1127" t="s">
        <v>3</v>
      </c>
      <c r="L1127" t="s">
        <v>4</v>
      </c>
      <c r="M1127" t="s">
        <v>5</v>
      </c>
      <c r="N1127" t="s">
        <v>1452</v>
      </c>
      <c r="O1127" t="s">
        <v>1525</v>
      </c>
      <c r="P1127" t="s">
        <v>2113</v>
      </c>
      <c r="Q1127" t="s">
        <v>1434</v>
      </c>
      <c r="R1127" t="s">
        <v>3717</v>
      </c>
    </row>
    <row r="1128" spans="1:18" hidden="1" x14ac:dyDescent="0.25">
      <c r="A1128">
        <v>1126</v>
      </c>
      <c r="B1128" t="s">
        <v>0</v>
      </c>
      <c r="C1128" t="s">
        <v>3696</v>
      </c>
      <c r="D1128" t="s">
        <v>1435</v>
      </c>
      <c r="E1128" t="s">
        <v>1108</v>
      </c>
      <c r="F1128" t="s">
        <v>3718</v>
      </c>
      <c r="G1128" t="s">
        <v>3716</v>
      </c>
      <c r="H1128" t="s">
        <v>1</v>
      </c>
      <c r="I1128" t="s">
        <v>535</v>
      </c>
      <c r="J1128" t="s">
        <v>10</v>
      </c>
      <c r="K1128" t="s">
        <v>3</v>
      </c>
      <c r="L1128" t="s">
        <v>4</v>
      </c>
      <c r="M1128" t="s">
        <v>5</v>
      </c>
      <c r="N1128" t="s">
        <v>1452</v>
      </c>
      <c r="O1128" t="s">
        <v>1525</v>
      </c>
      <c r="P1128" t="s">
        <v>2113</v>
      </c>
      <c r="Q1128" t="s">
        <v>1435</v>
      </c>
      <c r="R1128" t="s">
        <v>3718</v>
      </c>
    </row>
    <row r="1129" spans="1:18" hidden="1" x14ac:dyDescent="0.25">
      <c r="A1129">
        <v>1127</v>
      </c>
      <c r="B1129" t="s">
        <v>0</v>
      </c>
      <c r="C1129" t="s">
        <v>3696</v>
      </c>
      <c r="D1129" t="s">
        <v>1436</v>
      </c>
      <c r="E1129" t="s">
        <v>1108</v>
      </c>
      <c r="F1129" t="s">
        <v>3719</v>
      </c>
      <c r="G1129" t="s">
        <v>3720</v>
      </c>
      <c r="H1129" t="s">
        <v>1</v>
      </c>
      <c r="I1129" t="s">
        <v>535</v>
      </c>
      <c r="J1129" t="s">
        <v>8</v>
      </c>
      <c r="K1129" t="s">
        <v>3</v>
      </c>
      <c r="L1129" t="s">
        <v>4</v>
      </c>
      <c r="M1129" t="s">
        <v>5</v>
      </c>
      <c r="N1129" t="s">
        <v>1452</v>
      </c>
      <c r="O1129" t="s">
        <v>1526</v>
      </c>
      <c r="P1129" t="s">
        <v>2113</v>
      </c>
      <c r="Q1129" t="s">
        <v>1436</v>
      </c>
      <c r="R1129" t="s">
        <v>3719</v>
      </c>
    </row>
    <row r="1130" spans="1:18" hidden="1" x14ac:dyDescent="0.25">
      <c r="A1130">
        <v>1128</v>
      </c>
      <c r="B1130" t="s">
        <v>0</v>
      </c>
      <c r="C1130" t="s">
        <v>3696</v>
      </c>
      <c r="D1130" t="s">
        <v>1437</v>
      </c>
      <c r="E1130" t="s">
        <v>1108</v>
      </c>
      <c r="F1130" t="s">
        <v>3721</v>
      </c>
      <c r="G1130" t="s">
        <v>3720</v>
      </c>
      <c r="H1130" t="s">
        <v>1</v>
      </c>
      <c r="I1130" t="s">
        <v>535</v>
      </c>
      <c r="J1130" t="s">
        <v>9</v>
      </c>
      <c r="K1130" t="s">
        <v>3</v>
      </c>
      <c r="L1130" t="s">
        <v>4</v>
      </c>
      <c r="M1130" t="s">
        <v>5</v>
      </c>
      <c r="N1130" t="s">
        <v>1452</v>
      </c>
      <c r="O1130" t="s">
        <v>1526</v>
      </c>
      <c r="P1130" t="s">
        <v>2113</v>
      </c>
      <c r="Q1130" t="s">
        <v>1437</v>
      </c>
      <c r="R1130" t="s">
        <v>3721</v>
      </c>
    </row>
    <row r="1131" spans="1:18" hidden="1" x14ac:dyDescent="0.25">
      <c r="A1131">
        <v>1129</v>
      </c>
      <c r="B1131" t="s">
        <v>0</v>
      </c>
      <c r="C1131" t="s">
        <v>3696</v>
      </c>
      <c r="D1131" t="s">
        <v>1438</v>
      </c>
      <c r="E1131" t="s">
        <v>1108</v>
      </c>
      <c r="F1131" t="s">
        <v>3722</v>
      </c>
      <c r="G1131" t="s">
        <v>3720</v>
      </c>
      <c r="H1131" t="s">
        <v>1</v>
      </c>
      <c r="I1131" t="s">
        <v>535</v>
      </c>
      <c r="J1131" t="s">
        <v>10</v>
      </c>
      <c r="K1131" t="s">
        <v>3</v>
      </c>
      <c r="L1131" t="s">
        <v>4</v>
      </c>
      <c r="M1131" t="s">
        <v>5</v>
      </c>
      <c r="N1131" t="s">
        <v>1452</v>
      </c>
      <c r="O1131" t="s">
        <v>1526</v>
      </c>
      <c r="P1131" t="s">
        <v>2113</v>
      </c>
      <c r="Q1131" t="s">
        <v>1438</v>
      </c>
      <c r="R1131" t="s">
        <v>3722</v>
      </c>
    </row>
    <row r="1132" spans="1:18" hidden="1" x14ac:dyDescent="0.25">
      <c r="A1132">
        <v>1130</v>
      </c>
      <c r="B1132" t="s">
        <v>0</v>
      </c>
      <c r="C1132" t="s">
        <v>3696</v>
      </c>
      <c r="D1132" t="s">
        <v>1439</v>
      </c>
      <c r="E1132" t="s">
        <v>1108</v>
      </c>
      <c r="F1132" t="s">
        <v>3723</v>
      </c>
      <c r="G1132" t="s">
        <v>3724</v>
      </c>
      <c r="H1132" t="s">
        <v>1</v>
      </c>
      <c r="I1132" t="s">
        <v>535</v>
      </c>
      <c r="J1132" t="s">
        <v>8</v>
      </c>
      <c r="K1132" t="s">
        <v>3</v>
      </c>
      <c r="L1132" t="s">
        <v>4</v>
      </c>
      <c r="M1132" t="s">
        <v>5</v>
      </c>
      <c r="N1132" t="s">
        <v>1452</v>
      </c>
      <c r="O1132" t="s">
        <v>1527</v>
      </c>
      <c r="P1132" t="s">
        <v>2113</v>
      </c>
      <c r="Q1132" t="s">
        <v>1439</v>
      </c>
      <c r="R1132" t="s">
        <v>3723</v>
      </c>
    </row>
    <row r="1133" spans="1:18" hidden="1" x14ac:dyDescent="0.25">
      <c r="A1133">
        <v>1131</v>
      </c>
      <c r="B1133" t="s">
        <v>0</v>
      </c>
      <c r="C1133" t="s">
        <v>3696</v>
      </c>
      <c r="D1133" t="s">
        <v>1440</v>
      </c>
      <c r="E1133" t="s">
        <v>1108</v>
      </c>
      <c r="F1133" t="s">
        <v>3725</v>
      </c>
      <c r="G1133" t="s">
        <v>3724</v>
      </c>
      <c r="H1133" t="s">
        <v>1</v>
      </c>
      <c r="I1133" t="s">
        <v>535</v>
      </c>
      <c r="J1133" t="s">
        <v>9</v>
      </c>
      <c r="K1133" t="s">
        <v>3</v>
      </c>
      <c r="L1133" t="s">
        <v>4</v>
      </c>
      <c r="M1133" t="s">
        <v>5</v>
      </c>
      <c r="N1133" t="s">
        <v>1452</v>
      </c>
      <c r="O1133" t="s">
        <v>1527</v>
      </c>
      <c r="P1133" t="s">
        <v>2113</v>
      </c>
      <c r="Q1133" t="s">
        <v>1440</v>
      </c>
      <c r="R1133" t="s">
        <v>3725</v>
      </c>
    </row>
    <row r="1134" spans="1:18" hidden="1" x14ac:dyDescent="0.25">
      <c r="A1134">
        <v>1132</v>
      </c>
      <c r="B1134" t="s">
        <v>0</v>
      </c>
      <c r="C1134" t="s">
        <v>3696</v>
      </c>
      <c r="D1134" t="s">
        <v>1441</v>
      </c>
      <c r="E1134" t="s">
        <v>1108</v>
      </c>
      <c r="F1134" t="s">
        <v>3726</v>
      </c>
      <c r="G1134" t="s">
        <v>3724</v>
      </c>
      <c r="H1134" t="s">
        <v>1</v>
      </c>
      <c r="I1134" t="s">
        <v>535</v>
      </c>
      <c r="J1134" t="s">
        <v>10</v>
      </c>
      <c r="K1134" t="s">
        <v>3</v>
      </c>
      <c r="L1134" t="s">
        <v>4</v>
      </c>
      <c r="M1134" t="s">
        <v>5</v>
      </c>
      <c r="N1134" t="s">
        <v>1452</v>
      </c>
      <c r="O1134" t="s">
        <v>1527</v>
      </c>
      <c r="P1134" t="s">
        <v>2113</v>
      </c>
      <c r="Q1134" t="s">
        <v>1441</v>
      </c>
      <c r="R1134" t="s">
        <v>3726</v>
      </c>
    </row>
    <row r="1135" spans="1:18" hidden="1" x14ac:dyDescent="0.25">
      <c r="A1135">
        <v>1133</v>
      </c>
      <c r="B1135" t="s">
        <v>0</v>
      </c>
      <c r="C1135" t="s">
        <v>3727</v>
      </c>
      <c r="D1135" t="s">
        <v>1110</v>
      </c>
      <c r="E1135" t="s">
        <v>1109</v>
      </c>
      <c r="F1135" t="s">
        <v>3728</v>
      </c>
      <c r="G1135" t="s">
        <v>2477</v>
      </c>
      <c r="H1135" t="s">
        <v>1</v>
      </c>
      <c r="I1135" t="s">
        <v>535</v>
      </c>
      <c r="J1135" t="s">
        <v>8</v>
      </c>
      <c r="K1135" t="s">
        <v>3</v>
      </c>
      <c r="L1135" t="s">
        <v>4</v>
      </c>
      <c r="M1135" t="s">
        <v>5</v>
      </c>
      <c r="N1135" t="s">
        <v>1454</v>
      </c>
      <c r="O1135" t="s">
        <v>1283</v>
      </c>
      <c r="P1135" t="s">
        <v>2113</v>
      </c>
      <c r="Q1135" t="s">
        <v>1110</v>
      </c>
      <c r="R1135" t="s">
        <v>3728</v>
      </c>
    </row>
    <row r="1136" spans="1:18" hidden="1" x14ac:dyDescent="0.25">
      <c r="A1136">
        <v>1134</v>
      </c>
      <c r="B1136" t="s">
        <v>0</v>
      </c>
      <c r="C1136" t="s">
        <v>3727</v>
      </c>
      <c r="D1136" t="s">
        <v>1111</v>
      </c>
      <c r="E1136" t="s">
        <v>1109</v>
      </c>
      <c r="F1136" t="s">
        <v>3729</v>
      </c>
      <c r="G1136" t="s">
        <v>2477</v>
      </c>
      <c r="H1136" t="s">
        <v>1</v>
      </c>
      <c r="I1136" t="s">
        <v>535</v>
      </c>
      <c r="J1136" t="s">
        <v>9</v>
      </c>
      <c r="K1136" t="s">
        <v>3</v>
      </c>
      <c r="L1136" t="s">
        <v>4</v>
      </c>
      <c r="M1136" t="s">
        <v>5</v>
      </c>
      <c r="N1136" t="s">
        <v>1454</v>
      </c>
      <c r="O1136" t="s">
        <v>1283</v>
      </c>
      <c r="P1136" t="s">
        <v>2113</v>
      </c>
      <c r="Q1136" t="s">
        <v>1111</v>
      </c>
      <c r="R1136" t="s">
        <v>3729</v>
      </c>
    </row>
    <row r="1137" spans="1:18" hidden="1" x14ac:dyDescent="0.25">
      <c r="A1137">
        <v>1135</v>
      </c>
      <c r="B1137" t="s">
        <v>0</v>
      </c>
      <c r="C1137" t="s">
        <v>3727</v>
      </c>
      <c r="D1137" t="s">
        <v>1112</v>
      </c>
      <c r="E1137" t="s">
        <v>1109</v>
      </c>
      <c r="F1137" t="s">
        <v>3730</v>
      </c>
      <c r="G1137" t="s">
        <v>2477</v>
      </c>
      <c r="H1137" t="s">
        <v>1</v>
      </c>
      <c r="I1137" t="s">
        <v>535</v>
      </c>
      <c r="J1137" t="s">
        <v>10</v>
      </c>
      <c r="K1137" t="s">
        <v>3</v>
      </c>
      <c r="L1137" t="s">
        <v>4</v>
      </c>
      <c r="M1137" t="s">
        <v>5</v>
      </c>
      <c r="N1137" t="s">
        <v>1454</v>
      </c>
      <c r="O1137" t="s">
        <v>1283</v>
      </c>
      <c r="P1137" t="s">
        <v>2113</v>
      </c>
      <c r="Q1137" t="s">
        <v>1112</v>
      </c>
      <c r="R1137" t="s">
        <v>3730</v>
      </c>
    </row>
    <row r="1138" spans="1:18" hidden="1" x14ac:dyDescent="0.25">
      <c r="A1138">
        <v>1136</v>
      </c>
      <c r="B1138" t="s">
        <v>0</v>
      </c>
      <c r="C1138" t="s">
        <v>3727</v>
      </c>
      <c r="D1138" t="s">
        <v>1113</v>
      </c>
      <c r="E1138" t="s">
        <v>1109</v>
      </c>
      <c r="F1138" t="s">
        <v>3731</v>
      </c>
      <c r="G1138" t="s">
        <v>2505</v>
      </c>
      <c r="H1138" t="s">
        <v>1</v>
      </c>
      <c r="I1138" t="s">
        <v>535</v>
      </c>
      <c r="J1138" t="s">
        <v>8</v>
      </c>
      <c r="K1138" t="s">
        <v>3</v>
      </c>
      <c r="L1138" t="s">
        <v>4</v>
      </c>
      <c r="M1138" t="s">
        <v>5</v>
      </c>
      <c r="N1138" t="s">
        <v>1454</v>
      </c>
      <c r="O1138" t="s">
        <v>1296</v>
      </c>
      <c r="P1138" t="s">
        <v>2113</v>
      </c>
      <c r="Q1138" t="s">
        <v>1113</v>
      </c>
      <c r="R1138" t="s">
        <v>3731</v>
      </c>
    </row>
    <row r="1139" spans="1:18" hidden="1" x14ac:dyDescent="0.25">
      <c r="A1139">
        <v>1137</v>
      </c>
      <c r="B1139" t="s">
        <v>0</v>
      </c>
      <c r="C1139" t="s">
        <v>3727</v>
      </c>
      <c r="D1139" t="s">
        <v>1114</v>
      </c>
      <c r="E1139" t="s">
        <v>1109</v>
      </c>
      <c r="F1139" t="s">
        <v>3732</v>
      </c>
      <c r="G1139" t="s">
        <v>2505</v>
      </c>
      <c r="H1139" t="s">
        <v>1</v>
      </c>
      <c r="I1139" t="s">
        <v>535</v>
      </c>
      <c r="J1139" t="s">
        <v>9</v>
      </c>
      <c r="K1139" t="s">
        <v>3</v>
      </c>
      <c r="L1139" t="s">
        <v>4</v>
      </c>
      <c r="M1139" t="s">
        <v>5</v>
      </c>
      <c r="N1139" t="s">
        <v>1454</v>
      </c>
      <c r="O1139" t="s">
        <v>1296</v>
      </c>
      <c r="P1139" t="s">
        <v>2113</v>
      </c>
      <c r="Q1139" t="s">
        <v>1114</v>
      </c>
      <c r="R1139" t="s">
        <v>3732</v>
      </c>
    </row>
    <row r="1140" spans="1:18" hidden="1" x14ac:dyDescent="0.25">
      <c r="A1140">
        <v>1138</v>
      </c>
      <c r="B1140" t="s">
        <v>0</v>
      </c>
      <c r="C1140" t="s">
        <v>3727</v>
      </c>
      <c r="D1140" t="s">
        <v>1115</v>
      </c>
      <c r="E1140" t="s">
        <v>1109</v>
      </c>
      <c r="F1140" t="s">
        <v>3733</v>
      </c>
      <c r="G1140" t="s">
        <v>2505</v>
      </c>
      <c r="H1140" t="s">
        <v>1</v>
      </c>
      <c r="I1140" t="s">
        <v>535</v>
      </c>
      <c r="J1140" t="s">
        <v>10</v>
      </c>
      <c r="K1140" t="s">
        <v>3</v>
      </c>
      <c r="L1140" t="s">
        <v>4</v>
      </c>
      <c r="M1140" t="s">
        <v>5</v>
      </c>
      <c r="N1140" t="s">
        <v>1454</v>
      </c>
      <c r="O1140" t="s">
        <v>1296</v>
      </c>
      <c r="P1140" t="s">
        <v>2113</v>
      </c>
      <c r="Q1140" t="s">
        <v>1115</v>
      </c>
      <c r="R1140" t="s">
        <v>3733</v>
      </c>
    </row>
    <row r="1141" spans="1:18" hidden="1" x14ac:dyDescent="0.25">
      <c r="A1141">
        <v>1139</v>
      </c>
      <c r="B1141" t="s">
        <v>0</v>
      </c>
      <c r="C1141" t="s">
        <v>3727</v>
      </c>
      <c r="D1141" t="s">
        <v>1116</v>
      </c>
      <c r="E1141" t="s">
        <v>1109</v>
      </c>
      <c r="F1141" t="s">
        <v>3734</v>
      </c>
      <c r="G1141" t="s">
        <v>2541</v>
      </c>
      <c r="H1141" t="s">
        <v>1</v>
      </c>
      <c r="I1141" t="s">
        <v>535</v>
      </c>
      <c r="J1141" t="s">
        <v>8</v>
      </c>
      <c r="K1141" t="s">
        <v>3</v>
      </c>
      <c r="L1141" t="s">
        <v>4</v>
      </c>
      <c r="M1141" t="s">
        <v>5</v>
      </c>
      <c r="N1141" t="s">
        <v>1454</v>
      </c>
      <c r="O1141" t="s">
        <v>1299</v>
      </c>
      <c r="P1141" t="s">
        <v>2113</v>
      </c>
      <c r="Q1141" t="s">
        <v>1116</v>
      </c>
      <c r="R1141" t="s">
        <v>3734</v>
      </c>
    </row>
    <row r="1142" spans="1:18" hidden="1" x14ac:dyDescent="0.25">
      <c r="A1142">
        <v>1140</v>
      </c>
      <c r="B1142" t="s">
        <v>0</v>
      </c>
      <c r="C1142" t="s">
        <v>3727</v>
      </c>
      <c r="D1142" t="s">
        <v>1117</v>
      </c>
      <c r="E1142" t="s">
        <v>1109</v>
      </c>
      <c r="F1142" t="s">
        <v>3735</v>
      </c>
      <c r="G1142" t="s">
        <v>2541</v>
      </c>
      <c r="H1142" t="s">
        <v>1</v>
      </c>
      <c r="I1142" t="s">
        <v>535</v>
      </c>
      <c r="J1142" t="s">
        <v>9</v>
      </c>
      <c r="K1142" t="s">
        <v>3</v>
      </c>
      <c r="L1142" t="s">
        <v>4</v>
      </c>
      <c r="M1142" t="s">
        <v>5</v>
      </c>
      <c r="N1142" t="s">
        <v>1454</v>
      </c>
      <c r="O1142" t="s">
        <v>1299</v>
      </c>
      <c r="P1142" t="s">
        <v>2113</v>
      </c>
      <c r="Q1142" t="s">
        <v>1117</v>
      </c>
      <c r="R1142" t="s">
        <v>3735</v>
      </c>
    </row>
    <row r="1143" spans="1:18" hidden="1" x14ac:dyDescent="0.25">
      <c r="A1143">
        <v>1141</v>
      </c>
      <c r="B1143" t="s">
        <v>0</v>
      </c>
      <c r="C1143" t="s">
        <v>3727</v>
      </c>
      <c r="D1143" t="s">
        <v>1118</v>
      </c>
      <c r="E1143" t="s">
        <v>1109</v>
      </c>
      <c r="F1143" t="s">
        <v>3736</v>
      </c>
      <c r="G1143" t="s">
        <v>2541</v>
      </c>
      <c r="H1143" t="s">
        <v>1</v>
      </c>
      <c r="I1143" t="s">
        <v>535</v>
      </c>
      <c r="J1143" t="s">
        <v>10</v>
      </c>
      <c r="K1143" t="s">
        <v>3</v>
      </c>
      <c r="L1143" t="s">
        <v>4</v>
      </c>
      <c r="M1143" t="s">
        <v>5</v>
      </c>
      <c r="N1143" t="s">
        <v>1454</v>
      </c>
      <c r="O1143" t="s">
        <v>1299</v>
      </c>
      <c r="P1143" t="s">
        <v>2113</v>
      </c>
      <c r="Q1143" t="s">
        <v>1118</v>
      </c>
      <c r="R1143" t="s">
        <v>3736</v>
      </c>
    </row>
    <row r="1144" spans="1:18" hidden="1" x14ac:dyDescent="0.25">
      <c r="A1144">
        <v>1142</v>
      </c>
      <c r="B1144" t="s">
        <v>0</v>
      </c>
      <c r="C1144" t="s">
        <v>3727</v>
      </c>
      <c r="D1144" t="s">
        <v>1119</v>
      </c>
      <c r="E1144" t="s">
        <v>1109</v>
      </c>
      <c r="F1144" t="s">
        <v>3737</v>
      </c>
      <c r="G1144" t="s">
        <v>3738</v>
      </c>
      <c r="H1144" t="s">
        <v>1</v>
      </c>
      <c r="I1144" t="s">
        <v>535</v>
      </c>
      <c r="J1144" t="s">
        <v>8</v>
      </c>
      <c r="K1144" t="s">
        <v>3</v>
      </c>
      <c r="L1144" t="s">
        <v>4</v>
      </c>
      <c r="M1144" t="s">
        <v>5</v>
      </c>
      <c r="N1144" t="s">
        <v>1454</v>
      </c>
      <c r="O1144" t="s">
        <v>1308</v>
      </c>
      <c r="P1144" t="s">
        <v>2113</v>
      </c>
      <c r="Q1144" t="s">
        <v>1119</v>
      </c>
      <c r="R1144" t="s">
        <v>3737</v>
      </c>
    </row>
    <row r="1145" spans="1:18" hidden="1" x14ac:dyDescent="0.25">
      <c r="A1145">
        <v>1143</v>
      </c>
      <c r="B1145" t="s">
        <v>0</v>
      </c>
      <c r="C1145" t="s">
        <v>3727</v>
      </c>
      <c r="D1145" t="s">
        <v>1120</v>
      </c>
      <c r="E1145" t="s">
        <v>1109</v>
      </c>
      <c r="F1145" t="s">
        <v>3739</v>
      </c>
      <c r="G1145" t="s">
        <v>3738</v>
      </c>
      <c r="H1145" t="s">
        <v>1</v>
      </c>
      <c r="I1145" t="s">
        <v>535</v>
      </c>
      <c r="J1145" t="s">
        <v>9</v>
      </c>
      <c r="K1145" t="s">
        <v>3</v>
      </c>
      <c r="L1145" t="s">
        <v>4</v>
      </c>
      <c r="M1145" t="s">
        <v>5</v>
      </c>
      <c r="N1145" t="s">
        <v>1454</v>
      </c>
      <c r="O1145" t="s">
        <v>1308</v>
      </c>
      <c r="P1145" t="s">
        <v>2113</v>
      </c>
      <c r="Q1145" t="s">
        <v>1120</v>
      </c>
      <c r="R1145" t="s">
        <v>3739</v>
      </c>
    </row>
    <row r="1146" spans="1:18" hidden="1" x14ac:dyDescent="0.25">
      <c r="A1146">
        <v>1144</v>
      </c>
      <c r="B1146" t="s">
        <v>0</v>
      </c>
      <c r="C1146" t="s">
        <v>3727</v>
      </c>
      <c r="D1146" t="s">
        <v>1121</v>
      </c>
      <c r="E1146" t="s">
        <v>1109</v>
      </c>
      <c r="F1146" t="s">
        <v>3740</v>
      </c>
      <c r="G1146" t="s">
        <v>3738</v>
      </c>
      <c r="H1146" t="s">
        <v>1</v>
      </c>
      <c r="I1146" t="s">
        <v>535</v>
      </c>
      <c r="J1146" t="s">
        <v>10</v>
      </c>
      <c r="K1146" t="s">
        <v>3</v>
      </c>
      <c r="L1146" t="s">
        <v>4</v>
      </c>
      <c r="M1146" t="s">
        <v>5</v>
      </c>
      <c r="N1146" t="s">
        <v>1454</v>
      </c>
      <c r="O1146" t="s">
        <v>1308</v>
      </c>
      <c r="P1146" t="s">
        <v>2113</v>
      </c>
      <c r="Q1146" t="s">
        <v>1121</v>
      </c>
      <c r="R1146" t="s">
        <v>3740</v>
      </c>
    </row>
    <row r="1147" spans="1:18" hidden="1" x14ac:dyDescent="0.25">
      <c r="A1147">
        <v>1145</v>
      </c>
      <c r="B1147" t="s">
        <v>0</v>
      </c>
      <c r="C1147" t="s">
        <v>3727</v>
      </c>
      <c r="D1147" t="s">
        <v>1122</v>
      </c>
      <c r="E1147" t="s">
        <v>1109</v>
      </c>
      <c r="F1147" t="s">
        <v>3741</v>
      </c>
      <c r="G1147" t="s">
        <v>3742</v>
      </c>
      <c r="H1147" t="s">
        <v>1</v>
      </c>
      <c r="I1147" t="s">
        <v>535</v>
      </c>
      <c r="J1147" t="s">
        <v>8</v>
      </c>
      <c r="K1147" t="s">
        <v>3</v>
      </c>
      <c r="L1147" t="s">
        <v>4</v>
      </c>
      <c r="M1147" t="s">
        <v>5</v>
      </c>
      <c r="N1147" t="s">
        <v>1454</v>
      </c>
      <c r="O1147" t="s">
        <v>1304</v>
      </c>
      <c r="P1147" t="s">
        <v>2113</v>
      </c>
      <c r="Q1147" t="s">
        <v>1122</v>
      </c>
      <c r="R1147" t="s">
        <v>3741</v>
      </c>
    </row>
    <row r="1148" spans="1:18" hidden="1" x14ac:dyDescent="0.25">
      <c r="A1148">
        <v>1146</v>
      </c>
      <c r="B1148" t="s">
        <v>0</v>
      </c>
      <c r="C1148" t="s">
        <v>3727</v>
      </c>
      <c r="D1148" t="s">
        <v>1123</v>
      </c>
      <c r="E1148" t="s">
        <v>1109</v>
      </c>
      <c r="F1148" t="s">
        <v>3743</v>
      </c>
      <c r="G1148" t="s">
        <v>3742</v>
      </c>
      <c r="H1148" t="s">
        <v>1</v>
      </c>
      <c r="I1148" t="s">
        <v>535</v>
      </c>
      <c r="J1148" t="s">
        <v>9</v>
      </c>
      <c r="K1148" t="s">
        <v>3</v>
      </c>
      <c r="L1148" t="s">
        <v>4</v>
      </c>
      <c r="M1148" t="s">
        <v>5</v>
      </c>
      <c r="N1148" t="s">
        <v>1454</v>
      </c>
      <c r="O1148" t="s">
        <v>1304</v>
      </c>
      <c r="P1148" t="s">
        <v>2113</v>
      </c>
      <c r="Q1148" t="s">
        <v>1123</v>
      </c>
      <c r="R1148" t="s">
        <v>3743</v>
      </c>
    </row>
    <row r="1149" spans="1:18" hidden="1" x14ac:dyDescent="0.25">
      <c r="A1149">
        <v>1147</v>
      </c>
      <c r="B1149" t="s">
        <v>0</v>
      </c>
      <c r="C1149" t="s">
        <v>3727</v>
      </c>
      <c r="D1149" t="s">
        <v>1124</v>
      </c>
      <c r="E1149" t="s">
        <v>1109</v>
      </c>
      <c r="F1149" t="s">
        <v>3744</v>
      </c>
      <c r="G1149" t="s">
        <v>3742</v>
      </c>
      <c r="H1149" t="s">
        <v>1</v>
      </c>
      <c r="I1149" t="s">
        <v>535</v>
      </c>
      <c r="J1149" t="s">
        <v>10</v>
      </c>
      <c r="K1149" t="s">
        <v>3</v>
      </c>
      <c r="L1149" t="s">
        <v>4</v>
      </c>
      <c r="M1149" t="s">
        <v>5</v>
      </c>
      <c r="N1149" t="s">
        <v>1454</v>
      </c>
      <c r="O1149" t="s">
        <v>1304</v>
      </c>
      <c r="P1149" t="s">
        <v>2113</v>
      </c>
      <c r="Q1149" t="s">
        <v>1124</v>
      </c>
      <c r="R1149" t="s">
        <v>3744</v>
      </c>
    </row>
    <row r="1150" spans="1:18" hidden="1" x14ac:dyDescent="0.25">
      <c r="A1150">
        <v>1148</v>
      </c>
      <c r="B1150" t="s">
        <v>0</v>
      </c>
      <c r="C1150" t="s">
        <v>3745</v>
      </c>
      <c r="D1150" t="s">
        <v>1126</v>
      </c>
      <c r="E1150" t="s">
        <v>1125</v>
      </c>
      <c r="F1150" t="s">
        <v>3746</v>
      </c>
      <c r="G1150" t="s">
        <v>2477</v>
      </c>
      <c r="H1150" t="s">
        <v>1</v>
      </c>
      <c r="I1150" t="s">
        <v>576</v>
      </c>
      <c r="J1150" t="s">
        <v>8</v>
      </c>
      <c r="K1150" t="s">
        <v>3</v>
      </c>
      <c r="L1150" t="s">
        <v>4</v>
      </c>
      <c r="M1150" t="s">
        <v>5</v>
      </c>
      <c r="N1150" t="s">
        <v>1454</v>
      </c>
      <c r="O1150" t="s">
        <v>1283</v>
      </c>
      <c r="P1150" t="s">
        <v>2113</v>
      </c>
      <c r="Q1150" t="s">
        <v>1126</v>
      </c>
      <c r="R1150" t="s">
        <v>3746</v>
      </c>
    </row>
    <row r="1151" spans="1:18" hidden="1" x14ac:dyDescent="0.25">
      <c r="A1151">
        <v>1149</v>
      </c>
      <c r="B1151" t="s">
        <v>0</v>
      </c>
      <c r="C1151" t="s">
        <v>3745</v>
      </c>
      <c r="D1151" t="s">
        <v>1127</v>
      </c>
      <c r="E1151" t="s">
        <v>1125</v>
      </c>
      <c r="F1151" t="s">
        <v>3747</v>
      </c>
      <c r="G1151" t="s">
        <v>2477</v>
      </c>
      <c r="H1151" t="s">
        <v>1</v>
      </c>
      <c r="I1151" t="s">
        <v>576</v>
      </c>
      <c r="J1151" t="s">
        <v>9</v>
      </c>
      <c r="K1151" t="s">
        <v>3</v>
      </c>
      <c r="L1151" t="s">
        <v>4</v>
      </c>
      <c r="M1151" t="s">
        <v>5</v>
      </c>
      <c r="N1151" t="s">
        <v>1454</v>
      </c>
      <c r="O1151" t="s">
        <v>1283</v>
      </c>
      <c r="P1151" t="s">
        <v>2113</v>
      </c>
      <c r="Q1151" t="s">
        <v>1127</v>
      </c>
      <c r="R1151" t="s">
        <v>3747</v>
      </c>
    </row>
    <row r="1152" spans="1:18" hidden="1" x14ac:dyDescent="0.25">
      <c r="A1152">
        <v>1150</v>
      </c>
      <c r="B1152" t="s">
        <v>0</v>
      </c>
      <c r="C1152" t="s">
        <v>3745</v>
      </c>
      <c r="D1152" t="s">
        <v>1128</v>
      </c>
      <c r="E1152" t="s">
        <v>1125</v>
      </c>
      <c r="F1152" t="s">
        <v>3748</v>
      </c>
      <c r="G1152" t="s">
        <v>2477</v>
      </c>
      <c r="H1152" t="s">
        <v>1</v>
      </c>
      <c r="I1152" t="s">
        <v>576</v>
      </c>
      <c r="J1152" t="s">
        <v>10</v>
      </c>
      <c r="K1152" t="s">
        <v>3</v>
      </c>
      <c r="L1152" t="s">
        <v>4</v>
      </c>
      <c r="M1152" t="s">
        <v>5</v>
      </c>
      <c r="N1152" t="s">
        <v>1454</v>
      </c>
      <c r="O1152" t="s">
        <v>1283</v>
      </c>
      <c r="P1152" t="s">
        <v>2113</v>
      </c>
      <c r="Q1152" t="s">
        <v>1128</v>
      </c>
      <c r="R1152" t="s">
        <v>3748</v>
      </c>
    </row>
    <row r="1153" spans="1:18" hidden="1" x14ac:dyDescent="0.25">
      <c r="A1153">
        <v>1151</v>
      </c>
      <c r="B1153" t="s">
        <v>0</v>
      </c>
      <c r="C1153" t="s">
        <v>3745</v>
      </c>
      <c r="D1153" t="s">
        <v>1129</v>
      </c>
      <c r="E1153" t="s">
        <v>1125</v>
      </c>
      <c r="F1153" t="s">
        <v>3749</v>
      </c>
      <c r="G1153" t="s">
        <v>2505</v>
      </c>
      <c r="H1153" t="s">
        <v>1</v>
      </c>
      <c r="I1153" t="s">
        <v>576</v>
      </c>
      <c r="J1153" t="s">
        <v>8</v>
      </c>
      <c r="K1153" t="s">
        <v>3</v>
      </c>
      <c r="L1153" t="s">
        <v>4</v>
      </c>
      <c r="M1153" t="s">
        <v>5</v>
      </c>
      <c r="N1153" t="s">
        <v>1454</v>
      </c>
      <c r="O1153" t="s">
        <v>1296</v>
      </c>
      <c r="P1153" t="s">
        <v>2113</v>
      </c>
      <c r="Q1153" t="s">
        <v>1129</v>
      </c>
      <c r="R1153" t="s">
        <v>3749</v>
      </c>
    </row>
    <row r="1154" spans="1:18" hidden="1" x14ac:dyDescent="0.25">
      <c r="A1154">
        <v>1152</v>
      </c>
      <c r="B1154" t="s">
        <v>0</v>
      </c>
      <c r="C1154" t="s">
        <v>3745</v>
      </c>
      <c r="D1154" t="s">
        <v>1130</v>
      </c>
      <c r="E1154" t="s">
        <v>1125</v>
      </c>
      <c r="F1154" t="s">
        <v>3750</v>
      </c>
      <c r="G1154" t="s">
        <v>2505</v>
      </c>
      <c r="H1154" t="s">
        <v>1</v>
      </c>
      <c r="I1154" t="s">
        <v>576</v>
      </c>
      <c r="J1154" t="s">
        <v>9</v>
      </c>
      <c r="K1154" t="s">
        <v>3</v>
      </c>
      <c r="L1154" t="s">
        <v>4</v>
      </c>
      <c r="M1154" t="s">
        <v>5</v>
      </c>
      <c r="N1154" t="s">
        <v>1454</v>
      </c>
      <c r="O1154" t="s">
        <v>1296</v>
      </c>
      <c r="P1154" t="s">
        <v>2113</v>
      </c>
      <c r="Q1154" t="s">
        <v>1130</v>
      </c>
      <c r="R1154" t="s">
        <v>3750</v>
      </c>
    </row>
    <row r="1155" spans="1:18" hidden="1" x14ac:dyDescent="0.25">
      <c r="A1155">
        <v>1153</v>
      </c>
      <c r="B1155" t="s">
        <v>0</v>
      </c>
      <c r="C1155" t="s">
        <v>3745</v>
      </c>
      <c r="D1155" t="s">
        <v>1131</v>
      </c>
      <c r="E1155" t="s">
        <v>1125</v>
      </c>
      <c r="F1155" t="s">
        <v>3751</v>
      </c>
      <c r="G1155" t="s">
        <v>2505</v>
      </c>
      <c r="H1155" t="s">
        <v>1</v>
      </c>
      <c r="I1155" t="s">
        <v>576</v>
      </c>
      <c r="J1155" t="s">
        <v>10</v>
      </c>
      <c r="K1155" t="s">
        <v>3</v>
      </c>
      <c r="L1155" t="s">
        <v>4</v>
      </c>
      <c r="M1155" t="s">
        <v>5</v>
      </c>
      <c r="N1155" t="s">
        <v>1454</v>
      </c>
      <c r="O1155" t="s">
        <v>1296</v>
      </c>
      <c r="P1155" t="s">
        <v>2113</v>
      </c>
      <c r="Q1155" t="s">
        <v>1131</v>
      </c>
      <c r="R1155" t="s">
        <v>3751</v>
      </c>
    </row>
    <row r="1156" spans="1:18" hidden="1" x14ac:dyDescent="0.25">
      <c r="A1156">
        <v>1154</v>
      </c>
      <c r="B1156" t="s">
        <v>0</v>
      </c>
      <c r="C1156" t="s">
        <v>3745</v>
      </c>
      <c r="D1156" t="s">
        <v>1132</v>
      </c>
      <c r="E1156" t="s">
        <v>1125</v>
      </c>
      <c r="F1156" t="s">
        <v>3752</v>
      </c>
      <c r="G1156" t="s">
        <v>2541</v>
      </c>
      <c r="H1156" t="s">
        <v>1</v>
      </c>
      <c r="I1156" t="s">
        <v>576</v>
      </c>
      <c r="J1156" t="s">
        <v>8</v>
      </c>
      <c r="K1156" t="s">
        <v>3</v>
      </c>
      <c r="L1156" t="s">
        <v>4</v>
      </c>
      <c r="M1156" t="s">
        <v>5</v>
      </c>
      <c r="N1156" t="s">
        <v>1454</v>
      </c>
      <c r="O1156" t="s">
        <v>1299</v>
      </c>
      <c r="P1156" t="s">
        <v>2113</v>
      </c>
      <c r="Q1156" t="s">
        <v>1132</v>
      </c>
      <c r="R1156" t="s">
        <v>3752</v>
      </c>
    </row>
    <row r="1157" spans="1:18" hidden="1" x14ac:dyDescent="0.25">
      <c r="A1157">
        <v>1155</v>
      </c>
      <c r="B1157" t="s">
        <v>0</v>
      </c>
      <c r="C1157" t="s">
        <v>3745</v>
      </c>
      <c r="D1157" t="s">
        <v>1133</v>
      </c>
      <c r="E1157" t="s">
        <v>1125</v>
      </c>
      <c r="F1157" t="s">
        <v>3753</v>
      </c>
      <c r="G1157" t="s">
        <v>2541</v>
      </c>
      <c r="H1157" t="s">
        <v>1</v>
      </c>
      <c r="I1157" t="s">
        <v>576</v>
      </c>
      <c r="J1157" t="s">
        <v>9</v>
      </c>
      <c r="K1157" t="s">
        <v>3</v>
      </c>
      <c r="L1157" t="s">
        <v>4</v>
      </c>
      <c r="M1157" t="s">
        <v>5</v>
      </c>
      <c r="N1157" t="s">
        <v>1454</v>
      </c>
      <c r="O1157" t="s">
        <v>1299</v>
      </c>
      <c r="P1157" t="s">
        <v>2113</v>
      </c>
      <c r="Q1157" t="s">
        <v>1133</v>
      </c>
      <c r="R1157" t="s">
        <v>3753</v>
      </c>
    </row>
    <row r="1158" spans="1:18" hidden="1" x14ac:dyDescent="0.25">
      <c r="A1158">
        <v>1156</v>
      </c>
      <c r="B1158" t="s">
        <v>0</v>
      </c>
      <c r="C1158" t="s">
        <v>3745</v>
      </c>
      <c r="D1158" t="s">
        <v>1134</v>
      </c>
      <c r="E1158" t="s">
        <v>1125</v>
      </c>
      <c r="F1158" t="s">
        <v>3754</v>
      </c>
      <c r="G1158" t="s">
        <v>2541</v>
      </c>
      <c r="H1158" t="s">
        <v>1</v>
      </c>
      <c r="I1158" t="s">
        <v>576</v>
      </c>
      <c r="J1158" t="s">
        <v>10</v>
      </c>
      <c r="K1158" t="s">
        <v>3</v>
      </c>
      <c r="L1158" t="s">
        <v>4</v>
      </c>
      <c r="M1158" t="s">
        <v>5</v>
      </c>
      <c r="N1158" t="s">
        <v>1454</v>
      </c>
      <c r="O1158" t="s">
        <v>1299</v>
      </c>
      <c r="P1158" t="s">
        <v>2113</v>
      </c>
      <c r="Q1158" t="s">
        <v>1134</v>
      </c>
      <c r="R1158" t="s">
        <v>3754</v>
      </c>
    </row>
    <row r="1159" spans="1:18" hidden="1" x14ac:dyDescent="0.25">
      <c r="A1159">
        <v>1157</v>
      </c>
      <c r="B1159" t="s">
        <v>0</v>
      </c>
      <c r="C1159" t="s">
        <v>3745</v>
      </c>
      <c r="D1159" t="s">
        <v>1135</v>
      </c>
      <c r="E1159" t="s">
        <v>1125</v>
      </c>
      <c r="F1159" t="s">
        <v>3755</v>
      </c>
      <c r="G1159" t="s">
        <v>3738</v>
      </c>
      <c r="H1159" t="s">
        <v>1</v>
      </c>
      <c r="I1159" t="s">
        <v>576</v>
      </c>
      <c r="J1159" t="s">
        <v>8</v>
      </c>
      <c r="K1159" t="s">
        <v>3</v>
      </c>
      <c r="L1159" t="s">
        <v>4</v>
      </c>
      <c r="M1159" t="s">
        <v>5</v>
      </c>
      <c r="N1159" t="s">
        <v>1454</v>
      </c>
      <c r="O1159" t="s">
        <v>1308</v>
      </c>
      <c r="P1159" t="s">
        <v>2113</v>
      </c>
      <c r="Q1159" t="s">
        <v>1135</v>
      </c>
      <c r="R1159" t="s">
        <v>3755</v>
      </c>
    </row>
    <row r="1160" spans="1:18" hidden="1" x14ac:dyDescent="0.25">
      <c r="A1160">
        <v>1158</v>
      </c>
      <c r="B1160" t="s">
        <v>0</v>
      </c>
      <c r="C1160" t="s">
        <v>3745</v>
      </c>
      <c r="D1160" t="s">
        <v>1136</v>
      </c>
      <c r="E1160" t="s">
        <v>1125</v>
      </c>
      <c r="F1160" t="s">
        <v>3756</v>
      </c>
      <c r="G1160" t="s">
        <v>3738</v>
      </c>
      <c r="H1160" t="s">
        <v>1</v>
      </c>
      <c r="I1160" t="s">
        <v>576</v>
      </c>
      <c r="J1160" t="s">
        <v>9</v>
      </c>
      <c r="K1160" t="s">
        <v>3</v>
      </c>
      <c r="L1160" t="s">
        <v>4</v>
      </c>
      <c r="M1160" t="s">
        <v>5</v>
      </c>
      <c r="N1160" t="s">
        <v>1454</v>
      </c>
      <c r="O1160" t="s">
        <v>1308</v>
      </c>
      <c r="P1160" t="s">
        <v>2113</v>
      </c>
      <c r="Q1160" t="s">
        <v>1136</v>
      </c>
      <c r="R1160" t="s">
        <v>3756</v>
      </c>
    </row>
    <row r="1161" spans="1:18" hidden="1" x14ac:dyDescent="0.25">
      <c r="A1161">
        <v>1159</v>
      </c>
      <c r="B1161" t="s">
        <v>0</v>
      </c>
      <c r="C1161" t="s">
        <v>3745</v>
      </c>
      <c r="D1161" t="s">
        <v>1137</v>
      </c>
      <c r="E1161" t="s">
        <v>1125</v>
      </c>
      <c r="F1161" t="s">
        <v>3757</v>
      </c>
      <c r="G1161" t="s">
        <v>3738</v>
      </c>
      <c r="H1161" t="s">
        <v>1</v>
      </c>
      <c r="I1161" t="s">
        <v>576</v>
      </c>
      <c r="J1161" t="s">
        <v>10</v>
      </c>
      <c r="K1161" t="s">
        <v>3</v>
      </c>
      <c r="L1161" t="s">
        <v>4</v>
      </c>
      <c r="M1161" t="s">
        <v>5</v>
      </c>
      <c r="N1161" t="s">
        <v>1454</v>
      </c>
      <c r="O1161" t="s">
        <v>1308</v>
      </c>
      <c r="P1161" t="s">
        <v>2113</v>
      </c>
      <c r="Q1161" t="s">
        <v>1137</v>
      </c>
      <c r="R1161" t="s">
        <v>3757</v>
      </c>
    </row>
    <row r="1162" spans="1:18" hidden="1" x14ac:dyDescent="0.25">
      <c r="A1162">
        <v>1160</v>
      </c>
      <c r="B1162" t="s">
        <v>0</v>
      </c>
      <c r="C1162" t="s">
        <v>3745</v>
      </c>
      <c r="D1162" t="s">
        <v>1138</v>
      </c>
      <c r="E1162" t="s">
        <v>1125</v>
      </c>
      <c r="F1162" t="s">
        <v>3758</v>
      </c>
      <c r="G1162" t="s">
        <v>3742</v>
      </c>
      <c r="H1162" t="s">
        <v>1</v>
      </c>
      <c r="I1162" t="s">
        <v>576</v>
      </c>
      <c r="J1162" t="s">
        <v>8</v>
      </c>
      <c r="K1162" t="s">
        <v>3</v>
      </c>
      <c r="L1162" t="s">
        <v>4</v>
      </c>
      <c r="M1162" t="s">
        <v>5</v>
      </c>
      <c r="N1162" t="s">
        <v>1454</v>
      </c>
      <c r="O1162" t="s">
        <v>1304</v>
      </c>
      <c r="P1162" t="s">
        <v>2113</v>
      </c>
      <c r="Q1162" t="s">
        <v>1138</v>
      </c>
      <c r="R1162" t="s">
        <v>3758</v>
      </c>
    </row>
    <row r="1163" spans="1:18" hidden="1" x14ac:dyDescent="0.25">
      <c r="A1163">
        <v>1161</v>
      </c>
      <c r="B1163" t="s">
        <v>0</v>
      </c>
      <c r="C1163" t="s">
        <v>3745</v>
      </c>
      <c r="D1163" t="s">
        <v>1139</v>
      </c>
      <c r="E1163" t="s">
        <v>1125</v>
      </c>
      <c r="F1163" t="s">
        <v>3759</v>
      </c>
      <c r="G1163" t="s">
        <v>3742</v>
      </c>
      <c r="H1163" t="s">
        <v>1</v>
      </c>
      <c r="I1163" t="s">
        <v>576</v>
      </c>
      <c r="J1163" t="s">
        <v>9</v>
      </c>
      <c r="K1163" t="s">
        <v>3</v>
      </c>
      <c r="L1163" t="s">
        <v>4</v>
      </c>
      <c r="M1163" t="s">
        <v>5</v>
      </c>
      <c r="N1163" t="s">
        <v>1454</v>
      </c>
      <c r="O1163" t="s">
        <v>1304</v>
      </c>
      <c r="P1163" t="s">
        <v>2113</v>
      </c>
      <c r="Q1163" t="s">
        <v>1139</v>
      </c>
      <c r="R1163" t="s">
        <v>3759</v>
      </c>
    </row>
    <row r="1164" spans="1:18" hidden="1" x14ac:dyDescent="0.25">
      <c r="A1164">
        <v>1162</v>
      </c>
      <c r="B1164" t="s">
        <v>0</v>
      </c>
      <c r="C1164" t="s">
        <v>3745</v>
      </c>
      <c r="D1164" t="s">
        <v>1140</v>
      </c>
      <c r="E1164" t="s">
        <v>1125</v>
      </c>
      <c r="F1164" t="s">
        <v>3760</v>
      </c>
      <c r="G1164" t="s">
        <v>3742</v>
      </c>
      <c r="H1164" t="s">
        <v>1</v>
      </c>
      <c r="I1164" t="s">
        <v>576</v>
      </c>
      <c r="J1164" t="s">
        <v>10</v>
      </c>
      <c r="K1164" t="s">
        <v>3</v>
      </c>
      <c r="L1164" t="s">
        <v>4</v>
      </c>
      <c r="M1164" t="s">
        <v>5</v>
      </c>
      <c r="N1164" t="s">
        <v>1454</v>
      </c>
      <c r="O1164" t="s">
        <v>1304</v>
      </c>
      <c r="P1164" t="s">
        <v>2113</v>
      </c>
      <c r="Q1164" t="s">
        <v>1140</v>
      </c>
      <c r="R1164" t="s">
        <v>3760</v>
      </c>
    </row>
    <row r="1165" spans="1:18" hidden="1" x14ac:dyDescent="0.25">
      <c r="A1165">
        <v>1163</v>
      </c>
      <c r="B1165" t="s">
        <v>0</v>
      </c>
      <c r="C1165" t="s">
        <v>3761</v>
      </c>
      <c r="D1165" t="s">
        <v>1142</v>
      </c>
      <c r="E1165" t="s">
        <v>1141</v>
      </c>
      <c r="F1165" t="s">
        <v>3762</v>
      </c>
      <c r="G1165" t="s">
        <v>2477</v>
      </c>
      <c r="H1165" t="s">
        <v>1</v>
      </c>
      <c r="I1165" t="s">
        <v>576</v>
      </c>
      <c r="J1165" t="s">
        <v>8</v>
      </c>
      <c r="K1165" t="s">
        <v>3</v>
      </c>
      <c r="L1165" t="s">
        <v>4</v>
      </c>
      <c r="M1165" t="s">
        <v>5</v>
      </c>
      <c r="N1165" t="s">
        <v>1454</v>
      </c>
      <c r="O1165" t="s">
        <v>1283</v>
      </c>
      <c r="P1165" t="s">
        <v>2113</v>
      </c>
      <c r="Q1165" t="s">
        <v>1142</v>
      </c>
      <c r="R1165" t="s">
        <v>3762</v>
      </c>
    </row>
    <row r="1166" spans="1:18" hidden="1" x14ac:dyDescent="0.25">
      <c r="A1166">
        <v>1164</v>
      </c>
      <c r="B1166" t="s">
        <v>0</v>
      </c>
      <c r="C1166" t="s">
        <v>3761</v>
      </c>
      <c r="D1166" t="s">
        <v>1143</v>
      </c>
      <c r="E1166" t="s">
        <v>1141</v>
      </c>
      <c r="F1166" t="s">
        <v>3763</v>
      </c>
      <c r="G1166" t="s">
        <v>2477</v>
      </c>
      <c r="H1166" t="s">
        <v>1</v>
      </c>
      <c r="I1166" t="s">
        <v>576</v>
      </c>
      <c r="J1166" t="s">
        <v>9</v>
      </c>
      <c r="K1166" t="s">
        <v>3</v>
      </c>
      <c r="L1166" t="s">
        <v>4</v>
      </c>
      <c r="M1166" t="s">
        <v>5</v>
      </c>
      <c r="N1166" t="s">
        <v>1454</v>
      </c>
      <c r="O1166" t="s">
        <v>1283</v>
      </c>
      <c r="P1166" t="s">
        <v>2113</v>
      </c>
      <c r="Q1166" t="s">
        <v>1143</v>
      </c>
      <c r="R1166" t="s">
        <v>3763</v>
      </c>
    </row>
    <row r="1167" spans="1:18" hidden="1" x14ac:dyDescent="0.25">
      <c r="A1167">
        <v>1165</v>
      </c>
      <c r="B1167" t="s">
        <v>0</v>
      </c>
      <c r="C1167" t="s">
        <v>3761</v>
      </c>
      <c r="D1167" t="s">
        <v>1144</v>
      </c>
      <c r="E1167" t="s">
        <v>1141</v>
      </c>
      <c r="F1167" t="s">
        <v>3764</v>
      </c>
      <c r="G1167" t="s">
        <v>2477</v>
      </c>
      <c r="H1167" t="s">
        <v>1</v>
      </c>
      <c r="I1167" t="s">
        <v>576</v>
      </c>
      <c r="J1167" t="s">
        <v>10</v>
      </c>
      <c r="K1167" t="s">
        <v>3</v>
      </c>
      <c r="L1167" t="s">
        <v>4</v>
      </c>
      <c r="M1167" t="s">
        <v>5</v>
      </c>
      <c r="N1167" t="s">
        <v>1454</v>
      </c>
      <c r="O1167" t="s">
        <v>1283</v>
      </c>
      <c r="P1167" t="s">
        <v>2113</v>
      </c>
      <c r="Q1167" t="s">
        <v>1144</v>
      </c>
      <c r="R1167" t="s">
        <v>3764</v>
      </c>
    </row>
    <row r="1168" spans="1:18" hidden="1" x14ac:dyDescent="0.25">
      <c r="A1168">
        <v>1166</v>
      </c>
      <c r="B1168" t="s">
        <v>0</v>
      </c>
      <c r="C1168" t="s">
        <v>3761</v>
      </c>
      <c r="D1168" t="s">
        <v>1145</v>
      </c>
      <c r="E1168" t="s">
        <v>1141</v>
      </c>
      <c r="F1168" t="s">
        <v>3765</v>
      </c>
      <c r="G1168" t="s">
        <v>2505</v>
      </c>
      <c r="H1168" t="s">
        <v>1</v>
      </c>
      <c r="I1168" t="s">
        <v>576</v>
      </c>
      <c r="J1168" t="s">
        <v>8</v>
      </c>
      <c r="K1168" t="s">
        <v>3</v>
      </c>
      <c r="L1168" t="s">
        <v>4</v>
      </c>
      <c r="M1168" t="s">
        <v>5</v>
      </c>
      <c r="N1168" t="s">
        <v>1454</v>
      </c>
      <c r="O1168" t="s">
        <v>1296</v>
      </c>
      <c r="P1168" t="s">
        <v>2113</v>
      </c>
      <c r="Q1168" t="s">
        <v>1145</v>
      </c>
      <c r="R1168" t="s">
        <v>3765</v>
      </c>
    </row>
    <row r="1169" spans="1:18" hidden="1" x14ac:dyDescent="0.25">
      <c r="A1169">
        <v>1167</v>
      </c>
      <c r="B1169" t="s">
        <v>0</v>
      </c>
      <c r="C1169" t="s">
        <v>3761</v>
      </c>
      <c r="D1169" t="s">
        <v>1146</v>
      </c>
      <c r="E1169" t="s">
        <v>1141</v>
      </c>
      <c r="F1169" t="s">
        <v>3766</v>
      </c>
      <c r="G1169" t="s">
        <v>2505</v>
      </c>
      <c r="H1169" t="s">
        <v>1</v>
      </c>
      <c r="I1169" t="s">
        <v>576</v>
      </c>
      <c r="J1169" t="s">
        <v>9</v>
      </c>
      <c r="K1169" t="s">
        <v>3</v>
      </c>
      <c r="L1169" t="s">
        <v>4</v>
      </c>
      <c r="M1169" t="s">
        <v>5</v>
      </c>
      <c r="N1169" t="s">
        <v>1454</v>
      </c>
      <c r="O1169" t="s">
        <v>1296</v>
      </c>
      <c r="P1169" t="s">
        <v>2113</v>
      </c>
      <c r="Q1169" t="s">
        <v>1146</v>
      </c>
      <c r="R1169" t="s">
        <v>3766</v>
      </c>
    </row>
    <row r="1170" spans="1:18" hidden="1" x14ac:dyDescent="0.25">
      <c r="A1170">
        <v>1168</v>
      </c>
      <c r="B1170" t="s">
        <v>0</v>
      </c>
      <c r="C1170" t="s">
        <v>3761</v>
      </c>
      <c r="D1170" t="s">
        <v>1147</v>
      </c>
      <c r="E1170" t="s">
        <v>1141</v>
      </c>
      <c r="F1170" t="s">
        <v>3767</v>
      </c>
      <c r="G1170" t="s">
        <v>2505</v>
      </c>
      <c r="H1170" t="s">
        <v>1</v>
      </c>
      <c r="I1170" t="s">
        <v>576</v>
      </c>
      <c r="J1170" t="s">
        <v>10</v>
      </c>
      <c r="K1170" t="s">
        <v>3</v>
      </c>
      <c r="L1170" t="s">
        <v>4</v>
      </c>
      <c r="M1170" t="s">
        <v>5</v>
      </c>
      <c r="N1170" t="s">
        <v>1454</v>
      </c>
      <c r="O1170" t="s">
        <v>1296</v>
      </c>
      <c r="P1170" t="s">
        <v>2113</v>
      </c>
      <c r="Q1170" t="s">
        <v>1147</v>
      </c>
      <c r="R1170" t="s">
        <v>3767</v>
      </c>
    </row>
    <row r="1171" spans="1:18" hidden="1" x14ac:dyDescent="0.25">
      <c r="A1171">
        <v>1169</v>
      </c>
      <c r="B1171" t="s">
        <v>0</v>
      </c>
      <c r="C1171" t="s">
        <v>3761</v>
      </c>
      <c r="D1171" t="s">
        <v>1148</v>
      </c>
      <c r="E1171" t="s">
        <v>1141</v>
      </c>
      <c r="F1171" t="s">
        <v>3768</v>
      </c>
      <c r="G1171" t="s">
        <v>2541</v>
      </c>
      <c r="H1171" t="s">
        <v>1</v>
      </c>
      <c r="I1171" t="s">
        <v>576</v>
      </c>
      <c r="J1171" t="s">
        <v>8</v>
      </c>
      <c r="K1171" t="s">
        <v>3</v>
      </c>
      <c r="L1171" t="s">
        <v>4</v>
      </c>
      <c r="M1171" t="s">
        <v>5</v>
      </c>
      <c r="N1171" t="s">
        <v>1454</v>
      </c>
      <c r="O1171" t="s">
        <v>1299</v>
      </c>
      <c r="P1171" t="s">
        <v>2113</v>
      </c>
      <c r="Q1171" t="s">
        <v>1148</v>
      </c>
      <c r="R1171" t="s">
        <v>3768</v>
      </c>
    </row>
    <row r="1172" spans="1:18" hidden="1" x14ac:dyDescent="0.25">
      <c r="A1172">
        <v>1170</v>
      </c>
      <c r="B1172" t="s">
        <v>0</v>
      </c>
      <c r="C1172" t="s">
        <v>3761</v>
      </c>
      <c r="D1172" t="s">
        <v>1149</v>
      </c>
      <c r="E1172" t="s">
        <v>1141</v>
      </c>
      <c r="F1172" t="s">
        <v>3769</v>
      </c>
      <c r="G1172" t="s">
        <v>2541</v>
      </c>
      <c r="H1172" t="s">
        <v>1</v>
      </c>
      <c r="I1172" t="s">
        <v>576</v>
      </c>
      <c r="J1172" t="s">
        <v>9</v>
      </c>
      <c r="K1172" t="s">
        <v>3</v>
      </c>
      <c r="L1172" t="s">
        <v>4</v>
      </c>
      <c r="M1172" t="s">
        <v>5</v>
      </c>
      <c r="N1172" t="s">
        <v>1454</v>
      </c>
      <c r="O1172" t="s">
        <v>1299</v>
      </c>
      <c r="P1172" t="s">
        <v>2113</v>
      </c>
      <c r="Q1172" t="s">
        <v>1149</v>
      </c>
      <c r="R1172" t="s">
        <v>3769</v>
      </c>
    </row>
    <row r="1173" spans="1:18" hidden="1" x14ac:dyDescent="0.25">
      <c r="A1173">
        <v>1171</v>
      </c>
      <c r="B1173" t="s">
        <v>0</v>
      </c>
      <c r="C1173" t="s">
        <v>3761</v>
      </c>
      <c r="D1173" t="s">
        <v>1150</v>
      </c>
      <c r="E1173" t="s">
        <v>1141</v>
      </c>
      <c r="F1173" t="s">
        <v>3770</v>
      </c>
      <c r="G1173" t="s">
        <v>2541</v>
      </c>
      <c r="H1173" t="s">
        <v>1</v>
      </c>
      <c r="I1173" t="s">
        <v>576</v>
      </c>
      <c r="J1173" t="s">
        <v>10</v>
      </c>
      <c r="K1173" t="s">
        <v>3</v>
      </c>
      <c r="L1173" t="s">
        <v>4</v>
      </c>
      <c r="M1173" t="s">
        <v>5</v>
      </c>
      <c r="N1173" t="s">
        <v>1454</v>
      </c>
      <c r="O1173" t="s">
        <v>1299</v>
      </c>
      <c r="P1173" t="s">
        <v>2113</v>
      </c>
      <c r="Q1173" t="s">
        <v>1150</v>
      </c>
      <c r="R1173" t="s">
        <v>3770</v>
      </c>
    </row>
    <row r="1174" spans="1:18" hidden="1" x14ac:dyDescent="0.25">
      <c r="A1174">
        <v>1172</v>
      </c>
      <c r="B1174" t="s">
        <v>0</v>
      </c>
      <c r="C1174" t="s">
        <v>3761</v>
      </c>
      <c r="D1174" t="s">
        <v>1151</v>
      </c>
      <c r="E1174" t="s">
        <v>1141</v>
      </c>
      <c r="F1174" t="s">
        <v>3771</v>
      </c>
      <c r="G1174" t="s">
        <v>3738</v>
      </c>
      <c r="H1174" t="s">
        <v>1</v>
      </c>
      <c r="I1174" t="s">
        <v>576</v>
      </c>
      <c r="J1174" t="s">
        <v>8</v>
      </c>
      <c r="K1174" t="s">
        <v>3</v>
      </c>
      <c r="L1174" t="s">
        <v>4</v>
      </c>
      <c r="M1174" t="s">
        <v>5</v>
      </c>
      <c r="N1174" t="s">
        <v>1454</v>
      </c>
      <c r="O1174" t="s">
        <v>1308</v>
      </c>
      <c r="P1174" t="s">
        <v>2113</v>
      </c>
      <c r="Q1174" t="s">
        <v>1151</v>
      </c>
      <c r="R1174" t="s">
        <v>3771</v>
      </c>
    </row>
    <row r="1175" spans="1:18" hidden="1" x14ac:dyDescent="0.25">
      <c r="A1175">
        <v>1173</v>
      </c>
      <c r="B1175" t="s">
        <v>0</v>
      </c>
      <c r="C1175" t="s">
        <v>3761</v>
      </c>
      <c r="D1175" t="s">
        <v>1152</v>
      </c>
      <c r="E1175" t="s">
        <v>1141</v>
      </c>
      <c r="F1175" t="s">
        <v>3772</v>
      </c>
      <c r="G1175" t="s">
        <v>3738</v>
      </c>
      <c r="H1175" t="s">
        <v>1</v>
      </c>
      <c r="I1175" t="s">
        <v>576</v>
      </c>
      <c r="J1175" t="s">
        <v>9</v>
      </c>
      <c r="K1175" t="s">
        <v>3</v>
      </c>
      <c r="L1175" t="s">
        <v>4</v>
      </c>
      <c r="M1175" t="s">
        <v>5</v>
      </c>
      <c r="N1175" t="s">
        <v>1454</v>
      </c>
      <c r="O1175" t="s">
        <v>1308</v>
      </c>
      <c r="P1175" t="s">
        <v>2113</v>
      </c>
      <c r="Q1175" t="s">
        <v>1152</v>
      </c>
      <c r="R1175" t="s">
        <v>3772</v>
      </c>
    </row>
    <row r="1176" spans="1:18" hidden="1" x14ac:dyDescent="0.25">
      <c r="A1176">
        <v>1174</v>
      </c>
      <c r="B1176" t="s">
        <v>0</v>
      </c>
      <c r="C1176" t="s">
        <v>3761</v>
      </c>
      <c r="D1176" t="s">
        <v>1153</v>
      </c>
      <c r="E1176" t="s">
        <v>1141</v>
      </c>
      <c r="F1176" t="s">
        <v>3773</v>
      </c>
      <c r="G1176" t="s">
        <v>3738</v>
      </c>
      <c r="H1176" t="s">
        <v>1</v>
      </c>
      <c r="I1176" t="s">
        <v>576</v>
      </c>
      <c r="J1176" t="s">
        <v>10</v>
      </c>
      <c r="K1176" t="s">
        <v>3</v>
      </c>
      <c r="L1176" t="s">
        <v>4</v>
      </c>
      <c r="M1176" t="s">
        <v>5</v>
      </c>
      <c r="N1176" t="s">
        <v>1454</v>
      </c>
      <c r="O1176" t="s">
        <v>1308</v>
      </c>
      <c r="P1176" t="s">
        <v>2113</v>
      </c>
      <c r="Q1176" t="s">
        <v>1153</v>
      </c>
      <c r="R1176" t="s">
        <v>3773</v>
      </c>
    </row>
    <row r="1177" spans="1:18" hidden="1" x14ac:dyDescent="0.25">
      <c r="A1177">
        <v>1175</v>
      </c>
      <c r="B1177" t="s">
        <v>0</v>
      </c>
      <c r="C1177" t="s">
        <v>3761</v>
      </c>
      <c r="D1177" t="s">
        <v>1154</v>
      </c>
      <c r="E1177" t="s">
        <v>1141</v>
      </c>
      <c r="F1177" t="s">
        <v>3774</v>
      </c>
      <c r="G1177" t="s">
        <v>3742</v>
      </c>
      <c r="H1177" t="s">
        <v>1</v>
      </c>
      <c r="I1177" t="s">
        <v>576</v>
      </c>
      <c r="J1177" t="s">
        <v>8</v>
      </c>
      <c r="K1177" t="s">
        <v>3</v>
      </c>
      <c r="L1177" t="s">
        <v>4</v>
      </c>
      <c r="M1177" t="s">
        <v>5</v>
      </c>
      <c r="N1177" t="s">
        <v>1454</v>
      </c>
      <c r="O1177" t="s">
        <v>1304</v>
      </c>
      <c r="P1177" t="s">
        <v>2113</v>
      </c>
      <c r="Q1177" t="s">
        <v>1154</v>
      </c>
      <c r="R1177" t="s">
        <v>3774</v>
      </c>
    </row>
    <row r="1178" spans="1:18" hidden="1" x14ac:dyDescent="0.25">
      <c r="A1178">
        <v>1176</v>
      </c>
      <c r="B1178" t="s">
        <v>0</v>
      </c>
      <c r="C1178" t="s">
        <v>3761</v>
      </c>
      <c r="D1178" t="s">
        <v>1155</v>
      </c>
      <c r="E1178" t="s">
        <v>1141</v>
      </c>
      <c r="F1178" t="s">
        <v>3775</v>
      </c>
      <c r="G1178" t="s">
        <v>3742</v>
      </c>
      <c r="H1178" t="s">
        <v>1</v>
      </c>
      <c r="I1178" t="s">
        <v>576</v>
      </c>
      <c r="J1178" t="s">
        <v>9</v>
      </c>
      <c r="K1178" t="s">
        <v>3</v>
      </c>
      <c r="L1178" t="s">
        <v>4</v>
      </c>
      <c r="M1178" t="s">
        <v>5</v>
      </c>
      <c r="N1178" t="s">
        <v>1454</v>
      </c>
      <c r="O1178" t="s">
        <v>1304</v>
      </c>
      <c r="P1178" t="s">
        <v>2113</v>
      </c>
      <c r="Q1178" t="s">
        <v>1155</v>
      </c>
      <c r="R1178" t="s">
        <v>3775</v>
      </c>
    </row>
    <row r="1179" spans="1:18" hidden="1" x14ac:dyDescent="0.25">
      <c r="A1179">
        <v>1177</v>
      </c>
      <c r="B1179" t="s">
        <v>0</v>
      </c>
      <c r="C1179" t="s">
        <v>3761</v>
      </c>
      <c r="D1179" t="s">
        <v>1156</v>
      </c>
      <c r="E1179" t="s">
        <v>1141</v>
      </c>
      <c r="F1179" t="s">
        <v>3776</v>
      </c>
      <c r="G1179" t="s">
        <v>3742</v>
      </c>
      <c r="H1179" t="s">
        <v>1</v>
      </c>
      <c r="I1179" t="s">
        <v>576</v>
      </c>
      <c r="J1179" t="s">
        <v>10</v>
      </c>
      <c r="K1179" t="s">
        <v>3</v>
      </c>
      <c r="L1179" t="s">
        <v>4</v>
      </c>
      <c r="M1179" t="s">
        <v>5</v>
      </c>
      <c r="N1179" t="s">
        <v>1454</v>
      </c>
      <c r="O1179" t="s">
        <v>1304</v>
      </c>
      <c r="P1179" t="s">
        <v>2113</v>
      </c>
      <c r="Q1179" t="s">
        <v>1156</v>
      </c>
      <c r="R1179" t="s">
        <v>3776</v>
      </c>
    </row>
    <row r="1180" spans="1:18" hidden="1" x14ac:dyDescent="0.25">
      <c r="A1180">
        <v>1178</v>
      </c>
      <c r="B1180" t="s">
        <v>0</v>
      </c>
      <c r="C1180" t="s">
        <v>3777</v>
      </c>
      <c r="D1180" t="s">
        <v>1159</v>
      </c>
      <c r="E1180" t="s">
        <v>1157</v>
      </c>
      <c r="F1180" t="s">
        <v>3778</v>
      </c>
      <c r="G1180" t="s">
        <v>2477</v>
      </c>
      <c r="H1180" t="s">
        <v>1</v>
      </c>
      <c r="I1180" t="s">
        <v>576</v>
      </c>
      <c r="J1180" t="s">
        <v>1158</v>
      </c>
      <c r="K1180" t="s">
        <v>3</v>
      </c>
      <c r="L1180" t="s">
        <v>4</v>
      </c>
      <c r="M1180" t="s">
        <v>5</v>
      </c>
      <c r="N1180" t="s">
        <v>1454</v>
      </c>
      <c r="O1180" t="s">
        <v>1283</v>
      </c>
      <c r="P1180" t="s">
        <v>2113</v>
      </c>
      <c r="Q1180" t="s">
        <v>1159</v>
      </c>
      <c r="R1180" t="s">
        <v>3778</v>
      </c>
    </row>
    <row r="1181" spans="1:18" hidden="1" x14ac:dyDescent="0.25">
      <c r="A1181">
        <v>1179</v>
      </c>
      <c r="B1181" t="s">
        <v>0</v>
      </c>
      <c r="C1181" t="s">
        <v>3777</v>
      </c>
      <c r="D1181" t="s">
        <v>1160</v>
      </c>
      <c r="E1181" t="s">
        <v>1157</v>
      </c>
      <c r="F1181" t="s">
        <v>3779</v>
      </c>
      <c r="G1181" t="s">
        <v>2477</v>
      </c>
      <c r="H1181" t="s">
        <v>1</v>
      </c>
      <c r="I1181" t="s">
        <v>576</v>
      </c>
      <c r="J1181" t="s">
        <v>8</v>
      </c>
      <c r="K1181" t="s">
        <v>3</v>
      </c>
      <c r="L1181" t="s">
        <v>4</v>
      </c>
      <c r="M1181" t="s">
        <v>5</v>
      </c>
      <c r="N1181" t="s">
        <v>1454</v>
      </c>
      <c r="O1181" t="s">
        <v>1283</v>
      </c>
      <c r="P1181" t="s">
        <v>2113</v>
      </c>
      <c r="Q1181" t="s">
        <v>1160</v>
      </c>
      <c r="R1181" t="s">
        <v>3779</v>
      </c>
    </row>
    <row r="1182" spans="1:18" hidden="1" x14ac:dyDescent="0.25">
      <c r="A1182">
        <v>1180</v>
      </c>
      <c r="B1182" t="s">
        <v>0</v>
      </c>
      <c r="C1182" t="s">
        <v>3777</v>
      </c>
      <c r="D1182" t="s">
        <v>1161</v>
      </c>
      <c r="E1182" t="s">
        <v>1157</v>
      </c>
      <c r="F1182" t="s">
        <v>3780</v>
      </c>
      <c r="G1182" t="s">
        <v>2477</v>
      </c>
      <c r="H1182" t="s">
        <v>1</v>
      </c>
      <c r="I1182" t="s">
        <v>576</v>
      </c>
      <c r="J1182" t="s">
        <v>9</v>
      </c>
      <c r="K1182" t="s">
        <v>3</v>
      </c>
      <c r="L1182" t="s">
        <v>4</v>
      </c>
      <c r="M1182" t="s">
        <v>5</v>
      </c>
      <c r="N1182" t="s">
        <v>1454</v>
      </c>
      <c r="O1182" t="s">
        <v>1283</v>
      </c>
      <c r="P1182" t="s">
        <v>2113</v>
      </c>
      <c r="Q1182" t="s">
        <v>1161</v>
      </c>
      <c r="R1182" t="s">
        <v>3780</v>
      </c>
    </row>
    <row r="1183" spans="1:18" hidden="1" x14ac:dyDescent="0.25">
      <c r="A1183">
        <v>1181</v>
      </c>
      <c r="B1183" t="s">
        <v>0</v>
      </c>
      <c r="C1183" t="s">
        <v>3777</v>
      </c>
      <c r="D1183" t="s">
        <v>1162</v>
      </c>
      <c r="E1183" t="s">
        <v>1157</v>
      </c>
      <c r="F1183" t="s">
        <v>3781</v>
      </c>
      <c r="G1183" t="s">
        <v>2477</v>
      </c>
      <c r="H1183" t="s">
        <v>1</v>
      </c>
      <c r="I1183" t="s">
        <v>576</v>
      </c>
      <c r="J1183" t="s">
        <v>10</v>
      </c>
      <c r="K1183" t="s">
        <v>3</v>
      </c>
      <c r="L1183" t="s">
        <v>4</v>
      </c>
      <c r="M1183" t="s">
        <v>5</v>
      </c>
      <c r="N1183" t="s">
        <v>1454</v>
      </c>
      <c r="O1183" t="s">
        <v>1283</v>
      </c>
      <c r="P1183" t="s">
        <v>2113</v>
      </c>
      <c r="Q1183" t="s">
        <v>1162</v>
      </c>
      <c r="R1183" t="s">
        <v>3781</v>
      </c>
    </row>
    <row r="1184" spans="1:18" hidden="1" x14ac:dyDescent="0.25">
      <c r="A1184">
        <v>1182</v>
      </c>
      <c r="B1184" t="s">
        <v>0</v>
      </c>
      <c r="C1184" t="s">
        <v>3777</v>
      </c>
      <c r="D1184" t="s">
        <v>1163</v>
      </c>
      <c r="E1184" t="s">
        <v>1157</v>
      </c>
      <c r="F1184" t="s">
        <v>3782</v>
      </c>
      <c r="G1184" t="s">
        <v>2505</v>
      </c>
      <c r="H1184" t="s">
        <v>1</v>
      </c>
      <c r="I1184" t="s">
        <v>576</v>
      </c>
      <c r="J1184" t="s">
        <v>1158</v>
      </c>
      <c r="K1184" t="s">
        <v>3</v>
      </c>
      <c r="L1184" t="s">
        <v>4</v>
      </c>
      <c r="M1184" t="s">
        <v>5</v>
      </c>
      <c r="N1184" t="s">
        <v>1454</v>
      </c>
      <c r="O1184" t="s">
        <v>1296</v>
      </c>
      <c r="P1184" t="s">
        <v>2113</v>
      </c>
      <c r="Q1184" t="s">
        <v>1163</v>
      </c>
      <c r="R1184" t="s">
        <v>3782</v>
      </c>
    </row>
    <row r="1185" spans="1:18" hidden="1" x14ac:dyDescent="0.25">
      <c r="A1185">
        <v>1183</v>
      </c>
      <c r="B1185" t="s">
        <v>0</v>
      </c>
      <c r="C1185" t="s">
        <v>3777</v>
      </c>
      <c r="D1185" t="s">
        <v>1164</v>
      </c>
      <c r="E1185" t="s">
        <v>1157</v>
      </c>
      <c r="F1185" t="s">
        <v>3783</v>
      </c>
      <c r="G1185" t="s">
        <v>2505</v>
      </c>
      <c r="H1185" t="s">
        <v>1</v>
      </c>
      <c r="I1185" t="s">
        <v>577</v>
      </c>
      <c r="J1185" t="s">
        <v>8</v>
      </c>
      <c r="K1185" t="s">
        <v>3</v>
      </c>
      <c r="L1185" t="s">
        <v>4</v>
      </c>
      <c r="M1185" t="s">
        <v>5</v>
      </c>
      <c r="N1185" t="s">
        <v>1454</v>
      </c>
      <c r="O1185" t="s">
        <v>1296</v>
      </c>
      <c r="P1185" t="s">
        <v>2113</v>
      </c>
      <c r="Q1185" t="s">
        <v>1164</v>
      </c>
      <c r="R1185" t="s">
        <v>3783</v>
      </c>
    </row>
    <row r="1186" spans="1:18" hidden="1" x14ac:dyDescent="0.25">
      <c r="A1186">
        <v>1184</v>
      </c>
      <c r="B1186" t="s">
        <v>0</v>
      </c>
      <c r="C1186" t="s">
        <v>3777</v>
      </c>
      <c r="D1186" t="s">
        <v>1165</v>
      </c>
      <c r="E1186" t="s">
        <v>1157</v>
      </c>
      <c r="F1186" t="s">
        <v>3784</v>
      </c>
      <c r="G1186" t="s">
        <v>2505</v>
      </c>
      <c r="H1186" t="s">
        <v>1</v>
      </c>
      <c r="I1186" t="s">
        <v>577</v>
      </c>
      <c r="J1186" t="s">
        <v>9</v>
      </c>
      <c r="K1186" t="s">
        <v>3</v>
      </c>
      <c r="L1186" t="s">
        <v>4</v>
      </c>
      <c r="M1186" t="s">
        <v>5</v>
      </c>
      <c r="N1186" t="s">
        <v>1454</v>
      </c>
      <c r="O1186" t="s">
        <v>1296</v>
      </c>
      <c r="P1186" t="s">
        <v>2113</v>
      </c>
      <c r="Q1186" t="s">
        <v>1165</v>
      </c>
      <c r="R1186" t="s">
        <v>3784</v>
      </c>
    </row>
    <row r="1187" spans="1:18" hidden="1" x14ac:dyDescent="0.25">
      <c r="A1187">
        <v>1185</v>
      </c>
      <c r="B1187" t="s">
        <v>0</v>
      </c>
      <c r="C1187" t="s">
        <v>3777</v>
      </c>
      <c r="D1187" t="s">
        <v>1166</v>
      </c>
      <c r="E1187" t="s">
        <v>1157</v>
      </c>
      <c r="F1187" t="s">
        <v>3785</v>
      </c>
      <c r="G1187" t="s">
        <v>2505</v>
      </c>
      <c r="H1187" t="s">
        <v>1</v>
      </c>
      <c r="I1187" t="s">
        <v>577</v>
      </c>
      <c r="J1187" t="s">
        <v>10</v>
      </c>
      <c r="K1187" t="s">
        <v>3</v>
      </c>
      <c r="L1187" t="s">
        <v>4</v>
      </c>
      <c r="M1187" t="s">
        <v>5</v>
      </c>
      <c r="N1187" t="s">
        <v>1454</v>
      </c>
      <c r="O1187" t="s">
        <v>1296</v>
      </c>
      <c r="P1187" t="s">
        <v>2113</v>
      </c>
      <c r="Q1187" t="s">
        <v>1166</v>
      </c>
      <c r="R1187" t="s">
        <v>3785</v>
      </c>
    </row>
    <row r="1188" spans="1:18" hidden="1" x14ac:dyDescent="0.25">
      <c r="A1188">
        <v>1186</v>
      </c>
      <c r="B1188" t="s">
        <v>0</v>
      </c>
      <c r="C1188" t="s">
        <v>3786</v>
      </c>
      <c r="D1188" t="s">
        <v>1168</v>
      </c>
      <c r="E1188" t="s">
        <v>1167</v>
      </c>
      <c r="F1188" t="s">
        <v>3787</v>
      </c>
      <c r="G1188" t="s">
        <v>2481</v>
      </c>
      <c r="H1188" t="s">
        <v>1</v>
      </c>
      <c r="I1188" t="s">
        <v>577</v>
      </c>
      <c r="J1188">
        <v>8</v>
      </c>
      <c r="K1188" t="s">
        <v>3</v>
      </c>
      <c r="L1188" t="s">
        <v>4</v>
      </c>
      <c r="M1188" t="s">
        <v>5</v>
      </c>
      <c r="N1188" t="s">
        <v>1449</v>
      </c>
      <c r="O1188" t="s">
        <v>1287</v>
      </c>
      <c r="P1188" t="s">
        <v>2113</v>
      </c>
      <c r="Q1188" t="s">
        <v>1168</v>
      </c>
      <c r="R1188" t="s">
        <v>3787</v>
      </c>
    </row>
    <row r="1189" spans="1:18" hidden="1" x14ac:dyDescent="0.25">
      <c r="A1189">
        <v>1187</v>
      </c>
      <c r="B1189" t="s">
        <v>0</v>
      </c>
      <c r="C1189" t="s">
        <v>3786</v>
      </c>
      <c r="D1189" t="s">
        <v>1169</v>
      </c>
      <c r="E1189" t="s">
        <v>1167</v>
      </c>
      <c r="F1189" t="s">
        <v>3788</v>
      </c>
      <c r="G1189" t="s">
        <v>2481</v>
      </c>
      <c r="H1189" t="s">
        <v>1</v>
      </c>
      <c r="I1189" t="s">
        <v>577</v>
      </c>
      <c r="J1189">
        <v>10</v>
      </c>
      <c r="K1189" t="s">
        <v>3</v>
      </c>
      <c r="L1189" t="s">
        <v>4</v>
      </c>
      <c r="M1189" t="s">
        <v>5</v>
      </c>
      <c r="N1189" t="s">
        <v>1449</v>
      </c>
      <c r="O1189" t="s">
        <v>1287</v>
      </c>
      <c r="P1189" t="s">
        <v>2113</v>
      </c>
      <c r="Q1189" t="s">
        <v>1169</v>
      </c>
      <c r="R1189" t="s">
        <v>3788</v>
      </c>
    </row>
    <row r="1190" spans="1:18" hidden="1" x14ac:dyDescent="0.25">
      <c r="A1190">
        <v>1188</v>
      </c>
      <c r="B1190" t="s">
        <v>0</v>
      </c>
      <c r="C1190" t="s">
        <v>3786</v>
      </c>
      <c r="D1190" t="s">
        <v>1170</v>
      </c>
      <c r="E1190" t="s">
        <v>1167</v>
      </c>
      <c r="F1190" t="s">
        <v>3789</v>
      </c>
      <c r="G1190" t="s">
        <v>2481</v>
      </c>
      <c r="H1190" t="s">
        <v>1</v>
      </c>
      <c r="I1190" t="s">
        <v>577</v>
      </c>
      <c r="J1190">
        <v>12</v>
      </c>
      <c r="K1190" t="s">
        <v>3</v>
      </c>
      <c r="L1190" t="s">
        <v>4</v>
      </c>
      <c r="M1190" t="s">
        <v>5</v>
      </c>
      <c r="N1190" t="s">
        <v>1449</v>
      </c>
      <c r="O1190" t="s">
        <v>1287</v>
      </c>
      <c r="P1190" t="s">
        <v>2113</v>
      </c>
      <c r="Q1190" t="s">
        <v>1170</v>
      </c>
      <c r="R1190" t="s">
        <v>3789</v>
      </c>
    </row>
    <row r="1191" spans="1:18" hidden="1" x14ac:dyDescent="0.25">
      <c r="A1191">
        <v>1189</v>
      </c>
      <c r="B1191" t="s">
        <v>0</v>
      </c>
      <c r="C1191" t="s">
        <v>3786</v>
      </c>
      <c r="D1191" t="s">
        <v>1171</v>
      </c>
      <c r="E1191" t="s">
        <v>1167</v>
      </c>
      <c r="F1191" t="s">
        <v>3790</v>
      </c>
      <c r="G1191" t="s">
        <v>2481</v>
      </c>
      <c r="H1191" t="s">
        <v>1</v>
      </c>
      <c r="I1191" t="s">
        <v>577</v>
      </c>
      <c r="J1191">
        <v>14</v>
      </c>
      <c r="K1191" t="s">
        <v>3</v>
      </c>
      <c r="L1191" t="s">
        <v>4</v>
      </c>
      <c r="M1191" t="s">
        <v>5</v>
      </c>
      <c r="N1191" t="s">
        <v>1449</v>
      </c>
      <c r="O1191" t="s">
        <v>1287</v>
      </c>
      <c r="P1191" t="s">
        <v>2113</v>
      </c>
      <c r="Q1191" t="s">
        <v>1171</v>
      </c>
      <c r="R1191" t="s">
        <v>3790</v>
      </c>
    </row>
    <row r="1192" spans="1:18" hidden="1" x14ac:dyDescent="0.25">
      <c r="A1192">
        <v>1190</v>
      </c>
      <c r="B1192" t="s">
        <v>0</v>
      </c>
      <c r="C1192" t="s">
        <v>3786</v>
      </c>
      <c r="D1192" t="s">
        <v>1172</v>
      </c>
      <c r="E1192" t="s">
        <v>1167</v>
      </c>
      <c r="F1192" t="s">
        <v>3791</v>
      </c>
      <c r="G1192" t="s">
        <v>2481</v>
      </c>
      <c r="H1192" t="s">
        <v>1</v>
      </c>
      <c r="I1192" t="s">
        <v>577</v>
      </c>
      <c r="J1192">
        <v>16</v>
      </c>
      <c r="K1192" t="s">
        <v>3</v>
      </c>
      <c r="L1192" t="s">
        <v>4</v>
      </c>
      <c r="M1192" t="s">
        <v>5</v>
      </c>
      <c r="N1192" t="s">
        <v>1449</v>
      </c>
      <c r="O1192" t="s">
        <v>1287</v>
      </c>
      <c r="P1192" t="s">
        <v>2113</v>
      </c>
      <c r="Q1192" t="s">
        <v>1172</v>
      </c>
      <c r="R1192" t="s">
        <v>3791</v>
      </c>
    </row>
    <row r="1193" spans="1:18" hidden="1" x14ac:dyDescent="0.25">
      <c r="A1193">
        <v>1191</v>
      </c>
      <c r="B1193" t="s">
        <v>0</v>
      </c>
      <c r="C1193" t="s">
        <v>3786</v>
      </c>
      <c r="D1193" t="s">
        <v>1173</v>
      </c>
      <c r="E1193" t="s">
        <v>1167</v>
      </c>
      <c r="F1193" t="s">
        <v>3792</v>
      </c>
      <c r="G1193" t="s">
        <v>2477</v>
      </c>
      <c r="H1193" t="s">
        <v>1</v>
      </c>
      <c r="I1193" t="s">
        <v>577</v>
      </c>
      <c r="J1193">
        <v>8</v>
      </c>
      <c r="K1193" t="s">
        <v>3</v>
      </c>
      <c r="L1193" t="s">
        <v>4</v>
      </c>
      <c r="M1193" t="s">
        <v>5</v>
      </c>
      <c r="N1193" t="s">
        <v>1449</v>
      </c>
      <c r="O1193" t="s">
        <v>1283</v>
      </c>
      <c r="P1193" t="s">
        <v>2113</v>
      </c>
      <c r="Q1193" t="s">
        <v>1173</v>
      </c>
      <c r="R1193" t="s">
        <v>3792</v>
      </c>
    </row>
    <row r="1194" spans="1:18" hidden="1" x14ac:dyDescent="0.25">
      <c r="A1194">
        <v>1192</v>
      </c>
      <c r="B1194" t="s">
        <v>0</v>
      </c>
      <c r="C1194" t="s">
        <v>3786</v>
      </c>
      <c r="D1194" t="s">
        <v>1174</v>
      </c>
      <c r="E1194" t="s">
        <v>1167</v>
      </c>
      <c r="F1194" t="s">
        <v>3793</v>
      </c>
      <c r="G1194" t="s">
        <v>2477</v>
      </c>
      <c r="H1194" t="s">
        <v>1</v>
      </c>
      <c r="I1194" t="s">
        <v>577</v>
      </c>
      <c r="J1194">
        <v>10</v>
      </c>
      <c r="K1194" t="s">
        <v>3</v>
      </c>
      <c r="L1194" t="s">
        <v>4</v>
      </c>
      <c r="M1194" t="s">
        <v>5</v>
      </c>
      <c r="N1194" t="s">
        <v>1449</v>
      </c>
      <c r="O1194" t="s">
        <v>1283</v>
      </c>
      <c r="P1194" t="s">
        <v>2113</v>
      </c>
      <c r="Q1194" t="s">
        <v>1174</v>
      </c>
      <c r="R1194" t="s">
        <v>3793</v>
      </c>
    </row>
    <row r="1195" spans="1:18" hidden="1" x14ac:dyDescent="0.25">
      <c r="A1195">
        <v>1193</v>
      </c>
      <c r="B1195" t="s">
        <v>0</v>
      </c>
      <c r="C1195" t="s">
        <v>3786</v>
      </c>
      <c r="D1195" t="s">
        <v>1175</v>
      </c>
      <c r="E1195" t="s">
        <v>1167</v>
      </c>
      <c r="F1195" t="s">
        <v>3794</v>
      </c>
      <c r="G1195" t="s">
        <v>2477</v>
      </c>
      <c r="H1195" t="s">
        <v>1</v>
      </c>
      <c r="I1195" t="s">
        <v>577</v>
      </c>
      <c r="J1195">
        <v>12</v>
      </c>
      <c r="K1195" t="s">
        <v>3</v>
      </c>
      <c r="L1195" t="s">
        <v>4</v>
      </c>
      <c r="M1195" t="s">
        <v>5</v>
      </c>
      <c r="N1195" t="s">
        <v>1449</v>
      </c>
      <c r="O1195" t="s">
        <v>1283</v>
      </c>
      <c r="P1195" t="s">
        <v>2113</v>
      </c>
      <c r="Q1195" t="s">
        <v>1175</v>
      </c>
      <c r="R1195" t="s">
        <v>3794</v>
      </c>
    </row>
    <row r="1196" spans="1:18" hidden="1" x14ac:dyDescent="0.25">
      <c r="A1196">
        <v>1194</v>
      </c>
      <c r="B1196" t="s">
        <v>0</v>
      </c>
      <c r="C1196" t="s">
        <v>3786</v>
      </c>
      <c r="D1196" t="s">
        <v>1176</v>
      </c>
      <c r="E1196" t="s">
        <v>1167</v>
      </c>
      <c r="F1196" t="s">
        <v>3795</v>
      </c>
      <c r="G1196" t="s">
        <v>2477</v>
      </c>
      <c r="H1196" t="s">
        <v>1</v>
      </c>
      <c r="I1196" t="s">
        <v>577</v>
      </c>
      <c r="J1196">
        <v>14</v>
      </c>
      <c r="K1196" t="s">
        <v>3</v>
      </c>
      <c r="L1196" t="s">
        <v>4</v>
      </c>
      <c r="M1196" t="s">
        <v>5</v>
      </c>
      <c r="N1196" t="s">
        <v>1449</v>
      </c>
      <c r="O1196" t="s">
        <v>1283</v>
      </c>
      <c r="P1196" t="s">
        <v>2113</v>
      </c>
      <c r="Q1196" t="s">
        <v>1176</v>
      </c>
      <c r="R1196" t="s">
        <v>3795</v>
      </c>
    </row>
    <row r="1197" spans="1:18" hidden="1" x14ac:dyDescent="0.25">
      <c r="A1197">
        <v>1195</v>
      </c>
      <c r="B1197" t="s">
        <v>0</v>
      </c>
      <c r="C1197" t="s">
        <v>3786</v>
      </c>
      <c r="D1197" t="s">
        <v>1177</v>
      </c>
      <c r="E1197" t="s">
        <v>1167</v>
      </c>
      <c r="F1197" t="s">
        <v>3796</v>
      </c>
      <c r="G1197" t="s">
        <v>2477</v>
      </c>
      <c r="H1197" t="s">
        <v>1</v>
      </c>
      <c r="I1197" t="s">
        <v>577</v>
      </c>
      <c r="J1197">
        <v>16</v>
      </c>
      <c r="K1197" t="s">
        <v>3</v>
      </c>
      <c r="L1197" t="s">
        <v>4</v>
      </c>
      <c r="M1197" t="s">
        <v>5</v>
      </c>
      <c r="N1197" t="s">
        <v>1449</v>
      </c>
      <c r="O1197" t="s">
        <v>1283</v>
      </c>
      <c r="P1197" t="s">
        <v>2113</v>
      </c>
      <c r="Q1197" t="s">
        <v>1177</v>
      </c>
      <c r="R1197" t="s">
        <v>3796</v>
      </c>
    </row>
    <row r="1198" spans="1:18" hidden="1" x14ac:dyDescent="0.25">
      <c r="A1198">
        <v>1196</v>
      </c>
      <c r="B1198" t="s">
        <v>0</v>
      </c>
      <c r="C1198" t="s">
        <v>3786</v>
      </c>
      <c r="D1198" t="s">
        <v>1178</v>
      </c>
      <c r="E1198" t="s">
        <v>1167</v>
      </c>
      <c r="F1198" t="s">
        <v>3797</v>
      </c>
      <c r="G1198" t="s">
        <v>2501</v>
      </c>
      <c r="H1198" t="s">
        <v>1</v>
      </c>
      <c r="I1198" t="s">
        <v>577</v>
      </c>
      <c r="J1198">
        <v>8</v>
      </c>
      <c r="K1198" t="s">
        <v>3</v>
      </c>
      <c r="L1198" t="s">
        <v>4</v>
      </c>
      <c r="M1198" t="s">
        <v>5</v>
      </c>
      <c r="N1198" t="s">
        <v>1449</v>
      </c>
      <c r="O1198" t="s">
        <v>1286</v>
      </c>
      <c r="P1198" t="s">
        <v>2113</v>
      </c>
      <c r="Q1198" t="s">
        <v>1178</v>
      </c>
      <c r="R1198" t="s">
        <v>3797</v>
      </c>
    </row>
    <row r="1199" spans="1:18" hidden="1" x14ac:dyDescent="0.25">
      <c r="A1199">
        <v>1197</v>
      </c>
      <c r="B1199" t="s">
        <v>0</v>
      </c>
      <c r="C1199" t="s">
        <v>3786</v>
      </c>
      <c r="D1199" t="s">
        <v>1179</v>
      </c>
      <c r="E1199" t="s">
        <v>1167</v>
      </c>
      <c r="F1199" t="s">
        <v>3798</v>
      </c>
      <c r="G1199" t="s">
        <v>2501</v>
      </c>
      <c r="H1199" t="s">
        <v>1</v>
      </c>
      <c r="I1199" t="s">
        <v>577</v>
      </c>
      <c r="J1199">
        <v>10</v>
      </c>
      <c r="K1199" t="s">
        <v>3</v>
      </c>
      <c r="L1199" t="s">
        <v>4</v>
      </c>
      <c r="M1199" t="s">
        <v>5</v>
      </c>
      <c r="N1199" t="s">
        <v>1449</v>
      </c>
      <c r="O1199" t="s">
        <v>1286</v>
      </c>
      <c r="P1199" t="s">
        <v>2113</v>
      </c>
      <c r="Q1199" t="s">
        <v>1179</v>
      </c>
      <c r="R1199" t="s">
        <v>3798</v>
      </c>
    </row>
    <row r="1200" spans="1:18" hidden="1" x14ac:dyDescent="0.25">
      <c r="A1200">
        <v>1198</v>
      </c>
      <c r="B1200" t="s">
        <v>0</v>
      </c>
      <c r="C1200" t="s">
        <v>3786</v>
      </c>
      <c r="D1200" t="s">
        <v>1180</v>
      </c>
      <c r="E1200" t="s">
        <v>1167</v>
      </c>
      <c r="F1200" t="s">
        <v>3799</v>
      </c>
      <c r="G1200" t="s">
        <v>2501</v>
      </c>
      <c r="H1200" t="s">
        <v>1</v>
      </c>
      <c r="I1200" t="s">
        <v>577</v>
      </c>
      <c r="J1200">
        <v>12</v>
      </c>
      <c r="K1200" t="s">
        <v>3</v>
      </c>
      <c r="L1200" t="s">
        <v>4</v>
      </c>
      <c r="M1200" t="s">
        <v>5</v>
      </c>
      <c r="N1200" t="s">
        <v>1449</v>
      </c>
      <c r="O1200" t="s">
        <v>1286</v>
      </c>
      <c r="P1200" t="s">
        <v>2113</v>
      </c>
      <c r="Q1200" t="s">
        <v>1180</v>
      </c>
      <c r="R1200" t="s">
        <v>3799</v>
      </c>
    </row>
    <row r="1201" spans="1:18" hidden="1" x14ac:dyDescent="0.25">
      <c r="A1201">
        <v>1199</v>
      </c>
      <c r="B1201" t="s">
        <v>0</v>
      </c>
      <c r="C1201" t="s">
        <v>3786</v>
      </c>
      <c r="D1201" t="s">
        <v>1181</v>
      </c>
      <c r="E1201" t="s">
        <v>1167</v>
      </c>
      <c r="F1201" t="s">
        <v>3800</v>
      </c>
      <c r="G1201" t="s">
        <v>2501</v>
      </c>
      <c r="H1201" t="s">
        <v>1</v>
      </c>
      <c r="I1201" t="s">
        <v>577</v>
      </c>
      <c r="J1201">
        <v>14</v>
      </c>
      <c r="K1201" t="s">
        <v>3</v>
      </c>
      <c r="L1201" t="s">
        <v>4</v>
      </c>
      <c r="M1201" t="s">
        <v>5</v>
      </c>
      <c r="N1201" t="s">
        <v>1449</v>
      </c>
      <c r="O1201" t="s">
        <v>1286</v>
      </c>
      <c r="P1201" t="s">
        <v>2113</v>
      </c>
      <c r="Q1201" t="s">
        <v>1181</v>
      </c>
      <c r="R1201" t="s">
        <v>3800</v>
      </c>
    </row>
    <row r="1202" spans="1:18" hidden="1" x14ac:dyDescent="0.25">
      <c r="A1202">
        <v>1200</v>
      </c>
      <c r="B1202" t="s">
        <v>0</v>
      </c>
      <c r="C1202" t="s">
        <v>3786</v>
      </c>
      <c r="D1202" t="s">
        <v>1182</v>
      </c>
      <c r="E1202" t="s">
        <v>1167</v>
      </c>
      <c r="F1202" t="s">
        <v>3801</v>
      </c>
      <c r="G1202" t="s">
        <v>2501</v>
      </c>
      <c r="H1202" t="s">
        <v>1</v>
      </c>
      <c r="I1202" t="s">
        <v>577</v>
      </c>
      <c r="J1202">
        <v>16</v>
      </c>
      <c r="K1202" t="s">
        <v>3</v>
      </c>
      <c r="L1202" t="s">
        <v>4</v>
      </c>
      <c r="M1202" t="s">
        <v>5</v>
      </c>
      <c r="N1202" t="s">
        <v>1449</v>
      </c>
      <c r="O1202" t="s">
        <v>1286</v>
      </c>
      <c r="P1202" t="s">
        <v>2113</v>
      </c>
      <c r="Q1202" t="s">
        <v>1182</v>
      </c>
      <c r="R1202" t="s">
        <v>3801</v>
      </c>
    </row>
    <row r="1203" spans="1:18" hidden="1" x14ac:dyDescent="0.25">
      <c r="A1203">
        <v>1201</v>
      </c>
      <c r="B1203" t="s">
        <v>0</v>
      </c>
      <c r="C1203" t="s">
        <v>3802</v>
      </c>
      <c r="D1203" t="s">
        <v>1183</v>
      </c>
      <c r="E1203" t="s">
        <v>1319</v>
      </c>
      <c r="F1203" t="s">
        <v>3803</v>
      </c>
      <c r="G1203" t="s">
        <v>2481</v>
      </c>
      <c r="H1203" t="s">
        <v>1</v>
      </c>
      <c r="I1203" t="s">
        <v>577</v>
      </c>
      <c r="J1203">
        <v>8</v>
      </c>
      <c r="K1203" t="s">
        <v>3</v>
      </c>
      <c r="L1203" t="s">
        <v>4</v>
      </c>
      <c r="M1203" t="s">
        <v>5</v>
      </c>
      <c r="N1203" t="s">
        <v>1454</v>
      </c>
      <c r="O1203" t="s">
        <v>1287</v>
      </c>
      <c r="P1203" t="s">
        <v>2113</v>
      </c>
      <c r="Q1203" t="s">
        <v>1183</v>
      </c>
      <c r="R1203" t="s">
        <v>3803</v>
      </c>
    </row>
    <row r="1204" spans="1:18" hidden="1" x14ac:dyDescent="0.25">
      <c r="A1204">
        <v>1202</v>
      </c>
      <c r="B1204" t="s">
        <v>0</v>
      </c>
      <c r="C1204" t="s">
        <v>3802</v>
      </c>
      <c r="D1204" t="s">
        <v>1184</v>
      </c>
      <c r="E1204" t="s">
        <v>1319</v>
      </c>
      <c r="F1204" t="s">
        <v>3804</v>
      </c>
      <c r="G1204" t="s">
        <v>2481</v>
      </c>
      <c r="H1204" t="s">
        <v>1</v>
      </c>
      <c r="I1204" t="s">
        <v>577</v>
      </c>
      <c r="J1204">
        <v>10</v>
      </c>
      <c r="K1204" t="s">
        <v>3</v>
      </c>
      <c r="L1204" t="s">
        <v>4</v>
      </c>
      <c r="M1204" t="s">
        <v>5</v>
      </c>
      <c r="N1204" t="s">
        <v>1454</v>
      </c>
      <c r="O1204" t="s">
        <v>1287</v>
      </c>
      <c r="P1204" t="s">
        <v>2113</v>
      </c>
      <c r="Q1204" t="s">
        <v>1184</v>
      </c>
      <c r="R1204" t="s">
        <v>3804</v>
      </c>
    </row>
    <row r="1205" spans="1:18" hidden="1" x14ac:dyDescent="0.25">
      <c r="A1205">
        <v>1203</v>
      </c>
      <c r="B1205" t="s">
        <v>0</v>
      </c>
      <c r="C1205" t="s">
        <v>3802</v>
      </c>
      <c r="D1205" t="s">
        <v>1185</v>
      </c>
      <c r="E1205" t="s">
        <v>1319</v>
      </c>
      <c r="F1205" t="s">
        <v>3805</v>
      </c>
      <c r="G1205" t="s">
        <v>2481</v>
      </c>
      <c r="H1205" t="s">
        <v>1</v>
      </c>
      <c r="I1205" t="s">
        <v>577</v>
      </c>
      <c r="J1205">
        <v>12</v>
      </c>
      <c r="K1205" t="s">
        <v>3</v>
      </c>
      <c r="L1205" t="s">
        <v>4</v>
      </c>
      <c r="M1205" t="s">
        <v>5</v>
      </c>
      <c r="N1205" t="s">
        <v>1454</v>
      </c>
      <c r="O1205" t="s">
        <v>1287</v>
      </c>
      <c r="P1205" t="s">
        <v>2113</v>
      </c>
      <c r="Q1205" t="s">
        <v>1185</v>
      </c>
      <c r="R1205" t="s">
        <v>3805</v>
      </c>
    </row>
    <row r="1206" spans="1:18" hidden="1" x14ac:dyDescent="0.25">
      <c r="A1206">
        <v>1204</v>
      </c>
      <c r="B1206" t="s">
        <v>0</v>
      </c>
      <c r="C1206" t="s">
        <v>3802</v>
      </c>
      <c r="D1206" t="s">
        <v>1186</v>
      </c>
      <c r="E1206" t="s">
        <v>1319</v>
      </c>
      <c r="F1206" t="s">
        <v>3806</v>
      </c>
      <c r="G1206" t="s">
        <v>2481</v>
      </c>
      <c r="H1206" t="s">
        <v>1</v>
      </c>
      <c r="I1206" t="s">
        <v>577</v>
      </c>
      <c r="J1206">
        <v>14</v>
      </c>
      <c r="K1206" t="s">
        <v>3</v>
      </c>
      <c r="L1206" t="s">
        <v>4</v>
      </c>
      <c r="M1206" t="s">
        <v>5</v>
      </c>
      <c r="N1206" t="s">
        <v>1454</v>
      </c>
      <c r="O1206" t="s">
        <v>1287</v>
      </c>
      <c r="P1206" t="s">
        <v>2113</v>
      </c>
      <c r="Q1206" t="s">
        <v>1186</v>
      </c>
      <c r="R1206" t="s">
        <v>3806</v>
      </c>
    </row>
    <row r="1207" spans="1:18" hidden="1" x14ac:dyDescent="0.25">
      <c r="A1207">
        <v>1205</v>
      </c>
      <c r="B1207" t="s">
        <v>0</v>
      </c>
      <c r="C1207" t="s">
        <v>3802</v>
      </c>
      <c r="D1207" t="s">
        <v>1187</v>
      </c>
      <c r="E1207" t="s">
        <v>1319</v>
      </c>
      <c r="F1207" t="s">
        <v>3807</v>
      </c>
      <c r="G1207" t="s">
        <v>2481</v>
      </c>
      <c r="H1207" t="s">
        <v>1</v>
      </c>
      <c r="I1207" t="s">
        <v>577</v>
      </c>
      <c r="J1207">
        <v>16</v>
      </c>
      <c r="K1207" t="s">
        <v>3</v>
      </c>
      <c r="L1207" t="s">
        <v>4</v>
      </c>
      <c r="M1207" t="s">
        <v>5</v>
      </c>
      <c r="N1207" t="s">
        <v>1454</v>
      </c>
      <c r="O1207" t="s">
        <v>1287</v>
      </c>
      <c r="P1207" t="s">
        <v>2113</v>
      </c>
      <c r="Q1207" t="s">
        <v>1187</v>
      </c>
      <c r="R1207" t="s">
        <v>3807</v>
      </c>
    </row>
    <row r="1208" spans="1:18" hidden="1" x14ac:dyDescent="0.25">
      <c r="A1208">
        <v>1206</v>
      </c>
      <c r="B1208" t="s">
        <v>0</v>
      </c>
      <c r="C1208" t="s">
        <v>3802</v>
      </c>
      <c r="D1208" t="s">
        <v>1188</v>
      </c>
      <c r="E1208" t="s">
        <v>1319</v>
      </c>
      <c r="F1208" t="s">
        <v>3808</v>
      </c>
      <c r="G1208" t="s">
        <v>2477</v>
      </c>
      <c r="H1208" t="s">
        <v>1</v>
      </c>
      <c r="I1208" t="s">
        <v>577</v>
      </c>
      <c r="J1208">
        <v>8</v>
      </c>
      <c r="K1208" t="s">
        <v>3</v>
      </c>
      <c r="L1208" t="s">
        <v>4</v>
      </c>
      <c r="M1208" t="s">
        <v>5</v>
      </c>
      <c r="N1208" t="s">
        <v>1454</v>
      </c>
      <c r="O1208" t="s">
        <v>1283</v>
      </c>
      <c r="P1208" t="s">
        <v>2113</v>
      </c>
      <c r="Q1208" t="s">
        <v>1188</v>
      </c>
      <c r="R1208" t="s">
        <v>3808</v>
      </c>
    </row>
    <row r="1209" spans="1:18" hidden="1" x14ac:dyDescent="0.25">
      <c r="A1209">
        <v>1207</v>
      </c>
      <c r="B1209" t="s">
        <v>0</v>
      </c>
      <c r="C1209" t="s">
        <v>3802</v>
      </c>
      <c r="D1209" t="s">
        <v>1189</v>
      </c>
      <c r="E1209" t="s">
        <v>1319</v>
      </c>
      <c r="F1209" t="s">
        <v>3809</v>
      </c>
      <c r="G1209" t="s">
        <v>2477</v>
      </c>
      <c r="H1209" t="s">
        <v>1</v>
      </c>
      <c r="I1209" t="s">
        <v>577</v>
      </c>
      <c r="J1209">
        <v>10</v>
      </c>
      <c r="K1209" t="s">
        <v>3</v>
      </c>
      <c r="L1209" t="s">
        <v>4</v>
      </c>
      <c r="M1209" t="s">
        <v>5</v>
      </c>
      <c r="N1209" t="s">
        <v>1454</v>
      </c>
      <c r="O1209" t="s">
        <v>1283</v>
      </c>
      <c r="P1209" t="s">
        <v>2113</v>
      </c>
      <c r="Q1209" t="s">
        <v>1189</v>
      </c>
      <c r="R1209" t="s">
        <v>3809</v>
      </c>
    </row>
    <row r="1210" spans="1:18" hidden="1" x14ac:dyDescent="0.25">
      <c r="A1210">
        <v>1208</v>
      </c>
      <c r="B1210" t="s">
        <v>0</v>
      </c>
      <c r="C1210" t="s">
        <v>3802</v>
      </c>
      <c r="D1210" t="s">
        <v>1190</v>
      </c>
      <c r="E1210" t="s">
        <v>1319</v>
      </c>
      <c r="F1210" t="s">
        <v>3810</v>
      </c>
      <c r="G1210" t="s">
        <v>2477</v>
      </c>
      <c r="H1210" t="s">
        <v>1</v>
      </c>
      <c r="I1210" t="s">
        <v>577</v>
      </c>
      <c r="J1210">
        <v>12</v>
      </c>
      <c r="K1210" t="s">
        <v>3</v>
      </c>
      <c r="L1210" t="s">
        <v>4</v>
      </c>
      <c r="M1210" t="s">
        <v>5</v>
      </c>
      <c r="N1210" t="s">
        <v>1454</v>
      </c>
      <c r="O1210" t="s">
        <v>1283</v>
      </c>
      <c r="P1210" t="s">
        <v>2113</v>
      </c>
      <c r="Q1210" t="s">
        <v>1190</v>
      </c>
      <c r="R1210" t="s">
        <v>3810</v>
      </c>
    </row>
    <row r="1211" spans="1:18" hidden="1" x14ac:dyDescent="0.25">
      <c r="A1211">
        <v>1209</v>
      </c>
      <c r="B1211" t="s">
        <v>0</v>
      </c>
      <c r="C1211" t="s">
        <v>3802</v>
      </c>
      <c r="D1211" t="s">
        <v>1191</v>
      </c>
      <c r="E1211" t="s">
        <v>1319</v>
      </c>
      <c r="F1211" t="s">
        <v>3811</v>
      </c>
      <c r="G1211" t="s">
        <v>2477</v>
      </c>
      <c r="H1211" t="s">
        <v>1</v>
      </c>
      <c r="I1211" t="s">
        <v>577</v>
      </c>
      <c r="J1211">
        <v>14</v>
      </c>
      <c r="K1211" t="s">
        <v>3</v>
      </c>
      <c r="L1211" t="s">
        <v>4</v>
      </c>
      <c r="M1211" t="s">
        <v>5</v>
      </c>
      <c r="N1211" t="s">
        <v>1454</v>
      </c>
      <c r="O1211" t="s">
        <v>1283</v>
      </c>
      <c r="P1211" t="s">
        <v>2113</v>
      </c>
      <c r="Q1211" t="s">
        <v>1191</v>
      </c>
      <c r="R1211" t="s">
        <v>3811</v>
      </c>
    </row>
    <row r="1212" spans="1:18" hidden="1" x14ac:dyDescent="0.25">
      <c r="A1212">
        <v>1210</v>
      </c>
      <c r="B1212" t="s">
        <v>0</v>
      </c>
      <c r="C1212" t="s">
        <v>3802</v>
      </c>
      <c r="D1212" t="s">
        <v>1192</v>
      </c>
      <c r="E1212" t="s">
        <v>1319</v>
      </c>
      <c r="F1212" t="s">
        <v>3812</v>
      </c>
      <c r="G1212" t="s">
        <v>2477</v>
      </c>
      <c r="H1212" t="s">
        <v>1</v>
      </c>
      <c r="I1212" t="s">
        <v>577</v>
      </c>
      <c r="J1212">
        <v>16</v>
      </c>
      <c r="K1212" t="s">
        <v>3</v>
      </c>
      <c r="L1212" t="s">
        <v>4</v>
      </c>
      <c r="M1212" t="s">
        <v>5</v>
      </c>
      <c r="N1212" t="s">
        <v>1454</v>
      </c>
      <c r="O1212" t="s">
        <v>1283</v>
      </c>
      <c r="P1212" t="s">
        <v>2113</v>
      </c>
      <c r="Q1212" t="s">
        <v>1192</v>
      </c>
      <c r="R1212" t="s">
        <v>3812</v>
      </c>
    </row>
    <row r="1213" spans="1:18" hidden="1" x14ac:dyDescent="0.25">
      <c r="A1213">
        <v>1211</v>
      </c>
      <c r="B1213" t="s">
        <v>0</v>
      </c>
      <c r="C1213" t="s">
        <v>3802</v>
      </c>
      <c r="D1213" t="s">
        <v>1193</v>
      </c>
      <c r="E1213" t="s">
        <v>1319</v>
      </c>
      <c r="F1213" t="s">
        <v>3813</v>
      </c>
      <c r="G1213" t="s">
        <v>2501</v>
      </c>
      <c r="H1213" t="s">
        <v>1</v>
      </c>
      <c r="I1213" t="s">
        <v>577</v>
      </c>
      <c r="J1213">
        <v>8</v>
      </c>
      <c r="K1213" t="s">
        <v>3</v>
      </c>
      <c r="L1213" t="s">
        <v>4</v>
      </c>
      <c r="M1213" t="s">
        <v>5</v>
      </c>
      <c r="N1213" t="s">
        <v>1454</v>
      </c>
      <c r="O1213" t="s">
        <v>1286</v>
      </c>
      <c r="P1213" t="s">
        <v>2113</v>
      </c>
      <c r="Q1213" t="s">
        <v>1193</v>
      </c>
      <c r="R1213" t="s">
        <v>3813</v>
      </c>
    </row>
    <row r="1214" spans="1:18" hidden="1" x14ac:dyDescent="0.25">
      <c r="A1214">
        <v>1212</v>
      </c>
      <c r="B1214" t="s">
        <v>0</v>
      </c>
      <c r="C1214" t="s">
        <v>3802</v>
      </c>
      <c r="D1214" t="s">
        <v>1194</v>
      </c>
      <c r="E1214" t="s">
        <v>1319</v>
      </c>
      <c r="F1214" t="s">
        <v>3814</v>
      </c>
      <c r="G1214" t="s">
        <v>2501</v>
      </c>
      <c r="H1214" t="s">
        <v>1</v>
      </c>
      <c r="I1214" t="s">
        <v>577</v>
      </c>
      <c r="J1214">
        <v>10</v>
      </c>
      <c r="K1214" t="s">
        <v>3</v>
      </c>
      <c r="L1214" t="s">
        <v>4</v>
      </c>
      <c r="M1214" t="s">
        <v>5</v>
      </c>
      <c r="N1214" t="s">
        <v>1454</v>
      </c>
      <c r="O1214" t="s">
        <v>1286</v>
      </c>
      <c r="P1214" t="s">
        <v>2113</v>
      </c>
      <c r="Q1214" t="s">
        <v>1194</v>
      </c>
      <c r="R1214" t="s">
        <v>3814</v>
      </c>
    </row>
    <row r="1215" spans="1:18" hidden="1" x14ac:dyDescent="0.25">
      <c r="A1215">
        <v>1213</v>
      </c>
      <c r="B1215" t="s">
        <v>0</v>
      </c>
      <c r="C1215" t="s">
        <v>3802</v>
      </c>
      <c r="D1215" t="s">
        <v>1195</v>
      </c>
      <c r="E1215" t="s">
        <v>1319</v>
      </c>
      <c r="F1215" t="s">
        <v>3815</v>
      </c>
      <c r="G1215" t="s">
        <v>2501</v>
      </c>
      <c r="H1215" t="s">
        <v>1</v>
      </c>
      <c r="I1215" t="s">
        <v>577</v>
      </c>
      <c r="J1215">
        <v>12</v>
      </c>
      <c r="K1215" t="s">
        <v>3</v>
      </c>
      <c r="L1215" t="s">
        <v>4</v>
      </c>
      <c r="M1215" t="s">
        <v>5</v>
      </c>
      <c r="N1215" t="s">
        <v>1454</v>
      </c>
      <c r="O1215" t="s">
        <v>1286</v>
      </c>
      <c r="P1215" t="s">
        <v>2113</v>
      </c>
      <c r="Q1215" t="s">
        <v>1195</v>
      </c>
      <c r="R1215" t="s">
        <v>3815</v>
      </c>
    </row>
    <row r="1216" spans="1:18" hidden="1" x14ac:dyDescent="0.25">
      <c r="A1216">
        <v>1214</v>
      </c>
      <c r="B1216" t="s">
        <v>0</v>
      </c>
      <c r="C1216" t="s">
        <v>3802</v>
      </c>
      <c r="D1216" t="s">
        <v>1196</v>
      </c>
      <c r="E1216" t="s">
        <v>1319</v>
      </c>
      <c r="F1216" t="s">
        <v>3816</v>
      </c>
      <c r="G1216" t="s">
        <v>2501</v>
      </c>
      <c r="H1216" t="s">
        <v>1</v>
      </c>
      <c r="I1216" t="s">
        <v>577</v>
      </c>
      <c r="J1216">
        <v>14</v>
      </c>
      <c r="K1216" t="s">
        <v>3</v>
      </c>
      <c r="L1216" t="s">
        <v>4</v>
      </c>
      <c r="M1216" t="s">
        <v>5</v>
      </c>
      <c r="N1216" t="s">
        <v>1454</v>
      </c>
      <c r="O1216" t="s">
        <v>1286</v>
      </c>
      <c r="P1216" t="s">
        <v>2113</v>
      </c>
      <c r="Q1216" t="s">
        <v>1196</v>
      </c>
      <c r="R1216" t="s">
        <v>3816</v>
      </c>
    </row>
    <row r="1217" spans="1:18" hidden="1" x14ac:dyDescent="0.25">
      <c r="A1217">
        <v>1215</v>
      </c>
      <c r="B1217" t="s">
        <v>0</v>
      </c>
      <c r="C1217" t="s">
        <v>3802</v>
      </c>
      <c r="D1217" t="s">
        <v>1197</v>
      </c>
      <c r="E1217" t="s">
        <v>1319</v>
      </c>
      <c r="F1217" t="s">
        <v>3817</v>
      </c>
      <c r="G1217" t="s">
        <v>2501</v>
      </c>
      <c r="H1217" t="s">
        <v>1</v>
      </c>
      <c r="I1217" t="s">
        <v>577</v>
      </c>
      <c r="J1217">
        <v>16</v>
      </c>
      <c r="K1217" t="s">
        <v>3</v>
      </c>
      <c r="L1217" t="s">
        <v>4</v>
      </c>
      <c r="M1217" t="s">
        <v>5</v>
      </c>
      <c r="N1217" t="s">
        <v>1454</v>
      </c>
      <c r="O1217" t="s">
        <v>1286</v>
      </c>
      <c r="P1217" t="s">
        <v>2113</v>
      </c>
      <c r="Q1217" t="s">
        <v>1197</v>
      </c>
      <c r="R1217" t="s">
        <v>3817</v>
      </c>
    </row>
    <row r="1218" spans="1:18" hidden="1" x14ac:dyDescent="0.25">
      <c r="A1218">
        <v>1216</v>
      </c>
      <c r="B1218" t="s">
        <v>0</v>
      </c>
      <c r="C1218" t="s">
        <v>3818</v>
      </c>
      <c r="D1218" t="s">
        <v>1199</v>
      </c>
      <c r="E1218" t="s">
        <v>1198</v>
      </c>
      <c r="F1218" t="s">
        <v>3819</v>
      </c>
      <c r="G1218" t="s">
        <v>2485</v>
      </c>
      <c r="H1218" t="s">
        <v>1</v>
      </c>
      <c r="I1218" t="s">
        <v>577</v>
      </c>
      <c r="J1218" t="s">
        <v>8</v>
      </c>
      <c r="K1218" t="s">
        <v>3</v>
      </c>
      <c r="L1218" t="s">
        <v>4</v>
      </c>
      <c r="M1218" t="s">
        <v>5</v>
      </c>
      <c r="N1218" t="s">
        <v>1454</v>
      </c>
      <c r="O1218" t="s">
        <v>1294</v>
      </c>
      <c r="P1218" t="s">
        <v>2113</v>
      </c>
      <c r="Q1218" t="s">
        <v>1199</v>
      </c>
      <c r="R1218" t="s">
        <v>3819</v>
      </c>
    </row>
    <row r="1219" spans="1:18" hidden="1" x14ac:dyDescent="0.25">
      <c r="A1219">
        <v>1217</v>
      </c>
      <c r="B1219" t="s">
        <v>0</v>
      </c>
      <c r="C1219" t="s">
        <v>3818</v>
      </c>
      <c r="D1219" t="s">
        <v>1200</v>
      </c>
      <c r="E1219" t="s">
        <v>1198</v>
      </c>
      <c r="F1219" t="s">
        <v>3820</v>
      </c>
      <c r="G1219" t="s">
        <v>2485</v>
      </c>
      <c r="H1219" t="s">
        <v>1</v>
      </c>
      <c r="I1219" t="s">
        <v>577</v>
      </c>
      <c r="J1219" t="s">
        <v>9</v>
      </c>
      <c r="K1219" t="s">
        <v>3</v>
      </c>
      <c r="L1219" t="s">
        <v>4</v>
      </c>
      <c r="M1219" t="s">
        <v>5</v>
      </c>
      <c r="N1219" t="s">
        <v>1454</v>
      </c>
      <c r="O1219" t="s">
        <v>1294</v>
      </c>
      <c r="P1219" t="s">
        <v>2113</v>
      </c>
      <c r="Q1219" t="s">
        <v>1200</v>
      </c>
      <c r="R1219" t="s">
        <v>3820</v>
      </c>
    </row>
    <row r="1220" spans="1:18" hidden="1" x14ac:dyDescent="0.25">
      <c r="A1220">
        <v>1218</v>
      </c>
      <c r="B1220" t="s">
        <v>0</v>
      </c>
      <c r="C1220" t="s">
        <v>3818</v>
      </c>
      <c r="D1220" t="s">
        <v>1201</v>
      </c>
      <c r="E1220" t="s">
        <v>1198</v>
      </c>
      <c r="F1220" t="s">
        <v>3821</v>
      </c>
      <c r="G1220" t="s">
        <v>2485</v>
      </c>
      <c r="H1220" t="s">
        <v>1</v>
      </c>
      <c r="I1220" t="s">
        <v>577</v>
      </c>
      <c r="J1220" t="s">
        <v>10</v>
      </c>
      <c r="K1220" t="s">
        <v>3</v>
      </c>
      <c r="L1220" t="s">
        <v>4</v>
      </c>
      <c r="M1220" t="s">
        <v>5</v>
      </c>
      <c r="N1220" t="s">
        <v>1454</v>
      </c>
      <c r="O1220" t="s">
        <v>1294</v>
      </c>
      <c r="P1220" t="s">
        <v>2113</v>
      </c>
      <c r="Q1220" t="s">
        <v>1201</v>
      </c>
      <c r="R1220" t="s">
        <v>3821</v>
      </c>
    </row>
    <row r="1221" spans="1:18" hidden="1" x14ac:dyDescent="0.25">
      <c r="A1221">
        <v>1219</v>
      </c>
      <c r="B1221" t="s">
        <v>0</v>
      </c>
      <c r="C1221" t="s">
        <v>3818</v>
      </c>
      <c r="D1221" t="s">
        <v>1202</v>
      </c>
      <c r="E1221" t="s">
        <v>1198</v>
      </c>
      <c r="F1221" t="s">
        <v>3822</v>
      </c>
      <c r="G1221" t="s">
        <v>2477</v>
      </c>
      <c r="H1221" t="s">
        <v>1</v>
      </c>
      <c r="I1221" t="s">
        <v>577</v>
      </c>
      <c r="J1221" t="s">
        <v>8</v>
      </c>
      <c r="K1221" t="s">
        <v>3</v>
      </c>
      <c r="L1221" t="s">
        <v>4</v>
      </c>
      <c r="M1221" t="s">
        <v>5</v>
      </c>
      <c r="N1221" t="s">
        <v>1454</v>
      </c>
      <c r="O1221" t="s">
        <v>1283</v>
      </c>
      <c r="P1221" t="s">
        <v>2113</v>
      </c>
      <c r="Q1221" t="s">
        <v>1202</v>
      </c>
      <c r="R1221" t="s">
        <v>3822</v>
      </c>
    </row>
    <row r="1222" spans="1:18" hidden="1" x14ac:dyDescent="0.25">
      <c r="A1222">
        <v>1220</v>
      </c>
      <c r="B1222" t="s">
        <v>0</v>
      </c>
      <c r="C1222" t="s">
        <v>3818</v>
      </c>
      <c r="D1222" t="s">
        <v>1203</v>
      </c>
      <c r="E1222" t="s">
        <v>1198</v>
      </c>
      <c r="F1222" t="s">
        <v>3823</v>
      </c>
      <c r="G1222" t="s">
        <v>2477</v>
      </c>
      <c r="H1222" t="s">
        <v>1</v>
      </c>
      <c r="I1222" t="s">
        <v>577</v>
      </c>
      <c r="J1222" t="s">
        <v>9</v>
      </c>
      <c r="K1222" t="s">
        <v>3</v>
      </c>
      <c r="L1222" t="s">
        <v>4</v>
      </c>
      <c r="M1222" t="s">
        <v>5</v>
      </c>
      <c r="N1222" t="s">
        <v>1454</v>
      </c>
      <c r="O1222" t="s">
        <v>1283</v>
      </c>
      <c r="P1222" t="s">
        <v>2113</v>
      </c>
      <c r="Q1222" t="s">
        <v>1203</v>
      </c>
      <c r="R1222" t="s">
        <v>3823</v>
      </c>
    </row>
    <row r="1223" spans="1:18" hidden="1" x14ac:dyDescent="0.25">
      <c r="A1223">
        <v>1221</v>
      </c>
      <c r="B1223" t="s">
        <v>0</v>
      </c>
      <c r="C1223" t="s">
        <v>3818</v>
      </c>
      <c r="D1223" t="s">
        <v>1204</v>
      </c>
      <c r="E1223" t="s">
        <v>1198</v>
      </c>
      <c r="F1223" t="s">
        <v>3824</v>
      </c>
      <c r="G1223" t="s">
        <v>2477</v>
      </c>
      <c r="H1223" t="s">
        <v>1</v>
      </c>
      <c r="I1223" t="s">
        <v>577</v>
      </c>
      <c r="J1223" t="s">
        <v>10</v>
      </c>
      <c r="K1223" t="s">
        <v>3</v>
      </c>
      <c r="L1223" t="s">
        <v>4</v>
      </c>
      <c r="M1223" t="s">
        <v>5</v>
      </c>
      <c r="N1223" t="s">
        <v>1454</v>
      </c>
      <c r="O1223" t="s">
        <v>1283</v>
      </c>
      <c r="P1223" t="s">
        <v>2113</v>
      </c>
      <c r="Q1223" t="s">
        <v>1204</v>
      </c>
      <c r="R1223" t="s">
        <v>3824</v>
      </c>
    </row>
    <row r="1224" spans="1:18" hidden="1" x14ac:dyDescent="0.25">
      <c r="A1224">
        <v>1222</v>
      </c>
      <c r="B1224" t="s">
        <v>0</v>
      </c>
      <c r="C1224" t="s">
        <v>3818</v>
      </c>
      <c r="D1224" t="s">
        <v>1205</v>
      </c>
      <c r="E1224" t="s">
        <v>1206</v>
      </c>
      <c r="F1224" t="s">
        <v>3825</v>
      </c>
      <c r="G1224" t="s">
        <v>2505</v>
      </c>
      <c r="H1224" t="s">
        <v>1</v>
      </c>
      <c r="I1224" t="s">
        <v>577</v>
      </c>
      <c r="J1224" t="s">
        <v>8</v>
      </c>
      <c r="K1224" t="s">
        <v>3</v>
      </c>
      <c r="L1224" t="s">
        <v>4</v>
      </c>
      <c r="M1224" t="s">
        <v>5</v>
      </c>
      <c r="N1224" t="s">
        <v>1454</v>
      </c>
      <c r="O1224" t="s">
        <v>1296</v>
      </c>
      <c r="P1224" t="s">
        <v>2113</v>
      </c>
      <c r="Q1224" t="s">
        <v>1205</v>
      </c>
      <c r="R1224" t="s">
        <v>3825</v>
      </c>
    </row>
    <row r="1225" spans="1:18" hidden="1" x14ac:dyDescent="0.25">
      <c r="A1225">
        <v>1223</v>
      </c>
      <c r="B1225" t="s">
        <v>0</v>
      </c>
      <c r="C1225" t="s">
        <v>3818</v>
      </c>
      <c r="D1225" t="s">
        <v>1207</v>
      </c>
      <c r="E1225" t="s">
        <v>1206</v>
      </c>
      <c r="F1225" t="s">
        <v>3826</v>
      </c>
      <c r="G1225" t="s">
        <v>2505</v>
      </c>
      <c r="H1225" t="s">
        <v>1</v>
      </c>
      <c r="I1225" t="s">
        <v>577</v>
      </c>
      <c r="J1225" t="s">
        <v>9</v>
      </c>
      <c r="K1225" t="s">
        <v>3</v>
      </c>
      <c r="L1225" t="s">
        <v>4</v>
      </c>
      <c r="M1225" t="s">
        <v>5</v>
      </c>
      <c r="N1225" t="s">
        <v>1454</v>
      </c>
      <c r="O1225" t="s">
        <v>1296</v>
      </c>
      <c r="P1225" t="s">
        <v>2113</v>
      </c>
      <c r="Q1225" t="s">
        <v>1207</v>
      </c>
      <c r="R1225" t="s">
        <v>3826</v>
      </c>
    </row>
    <row r="1226" spans="1:18" hidden="1" x14ac:dyDescent="0.25">
      <c r="A1226">
        <v>1224</v>
      </c>
      <c r="B1226" t="s">
        <v>0</v>
      </c>
      <c r="C1226" t="s">
        <v>3818</v>
      </c>
      <c r="D1226" t="s">
        <v>1208</v>
      </c>
      <c r="E1226" t="s">
        <v>1206</v>
      </c>
      <c r="F1226" t="s">
        <v>3827</v>
      </c>
      <c r="G1226" t="s">
        <v>2505</v>
      </c>
      <c r="H1226" t="s">
        <v>1</v>
      </c>
      <c r="I1226" t="s">
        <v>577</v>
      </c>
      <c r="J1226" t="s">
        <v>10</v>
      </c>
      <c r="K1226" t="s">
        <v>3</v>
      </c>
      <c r="L1226" t="s">
        <v>4</v>
      </c>
      <c r="M1226" t="s">
        <v>5</v>
      </c>
      <c r="N1226" t="s">
        <v>1454</v>
      </c>
      <c r="O1226" t="s">
        <v>1296</v>
      </c>
      <c r="P1226" t="s">
        <v>2113</v>
      </c>
      <c r="Q1226" t="s">
        <v>1208</v>
      </c>
      <c r="R1226" t="s">
        <v>3827</v>
      </c>
    </row>
    <row r="1227" spans="1:18" hidden="1" x14ac:dyDescent="0.25">
      <c r="A1227">
        <v>1225</v>
      </c>
      <c r="B1227" t="s">
        <v>0</v>
      </c>
      <c r="C1227" t="s">
        <v>3828</v>
      </c>
      <c r="D1227" t="s">
        <v>1209</v>
      </c>
      <c r="E1227" t="s">
        <v>1320</v>
      </c>
      <c r="F1227" t="s">
        <v>3829</v>
      </c>
      <c r="G1227" t="s">
        <v>3830</v>
      </c>
      <c r="H1227" t="s">
        <v>1</v>
      </c>
      <c r="I1227" t="s">
        <v>577</v>
      </c>
      <c r="J1227">
        <v>4</v>
      </c>
      <c r="K1227" t="s">
        <v>3</v>
      </c>
      <c r="L1227" t="s">
        <v>4</v>
      </c>
      <c r="M1227" t="s">
        <v>5</v>
      </c>
      <c r="N1227" t="s">
        <v>1449</v>
      </c>
      <c r="O1227" t="s">
        <v>1528</v>
      </c>
      <c r="P1227" t="s">
        <v>2113</v>
      </c>
      <c r="Q1227" t="s">
        <v>1209</v>
      </c>
      <c r="R1227" t="s">
        <v>3829</v>
      </c>
    </row>
    <row r="1228" spans="1:18" hidden="1" x14ac:dyDescent="0.25">
      <c r="A1228">
        <v>1226</v>
      </c>
      <c r="B1228" t="s">
        <v>0</v>
      </c>
      <c r="C1228" t="s">
        <v>3828</v>
      </c>
      <c r="D1228" t="s">
        <v>1210</v>
      </c>
      <c r="E1228" t="s">
        <v>1320</v>
      </c>
      <c r="F1228" t="s">
        <v>3831</v>
      </c>
      <c r="G1228" t="s">
        <v>3830</v>
      </c>
      <c r="H1228" t="s">
        <v>1</v>
      </c>
      <c r="I1228" t="s">
        <v>577</v>
      </c>
      <c r="J1228">
        <v>6</v>
      </c>
      <c r="K1228" t="s">
        <v>3</v>
      </c>
      <c r="L1228" t="s">
        <v>4</v>
      </c>
      <c r="M1228" t="s">
        <v>5</v>
      </c>
      <c r="N1228" t="s">
        <v>1449</v>
      </c>
      <c r="O1228" t="s">
        <v>1528</v>
      </c>
      <c r="P1228" t="s">
        <v>2113</v>
      </c>
      <c r="Q1228" t="s">
        <v>1210</v>
      </c>
      <c r="R1228" t="s">
        <v>3831</v>
      </c>
    </row>
    <row r="1229" spans="1:18" hidden="1" x14ac:dyDescent="0.25">
      <c r="A1229">
        <v>1227</v>
      </c>
      <c r="B1229" t="s">
        <v>0</v>
      </c>
      <c r="C1229" t="s">
        <v>3828</v>
      </c>
      <c r="D1229" t="s">
        <v>1211</v>
      </c>
      <c r="E1229" t="s">
        <v>1320</v>
      </c>
      <c r="F1229" t="s">
        <v>3832</v>
      </c>
      <c r="G1229" t="s">
        <v>3830</v>
      </c>
      <c r="H1229" t="s">
        <v>1</v>
      </c>
      <c r="I1229" t="s">
        <v>577</v>
      </c>
      <c r="J1229">
        <v>8</v>
      </c>
      <c r="K1229" t="s">
        <v>3</v>
      </c>
      <c r="L1229" t="s">
        <v>4</v>
      </c>
      <c r="M1229" t="s">
        <v>5</v>
      </c>
      <c r="N1229" t="s">
        <v>1449</v>
      </c>
      <c r="O1229" t="s">
        <v>1528</v>
      </c>
      <c r="P1229" t="s">
        <v>2113</v>
      </c>
      <c r="Q1229" t="s">
        <v>1211</v>
      </c>
      <c r="R1229" t="s">
        <v>3832</v>
      </c>
    </row>
    <row r="1230" spans="1:18" hidden="1" x14ac:dyDescent="0.25">
      <c r="A1230">
        <v>1228</v>
      </c>
      <c r="B1230" t="s">
        <v>0</v>
      </c>
      <c r="C1230" t="s">
        <v>3833</v>
      </c>
      <c r="D1230" t="s">
        <v>1212</v>
      </c>
      <c r="E1230" t="s">
        <v>1320</v>
      </c>
      <c r="F1230" t="s">
        <v>3834</v>
      </c>
      <c r="G1230" t="s">
        <v>3830</v>
      </c>
      <c r="H1230" t="s">
        <v>1</v>
      </c>
      <c r="I1230" t="s">
        <v>577</v>
      </c>
      <c r="J1230">
        <v>10</v>
      </c>
      <c r="K1230" t="s">
        <v>3</v>
      </c>
      <c r="L1230" t="s">
        <v>4</v>
      </c>
      <c r="M1230" t="s">
        <v>5</v>
      </c>
      <c r="N1230" t="s">
        <v>1449</v>
      </c>
      <c r="O1230" t="s">
        <v>1528</v>
      </c>
      <c r="P1230" t="s">
        <v>2113</v>
      </c>
      <c r="Q1230" t="s">
        <v>1212</v>
      </c>
      <c r="R1230" t="s">
        <v>3834</v>
      </c>
    </row>
    <row r="1231" spans="1:18" hidden="1" x14ac:dyDescent="0.25">
      <c r="A1231">
        <v>1229</v>
      </c>
      <c r="B1231" t="s">
        <v>0</v>
      </c>
      <c r="C1231" t="s">
        <v>3833</v>
      </c>
      <c r="D1231" t="s">
        <v>1213</v>
      </c>
      <c r="E1231" t="s">
        <v>1320</v>
      </c>
      <c r="F1231" t="s">
        <v>3835</v>
      </c>
      <c r="G1231" t="s">
        <v>3830</v>
      </c>
      <c r="H1231" t="s">
        <v>1</v>
      </c>
      <c r="I1231" t="s">
        <v>577</v>
      </c>
      <c r="J1231">
        <v>12</v>
      </c>
      <c r="K1231" t="s">
        <v>3</v>
      </c>
      <c r="L1231" t="s">
        <v>4</v>
      </c>
      <c r="M1231" t="s">
        <v>5</v>
      </c>
      <c r="N1231" t="s">
        <v>1449</v>
      </c>
      <c r="O1231" t="s">
        <v>1528</v>
      </c>
      <c r="P1231" t="s">
        <v>2113</v>
      </c>
      <c r="Q1231" t="s">
        <v>1213</v>
      </c>
      <c r="R1231" t="s">
        <v>3835</v>
      </c>
    </row>
    <row r="1232" spans="1:18" hidden="1" x14ac:dyDescent="0.25">
      <c r="A1232">
        <v>1230</v>
      </c>
      <c r="B1232" t="s">
        <v>0</v>
      </c>
      <c r="C1232" t="s">
        <v>3833</v>
      </c>
      <c r="D1232" t="s">
        <v>1214</v>
      </c>
      <c r="E1232" t="s">
        <v>1320</v>
      </c>
      <c r="F1232" t="s">
        <v>3836</v>
      </c>
      <c r="G1232" t="s">
        <v>3830</v>
      </c>
      <c r="H1232" t="s">
        <v>1</v>
      </c>
      <c r="I1232" t="s">
        <v>577</v>
      </c>
      <c r="J1232">
        <v>14</v>
      </c>
      <c r="K1232" t="s">
        <v>3</v>
      </c>
      <c r="L1232" t="s">
        <v>4</v>
      </c>
      <c r="M1232" t="s">
        <v>5</v>
      </c>
      <c r="N1232" t="s">
        <v>1449</v>
      </c>
      <c r="O1232" t="s">
        <v>1528</v>
      </c>
      <c r="P1232" t="s">
        <v>2113</v>
      </c>
      <c r="Q1232" t="s">
        <v>1214</v>
      </c>
      <c r="R1232" t="s">
        <v>3836</v>
      </c>
    </row>
    <row r="1233" spans="1:18" hidden="1" x14ac:dyDescent="0.25">
      <c r="A1233">
        <v>1231</v>
      </c>
      <c r="B1233" t="s">
        <v>0</v>
      </c>
      <c r="C1233" t="s">
        <v>3833</v>
      </c>
      <c r="D1233" t="s">
        <v>1215</v>
      </c>
      <c r="E1233" t="s">
        <v>1320</v>
      </c>
      <c r="F1233" t="s">
        <v>3837</v>
      </c>
      <c r="G1233" t="s">
        <v>3830</v>
      </c>
      <c r="H1233" t="s">
        <v>1</v>
      </c>
      <c r="I1233" t="s">
        <v>577</v>
      </c>
      <c r="J1233">
        <v>16</v>
      </c>
      <c r="K1233" t="s">
        <v>3</v>
      </c>
      <c r="L1233" t="s">
        <v>4</v>
      </c>
      <c r="M1233" t="s">
        <v>5</v>
      </c>
      <c r="N1233" t="s">
        <v>1449</v>
      </c>
      <c r="O1233" t="s">
        <v>1528</v>
      </c>
      <c r="P1233" t="s">
        <v>2113</v>
      </c>
      <c r="Q1233" t="s">
        <v>1215</v>
      </c>
      <c r="R1233" t="s">
        <v>3837</v>
      </c>
    </row>
    <row r="1234" spans="1:18" hidden="1" x14ac:dyDescent="0.25">
      <c r="A1234">
        <v>1232</v>
      </c>
      <c r="B1234" t="s">
        <v>0</v>
      </c>
      <c r="C1234" t="s">
        <v>3828</v>
      </c>
      <c r="D1234" t="s">
        <v>1216</v>
      </c>
      <c r="E1234" t="s">
        <v>1320</v>
      </c>
      <c r="F1234" t="s">
        <v>3838</v>
      </c>
      <c r="G1234" t="s">
        <v>3839</v>
      </c>
      <c r="H1234" t="s">
        <v>1</v>
      </c>
      <c r="I1234" t="s">
        <v>578</v>
      </c>
      <c r="J1234">
        <v>4</v>
      </c>
      <c r="K1234" t="s">
        <v>3</v>
      </c>
      <c r="L1234" t="s">
        <v>4</v>
      </c>
      <c r="M1234" t="s">
        <v>5</v>
      </c>
      <c r="N1234" t="s">
        <v>1449</v>
      </c>
      <c r="O1234" t="s">
        <v>1529</v>
      </c>
      <c r="P1234" t="s">
        <v>2113</v>
      </c>
      <c r="Q1234" t="s">
        <v>1216</v>
      </c>
      <c r="R1234" t="s">
        <v>3838</v>
      </c>
    </row>
    <row r="1235" spans="1:18" hidden="1" x14ac:dyDescent="0.25">
      <c r="A1235">
        <v>1233</v>
      </c>
      <c r="B1235" t="s">
        <v>0</v>
      </c>
      <c r="C1235" t="s">
        <v>3828</v>
      </c>
      <c r="D1235" t="s">
        <v>1217</v>
      </c>
      <c r="E1235" t="s">
        <v>1320</v>
      </c>
      <c r="F1235" t="s">
        <v>3840</v>
      </c>
      <c r="G1235" t="s">
        <v>3839</v>
      </c>
      <c r="H1235" t="s">
        <v>1</v>
      </c>
      <c r="I1235" t="s">
        <v>578</v>
      </c>
      <c r="J1235">
        <v>6</v>
      </c>
      <c r="K1235" t="s">
        <v>3</v>
      </c>
      <c r="L1235" t="s">
        <v>4</v>
      </c>
      <c r="M1235" t="s">
        <v>5</v>
      </c>
      <c r="N1235" t="s">
        <v>1449</v>
      </c>
      <c r="O1235" t="s">
        <v>1529</v>
      </c>
      <c r="P1235" t="s">
        <v>2113</v>
      </c>
      <c r="Q1235" t="s">
        <v>1217</v>
      </c>
      <c r="R1235" t="s">
        <v>3840</v>
      </c>
    </row>
    <row r="1236" spans="1:18" hidden="1" x14ac:dyDescent="0.25">
      <c r="A1236">
        <v>1234</v>
      </c>
      <c r="B1236" t="s">
        <v>0</v>
      </c>
      <c r="C1236" t="s">
        <v>3828</v>
      </c>
      <c r="D1236" t="s">
        <v>1218</v>
      </c>
      <c r="E1236" t="s">
        <v>1320</v>
      </c>
      <c r="F1236" t="s">
        <v>3841</v>
      </c>
      <c r="G1236" t="s">
        <v>3839</v>
      </c>
      <c r="H1236" t="s">
        <v>1</v>
      </c>
      <c r="I1236" t="s">
        <v>578</v>
      </c>
      <c r="J1236">
        <v>8</v>
      </c>
      <c r="K1236" t="s">
        <v>3</v>
      </c>
      <c r="L1236" t="s">
        <v>4</v>
      </c>
      <c r="M1236" t="s">
        <v>5</v>
      </c>
      <c r="N1236" t="s">
        <v>1449</v>
      </c>
      <c r="O1236" t="s">
        <v>1529</v>
      </c>
      <c r="P1236" t="s">
        <v>2113</v>
      </c>
      <c r="Q1236" t="s">
        <v>1218</v>
      </c>
      <c r="R1236" t="s">
        <v>3841</v>
      </c>
    </row>
    <row r="1237" spans="1:18" hidden="1" x14ac:dyDescent="0.25">
      <c r="A1237">
        <v>1235</v>
      </c>
      <c r="B1237" t="s">
        <v>0</v>
      </c>
      <c r="C1237" t="s">
        <v>3833</v>
      </c>
      <c r="D1237" t="s">
        <v>1219</v>
      </c>
      <c r="E1237" t="s">
        <v>1320</v>
      </c>
      <c r="F1237" t="s">
        <v>3842</v>
      </c>
      <c r="G1237" t="s">
        <v>3839</v>
      </c>
      <c r="H1237" t="s">
        <v>1</v>
      </c>
      <c r="I1237" t="s">
        <v>578</v>
      </c>
      <c r="J1237">
        <v>10</v>
      </c>
      <c r="K1237" t="s">
        <v>3</v>
      </c>
      <c r="L1237" t="s">
        <v>4</v>
      </c>
      <c r="M1237" t="s">
        <v>5</v>
      </c>
      <c r="N1237" t="s">
        <v>1449</v>
      </c>
      <c r="O1237" t="s">
        <v>1529</v>
      </c>
      <c r="P1237" t="s">
        <v>2113</v>
      </c>
      <c r="Q1237" t="s">
        <v>1219</v>
      </c>
      <c r="R1237" t="s">
        <v>3842</v>
      </c>
    </row>
    <row r="1238" spans="1:18" hidden="1" x14ac:dyDescent="0.25">
      <c r="A1238">
        <v>1236</v>
      </c>
      <c r="B1238" t="s">
        <v>0</v>
      </c>
      <c r="C1238" t="s">
        <v>3833</v>
      </c>
      <c r="D1238" t="s">
        <v>1220</v>
      </c>
      <c r="E1238" t="s">
        <v>1320</v>
      </c>
      <c r="F1238" t="s">
        <v>3843</v>
      </c>
      <c r="G1238" t="s">
        <v>3839</v>
      </c>
      <c r="H1238" t="s">
        <v>1</v>
      </c>
      <c r="I1238" t="s">
        <v>578</v>
      </c>
      <c r="J1238">
        <v>12</v>
      </c>
      <c r="K1238" t="s">
        <v>3</v>
      </c>
      <c r="L1238" t="s">
        <v>4</v>
      </c>
      <c r="M1238" t="s">
        <v>5</v>
      </c>
      <c r="N1238" t="s">
        <v>1449</v>
      </c>
      <c r="O1238" t="s">
        <v>1529</v>
      </c>
      <c r="P1238" t="s">
        <v>2113</v>
      </c>
      <c r="Q1238" t="s">
        <v>1220</v>
      </c>
      <c r="R1238" t="s">
        <v>3843</v>
      </c>
    </row>
    <row r="1239" spans="1:18" hidden="1" x14ac:dyDescent="0.25">
      <c r="A1239">
        <v>1237</v>
      </c>
      <c r="B1239" t="s">
        <v>0</v>
      </c>
      <c r="C1239" t="s">
        <v>3833</v>
      </c>
      <c r="D1239" t="s">
        <v>1221</v>
      </c>
      <c r="E1239" t="s">
        <v>1320</v>
      </c>
      <c r="F1239" t="s">
        <v>3844</v>
      </c>
      <c r="G1239" t="s">
        <v>3839</v>
      </c>
      <c r="H1239" t="s">
        <v>1</v>
      </c>
      <c r="I1239" t="s">
        <v>578</v>
      </c>
      <c r="J1239">
        <v>14</v>
      </c>
      <c r="K1239" t="s">
        <v>3</v>
      </c>
      <c r="L1239" t="s">
        <v>4</v>
      </c>
      <c r="M1239" t="s">
        <v>5</v>
      </c>
      <c r="N1239" t="s">
        <v>1449</v>
      </c>
      <c r="O1239" t="s">
        <v>1529</v>
      </c>
      <c r="P1239" t="s">
        <v>2113</v>
      </c>
      <c r="Q1239" t="s">
        <v>1221</v>
      </c>
      <c r="R1239" t="s">
        <v>3844</v>
      </c>
    </row>
    <row r="1240" spans="1:18" hidden="1" x14ac:dyDescent="0.25">
      <c r="A1240">
        <v>1238</v>
      </c>
      <c r="B1240" t="s">
        <v>0</v>
      </c>
      <c r="C1240" t="s">
        <v>3833</v>
      </c>
      <c r="D1240" t="s">
        <v>1222</v>
      </c>
      <c r="E1240" t="s">
        <v>1320</v>
      </c>
      <c r="F1240" t="s">
        <v>3845</v>
      </c>
      <c r="G1240" t="s">
        <v>3839</v>
      </c>
      <c r="H1240" t="s">
        <v>1</v>
      </c>
      <c r="I1240" t="s">
        <v>578</v>
      </c>
      <c r="J1240">
        <v>16</v>
      </c>
      <c r="K1240" t="s">
        <v>3</v>
      </c>
      <c r="L1240" t="s">
        <v>4</v>
      </c>
      <c r="M1240" t="s">
        <v>5</v>
      </c>
      <c r="N1240" t="s">
        <v>1449</v>
      </c>
      <c r="O1240" t="s">
        <v>1529</v>
      </c>
      <c r="P1240" t="s">
        <v>2113</v>
      </c>
      <c r="Q1240" t="s">
        <v>1222</v>
      </c>
      <c r="R1240" t="s">
        <v>3845</v>
      </c>
    </row>
    <row r="1241" spans="1:18" hidden="1" x14ac:dyDescent="0.25">
      <c r="A1241">
        <v>1239</v>
      </c>
      <c r="B1241" t="s">
        <v>0</v>
      </c>
      <c r="C1241" t="s">
        <v>3828</v>
      </c>
      <c r="D1241" t="s">
        <v>1223</v>
      </c>
      <c r="E1241" t="s">
        <v>1320</v>
      </c>
      <c r="F1241" t="s">
        <v>3846</v>
      </c>
      <c r="G1241" t="s">
        <v>3847</v>
      </c>
      <c r="H1241" t="s">
        <v>1</v>
      </c>
      <c r="I1241" t="s">
        <v>578</v>
      </c>
      <c r="J1241">
        <v>4</v>
      </c>
      <c r="K1241" t="s">
        <v>3</v>
      </c>
      <c r="L1241" t="s">
        <v>4</v>
      </c>
      <c r="M1241" t="s">
        <v>5</v>
      </c>
      <c r="N1241" t="s">
        <v>1449</v>
      </c>
      <c r="O1241" t="s">
        <v>1530</v>
      </c>
      <c r="P1241" t="s">
        <v>2113</v>
      </c>
      <c r="Q1241" t="s">
        <v>1223</v>
      </c>
      <c r="R1241" t="s">
        <v>3846</v>
      </c>
    </row>
    <row r="1242" spans="1:18" hidden="1" x14ac:dyDescent="0.25">
      <c r="A1242">
        <v>1240</v>
      </c>
      <c r="B1242" t="s">
        <v>0</v>
      </c>
      <c r="C1242" t="s">
        <v>3828</v>
      </c>
      <c r="D1242" t="s">
        <v>1224</v>
      </c>
      <c r="E1242" t="s">
        <v>1320</v>
      </c>
      <c r="F1242" t="s">
        <v>3848</v>
      </c>
      <c r="G1242" t="s">
        <v>3847</v>
      </c>
      <c r="H1242" t="s">
        <v>1</v>
      </c>
      <c r="I1242" t="s">
        <v>578</v>
      </c>
      <c r="J1242">
        <v>6</v>
      </c>
      <c r="K1242" t="s">
        <v>3</v>
      </c>
      <c r="L1242" t="s">
        <v>4</v>
      </c>
      <c r="M1242" t="s">
        <v>5</v>
      </c>
      <c r="N1242" t="s">
        <v>1449</v>
      </c>
      <c r="O1242" t="s">
        <v>1530</v>
      </c>
      <c r="P1242" t="s">
        <v>2113</v>
      </c>
      <c r="Q1242" t="s">
        <v>1224</v>
      </c>
      <c r="R1242" t="s">
        <v>3848</v>
      </c>
    </row>
    <row r="1243" spans="1:18" hidden="1" x14ac:dyDescent="0.25">
      <c r="A1243">
        <v>1241</v>
      </c>
      <c r="B1243" t="s">
        <v>0</v>
      </c>
      <c r="C1243" t="s">
        <v>3828</v>
      </c>
      <c r="D1243" t="s">
        <v>1225</v>
      </c>
      <c r="E1243" t="s">
        <v>1320</v>
      </c>
      <c r="F1243" t="s">
        <v>3849</v>
      </c>
      <c r="G1243" t="s">
        <v>3847</v>
      </c>
      <c r="H1243" t="s">
        <v>1</v>
      </c>
      <c r="I1243" t="s">
        <v>578</v>
      </c>
      <c r="J1243">
        <v>8</v>
      </c>
      <c r="K1243" t="s">
        <v>3</v>
      </c>
      <c r="L1243" t="s">
        <v>4</v>
      </c>
      <c r="M1243" t="s">
        <v>5</v>
      </c>
      <c r="N1243" t="s">
        <v>1449</v>
      </c>
      <c r="O1243" t="s">
        <v>1530</v>
      </c>
      <c r="P1243" t="s">
        <v>2113</v>
      </c>
      <c r="Q1243" t="s">
        <v>1225</v>
      </c>
      <c r="R1243" t="s">
        <v>3849</v>
      </c>
    </row>
    <row r="1244" spans="1:18" hidden="1" x14ac:dyDescent="0.25">
      <c r="A1244">
        <v>1242</v>
      </c>
      <c r="B1244" t="s">
        <v>0</v>
      </c>
      <c r="C1244" t="s">
        <v>3833</v>
      </c>
      <c r="D1244" t="s">
        <v>1226</v>
      </c>
      <c r="E1244" t="s">
        <v>1320</v>
      </c>
      <c r="F1244" t="s">
        <v>3850</v>
      </c>
      <c r="G1244" t="s">
        <v>3847</v>
      </c>
      <c r="H1244" t="s">
        <v>1</v>
      </c>
      <c r="I1244" t="s">
        <v>578</v>
      </c>
      <c r="J1244">
        <v>10</v>
      </c>
      <c r="K1244" t="s">
        <v>3</v>
      </c>
      <c r="L1244" t="s">
        <v>4</v>
      </c>
      <c r="M1244" t="s">
        <v>5</v>
      </c>
      <c r="N1244" t="s">
        <v>1449</v>
      </c>
      <c r="O1244" t="s">
        <v>1530</v>
      </c>
      <c r="P1244" t="s">
        <v>2113</v>
      </c>
      <c r="Q1244" t="s">
        <v>1226</v>
      </c>
      <c r="R1244" t="s">
        <v>3850</v>
      </c>
    </row>
    <row r="1245" spans="1:18" hidden="1" x14ac:dyDescent="0.25">
      <c r="A1245">
        <v>1243</v>
      </c>
      <c r="B1245" t="s">
        <v>0</v>
      </c>
      <c r="C1245" t="s">
        <v>3833</v>
      </c>
      <c r="D1245" t="s">
        <v>1227</v>
      </c>
      <c r="E1245" t="s">
        <v>1320</v>
      </c>
      <c r="F1245" t="s">
        <v>3851</v>
      </c>
      <c r="G1245" t="s">
        <v>3847</v>
      </c>
      <c r="H1245" t="s">
        <v>1</v>
      </c>
      <c r="I1245" t="s">
        <v>578</v>
      </c>
      <c r="J1245">
        <v>12</v>
      </c>
      <c r="K1245" t="s">
        <v>3</v>
      </c>
      <c r="L1245" t="s">
        <v>4</v>
      </c>
      <c r="M1245" t="s">
        <v>5</v>
      </c>
      <c r="N1245" t="s">
        <v>1449</v>
      </c>
      <c r="O1245" t="s">
        <v>1530</v>
      </c>
      <c r="P1245" t="s">
        <v>2113</v>
      </c>
      <c r="Q1245" t="s">
        <v>1227</v>
      </c>
      <c r="R1245" t="s">
        <v>3851</v>
      </c>
    </row>
    <row r="1246" spans="1:18" hidden="1" x14ac:dyDescent="0.25">
      <c r="A1246">
        <v>1244</v>
      </c>
      <c r="B1246" t="s">
        <v>0</v>
      </c>
      <c r="C1246" t="s">
        <v>3833</v>
      </c>
      <c r="D1246" t="s">
        <v>1228</v>
      </c>
      <c r="E1246" t="s">
        <v>1320</v>
      </c>
      <c r="F1246" t="s">
        <v>3852</v>
      </c>
      <c r="G1246" t="s">
        <v>3847</v>
      </c>
      <c r="H1246" t="s">
        <v>1</v>
      </c>
      <c r="I1246" t="s">
        <v>578</v>
      </c>
      <c r="J1246">
        <v>14</v>
      </c>
      <c r="K1246" t="s">
        <v>3</v>
      </c>
      <c r="L1246" t="s">
        <v>4</v>
      </c>
      <c r="M1246" t="s">
        <v>5</v>
      </c>
      <c r="N1246" t="s">
        <v>1449</v>
      </c>
      <c r="O1246" t="s">
        <v>1530</v>
      </c>
      <c r="P1246" t="s">
        <v>2113</v>
      </c>
      <c r="Q1246" t="s">
        <v>1228</v>
      </c>
      <c r="R1246" t="s">
        <v>3852</v>
      </c>
    </row>
    <row r="1247" spans="1:18" hidden="1" x14ac:dyDescent="0.25">
      <c r="A1247">
        <v>1245</v>
      </c>
      <c r="B1247" t="s">
        <v>0</v>
      </c>
      <c r="C1247" t="s">
        <v>3833</v>
      </c>
      <c r="D1247" t="s">
        <v>1229</v>
      </c>
      <c r="E1247" t="s">
        <v>1320</v>
      </c>
      <c r="F1247" t="s">
        <v>3853</v>
      </c>
      <c r="G1247" t="s">
        <v>3847</v>
      </c>
      <c r="H1247" t="s">
        <v>1</v>
      </c>
      <c r="I1247" t="s">
        <v>578</v>
      </c>
      <c r="J1247">
        <v>16</v>
      </c>
      <c r="K1247" t="s">
        <v>3</v>
      </c>
      <c r="L1247" t="s">
        <v>4</v>
      </c>
      <c r="M1247" t="s">
        <v>5</v>
      </c>
      <c r="N1247" t="s">
        <v>1449</v>
      </c>
      <c r="O1247" t="s">
        <v>1530</v>
      </c>
      <c r="P1247" t="s">
        <v>2113</v>
      </c>
      <c r="Q1247" t="s">
        <v>1229</v>
      </c>
      <c r="R1247" t="s">
        <v>3853</v>
      </c>
    </row>
    <row r="1248" spans="1:18" hidden="1" x14ac:dyDescent="0.25">
      <c r="A1248">
        <v>1246</v>
      </c>
      <c r="B1248" t="s">
        <v>0</v>
      </c>
      <c r="C1248" t="s">
        <v>3854</v>
      </c>
      <c r="D1248" t="s">
        <v>1230</v>
      </c>
      <c r="E1248" t="s">
        <v>1321</v>
      </c>
      <c r="F1248" t="s">
        <v>3855</v>
      </c>
      <c r="G1248" t="s">
        <v>3856</v>
      </c>
      <c r="H1248" t="s">
        <v>1</v>
      </c>
      <c r="I1248" t="s">
        <v>578</v>
      </c>
      <c r="J1248">
        <v>6</v>
      </c>
      <c r="K1248" t="s">
        <v>3</v>
      </c>
      <c r="L1248" t="s">
        <v>4</v>
      </c>
      <c r="M1248" t="s">
        <v>5</v>
      </c>
      <c r="N1248" t="s">
        <v>1449</v>
      </c>
      <c r="O1248" t="s">
        <v>1531</v>
      </c>
      <c r="P1248" t="s">
        <v>2113</v>
      </c>
      <c r="Q1248" t="s">
        <v>1230</v>
      </c>
      <c r="R1248" t="s">
        <v>3855</v>
      </c>
    </row>
    <row r="1249" spans="1:18" hidden="1" x14ac:dyDescent="0.25">
      <c r="A1249">
        <v>1247</v>
      </c>
      <c r="B1249" t="s">
        <v>0</v>
      </c>
      <c r="C1249" t="s">
        <v>3854</v>
      </c>
      <c r="D1249" t="s">
        <v>1231</v>
      </c>
      <c r="E1249" t="s">
        <v>1321</v>
      </c>
      <c r="F1249" t="s">
        <v>3857</v>
      </c>
      <c r="G1249" t="s">
        <v>3856</v>
      </c>
      <c r="H1249" t="s">
        <v>1</v>
      </c>
      <c r="I1249" t="s">
        <v>578</v>
      </c>
      <c r="J1249">
        <v>12</v>
      </c>
      <c r="K1249" t="s">
        <v>3</v>
      </c>
      <c r="L1249" t="s">
        <v>4</v>
      </c>
      <c r="M1249" t="s">
        <v>5</v>
      </c>
      <c r="N1249" t="s">
        <v>1449</v>
      </c>
      <c r="O1249" t="s">
        <v>1531</v>
      </c>
      <c r="P1249" t="s">
        <v>2113</v>
      </c>
      <c r="Q1249" t="s">
        <v>1231</v>
      </c>
      <c r="R1249" t="s">
        <v>3857</v>
      </c>
    </row>
    <row r="1250" spans="1:18" hidden="1" x14ac:dyDescent="0.25">
      <c r="A1250">
        <v>1248</v>
      </c>
      <c r="B1250" t="s">
        <v>0</v>
      </c>
      <c r="C1250" t="s">
        <v>3854</v>
      </c>
      <c r="D1250" t="s">
        <v>1232</v>
      </c>
      <c r="E1250" t="s">
        <v>1321</v>
      </c>
      <c r="F1250" t="s">
        <v>3858</v>
      </c>
      <c r="G1250" t="s">
        <v>3856</v>
      </c>
      <c r="H1250" t="s">
        <v>1</v>
      </c>
      <c r="I1250" t="s">
        <v>578</v>
      </c>
      <c r="J1250">
        <v>18</v>
      </c>
      <c r="K1250" t="s">
        <v>3</v>
      </c>
      <c r="L1250" t="s">
        <v>4</v>
      </c>
      <c r="M1250" t="s">
        <v>5</v>
      </c>
      <c r="N1250" t="s">
        <v>1449</v>
      </c>
      <c r="O1250" t="s">
        <v>1531</v>
      </c>
      <c r="P1250" t="s">
        <v>2113</v>
      </c>
      <c r="Q1250" t="s">
        <v>1232</v>
      </c>
      <c r="R1250" t="s">
        <v>3858</v>
      </c>
    </row>
    <row r="1251" spans="1:18" hidden="1" x14ac:dyDescent="0.25">
      <c r="A1251">
        <v>1249</v>
      </c>
      <c r="B1251" t="s">
        <v>0</v>
      </c>
      <c r="C1251" t="s">
        <v>3854</v>
      </c>
      <c r="D1251" t="s">
        <v>1233</v>
      </c>
      <c r="E1251" t="s">
        <v>1321</v>
      </c>
      <c r="F1251" t="s">
        <v>3859</v>
      </c>
      <c r="G1251" t="s">
        <v>3860</v>
      </c>
      <c r="H1251" t="s">
        <v>1</v>
      </c>
      <c r="I1251" t="s">
        <v>578</v>
      </c>
      <c r="J1251">
        <v>6</v>
      </c>
      <c r="K1251" t="s">
        <v>3</v>
      </c>
      <c r="L1251" t="s">
        <v>4</v>
      </c>
      <c r="M1251" t="s">
        <v>5</v>
      </c>
      <c r="N1251" t="s">
        <v>1449</v>
      </c>
      <c r="O1251" t="s">
        <v>1532</v>
      </c>
      <c r="P1251" t="s">
        <v>2113</v>
      </c>
      <c r="Q1251" t="s">
        <v>1233</v>
      </c>
      <c r="R1251" t="s">
        <v>3859</v>
      </c>
    </row>
    <row r="1252" spans="1:18" hidden="1" x14ac:dyDescent="0.25">
      <c r="A1252">
        <v>1250</v>
      </c>
      <c r="B1252" t="s">
        <v>0</v>
      </c>
      <c r="C1252" t="s">
        <v>3854</v>
      </c>
      <c r="D1252" t="s">
        <v>1234</v>
      </c>
      <c r="E1252" t="s">
        <v>1321</v>
      </c>
      <c r="F1252" t="s">
        <v>3861</v>
      </c>
      <c r="G1252" t="s">
        <v>3860</v>
      </c>
      <c r="H1252" t="s">
        <v>1</v>
      </c>
      <c r="I1252" t="s">
        <v>578</v>
      </c>
      <c r="J1252">
        <v>12</v>
      </c>
      <c r="K1252" t="s">
        <v>3</v>
      </c>
      <c r="L1252" t="s">
        <v>4</v>
      </c>
      <c r="M1252" t="s">
        <v>5</v>
      </c>
      <c r="N1252" t="s">
        <v>1449</v>
      </c>
      <c r="O1252" t="s">
        <v>1532</v>
      </c>
      <c r="P1252" t="s">
        <v>2113</v>
      </c>
      <c r="Q1252" t="s">
        <v>1234</v>
      </c>
      <c r="R1252" t="s">
        <v>3861</v>
      </c>
    </row>
    <row r="1253" spans="1:18" hidden="1" x14ac:dyDescent="0.25">
      <c r="A1253">
        <v>1251</v>
      </c>
      <c r="B1253" t="s">
        <v>0</v>
      </c>
      <c r="C1253" t="s">
        <v>3854</v>
      </c>
      <c r="D1253" t="s">
        <v>1235</v>
      </c>
      <c r="E1253" t="s">
        <v>1321</v>
      </c>
      <c r="F1253" t="s">
        <v>3862</v>
      </c>
      <c r="G1253" t="s">
        <v>3860</v>
      </c>
      <c r="H1253" t="s">
        <v>1</v>
      </c>
      <c r="I1253" t="s">
        <v>578</v>
      </c>
      <c r="J1253">
        <v>18</v>
      </c>
      <c r="K1253" t="s">
        <v>3</v>
      </c>
      <c r="L1253" t="s">
        <v>4</v>
      </c>
      <c r="M1253" t="s">
        <v>5</v>
      </c>
      <c r="N1253" t="s">
        <v>1449</v>
      </c>
      <c r="O1253" t="s">
        <v>1532</v>
      </c>
      <c r="P1253" t="s">
        <v>2113</v>
      </c>
      <c r="Q1253" t="s">
        <v>1235</v>
      </c>
      <c r="R1253" t="s">
        <v>3862</v>
      </c>
    </row>
    <row r="1254" spans="1:18" hidden="1" x14ac:dyDescent="0.25">
      <c r="A1254">
        <v>1252</v>
      </c>
      <c r="B1254" t="s">
        <v>0</v>
      </c>
      <c r="C1254" t="s">
        <v>3854</v>
      </c>
      <c r="D1254" t="s">
        <v>1236</v>
      </c>
      <c r="E1254" t="s">
        <v>1321</v>
      </c>
      <c r="F1254" t="s">
        <v>3863</v>
      </c>
      <c r="G1254" t="s">
        <v>3864</v>
      </c>
      <c r="H1254" t="s">
        <v>1</v>
      </c>
      <c r="I1254" t="s">
        <v>578</v>
      </c>
      <c r="J1254">
        <v>6</v>
      </c>
      <c r="K1254" t="s">
        <v>3</v>
      </c>
      <c r="L1254" t="s">
        <v>4</v>
      </c>
      <c r="M1254" t="s">
        <v>5</v>
      </c>
      <c r="N1254" t="s">
        <v>1449</v>
      </c>
      <c r="O1254" t="s">
        <v>1533</v>
      </c>
      <c r="P1254" t="s">
        <v>2113</v>
      </c>
      <c r="Q1254" t="s">
        <v>1236</v>
      </c>
      <c r="R1254" t="s">
        <v>3863</v>
      </c>
    </row>
    <row r="1255" spans="1:18" hidden="1" x14ac:dyDescent="0.25">
      <c r="A1255">
        <v>1253</v>
      </c>
      <c r="B1255" t="s">
        <v>0</v>
      </c>
      <c r="C1255" t="s">
        <v>3854</v>
      </c>
      <c r="D1255" t="s">
        <v>1237</v>
      </c>
      <c r="E1255" t="s">
        <v>1321</v>
      </c>
      <c r="F1255" t="s">
        <v>3865</v>
      </c>
      <c r="G1255" t="s">
        <v>3864</v>
      </c>
      <c r="H1255" t="s">
        <v>1</v>
      </c>
      <c r="I1255" t="s">
        <v>578</v>
      </c>
      <c r="J1255">
        <v>12</v>
      </c>
      <c r="K1255" t="s">
        <v>3</v>
      </c>
      <c r="L1255" t="s">
        <v>4</v>
      </c>
      <c r="M1255" t="s">
        <v>5</v>
      </c>
      <c r="N1255" t="s">
        <v>1449</v>
      </c>
      <c r="O1255" t="s">
        <v>1533</v>
      </c>
      <c r="P1255" t="s">
        <v>2113</v>
      </c>
      <c r="Q1255" t="s">
        <v>1237</v>
      </c>
      <c r="R1255" t="s">
        <v>3865</v>
      </c>
    </row>
    <row r="1256" spans="1:18" hidden="1" x14ac:dyDescent="0.25">
      <c r="A1256">
        <v>1254</v>
      </c>
      <c r="B1256" t="s">
        <v>0</v>
      </c>
      <c r="C1256" t="s">
        <v>3854</v>
      </c>
      <c r="D1256" t="s">
        <v>1238</v>
      </c>
      <c r="E1256" t="s">
        <v>1321</v>
      </c>
      <c r="F1256" t="s">
        <v>3866</v>
      </c>
      <c r="G1256" t="s">
        <v>3864</v>
      </c>
      <c r="H1256" t="s">
        <v>1</v>
      </c>
      <c r="I1256" t="s">
        <v>578</v>
      </c>
      <c r="J1256">
        <v>18</v>
      </c>
      <c r="K1256" t="s">
        <v>3</v>
      </c>
      <c r="L1256" t="s">
        <v>4</v>
      </c>
      <c r="M1256" t="s">
        <v>5</v>
      </c>
      <c r="N1256" t="s">
        <v>1449</v>
      </c>
      <c r="O1256" t="s">
        <v>1533</v>
      </c>
      <c r="P1256" t="s">
        <v>2113</v>
      </c>
      <c r="Q1256" t="s">
        <v>1238</v>
      </c>
      <c r="R1256" t="s">
        <v>3866</v>
      </c>
    </row>
    <row r="1257" spans="1:18" hidden="1" x14ac:dyDescent="0.25">
      <c r="A1257">
        <v>1255</v>
      </c>
      <c r="B1257" t="s">
        <v>0</v>
      </c>
      <c r="C1257" t="s">
        <v>3854</v>
      </c>
      <c r="D1257" t="s">
        <v>1239</v>
      </c>
      <c r="E1257" t="s">
        <v>1321</v>
      </c>
      <c r="F1257" t="s">
        <v>3867</v>
      </c>
      <c r="G1257" t="s">
        <v>3868</v>
      </c>
      <c r="H1257" t="s">
        <v>1</v>
      </c>
      <c r="I1257" t="s">
        <v>578</v>
      </c>
      <c r="J1257">
        <v>6</v>
      </c>
      <c r="K1257" t="s">
        <v>3</v>
      </c>
      <c r="L1257" t="s">
        <v>4</v>
      </c>
      <c r="M1257" t="s">
        <v>5</v>
      </c>
      <c r="N1257" t="s">
        <v>1449</v>
      </c>
      <c r="O1257" t="s">
        <v>1534</v>
      </c>
      <c r="P1257" t="s">
        <v>2113</v>
      </c>
      <c r="Q1257" t="s">
        <v>1239</v>
      </c>
      <c r="R1257" t="s">
        <v>3867</v>
      </c>
    </row>
    <row r="1258" spans="1:18" hidden="1" x14ac:dyDescent="0.25">
      <c r="A1258">
        <v>1256</v>
      </c>
      <c r="B1258" t="s">
        <v>0</v>
      </c>
      <c r="C1258" t="s">
        <v>3854</v>
      </c>
      <c r="D1258" t="s">
        <v>1240</v>
      </c>
      <c r="E1258" t="s">
        <v>1321</v>
      </c>
      <c r="F1258" t="s">
        <v>3869</v>
      </c>
      <c r="G1258" t="s">
        <v>3868</v>
      </c>
      <c r="H1258" t="s">
        <v>1</v>
      </c>
      <c r="I1258" t="s">
        <v>578</v>
      </c>
      <c r="J1258">
        <v>12</v>
      </c>
      <c r="K1258" t="s">
        <v>3</v>
      </c>
      <c r="L1258" t="s">
        <v>4</v>
      </c>
      <c r="M1258" t="s">
        <v>5</v>
      </c>
      <c r="N1258" t="s">
        <v>1449</v>
      </c>
      <c r="O1258" t="s">
        <v>1534</v>
      </c>
      <c r="P1258" t="s">
        <v>2113</v>
      </c>
      <c r="Q1258" t="s">
        <v>1240</v>
      </c>
      <c r="R1258" t="s">
        <v>3869</v>
      </c>
    </row>
    <row r="1259" spans="1:18" hidden="1" x14ac:dyDescent="0.25">
      <c r="A1259">
        <v>1257</v>
      </c>
      <c r="B1259" t="s">
        <v>0</v>
      </c>
      <c r="C1259" t="s">
        <v>3854</v>
      </c>
      <c r="D1259" t="s">
        <v>1241</v>
      </c>
      <c r="E1259" t="s">
        <v>1321</v>
      </c>
      <c r="F1259" t="s">
        <v>3870</v>
      </c>
      <c r="G1259" t="s">
        <v>3868</v>
      </c>
      <c r="H1259" t="s">
        <v>1</v>
      </c>
      <c r="I1259" t="s">
        <v>578</v>
      </c>
      <c r="J1259">
        <v>18</v>
      </c>
      <c r="K1259" t="s">
        <v>3</v>
      </c>
      <c r="L1259" t="s">
        <v>4</v>
      </c>
      <c r="M1259" t="s">
        <v>5</v>
      </c>
      <c r="N1259" t="s">
        <v>1449</v>
      </c>
      <c r="O1259" t="s">
        <v>1534</v>
      </c>
      <c r="P1259" t="s">
        <v>2113</v>
      </c>
      <c r="Q1259" t="s">
        <v>1241</v>
      </c>
      <c r="R1259" t="s">
        <v>3870</v>
      </c>
    </row>
    <row r="1260" spans="1:18" hidden="1" x14ac:dyDescent="0.25">
      <c r="A1260">
        <v>1258</v>
      </c>
      <c r="B1260" t="s">
        <v>0</v>
      </c>
      <c r="C1260" t="s">
        <v>3854</v>
      </c>
      <c r="D1260" t="s">
        <v>1242</v>
      </c>
      <c r="E1260" t="s">
        <v>1321</v>
      </c>
      <c r="F1260" t="s">
        <v>3871</v>
      </c>
      <c r="G1260" t="s">
        <v>3872</v>
      </c>
      <c r="H1260" t="s">
        <v>1</v>
      </c>
      <c r="I1260" t="s">
        <v>578</v>
      </c>
      <c r="J1260">
        <v>6</v>
      </c>
      <c r="K1260" t="s">
        <v>3</v>
      </c>
      <c r="L1260" t="s">
        <v>4</v>
      </c>
      <c r="M1260" t="s">
        <v>5</v>
      </c>
      <c r="N1260" t="s">
        <v>1449</v>
      </c>
      <c r="O1260" t="s">
        <v>1535</v>
      </c>
      <c r="P1260" t="s">
        <v>2113</v>
      </c>
      <c r="Q1260" t="s">
        <v>1242</v>
      </c>
      <c r="R1260" t="s">
        <v>3871</v>
      </c>
    </row>
    <row r="1261" spans="1:18" hidden="1" x14ac:dyDescent="0.25">
      <c r="A1261">
        <v>1259</v>
      </c>
      <c r="B1261" t="s">
        <v>0</v>
      </c>
      <c r="C1261" t="s">
        <v>3854</v>
      </c>
      <c r="D1261" t="s">
        <v>1243</v>
      </c>
      <c r="E1261" t="s">
        <v>1321</v>
      </c>
      <c r="F1261" t="s">
        <v>3873</v>
      </c>
      <c r="G1261" t="s">
        <v>3872</v>
      </c>
      <c r="H1261" t="s">
        <v>1</v>
      </c>
      <c r="I1261" t="s">
        <v>578</v>
      </c>
      <c r="J1261">
        <v>12</v>
      </c>
      <c r="K1261" t="s">
        <v>3</v>
      </c>
      <c r="L1261" t="s">
        <v>4</v>
      </c>
      <c r="M1261" t="s">
        <v>5</v>
      </c>
      <c r="N1261" t="s">
        <v>1449</v>
      </c>
      <c r="O1261" t="s">
        <v>1535</v>
      </c>
      <c r="P1261" t="s">
        <v>2113</v>
      </c>
      <c r="Q1261" t="s">
        <v>1243</v>
      </c>
      <c r="R1261" t="s">
        <v>3873</v>
      </c>
    </row>
    <row r="1262" spans="1:18" hidden="1" x14ac:dyDescent="0.25">
      <c r="A1262">
        <v>1260</v>
      </c>
      <c r="B1262" t="s">
        <v>0</v>
      </c>
      <c r="C1262" t="s">
        <v>3854</v>
      </c>
      <c r="D1262" t="s">
        <v>1244</v>
      </c>
      <c r="E1262" t="s">
        <v>1321</v>
      </c>
      <c r="F1262" t="s">
        <v>3874</v>
      </c>
      <c r="G1262" t="s">
        <v>3872</v>
      </c>
      <c r="H1262" t="s">
        <v>1</v>
      </c>
      <c r="I1262" t="s">
        <v>578</v>
      </c>
      <c r="J1262">
        <v>18</v>
      </c>
      <c r="K1262" t="s">
        <v>3</v>
      </c>
      <c r="L1262" t="s">
        <v>4</v>
      </c>
      <c r="M1262" t="s">
        <v>5</v>
      </c>
      <c r="N1262" t="s">
        <v>1449</v>
      </c>
      <c r="O1262" t="s">
        <v>1535</v>
      </c>
      <c r="P1262" t="s">
        <v>2113</v>
      </c>
      <c r="Q1262" t="s">
        <v>1244</v>
      </c>
      <c r="R1262" t="s">
        <v>3874</v>
      </c>
    </row>
    <row r="1263" spans="1:18" hidden="1" x14ac:dyDescent="0.25">
      <c r="A1263">
        <v>1261</v>
      </c>
      <c r="B1263" t="s">
        <v>0</v>
      </c>
      <c r="C1263" t="s">
        <v>3854</v>
      </c>
      <c r="D1263" t="s">
        <v>1245</v>
      </c>
      <c r="E1263" t="s">
        <v>1321</v>
      </c>
      <c r="F1263" t="s">
        <v>3875</v>
      </c>
      <c r="G1263" t="s">
        <v>3876</v>
      </c>
      <c r="H1263" t="s">
        <v>1</v>
      </c>
      <c r="I1263" t="s">
        <v>578</v>
      </c>
      <c r="J1263">
        <v>6</v>
      </c>
      <c r="K1263" t="s">
        <v>3</v>
      </c>
      <c r="L1263" t="s">
        <v>4</v>
      </c>
      <c r="M1263" t="s">
        <v>5</v>
      </c>
      <c r="N1263" t="s">
        <v>1449</v>
      </c>
      <c r="O1263" t="s">
        <v>1536</v>
      </c>
      <c r="P1263" t="s">
        <v>2113</v>
      </c>
      <c r="Q1263" t="s">
        <v>1245</v>
      </c>
      <c r="R1263" t="s">
        <v>3875</v>
      </c>
    </row>
    <row r="1264" spans="1:18" hidden="1" x14ac:dyDescent="0.25">
      <c r="A1264">
        <v>1262</v>
      </c>
      <c r="B1264" t="s">
        <v>0</v>
      </c>
      <c r="C1264" t="s">
        <v>3854</v>
      </c>
      <c r="D1264" t="s">
        <v>1246</v>
      </c>
      <c r="E1264" t="s">
        <v>1321</v>
      </c>
      <c r="F1264" t="s">
        <v>3877</v>
      </c>
      <c r="G1264" t="s">
        <v>3876</v>
      </c>
      <c r="H1264" t="s">
        <v>1</v>
      </c>
      <c r="I1264" t="s">
        <v>578</v>
      </c>
      <c r="J1264">
        <v>12</v>
      </c>
      <c r="K1264" t="s">
        <v>3</v>
      </c>
      <c r="L1264" t="s">
        <v>4</v>
      </c>
      <c r="M1264" t="s">
        <v>5</v>
      </c>
      <c r="N1264" t="s">
        <v>1449</v>
      </c>
      <c r="O1264" t="s">
        <v>1536</v>
      </c>
      <c r="P1264" t="s">
        <v>2113</v>
      </c>
      <c r="Q1264" t="s">
        <v>1246</v>
      </c>
      <c r="R1264" t="s">
        <v>3877</v>
      </c>
    </row>
    <row r="1265" spans="1:18" hidden="1" x14ac:dyDescent="0.25">
      <c r="A1265">
        <v>1263</v>
      </c>
      <c r="B1265" t="s">
        <v>0</v>
      </c>
      <c r="C1265" t="s">
        <v>3854</v>
      </c>
      <c r="D1265" t="s">
        <v>1247</v>
      </c>
      <c r="E1265" t="s">
        <v>1321</v>
      </c>
      <c r="F1265" t="s">
        <v>3878</v>
      </c>
      <c r="G1265" t="s">
        <v>3876</v>
      </c>
      <c r="H1265" t="s">
        <v>1</v>
      </c>
      <c r="I1265" t="s">
        <v>578</v>
      </c>
      <c r="J1265">
        <v>18</v>
      </c>
      <c r="K1265" t="s">
        <v>3</v>
      </c>
      <c r="L1265" t="s">
        <v>4</v>
      </c>
      <c r="M1265" t="s">
        <v>5</v>
      </c>
      <c r="N1265" t="s">
        <v>1449</v>
      </c>
      <c r="O1265" t="s">
        <v>1536</v>
      </c>
      <c r="P1265" t="s">
        <v>2113</v>
      </c>
      <c r="Q1265" t="s">
        <v>1247</v>
      </c>
      <c r="R1265" t="s">
        <v>3878</v>
      </c>
    </row>
    <row r="1266" spans="1:18" hidden="1" x14ac:dyDescent="0.25">
      <c r="A1266">
        <v>1264</v>
      </c>
      <c r="B1266" t="s">
        <v>0</v>
      </c>
      <c r="C1266" t="s">
        <v>3854</v>
      </c>
      <c r="D1266" t="s">
        <v>1248</v>
      </c>
      <c r="E1266" t="s">
        <v>1321</v>
      </c>
      <c r="F1266" t="s">
        <v>3879</v>
      </c>
      <c r="G1266" t="s">
        <v>3880</v>
      </c>
      <c r="H1266" t="s">
        <v>1</v>
      </c>
      <c r="I1266" t="s">
        <v>578</v>
      </c>
      <c r="J1266">
        <v>6</v>
      </c>
      <c r="K1266" t="s">
        <v>3</v>
      </c>
      <c r="L1266" t="s">
        <v>4</v>
      </c>
      <c r="M1266" t="s">
        <v>5</v>
      </c>
      <c r="N1266" t="s">
        <v>1449</v>
      </c>
      <c r="O1266" t="s">
        <v>1537</v>
      </c>
      <c r="P1266" t="s">
        <v>2113</v>
      </c>
      <c r="Q1266" t="s">
        <v>1248</v>
      </c>
      <c r="R1266" t="s">
        <v>3879</v>
      </c>
    </row>
    <row r="1267" spans="1:18" hidden="1" x14ac:dyDescent="0.25">
      <c r="A1267">
        <v>1265</v>
      </c>
      <c r="B1267" t="s">
        <v>0</v>
      </c>
      <c r="C1267" t="s">
        <v>3854</v>
      </c>
      <c r="D1267" t="s">
        <v>1249</v>
      </c>
      <c r="E1267" t="s">
        <v>1321</v>
      </c>
      <c r="F1267" t="s">
        <v>3881</v>
      </c>
      <c r="G1267" t="s">
        <v>3880</v>
      </c>
      <c r="H1267" t="s">
        <v>1</v>
      </c>
      <c r="I1267" t="s">
        <v>578</v>
      </c>
      <c r="J1267">
        <v>12</v>
      </c>
      <c r="K1267" t="s">
        <v>3</v>
      </c>
      <c r="L1267" t="s">
        <v>4</v>
      </c>
      <c r="M1267" t="s">
        <v>5</v>
      </c>
      <c r="N1267" t="s">
        <v>1449</v>
      </c>
      <c r="O1267" t="s">
        <v>1537</v>
      </c>
      <c r="P1267" t="s">
        <v>2113</v>
      </c>
      <c r="Q1267" t="s">
        <v>1249</v>
      </c>
      <c r="R1267" t="s">
        <v>3881</v>
      </c>
    </row>
    <row r="1268" spans="1:18" hidden="1" x14ac:dyDescent="0.25">
      <c r="A1268">
        <v>1266</v>
      </c>
      <c r="B1268" t="s">
        <v>0</v>
      </c>
      <c r="C1268" t="s">
        <v>3854</v>
      </c>
      <c r="D1268" t="s">
        <v>1250</v>
      </c>
      <c r="E1268" t="s">
        <v>1321</v>
      </c>
      <c r="F1268" t="s">
        <v>3882</v>
      </c>
      <c r="G1268" t="s">
        <v>3880</v>
      </c>
      <c r="H1268" t="s">
        <v>1</v>
      </c>
      <c r="I1268" t="s">
        <v>578</v>
      </c>
      <c r="J1268">
        <v>18</v>
      </c>
      <c r="K1268" t="s">
        <v>3</v>
      </c>
      <c r="L1268" t="s">
        <v>4</v>
      </c>
      <c r="M1268" t="s">
        <v>5</v>
      </c>
      <c r="N1268" t="s">
        <v>1449</v>
      </c>
      <c r="O1268" t="s">
        <v>1537</v>
      </c>
      <c r="P1268" t="s">
        <v>2113</v>
      </c>
      <c r="Q1268" t="s">
        <v>1250</v>
      </c>
      <c r="R1268" t="s">
        <v>3882</v>
      </c>
    </row>
    <row r="1269" spans="1:18" hidden="1" x14ac:dyDescent="0.25">
      <c r="A1269">
        <v>1267</v>
      </c>
      <c r="B1269" t="s">
        <v>0</v>
      </c>
      <c r="C1269" t="s">
        <v>3883</v>
      </c>
      <c r="D1269" t="s">
        <v>1252</v>
      </c>
      <c r="E1269" t="s">
        <v>1251</v>
      </c>
      <c r="F1269" t="s">
        <v>3884</v>
      </c>
      <c r="G1269" t="s">
        <v>2477</v>
      </c>
      <c r="H1269" t="s">
        <v>1</v>
      </c>
      <c r="I1269" t="s">
        <v>578</v>
      </c>
      <c r="J1269" t="s">
        <v>71</v>
      </c>
      <c r="K1269" t="s">
        <v>3</v>
      </c>
      <c r="L1269" t="s">
        <v>4</v>
      </c>
      <c r="M1269" t="s">
        <v>5</v>
      </c>
      <c r="N1269" t="s">
        <v>1454</v>
      </c>
      <c r="O1269" t="s">
        <v>1283</v>
      </c>
      <c r="P1269" t="s">
        <v>2113</v>
      </c>
      <c r="Q1269" t="s">
        <v>1252</v>
      </c>
      <c r="R1269" t="s">
        <v>3884</v>
      </c>
    </row>
    <row r="1270" spans="1:18" hidden="1" x14ac:dyDescent="0.25">
      <c r="A1270">
        <v>1268</v>
      </c>
      <c r="B1270" t="s">
        <v>0</v>
      </c>
      <c r="C1270" t="s">
        <v>3883</v>
      </c>
      <c r="D1270" t="s">
        <v>1253</v>
      </c>
      <c r="E1270" t="s">
        <v>1251</v>
      </c>
      <c r="F1270" t="s">
        <v>3885</v>
      </c>
      <c r="G1270" t="s">
        <v>2477</v>
      </c>
      <c r="H1270" t="s">
        <v>1</v>
      </c>
      <c r="I1270" t="s">
        <v>578</v>
      </c>
      <c r="J1270" t="s">
        <v>72</v>
      </c>
      <c r="K1270" t="s">
        <v>3</v>
      </c>
      <c r="L1270" t="s">
        <v>4</v>
      </c>
      <c r="M1270" t="s">
        <v>5</v>
      </c>
      <c r="N1270" t="s">
        <v>1454</v>
      </c>
      <c r="O1270" t="s">
        <v>1283</v>
      </c>
      <c r="P1270" t="s">
        <v>2113</v>
      </c>
      <c r="Q1270" t="s">
        <v>1253</v>
      </c>
      <c r="R1270" t="s">
        <v>3885</v>
      </c>
    </row>
    <row r="1271" spans="1:18" hidden="1" x14ac:dyDescent="0.25">
      <c r="A1271">
        <v>1269</v>
      </c>
      <c r="B1271" t="s">
        <v>0</v>
      </c>
      <c r="C1271" t="s">
        <v>3883</v>
      </c>
      <c r="D1271" t="s">
        <v>1254</v>
      </c>
      <c r="E1271" t="s">
        <v>1251</v>
      </c>
      <c r="F1271" t="s">
        <v>3886</v>
      </c>
      <c r="G1271" t="s">
        <v>2505</v>
      </c>
      <c r="H1271" t="s">
        <v>1</v>
      </c>
      <c r="I1271" t="s">
        <v>578</v>
      </c>
      <c r="J1271" t="s">
        <v>71</v>
      </c>
      <c r="K1271" t="s">
        <v>3</v>
      </c>
      <c r="L1271" t="s">
        <v>4</v>
      </c>
      <c r="M1271" t="s">
        <v>5</v>
      </c>
      <c r="N1271" t="s">
        <v>1454</v>
      </c>
      <c r="O1271" t="s">
        <v>1296</v>
      </c>
      <c r="P1271" t="s">
        <v>2113</v>
      </c>
      <c r="Q1271" t="s">
        <v>1254</v>
      </c>
      <c r="R1271" t="s">
        <v>3886</v>
      </c>
    </row>
    <row r="1272" spans="1:18" hidden="1" x14ac:dyDescent="0.25">
      <c r="A1272">
        <v>1270</v>
      </c>
      <c r="B1272" t="s">
        <v>0</v>
      </c>
      <c r="C1272" t="s">
        <v>3883</v>
      </c>
      <c r="D1272" t="s">
        <v>1255</v>
      </c>
      <c r="E1272" t="s">
        <v>1251</v>
      </c>
      <c r="F1272" t="s">
        <v>3887</v>
      </c>
      <c r="G1272" t="s">
        <v>2505</v>
      </c>
      <c r="H1272" t="s">
        <v>1</v>
      </c>
      <c r="I1272" t="s">
        <v>578</v>
      </c>
      <c r="J1272" t="s">
        <v>72</v>
      </c>
      <c r="K1272" t="s">
        <v>3</v>
      </c>
      <c r="L1272" t="s">
        <v>4</v>
      </c>
      <c r="M1272" t="s">
        <v>5</v>
      </c>
      <c r="N1272" t="s">
        <v>1454</v>
      </c>
      <c r="O1272" t="s">
        <v>1296</v>
      </c>
      <c r="P1272" t="s">
        <v>2113</v>
      </c>
      <c r="Q1272" t="s">
        <v>1255</v>
      </c>
      <c r="R1272" t="s">
        <v>3887</v>
      </c>
    </row>
    <row r="1273" spans="1:18" hidden="1" x14ac:dyDescent="0.25">
      <c r="A1273">
        <v>1271</v>
      </c>
      <c r="B1273" t="s">
        <v>0</v>
      </c>
      <c r="C1273" t="s">
        <v>3883</v>
      </c>
      <c r="D1273" t="s">
        <v>1256</v>
      </c>
      <c r="E1273" t="s">
        <v>1251</v>
      </c>
      <c r="F1273" t="s">
        <v>3888</v>
      </c>
      <c r="G1273" t="s">
        <v>2541</v>
      </c>
      <c r="H1273" t="s">
        <v>1</v>
      </c>
      <c r="I1273" t="s">
        <v>578</v>
      </c>
      <c r="J1273" t="s">
        <v>71</v>
      </c>
      <c r="K1273" t="s">
        <v>3</v>
      </c>
      <c r="L1273" t="s">
        <v>4</v>
      </c>
      <c r="M1273" t="s">
        <v>5</v>
      </c>
      <c r="N1273" t="s">
        <v>1454</v>
      </c>
      <c r="O1273" t="s">
        <v>1299</v>
      </c>
      <c r="P1273" t="s">
        <v>2113</v>
      </c>
      <c r="Q1273" t="s">
        <v>1256</v>
      </c>
      <c r="R1273" t="s">
        <v>3888</v>
      </c>
    </row>
    <row r="1274" spans="1:18" hidden="1" x14ac:dyDescent="0.25">
      <c r="A1274">
        <v>1272</v>
      </c>
      <c r="B1274" t="s">
        <v>0</v>
      </c>
      <c r="C1274" t="s">
        <v>3883</v>
      </c>
      <c r="D1274" t="s">
        <v>1257</v>
      </c>
      <c r="E1274" t="s">
        <v>1251</v>
      </c>
      <c r="F1274" t="s">
        <v>3889</v>
      </c>
      <c r="G1274" t="s">
        <v>2541</v>
      </c>
      <c r="H1274" t="s">
        <v>1</v>
      </c>
      <c r="I1274" t="s">
        <v>578</v>
      </c>
      <c r="J1274" t="s">
        <v>72</v>
      </c>
      <c r="K1274" t="s">
        <v>3</v>
      </c>
      <c r="L1274" t="s">
        <v>4</v>
      </c>
      <c r="M1274" t="s">
        <v>5</v>
      </c>
      <c r="N1274" t="s">
        <v>1454</v>
      </c>
      <c r="O1274" t="s">
        <v>1299</v>
      </c>
      <c r="P1274" t="s">
        <v>2113</v>
      </c>
      <c r="Q1274" t="s">
        <v>1257</v>
      </c>
      <c r="R1274" t="s">
        <v>3889</v>
      </c>
    </row>
    <row r="1275" spans="1:18" hidden="1" x14ac:dyDescent="0.25">
      <c r="A1275">
        <v>1273</v>
      </c>
      <c r="B1275" t="s">
        <v>0</v>
      </c>
      <c r="C1275" t="s">
        <v>3883</v>
      </c>
      <c r="D1275" t="s">
        <v>1258</v>
      </c>
      <c r="E1275" t="s">
        <v>1251</v>
      </c>
      <c r="F1275" t="s">
        <v>3890</v>
      </c>
      <c r="G1275" t="s">
        <v>3738</v>
      </c>
      <c r="H1275" t="s">
        <v>1</v>
      </c>
      <c r="I1275" t="s">
        <v>578</v>
      </c>
      <c r="J1275" t="s">
        <v>71</v>
      </c>
      <c r="K1275" t="s">
        <v>3</v>
      </c>
      <c r="L1275" t="s">
        <v>4</v>
      </c>
      <c r="M1275" t="s">
        <v>5</v>
      </c>
      <c r="N1275" t="s">
        <v>1454</v>
      </c>
      <c r="O1275" t="s">
        <v>1308</v>
      </c>
      <c r="P1275" t="s">
        <v>2113</v>
      </c>
      <c r="Q1275" t="s">
        <v>1258</v>
      </c>
      <c r="R1275" t="s">
        <v>3890</v>
      </c>
    </row>
    <row r="1276" spans="1:18" hidden="1" x14ac:dyDescent="0.25">
      <c r="A1276">
        <v>1274</v>
      </c>
      <c r="B1276" t="s">
        <v>0</v>
      </c>
      <c r="C1276" t="s">
        <v>3883</v>
      </c>
      <c r="D1276" t="s">
        <v>1259</v>
      </c>
      <c r="E1276" t="s">
        <v>1251</v>
      </c>
      <c r="F1276" t="s">
        <v>3891</v>
      </c>
      <c r="G1276" t="s">
        <v>3738</v>
      </c>
      <c r="H1276" t="s">
        <v>1</v>
      </c>
      <c r="I1276" t="s">
        <v>578</v>
      </c>
      <c r="J1276" t="s">
        <v>72</v>
      </c>
      <c r="K1276" t="s">
        <v>3</v>
      </c>
      <c r="L1276" t="s">
        <v>4</v>
      </c>
      <c r="M1276" t="s">
        <v>5</v>
      </c>
      <c r="N1276" t="s">
        <v>1454</v>
      </c>
      <c r="O1276" t="s">
        <v>1308</v>
      </c>
      <c r="P1276" t="s">
        <v>2113</v>
      </c>
      <c r="Q1276" t="s">
        <v>1259</v>
      </c>
      <c r="R1276" t="s">
        <v>3891</v>
      </c>
    </row>
    <row r="1277" spans="1:18" hidden="1" x14ac:dyDescent="0.25">
      <c r="A1277">
        <v>1275</v>
      </c>
      <c r="B1277" t="s">
        <v>0</v>
      </c>
      <c r="C1277" t="s">
        <v>3892</v>
      </c>
      <c r="D1277" t="s">
        <v>1261</v>
      </c>
      <c r="E1277" t="s">
        <v>1260</v>
      </c>
      <c r="F1277" t="s">
        <v>3893</v>
      </c>
      <c r="G1277" t="s">
        <v>2477</v>
      </c>
      <c r="H1277" t="s">
        <v>1</v>
      </c>
      <c r="I1277" t="s">
        <v>578</v>
      </c>
      <c r="J1277" t="s">
        <v>71</v>
      </c>
      <c r="K1277" t="s">
        <v>3</v>
      </c>
      <c r="L1277" t="s">
        <v>4</v>
      </c>
      <c r="M1277" t="s">
        <v>5</v>
      </c>
      <c r="N1277" t="s">
        <v>1454</v>
      </c>
      <c r="O1277" t="s">
        <v>1283</v>
      </c>
      <c r="P1277" t="s">
        <v>2113</v>
      </c>
      <c r="Q1277" t="s">
        <v>1261</v>
      </c>
      <c r="R1277" t="s">
        <v>3893</v>
      </c>
    </row>
    <row r="1278" spans="1:18" hidden="1" x14ac:dyDescent="0.25">
      <c r="A1278">
        <v>1276</v>
      </c>
      <c r="B1278" t="s">
        <v>0</v>
      </c>
      <c r="C1278" t="s">
        <v>3892</v>
      </c>
      <c r="D1278" t="s">
        <v>1262</v>
      </c>
      <c r="E1278" t="s">
        <v>1260</v>
      </c>
      <c r="F1278" t="s">
        <v>3894</v>
      </c>
      <c r="G1278" t="s">
        <v>2477</v>
      </c>
      <c r="H1278" t="s">
        <v>1</v>
      </c>
      <c r="I1278" t="s">
        <v>578</v>
      </c>
      <c r="J1278" t="s">
        <v>72</v>
      </c>
      <c r="K1278" t="s">
        <v>3</v>
      </c>
      <c r="L1278" t="s">
        <v>4</v>
      </c>
      <c r="M1278" t="s">
        <v>5</v>
      </c>
      <c r="N1278" t="s">
        <v>1454</v>
      </c>
      <c r="O1278" t="s">
        <v>1283</v>
      </c>
      <c r="P1278" t="s">
        <v>2113</v>
      </c>
      <c r="Q1278" t="s">
        <v>1262</v>
      </c>
      <c r="R1278" t="s">
        <v>3894</v>
      </c>
    </row>
    <row r="1279" spans="1:18" hidden="1" x14ac:dyDescent="0.25">
      <c r="A1279">
        <v>1277</v>
      </c>
      <c r="B1279" t="s">
        <v>0</v>
      </c>
      <c r="C1279" t="s">
        <v>3892</v>
      </c>
      <c r="D1279" t="s">
        <v>1263</v>
      </c>
      <c r="E1279" t="s">
        <v>1260</v>
      </c>
      <c r="F1279" t="s">
        <v>3895</v>
      </c>
      <c r="G1279" t="s">
        <v>2505</v>
      </c>
      <c r="H1279" t="s">
        <v>1</v>
      </c>
      <c r="I1279" t="s">
        <v>578</v>
      </c>
      <c r="J1279" t="s">
        <v>71</v>
      </c>
      <c r="K1279" t="s">
        <v>3</v>
      </c>
      <c r="L1279" t="s">
        <v>4</v>
      </c>
      <c r="M1279" t="s">
        <v>5</v>
      </c>
      <c r="N1279" t="s">
        <v>1454</v>
      </c>
      <c r="O1279" t="s">
        <v>1296</v>
      </c>
      <c r="P1279" t="s">
        <v>2113</v>
      </c>
      <c r="Q1279" t="s">
        <v>1263</v>
      </c>
      <c r="R1279" t="s">
        <v>3895</v>
      </c>
    </row>
    <row r="1280" spans="1:18" hidden="1" x14ac:dyDescent="0.25">
      <c r="A1280">
        <v>1278</v>
      </c>
      <c r="B1280" t="s">
        <v>0</v>
      </c>
      <c r="C1280" t="s">
        <v>3892</v>
      </c>
      <c r="D1280" t="s">
        <v>1264</v>
      </c>
      <c r="E1280" t="s">
        <v>1260</v>
      </c>
      <c r="F1280" t="s">
        <v>3896</v>
      </c>
      <c r="G1280" t="s">
        <v>2505</v>
      </c>
      <c r="H1280" t="s">
        <v>1</v>
      </c>
      <c r="I1280" t="s">
        <v>578</v>
      </c>
      <c r="J1280" t="s">
        <v>72</v>
      </c>
      <c r="K1280" t="s">
        <v>3</v>
      </c>
      <c r="L1280" t="s">
        <v>4</v>
      </c>
      <c r="M1280" t="s">
        <v>5</v>
      </c>
      <c r="N1280" t="s">
        <v>1454</v>
      </c>
      <c r="O1280" t="s">
        <v>1296</v>
      </c>
      <c r="P1280" t="s">
        <v>2113</v>
      </c>
      <c r="Q1280" t="s">
        <v>1264</v>
      </c>
      <c r="R1280" t="s">
        <v>3896</v>
      </c>
    </row>
    <row r="1281" spans="1:18" hidden="1" x14ac:dyDescent="0.25">
      <c r="A1281">
        <v>1279</v>
      </c>
      <c r="B1281" t="s">
        <v>0</v>
      </c>
      <c r="C1281" t="s">
        <v>3892</v>
      </c>
      <c r="D1281" t="s">
        <v>1265</v>
      </c>
      <c r="E1281" t="s">
        <v>1260</v>
      </c>
      <c r="F1281" t="s">
        <v>3897</v>
      </c>
      <c r="G1281" t="s">
        <v>2541</v>
      </c>
      <c r="H1281" t="s">
        <v>1</v>
      </c>
      <c r="I1281" t="s">
        <v>578</v>
      </c>
      <c r="J1281" t="s">
        <v>71</v>
      </c>
      <c r="K1281" t="s">
        <v>3</v>
      </c>
      <c r="L1281" t="s">
        <v>4</v>
      </c>
      <c r="M1281" t="s">
        <v>5</v>
      </c>
      <c r="N1281" t="s">
        <v>1454</v>
      </c>
      <c r="O1281" t="s">
        <v>1299</v>
      </c>
      <c r="P1281" t="s">
        <v>2113</v>
      </c>
      <c r="Q1281" t="s">
        <v>1265</v>
      </c>
      <c r="R1281" t="s">
        <v>3897</v>
      </c>
    </row>
    <row r="1282" spans="1:18" hidden="1" x14ac:dyDescent="0.25">
      <c r="A1282">
        <v>1280</v>
      </c>
      <c r="B1282" t="s">
        <v>0</v>
      </c>
      <c r="C1282" t="s">
        <v>3892</v>
      </c>
      <c r="D1282" t="s">
        <v>1266</v>
      </c>
      <c r="E1282" t="s">
        <v>1260</v>
      </c>
      <c r="F1282" t="s">
        <v>3898</v>
      </c>
      <c r="G1282" t="s">
        <v>2541</v>
      </c>
      <c r="H1282" t="s">
        <v>1</v>
      </c>
      <c r="I1282" t="s">
        <v>578</v>
      </c>
      <c r="J1282" t="s">
        <v>72</v>
      </c>
      <c r="K1282" t="s">
        <v>3</v>
      </c>
      <c r="L1282" t="s">
        <v>4</v>
      </c>
      <c r="M1282" t="s">
        <v>5</v>
      </c>
      <c r="N1282" t="s">
        <v>1454</v>
      </c>
      <c r="O1282" t="s">
        <v>1299</v>
      </c>
      <c r="P1282" t="s">
        <v>2113</v>
      </c>
      <c r="Q1282" t="s">
        <v>1266</v>
      </c>
      <c r="R1282" t="s">
        <v>3898</v>
      </c>
    </row>
    <row r="1283" spans="1:18" hidden="1" x14ac:dyDescent="0.25">
      <c r="A1283">
        <v>1281</v>
      </c>
      <c r="B1283" t="s">
        <v>0</v>
      </c>
      <c r="C1283" t="s">
        <v>3892</v>
      </c>
      <c r="D1283" t="s">
        <v>1267</v>
      </c>
      <c r="E1283" t="s">
        <v>1260</v>
      </c>
      <c r="F1283" t="s">
        <v>3899</v>
      </c>
      <c r="G1283" t="s">
        <v>3738</v>
      </c>
      <c r="H1283" t="s">
        <v>1</v>
      </c>
      <c r="I1283" t="s">
        <v>622</v>
      </c>
      <c r="J1283" t="s">
        <v>71</v>
      </c>
      <c r="K1283" t="s">
        <v>3</v>
      </c>
      <c r="L1283" t="s">
        <v>4</v>
      </c>
      <c r="M1283" t="s">
        <v>5</v>
      </c>
      <c r="N1283" t="s">
        <v>1454</v>
      </c>
      <c r="O1283" t="s">
        <v>1308</v>
      </c>
      <c r="P1283" t="s">
        <v>2113</v>
      </c>
      <c r="Q1283" t="s">
        <v>1267</v>
      </c>
      <c r="R1283" t="s">
        <v>3899</v>
      </c>
    </row>
    <row r="1284" spans="1:18" hidden="1" x14ac:dyDescent="0.25">
      <c r="A1284">
        <v>1282</v>
      </c>
      <c r="B1284" t="s">
        <v>0</v>
      </c>
      <c r="C1284" t="s">
        <v>3892</v>
      </c>
      <c r="D1284" t="s">
        <v>1268</v>
      </c>
      <c r="E1284" t="s">
        <v>1260</v>
      </c>
      <c r="F1284" t="s">
        <v>3900</v>
      </c>
      <c r="G1284" t="s">
        <v>3738</v>
      </c>
      <c r="H1284" t="s">
        <v>1</v>
      </c>
      <c r="I1284" t="s">
        <v>622</v>
      </c>
      <c r="J1284" t="s">
        <v>72</v>
      </c>
      <c r="K1284" t="s">
        <v>3</v>
      </c>
      <c r="L1284" t="s">
        <v>4</v>
      </c>
      <c r="M1284" t="s">
        <v>5</v>
      </c>
      <c r="N1284" t="s">
        <v>1454</v>
      </c>
      <c r="O1284" t="s">
        <v>1308</v>
      </c>
      <c r="P1284" t="s">
        <v>2113</v>
      </c>
      <c r="Q1284" t="s">
        <v>1268</v>
      </c>
      <c r="R1284" t="s">
        <v>3900</v>
      </c>
    </row>
    <row r="1285" spans="1:18" hidden="1" x14ac:dyDescent="0.25">
      <c r="A1285">
        <v>1283</v>
      </c>
      <c r="B1285" t="s">
        <v>0</v>
      </c>
      <c r="C1285" t="s">
        <v>3901</v>
      </c>
      <c r="D1285" t="s">
        <v>1270</v>
      </c>
      <c r="E1285" t="s">
        <v>1269</v>
      </c>
      <c r="F1285" t="s">
        <v>3902</v>
      </c>
      <c r="G1285" t="s">
        <v>3174</v>
      </c>
      <c r="H1285" t="s">
        <v>1</v>
      </c>
      <c r="I1285" t="s">
        <v>622</v>
      </c>
      <c r="J1285" t="s">
        <v>71</v>
      </c>
      <c r="K1285" t="s">
        <v>3</v>
      </c>
      <c r="L1285" t="s">
        <v>4</v>
      </c>
      <c r="M1285" t="s">
        <v>5</v>
      </c>
      <c r="N1285" t="s">
        <v>1452</v>
      </c>
      <c r="O1285" t="s">
        <v>1498</v>
      </c>
      <c r="P1285" t="s">
        <v>2113</v>
      </c>
      <c r="Q1285" t="s">
        <v>1270</v>
      </c>
      <c r="R1285" t="s">
        <v>3902</v>
      </c>
    </row>
    <row r="1286" spans="1:18" hidden="1" x14ac:dyDescent="0.25">
      <c r="A1286">
        <v>1284</v>
      </c>
      <c r="B1286" t="s">
        <v>0</v>
      </c>
      <c r="C1286" t="s">
        <v>3901</v>
      </c>
      <c r="D1286" t="s">
        <v>1271</v>
      </c>
      <c r="E1286" t="s">
        <v>1269</v>
      </c>
      <c r="F1286" t="s">
        <v>3903</v>
      </c>
      <c r="G1286" t="s">
        <v>3174</v>
      </c>
      <c r="H1286" t="s">
        <v>1</v>
      </c>
      <c r="I1286" t="s">
        <v>622</v>
      </c>
      <c r="J1286" t="s">
        <v>72</v>
      </c>
      <c r="K1286" t="s">
        <v>3</v>
      </c>
      <c r="L1286" t="s">
        <v>4</v>
      </c>
      <c r="M1286" t="s">
        <v>5</v>
      </c>
      <c r="N1286" t="s">
        <v>1452</v>
      </c>
      <c r="O1286" t="s">
        <v>1498</v>
      </c>
      <c r="P1286" t="s">
        <v>2113</v>
      </c>
      <c r="Q1286" t="s">
        <v>1271</v>
      </c>
      <c r="R1286" t="s">
        <v>3903</v>
      </c>
    </row>
    <row r="1287" spans="1:18" hidden="1" x14ac:dyDescent="0.25">
      <c r="A1287">
        <v>1285</v>
      </c>
      <c r="B1287" t="s">
        <v>0</v>
      </c>
      <c r="C1287" t="s">
        <v>3901</v>
      </c>
      <c r="D1287" t="s">
        <v>1272</v>
      </c>
      <c r="E1287" t="s">
        <v>1269</v>
      </c>
      <c r="F1287" t="s">
        <v>3904</v>
      </c>
      <c r="G1287" t="s">
        <v>3178</v>
      </c>
      <c r="H1287" t="s">
        <v>1</v>
      </c>
      <c r="I1287" t="s">
        <v>622</v>
      </c>
      <c r="J1287" t="s">
        <v>71</v>
      </c>
      <c r="K1287" t="s">
        <v>3</v>
      </c>
      <c r="L1287" t="s">
        <v>4</v>
      </c>
      <c r="M1287" t="s">
        <v>5</v>
      </c>
      <c r="N1287" t="s">
        <v>1452</v>
      </c>
      <c r="O1287" t="s">
        <v>1499</v>
      </c>
      <c r="P1287" t="s">
        <v>2113</v>
      </c>
      <c r="Q1287" t="s">
        <v>1272</v>
      </c>
      <c r="R1287" t="s">
        <v>3904</v>
      </c>
    </row>
    <row r="1288" spans="1:18" hidden="1" x14ac:dyDescent="0.25">
      <c r="A1288">
        <v>1286</v>
      </c>
      <c r="B1288" t="s">
        <v>0</v>
      </c>
      <c r="C1288" t="s">
        <v>3901</v>
      </c>
      <c r="D1288" t="s">
        <v>1273</v>
      </c>
      <c r="E1288" t="s">
        <v>1269</v>
      </c>
      <c r="F1288" t="s">
        <v>3905</v>
      </c>
      <c r="G1288" t="s">
        <v>3178</v>
      </c>
      <c r="H1288" t="s">
        <v>1</v>
      </c>
      <c r="I1288" t="s">
        <v>622</v>
      </c>
      <c r="J1288" t="s">
        <v>72</v>
      </c>
      <c r="K1288" t="s">
        <v>3</v>
      </c>
      <c r="L1288" t="s">
        <v>4</v>
      </c>
      <c r="M1288" t="s">
        <v>5</v>
      </c>
      <c r="N1288" t="s">
        <v>1452</v>
      </c>
      <c r="O1288" t="s">
        <v>1499</v>
      </c>
      <c r="P1288" t="s">
        <v>2113</v>
      </c>
      <c r="Q1288" t="s">
        <v>1273</v>
      </c>
      <c r="R1288" t="s">
        <v>3905</v>
      </c>
    </row>
    <row r="1289" spans="1:18" hidden="1" x14ac:dyDescent="0.25">
      <c r="A1289">
        <v>1287</v>
      </c>
      <c r="B1289" t="s">
        <v>0</v>
      </c>
      <c r="C1289" t="s">
        <v>3901</v>
      </c>
      <c r="D1289" t="s">
        <v>1274</v>
      </c>
      <c r="E1289" t="s">
        <v>1269</v>
      </c>
      <c r="F1289" t="s">
        <v>3906</v>
      </c>
      <c r="G1289" t="s">
        <v>3182</v>
      </c>
      <c r="H1289" t="s">
        <v>1</v>
      </c>
      <c r="I1289" t="s">
        <v>622</v>
      </c>
      <c r="J1289" t="s">
        <v>71</v>
      </c>
      <c r="K1289" t="s">
        <v>3</v>
      </c>
      <c r="L1289" t="s">
        <v>4</v>
      </c>
      <c r="M1289" t="s">
        <v>5</v>
      </c>
      <c r="N1289" t="s">
        <v>1452</v>
      </c>
      <c r="O1289" t="s">
        <v>1500</v>
      </c>
      <c r="P1289" t="s">
        <v>2113</v>
      </c>
      <c r="Q1289" t="s">
        <v>1274</v>
      </c>
      <c r="R1289" t="s">
        <v>3906</v>
      </c>
    </row>
    <row r="1290" spans="1:18" hidden="1" x14ac:dyDescent="0.25">
      <c r="A1290">
        <v>1288</v>
      </c>
      <c r="B1290" t="s">
        <v>0</v>
      </c>
      <c r="C1290" t="s">
        <v>3901</v>
      </c>
      <c r="D1290" t="s">
        <v>1275</v>
      </c>
      <c r="E1290" t="s">
        <v>1269</v>
      </c>
      <c r="F1290" t="s">
        <v>3907</v>
      </c>
      <c r="G1290" t="s">
        <v>3182</v>
      </c>
      <c r="H1290" t="s">
        <v>1</v>
      </c>
      <c r="I1290" t="s">
        <v>622</v>
      </c>
      <c r="J1290" t="s">
        <v>72</v>
      </c>
      <c r="K1290" t="s">
        <v>3</v>
      </c>
      <c r="L1290" t="s">
        <v>4</v>
      </c>
      <c r="M1290" t="s">
        <v>5</v>
      </c>
      <c r="N1290" t="s">
        <v>1452</v>
      </c>
      <c r="O1290" t="s">
        <v>1500</v>
      </c>
      <c r="P1290" t="s">
        <v>2113</v>
      </c>
      <c r="Q1290" t="s">
        <v>1275</v>
      </c>
      <c r="R1290" t="s">
        <v>3907</v>
      </c>
    </row>
    <row r="1291" spans="1:18" hidden="1" x14ac:dyDescent="0.25">
      <c r="A1291">
        <v>1289</v>
      </c>
      <c r="B1291" t="s">
        <v>0</v>
      </c>
      <c r="C1291" t="s">
        <v>3908</v>
      </c>
      <c r="D1291" t="s">
        <v>1276</v>
      </c>
      <c r="E1291" t="s">
        <v>1322</v>
      </c>
      <c r="F1291" t="s">
        <v>3909</v>
      </c>
      <c r="G1291" t="s">
        <v>3910</v>
      </c>
      <c r="H1291" t="s">
        <v>1</v>
      </c>
      <c r="I1291" t="s">
        <v>622</v>
      </c>
      <c r="J1291">
        <v>4</v>
      </c>
      <c r="K1291" t="s">
        <v>3</v>
      </c>
      <c r="L1291" t="s">
        <v>4</v>
      </c>
      <c r="M1291" t="s">
        <v>5</v>
      </c>
      <c r="N1291" t="s">
        <v>1454</v>
      </c>
      <c r="O1291" t="s">
        <v>1538</v>
      </c>
      <c r="P1291" t="s">
        <v>2113</v>
      </c>
      <c r="Q1291" t="s">
        <v>1276</v>
      </c>
      <c r="R1291" t="s">
        <v>3909</v>
      </c>
    </row>
    <row r="1292" spans="1:18" hidden="1" x14ac:dyDescent="0.25">
      <c r="A1292">
        <v>1290</v>
      </c>
      <c r="B1292" t="s">
        <v>0</v>
      </c>
      <c r="C1292" t="s">
        <v>3908</v>
      </c>
      <c r="D1292" t="s">
        <v>1277</v>
      </c>
      <c r="E1292" t="s">
        <v>1322</v>
      </c>
      <c r="F1292" t="s">
        <v>3911</v>
      </c>
      <c r="G1292" t="s">
        <v>3910</v>
      </c>
      <c r="H1292" t="s">
        <v>1</v>
      </c>
      <c r="I1292" t="s">
        <v>622</v>
      </c>
      <c r="J1292">
        <v>6</v>
      </c>
      <c r="K1292" t="s">
        <v>3</v>
      </c>
      <c r="L1292" t="s">
        <v>4</v>
      </c>
      <c r="M1292" t="s">
        <v>5</v>
      </c>
      <c r="N1292" t="s">
        <v>1454</v>
      </c>
      <c r="O1292" t="s">
        <v>1538</v>
      </c>
      <c r="P1292" t="s">
        <v>2113</v>
      </c>
      <c r="Q1292" t="s">
        <v>1277</v>
      </c>
      <c r="R1292" t="s">
        <v>3911</v>
      </c>
    </row>
    <row r="1293" spans="1:18" hidden="1" x14ac:dyDescent="0.25">
      <c r="A1293">
        <v>1291</v>
      </c>
      <c r="B1293" t="s">
        <v>0</v>
      </c>
      <c r="C1293" t="s">
        <v>3908</v>
      </c>
      <c r="D1293" t="s">
        <v>1278</v>
      </c>
      <c r="E1293" t="s">
        <v>1322</v>
      </c>
      <c r="F1293" t="s">
        <v>3912</v>
      </c>
      <c r="G1293" t="s">
        <v>3910</v>
      </c>
      <c r="H1293" t="s">
        <v>1</v>
      </c>
      <c r="I1293" t="s">
        <v>622</v>
      </c>
      <c r="J1293">
        <v>8</v>
      </c>
      <c r="K1293" t="s">
        <v>3</v>
      </c>
      <c r="L1293" t="s">
        <v>4</v>
      </c>
      <c r="M1293" t="s">
        <v>5</v>
      </c>
      <c r="N1293" t="s">
        <v>1454</v>
      </c>
      <c r="O1293" t="s">
        <v>1538</v>
      </c>
      <c r="P1293" t="s">
        <v>2113</v>
      </c>
      <c r="Q1293" t="s">
        <v>1278</v>
      </c>
      <c r="R1293" t="s">
        <v>3912</v>
      </c>
    </row>
    <row r="1294" spans="1:18" hidden="1" x14ac:dyDescent="0.25">
      <c r="A1294">
        <v>1292</v>
      </c>
      <c r="B1294" t="s">
        <v>0</v>
      </c>
      <c r="C1294" t="s">
        <v>3908</v>
      </c>
      <c r="D1294" t="s">
        <v>1279</v>
      </c>
      <c r="E1294" t="s">
        <v>1322</v>
      </c>
      <c r="F1294" t="s">
        <v>3913</v>
      </c>
      <c r="G1294" t="s">
        <v>3910</v>
      </c>
      <c r="H1294" t="s">
        <v>1</v>
      </c>
      <c r="I1294" t="s">
        <v>622</v>
      </c>
      <c r="J1294">
        <v>10</v>
      </c>
      <c r="K1294" t="s">
        <v>3</v>
      </c>
      <c r="L1294" t="s">
        <v>4</v>
      </c>
      <c r="M1294" t="s">
        <v>5</v>
      </c>
      <c r="N1294" t="s">
        <v>1454</v>
      </c>
      <c r="O1294" t="s">
        <v>1538</v>
      </c>
      <c r="P1294" t="s">
        <v>2113</v>
      </c>
      <c r="Q1294" t="s">
        <v>1279</v>
      </c>
      <c r="R1294" t="s">
        <v>3913</v>
      </c>
    </row>
    <row r="1295" spans="1:18" hidden="1" x14ac:dyDescent="0.25">
      <c r="A1295">
        <v>1293</v>
      </c>
      <c r="B1295" t="s">
        <v>0</v>
      </c>
      <c r="C1295" t="s">
        <v>3908</v>
      </c>
      <c r="D1295" t="s">
        <v>1280</v>
      </c>
      <c r="E1295" t="s">
        <v>1322</v>
      </c>
      <c r="F1295" t="s">
        <v>3914</v>
      </c>
      <c r="G1295" t="s">
        <v>3910</v>
      </c>
      <c r="H1295" t="s">
        <v>1</v>
      </c>
      <c r="I1295" t="s">
        <v>622</v>
      </c>
      <c r="J1295">
        <v>12</v>
      </c>
      <c r="K1295" t="s">
        <v>3</v>
      </c>
      <c r="L1295" t="s">
        <v>4</v>
      </c>
      <c r="M1295" t="s">
        <v>5</v>
      </c>
      <c r="N1295" t="s">
        <v>1454</v>
      </c>
      <c r="O1295" t="s">
        <v>1538</v>
      </c>
      <c r="P1295" t="s">
        <v>2113</v>
      </c>
      <c r="Q1295" t="s">
        <v>1280</v>
      </c>
      <c r="R1295" t="s">
        <v>3914</v>
      </c>
    </row>
    <row r="1296" spans="1:18" hidden="1" x14ac:dyDescent="0.25">
      <c r="A1296">
        <v>1294</v>
      </c>
      <c r="B1296" t="s">
        <v>0</v>
      </c>
      <c r="C1296" t="s">
        <v>3908</v>
      </c>
      <c r="D1296" t="s">
        <v>1281</v>
      </c>
      <c r="E1296" t="s">
        <v>1322</v>
      </c>
      <c r="F1296" t="s">
        <v>3915</v>
      </c>
      <c r="G1296" t="s">
        <v>3910</v>
      </c>
      <c r="H1296" t="s">
        <v>1</v>
      </c>
      <c r="I1296" t="s">
        <v>622</v>
      </c>
      <c r="J1296">
        <v>14</v>
      </c>
      <c r="K1296" t="s">
        <v>3</v>
      </c>
      <c r="L1296" t="s">
        <v>4</v>
      </c>
      <c r="M1296" t="s">
        <v>5</v>
      </c>
      <c r="N1296" t="s">
        <v>1454</v>
      </c>
      <c r="O1296" t="s">
        <v>1538</v>
      </c>
      <c r="P1296" t="s">
        <v>2113</v>
      </c>
      <c r="Q1296" t="s">
        <v>1281</v>
      </c>
      <c r="R1296" t="s">
        <v>3915</v>
      </c>
    </row>
    <row r="1297" spans="1:18" hidden="1" x14ac:dyDescent="0.25">
      <c r="A1297">
        <v>1295</v>
      </c>
      <c r="B1297" t="s">
        <v>0</v>
      </c>
      <c r="C1297" t="s">
        <v>3908</v>
      </c>
      <c r="D1297" t="s">
        <v>1282</v>
      </c>
      <c r="E1297" t="s">
        <v>1322</v>
      </c>
      <c r="F1297" t="s">
        <v>3916</v>
      </c>
      <c r="G1297" t="s">
        <v>3910</v>
      </c>
      <c r="H1297" t="s">
        <v>1</v>
      </c>
      <c r="I1297" t="s">
        <v>622</v>
      </c>
      <c r="J1297">
        <v>16</v>
      </c>
      <c r="K1297" t="s">
        <v>3</v>
      </c>
      <c r="L1297" t="s">
        <v>4</v>
      </c>
      <c r="M1297" t="s">
        <v>5</v>
      </c>
      <c r="N1297" t="s">
        <v>1454</v>
      </c>
      <c r="O1297" t="s">
        <v>1538</v>
      </c>
      <c r="P1297" t="s">
        <v>2113</v>
      </c>
      <c r="Q1297" t="s">
        <v>1282</v>
      </c>
      <c r="R1297" t="s">
        <v>3916</v>
      </c>
    </row>
    <row r="1298" spans="1:18" hidden="1" x14ac:dyDescent="0.25">
      <c r="A1298">
        <v>1296</v>
      </c>
      <c r="B1298" t="s">
        <v>0</v>
      </c>
      <c r="C1298" t="s">
        <v>3917</v>
      </c>
      <c r="D1298" t="s">
        <v>1789</v>
      </c>
      <c r="E1298" t="s">
        <v>1790</v>
      </c>
      <c r="F1298" t="s">
        <v>3918</v>
      </c>
      <c r="G1298" t="s">
        <v>2477</v>
      </c>
      <c r="H1298" t="s">
        <v>1</v>
      </c>
      <c r="I1298" t="s">
        <v>622</v>
      </c>
      <c r="J1298">
        <v>4</v>
      </c>
      <c r="K1298" t="s">
        <v>3</v>
      </c>
      <c r="L1298" t="s">
        <v>4</v>
      </c>
      <c r="M1298" t="s">
        <v>5</v>
      </c>
      <c r="N1298" t="s">
        <v>1446</v>
      </c>
      <c r="O1298" t="s">
        <v>1283</v>
      </c>
      <c r="P1298" t="s">
        <v>2115</v>
      </c>
      <c r="Q1298" t="s">
        <v>1789</v>
      </c>
      <c r="R1298" t="s">
        <v>3918</v>
      </c>
    </row>
    <row r="1299" spans="1:18" hidden="1" x14ac:dyDescent="0.25">
      <c r="A1299">
        <v>1297</v>
      </c>
      <c r="B1299" t="s">
        <v>0</v>
      </c>
      <c r="C1299" t="s">
        <v>3917</v>
      </c>
      <c r="D1299" t="s">
        <v>1791</v>
      </c>
      <c r="E1299" t="s">
        <v>1790</v>
      </c>
      <c r="F1299" t="s">
        <v>3919</v>
      </c>
      <c r="G1299" t="s">
        <v>2477</v>
      </c>
      <c r="H1299" t="s">
        <v>1</v>
      </c>
      <c r="I1299" t="s">
        <v>622</v>
      </c>
      <c r="J1299">
        <v>6</v>
      </c>
      <c r="K1299" t="s">
        <v>3</v>
      </c>
      <c r="L1299" t="s">
        <v>4</v>
      </c>
      <c r="M1299" t="s">
        <v>5</v>
      </c>
      <c r="N1299" t="s">
        <v>1446</v>
      </c>
      <c r="O1299" t="s">
        <v>1283</v>
      </c>
      <c r="P1299" t="s">
        <v>2115</v>
      </c>
      <c r="Q1299" t="s">
        <v>1791</v>
      </c>
      <c r="R1299" t="s">
        <v>3919</v>
      </c>
    </row>
    <row r="1300" spans="1:18" hidden="1" x14ac:dyDescent="0.25">
      <c r="A1300">
        <v>1298</v>
      </c>
      <c r="B1300" t="s">
        <v>0</v>
      </c>
      <c r="C1300" t="s">
        <v>3917</v>
      </c>
      <c r="D1300" t="s">
        <v>1792</v>
      </c>
      <c r="E1300" t="s">
        <v>1790</v>
      </c>
      <c r="F1300" t="s">
        <v>3920</v>
      </c>
      <c r="G1300" t="s">
        <v>2477</v>
      </c>
      <c r="H1300" t="s">
        <v>1</v>
      </c>
      <c r="I1300" t="s">
        <v>622</v>
      </c>
      <c r="J1300">
        <v>8</v>
      </c>
      <c r="K1300" t="s">
        <v>3</v>
      </c>
      <c r="L1300" t="s">
        <v>4</v>
      </c>
      <c r="M1300" t="s">
        <v>5</v>
      </c>
      <c r="N1300" t="s">
        <v>1446</v>
      </c>
      <c r="O1300" t="s">
        <v>1283</v>
      </c>
      <c r="P1300" t="s">
        <v>2115</v>
      </c>
      <c r="Q1300" t="s">
        <v>1792</v>
      </c>
      <c r="R1300" t="s">
        <v>3920</v>
      </c>
    </row>
    <row r="1301" spans="1:18" hidden="1" x14ac:dyDescent="0.25">
      <c r="A1301">
        <v>1299</v>
      </c>
      <c r="B1301" t="s">
        <v>0</v>
      </c>
      <c r="C1301" t="s">
        <v>3917</v>
      </c>
      <c r="D1301" t="s">
        <v>1793</v>
      </c>
      <c r="E1301" t="s">
        <v>1790</v>
      </c>
      <c r="F1301" t="s">
        <v>3921</v>
      </c>
      <c r="G1301" t="s">
        <v>2477</v>
      </c>
      <c r="H1301" t="s">
        <v>1</v>
      </c>
      <c r="I1301" t="s">
        <v>622</v>
      </c>
      <c r="J1301">
        <v>10</v>
      </c>
      <c r="K1301" t="s">
        <v>3</v>
      </c>
      <c r="L1301" t="s">
        <v>4</v>
      </c>
      <c r="M1301" t="s">
        <v>5</v>
      </c>
      <c r="N1301" t="s">
        <v>1446</v>
      </c>
      <c r="O1301" t="s">
        <v>1283</v>
      </c>
      <c r="P1301" t="s">
        <v>2115</v>
      </c>
      <c r="Q1301" t="s">
        <v>1793</v>
      </c>
      <c r="R1301" t="s">
        <v>3921</v>
      </c>
    </row>
    <row r="1302" spans="1:18" hidden="1" x14ac:dyDescent="0.25">
      <c r="A1302">
        <v>1300</v>
      </c>
      <c r="B1302" t="s">
        <v>0</v>
      </c>
      <c r="C1302" t="s">
        <v>3917</v>
      </c>
      <c r="D1302" t="s">
        <v>1794</v>
      </c>
      <c r="E1302" t="s">
        <v>1790</v>
      </c>
      <c r="F1302" t="s">
        <v>3922</v>
      </c>
      <c r="G1302" t="s">
        <v>2477</v>
      </c>
      <c r="H1302" t="s">
        <v>1</v>
      </c>
      <c r="I1302" t="s">
        <v>622</v>
      </c>
      <c r="J1302">
        <v>12</v>
      </c>
      <c r="K1302" t="s">
        <v>3</v>
      </c>
      <c r="L1302" t="s">
        <v>4</v>
      </c>
      <c r="M1302" t="s">
        <v>5</v>
      </c>
      <c r="N1302" t="s">
        <v>1446</v>
      </c>
      <c r="O1302" t="s">
        <v>1283</v>
      </c>
      <c r="P1302" t="s">
        <v>2115</v>
      </c>
      <c r="Q1302" t="s">
        <v>1794</v>
      </c>
      <c r="R1302" t="s">
        <v>3922</v>
      </c>
    </row>
    <row r="1303" spans="1:18" hidden="1" x14ac:dyDescent="0.25">
      <c r="A1303">
        <v>1301</v>
      </c>
      <c r="B1303" t="s">
        <v>0</v>
      </c>
      <c r="C1303" t="s">
        <v>3917</v>
      </c>
      <c r="D1303" t="s">
        <v>1795</v>
      </c>
      <c r="E1303" t="s">
        <v>1790</v>
      </c>
      <c r="F1303" t="s">
        <v>3923</v>
      </c>
      <c r="G1303" t="s">
        <v>2477</v>
      </c>
      <c r="H1303" t="s">
        <v>1</v>
      </c>
      <c r="I1303" t="s">
        <v>622</v>
      </c>
      <c r="J1303">
        <v>14</v>
      </c>
      <c r="K1303" t="s">
        <v>3</v>
      </c>
      <c r="L1303" t="s">
        <v>4</v>
      </c>
      <c r="M1303" t="s">
        <v>5</v>
      </c>
      <c r="N1303" t="s">
        <v>1446</v>
      </c>
      <c r="O1303" t="s">
        <v>1283</v>
      </c>
      <c r="P1303" t="s">
        <v>2115</v>
      </c>
      <c r="Q1303" t="s">
        <v>1795</v>
      </c>
      <c r="R1303" t="s">
        <v>3923</v>
      </c>
    </row>
    <row r="1304" spans="1:18" hidden="1" x14ac:dyDescent="0.25">
      <c r="A1304">
        <v>1302</v>
      </c>
      <c r="B1304" t="s">
        <v>0</v>
      </c>
      <c r="C1304" t="s">
        <v>3917</v>
      </c>
      <c r="D1304" t="s">
        <v>1796</v>
      </c>
      <c r="E1304" t="s">
        <v>1790</v>
      </c>
      <c r="F1304" t="s">
        <v>3924</v>
      </c>
      <c r="G1304" t="s">
        <v>2513</v>
      </c>
      <c r="H1304" t="s">
        <v>1</v>
      </c>
      <c r="I1304" t="s">
        <v>622</v>
      </c>
      <c r="J1304">
        <v>16</v>
      </c>
      <c r="K1304" t="s">
        <v>3</v>
      </c>
      <c r="L1304" t="s">
        <v>4</v>
      </c>
      <c r="M1304" t="s">
        <v>5</v>
      </c>
      <c r="N1304" t="s">
        <v>1446</v>
      </c>
      <c r="O1304" t="s">
        <v>1284</v>
      </c>
      <c r="P1304" t="s">
        <v>2115</v>
      </c>
      <c r="Q1304" t="s">
        <v>1796</v>
      </c>
      <c r="R1304" t="s">
        <v>3924</v>
      </c>
    </row>
    <row r="1305" spans="1:18" hidden="1" x14ac:dyDescent="0.25">
      <c r="A1305">
        <v>1303</v>
      </c>
      <c r="B1305" t="s">
        <v>0</v>
      </c>
      <c r="C1305" t="s">
        <v>3917</v>
      </c>
      <c r="D1305" t="s">
        <v>1797</v>
      </c>
      <c r="E1305" t="s">
        <v>1790</v>
      </c>
      <c r="F1305" t="s">
        <v>3925</v>
      </c>
      <c r="G1305" t="s">
        <v>2513</v>
      </c>
      <c r="H1305" t="s">
        <v>1</v>
      </c>
      <c r="I1305" t="s">
        <v>622</v>
      </c>
      <c r="J1305">
        <v>4</v>
      </c>
      <c r="K1305" t="s">
        <v>3</v>
      </c>
      <c r="L1305" t="s">
        <v>4</v>
      </c>
      <c r="M1305" t="s">
        <v>5</v>
      </c>
      <c r="N1305" t="s">
        <v>1446</v>
      </c>
      <c r="O1305" t="s">
        <v>1284</v>
      </c>
      <c r="P1305" t="s">
        <v>2115</v>
      </c>
      <c r="Q1305" t="s">
        <v>1797</v>
      </c>
      <c r="R1305" t="s">
        <v>3925</v>
      </c>
    </row>
    <row r="1306" spans="1:18" hidden="1" x14ac:dyDescent="0.25">
      <c r="A1306">
        <v>1304</v>
      </c>
      <c r="B1306" t="s">
        <v>0</v>
      </c>
      <c r="C1306" t="s">
        <v>3917</v>
      </c>
      <c r="D1306" t="s">
        <v>1798</v>
      </c>
      <c r="E1306" t="s">
        <v>1790</v>
      </c>
      <c r="F1306" t="s">
        <v>3926</v>
      </c>
      <c r="G1306" t="s">
        <v>2513</v>
      </c>
      <c r="H1306" t="s">
        <v>1</v>
      </c>
      <c r="I1306" t="s">
        <v>622</v>
      </c>
      <c r="J1306">
        <v>6</v>
      </c>
      <c r="K1306" t="s">
        <v>3</v>
      </c>
      <c r="L1306" t="s">
        <v>4</v>
      </c>
      <c r="M1306" t="s">
        <v>5</v>
      </c>
      <c r="N1306" t="s">
        <v>1446</v>
      </c>
      <c r="O1306" t="s">
        <v>1284</v>
      </c>
      <c r="P1306" t="s">
        <v>2115</v>
      </c>
      <c r="Q1306" t="s">
        <v>1798</v>
      </c>
      <c r="R1306" t="s">
        <v>3926</v>
      </c>
    </row>
    <row r="1307" spans="1:18" hidden="1" x14ac:dyDescent="0.25">
      <c r="A1307">
        <v>1305</v>
      </c>
      <c r="B1307" t="s">
        <v>0</v>
      </c>
      <c r="C1307" t="s">
        <v>3917</v>
      </c>
      <c r="D1307" t="s">
        <v>1799</v>
      </c>
      <c r="E1307" t="s">
        <v>1790</v>
      </c>
      <c r="F1307" t="s">
        <v>3927</v>
      </c>
      <c r="G1307" t="s">
        <v>2513</v>
      </c>
      <c r="H1307" t="s">
        <v>1</v>
      </c>
      <c r="I1307" t="s">
        <v>622</v>
      </c>
      <c r="J1307">
        <v>8</v>
      </c>
      <c r="K1307" t="s">
        <v>3</v>
      </c>
      <c r="L1307" t="s">
        <v>4</v>
      </c>
      <c r="M1307" t="s">
        <v>5</v>
      </c>
      <c r="N1307" t="s">
        <v>1446</v>
      </c>
      <c r="O1307" t="s">
        <v>1284</v>
      </c>
      <c r="P1307" t="s">
        <v>2115</v>
      </c>
      <c r="Q1307" t="s">
        <v>1799</v>
      </c>
      <c r="R1307" t="s">
        <v>3927</v>
      </c>
    </row>
    <row r="1308" spans="1:18" hidden="1" x14ac:dyDescent="0.25">
      <c r="A1308">
        <v>1306</v>
      </c>
      <c r="B1308" t="s">
        <v>0</v>
      </c>
      <c r="C1308" t="s">
        <v>3917</v>
      </c>
      <c r="D1308" t="s">
        <v>1800</v>
      </c>
      <c r="E1308" t="s">
        <v>1790</v>
      </c>
      <c r="F1308" t="s">
        <v>3928</v>
      </c>
      <c r="G1308" t="s">
        <v>2513</v>
      </c>
      <c r="H1308" t="s">
        <v>1</v>
      </c>
      <c r="I1308" t="s">
        <v>622</v>
      </c>
      <c r="J1308">
        <v>10</v>
      </c>
      <c r="K1308" t="s">
        <v>3</v>
      </c>
      <c r="L1308" t="s">
        <v>4</v>
      </c>
      <c r="M1308" t="s">
        <v>5</v>
      </c>
      <c r="N1308" t="s">
        <v>1446</v>
      </c>
      <c r="O1308" t="s">
        <v>1284</v>
      </c>
      <c r="P1308" t="s">
        <v>2115</v>
      </c>
      <c r="Q1308" t="s">
        <v>1800</v>
      </c>
      <c r="R1308" t="s">
        <v>3928</v>
      </c>
    </row>
    <row r="1309" spans="1:18" hidden="1" x14ac:dyDescent="0.25">
      <c r="A1309">
        <v>1307</v>
      </c>
      <c r="B1309" t="s">
        <v>0</v>
      </c>
      <c r="C1309" t="s">
        <v>3917</v>
      </c>
      <c r="D1309" t="s">
        <v>1801</v>
      </c>
      <c r="E1309" t="s">
        <v>1790</v>
      </c>
      <c r="F1309" t="s">
        <v>3929</v>
      </c>
      <c r="G1309" t="s">
        <v>2513</v>
      </c>
      <c r="H1309" t="s">
        <v>1</v>
      </c>
      <c r="I1309" t="s">
        <v>622</v>
      </c>
      <c r="J1309">
        <v>12</v>
      </c>
      <c r="K1309" t="s">
        <v>3</v>
      </c>
      <c r="L1309" t="s">
        <v>4</v>
      </c>
      <c r="M1309" t="s">
        <v>5</v>
      </c>
      <c r="N1309" t="s">
        <v>1446</v>
      </c>
      <c r="O1309" t="s">
        <v>1284</v>
      </c>
      <c r="P1309" t="s">
        <v>2115</v>
      </c>
      <c r="Q1309" t="s">
        <v>1801</v>
      </c>
      <c r="R1309" t="s">
        <v>3929</v>
      </c>
    </row>
    <row r="1310" spans="1:18" hidden="1" x14ac:dyDescent="0.25">
      <c r="A1310">
        <v>1308</v>
      </c>
      <c r="B1310" t="s">
        <v>0</v>
      </c>
      <c r="C1310" t="s">
        <v>3917</v>
      </c>
      <c r="D1310" t="s">
        <v>1802</v>
      </c>
      <c r="E1310" t="s">
        <v>1790</v>
      </c>
      <c r="F1310" t="s">
        <v>3930</v>
      </c>
      <c r="G1310" t="s">
        <v>2513</v>
      </c>
      <c r="H1310" t="s">
        <v>1</v>
      </c>
      <c r="I1310" t="s">
        <v>622</v>
      </c>
      <c r="J1310">
        <v>14</v>
      </c>
      <c r="K1310" t="s">
        <v>3</v>
      </c>
      <c r="L1310" t="s">
        <v>4</v>
      </c>
      <c r="M1310" t="s">
        <v>5</v>
      </c>
      <c r="N1310" t="s">
        <v>1446</v>
      </c>
      <c r="O1310" t="s">
        <v>1284</v>
      </c>
      <c r="P1310" t="s">
        <v>2115</v>
      </c>
      <c r="Q1310" t="s">
        <v>1802</v>
      </c>
      <c r="R1310" t="s">
        <v>3930</v>
      </c>
    </row>
    <row r="1311" spans="1:18" hidden="1" x14ac:dyDescent="0.25">
      <c r="A1311">
        <v>1309</v>
      </c>
      <c r="B1311" t="s">
        <v>0</v>
      </c>
      <c r="C1311" t="s">
        <v>3917</v>
      </c>
      <c r="D1311" t="s">
        <v>1803</v>
      </c>
      <c r="E1311" t="s">
        <v>1790</v>
      </c>
      <c r="F1311" t="s">
        <v>3931</v>
      </c>
      <c r="G1311" t="s">
        <v>2513</v>
      </c>
      <c r="H1311" t="s">
        <v>1</v>
      </c>
      <c r="I1311" t="s">
        <v>622</v>
      </c>
      <c r="J1311">
        <v>16</v>
      </c>
      <c r="K1311" t="s">
        <v>3</v>
      </c>
      <c r="L1311" t="s">
        <v>4</v>
      </c>
      <c r="M1311" t="s">
        <v>5</v>
      </c>
      <c r="N1311" t="s">
        <v>1446</v>
      </c>
      <c r="O1311" t="s">
        <v>1284</v>
      </c>
      <c r="P1311" t="s">
        <v>2115</v>
      </c>
      <c r="Q1311" t="s">
        <v>1803</v>
      </c>
      <c r="R1311" t="s">
        <v>3931</v>
      </c>
    </row>
    <row r="1312" spans="1:18" hidden="1" x14ac:dyDescent="0.25">
      <c r="A1312">
        <v>1310</v>
      </c>
      <c r="B1312" t="s">
        <v>0</v>
      </c>
      <c r="C1312" t="s">
        <v>3917</v>
      </c>
      <c r="D1312" t="s">
        <v>1804</v>
      </c>
      <c r="E1312" t="s">
        <v>1790</v>
      </c>
      <c r="F1312" t="s">
        <v>3932</v>
      </c>
      <c r="G1312" t="s">
        <v>2489</v>
      </c>
      <c r="H1312" t="s">
        <v>1</v>
      </c>
      <c r="I1312" t="s">
        <v>622</v>
      </c>
      <c r="J1312">
        <v>4</v>
      </c>
      <c r="K1312" t="s">
        <v>3</v>
      </c>
      <c r="L1312" t="s">
        <v>4</v>
      </c>
      <c r="M1312" t="s">
        <v>5</v>
      </c>
      <c r="N1312" t="s">
        <v>1446</v>
      </c>
      <c r="O1312" t="s">
        <v>1285</v>
      </c>
      <c r="P1312" t="s">
        <v>2115</v>
      </c>
      <c r="Q1312" t="s">
        <v>1804</v>
      </c>
      <c r="R1312" t="s">
        <v>3932</v>
      </c>
    </row>
    <row r="1313" spans="1:18" hidden="1" x14ac:dyDescent="0.25">
      <c r="A1313">
        <v>1311</v>
      </c>
      <c r="B1313" t="s">
        <v>0</v>
      </c>
      <c r="C1313" t="s">
        <v>3917</v>
      </c>
      <c r="D1313" t="s">
        <v>1805</v>
      </c>
      <c r="E1313" t="s">
        <v>1790</v>
      </c>
      <c r="F1313" t="s">
        <v>3933</v>
      </c>
      <c r="G1313" t="s">
        <v>2489</v>
      </c>
      <c r="H1313" t="s">
        <v>1</v>
      </c>
      <c r="I1313" t="s">
        <v>622</v>
      </c>
      <c r="J1313">
        <v>6</v>
      </c>
      <c r="K1313" t="s">
        <v>3</v>
      </c>
      <c r="L1313" t="s">
        <v>4</v>
      </c>
      <c r="M1313" t="s">
        <v>5</v>
      </c>
      <c r="N1313" t="s">
        <v>1446</v>
      </c>
      <c r="O1313" t="s">
        <v>1285</v>
      </c>
      <c r="P1313" t="s">
        <v>2115</v>
      </c>
      <c r="Q1313" t="s">
        <v>1805</v>
      </c>
      <c r="R1313" t="s">
        <v>3933</v>
      </c>
    </row>
    <row r="1314" spans="1:18" hidden="1" x14ac:dyDescent="0.25">
      <c r="A1314">
        <v>1312</v>
      </c>
      <c r="B1314" t="s">
        <v>0</v>
      </c>
      <c r="C1314" t="s">
        <v>3917</v>
      </c>
      <c r="D1314" t="s">
        <v>1806</v>
      </c>
      <c r="E1314" t="s">
        <v>1790</v>
      </c>
      <c r="F1314" t="s">
        <v>3934</v>
      </c>
      <c r="G1314" t="s">
        <v>2489</v>
      </c>
      <c r="H1314" t="s">
        <v>1</v>
      </c>
      <c r="I1314" t="s">
        <v>622</v>
      </c>
      <c r="J1314">
        <v>8</v>
      </c>
      <c r="K1314" t="s">
        <v>3</v>
      </c>
      <c r="L1314" t="s">
        <v>4</v>
      </c>
      <c r="M1314" t="s">
        <v>5</v>
      </c>
      <c r="N1314" t="s">
        <v>1446</v>
      </c>
      <c r="O1314" t="s">
        <v>1285</v>
      </c>
      <c r="P1314" t="s">
        <v>2115</v>
      </c>
      <c r="Q1314" t="s">
        <v>1806</v>
      </c>
      <c r="R1314" t="s">
        <v>3934</v>
      </c>
    </row>
    <row r="1315" spans="1:18" hidden="1" x14ac:dyDescent="0.25">
      <c r="A1315">
        <v>1313</v>
      </c>
      <c r="B1315" t="s">
        <v>0</v>
      </c>
      <c r="C1315" t="s">
        <v>3917</v>
      </c>
      <c r="D1315" t="s">
        <v>1807</v>
      </c>
      <c r="E1315" t="s">
        <v>1790</v>
      </c>
      <c r="F1315" t="s">
        <v>3935</v>
      </c>
      <c r="G1315" t="s">
        <v>2489</v>
      </c>
      <c r="H1315" t="s">
        <v>1</v>
      </c>
      <c r="I1315" t="s">
        <v>622</v>
      </c>
      <c r="J1315">
        <v>10</v>
      </c>
      <c r="K1315" t="s">
        <v>3</v>
      </c>
      <c r="L1315" t="s">
        <v>4</v>
      </c>
      <c r="M1315" t="s">
        <v>5</v>
      </c>
      <c r="N1315" t="s">
        <v>1446</v>
      </c>
      <c r="O1315" t="s">
        <v>1285</v>
      </c>
      <c r="P1315" t="s">
        <v>2115</v>
      </c>
      <c r="Q1315" t="s">
        <v>1807</v>
      </c>
      <c r="R1315" t="s">
        <v>3935</v>
      </c>
    </row>
    <row r="1316" spans="1:18" hidden="1" x14ac:dyDescent="0.25">
      <c r="A1316">
        <v>1314</v>
      </c>
      <c r="B1316" t="s">
        <v>0</v>
      </c>
      <c r="C1316" t="s">
        <v>3917</v>
      </c>
      <c r="D1316" t="s">
        <v>1808</v>
      </c>
      <c r="E1316" t="s">
        <v>1790</v>
      </c>
      <c r="F1316" t="s">
        <v>3936</v>
      </c>
      <c r="G1316" t="s">
        <v>2489</v>
      </c>
      <c r="H1316" t="s">
        <v>1</v>
      </c>
      <c r="I1316" t="s">
        <v>622</v>
      </c>
      <c r="J1316">
        <v>12</v>
      </c>
      <c r="K1316" t="s">
        <v>3</v>
      </c>
      <c r="L1316" t="s">
        <v>4</v>
      </c>
      <c r="M1316" t="s">
        <v>5</v>
      </c>
      <c r="N1316" t="s">
        <v>1446</v>
      </c>
      <c r="O1316" t="s">
        <v>1285</v>
      </c>
      <c r="P1316" t="s">
        <v>2115</v>
      </c>
      <c r="Q1316" t="s">
        <v>1808</v>
      </c>
      <c r="R1316" t="s">
        <v>3936</v>
      </c>
    </row>
    <row r="1317" spans="1:18" hidden="1" x14ac:dyDescent="0.25">
      <c r="A1317">
        <v>1315</v>
      </c>
      <c r="B1317" t="s">
        <v>0</v>
      </c>
      <c r="C1317" t="s">
        <v>3917</v>
      </c>
      <c r="D1317" t="s">
        <v>1809</v>
      </c>
      <c r="E1317" t="s">
        <v>1790</v>
      </c>
      <c r="F1317" t="s">
        <v>3937</v>
      </c>
      <c r="G1317" t="s">
        <v>2489</v>
      </c>
      <c r="H1317" t="s">
        <v>1</v>
      </c>
      <c r="I1317" t="s">
        <v>622</v>
      </c>
      <c r="J1317">
        <v>14</v>
      </c>
      <c r="K1317" t="s">
        <v>3</v>
      </c>
      <c r="L1317" t="s">
        <v>4</v>
      </c>
      <c r="M1317" t="s">
        <v>5</v>
      </c>
      <c r="N1317" t="s">
        <v>1446</v>
      </c>
      <c r="O1317" t="s">
        <v>1285</v>
      </c>
      <c r="P1317" t="s">
        <v>2115</v>
      </c>
      <c r="Q1317" t="s">
        <v>1809</v>
      </c>
      <c r="R1317" t="s">
        <v>3937</v>
      </c>
    </row>
    <row r="1318" spans="1:18" hidden="1" x14ac:dyDescent="0.25">
      <c r="A1318">
        <v>1316</v>
      </c>
      <c r="B1318" t="s">
        <v>0</v>
      </c>
      <c r="C1318" t="s">
        <v>3917</v>
      </c>
      <c r="D1318" t="s">
        <v>1810</v>
      </c>
      <c r="E1318" t="s">
        <v>1790</v>
      </c>
      <c r="F1318" t="s">
        <v>3938</v>
      </c>
      <c r="G1318" t="s">
        <v>2489</v>
      </c>
      <c r="H1318" t="s">
        <v>1</v>
      </c>
      <c r="I1318" t="s">
        <v>622</v>
      </c>
      <c r="J1318">
        <v>16</v>
      </c>
      <c r="K1318" t="s">
        <v>3</v>
      </c>
      <c r="L1318" t="s">
        <v>4</v>
      </c>
      <c r="M1318" t="s">
        <v>5</v>
      </c>
      <c r="N1318" t="s">
        <v>1446</v>
      </c>
      <c r="O1318" t="s">
        <v>1285</v>
      </c>
      <c r="P1318" t="s">
        <v>2115</v>
      </c>
      <c r="Q1318" t="s">
        <v>1810</v>
      </c>
      <c r="R1318" t="s">
        <v>3938</v>
      </c>
    </row>
    <row r="1319" spans="1:18" hidden="1" x14ac:dyDescent="0.25">
      <c r="A1319">
        <v>1317</v>
      </c>
      <c r="B1319" t="s">
        <v>0</v>
      </c>
      <c r="C1319" t="s">
        <v>3917</v>
      </c>
      <c r="D1319" t="s">
        <v>1811</v>
      </c>
      <c r="E1319" t="s">
        <v>1790</v>
      </c>
      <c r="F1319" t="s">
        <v>3939</v>
      </c>
      <c r="G1319" t="s">
        <v>2501</v>
      </c>
      <c r="H1319" t="s">
        <v>1</v>
      </c>
      <c r="I1319" t="s">
        <v>622</v>
      </c>
      <c r="J1319">
        <v>4</v>
      </c>
      <c r="K1319" t="s">
        <v>3</v>
      </c>
      <c r="L1319" t="s">
        <v>4</v>
      </c>
      <c r="M1319" t="s">
        <v>5</v>
      </c>
      <c r="N1319" t="s">
        <v>1446</v>
      </c>
      <c r="O1319" t="s">
        <v>1286</v>
      </c>
      <c r="P1319" t="s">
        <v>2115</v>
      </c>
      <c r="Q1319" t="s">
        <v>1811</v>
      </c>
      <c r="R1319" t="s">
        <v>3939</v>
      </c>
    </row>
    <row r="1320" spans="1:18" hidden="1" x14ac:dyDescent="0.25">
      <c r="A1320">
        <v>1318</v>
      </c>
      <c r="B1320" t="s">
        <v>0</v>
      </c>
      <c r="C1320" t="s">
        <v>3917</v>
      </c>
      <c r="D1320" t="s">
        <v>1812</v>
      </c>
      <c r="E1320" t="s">
        <v>1790</v>
      </c>
      <c r="F1320" t="s">
        <v>3940</v>
      </c>
      <c r="G1320" t="s">
        <v>2501</v>
      </c>
      <c r="H1320" t="s">
        <v>1</v>
      </c>
      <c r="I1320" t="s">
        <v>622</v>
      </c>
      <c r="J1320">
        <v>6</v>
      </c>
      <c r="K1320" t="s">
        <v>3</v>
      </c>
      <c r="L1320" t="s">
        <v>4</v>
      </c>
      <c r="M1320" t="s">
        <v>5</v>
      </c>
      <c r="N1320" t="s">
        <v>1446</v>
      </c>
      <c r="O1320" t="s">
        <v>1286</v>
      </c>
      <c r="P1320" t="s">
        <v>2115</v>
      </c>
      <c r="Q1320" t="s">
        <v>1812</v>
      </c>
      <c r="R1320" t="s">
        <v>3940</v>
      </c>
    </row>
    <row r="1321" spans="1:18" hidden="1" x14ac:dyDescent="0.25">
      <c r="A1321">
        <v>1319</v>
      </c>
      <c r="B1321" t="s">
        <v>0</v>
      </c>
      <c r="C1321" t="s">
        <v>3917</v>
      </c>
      <c r="D1321" t="s">
        <v>1813</v>
      </c>
      <c r="E1321" t="s">
        <v>1790</v>
      </c>
      <c r="F1321" t="s">
        <v>3941</v>
      </c>
      <c r="G1321" t="s">
        <v>2501</v>
      </c>
      <c r="H1321" t="s">
        <v>1</v>
      </c>
      <c r="I1321" t="s">
        <v>622</v>
      </c>
      <c r="J1321">
        <v>8</v>
      </c>
      <c r="K1321" t="s">
        <v>3</v>
      </c>
      <c r="L1321" t="s">
        <v>4</v>
      </c>
      <c r="M1321" t="s">
        <v>5</v>
      </c>
      <c r="N1321" t="s">
        <v>1446</v>
      </c>
      <c r="O1321" t="s">
        <v>1286</v>
      </c>
      <c r="P1321" t="s">
        <v>2115</v>
      </c>
      <c r="Q1321" t="s">
        <v>1813</v>
      </c>
      <c r="R1321" t="s">
        <v>3941</v>
      </c>
    </row>
    <row r="1322" spans="1:18" hidden="1" x14ac:dyDescent="0.25">
      <c r="A1322">
        <v>1320</v>
      </c>
      <c r="B1322" t="s">
        <v>0</v>
      </c>
      <c r="C1322" t="s">
        <v>3917</v>
      </c>
      <c r="D1322" t="s">
        <v>1814</v>
      </c>
      <c r="E1322" t="s">
        <v>1790</v>
      </c>
      <c r="F1322" t="s">
        <v>3942</v>
      </c>
      <c r="G1322" t="s">
        <v>2501</v>
      </c>
      <c r="H1322" t="s">
        <v>1</v>
      </c>
      <c r="I1322" t="s">
        <v>622</v>
      </c>
      <c r="J1322">
        <v>10</v>
      </c>
      <c r="K1322" t="s">
        <v>3</v>
      </c>
      <c r="L1322" t="s">
        <v>4</v>
      </c>
      <c r="M1322" t="s">
        <v>5</v>
      </c>
      <c r="N1322" t="s">
        <v>1446</v>
      </c>
      <c r="O1322" t="s">
        <v>1286</v>
      </c>
      <c r="P1322" t="s">
        <v>2115</v>
      </c>
      <c r="Q1322" t="s">
        <v>1814</v>
      </c>
      <c r="R1322" t="s">
        <v>3942</v>
      </c>
    </row>
    <row r="1323" spans="1:18" hidden="1" x14ac:dyDescent="0.25">
      <c r="A1323">
        <v>1321</v>
      </c>
      <c r="B1323" t="s">
        <v>0</v>
      </c>
      <c r="C1323" t="s">
        <v>3917</v>
      </c>
      <c r="D1323" t="s">
        <v>1815</v>
      </c>
      <c r="E1323" t="s">
        <v>1790</v>
      </c>
      <c r="F1323" t="s">
        <v>3943</v>
      </c>
      <c r="G1323" t="s">
        <v>2501</v>
      </c>
      <c r="H1323" t="s">
        <v>1</v>
      </c>
      <c r="I1323" t="s">
        <v>622</v>
      </c>
      <c r="J1323">
        <v>12</v>
      </c>
      <c r="K1323" t="s">
        <v>3</v>
      </c>
      <c r="L1323" t="s">
        <v>4</v>
      </c>
      <c r="M1323" t="s">
        <v>5</v>
      </c>
      <c r="N1323" t="s">
        <v>1446</v>
      </c>
      <c r="O1323" t="s">
        <v>1286</v>
      </c>
      <c r="P1323" t="s">
        <v>2115</v>
      </c>
      <c r="Q1323" t="s">
        <v>1815</v>
      </c>
      <c r="R1323" t="s">
        <v>3943</v>
      </c>
    </row>
    <row r="1324" spans="1:18" hidden="1" x14ac:dyDescent="0.25">
      <c r="A1324">
        <v>1322</v>
      </c>
      <c r="B1324" t="s">
        <v>0</v>
      </c>
      <c r="C1324" t="s">
        <v>3917</v>
      </c>
      <c r="D1324" t="s">
        <v>1816</v>
      </c>
      <c r="E1324" t="s">
        <v>1790</v>
      </c>
      <c r="F1324" t="s">
        <v>3944</v>
      </c>
      <c r="G1324" t="s">
        <v>2501</v>
      </c>
      <c r="H1324" t="s">
        <v>1</v>
      </c>
      <c r="I1324" t="s">
        <v>622</v>
      </c>
      <c r="J1324">
        <v>14</v>
      </c>
      <c r="K1324" t="s">
        <v>3</v>
      </c>
      <c r="L1324" t="s">
        <v>4</v>
      </c>
      <c r="M1324" t="s">
        <v>5</v>
      </c>
      <c r="N1324" t="s">
        <v>1446</v>
      </c>
      <c r="O1324" t="s">
        <v>1286</v>
      </c>
      <c r="P1324" t="s">
        <v>2115</v>
      </c>
      <c r="Q1324" t="s">
        <v>1816</v>
      </c>
      <c r="R1324" t="s">
        <v>3944</v>
      </c>
    </row>
    <row r="1325" spans="1:18" hidden="1" x14ac:dyDescent="0.25">
      <c r="A1325">
        <v>1323</v>
      </c>
      <c r="B1325" t="s">
        <v>0</v>
      </c>
      <c r="C1325" t="s">
        <v>3917</v>
      </c>
      <c r="D1325" t="s">
        <v>1817</v>
      </c>
      <c r="E1325" t="s">
        <v>1790</v>
      </c>
      <c r="F1325" t="s">
        <v>3945</v>
      </c>
      <c r="G1325" t="s">
        <v>2501</v>
      </c>
      <c r="H1325" t="s">
        <v>1</v>
      </c>
      <c r="I1325" t="s">
        <v>622</v>
      </c>
      <c r="J1325">
        <v>16</v>
      </c>
      <c r="K1325" t="s">
        <v>3</v>
      </c>
      <c r="L1325" t="s">
        <v>4</v>
      </c>
      <c r="M1325" t="s">
        <v>5</v>
      </c>
      <c r="N1325" t="s">
        <v>1446</v>
      </c>
      <c r="O1325" t="s">
        <v>1286</v>
      </c>
      <c r="P1325" t="s">
        <v>2115</v>
      </c>
      <c r="Q1325" t="s">
        <v>1817</v>
      </c>
      <c r="R1325" t="s">
        <v>3945</v>
      </c>
    </row>
    <row r="1326" spans="1:18" hidden="1" x14ac:dyDescent="0.25">
      <c r="A1326">
        <v>1324</v>
      </c>
      <c r="B1326" t="s">
        <v>0</v>
      </c>
      <c r="C1326" t="s">
        <v>3917</v>
      </c>
      <c r="D1326" t="s">
        <v>1818</v>
      </c>
      <c r="E1326" t="s">
        <v>1790</v>
      </c>
      <c r="F1326" t="s">
        <v>3946</v>
      </c>
      <c r="G1326" t="s">
        <v>2481</v>
      </c>
      <c r="H1326" t="s">
        <v>1</v>
      </c>
      <c r="I1326" t="s">
        <v>622</v>
      </c>
      <c r="J1326">
        <v>4</v>
      </c>
      <c r="K1326" t="s">
        <v>3</v>
      </c>
      <c r="L1326" t="s">
        <v>4</v>
      </c>
      <c r="M1326" t="s">
        <v>5</v>
      </c>
      <c r="N1326" t="s">
        <v>1446</v>
      </c>
      <c r="O1326" t="s">
        <v>1287</v>
      </c>
      <c r="P1326" t="s">
        <v>2115</v>
      </c>
      <c r="Q1326" t="s">
        <v>1818</v>
      </c>
      <c r="R1326" t="s">
        <v>3946</v>
      </c>
    </row>
    <row r="1327" spans="1:18" hidden="1" x14ac:dyDescent="0.25">
      <c r="A1327">
        <v>1325</v>
      </c>
      <c r="B1327" t="s">
        <v>0</v>
      </c>
      <c r="C1327" t="s">
        <v>3917</v>
      </c>
      <c r="D1327" t="s">
        <v>1819</v>
      </c>
      <c r="E1327" t="s">
        <v>1790</v>
      </c>
      <c r="F1327" t="s">
        <v>3947</v>
      </c>
      <c r="G1327" t="s">
        <v>2481</v>
      </c>
      <c r="H1327" t="s">
        <v>1</v>
      </c>
      <c r="I1327" t="s">
        <v>622</v>
      </c>
      <c r="J1327">
        <v>6</v>
      </c>
      <c r="K1327" t="s">
        <v>3</v>
      </c>
      <c r="L1327" t="s">
        <v>4</v>
      </c>
      <c r="M1327" t="s">
        <v>5</v>
      </c>
      <c r="N1327" t="s">
        <v>1446</v>
      </c>
      <c r="O1327" t="s">
        <v>1287</v>
      </c>
      <c r="P1327" t="s">
        <v>2115</v>
      </c>
      <c r="Q1327" t="s">
        <v>1819</v>
      </c>
      <c r="R1327" t="s">
        <v>3947</v>
      </c>
    </row>
    <row r="1328" spans="1:18" hidden="1" x14ac:dyDescent="0.25">
      <c r="A1328">
        <v>1326</v>
      </c>
      <c r="B1328" t="s">
        <v>0</v>
      </c>
      <c r="C1328" t="s">
        <v>3917</v>
      </c>
      <c r="D1328" t="s">
        <v>1820</v>
      </c>
      <c r="E1328" t="s">
        <v>1790</v>
      </c>
      <c r="F1328" t="s">
        <v>3948</v>
      </c>
      <c r="G1328" t="s">
        <v>2481</v>
      </c>
      <c r="H1328" t="s">
        <v>1</v>
      </c>
      <c r="I1328" t="s">
        <v>622</v>
      </c>
      <c r="J1328">
        <v>8</v>
      </c>
      <c r="K1328" t="s">
        <v>3</v>
      </c>
      <c r="L1328" t="s">
        <v>4</v>
      </c>
      <c r="M1328" t="s">
        <v>5</v>
      </c>
      <c r="N1328" t="s">
        <v>1446</v>
      </c>
      <c r="O1328" t="s">
        <v>1287</v>
      </c>
      <c r="P1328" t="s">
        <v>2115</v>
      </c>
      <c r="Q1328" t="s">
        <v>1820</v>
      </c>
      <c r="R1328" t="s">
        <v>3948</v>
      </c>
    </row>
    <row r="1329" spans="1:18" hidden="1" x14ac:dyDescent="0.25">
      <c r="A1329">
        <v>1327</v>
      </c>
      <c r="B1329" t="s">
        <v>0</v>
      </c>
      <c r="C1329" t="s">
        <v>3917</v>
      </c>
      <c r="D1329" t="s">
        <v>1821</v>
      </c>
      <c r="E1329" t="s">
        <v>1790</v>
      </c>
      <c r="F1329" t="s">
        <v>3949</v>
      </c>
      <c r="G1329" t="s">
        <v>2481</v>
      </c>
      <c r="H1329" t="s">
        <v>1</v>
      </c>
      <c r="I1329" t="s">
        <v>622</v>
      </c>
      <c r="J1329">
        <v>10</v>
      </c>
      <c r="K1329" t="s">
        <v>3</v>
      </c>
      <c r="L1329" t="s">
        <v>4</v>
      </c>
      <c r="M1329" t="s">
        <v>5</v>
      </c>
      <c r="N1329" t="s">
        <v>1446</v>
      </c>
      <c r="O1329" t="s">
        <v>1287</v>
      </c>
      <c r="P1329" t="s">
        <v>2115</v>
      </c>
      <c r="Q1329" t="s">
        <v>1821</v>
      </c>
      <c r="R1329" t="s">
        <v>3949</v>
      </c>
    </row>
    <row r="1330" spans="1:18" hidden="1" x14ac:dyDescent="0.25">
      <c r="A1330">
        <v>1328</v>
      </c>
      <c r="B1330" t="s">
        <v>0</v>
      </c>
      <c r="C1330" t="s">
        <v>3917</v>
      </c>
      <c r="D1330" t="s">
        <v>1822</v>
      </c>
      <c r="E1330" t="s">
        <v>1790</v>
      </c>
      <c r="F1330" t="s">
        <v>3950</v>
      </c>
      <c r="G1330" t="s">
        <v>2481</v>
      </c>
      <c r="H1330" t="s">
        <v>1</v>
      </c>
      <c r="I1330" t="s">
        <v>622</v>
      </c>
      <c r="J1330">
        <v>12</v>
      </c>
      <c r="K1330" t="s">
        <v>3</v>
      </c>
      <c r="L1330" t="s">
        <v>4</v>
      </c>
      <c r="M1330" t="s">
        <v>5</v>
      </c>
      <c r="N1330" t="s">
        <v>1446</v>
      </c>
      <c r="O1330" t="s">
        <v>1287</v>
      </c>
      <c r="P1330" t="s">
        <v>2115</v>
      </c>
      <c r="Q1330" t="s">
        <v>1822</v>
      </c>
      <c r="R1330" t="s">
        <v>3950</v>
      </c>
    </row>
    <row r="1331" spans="1:18" hidden="1" x14ac:dyDescent="0.25">
      <c r="A1331">
        <v>1329</v>
      </c>
      <c r="B1331" t="s">
        <v>0</v>
      </c>
      <c r="C1331" t="s">
        <v>3917</v>
      </c>
      <c r="D1331" t="s">
        <v>1823</v>
      </c>
      <c r="E1331" t="s">
        <v>1790</v>
      </c>
      <c r="F1331" t="s">
        <v>3951</v>
      </c>
      <c r="G1331" t="s">
        <v>2481</v>
      </c>
      <c r="H1331" t="s">
        <v>1</v>
      </c>
      <c r="I1331" t="s">
        <v>622</v>
      </c>
      <c r="J1331">
        <v>14</v>
      </c>
      <c r="K1331" t="s">
        <v>3</v>
      </c>
      <c r="L1331" t="s">
        <v>4</v>
      </c>
      <c r="M1331" t="s">
        <v>5</v>
      </c>
      <c r="N1331" t="s">
        <v>1446</v>
      </c>
      <c r="O1331" t="s">
        <v>1287</v>
      </c>
      <c r="P1331" t="s">
        <v>2115</v>
      </c>
      <c r="Q1331" t="s">
        <v>1823</v>
      </c>
      <c r="R1331" t="s">
        <v>3951</v>
      </c>
    </row>
    <row r="1332" spans="1:18" hidden="1" x14ac:dyDescent="0.25">
      <c r="A1332">
        <v>1330</v>
      </c>
      <c r="B1332" t="s">
        <v>0</v>
      </c>
      <c r="C1332" t="s">
        <v>3917</v>
      </c>
      <c r="D1332" t="s">
        <v>1824</v>
      </c>
      <c r="E1332" t="s">
        <v>1790</v>
      </c>
      <c r="F1332" t="s">
        <v>3952</v>
      </c>
      <c r="G1332" t="s">
        <v>2481</v>
      </c>
      <c r="H1332" t="s">
        <v>1</v>
      </c>
      <c r="I1332" t="s">
        <v>622</v>
      </c>
      <c r="J1332">
        <v>16</v>
      </c>
      <c r="K1332" t="s">
        <v>3</v>
      </c>
      <c r="L1332" t="s">
        <v>4</v>
      </c>
      <c r="M1332" t="s">
        <v>5</v>
      </c>
      <c r="N1332" t="s">
        <v>1446</v>
      </c>
      <c r="O1332" t="s">
        <v>1287</v>
      </c>
      <c r="P1332" t="s">
        <v>2115</v>
      </c>
      <c r="Q1332" t="s">
        <v>1824</v>
      </c>
      <c r="R1332" t="s">
        <v>3952</v>
      </c>
    </row>
    <row r="1333" spans="1:18" hidden="1" x14ac:dyDescent="0.25">
      <c r="A1333">
        <v>1331</v>
      </c>
      <c r="B1333" t="s">
        <v>0</v>
      </c>
      <c r="C1333" t="s">
        <v>3917</v>
      </c>
      <c r="D1333" t="s">
        <v>1825</v>
      </c>
      <c r="E1333" t="s">
        <v>1790</v>
      </c>
      <c r="F1333" t="s">
        <v>3953</v>
      </c>
      <c r="G1333" t="s">
        <v>2537</v>
      </c>
      <c r="H1333" t="s">
        <v>1</v>
      </c>
      <c r="I1333" t="s">
        <v>622</v>
      </c>
      <c r="J1333">
        <v>4</v>
      </c>
      <c r="K1333" t="s">
        <v>3</v>
      </c>
      <c r="L1333" t="s">
        <v>4</v>
      </c>
      <c r="M1333" t="s">
        <v>5</v>
      </c>
      <c r="N1333" t="s">
        <v>1446</v>
      </c>
      <c r="O1333" t="s">
        <v>1288</v>
      </c>
      <c r="P1333" t="s">
        <v>2115</v>
      </c>
      <c r="Q1333" t="s">
        <v>1825</v>
      </c>
      <c r="R1333" t="s">
        <v>3953</v>
      </c>
    </row>
    <row r="1334" spans="1:18" hidden="1" x14ac:dyDescent="0.25">
      <c r="A1334">
        <v>1332</v>
      </c>
      <c r="B1334" t="s">
        <v>0</v>
      </c>
      <c r="C1334" t="s">
        <v>3917</v>
      </c>
      <c r="D1334" t="s">
        <v>1826</v>
      </c>
      <c r="E1334" t="s">
        <v>1790</v>
      </c>
      <c r="F1334" t="s">
        <v>3954</v>
      </c>
      <c r="G1334" t="s">
        <v>2537</v>
      </c>
      <c r="H1334" t="s">
        <v>1</v>
      </c>
      <c r="I1334" t="s">
        <v>622</v>
      </c>
      <c r="J1334">
        <v>6</v>
      </c>
      <c r="K1334" t="s">
        <v>3</v>
      </c>
      <c r="L1334" t="s">
        <v>4</v>
      </c>
      <c r="M1334" t="s">
        <v>5</v>
      </c>
      <c r="N1334" t="s">
        <v>1446</v>
      </c>
      <c r="O1334" t="s">
        <v>1288</v>
      </c>
      <c r="P1334" t="s">
        <v>2115</v>
      </c>
      <c r="Q1334" t="s">
        <v>1826</v>
      </c>
      <c r="R1334" t="s">
        <v>3954</v>
      </c>
    </row>
    <row r="1335" spans="1:18" hidden="1" x14ac:dyDescent="0.25">
      <c r="A1335">
        <v>1333</v>
      </c>
      <c r="B1335" t="s">
        <v>0</v>
      </c>
      <c r="C1335" t="s">
        <v>3917</v>
      </c>
      <c r="D1335" t="s">
        <v>1827</v>
      </c>
      <c r="E1335" t="s">
        <v>1790</v>
      </c>
      <c r="F1335" t="s">
        <v>3955</v>
      </c>
      <c r="G1335" t="s">
        <v>2537</v>
      </c>
      <c r="H1335" t="s">
        <v>1</v>
      </c>
      <c r="I1335" t="s">
        <v>622</v>
      </c>
      <c r="J1335">
        <v>8</v>
      </c>
      <c r="K1335" t="s">
        <v>3</v>
      </c>
      <c r="L1335" t="s">
        <v>4</v>
      </c>
      <c r="M1335" t="s">
        <v>5</v>
      </c>
      <c r="N1335" t="s">
        <v>1446</v>
      </c>
      <c r="O1335" t="s">
        <v>1288</v>
      </c>
      <c r="P1335" t="s">
        <v>2115</v>
      </c>
      <c r="Q1335" t="s">
        <v>1827</v>
      </c>
      <c r="R1335" t="s">
        <v>3955</v>
      </c>
    </row>
    <row r="1336" spans="1:18" hidden="1" x14ac:dyDescent="0.25">
      <c r="A1336">
        <v>1334</v>
      </c>
      <c r="B1336" t="s">
        <v>0</v>
      </c>
      <c r="C1336" t="s">
        <v>3917</v>
      </c>
      <c r="D1336" t="s">
        <v>1828</v>
      </c>
      <c r="E1336" t="s">
        <v>1790</v>
      </c>
      <c r="F1336" t="s">
        <v>3956</v>
      </c>
      <c r="G1336" t="s">
        <v>2537</v>
      </c>
      <c r="H1336" t="s">
        <v>1</v>
      </c>
      <c r="I1336" t="s">
        <v>622</v>
      </c>
      <c r="J1336">
        <v>10</v>
      </c>
      <c r="K1336" t="s">
        <v>3</v>
      </c>
      <c r="L1336" t="s">
        <v>4</v>
      </c>
      <c r="M1336" t="s">
        <v>5</v>
      </c>
      <c r="N1336" t="s">
        <v>1446</v>
      </c>
      <c r="O1336" t="s">
        <v>1288</v>
      </c>
      <c r="P1336" t="s">
        <v>2115</v>
      </c>
      <c r="Q1336" t="s">
        <v>1828</v>
      </c>
      <c r="R1336" t="s">
        <v>3956</v>
      </c>
    </row>
    <row r="1337" spans="1:18" hidden="1" x14ac:dyDescent="0.25">
      <c r="A1337">
        <v>1335</v>
      </c>
      <c r="B1337" t="s">
        <v>0</v>
      </c>
      <c r="C1337" t="s">
        <v>3917</v>
      </c>
      <c r="D1337" t="s">
        <v>1829</v>
      </c>
      <c r="E1337" t="s">
        <v>1790</v>
      </c>
      <c r="F1337" t="s">
        <v>3957</v>
      </c>
      <c r="G1337" t="s">
        <v>2537</v>
      </c>
      <c r="H1337" t="s">
        <v>1</v>
      </c>
      <c r="I1337" t="s">
        <v>622</v>
      </c>
      <c r="J1337">
        <v>12</v>
      </c>
      <c r="K1337" t="s">
        <v>3</v>
      </c>
      <c r="L1337" t="s">
        <v>4</v>
      </c>
      <c r="M1337" t="s">
        <v>5</v>
      </c>
      <c r="N1337" t="s">
        <v>1446</v>
      </c>
      <c r="O1337" t="s">
        <v>1288</v>
      </c>
      <c r="P1337" t="s">
        <v>2115</v>
      </c>
      <c r="Q1337" t="s">
        <v>1829</v>
      </c>
      <c r="R1337" t="s">
        <v>3957</v>
      </c>
    </row>
    <row r="1338" spans="1:18" hidden="1" x14ac:dyDescent="0.25">
      <c r="A1338">
        <v>1336</v>
      </c>
      <c r="B1338" t="s">
        <v>0</v>
      </c>
      <c r="C1338" t="s">
        <v>3917</v>
      </c>
      <c r="D1338" t="s">
        <v>1830</v>
      </c>
      <c r="E1338" t="s">
        <v>1790</v>
      </c>
      <c r="F1338" t="s">
        <v>3958</v>
      </c>
      <c r="G1338" t="s">
        <v>2537</v>
      </c>
      <c r="H1338" t="s">
        <v>1</v>
      </c>
      <c r="I1338" t="s">
        <v>622</v>
      </c>
      <c r="J1338">
        <v>14</v>
      </c>
      <c r="K1338" t="s">
        <v>3</v>
      </c>
      <c r="L1338" t="s">
        <v>4</v>
      </c>
      <c r="M1338" t="s">
        <v>5</v>
      </c>
      <c r="N1338" t="s">
        <v>1446</v>
      </c>
      <c r="O1338" t="s">
        <v>1288</v>
      </c>
      <c r="P1338" t="s">
        <v>2115</v>
      </c>
      <c r="Q1338" t="s">
        <v>1830</v>
      </c>
      <c r="R1338" t="s">
        <v>3958</v>
      </c>
    </row>
    <row r="1339" spans="1:18" hidden="1" x14ac:dyDescent="0.25">
      <c r="A1339">
        <v>1337</v>
      </c>
      <c r="B1339" t="s">
        <v>0</v>
      </c>
      <c r="C1339" t="s">
        <v>3917</v>
      </c>
      <c r="D1339" t="s">
        <v>1831</v>
      </c>
      <c r="E1339" t="s">
        <v>1790</v>
      </c>
      <c r="F1339" t="s">
        <v>3959</v>
      </c>
      <c r="G1339" t="s">
        <v>2537</v>
      </c>
      <c r="H1339" t="s">
        <v>1</v>
      </c>
      <c r="I1339" t="s">
        <v>622</v>
      </c>
      <c r="J1339">
        <v>16</v>
      </c>
      <c r="K1339" t="s">
        <v>3</v>
      </c>
      <c r="L1339" t="s">
        <v>4</v>
      </c>
      <c r="M1339" t="s">
        <v>5</v>
      </c>
      <c r="N1339" t="s">
        <v>1446</v>
      </c>
      <c r="O1339" t="s">
        <v>1288</v>
      </c>
      <c r="P1339" t="s">
        <v>2115</v>
      </c>
      <c r="Q1339" t="s">
        <v>1831</v>
      </c>
      <c r="R1339" t="s">
        <v>3959</v>
      </c>
    </row>
    <row r="1340" spans="1:18" hidden="1" x14ac:dyDescent="0.25">
      <c r="A1340">
        <v>1338</v>
      </c>
      <c r="B1340" t="s">
        <v>0</v>
      </c>
      <c r="C1340" t="s">
        <v>3917</v>
      </c>
      <c r="D1340" t="s">
        <v>1832</v>
      </c>
      <c r="E1340" t="s">
        <v>1790</v>
      </c>
      <c r="F1340" t="s">
        <v>3960</v>
      </c>
      <c r="G1340" t="s">
        <v>2521</v>
      </c>
      <c r="H1340" t="s">
        <v>1</v>
      </c>
      <c r="I1340" t="s">
        <v>622</v>
      </c>
      <c r="J1340">
        <v>4</v>
      </c>
      <c r="K1340" t="s">
        <v>3</v>
      </c>
      <c r="L1340" t="s">
        <v>4</v>
      </c>
      <c r="M1340" t="s">
        <v>5</v>
      </c>
      <c r="N1340" t="s">
        <v>1446</v>
      </c>
      <c r="O1340" t="s">
        <v>1402</v>
      </c>
      <c r="P1340" t="s">
        <v>2115</v>
      </c>
      <c r="Q1340" t="s">
        <v>1832</v>
      </c>
      <c r="R1340" t="s">
        <v>3960</v>
      </c>
    </row>
    <row r="1341" spans="1:18" hidden="1" x14ac:dyDescent="0.25">
      <c r="A1341">
        <v>1339</v>
      </c>
      <c r="B1341" t="s">
        <v>0</v>
      </c>
      <c r="C1341" t="s">
        <v>3917</v>
      </c>
      <c r="D1341" t="s">
        <v>1833</v>
      </c>
      <c r="E1341" t="s">
        <v>1790</v>
      </c>
      <c r="F1341" t="s">
        <v>3961</v>
      </c>
      <c r="G1341" t="s">
        <v>2521</v>
      </c>
      <c r="H1341" t="s">
        <v>1</v>
      </c>
      <c r="I1341" t="s">
        <v>622</v>
      </c>
      <c r="J1341">
        <v>6</v>
      </c>
      <c r="K1341" t="s">
        <v>3</v>
      </c>
      <c r="L1341" t="s">
        <v>4</v>
      </c>
      <c r="M1341" t="s">
        <v>5</v>
      </c>
      <c r="N1341" t="s">
        <v>1446</v>
      </c>
      <c r="O1341" t="s">
        <v>1402</v>
      </c>
      <c r="P1341" t="s">
        <v>2115</v>
      </c>
      <c r="Q1341" t="s">
        <v>1833</v>
      </c>
      <c r="R1341" t="s">
        <v>3961</v>
      </c>
    </row>
    <row r="1342" spans="1:18" hidden="1" x14ac:dyDescent="0.25">
      <c r="A1342">
        <v>1340</v>
      </c>
      <c r="B1342" t="s">
        <v>0</v>
      </c>
      <c r="C1342" t="s">
        <v>3917</v>
      </c>
      <c r="D1342" t="s">
        <v>1834</v>
      </c>
      <c r="E1342" t="s">
        <v>1790</v>
      </c>
      <c r="F1342" t="s">
        <v>3962</v>
      </c>
      <c r="G1342" t="s">
        <v>2521</v>
      </c>
      <c r="H1342" t="s">
        <v>1</v>
      </c>
      <c r="I1342" t="s">
        <v>622</v>
      </c>
      <c r="J1342">
        <v>8</v>
      </c>
      <c r="K1342" t="s">
        <v>3</v>
      </c>
      <c r="L1342" t="s">
        <v>4</v>
      </c>
      <c r="M1342" t="s">
        <v>5</v>
      </c>
      <c r="N1342" t="s">
        <v>1446</v>
      </c>
      <c r="O1342" t="s">
        <v>1402</v>
      </c>
      <c r="P1342" t="s">
        <v>2115</v>
      </c>
      <c r="Q1342" t="s">
        <v>1834</v>
      </c>
      <c r="R1342" t="s">
        <v>3962</v>
      </c>
    </row>
    <row r="1343" spans="1:18" hidden="1" x14ac:dyDescent="0.25">
      <c r="A1343">
        <v>1341</v>
      </c>
      <c r="B1343" t="s">
        <v>0</v>
      </c>
      <c r="C1343" t="s">
        <v>3917</v>
      </c>
      <c r="D1343" t="s">
        <v>1835</v>
      </c>
      <c r="E1343" t="s">
        <v>1790</v>
      </c>
      <c r="F1343" t="s">
        <v>3963</v>
      </c>
      <c r="G1343" t="s">
        <v>2521</v>
      </c>
      <c r="H1343" t="s">
        <v>1</v>
      </c>
      <c r="I1343" t="s">
        <v>622</v>
      </c>
      <c r="J1343">
        <v>10</v>
      </c>
      <c r="K1343" t="s">
        <v>3</v>
      </c>
      <c r="L1343" t="s">
        <v>4</v>
      </c>
      <c r="M1343" t="s">
        <v>5</v>
      </c>
      <c r="N1343" t="s">
        <v>1446</v>
      </c>
      <c r="O1343" t="s">
        <v>1402</v>
      </c>
      <c r="P1343" t="s">
        <v>2115</v>
      </c>
      <c r="Q1343" t="s">
        <v>1835</v>
      </c>
      <c r="R1343" t="s">
        <v>3963</v>
      </c>
    </row>
    <row r="1344" spans="1:18" hidden="1" x14ac:dyDescent="0.25">
      <c r="A1344">
        <v>1342</v>
      </c>
      <c r="B1344" t="s">
        <v>0</v>
      </c>
      <c r="C1344" t="s">
        <v>3917</v>
      </c>
      <c r="D1344" t="s">
        <v>1836</v>
      </c>
      <c r="E1344" t="s">
        <v>1790</v>
      </c>
      <c r="F1344" t="s">
        <v>3964</v>
      </c>
      <c r="G1344" t="s">
        <v>2521</v>
      </c>
      <c r="H1344" t="s">
        <v>1</v>
      </c>
      <c r="I1344" t="s">
        <v>622</v>
      </c>
      <c r="J1344">
        <v>12</v>
      </c>
      <c r="K1344" t="s">
        <v>3</v>
      </c>
      <c r="L1344" t="s">
        <v>4</v>
      </c>
      <c r="M1344" t="s">
        <v>5</v>
      </c>
      <c r="N1344" t="s">
        <v>1446</v>
      </c>
      <c r="O1344" t="s">
        <v>1402</v>
      </c>
      <c r="P1344" t="s">
        <v>2115</v>
      </c>
      <c r="Q1344" t="s">
        <v>1836</v>
      </c>
      <c r="R1344" t="s">
        <v>3964</v>
      </c>
    </row>
    <row r="1345" spans="1:18" hidden="1" x14ac:dyDescent="0.25">
      <c r="A1345">
        <v>1343</v>
      </c>
      <c r="B1345" t="s">
        <v>0</v>
      </c>
      <c r="C1345" t="s">
        <v>3917</v>
      </c>
      <c r="D1345" t="s">
        <v>1837</v>
      </c>
      <c r="E1345" t="s">
        <v>1790</v>
      </c>
      <c r="F1345" t="s">
        <v>3965</v>
      </c>
      <c r="G1345" t="s">
        <v>2521</v>
      </c>
      <c r="H1345" t="s">
        <v>1</v>
      </c>
      <c r="I1345" t="s">
        <v>622</v>
      </c>
      <c r="J1345">
        <v>14</v>
      </c>
      <c r="K1345" t="s">
        <v>3</v>
      </c>
      <c r="L1345" t="s">
        <v>4</v>
      </c>
      <c r="M1345" t="s">
        <v>5</v>
      </c>
      <c r="N1345" t="s">
        <v>1446</v>
      </c>
      <c r="O1345" t="s">
        <v>1402</v>
      </c>
      <c r="P1345" t="s">
        <v>2115</v>
      </c>
      <c r="Q1345" t="s">
        <v>1837</v>
      </c>
      <c r="R1345" t="s">
        <v>3965</v>
      </c>
    </row>
    <row r="1346" spans="1:18" hidden="1" x14ac:dyDescent="0.25">
      <c r="A1346">
        <v>1344</v>
      </c>
      <c r="B1346" t="s">
        <v>0</v>
      </c>
      <c r="C1346" t="s">
        <v>3917</v>
      </c>
      <c r="D1346" t="s">
        <v>1838</v>
      </c>
      <c r="E1346" t="s">
        <v>1790</v>
      </c>
      <c r="F1346" t="s">
        <v>3966</v>
      </c>
      <c r="G1346" t="s">
        <v>2521</v>
      </c>
      <c r="H1346" t="s">
        <v>1</v>
      </c>
      <c r="I1346" t="s">
        <v>622</v>
      </c>
      <c r="J1346">
        <v>16</v>
      </c>
      <c r="K1346" t="s">
        <v>3</v>
      </c>
      <c r="L1346" t="s">
        <v>4</v>
      </c>
      <c r="M1346" t="s">
        <v>5</v>
      </c>
      <c r="N1346" t="s">
        <v>1446</v>
      </c>
      <c r="O1346" t="s">
        <v>1402</v>
      </c>
      <c r="P1346" t="s">
        <v>2115</v>
      </c>
      <c r="Q1346" t="s">
        <v>1838</v>
      </c>
      <c r="R1346" t="s">
        <v>3966</v>
      </c>
    </row>
    <row r="1347" spans="1:18" hidden="1" x14ac:dyDescent="0.25">
      <c r="A1347">
        <v>1345</v>
      </c>
      <c r="B1347" t="s">
        <v>0</v>
      </c>
      <c r="C1347" t="s">
        <v>3917</v>
      </c>
      <c r="D1347" t="s">
        <v>1839</v>
      </c>
      <c r="E1347" t="s">
        <v>1790</v>
      </c>
      <c r="F1347" t="s">
        <v>3967</v>
      </c>
      <c r="G1347" t="s">
        <v>2525</v>
      </c>
      <c r="H1347" t="s">
        <v>1</v>
      </c>
      <c r="I1347" t="s">
        <v>622</v>
      </c>
      <c r="J1347">
        <v>4</v>
      </c>
      <c r="K1347" t="s">
        <v>3</v>
      </c>
      <c r="L1347" t="s">
        <v>4</v>
      </c>
      <c r="M1347" t="s">
        <v>5</v>
      </c>
      <c r="N1347" t="s">
        <v>1446</v>
      </c>
      <c r="O1347" t="s">
        <v>1290</v>
      </c>
      <c r="P1347" t="s">
        <v>2115</v>
      </c>
      <c r="Q1347" t="s">
        <v>1839</v>
      </c>
      <c r="R1347" t="s">
        <v>3967</v>
      </c>
    </row>
    <row r="1348" spans="1:18" hidden="1" x14ac:dyDescent="0.25">
      <c r="A1348">
        <v>1346</v>
      </c>
      <c r="B1348" t="s">
        <v>0</v>
      </c>
      <c r="C1348" t="s">
        <v>3917</v>
      </c>
      <c r="D1348" t="s">
        <v>1840</v>
      </c>
      <c r="E1348" t="s">
        <v>1790</v>
      </c>
      <c r="F1348" t="s">
        <v>3968</v>
      </c>
      <c r="G1348" t="s">
        <v>2525</v>
      </c>
      <c r="H1348" t="s">
        <v>1</v>
      </c>
      <c r="I1348" t="s">
        <v>622</v>
      </c>
      <c r="J1348">
        <v>6</v>
      </c>
      <c r="K1348" t="s">
        <v>3</v>
      </c>
      <c r="L1348" t="s">
        <v>4</v>
      </c>
      <c r="M1348" t="s">
        <v>5</v>
      </c>
      <c r="N1348" t="s">
        <v>1446</v>
      </c>
      <c r="O1348" t="s">
        <v>1290</v>
      </c>
      <c r="P1348" t="s">
        <v>2115</v>
      </c>
      <c r="Q1348" t="s">
        <v>1840</v>
      </c>
      <c r="R1348" t="s">
        <v>3968</v>
      </c>
    </row>
    <row r="1349" spans="1:18" hidden="1" x14ac:dyDescent="0.25">
      <c r="A1349">
        <v>1347</v>
      </c>
      <c r="B1349" t="s">
        <v>0</v>
      </c>
      <c r="C1349" t="s">
        <v>3917</v>
      </c>
      <c r="D1349" t="s">
        <v>1841</v>
      </c>
      <c r="E1349" t="s">
        <v>1790</v>
      </c>
      <c r="F1349" t="s">
        <v>3969</v>
      </c>
      <c r="G1349" t="s">
        <v>2525</v>
      </c>
      <c r="H1349" t="s">
        <v>1</v>
      </c>
      <c r="I1349" t="s">
        <v>622</v>
      </c>
      <c r="J1349">
        <v>8</v>
      </c>
      <c r="K1349" t="s">
        <v>3</v>
      </c>
      <c r="L1349" t="s">
        <v>4</v>
      </c>
      <c r="M1349" t="s">
        <v>5</v>
      </c>
      <c r="N1349" t="s">
        <v>1446</v>
      </c>
      <c r="O1349" t="s">
        <v>1290</v>
      </c>
      <c r="P1349" t="s">
        <v>2115</v>
      </c>
      <c r="Q1349" t="s">
        <v>1841</v>
      </c>
      <c r="R1349" t="s">
        <v>3969</v>
      </c>
    </row>
    <row r="1350" spans="1:18" hidden="1" x14ac:dyDescent="0.25">
      <c r="A1350">
        <v>1348</v>
      </c>
      <c r="B1350" t="s">
        <v>0</v>
      </c>
      <c r="C1350" t="s">
        <v>3917</v>
      </c>
      <c r="D1350" t="s">
        <v>1842</v>
      </c>
      <c r="E1350" t="s">
        <v>1790</v>
      </c>
      <c r="F1350" t="s">
        <v>3970</v>
      </c>
      <c r="G1350" t="s">
        <v>2525</v>
      </c>
      <c r="H1350" t="s">
        <v>1</v>
      </c>
      <c r="I1350" t="s">
        <v>622</v>
      </c>
      <c r="J1350">
        <v>10</v>
      </c>
      <c r="K1350" t="s">
        <v>3</v>
      </c>
      <c r="L1350" t="s">
        <v>4</v>
      </c>
      <c r="M1350" t="s">
        <v>5</v>
      </c>
      <c r="N1350" t="s">
        <v>1446</v>
      </c>
      <c r="O1350" t="s">
        <v>1290</v>
      </c>
      <c r="P1350" t="s">
        <v>2115</v>
      </c>
      <c r="Q1350" t="s">
        <v>1842</v>
      </c>
      <c r="R1350" t="s">
        <v>3970</v>
      </c>
    </row>
    <row r="1351" spans="1:18" hidden="1" x14ac:dyDescent="0.25">
      <c r="A1351">
        <v>1349</v>
      </c>
      <c r="B1351" t="s">
        <v>0</v>
      </c>
      <c r="C1351" t="s">
        <v>3917</v>
      </c>
      <c r="D1351" t="s">
        <v>1843</v>
      </c>
      <c r="E1351" t="s">
        <v>1790</v>
      </c>
      <c r="F1351" t="s">
        <v>3971</v>
      </c>
      <c r="G1351" t="s">
        <v>2525</v>
      </c>
      <c r="H1351" t="s">
        <v>1</v>
      </c>
      <c r="I1351" t="s">
        <v>622</v>
      </c>
      <c r="J1351">
        <v>12</v>
      </c>
      <c r="K1351" t="s">
        <v>3</v>
      </c>
      <c r="L1351" t="s">
        <v>4</v>
      </c>
      <c r="M1351" t="s">
        <v>5</v>
      </c>
      <c r="N1351" t="s">
        <v>1446</v>
      </c>
      <c r="O1351" t="s">
        <v>1290</v>
      </c>
      <c r="P1351" t="s">
        <v>2115</v>
      </c>
      <c r="Q1351" t="s">
        <v>1843</v>
      </c>
      <c r="R1351" t="s">
        <v>3971</v>
      </c>
    </row>
    <row r="1352" spans="1:18" hidden="1" x14ac:dyDescent="0.25">
      <c r="A1352">
        <v>1350</v>
      </c>
      <c r="B1352" t="s">
        <v>0</v>
      </c>
      <c r="C1352" t="s">
        <v>3917</v>
      </c>
      <c r="D1352" t="s">
        <v>1844</v>
      </c>
      <c r="E1352" t="s">
        <v>1790</v>
      </c>
      <c r="F1352" t="s">
        <v>3972</v>
      </c>
      <c r="G1352" t="s">
        <v>2525</v>
      </c>
      <c r="H1352" t="s">
        <v>1</v>
      </c>
      <c r="I1352" t="s">
        <v>622</v>
      </c>
      <c r="J1352">
        <v>14</v>
      </c>
      <c r="K1352" t="s">
        <v>3</v>
      </c>
      <c r="L1352" t="s">
        <v>4</v>
      </c>
      <c r="M1352" t="s">
        <v>5</v>
      </c>
      <c r="N1352" t="s">
        <v>1446</v>
      </c>
      <c r="O1352" t="s">
        <v>1290</v>
      </c>
      <c r="P1352" t="s">
        <v>2115</v>
      </c>
      <c r="Q1352" t="s">
        <v>1844</v>
      </c>
      <c r="R1352" t="s">
        <v>3972</v>
      </c>
    </row>
    <row r="1353" spans="1:18" hidden="1" x14ac:dyDescent="0.25">
      <c r="A1353">
        <v>1351</v>
      </c>
      <c r="B1353" t="s">
        <v>0</v>
      </c>
      <c r="C1353" t="s">
        <v>3917</v>
      </c>
      <c r="D1353" t="s">
        <v>1845</v>
      </c>
      <c r="E1353" t="s">
        <v>1790</v>
      </c>
      <c r="F1353" t="s">
        <v>3973</v>
      </c>
      <c r="G1353" t="s">
        <v>2525</v>
      </c>
      <c r="H1353" t="s">
        <v>1</v>
      </c>
      <c r="I1353" t="s">
        <v>622</v>
      </c>
      <c r="J1353">
        <v>16</v>
      </c>
      <c r="K1353" t="s">
        <v>3</v>
      </c>
      <c r="L1353" t="s">
        <v>4</v>
      </c>
      <c r="M1353" t="s">
        <v>5</v>
      </c>
      <c r="N1353" t="s">
        <v>1446</v>
      </c>
      <c r="O1353" t="s">
        <v>1290</v>
      </c>
      <c r="P1353" t="s">
        <v>2115</v>
      </c>
      <c r="Q1353" t="s">
        <v>1845</v>
      </c>
      <c r="R1353" t="s">
        <v>3973</v>
      </c>
    </row>
    <row r="1354" spans="1:18" hidden="1" x14ac:dyDescent="0.25">
      <c r="A1354">
        <v>1352</v>
      </c>
      <c r="B1354" t="s">
        <v>0</v>
      </c>
      <c r="C1354" t="s">
        <v>3917</v>
      </c>
      <c r="D1354" t="s">
        <v>1846</v>
      </c>
      <c r="E1354" t="s">
        <v>1790</v>
      </c>
      <c r="F1354" t="s">
        <v>3974</v>
      </c>
      <c r="G1354" t="s">
        <v>2529</v>
      </c>
      <c r="H1354" t="s">
        <v>1</v>
      </c>
      <c r="I1354" t="s">
        <v>622</v>
      </c>
      <c r="J1354">
        <v>4</v>
      </c>
      <c r="K1354" t="s">
        <v>3</v>
      </c>
      <c r="L1354" t="s">
        <v>4</v>
      </c>
      <c r="M1354" t="s">
        <v>5</v>
      </c>
      <c r="N1354" t="s">
        <v>1446</v>
      </c>
      <c r="O1354" t="s">
        <v>1291</v>
      </c>
      <c r="P1354" t="s">
        <v>2115</v>
      </c>
      <c r="Q1354" t="s">
        <v>1846</v>
      </c>
      <c r="R1354" t="s">
        <v>3974</v>
      </c>
    </row>
    <row r="1355" spans="1:18" hidden="1" x14ac:dyDescent="0.25">
      <c r="A1355">
        <v>1353</v>
      </c>
      <c r="B1355" t="s">
        <v>0</v>
      </c>
      <c r="C1355" t="s">
        <v>3917</v>
      </c>
      <c r="D1355" t="s">
        <v>1847</v>
      </c>
      <c r="E1355" t="s">
        <v>1790</v>
      </c>
      <c r="F1355" t="s">
        <v>3975</v>
      </c>
      <c r="G1355" t="s">
        <v>2529</v>
      </c>
      <c r="H1355" t="s">
        <v>1</v>
      </c>
      <c r="I1355" t="s">
        <v>622</v>
      </c>
      <c r="J1355">
        <v>6</v>
      </c>
      <c r="K1355" t="s">
        <v>3</v>
      </c>
      <c r="L1355" t="s">
        <v>4</v>
      </c>
      <c r="M1355" t="s">
        <v>5</v>
      </c>
      <c r="N1355" t="s">
        <v>1446</v>
      </c>
      <c r="O1355" t="s">
        <v>1291</v>
      </c>
      <c r="P1355" t="s">
        <v>2115</v>
      </c>
      <c r="Q1355" t="s">
        <v>1847</v>
      </c>
      <c r="R1355" t="s">
        <v>3975</v>
      </c>
    </row>
    <row r="1356" spans="1:18" hidden="1" x14ac:dyDescent="0.25">
      <c r="A1356">
        <v>1354</v>
      </c>
      <c r="B1356" t="s">
        <v>0</v>
      </c>
      <c r="C1356" t="s">
        <v>3917</v>
      </c>
      <c r="D1356" t="s">
        <v>1848</v>
      </c>
      <c r="E1356" t="s">
        <v>1790</v>
      </c>
      <c r="F1356" t="s">
        <v>3976</v>
      </c>
      <c r="G1356" t="s">
        <v>2529</v>
      </c>
      <c r="H1356" t="s">
        <v>1</v>
      </c>
      <c r="I1356" t="s">
        <v>622</v>
      </c>
      <c r="J1356">
        <v>8</v>
      </c>
      <c r="K1356" t="s">
        <v>3</v>
      </c>
      <c r="L1356" t="s">
        <v>4</v>
      </c>
      <c r="M1356" t="s">
        <v>5</v>
      </c>
      <c r="N1356" t="s">
        <v>1446</v>
      </c>
      <c r="O1356" t="s">
        <v>1291</v>
      </c>
      <c r="P1356" t="s">
        <v>2115</v>
      </c>
      <c r="Q1356" t="s">
        <v>1848</v>
      </c>
      <c r="R1356" t="s">
        <v>3976</v>
      </c>
    </row>
    <row r="1357" spans="1:18" hidden="1" x14ac:dyDescent="0.25">
      <c r="A1357">
        <v>1355</v>
      </c>
      <c r="B1357" t="s">
        <v>0</v>
      </c>
      <c r="C1357" t="s">
        <v>3917</v>
      </c>
      <c r="D1357" t="s">
        <v>1849</v>
      </c>
      <c r="E1357" t="s">
        <v>1790</v>
      </c>
      <c r="F1357" t="s">
        <v>3977</v>
      </c>
      <c r="G1357" t="s">
        <v>2529</v>
      </c>
      <c r="H1357" t="s">
        <v>1</v>
      </c>
      <c r="I1357" t="s">
        <v>622</v>
      </c>
      <c r="J1357">
        <v>10</v>
      </c>
      <c r="K1357" t="s">
        <v>3</v>
      </c>
      <c r="L1357" t="s">
        <v>4</v>
      </c>
      <c r="M1357" t="s">
        <v>5</v>
      </c>
      <c r="N1357" t="s">
        <v>1446</v>
      </c>
      <c r="O1357" t="s">
        <v>1291</v>
      </c>
      <c r="P1357" t="s">
        <v>2115</v>
      </c>
      <c r="Q1357" t="s">
        <v>1849</v>
      </c>
      <c r="R1357" t="s">
        <v>3977</v>
      </c>
    </row>
    <row r="1358" spans="1:18" hidden="1" x14ac:dyDescent="0.25">
      <c r="A1358">
        <v>1356</v>
      </c>
      <c r="B1358" t="s">
        <v>0</v>
      </c>
      <c r="C1358" t="s">
        <v>3917</v>
      </c>
      <c r="D1358" t="s">
        <v>1850</v>
      </c>
      <c r="E1358" t="s">
        <v>1790</v>
      </c>
      <c r="F1358" t="s">
        <v>3978</v>
      </c>
      <c r="G1358" t="s">
        <v>2529</v>
      </c>
      <c r="H1358" t="s">
        <v>1</v>
      </c>
      <c r="I1358" t="s">
        <v>622</v>
      </c>
      <c r="J1358">
        <v>12</v>
      </c>
      <c r="K1358" t="s">
        <v>3</v>
      </c>
      <c r="L1358" t="s">
        <v>4</v>
      </c>
      <c r="M1358" t="s">
        <v>5</v>
      </c>
      <c r="N1358" t="s">
        <v>1446</v>
      </c>
      <c r="O1358" t="s">
        <v>1291</v>
      </c>
      <c r="P1358" t="s">
        <v>2115</v>
      </c>
      <c r="Q1358" t="s">
        <v>1850</v>
      </c>
      <c r="R1358" t="s">
        <v>3978</v>
      </c>
    </row>
    <row r="1359" spans="1:18" hidden="1" x14ac:dyDescent="0.25">
      <c r="A1359">
        <v>1357</v>
      </c>
      <c r="B1359" t="s">
        <v>0</v>
      </c>
      <c r="C1359" t="s">
        <v>3917</v>
      </c>
      <c r="D1359" t="s">
        <v>1851</v>
      </c>
      <c r="E1359" t="s">
        <v>1790</v>
      </c>
      <c r="F1359" t="s">
        <v>3979</v>
      </c>
      <c r="G1359" t="s">
        <v>2529</v>
      </c>
      <c r="H1359" t="s">
        <v>1</v>
      </c>
      <c r="I1359" t="s">
        <v>622</v>
      </c>
      <c r="J1359">
        <v>14</v>
      </c>
      <c r="K1359" t="s">
        <v>3</v>
      </c>
      <c r="L1359" t="s">
        <v>4</v>
      </c>
      <c r="M1359" t="s">
        <v>5</v>
      </c>
      <c r="N1359" t="s">
        <v>1446</v>
      </c>
      <c r="O1359" t="s">
        <v>1291</v>
      </c>
      <c r="P1359" t="s">
        <v>2115</v>
      </c>
      <c r="Q1359" t="s">
        <v>1851</v>
      </c>
      <c r="R1359" t="s">
        <v>3979</v>
      </c>
    </row>
    <row r="1360" spans="1:18" hidden="1" x14ac:dyDescent="0.25">
      <c r="A1360">
        <v>1358</v>
      </c>
      <c r="B1360" t="s">
        <v>0</v>
      </c>
      <c r="C1360" t="s">
        <v>3917</v>
      </c>
      <c r="D1360" t="s">
        <v>1852</v>
      </c>
      <c r="E1360" t="s">
        <v>1790</v>
      </c>
      <c r="F1360" t="s">
        <v>3980</v>
      </c>
      <c r="G1360" t="s">
        <v>2529</v>
      </c>
      <c r="H1360" t="s">
        <v>1</v>
      </c>
      <c r="I1360" t="s">
        <v>622</v>
      </c>
      <c r="J1360">
        <v>16</v>
      </c>
      <c r="K1360" t="s">
        <v>3</v>
      </c>
      <c r="L1360" t="s">
        <v>4</v>
      </c>
      <c r="M1360" t="s">
        <v>5</v>
      </c>
      <c r="N1360" t="s">
        <v>1446</v>
      </c>
      <c r="O1360" t="s">
        <v>1291</v>
      </c>
      <c r="P1360" t="s">
        <v>2115</v>
      </c>
      <c r="Q1360" t="s">
        <v>1852</v>
      </c>
      <c r="R1360" t="s">
        <v>3980</v>
      </c>
    </row>
    <row r="1361" spans="1:18" hidden="1" x14ac:dyDescent="0.25">
      <c r="A1361">
        <v>1359</v>
      </c>
      <c r="B1361" t="s">
        <v>0</v>
      </c>
      <c r="C1361" t="s">
        <v>3917</v>
      </c>
      <c r="D1361" t="s">
        <v>1853</v>
      </c>
      <c r="E1361" t="s">
        <v>1790</v>
      </c>
      <c r="F1361" t="s">
        <v>3981</v>
      </c>
      <c r="G1361" t="s">
        <v>2517</v>
      </c>
      <c r="H1361" t="s">
        <v>1</v>
      </c>
      <c r="I1361" t="s">
        <v>622</v>
      </c>
      <c r="J1361">
        <v>4</v>
      </c>
      <c r="K1361" t="s">
        <v>3</v>
      </c>
      <c r="L1361" t="s">
        <v>4</v>
      </c>
      <c r="M1361" t="s">
        <v>5</v>
      </c>
      <c r="N1361" t="s">
        <v>1446</v>
      </c>
      <c r="O1361" t="s">
        <v>1292</v>
      </c>
      <c r="P1361" t="s">
        <v>2115</v>
      </c>
      <c r="Q1361" t="s">
        <v>1853</v>
      </c>
      <c r="R1361" t="s">
        <v>3981</v>
      </c>
    </row>
    <row r="1362" spans="1:18" hidden="1" x14ac:dyDescent="0.25">
      <c r="A1362">
        <v>1360</v>
      </c>
      <c r="B1362" t="s">
        <v>0</v>
      </c>
      <c r="C1362" t="s">
        <v>3917</v>
      </c>
      <c r="D1362" t="s">
        <v>1854</v>
      </c>
      <c r="E1362" t="s">
        <v>1790</v>
      </c>
      <c r="F1362" t="s">
        <v>3982</v>
      </c>
      <c r="G1362" t="s">
        <v>2517</v>
      </c>
      <c r="H1362" t="s">
        <v>1</v>
      </c>
      <c r="I1362" t="s">
        <v>622</v>
      </c>
      <c r="J1362">
        <v>6</v>
      </c>
      <c r="K1362" t="s">
        <v>3</v>
      </c>
      <c r="L1362" t="s">
        <v>4</v>
      </c>
      <c r="M1362" t="s">
        <v>5</v>
      </c>
      <c r="N1362" t="s">
        <v>1446</v>
      </c>
      <c r="O1362" t="s">
        <v>1292</v>
      </c>
      <c r="P1362" t="s">
        <v>2115</v>
      </c>
      <c r="Q1362" t="s">
        <v>1854</v>
      </c>
      <c r="R1362" t="s">
        <v>3982</v>
      </c>
    </row>
    <row r="1363" spans="1:18" hidden="1" x14ac:dyDescent="0.25">
      <c r="A1363">
        <v>1361</v>
      </c>
      <c r="B1363" t="s">
        <v>0</v>
      </c>
      <c r="C1363" t="s">
        <v>3917</v>
      </c>
      <c r="D1363" t="s">
        <v>1855</v>
      </c>
      <c r="E1363" t="s">
        <v>1790</v>
      </c>
      <c r="F1363" t="s">
        <v>3983</v>
      </c>
      <c r="G1363" t="s">
        <v>2517</v>
      </c>
      <c r="H1363" t="s">
        <v>1</v>
      </c>
      <c r="I1363" t="s">
        <v>622</v>
      </c>
      <c r="J1363">
        <v>8</v>
      </c>
      <c r="K1363" t="s">
        <v>3</v>
      </c>
      <c r="L1363" t="s">
        <v>4</v>
      </c>
      <c r="M1363" t="s">
        <v>5</v>
      </c>
      <c r="N1363" t="s">
        <v>1446</v>
      </c>
      <c r="O1363" t="s">
        <v>1292</v>
      </c>
      <c r="P1363" t="s">
        <v>2115</v>
      </c>
      <c r="Q1363" t="s">
        <v>1855</v>
      </c>
      <c r="R1363" t="s">
        <v>3983</v>
      </c>
    </row>
    <row r="1364" spans="1:18" hidden="1" x14ac:dyDescent="0.25">
      <c r="A1364">
        <v>1362</v>
      </c>
      <c r="B1364" t="s">
        <v>0</v>
      </c>
      <c r="C1364" t="s">
        <v>3917</v>
      </c>
      <c r="D1364" t="s">
        <v>1856</v>
      </c>
      <c r="E1364" t="s">
        <v>1790</v>
      </c>
      <c r="F1364" t="s">
        <v>3984</v>
      </c>
      <c r="G1364" t="s">
        <v>2517</v>
      </c>
      <c r="H1364" t="s">
        <v>1</v>
      </c>
      <c r="I1364" t="s">
        <v>622</v>
      </c>
      <c r="J1364">
        <v>10</v>
      </c>
      <c r="K1364" t="s">
        <v>3</v>
      </c>
      <c r="L1364" t="s">
        <v>4</v>
      </c>
      <c r="M1364" t="s">
        <v>5</v>
      </c>
      <c r="N1364" t="s">
        <v>1446</v>
      </c>
      <c r="O1364" t="s">
        <v>1292</v>
      </c>
      <c r="P1364" t="s">
        <v>2115</v>
      </c>
      <c r="Q1364" t="s">
        <v>1856</v>
      </c>
      <c r="R1364" t="s">
        <v>3984</v>
      </c>
    </row>
    <row r="1365" spans="1:18" hidden="1" x14ac:dyDescent="0.25">
      <c r="A1365">
        <v>1363</v>
      </c>
      <c r="B1365" t="s">
        <v>0</v>
      </c>
      <c r="C1365" t="s">
        <v>3917</v>
      </c>
      <c r="D1365" t="s">
        <v>1857</v>
      </c>
      <c r="E1365" t="s">
        <v>1790</v>
      </c>
      <c r="F1365" t="s">
        <v>3985</v>
      </c>
      <c r="G1365" t="s">
        <v>2517</v>
      </c>
      <c r="H1365" t="s">
        <v>1</v>
      </c>
      <c r="I1365" t="s">
        <v>622</v>
      </c>
      <c r="J1365">
        <v>12</v>
      </c>
      <c r="K1365" t="s">
        <v>3</v>
      </c>
      <c r="L1365" t="s">
        <v>4</v>
      </c>
      <c r="M1365" t="s">
        <v>5</v>
      </c>
      <c r="N1365" t="s">
        <v>1446</v>
      </c>
      <c r="O1365" t="s">
        <v>1292</v>
      </c>
      <c r="P1365" t="s">
        <v>2115</v>
      </c>
      <c r="Q1365" t="s">
        <v>1857</v>
      </c>
      <c r="R1365" t="s">
        <v>3985</v>
      </c>
    </row>
    <row r="1366" spans="1:18" hidden="1" x14ac:dyDescent="0.25">
      <c r="A1366">
        <v>1364</v>
      </c>
      <c r="B1366" t="s">
        <v>0</v>
      </c>
      <c r="C1366" t="s">
        <v>3917</v>
      </c>
      <c r="D1366" t="s">
        <v>1858</v>
      </c>
      <c r="E1366" t="s">
        <v>1790</v>
      </c>
      <c r="F1366" t="s">
        <v>3986</v>
      </c>
      <c r="G1366" t="s">
        <v>2517</v>
      </c>
      <c r="H1366" t="s">
        <v>1</v>
      </c>
      <c r="I1366" t="s">
        <v>622</v>
      </c>
      <c r="J1366">
        <v>14</v>
      </c>
      <c r="K1366" t="s">
        <v>3</v>
      </c>
      <c r="L1366" t="s">
        <v>4</v>
      </c>
      <c r="M1366" t="s">
        <v>5</v>
      </c>
      <c r="N1366" t="s">
        <v>1446</v>
      </c>
      <c r="O1366" t="s">
        <v>1292</v>
      </c>
      <c r="P1366" t="s">
        <v>2115</v>
      </c>
      <c r="Q1366" t="s">
        <v>1858</v>
      </c>
      <c r="R1366" t="s">
        <v>3986</v>
      </c>
    </row>
    <row r="1367" spans="1:18" hidden="1" x14ac:dyDescent="0.25">
      <c r="A1367">
        <v>1365</v>
      </c>
      <c r="B1367" t="s">
        <v>0</v>
      </c>
      <c r="C1367" t="s">
        <v>3917</v>
      </c>
      <c r="D1367" t="s">
        <v>1859</v>
      </c>
      <c r="E1367" t="s">
        <v>1790</v>
      </c>
      <c r="F1367" t="s">
        <v>3987</v>
      </c>
      <c r="G1367" t="s">
        <v>2517</v>
      </c>
      <c r="H1367" t="s">
        <v>1</v>
      </c>
      <c r="I1367" t="s">
        <v>622</v>
      </c>
      <c r="J1367">
        <v>16</v>
      </c>
      <c r="K1367" t="s">
        <v>3</v>
      </c>
      <c r="L1367" t="s">
        <v>4</v>
      </c>
      <c r="M1367" t="s">
        <v>5</v>
      </c>
      <c r="N1367" t="s">
        <v>1446</v>
      </c>
      <c r="O1367" t="s">
        <v>1292</v>
      </c>
      <c r="P1367" t="s">
        <v>2115</v>
      </c>
      <c r="Q1367" t="s">
        <v>1859</v>
      </c>
      <c r="R1367" t="s">
        <v>3987</v>
      </c>
    </row>
    <row r="1368" spans="1:18" hidden="1" x14ac:dyDescent="0.25">
      <c r="A1368">
        <v>1366</v>
      </c>
      <c r="B1368" t="s">
        <v>0</v>
      </c>
      <c r="C1368" t="s">
        <v>3917</v>
      </c>
      <c r="D1368" t="s">
        <v>1860</v>
      </c>
      <c r="E1368" t="s">
        <v>1790</v>
      </c>
      <c r="F1368" t="s">
        <v>3988</v>
      </c>
      <c r="G1368" t="s">
        <v>2553</v>
      </c>
      <c r="H1368" t="s">
        <v>1</v>
      </c>
      <c r="I1368" t="s">
        <v>622</v>
      </c>
      <c r="J1368">
        <v>4</v>
      </c>
      <c r="K1368" t="s">
        <v>3</v>
      </c>
      <c r="L1368" t="s">
        <v>4</v>
      </c>
      <c r="M1368" t="s">
        <v>5</v>
      </c>
      <c r="N1368" t="s">
        <v>1446</v>
      </c>
      <c r="O1368" t="s">
        <v>1306</v>
      </c>
      <c r="P1368" t="s">
        <v>2115</v>
      </c>
      <c r="Q1368" t="s">
        <v>1860</v>
      </c>
      <c r="R1368" t="s">
        <v>3988</v>
      </c>
    </row>
    <row r="1369" spans="1:18" hidden="1" x14ac:dyDescent="0.25">
      <c r="A1369">
        <v>1367</v>
      </c>
      <c r="B1369" t="s">
        <v>0</v>
      </c>
      <c r="C1369" t="s">
        <v>3917</v>
      </c>
      <c r="D1369" t="s">
        <v>1861</v>
      </c>
      <c r="E1369" t="s">
        <v>1790</v>
      </c>
      <c r="F1369" t="s">
        <v>3989</v>
      </c>
      <c r="G1369" t="s">
        <v>2553</v>
      </c>
      <c r="H1369" t="s">
        <v>1</v>
      </c>
      <c r="I1369" t="s">
        <v>622</v>
      </c>
      <c r="J1369">
        <v>6</v>
      </c>
      <c r="K1369" t="s">
        <v>3</v>
      </c>
      <c r="L1369" t="s">
        <v>4</v>
      </c>
      <c r="M1369" t="s">
        <v>5</v>
      </c>
      <c r="N1369" t="s">
        <v>1446</v>
      </c>
      <c r="O1369" t="s">
        <v>1306</v>
      </c>
      <c r="P1369" t="s">
        <v>2115</v>
      </c>
      <c r="Q1369" t="s">
        <v>1861</v>
      </c>
      <c r="R1369" t="s">
        <v>3989</v>
      </c>
    </row>
    <row r="1370" spans="1:18" hidden="1" x14ac:dyDescent="0.25">
      <c r="A1370">
        <v>1368</v>
      </c>
      <c r="B1370" t="s">
        <v>0</v>
      </c>
      <c r="C1370" t="s">
        <v>3917</v>
      </c>
      <c r="D1370" t="s">
        <v>1862</v>
      </c>
      <c r="E1370" t="s">
        <v>1790</v>
      </c>
      <c r="F1370" t="s">
        <v>3990</v>
      </c>
      <c r="G1370" t="s">
        <v>2553</v>
      </c>
      <c r="H1370" t="s">
        <v>1</v>
      </c>
      <c r="I1370" t="s">
        <v>622</v>
      </c>
      <c r="J1370">
        <v>8</v>
      </c>
      <c r="K1370" t="s">
        <v>3</v>
      </c>
      <c r="L1370" t="s">
        <v>4</v>
      </c>
      <c r="M1370" t="s">
        <v>5</v>
      </c>
      <c r="N1370" t="s">
        <v>1446</v>
      </c>
      <c r="O1370" t="s">
        <v>1306</v>
      </c>
      <c r="P1370" t="s">
        <v>2115</v>
      </c>
      <c r="Q1370" t="s">
        <v>1862</v>
      </c>
      <c r="R1370" t="s">
        <v>3990</v>
      </c>
    </row>
    <row r="1371" spans="1:18" hidden="1" x14ac:dyDescent="0.25">
      <c r="A1371">
        <v>1369</v>
      </c>
      <c r="B1371" t="s">
        <v>0</v>
      </c>
      <c r="C1371" t="s">
        <v>3917</v>
      </c>
      <c r="D1371" t="s">
        <v>1863</v>
      </c>
      <c r="E1371" t="s">
        <v>1790</v>
      </c>
      <c r="F1371" t="s">
        <v>3991</v>
      </c>
      <c r="G1371" t="s">
        <v>2553</v>
      </c>
      <c r="H1371" t="s">
        <v>1</v>
      </c>
      <c r="I1371" t="s">
        <v>622</v>
      </c>
      <c r="J1371">
        <v>10</v>
      </c>
      <c r="K1371" t="s">
        <v>3</v>
      </c>
      <c r="L1371" t="s">
        <v>4</v>
      </c>
      <c r="M1371" t="s">
        <v>5</v>
      </c>
      <c r="N1371" t="s">
        <v>1446</v>
      </c>
      <c r="O1371" t="s">
        <v>1306</v>
      </c>
      <c r="P1371" t="s">
        <v>2115</v>
      </c>
      <c r="Q1371" t="s">
        <v>1863</v>
      </c>
      <c r="R1371" t="s">
        <v>3991</v>
      </c>
    </row>
    <row r="1372" spans="1:18" hidden="1" x14ac:dyDescent="0.25">
      <c r="A1372">
        <v>1370</v>
      </c>
      <c r="B1372" t="s">
        <v>0</v>
      </c>
      <c r="C1372" t="s">
        <v>3917</v>
      </c>
      <c r="D1372" t="s">
        <v>1864</v>
      </c>
      <c r="E1372" t="s">
        <v>1790</v>
      </c>
      <c r="F1372" t="s">
        <v>3992</v>
      </c>
      <c r="G1372" t="s">
        <v>2553</v>
      </c>
      <c r="H1372" t="s">
        <v>1</v>
      </c>
      <c r="I1372" t="s">
        <v>622</v>
      </c>
      <c r="J1372">
        <v>12</v>
      </c>
      <c r="K1372" t="s">
        <v>3</v>
      </c>
      <c r="L1372" t="s">
        <v>4</v>
      </c>
      <c r="M1372" t="s">
        <v>5</v>
      </c>
      <c r="N1372" t="s">
        <v>1446</v>
      </c>
      <c r="O1372" t="s">
        <v>1306</v>
      </c>
      <c r="P1372" t="s">
        <v>2115</v>
      </c>
      <c r="Q1372" t="s">
        <v>1864</v>
      </c>
      <c r="R1372" t="s">
        <v>3992</v>
      </c>
    </row>
    <row r="1373" spans="1:18" hidden="1" x14ac:dyDescent="0.25">
      <c r="A1373">
        <v>1371</v>
      </c>
      <c r="B1373" t="s">
        <v>0</v>
      </c>
      <c r="C1373" t="s">
        <v>3917</v>
      </c>
      <c r="D1373" t="s">
        <v>1865</v>
      </c>
      <c r="E1373" t="s">
        <v>1790</v>
      </c>
      <c r="F1373" t="s">
        <v>3993</v>
      </c>
      <c r="G1373" t="s">
        <v>2553</v>
      </c>
      <c r="H1373" t="s">
        <v>1</v>
      </c>
      <c r="I1373" t="s">
        <v>622</v>
      </c>
      <c r="J1373">
        <v>14</v>
      </c>
      <c r="K1373" t="s">
        <v>3</v>
      </c>
      <c r="L1373" t="s">
        <v>4</v>
      </c>
      <c r="M1373" t="s">
        <v>5</v>
      </c>
      <c r="N1373" t="s">
        <v>1446</v>
      </c>
      <c r="O1373" t="s">
        <v>1306</v>
      </c>
      <c r="P1373" t="s">
        <v>2115</v>
      </c>
      <c r="Q1373" t="s">
        <v>1865</v>
      </c>
      <c r="R1373" t="s">
        <v>3993</v>
      </c>
    </row>
    <row r="1374" spans="1:18" hidden="1" x14ac:dyDescent="0.25">
      <c r="A1374">
        <v>1372</v>
      </c>
      <c r="B1374" t="s">
        <v>0</v>
      </c>
      <c r="C1374" t="s">
        <v>3917</v>
      </c>
      <c r="D1374" t="s">
        <v>1866</v>
      </c>
      <c r="E1374" t="s">
        <v>1790</v>
      </c>
      <c r="F1374" t="s">
        <v>3994</v>
      </c>
      <c r="G1374" t="s">
        <v>2553</v>
      </c>
      <c r="H1374" t="s">
        <v>1</v>
      </c>
      <c r="I1374" t="s">
        <v>622</v>
      </c>
      <c r="J1374">
        <v>16</v>
      </c>
      <c r="K1374" t="s">
        <v>3</v>
      </c>
      <c r="L1374" t="s">
        <v>4</v>
      </c>
      <c r="M1374" t="s">
        <v>5</v>
      </c>
      <c r="N1374" t="s">
        <v>1446</v>
      </c>
      <c r="O1374" t="s">
        <v>1306</v>
      </c>
      <c r="P1374" t="s">
        <v>2115</v>
      </c>
      <c r="Q1374" t="s">
        <v>1866</v>
      </c>
      <c r="R1374" t="s">
        <v>3994</v>
      </c>
    </row>
    <row r="1375" spans="1:18" hidden="1" x14ac:dyDescent="0.25">
      <c r="A1375">
        <v>1373</v>
      </c>
      <c r="B1375" t="s">
        <v>0</v>
      </c>
      <c r="C1375" t="s">
        <v>3995</v>
      </c>
      <c r="D1375" t="s">
        <v>1867</v>
      </c>
      <c r="E1375" t="s">
        <v>1868</v>
      </c>
      <c r="F1375" t="s">
        <v>3996</v>
      </c>
      <c r="G1375" t="s">
        <v>2477</v>
      </c>
      <c r="H1375" t="s">
        <v>1</v>
      </c>
      <c r="I1375" t="s">
        <v>622</v>
      </c>
      <c r="J1375" t="s">
        <v>8</v>
      </c>
      <c r="K1375" t="s">
        <v>3</v>
      </c>
      <c r="L1375" t="s">
        <v>4</v>
      </c>
      <c r="M1375" t="s">
        <v>5</v>
      </c>
      <c r="N1375" t="s">
        <v>1450</v>
      </c>
      <c r="O1375" t="s">
        <v>1283</v>
      </c>
      <c r="P1375" t="s">
        <v>2115</v>
      </c>
      <c r="Q1375" t="s">
        <v>1867</v>
      </c>
      <c r="R1375" t="s">
        <v>3996</v>
      </c>
    </row>
    <row r="1376" spans="1:18" hidden="1" x14ac:dyDescent="0.25">
      <c r="A1376">
        <v>1374</v>
      </c>
      <c r="B1376" t="s">
        <v>0</v>
      </c>
      <c r="C1376" t="s">
        <v>3995</v>
      </c>
      <c r="D1376" t="s">
        <v>1869</v>
      </c>
      <c r="E1376" t="s">
        <v>1868</v>
      </c>
      <c r="F1376" t="s">
        <v>3997</v>
      </c>
      <c r="G1376" t="s">
        <v>2477</v>
      </c>
      <c r="H1376" t="s">
        <v>1</v>
      </c>
      <c r="I1376" t="s">
        <v>622</v>
      </c>
      <c r="J1376" t="s">
        <v>9</v>
      </c>
      <c r="K1376" t="s">
        <v>3</v>
      </c>
      <c r="L1376" t="s">
        <v>4</v>
      </c>
      <c r="M1376" t="s">
        <v>5</v>
      </c>
      <c r="N1376" t="s">
        <v>1450</v>
      </c>
      <c r="O1376" t="s">
        <v>1283</v>
      </c>
      <c r="P1376" t="s">
        <v>2115</v>
      </c>
      <c r="Q1376" t="s">
        <v>1869</v>
      </c>
      <c r="R1376" t="s">
        <v>3997</v>
      </c>
    </row>
    <row r="1377" spans="1:18" hidden="1" x14ac:dyDescent="0.25">
      <c r="A1377">
        <v>1375</v>
      </c>
      <c r="B1377" t="s">
        <v>0</v>
      </c>
      <c r="C1377" t="s">
        <v>3995</v>
      </c>
      <c r="D1377" t="s">
        <v>1870</v>
      </c>
      <c r="E1377" t="s">
        <v>1868</v>
      </c>
      <c r="F1377" t="s">
        <v>3998</v>
      </c>
      <c r="G1377" t="s">
        <v>2477</v>
      </c>
      <c r="H1377" t="s">
        <v>1</v>
      </c>
      <c r="I1377" t="s">
        <v>622</v>
      </c>
      <c r="J1377" t="s">
        <v>10</v>
      </c>
      <c r="K1377" t="s">
        <v>3</v>
      </c>
      <c r="L1377" t="s">
        <v>4</v>
      </c>
      <c r="M1377" t="s">
        <v>5</v>
      </c>
      <c r="N1377" t="s">
        <v>1450</v>
      </c>
      <c r="O1377" t="s">
        <v>1283</v>
      </c>
      <c r="P1377" t="s">
        <v>2115</v>
      </c>
      <c r="Q1377" t="s">
        <v>1870</v>
      </c>
      <c r="R1377" t="s">
        <v>3998</v>
      </c>
    </row>
    <row r="1378" spans="1:18" hidden="1" x14ac:dyDescent="0.25">
      <c r="A1378">
        <v>1376</v>
      </c>
      <c r="B1378" t="s">
        <v>0</v>
      </c>
      <c r="C1378" t="s">
        <v>3999</v>
      </c>
      <c r="D1378" t="s">
        <v>1871</v>
      </c>
      <c r="E1378" t="s">
        <v>1868</v>
      </c>
      <c r="F1378" t="s">
        <v>4000</v>
      </c>
      <c r="G1378" t="s">
        <v>2477</v>
      </c>
      <c r="H1378" t="s">
        <v>1</v>
      </c>
      <c r="I1378" t="s">
        <v>622</v>
      </c>
      <c r="J1378" t="s">
        <v>71</v>
      </c>
      <c r="K1378" t="s">
        <v>3</v>
      </c>
      <c r="L1378" t="s">
        <v>4</v>
      </c>
      <c r="M1378" t="s">
        <v>5</v>
      </c>
      <c r="N1378" t="s">
        <v>1450</v>
      </c>
      <c r="O1378" t="s">
        <v>1283</v>
      </c>
      <c r="P1378" t="s">
        <v>2115</v>
      </c>
      <c r="Q1378" t="s">
        <v>1871</v>
      </c>
      <c r="R1378" t="s">
        <v>4000</v>
      </c>
    </row>
    <row r="1379" spans="1:18" hidden="1" x14ac:dyDescent="0.25">
      <c r="A1379">
        <v>1377</v>
      </c>
      <c r="B1379" t="s">
        <v>0</v>
      </c>
      <c r="C1379" t="s">
        <v>3999</v>
      </c>
      <c r="D1379" t="s">
        <v>1872</v>
      </c>
      <c r="E1379" t="s">
        <v>1868</v>
      </c>
      <c r="F1379" t="s">
        <v>4001</v>
      </c>
      <c r="G1379" t="s">
        <v>2477</v>
      </c>
      <c r="H1379" t="s">
        <v>1</v>
      </c>
      <c r="I1379" t="s">
        <v>622</v>
      </c>
      <c r="J1379" t="s">
        <v>72</v>
      </c>
      <c r="K1379" t="s">
        <v>3</v>
      </c>
      <c r="L1379" t="s">
        <v>4</v>
      </c>
      <c r="M1379" t="s">
        <v>5</v>
      </c>
      <c r="N1379" t="s">
        <v>1450</v>
      </c>
      <c r="O1379" t="s">
        <v>1283</v>
      </c>
      <c r="P1379" t="s">
        <v>2115</v>
      </c>
      <c r="Q1379" t="s">
        <v>1872</v>
      </c>
      <c r="R1379" t="s">
        <v>4001</v>
      </c>
    </row>
    <row r="1380" spans="1:18" hidden="1" x14ac:dyDescent="0.25">
      <c r="A1380">
        <v>1378</v>
      </c>
      <c r="B1380" t="s">
        <v>0</v>
      </c>
      <c r="C1380" t="s">
        <v>3995</v>
      </c>
      <c r="D1380" t="s">
        <v>1873</v>
      </c>
      <c r="E1380" t="s">
        <v>1868</v>
      </c>
      <c r="F1380" t="s">
        <v>4002</v>
      </c>
      <c r="G1380" t="s">
        <v>2493</v>
      </c>
      <c r="H1380" t="s">
        <v>1</v>
      </c>
      <c r="I1380" t="s">
        <v>622</v>
      </c>
      <c r="J1380" t="s">
        <v>8</v>
      </c>
      <c r="K1380" t="s">
        <v>3</v>
      </c>
      <c r="L1380" t="s">
        <v>4</v>
      </c>
      <c r="M1380" t="s">
        <v>5</v>
      </c>
      <c r="N1380" t="s">
        <v>1450</v>
      </c>
      <c r="O1380" t="s">
        <v>1295</v>
      </c>
      <c r="P1380" t="s">
        <v>2115</v>
      </c>
      <c r="Q1380" t="s">
        <v>1873</v>
      </c>
      <c r="R1380" t="s">
        <v>4002</v>
      </c>
    </row>
    <row r="1381" spans="1:18" hidden="1" x14ac:dyDescent="0.25">
      <c r="A1381">
        <v>1379</v>
      </c>
      <c r="B1381" t="s">
        <v>0</v>
      </c>
      <c r="C1381" t="s">
        <v>3995</v>
      </c>
      <c r="D1381" t="s">
        <v>1874</v>
      </c>
      <c r="E1381" t="s">
        <v>1868</v>
      </c>
      <c r="F1381" t="s">
        <v>4003</v>
      </c>
      <c r="G1381" t="s">
        <v>2493</v>
      </c>
      <c r="H1381" t="s">
        <v>1</v>
      </c>
      <c r="I1381" t="s">
        <v>622</v>
      </c>
      <c r="J1381" t="s">
        <v>9</v>
      </c>
      <c r="K1381" t="s">
        <v>3</v>
      </c>
      <c r="L1381" t="s">
        <v>4</v>
      </c>
      <c r="M1381" t="s">
        <v>5</v>
      </c>
      <c r="N1381" t="s">
        <v>1450</v>
      </c>
      <c r="O1381" t="s">
        <v>1295</v>
      </c>
      <c r="P1381" t="s">
        <v>2115</v>
      </c>
      <c r="Q1381" t="s">
        <v>1874</v>
      </c>
      <c r="R1381" t="s">
        <v>4003</v>
      </c>
    </row>
    <row r="1382" spans="1:18" hidden="1" x14ac:dyDescent="0.25">
      <c r="A1382">
        <v>1380</v>
      </c>
      <c r="B1382" t="s">
        <v>0</v>
      </c>
      <c r="C1382" t="s">
        <v>3995</v>
      </c>
      <c r="D1382" t="s">
        <v>1875</v>
      </c>
      <c r="E1382" t="s">
        <v>1868</v>
      </c>
      <c r="F1382" t="s">
        <v>4004</v>
      </c>
      <c r="G1382" t="s">
        <v>2493</v>
      </c>
      <c r="H1382" t="s">
        <v>1</v>
      </c>
      <c r="I1382" t="s">
        <v>622</v>
      </c>
      <c r="J1382" t="s">
        <v>10</v>
      </c>
      <c r="K1382" t="s">
        <v>3</v>
      </c>
      <c r="L1382" t="s">
        <v>4</v>
      </c>
      <c r="M1382" t="s">
        <v>5</v>
      </c>
      <c r="N1382" t="s">
        <v>1450</v>
      </c>
      <c r="O1382" t="s">
        <v>1295</v>
      </c>
      <c r="P1382" t="s">
        <v>2115</v>
      </c>
      <c r="Q1382" t="s">
        <v>1875</v>
      </c>
      <c r="R1382" t="s">
        <v>4004</v>
      </c>
    </row>
    <row r="1383" spans="1:18" hidden="1" x14ac:dyDescent="0.25">
      <c r="A1383">
        <v>1381</v>
      </c>
      <c r="B1383" t="s">
        <v>0</v>
      </c>
      <c r="C1383" t="s">
        <v>3999</v>
      </c>
      <c r="D1383" t="s">
        <v>1876</v>
      </c>
      <c r="E1383" t="s">
        <v>1868</v>
      </c>
      <c r="F1383" t="s">
        <v>4005</v>
      </c>
      <c r="G1383" t="s">
        <v>2493</v>
      </c>
      <c r="H1383" t="s">
        <v>1</v>
      </c>
      <c r="I1383" t="s">
        <v>622</v>
      </c>
      <c r="J1383" t="s">
        <v>71</v>
      </c>
      <c r="K1383" t="s">
        <v>3</v>
      </c>
      <c r="L1383" t="s">
        <v>4</v>
      </c>
      <c r="M1383" t="s">
        <v>5</v>
      </c>
      <c r="N1383" t="s">
        <v>1450</v>
      </c>
      <c r="O1383" t="s">
        <v>1295</v>
      </c>
      <c r="P1383" t="s">
        <v>2115</v>
      </c>
      <c r="Q1383" t="s">
        <v>1876</v>
      </c>
      <c r="R1383" t="s">
        <v>4005</v>
      </c>
    </row>
    <row r="1384" spans="1:18" hidden="1" x14ac:dyDescent="0.25">
      <c r="A1384">
        <v>1382</v>
      </c>
      <c r="B1384" t="s">
        <v>0</v>
      </c>
      <c r="C1384" t="s">
        <v>3999</v>
      </c>
      <c r="D1384" t="s">
        <v>1877</v>
      </c>
      <c r="E1384" t="s">
        <v>1868</v>
      </c>
      <c r="F1384" t="s">
        <v>4006</v>
      </c>
      <c r="G1384" t="s">
        <v>2493</v>
      </c>
      <c r="H1384" t="s">
        <v>1</v>
      </c>
      <c r="I1384" t="s">
        <v>622</v>
      </c>
      <c r="J1384" t="s">
        <v>72</v>
      </c>
      <c r="K1384" t="s">
        <v>3</v>
      </c>
      <c r="L1384" t="s">
        <v>4</v>
      </c>
      <c r="M1384" t="s">
        <v>5</v>
      </c>
      <c r="N1384" t="s">
        <v>1450</v>
      </c>
      <c r="O1384" t="s">
        <v>1295</v>
      </c>
      <c r="P1384" t="s">
        <v>2115</v>
      </c>
      <c r="Q1384" t="s">
        <v>1877</v>
      </c>
      <c r="R1384" t="s">
        <v>4006</v>
      </c>
    </row>
    <row r="1385" spans="1:18" hidden="1" x14ac:dyDescent="0.25">
      <c r="A1385">
        <v>1383</v>
      </c>
      <c r="B1385" t="s">
        <v>0</v>
      </c>
      <c r="C1385" t="s">
        <v>3995</v>
      </c>
      <c r="D1385" t="s">
        <v>1878</v>
      </c>
      <c r="E1385" t="s">
        <v>1868</v>
      </c>
      <c r="F1385" t="s">
        <v>4007</v>
      </c>
      <c r="G1385" t="s">
        <v>2485</v>
      </c>
      <c r="H1385" t="s">
        <v>1</v>
      </c>
      <c r="I1385" t="s">
        <v>622</v>
      </c>
      <c r="J1385" t="s">
        <v>8</v>
      </c>
      <c r="K1385" t="s">
        <v>3</v>
      </c>
      <c r="L1385" t="s">
        <v>4</v>
      </c>
      <c r="M1385" t="s">
        <v>5</v>
      </c>
      <c r="N1385" t="s">
        <v>1450</v>
      </c>
      <c r="O1385" t="s">
        <v>1294</v>
      </c>
      <c r="P1385" t="s">
        <v>2115</v>
      </c>
      <c r="Q1385" t="s">
        <v>1878</v>
      </c>
      <c r="R1385" t="s">
        <v>4007</v>
      </c>
    </row>
    <row r="1386" spans="1:18" hidden="1" x14ac:dyDescent="0.25">
      <c r="A1386">
        <v>1384</v>
      </c>
      <c r="B1386" t="s">
        <v>0</v>
      </c>
      <c r="C1386" t="s">
        <v>3995</v>
      </c>
      <c r="D1386" t="s">
        <v>1879</v>
      </c>
      <c r="E1386" t="s">
        <v>1868</v>
      </c>
      <c r="F1386" t="s">
        <v>4008</v>
      </c>
      <c r="G1386" t="s">
        <v>2485</v>
      </c>
      <c r="H1386" t="s">
        <v>1</v>
      </c>
      <c r="I1386" t="s">
        <v>622</v>
      </c>
      <c r="J1386" t="s">
        <v>9</v>
      </c>
      <c r="K1386" t="s">
        <v>3</v>
      </c>
      <c r="L1386" t="s">
        <v>4</v>
      </c>
      <c r="M1386" t="s">
        <v>5</v>
      </c>
      <c r="N1386" t="s">
        <v>1450</v>
      </c>
      <c r="O1386" t="s">
        <v>1294</v>
      </c>
      <c r="P1386" t="s">
        <v>2115</v>
      </c>
      <c r="Q1386" t="s">
        <v>1879</v>
      </c>
      <c r="R1386" t="s">
        <v>4008</v>
      </c>
    </row>
    <row r="1387" spans="1:18" hidden="1" x14ac:dyDescent="0.25">
      <c r="A1387">
        <v>1385</v>
      </c>
      <c r="B1387" t="s">
        <v>0</v>
      </c>
      <c r="C1387" t="s">
        <v>3995</v>
      </c>
      <c r="D1387" t="s">
        <v>1880</v>
      </c>
      <c r="E1387" t="s">
        <v>1868</v>
      </c>
      <c r="F1387" t="s">
        <v>4009</v>
      </c>
      <c r="G1387" t="s">
        <v>2485</v>
      </c>
      <c r="H1387" t="s">
        <v>1</v>
      </c>
      <c r="I1387" t="s">
        <v>622</v>
      </c>
      <c r="J1387" t="s">
        <v>10</v>
      </c>
      <c r="K1387" t="s">
        <v>3</v>
      </c>
      <c r="L1387" t="s">
        <v>4</v>
      </c>
      <c r="M1387" t="s">
        <v>5</v>
      </c>
      <c r="N1387" t="s">
        <v>1450</v>
      </c>
      <c r="O1387" t="s">
        <v>1294</v>
      </c>
      <c r="P1387" t="s">
        <v>2115</v>
      </c>
      <c r="Q1387" t="s">
        <v>1880</v>
      </c>
      <c r="R1387" t="s">
        <v>4009</v>
      </c>
    </row>
    <row r="1388" spans="1:18" hidden="1" x14ac:dyDescent="0.25">
      <c r="A1388">
        <v>1386</v>
      </c>
      <c r="B1388" t="s">
        <v>0</v>
      </c>
      <c r="C1388" t="s">
        <v>3999</v>
      </c>
      <c r="D1388" t="s">
        <v>1881</v>
      </c>
      <c r="E1388" t="s">
        <v>1868</v>
      </c>
      <c r="F1388" t="s">
        <v>4010</v>
      </c>
      <c r="G1388" t="s">
        <v>2485</v>
      </c>
      <c r="H1388" t="s">
        <v>1</v>
      </c>
      <c r="I1388" t="s">
        <v>622</v>
      </c>
      <c r="J1388" t="s">
        <v>71</v>
      </c>
      <c r="K1388" t="s">
        <v>3</v>
      </c>
      <c r="L1388" t="s">
        <v>4</v>
      </c>
      <c r="M1388" t="s">
        <v>5</v>
      </c>
      <c r="N1388" t="s">
        <v>1450</v>
      </c>
      <c r="O1388" t="s">
        <v>1294</v>
      </c>
      <c r="P1388" t="s">
        <v>2115</v>
      </c>
      <c r="Q1388" t="s">
        <v>1881</v>
      </c>
      <c r="R1388" t="s">
        <v>4010</v>
      </c>
    </row>
    <row r="1389" spans="1:18" hidden="1" x14ac:dyDescent="0.25">
      <c r="A1389">
        <v>1387</v>
      </c>
      <c r="B1389" t="s">
        <v>0</v>
      </c>
      <c r="C1389" t="s">
        <v>3999</v>
      </c>
      <c r="D1389" t="s">
        <v>1882</v>
      </c>
      <c r="E1389" t="s">
        <v>1868</v>
      </c>
      <c r="F1389" t="s">
        <v>4011</v>
      </c>
      <c r="G1389" t="s">
        <v>2485</v>
      </c>
      <c r="H1389" t="s">
        <v>1</v>
      </c>
      <c r="I1389" t="s">
        <v>622</v>
      </c>
      <c r="J1389" t="s">
        <v>72</v>
      </c>
      <c r="K1389" t="s">
        <v>3</v>
      </c>
      <c r="L1389" t="s">
        <v>4</v>
      </c>
      <c r="M1389" t="s">
        <v>5</v>
      </c>
      <c r="N1389" t="s">
        <v>1450</v>
      </c>
      <c r="O1389" t="s">
        <v>1294</v>
      </c>
      <c r="P1389" t="s">
        <v>2115</v>
      </c>
      <c r="Q1389" t="s">
        <v>1882</v>
      </c>
      <c r="R1389" t="s">
        <v>4011</v>
      </c>
    </row>
    <row r="1390" spans="1:18" hidden="1" x14ac:dyDescent="0.25">
      <c r="A1390">
        <v>1388</v>
      </c>
      <c r="B1390" t="s">
        <v>0</v>
      </c>
      <c r="C1390" t="s">
        <v>3995</v>
      </c>
      <c r="D1390" t="s">
        <v>1883</v>
      </c>
      <c r="E1390" t="s">
        <v>1868</v>
      </c>
      <c r="F1390" t="s">
        <v>4012</v>
      </c>
      <c r="G1390" t="s">
        <v>2509</v>
      </c>
      <c r="H1390" t="s">
        <v>1</v>
      </c>
      <c r="I1390" t="s">
        <v>622</v>
      </c>
      <c r="J1390" t="s">
        <v>8</v>
      </c>
      <c r="K1390" t="s">
        <v>3</v>
      </c>
      <c r="L1390" t="s">
        <v>4</v>
      </c>
      <c r="M1390" t="s">
        <v>5</v>
      </c>
      <c r="N1390" t="s">
        <v>1450</v>
      </c>
      <c r="O1390" t="s">
        <v>1297</v>
      </c>
      <c r="P1390" t="s">
        <v>2115</v>
      </c>
      <c r="Q1390" t="s">
        <v>1883</v>
      </c>
      <c r="R1390" t="s">
        <v>4012</v>
      </c>
    </row>
    <row r="1391" spans="1:18" hidden="1" x14ac:dyDescent="0.25">
      <c r="A1391">
        <v>1389</v>
      </c>
      <c r="B1391" t="s">
        <v>0</v>
      </c>
      <c r="C1391" t="s">
        <v>3995</v>
      </c>
      <c r="D1391" t="s">
        <v>1884</v>
      </c>
      <c r="E1391" t="s">
        <v>1868</v>
      </c>
      <c r="F1391" t="s">
        <v>4013</v>
      </c>
      <c r="G1391" t="s">
        <v>2509</v>
      </c>
      <c r="H1391" t="s">
        <v>1</v>
      </c>
      <c r="I1391" t="s">
        <v>622</v>
      </c>
      <c r="J1391" t="s">
        <v>9</v>
      </c>
      <c r="K1391" t="s">
        <v>3</v>
      </c>
      <c r="L1391" t="s">
        <v>4</v>
      </c>
      <c r="M1391" t="s">
        <v>5</v>
      </c>
      <c r="N1391" t="s">
        <v>1450</v>
      </c>
      <c r="O1391" t="s">
        <v>1297</v>
      </c>
      <c r="P1391" t="s">
        <v>2115</v>
      </c>
      <c r="Q1391" t="s">
        <v>1884</v>
      </c>
      <c r="R1391" t="s">
        <v>4013</v>
      </c>
    </row>
    <row r="1392" spans="1:18" hidden="1" x14ac:dyDescent="0.25">
      <c r="A1392">
        <v>1390</v>
      </c>
      <c r="B1392" t="s">
        <v>0</v>
      </c>
      <c r="C1392" t="s">
        <v>3995</v>
      </c>
      <c r="D1392" t="s">
        <v>1885</v>
      </c>
      <c r="E1392" t="s">
        <v>1868</v>
      </c>
      <c r="F1392" t="s">
        <v>4014</v>
      </c>
      <c r="G1392" t="s">
        <v>2509</v>
      </c>
      <c r="H1392" t="s">
        <v>1</v>
      </c>
      <c r="I1392" t="s">
        <v>622</v>
      </c>
      <c r="J1392" t="s">
        <v>10</v>
      </c>
      <c r="K1392" t="s">
        <v>3</v>
      </c>
      <c r="L1392" t="s">
        <v>4</v>
      </c>
      <c r="M1392" t="s">
        <v>5</v>
      </c>
      <c r="N1392" t="s">
        <v>1450</v>
      </c>
      <c r="O1392" t="s">
        <v>1297</v>
      </c>
      <c r="P1392" t="s">
        <v>2115</v>
      </c>
      <c r="Q1392" t="s">
        <v>1885</v>
      </c>
      <c r="R1392" t="s">
        <v>4014</v>
      </c>
    </row>
    <row r="1393" spans="1:18" hidden="1" x14ac:dyDescent="0.25">
      <c r="A1393">
        <v>1391</v>
      </c>
      <c r="B1393" t="s">
        <v>0</v>
      </c>
      <c r="C1393" t="s">
        <v>3999</v>
      </c>
      <c r="D1393" t="s">
        <v>1886</v>
      </c>
      <c r="E1393" t="s">
        <v>1868</v>
      </c>
      <c r="F1393" t="s">
        <v>4015</v>
      </c>
      <c r="G1393" t="s">
        <v>2509</v>
      </c>
      <c r="H1393" t="s">
        <v>1</v>
      </c>
      <c r="I1393" t="s">
        <v>622</v>
      </c>
      <c r="J1393" t="s">
        <v>71</v>
      </c>
      <c r="K1393" t="s">
        <v>3</v>
      </c>
      <c r="L1393" t="s">
        <v>4</v>
      </c>
      <c r="M1393" t="s">
        <v>5</v>
      </c>
      <c r="N1393" t="s">
        <v>1450</v>
      </c>
      <c r="O1393" t="s">
        <v>1297</v>
      </c>
      <c r="P1393" t="s">
        <v>2115</v>
      </c>
      <c r="Q1393" t="s">
        <v>1886</v>
      </c>
      <c r="R1393" t="s">
        <v>4015</v>
      </c>
    </row>
    <row r="1394" spans="1:18" hidden="1" x14ac:dyDescent="0.25">
      <c r="A1394">
        <v>1392</v>
      </c>
      <c r="B1394" t="s">
        <v>0</v>
      </c>
      <c r="C1394" t="s">
        <v>3999</v>
      </c>
      <c r="D1394" t="s">
        <v>1887</v>
      </c>
      <c r="E1394" t="s">
        <v>1868</v>
      </c>
      <c r="F1394" t="s">
        <v>4016</v>
      </c>
      <c r="G1394" t="s">
        <v>2509</v>
      </c>
      <c r="H1394" t="s">
        <v>1</v>
      </c>
      <c r="I1394" t="s">
        <v>622</v>
      </c>
      <c r="J1394" t="s">
        <v>72</v>
      </c>
      <c r="K1394" t="s">
        <v>3</v>
      </c>
      <c r="L1394" t="s">
        <v>4</v>
      </c>
      <c r="M1394" t="s">
        <v>5</v>
      </c>
      <c r="N1394" t="s">
        <v>1450</v>
      </c>
      <c r="O1394" t="s">
        <v>1297</v>
      </c>
      <c r="P1394" t="s">
        <v>2115</v>
      </c>
      <c r="Q1394" t="s">
        <v>1887</v>
      </c>
      <c r="R1394" t="s">
        <v>4016</v>
      </c>
    </row>
    <row r="1395" spans="1:18" hidden="1" x14ac:dyDescent="0.25">
      <c r="A1395">
        <v>1393</v>
      </c>
      <c r="B1395" t="s">
        <v>0</v>
      </c>
      <c r="C1395" t="s">
        <v>3995</v>
      </c>
      <c r="D1395" t="s">
        <v>1888</v>
      </c>
      <c r="E1395" t="s">
        <v>1868</v>
      </c>
      <c r="F1395" t="s">
        <v>4017</v>
      </c>
      <c r="G1395" t="s">
        <v>2501</v>
      </c>
      <c r="H1395" t="s">
        <v>1</v>
      </c>
      <c r="I1395" t="s">
        <v>622</v>
      </c>
      <c r="J1395" t="s">
        <v>8</v>
      </c>
      <c r="K1395" t="s">
        <v>3</v>
      </c>
      <c r="L1395" t="s">
        <v>4</v>
      </c>
      <c r="M1395" t="s">
        <v>5</v>
      </c>
      <c r="N1395" t="s">
        <v>1450</v>
      </c>
      <c r="O1395" t="s">
        <v>1286</v>
      </c>
      <c r="P1395" t="s">
        <v>2115</v>
      </c>
      <c r="Q1395" t="s">
        <v>1888</v>
      </c>
      <c r="R1395" t="s">
        <v>4017</v>
      </c>
    </row>
    <row r="1396" spans="1:18" hidden="1" x14ac:dyDescent="0.25">
      <c r="A1396">
        <v>1394</v>
      </c>
      <c r="B1396" t="s">
        <v>0</v>
      </c>
      <c r="C1396" t="s">
        <v>3995</v>
      </c>
      <c r="D1396" t="s">
        <v>1889</v>
      </c>
      <c r="E1396" t="s">
        <v>1868</v>
      </c>
      <c r="F1396" t="s">
        <v>4018</v>
      </c>
      <c r="G1396" t="s">
        <v>2501</v>
      </c>
      <c r="H1396" t="s">
        <v>1</v>
      </c>
      <c r="I1396" t="s">
        <v>622</v>
      </c>
      <c r="J1396" t="s">
        <v>9</v>
      </c>
      <c r="K1396" t="s">
        <v>3</v>
      </c>
      <c r="L1396" t="s">
        <v>4</v>
      </c>
      <c r="M1396" t="s">
        <v>5</v>
      </c>
      <c r="N1396" t="s">
        <v>1450</v>
      </c>
      <c r="O1396" t="s">
        <v>1286</v>
      </c>
      <c r="P1396" t="s">
        <v>2115</v>
      </c>
      <c r="Q1396" t="s">
        <v>1889</v>
      </c>
      <c r="R1396" t="s">
        <v>4018</v>
      </c>
    </row>
    <row r="1397" spans="1:18" hidden="1" x14ac:dyDescent="0.25">
      <c r="A1397">
        <v>1395</v>
      </c>
      <c r="B1397" t="s">
        <v>0</v>
      </c>
      <c r="C1397" t="s">
        <v>3995</v>
      </c>
      <c r="D1397" t="s">
        <v>1890</v>
      </c>
      <c r="E1397" t="s">
        <v>1868</v>
      </c>
      <c r="F1397" t="s">
        <v>4019</v>
      </c>
      <c r="G1397" t="s">
        <v>2501</v>
      </c>
      <c r="H1397" t="s">
        <v>1</v>
      </c>
      <c r="I1397" t="s">
        <v>622</v>
      </c>
      <c r="J1397" t="s">
        <v>10</v>
      </c>
      <c r="K1397" t="s">
        <v>3</v>
      </c>
      <c r="L1397" t="s">
        <v>4</v>
      </c>
      <c r="M1397" t="s">
        <v>5</v>
      </c>
      <c r="N1397" t="s">
        <v>1450</v>
      </c>
      <c r="O1397" t="s">
        <v>1286</v>
      </c>
      <c r="P1397" t="s">
        <v>2115</v>
      </c>
      <c r="Q1397" t="s">
        <v>1890</v>
      </c>
      <c r="R1397" t="s">
        <v>4019</v>
      </c>
    </row>
    <row r="1398" spans="1:18" hidden="1" x14ac:dyDescent="0.25">
      <c r="A1398">
        <v>1396</v>
      </c>
      <c r="B1398" t="s">
        <v>0</v>
      </c>
      <c r="C1398" t="s">
        <v>3999</v>
      </c>
      <c r="D1398" t="s">
        <v>1891</v>
      </c>
      <c r="E1398" t="s">
        <v>1868</v>
      </c>
      <c r="F1398" t="s">
        <v>4020</v>
      </c>
      <c r="G1398" t="s">
        <v>2501</v>
      </c>
      <c r="H1398" t="s">
        <v>1</v>
      </c>
      <c r="I1398" t="s">
        <v>622</v>
      </c>
      <c r="J1398" t="s">
        <v>71</v>
      </c>
      <c r="K1398" t="s">
        <v>3</v>
      </c>
      <c r="L1398" t="s">
        <v>4</v>
      </c>
      <c r="M1398" t="s">
        <v>5</v>
      </c>
      <c r="N1398" t="s">
        <v>1450</v>
      </c>
      <c r="O1398" t="s">
        <v>1286</v>
      </c>
      <c r="P1398" t="s">
        <v>2115</v>
      </c>
      <c r="Q1398" t="s">
        <v>1891</v>
      </c>
      <c r="R1398" t="s">
        <v>4020</v>
      </c>
    </row>
    <row r="1399" spans="1:18" hidden="1" x14ac:dyDescent="0.25">
      <c r="A1399">
        <v>1397</v>
      </c>
      <c r="B1399" t="s">
        <v>0</v>
      </c>
      <c r="C1399" t="s">
        <v>3999</v>
      </c>
      <c r="D1399" t="s">
        <v>1892</v>
      </c>
      <c r="E1399" t="s">
        <v>1868</v>
      </c>
      <c r="F1399" t="s">
        <v>4021</v>
      </c>
      <c r="G1399" t="s">
        <v>2501</v>
      </c>
      <c r="H1399" t="s">
        <v>1</v>
      </c>
      <c r="I1399" t="s">
        <v>622</v>
      </c>
      <c r="J1399" t="s">
        <v>72</v>
      </c>
      <c r="K1399" t="s">
        <v>3</v>
      </c>
      <c r="L1399" t="s">
        <v>4</v>
      </c>
      <c r="M1399" t="s">
        <v>5</v>
      </c>
      <c r="N1399" t="s">
        <v>1450</v>
      </c>
      <c r="O1399" t="s">
        <v>1286</v>
      </c>
      <c r="P1399" t="s">
        <v>2115</v>
      </c>
      <c r="Q1399" t="s">
        <v>1892</v>
      </c>
      <c r="R1399" t="s">
        <v>4021</v>
      </c>
    </row>
    <row r="1400" spans="1:18" hidden="1" x14ac:dyDescent="0.25">
      <c r="A1400">
        <v>1398</v>
      </c>
      <c r="B1400" t="s">
        <v>0</v>
      </c>
      <c r="C1400" t="s">
        <v>3995</v>
      </c>
      <c r="D1400" t="s">
        <v>1893</v>
      </c>
      <c r="E1400" t="s">
        <v>1868</v>
      </c>
      <c r="F1400" t="s">
        <v>4022</v>
      </c>
      <c r="G1400" t="s">
        <v>2513</v>
      </c>
      <c r="H1400" t="s">
        <v>1</v>
      </c>
      <c r="I1400" t="s">
        <v>622</v>
      </c>
      <c r="J1400" t="s">
        <v>8</v>
      </c>
      <c r="K1400" t="s">
        <v>3</v>
      </c>
      <c r="L1400" t="s">
        <v>4</v>
      </c>
      <c r="M1400" t="s">
        <v>5</v>
      </c>
      <c r="N1400" t="s">
        <v>1450</v>
      </c>
      <c r="O1400" t="s">
        <v>1284</v>
      </c>
      <c r="P1400" t="s">
        <v>2115</v>
      </c>
      <c r="Q1400" t="s">
        <v>1893</v>
      </c>
      <c r="R1400" t="s">
        <v>4022</v>
      </c>
    </row>
    <row r="1401" spans="1:18" hidden="1" x14ac:dyDescent="0.25">
      <c r="A1401">
        <v>1399</v>
      </c>
      <c r="B1401" t="s">
        <v>0</v>
      </c>
      <c r="C1401" t="s">
        <v>3995</v>
      </c>
      <c r="D1401" t="s">
        <v>1894</v>
      </c>
      <c r="E1401" t="s">
        <v>1868</v>
      </c>
      <c r="F1401" t="s">
        <v>4023</v>
      </c>
      <c r="G1401" t="s">
        <v>2513</v>
      </c>
      <c r="H1401" t="s">
        <v>1</v>
      </c>
      <c r="I1401" t="s">
        <v>622</v>
      </c>
      <c r="J1401" t="s">
        <v>9</v>
      </c>
      <c r="K1401" t="s">
        <v>3</v>
      </c>
      <c r="L1401" t="s">
        <v>4</v>
      </c>
      <c r="M1401" t="s">
        <v>5</v>
      </c>
      <c r="N1401" t="s">
        <v>1450</v>
      </c>
      <c r="O1401" t="s">
        <v>1284</v>
      </c>
      <c r="P1401" t="s">
        <v>2115</v>
      </c>
      <c r="Q1401" t="s">
        <v>1894</v>
      </c>
      <c r="R1401" t="s">
        <v>4023</v>
      </c>
    </row>
    <row r="1402" spans="1:18" hidden="1" x14ac:dyDescent="0.25">
      <c r="A1402">
        <v>1400</v>
      </c>
      <c r="B1402" t="s">
        <v>0</v>
      </c>
      <c r="C1402" t="s">
        <v>3995</v>
      </c>
      <c r="D1402" t="s">
        <v>1895</v>
      </c>
      <c r="E1402" t="s">
        <v>1868</v>
      </c>
      <c r="F1402" t="s">
        <v>4024</v>
      </c>
      <c r="G1402" t="s">
        <v>2513</v>
      </c>
      <c r="H1402" t="s">
        <v>1</v>
      </c>
      <c r="I1402" t="s">
        <v>622</v>
      </c>
      <c r="J1402" t="s">
        <v>10</v>
      </c>
      <c r="K1402" t="s">
        <v>3</v>
      </c>
      <c r="L1402" t="s">
        <v>4</v>
      </c>
      <c r="M1402" t="s">
        <v>5</v>
      </c>
      <c r="N1402" t="s">
        <v>1450</v>
      </c>
      <c r="O1402" t="s">
        <v>1284</v>
      </c>
      <c r="P1402" t="s">
        <v>2115</v>
      </c>
      <c r="Q1402" t="s">
        <v>1895</v>
      </c>
      <c r="R1402" t="s">
        <v>4024</v>
      </c>
    </row>
    <row r="1403" spans="1:18" hidden="1" x14ac:dyDescent="0.25">
      <c r="A1403">
        <v>1401</v>
      </c>
      <c r="B1403" t="s">
        <v>0</v>
      </c>
      <c r="C1403" t="s">
        <v>3999</v>
      </c>
      <c r="D1403" t="s">
        <v>1896</v>
      </c>
      <c r="E1403" t="s">
        <v>1868</v>
      </c>
      <c r="F1403" t="s">
        <v>4025</v>
      </c>
      <c r="G1403" t="s">
        <v>2513</v>
      </c>
      <c r="H1403" t="s">
        <v>1</v>
      </c>
      <c r="I1403" t="s">
        <v>622</v>
      </c>
      <c r="J1403" t="s">
        <v>71</v>
      </c>
      <c r="K1403" t="s">
        <v>3</v>
      </c>
      <c r="L1403" t="s">
        <v>4</v>
      </c>
      <c r="M1403" t="s">
        <v>5</v>
      </c>
      <c r="N1403" t="s">
        <v>1450</v>
      </c>
      <c r="O1403" t="s">
        <v>1284</v>
      </c>
      <c r="P1403" t="s">
        <v>2115</v>
      </c>
      <c r="Q1403" t="s">
        <v>1896</v>
      </c>
      <c r="R1403" t="s">
        <v>4025</v>
      </c>
    </row>
    <row r="1404" spans="1:18" hidden="1" x14ac:dyDescent="0.25">
      <c r="A1404">
        <v>1402</v>
      </c>
      <c r="B1404" t="s">
        <v>0</v>
      </c>
      <c r="C1404" t="s">
        <v>3999</v>
      </c>
      <c r="D1404" t="s">
        <v>1897</v>
      </c>
      <c r="E1404" t="s">
        <v>1868</v>
      </c>
      <c r="F1404" t="s">
        <v>4026</v>
      </c>
      <c r="G1404" t="s">
        <v>2513</v>
      </c>
      <c r="H1404" t="s">
        <v>1</v>
      </c>
      <c r="I1404" t="s">
        <v>622</v>
      </c>
      <c r="J1404" t="s">
        <v>72</v>
      </c>
      <c r="K1404" t="s">
        <v>3</v>
      </c>
      <c r="L1404" t="s">
        <v>4</v>
      </c>
      <c r="M1404" t="s">
        <v>5</v>
      </c>
      <c r="N1404" t="s">
        <v>1450</v>
      </c>
      <c r="O1404" t="s">
        <v>1284</v>
      </c>
      <c r="P1404" t="s">
        <v>2115</v>
      </c>
      <c r="Q1404" t="s">
        <v>1897</v>
      </c>
      <c r="R1404" t="s">
        <v>4026</v>
      </c>
    </row>
    <row r="1405" spans="1:18" hidden="1" x14ac:dyDescent="0.25">
      <c r="A1405">
        <v>1403</v>
      </c>
      <c r="B1405" t="s">
        <v>0</v>
      </c>
      <c r="C1405" t="s">
        <v>3995</v>
      </c>
      <c r="D1405" t="s">
        <v>1898</v>
      </c>
      <c r="E1405" t="s">
        <v>1868</v>
      </c>
      <c r="F1405" t="s">
        <v>4027</v>
      </c>
      <c r="G1405" t="s">
        <v>2481</v>
      </c>
      <c r="H1405" t="s">
        <v>1</v>
      </c>
      <c r="I1405" t="s">
        <v>622</v>
      </c>
      <c r="J1405" t="s">
        <v>8</v>
      </c>
      <c r="K1405" t="s">
        <v>3</v>
      </c>
      <c r="L1405" t="s">
        <v>4</v>
      </c>
      <c r="M1405" t="s">
        <v>5</v>
      </c>
      <c r="N1405" t="s">
        <v>1450</v>
      </c>
      <c r="O1405" t="s">
        <v>1287</v>
      </c>
      <c r="P1405" t="s">
        <v>2115</v>
      </c>
      <c r="Q1405" t="s">
        <v>1898</v>
      </c>
      <c r="R1405" t="s">
        <v>4027</v>
      </c>
    </row>
    <row r="1406" spans="1:18" hidden="1" x14ac:dyDescent="0.25">
      <c r="A1406">
        <v>1404</v>
      </c>
      <c r="B1406" t="s">
        <v>0</v>
      </c>
      <c r="C1406" t="s">
        <v>3995</v>
      </c>
      <c r="D1406" t="s">
        <v>1899</v>
      </c>
      <c r="E1406" t="s">
        <v>1868</v>
      </c>
      <c r="F1406" t="s">
        <v>4028</v>
      </c>
      <c r="G1406" t="s">
        <v>2481</v>
      </c>
      <c r="H1406" t="s">
        <v>1</v>
      </c>
      <c r="I1406" t="s">
        <v>622</v>
      </c>
      <c r="J1406" t="s">
        <v>9</v>
      </c>
      <c r="K1406" t="s">
        <v>3</v>
      </c>
      <c r="L1406" t="s">
        <v>4</v>
      </c>
      <c r="M1406" t="s">
        <v>5</v>
      </c>
      <c r="N1406" t="s">
        <v>1450</v>
      </c>
      <c r="O1406" t="s">
        <v>1287</v>
      </c>
      <c r="P1406" t="s">
        <v>2115</v>
      </c>
      <c r="Q1406" t="s">
        <v>1899</v>
      </c>
      <c r="R1406" t="s">
        <v>4028</v>
      </c>
    </row>
    <row r="1407" spans="1:18" hidden="1" x14ac:dyDescent="0.25">
      <c r="A1407">
        <v>1405</v>
      </c>
      <c r="B1407" t="s">
        <v>0</v>
      </c>
      <c r="C1407" t="s">
        <v>3995</v>
      </c>
      <c r="D1407" t="s">
        <v>1900</v>
      </c>
      <c r="E1407" t="s">
        <v>1868</v>
      </c>
      <c r="F1407" t="s">
        <v>4029</v>
      </c>
      <c r="G1407" t="s">
        <v>2481</v>
      </c>
      <c r="H1407" t="s">
        <v>1</v>
      </c>
      <c r="I1407" t="s">
        <v>622</v>
      </c>
      <c r="J1407" t="s">
        <v>10</v>
      </c>
      <c r="K1407" t="s">
        <v>3</v>
      </c>
      <c r="L1407" t="s">
        <v>4</v>
      </c>
      <c r="M1407" t="s">
        <v>5</v>
      </c>
      <c r="N1407" t="s">
        <v>1450</v>
      </c>
      <c r="O1407" t="s">
        <v>1287</v>
      </c>
      <c r="P1407" t="s">
        <v>2115</v>
      </c>
      <c r="Q1407" t="s">
        <v>1900</v>
      </c>
      <c r="R1407" t="s">
        <v>4029</v>
      </c>
    </row>
    <row r="1408" spans="1:18" hidden="1" x14ac:dyDescent="0.25">
      <c r="A1408">
        <v>1406</v>
      </c>
      <c r="B1408" t="s">
        <v>0</v>
      </c>
      <c r="C1408" t="s">
        <v>3999</v>
      </c>
      <c r="D1408" t="s">
        <v>1901</v>
      </c>
      <c r="E1408" t="s">
        <v>1868</v>
      </c>
      <c r="F1408" t="s">
        <v>4030</v>
      </c>
      <c r="G1408" t="s">
        <v>2481</v>
      </c>
      <c r="H1408" t="s">
        <v>1</v>
      </c>
      <c r="I1408" t="s">
        <v>622</v>
      </c>
      <c r="J1408" t="s">
        <v>71</v>
      </c>
      <c r="K1408" t="s">
        <v>3</v>
      </c>
      <c r="L1408" t="s">
        <v>4</v>
      </c>
      <c r="M1408" t="s">
        <v>5</v>
      </c>
      <c r="N1408" t="s">
        <v>1450</v>
      </c>
      <c r="O1408" t="s">
        <v>1287</v>
      </c>
      <c r="P1408" t="s">
        <v>2115</v>
      </c>
      <c r="Q1408" t="s">
        <v>1901</v>
      </c>
      <c r="R1408" t="s">
        <v>4030</v>
      </c>
    </row>
    <row r="1409" spans="1:18" hidden="1" x14ac:dyDescent="0.25">
      <c r="A1409">
        <v>1407</v>
      </c>
      <c r="B1409" t="s">
        <v>0</v>
      </c>
      <c r="C1409" t="s">
        <v>3999</v>
      </c>
      <c r="D1409" t="s">
        <v>1902</v>
      </c>
      <c r="E1409" t="s">
        <v>1868</v>
      </c>
      <c r="F1409" t="s">
        <v>4031</v>
      </c>
      <c r="G1409" t="s">
        <v>2481</v>
      </c>
      <c r="H1409" t="s">
        <v>1</v>
      </c>
      <c r="I1409" t="s">
        <v>622</v>
      </c>
      <c r="J1409" t="s">
        <v>72</v>
      </c>
      <c r="K1409" t="s">
        <v>3</v>
      </c>
      <c r="L1409" t="s">
        <v>4</v>
      </c>
      <c r="M1409" t="s">
        <v>5</v>
      </c>
      <c r="N1409" t="s">
        <v>1450</v>
      </c>
      <c r="O1409" t="s">
        <v>1287</v>
      </c>
      <c r="P1409" t="s">
        <v>2115</v>
      </c>
      <c r="Q1409" t="s">
        <v>1902</v>
      </c>
      <c r="R1409" t="s">
        <v>4031</v>
      </c>
    </row>
    <row r="1410" spans="1:18" hidden="1" x14ac:dyDescent="0.25">
      <c r="A1410">
        <v>1408</v>
      </c>
      <c r="B1410" t="s">
        <v>0</v>
      </c>
      <c r="C1410" t="s">
        <v>3995</v>
      </c>
      <c r="D1410" t="s">
        <v>1903</v>
      </c>
      <c r="E1410" t="s">
        <v>1868</v>
      </c>
      <c r="F1410" t="s">
        <v>4032</v>
      </c>
      <c r="G1410" t="s">
        <v>2489</v>
      </c>
      <c r="H1410" t="s">
        <v>1</v>
      </c>
      <c r="I1410" t="s">
        <v>622</v>
      </c>
      <c r="J1410" t="s">
        <v>8</v>
      </c>
      <c r="K1410" t="s">
        <v>3</v>
      </c>
      <c r="L1410" t="s">
        <v>4</v>
      </c>
      <c r="M1410" t="s">
        <v>5</v>
      </c>
      <c r="N1410" t="s">
        <v>1450</v>
      </c>
      <c r="O1410" t="s">
        <v>1285</v>
      </c>
      <c r="P1410" t="s">
        <v>2115</v>
      </c>
      <c r="Q1410" t="s">
        <v>1903</v>
      </c>
      <c r="R1410" t="s">
        <v>4032</v>
      </c>
    </row>
    <row r="1411" spans="1:18" hidden="1" x14ac:dyDescent="0.25">
      <c r="A1411">
        <v>1409</v>
      </c>
      <c r="B1411" t="s">
        <v>0</v>
      </c>
      <c r="C1411" t="s">
        <v>3995</v>
      </c>
      <c r="D1411" t="s">
        <v>1904</v>
      </c>
      <c r="E1411" t="s">
        <v>1868</v>
      </c>
      <c r="F1411" t="s">
        <v>4033</v>
      </c>
      <c r="G1411" t="s">
        <v>2489</v>
      </c>
      <c r="H1411" t="s">
        <v>1</v>
      </c>
      <c r="I1411" t="s">
        <v>622</v>
      </c>
      <c r="J1411" t="s">
        <v>9</v>
      </c>
      <c r="K1411" t="s">
        <v>3</v>
      </c>
      <c r="L1411" t="s">
        <v>4</v>
      </c>
      <c r="M1411" t="s">
        <v>5</v>
      </c>
      <c r="N1411" t="s">
        <v>1450</v>
      </c>
      <c r="O1411" t="s">
        <v>1285</v>
      </c>
      <c r="P1411" t="s">
        <v>2115</v>
      </c>
      <c r="Q1411" t="s">
        <v>1904</v>
      </c>
      <c r="R1411" t="s">
        <v>4033</v>
      </c>
    </row>
    <row r="1412" spans="1:18" hidden="1" x14ac:dyDescent="0.25">
      <c r="A1412">
        <v>1410</v>
      </c>
      <c r="B1412" t="s">
        <v>0</v>
      </c>
      <c r="C1412" t="s">
        <v>3995</v>
      </c>
      <c r="D1412" t="s">
        <v>1905</v>
      </c>
      <c r="E1412" t="s">
        <v>1868</v>
      </c>
      <c r="F1412" t="s">
        <v>4034</v>
      </c>
      <c r="G1412" t="s">
        <v>2489</v>
      </c>
      <c r="H1412" t="s">
        <v>1</v>
      </c>
      <c r="I1412" t="s">
        <v>622</v>
      </c>
      <c r="J1412" t="s">
        <v>10</v>
      </c>
      <c r="K1412" t="s">
        <v>3</v>
      </c>
      <c r="L1412" t="s">
        <v>4</v>
      </c>
      <c r="M1412" t="s">
        <v>5</v>
      </c>
      <c r="N1412" t="s">
        <v>1450</v>
      </c>
      <c r="O1412" t="s">
        <v>1285</v>
      </c>
      <c r="P1412" t="s">
        <v>2115</v>
      </c>
      <c r="Q1412" t="s">
        <v>1905</v>
      </c>
      <c r="R1412" t="s">
        <v>4034</v>
      </c>
    </row>
    <row r="1413" spans="1:18" hidden="1" x14ac:dyDescent="0.25">
      <c r="A1413">
        <v>1411</v>
      </c>
      <c r="B1413" t="s">
        <v>0</v>
      </c>
      <c r="C1413" t="s">
        <v>3999</v>
      </c>
      <c r="D1413" t="s">
        <v>1906</v>
      </c>
      <c r="E1413" t="s">
        <v>1868</v>
      </c>
      <c r="F1413" t="s">
        <v>4035</v>
      </c>
      <c r="G1413" t="s">
        <v>2489</v>
      </c>
      <c r="H1413" t="s">
        <v>1</v>
      </c>
      <c r="I1413" t="s">
        <v>622</v>
      </c>
      <c r="J1413" t="s">
        <v>71</v>
      </c>
      <c r="K1413" t="s">
        <v>3</v>
      </c>
      <c r="L1413" t="s">
        <v>4</v>
      </c>
      <c r="M1413" t="s">
        <v>5</v>
      </c>
      <c r="N1413" t="s">
        <v>1450</v>
      </c>
      <c r="O1413" t="s">
        <v>1285</v>
      </c>
      <c r="P1413" t="s">
        <v>2115</v>
      </c>
      <c r="Q1413" t="s">
        <v>1906</v>
      </c>
      <c r="R1413" t="s">
        <v>4035</v>
      </c>
    </row>
    <row r="1414" spans="1:18" hidden="1" x14ac:dyDescent="0.25">
      <c r="A1414">
        <v>1412</v>
      </c>
      <c r="B1414" t="s">
        <v>0</v>
      </c>
      <c r="C1414" t="s">
        <v>3999</v>
      </c>
      <c r="D1414" t="s">
        <v>1907</v>
      </c>
      <c r="E1414" t="s">
        <v>1868</v>
      </c>
      <c r="F1414" t="s">
        <v>4036</v>
      </c>
      <c r="G1414" t="s">
        <v>2489</v>
      </c>
      <c r="H1414" t="s">
        <v>1</v>
      </c>
      <c r="I1414" t="s">
        <v>622</v>
      </c>
      <c r="J1414" t="s">
        <v>72</v>
      </c>
      <c r="K1414" t="s">
        <v>3</v>
      </c>
      <c r="L1414" t="s">
        <v>4</v>
      </c>
      <c r="M1414" t="s">
        <v>5</v>
      </c>
      <c r="N1414" t="s">
        <v>1450</v>
      </c>
      <c r="O1414" t="s">
        <v>1285</v>
      </c>
      <c r="P1414" t="s">
        <v>2115</v>
      </c>
      <c r="Q1414" t="s">
        <v>1907</v>
      </c>
      <c r="R1414" t="s">
        <v>4036</v>
      </c>
    </row>
    <row r="1415" spans="1:18" hidden="1" x14ac:dyDescent="0.25">
      <c r="A1415">
        <v>1413</v>
      </c>
      <c r="B1415" t="s">
        <v>0</v>
      </c>
      <c r="C1415" t="s">
        <v>3995</v>
      </c>
      <c r="D1415" t="s">
        <v>1908</v>
      </c>
      <c r="E1415" t="s">
        <v>1868</v>
      </c>
      <c r="F1415" t="s">
        <v>4037</v>
      </c>
      <c r="G1415" t="s">
        <v>2505</v>
      </c>
      <c r="H1415" t="s">
        <v>1</v>
      </c>
      <c r="I1415" t="s">
        <v>622</v>
      </c>
      <c r="J1415" t="s">
        <v>8</v>
      </c>
      <c r="K1415" t="s">
        <v>3</v>
      </c>
      <c r="L1415" t="s">
        <v>4</v>
      </c>
      <c r="M1415" t="s">
        <v>5</v>
      </c>
      <c r="N1415" t="s">
        <v>1450</v>
      </c>
      <c r="O1415" t="s">
        <v>1296</v>
      </c>
      <c r="P1415" t="s">
        <v>2115</v>
      </c>
      <c r="Q1415" t="s">
        <v>1908</v>
      </c>
      <c r="R1415" t="s">
        <v>4037</v>
      </c>
    </row>
    <row r="1416" spans="1:18" hidden="1" x14ac:dyDescent="0.25">
      <c r="A1416">
        <v>1414</v>
      </c>
      <c r="B1416" t="s">
        <v>0</v>
      </c>
      <c r="C1416" t="s">
        <v>3995</v>
      </c>
      <c r="D1416" t="s">
        <v>1909</v>
      </c>
      <c r="E1416" t="s">
        <v>1868</v>
      </c>
      <c r="F1416" t="s">
        <v>4038</v>
      </c>
      <c r="G1416" t="s">
        <v>2505</v>
      </c>
      <c r="H1416" t="s">
        <v>1</v>
      </c>
      <c r="I1416" t="s">
        <v>622</v>
      </c>
      <c r="J1416" t="s">
        <v>9</v>
      </c>
      <c r="K1416" t="s">
        <v>3</v>
      </c>
      <c r="L1416" t="s">
        <v>4</v>
      </c>
      <c r="M1416" t="s">
        <v>5</v>
      </c>
      <c r="N1416" t="s">
        <v>1450</v>
      </c>
      <c r="O1416" t="s">
        <v>1296</v>
      </c>
      <c r="P1416" t="s">
        <v>2115</v>
      </c>
      <c r="Q1416" t="s">
        <v>1909</v>
      </c>
      <c r="R1416" t="s">
        <v>4038</v>
      </c>
    </row>
    <row r="1417" spans="1:18" hidden="1" x14ac:dyDescent="0.25">
      <c r="A1417">
        <v>1415</v>
      </c>
      <c r="B1417" t="s">
        <v>0</v>
      </c>
      <c r="C1417" t="s">
        <v>3995</v>
      </c>
      <c r="D1417" t="s">
        <v>1910</v>
      </c>
      <c r="E1417" t="s">
        <v>1868</v>
      </c>
      <c r="F1417" t="s">
        <v>4039</v>
      </c>
      <c r="G1417" t="s">
        <v>2505</v>
      </c>
      <c r="H1417" t="s">
        <v>1</v>
      </c>
      <c r="I1417" t="s">
        <v>622</v>
      </c>
      <c r="J1417" t="s">
        <v>10</v>
      </c>
      <c r="K1417" t="s">
        <v>3</v>
      </c>
      <c r="L1417" t="s">
        <v>4</v>
      </c>
      <c r="M1417" t="s">
        <v>5</v>
      </c>
      <c r="N1417" t="s">
        <v>1450</v>
      </c>
      <c r="O1417" t="s">
        <v>1296</v>
      </c>
      <c r="P1417" t="s">
        <v>2115</v>
      </c>
      <c r="Q1417" t="s">
        <v>1910</v>
      </c>
      <c r="R1417" t="s">
        <v>4039</v>
      </c>
    </row>
    <row r="1418" spans="1:18" hidden="1" x14ac:dyDescent="0.25">
      <c r="A1418">
        <v>1416</v>
      </c>
      <c r="B1418" t="s">
        <v>0</v>
      </c>
      <c r="C1418" t="s">
        <v>3999</v>
      </c>
      <c r="D1418" t="s">
        <v>1911</v>
      </c>
      <c r="E1418" t="s">
        <v>1868</v>
      </c>
      <c r="F1418" t="s">
        <v>4040</v>
      </c>
      <c r="G1418" t="s">
        <v>2505</v>
      </c>
      <c r="H1418" t="s">
        <v>1</v>
      </c>
      <c r="I1418" t="s">
        <v>622</v>
      </c>
      <c r="J1418" t="s">
        <v>71</v>
      </c>
      <c r="K1418" t="s">
        <v>3</v>
      </c>
      <c r="L1418" t="s">
        <v>4</v>
      </c>
      <c r="M1418" t="s">
        <v>5</v>
      </c>
      <c r="N1418" t="s">
        <v>1450</v>
      </c>
      <c r="O1418" t="s">
        <v>1296</v>
      </c>
      <c r="P1418" t="s">
        <v>2115</v>
      </c>
      <c r="Q1418" t="s">
        <v>1911</v>
      </c>
      <c r="R1418" t="s">
        <v>4040</v>
      </c>
    </row>
    <row r="1419" spans="1:18" hidden="1" x14ac:dyDescent="0.25">
      <c r="A1419">
        <v>1417</v>
      </c>
      <c r="B1419" t="s">
        <v>0</v>
      </c>
      <c r="C1419" t="s">
        <v>3999</v>
      </c>
      <c r="D1419" t="s">
        <v>1912</v>
      </c>
      <c r="E1419" t="s">
        <v>1868</v>
      </c>
      <c r="F1419" t="s">
        <v>4041</v>
      </c>
      <c r="G1419" t="s">
        <v>2505</v>
      </c>
      <c r="H1419" t="s">
        <v>1</v>
      </c>
      <c r="I1419" t="s">
        <v>622</v>
      </c>
      <c r="J1419" t="s">
        <v>72</v>
      </c>
      <c r="K1419" t="s">
        <v>3</v>
      </c>
      <c r="L1419" t="s">
        <v>4</v>
      </c>
      <c r="M1419" t="s">
        <v>5</v>
      </c>
      <c r="N1419" t="s">
        <v>1450</v>
      </c>
      <c r="O1419" t="s">
        <v>1296</v>
      </c>
      <c r="P1419" t="s">
        <v>2115</v>
      </c>
      <c r="Q1419" t="s">
        <v>1912</v>
      </c>
      <c r="R1419" t="s">
        <v>4041</v>
      </c>
    </row>
    <row r="1420" spans="1:18" hidden="1" x14ac:dyDescent="0.25">
      <c r="A1420">
        <v>1418</v>
      </c>
      <c r="B1420" t="s">
        <v>0</v>
      </c>
      <c r="C1420" t="s">
        <v>3995</v>
      </c>
      <c r="D1420" t="s">
        <v>1913</v>
      </c>
      <c r="E1420" t="s">
        <v>1868</v>
      </c>
      <c r="F1420" t="s">
        <v>4042</v>
      </c>
      <c r="G1420" t="s">
        <v>2541</v>
      </c>
      <c r="H1420" t="s">
        <v>1</v>
      </c>
      <c r="I1420" t="s">
        <v>622</v>
      </c>
      <c r="J1420" t="s">
        <v>8</v>
      </c>
      <c r="K1420" t="s">
        <v>3</v>
      </c>
      <c r="L1420" t="s">
        <v>4</v>
      </c>
      <c r="M1420" t="s">
        <v>5</v>
      </c>
      <c r="N1420" t="s">
        <v>1450</v>
      </c>
      <c r="O1420" t="s">
        <v>1299</v>
      </c>
      <c r="P1420" t="s">
        <v>2115</v>
      </c>
      <c r="Q1420" t="s">
        <v>1913</v>
      </c>
      <c r="R1420" t="s">
        <v>4042</v>
      </c>
    </row>
    <row r="1421" spans="1:18" hidden="1" x14ac:dyDescent="0.25">
      <c r="A1421">
        <v>1419</v>
      </c>
      <c r="B1421" t="s">
        <v>0</v>
      </c>
      <c r="C1421" t="s">
        <v>3995</v>
      </c>
      <c r="D1421" t="s">
        <v>1914</v>
      </c>
      <c r="E1421" t="s">
        <v>1868</v>
      </c>
      <c r="F1421" t="s">
        <v>4043</v>
      </c>
      <c r="G1421" t="s">
        <v>2541</v>
      </c>
      <c r="H1421" t="s">
        <v>1</v>
      </c>
      <c r="I1421" t="s">
        <v>622</v>
      </c>
      <c r="J1421" t="s">
        <v>9</v>
      </c>
      <c r="K1421" t="s">
        <v>3</v>
      </c>
      <c r="L1421" t="s">
        <v>4</v>
      </c>
      <c r="M1421" t="s">
        <v>5</v>
      </c>
      <c r="N1421" t="s">
        <v>1450</v>
      </c>
      <c r="O1421" t="s">
        <v>1299</v>
      </c>
      <c r="P1421" t="s">
        <v>2115</v>
      </c>
      <c r="Q1421" t="s">
        <v>1914</v>
      </c>
      <c r="R1421" t="s">
        <v>4043</v>
      </c>
    </row>
    <row r="1422" spans="1:18" hidden="1" x14ac:dyDescent="0.25">
      <c r="A1422">
        <v>1420</v>
      </c>
      <c r="B1422" t="s">
        <v>0</v>
      </c>
      <c r="C1422" t="s">
        <v>3995</v>
      </c>
      <c r="D1422" t="s">
        <v>1915</v>
      </c>
      <c r="E1422" t="s">
        <v>1868</v>
      </c>
      <c r="F1422" t="s">
        <v>4044</v>
      </c>
      <c r="G1422" t="s">
        <v>2541</v>
      </c>
      <c r="H1422" t="s">
        <v>1</v>
      </c>
      <c r="I1422" t="s">
        <v>622</v>
      </c>
      <c r="J1422" t="s">
        <v>10</v>
      </c>
      <c r="K1422" t="s">
        <v>3</v>
      </c>
      <c r="L1422" t="s">
        <v>4</v>
      </c>
      <c r="M1422" t="s">
        <v>5</v>
      </c>
      <c r="N1422" t="s">
        <v>1450</v>
      </c>
      <c r="O1422" t="s">
        <v>1299</v>
      </c>
      <c r="P1422" t="s">
        <v>2115</v>
      </c>
      <c r="Q1422" t="s">
        <v>1915</v>
      </c>
      <c r="R1422" t="s">
        <v>4044</v>
      </c>
    </row>
    <row r="1423" spans="1:18" hidden="1" x14ac:dyDescent="0.25">
      <c r="A1423">
        <v>1421</v>
      </c>
      <c r="B1423" t="s">
        <v>0</v>
      </c>
      <c r="C1423" t="s">
        <v>3999</v>
      </c>
      <c r="D1423" t="s">
        <v>1916</v>
      </c>
      <c r="E1423" t="s">
        <v>1868</v>
      </c>
      <c r="F1423" t="s">
        <v>4045</v>
      </c>
      <c r="G1423" t="s">
        <v>2541</v>
      </c>
      <c r="H1423" t="s">
        <v>1</v>
      </c>
      <c r="I1423" t="s">
        <v>622</v>
      </c>
      <c r="J1423" t="s">
        <v>71</v>
      </c>
      <c r="K1423" t="s">
        <v>3</v>
      </c>
      <c r="L1423" t="s">
        <v>4</v>
      </c>
      <c r="M1423" t="s">
        <v>5</v>
      </c>
      <c r="N1423" t="s">
        <v>1450</v>
      </c>
      <c r="O1423" t="s">
        <v>1299</v>
      </c>
      <c r="P1423" t="s">
        <v>2115</v>
      </c>
      <c r="Q1423" t="s">
        <v>1916</v>
      </c>
      <c r="R1423" t="s">
        <v>4045</v>
      </c>
    </row>
    <row r="1424" spans="1:18" hidden="1" x14ac:dyDescent="0.25">
      <c r="A1424">
        <v>1422</v>
      </c>
      <c r="B1424" t="s">
        <v>0</v>
      </c>
      <c r="C1424" t="s">
        <v>3999</v>
      </c>
      <c r="D1424" t="s">
        <v>1917</v>
      </c>
      <c r="E1424" t="s">
        <v>1868</v>
      </c>
      <c r="F1424" t="s">
        <v>4046</v>
      </c>
      <c r="G1424" t="s">
        <v>2541</v>
      </c>
      <c r="H1424" t="s">
        <v>1</v>
      </c>
      <c r="I1424" t="s">
        <v>622</v>
      </c>
      <c r="J1424" t="s">
        <v>72</v>
      </c>
      <c r="K1424" t="s">
        <v>3</v>
      </c>
      <c r="L1424" t="s">
        <v>4</v>
      </c>
      <c r="M1424" t="s">
        <v>5</v>
      </c>
      <c r="N1424" t="s">
        <v>1450</v>
      </c>
      <c r="O1424" t="s">
        <v>1299</v>
      </c>
      <c r="P1424" t="s">
        <v>2115</v>
      </c>
      <c r="Q1424" t="s">
        <v>1917</v>
      </c>
      <c r="R1424" t="s">
        <v>4046</v>
      </c>
    </row>
    <row r="1425" spans="1:18" hidden="1" x14ac:dyDescent="0.25">
      <c r="A1425">
        <v>1423</v>
      </c>
      <c r="B1425" t="s">
        <v>0</v>
      </c>
      <c r="C1425" t="s">
        <v>3995</v>
      </c>
      <c r="D1425" t="s">
        <v>1918</v>
      </c>
      <c r="E1425" t="s">
        <v>1868</v>
      </c>
      <c r="F1425" t="s">
        <v>4047</v>
      </c>
      <c r="G1425" t="s">
        <v>2537</v>
      </c>
      <c r="H1425" t="s">
        <v>1</v>
      </c>
      <c r="I1425" t="s">
        <v>622</v>
      </c>
      <c r="J1425" t="s">
        <v>8</v>
      </c>
      <c r="K1425" t="s">
        <v>3</v>
      </c>
      <c r="L1425" t="s">
        <v>4</v>
      </c>
      <c r="M1425" t="s">
        <v>5</v>
      </c>
      <c r="N1425" t="s">
        <v>1450</v>
      </c>
      <c r="O1425" t="s">
        <v>1288</v>
      </c>
      <c r="P1425" t="s">
        <v>2115</v>
      </c>
      <c r="Q1425" t="s">
        <v>1918</v>
      </c>
      <c r="R1425" t="s">
        <v>4047</v>
      </c>
    </row>
    <row r="1426" spans="1:18" hidden="1" x14ac:dyDescent="0.25">
      <c r="A1426">
        <v>1424</v>
      </c>
      <c r="B1426" t="s">
        <v>0</v>
      </c>
      <c r="C1426" t="s">
        <v>3995</v>
      </c>
      <c r="D1426" t="s">
        <v>1919</v>
      </c>
      <c r="E1426" t="s">
        <v>1868</v>
      </c>
      <c r="F1426" t="s">
        <v>4048</v>
      </c>
      <c r="G1426" t="s">
        <v>2537</v>
      </c>
      <c r="H1426" t="s">
        <v>1</v>
      </c>
      <c r="I1426" t="s">
        <v>622</v>
      </c>
      <c r="J1426" t="s">
        <v>9</v>
      </c>
      <c r="K1426" t="s">
        <v>3</v>
      </c>
      <c r="L1426" t="s">
        <v>4</v>
      </c>
      <c r="M1426" t="s">
        <v>5</v>
      </c>
      <c r="N1426" t="s">
        <v>1450</v>
      </c>
      <c r="O1426" t="s">
        <v>1288</v>
      </c>
      <c r="P1426" t="s">
        <v>2115</v>
      </c>
      <c r="Q1426" t="s">
        <v>1919</v>
      </c>
      <c r="R1426" t="s">
        <v>4048</v>
      </c>
    </row>
    <row r="1427" spans="1:18" hidden="1" x14ac:dyDescent="0.25">
      <c r="A1427">
        <v>1425</v>
      </c>
      <c r="B1427" t="s">
        <v>0</v>
      </c>
      <c r="C1427" t="s">
        <v>3995</v>
      </c>
      <c r="D1427" t="s">
        <v>1920</v>
      </c>
      <c r="E1427" t="s">
        <v>1868</v>
      </c>
      <c r="F1427" t="s">
        <v>4049</v>
      </c>
      <c r="G1427" t="s">
        <v>2537</v>
      </c>
      <c r="H1427" t="s">
        <v>1</v>
      </c>
      <c r="I1427" t="s">
        <v>622</v>
      </c>
      <c r="J1427" t="s">
        <v>10</v>
      </c>
      <c r="K1427" t="s">
        <v>3</v>
      </c>
      <c r="L1427" t="s">
        <v>4</v>
      </c>
      <c r="M1427" t="s">
        <v>5</v>
      </c>
      <c r="N1427" t="s">
        <v>1450</v>
      </c>
      <c r="O1427" t="s">
        <v>1288</v>
      </c>
      <c r="P1427" t="s">
        <v>2115</v>
      </c>
      <c r="Q1427" t="s">
        <v>1920</v>
      </c>
      <c r="R1427" t="s">
        <v>4049</v>
      </c>
    </row>
    <row r="1428" spans="1:18" hidden="1" x14ac:dyDescent="0.25">
      <c r="A1428">
        <v>1426</v>
      </c>
      <c r="B1428" t="s">
        <v>0</v>
      </c>
      <c r="C1428" t="s">
        <v>3999</v>
      </c>
      <c r="D1428" t="s">
        <v>1921</v>
      </c>
      <c r="E1428" t="s">
        <v>1868</v>
      </c>
      <c r="F1428" t="s">
        <v>4050</v>
      </c>
      <c r="G1428" t="s">
        <v>2537</v>
      </c>
      <c r="H1428" t="s">
        <v>1</v>
      </c>
      <c r="I1428" t="s">
        <v>622</v>
      </c>
      <c r="J1428" t="s">
        <v>71</v>
      </c>
      <c r="K1428" t="s">
        <v>3</v>
      </c>
      <c r="L1428" t="s">
        <v>4</v>
      </c>
      <c r="M1428" t="s">
        <v>5</v>
      </c>
      <c r="N1428" t="s">
        <v>1450</v>
      </c>
      <c r="O1428" t="s">
        <v>1288</v>
      </c>
      <c r="P1428" t="s">
        <v>2115</v>
      </c>
      <c r="Q1428" t="s">
        <v>1921</v>
      </c>
      <c r="R1428" t="s">
        <v>4050</v>
      </c>
    </row>
    <row r="1429" spans="1:18" hidden="1" x14ac:dyDescent="0.25">
      <c r="A1429">
        <v>1427</v>
      </c>
      <c r="B1429" t="s">
        <v>0</v>
      </c>
      <c r="C1429" t="s">
        <v>3999</v>
      </c>
      <c r="D1429" t="s">
        <v>1922</v>
      </c>
      <c r="E1429" t="s">
        <v>1868</v>
      </c>
      <c r="F1429" t="s">
        <v>4051</v>
      </c>
      <c r="G1429" t="s">
        <v>2537</v>
      </c>
      <c r="H1429" t="s">
        <v>1</v>
      </c>
      <c r="I1429" t="s">
        <v>622</v>
      </c>
      <c r="J1429" t="s">
        <v>72</v>
      </c>
      <c r="K1429" t="s">
        <v>3</v>
      </c>
      <c r="L1429" t="s">
        <v>4</v>
      </c>
      <c r="M1429" t="s">
        <v>5</v>
      </c>
      <c r="N1429" t="s">
        <v>1450</v>
      </c>
      <c r="O1429" t="s">
        <v>1288</v>
      </c>
      <c r="P1429" t="s">
        <v>2115</v>
      </c>
      <c r="Q1429" t="s">
        <v>1922</v>
      </c>
      <c r="R1429" t="s">
        <v>4051</v>
      </c>
    </row>
    <row r="1430" spans="1:18" hidden="1" x14ac:dyDescent="0.25">
      <c r="A1430">
        <v>1428</v>
      </c>
      <c r="B1430" t="s">
        <v>0</v>
      </c>
      <c r="C1430" t="s">
        <v>4052</v>
      </c>
      <c r="D1430" t="s">
        <v>1923</v>
      </c>
      <c r="E1430" t="s">
        <v>1924</v>
      </c>
      <c r="F1430" t="s">
        <v>4053</v>
      </c>
      <c r="G1430" t="s">
        <v>2477</v>
      </c>
      <c r="H1430" t="s">
        <v>1</v>
      </c>
      <c r="I1430" t="s">
        <v>622</v>
      </c>
      <c r="J1430" t="s">
        <v>8</v>
      </c>
      <c r="K1430" t="s">
        <v>3</v>
      </c>
      <c r="L1430" t="s">
        <v>4</v>
      </c>
      <c r="M1430" t="s">
        <v>5</v>
      </c>
      <c r="N1430" t="s">
        <v>1450</v>
      </c>
      <c r="O1430" t="s">
        <v>1283</v>
      </c>
      <c r="P1430" t="s">
        <v>2115</v>
      </c>
      <c r="Q1430" t="s">
        <v>1923</v>
      </c>
      <c r="R1430" t="s">
        <v>4053</v>
      </c>
    </row>
    <row r="1431" spans="1:18" hidden="1" x14ac:dyDescent="0.25">
      <c r="A1431">
        <v>1429</v>
      </c>
      <c r="B1431" t="s">
        <v>0</v>
      </c>
      <c r="C1431" t="s">
        <v>4052</v>
      </c>
      <c r="D1431" t="s">
        <v>1925</v>
      </c>
      <c r="E1431" t="s">
        <v>1924</v>
      </c>
      <c r="F1431" t="s">
        <v>4054</v>
      </c>
      <c r="G1431" t="s">
        <v>2477</v>
      </c>
      <c r="H1431" t="s">
        <v>1</v>
      </c>
      <c r="I1431" t="s">
        <v>622</v>
      </c>
      <c r="J1431" t="s">
        <v>9</v>
      </c>
      <c r="K1431" t="s">
        <v>3</v>
      </c>
      <c r="L1431" t="s">
        <v>4</v>
      </c>
      <c r="M1431" t="s">
        <v>5</v>
      </c>
      <c r="N1431" t="s">
        <v>1450</v>
      </c>
      <c r="O1431" t="s">
        <v>1283</v>
      </c>
      <c r="P1431" t="s">
        <v>2115</v>
      </c>
      <c r="Q1431" t="s">
        <v>1925</v>
      </c>
      <c r="R1431" t="s">
        <v>4054</v>
      </c>
    </row>
    <row r="1432" spans="1:18" hidden="1" x14ac:dyDescent="0.25">
      <c r="A1432">
        <v>1430</v>
      </c>
      <c r="B1432" t="s">
        <v>0</v>
      </c>
      <c r="C1432" t="s">
        <v>4052</v>
      </c>
      <c r="D1432" t="s">
        <v>1926</v>
      </c>
      <c r="E1432" t="s">
        <v>1924</v>
      </c>
      <c r="F1432" t="s">
        <v>4055</v>
      </c>
      <c r="G1432" t="s">
        <v>2477</v>
      </c>
      <c r="H1432" t="s">
        <v>1</v>
      </c>
      <c r="I1432" t="s">
        <v>622</v>
      </c>
      <c r="J1432" t="s">
        <v>10</v>
      </c>
      <c r="K1432" t="s">
        <v>3</v>
      </c>
      <c r="L1432" t="s">
        <v>4</v>
      </c>
      <c r="M1432" t="s">
        <v>5</v>
      </c>
      <c r="N1432" t="s">
        <v>1450</v>
      </c>
      <c r="O1432" t="s">
        <v>1283</v>
      </c>
      <c r="P1432" t="s">
        <v>2115</v>
      </c>
      <c r="Q1432" t="s">
        <v>1926</v>
      </c>
      <c r="R1432" t="s">
        <v>4055</v>
      </c>
    </row>
    <row r="1433" spans="1:18" hidden="1" x14ac:dyDescent="0.25">
      <c r="A1433">
        <v>1431</v>
      </c>
      <c r="B1433" t="s">
        <v>0</v>
      </c>
      <c r="C1433" t="s">
        <v>4052</v>
      </c>
      <c r="D1433" t="s">
        <v>1927</v>
      </c>
      <c r="E1433" t="s">
        <v>1924</v>
      </c>
      <c r="F1433" t="s">
        <v>4056</v>
      </c>
      <c r="G1433" t="s">
        <v>2477</v>
      </c>
      <c r="H1433" t="s">
        <v>1</v>
      </c>
      <c r="I1433" t="s">
        <v>622</v>
      </c>
      <c r="J1433" t="s">
        <v>71</v>
      </c>
      <c r="K1433" t="s">
        <v>3</v>
      </c>
      <c r="L1433" t="s">
        <v>4</v>
      </c>
      <c r="M1433" t="s">
        <v>5</v>
      </c>
      <c r="N1433" t="s">
        <v>1450</v>
      </c>
      <c r="O1433" t="s">
        <v>1283</v>
      </c>
      <c r="P1433" t="s">
        <v>2115</v>
      </c>
      <c r="Q1433" t="s">
        <v>1927</v>
      </c>
      <c r="R1433" t="s">
        <v>4056</v>
      </c>
    </row>
    <row r="1434" spans="1:18" hidden="1" x14ac:dyDescent="0.25">
      <c r="A1434">
        <v>1432</v>
      </c>
      <c r="B1434" t="s">
        <v>0</v>
      </c>
      <c r="C1434" t="s">
        <v>4052</v>
      </c>
      <c r="D1434" t="s">
        <v>1928</v>
      </c>
      <c r="E1434" t="s">
        <v>1924</v>
      </c>
      <c r="F1434" t="s">
        <v>4057</v>
      </c>
      <c r="G1434" t="s">
        <v>2493</v>
      </c>
      <c r="H1434" t="s">
        <v>1</v>
      </c>
      <c r="I1434" t="s">
        <v>622</v>
      </c>
      <c r="J1434" t="s">
        <v>8</v>
      </c>
      <c r="K1434" t="s">
        <v>3</v>
      </c>
      <c r="L1434" t="s">
        <v>4</v>
      </c>
      <c r="M1434" t="s">
        <v>5</v>
      </c>
      <c r="N1434" t="s">
        <v>1450</v>
      </c>
      <c r="O1434" t="s">
        <v>1295</v>
      </c>
      <c r="P1434" t="s">
        <v>2115</v>
      </c>
      <c r="Q1434" t="s">
        <v>1928</v>
      </c>
      <c r="R1434" t="s">
        <v>4057</v>
      </c>
    </row>
    <row r="1435" spans="1:18" hidden="1" x14ac:dyDescent="0.25">
      <c r="A1435">
        <v>1433</v>
      </c>
      <c r="B1435" t="s">
        <v>0</v>
      </c>
      <c r="C1435" t="s">
        <v>4052</v>
      </c>
      <c r="D1435" t="s">
        <v>1929</v>
      </c>
      <c r="E1435" t="s">
        <v>1924</v>
      </c>
      <c r="F1435" t="s">
        <v>4058</v>
      </c>
      <c r="G1435" t="s">
        <v>2493</v>
      </c>
      <c r="H1435" t="s">
        <v>1</v>
      </c>
      <c r="I1435" t="s">
        <v>622</v>
      </c>
      <c r="J1435" t="s">
        <v>9</v>
      </c>
      <c r="K1435" t="s">
        <v>3</v>
      </c>
      <c r="L1435" t="s">
        <v>4</v>
      </c>
      <c r="M1435" t="s">
        <v>5</v>
      </c>
      <c r="N1435" t="s">
        <v>1450</v>
      </c>
      <c r="O1435" t="s">
        <v>1295</v>
      </c>
      <c r="P1435" t="s">
        <v>2115</v>
      </c>
      <c r="Q1435" t="s">
        <v>1929</v>
      </c>
      <c r="R1435" t="s">
        <v>4058</v>
      </c>
    </row>
    <row r="1436" spans="1:18" hidden="1" x14ac:dyDescent="0.25">
      <c r="A1436">
        <v>1434</v>
      </c>
      <c r="B1436" t="s">
        <v>0</v>
      </c>
      <c r="C1436" t="s">
        <v>4052</v>
      </c>
      <c r="D1436" t="s">
        <v>1930</v>
      </c>
      <c r="E1436" t="s">
        <v>1924</v>
      </c>
      <c r="F1436" t="s">
        <v>4059</v>
      </c>
      <c r="G1436" t="s">
        <v>2493</v>
      </c>
      <c r="H1436" t="s">
        <v>1</v>
      </c>
      <c r="I1436" t="s">
        <v>622</v>
      </c>
      <c r="J1436" t="s">
        <v>10</v>
      </c>
      <c r="K1436" t="s">
        <v>3</v>
      </c>
      <c r="L1436" t="s">
        <v>4</v>
      </c>
      <c r="M1436" t="s">
        <v>5</v>
      </c>
      <c r="N1436" t="s">
        <v>1450</v>
      </c>
      <c r="O1436" t="s">
        <v>1295</v>
      </c>
      <c r="P1436" t="s">
        <v>2115</v>
      </c>
      <c r="Q1436" t="s">
        <v>1930</v>
      </c>
      <c r="R1436" t="s">
        <v>4059</v>
      </c>
    </row>
    <row r="1437" spans="1:18" hidden="1" x14ac:dyDescent="0.25">
      <c r="A1437">
        <v>1435</v>
      </c>
      <c r="B1437" t="s">
        <v>0</v>
      </c>
      <c r="C1437" t="s">
        <v>4052</v>
      </c>
      <c r="D1437" t="s">
        <v>1931</v>
      </c>
      <c r="E1437" t="s">
        <v>1924</v>
      </c>
      <c r="F1437" t="s">
        <v>4060</v>
      </c>
      <c r="G1437" t="s">
        <v>2493</v>
      </c>
      <c r="H1437" t="s">
        <v>1</v>
      </c>
      <c r="I1437" t="s">
        <v>622</v>
      </c>
      <c r="J1437" t="s">
        <v>71</v>
      </c>
      <c r="K1437" t="s">
        <v>3</v>
      </c>
      <c r="L1437" t="s">
        <v>4</v>
      </c>
      <c r="M1437" t="s">
        <v>5</v>
      </c>
      <c r="N1437" t="s">
        <v>1450</v>
      </c>
      <c r="O1437" t="s">
        <v>1295</v>
      </c>
      <c r="P1437" t="s">
        <v>2115</v>
      </c>
      <c r="Q1437" t="s">
        <v>1931</v>
      </c>
      <c r="R1437" t="s">
        <v>4060</v>
      </c>
    </row>
    <row r="1438" spans="1:18" hidden="1" x14ac:dyDescent="0.25">
      <c r="A1438">
        <v>1436</v>
      </c>
      <c r="B1438" t="s">
        <v>0</v>
      </c>
      <c r="C1438" t="s">
        <v>4052</v>
      </c>
      <c r="D1438" t="s">
        <v>1932</v>
      </c>
      <c r="E1438" t="s">
        <v>1924</v>
      </c>
      <c r="F1438" t="s">
        <v>4061</v>
      </c>
      <c r="G1438" t="s">
        <v>2485</v>
      </c>
      <c r="H1438" t="s">
        <v>1</v>
      </c>
      <c r="I1438" t="s">
        <v>622</v>
      </c>
      <c r="J1438" t="s">
        <v>8</v>
      </c>
      <c r="K1438" t="s">
        <v>3</v>
      </c>
      <c r="L1438" t="s">
        <v>4</v>
      </c>
      <c r="M1438" t="s">
        <v>5</v>
      </c>
      <c r="N1438" t="s">
        <v>1450</v>
      </c>
      <c r="O1438" t="s">
        <v>1294</v>
      </c>
      <c r="P1438" t="s">
        <v>2115</v>
      </c>
      <c r="Q1438" t="s">
        <v>1932</v>
      </c>
      <c r="R1438" t="s">
        <v>4061</v>
      </c>
    </row>
    <row r="1439" spans="1:18" hidden="1" x14ac:dyDescent="0.25">
      <c r="A1439">
        <v>1437</v>
      </c>
      <c r="B1439" t="s">
        <v>0</v>
      </c>
      <c r="C1439" t="s">
        <v>4052</v>
      </c>
      <c r="D1439" t="s">
        <v>1933</v>
      </c>
      <c r="E1439" t="s">
        <v>1924</v>
      </c>
      <c r="F1439" t="s">
        <v>4062</v>
      </c>
      <c r="G1439" t="s">
        <v>2485</v>
      </c>
      <c r="H1439" t="s">
        <v>1</v>
      </c>
      <c r="I1439" t="s">
        <v>622</v>
      </c>
      <c r="J1439" t="s">
        <v>9</v>
      </c>
      <c r="K1439" t="s">
        <v>3</v>
      </c>
      <c r="L1439" t="s">
        <v>4</v>
      </c>
      <c r="M1439" t="s">
        <v>5</v>
      </c>
      <c r="N1439" t="s">
        <v>1450</v>
      </c>
      <c r="O1439" t="s">
        <v>1294</v>
      </c>
      <c r="P1439" t="s">
        <v>2115</v>
      </c>
      <c r="Q1439" t="s">
        <v>1933</v>
      </c>
      <c r="R1439" t="s">
        <v>4062</v>
      </c>
    </row>
    <row r="1440" spans="1:18" hidden="1" x14ac:dyDescent="0.25">
      <c r="A1440">
        <v>1438</v>
      </c>
      <c r="B1440" t="s">
        <v>0</v>
      </c>
      <c r="C1440" t="s">
        <v>4052</v>
      </c>
      <c r="D1440" t="s">
        <v>1934</v>
      </c>
      <c r="E1440" t="s">
        <v>1924</v>
      </c>
      <c r="F1440" t="s">
        <v>4063</v>
      </c>
      <c r="G1440" t="s">
        <v>2485</v>
      </c>
      <c r="H1440" t="s">
        <v>1</v>
      </c>
      <c r="I1440" t="s">
        <v>622</v>
      </c>
      <c r="J1440" t="s">
        <v>10</v>
      </c>
      <c r="K1440" t="s">
        <v>3</v>
      </c>
      <c r="L1440" t="s">
        <v>4</v>
      </c>
      <c r="M1440" t="s">
        <v>5</v>
      </c>
      <c r="N1440" t="s">
        <v>1450</v>
      </c>
      <c r="O1440" t="s">
        <v>1294</v>
      </c>
      <c r="P1440" t="s">
        <v>2115</v>
      </c>
      <c r="Q1440" t="s">
        <v>1934</v>
      </c>
      <c r="R1440" t="s">
        <v>4063</v>
      </c>
    </row>
    <row r="1441" spans="1:18" hidden="1" x14ac:dyDescent="0.25">
      <c r="A1441">
        <v>1439</v>
      </c>
      <c r="B1441" t="s">
        <v>0</v>
      </c>
      <c r="C1441" t="s">
        <v>4052</v>
      </c>
      <c r="D1441" t="s">
        <v>1935</v>
      </c>
      <c r="E1441" t="s">
        <v>1924</v>
      </c>
      <c r="F1441" t="s">
        <v>4064</v>
      </c>
      <c r="G1441" t="s">
        <v>2485</v>
      </c>
      <c r="H1441" t="s">
        <v>1</v>
      </c>
      <c r="I1441" t="s">
        <v>622</v>
      </c>
      <c r="J1441" t="s">
        <v>71</v>
      </c>
      <c r="K1441" t="s">
        <v>3</v>
      </c>
      <c r="L1441" t="s">
        <v>4</v>
      </c>
      <c r="M1441" t="s">
        <v>5</v>
      </c>
      <c r="N1441" t="s">
        <v>1450</v>
      </c>
      <c r="O1441" t="s">
        <v>1294</v>
      </c>
      <c r="P1441" t="s">
        <v>2115</v>
      </c>
      <c r="Q1441" t="s">
        <v>1935</v>
      </c>
      <c r="R1441" t="s">
        <v>4064</v>
      </c>
    </row>
    <row r="1442" spans="1:18" hidden="1" x14ac:dyDescent="0.25">
      <c r="A1442">
        <v>1440</v>
      </c>
      <c r="B1442" t="s">
        <v>0</v>
      </c>
      <c r="C1442" t="s">
        <v>4052</v>
      </c>
      <c r="D1442" t="s">
        <v>1936</v>
      </c>
      <c r="E1442" t="s">
        <v>1924</v>
      </c>
      <c r="F1442" t="s">
        <v>4065</v>
      </c>
      <c r="G1442" t="s">
        <v>2509</v>
      </c>
      <c r="H1442" t="s">
        <v>1</v>
      </c>
      <c r="I1442" t="s">
        <v>622</v>
      </c>
      <c r="J1442" t="s">
        <v>8</v>
      </c>
      <c r="K1442" t="s">
        <v>3</v>
      </c>
      <c r="L1442" t="s">
        <v>4</v>
      </c>
      <c r="M1442" t="s">
        <v>5</v>
      </c>
      <c r="N1442" t="s">
        <v>1450</v>
      </c>
      <c r="O1442" t="s">
        <v>1297</v>
      </c>
      <c r="P1442" t="s">
        <v>2115</v>
      </c>
      <c r="Q1442" t="s">
        <v>1936</v>
      </c>
      <c r="R1442" t="s">
        <v>4065</v>
      </c>
    </row>
    <row r="1443" spans="1:18" hidden="1" x14ac:dyDescent="0.25">
      <c r="A1443">
        <v>1441</v>
      </c>
      <c r="B1443" t="s">
        <v>0</v>
      </c>
      <c r="C1443" t="s">
        <v>4052</v>
      </c>
      <c r="D1443" t="s">
        <v>1937</v>
      </c>
      <c r="E1443" t="s">
        <v>1924</v>
      </c>
      <c r="F1443" t="s">
        <v>4066</v>
      </c>
      <c r="G1443" t="s">
        <v>2509</v>
      </c>
      <c r="H1443" t="s">
        <v>1</v>
      </c>
      <c r="I1443" t="s">
        <v>622</v>
      </c>
      <c r="J1443" t="s">
        <v>9</v>
      </c>
      <c r="K1443" t="s">
        <v>3</v>
      </c>
      <c r="L1443" t="s">
        <v>4</v>
      </c>
      <c r="M1443" t="s">
        <v>5</v>
      </c>
      <c r="N1443" t="s">
        <v>1450</v>
      </c>
      <c r="O1443" t="s">
        <v>1297</v>
      </c>
      <c r="P1443" t="s">
        <v>2115</v>
      </c>
      <c r="Q1443" t="s">
        <v>1937</v>
      </c>
      <c r="R1443" t="s">
        <v>4066</v>
      </c>
    </row>
    <row r="1444" spans="1:18" hidden="1" x14ac:dyDescent="0.25">
      <c r="A1444">
        <v>1442</v>
      </c>
      <c r="B1444" t="s">
        <v>0</v>
      </c>
      <c r="C1444" t="s">
        <v>4052</v>
      </c>
      <c r="D1444" t="s">
        <v>1938</v>
      </c>
      <c r="E1444" t="s">
        <v>1924</v>
      </c>
      <c r="F1444" t="s">
        <v>4067</v>
      </c>
      <c r="G1444" t="s">
        <v>2509</v>
      </c>
      <c r="H1444" t="s">
        <v>1</v>
      </c>
      <c r="I1444" t="s">
        <v>622</v>
      </c>
      <c r="J1444" t="s">
        <v>10</v>
      </c>
      <c r="K1444" t="s">
        <v>3</v>
      </c>
      <c r="L1444" t="s">
        <v>4</v>
      </c>
      <c r="M1444" t="s">
        <v>5</v>
      </c>
      <c r="N1444" t="s">
        <v>1450</v>
      </c>
      <c r="O1444" t="s">
        <v>1297</v>
      </c>
      <c r="P1444" t="s">
        <v>2115</v>
      </c>
      <c r="Q1444" t="s">
        <v>1938</v>
      </c>
      <c r="R1444" t="s">
        <v>4067</v>
      </c>
    </row>
    <row r="1445" spans="1:18" hidden="1" x14ac:dyDescent="0.25">
      <c r="A1445">
        <v>1443</v>
      </c>
      <c r="B1445" t="s">
        <v>0</v>
      </c>
      <c r="C1445" t="s">
        <v>4052</v>
      </c>
      <c r="D1445" t="s">
        <v>1939</v>
      </c>
      <c r="E1445" t="s">
        <v>1924</v>
      </c>
      <c r="F1445" t="s">
        <v>4068</v>
      </c>
      <c r="G1445" t="s">
        <v>2509</v>
      </c>
      <c r="H1445" t="s">
        <v>1</v>
      </c>
      <c r="I1445" t="s">
        <v>622</v>
      </c>
      <c r="J1445" t="s">
        <v>71</v>
      </c>
      <c r="K1445" t="s">
        <v>3</v>
      </c>
      <c r="L1445" t="s">
        <v>4</v>
      </c>
      <c r="M1445" t="s">
        <v>5</v>
      </c>
      <c r="N1445" t="s">
        <v>1450</v>
      </c>
      <c r="O1445" t="s">
        <v>1297</v>
      </c>
      <c r="P1445" t="s">
        <v>2115</v>
      </c>
      <c r="Q1445" t="s">
        <v>1939</v>
      </c>
      <c r="R1445" t="s">
        <v>4068</v>
      </c>
    </row>
    <row r="1446" spans="1:18" hidden="1" x14ac:dyDescent="0.25">
      <c r="A1446">
        <v>1444</v>
      </c>
      <c r="B1446" t="s">
        <v>0</v>
      </c>
      <c r="C1446" t="s">
        <v>4052</v>
      </c>
      <c r="D1446" t="s">
        <v>1940</v>
      </c>
      <c r="E1446" t="s">
        <v>1924</v>
      </c>
      <c r="F1446" t="s">
        <v>4069</v>
      </c>
      <c r="G1446" t="s">
        <v>2501</v>
      </c>
      <c r="H1446" t="s">
        <v>1</v>
      </c>
      <c r="I1446" t="s">
        <v>622</v>
      </c>
      <c r="J1446" t="s">
        <v>8</v>
      </c>
      <c r="K1446" t="s">
        <v>3</v>
      </c>
      <c r="L1446" t="s">
        <v>4</v>
      </c>
      <c r="M1446" t="s">
        <v>5</v>
      </c>
      <c r="N1446" t="s">
        <v>1450</v>
      </c>
      <c r="O1446" t="s">
        <v>1286</v>
      </c>
      <c r="P1446" t="s">
        <v>2115</v>
      </c>
      <c r="Q1446" t="s">
        <v>1940</v>
      </c>
      <c r="R1446" t="s">
        <v>4069</v>
      </c>
    </row>
    <row r="1447" spans="1:18" hidden="1" x14ac:dyDescent="0.25">
      <c r="A1447">
        <v>1445</v>
      </c>
      <c r="B1447" t="s">
        <v>0</v>
      </c>
      <c r="C1447" t="s">
        <v>4052</v>
      </c>
      <c r="D1447" t="s">
        <v>1941</v>
      </c>
      <c r="E1447" t="s">
        <v>1924</v>
      </c>
      <c r="F1447" t="s">
        <v>4070</v>
      </c>
      <c r="G1447" t="s">
        <v>2501</v>
      </c>
      <c r="H1447" t="s">
        <v>1</v>
      </c>
      <c r="I1447" t="s">
        <v>622</v>
      </c>
      <c r="J1447" t="s">
        <v>9</v>
      </c>
      <c r="K1447" t="s">
        <v>3</v>
      </c>
      <c r="L1447" t="s">
        <v>4</v>
      </c>
      <c r="M1447" t="s">
        <v>5</v>
      </c>
      <c r="N1447" t="s">
        <v>1450</v>
      </c>
      <c r="O1447" t="s">
        <v>1286</v>
      </c>
      <c r="P1447" t="s">
        <v>2115</v>
      </c>
      <c r="Q1447" t="s">
        <v>1941</v>
      </c>
      <c r="R1447" t="s">
        <v>4070</v>
      </c>
    </row>
    <row r="1448" spans="1:18" hidden="1" x14ac:dyDescent="0.25">
      <c r="A1448">
        <v>1446</v>
      </c>
      <c r="B1448" t="s">
        <v>0</v>
      </c>
      <c r="C1448" t="s">
        <v>4052</v>
      </c>
      <c r="D1448" t="s">
        <v>1942</v>
      </c>
      <c r="E1448" t="s">
        <v>1924</v>
      </c>
      <c r="F1448" t="s">
        <v>4071</v>
      </c>
      <c r="G1448" t="s">
        <v>2501</v>
      </c>
      <c r="H1448" t="s">
        <v>1</v>
      </c>
      <c r="I1448" t="s">
        <v>622</v>
      </c>
      <c r="J1448" t="s">
        <v>10</v>
      </c>
      <c r="K1448" t="s">
        <v>3</v>
      </c>
      <c r="L1448" t="s">
        <v>4</v>
      </c>
      <c r="M1448" t="s">
        <v>5</v>
      </c>
      <c r="N1448" t="s">
        <v>1450</v>
      </c>
      <c r="O1448" t="s">
        <v>1286</v>
      </c>
      <c r="P1448" t="s">
        <v>2115</v>
      </c>
      <c r="Q1448" t="s">
        <v>1942</v>
      </c>
      <c r="R1448" t="s">
        <v>4071</v>
      </c>
    </row>
    <row r="1449" spans="1:18" hidden="1" x14ac:dyDescent="0.25">
      <c r="A1449">
        <v>1447</v>
      </c>
      <c r="B1449" t="s">
        <v>0</v>
      </c>
      <c r="C1449" t="s">
        <v>4052</v>
      </c>
      <c r="D1449" t="s">
        <v>1943</v>
      </c>
      <c r="E1449" t="s">
        <v>1924</v>
      </c>
      <c r="F1449" t="s">
        <v>4072</v>
      </c>
      <c r="G1449" t="s">
        <v>2501</v>
      </c>
      <c r="H1449" t="s">
        <v>1</v>
      </c>
      <c r="I1449" t="s">
        <v>622</v>
      </c>
      <c r="J1449" t="s">
        <v>71</v>
      </c>
      <c r="K1449" t="s">
        <v>3</v>
      </c>
      <c r="L1449" t="s">
        <v>4</v>
      </c>
      <c r="M1449" t="s">
        <v>5</v>
      </c>
      <c r="N1449" t="s">
        <v>1450</v>
      </c>
      <c r="O1449" t="s">
        <v>1286</v>
      </c>
      <c r="P1449" t="s">
        <v>2115</v>
      </c>
      <c r="Q1449" t="s">
        <v>1943</v>
      </c>
      <c r="R1449" t="s">
        <v>4072</v>
      </c>
    </row>
    <row r="1450" spans="1:18" hidden="1" x14ac:dyDescent="0.25">
      <c r="A1450">
        <v>1448</v>
      </c>
      <c r="B1450" t="s">
        <v>0</v>
      </c>
      <c r="C1450" t="s">
        <v>4052</v>
      </c>
      <c r="D1450" t="s">
        <v>1944</v>
      </c>
      <c r="E1450" t="s">
        <v>1924</v>
      </c>
      <c r="F1450" t="s">
        <v>4073</v>
      </c>
      <c r="G1450" t="s">
        <v>2513</v>
      </c>
      <c r="H1450" t="s">
        <v>1</v>
      </c>
      <c r="I1450" t="s">
        <v>622</v>
      </c>
      <c r="J1450" t="s">
        <v>8</v>
      </c>
      <c r="K1450" t="s">
        <v>3</v>
      </c>
      <c r="L1450" t="s">
        <v>4</v>
      </c>
      <c r="M1450" t="s">
        <v>5</v>
      </c>
      <c r="N1450" t="s">
        <v>1450</v>
      </c>
      <c r="O1450" t="s">
        <v>1284</v>
      </c>
      <c r="P1450" t="s">
        <v>2115</v>
      </c>
      <c r="Q1450" t="s">
        <v>1944</v>
      </c>
      <c r="R1450" t="s">
        <v>4073</v>
      </c>
    </row>
    <row r="1451" spans="1:18" hidden="1" x14ac:dyDescent="0.25">
      <c r="A1451">
        <v>1449</v>
      </c>
      <c r="B1451" t="s">
        <v>0</v>
      </c>
      <c r="C1451" t="s">
        <v>4052</v>
      </c>
      <c r="D1451" t="s">
        <v>1945</v>
      </c>
      <c r="E1451" t="s">
        <v>1924</v>
      </c>
      <c r="F1451" t="s">
        <v>4074</v>
      </c>
      <c r="G1451" t="s">
        <v>2513</v>
      </c>
      <c r="H1451" t="s">
        <v>1</v>
      </c>
      <c r="I1451" t="s">
        <v>622</v>
      </c>
      <c r="J1451" t="s">
        <v>9</v>
      </c>
      <c r="K1451" t="s">
        <v>3</v>
      </c>
      <c r="L1451" t="s">
        <v>4</v>
      </c>
      <c r="M1451" t="s">
        <v>5</v>
      </c>
      <c r="N1451" t="s">
        <v>1450</v>
      </c>
      <c r="O1451" t="s">
        <v>1284</v>
      </c>
      <c r="P1451" t="s">
        <v>2115</v>
      </c>
      <c r="Q1451" t="s">
        <v>1945</v>
      </c>
      <c r="R1451" t="s">
        <v>4074</v>
      </c>
    </row>
    <row r="1452" spans="1:18" hidden="1" x14ac:dyDescent="0.25">
      <c r="A1452">
        <v>1450</v>
      </c>
      <c r="B1452" t="s">
        <v>0</v>
      </c>
      <c r="C1452" t="s">
        <v>4052</v>
      </c>
      <c r="D1452" t="s">
        <v>1946</v>
      </c>
      <c r="E1452" t="s">
        <v>1924</v>
      </c>
      <c r="F1452" t="s">
        <v>4075</v>
      </c>
      <c r="G1452" t="s">
        <v>2513</v>
      </c>
      <c r="H1452" t="s">
        <v>1</v>
      </c>
      <c r="I1452" t="s">
        <v>622</v>
      </c>
      <c r="J1452" t="s">
        <v>10</v>
      </c>
      <c r="K1452" t="s">
        <v>3</v>
      </c>
      <c r="L1452" t="s">
        <v>4</v>
      </c>
      <c r="M1452" t="s">
        <v>5</v>
      </c>
      <c r="N1452" t="s">
        <v>1450</v>
      </c>
      <c r="O1452" t="s">
        <v>1284</v>
      </c>
      <c r="P1452" t="s">
        <v>2115</v>
      </c>
      <c r="Q1452" t="s">
        <v>1946</v>
      </c>
      <c r="R1452" t="s">
        <v>4075</v>
      </c>
    </row>
    <row r="1453" spans="1:18" hidden="1" x14ac:dyDescent="0.25">
      <c r="A1453">
        <v>1451</v>
      </c>
      <c r="B1453" t="s">
        <v>0</v>
      </c>
      <c r="C1453" t="s">
        <v>4052</v>
      </c>
      <c r="D1453" t="s">
        <v>1947</v>
      </c>
      <c r="E1453" t="s">
        <v>1924</v>
      </c>
      <c r="F1453" t="s">
        <v>4076</v>
      </c>
      <c r="G1453" t="s">
        <v>2513</v>
      </c>
      <c r="H1453" t="s">
        <v>1</v>
      </c>
      <c r="I1453" t="s">
        <v>622</v>
      </c>
      <c r="J1453" t="s">
        <v>71</v>
      </c>
      <c r="K1453" t="s">
        <v>3</v>
      </c>
      <c r="L1453" t="s">
        <v>4</v>
      </c>
      <c r="M1453" t="s">
        <v>5</v>
      </c>
      <c r="N1453" t="s">
        <v>1450</v>
      </c>
      <c r="O1453" t="s">
        <v>1284</v>
      </c>
      <c r="P1453" t="s">
        <v>2115</v>
      </c>
      <c r="Q1453" t="s">
        <v>1947</v>
      </c>
      <c r="R1453" t="s">
        <v>4076</v>
      </c>
    </row>
    <row r="1454" spans="1:18" hidden="1" x14ac:dyDescent="0.25">
      <c r="A1454">
        <v>1452</v>
      </c>
      <c r="B1454" t="s">
        <v>0</v>
      </c>
      <c r="C1454" t="s">
        <v>4052</v>
      </c>
      <c r="D1454" t="s">
        <v>1948</v>
      </c>
      <c r="E1454" t="s">
        <v>1924</v>
      </c>
      <c r="F1454" t="s">
        <v>4077</v>
      </c>
      <c r="G1454" t="s">
        <v>2481</v>
      </c>
      <c r="H1454" t="s">
        <v>1</v>
      </c>
      <c r="I1454" t="s">
        <v>622</v>
      </c>
      <c r="J1454" t="s">
        <v>8</v>
      </c>
      <c r="K1454" t="s">
        <v>3</v>
      </c>
      <c r="L1454" t="s">
        <v>4</v>
      </c>
      <c r="M1454" t="s">
        <v>5</v>
      </c>
      <c r="N1454" t="s">
        <v>1450</v>
      </c>
      <c r="O1454" t="s">
        <v>1287</v>
      </c>
      <c r="P1454" t="s">
        <v>2115</v>
      </c>
      <c r="Q1454" t="s">
        <v>1948</v>
      </c>
      <c r="R1454" t="s">
        <v>4077</v>
      </c>
    </row>
    <row r="1455" spans="1:18" hidden="1" x14ac:dyDescent="0.25">
      <c r="A1455">
        <v>1453</v>
      </c>
      <c r="B1455" t="s">
        <v>0</v>
      </c>
      <c r="C1455" t="s">
        <v>4052</v>
      </c>
      <c r="D1455" t="s">
        <v>1949</v>
      </c>
      <c r="E1455" t="s">
        <v>1924</v>
      </c>
      <c r="F1455" t="s">
        <v>4078</v>
      </c>
      <c r="G1455" t="s">
        <v>2481</v>
      </c>
      <c r="H1455" t="s">
        <v>1</v>
      </c>
      <c r="I1455" t="s">
        <v>622</v>
      </c>
      <c r="J1455" t="s">
        <v>9</v>
      </c>
      <c r="K1455" t="s">
        <v>3</v>
      </c>
      <c r="L1455" t="s">
        <v>4</v>
      </c>
      <c r="M1455" t="s">
        <v>5</v>
      </c>
      <c r="N1455" t="s">
        <v>1450</v>
      </c>
      <c r="O1455" t="s">
        <v>1287</v>
      </c>
      <c r="P1455" t="s">
        <v>2115</v>
      </c>
      <c r="Q1455" t="s">
        <v>1949</v>
      </c>
      <c r="R1455" t="s">
        <v>4078</v>
      </c>
    </row>
    <row r="1456" spans="1:18" hidden="1" x14ac:dyDescent="0.25">
      <c r="A1456">
        <v>1454</v>
      </c>
      <c r="B1456" t="s">
        <v>0</v>
      </c>
      <c r="C1456" t="s">
        <v>4052</v>
      </c>
      <c r="D1456" t="s">
        <v>1950</v>
      </c>
      <c r="E1456" t="s">
        <v>1924</v>
      </c>
      <c r="F1456" t="s">
        <v>4079</v>
      </c>
      <c r="G1456" t="s">
        <v>2481</v>
      </c>
      <c r="H1456" t="s">
        <v>1</v>
      </c>
      <c r="I1456" t="s">
        <v>622</v>
      </c>
      <c r="J1456" t="s">
        <v>10</v>
      </c>
      <c r="K1456" t="s">
        <v>3</v>
      </c>
      <c r="L1456" t="s">
        <v>4</v>
      </c>
      <c r="M1456" t="s">
        <v>5</v>
      </c>
      <c r="N1456" t="s">
        <v>1450</v>
      </c>
      <c r="O1456" t="s">
        <v>1287</v>
      </c>
      <c r="P1456" t="s">
        <v>2115</v>
      </c>
      <c r="Q1456" t="s">
        <v>1950</v>
      </c>
      <c r="R1456" t="s">
        <v>4079</v>
      </c>
    </row>
    <row r="1457" spans="1:18" hidden="1" x14ac:dyDescent="0.25">
      <c r="A1457">
        <v>1455</v>
      </c>
      <c r="B1457" t="s">
        <v>0</v>
      </c>
      <c r="C1457" t="s">
        <v>4052</v>
      </c>
      <c r="D1457" t="s">
        <v>1951</v>
      </c>
      <c r="E1457" t="s">
        <v>1924</v>
      </c>
      <c r="F1457" t="s">
        <v>4080</v>
      </c>
      <c r="G1457" t="s">
        <v>2481</v>
      </c>
      <c r="H1457" t="s">
        <v>1</v>
      </c>
      <c r="I1457" t="s">
        <v>622</v>
      </c>
      <c r="J1457" t="s">
        <v>71</v>
      </c>
      <c r="K1457" t="s">
        <v>3</v>
      </c>
      <c r="L1457" t="s">
        <v>4</v>
      </c>
      <c r="M1457" t="s">
        <v>5</v>
      </c>
      <c r="N1457" t="s">
        <v>1450</v>
      </c>
      <c r="O1457" t="s">
        <v>1287</v>
      </c>
      <c r="P1457" t="s">
        <v>2115</v>
      </c>
      <c r="Q1457" t="s">
        <v>1951</v>
      </c>
      <c r="R1457" t="s">
        <v>4080</v>
      </c>
    </row>
    <row r="1458" spans="1:18" hidden="1" x14ac:dyDescent="0.25">
      <c r="A1458">
        <v>1456</v>
      </c>
      <c r="B1458" t="s">
        <v>0</v>
      </c>
      <c r="C1458" t="s">
        <v>4052</v>
      </c>
      <c r="D1458" t="s">
        <v>1952</v>
      </c>
      <c r="E1458" t="s">
        <v>1924</v>
      </c>
      <c r="F1458" t="s">
        <v>4081</v>
      </c>
      <c r="G1458" t="s">
        <v>2489</v>
      </c>
      <c r="H1458" t="s">
        <v>1</v>
      </c>
      <c r="I1458" t="s">
        <v>622</v>
      </c>
      <c r="J1458" t="s">
        <v>8</v>
      </c>
      <c r="K1458" t="s">
        <v>3</v>
      </c>
      <c r="L1458" t="s">
        <v>4</v>
      </c>
      <c r="M1458" t="s">
        <v>5</v>
      </c>
      <c r="N1458" t="s">
        <v>1450</v>
      </c>
      <c r="O1458" t="s">
        <v>1285</v>
      </c>
      <c r="P1458" t="s">
        <v>2115</v>
      </c>
      <c r="Q1458" t="s">
        <v>1952</v>
      </c>
      <c r="R1458" t="s">
        <v>4081</v>
      </c>
    </row>
    <row r="1459" spans="1:18" hidden="1" x14ac:dyDescent="0.25">
      <c r="A1459">
        <v>1457</v>
      </c>
      <c r="B1459" t="s">
        <v>0</v>
      </c>
      <c r="C1459" t="s">
        <v>4052</v>
      </c>
      <c r="D1459" t="s">
        <v>1953</v>
      </c>
      <c r="E1459" t="s">
        <v>1924</v>
      </c>
      <c r="F1459" t="s">
        <v>4082</v>
      </c>
      <c r="G1459" t="s">
        <v>2489</v>
      </c>
      <c r="H1459" t="s">
        <v>1</v>
      </c>
      <c r="I1459" t="s">
        <v>622</v>
      </c>
      <c r="J1459" t="s">
        <v>9</v>
      </c>
      <c r="K1459" t="s">
        <v>3</v>
      </c>
      <c r="L1459" t="s">
        <v>4</v>
      </c>
      <c r="M1459" t="s">
        <v>5</v>
      </c>
      <c r="N1459" t="s">
        <v>1450</v>
      </c>
      <c r="O1459" t="s">
        <v>1285</v>
      </c>
      <c r="P1459" t="s">
        <v>2115</v>
      </c>
      <c r="Q1459" t="s">
        <v>1953</v>
      </c>
      <c r="R1459" t="s">
        <v>4082</v>
      </c>
    </row>
    <row r="1460" spans="1:18" hidden="1" x14ac:dyDescent="0.25">
      <c r="A1460">
        <v>1458</v>
      </c>
      <c r="B1460" t="s">
        <v>0</v>
      </c>
      <c r="C1460" t="s">
        <v>4052</v>
      </c>
      <c r="D1460" t="s">
        <v>1954</v>
      </c>
      <c r="E1460" t="s">
        <v>1924</v>
      </c>
      <c r="F1460" t="s">
        <v>4083</v>
      </c>
      <c r="G1460" t="s">
        <v>2489</v>
      </c>
      <c r="H1460" t="s">
        <v>1</v>
      </c>
      <c r="I1460" t="s">
        <v>622</v>
      </c>
      <c r="J1460" t="s">
        <v>10</v>
      </c>
      <c r="K1460" t="s">
        <v>3</v>
      </c>
      <c r="L1460" t="s">
        <v>4</v>
      </c>
      <c r="M1460" t="s">
        <v>5</v>
      </c>
      <c r="N1460" t="s">
        <v>1450</v>
      </c>
      <c r="O1460" t="s">
        <v>1285</v>
      </c>
      <c r="P1460" t="s">
        <v>2115</v>
      </c>
      <c r="Q1460" t="s">
        <v>1954</v>
      </c>
      <c r="R1460" t="s">
        <v>4083</v>
      </c>
    </row>
    <row r="1461" spans="1:18" hidden="1" x14ac:dyDescent="0.25">
      <c r="A1461">
        <v>1459</v>
      </c>
      <c r="B1461" t="s">
        <v>0</v>
      </c>
      <c r="C1461" t="s">
        <v>4052</v>
      </c>
      <c r="D1461" t="s">
        <v>1955</v>
      </c>
      <c r="E1461" t="s">
        <v>1924</v>
      </c>
      <c r="F1461" t="s">
        <v>4084</v>
      </c>
      <c r="G1461" t="s">
        <v>2489</v>
      </c>
      <c r="H1461" t="s">
        <v>1</v>
      </c>
      <c r="I1461" t="s">
        <v>622</v>
      </c>
      <c r="J1461" t="s">
        <v>71</v>
      </c>
      <c r="K1461" t="s">
        <v>3</v>
      </c>
      <c r="L1461" t="s">
        <v>4</v>
      </c>
      <c r="M1461" t="s">
        <v>5</v>
      </c>
      <c r="N1461" t="s">
        <v>1450</v>
      </c>
      <c r="O1461" t="s">
        <v>1285</v>
      </c>
      <c r="P1461" t="s">
        <v>2115</v>
      </c>
      <c r="Q1461" t="s">
        <v>1955</v>
      </c>
      <c r="R1461" t="s">
        <v>4084</v>
      </c>
    </row>
    <row r="1462" spans="1:18" hidden="1" x14ac:dyDescent="0.25">
      <c r="A1462">
        <v>1460</v>
      </c>
      <c r="B1462" t="s">
        <v>0</v>
      </c>
      <c r="C1462" t="s">
        <v>4052</v>
      </c>
      <c r="D1462" t="s">
        <v>1956</v>
      </c>
      <c r="E1462" t="s">
        <v>1924</v>
      </c>
      <c r="F1462" t="s">
        <v>4085</v>
      </c>
      <c r="G1462" t="s">
        <v>2505</v>
      </c>
      <c r="H1462" t="s">
        <v>1</v>
      </c>
      <c r="I1462" t="s">
        <v>622</v>
      </c>
      <c r="J1462" t="s">
        <v>8</v>
      </c>
      <c r="K1462" t="s">
        <v>3</v>
      </c>
      <c r="L1462" t="s">
        <v>4</v>
      </c>
      <c r="M1462" t="s">
        <v>5</v>
      </c>
      <c r="N1462" t="s">
        <v>1450</v>
      </c>
      <c r="O1462" t="s">
        <v>1296</v>
      </c>
      <c r="P1462" t="s">
        <v>2115</v>
      </c>
      <c r="Q1462" t="s">
        <v>1956</v>
      </c>
      <c r="R1462" t="s">
        <v>4085</v>
      </c>
    </row>
    <row r="1463" spans="1:18" hidden="1" x14ac:dyDescent="0.25">
      <c r="A1463">
        <v>1461</v>
      </c>
      <c r="B1463" t="s">
        <v>0</v>
      </c>
      <c r="C1463" t="s">
        <v>4052</v>
      </c>
      <c r="D1463" t="s">
        <v>1957</v>
      </c>
      <c r="E1463" t="s">
        <v>1924</v>
      </c>
      <c r="F1463" t="s">
        <v>4086</v>
      </c>
      <c r="G1463" t="s">
        <v>2505</v>
      </c>
      <c r="H1463" t="s">
        <v>1</v>
      </c>
      <c r="I1463" t="s">
        <v>622</v>
      </c>
      <c r="J1463" t="s">
        <v>9</v>
      </c>
      <c r="K1463" t="s">
        <v>3</v>
      </c>
      <c r="L1463" t="s">
        <v>4</v>
      </c>
      <c r="M1463" t="s">
        <v>5</v>
      </c>
      <c r="N1463" t="s">
        <v>1450</v>
      </c>
      <c r="O1463" t="s">
        <v>1296</v>
      </c>
      <c r="P1463" t="s">
        <v>2115</v>
      </c>
      <c r="Q1463" t="s">
        <v>1957</v>
      </c>
      <c r="R1463" t="s">
        <v>4086</v>
      </c>
    </row>
    <row r="1464" spans="1:18" hidden="1" x14ac:dyDescent="0.25">
      <c r="A1464">
        <v>1462</v>
      </c>
      <c r="B1464" t="s">
        <v>0</v>
      </c>
      <c r="C1464" t="s">
        <v>4052</v>
      </c>
      <c r="D1464" t="s">
        <v>1958</v>
      </c>
      <c r="E1464" t="s">
        <v>1924</v>
      </c>
      <c r="F1464" t="s">
        <v>4087</v>
      </c>
      <c r="G1464" t="s">
        <v>2505</v>
      </c>
      <c r="H1464" t="s">
        <v>1</v>
      </c>
      <c r="I1464" t="s">
        <v>622</v>
      </c>
      <c r="J1464" t="s">
        <v>10</v>
      </c>
      <c r="K1464" t="s">
        <v>3</v>
      </c>
      <c r="L1464" t="s">
        <v>4</v>
      </c>
      <c r="M1464" t="s">
        <v>5</v>
      </c>
      <c r="N1464" t="s">
        <v>1450</v>
      </c>
      <c r="O1464" t="s">
        <v>1296</v>
      </c>
      <c r="P1464" t="s">
        <v>2115</v>
      </c>
      <c r="Q1464" t="s">
        <v>1958</v>
      </c>
      <c r="R1464" t="s">
        <v>4087</v>
      </c>
    </row>
    <row r="1465" spans="1:18" hidden="1" x14ac:dyDescent="0.25">
      <c r="A1465">
        <v>1463</v>
      </c>
      <c r="B1465" t="s">
        <v>0</v>
      </c>
      <c r="C1465" t="s">
        <v>4052</v>
      </c>
      <c r="D1465" t="s">
        <v>1959</v>
      </c>
      <c r="E1465" t="s">
        <v>1924</v>
      </c>
      <c r="F1465" t="s">
        <v>4088</v>
      </c>
      <c r="G1465" t="s">
        <v>2505</v>
      </c>
      <c r="H1465" t="s">
        <v>1</v>
      </c>
      <c r="I1465" t="s">
        <v>622</v>
      </c>
      <c r="J1465" t="s">
        <v>71</v>
      </c>
      <c r="K1465" t="s">
        <v>3</v>
      </c>
      <c r="L1465" t="s">
        <v>4</v>
      </c>
      <c r="M1465" t="s">
        <v>5</v>
      </c>
      <c r="N1465" t="s">
        <v>1450</v>
      </c>
      <c r="O1465" t="s">
        <v>1296</v>
      </c>
      <c r="P1465" t="s">
        <v>2115</v>
      </c>
      <c r="Q1465" t="s">
        <v>1959</v>
      </c>
      <c r="R1465" t="s">
        <v>4088</v>
      </c>
    </row>
    <row r="1466" spans="1:18" hidden="1" x14ac:dyDescent="0.25">
      <c r="A1466">
        <v>1464</v>
      </c>
      <c r="B1466" t="s">
        <v>0</v>
      </c>
      <c r="C1466" t="s">
        <v>4052</v>
      </c>
      <c r="D1466" t="s">
        <v>1960</v>
      </c>
      <c r="E1466" t="s">
        <v>1924</v>
      </c>
      <c r="F1466" t="s">
        <v>4089</v>
      </c>
      <c r="G1466" t="s">
        <v>2541</v>
      </c>
      <c r="H1466" t="s">
        <v>1</v>
      </c>
      <c r="I1466" t="s">
        <v>622</v>
      </c>
      <c r="J1466" t="s">
        <v>8</v>
      </c>
      <c r="K1466" t="s">
        <v>3</v>
      </c>
      <c r="L1466" t="s">
        <v>4</v>
      </c>
      <c r="M1466" t="s">
        <v>5</v>
      </c>
      <c r="N1466" t="s">
        <v>1450</v>
      </c>
      <c r="O1466" t="s">
        <v>1299</v>
      </c>
      <c r="P1466" t="s">
        <v>2115</v>
      </c>
      <c r="Q1466" t="s">
        <v>1960</v>
      </c>
      <c r="R1466" t="s">
        <v>4089</v>
      </c>
    </row>
    <row r="1467" spans="1:18" hidden="1" x14ac:dyDescent="0.25">
      <c r="A1467">
        <v>1465</v>
      </c>
      <c r="B1467" t="s">
        <v>0</v>
      </c>
      <c r="C1467" t="s">
        <v>4052</v>
      </c>
      <c r="D1467" t="s">
        <v>1961</v>
      </c>
      <c r="E1467" t="s">
        <v>1924</v>
      </c>
      <c r="F1467" t="s">
        <v>4090</v>
      </c>
      <c r="G1467" t="s">
        <v>2541</v>
      </c>
      <c r="H1467" t="s">
        <v>1</v>
      </c>
      <c r="I1467" t="s">
        <v>622</v>
      </c>
      <c r="J1467" t="s">
        <v>9</v>
      </c>
      <c r="K1467" t="s">
        <v>3</v>
      </c>
      <c r="L1467" t="s">
        <v>4</v>
      </c>
      <c r="M1467" t="s">
        <v>5</v>
      </c>
      <c r="N1467" t="s">
        <v>1450</v>
      </c>
      <c r="O1467" t="s">
        <v>1299</v>
      </c>
      <c r="P1467" t="s">
        <v>2115</v>
      </c>
      <c r="Q1467" t="s">
        <v>1961</v>
      </c>
      <c r="R1467" t="s">
        <v>4090</v>
      </c>
    </row>
    <row r="1468" spans="1:18" hidden="1" x14ac:dyDescent="0.25">
      <c r="A1468">
        <v>1466</v>
      </c>
      <c r="B1468" t="s">
        <v>0</v>
      </c>
      <c r="C1468" t="s">
        <v>4052</v>
      </c>
      <c r="D1468" t="s">
        <v>1962</v>
      </c>
      <c r="E1468" t="s">
        <v>1924</v>
      </c>
      <c r="F1468" t="s">
        <v>4091</v>
      </c>
      <c r="G1468" t="s">
        <v>2541</v>
      </c>
      <c r="H1468" t="s">
        <v>1</v>
      </c>
      <c r="I1468" t="s">
        <v>622</v>
      </c>
      <c r="J1468" t="s">
        <v>10</v>
      </c>
      <c r="K1468" t="s">
        <v>3</v>
      </c>
      <c r="L1468" t="s">
        <v>4</v>
      </c>
      <c r="M1468" t="s">
        <v>5</v>
      </c>
      <c r="N1468" t="s">
        <v>1450</v>
      </c>
      <c r="O1468" t="s">
        <v>1299</v>
      </c>
      <c r="P1468" t="s">
        <v>2115</v>
      </c>
      <c r="Q1468" t="s">
        <v>1962</v>
      </c>
      <c r="R1468" t="s">
        <v>4091</v>
      </c>
    </row>
    <row r="1469" spans="1:18" hidden="1" x14ac:dyDescent="0.25">
      <c r="A1469">
        <v>1467</v>
      </c>
      <c r="B1469" t="s">
        <v>0</v>
      </c>
      <c r="C1469" t="s">
        <v>4052</v>
      </c>
      <c r="D1469" t="s">
        <v>1963</v>
      </c>
      <c r="E1469" t="s">
        <v>1924</v>
      </c>
      <c r="F1469" t="s">
        <v>4092</v>
      </c>
      <c r="G1469" t="s">
        <v>2541</v>
      </c>
      <c r="H1469" t="s">
        <v>1</v>
      </c>
      <c r="I1469" t="s">
        <v>622</v>
      </c>
      <c r="J1469" t="s">
        <v>71</v>
      </c>
      <c r="K1469" t="s">
        <v>3</v>
      </c>
      <c r="L1469" t="s">
        <v>4</v>
      </c>
      <c r="M1469" t="s">
        <v>5</v>
      </c>
      <c r="N1469" t="s">
        <v>1450</v>
      </c>
      <c r="O1469" t="s">
        <v>1299</v>
      </c>
      <c r="P1469" t="s">
        <v>2115</v>
      </c>
      <c r="Q1469" t="s">
        <v>1963</v>
      </c>
      <c r="R1469" t="s">
        <v>4092</v>
      </c>
    </row>
    <row r="1470" spans="1:18" hidden="1" x14ac:dyDescent="0.25">
      <c r="A1470">
        <v>1468</v>
      </c>
      <c r="B1470" t="s">
        <v>0</v>
      </c>
      <c r="C1470" t="s">
        <v>4052</v>
      </c>
      <c r="D1470" t="s">
        <v>1964</v>
      </c>
      <c r="E1470" t="s">
        <v>1924</v>
      </c>
      <c r="F1470" t="s">
        <v>4093</v>
      </c>
      <c r="G1470" t="s">
        <v>2537</v>
      </c>
      <c r="H1470" t="s">
        <v>1</v>
      </c>
      <c r="I1470" t="s">
        <v>622</v>
      </c>
      <c r="J1470" t="s">
        <v>8</v>
      </c>
      <c r="K1470" t="s">
        <v>3</v>
      </c>
      <c r="L1470" t="s">
        <v>4</v>
      </c>
      <c r="M1470" t="s">
        <v>5</v>
      </c>
      <c r="N1470" t="s">
        <v>1450</v>
      </c>
      <c r="O1470" t="s">
        <v>1288</v>
      </c>
      <c r="P1470" t="s">
        <v>2115</v>
      </c>
      <c r="Q1470" t="s">
        <v>1964</v>
      </c>
      <c r="R1470" t="s">
        <v>4093</v>
      </c>
    </row>
    <row r="1471" spans="1:18" hidden="1" x14ac:dyDescent="0.25">
      <c r="A1471">
        <v>1469</v>
      </c>
      <c r="B1471" t="s">
        <v>0</v>
      </c>
      <c r="C1471" t="s">
        <v>4052</v>
      </c>
      <c r="D1471" t="s">
        <v>1965</v>
      </c>
      <c r="E1471" t="s">
        <v>1924</v>
      </c>
      <c r="F1471" t="s">
        <v>4094</v>
      </c>
      <c r="G1471" t="s">
        <v>2537</v>
      </c>
      <c r="H1471" t="s">
        <v>1</v>
      </c>
      <c r="I1471" t="s">
        <v>622</v>
      </c>
      <c r="J1471" t="s">
        <v>9</v>
      </c>
      <c r="K1471" t="s">
        <v>3</v>
      </c>
      <c r="L1471" t="s">
        <v>4</v>
      </c>
      <c r="M1471" t="s">
        <v>5</v>
      </c>
      <c r="N1471" t="s">
        <v>1450</v>
      </c>
      <c r="O1471" t="s">
        <v>1288</v>
      </c>
      <c r="P1471" t="s">
        <v>2115</v>
      </c>
      <c r="Q1471" t="s">
        <v>1965</v>
      </c>
      <c r="R1471" t="s">
        <v>4094</v>
      </c>
    </row>
    <row r="1472" spans="1:18" hidden="1" x14ac:dyDescent="0.25">
      <c r="A1472">
        <v>1470</v>
      </c>
      <c r="B1472" t="s">
        <v>0</v>
      </c>
      <c r="C1472" t="s">
        <v>4052</v>
      </c>
      <c r="D1472" t="s">
        <v>1966</v>
      </c>
      <c r="E1472" t="s">
        <v>1924</v>
      </c>
      <c r="F1472" t="s">
        <v>4095</v>
      </c>
      <c r="G1472" t="s">
        <v>2537</v>
      </c>
      <c r="H1472" t="s">
        <v>1</v>
      </c>
      <c r="I1472" t="s">
        <v>622</v>
      </c>
      <c r="J1472" t="s">
        <v>10</v>
      </c>
      <c r="K1472" t="s">
        <v>3</v>
      </c>
      <c r="L1472" t="s">
        <v>4</v>
      </c>
      <c r="M1472" t="s">
        <v>5</v>
      </c>
      <c r="N1472" t="s">
        <v>1450</v>
      </c>
      <c r="O1472" t="s">
        <v>1288</v>
      </c>
      <c r="P1472" t="s">
        <v>2115</v>
      </c>
      <c r="Q1472" t="s">
        <v>1966</v>
      </c>
      <c r="R1472" t="s">
        <v>4095</v>
      </c>
    </row>
    <row r="1473" spans="1:18" hidden="1" x14ac:dyDescent="0.25">
      <c r="A1473">
        <v>1471</v>
      </c>
      <c r="B1473" t="s">
        <v>0</v>
      </c>
      <c r="C1473" t="s">
        <v>4052</v>
      </c>
      <c r="D1473" t="s">
        <v>1967</v>
      </c>
      <c r="E1473" t="s">
        <v>1924</v>
      </c>
      <c r="F1473" t="s">
        <v>4096</v>
      </c>
      <c r="G1473" t="s">
        <v>2537</v>
      </c>
      <c r="H1473" t="s">
        <v>1</v>
      </c>
      <c r="I1473" t="s">
        <v>622</v>
      </c>
      <c r="J1473" t="s">
        <v>71</v>
      </c>
      <c r="K1473" t="s">
        <v>3</v>
      </c>
      <c r="L1473" t="s">
        <v>4</v>
      </c>
      <c r="M1473" t="s">
        <v>5</v>
      </c>
      <c r="N1473" t="s">
        <v>1450</v>
      </c>
      <c r="O1473" t="s">
        <v>1288</v>
      </c>
      <c r="P1473" t="s">
        <v>2115</v>
      </c>
      <c r="Q1473" t="s">
        <v>1967</v>
      </c>
      <c r="R1473" t="s">
        <v>4096</v>
      </c>
    </row>
    <row r="1474" spans="1:18" hidden="1" x14ac:dyDescent="0.25">
      <c r="A1474">
        <v>1472</v>
      </c>
      <c r="B1474" t="s">
        <v>0</v>
      </c>
      <c r="C1474" t="s">
        <v>4097</v>
      </c>
      <c r="D1474" t="s">
        <v>1968</v>
      </c>
      <c r="E1474" t="s">
        <v>1969</v>
      </c>
      <c r="F1474" t="s">
        <v>4098</v>
      </c>
      <c r="G1474" t="s">
        <v>2529</v>
      </c>
      <c r="H1474" t="s">
        <v>1</v>
      </c>
      <c r="I1474" t="s">
        <v>622</v>
      </c>
      <c r="J1474">
        <v>8</v>
      </c>
      <c r="K1474" t="s">
        <v>3</v>
      </c>
      <c r="L1474" t="s">
        <v>4</v>
      </c>
      <c r="M1474" t="s">
        <v>5</v>
      </c>
      <c r="N1474" t="s">
        <v>1450</v>
      </c>
      <c r="O1474" t="s">
        <v>1291</v>
      </c>
      <c r="P1474" t="s">
        <v>2115</v>
      </c>
      <c r="Q1474" t="s">
        <v>1968</v>
      </c>
      <c r="R1474" t="s">
        <v>4098</v>
      </c>
    </row>
    <row r="1475" spans="1:18" hidden="1" x14ac:dyDescent="0.25">
      <c r="A1475">
        <v>1473</v>
      </c>
      <c r="B1475" t="s">
        <v>0</v>
      </c>
      <c r="C1475" t="s">
        <v>4097</v>
      </c>
      <c r="D1475" t="s">
        <v>1970</v>
      </c>
      <c r="E1475" t="s">
        <v>1969</v>
      </c>
      <c r="F1475" t="s">
        <v>4099</v>
      </c>
      <c r="G1475" t="s">
        <v>2529</v>
      </c>
      <c r="H1475" t="s">
        <v>1</v>
      </c>
      <c r="I1475" t="s">
        <v>622</v>
      </c>
      <c r="J1475">
        <v>10</v>
      </c>
      <c r="K1475" t="s">
        <v>3</v>
      </c>
      <c r="L1475" t="s">
        <v>4</v>
      </c>
      <c r="M1475" t="s">
        <v>5</v>
      </c>
      <c r="N1475" t="s">
        <v>1450</v>
      </c>
      <c r="O1475" t="s">
        <v>1291</v>
      </c>
      <c r="P1475" t="s">
        <v>2115</v>
      </c>
      <c r="Q1475" t="s">
        <v>1970</v>
      </c>
      <c r="R1475" t="s">
        <v>4099</v>
      </c>
    </row>
    <row r="1476" spans="1:18" hidden="1" x14ac:dyDescent="0.25">
      <c r="A1476">
        <v>1474</v>
      </c>
      <c r="B1476" t="s">
        <v>0</v>
      </c>
      <c r="C1476" t="s">
        <v>4097</v>
      </c>
      <c r="D1476" t="s">
        <v>1971</v>
      </c>
      <c r="E1476" t="s">
        <v>1969</v>
      </c>
      <c r="F1476" t="s">
        <v>4100</v>
      </c>
      <c r="G1476" t="s">
        <v>2529</v>
      </c>
      <c r="H1476" t="s">
        <v>1</v>
      </c>
      <c r="I1476" t="s">
        <v>622</v>
      </c>
      <c r="J1476">
        <v>12</v>
      </c>
      <c r="K1476" t="s">
        <v>3</v>
      </c>
      <c r="L1476" t="s">
        <v>4</v>
      </c>
      <c r="M1476" t="s">
        <v>5</v>
      </c>
      <c r="N1476" t="s">
        <v>1450</v>
      </c>
      <c r="O1476" t="s">
        <v>1291</v>
      </c>
      <c r="P1476" t="s">
        <v>2115</v>
      </c>
      <c r="Q1476" t="s">
        <v>1971</v>
      </c>
      <c r="R1476" t="s">
        <v>4100</v>
      </c>
    </row>
    <row r="1477" spans="1:18" hidden="1" x14ac:dyDescent="0.25">
      <c r="A1477">
        <v>1475</v>
      </c>
      <c r="B1477" t="s">
        <v>0</v>
      </c>
      <c r="C1477" t="s">
        <v>4097</v>
      </c>
      <c r="D1477" t="s">
        <v>1972</v>
      </c>
      <c r="E1477" t="s">
        <v>1969</v>
      </c>
      <c r="F1477" t="s">
        <v>4101</v>
      </c>
      <c r="G1477" t="s">
        <v>2529</v>
      </c>
      <c r="H1477" t="s">
        <v>1</v>
      </c>
      <c r="I1477" t="s">
        <v>622</v>
      </c>
      <c r="J1477">
        <v>14</v>
      </c>
      <c r="K1477" t="s">
        <v>3</v>
      </c>
      <c r="L1477" t="s">
        <v>4</v>
      </c>
      <c r="M1477" t="s">
        <v>5</v>
      </c>
      <c r="N1477" t="s">
        <v>1450</v>
      </c>
      <c r="O1477" t="s">
        <v>1291</v>
      </c>
      <c r="P1477" t="s">
        <v>2115</v>
      </c>
      <c r="Q1477" t="s">
        <v>1972</v>
      </c>
      <c r="R1477" t="s">
        <v>4101</v>
      </c>
    </row>
    <row r="1478" spans="1:18" hidden="1" x14ac:dyDescent="0.25">
      <c r="A1478">
        <v>1476</v>
      </c>
      <c r="B1478" t="s">
        <v>0</v>
      </c>
      <c r="C1478" t="s">
        <v>4097</v>
      </c>
      <c r="D1478" t="s">
        <v>1973</v>
      </c>
      <c r="E1478" t="s">
        <v>1969</v>
      </c>
      <c r="F1478" t="s">
        <v>4102</v>
      </c>
      <c r="G1478" t="s">
        <v>2529</v>
      </c>
      <c r="H1478" t="s">
        <v>1</v>
      </c>
      <c r="I1478" t="s">
        <v>622</v>
      </c>
      <c r="J1478">
        <v>16</v>
      </c>
      <c r="K1478" t="s">
        <v>3</v>
      </c>
      <c r="L1478" t="s">
        <v>4</v>
      </c>
      <c r="M1478" t="s">
        <v>5</v>
      </c>
      <c r="N1478" t="s">
        <v>1450</v>
      </c>
      <c r="O1478" t="s">
        <v>1291</v>
      </c>
      <c r="P1478" t="s">
        <v>2115</v>
      </c>
      <c r="Q1478" t="s">
        <v>1973</v>
      </c>
      <c r="R1478" t="s">
        <v>4102</v>
      </c>
    </row>
    <row r="1479" spans="1:18" hidden="1" x14ac:dyDescent="0.25">
      <c r="A1479">
        <v>1477</v>
      </c>
      <c r="B1479" t="s">
        <v>0</v>
      </c>
      <c r="C1479" t="s">
        <v>4097</v>
      </c>
      <c r="D1479" t="s">
        <v>1974</v>
      </c>
      <c r="E1479" t="s">
        <v>1969</v>
      </c>
      <c r="F1479" t="s">
        <v>4103</v>
      </c>
      <c r="G1479" t="s">
        <v>2525</v>
      </c>
      <c r="H1479" t="s">
        <v>1</v>
      </c>
      <c r="I1479" t="s">
        <v>622</v>
      </c>
      <c r="J1479">
        <v>8</v>
      </c>
      <c r="K1479" t="s">
        <v>3</v>
      </c>
      <c r="L1479" t="s">
        <v>4</v>
      </c>
      <c r="M1479" t="s">
        <v>5</v>
      </c>
      <c r="N1479" t="s">
        <v>1450</v>
      </c>
      <c r="O1479" t="s">
        <v>1290</v>
      </c>
      <c r="P1479" t="s">
        <v>2115</v>
      </c>
      <c r="Q1479" t="s">
        <v>1974</v>
      </c>
      <c r="R1479" t="s">
        <v>4103</v>
      </c>
    </row>
    <row r="1480" spans="1:18" hidden="1" x14ac:dyDescent="0.25">
      <c r="A1480">
        <v>1478</v>
      </c>
      <c r="B1480" t="s">
        <v>0</v>
      </c>
      <c r="C1480" t="s">
        <v>4097</v>
      </c>
      <c r="D1480" t="s">
        <v>1975</v>
      </c>
      <c r="E1480" t="s">
        <v>1969</v>
      </c>
      <c r="F1480" t="s">
        <v>4104</v>
      </c>
      <c r="G1480" t="s">
        <v>2525</v>
      </c>
      <c r="H1480" t="s">
        <v>1</v>
      </c>
      <c r="I1480" t="s">
        <v>622</v>
      </c>
      <c r="J1480">
        <v>10</v>
      </c>
      <c r="K1480" t="s">
        <v>3</v>
      </c>
      <c r="L1480" t="s">
        <v>4</v>
      </c>
      <c r="M1480" t="s">
        <v>5</v>
      </c>
      <c r="N1480" t="s">
        <v>1450</v>
      </c>
      <c r="O1480" t="s">
        <v>1290</v>
      </c>
      <c r="P1480" t="s">
        <v>2115</v>
      </c>
      <c r="Q1480" t="s">
        <v>1975</v>
      </c>
      <c r="R1480" t="s">
        <v>4104</v>
      </c>
    </row>
    <row r="1481" spans="1:18" hidden="1" x14ac:dyDescent="0.25">
      <c r="A1481">
        <v>1479</v>
      </c>
      <c r="B1481" t="s">
        <v>0</v>
      </c>
      <c r="C1481" t="s">
        <v>4097</v>
      </c>
      <c r="D1481" t="s">
        <v>1976</v>
      </c>
      <c r="E1481" t="s">
        <v>1969</v>
      </c>
      <c r="F1481" t="s">
        <v>4105</v>
      </c>
      <c r="G1481" t="s">
        <v>2525</v>
      </c>
      <c r="H1481" t="s">
        <v>1</v>
      </c>
      <c r="I1481" t="s">
        <v>622</v>
      </c>
      <c r="J1481">
        <v>12</v>
      </c>
      <c r="K1481" t="s">
        <v>3</v>
      </c>
      <c r="L1481" t="s">
        <v>4</v>
      </c>
      <c r="M1481" t="s">
        <v>5</v>
      </c>
      <c r="N1481" t="s">
        <v>1450</v>
      </c>
      <c r="O1481" t="s">
        <v>1290</v>
      </c>
      <c r="P1481" t="s">
        <v>2115</v>
      </c>
      <c r="Q1481" t="s">
        <v>1976</v>
      </c>
      <c r="R1481" t="s">
        <v>4105</v>
      </c>
    </row>
    <row r="1482" spans="1:18" hidden="1" x14ac:dyDescent="0.25">
      <c r="A1482">
        <v>1480</v>
      </c>
      <c r="B1482" t="s">
        <v>0</v>
      </c>
      <c r="C1482" t="s">
        <v>4097</v>
      </c>
      <c r="D1482" t="s">
        <v>1977</v>
      </c>
      <c r="E1482" t="s">
        <v>1969</v>
      </c>
      <c r="F1482" t="s">
        <v>4106</v>
      </c>
      <c r="G1482" t="s">
        <v>2525</v>
      </c>
      <c r="H1482" t="s">
        <v>1</v>
      </c>
      <c r="I1482" t="s">
        <v>622</v>
      </c>
      <c r="J1482">
        <v>14</v>
      </c>
      <c r="K1482" t="s">
        <v>3</v>
      </c>
      <c r="L1482" t="s">
        <v>4</v>
      </c>
      <c r="M1482" t="s">
        <v>5</v>
      </c>
      <c r="N1482" t="s">
        <v>1450</v>
      </c>
      <c r="O1482" t="s">
        <v>1290</v>
      </c>
      <c r="P1482" t="s">
        <v>2115</v>
      </c>
      <c r="Q1482" t="s">
        <v>1977</v>
      </c>
      <c r="R1482" t="s">
        <v>4106</v>
      </c>
    </row>
    <row r="1483" spans="1:18" hidden="1" x14ac:dyDescent="0.25">
      <c r="A1483">
        <v>1481</v>
      </c>
      <c r="B1483" t="s">
        <v>0</v>
      </c>
      <c r="C1483" t="s">
        <v>4097</v>
      </c>
      <c r="D1483" t="s">
        <v>1978</v>
      </c>
      <c r="E1483" t="s">
        <v>1969</v>
      </c>
      <c r="F1483" t="s">
        <v>4107</v>
      </c>
      <c r="G1483" t="s">
        <v>2525</v>
      </c>
      <c r="H1483" t="s">
        <v>1</v>
      </c>
      <c r="I1483" t="s">
        <v>622</v>
      </c>
      <c r="J1483">
        <v>16</v>
      </c>
      <c r="K1483" t="s">
        <v>3</v>
      </c>
      <c r="L1483" t="s">
        <v>4</v>
      </c>
      <c r="M1483" t="s">
        <v>5</v>
      </c>
      <c r="N1483" t="s">
        <v>1450</v>
      </c>
      <c r="O1483" t="s">
        <v>1290</v>
      </c>
      <c r="P1483" t="s">
        <v>2115</v>
      </c>
      <c r="Q1483" t="s">
        <v>1978</v>
      </c>
      <c r="R1483" t="s">
        <v>4107</v>
      </c>
    </row>
    <row r="1484" spans="1:18" hidden="1" x14ac:dyDescent="0.25">
      <c r="A1484">
        <v>1482</v>
      </c>
      <c r="B1484" t="s">
        <v>0</v>
      </c>
      <c r="C1484" t="s">
        <v>4097</v>
      </c>
      <c r="D1484" t="s">
        <v>1979</v>
      </c>
      <c r="E1484" t="s">
        <v>1969</v>
      </c>
      <c r="F1484" t="s">
        <v>4108</v>
      </c>
      <c r="G1484" t="s">
        <v>2517</v>
      </c>
      <c r="H1484" t="s">
        <v>1</v>
      </c>
      <c r="I1484" t="s">
        <v>622</v>
      </c>
      <c r="J1484">
        <v>8</v>
      </c>
      <c r="K1484" t="s">
        <v>3</v>
      </c>
      <c r="L1484" t="s">
        <v>4</v>
      </c>
      <c r="M1484" t="s">
        <v>5</v>
      </c>
      <c r="N1484" t="s">
        <v>1450</v>
      </c>
      <c r="O1484" t="s">
        <v>1292</v>
      </c>
      <c r="P1484" t="s">
        <v>2115</v>
      </c>
      <c r="Q1484" t="s">
        <v>1979</v>
      </c>
      <c r="R1484" t="s">
        <v>4108</v>
      </c>
    </row>
    <row r="1485" spans="1:18" hidden="1" x14ac:dyDescent="0.25">
      <c r="A1485">
        <v>1483</v>
      </c>
      <c r="B1485" t="s">
        <v>0</v>
      </c>
      <c r="C1485" t="s">
        <v>4097</v>
      </c>
      <c r="D1485" t="s">
        <v>1980</v>
      </c>
      <c r="E1485" t="s">
        <v>1969</v>
      </c>
      <c r="F1485" t="s">
        <v>4109</v>
      </c>
      <c r="G1485" t="s">
        <v>2517</v>
      </c>
      <c r="H1485" t="s">
        <v>1</v>
      </c>
      <c r="I1485" t="s">
        <v>622</v>
      </c>
      <c r="J1485">
        <v>10</v>
      </c>
      <c r="K1485" t="s">
        <v>3</v>
      </c>
      <c r="L1485" t="s">
        <v>4</v>
      </c>
      <c r="M1485" t="s">
        <v>5</v>
      </c>
      <c r="N1485" t="s">
        <v>1450</v>
      </c>
      <c r="O1485" t="s">
        <v>1292</v>
      </c>
      <c r="P1485" t="s">
        <v>2115</v>
      </c>
      <c r="Q1485" t="s">
        <v>1980</v>
      </c>
      <c r="R1485" t="s">
        <v>4109</v>
      </c>
    </row>
    <row r="1486" spans="1:18" hidden="1" x14ac:dyDescent="0.25">
      <c r="A1486">
        <v>1484</v>
      </c>
      <c r="B1486" t="s">
        <v>0</v>
      </c>
      <c r="C1486" t="s">
        <v>4097</v>
      </c>
      <c r="D1486" t="s">
        <v>1981</v>
      </c>
      <c r="E1486" t="s">
        <v>1969</v>
      </c>
      <c r="F1486" t="s">
        <v>4110</v>
      </c>
      <c r="G1486" t="s">
        <v>2517</v>
      </c>
      <c r="H1486" t="s">
        <v>1</v>
      </c>
      <c r="I1486" t="s">
        <v>622</v>
      </c>
      <c r="J1486">
        <v>12</v>
      </c>
      <c r="K1486" t="s">
        <v>3</v>
      </c>
      <c r="L1486" t="s">
        <v>4</v>
      </c>
      <c r="M1486" t="s">
        <v>5</v>
      </c>
      <c r="N1486" t="s">
        <v>1450</v>
      </c>
      <c r="O1486" t="s">
        <v>1292</v>
      </c>
      <c r="P1486" t="s">
        <v>2115</v>
      </c>
      <c r="Q1486" t="s">
        <v>1981</v>
      </c>
      <c r="R1486" t="s">
        <v>4110</v>
      </c>
    </row>
    <row r="1487" spans="1:18" hidden="1" x14ac:dyDescent="0.25">
      <c r="A1487">
        <v>1485</v>
      </c>
      <c r="B1487" t="s">
        <v>0</v>
      </c>
      <c r="C1487" t="s">
        <v>4097</v>
      </c>
      <c r="D1487" t="s">
        <v>1982</v>
      </c>
      <c r="E1487" t="s">
        <v>1969</v>
      </c>
      <c r="F1487" t="s">
        <v>4111</v>
      </c>
      <c r="G1487" t="s">
        <v>2517</v>
      </c>
      <c r="H1487" t="s">
        <v>1</v>
      </c>
      <c r="I1487" t="s">
        <v>622</v>
      </c>
      <c r="J1487">
        <v>14</v>
      </c>
      <c r="K1487" t="s">
        <v>3</v>
      </c>
      <c r="L1487" t="s">
        <v>4</v>
      </c>
      <c r="M1487" t="s">
        <v>5</v>
      </c>
      <c r="N1487" t="s">
        <v>1450</v>
      </c>
      <c r="O1487" t="s">
        <v>1292</v>
      </c>
      <c r="P1487" t="s">
        <v>2115</v>
      </c>
      <c r="Q1487" t="s">
        <v>1982</v>
      </c>
      <c r="R1487" t="s">
        <v>4111</v>
      </c>
    </row>
    <row r="1488" spans="1:18" hidden="1" x14ac:dyDescent="0.25">
      <c r="A1488">
        <v>1486</v>
      </c>
      <c r="B1488" t="s">
        <v>0</v>
      </c>
      <c r="C1488" t="s">
        <v>4097</v>
      </c>
      <c r="D1488" t="s">
        <v>1983</v>
      </c>
      <c r="E1488" t="s">
        <v>1969</v>
      </c>
      <c r="F1488" t="s">
        <v>4112</v>
      </c>
      <c r="G1488" t="s">
        <v>2517</v>
      </c>
      <c r="H1488" t="s">
        <v>1</v>
      </c>
      <c r="I1488" t="s">
        <v>622</v>
      </c>
      <c r="J1488">
        <v>16</v>
      </c>
      <c r="K1488" t="s">
        <v>3</v>
      </c>
      <c r="L1488" t="s">
        <v>4</v>
      </c>
      <c r="M1488" t="s">
        <v>5</v>
      </c>
      <c r="N1488" t="s">
        <v>1450</v>
      </c>
      <c r="O1488" t="s">
        <v>1292</v>
      </c>
      <c r="P1488" t="s">
        <v>2115</v>
      </c>
      <c r="Q1488" t="s">
        <v>1983</v>
      </c>
      <c r="R1488" t="s">
        <v>4112</v>
      </c>
    </row>
    <row r="1489" spans="1:18" hidden="1" x14ac:dyDescent="0.25">
      <c r="A1489">
        <v>1487</v>
      </c>
      <c r="B1489" t="s">
        <v>0</v>
      </c>
      <c r="C1489" t="s">
        <v>4097</v>
      </c>
      <c r="D1489" t="s">
        <v>1984</v>
      </c>
      <c r="E1489" t="s">
        <v>1969</v>
      </c>
      <c r="F1489" t="s">
        <v>4113</v>
      </c>
      <c r="G1489" t="s">
        <v>2521</v>
      </c>
      <c r="H1489" t="s">
        <v>1</v>
      </c>
      <c r="I1489" t="s">
        <v>622</v>
      </c>
      <c r="J1489">
        <v>8</v>
      </c>
      <c r="K1489" t="s">
        <v>3</v>
      </c>
      <c r="L1489" t="s">
        <v>4</v>
      </c>
      <c r="M1489" t="s">
        <v>5</v>
      </c>
      <c r="N1489" t="s">
        <v>1450</v>
      </c>
      <c r="O1489" t="s">
        <v>1402</v>
      </c>
      <c r="P1489" t="s">
        <v>2115</v>
      </c>
      <c r="Q1489" t="s">
        <v>1984</v>
      </c>
      <c r="R1489" t="s">
        <v>4113</v>
      </c>
    </row>
    <row r="1490" spans="1:18" hidden="1" x14ac:dyDescent="0.25">
      <c r="A1490">
        <v>1488</v>
      </c>
      <c r="B1490" t="s">
        <v>0</v>
      </c>
      <c r="C1490" t="s">
        <v>4097</v>
      </c>
      <c r="D1490" t="s">
        <v>1985</v>
      </c>
      <c r="E1490" t="s">
        <v>1969</v>
      </c>
      <c r="F1490" t="s">
        <v>4114</v>
      </c>
      <c r="G1490" t="s">
        <v>2521</v>
      </c>
      <c r="H1490" t="s">
        <v>1</v>
      </c>
      <c r="I1490" t="s">
        <v>622</v>
      </c>
      <c r="J1490">
        <v>10</v>
      </c>
      <c r="K1490" t="s">
        <v>3</v>
      </c>
      <c r="L1490" t="s">
        <v>4</v>
      </c>
      <c r="M1490" t="s">
        <v>5</v>
      </c>
      <c r="N1490" t="s">
        <v>1450</v>
      </c>
      <c r="O1490" t="s">
        <v>1402</v>
      </c>
      <c r="P1490" t="s">
        <v>2115</v>
      </c>
      <c r="Q1490" t="s">
        <v>1985</v>
      </c>
      <c r="R1490" t="s">
        <v>4114</v>
      </c>
    </row>
    <row r="1491" spans="1:18" hidden="1" x14ac:dyDescent="0.25">
      <c r="A1491">
        <v>1489</v>
      </c>
      <c r="B1491" t="s">
        <v>0</v>
      </c>
      <c r="C1491" t="s">
        <v>4097</v>
      </c>
      <c r="D1491" t="s">
        <v>1986</v>
      </c>
      <c r="E1491" t="s">
        <v>1969</v>
      </c>
      <c r="F1491" t="s">
        <v>4115</v>
      </c>
      <c r="G1491" t="s">
        <v>2521</v>
      </c>
      <c r="H1491" t="s">
        <v>1</v>
      </c>
      <c r="I1491" t="s">
        <v>622</v>
      </c>
      <c r="J1491">
        <v>12</v>
      </c>
      <c r="K1491" t="s">
        <v>3</v>
      </c>
      <c r="L1491" t="s">
        <v>4</v>
      </c>
      <c r="M1491" t="s">
        <v>5</v>
      </c>
      <c r="N1491" t="s">
        <v>1450</v>
      </c>
      <c r="O1491" t="s">
        <v>1402</v>
      </c>
      <c r="P1491" t="s">
        <v>2115</v>
      </c>
      <c r="Q1491" t="s">
        <v>1986</v>
      </c>
      <c r="R1491" t="s">
        <v>4115</v>
      </c>
    </row>
    <row r="1492" spans="1:18" hidden="1" x14ac:dyDescent="0.25">
      <c r="A1492">
        <v>1490</v>
      </c>
      <c r="B1492" t="s">
        <v>0</v>
      </c>
      <c r="C1492" t="s">
        <v>4097</v>
      </c>
      <c r="D1492" t="s">
        <v>1987</v>
      </c>
      <c r="E1492" t="s">
        <v>1969</v>
      </c>
      <c r="F1492" t="s">
        <v>4116</v>
      </c>
      <c r="G1492" t="s">
        <v>2521</v>
      </c>
      <c r="H1492" t="s">
        <v>1</v>
      </c>
      <c r="I1492" t="s">
        <v>622</v>
      </c>
      <c r="J1492">
        <v>14</v>
      </c>
      <c r="K1492" t="s">
        <v>3</v>
      </c>
      <c r="L1492" t="s">
        <v>4</v>
      </c>
      <c r="M1492" t="s">
        <v>5</v>
      </c>
      <c r="N1492" t="s">
        <v>1450</v>
      </c>
      <c r="O1492" t="s">
        <v>1402</v>
      </c>
      <c r="P1492" t="s">
        <v>2115</v>
      </c>
      <c r="Q1492" t="s">
        <v>1987</v>
      </c>
      <c r="R1492" t="s">
        <v>4116</v>
      </c>
    </row>
    <row r="1493" spans="1:18" hidden="1" x14ac:dyDescent="0.25">
      <c r="A1493">
        <v>1491</v>
      </c>
      <c r="B1493" t="s">
        <v>0</v>
      </c>
      <c r="C1493" t="s">
        <v>4097</v>
      </c>
      <c r="D1493" t="s">
        <v>1988</v>
      </c>
      <c r="E1493" t="s">
        <v>1969</v>
      </c>
      <c r="F1493" t="s">
        <v>4117</v>
      </c>
      <c r="G1493" t="s">
        <v>2521</v>
      </c>
      <c r="H1493" t="s">
        <v>1</v>
      </c>
      <c r="I1493" t="s">
        <v>622</v>
      </c>
      <c r="J1493">
        <v>16</v>
      </c>
      <c r="K1493" t="s">
        <v>3</v>
      </c>
      <c r="L1493" t="s">
        <v>4</v>
      </c>
      <c r="M1493" t="s">
        <v>5</v>
      </c>
      <c r="N1493" t="s">
        <v>1450</v>
      </c>
      <c r="O1493" t="s">
        <v>1402</v>
      </c>
      <c r="P1493" t="s">
        <v>2115</v>
      </c>
      <c r="Q1493" t="s">
        <v>1988</v>
      </c>
      <c r="R1493" t="s">
        <v>4117</v>
      </c>
    </row>
    <row r="1494" spans="1:18" hidden="1" x14ac:dyDescent="0.25">
      <c r="A1494">
        <v>1492</v>
      </c>
      <c r="B1494" t="s">
        <v>0</v>
      </c>
      <c r="C1494" t="s">
        <v>4097</v>
      </c>
      <c r="D1494" t="s">
        <v>1989</v>
      </c>
      <c r="E1494" t="s">
        <v>1969</v>
      </c>
      <c r="F1494" t="s">
        <v>4118</v>
      </c>
      <c r="G1494" t="s">
        <v>2477</v>
      </c>
      <c r="H1494" t="s">
        <v>1</v>
      </c>
      <c r="I1494" t="s">
        <v>622</v>
      </c>
      <c r="J1494">
        <v>8</v>
      </c>
      <c r="K1494" t="s">
        <v>3</v>
      </c>
      <c r="L1494" t="s">
        <v>4</v>
      </c>
      <c r="M1494" t="s">
        <v>5</v>
      </c>
      <c r="N1494" t="s">
        <v>1450</v>
      </c>
      <c r="O1494" t="s">
        <v>1283</v>
      </c>
      <c r="P1494" t="s">
        <v>2115</v>
      </c>
      <c r="Q1494" t="s">
        <v>1989</v>
      </c>
      <c r="R1494" t="s">
        <v>4118</v>
      </c>
    </row>
    <row r="1495" spans="1:18" hidden="1" x14ac:dyDescent="0.25">
      <c r="A1495">
        <v>1493</v>
      </c>
      <c r="B1495" t="s">
        <v>0</v>
      </c>
      <c r="C1495" t="s">
        <v>4097</v>
      </c>
      <c r="D1495" t="s">
        <v>1990</v>
      </c>
      <c r="E1495" t="s">
        <v>1969</v>
      </c>
      <c r="F1495" t="s">
        <v>4119</v>
      </c>
      <c r="G1495" t="s">
        <v>2477</v>
      </c>
      <c r="H1495" t="s">
        <v>1</v>
      </c>
      <c r="I1495" t="s">
        <v>622</v>
      </c>
      <c r="J1495">
        <v>10</v>
      </c>
      <c r="K1495" t="s">
        <v>3</v>
      </c>
      <c r="L1495" t="s">
        <v>4</v>
      </c>
      <c r="M1495" t="s">
        <v>5</v>
      </c>
      <c r="N1495" t="s">
        <v>1450</v>
      </c>
      <c r="O1495" t="s">
        <v>1283</v>
      </c>
      <c r="P1495" t="s">
        <v>2115</v>
      </c>
      <c r="Q1495" t="s">
        <v>1990</v>
      </c>
      <c r="R1495" t="s">
        <v>4119</v>
      </c>
    </row>
    <row r="1496" spans="1:18" hidden="1" x14ac:dyDescent="0.25">
      <c r="A1496">
        <v>1494</v>
      </c>
      <c r="B1496" t="s">
        <v>0</v>
      </c>
      <c r="C1496" t="s">
        <v>4097</v>
      </c>
      <c r="D1496" t="s">
        <v>1991</v>
      </c>
      <c r="E1496" t="s">
        <v>1969</v>
      </c>
      <c r="F1496" t="s">
        <v>4120</v>
      </c>
      <c r="G1496" t="s">
        <v>2477</v>
      </c>
      <c r="H1496" t="s">
        <v>1</v>
      </c>
      <c r="I1496" t="s">
        <v>622</v>
      </c>
      <c r="J1496">
        <v>12</v>
      </c>
      <c r="K1496" t="s">
        <v>3</v>
      </c>
      <c r="L1496" t="s">
        <v>4</v>
      </c>
      <c r="M1496" t="s">
        <v>5</v>
      </c>
      <c r="N1496" t="s">
        <v>1450</v>
      </c>
      <c r="O1496" t="s">
        <v>1283</v>
      </c>
      <c r="P1496" t="s">
        <v>2115</v>
      </c>
      <c r="Q1496" t="s">
        <v>1991</v>
      </c>
      <c r="R1496" t="s">
        <v>4120</v>
      </c>
    </row>
    <row r="1497" spans="1:18" hidden="1" x14ac:dyDescent="0.25">
      <c r="A1497">
        <v>1495</v>
      </c>
      <c r="B1497" t="s">
        <v>0</v>
      </c>
      <c r="C1497" t="s">
        <v>4097</v>
      </c>
      <c r="D1497" t="s">
        <v>1992</v>
      </c>
      <c r="E1497" t="s">
        <v>1969</v>
      </c>
      <c r="F1497" t="s">
        <v>4121</v>
      </c>
      <c r="G1497" t="s">
        <v>2477</v>
      </c>
      <c r="H1497" t="s">
        <v>1</v>
      </c>
      <c r="I1497" t="s">
        <v>622</v>
      </c>
      <c r="J1497">
        <v>14</v>
      </c>
      <c r="K1497" t="s">
        <v>3</v>
      </c>
      <c r="L1497" t="s">
        <v>4</v>
      </c>
      <c r="M1497" t="s">
        <v>5</v>
      </c>
      <c r="N1497" t="s">
        <v>1450</v>
      </c>
      <c r="O1497" t="s">
        <v>1283</v>
      </c>
      <c r="P1497" t="s">
        <v>2115</v>
      </c>
      <c r="Q1497" t="s">
        <v>1992</v>
      </c>
      <c r="R1497" t="s">
        <v>4121</v>
      </c>
    </row>
    <row r="1498" spans="1:18" hidden="1" x14ac:dyDescent="0.25">
      <c r="A1498">
        <v>1496</v>
      </c>
      <c r="B1498" t="s">
        <v>0</v>
      </c>
      <c r="C1498" t="s">
        <v>4097</v>
      </c>
      <c r="D1498" t="s">
        <v>1993</v>
      </c>
      <c r="E1498" t="s">
        <v>1969</v>
      </c>
      <c r="F1498" t="s">
        <v>4122</v>
      </c>
      <c r="G1498" t="s">
        <v>2477</v>
      </c>
      <c r="H1498" t="s">
        <v>1</v>
      </c>
      <c r="I1498" t="s">
        <v>622</v>
      </c>
      <c r="J1498">
        <v>16</v>
      </c>
      <c r="K1498" t="s">
        <v>3</v>
      </c>
      <c r="L1498" t="s">
        <v>4</v>
      </c>
      <c r="M1498" t="s">
        <v>5</v>
      </c>
      <c r="N1498" t="s">
        <v>1450</v>
      </c>
      <c r="O1498" t="s">
        <v>1283</v>
      </c>
      <c r="P1498" t="s">
        <v>2115</v>
      </c>
      <c r="Q1498" t="s">
        <v>1993</v>
      </c>
      <c r="R1498" t="s">
        <v>4122</v>
      </c>
    </row>
    <row r="1499" spans="1:18" hidden="1" x14ac:dyDescent="0.25">
      <c r="A1499">
        <v>1497</v>
      </c>
      <c r="B1499" t="s">
        <v>0</v>
      </c>
      <c r="C1499" t="s">
        <v>4097</v>
      </c>
      <c r="D1499" t="s">
        <v>1994</v>
      </c>
      <c r="E1499" t="s">
        <v>1969</v>
      </c>
      <c r="F1499" t="s">
        <v>4123</v>
      </c>
      <c r="G1499" t="s">
        <v>2553</v>
      </c>
      <c r="H1499" t="s">
        <v>1</v>
      </c>
      <c r="I1499" t="s">
        <v>622</v>
      </c>
      <c r="J1499">
        <v>8</v>
      </c>
      <c r="K1499" t="s">
        <v>3</v>
      </c>
      <c r="L1499" t="s">
        <v>4</v>
      </c>
      <c r="M1499" t="s">
        <v>5</v>
      </c>
      <c r="N1499" t="s">
        <v>1450</v>
      </c>
      <c r="O1499" t="s">
        <v>1306</v>
      </c>
      <c r="P1499" t="s">
        <v>2115</v>
      </c>
      <c r="Q1499" t="s">
        <v>1994</v>
      </c>
      <c r="R1499" t="s">
        <v>4123</v>
      </c>
    </row>
    <row r="1500" spans="1:18" hidden="1" x14ac:dyDescent="0.25">
      <c r="A1500">
        <v>1498</v>
      </c>
      <c r="B1500" t="s">
        <v>0</v>
      </c>
      <c r="C1500" t="s">
        <v>4097</v>
      </c>
      <c r="D1500" t="s">
        <v>1995</v>
      </c>
      <c r="E1500" t="s">
        <v>1969</v>
      </c>
      <c r="F1500" t="s">
        <v>4124</v>
      </c>
      <c r="G1500" t="s">
        <v>2553</v>
      </c>
      <c r="H1500" t="s">
        <v>1</v>
      </c>
      <c r="I1500" t="s">
        <v>622</v>
      </c>
      <c r="J1500">
        <v>10</v>
      </c>
      <c r="K1500" t="s">
        <v>3</v>
      </c>
      <c r="L1500" t="s">
        <v>4</v>
      </c>
      <c r="M1500" t="s">
        <v>5</v>
      </c>
      <c r="N1500" t="s">
        <v>1450</v>
      </c>
      <c r="O1500" t="s">
        <v>1306</v>
      </c>
      <c r="P1500" t="s">
        <v>2115</v>
      </c>
      <c r="Q1500" t="s">
        <v>1995</v>
      </c>
      <c r="R1500" t="s">
        <v>4124</v>
      </c>
    </row>
    <row r="1501" spans="1:18" hidden="1" x14ac:dyDescent="0.25">
      <c r="A1501">
        <v>1499</v>
      </c>
      <c r="B1501" t="s">
        <v>0</v>
      </c>
      <c r="C1501" t="s">
        <v>4097</v>
      </c>
      <c r="D1501" t="s">
        <v>1996</v>
      </c>
      <c r="E1501" t="s">
        <v>1969</v>
      </c>
      <c r="F1501" t="s">
        <v>4125</v>
      </c>
      <c r="G1501" t="s">
        <v>2553</v>
      </c>
      <c r="H1501" t="s">
        <v>1</v>
      </c>
      <c r="I1501" t="s">
        <v>622</v>
      </c>
      <c r="J1501">
        <v>12</v>
      </c>
      <c r="K1501" t="s">
        <v>3</v>
      </c>
      <c r="L1501" t="s">
        <v>4</v>
      </c>
      <c r="M1501" t="s">
        <v>5</v>
      </c>
      <c r="N1501" t="s">
        <v>1450</v>
      </c>
      <c r="O1501" t="s">
        <v>1306</v>
      </c>
      <c r="P1501" t="s">
        <v>2115</v>
      </c>
      <c r="Q1501" t="s">
        <v>1996</v>
      </c>
      <c r="R1501" t="s">
        <v>4125</v>
      </c>
    </row>
    <row r="1502" spans="1:18" hidden="1" x14ac:dyDescent="0.25">
      <c r="A1502">
        <v>1500</v>
      </c>
      <c r="B1502" t="s">
        <v>0</v>
      </c>
      <c r="C1502" t="s">
        <v>4097</v>
      </c>
      <c r="D1502" t="s">
        <v>1997</v>
      </c>
      <c r="E1502" t="s">
        <v>1969</v>
      </c>
      <c r="F1502" t="s">
        <v>4126</v>
      </c>
      <c r="G1502" t="s">
        <v>2553</v>
      </c>
      <c r="H1502" t="s">
        <v>1</v>
      </c>
      <c r="I1502" t="s">
        <v>622</v>
      </c>
      <c r="J1502">
        <v>14</v>
      </c>
      <c r="K1502" t="s">
        <v>3</v>
      </c>
      <c r="L1502" t="s">
        <v>4</v>
      </c>
      <c r="M1502" t="s">
        <v>5</v>
      </c>
      <c r="N1502" t="s">
        <v>1450</v>
      </c>
      <c r="O1502" t="s">
        <v>1306</v>
      </c>
      <c r="P1502" t="s">
        <v>2115</v>
      </c>
      <c r="Q1502" t="s">
        <v>1997</v>
      </c>
      <c r="R1502" t="s">
        <v>4126</v>
      </c>
    </row>
    <row r="1503" spans="1:18" hidden="1" x14ac:dyDescent="0.25">
      <c r="A1503">
        <v>1501</v>
      </c>
      <c r="B1503" t="s">
        <v>0</v>
      </c>
      <c r="C1503" t="s">
        <v>4097</v>
      </c>
      <c r="D1503" t="s">
        <v>1998</v>
      </c>
      <c r="E1503" t="s">
        <v>1969</v>
      </c>
      <c r="F1503" t="s">
        <v>4127</v>
      </c>
      <c r="G1503" t="s">
        <v>2553</v>
      </c>
      <c r="H1503" t="s">
        <v>1</v>
      </c>
      <c r="I1503" t="s">
        <v>622</v>
      </c>
      <c r="J1503">
        <v>16</v>
      </c>
      <c r="K1503" t="s">
        <v>3</v>
      </c>
      <c r="L1503" t="s">
        <v>4</v>
      </c>
      <c r="M1503" t="s">
        <v>5</v>
      </c>
      <c r="N1503" t="s">
        <v>1450</v>
      </c>
      <c r="O1503" t="s">
        <v>1306</v>
      </c>
      <c r="P1503" t="s">
        <v>2115</v>
      </c>
      <c r="Q1503" t="s">
        <v>1998</v>
      </c>
      <c r="R1503" t="s">
        <v>4127</v>
      </c>
    </row>
    <row r="1504" spans="1:18" hidden="1" x14ac:dyDescent="0.25">
      <c r="A1504">
        <v>1502</v>
      </c>
      <c r="B1504" t="s">
        <v>0</v>
      </c>
      <c r="C1504" t="s">
        <v>4128</v>
      </c>
      <c r="D1504" t="s">
        <v>1999</v>
      </c>
      <c r="E1504" t="s">
        <v>2117</v>
      </c>
      <c r="F1504" t="s">
        <v>4129</v>
      </c>
      <c r="G1504" t="s">
        <v>2477</v>
      </c>
      <c r="H1504" t="s">
        <v>1</v>
      </c>
      <c r="I1504" t="s">
        <v>622</v>
      </c>
      <c r="J1504" t="s">
        <v>8</v>
      </c>
      <c r="K1504" t="s">
        <v>3</v>
      </c>
      <c r="L1504" t="s">
        <v>4</v>
      </c>
      <c r="M1504" t="s">
        <v>5</v>
      </c>
      <c r="N1504" t="s">
        <v>1445</v>
      </c>
      <c r="O1504" t="s">
        <v>1283</v>
      </c>
      <c r="P1504" t="s">
        <v>2116</v>
      </c>
      <c r="Q1504" t="s">
        <v>1999</v>
      </c>
      <c r="R1504" t="s">
        <v>4129</v>
      </c>
    </row>
    <row r="1505" spans="1:18" hidden="1" x14ac:dyDescent="0.25">
      <c r="A1505">
        <v>1503</v>
      </c>
      <c r="B1505" t="s">
        <v>0</v>
      </c>
      <c r="C1505" t="s">
        <v>4128</v>
      </c>
      <c r="D1505" t="s">
        <v>2000</v>
      </c>
      <c r="E1505" t="s">
        <v>2117</v>
      </c>
      <c r="F1505" t="s">
        <v>4130</v>
      </c>
      <c r="G1505" t="s">
        <v>2477</v>
      </c>
      <c r="H1505" t="s">
        <v>1</v>
      </c>
      <c r="I1505" t="s">
        <v>622</v>
      </c>
      <c r="J1505" t="s">
        <v>9</v>
      </c>
      <c r="K1505" t="s">
        <v>3</v>
      </c>
      <c r="L1505" t="s">
        <v>4</v>
      </c>
      <c r="M1505" t="s">
        <v>5</v>
      </c>
      <c r="N1505" t="s">
        <v>1445</v>
      </c>
      <c r="O1505" t="s">
        <v>1283</v>
      </c>
      <c r="P1505" t="s">
        <v>2116</v>
      </c>
      <c r="Q1505" t="s">
        <v>2000</v>
      </c>
      <c r="R1505" t="s">
        <v>4130</v>
      </c>
    </row>
    <row r="1506" spans="1:18" hidden="1" x14ac:dyDescent="0.25">
      <c r="A1506">
        <v>1504</v>
      </c>
      <c r="B1506" t="s">
        <v>0</v>
      </c>
      <c r="C1506" t="s">
        <v>4128</v>
      </c>
      <c r="D1506" t="s">
        <v>2001</v>
      </c>
      <c r="E1506" t="s">
        <v>2117</v>
      </c>
      <c r="F1506" t="s">
        <v>4131</v>
      </c>
      <c r="G1506" t="s">
        <v>2477</v>
      </c>
      <c r="H1506" t="s">
        <v>1</v>
      </c>
      <c r="I1506" t="s">
        <v>622</v>
      </c>
      <c r="J1506" t="s">
        <v>10</v>
      </c>
      <c r="K1506" t="s">
        <v>3</v>
      </c>
      <c r="L1506" t="s">
        <v>4</v>
      </c>
      <c r="M1506" t="s">
        <v>5</v>
      </c>
      <c r="N1506" t="s">
        <v>1445</v>
      </c>
      <c r="O1506" t="s">
        <v>1283</v>
      </c>
      <c r="P1506" t="s">
        <v>2116</v>
      </c>
      <c r="Q1506" t="s">
        <v>2001</v>
      </c>
      <c r="R1506" t="s">
        <v>4131</v>
      </c>
    </row>
    <row r="1507" spans="1:18" hidden="1" x14ac:dyDescent="0.25">
      <c r="A1507">
        <v>1505</v>
      </c>
      <c r="B1507" t="s">
        <v>0</v>
      </c>
      <c r="C1507" t="s">
        <v>4128</v>
      </c>
      <c r="D1507" t="s">
        <v>2002</v>
      </c>
      <c r="E1507" t="s">
        <v>2117</v>
      </c>
      <c r="F1507" t="s">
        <v>4132</v>
      </c>
      <c r="G1507" t="s">
        <v>2485</v>
      </c>
      <c r="H1507" t="s">
        <v>1</v>
      </c>
      <c r="I1507" t="s">
        <v>622</v>
      </c>
      <c r="J1507" t="s">
        <v>8</v>
      </c>
      <c r="K1507" t="s">
        <v>3</v>
      </c>
      <c r="L1507" t="s">
        <v>4</v>
      </c>
      <c r="M1507" t="s">
        <v>5</v>
      </c>
      <c r="N1507" t="s">
        <v>1445</v>
      </c>
      <c r="O1507" t="s">
        <v>1294</v>
      </c>
      <c r="P1507" t="s">
        <v>2116</v>
      </c>
      <c r="Q1507" t="s">
        <v>2002</v>
      </c>
      <c r="R1507" t="s">
        <v>4132</v>
      </c>
    </row>
    <row r="1508" spans="1:18" hidden="1" x14ac:dyDescent="0.25">
      <c r="A1508">
        <v>1506</v>
      </c>
      <c r="B1508" t="s">
        <v>0</v>
      </c>
      <c r="C1508" t="s">
        <v>4128</v>
      </c>
      <c r="D1508" t="s">
        <v>2003</v>
      </c>
      <c r="E1508" t="s">
        <v>2117</v>
      </c>
      <c r="F1508" t="s">
        <v>4133</v>
      </c>
      <c r="G1508" t="s">
        <v>2485</v>
      </c>
      <c r="H1508" t="s">
        <v>1</v>
      </c>
      <c r="I1508" t="s">
        <v>622</v>
      </c>
      <c r="J1508" t="s">
        <v>9</v>
      </c>
      <c r="K1508" t="s">
        <v>3</v>
      </c>
      <c r="L1508" t="s">
        <v>4</v>
      </c>
      <c r="M1508" t="s">
        <v>5</v>
      </c>
      <c r="N1508" t="s">
        <v>1445</v>
      </c>
      <c r="O1508" t="s">
        <v>1294</v>
      </c>
      <c r="P1508" t="s">
        <v>2116</v>
      </c>
      <c r="Q1508" t="s">
        <v>2003</v>
      </c>
      <c r="R1508" t="s">
        <v>4133</v>
      </c>
    </row>
    <row r="1509" spans="1:18" hidden="1" x14ac:dyDescent="0.25">
      <c r="A1509">
        <v>1507</v>
      </c>
      <c r="B1509" t="s">
        <v>0</v>
      </c>
      <c r="C1509" t="s">
        <v>4128</v>
      </c>
      <c r="D1509" t="s">
        <v>2004</v>
      </c>
      <c r="E1509" t="s">
        <v>2117</v>
      </c>
      <c r="F1509" t="s">
        <v>4134</v>
      </c>
      <c r="G1509" t="s">
        <v>2485</v>
      </c>
      <c r="H1509" t="s">
        <v>1</v>
      </c>
      <c r="I1509" t="s">
        <v>622</v>
      </c>
      <c r="J1509" t="s">
        <v>10</v>
      </c>
      <c r="K1509" t="s">
        <v>3</v>
      </c>
      <c r="L1509" t="s">
        <v>4</v>
      </c>
      <c r="M1509" t="s">
        <v>5</v>
      </c>
      <c r="N1509" t="s">
        <v>1445</v>
      </c>
      <c r="O1509" t="s">
        <v>1294</v>
      </c>
      <c r="P1509" t="s">
        <v>2116</v>
      </c>
      <c r="Q1509" t="s">
        <v>2004</v>
      </c>
      <c r="R1509" t="s">
        <v>4134</v>
      </c>
    </row>
    <row r="1510" spans="1:18" hidden="1" x14ac:dyDescent="0.25">
      <c r="A1510">
        <v>1508</v>
      </c>
      <c r="B1510" t="s">
        <v>0</v>
      </c>
      <c r="C1510" t="s">
        <v>4128</v>
      </c>
      <c r="D1510" t="s">
        <v>2005</v>
      </c>
      <c r="E1510" t="s">
        <v>2117</v>
      </c>
      <c r="F1510" t="s">
        <v>4135</v>
      </c>
      <c r="G1510" t="s">
        <v>2541</v>
      </c>
      <c r="H1510" t="s">
        <v>1</v>
      </c>
      <c r="I1510" t="s">
        <v>622</v>
      </c>
      <c r="J1510" t="s">
        <v>8</v>
      </c>
      <c r="K1510" t="s">
        <v>3</v>
      </c>
      <c r="L1510" t="s">
        <v>4</v>
      </c>
      <c r="M1510" t="s">
        <v>5</v>
      </c>
      <c r="N1510" t="s">
        <v>1445</v>
      </c>
      <c r="O1510" t="s">
        <v>1299</v>
      </c>
      <c r="P1510" t="s">
        <v>2116</v>
      </c>
      <c r="Q1510" t="s">
        <v>2005</v>
      </c>
      <c r="R1510" t="s">
        <v>4135</v>
      </c>
    </row>
    <row r="1511" spans="1:18" hidden="1" x14ac:dyDescent="0.25">
      <c r="A1511">
        <v>1509</v>
      </c>
      <c r="B1511" t="s">
        <v>0</v>
      </c>
      <c r="C1511" t="s">
        <v>4128</v>
      </c>
      <c r="D1511" t="s">
        <v>2006</v>
      </c>
      <c r="E1511" t="s">
        <v>2117</v>
      </c>
      <c r="F1511" t="s">
        <v>4136</v>
      </c>
      <c r="G1511" t="s">
        <v>2541</v>
      </c>
      <c r="H1511" t="s">
        <v>1</v>
      </c>
      <c r="I1511" t="s">
        <v>622</v>
      </c>
      <c r="J1511" t="s">
        <v>9</v>
      </c>
      <c r="K1511" t="s">
        <v>3</v>
      </c>
      <c r="L1511" t="s">
        <v>4</v>
      </c>
      <c r="M1511" t="s">
        <v>5</v>
      </c>
      <c r="N1511" t="s">
        <v>1445</v>
      </c>
      <c r="O1511" t="s">
        <v>1299</v>
      </c>
      <c r="P1511" t="s">
        <v>2116</v>
      </c>
      <c r="Q1511" t="s">
        <v>2006</v>
      </c>
      <c r="R1511" t="s">
        <v>4136</v>
      </c>
    </row>
    <row r="1512" spans="1:18" hidden="1" x14ac:dyDescent="0.25">
      <c r="A1512">
        <v>1510</v>
      </c>
      <c r="B1512" t="s">
        <v>0</v>
      </c>
      <c r="C1512" t="s">
        <v>4128</v>
      </c>
      <c r="D1512" t="s">
        <v>2007</v>
      </c>
      <c r="E1512" t="s">
        <v>2117</v>
      </c>
      <c r="F1512" t="s">
        <v>4137</v>
      </c>
      <c r="G1512" t="s">
        <v>2541</v>
      </c>
      <c r="H1512" t="s">
        <v>1</v>
      </c>
      <c r="I1512" t="s">
        <v>622</v>
      </c>
      <c r="J1512" t="s">
        <v>10</v>
      </c>
      <c r="K1512" t="s">
        <v>3</v>
      </c>
      <c r="L1512" t="s">
        <v>4</v>
      </c>
      <c r="M1512" t="s">
        <v>5</v>
      </c>
      <c r="N1512" t="s">
        <v>1445</v>
      </c>
      <c r="O1512" t="s">
        <v>1299</v>
      </c>
      <c r="P1512" t="s">
        <v>2116</v>
      </c>
      <c r="Q1512" t="s">
        <v>2007</v>
      </c>
      <c r="R1512" t="s">
        <v>4137</v>
      </c>
    </row>
    <row r="1513" spans="1:18" hidden="1" x14ac:dyDescent="0.25">
      <c r="A1513">
        <v>1511</v>
      </c>
      <c r="B1513" t="s">
        <v>0</v>
      </c>
      <c r="C1513" t="s">
        <v>4128</v>
      </c>
      <c r="D1513" t="s">
        <v>2008</v>
      </c>
      <c r="E1513" t="s">
        <v>2117</v>
      </c>
      <c r="F1513" t="s">
        <v>4138</v>
      </c>
      <c r="G1513" t="s">
        <v>2481</v>
      </c>
      <c r="H1513" t="s">
        <v>1</v>
      </c>
      <c r="I1513" t="s">
        <v>622</v>
      </c>
      <c r="J1513" t="s">
        <v>8</v>
      </c>
      <c r="K1513" t="s">
        <v>3</v>
      </c>
      <c r="L1513" t="s">
        <v>4</v>
      </c>
      <c r="M1513" t="s">
        <v>5</v>
      </c>
      <c r="N1513" t="s">
        <v>1445</v>
      </c>
      <c r="O1513" t="s">
        <v>1287</v>
      </c>
      <c r="P1513" t="s">
        <v>2116</v>
      </c>
      <c r="Q1513" t="s">
        <v>2008</v>
      </c>
      <c r="R1513" t="s">
        <v>4138</v>
      </c>
    </row>
    <row r="1514" spans="1:18" hidden="1" x14ac:dyDescent="0.25">
      <c r="A1514">
        <v>1512</v>
      </c>
      <c r="B1514" t="s">
        <v>0</v>
      </c>
      <c r="C1514" t="s">
        <v>4128</v>
      </c>
      <c r="D1514" t="s">
        <v>2009</v>
      </c>
      <c r="E1514" t="s">
        <v>2117</v>
      </c>
      <c r="F1514" t="s">
        <v>4139</v>
      </c>
      <c r="G1514" t="s">
        <v>2481</v>
      </c>
      <c r="H1514" t="s">
        <v>1</v>
      </c>
      <c r="I1514" t="s">
        <v>622</v>
      </c>
      <c r="J1514" t="s">
        <v>9</v>
      </c>
      <c r="K1514" t="s">
        <v>3</v>
      </c>
      <c r="L1514" t="s">
        <v>4</v>
      </c>
      <c r="M1514" t="s">
        <v>5</v>
      </c>
      <c r="N1514" t="s">
        <v>1445</v>
      </c>
      <c r="O1514" t="s">
        <v>1287</v>
      </c>
      <c r="P1514" t="s">
        <v>2116</v>
      </c>
      <c r="Q1514" t="s">
        <v>2009</v>
      </c>
      <c r="R1514" t="s">
        <v>4139</v>
      </c>
    </row>
    <row r="1515" spans="1:18" hidden="1" x14ac:dyDescent="0.25">
      <c r="A1515">
        <v>1513</v>
      </c>
      <c r="B1515" t="s">
        <v>0</v>
      </c>
      <c r="C1515" t="s">
        <v>4128</v>
      </c>
      <c r="D1515" t="s">
        <v>2010</v>
      </c>
      <c r="E1515" t="s">
        <v>2117</v>
      </c>
      <c r="F1515" t="s">
        <v>4140</v>
      </c>
      <c r="G1515" t="s">
        <v>2481</v>
      </c>
      <c r="H1515" t="s">
        <v>1</v>
      </c>
      <c r="I1515" t="s">
        <v>622</v>
      </c>
      <c r="J1515" t="s">
        <v>10</v>
      </c>
      <c r="K1515" t="s">
        <v>3</v>
      </c>
      <c r="L1515" t="s">
        <v>4</v>
      </c>
      <c r="M1515" t="s">
        <v>5</v>
      </c>
      <c r="N1515" t="s">
        <v>1445</v>
      </c>
      <c r="O1515" t="s">
        <v>1287</v>
      </c>
      <c r="P1515" t="s">
        <v>2116</v>
      </c>
      <c r="Q1515" t="s">
        <v>2010</v>
      </c>
      <c r="R1515" t="s">
        <v>4140</v>
      </c>
    </row>
    <row r="1516" spans="1:18" hidden="1" x14ac:dyDescent="0.25">
      <c r="A1516">
        <v>1514</v>
      </c>
      <c r="B1516" t="s">
        <v>0</v>
      </c>
      <c r="C1516" t="s">
        <v>4128</v>
      </c>
      <c r="D1516" t="s">
        <v>2011</v>
      </c>
      <c r="E1516" t="s">
        <v>2117</v>
      </c>
      <c r="F1516" t="s">
        <v>4141</v>
      </c>
      <c r="G1516" t="s">
        <v>2529</v>
      </c>
      <c r="H1516" t="s">
        <v>1</v>
      </c>
      <c r="I1516" t="s">
        <v>622</v>
      </c>
      <c r="J1516" t="s">
        <v>8</v>
      </c>
      <c r="K1516" t="s">
        <v>3</v>
      </c>
      <c r="L1516" t="s">
        <v>4</v>
      </c>
      <c r="M1516" t="s">
        <v>5</v>
      </c>
      <c r="N1516" t="s">
        <v>1445</v>
      </c>
      <c r="O1516" t="s">
        <v>1291</v>
      </c>
      <c r="P1516" t="s">
        <v>2116</v>
      </c>
      <c r="Q1516" t="s">
        <v>2011</v>
      </c>
      <c r="R1516" t="s">
        <v>4141</v>
      </c>
    </row>
    <row r="1517" spans="1:18" hidden="1" x14ac:dyDescent="0.25">
      <c r="A1517">
        <v>1515</v>
      </c>
      <c r="B1517" t="s">
        <v>0</v>
      </c>
      <c r="C1517" t="s">
        <v>4128</v>
      </c>
      <c r="D1517" t="s">
        <v>2012</v>
      </c>
      <c r="E1517" t="s">
        <v>2117</v>
      </c>
      <c r="F1517" t="s">
        <v>4142</v>
      </c>
      <c r="G1517" t="s">
        <v>2529</v>
      </c>
      <c r="H1517" t="s">
        <v>1</v>
      </c>
      <c r="I1517" t="s">
        <v>622</v>
      </c>
      <c r="J1517" t="s">
        <v>9</v>
      </c>
      <c r="K1517" t="s">
        <v>3</v>
      </c>
      <c r="L1517" t="s">
        <v>4</v>
      </c>
      <c r="M1517" t="s">
        <v>5</v>
      </c>
      <c r="N1517" t="s">
        <v>1445</v>
      </c>
      <c r="O1517" t="s">
        <v>1291</v>
      </c>
      <c r="P1517" t="s">
        <v>2116</v>
      </c>
      <c r="Q1517" t="s">
        <v>2012</v>
      </c>
      <c r="R1517" t="s">
        <v>4142</v>
      </c>
    </row>
    <row r="1518" spans="1:18" hidden="1" x14ac:dyDescent="0.25">
      <c r="A1518">
        <v>1516</v>
      </c>
      <c r="B1518" t="s">
        <v>0</v>
      </c>
      <c r="C1518" t="s">
        <v>4128</v>
      </c>
      <c r="D1518" t="s">
        <v>2013</v>
      </c>
      <c r="E1518" t="s">
        <v>2117</v>
      </c>
      <c r="F1518" t="s">
        <v>4143</v>
      </c>
      <c r="G1518" t="s">
        <v>2529</v>
      </c>
      <c r="H1518" t="s">
        <v>1</v>
      </c>
      <c r="I1518" t="s">
        <v>622</v>
      </c>
      <c r="J1518" t="s">
        <v>10</v>
      </c>
      <c r="K1518" t="s">
        <v>3</v>
      </c>
      <c r="L1518" t="s">
        <v>4</v>
      </c>
      <c r="M1518" t="s">
        <v>5</v>
      </c>
      <c r="N1518" t="s">
        <v>1445</v>
      </c>
      <c r="O1518" t="s">
        <v>1291</v>
      </c>
      <c r="P1518" t="s">
        <v>2116</v>
      </c>
      <c r="Q1518" t="s">
        <v>2013</v>
      </c>
      <c r="R1518" t="s">
        <v>4143</v>
      </c>
    </row>
    <row r="1519" spans="1:18" hidden="1" x14ac:dyDescent="0.25">
      <c r="A1519">
        <v>1517</v>
      </c>
      <c r="B1519" t="s">
        <v>0</v>
      </c>
      <c r="C1519" t="s">
        <v>4128</v>
      </c>
      <c r="D1519" t="s">
        <v>2014</v>
      </c>
      <c r="E1519" t="s">
        <v>2117</v>
      </c>
      <c r="F1519" t="s">
        <v>4144</v>
      </c>
      <c r="G1519" t="s">
        <v>4145</v>
      </c>
      <c r="H1519" t="s">
        <v>1</v>
      </c>
      <c r="I1519" t="s">
        <v>622</v>
      </c>
      <c r="J1519" t="s">
        <v>8</v>
      </c>
      <c r="K1519" t="s">
        <v>3</v>
      </c>
      <c r="L1519" t="s">
        <v>4</v>
      </c>
      <c r="M1519" t="s">
        <v>5</v>
      </c>
      <c r="N1519" t="s">
        <v>1445</v>
      </c>
      <c r="O1519" t="s">
        <v>1302</v>
      </c>
      <c r="P1519" t="s">
        <v>2116</v>
      </c>
      <c r="Q1519" t="s">
        <v>2014</v>
      </c>
      <c r="R1519" t="s">
        <v>4144</v>
      </c>
    </row>
    <row r="1520" spans="1:18" hidden="1" x14ac:dyDescent="0.25">
      <c r="A1520">
        <v>1518</v>
      </c>
      <c r="B1520" t="s">
        <v>0</v>
      </c>
      <c r="C1520" t="s">
        <v>4128</v>
      </c>
      <c r="D1520" t="s">
        <v>2015</v>
      </c>
      <c r="E1520" t="s">
        <v>2117</v>
      </c>
      <c r="F1520" t="s">
        <v>4146</v>
      </c>
      <c r="G1520" t="s">
        <v>4145</v>
      </c>
      <c r="H1520" t="s">
        <v>1</v>
      </c>
      <c r="I1520" t="s">
        <v>622</v>
      </c>
      <c r="J1520" t="s">
        <v>9</v>
      </c>
      <c r="K1520" t="s">
        <v>3</v>
      </c>
      <c r="L1520" t="s">
        <v>4</v>
      </c>
      <c r="M1520" t="s">
        <v>5</v>
      </c>
      <c r="N1520" t="s">
        <v>1445</v>
      </c>
      <c r="O1520" t="s">
        <v>1302</v>
      </c>
      <c r="P1520" t="s">
        <v>2116</v>
      </c>
      <c r="Q1520" t="s">
        <v>2015</v>
      </c>
      <c r="R1520" t="s">
        <v>4146</v>
      </c>
    </row>
    <row r="1521" spans="1:18" hidden="1" x14ac:dyDescent="0.25">
      <c r="A1521">
        <v>1519</v>
      </c>
      <c r="B1521" t="s">
        <v>0</v>
      </c>
      <c r="C1521" t="s">
        <v>4128</v>
      </c>
      <c r="D1521" t="s">
        <v>2016</v>
      </c>
      <c r="E1521" t="s">
        <v>2117</v>
      </c>
      <c r="F1521" t="s">
        <v>4147</v>
      </c>
      <c r="G1521" t="s">
        <v>4145</v>
      </c>
      <c r="H1521" t="s">
        <v>1</v>
      </c>
      <c r="I1521" t="s">
        <v>622</v>
      </c>
      <c r="J1521" t="s">
        <v>10</v>
      </c>
      <c r="K1521" t="s">
        <v>3</v>
      </c>
      <c r="L1521" t="s">
        <v>4</v>
      </c>
      <c r="M1521" t="s">
        <v>5</v>
      </c>
      <c r="N1521" t="s">
        <v>1445</v>
      </c>
      <c r="O1521" t="s">
        <v>1302</v>
      </c>
      <c r="P1521" t="s">
        <v>2116</v>
      </c>
      <c r="Q1521" t="s">
        <v>2016</v>
      </c>
      <c r="R1521" t="s">
        <v>4147</v>
      </c>
    </row>
    <row r="1522" spans="1:18" hidden="1" x14ac:dyDescent="0.25">
      <c r="A1522">
        <v>1520</v>
      </c>
      <c r="B1522" t="s">
        <v>0</v>
      </c>
      <c r="C1522" t="s">
        <v>4128</v>
      </c>
      <c r="D1522" t="s">
        <v>2017</v>
      </c>
      <c r="E1522" t="s">
        <v>2117</v>
      </c>
      <c r="F1522" t="s">
        <v>4148</v>
      </c>
      <c r="G1522" t="s">
        <v>4149</v>
      </c>
      <c r="H1522" t="s">
        <v>1</v>
      </c>
      <c r="I1522" t="s">
        <v>622</v>
      </c>
      <c r="J1522" t="s">
        <v>8</v>
      </c>
      <c r="K1522" t="s">
        <v>3</v>
      </c>
      <c r="L1522" t="s">
        <v>4</v>
      </c>
      <c r="M1522" t="s">
        <v>5</v>
      </c>
      <c r="N1522" t="s">
        <v>1445</v>
      </c>
      <c r="O1522" t="s">
        <v>1405</v>
      </c>
      <c r="P1522" t="s">
        <v>2116</v>
      </c>
      <c r="Q1522" t="s">
        <v>2017</v>
      </c>
      <c r="R1522" t="s">
        <v>4148</v>
      </c>
    </row>
    <row r="1523" spans="1:18" hidden="1" x14ac:dyDescent="0.25">
      <c r="A1523">
        <v>1521</v>
      </c>
      <c r="B1523" t="s">
        <v>0</v>
      </c>
      <c r="C1523" t="s">
        <v>4128</v>
      </c>
      <c r="D1523" t="s">
        <v>2018</v>
      </c>
      <c r="E1523" t="s">
        <v>2117</v>
      </c>
      <c r="F1523" t="s">
        <v>4150</v>
      </c>
      <c r="G1523" t="s">
        <v>4149</v>
      </c>
      <c r="H1523" t="s">
        <v>1</v>
      </c>
      <c r="I1523" t="s">
        <v>622</v>
      </c>
      <c r="J1523" t="s">
        <v>9</v>
      </c>
      <c r="K1523" t="s">
        <v>3</v>
      </c>
      <c r="L1523" t="s">
        <v>4</v>
      </c>
      <c r="M1523" t="s">
        <v>5</v>
      </c>
      <c r="N1523" t="s">
        <v>1445</v>
      </c>
      <c r="O1523" t="s">
        <v>1405</v>
      </c>
      <c r="P1523" t="s">
        <v>2116</v>
      </c>
      <c r="Q1523" t="s">
        <v>2018</v>
      </c>
      <c r="R1523" t="s">
        <v>4150</v>
      </c>
    </row>
    <row r="1524" spans="1:18" hidden="1" x14ac:dyDescent="0.25">
      <c r="A1524">
        <v>1522</v>
      </c>
      <c r="B1524" t="s">
        <v>0</v>
      </c>
      <c r="C1524" t="s">
        <v>4128</v>
      </c>
      <c r="D1524" t="s">
        <v>2019</v>
      </c>
      <c r="E1524" t="s">
        <v>2117</v>
      </c>
      <c r="F1524" t="s">
        <v>4151</v>
      </c>
      <c r="G1524" t="s">
        <v>4149</v>
      </c>
      <c r="H1524" t="s">
        <v>1</v>
      </c>
      <c r="I1524" t="s">
        <v>622</v>
      </c>
      <c r="J1524" t="s">
        <v>10</v>
      </c>
      <c r="K1524" t="s">
        <v>3</v>
      </c>
      <c r="L1524" t="s">
        <v>4</v>
      </c>
      <c r="M1524" t="s">
        <v>5</v>
      </c>
      <c r="N1524" t="s">
        <v>1445</v>
      </c>
      <c r="O1524" t="s">
        <v>1405</v>
      </c>
      <c r="P1524" t="s">
        <v>2116</v>
      </c>
      <c r="Q1524" t="s">
        <v>2019</v>
      </c>
      <c r="R1524" t="s">
        <v>4151</v>
      </c>
    </row>
    <row r="1525" spans="1:18" hidden="1" x14ac:dyDescent="0.25">
      <c r="A1525">
        <v>1523</v>
      </c>
      <c r="B1525" t="s">
        <v>0</v>
      </c>
      <c r="C1525" t="s">
        <v>4128</v>
      </c>
      <c r="D1525" t="s">
        <v>2020</v>
      </c>
      <c r="E1525" t="s">
        <v>2117</v>
      </c>
      <c r="F1525" t="s">
        <v>4152</v>
      </c>
      <c r="G1525" t="s">
        <v>2497</v>
      </c>
      <c r="H1525" t="s">
        <v>1</v>
      </c>
      <c r="I1525" t="s">
        <v>622</v>
      </c>
      <c r="J1525" t="s">
        <v>8</v>
      </c>
      <c r="K1525" t="s">
        <v>3</v>
      </c>
      <c r="L1525" t="s">
        <v>4</v>
      </c>
      <c r="M1525" t="s">
        <v>5</v>
      </c>
      <c r="N1525" t="s">
        <v>1445</v>
      </c>
      <c r="O1525" t="s">
        <v>1293</v>
      </c>
      <c r="P1525" t="s">
        <v>2116</v>
      </c>
      <c r="Q1525" t="s">
        <v>2020</v>
      </c>
      <c r="R1525" t="s">
        <v>4152</v>
      </c>
    </row>
    <row r="1526" spans="1:18" hidden="1" x14ac:dyDescent="0.25">
      <c r="A1526">
        <v>1524</v>
      </c>
      <c r="B1526" t="s">
        <v>0</v>
      </c>
      <c r="C1526" t="s">
        <v>4128</v>
      </c>
      <c r="D1526" t="s">
        <v>2021</v>
      </c>
      <c r="E1526" t="s">
        <v>2117</v>
      </c>
      <c r="F1526" t="s">
        <v>4153</v>
      </c>
      <c r="G1526" t="s">
        <v>2497</v>
      </c>
      <c r="H1526" t="s">
        <v>1</v>
      </c>
      <c r="I1526" t="s">
        <v>622</v>
      </c>
      <c r="J1526" t="s">
        <v>9</v>
      </c>
      <c r="K1526" t="s">
        <v>3</v>
      </c>
      <c r="L1526" t="s">
        <v>4</v>
      </c>
      <c r="M1526" t="s">
        <v>5</v>
      </c>
      <c r="N1526" t="s">
        <v>1445</v>
      </c>
      <c r="O1526" t="s">
        <v>1293</v>
      </c>
      <c r="P1526" t="s">
        <v>2116</v>
      </c>
      <c r="Q1526" t="s">
        <v>2021</v>
      </c>
      <c r="R1526" t="s">
        <v>4153</v>
      </c>
    </row>
    <row r="1527" spans="1:18" hidden="1" x14ac:dyDescent="0.25">
      <c r="A1527">
        <v>1525</v>
      </c>
      <c r="B1527" t="s">
        <v>0</v>
      </c>
      <c r="C1527" t="s">
        <v>4128</v>
      </c>
      <c r="D1527" t="s">
        <v>2022</v>
      </c>
      <c r="E1527" t="s">
        <v>2117</v>
      </c>
      <c r="F1527" t="s">
        <v>4154</v>
      </c>
      <c r="G1527" t="s">
        <v>2497</v>
      </c>
      <c r="H1527" t="s">
        <v>1</v>
      </c>
      <c r="I1527" t="s">
        <v>622</v>
      </c>
      <c r="J1527" t="s">
        <v>10</v>
      </c>
      <c r="K1527" t="s">
        <v>3</v>
      </c>
      <c r="L1527" t="s">
        <v>4</v>
      </c>
      <c r="M1527" t="s">
        <v>5</v>
      </c>
      <c r="N1527" t="s">
        <v>1445</v>
      </c>
      <c r="O1527" t="s">
        <v>1293</v>
      </c>
      <c r="P1527" t="s">
        <v>2116</v>
      </c>
      <c r="Q1527" t="s">
        <v>2022</v>
      </c>
      <c r="R1527" t="s">
        <v>4154</v>
      </c>
    </row>
    <row r="1528" spans="1:18" hidden="1" x14ac:dyDescent="0.25">
      <c r="A1528">
        <v>1526</v>
      </c>
      <c r="B1528" t="s">
        <v>0</v>
      </c>
      <c r="C1528" t="s">
        <v>4128</v>
      </c>
      <c r="D1528" t="s">
        <v>2023</v>
      </c>
      <c r="E1528" t="s">
        <v>2117</v>
      </c>
      <c r="F1528" t="s">
        <v>4155</v>
      </c>
      <c r="G1528" t="s">
        <v>4156</v>
      </c>
      <c r="H1528" t="s">
        <v>1</v>
      </c>
      <c r="I1528" t="s">
        <v>622</v>
      </c>
      <c r="J1528" t="s">
        <v>8</v>
      </c>
      <c r="K1528" t="s">
        <v>3</v>
      </c>
      <c r="L1528" t="s">
        <v>4</v>
      </c>
      <c r="M1528" t="s">
        <v>5</v>
      </c>
      <c r="N1528" t="s">
        <v>1445</v>
      </c>
      <c r="O1528" t="s">
        <v>1303</v>
      </c>
      <c r="P1528" t="s">
        <v>2116</v>
      </c>
      <c r="Q1528" t="s">
        <v>2023</v>
      </c>
      <c r="R1528" t="s">
        <v>4155</v>
      </c>
    </row>
    <row r="1529" spans="1:18" hidden="1" x14ac:dyDescent="0.25">
      <c r="A1529">
        <v>1527</v>
      </c>
      <c r="B1529" t="s">
        <v>0</v>
      </c>
      <c r="C1529" t="s">
        <v>4128</v>
      </c>
      <c r="D1529" t="s">
        <v>2024</v>
      </c>
      <c r="E1529" t="s">
        <v>2117</v>
      </c>
      <c r="F1529" t="s">
        <v>4157</v>
      </c>
      <c r="G1529" t="s">
        <v>4156</v>
      </c>
      <c r="H1529" t="s">
        <v>1</v>
      </c>
      <c r="I1529" t="s">
        <v>622</v>
      </c>
      <c r="J1529" t="s">
        <v>9</v>
      </c>
      <c r="K1529" t="s">
        <v>3</v>
      </c>
      <c r="L1529" t="s">
        <v>4</v>
      </c>
      <c r="M1529" t="s">
        <v>5</v>
      </c>
      <c r="N1529" t="s">
        <v>1445</v>
      </c>
      <c r="O1529" t="s">
        <v>1303</v>
      </c>
      <c r="P1529" t="s">
        <v>2116</v>
      </c>
      <c r="Q1529" t="s">
        <v>2024</v>
      </c>
      <c r="R1529" t="s">
        <v>4157</v>
      </c>
    </row>
    <row r="1530" spans="1:18" hidden="1" x14ac:dyDescent="0.25">
      <c r="A1530">
        <v>1528</v>
      </c>
      <c r="B1530" t="s">
        <v>0</v>
      </c>
      <c r="C1530" t="s">
        <v>4128</v>
      </c>
      <c r="D1530" t="s">
        <v>2025</v>
      </c>
      <c r="E1530" t="s">
        <v>2117</v>
      </c>
      <c r="F1530" t="s">
        <v>4158</v>
      </c>
      <c r="G1530" t="s">
        <v>4156</v>
      </c>
      <c r="H1530" t="s">
        <v>1</v>
      </c>
      <c r="I1530" t="s">
        <v>622</v>
      </c>
      <c r="J1530" t="s">
        <v>10</v>
      </c>
      <c r="K1530" t="s">
        <v>3</v>
      </c>
      <c r="L1530" t="s">
        <v>4</v>
      </c>
      <c r="M1530" t="s">
        <v>5</v>
      </c>
      <c r="N1530" t="s">
        <v>1445</v>
      </c>
      <c r="O1530" t="s">
        <v>1303</v>
      </c>
      <c r="P1530" t="s">
        <v>2116</v>
      </c>
      <c r="Q1530" t="s">
        <v>2025</v>
      </c>
      <c r="R1530" t="s">
        <v>4158</v>
      </c>
    </row>
    <row r="1531" spans="1:18" hidden="1" x14ac:dyDescent="0.25">
      <c r="A1531">
        <v>1529</v>
      </c>
      <c r="B1531" t="s">
        <v>0</v>
      </c>
      <c r="C1531" t="s">
        <v>4128</v>
      </c>
      <c r="D1531" t="s">
        <v>2026</v>
      </c>
      <c r="E1531" t="s">
        <v>2117</v>
      </c>
      <c r="F1531" t="s">
        <v>4159</v>
      </c>
      <c r="G1531" t="s">
        <v>2505</v>
      </c>
      <c r="H1531" t="s">
        <v>1</v>
      </c>
      <c r="I1531" t="s">
        <v>622</v>
      </c>
      <c r="J1531" t="s">
        <v>8</v>
      </c>
      <c r="K1531" t="s">
        <v>3</v>
      </c>
      <c r="L1531" t="s">
        <v>4</v>
      </c>
      <c r="M1531" t="s">
        <v>5</v>
      </c>
      <c r="N1531" t="s">
        <v>1445</v>
      </c>
      <c r="O1531" t="s">
        <v>1296</v>
      </c>
      <c r="P1531" t="s">
        <v>2116</v>
      </c>
      <c r="Q1531" t="s">
        <v>2026</v>
      </c>
      <c r="R1531" t="s">
        <v>4159</v>
      </c>
    </row>
    <row r="1532" spans="1:18" hidden="1" x14ac:dyDescent="0.25">
      <c r="A1532">
        <v>1530</v>
      </c>
      <c r="B1532" t="s">
        <v>0</v>
      </c>
      <c r="C1532" t="s">
        <v>4128</v>
      </c>
      <c r="D1532" t="s">
        <v>2027</v>
      </c>
      <c r="E1532" t="s">
        <v>2117</v>
      </c>
      <c r="F1532" t="s">
        <v>4160</v>
      </c>
      <c r="G1532" t="s">
        <v>2505</v>
      </c>
      <c r="H1532" t="s">
        <v>1</v>
      </c>
      <c r="I1532" t="s">
        <v>622</v>
      </c>
      <c r="J1532" t="s">
        <v>9</v>
      </c>
      <c r="K1532" t="s">
        <v>3</v>
      </c>
      <c r="L1532" t="s">
        <v>4</v>
      </c>
      <c r="M1532" t="s">
        <v>5</v>
      </c>
      <c r="N1532" t="s">
        <v>1445</v>
      </c>
      <c r="O1532" t="s">
        <v>1296</v>
      </c>
      <c r="P1532" t="s">
        <v>2116</v>
      </c>
      <c r="Q1532" t="s">
        <v>2027</v>
      </c>
      <c r="R1532" t="s">
        <v>4160</v>
      </c>
    </row>
    <row r="1533" spans="1:18" hidden="1" x14ac:dyDescent="0.25">
      <c r="A1533">
        <v>1531</v>
      </c>
      <c r="B1533" t="s">
        <v>0</v>
      </c>
      <c r="C1533" t="s">
        <v>4128</v>
      </c>
      <c r="D1533" t="s">
        <v>2028</v>
      </c>
      <c r="E1533" t="s">
        <v>2117</v>
      </c>
      <c r="F1533" t="s">
        <v>4161</v>
      </c>
      <c r="G1533" t="s">
        <v>2505</v>
      </c>
      <c r="H1533" t="s">
        <v>1</v>
      </c>
      <c r="I1533" t="s">
        <v>622</v>
      </c>
      <c r="J1533" t="s">
        <v>10</v>
      </c>
      <c r="K1533" t="s">
        <v>3</v>
      </c>
      <c r="L1533" t="s">
        <v>4</v>
      </c>
      <c r="M1533" t="s">
        <v>5</v>
      </c>
      <c r="N1533" t="s">
        <v>1445</v>
      </c>
      <c r="O1533" t="s">
        <v>1296</v>
      </c>
      <c r="P1533" t="s">
        <v>2116</v>
      </c>
      <c r="Q1533" t="s">
        <v>2028</v>
      </c>
      <c r="R1533" t="s">
        <v>4161</v>
      </c>
    </row>
    <row r="1534" spans="1:18" hidden="1" x14ac:dyDescent="0.25">
      <c r="A1534">
        <v>1532</v>
      </c>
      <c r="B1534" t="s">
        <v>0</v>
      </c>
      <c r="C1534" t="s">
        <v>4128</v>
      </c>
      <c r="D1534" t="s">
        <v>2029</v>
      </c>
      <c r="E1534" t="s">
        <v>2117</v>
      </c>
      <c r="F1534" t="s">
        <v>4162</v>
      </c>
      <c r="G1534" t="s">
        <v>3742</v>
      </c>
      <c r="H1534" t="s">
        <v>1</v>
      </c>
      <c r="I1534" t="s">
        <v>622</v>
      </c>
      <c r="J1534" t="s">
        <v>8</v>
      </c>
      <c r="K1534" t="s">
        <v>3</v>
      </c>
      <c r="L1534" t="s">
        <v>4</v>
      </c>
      <c r="M1534" t="s">
        <v>5</v>
      </c>
      <c r="N1534" t="s">
        <v>1445</v>
      </c>
      <c r="O1534" t="s">
        <v>1304</v>
      </c>
      <c r="P1534" t="s">
        <v>2116</v>
      </c>
      <c r="Q1534" t="s">
        <v>2029</v>
      </c>
      <c r="R1534" t="s">
        <v>4162</v>
      </c>
    </row>
    <row r="1535" spans="1:18" hidden="1" x14ac:dyDescent="0.25">
      <c r="A1535">
        <v>1533</v>
      </c>
      <c r="B1535" t="s">
        <v>0</v>
      </c>
      <c r="C1535" t="s">
        <v>4128</v>
      </c>
      <c r="D1535" t="s">
        <v>2030</v>
      </c>
      <c r="E1535" t="s">
        <v>2117</v>
      </c>
      <c r="F1535" t="s">
        <v>4163</v>
      </c>
      <c r="G1535" t="s">
        <v>3742</v>
      </c>
      <c r="H1535" t="s">
        <v>1</v>
      </c>
      <c r="I1535" t="s">
        <v>622</v>
      </c>
      <c r="J1535" t="s">
        <v>9</v>
      </c>
      <c r="K1535" t="s">
        <v>3</v>
      </c>
      <c r="L1535" t="s">
        <v>4</v>
      </c>
      <c r="M1535" t="s">
        <v>5</v>
      </c>
      <c r="N1535" t="s">
        <v>1445</v>
      </c>
      <c r="O1535" t="s">
        <v>1304</v>
      </c>
      <c r="P1535" t="s">
        <v>2116</v>
      </c>
      <c r="Q1535" t="s">
        <v>2030</v>
      </c>
      <c r="R1535" t="s">
        <v>4163</v>
      </c>
    </row>
    <row r="1536" spans="1:18" hidden="1" x14ac:dyDescent="0.25">
      <c r="A1536">
        <v>1534</v>
      </c>
      <c r="B1536" t="s">
        <v>0</v>
      </c>
      <c r="C1536" t="s">
        <v>4128</v>
      </c>
      <c r="D1536" t="s">
        <v>2031</v>
      </c>
      <c r="E1536" t="s">
        <v>2117</v>
      </c>
      <c r="F1536" t="s">
        <v>4164</v>
      </c>
      <c r="G1536" t="s">
        <v>3742</v>
      </c>
      <c r="H1536" t="s">
        <v>1</v>
      </c>
      <c r="I1536" t="s">
        <v>622</v>
      </c>
      <c r="J1536" t="s">
        <v>10</v>
      </c>
      <c r="K1536" t="s">
        <v>3</v>
      </c>
      <c r="L1536" t="s">
        <v>4</v>
      </c>
      <c r="M1536" t="s">
        <v>5</v>
      </c>
      <c r="N1536" t="s">
        <v>1445</v>
      </c>
      <c r="O1536" t="s">
        <v>1304</v>
      </c>
      <c r="P1536" t="s">
        <v>2116</v>
      </c>
      <c r="Q1536" t="s">
        <v>2031</v>
      </c>
      <c r="R1536" t="s">
        <v>4164</v>
      </c>
    </row>
    <row r="1537" spans="1:18" hidden="1" x14ac:dyDescent="0.25">
      <c r="A1537">
        <v>1535</v>
      </c>
      <c r="B1537" t="s">
        <v>0</v>
      </c>
      <c r="C1537" t="s">
        <v>4128</v>
      </c>
      <c r="D1537" t="s">
        <v>2032</v>
      </c>
      <c r="E1537" t="s">
        <v>2117</v>
      </c>
      <c r="F1537" t="s">
        <v>4165</v>
      </c>
      <c r="G1537" t="s">
        <v>2501</v>
      </c>
      <c r="H1537" t="s">
        <v>1</v>
      </c>
      <c r="I1537" t="s">
        <v>622</v>
      </c>
      <c r="J1537" t="s">
        <v>8</v>
      </c>
      <c r="K1537" t="s">
        <v>3</v>
      </c>
      <c r="L1537" t="s">
        <v>4</v>
      </c>
      <c r="M1537" t="s">
        <v>5</v>
      </c>
      <c r="N1537" t="s">
        <v>1445</v>
      </c>
      <c r="O1537" t="s">
        <v>1286</v>
      </c>
      <c r="P1537" t="s">
        <v>2116</v>
      </c>
      <c r="Q1537" t="s">
        <v>2032</v>
      </c>
      <c r="R1537" t="s">
        <v>4165</v>
      </c>
    </row>
    <row r="1538" spans="1:18" hidden="1" x14ac:dyDescent="0.25">
      <c r="A1538">
        <v>1536</v>
      </c>
      <c r="B1538" t="s">
        <v>0</v>
      </c>
      <c r="C1538" t="s">
        <v>4128</v>
      </c>
      <c r="D1538" t="s">
        <v>2033</v>
      </c>
      <c r="E1538" t="s">
        <v>2117</v>
      </c>
      <c r="F1538" t="s">
        <v>4166</v>
      </c>
      <c r="G1538" t="s">
        <v>2501</v>
      </c>
      <c r="H1538" t="s">
        <v>1</v>
      </c>
      <c r="I1538" t="s">
        <v>622</v>
      </c>
      <c r="J1538" t="s">
        <v>9</v>
      </c>
      <c r="K1538" t="s">
        <v>3</v>
      </c>
      <c r="L1538" t="s">
        <v>4</v>
      </c>
      <c r="M1538" t="s">
        <v>5</v>
      </c>
      <c r="N1538" t="s">
        <v>1445</v>
      </c>
      <c r="O1538" t="s">
        <v>1286</v>
      </c>
      <c r="P1538" t="s">
        <v>2116</v>
      </c>
      <c r="Q1538" t="s">
        <v>2033</v>
      </c>
      <c r="R1538" t="s">
        <v>4166</v>
      </c>
    </row>
    <row r="1539" spans="1:18" hidden="1" x14ac:dyDescent="0.25">
      <c r="A1539">
        <v>1537</v>
      </c>
      <c r="B1539" t="s">
        <v>0</v>
      </c>
      <c r="C1539" t="s">
        <v>4128</v>
      </c>
      <c r="D1539" t="s">
        <v>2034</v>
      </c>
      <c r="E1539" t="s">
        <v>2117</v>
      </c>
      <c r="F1539" t="s">
        <v>4167</v>
      </c>
      <c r="G1539" t="s">
        <v>2501</v>
      </c>
      <c r="H1539" t="s">
        <v>1</v>
      </c>
      <c r="I1539" t="s">
        <v>622</v>
      </c>
      <c r="J1539" t="s">
        <v>10</v>
      </c>
      <c r="K1539" t="s">
        <v>3</v>
      </c>
      <c r="L1539" t="s">
        <v>4</v>
      </c>
      <c r="M1539" t="s">
        <v>5</v>
      </c>
      <c r="N1539" t="s">
        <v>1445</v>
      </c>
      <c r="O1539" t="s">
        <v>1286</v>
      </c>
      <c r="P1539" t="s">
        <v>2116</v>
      </c>
      <c r="Q1539" t="s">
        <v>2034</v>
      </c>
      <c r="R1539" t="s">
        <v>4167</v>
      </c>
    </row>
    <row r="1540" spans="1:18" hidden="1" x14ac:dyDescent="0.25">
      <c r="A1540">
        <v>1538</v>
      </c>
      <c r="B1540" t="s">
        <v>0</v>
      </c>
      <c r="C1540" t="s">
        <v>4128</v>
      </c>
      <c r="D1540" t="s">
        <v>2035</v>
      </c>
      <c r="E1540" t="s">
        <v>2117</v>
      </c>
      <c r="F1540" t="s">
        <v>4168</v>
      </c>
      <c r="G1540" t="s">
        <v>2525</v>
      </c>
      <c r="H1540" t="s">
        <v>1</v>
      </c>
      <c r="I1540" t="s">
        <v>622</v>
      </c>
      <c r="J1540" t="s">
        <v>8</v>
      </c>
      <c r="K1540" t="s">
        <v>3</v>
      </c>
      <c r="L1540" t="s">
        <v>4</v>
      </c>
      <c r="M1540" t="s">
        <v>5</v>
      </c>
      <c r="N1540" t="s">
        <v>1445</v>
      </c>
      <c r="O1540" t="s">
        <v>1290</v>
      </c>
      <c r="P1540" t="s">
        <v>2116</v>
      </c>
      <c r="Q1540" t="s">
        <v>2035</v>
      </c>
      <c r="R1540" t="s">
        <v>4168</v>
      </c>
    </row>
    <row r="1541" spans="1:18" hidden="1" x14ac:dyDescent="0.25">
      <c r="A1541">
        <v>1539</v>
      </c>
      <c r="B1541" t="s">
        <v>0</v>
      </c>
      <c r="C1541" t="s">
        <v>4128</v>
      </c>
      <c r="D1541" t="s">
        <v>2036</v>
      </c>
      <c r="E1541" t="s">
        <v>2117</v>
      </c>
      <c r="F1541" t="s">
        <v>4169</v>
      </c>
      <c r="G1541" t="s">
        <v>2525</v>
      </c>
      <c r="H1541" t="s">
        <v>1</v>
      </c>
      <c r="I1541" t="s">
        <v>622</v>
      </c>
      <c r="J1541" t="s">
        <v>9</v>
      </c>
      <c r="K1541" t="s">
        <v>3</v>
      </c>
      <c r="L1541" t="s">
        <v>4</v>
      </c>
      <c r="M1541" t="s">
        <v>5</v>
      </c>
      <c r="N1541" t="s">
        <v>1445</v>
      </c>
      <c r="O1541" t="s">
        <v>1290</v>
      </c>
      <c r="P1541" t="s">
        <v>2116</v>
      </c>
      <c r="Q1541" t="s">
        <v>2036</v>
      </c>
      <c r="R1541" t="s">
        <v>4169</v>
      </c>
    </row>
    <row r="1542" spans="1:18" hidden="1" x14ac:dyDescent="0.25">
      <c r="A1542">
        <v>1540</v>
      </c>
      <c r="B1542" t="s">
        <v>0</v>
      </c>
      <c r="C1542" t="s">
        <v>4128</v>
      </c>
      <c r="D1542" t="s">
        <v>2037</v>
      </c>
      <c r="E1542" t="s">
        <v>2117</v>
      </c>
      <c r="F1542" t="s">
        <v>4170</v>
      </c>
      <c r="G1542" t="s">
        <v>2525</v>
      </c>
      <c r="H1542" t="s">
        <v>1</v>
      </c>
      <c r="I1542" t="s">
        <v>622</v>
      </c>
      <c r="J1542" t="s">
        <v>10</v>
      </c>
      <c r="K1542" t="s">
        <v>3</v>
      </c>
      <c r="L1542" t="s">
        <v>4</v>
      </c>
      <c r="M1542" t="s">
        <v>5</v>
      </c>
      <c r="N1542" t="s">
        <v>1445</v>
      </c>
      <c r="O1542" t="s">
        <v>1290</v>
      </c>
      <c r="P1542" t="s">
        <v>2116</v>
      </c>
      <c r="Q1542" t="s">
        <v>2037</v>
      </c>
      <c r="R1542" t="s">
        <v>4170</v>
      </c>
    </row>
    <row r="1543" spans="1:18" hidden="1" x14ac:dyDescent="0.25">
      <c r="A1543">
        <v>1541</v>
      </c>
      <c r="B1543" t="s">
        <v>0</v>
      </c>
      <c r="C1543" t="s">
        <v>4128</v>
      </c>
      <c r="D1543" t="s">
        <v>2038</v>
      </c>
      <c r="E1543" t="s">
        <v>2117</v>
      </c>
      <c r="F1543" t="s">
        <v>4171</v>
      </c>
      <c r="G1543" t="s">
        <v>4172</v>
      </c>
      <c r="H1543" t="s">
        <v>1</v>
      </c>
      <c r="I1543" t="s">
        <v>622</v>
      </c>
      <c r="J1543" t="s">
        <v>8</v>
      </c>
      <c r="K1543" t="s">
        <v>3</v>
      </c>
      <c r="L1543" t="s">
        <v>4</v>
      </c>
      <c r="M1543" t="s">
        <v>5</v>
      </c>
      <c r="N1543" t="s">
        <v>1445</v>
      </c>
      <c r="O1543" t="s">
        <v>1305</v>
      </c>
      <c r="P1543" t="s">
        <v>2116</v>
      </c>
      <c r="Q1543" t="s">
        <v>2038</v>
      </c>
      <c r="R1543" t="s">
        <v>4171</v>
      </c>
    </row>
    <row r="1544" spans="1:18" hidden="1" x14ac:dyDescent="0.25">
      <c r="A1544">
        <v>1542</v>
      </c>
      <c r="B1544" t="s">
        <v>0</v>
      </c>
      <c r="C1544" t="s">
        <v>4128</v>
      </c>
      <c r="D1544" t="s">
        <v>2039</v>
      </c>
      <c r="E1544" t="s">
        <v>2117</v>
      </c>
      <c r="F1544" t="s">
        <v>4173</v>
      </c>
      <c r="G1544" t="s">
        <v>4172</v>
      </c>
      <c r="H1544" t="s">
        <v>1</v>
      </c>
      <c r="I1544" t="s">
        <v>622</v>
      </c>
      <c r="J1544" t="s">
        <v>9</v>
      </c>
      <c r="K1544" t="s">
        <v>3</v>
      </c>
      <c r="L1544" t="s">
        <v>4</v>
      </c>
      <c r="M1544" t="s">
        <v>5</v>
      </c>
      <c r="N1544" t="s">
        <v>1445</v>
      </c>
      <c r="O1544" t="s">
        <v>1305</v>
      </c>
      <c r="P1544" t="s">
        <v>2116</v>
      </c>
      <c r="Q1544" t="s">
        <v>2039</v>
      </c>
      <c r="R1544" t="s">
        <v>4173</v>
      </c>
    </row>
    <row r="1545" spans="1:18" hidden="1" x14ac:dyDescent="0.25">
      <c r="A1545">
        <v>1543</v>
      </c>
      <c r="B1545" t="s">
        <v>0</v>
      </c>
      <c r="C1545" t="s">
        <v>4128</v>
      </c>
      <c r="D1545" t="s">
        <v>2040</v>
      </c>
      <c r="E1545" t="s">
        <v>2117</v>
      </c>
      <c r="F1545" t="s">
        <v>4174</v>
      </c>
      <c r="G1545" t="s">
        <v>4172</v>
      </c>
      <c r="H1545" t="s">
        <v>1</v>
      </c>
      <c r="I1545" t="s">
        <v>622</v>
      </c>
      <c r="J1545" t="s">
        <v>10</v>
      </c>
      <c r="K1545" t="s">
        <v>3</v>
      </c>
      <c r="L1545" t="s">
        <v>4</v>
      </c>
      <c r="M1545" t="s">
        <v>5</v>
      </c>
      <c r="N1545" t="s">
        <v>1445</v>
      </c>
      <c r="O1545" t="s">
        <v>1305</v>
      </c>
      <c r="P1545" t="s">
        <v>2116</v>
      </c>
      <c r="Q1545" t="s">
        <v>2040</v>
      </c>
      <c r="R1545" t="s">
        <v>4174</v>
      </c>
    </row>
    <row r="1546" spans="1:18" hidden="1" x14ac:dyDescent="0.25">
      <c r="A1546">
        <v>1544</v>
      </c>
      <c r="B1546" t="s">
        <v>0</v>
      </c>
      <c r="C1546" t="s">
        <v>4128</v>
      </c>
      <c r="D1546" t="s">
        <v>2041</v>
      </c>
      <c r="E1546" t="s">
        <v>2117</v>
      </c>
      <c r="F1546" t="s">
        <v>4175</v>
      </c>
      <c r="G1546" t="s">
        <v>2517</v>
      </c>
      <c r="H1546" t="s">
        <v>1</v>
      </c>
      <c r="I1546" t="s">
        <v>622</v>
      </c>
      <c r="J1546" t="s">
        <v>8</v>
      </c>
      <c r="K1546" t="s">
        <v>3</v>
      </c>
      <c r="L1546" t="s">
        <v>4</v>
      </c>
      <c r="M1546" t="s">
        <v>5</v>
      </c>
      <c r="N1546" t="s">
        <v>1445</v>
      </c>
      <c r="O1546" t="s">
        <v>1292</v>
      </c>
      <c r="P1546" t="s">
        <v>2116</v>
      </c>
      <c r="Q1546" t="s">
        <v>2041</v>
      </c>
      <c r="R1546" t="s">
        <v>4175</v>
      </c>
    </row>
    <row r="1547" spans="1:18" hidden="1" x14ac:dyDescent="0.25">
      <c r="A1547">
        <v>1545</v>
      </c>
      <c r="B1547" t="s">
        <v>0</v>
      </c>
      <c r="C1547" t="s">
        <v>4128</v>
      </c>
      <c r="D1547" t="s">
        <v>2042</v>
      </c>
      <c r="E1547" t="s">
        <v>2117</v>
      </c>
      <c r="F1547" t="s">
        <v>4176</v>
      </c>
      <c r="G1547" t="s">
        <v>2517</v>
      </c>
      <c r="H1547" t="s">
        <v>1</v>
      </c>
      <c r="I1547" t="s">
        <v>622</v>
      </c>
      <c r="J1547" t="s">
        <v>9</v>
      </c>
      <c r="K1547" t="s">
        <v>3</v>
      </c>
      <c r="L1547" t="s">
        <v>4</v>
      </c>
      <c r="M1547" t="s">
        <v>5</v>
      </c>
      <c r="N1547" t="s">
        <v>1445</v>
      </c>
      <c r="O1547" t="s">
        <v>1292</v>
      </c>
      <c r="P1547" t="s">
        <v>2116</v>
      </c>
      <c r="Q1547" t="s">
        <v>2042</v>
      </c>
      <c r="R1547" t="s">
        <v>4176</v>
      </c>
    </row>
    <row r="1548" spans="1:18" hidden="1" x14ac:dyDescent="0.25">
      <c r="A1548">
        <v>1546</v>
      </c>
      <c r="B1548" t="s">
        <v>0</v>
      </c>
      <c r="C1548" t="s">
        <v>4128</v>
      </c>
      <c r="D1548" t="s">
        <v>2043</v>
      </c>
      <c r="E1548" t="s">
        <v>2117</v>
      </c>
      <c r="F1548" t="s">
        <v>4177</v>
      </c>
      <c r="G1548" t="s">
        <v>2517</v>
      </c>
      <c r="H1548" t="s">
        <v>1</v>
      </c>
      <c r="I1548" t="s">
        <v>622</v>
      </c>
      <c r="J1548" t="s">
        <v>10</v>
      </c>
      <c r="K1548" t="s">
        <v>3</v>
      </c>
      <c r="L1548" t="s">
        <v>4</v>
      </c>
      <c r="M1548" t="s">
        <v>5</v>
      </c>
      <c r="N1548" t="s">
        <v>1445</v>
      </c>
      <c r="O1548" t="s">
        <v>1292</v>
      </c>
      <c r="P1548" t="s">
        <v>2116</v>
      </c>
      <c r="Q1548" t="s">
        <v>2043</v>
      </c>
      <c r="R1548" t="s">
        <v>4177</v>
      </c>
    </row>
    <row r="1549" spans="1:18" hidden="1" x14ac:dyDescent="0.25">
      <c r="A1549">
        <v>1547</v>
      </c>
      <c r="B1549" t="s">
        <v>0</v>
      </c>
      <c r="C1549" t="s">
        <v>4128</v>
      </c>
      <c r="D1549" t="s">
        <v>2044</v>
      </c>
      <c r="E1549" t="s">
        <v>2117</v>
      </c>
      <c r="F1549" t="s">
        <v>4178</v>
      </c>
      <c r="G1549" t="s">
        <v>2553</v>
      </c>
      <c r="H1549" t="s">
        <v>1</v>
      </c>
      <c r="I1549" t="s">
        <v>622</v>
      </c>
      <c r="J1549" t="s">
        <v>8</v>
      </c>
      <c r="K1549" t="s">
        <v>3</v>
      </c>
      <c r="L1549" t="s">
        <v>4</v>
      </c>
      <c r="M1549" t="s">
        <v>5</v>
      </c>
      <c r="N1549" t="s">
        <v>1445</v>
      </c>
      <c r="O1549" t="s">
        <v>1306</v>
      </c>
      <c r="P1549" t="s">
        <v>2116</v>
      </c>
      <c r="Q1549" t="s">
        <v>2044</v>
      </c>
      <c r="R1549" t="s">
        <v>4178</v>
      </c>
    </row>
    <row r="1550" spans="1:18" hidden="1" x14ac:dyDescent="0.25">
      <c r="A1550">
        <v>1548</v>
      </c>
      <c r="B1550" t="s">
        <v>0</v>
      </c>
      <c r="C1550" t="s">
        <v>4128</v>
      </c>
      <c r="D1550" t="s">
        <v>2045</v>
      </c>
      <c r="E1550" t="s">
        <v>2117</v>
      </c>
      <c r="F1550" t="s">
        <v>4179</v>
      </c>
      <c r="G1550" t="s">
        <v>2553</v>
      </c>
      <c r="H1550" t="s">
        <v>1</v>
      </c>
      <c r="I1550" t="s">
        <v>622</v>
      </c>
      <c r="J1550" t="s">
        <v>9</v>
      </c>
      <c r="K1550" t="s">
        <v>3</v>
      </c>
      <c r="L1550" t="s">
        <v>4</v>
      </c>
      <c r="M1550" t="s">
        <v>5</v>
      </c>
      <c r="N1550" t="s">
        <v>1445</v>
      </c>
      <c r="O1550" t="s">
        <v>1306</v>
      </c>
      <c r="P1550" t="s">
        <v>2116</v>
      </c>
      <c r="Q1550" t="s">
        <v>2045</v>
      </c>
      <c r="R1550" t="s">
        <v>4179</v>
      </c>
    </row>
    <row r="1551" spans="1:18" hidden="1" x14ac:dyDescent="0.25">
      <c r="A1551">
        <v>1549</v>
      </c>
      <c r="B1551" t="s">
        <v>0</v>
      </c>
      <c r="C1551" t="s">
        <v>4128</v>
      </c>
      <c r="D1551" t="s">
        <v>2046</v>
      </c>
      <c r="E1551" t="s">
        <v>2117</v>
      </c>
      <c r="F1551" t="s">
        <v>4180</v>
      </c>
      <c r="G1551" t="s">
        <v>2553</v>
      </c>
      <c r="H1551" t="s">
        <v>1</v>
      </c>
      <c r="I1551" t="s">
        <v>622</v>
      </c>
      <c r="J1551" t="s">
        <v>10</v>
      </c>
      <c r="K1551" t="s">
        <v>3</v>
      </c>
      <c r="L1551" t="s">
        <v>4</v>
      </c>
      <c r="M1551" t="s">
        <v>5</v>
      </c>
      <c r="N1551" t="s">
        <v>1445</v>
      </c>
      <c r="O1551" t="s">
        <v>1306</v>
      </c>
      <c r="P1551" t="s">
        <v>2116</v>
      </c>
      <c r="Q1551" t="s">
        <v>2046</v>
      </c>
      <c r="R1551" t="s">
        <v>4180</v>
      </c>
    </row>
    <row r="1552" spans="1:18" hidden="1" x14ac:dyDescent="0.25">
      <c r="A1552">
        <v>1550</v>
      </c>
      <c r="B1552" t="s">
        <v>0</v>
      </c>
      <c r="C1552" t="s">
        <v>4128</v>
      </c>
      <c r="D1552" t="s">
        <v>2047</v>
      </c>
      <c r="E1552" t="s">
        <v>2117</v>
      </c>
      <c r="F1552" t="s">
        <v>4181</v>
      </c>
      <c r="G1552" t="s">
        <v>2537</v>
      </c>
      <c r="H1552" t="s">
        <v>1</v>
      </c>
      <c r="I1552" t="s">
        <v>622</v>
      </c>
      <c r="J1552" t="s">
        <v>8</v>
      </c>
      <c r="K1552" t="s">
        <v>3</v>
      </c>
      <c r="L1552" t="s">
        <v>4</v>
      </c>
      <c r="M1552" t="s">
        <v>5</v>
      </c>
      <c r="N1552" t="s">
        <v>1449</v>
      </c>
      <c r="O1552" t="s">
        <v>1288</v>
      </c>
      <c r="P1552" t="s">
        <v>2116</v>
      </c>
      <c r="Q1552" t="s">
        <v>2047</v>
      </c>
      <c r="R1552" t="s">
        <v>4181</v>
      </c>
    </row>
    <row r="1553" spans="1:18" hidden="1" x14ac:dyDescent="0.25">
      <c r="A1553">
        <v>1551</v>
      </c>
      <c r="B1553" t="s">
        <v>0</v>
      </c>
      <c r="C1553" t="s">
        <v>4128</v>
      </c>
      <c r="D1553" t="s">
        <v>2048</v>
      </c>
      <c r="E1553" t="s">
        <v>2117</v>
      </c>
      <c r="F1553" t="s">
        <v>4182</v>
      </c>
      <c r="G1553" t="s">
        <v>2537</v>
      </c>
      <c r="H1553" t="s">
        <v>1</v>
      </c>
      <c r="I1553" t="s">
        <v>622</v>
      </c>
      <c r="J1553" t="s">
        <v>9</v>
      </c>
      <c r="K1553" t="s">
        <v>3</v>
      </c>
      <c r="L1553" t="s">
        <v>4</v>
      </c>
      <c r="M1553" t="s">
        <v>5</v>
      </c>
      <c r="N1553" t="s">
        <v>1449</v>
      </c>
      <c r="O1553" t="s">
        <v>1288</v>
      </c>
      <c r="P1553" t="s">
        <v>2116</v>
      </c>
      <c r="Q1553" t="s">
        <v>2048</v>
      </c>
      <c r="R1553" t="s">
        <v>4182</v>
      </c>
    </row>
    <row r="1554" spans="1:18" hidden="1" x14ac:dyDescent="0.25">
      <c r="A1554">
        <v>1552</v>
      </c>
      <c r="B1554" t="s">
        <v>0</v>
      </c>
      <c r="C1554" t="s">
        <v>4128</v>
      </c>
      <c r="D1554" t="s">
        <v>2049</v>
      </c>
      <c r="E1554" t="s">
        <v>2117</v>
      </c>
      <c r="F1554" t="s">
        <v>4183</v>
      </c>
      <c r="G1554" t="s">
        <v>2537</v>
      </c>
      <c r="H1554" t="s">
        <v>1</v>
      </c>
      <c r="I1554" t="s">
        <v>622</v>
      </c>
      <c r="J1554" t="s">
        <v>10</v>
      </c>
      <c r="K1554" t="s">
        <v>3</v>
      </c>
      <c r="L1554" t="s">
        <v>4</v>
      </c>
      <c r="M1554" t="s">
        <v>5</v>
      </c>
      <c r="N1554" t="s">
        <v>1449</v>
      </c>
      <c r="O1554" t="s">
        <v>1288</v>
      </c>
      <c r="P1554" t="s">
        <v>2116</v>
      </c>
      <c r="Q1554" t="s">
        <v>2049</v>
      </c>
      <c r="R1554" t="s">
        <v>4183</v>
      </c>
    </row>
    <row r="1555" spans="1:18" hidden="1" x14ac:dyDescent="0.25">
      <c r="A1555">
        <v>1553</v>
      </c>
      <c r="B1555" t="s">
        <v>0</v>
      </c>
      <c r="C1555" t="s">
        <v>4128</v>
      </c>
      <c r="D1555" t="s">
        <v>2050</v>
      </c>
      <c r="E1555" t="s">
        <v>2117</v>
      </c>
      <c r="F1555" t="s">
        <v>4184</v>
      </c>
      <c r="G1555" t="s">
        <v>2513</v>
      </c>
      <c r="H1555" t="s">
        <v>1</v>
      </c>
      <c r="I1555" t="s">
        <v>622</v>
      </c>
      <c r="J1555" t="s">
        <v>8</v>
      </c>
      <c r="K1555" t="s">
        <v>3</v>
      </c>
      <c r="L1555" t="s">
        <v>4</v>
      </c>
      <c r="M1555" t="s">
        <v>5</v>
      </c>
      <c r="N1555" t="s">
        <v>1445</v>
      </c>
      <c r="O1555" t="s">
        <v>1284</v>
      </c>
      <c r="P1555" t="s">
        <v>2116</v>
      </c>
      <c r="Q1555" t="s">
        <v>2050</v>
      </c>
      <c r="R1555" t="s">
        <v>4184</v>
      </c>
    </row>
    <row r="1556" spans="1:18" hidden="1" x14ac:dyDescent="0.25">
      <c r="A1556">
        <v>1554</v>
      </c>
      <c r="B1556" t="s">
        <v>0</v>
      </c>
      <c r="C1556" t="s">
        <v>4128</v>
      </c>
      <c r="D1556" t="s">
        <v>2051</v>
      </c>
      <c r="E1556" t="s">
        <v>2117</v>
      </c>
      <c r="F1556" t="s">
        <v>4185</v>
      </c>
      <c r="G1556" t="s">
        <v>2513</v>
      </c>
      <c r="H1556" t="s">
        <v>1</v>
      </c>
      <c r="I1556" t="s">
        <v>622</v>
      </c>
      <c r="J1556" t="s">
        <v>9</v>
      </c>
      <c r="K1556" t="s">
        <v>3</v>
      </c>
      <c r="L1556" t="s">
        <v>4</v>
      </c>
      <c r="M1556" t="s">
        <v>5</v>
      </c>
      <c r="N1556" t="s">
        <v>1445</v>
      </c>
      <c r="O1556" t="s">
        <v>1284</v>
      </c>
      <c r="P1556" t="s">
        <v>2116</v>
      </c>
      <c r="Q1556" t="s">
        <v>2051</v>
      </c>
      <c r="R1556" t="s">
        <v>4185</v>
      </c>
    </row>
    <row r="1557" spans="1:18" hidden="1" x14ac:dyDescent="0.25">
      <c r="A1557">
        <v>1555</v>
      </c>
      <c r="B1557" t="s">
        <v>0</v>
      </c>
      <c r="C1557" t="s">
        <v>4128</v>
      </c>
      <c r="D1557" t="s">
        <v>2052</v>
      </c>
      <c r="E1557" t="s">
        <v>2117</v>
      </c>
      <c r="F1557" t="s">
        <v>4186</v>
      </c>
      <c r="G1557" t="s">
        <v>2513</v>
      </c>
      <c r="H1557" t="s">
        <v>1</v>
      </c>
      <c r="I1557" t="s">
        <v>622</v>
      </c>
      <c r="J1557" t="s">
        <v>10</v>
      </c>
      <c r="K1557" t="s">
        <v>3</v>
      </c>
      <c r="L1557" t="s">
        <v>4</v>
      </c>
      <c r="M1557" t="s">
        <v>5</v>
      </c>
      <c r="N1557" t="s">
        <v>1445</v>
      </c>
      <c r="O1557" t="s">
        <v>1284</v>
      </c>
      <c r="P1557" t="s">
        <v>2116</v>
      </c>
      <c r="Q1557" t="s">
        <v>2052</v>
      </c>
      <c r="R1557" t="s">
        <v>4186</v>
      </c>
    </row>
    <row r="1558" spans="1:18" hidden="1" x14ac:dyDescent="0.25">
      <c r="A1558">
        <v>1556</v>
      </c>
      <c r="B1558" t="s">
        <v>0</v>
      </c>
      <c r="C1558" t="s">
        <v>4187</v>
      </c>
      <c r="D1558" t="s">
        <v>2053</v>
      </c>
      <c r="E1558" t="s">
        <v>2117</v>
      </c>
      <c r="F1558" t="s">
        <v>4188</v>
      </c>
      <c r="G1558" t="s">
        <v>2477</v>
      </c>
      <c r="H1558" t="s">
        <v>1</v>
      </c>
      <c r="I1558" t="s">
        <v>622</v>
      </c>
      <c r="J1558" t="s">
        <v>71</v>
      </c>
      <c r="K1558" t="s">
        <v>3</v>
      </c>
      <c r="L1558" t="s">
        <v>4</v>
      </c>
      <c r="M1558" t="s">
        <v>5</v>
      </c>
      <c r="N1558" t="s">
        <v>1445</v>
      </c>
      <c r="O1558" t="s">
        <v>1283</v>
      </c>
      <c r="P1558" t="s">
        <v>2116</v>
      </c>
      <c r="Q1558" t="s">
        <v>2053</v>
      </c>
      <c r="R1558" t="s">
        <v>4188</v>
      </c>
    </row>
    <row r="1559" spans="1:18" hidden="1" x14ac:dyDescent="0.25">
      <c r="A1559">
        <v>1557</v>
      </c>
      <c r="B1559" t="s">
        <v>0</v>
      </c>
      <c r="C1559" t="s">
        <v>4187</v>
      </c>
      <c r="D1559" t="s">
        <v>2054</v>
      </c>
      <c r="E1559" t="s">
        <v>2117</v>
      </c>
      <c r="F1559" t="s">
        <v>4189</v>
      </c>
      <c r="G1559" t="s">
        <v>2477</v>
      </c>
      <c r="H1559" t="s">
        <v>1</v>
      </c>
      <c r="I1559" t="s">
        <v>622</v>
      </c>
      <c r="J1559" t="s">
        <v>72</v>
      </c>
      <c r="K1559" t="s">
        <v>3</v>
      </c>
      <c r="L1559" t="s">
        <v>4</v>
      </c>
      <c r="M1559" t="s">
        <v>5</v>
      </c>
      <c r="N1559" t="s">
        <v>1445</v>
      </c>
      <c r="O1559" t="s">
        <v>1283</v>
      </c>
      <c r="P1559" t="s">
        <v>2116</v>
      </c>
      <c r="Q1559" t="s">
        <v>2054</v>
      </c>
      <c r="R1559" t="s">
        <v>4189</v>
      </c>
    </row>
    <row r="1560" spans="1:18" hidden="1" x14ac:dyDescent="0.25">
      <c r="A1560">
        <v>1558</v>
      </c>
      <c r="B1560" t="s">
        <v>0</v>
      </c>
      <c r="C1560" t="s">
        <v>4187</v>
      </c>
      <c r="D1560" t="s">
        <v>2055</v>
      </c>
      <c r="E1560" t="s">
        <v>2117</v>
      </c>
      <c r="F1560" t="s">
        <v>4190</v>
      </c>
      <c r="G1560" t="s">
        <v>2477</v>
      </c>
      <c r="H1560" t="s">
        <v>1</v>
      </c>
      <c r="I1560" t="s">
        <v>622</v>
      </c>
      <c r="J1560" t="s">
        <v>71</v>
      </c>
      <c r="K1560" t="s">
        <v>3</v>
      </c>
      <c r="L1560" t="s">
        <v>4</v>
      </c>
      <c r="M1560" t="s">
        <v>5</v>
      </c>
      <c r="N1560" t="s">
        <v>1445</v>
      </c>
      <c r="O1560" t="s">
        <v>1283</v>
      </c>
      <c r="P1560" t="s">
        <v>2116</v>
      </c>
      <c r="Q1560" t="s">
        <v>2055</v>
      </c>
      <c r="R1560" t="s">
        <v>4190</v>
      </c>
    </row>
    <row r="1561" spans="1:18" hidden="1" x14ac:dyDescent="0.25">
      <c r="A1561">
        <v>1559</v>
      </c>
      <c r="B1561" t="s">
        <v>0</v>
      </c>
      <c r="C1561" t="s">
        <v>4187</v>
      </c>
      <c r="D1561" t="s">
        <v>2056</v>
      </c>
      <c r="E1561" t="s">
        <v>2117</v>
      </c>
      <c r="F1561" t="s">
        <v>4191</v>
      </c>
      <c r="G1561" t="s">
        <v>2485</v>
      </c>
      <c r="H1561" t="s">
        <v>1</v>
      </c>
      <c r="I1561" t="s">
        <v>622</v>
      </c>
      <c r="J1561" t="s">
        <v>72</v>
      </c>
      <c r="K1561" t="s">
        <v>3</v>
      </c>
      <c r="L1561" t="s">
        <v>4</v>
      </c>
      <c r="M1561" t="s">
        <v>5</v>
      </c>
      <c r="N1561" t="s">
        <v>1445</v>
      </c>
      <c r="O1561" t="s">
        <v>1294</v>
      </c>
      <c r="P1561" t="s">
        <v>2116</v>
      </c>
      <c r="Q1561" t="s">
        <v>2056</v>
      </c>
      <c r="R1561" t="s">
        <v>4191</v>
      </c>
    </row>
    <row r="1562" spans="1:18" hidden="1" x14ac:dyDescent="0.25">
      <c r="A1562">
        <v>1560</v>
      </c>
      <c r="B1562" t="s">
        <v>0</v>
      </c>
      <c r="C1562" t="s">
        <v>4187</v>
      </c>
      <c r="D1562" t="s">
        <v>2057</v>
      </c>
      <c r="E1562" t="s">
        <v>2117</v>
      </c>
      <c r="F1562" t="s">
        <v>4192</v>
      </c>
      <c r="G1562" t="s">
        <v>2485</v>
      </c>
      <c r="H1562" t="s">
        <v>1</v>
      </c>
      <c r="I1562" t="s">
        <v>622</v>
      </c>
      <c r="J1562" t="s">
        <v>71</v>
      </c>
      <c r="K1562" t="s">
        <v>3</v>
      </c>
      <c r="L1562" t="s">
        <v>4</v>
      </c>
      <c r="M1562" t="s">
        <v>5</v>
      </c>
      <c r="N1562" t="s">
        <v>1445</v>
      </c>
      <c r="O1562" t="s">
        <v>1294</v>
      </c>
      <c r="P1562" t="s">
        <v>2116</v>
      </c>
      <c r="Q1562" t="s">
        <v>2057</v>
      </c>
      <c r="R1562" t="s">
        <v>4192</v>
      </c>
    </row>
    <row r="1563" spans="1:18" hidden="1" x14ac:dyDescent="0.25">
      <c r="A1563">
        <v>1561</v>
      </c>
      <c r="B1563" t="s">
        <v>0</v>
      </c>
      <c r="C1563" t="s">
        <v>4187</v>
      </c>
      <c r="D1563" t="s">
        <v>2058</v>
      </c>
      <c r="E1563" t="s">
        <v>2117</v>
      </c>
      <c r="F1563" t="s">
        <v>4193</v>
      </c>
      <c r="G1563" t="s">
        <v>2485</v>
      </c>
      <c r="H1563" t="s">
        <v>1</v>
      </c>
      <c r="I1563" t="s">
        <v>622</v>
      </c>
      <c r="J1563" t="s">
        <v>72</v>
      </c>
      <c r="K1563" t="s">
        <v>3</v>
      </c>
      <c r="L1563" t="s">
        <v>4</v>
      </c>
      <c r="M1563" t="s">
        <v>5</v>
      </c>
      <c r="N1563" t="s">
        <v>1445</v>
      </c>
      <c r="O1563" t="s">
        <v>1294</v>
      </c>
      <c r="P1563" t="s">
        <v>2116</v>
      </c>
      <c r="Q1563" t="s">
        <v>2058</v>
      </c>
      <c r="R1563" t="s">
        <v>4193</v>
      </c>
    </row>
    <row r="1564" spans="1:18" hidden="1" x14ac:dyDescent="0.25">
      <c r="A1564">
        <v>1562</v>
      </c>
      <c r="B1564" t="s">
        <v>0</v>
      </c>
      <c r="C1564" t="s">
        <v>4187</v>
      </c>
      <c r="D1564" t="s">
        <v>2059</v>
      </c>
      <c r="E1564" t="s">
        <v>2117</v>
      </c>
      <c r="F1564" t="s">
        <v>4194</v>
      </c>
      <c r="G1564" t="s">
        <v>2541</v>
      </c>
      <c r="H1564" t="s">
        <v>1</v>
      </c>
      <c r="I1564" t="s">
        <v>622</v>
      </c>
      <c r="J1564" t="s">
        <v>71</v>
      </c>
      <c r="K1564" t="s">
        <v>3</v>
      </c>
      <c r="L1564" t="s">
        <v>4</v>
      </c>
      <c r="M1564" t="s">
        <v>5</v>
      </c>
      <c r="N1564" t="s">
        <v>1445</v>
      </c>
      <c r="O1564" t="s">
        <v>1299</v>
      </c>
      <c r="P1564" t="s">
        <v>2116</v>
      </c>
      <c r="Q1564" t="s">
        <v>2059</v>
      </c>
      <c r="R1564" t="s">
        <v>4194</v>
      </c>
    </row>
    <row r="1565" spans="1:18" hidden="1" x14ac:dyDescent="0.25">
      <c r="A1565">
        <v>1563</v>
      </c>
      <c r="B1565" t="s">
        <v>0</v>
      </c>
      <c r="C1565" t="s">
        <v>4187</v>
      </c>
      <c r="D1565" t="s">
        <v>2060</v>
      </c>
      <c r="E1565" t="s">
        <v>2117</v>
      </c>
      <c r="F1565" t="s">
        <v>4195</v>
      </c>
      <c r="G1565" t="s">
        <v>2541</v>
      </c>
      <c r="H1565" t="s">
        <v>1</v>
      </c>
      <c r="I1565" t="s">
        <v>622</v>
      </c>
      <c r="J1565" t="s">
        <v>72</v>
      </c>
      <c r="K1565" t="s">
        <v>3</v>
      </c>
      <c r="L1565" t="s">
        <v>4</v>
      </c>
      <c r="M1565" t="s">
        <v>5</v>
      </c>
      <c r="N1565" t="s">
        <v>1445</v>
      </c>
      <c r="O1565" t="s">
        <v>1299</v>
      </c>
      <c r="P1565" t="s">
        <v>2116</v>
      </c>
      <c r="Q1565" t="s">
        <v>2060</v>
      </c>
      <c r="R1565" t="s">
        <v>4195</v>
      </c>
    </row>
    <row r="1566" spans="1:18" hidden="1" x14ac:dyDescent="0.25">
      <c r="A1566">
        <v>1564</v>
      </c>
      <c r="B1566" t="s">
        <v>0</v>
      </c>
      <c r="C1566" t="s">
        <v>4187</v>
      </c>
      <c r="D1566" t="s">
        <v>2061</v>
      </c>
      <c r="E1566" t="s">
        <v>2117</v>
      </c>
      <c r="F1566" t="s">
        <v>4196</v>
      </c>
      <c r="G1566" t="s">
        <v>2481</v>
      </c>
      <c r="H1566" t="s">
        <v>1</v>
      </c>
      <c r="I1566" t="s">
        <v>622</v>
      </c>
      <c r="J1566" t="s">
        <v>71</v>
      </c>
      <c r="K1566" t="s">
        <v>3</v>
      </c>
      <c r="L1566" t="s">
        <v>4</v>
      </c>
      <c r="M1566" t="s">
        <v>5</v>
      </c>
      <c r="N1566" t="s">
        <v>1445</v>
      </c>
      <c r="O1566" t="s">
        <v>1287</v>
      </c>
      <c r="P1566" t="s">
        <v>2116</v>
      </c>
      <c r="Q1566" t="s">
        <v>2061</v>
      </c>
      <c r="R1566" t="s">
        <v>4196</v>
      </c>
    </row>
    <row r="1567" spans="1:18" hidden="1" x14ac:dyDescent="0.25">
      <c r="A1567">
        <v>1565</v>
      </c>
      <c r="B1567" t="s">
        <v>0</v>
      </c>
      <c r="C1567" t="s">
        <v>4187</v>
      </c>
      <c r="D1567" t="s">
        <v>2062</v>
      </c>
      <c r="E1567" t="s">
        <v>2117</v>
      </c>
      <c r="F1567" t="s">
        <v>4197</v>
      </c>
      <c r="G1567" t="s">
        <v>2481</v>
      </c>
      <c r="H1567" t="s">
        <v>1</v>
      </c>
      <c r="I1567" t="s">
        <v>622</v>
      </c>
      <c r="J1567" t="s">
        <v>72</v>
      </c>
      <c r="K1567" t="s">
        <v>3</v>
      </c>
      <c r="L1567" t="s">
        <v>4</v>
      </c>
      <c r="M1567" t="s">
        <v>5</v>
      </c>
      <c r="N1567" t="s">
        <v>1445</v>
      </c>
      <c r="O1567" t="s">
        <v>1287</v>
      </c>
      <c r="P1567" t="s">
        <v>2116</v>
      </c>
      <c r="Q1567" t="s">
        <v>2062</v>
      </c>
      <c r="R1567" t="s">
        <v>4197</v>
      </c>
    </row>
    <row r="1568" spans="1:18" x14ac:dyDescent="0.25">
      <c r="A1568">
        <v>1566</v>
      </c>
      <c r="B1568" t="s">
        <v>0</v>
      </c>
      <c r="C1568" t="s">
        <v>4198</v>
      </c>
      <c r="D1568" t="s">
        <v>2230</v>
      </c>
      <c r="E1568" t="s">
        <v>1311</v>
      </c>
      <c r="F1568" t="s">
        <v>4199</v>
      </c>
      <c r="G1568" t="s">
        <v>2481</v>
      </c>
      <c r="H1568" t="s">
        <v>1</v>
      </c>
      <c r="I1568" t="s">
        <v>622</v>
      </c>
      <c r="J1568">
        <v>4</v>
      </c>
      <c r="K1568" t="s">
        <v>3</v>
      </c>
      <c r="L1568" t="s">
        <v>4</v>
      </c>
      <c r="M1568" t="s">
        <v>5</v>
      </c>
      <c r="N1568" t="s">
        <v>2456</v>
      </c>
      <c r="O1568" t="s">
        <v>1287</v>
      </c>
      <c r="P1568" t="s">
        <v>2114</v>
      </c>
      <c r="Q1568" t="s">
        <v>2118</v>
      </c>
      <c r="R1568" t="s">
        <v>4200</v>
      </c>
    </row>
    <row r="1569" spans="1:18" x14ac:dyDescent="0.25">
      <c r="A1569">
        <v>1567</v>
      </c>
      <c r="B1569" t="s">
        <v>0</v>
      </c>
      <c r="C1569" t="s">
        <v>4198</v>
      </c>
      <c r="D1569" t="s">
        <v>2231</v>
      </c>
      <c r="E1569" t="s">
        <v>1311</v>
      </c>
      <c r="F1569" t="s">
        <v>4201</v>
      </c>
      <c r="G1569" t="s">
        <v>2477</v>
      </c>
      <c r="H1569" t="s">
        <v>1</v>
      </c>
      <c r="I1569" t="s">
        <v>622</v>
      </c>
      <c r="J1569">
        <v>4</v>
      </c>
      <c r="K1569" t="s">
        <v>3</v>
      </c>
      <c r="L1569" t="s">
        <v>4</v>
      </c>
      <c r="M1569" t="s">
        <v>5</v>
      </c>
      <c r="N1569" t="s">
        <v>2456</v>
      </c>
      <c r="O1569" t="s">
        <v>1283</v>
      </c>
      <c r="P1569" t="s">
        <v>2114</v>
      </c>
      <c r="Q1569" t="s">
        <v>2118</v>
      </c>
      <c r="R1569" t="s">
        <v>4202</v>
      </c>
    </row>
    <row r="1570" spans="1:18" x14ac:dyDescent="0.25">
      <c r="A1570">
        <v>1568</v>
      </c>
      <c r="B1570" t="s">
        <v>0</v>
      </c>
      <c r="C1570" t="s">
        <v>4198</v>
      </c>
      <c r="D1570" t="s">
        <v>2232</v>
      </c>
      <c r="E1570" t="s">
        <v>1311</v>
      </c>
      <c r="F1570" t="s">
        <v>4203</v>
      </c>
      <c r="G1570" t="s">
        <v>2481</v>
      </c>
      <c r="H1570" t="s">
        <v>1</v>
      </c>
      <c r="I1570" t="s">
        <v>622</v>
      </c>
      <c r="J1570">
        <v>6</v>
      </c>
      <c r="K1570" t="s">
        <v>3</v>
      </c>
      <c r="L1570" t="s">
        <v>4</v>
      </c>
      <c r="M1570" t="s">
        <v>5</v>
      </c>
      <c r="N1570" t="s">
        <v>2456</v>
      </c>
      <c r="O1570" t="s">
        <v>1287</v>
      </c>
      <c r="P1570" t="s">
        <v>2114</v>
      </c>
      <c r="Q1570" t="s">
        <v>2119</v>
      </c>
      <c r="R1570" t="s">
        <v>4204</v>
      </c>
    </row>
    <row r="1571" spans="1:18" x14ac:dyDescent="0.25">
      <c r="A1571">
        <v>1569</v>
      </c>
      <c r="B1571" t="s">
        <v>0</v>
      </c>
      <c r="C1571" t="s">
        <v>4198</v>
      </c>
      <c r="D1571" t="s">
        <v>2233</v>
      </c>
      <c r="E1571" t="s">
        <v>1311</v>
      </c>
      <c r="F1571" t="s">
        <v>4205</v>
      </c>
      <c r="G1571" t="s">
        <v>2477</v>
      </c>
      <c r="H1571" t="s">
        <v>1</v>
      </c>
      <c r="I1571" t="s">
        <v>622</v>
      </c>
      <c r="J1571">
        <v>6</v>
      </c>
      <c r="K1571" t="s">
        <v>3</v>
      </c>
      <c r="L1571" t="s">
        <v>4</v>
      </c>
      <c r="M1571" t="s">
        <v>5</v>
      </c>
      <c r="N1571" t="s">
        <v>2456</v>
      </c>
      <c r="O1571" t="s">
        <v>1283</v>
      </c>
      <c r="P1571" t="s">
        <v>2114</v>
      </c>
      <c r="Q1571" t="s">
        <v>2119</v>
      </c>
      <c r="R1571" t="s">
        <v>4206</v>
      </c>
    </row>
    <row r="1572" spans="1:18" x14ac:dyDescent="0.25">
      <c r="A1572">
        <v>1570</v>
      </c>
      <c r="B1572" t="s">
        <v>0</v>
      </c>
      <c r="C1572" t="s">
        <v>4198</v>
      </c>
      <c r="D1572" t="s">
        <v>2234</v>
      </c>
      <c r="E1572" t="s">
        <v>1311</v>
      </c>
      <c r="F1572" t="s">
        <v>4207</v>
      </c>
      <c r="G1572" t="s">
        <v>2481</v>
      </c>
      <c r="H1572" t="s">
        <v>1</v>
      </c>
      <c r="I1572" t="s">
        <v>622</v>
      </c>
      <c r="J1572">
        <v>8</v>
      </c>
      <c r="K1572" t="s">
        <v>3</v>
      </c>
      <c r="L1572" t="s">
        <v>4</v>
      </c>
      <c r="M1572" t="s">
        <v>5</v>
      </c>
      <c r="N1572" t="s">
        <v>2456</v>
      </c>
      <c r="O1572" t="s">
        <v>1287</v>
      </c>
      <c r="P1572" t="s">
        <v>2114</v>
      </c>
      <c r="Q1572" t="s">
        <v>2120</v>
      </c>
      <c r="R1572" t="s">
        <v>4208</v>
      </c>
    </row>
    <row r="1573" spans="1:18" x14ac:dyDescent="0.25">
      <c r="A1573">
        <v>1571</v>
      </c>
      <c r="B1573" t="s">
        <v>0</v>
      </c>
      <c r="C1573" t="s">
        <v>4198</v>
      </c>
      <c r="D1573" t="s">
        <v>2235</v>
      </c>
      <c r="E1573" t="s">
        <v>1311</v>
      </c>
      <c r="F1573" t="s">
        <v>4209</v>
      </c>
      <c r="G1573" t="s">
        <v>2477</v>
      </c>
      <c r="H1573" t="s">
        <v>1</v>
      </c>
      <c r="I1573" t="s">
        <v>622</v>
      </c>
      <c r="J1573">
        <v>8</v>
      </c>
      <c r="K1573" t="s">
        <v>3</v>
      </c>
      <c r="L1573" t="s">
        <v>4</v>
      </c>
      <c r="M1573" t="s">
        <v>5</v>
      </c>
      <c r="N1573" t="s">
        <v>2456</v>
      </c>
      <c r="O1573" t="s">
        <v>1283</v>
      </c>
      <c r="P1573" t="s">
        <v>2114</v>
      </c>
      <c r="Q1573" t="s">
        <v>2120</v>
      </c>
      <c r="R1573" t="s">
        <v>4210</v>
      </c>
    </row>
    <row r="1574" spans="1:18" x14ac:dyDescent="0.25">
      <c r="A1574">
        <v>1572</v>
      </c>
      <c r="B1574" t="s">
        <v>0</v>
      </c>
      <c r="C1574" t="s">
        <v>4198</v>
      </c>
      <c r="D1574" t="s">
        <v>2236</v>
      </c>
      <c r="E1574" t="s">
        <v>1311</v>
      </c>
      <c r="F1574" t="s">
        <v>4211</v>
      </c>
      <c r="G1574" t="s">
        <v>2481</v>
      </c>
      <c r="H1574" t="s">
        <v>1</v>
      </c>
      <c r="I1574" t="s">
        <v>622</v>
      </c>
      <c r="J1574">
        <v>10</v>
      </c>
      <c r="K1574" t="s">
        <v>3</v>
      </c>
      <c r="L1574" t="s">
        <v>4</v>
      </c>
      <c r="M1574" t="s">
        <v>5</v>
      </c>
      <c r="N1574" t="s">
        <v>2456</v>
      </c>
      <c r="O1574" t="s">
        <v>1287</v>
      </c>
      <c r="P1574" t="s">
        <v>2114</v>
      </c>
      <c r="Q1574" t="s">
        <v>2121</v>
      </c>
      <c r="R1574" t="s">
        <v>4212</v>
      </c>
    </row>
    <row r="1575" spans="1:18" x14ac:dyDescent="0.25">
      <c r="A1575">
        <v>1573</v>
      </c>
      <c r="B1575" t="s">
        <v>0</v>
      </c>
      <c r="C1575" t="s">
        <v>4198</v>
      </c>
      <c r="D1575" t="s">
        <v>2237</v>
      </c>
      <c r="E1575" t="s">
        <v>1311</v>
      </c>
      <c r="F1575" t="s">
        <v>4213</v>
      </c>
      <c r="G1575" t="s">
        <v>2477</v>
      </c>
      <c r="H1575" t="s">
        <v>1</v>
      </c>
      <c r="I1575" t="s">
        <v>622</v>
      </c>
      <c r="J1575">
        <v>10</v>
      </c>
      <c r="K1575" t="s">
        <v>3</v>
      </c>
      <c r="L1575" t="s">
        <v>4</v>
      </c>
      <c r="M1575" t="s">
        <v>5</v>
      </c>
      <c r="N1575" t="s">
        <v>2456</v>
      </c>
      <c r="O1575" t="s">
        <v>1283</v>
      </c>
      <c r="P1575" t="s">
        <v>2114</v>
      </c>
      <c r="Q1575" t="s">
        <v>2121</v>
      </c>
      <c r="R1575" t="s">
        <v>4214</v>
      </c>
    </row>
    <row r="1576" spans="1:18" x14ac:dyDescent="0.25">
      <c r="A1576">
        <v>1574</v>
      </c>
      <c r="B1576" t="s">
        <v>0</v>
      </c>
      <c r="C1576" t="s">
        <v>4198</v>
      </c>
      <c r="D1576" t="s">
        <v>2238</v>
      </c>
      <c r="E1576" t="s">
        <v>1311</v>
      </c>
      <c r="F1576" t="s">
        <v>4215</v>
      </c>
      <c r="G1576" t="s">
        <v>2481</v>
      </c>
      <c r="H1576" t="s">
        <v>1</v>
      </c>
      <c r="I1576" t="s">
        <v>622</v>
      </c>
      <c r="J1576">
        <v>12</v>
      </c>
      <c r="K1576" t="s">
        <v>3</v>
      </c>
      <c r="L1576" t="s">
        <v>4</v>
      </c>
      <c r="M1576" t="s">
        <v>5</v>
      </c>
      <c r="N1576" t="s">
        <v>2456</v>
      </c>
      <c r="O1576" t="s">
        <v>1287</v>
      </c>
      <c r="P1576" t="s">
        <v>2114</v>
      </c>
      <c r="Q1576" t="s">
        <v>2122</v>
      </c>
      <c r="R1576" t="s">
        <v>4216</v>
      </c>
    </row>
    <row r="1577" spans="1:18" x14ac:dyDescent="0.25">
      <c r="A1577">
        <v>1575</v>
      </c>
      <c r="B1577" t="s">
        <v>0</v>
      </c>
      <c r="C1577" t="s">
        <v>4198</v>
      </c>
      <c r="D1577" t="s">
        <v>2239</v>
      </c>
      <c r="E1577" t="s">
        <v>1311</v>
      </c>
      <c r="F1577" t="s">
        <v>4217</v>
      </c>
      <c r="G1577" t="s">
        <v>2477</v>
      </c>
      <c r="H1577" t="s">
        <v>1</v>
      </c>
      <c r="I1577" t="s">
        <v>622</v>
      </c>
      <c r="J1577">
        <v>12</v>
      </c>
      <c r="K1577" t="s">
        <v>3</v>
      </c>
      <c r="L1577" t="s">
        <v>4</v>
      </c>
      <c r="M1577" t="s">
        <v>5</v>
      </c>
      <c r="N1577" t="s">
        <v>2456</v>
      </c>
      <c r="O1577" t="s">
        <v>1283</v>
      </c>
      <c r="P1577" t="s">
        <v>2114</v>
      </c>
      <c r="Q1577" t="s">
        <v>2122</v>
      </c>
      <c r="R1577" t="s">
        <v>4218</v>
      </c>
    </row>
    <row r="1578" spans="1:18" x14ac:dyDescent="0.25">
      <c r="A1578">
        <v>1576</v>
      </c>
      <c r="B1578" t="s">
        <v>0</v>
      </c>
      <c r="C1578" t="s">
        <v>4198</v>
      </c>
      <c r="D1578" t="s">
        <v>2240</v>
      </c>
      <c r="E1578" t="s">
        <v>1311</v>
      </c>
      <c r="F1578" t="s">
        <v>4219</v>
      </c>
      <c r="G1578" t="s">
        <v>2481</v>
      </c>
      <c r="H1578" t="s">
        <v>1</v>
      </c>
      <c r="I1578" t="s">
        <v>622</v>
      </c>
      <c r="J1578">
        <v>14</v>
      </c>
      <c r="K1578" t="s">
        <v>3</v>
      </c>
      <c r="L1578" t="s">
        <v>4</v>
      </c>
      <c r="M1578" t="s">
        <v>5</v>
      </c>
      <c r="N1578" t="s">
        <v>2456</v>
      </c>
      <c r="O1578" t="s">
        <v>1287</v>
      </c>
      <c r="P1578" t="s">
        <v>2114</v>
      </c>
      <c r="Q1578" t="s">
        <v>2123</v>
      </c>
      <c r="R1578" t="s">
        <v>4220</v>
      </c>
    </row>
    <row r="1579" spans="1:18" x14ac:dyDescent="0.25">
      <c r="A1579">
        <v>1577</v>
      </c>
      <c r="B1579" t="s">
        <v>0</v>
      </c>
      <c r="C1579" t="s">
        <v>4198</v>
      </c>
      <c r="D1579" t="s">
        <v>2241</v>
      </c>
      <c r="E1579" t="s">
        <v>1311</v>
      </c>
      <c r="F1579" t="s">
        <v>4221</v>
      </c>
      <c r="G1579" t="s">
        <v>2477</v>
      </c>
      <c r="H1579" t="s">
        <v>1</v>
      </c>
      <c r="I1579" t="s">
        <v>622</v>
      </c>
      <c r="J1579">
        <v>14</v>
      </c>
      <c r="K1579" t="s">
        <v>3</v>
      </c>
      <c r="L1579" t="s">
        <v>4</v>
      </c>
      <c r="M1579" t="s">
        <v>5</v>
      </c>
      <c r="N1579" t="s">
        <v>2456</v>
      </c>
      <c r="O1579" t="s">
        <v>1283</v>
      </c>
      <c r="P1579" t="s">
        <v>2114</v>
      </c>
      <c r="Q1579" t="s">
        <v>2123</v>
      </c>
      <c r="R1579" t="s">
        <v>4222</v>
      </c>
    </row>
    <row r="1580" spans="1:18" x14ac:dyDescent="0.25">
      <c r="A1580">
        <v>1578</v>
      </c>
      <c r="B1580" t="s">
        <v>0</v>
      </c>
      <c r="C1580" t="s">
        <v>4198</v>
      </c>
      <c r="D1580" t="s">
        <v>2242</v>
      </c>
      <c r="E1580" t="s">
        <v>1311</v>
      </c>
      <c r="F1580" t="s">
        <v>4223</v>
      </c>
      <c r="G1580" t="s">
        <v>2481</v>
      </c>
      <c r="H1580" t="s">
        <v>1</v>
      </c>
      <c r="I1580" t="s">
        <v>622</v>
      </c>
      <c r="J1580">
        <v>16</v>
      </c>
      <c r="K1580" t="s">
        <v>3</v>
      </c>
      <c r="L1580" t="s">
        <v>4</v>
      </c>
      <c r="M1580" t="s">
        <v>5</v>
      </c>
      <c r="N1580" t="s">
        <v>2456</v>
      </c>
      <c r="O1580" t="s">
        <v>1287</v>
      </c>
      <c r="P1580" t="s">
        <v>2114</v>
      </c>
      <c r="Q1580" t="s">
        <v>2124</v>
      </c>
      <c r="R1580" t="s">
        <v>4224</v>
      </c>
    </row>
    <row r="1581" spans="1:18" x14ac:dyDescent="0.25">
      <c r="A1581">
        <v>1579</v>
      </c>
      <c r="B1581" t="s">
        <v>0</v>
      </c>
      <c r="C1581" t="s">
        <v>4198</v>
      </c>
      <c r="D1581" t="s">
        <v>2243</v>
      </c>
      <c r="E1581" t="s">
        <v>1311</v>
      </c>
      <c r="F1581" t="s">
        <v>4225</v>
      </c>
      <c r="G1581" t="s">
        <v>2477</v>
      </c>
      <c r="H1581" t="s">
        <v>1</v>
      </c>
      <c r="I1581" t="s">
        <v>622</v>
      </c>
      <c r="J1581">
        <v>16</v>
      </c>
      <c r="K1581" t="s">
        <v>3</v>
      </c>
      <c r="L1581" t="s">
        <v>4</v>
      </c>
      <c r="M1581" t="s">
        <v>5</v>
      </c>
      <c r="N1581" t="s">
        <v>2456</v>
      </c>
      <c r="O1581" t="s">
        <v>1283</v>
      </c>
      <c r="P1581" t="s">
        <v>2114</v>
      </c>
      <c r="Q1581" t="s">
        <v>2124</v>
      </c>
      <c r="R1581" t="s">
        <v>4226</v>
      </c>
    </row>
    <row r="1582" spans="1:18" x14ac:dyDescent="0.25">
      <c r="A1582">
        <v>1580</v>
      </c>
      <c r="B1582" t="s">
        <v>0</v>
      </c>
      <c r="C1582" t="s">
        <v>4198</v>
      </c>
      <c r="D1582" t="s">
        <v>2244</v>
      </c>
      <c r="E1582" t="s">
        <v>1311</v>
      </c>
      <c r="F1582" t="s">
        <v>4227</v>
      </c>
      <c r="G1582" t="s">
        <v>2549</v>
      </c>
      <c r="H1582" t="s">
        <v>1</v>
      </c>
      <c r="I1582" t="s">
        <v>622</v>
      </c>
      <c r="J1582">
        <v>4</v>
      </c>
      <c r="K1582" t="s">
        <v>3</v>
      </c>
      <c r="L1582" t="s">
        <v>4</v>
      </c>
      <c r="M1582" t="s">
        <v>5</v>
      </c>
      <c r="N1582" t="s">
        <v>2456</v>
      </c>
      <c r="O1582" t="s">
        <v>1301</v>
      </c>
      <c r="P1582" t="s">
        <v>2114</v>
      </c>
      <c r="Q1582" t="s">
        <v>2125</v>
      </c>
      <c r="R1582" t="s">
        <v>4228</v>
      </c>
    </row>
    <row r="1583" spans="1:18" x14ac:dyDescent="0.25">
      <c r="A1583">
        <v>1581</v>
      </c>
      <c r="B1583" t="s">
        <v>0</v>
      </c>
      <c r="C1583" t="s">
        <v>4198</v>
      </c>
      <c r="D1583" t="s">
        <v>2245</v>
      </c>
      <c r="E1583" t="s">
        <v>1311</v>
      </c>
      <c r="F1583" t="s">
        <v>4229</v>
      </c>
      <c r="G1583" t="s">
        <v>2477</v>
      </c>
      <c r="H1583" t="s">
        <v>1</v>
      </c>
      <c r="I1583" t="s">
        <v>622</v>
      </c>
      <c r="J1583">
        <v>4</v>
      </c>
      <c r="K1583" t="s">
        <v>3</v>
      </c>
      <c r="L1583" t="s">
        <v>4</v>
      </c>
      <c r="M1583" t="s">
        <v>5</v>
      </c>
      <c r="N1583" t="s">
        <v>2456</v>
      </c>
      <c r="O1583" t="s">
        <v>1283</v>
      </c>
      <c r="P1583" t="s">
        <v>2114</v>
      </c>
      <c r="Q1583" t="s">
        <v>2125</v>
      </c>
      <c r="R1583" t="s">
        <v>4230</v>
      </c>
    </row>
    <row r="1584" spans="1:18" x14ac:dyDescent="0.25">
      <c r="A1584">
        <v>1582</v>
      </c>
      <c r="B1584" t="s">
        <v>0</v>
      </c>
      <c r="C1584" t="s">
        <v>4198</v>
      </c>
      <c r="D1584" t="s">
        <v>2246</v>
      </c>
      <c r="E1584" t="s">
        <v>1311</v>
      </c>
      <c r="F1584" t="s">
        <v>4231</v>
      </c>
      <c r="G1584" t="s">
        <v>2549</v>
      </c>
      <c r="H1584" t="s">
        <v>1</v>
      </c>
      <c r="I1584" t="s">
        <v>622</v>
      </c>
      <c r="J1584">
        <v>6</v>
      </c>
      <c r="K1584" t="s">
        <v>3</v>
      </c>
      <c r="L1584" t="s">
        <v>4</v>
      </c>
      <c r="M1584" t="s">
        <v>5</v>
      </c>
      <c r="N1584" t="s">
        <v>2456</v>
      </c>
      <c r="O1584" t="s">
        <v>1301</v>
      </c>
      <c r="P1584" t="s">
        <v>2114</v>
      </c>
      <c r="Q1584" t="s">
        <v>2126</v>
      </c>
      <c r="R1584" t="s">
        <v>4232</v>
      </c>
    </row>
    <row r="1585" spans="1:18" x14ac:dyDescent="0.25">
      <c r="A1585">
        <v>1583</v>
      </c>
      <c r="B1585" t="s">
        <v>0</v>
      </c>
      <c r="C1585" t="s">
        <v>4198</v>
      </c>
      <c r="D1585" t="s">
        <v>2247</v>
      </c>
      <c r="E1585" t="s">
        <v>1311</v>
      </c>
      <c r="F1585" t="s">
        <v>4233</v>
      </c>
      <c r="G1585" t="s">
        <v>2477</v>
      </c>
      <c r="H1585" t="s">
        <v>1</v>
      </c>
      <c r="I1585" t="s">
        <v>622</v>
      </c>
      <c r="J1585">
        <v>6</v>
      </c>
      <c r="K1585" t="s">
        <v>3</v>
      </c>
      <c r="L1585" t="s">
        <v>4</v>
      </c>
      <c r="M1585" t="s">
        <v>5</v>
      </c>
      <c r="N1585" t="s">
        <v>2456</v>
      </c>
      <c r="O1585" t="s">
        <v>1283</v>
      </c>
      <c r="P1585" t="s">
        <v>2114</v>
      </c>
      <c r="Q1585" t="s">
        <v>2126</v>
      </c>
      <c r="R1585" t="s">
        <v>4234</v>
      </c>
    </row>
    <row r="1586" spans="1:18" x14ac:dyDescent="0.25">
      <c r="A1586">
        <v>1584</v>
      </c>
      <c r="B1586" t="s">
        <v>0</v>
      </c>
      <c r="C1586" t="s">
        <v>4198</v>
      </c>
      <c r="D1586" t="s">
        <v>2248</v>
      </c>
      <c r="E1586" t="s">
        <v>1311</v>
      </c>
      <c r="F1586" t="s">
        <v>4235</v>
      </c>
      <c r="G1586" t="s">
        <v>2549</v>
      </c>
      <c r="H1586" t="s">
        <v>1</v>
      </c>
      <c r="I1586" t="s">
        <v>622</v>
      </c>
      <c r="J1586">
        <v>8</v>
      </c>
      <c r="K1586" t="s">
        <v>3</v>
      </c>
      <c r="L1586" t="s">
        <v>4</v>
      </c>
      <c r="M1586" t="s">
        <v>5</v>
      </c>
      <c r="N1586" t="s">
        <v>2456</v>
      </c>
      <c r="O1586" t="s">
        <v>1301</v>
      </c>
      <c r="P1586" t="s">
        <v>2114</v>
      </c>
      <c r="Q1586" t="s">
        <v>2127</v>
      </c>
      <c r="R1586" t="s">
        <v>4236</v>
      </c>
    </row>
    <row r="1587" spans="1:18" x14ac:dyDescent="0.25">
      <c r="A1587">
        <v>1585</v>
      </c>
      <c r="B1587" t="s">
        <v>0</v>
      </c>
      <c r="C1587" t="s">
        <v>4198</v>
      </c>
      <c r="D1587" t="s">
        <v>2249</v>
      </c>
      <c r="E1587" t="s">
        <v>1311</v>
      </c>
      <c r="F1587" t="s">
        <v>4237</v>
      </c>
      <c r="G1587" t="s">
        <v>2477</v>
      </c>
      <c r="H1587" t="s">
        <v>1</v>
      </c>
      <c r="I1587" t="s">
        <v>622</v>
      </c>
      <c r="J1587">
        <v>8</v>
      </c>
      <c r="K1587" t="s">
        <v>3</v>
      </c>
      <c r="L1587" t="s">
        <v>4</v>
      </c>
      <c r="M1587" t="s">
        <v>5</v>
      </c>
      <c r="N1587" t="s">
        <v>2456</v>
      </c>
      <c r="O1587" t="s">
        <v>1283</v>
      </c>
      <c r="P1587" t="s">
        <v>2114</v>
      </c>
      <c r="Q1587" t="s">
        <v>2127</v>
      </c>
      <c r="R1587" t="s">
        <v>4238</v>
      </c>
    </row>
    <row r="1588" spans="1:18" x14ac:dyDescent="0.25">
      <c r="A1588">
        <v>1586</v>
      </c>
      <c r="B1588" t="s">
        <v>0</v>
      </c>
      <c r="C1588" t="s">
        <v>4198</v>
      </c>
      <c r="D1588" t="s">
        <v>2250</v>
      </c>
      <c r="E1588" t="s">
        <v>1311</v>
      </c>
      <c r="F1588" t="s">
        <v>4239</v>
      </c>
      <c r="G1588" t="s">
        <v>2549</v>
      </c>
      <c r="H1588" t="s">
        <v>1</v>
      </c>
      <c r="I1588" t="s">
        <v>622</v>
      </c>
      <c r="J1588">
        <v>10</v>
      </c>
      <c r="K1588" t="s">
        <v>3</v>
      </c>
      <c r="L1588" t="s">
        <v>4</v>
      </c>
      <c r="M1588" t="s">
        <v>5</v>
      </c>
      <c r="N1588" t="s">
        <v>2456</v>
      </c>
      <c r="O1588" t="s">
        <v>1301</v>
      </c>
      <c r="P1588" t="s">
        <v>2114</v>
      </c>
      <c r="Q1588" t="s">
        <v>2128</v>
      </c>
      <c r="R1588" t="s">
        <v>4240</v>
      </c>
    </row>
    <row r="1589" spans="1:18" x14ac:dyDescent="0.25">
      <c r="A1589">
        <v>1587</v>
      </c>
      <c r="B1589" t="s">
        <v>0</v>
      </c>
      <c r="C1589" t="s">
        <v>4198</v>
      </c>
      <c r="D1589" t="s">
        <v>2251</v>
      </c>
      <c r="E1589" t="s">
        <v>1311</v>
      </c>
      <c r="F1589" t="s">
        <v>4241</v>
      </c>
      <c r="G1589" t="s">
        <v>2477</v>
      </c>
      <c r="H1589" t="s">
        <v>1</v>
      </c>
      <c r="I1589" t="s">
        <v>622</v>
      </c>
      <c r="J1589">
        <v>10</v>
      </c>
      <c r="K1589" t="s">
        <v>3</v>
      </c>
      <c r="L1589" t="s">
        <v>4</v>
      </c>
      <c r="M1589" t="s">
        <v>5</v>
      </c>
      <c r="N1589" t="s">
        <v>2456</v>
      </c>
      <c r="O1589" t="s">
        <v>1283</v>
      </c>
      <c r="P1589" t="s">
        <v>2114</v>
      </c>
      <c r="Q1589" t="s">
        <v>2128</v>
      </c>
      <c r="R1589" t="s">
        <v>4242</v>
      </c>
    </row>
    <row r="1590" spans="1:18" x14ac:dyDescent="0.25">
      <c r="A1590">
        <v>1588</v>
      </c>
      <c r="B1590" t="s">
        <v>0</v>
      </c>
      <c r="C1590" t="s">
        <v>4198</v>
      </c>
      <c r="D1590" t="s">
        <v>2252</v>
      </c>
      <c r="E1590" t="s">
        <v>1311</v>
      </c>
      <c r="F1590" t="s">
        <v>4243</v>
      </c>
      <c r="G1590" t="s">
        <v>2549</v>
      </c>
      <c r="H1590" t="s">
        <v>1</v>
      </c>
      <c r="I1590" t="s">
        <v>622</v>
      </c>
      <c r="J1590">
        <v>12</v>
      </c>
      <c r="K1590" t="s">
        <v>3</v>
      </c>
      <c r="L1590" t="s">
        <v>4</v>
      </c>
      <c r="M1590" t="s">
        <v>5</v>
      </c>
      <c r="N1590" t="s">
        <v>2456</v>
      </c>
      <c r="O1590" t="s">
        <v>1301</v>
      </c>
      <c r="P1590" t="s">
        <v>2114</v>
      </c>
      <c r="Q1590" t="s">
        <v>2129</v>
      </c>
      <c r="R1590" t="s">
        <v>4244</v>
      </c>
    </row>
    <row r="1591" spans="1:18" x14ac:dyDescent="0.25">
      <c r="A1591">
        <v>1589</v>
      </c>
      <c r="B1591" t="s">
        <v>0</v>
      </c>
      <c r="C1591" t="s">
        <v>4198</v>
      </c>
      <c r="D1591" t="s">
        <v>2253</v>
      </c>
      <c r="E1591" t="s">
        <v>1311</v>
      </c>
      <c r="F1591" t="s">
        <v>4245</v>
      </c>
      <c r="G1591" t="s">
        <v>2477</v>
      </c>
      <c r="H1591" t="s">
        <v>1</v>
      </c>
      <c r="I1591" t="s">
        <v>622</v>
      </c>
      <c r="J1591">
        <v>12</v>
      </c>
      <c r="K1591" t="s">
        <v>3</v>
      </c>
      <c r="L1591" t="s">
        <v>4</v>
      </c>
      <c r="M1591" t="s">
        <v>5</v>
      </c>
      <c r="N1591" t="s">
        <v>2456</v>
      </c>
      <c r="O1591" t="s">
        <v>1283</v>
      </c>
      <c r="P1591" t="s">
        <v>2114</v>
      </c>
      <c r="Q1591" t="s">
        <v>2129</v>
      </c>
      <c r="R1591" t="s">
        <v>4246</v>
      </c>
    </row>
    <row r="1592" spans="1:18" x14ac:dyDescent="0.25">
      <c r="A1592">
        <v>1590</v>
      </c>
      <c r="B1592" t="s">
        <v>0</v>
      </c>
      <c r="C1592" t="s">
        <v>4198</v>
      </c>
      <c r="D1592" t="s">
        <v>2254</v>
      </c>
      <c r="E1592" t="s">
        <v>1311</v>
      </c>
      <c r="F1592" t="s">
        <v>4247</v>
      </c>
      <c r="G1592" t="s">
        <v>2549</v>
      </c>
      <c r="H1592" t="s">
        <v>1</v>
      </c>
      <c r="I1592" t="s">
        <v>622</v>
      </c>
      <c r="J1592">
        <v>14</v>
      </c>
      <c r="K1592" t="s">
        <v>3</v>
      </c>
      <c r="L1592" t="s">
        <v>4</v>
      </c>
      <c r="M1592" t="s">
        <v>5</v>
      </c>
      <c r="N1592" t="s">
        <v>2456</v>
      </c>
      <c r="O1592" t="s">
        <v>1301</v>
      </c>
      <c r="P1592" t="s">
        <v>2114</v>
      </c>
      <c r="Q1592" t="s">
        <v>2130</v>
      </c>
      <c r="R1592" t="s">
        <v>4248</v>
      </c>
    </row>
    <row r="1593" spans="1:18" x14ac:dyDescent="0.25">
      <c r="A1593">
        <v>1591</v>
      </c>
      <c r="B1593" t="s">
        <v>0</v>
      </c>
      <c r="C1593" t="s">
        <v>4198</v>
      </c>
      <c r="D1593" t="s">
        <v>2255</v>
      </c>
      <c r="E1593" t="s">
        <v>1311</v>
      </c>
      <c r="F1593" t="s">
        <v>4249</v>
      </c>
      <c r="G1593" t="s">
        <v>2477</v>
      </c>
      <c r="H1593" t="s">
        <v>1</v>
      </c>
      <c r="I1593" t="s">
        <v>622</v>
      </c>
      <c r="J1593">
        <v>14</v>
      </c>
      <c r="K1593" t="s">
        <v>3</v>
      </c>
      <c r="L1593" t="s">
        <v>4</v>
      </c>
      <c r="M1593" t="s">
        <v>5</v>
      </c>
      <c r="N1593" t="s">
        <v>2456</v>
      </c>
      <c r="O1593" t="s">
        <v>1283</v>
      </c>
      <c r="P1593" t="s">
        <v>2114</v>
      </c>
      <c r="Q1593" t="s">
        <v>2130</v>
      </c>
      <c r="R1593" t="s">
        <v>4250</v>
      </c>
    </row>
    <row r="1594" spans="1:18" x14ac:dyDescent="0.25">
      <c r="A1594">
        <v>1592</v>
      </c>
      <c r="B1594" t="s">
        <v>0</v>
      </c>
      <c r="C1594" t="s">
        <v>4198</v>
      </c>
      <c r="D1594" t="s">
        <v>2256</v>
      </c>
      <c r="E1594" t="s">
        <v>1311</v>
      </c>
      <c r="F1594" t="s">
        <v>4251</v>
      </c>
      <c r="G1594" t="s">
        <v>2549</v>
      </c>
      <c r="H1594" t="s">
        <v>1</v>
      </c>
      <c r="I1594" t="s">
        <v>622</v>
      </c>
      <c r="J1594">
        <v>16</v>
      </c>
      <c r="K1594" t="s">
        <v>3</v>
      </c>
      <c r="L1594" t="s">
        <v>4</v>
      </c>
      <c r="M1594" t="s">
        <v>5</v>
      </c>
      <c r="N1594" t="s">
        <v>2456</v>
      </c>
      <c r="O1594" t="s">
        <v>1301</v>
      </c>
      <c r="P1594" t="s">
        <v>2114</v>
      </c>
      <c r="Q1594" t="s">
        <v>2131</v>
      </c>
      <c r="R1594" t="s">
        <v>4252</v>
      </c>
    </row>
    <row r="1595" spans="1:18" x14ac:dyDescent="0.25">
      <c r="A1595">
        <v>1593</v>
      </c>
      <c r="B1595" t="s">
        <v>0</v>
      </c>
      <c r="C1595" t="s">
        <v>4198</v>
      </c>
      <c r="D1595" t="s">
        <v>2257</v>
      </c>
      <c r="E1595" t="s">
        <v>1311</v>
      </c>
      <c r="F1595" t="s">
        <v>4253</v>
      </c>
      <c r="G1595" t="s">
        <v>2477</v>
      </c>
      <c r="H1595" t="s">
        <v>1</v>
      </c>
      <c r="I1595" t="s">
        <v>622</v>
      </c>
      <c r="J1595">
        <v>16</v>
      </c>
      <c r="K1595" t="s">
        <v>3</v>
      </c>
      <c r="L1595" t="s">
        <v>4</v>
      </c>
      <c r="M1595" t="s">
        <v>5</v>
      </c>
      <c r="N1595" t="s">
        <v>2456</v>
      </c>
      <c r="O1595" t="s">
        <v>1283</v>
      </c>
      <c r="P1595" t="s">
        <v>2114</v>
      </c>
      <c r="Q1595" t="s">
        <v>2131</v>
      </c>
      <c r="R1595" t="s">
        <v>4254</v>
      </c>
    </row>
    <row r="1596" spans="1:18" x14ac:dyDescent="0.25">
      <c r="A1596">
        <v>1594</v>
      </c>
      <c r="B1596" t="s">
        <v>0</v>
      </c>
      <c r="C1596" t="s">
        <v>4198</v>
      </c>
      <c r="D1596" t="s">
        <v>2258</v>
      </c>
      <c r="E1596" t="s">
        <v>1311</v>
      </c>
      <c r="F1596" t="s">
        <v>4255</v>
      </c>
      <c r="G1596" t="s">
        <v>2497</v>
      </c>
      <c r="H1596" t="s">
        <v>1</v>
      </c>
      <c r="I1596" t="s">
        <v>622</v>
      </c>
      <c r="J1596">
        <v>4</v>
      </c>
      <c r="K1596" t="s">
        <v>3</v>
      </c>
      <c r="L1596" t="s">
        <v>4</v>
      </c>
      <c r="M1596" t="s">
        <v>5</v>
      </c>
      <c r="N1596" t="s">
        <v>2456</v>
      </c>
      <c r="O1596" t="s">
        <v>1293</v>
      </c>
      <c r="P1596" t="s">
        <v>2114</v>
      </c>
      <c r="Q1596" t="s">
        <v>2132</v>
      </c>
      <c r="R1596" t="s">
        <v>4256</v>
      </c>
    </row>
    <row r="1597" spans="1:18" x14ac:dyDescent="0.25">
      <c r="A1597">
        <v>1595</v>
      </c>
      <c r="B1597" t="s">
        <v>0</v>
      </c>
      <c r="C1597" t="s">
        <v>4198</v>
      </c>
      <c r="D1597" t="s">
        <v>2259</v>
      </c>
      <c r="E1597" t="s">
        <v>1311</v>
      </c>
      <c r="F1597" t="s">
        <v>4257</v>
      </c>
      <c r="G1597" t="s">
        <v>2477</v>
      </c>
      <c r="H1597" t="s">
        <v>1</v>
      </c>
      <c r="I1597" t="s">
        <v>622</v>
      </c>
      <c r="J1597">
        <v>4</v>
      </c>
      <c r="K1597" t="s">
        <v>3</v>
      </c>
      <c r="L1597" t="s">
        <v>4</v>
      </c>
      <c r="M1597" t="s">
        <v>5</v>
      </c>
      <c r="N1597" t="s">
        <v>2456</v>
      </c>
      <c r="O1597" t="s">
        <v>1283</v>
      </c>
      <c r="P1597" t="s">
        <v>2114</v>
      </c>
      <c r="Q1597" t="s">
        <v>2132</v>
      </c>
      <c r="R1597" t="s">
        <v>4258</v>
      </c>
    </row>
    <row r="1598" spans="1:18" x14ac:dyDescent="0.25">
      <c r="A1598">
        <v>1596</v>
      </c>
      <c r="B1598" t="s">
        <v>0</v>
      </c>
      <c r="C1598" t="s">
        <v>4198</v>
      </c>
      <c r="D1598" t="s">
        <v>2260</v>
      </c>
      <c r="E1598" t="s">
        <v>1311</v>
      </c>
      <c r="F1598" t="s">
        <v>4259</v>
      </c>
      <c r="G1598" t="s">
        <v>2497</v>
      </c>
      <c r="H1598" t="s">
        <v>1</v>
      </c>
      <c r="I1598" t="s">
        <v>622</v>
      </c>
      <c r="J1598">
        <v>6</v>
      </c>
      <c r="K1598" t="s">
        <v>3</v>
      </c>
      <c r="L1598" t="s">
        <v>4</v>
      </c>
      <c r="M1598" t="s">
        <v>5</v>
      </c>
      <c r="N1598" t="s">
        <v>2456</v>
      </c>
      <c r="O1598" t="s">
        <v>1293</v>
      </c>
      <c r="P1598" t="s">
        <v>2114</v>
      </c>
      <c r="Q1598" t="s">
        <v>2133</v>
      </c>
      <c r="R1598" t="s">
        <v>4260</v>
      </c>
    </row>
    <row r="1599" spans="1:18" x14ac:dyDescent="0.25">
      <c r="A1599">
        <v>1597</v>
      </c>
      <c r="B1599" t="s">
        <v>0</v>
      </c>
      <c r="C1599" t="s">
        <v>4198</v>
      </c>
      <c r="D1599" t="s">
        <v>2261</v>
      </c>
      <c r="E1599" t="s">
        <v>1311</v>
      </c>
      <c r="F1599" t="s">
        <v>4261</v>
      </c>
      <c r="G1599" t="s">
        <v>2477</v>
      </c>
      <c r="H1599" t="s">
        <v>1</v>
      </c>
      <c r="I1599" t="s">
        <v>622</v>
      </c>
      <c r="J1599">
        <v>6</v>
      </c>
      <c r="K1599" t="s">
        <v>3</v>
      </c>
      <c r="L1599" t="s">
        <v>4</v>
      </c>
      <c r="M1599" t="s">
        <v>5</v>
      </c>
      <c r="N1599" t="s">
        <v>2456</v>
      </c>
      <c r="O1599" t="s">
        <v>1283</v>
      </c>
      <c r="P1599" t="s">
        <v>2114</v>
      </c>
      <c r="Q1599" t="s">
        <v>2133</v>
      </c>
      <c r="R1599" t="s">
        <v>4262</v>
      </c>
    </row>
    <row r="1600" spans="1:18" x14ac:dyDescent="0.25">
      <c r="A1600">
        <v>1598</v>
      </c>
      <c r="B1600" t="s">
        <v>0</v>
      </c>
      <c r="C1600" t="s">
        <v>4198</v>
      </c>
      <c r="D1600" t="s">
        <v>2262</v>
      </c>
      <c r="E1600" t="s">
        <v>1311</v>
      </c>
      <c r="F1600" t="s">
        <v>4263</v>
      </c>
      <c r="G1600" t="s">
        <v>2497</v>
      </c>
      <c r="H1600" t="s">
        <v>1</v>
      </c>
      <c r="I1600" t="s">
        <v>622</v>
      </c>
      <c r="J1600">
        <v>8</v>
      </c>
      <c r="K1600" t="s">
        <v>3</v>
      </c>
      <c r="L1600" t="s">
        <v>4</v>
      </c>
      <c r="M1600" t="s">
        <v>5</v>
      </c>
      <c r="N1600" t="s">
        <v>2456</v>
      </c>
      <c r="O1600" t="s">
        <v>1293</v>
      </c>
      <c r="P1600" t="s">
        <v>2114</v>
      </c>
      <c r="Q1600" t="s">
        <v>2134</v>
      </c>
      <c r="R1600" t="s">
        <v>4264</v>
      </c>
    </row>
    <row r="1601" spans="1:18" x14ac:dyDescent="0.25">
      <c r="A1601">
        <v>1599</v>
      </c>
      <c r="B1601" t="s">
        <v>0</v>
      </c>
      <c r="C1601" t="s">
        <v>4198</v>
      </c>
      <c r="D1601" t="s">
        <v>2263</v>
      </c>
      <c r="E1601" t="s">
        <v>1311</v>
      </c>
      <c r="F1601" t="s">
        <v>4265</v>
      </c>
      <c r="G1601" t="s">
        <v>2477</v>
      </c>
      <c r="H1601" t="s">
        <v>1</v>
      </c>
      <c r="I1601" t="s">
        <v>622</v>
      </c>
      <c r="J1601">
        <v>8</v>
      </c>
      <c r="K1601" t="s">
        <v>3</v>
      </c>
      <c r="L1601" t="s">
        <v>4</v>
      </c>
      <c r="M1601" t="s">
        <v>5</v>
      </c>
      <c r="N1601" t="s">
        <v>2456</v>
      </c>
      <c r="O1601" t="s">
        <v>1283</v>
      </c>
      <c r="P1601" t="s">
        <v>2114</v>
      </c>
      <c r="Q1601" t="s">
        <v>2134</v>
      </c>
      <c r="R1601" t="s">
        <v>4266</v>
      </c>
    </row>
    <row r="1602" spans="1:18" x14ac:dyDescent="0.25">
      <c r="A1602">
        <v>1600</v>
      </c>
      <c r="B1602" t="s">
        <v>0</v>
      </c>
      <c r="C1602" t="s">
        <v>4198</v>
      </c>
      <c r="D1602" t="s">
        <v>2264</v>
      </c>
      <c r="E1602" t="s">
        <v>1311</v>
      </c>
      <c r="F1602" t="s">
        <v>4267</v>
      </c>
      <c r="G1602" t="s">
        <v>2497</v>
      </c>
      <c r="H1602" t="s">
        <v>1</v>
      </c>
      <c r="I1602" t="s">
        <v>622</v>
      </c>
      <c r="J1602">
        <v>10</v>
      </c>
      <c r="K1602" t="s">
        <v>3</v>
      </c>
      <c r="L1602" t="s">
        <v>4</v>
      </c>
      <c r="M1602" t="s">
        <v>5</v>
      </c>
      <c r="N1602" t="s">
        <v>2456</v>
      </c>
      <c r="O1602" t="s">
        <v>1293</v>
      </c>
      <c r="P1602" t="s">
        <v>2114</v>
      </c>
      <c r="Q1602" t="s">
        <v>2135</v>
      </c>
      <c r="R1602" t="s">
        <v>4268</v>
      </c>
    </row>
    <row r="1603" spans="1:18" x14ac:dyDescent="0.25">
      <c r="A1603">
        <v>1601</v>
      </c>
      <c r="B1603" t="s">
        <v>0</v>
      </c>
      <c r="C1603" t="s">
        <v>4198</v>
      </c>
      <c r="D1603" t="s">
        <v>2265</v>
      </c>
      <c r="E1603" t="s">
        <v>1311</v>
      </c>
      <c r="F1603" t="s">
        <v>4269</v>
      </c>
      <c r="G1603" t="s">
        <v>2477</v>
      </c>
      <c r="H1603" t="s">
        <v>1</v>
      </c>
      <c r="I1603" t="s">
        <v>622</v>
      </c>
      <c r="J1603">
        <v>10</v>
      </c>
      <c r="K1603" t="s">
        <v>3</v>
      </c>
      <c r="L1603" t="s">
        <v>4</v>
      </c>
      <c r="M1603" t="s">
        <v>5</v>
      </c>
      <c r="N1603" t="s">
        <v>2456</v>
      </c>
      <c r="O1603" t="s">
        <v>1283</v>
      </c>
      <c r="P1603" t="s">
        <v>2114</v>
      </c>
      <c r="Q1603" t="s">
        <v>2135</v>
      </c>
      <c r="R1603" t="s">
        <v>4270</v>
      </c>
    </row>
    <row r="1604" spans="1:18" x14ac:dyDescent="0.25">
      <c r="A1604">
        <v>1602</v>
      </c>
      <c r="B1604" t="s">
        <v>0</v>
      </c>
      <c r="C1604" t="s">
        <v>4198</v>
      </c>
      <c r="D1604" t="s">
        <v>2266</v>
      </c>
      <c r="E1604" t="s">
        <v>1311</v>
      </c>
      <c r="F1604" t="s">
        <v>4271</v>
      </c>
      <c r="G1604" t="s">
        <v>2497</v>
      </c>
      <c r="H1604" t="s">
        <v>1</v>
      </c>
      <c r="I1604" t="s">
        <v>622</v>
      </c>
      <c r="J1604">
        <v>12</v>
      </c>
      <c r="K1604" t="s">
        <v>3</v>
      </c>
      <c r="L1604" t="s">
        <v>4</v>
      </c>
      <c r="M1604" t="s">
        <v>5</v>
      </c>
      <c r="N1604" t="s">
        <v>2456</v>
      </c>
      <c r="O1604" t="s">
        <v>1293</v>
      </c>
      <c r="P1604" t="s">
        <v>2114</v>
      </c>
      <c r="Q1604" t="s">
        <v>2136</v>
      </c>
      <c r="R1604" t="s">
        <v>4272</v>
      </c>
    </row>
    <row r="1605" spans="1:18" x14ac:dyDescent="0.25">
      <c r="A1605">
        <v>1603</v>
      </c>
      <c r="B1605" t="s">
        <v>0</v>
      </c>
      <c r="C1605" t="s">
        <v>4198</v>
      </c>
      <c r="D1605" t="s">
        <v>2267</v>
      </c>
      <c r="E1605" t="s">
        <v>1311</v>
      </c>
      <c r="F1605" t="s">
        <v>4273</v>
      </c>
      <c r="G1605" t="s">
        <v>2477</v>
      </c>
      <c r="H1605" t="s">
        <v>1</v>
      </c>
      <c r="I1605" t="s">
        <v>622</v>
      </c>
      <c r="J1605">
        <v>12</v>
      </c>
      <c r="K1605" t="s">
        <v>3</v>
      </c>
      <c r="L1605" t="s">
        <v>4</v>
      </c>
      <c r="M1605" t="s">
        <v>5</v>
      </c>
      <c r="N1605" t="s">
        <v>2456</v>
      </c>
      <c r="O1605" t="s">
        <v>1283</v>
      </c>
      <c r="P1605" t="s">
        <v>2114</v>
      </c>
      <c r="Q1605" t="s">
        <v>2136</v>
      </c>
      <c r="R1605" t="s">
        <v>4274</v>
      </c>
    </row>
    <row r="1606" spans="1:18" x14ac:dyDescent="0.25">
      <c r="A1606">
        <v>1604</v>
      </c>
      <c r="B1606" t="s">
        <v>0</v>
      </c>
      <c r="C1606" t="s">
        <v>4198</v>
      </c>
      <c r="D1606" t="s">
        <v>2268</v>
      </c>
      <c r="E1606" t="s">
        <v>1311</v>
      </c>
      <c r="F1606" t="s">
        <v>4275</v>
      </c>
      <c r="G1606" t="s">
        <v>2497</v>
      </c>
      <c r="H1606" t="s">
        <v>1</v>
      </c>
      <c r="I1606" t="s">
        <v>622</v>
      </c>
      <c r="J1606">
        <v>14</v>
      </c>
      <c r="K1606" t="s">
        <v>3</v>
      </c>
      <c r="L1606" t="s">
        <v>4</v>
      </c>
      <c r="M1606" t="s">
        <v>5</v>
      </c>
      <c r="N1606" t="s">
        <v>2456</v>
      </c>
      <c r="O1606" t="s">
        <v>1293</v>
      </c>
      <c r="P1606" t="s">
        <v>2114</v>
      </c>
      <c r="Q1606" t="s">
        <v>2137</v>
      </c>
      <c r="R1606" t="s">
        <v>4276</v>
      </c>
    </row>
    <row r="1607" spans="1:18" x14ac:dyDescent="0.25">
      <c r="A1607">
        <v>1605</v>
      </c>
      <c r="B1607" t="s">
        <v>0</v>
      </c>
      <c r="C1607" t="s">
        <v>4198</v>
      </c>
      <c r="D1607" t="s">
        <v>2269</v>
      </c>
      <c r="E1607" t="s">
        <v>1311</v>
      </c>
      <c r="F1607" t="s">
        <v>4277</v>
      </c>
      <c r="G1607" t="s">
        <v>2477</v>
      </c>
      <c r="H1607" t="s">
        <v>1</v>
      </c>
      <c r="I1607" t="s">
        <v>622</v>
      </c>
      <c r="J1607">
        <v>14</v>
      </c>
      <c r="K1607" t="s">
        <v>3</v>
      </c>
      <c r="L1607" t="s">
        <v>4</v>
      </c>
      <c r="M1607" t="s">
        <v>5</v>
      </c>
      <c r="N1607" t="s">
        <v>2456</v>
      </c>
      <c r="O1607" t="s">
        <v>1283</v>
      </c>
      <c r="P1607" t="s">
        <v>2114</v>
      </c>
      <c r="Q1607" t="s">
        <v>2137</v>
      </c>
      <c r="R1607" t="s">
        <v>4278</v>
      </c>
    </row>
    <row r="1608" spans="1:18" x14ac:dyDescent="0.25">
      <c r="A1608">
        <v>1606</v>
      </c>
      <c r="B1608" t="s">
        <v>0</v>
      </c>
      <c r="C1608" t="s">
        <v>4198</v>
      </c>
      <c r="D1608" t="s">
        <v>2270</v>
      </c>
      <c r="E1608" t="s">
        <v>1311</v>
      </c>
      <c r="F1608" t="s">
        <v>4279</v>
      </c>
      <c r="G1608" t="s">
        <v>2497</v>
      </c>
      <c r="H1608" t="s">
        <v>1</v>
      </c>
      <c r="I1608" t="s">
        <v>622</v>
      </c>
      <c r="J1608">
        <v>16</v>
      </c>
      <c r="K1608" t="s">
        <v>3</v>
      </c>
      <c r="L1608" t="s">
        <v>4</v>
      </c>
      <c r="M1608" t="s">
        <v>5</v>
      </c>
      <c r="N1608" t="s">
        <v>2456</v>
      </c>
      <c r="O1608" t="s">
        <v>1293</v>
      </c>
      <c r="P1608" t="s">
        <v>2114</v>
      </c>
      <c r="Q1608" t="s">
        <v>2138</v>
      </c>
      <c r="R1608" t="s">
        <v>4280</v>
      </c>
    </row>
    <row r="1609" spans="1:18" x14ac:dyDescent="0.25">
      <c r="A1609">
        <v>1607</v>
      </c>
      <c r="B1609" t="s">
        <v>0</v>
      </c>
      <c r="C1609" t="s">
        <v>4198</v>
      </c>
      <c r="D1609" t="s">
        <v>2271</v>
      </c>
      <c r="E1609" t="s">
        <v>1311</v>
      </c>
      <c r="F1609" t="s">
        <v>4281</v>
      </c>
      <c r="G1609" t="s">
        <v>2477</v>
      </c>
      <c r="H1609" t="s">
        <v>1</v>
      </c>
      <c r="I1609" t="s">
        <v>622</v>
      </c>
      <c r="J1609">
        <v>16</v>
      </c>
      <c r="K1609" t="s">
        <v>3</v>
      </c>
      <c r="L1609" t="s">
        <v>4</v>
      </c>
      <c r="M1609" t="s">
        <v>5</v>
      </c>
      <c r="N1609" t="s">
        <v>2456</v>
      </c>
      <c r="O1609" t="s">
        <v>1283</v>
      </c>
      <c r="P1609" t="s">
        <v>2114</v>
      </c>
      <c r="Q1609" t="s">
        <v>2138</v>
      </c>
      <c r="R1609" t="s">
        <v>4282</v>
      </c>
    </row>
    <row r="1610" spans="1:18" x14ac:dyDescent="0.25">
      <c r="A1610">
        <v>1608</v>
      </c>
      <c r="B1610" t="s">
        <v>0</v>
      </c>
      <c r="C1610" t="s">
        <v>4198</v>
      </c>
      <c r="D1610" t="s">
        <v>2272</v>
      </c>
      <c r="E1610" t="s">
        <v>1311</v>
      </c>
      <c r="F1610" t="s">
        <v>4283</v>
      </c>
      <c r="G1610" t="s">
        <v>2481</v>
      </c>
      <c r="H1610" t="s">
        <v>1</v>
      </c>
      <c r="I1610" t="s">
        <v>622</v>
      </c>
      <c r="J1610">
        <v>4</v>
      </c>
      <c r="K1610" t="s">
        <v>3</v>
      </c>
      <c r="L1610" t="s">
        <v>4</v>
      </c>
      <c r="M1610" t="s">
        <v>5</v>
      </c>
      <c r="N1610" t="s">
        <v>2456</v>
      </c>
      <c r="O1610" t="s">
        <v>1287</v>
      </c>
      <c r="P1610" t="s">
        <v>2114</v>
      </c>
      <c r="Q1610" t="s">
        <v>2139</v>
      </c>
      <c r="R1610" t="s">
        <v>4284</v>
      </c>
    </row>
    <row r="1611" spans="1:18" x14ac:dyDescent="0.25">
      <c r="A1611">
        <v>1609</v>
      </c>
      <c r="B1611" t="s">
        <v>0</v>
      </c>
      <c r="C1611" t="s">
        <v>4198</v>
      </c>
      <c r="D1611" t="s">
        <v>2273</v>
      </c>
      <c r="E1611" t="s">
        <v>1311</v>
      </c>
      <c r="F1611" t="s">
        <v>4285</v>
      </c>
      <c r="G1611" t="s">
        <v>2477</v>
      </c>
      <c r="H1611" t="s">
        <v>1</v>
      </c>
      <c r="I1611" t="s">
        <v>622</v>
      </c>
      <c r="J1611">
        <v>4</v>
      </c>
      <c r="K1611" t="s">
        <v>3</v>
      </c>
      <c r="L1611" t="s">
        <v>4</v>
      </c>
      <c r="M1611" t="s">
        <v>5</v>
      </c>
      <c r="N1611" t="s">
        <v>2456</v>
      </c>
      <c r="O1611" t="s">
        <v>1283</v>
      </c>
      <c r="P1611" t="s">
        <v>2114</v>
      </c>
      <c r="Q1611" t="s">
        <v>2139</v>
      </c>
      <c r="R1611" t="s">
        <v>4286</v>
      </c>
    </row>
    <row r="1612" spans="1:18" x14ac:dyDescent="0.25">
      <c r="A1612">
        <v>1610</v>
      </c>
      <c r="B1612" t="s">
        <v>0</v>
      </c>
      <c r="C1612" t="s">
        <v>4198</v>
      </c>
      <c r="D1612" t="s">
        <v>2274</v>
      </c>
      <c r="E1612" t="s">
        <v>1311</v>
      </c>
      <c r="F1612" t="s">
        <v>4287</v>
      </c>
      <c r="G1612" t="s">
        <v>2481</v>
      </c>
      <c r="H1612" t="s">
        <v>1</v>
      </c>
      <c r="I1612" t="s">
        <v>622</v>
      </c>
      <c r="J1612">
        <v>6</v>
      </c>
      <c r="K1612" t="s">
        <v>3</v>
      </c>
      <c r="L1612" t="s">
        <v>4</v>
      </c>
      <c r="M1612" t="s">
        <v>5</v>
      </c>
      <c r="N1612" t="s">
        <v>2456</v>
      </c>
      <c r="O1612" t="s">
        <v>1287</v>
      </c>
      <c r="P1612" t="s">
        <v>2114</v>
      </c>
      <c r="Q1612" t="s">
        <v>2140</v>
      </c>
      <c r="R1612" t="s">
        <v>4288</v>
      </c>
    </row>
    <row r="1613" spans="1:18" x14ac:dyDescent="0.25">
      <c r="A1613">
        <v>1611</v>
      </c>
      <c r="B1613" t="s">
        <v>0</v>
      </c>
      <c r="C1613" t="s">
        <v>4198</v>
      </c>
      <c r="D1613" t="s">
        <v>2275</v>
      </c>
      <c r="E1613" t="s">
        <v>1311</v>
      </c>
      <c r="F1613" t="s">
        <v>4289</v>
      </c>
      <c r="G1613" t="s">
        <v>2477</v>
      </c>
      <c r="H1613" t="s">
        <v>1</v>
      </c>
      <c r="I1613" t="s">
        <v>622</v>
      </c>
      <c r="J1613">
        <v>6</v>
      </c>
      <c r="K1613" t="s">
        <v>3</v>
      </c>
      <c r="L1613" t="s">
        <v>4</v>
      </c>
      <c r="M1613" t="s">
        <v>5</v>
      </c>
      <c r="N1613" t="s">
        <v>2456</v>
      </c>
      <c r="O1613" t="s">
        <v>1283</v>
      </c>
      <c r="P1613" t="s">
        <v>2114</v>
      </c>
      <c r="Q1613" t="s">
        <v>2140</v>
      </c>
      <c r="R1613" t="s">
        <v>4290</v>
      </c>
    </row>
    <row r="1614" spans="1:18" x14ac:dyDescent="0.25">
      <c r="A1614">
        <v>1612</v>
      </c>
      <c r="B1614" t="s">
        <v>0</v>
      </c>
      <c r="C1614" t="s">
        <v>4198</v>
      </c>
      <c r="D1614" t="s">
        <v>2276</v>
      </c>
      <c r="E1614" t="s">
        <v>1311</v>
      </c>
      <c r="F1614" t="s">
        <v>4291</v>
      </c>
      <c r="G1614" t="s">
        <v>2481</v>
      </c>
      <c r="H1614" t="s">
        <v>1</v>
      </c>
      <c r="I1614" t="s">
        <v>622</v>
      </c>
      <c r="J1614">
        <v>8</v>
      </c>
      <c r="K1614" t="s">
        <v>3</v>
      </c>
      <c r="L1614" t="s">
        <v>4</v>
      </c>
      <c r="M1614" t="s">
        <v>5</v>
      </c>
      <c r="N1614" t="s">
        <v>2456</v>
      </c>
      <c r="O1614" t="s">
        <v>1287</v>
      </c>
      <c r="P1614" t="s">
        <v>2114</v>
      </c>
      <c r="Q1614" t="s">
        <v>2141</v>
      </c>
      <c r="R1614" t="s">
        <v>4292</v>
      </c>
    </row>
    <row r="1615" spans="1:18" x14ac:dyDescent="0.25">
      <c r="A1615">
        <v>1613</v>
      </c>
      <c r="B1615" t="s">
        <v>0</v>
      </c>
      <c r="C1615" t="s">
        <v>4198</v>
      </c>
      <c r="D1615" t="s">
        <v>2277</v>
      </c>
      <c r="E1615" t="s">
        <v>1311</v>
      </c>
      <c r="F1615" t="s">
        <v>4293</v>
      </c>
      <c r="G1615" t="s">
        <v>2477</v>
      </c>
      <c r="H1615" t="s">
        <v>1</v>
      </c>
      <c r="I1615" t="s">
        <v>622</v>
      </c>
      <c r="J1615">
        <v>8</v>
      </c>
      <c r="K1615" t="s">
        <v>3</v>
      </c>
      <c r="L1615" t="s">
        <v>4</v>
      </c>
      <c r="M1615" t="s">
        <v>5</v>
      </c>
      <c r="N1615" t="s">
        <v>2456</v>
      </c>
      <c r="O1615" t="s">
        <v>1283</v>
      </c>
      <c r="P1615" t="s">
        <v>2114</v>
      </c>
      <c r="Q1615" t="s">
        <v>2141</v>
      </c>
      <c r="R1615" t="s">
        <v>4294</v>
      </c>
    </row>
    <row r="1616" spans="1:18" x14ac:dyDescent="0.25">
      <c r="A1616">
        <v>1614</v>
      </c>
      <c r="B1616" t="s">
        <v>0</v>
      </c>
      <c r="C1616" t="s">
        <v>4198</v>
      </c>
      <c r="D1616" t="s">
        <v>2278</v>
      </c>
      <c r="E1616" t="s">
        <v>1311</v>
      </c>
      <c r="F1616" t="s">
        <v>4295</v>
      </c>
      <c r="G1616" t="s">
        <v>2481</v>
      </c>
      <c r="H1616" t="s">
        <v>1</v>
      </c>
      <c r="I1616" t="s">
        <v>622</v>
      </c>
      <c r="J1616">
        <v>10</v>
      </c>
      <c r="K1616" t="s">
        <v>3</v>
      </c>
      <c r="L1616" t="s">
        <v>4</v>
      </c>
      <c r="M1616" t="s">
        <v>5</v>
      </c>
      <c r="N1616" t="s">
        <v>2456</v>
      </c>
      <c r="O1616" t="s">
        <v>1287</v>
      </c>
      <c r="P1616" t="s">
        <v>2114</v>
      </c>
      <c r="Q1616" t="s">
        <v>2142</v>
      </c>
      <c r="R1616" t="s">
        <v>4296</v>
      </c>
    </row>
    <row r="1617" spans="1:18" x14ac:dyDescent="0.25">
      <c r="A1617">
        <v>1615</v>
      </c>
      <c r="B1617" t="s">
        <v>0</v>
      </c>
      <c r="C1617" t="s">
        <v>4198</v>
      </c>
      <c r="D1617" t="s">
        <v>2279</v>
      </c>
      <c r="E1617" t="s">
        <v>1311</v>
      </c>
      <c r="F1617" t="s">
        <v>4297</v>
      </c>
      <c r="G1617" t="s">
        <v>2477</v>
      </c>
      <c r="H1617" t="s">
        <v>1</v>
      </c>
      <c r="I1617" t="s">
        <v>622</v>
      </c>
      <c r="J1617">
        <v>10</v>
      </c>
      <c r="K1617" t="s">
        <v>3</v>
      </c>
      <c r="L1617" t="s">
        <v>4</v>
      </c>
      <c r="M1617" t="s">
        <v>5</v>
      </c>
      <c r="N1617" t="s">
        <v>2456</v>
      </c>
      <c r="O1617" t="s">
        <v>1283</v>
      </c>
      <c r="P1617" t="s">
        <v>2114</v>
      </c>
      <c r="Q1617" t="s">
        <v>2142</v>
      </c>
      <c r="R1617" t="s">
        <v>4298</v>
      </c>
    </row>
    <row r="1618" spans="1:18" x14ac:dyDescent="0.25">
      <c r="A1618">
        <v>1616</v>
      </c>
      <c r="B1618" t="s">
        <v>0</v>
      </c>
      <c r="C1618" t="s">
        <v>4198</v>
      </c>
      <c r="D1618" t="s">
        <v>2280</v>
      </c>
      <c r="E1618" t="s">
        <v>1311</v>
      </c>
      <c r="F1618" t="s">
        <v>4299</v>
      </c>
      <c r="G1618" t="s">
        <v>2481</v>
      </c>
      <c r="H1618" t="s">
        <v>1</v>
      </c>
      <c r="I1618" t="s">
        <v>622</v>
      </c>
      <c r="J1618">
        <v>12</v>
      </c>
      <c r="K1618" t="s">
        <v>3</v>
      </c>
      <c r="L1618" t="s">
        <v>4</v>
      </c>
      <c r="M1618" t="s">
        <v>5</v>
      </c>
      <c r="N1618" t="s">
        <v>2456</v>
      </c>
      <c r="O1618" t="s">
        <v>1287</v>
      </c>
      <c r="P1618" t="s">
        <v>2114</v>
      </c>
      <c r="Q1618" t="s">
        <v>2143</v>
      </c>
      <c r="R1618" t="s">
        <v>4300</v>
      </c>
    </row>
    <row r="1619" spans="1:18" x14ac:dyDescent="0.25">
      <c r="A1619">
        <v>1617</v>
      </c>
      <c r="B1619" t="s">
        <v>0</v>
      </c>
      <c r="C1619" t="s">
        <v>4198</v>
      </c>
      <c r="D1619" t="s">
        <v>2281</v>
      </c>
      <c r="E1619" t="s">
        <v>1311</v>
      </c>
      <c r="F1619" t="s">
        <v>4301</v>
      </c>
      <c r="G1619" t="s">
        <v>2477</v>
      </c>
      <c r="H1619" t="s">
        <v>1</v>
      </c>
      <c r="I1619" t="s">
        <v>622</v>
      </c>
      <c r="J1619">
        <v>12</v>
      </c>
      <c r="K1619" t="s">
        <v>3</v>
      </c>
      <c r="L1619" t="s">
        <v>4</v>
      </c>
      <c r="M1619" t="s">
        <v>5</v>
      </c>
      <c r="N1619" t="s">
        <v>2456</v>
      </c>
      <c r="O1619" t="s">
        <v>1283</v>
      </c>
      <c r="P1619" t="s">
        <v>2114</v>
      </c>
      <c r="Q1619" t="s">
        <v>2143</v>
      </c>
      <c r="R1619" t="s">
        <v>4302</v>
      </c>
    </row>
    <row r="1620" spans="1:18" x14ac:dyDescent="0.25">
      <c r="A1620">
        <v>1618</v>
      </c>
      <c r="B1620" t="s">
        <v>0</v>
      </c>
      <c r="C1620" t="s">
        <v>4198</v>
      </c>
      <c r="D1620" t="s">
        <v>2282</v>
      </c>
      <c r="E1620" t="s">
        <v>1311</v>
      </c>
      <c r="F1620" t="s">
        <v>4303</v>
      </c>
      <c r="G1620" t="s">
        <v>2481</v>
      </c>
      <c r="H1620" t="s">
        <v>1</v>
      </c>
      <c r="I1620" t="s">
        <v>622</v>
      </c>
      <c r="J1620">
        <v>14</v>
      </c>
      <c r="K1620" t="s">
        <v>3</v>
      </c>
      <c r="L1620" t="s">
        <v>4</v>
      </c>
      <c r="M1620" t="s">
        <v>5</v>
      </c>
      <c r="N1620" t="s">
        <v>2456</v>
      </c>
      <c r="O1620" t="s">
        <v>1287</v>
      </c>
      <c r="P1620" t="s">
        <v>2114</v>
      </c>
      <c r="Q1620" t="s">
        <v>2144</v>
      </c>
      <c r="R1620" t="s">
        <v>4304</v>
      </c>
    </row>
    <row r="1621" spans="1:18" x14ac:dyDescent="0.25">
      <c r="A1621">
        <v>1619</v>
      </c>
      <c r="B1621" t="s">
        <v>0</v>
      </c>
      <c r="C1621" t="s">
        <v>4198</v>
      </c>
      <c r="D1621" t="s">
        <v>2283</v>
      </c>
      <c r="E1621" t="s">
        <v>1311</v>
      </c>
      <c r="F1621" t="s">
        <v>4305</v>
      </c>
      <c r="G1621" t="s">
        <v>2477</v>
      </c>
      <c r="H1621" t="s">
        <v>1</v>
      </c>
      <c r="I1621" t="s">
        <v>622</v>
      </c>
      <c r="J1621">
        <v>14</v>
      </c>
      <c r="K1621" t="s">
        <v>3</v>
      </c>
      <c r="L1621" t="s">
        <v>4</v>
      </c>
      <c r="M1621" t="s">
        <v>5</v>
      </c>
      <c r="N1621" t="s">
        <v>2456</v>
      </c>
      <c r="O1621" t="s">
        <v>1283</v>
      </c>
      <c r="P1621" t="s">
        <v>2114</v>
      </c>
      <c r="Q1621" t="s">
        <v>2144</v>
      </c>
      <c r="R1621" t="s">
        <v>4306</v>
      </c>
    </row>
    <row r="1622" spans="1:18" x14ac:dyDescent="0.25">
      <c r="A1622">
        <v>1620</v>
      </c>
      <c r="B1622" t="s">
        <v>0</v>
      </c>
      <c r="C1622" t="s">
        <v>4198</v>
      </c>
      <c r="D1622" t="s">
        <v>2284</v>
      </c>
      <c r="E1622" t="s">
        <v>1311</v>
      </c>
      <c r="F1622" t="s">
        <v>4307</v>
      </c>
      <c r="G1622" t="s">
        <v>2481</v>
      </c>
      <c r="H1622" t="s">
        <v>1</v>
      </c>
      <c r="I1622" t="s">
        <v>622</v>
      </c>
      <c r="J1622">
        <v>16</v>
      </c>
      <c r="K1622" t="s">
        <v>3</v>
      </c>
      <c r="L1622" t="s">
        <v>4</v>
      </c>
      <c r="M1622" t="s">
        <v>5</v>
      </c>
      <c r="N1622" t="s">
        <v>2456</v>
      </c>
      <c r="O1622" t="s">
        <v>1287</v>
      </c>
      <c r="P1622" t="s">
        <v>2114</v>
      </c>
      <c r="Q1622" t="s">
        <v>2145</v>
      </c>
      <c r="R1622" t="s">
        <v>4308</v>
      </c>
    </row>
    <row r="1623" spans="1:18" x14ac:dyDescent="0.25">
      <c r="A1623">
        <v>1621</v>
      </c>
      <c r="B1623" t="s">
        <v>0</v>
      </c>
      <c r="C1623" t="s">
        <v>4198</v>
      </c>
      <c r="D1623" t="s">
        <v>2285</v>
      </c>
      <c r="E1623" t="s">
        <v>1311</v>
      </c>
      <c r="F1623" t="s">
        <v>4309</v>
      </c>
      <c r="G1623" t="s">
        <v>2477</v>
      </c>
      <c r="H1623" t="s">
        <v>1</v>
      </c>
      <c r="I1623" t="s">
        <v>622</v>
      </c>
      <c r="J1623">
        <v>16</v>
      </c>
      <c r="K1623" t="s">
        <v>3</v>
      </c>
      <c r="L1623" t="s">
        <v>4</v>
      </c>
      <c r="M1623" t="s">
        <v>5</v>
      </c>
      <c r="N1623" t="s">
        <v>2456</v>
      </c>
      <c r="O1623" t="s">
        <v>1283</v>
      </c>
      <c r="P1623" t="s">
        <v>2114</v>
      </c>
      <c r="Q1623" t="s">
        <v>2145</v>
      </c>
      <c r="R1623" t="s">
        <v>4310</v>
      </c>
    </row>
    <row r="1624" spans="1:18" x14ac:dyDescent="0.25">
      <c r="A1624">
        <v>1622</v>
      </c>
      <c r="B1624" t="s">
        <v>0</v>
      </c>
      <c r="C1624" t="s">
        <v>4198</v>
      </c>
      <c r="D1624" t="s">
        <v>2286</v>
      </c>
      <c r="E1624" t="s">
        <v>1311</v>
      </c>
      <c r="F1624" t="s">
        <v>4311</v>
      </c>
      <c r="G1624" t="s">
        <v>3194</v>
      </c>
      <c r="H1624" t="s">
        <v>1</v>
      </c>
      <c r="I1624" t="s">
        <v>622</v>
      </c>
      <c r="J1624">
        <v>4</v>
      </c>
      <c r="K1624" t="s">
        <v>3</v>
      </c>
      <c r="L1624" t="s">
        <v>4</v>
      </c>
      <c r="M1624" t="s">
        <v>5</v>
      </c>
      <c r="N1624" t="s">
        <v>2456</v>
      </c>
      <c r="O1624" t="s">
        <v>1289</v>
      </c>
      <c r="P1624" t="s">
        <v>2114</v>
      </c>
      <c r="Q1624" t="s">
        <v>2146</v>
      </c>
      <c r="R1624" t="s">
        <v>4312</v>
      </c>
    </row>
    <row r="1625" spans="1:18" x14ac:dyDescent="0.25">
      <c r="A1625">
        <v>1623</v>
      </c>
      <c r="B1625" t="s">
        <v>0</v>
      </c>
      <c r="C1625" t="s">
        <v>4198</v>
      </c>
      <c r="D1625" t="s">
        <v>2287</v>
      </c>
      <c r="E1625" t="s">
        <v>1311</v>
      </c>
      <c r="F1625" t="s">
        <v>4313</v>
      </c>
      <c r="G1625" t="s">
        <v>2477</v>
      </c>
      <c r="H1625" t="s">
        <v>1</v>
      </c>
      <c r="I1625" t="s">
        <v>622</v>
      </c>
      <c r="J1625">
        <v>4</v>
      </c>
      <c r="K1625" t="s">
        <v>3</v>
      </c>
      <c r="L1625" t="s">
        <v>4</v>
      </c>
      <c r="M1625" t="s">
        <v>5</v>
      </c>
      <c r="N1625" t="s">
        <v>2456</v>
      </c>
      <c r="O1625" t="s">
        <v>1283</v>
      </c>
      <c r="P1625" t="s">
        <v>2114</v>
      </c>
      <c r="Q1625" t="s">
        <v>2146</v>
      </c>
      <c r="R1625" t="s">
        <v>4314</v>
      </c>
    </row>
    <row r="1626" spans="1:18" x14ac:dyDescent="0.25">
      <c r="A1626">
        <v>1624</v>
      </c>
      <c r="B1626" t="s">
        <v>0</v>
      </c>
      <c r="C1626" t="s">
        <v>4198</v>
      </c>
      <c r="D1626" t="s">
        <v>2288</v>
      </c>
      <c r="E1626" t="s">
        <v>1311</v>
      </c>
      <c r="F1626" t="s">
        <v>4315</v>
      </c>
      <c r="G1626" t="s">
        <v>3194</v>
      </c>
      <c r="H1626" t="s">
        <v>1</v>
      </c>
      <c r="I1626" t="s">
        <v>622</v>
      </c>
      <c r="J1626">
        <v>6</v>
      </c>
      <c r="K1626" t="s">
        <v>3</v>
      </c>
      <c r="L1626" t="s">
        <v>4</v>
      </c>
      <c r="M1626" t="s">
        <v>5</v>
      </c>
      <c r="N1626" t="s">
        <v>2456</v>
      </c>
      <c r="O1626" t="s">
        <v>1289</v>
      </c>
      <c r="P1626" t="s">
        <v>2114</v>
      </c>
      <c r="Q1626" t="s">
        <v>2147</v>
      </c>
      <c r="R1626" t="s">
        <v>4316</v>
      </c>
    </row>
    <row r="1627" spans="1:18" x14ac:dyDescent="0.25">
      <c r="A1627">
        <v>1625</v>
      </c>
      <c r="B1627" t="s">
        <v>0</v>
      </c>
      <c r="C1627" t="s">
        <v>4198</v>
      </c>
      <c r="D1627" t="s">
        <v>2289</v>
      </c>
      <c r="E1627" t="s">
        <v>1311</v>
      </c>
      <c r="F1627" t="s">
        <v>4317</v>
      </c>
      <c r="G1627" t="s">
        <v>2477</v>
      </c>
      <c r="H1627" t="s">
        <v>1</v>
      </c>
      <c r="I1627" t="s">
        <v>622</v>
      </c>
      <c r="J1627">
        <v>6</v>
      </c>
      <c r="K1627" t="s">
        <v>3</v>
      </c>
      <c r="L1627" t="s">
        <v>4</v>
      </c>
      <c r="M1627" t="s">
        <v>5</v>
      </c>
      <c r="N1627" t="s">
        <v>2456</v>
      </c>
      <c r="O1627" t="s">
        <v>1283</v>
      </c>
      <c r="P1627" t="s">
        <v>2114</v>
      </c>
      <c r="Q1627" t="s">
        <v>2147</v>
      </c>
      <c r="R1627" t="s">
        <v>4318</v>
      </c>
    </row>
    <row r="1628" spans="1:18" x14ac:dyDescent="0.25">
      <c r="A1628">
        <v>1626</v>
      </c>
      <c r="B1628" t="s">
        <v>0</v>
      </c>
      <c r="C1628" t="s">
        <v>4198</v>
      </c>
      <c r="D1628" t="s">
        <v>2290</v>
      </c>
      <c r="E1628" t="s">
        <v>1311</v>
      </c>
      <c r="F1628" t="s">
        <v>4319</v>
      </c>
      <c r="G1628" t="s">
        <v>3194</v>
      </c>
      <c r="H1628" t="s">
        <v>1</v>
      </c>
      <c r="I1628" t="s">
        <v>622</v>
      </c>
      <c r="J1628">
        <v>8</v>
      </c>
      <c r="K1628" t="s">
        <v>3</v>
      </c>
      <c r="L1628" t="s">
        <v>4</v>
      </c>
      <c r="M1628" t="s">
        <v>5</v>
      </c>
      <c r="N1628" t="s">
        <v>2456</v>
      </c>
      <c r="O1628" t="s">
        <v>1289</v>
      </c>
      <c r="P1628" t="s">
        <v>2114</v>
      </c>
      <c r="Q1628" t="s">
        <v>2148</v>
      </c>
      <c r="R1628" t="s">
        <v>4320</v>
      </c>
    </row>
    <row r="1629" spans="1:18" x14ac:dyDescent="0.25">
      <c r="A1629">
        <v>1627</v>
      </c>
      <c r="B1629" t="s">
        <v>0</v>
      </c>
      <c r="C1629" t="s">
        <v>4198</v>
      </c>
      <c r="D1629" t="s">
        <v>2291</v>
      </c>
      <c r="E1629" t="s">
        <v>1311</v>
      </c>
      <c r="F1629" t="s">
        <v>4321</v>
      </c>
      <c r="G1629" t="s">
        <v>2477</v>
      </c>
      <c r="H1629" t="s">
        <v>1</v>
      </c>
      <c r="I1629" t="s">
        <v>622</v>
      </c>
      <c r="J1629">
        <v>8</v>
      </c>
      <c r="K1629" t="s">
        <v>3</v>
      </c>
      <c r="L1629" t="s">
        <v>4</v>
      </c>
      <c r="M1629" t="s">
        <v>5</v>
      </c>
      <c r="N1629" t="s">
        <v>2456</v>
      </c>
      <c r="O1629" t="s">
        <v>1283</v>
      </c>
      <c r="P1629" t="s">
        <v>2114</v>
      </c>
      <c r="Q1629" t="s">
        <v>2148</v>
      </c>
      <c r="R1629" t="s">
        <v>4322</v>
      </c>
    </row>
    <row r="1630" spans="1:18" x14ac:dyDescent="0.25">
      <c r="A1630">
        <v>1628</v>
      </c>
      <c r="B1630" t="s">
        <v>0</v>
      </c>
      <c r="C1630" t="s">
        <v>4198</v>
      </c>
      <c r="D1630" t="s">
        <v>2292</v>
      </c>
      <c r="E1630" t="s">
        <v>1311</v>
      </c>
      <c r="F1630" t="s">
        <v>4323</v>
      </c>
      <c r="G1630" t="s">
        <v>3194</v>
      </c>
      <c r="H1630" t="s">
        <v>1</v>
      </c>
      <c r="I1630" t="s">
        <v>622</v>
      </c>
      <c r="J1630">
        <v>10</v>
      </c>
      <c r="K1630" t="s">
        <v>3</v>
      </c>
      <c r="L1630" t="s">
        <v>4</v>
      </c>
      <c r="M1630" t="s">
        <v>5</v>
      </c>
      <c r="N1630" t="s">
        <v>2456</v>
      </c>
      <c r="O1630" t="s">
        <v>1289</v>
      </c>
      <c r="P1630" t="s">
        <v>2114</v>
      </c>
      <c r="Q1630" t="s">
        <v>2149</v>
      </c>
      <c r="R1630" t="s">
        <v>4324</v>
      </c>
    </row>
    <row r="1631" spans="1:18" x14ac:dyDescent="0.25">
      <c r="A1631">
        <v>1629</v>
      </c>
      <c r="B1631" t="s">
        <v>0</v>
      </c>
      <c r="C1631" t="s">
        <v>4198</v>
      </c>
      <c r="D1631" t="s">
        <v>2293</v>
      </c>
      <c r="E1631" t="s">
        <v>1311</v>
      </c>
      <c r="F1631" t="s">
        <v>4325</v>
      </c>
      <c r="G1631" t="s">
        <v>2477</v>
      </c>
      <c r="H1631" t="s">
        <v>1</v>
      </c>
      <c r="I1631" t="s">
        <v>622</v>
      </c>
      <c r="J1631">
        <v>10</v>
      </c>
      <c r="K1631" t="s">
        <v>3</v>
      </c>
      <c r="L1631" t="s">
        <v>4</v>
      </c>
      <c r="M1631" t="s">
        <v>5</v>
      </c>
      <c r="N1631" t="s">
        <v>2456</v>
      </c>
      <c r="O1631" t="s">
        <v>1283</v>
      </c>
      <c r="P1631" t="s">
        <v>2114</v>
      </c>
      <c r="Q1631" t="s">
        <v>2149</v>
      </c>
      <c r="R1631" t="s">
        <v>4326</v>
      </c>
    </row>
    <row r="1632" spans="1:18" x14ac:dyDescent="0.25">
      <c r="A1632">
        <v>1630</v>
      </c>
      <c r="B1632" t="s">
        <v>0</v>
      </c>
      <c r="C1632" t="s">
        <v>4198</v>
      </c>
      <c r="D1632" t="s">
        <v>2294</v>
      </c>
      <c r="E1632" t="s">
        <v>1311</v>
      </c>
      <c r="F1632" t="s">
        <v>4327</v>
      </c>
      <c r="G1632" t="s">
        <v>3194</v>
      </c>
      <c r="H1632" t="s">
        <v>1</v>
      </c>
      <c r="I1632" t="s">
        <v>622</v>
      </c>
      <c r="J1632">
        <v>12</v>
      </c>
      <c r="K1632" t="s">
        <v>3</v>
      </c>
      <c r="L1632" t="s">
        <v>4</v>
      </c>
      <c r="M1632" t="s">
        <v>5</v>
      </c>
      <c r="N1632" t="s">
        <v>2456</v>
      </c>
      <c r="O1632" t="s">
        <v>1289</v>
      </c>
      <c r="P1632" t="s">
        <v>2114</v>
      </c>
      <c r="Q1632" t="s">
        <v>2150</v>
      </c>
      <c r="R1632" t="s">
        <v>4328</v>
      </c>
    </row>
    <row r="1633" spans="1:18" x14ac:dyDescent="0.25">
      <c r="A1633">
        <v>1631</v>
      </c>
      <c r="B1633" t="s">
        <v>0</v>
      </c>
      <c r="C1633" t="s">
        <v>4198</v>
      </c>
      <c r="D1633" t="s">
        <v>2295</v>
      </c>
      <c r="E1633" t="s">
        <v>1311</v>
      </c>
      <c r="F1633" t="s">
        <v>4329</v>
      </c>
      <c r="G1633" t="s">
        <v>2477</v>
      </c>
      <c r="H1633" t="s">
        <v>1</v>
      </c>
      <c r="I1633" t="s">
        <v>622</v>
      </c>
      <c r="J1633">
        <v>12</v>
      </c>
      <c r="K1633" t="s">
        <v>3</v>
      </c>
      <c r="L1633" t="s">
        <v>4</v>
      </c>
      <c r="M1633" t="s">
        <v>5</v>
      </c>
      <c r="N1633" t="s">
        <v>2456</v>
      </c>
      <c r="O1633" t="s">
        <v>1283</v>
      </c>
      <c r="P1633" t="s">
        <v>2114</v>
      </c>
      <c r="Q1633" t="s">
        <v>2150</v>
      </c>
      <c r="R1633" t="s">
        <v>4330</v>
      </c>
    </row>
    <row r="1634" spans="1:18" x14ac:dyDescent="0.25">
      <c r="A1634">
        <v>1632</v>
      </c>
      <c r="B1634" t="s">
        <v>0</v>
      </c>
      <c r="C1634" t="s">
        <v>4198</v>
      </c>
      <c r="D1634" t="s">
        <v>2296</v>
      </c>
      <c r="E1634" t="s">
        <v>1311</v>
      </c>
      <c r="F1634" t="s">
        <v>4331</v>
      </c>
      <c r="G1634" t="s">
        <v>3194</v>
      </c>
      <c r="H1634" t="s">
        <v>1</v>
      </c>
      <c r="I1634" t="s">
        <v>622</v>
      </c>
      <c r="J1634">
        <v>14</v>
      </c>
      <c r="K1634" t="s">
        <v>3</v>
      </c>
      <c r="L1634" t="s">
        <v>4</v>
      </c>
      <c r="M1634" t="s">
        <v>5</v>
      </c>
      <c r="N1634" t="s">
        <v>2456</v>
      </c>
      <c r="O1634" t="s">
        <v>1289</v>
      </c>
      <c r="P1634" t="s">
        <v>2114</v>
      </c>
      <c r="Q1634" t="s">
        <v>2151</v>
      </c>
      <c r="R1634" t="s">
        <v>4332</v>
      </c>
    </row>
    <row r="1635" spans="1:18" x14ac:dyDescent="0.25">
      <c r="A1635">
        <v>1633</v>
      </c>
      <c r="B1635" t="s">
        <v>0</v>
      </c>
      <c r="C1635" t="s">
        <v>4198</v>
      </c>
      <c r="D1635" t="s">
        <v>2297</v>
      </c>
      <c r="E1635" t="s">
        <v>1311</v>
      </c>
      <c r="F1635" t="s">
        <v>4333</v>
      </c>
      <c r="G1635" t="s">
        <v>2477</v>
      </c>
      <c r="H1635" t="s">
        <v>1</v>
      </c>
      <c r="I1635" t="s">
        <v>622</v>
      </c>
      <c r="J1635">
        <v>14</v>
      </c>
      <c r="K1635" t="s">
        <v>3</v>
      </c>
      <c r="L1635" t="s">
        <v>4</v>
      </c>
      <c r="M1635" t="s">
        <v>5</v>
      </c>
      <c r="N1635" t="s">
        <v>2456</v>
      </c>
      <c r="O1635" t="s">
        <v>1283</v>
      </c>
      <c r="P1635" t="s">
        <v>2114</v>
      </c>
      <c r="Q1635" t="s">
        <v>2151</v>
      </c>
      <c r="R1635" t="s">
        <v>4334</v>
      </c>
    </row>
    <row r="1636" spans="1:18" x14ac:dyDescent="0.25">
      <c r="A1636">
        <v>1634</v>
      </c>
      <c r="B1636" t="s">
        <v>0</v>
      </c>
      <c r="C1636" t="s">
        <v>4198</v>
      </c>
      <c r="D1636" t="s">
        <v>2298</v>
      </c>
      <c r="E1636" t="s">
        <v>1311</v>
      </c>
      <c r="F1636" t="s">
        <v>4335</v>
      </c>
      <c r="G1636" t="s">
        <v>3194</v>
      </c>
      <c r="H1636" t="s">
        <v>1</v>
      </c>
      <c r="I1636" t="s">
        <v>622</v>
      </c>
      <c r="J1636">
        <v>16</v>
      </c>
      <c r="K1636" t="s">
        <v>3</v>
      </c>
      <c r="L1636" t="s">
        <v>4</v>
      </c>
      <c r="M1636" t="s">
        <v>5</v>
      </c>
      <c r="N1636" t="s">
        <v>2456</v>
      </c>
      <c r="O1636" t="s">
        <v>1289</v>
      </c>
      <c r="P1636" t="s">
        <v>2114</v>
      </c>
      <c r="Q1636" t="s">
        <v>2152</v>
      </c>
      <c r="R1636" t="s">
        <v>4336</v>
      </c>
    </row>
    <row r="1637" spans="1:18" x14ac:dyDescent="0.25">
      <c r="A1637">
        <v>1635</v>
      </c>
      <c r="B1637" t="s">
        <v>0</v>
      </c>
      <c r="C1637" t="s">
        <v>4198</v>
      </c>
      <c r="D1637" t="s">
        <v>2299</v>
      </c>
      <c r="E1637" t="s">
        <v>1311</v>
      </c>
      <c r="F1637" t="s">
        <v>4337</v>
      </c>
      <c r="G1637" t="s">
        <v>2477</v>
      </c>
      <c r="H1637" t="s">
        <v>1</v>
      </c>
      <c r="I1637" t="s">
        <v>622</v>
      </c>
      <c r="J1637">
        <v>16</v>
      </c>
      <c r="K1637" t="s">
        <v>3</v>
      </c>
      <c r="L1637" t="s">
        <v>4</v>
      </c>
      <c r="M1637" t="s">
        <v>5</v>
      </c>
      <c r="N1637" t="s">
        <v>2456</v>
      </c>
      <c r="O1637" t="s">
        <v>1283</v>
      </c>
      <c r="P1637" t="s">
        <v>2114</v>
      </c>
      <c r="Q1637" t="s">
        <v>2152</v>
      </c>
      <c r="R1637" t="s">
        <v>4338</v>
      </c>
    </row>
    <row r="1638" spans="1:18" x14ac:dyDescent="0.25">
      <c r="A1638">
        <v>1636</v>
      </c>
      <c r="B1638" t="s">
        <v>0</v>
      </c>
      <c r="C1638" t="s">
        <v>4198</v>
      </c>
      <c r="D1638" t="s">
        <v>2300</v>
      </c>
      <c r="E1638" t="s">
        <v>1311</v>
      </c>
      <c r="F1638" t="s">
        <v>4339</v>
      </c>
      <c r="G1638" t="s">
        <v>2497</v>
      </c>
      <c r="H1638" t="s">
        <v>1</v>
      </c>
      <c r="I1638" t="s">
        <v>622</v>
      </c>
      <c r="J1638">
        <v>4</v>
      </c>
      <c r="K1638" t="s">
        <v>3</v>
      </c>
      <c r="L1638" t="s">
        <v>4</v>
      </c>
      <c r="M1638" t="s">
        <v>5</v>
      </c>
      <c r="N1638" t="s">
        <v>2456</v>
      </c>
      <c r="O1638" t="s">
        <v>1293</v>
      </c>
      <c r="P1638" t="s">
        <v>2114</v>
      </c>
      <c r="Q1638" t="s">
        <v>2153</v>
      </c>
      <c r="R1638" t="s">
        <v>4340</v>
      </c>
    </row>
    <row r="1639" spans="1:18" x14ac:dyDescent="0.25">
      <c r="A1639">
        <v>1637</v>
      </c>
      <c r="B1639" t="s">
        <v>0</v>
      </c>
      <c r="C1639" t="s">
        <v>4198</v>
      </c>
      <c r="D1639" t="s">
        <v>2301</v>
      </c>
      <c r="E1639" t="s">
        <v>1311</v>
      </c>
      <c r="F1639" t="s">
        <v>4341</v>
      </c>
      <c r="G1639" t="s">
        <v>2477</v>
      </c>
      <c r="H1639" t="s">
        <v>1</v>
      </c>
      <c r="I1639" t="s">
        <v>622</v>
      </c>
      <c r="J1639">
        <v>4</v>
      </c>
      <c r="K1639" t="s">
        <v>3</v>
      </c>
      <c r="L1639" t="s">
        <v>4</v>
      </c>
      <c r="M1639" t="s">
        <v>5</v>
      </c>
      <c r="N1639" t="s">
        <v>2456</v>
      </c>
      <c r="O1639" t="s">
        <v>1283</v>
      </c>
      <c r="P1639" t="s">
        <v>2114</v>
      </c>
      <c r="Q1639" t="s">
        <v>2153</v>
      </c>
      <c r="R1639" t="s">
        <v>4342</v>
      </c>
    </row>
    <row r="1640" spans="1:18" x14ac:dyDescent="0.25">
      <c r="A1640">
        <v>1638</v>
      </c>
      <c r="B1640" t="s">
        <v>0</v>
      </c>
      <c r="C1640" t="s">
        <v>4198</v>
      </c>
      <c r="D1640" t="s">
        <v>2302</v>
      </c>
      <c r="E1640" t="s">
        <v>1311</v>
      </c>
      <c r="F1640" t="s">
        <v>4343</v>
      </c>
      <c r="G1640" t="s">
        <v>2497</v>
      </c>
      <c r="H1640" t="s">
        <v>1</v>
      </c>
      <c r="I1640" t="s">
        <v>622</v>
      </c>
      <c r="J1640">
        <v>6</v>
      </c>
      <c r="K1640" t="s">
        <v>3</v>
      </c>
      <c r="L1640" t="s">
        <v>4</v>
      </c>
      <c r="M1640" t="s">
        <v>5</v>
      </c>
      <c r="N1640" t="s">
        <v>2456</v>
      </c>
      <c r="O1640" t="s">
        <v>1293</v>
      </c>
      <c r="P1640" t="s">
        <v>2114</v>
      </c>
      <c r="Q1640" t="s">
        <v>2154</v>
      </c>
      <c r="R1640" t="s">
        <v>4344</v>
      </c>
    </row>
    <row r="1641" spans="1:18" x14ac:dyDescent="0.25">
      <c r="A1641">
        <v>1639</v>
      </c>
      <c r="B1641" t="s">
        <v>0</v>
      </c>
      <c r="C1641" t="s">
        <v>4198</v>
      </c>
      <c r="D1641" t="s">
        <v>2303</v>
      </c>
      <c r="E1641" t="s">
        <v>1311</v>
      </c>
      <c r="F1641" t="s">
        <v>4345</v>
      </c>
      <c r="G1641" t="s">
        <v>2477</v>
      </c>
      <c r="H1641" t="s">
        <v>1</v>
      </c>
      <c r="I1641" t="s">
        <v>622</v>
      </c>
      <c r="J1641">
        <v>6</v>
      </c>
      <c r="K1641" t="s">
        <v>3</v>
      </c>
      <c r="L1641" t="s">
        <v>4</v>
      </c>
      <c r="M1641" t="s">
        <v>5</v>
      </c>
      <c r="N1641" t="s">
        <v>2456</v>
      </c>
      <c r="O1641" t="s">
        <v>1283</v>
      </c>
      <c r="P1641" t="s">
        <v>2114</v>
      </c>
      <c r="Q1641" t="s">
        <v>2154</v>
      </c>
      <c r="R1641" t="s">
        <v>4346</v>
      </c>
    </row>
    <row r="1642" spans="1:18" x14ac:dyDescent="0.25">
      <c r="A1642">
        <v>1640</v>
      </c>
      <c r="B1642" t="s">
        <v>0</v>
      </c>
      <c r="C1642" t="s">
        <v>4198</v>
      </c>
      <c r="D1642" t="s">
        <v>2304</v>
      </c>
      <c r="E1642" t="s">
        <v>1311</v>
      </c>
      <c r="F1642" t="s">
        <v>4347</v>
      </c>
      <c r="G1642" t="s">
        <v>2497</v>
      </c>
      <c r="H1642" t="s">
        <v>1</v>
      </c>
      <c r="I1642" t="s">
        <v>622</v>
      </c>
      <c r="J1642">
        <v>8</v>
      </c>
      <c r="K1642" t="s">
        <v>3</v>
      </c>
      <c r="L1642" t="s">
        <v>4</v>
      </c>
      <c r="M1642" t="s">
        <v>5</v>
      </c>
      <c r="N1642" t="s">
        <v>2456</v>
      </c>
      <c r="O1642" t="s">
        <v>1293</v>
      </c>
      <c r="P1642" t="s">
        <v>2114</v>
      </c>
      <c r="Q1642" t="s">
        <v>2155</v>
      </c>
      <c r="R1642" t="s">
        <v>4348</v>
      </c>
    </row>
    <row r="1643" spans="1:18" x14ac:dyDescent="0.25">
      <c r="A1643">
        <v>1641</v>
      </c>
      <c r="B1643" t="s">
        <v>0</v>
      </c>
      <c r="C1643" t="s">
        <v>4198</v>
      </c>
      <c r="D1643" t="s">
        <v>2305</v>
      </c>
      <c r="E1643" t="s">
        <v>1311</v>
      </c>
      <c r="F1643" t="s">
        <v>4349</v>
      </c>
      <c r="G1643" t="s">
        <v>2477</v>
      </c>
      <c r="H1643" t="s">
        <v>1</v>
      </c>
      <c r="I1643" t="s">
        <v>622</v>
      </c>
      <c r="J1643">
        <v>8</v>
      </c>
      <c r="K1643" t="s">
        <v>3</v>
      </c>
      <c r="L1643" t="s">
        <v>4</v>
      </c>
      <c r="M1643" t="s">
        <v>5</v>
      </c>
      <c r="N1643" t="s">
        <v>2456</v>
      </c>
      <c r="O1643" t="s">
        <v>1283</v>
      </c>
      <c r="P1643" t="s">
        <v>2114</v>
      </c>
      <c r="Q1643" t="s">
        <v>2155</v>
      </c>
      <c r="R1643" t="s">
        <v>4350</v>
      </c>
    </row>
    <row r="1644" spans="1:18" x14ac:dyDescent="0.25">
      <c r="A1644">
        <v>1642</v>
      </c>
      <c r="B1644" t="s">
        <v>0</v>
      </c>
      <c r="C1644" t="s">
        <v>4198</v>
      </c>
      <c r="D1644" t="s">
        <v>2306</v>
      </c>
      <c r="E1644" t="s">
        <v>1311</v>
      </c>
      <c r="F1644" t="s">
        <v>4351</v>
      </c>
      <c r="G1644" t="s">
        <v>2497</v>
      </c>
      <c r="H1644" t="s">
        <v>1</v>
      </c>
      <c r="I1644" t="s">
        <v>622</v>
      </c>
      <c r="J1644">
        <v>10</v>
      </c>
      <c r="K1644" t="s">
        <v>3</v>
      </c>
      <c r="L1644" t="s">
        <v>4</v>
      </c>
      <c r="M1644" t="s">
        <v>5</v>
      </c>
      <c r="N1644" t="s">
        <v>2456</v>
      </c>
      <c r="O1644" t="s">
        <v>1293</v>
      </c>
      <c r="P1644" t="s">
        <v>2114</v>
      </c>
      <c r="Q1644" t="s">
        <v>2156</v>
      </c>
      <c r="R1644" t="s">
        <v>4352</v>
      </c>
    </row>
    <row r="1645" spans="1:18" x14ac:dyDescent="0.25">
      <c r="A1645">
        <v>1643</v>
      </c>
      <c r="B1645" t="s">
        <v>0</v>
      </c>
      <c r="C1645" t="s">
        <v>4198</v>
      </c>
      <c r="D1645" t="s">
        <v>2307</v>
      </c>
      <c r="E1645" t="s">
        <v>1311</v>
      </c>
      <c r="F1645" t="s">
        <v>4353</v>
      </c>
      <c r="G1645" t="s">
        <v>2477</v>
      </c>
      <c r="H1645" t="s">
        <v>1</v>
      </c>
      <c r="I1645" t="s">
        <v>622</v>
      </c>
      <c r="J1645">
        <v>10</v>
      </c>
      <c r="K1645" t="s">
        <v>3</v>
      </c>
      <c r="L1645" t="s">
        <v>4</v>
      </c>
      <c r="M1645" t="s">
        <v>5</v>
      </c>
      <c r="N1645" t="s">
        <v>2456</v>
      </c>
      <c r="O1645" t="s">
        <v>1283</v>
      </c>
      <c r="P1645" t="s">
        <v>2114</v>
      </c>
      <c r="Q1645" t="s">
        <v>2156</v>
      </c>
      <c r="R1645" t="s">
        <v>4354</v>
      </c>
    </row>
    <row r="1646" spans="1:18" x14ac:dyDescent="0.25">
      <c r="A1646">
        <v>1644</v>
      </c>
      <c r="B1646" t="s">
        <v>0</v>
      </c>
      <c r="C1646" t="s">
        <v>4198</v>
      </c>
      <c r="D1646" t="s">
        <v>2308</v>
      </c>
      <c r="E1646" t="s">
        <v>1311</v>
      </c>
      <c r="F1646" t="s">
        <v>4355</v>
      </c>
      <c r="G1646" t="s">
        <v>2497</v>
      </c>
      <c r="H1646" t="s">
        <v>1</v>
      </c>
      <c r="I1646" t="s">
        <v>622</v>
      </c>
      <c r="J1646">
        <v>12</v>
      </c>
      <c r="K1646" t="s">
        <v>3</v>
      </c>
      <c r="L1646" t="s">
        <v>4</v>
      </c>
      <c r="M1646" t="s">
        <v>5</v>
      </c>
      <c r="N1646" t="s">
        <v>2456</v>
      </c>
      <c r="O1646" t="s">
        <v>1293</v>
      </c>
      <c r="P1646" t="s">
        <v>2114</v>
      </c>
      <c r="Q1646" t="s">
        <v>2157</v>
      </c>
      <c r="R1646" t="s">
        <v>4356</v>
      </c>
    </row>
    <row r="1647" spans="1:18" x14ac:dyDescent="0.25">
      <c r="A1647">
        <v>1645</v>
      </c>
      <c r="B1647" t="s">
        <v>0</v>
      </c>
      <c r="C1647" t="s">
        <v>4198</v>
      </c>
      <c r="D1647" t="s">
        <v>2309</v>
      </c>
      <c r="E1647" t="s">
        <v>1311</v>
      </c>
      <c r="F1647" t="s">
        <v>4357</v>
      </c>
      <c r="G1647" t="s">
        <v>2477</v>
      </c>
      <c r="H1647" t="s">
        <v>1</v>
      </c>
      <c r="I1647" t="s">
        <v>622</v>
      </c>
      <c r="J1647">
        <v>12</v>
      </c>
      <c r="K1647" t="s">
        <v>3</v>
      </c>
      <c r="L1647" t="s">
        <v>4</v>
      </c>
      <c r="M1647" t="s">
        <v>5</v>
      </c>
      <c r="N1647" t="s">
        <v>2456</v>
      </c>
      <c r="O1647" t="s">
        <v>1283</v>
      </c>
      <c r="P1647" t="s">
        <v>2114</v>
      </c>
      <c r="Q1647" t="s">
        <v>2157</v>
      </c>
      <c r="R1647" t="s">
        <v>4358</v>
      </c>
    </row>
    <row r="1648" spans="1:18" x14ac:dyDescent="0.25">
      <c r="A1648">
        <v>1646</v>
      </c>
      <c r="B1648" t="s">
        <v>0</v>
      </c>
      <c r="C1648" t="s">
        <v>4198</v>
      </c>
      <c r="D1648" t="s">
        <v>2310</v>
      </c>
      <c r="E1648" t="s">
        <v>1311</v>
      </c>
      <c r="F1648" t="s">
        <v>4359</v>
      </c>
      <c r="G1648" t="s">
        <v>2497</v>
      </c>
      <c r="H1648" t="s">
        <v>1</v>
      </c>
      <c r="I1648" t="s">
        <v>622</v>
      </c>
      <c r="J1648">
        <v>14</v>
      </c>
      <c r="K1648" t="s">
        <v>3</v>
      </c>
      <c r="L1648" t="s">
        <v>4</v>
      </c>
      <c r="M1648" t="s">
        <v>5</v>
      </c>
      <c r="N1648" t="s">
        <v>2456</v>
      </c>
      <c r="O1648" t="s">
        <v>1293</v>
      </c>
      <c r="P1648" t="s">
        <v>2114</v>
      </c>
      <c r="Q1648" t="s">
        <v>2158</v>
      </c>
      <c r="R1648" t="s">
        <v>4360</v>
      </c>
    </row>
    <row r="1649" spans="1:18" x14ac:dyDescent="0.25">
      <c r="A1649">
        <v>1647</v>
      </c>
      <c r="B1649" t="s">
        <v>0</v>
      </c>
      <c r="C1649" t="s">
        <v>4198</v>
      </c>
      <c r="D1649" t="s">
        <v>2311</v>
      </c>
      <c r="E1649" t="s">
        <v>1311</v>
      </c>
      <c r="F1649" t="s">
        <v>4361</v>
      </c>
      <c r="G1649" t="s">
        <v>2477</v>
      </c>
      <c r="H1649" t="s">
        <v>1</v>
      </c>
      <c r="I1649" t="s">
        <v>622</v>
      </c>
      <c r="J1649">
        <v>14</v>
      </c>
      <c r="K1649" t="s">
        <v>3</v>
      </c>
      <c r="L1649" t="s">
        <v>4</v>
      </c>
      <c r="M1649" t="s">
        <v>5</v>
      </c>
      <c r="N1649" t="s">
        <v>2456</v>
      </c>
      <c r="O1649" t="s">
        <v>1283</v>
      </c>
      <c r="P1649" t="s">
        <v>2114</v>
      </c>
      <c r="Q1649" t="s">
        <v>2158</v>
      </c>
      <c r="R1649" t="s">
        <v>4362</v>
      </c>
    </row>
    <row r="1650" spans="1:18" x14ac:dyDescent="0.25">
      <c r="A1650">
        <v>1648</v>
      </c>
      <c r="B1650" t="s">
        <v>0</v>
      </c>
      <c r="C1650" t="s">
        <v>4198</v>
      </c>
      <c r="D1650" t="s">
        <v>2312</v>
      </c>
      <c r="E1650" t="s">
        <v>1311</v>
      </c>
      <c r="F1650" t="s">
        <v>4363</v>
      </c>
      <c r="G1650" t="s">
        <v>2497</v>
      </c>
      <c r="H1650" t="s">
        <v>1</v>
      </c>
      <c r="I1650" t="s">
        <v>622</v>
      </c>
      <c r="J1650">
        <v>16</v>
      </c>
      <c r="K1650" t="s">
        <v>3</v>
      </c>
      <c r="L1650" t="s">
        <v>4</v>
      </c>
      <c r="M1650" t="s">
        <v>5</v>
      </c>
      <c r="N1650" t="s">
        <v>2456</v>
      </c>
      <c r="O1650" t="s">
        <v>1293</v>
      </c>
      <c r="P1650" t="s">
        <v>2114</v>
      </c>
      <c r="Q1650" t="s">
        <v>2159</v>
      </c>
      <c r="R1650" t="s">
        <v>4364</v>
      </c>
    </row>
    <row r="1651" spans="1:18" x14ac:dyDescent="0.25">
      <c r="A1651">
        <v>1649</v>
      </c>
      <c r="B1651" t="s">
        <v>0</v>
      </c>
      <c r="C1651" t="s">
        <v>4198</v>
      </c>
      <c r="D1651" t="s">
        <v>2313</v>
      </c>
      <c r="E1651" t="s">
        <v>1311</v>
      </c>
      <c r="F1651" t="s">
        <v>4365</v>
      </c>
      <c r="G1651" t="s">
        <v>2477</v>
      </c>
      <c r="H1651" t="s">
        <v>1</v>
      </c>
      <c r="I1651" t="s">
        <v>622</v>
      </c>
      <c r="J1651">
        <v>16</v>
      </c>
      <c r="K1651" t="s">
        <v>3</v>
      </c>
      <c r="L1651" t="s">
        <v>4</v>
      </c>
      <c r="M1651" t="s">
        <v>5</v>
      </c>
      <c r="N1651" t="s">
        <v>2456</v>
      </c>
      <c r="O1651" t="s">
        <v>1283</v>
      </c>
      <c r="P1651" t="s">
        <v>2114</v>
      </c>
      <c r="Q1651" t="s">
        <v>2159</v>
      </c>
      <c r="R1651" t="s">
        <v>4366</v>
      </c>
    </row>
    <row r="1652" spans="1:18" x14ac:dyDescent="0.25">
      <c r="A1652">
        <v>1650</v>
      </c>
      <c r="B1652" t="s">
        <v>0</v>
      </c>
      <c r="C1652" t="s">
        <v>4198</v>
      </c>
      <c r="D1652" t="s">
        <v>2314</v>
      </c>
      <c r="E1652" t="s">
        <v>1311</v>
      </c>
      <c r="F1652" t="s">
        <v>4367</v>
      </c>
      <c r="G1652" t="s">
        <v>2489</v>
      </c>
      <c r="H1652" t="s">
        <v>1</v>
      </c>
      <c r="I1652" t="s">
        <v>622</v>
      </c>
      <c r="J1652">
        <v>4</v>
      </c>
      <c r="K1652" t="s">
        <v>3</v>
      </c>
      <c r="L1652" t="s">
        <v>4</v>
      </c>
      <c r="M1652" t="s">
        <v>5</v>
      </c>
      <c r="N1652" t="s">
        <v>2456</v>
      </c>
      <c r="O1652" t="s">
        <v>1285</v>
      </c>
      <c r="P1652" t="s">
        <v>2114</v>
      </c>
      <c r="Q1652" t="s">
        <v>2160</v>
      </c>
      <c r="R1652" t="s">
        <v>4368</v>
      </c>
    </row>
    <row r="1653" spans="1:18" x14ac:dyDescent="0.25">
      <c r="A1653">
        <v>1651</v>
      </c>
      <c r="B1653" t="s">
        <v>0</v>
      </c>
      <c r="C1653" t="s">
        <v>4198</v>
      </c>
      <c r="D1653" t="s">
        <v>2315</v>
      </c>
      <c r="E1653" t="s">
        <v>1311</v>
      </c>
      <c r="F1653" t="s">
        <v>4369</v>
      </c>
      <c r="G1653" t="s">
        <v>2477</v>
      </c>
      <c r="H1653" t="s">
        <v>1</v>
      </c>
      <c r="I1653" t="s">
        <v>622</v>
      </c>
      <c r="J1653">
        <v>4</v>
      </c>
      <c r="K1653" t="s">
        <v>3</v>
      </c>
      <c r="L1653" t="s">
        <v>4</v>
      </c>
      <c r="M1653" t="s">
        <v>5</v>
      </c>
      <c r="N1653" t="s">
        <v>2456</v>
      </c>
      <c r="O1653" t="s">
        <v>1283</v>
      </c>
      <c r="P1653" t="s">
        <v>2114</v>
      </c>
      <c r="Q1653" t="s">
        <v>2160</v>
      </c>
      <c r="R1653" t="s">
        <v>4370</v>
      </c>
    </row>
    <row r="1654" spans="1:18" x14ac:dyDescent="0.25">
      <c r="A1654">
        <v>1652</v>
      </c>
      <c r="B1654" t="s">
        <v>0</v>
      </c>
      <c r="C1654" t="s">
        <v>4198</v>
      </c>
      <c r="D1654" t="s">
        <v>2316</v>
      </c>
      <c r="E1654" t="s">
        <v>1311</v>
      </c>
      <c r="F1654" t="s">
        <v>4371</v>
      </c>
      <c r="G1654" t="s">
        <v>2489</v>
      </c>
      <c r="H1654" t="s">
        <v>1</v>
      </c>
      <c r="I1654" t="s">
        <v>622</v>
      </c>
      <c r="J1654">
        <v>6</v>
      </c>
      <c r="K1654" t="s">
        <v>3</v>
      </c>
      <c r="L1654" t="s">
        <v>4</v>
      </c>
      <c r="M1654" t="s">
        <v>5</v>
      </c>
      <c r="N1654" t="s">
        <v>2456</v>
      </c>
      <c r="O1654" t="s">
        <v>1285</v>
      </c>
      <c r="P1654" t="s">
        <v>2114</v>
      </c>
      <c r="Q1654" t="s">
        <v>2229</v>
      </c>
      <c r="R1654" t="s">
        <v>4372</v>
      </c>
    </row>
    <row r="1655" spans="1:18" x14ac:dyDescent="0.25">
      <c r="A1655">
        <v>1653</v>
      </c>
      <c r="B1655" t="s">
        <v>0</v>
      </c>
      <c r="C1655" t="s">
        <v>4198</v>
      </c>
      <c r="D1655" t="s">
        <v>2317</v>
      </c>
      <c r="E1655" t="s">
        <v>1311</v>
      </c>
      <c r="F1655" t="s">
        <v>4373</v>
      </c>
      <c r="G1655" t="s">
        <v>2477</v>
      </c>
      <c r="H1655" t="s">
        <v>1</v>
      </c>
      <c r="I1655" t="s">
        <v>622</v>
      </c>
      <c r="J1655">
        <v>6</v>
      </c>
      <c r="K1655" t="s">
        <v>3</v>
      </c>
      <c r="L1655" t="s">
        <v>4</v>
      </c>
      <c r="M1655" t="s">
        <v>5</v>
      </c>
      <c r="N1655" t="s">
        <v>2456</v>
      </c>
      <c r="O1655" t="s">
        <v>1283</v>
      </c>
      <c r="P1655" t="s">
        <v>2114</v>
      </c>
      <c r="Q1655" t="s">
        <v>2229</v>
      </c>
      <c r="R1655" t="s">
        <v>4374</v>
      </c>
    </row>
    <row r="1656" spans="1:18" x14ac:dyDescent="0.25">
      <c r="A1656">
        <v>1654</v>
      </c>
      <c r="B1656" t="s">
        <v>0</v>
      </c>
      <c r="C1656" t="s">
        <v>4198</v>
      </c>
      <c r="D1656" t="s">
        <v>2318</v>
      </c>
      <c r="E1656" t="s">
        <v>1311</v>
      </c>
      <c r="F1656" t="s">
        <v>4375</v>
      </c>
      <c r="G1656" t="s">
        <v>2489</v>
      </c>
      <c r="H1656" t="s">
        <v>1</v>
      </c>
      <c r="I1656" t="s">
        <v>622</v>
      </c>
      <c r="J1656">
        <v>8</v>
      </c>
      <c r="K1656" t="s">
        <v>3</v>
      </c>
      <c r="L1656" t="s">
        <v>4</v>
      </c>
      <c r="M1656" t="s">
        <v>5</v>
      </c>
      <c r="N1656" t="s">
        <v>2456</v>
      </c>
      <c r="O1656" t="s">
        <v>1285</v>
      </c>
      <c r="P1656" t="s">
        <v>2114</v>
      </c>
      <c r="Q1656" t="s">
        <v>2161</v>
      </c>
      <c r="R1656" t="s">
        <v>4376</v>
      </c>
    </row>
    <row r="1657" spans="1:18" x14ac:dyDescent="0.25">
      <c r="A1657">
        <v>1655</v>
      </c>
      <c r="B1657" t="s">
        <v>0</v>
      </c>
      <c r="C1657" t="s">
        <v>4198</v>
      </c>
      <c r="D1657" t="s">
        <v>2319</v>
      </c>
      <c r="E1657" t="s">
        <v>1311</v>
      </c>
      <c r="F1657" t="s">
        <v>4377</v>
      </c>
      <c r="G1657" t="s">
        <v>2477</v>
      </c>
      <c r="H1657" t="s">
        <v>1</v>
      </c>
      <c r="I1657" t="s">
        <v>622</v>
      </c>
      <c r="J1657">
        <v>8</v>
      </c>
      <c r="K1657" t="s">
        <v>3</v>
      </c>
      <c r="L1657" t="s">
        <v>4</v>
      </c>
      <c r="M1657" t="s">
        <v>5</v>
      </c>
      <c r="N1657" t="s">
        <v>2456</v>
      </c>
      <c r="O1657" t="s">
        <v>1283</v>
      </c>
      <c r="P1657" t="s">
        <v>2114</v>
      </c>
      <c r="Q1657" t="s">
        <v>2161</v>
      </c>
      <c r="R1657" t="s">
        <v>4378</v>
      </c>
    </row>
    <row r="1658" spans="1:18" x14ac:dyDescent="0.25">
      <c r="A1658">
        <v>1656</v>
      </c>
      <c r="B1658" t="s">
        <v>0</v>
      </c>
      <c r="C1658" t="s">
        <v>4198</v>
      </c>
      <c r="D1658" t="s">
        <v>2320</v>
      </c>
      <c r="E1658" t="s">
        <v>1311</v>
      </c>
      <c r="F1658" t="s">
        <v>4379</v>
      </c>
      <c r="G1658" t="s">
        <v>2489</v>
      </c>
      <c r="H1658" t="s">
        <v>1</v>
      </c>
      <c r="I1658" t="s">
        <v>622</v>
      </c>
      <c r="J1658">
        <v>10</v>
      </c>
      <c r="K1658" t="s">
        <v>3</v>
      </c>
      <c r="L1658" t="s">
        <v>4</v>
      </c>
      <c r="M1658" t="s">
        <v>5</v>
      </c>
      <c r="N1658" t="s">
        <v>2456</v>
      </c>
      <c r="O1658" t="s">
        <v>1285</v>
      </c>
      <c r="P1658" t="s">
        <v>2114</v>
      </c>
      <c r="Q1658" t="s">
        <v>2162</v>
      </c>
      <c r="R1658" t="s">
        <v>4380</v>
      </c>
    </row>
    <row r="1659" spans="1:18" x14ac:dyDescent="0.25">
      <c r="A1659">
        <v>1657</v>
      </c>
      <c r="B1659" t="s">
        <v>0</v>
      </c>
      <c r="C1659" t="s">
        <v>4198</v>
      </c>
      <c r="D1659" t="s">
        <v>2321</v>
      </c>
      <c r="E1659" t="s">
        <v>1311</v>
      </c>
      <c r="F1659" t="s">
        <v>4381</v>
      </c>
      <c r="G1659" t="s">
        <v>2477</v>
      </c>
      <c r="H1659" t="s">
        <v>1</v>
      </c>
      <c r="I1659" t="s">
        <v>622</v>
      </c>
      <c r="J1659">
        <v>10</v>
      </c>
      <c r="K1659" t="s">
        <v>3</v>
      </c>
      <c r="L1659" t="s">
        <v>4</v>
      </c>
      <c r="M1659" t="s">
        <v>5</v>
      </c>
      <c r="N1659" t="s">
        <v>2456</v>
      </c>
      <c r="O1659" t="s">
        <v>1283</v>
      </c>
      <c r="P1659" t="s">
        <v>2114</v>
      </c>
      <c r="Q1659" t="s">
        <v>2162</v>
      </c>
      <c r="R1659" t="s">
        <v>4382</v>
      </c>
    </row>
    <row r="1660" spans="1:18" x14ac:dyDescent="0.25">
      <c r="A1660">
        <v>1658</v>
      </c>
      <c r="B1660" t="s">
        <v>0</v>
      </c>
      <c r="C1660" t="s">
        <v>4198</v>
      </c>
      <c r="D1660" t="s">
        <v>2322</v>
      </c>
      <c r="E1660" t="s">
        <v>1311</v>
      </c>
      <c r="F1660" t="s">
        <v>4383</v>
      </c>
      <c r="G1660" t="s">
        <v>2489</v>
      </c>
      <c r="H1660" t="s">
        <v>1</v>
      </c>
      <c r="I1660" t="s">
        <v>622</v>
      </c>
      <c r="J1660">
        <v>12</v>
      </c>
      <c r="K1660" t="s">
        <v>3</v>
      </c>
      <c r="L1660" t="s">
        <v>4</v>
      </c>
      <c r="M1660" t="s">
        <v>5</v>
      </c>
      <c r="N1660" t="s">
        <v>2456</v>
      </c>
      <c r="O1660" t="s">
        <v>1285</v>
      </c>
      <c r="P1660" t="s">
        <v>2114</v>
      </c>
      <c r="Q1660" t="s">
        <v>2163</v>
      </c>
      <c r="R1660" t="s">
        <v>4384</v>
      </c>
    </row>
    <row r="1661" spans="1:18" x14ac:dyDescent="0.25">
      <c r="A1661">
        <v>1659</v>
      </c>
      <c r="B1661" t="s">
        <v>0</v>
      </c>
      <c r="C1661" t="s">
        <v>4198</v>
      </c>
      <c r="D1661" t="s">
        <v>2323</v>
      </c>
      <c r="E1661" t="s">
        <v>1311</v>
      </c>
      <c r="F1661" t="s">
        <v>4385</v>
      </c>
      <c r="G1661" t="s">
        <v>2477</v>
      </c>
      <c r="H1661" t="s">
        <v>1</v>
      </c>
      <c r="I1661" t="s">
        <v>622</v>
      </c>
      <c r="J1661">
        <v>12</v>
      </c>
      <c r="K1661" t="s">
        <v>3</v>
      </c>
      <c r="L1661" t="s">
        <v>4</v>
      </c>
      <c r="M1661" t="s">
        <v>5</v>
      </c>
      <c r="N1661" t="s">
        <v>2456</v>
      </c>
      <c r="O1661" t="s">
        <v>1283</v>
      </c>
      <c r="P1661" t="s">
        <v>2114</v>
      </c>
      <c r="Q1661" t="s">
        <v>2163</v>
      </c>
      <c r="R1661" t="s">
        <v>4386</v>
      </c>
    </row>
    <row r="1662" spans="1:18" x14ac:dyDescent="0.25">
      <c r="A1662">
        <v>1660</v>
      </c>
      <c r="B1662" t="s">
        <v>0</v>
      </c>
      <c r="C1662" t="s">
        <v>4198</v>
      </c>
      <c r="D1662" t="s">
        <v>2324</v>
      </c>
      <c r="E1662" t="s">
        <v>1311</v>
      </c>
      <c r="F1662" t="s">
        <v>4387</v>
      </c>
      <c r="G1662" t="s">
        <v>2489</v>
      </c>
      <c r="H1662" t="s">
        <v>1</v>
      </c>
      <c r="I1662" t="s">
        <v>622</v>
      </c>
      <c r="J1662">
        <v>14</v>
      </c>
      <c r="K1662" t="s">
        <v>3</v>
      </c>
      <c r="L1662" t="s">
        <v>4</v>
      </c>
      <c r="M1662" t="s">
        <v>5</v>
      </c>
      <c r="N1662" t="s">
        <v>2456</v>
      </c>
      <c r="O1662" t="s">
        <v>1285</v>
      </c>
      <c r="P1662" t="s">
        <v>2114</v>
      </c>
      <c r="Q1662" t="s">
        <v>2164</v>
      </c>
      <c r="R1662" t="s">
        <v>4388</v>
      </c>
    </row>
    <row r="1663" spans="1:18" x14ac:dyDescent="0.25">
      <c r="A1663">
        <v>1661</v>
      </c>
      <c r="B1663" t="s">
        <v>0</v>
      </c>
      <c r="C1663" t="s">
        <v>4198</v>
      </c>
      <c r="D1663" t="s">
        <v>2325</v>
      </c>
      <c r="E1663" t="s">
        <v>1311</v>
      </c>
      <c r="F1663" t="s">
        <v>4389</v>
      </c>
      <c r="G1663" t="s">
        <v>2477</v>
      </c>
      <c r="H1663" t="s">
        <v>1</v>
      </c>
      <c r="I1663" t="s">
        <v>622</v>
      </c>
      <c r="J1663">
        <v>14</v>
      </c>
      <c r="K1663" t="s">
        <v>3</v>
      </c>
      <c r="L1663" t="s">
        <v>4</v>
      </c>
      <c r="M1663" t="s">
        <v>5</v>
      </c>
      <c r="N1663" t="s">
        <v>2456</v>
      </c>
      <c r="O1663" t="s">
        <v>1283</v>
      </c>
      <c r="P1663" t="s">
        <v>2114</v>
      </c>
      <c r="Q1663" t="s">
        <v>2164</v>
      </c>
      <c r="R1663" t="s">
        <v>4390</v>
      </c>
    </row>
    <row r="1664" spans="1:18" x14ac:dyDescent="0.25">
      <c r="A1664">
        <v>1662</v>
      </c>
      <c r="B1664" t="s">
        <v>0</v>
      </c>
      <c r="C1664" t="s">
        <v>4198</v>
      </c>
      <c r="D1664" t="s">
        <v>2326</v>
      </c>
      <c r="E1664" t="s">
        <v>1311</v>
      </c>
      <c r="F1664" t="s">
        <v>4391</v>
      </c>
      <c r="G1664" t="s">
        <v>2489</v>
      </c>
      <c r="H1664" t="s">
        <v>1</v>
      </c>
      <c r="I1664" t="s">
        <v>622</v>
      </c>
      <c r="J1664">
        <v>16</v>
      </c>
      <c r="K1664" t="s">
        <v>3</v>
      </c>
      <c r="L1664" t="s">
        <v>4</v>
      </c>
      <c r="M1664" t="s">
        <v>5</v>
      </c>
      <c r="N1664" t="s">
        <v>2456</v>
      </c>
      <c r="O1664" t="s">
        <v>1285</v>
      </c>
      <c r="P1664" t="s">
        <v>2114</v>
      </c>
      <c r="Q1664" t="s">
        <v>2165</v>
      </c>
      <c r="R1664" t="s">
        <v>4392</v>
      </c>
    </row>
    <row r="1665" spans="1:18" x14ac:dyDescent="0.25">
      <c r="A1665">
        <v>1663</v>
      </c>
      <c r="B1665" t="s">
        <v>0</v>
      </c>
      <c r="C1665" t="s">
        <v>4198</v>
      </c>
      <c r="D1665" t="s">
        <v>2327</v>
      </c>
      <c r="E1665" t="s">
        <v>1311</v>
      </c>
      <c r="F1665" t="s">
        <v>4393</v>
      </c>
      <c r="G1665" t="s">
        <v>2477</v>
      </c>
      <c r="H1665" t="s">
        <v>1</v>
      </c>
      <c r="I1665" t="s">
        <v>622</v>
      </c>
      <c r="J1665">
        <v>16</v>
      </c>
      <c r="K1665" t="s">
        <v>3</v>
      </c>
      <c r="L1665" t="s">
        <v>4</v>
      </c>
      <c r="M1665" t="s">
        <v>5</v>
      </c>
      <c r="N1665" t="s">
        <v>2456</v>
      </c>
      <c r="O1665" t="s">
        <v>1283</v>
      </c>
      <c r="P1665" t="s">
        <v>2114</v>
      </c>
      <c r="Q1665" t="s">
        <v>2165</v>
      </c>
      <c r="R1665" t="s">
        <v>4394</v>
      </c>
    </row>
    <row r="1666" spans="1:18" x14ac:dyDescent="0.25">
      <c r="A1666">
        <v>1664</v>
      </c>
      <c r="B1666" t="s">
        <v>0</v>
      </c>
      <c r="C1666" t="s">
        <v>4198</v>
      </c>
      <c r="D1666" t="s">
        <v>2328</v>
      </c>
      <c r="E1666" t="s">
        <v>1311</v>
      </c>
      <c r="F1666" t="s">
        <v>4395</v>
      </c>
      <c r="G1666" t="s">
        <v>2517</v>
      </c>
      <c r="H1666" t="s">
        <v>1</v>
      </c>
      <c r="I1666" t="s">
        <v>622</v>
      </c>
      <c r="J1666">
        <v>4</v>
      </c>
      <c r="K1666" t="s">
        <v>3</v>
      </c>
      <c r="L1666" t="s">
        <v>4</v>
      </c>
      <c r="M1666" t="s">
        <v>5</v>
      </c>
      <c r="N1666" t="s">
        <v>2456</v>
      </c>
      <c r="O1666" t="s">
        <v>1292</v>
      </c>
      <c r="P1666" t="s">
        <v>2114</v>
      </c>
      <c r="Q1666" t="s">
        <v>2166</v>
      </c>
      <c r="R1666" t="s">
        <v>4396</v>
      </c>
    </row>
    <row r="1667" spans="1:18" x14ac:dyDescent="0.25">
      <c r="A1667">
        <v>1665</v>
      </c>
      <c r="B1667" t="s">
        <v>0</v>
      </c>
      <c r="C1667" t="s">
        <v>4198</v>
      </c>
      <c r="D1667" t="s">
        <v>2329</v>
      </c>
      <c r="E1667" t="s">
        <v>1311</v>
      </c>
      <c r="F1667" t="s">
        <v>4397</v>
      </c>
      <c r="G1667" t="s">
        <v>2477</v>
      </c>
      <c r="H1667" t="s">
        <v>1</v>
      </c>
      <c r="I1667" t="s">
        <v>622</v>
      </c>
      <c r="J1667">
        <v>4</v>
      </c>
      <c r="K1667" t="s">
        <v>3</v>
      </c>
      <c r="L1667" t="s">
        <v>4</v>
      </c>
      <c r="M1667" t="s">
        <v>5</v>
      </c>
      <c r="N1667" t="s">
        <v>2456</v>
      </c>
      <c r="O1667" t="s">
        <v>1283</v>
      </c>
      <c r="P1667" t="s">
        <v>2114</v>
      </c>
      <c r="Q1667" t="s">
        <v>2166</v>
      </c>
      <c r="R1667" t="s">
        <v>4398</v>
      </c>
    </row>
    <row r="1668" spans="1:18" x14ac:dyDescent="0.25">
      <c r="A1668">
        <v>1666</v>
      </c>
      <c r="B1668" t="s">
        <v>0</v>
      </c>
      <c r="C1668" t="s">
        <v>4198</v>
      </c>
      <c r="D1668" t="s">
        <v>2330</v>
      </c>
      <c r="E1668" t="s">
        <v>1311</v>
      </c>
      <c r="F1668" t="s">
        <v>4399</v>
      </c>
      <c r="G1668" t="s">
        <v>2517</v>
      </c>
      <c r="H1668" t="s">
        <v>1</v>
      </c>
      <c r="I1668" t="s">
        <v>622</v>
      </c>
      <c r="J1668">
        <v>6</v>
      </c>
      <c r="K1668" t="s">
        <v>3</v>
      </c>
      <c r="L1668" t="s">
        <v>4</v>
      </c>
      <c r="M1668" t="s">
        <v>5</v>
      </c>
      <c r="N1668" t="s">
        <v>2456</v>
      </c>
      <c r="O1668" t="s">
        <v>1292</v>
      </c>
      <c r="P1668" t="s">
        <v>2114</v>
      </c>
      <c r="Q1668" t="s">
        <v>2167</v>
      </c>
      <c r="R1668" t="s">
        <v>4400</v>
      </c>
    </row>
    <row r="1669" spans="1:18" x14ac:dyDescent="0.25">
      <c r="A1669">
        <v>1667</v>
      </c>
      <c r="B1669" t="s">
        <v>0</v>
      </c>
      <c r="C1669" t="s">
        <v>4198</v>
      </c>
      <c r="D1669" t="s">
        <v>2331</v>
      </c>
      <c r="E1669" t="s">
        <v>1311</v>
      </c>
      <c r="F1669" t="s">
        <v>4401</v>
      </c>
      <c r="G1669" t="s">
        <v>2477</v>
      </c>
      <c r="H1669" t="s">
        <v>1</v>
      </c>
      <c r="I1669" t="s">
        <v>622</v>
      </c>
      <c r="J1669">
        <v>6</v>
      </c>
      <c r="K1669" t="s">
        <v>3</v>
      </c>
      <c r="L1669" t="s">
        <v>4</v>
      </c>
      <c r="M1669" t="s">
        <v>5</v>
      </c>
      <c r="N1669" t="s">
        <v>2456</v>
      </c>
      <c r="O1669" t="s">
        <v>1283</v>
      </c>
      <c r="P1669" t="s">
        <v>2114</v>
      </c>
      <c r="Q1669" t="s">
        <v>2167</v>
      </c>
      <c r="R1669" t="s">
        <v>4402</v>
      </c>
    </row>
    <row r="1670" spans="1:18" x14ac:dyDescent="0.25">
      <c r="A1670">
        <v>1668</v>
      </c>
      <c r="B1670" t="s">
        <v>0</v>
      </c>
      <c r="C1670" t="s">
        <v>4198</v>
      </c>
      <c r="D1670" t="s">
        <v>2332</v>
      </c>
      <c r="E1670" t="s">
        <v>1311</v>
      </c>
      <c r="F1670" t="s">
        <v>4403</v>
      </c>
      <c r="G1670" t="s">
        <v>2517</v>
      </c>
      <c r="H1670" t="s">
        <v>1</v>
      </c>
      <c r="I1670" t="s">
        <v>622</v>
      </c>
      <c r="J1670">
        <v>8</v>
      </c>
      <c r="K1670" t="s">
        <v>3</v>
      </c>
      <c r="L1670" t="s">
        <v>4</v>
      </c>
      <c r="M1670" t="s">
        <v>5</v>
      </c>
      <c r="N1670" t="s">
        <v>2456</v>
      </c>
      <c r="O1670" t="s">
        <v>1292</v>
      </c>
      <c r="P1670" t="s">
        <v>2114</v>
      </c>
      <c r="Q1670" t="s">
        <v>2168</v>
      </c>
      <c r="R1670" t="s">
        <v>4404</v>
      </c>
    </row>
    <row r="1671" spans="1:18" x14ac:dyDescent="0.25">
      <c r="A1671">
        <v>1669</v>
      </c>
      <c r="B1671" t="s">
        <v>0</v>
      </c>
      <c r="C1671" t="s">
        <v>4198</v>
      </c>
      <c r="D1671" t="s">
        <v>2333</v>
      </c>
      <c r="E1671" t="s">
        <v>1311</v>
      </c>
      <c r="F1671" t="s">
        <v>4405</v>
      </c>
      <c r="G1671" t="s">
        <v>2477</v>
      </c>
      <c r="H1671" t="s">
        <v>1</v>
      </c>
      <c r="I1671" t="s">
        <v>622</v>
      </c>
      <c r="J1671">
        <v>8</v>
      </c>
      <c r="K1671" t="s">
        <v>3</v>
      </c>
      <c r="L1671" t="s">
        <v>4</v>
      </c>
      <c r="M1671" t="s">
        <v>5</v>
      </c>
      <c r="N1671" t="s">
        <v>2456</v>
      </c>
      <c r="O1671" t="s">
        <v>1283</v>
      </c>
      <c r="P1671" t="s">
        <v>2114</v>
      </c>
      <c r="Q1671" t="s">
        <v>2168</v>
      </c>
      <c r="R1671" t="s">
        <v>4406</v>
      </c>
    </row>
    <row r="1672" spans="1:18" x14ac:dyDescent="0.25">
      <c r="A1672">
        <v>1670</v>
      </c>
      <c r="B1672" t="s">
        <v>0</v>
      </c>
      <c r="C1672" t="s">
        <v>4198</v>
      </c>
      <c r="D1672" t="s">
        <v>2334</v>
      </c>
      <c r="E1672" t="s">
        <v>1311</v>
      </c>
      <c r="F1672" t="s">
        <v>4407</v>
      </c>
      <c r="G1672" t="s">
        <v>2517</v>
      </c>
      <c r="H1672" t="s">
        <v>1</v>
      </c>
      <c r="I1672" t="s">
        <v>622</v>
      </c>
      <c r="J1672">
        <v>10</v>
      </c>
      <c r="K1672" t="s">
        <v>3</v>
      </c>
      <c r="L1672" t="s">
        <v>4</v>
      </c>
      <c r="M1672" t="s">
        <v>5</v>
      </c>
      <c r="N1672" t="s">
        <v>2456</v>
      </c>
      <c r="O1672" t="s">
        <v>1292</v>
      </c>
      <c r="P1672" t="s">
        <v>2114</v>
      </c>
      <c r="Q1672" t="s">
        <v>2169</v>
      </c>
      <c r="R1672" t="s">
        <v>4408</v>
      </c>
    </row>
    <row r="1673" spans="1:18" x14ac:dyDescent="0.25">
      <c r="A1673">
        <v>1671</v>
      </c>
      <c r="B1673" t="s">
        <v>0</v>
      </c>
      <c r="C1673" t="s">
        <v>4198</v>
      </c>
      <c r="D1673" t="s">
        <v>2335</v>
      </c>
      <c r="E1673" t="s">
        <v>1311</v>
      </c>
      <c r="F1673" t="s">
        <v>4409</v>
      </c>
      <c r="G1673" t="s">
        <v>2477</v>
      </c>
      <c r="H1673" t="s">
        <v>1</v>
      </c>
      <c r="I1673" t="s">
        <v>622</v>
      </c>
      <c r="J1673">
        <v>10</v>
      </c>
      <c r="K1673" t="s">
        <v>3</v>
      </c>
      <c r="L1673" t="s">
        <v>4</v>
      </c>
      <c r="M1673" t="s">
        <v>5</v>
      </c>
      <c r="N1673" t="s">
        <v>2456</v>
      </c>
      <c r="O1673" t="s">
        <v>1283</v>
      </c>
      <c r="P1673" t="s">
        <v>2114</v>
      </c>
      <c r="Q1673" t="s">
        <v>2169</v>
      </c>
      <c r="R1673" t="s">
        <v>4410</v>
      </c>
    </row>
    <row r="1674" spans="1:18" x14ac:dyDescent="0.25">
      <c r="A1674">
        <v>1672</v>
      </c>
      <c r="B1674" t="s">
        <v>0</v>
      </c>
      <c r="C1674" t="s">
        <v>4198</v>
      </c>
      <c r="D1674" t="s">
        <v>2336</v>
      </c>
      <c r="E1674" t="s">
        <v>1311</v>
      </c>
      <c r="F1674" t="s">
        <v>4411</v>
      </c>
      <c r="G1674" t="s">
        <v>2517</v>
      </c>
      <c r="H1674" t="s">
        <v>1</v>
      </c>
      <c r="I1674" t="s">
        <v>622</v>
      </c>
      <c r="J1674">
        <v>12</v>
      </c>
      <c r="K1674" t="s">
        <v>3</v>
      </c>
      <c r="L1674" t="s">
        <v>4</v>
      </c>
      <c r="M1674" t="s">
        <v>5</v>
      </c>
      <c r="N1674" t="s">
        <v>2456</v>
      </c>
      <c r="O1674" t="s">
        <v>1292</v>
      </c>
      <c r="P1674" t="s">
        <v>2114</v>
      </c>
      <c r="Q1674" t="s">
        <v>2170</v>
      </c>
      <c r="R1674" t="s">
        <v>4412</v>
      </c>
    </row>
    <row r="1675" spans="1:18" x14ac:dyDescent="0.25">
      <c r="A1675">
        <v>1673</v>
      </c>
      <c r="B1675" t="s">
        <v>0</v>
      </c>
      <c r="C1675" t="s">
        <v>4198</v>
      </c>
      <c r="D1675" t="s">
        <v>2337</v>
      </c>
      <c r="E1675" t="s">
        <v>1311</v>
      </c>
      <c r="F1675" t="s">
        <v>4413</v>
      </c>
      <c r="G1675" t="s">
        <v>2477</v>
      </c>
      <c r="H1675" t="s">
        <v>1</v>
      </c>
      <c r="I1675" t="s">
        <v>622</v>
      </c>
      <c r="J1675">
        <v>12</v>
      </c>
      <c r="K1675" t="s">
        <v>3</v>
      </c>
      <c r="L1675" t="s">
        <v>4</v>
      </c>
      <c r="M1675" t="s">
        <v>5</v>
      </c>
      <c r="N1675" t="s">
        <v>2456</v>
      </c>
      <c r="O1675" t="s">
        <v>1283</v>
      </c>
      <c r="P1675" t="s">
        <v>2114</v>
      </c>
      <c r="Q1675" t="s">
        <v>2170</v>
      </c>
      <c r="R1675" t="s">
        <v>4414</v>
      </c>
    </row>
    <row r="1676" spans="1:18" x14ac:dyDescent="0.25">
      <c r="A1676">
        <v>1674</v>
      </c>
      <c r="B1676" t="s">
        <v>0</v>
      </c>
      <c r="C1676" t="s">
        <v>4198</v>
      </c>
      <c r="D1676" t="s">
        <v>2338</v>
      </c>
      <c r="E1676" t="s">
        <v>1311</v>
      </c>
      <c r="F1676" t="s">
        <v>4415</v>
      </c>
      <c r="G1676" t="s">
        <v>2517</v>
      </c>
      <c r="H1676" t="s">
        <v>1</v>
      </c>
      <c r="I1676" t="s">
        <v>622</v>
      </c>
      <c r="J1676">
        <v>14</v>
      </c>
      <c r="K1676" t="s">
        <v>3</v>
      </c>
      <c r="L1676" t="s">
        <v>4</v>
      </c>
      <c r="M1676" t="s">
        <v>5</v>
      </c>
      <c r="N1676" t="s">
        <v>2456</v>
      </c>
      <c r="O1676" t="s">
        <v>1292</v>
      </c>
      <c r="P1676" t="s">
        <v>2114</v>
      </c>
      <c r="Q1676" t="s">
        <v>2171</v>
      </c>
      <c r="R1676" t="s">
        <v>4416</v>
      </c>
    </row>
    <row r="1677" spans="1:18" x14ac:dyDescent="0.25">
      <c r="A1677">
        <v>1675</v>
      </c>
      <c r="B1677" t="s">
        <v>0</v>
      </c>
      <c r="C1677" t="s">
        <v>4198</v>
      </c>
      <c r="D1677" t="s">
        <v>2339</v>
      </c>
      <c r="E1677" t="s">
        <v>1311</v>
      </c>
      <c r="F1677" t="s">
        <v>4417</v>
      </c>
      <c r="G1677" t="s">
        <v>2477</v>
      </c>
      <c r="H1677" t="s">
        <v>1</v>
      </c>
      <c r="I1677" t="s">
        <v>622</v>
      </c>
      <c r="J1677">
        <v>14</v>
      </c>
      <c r="K1677" t="s">
        <v>3</v>
      </c>
      <c r="L1677" t="s">
        <v>4</v>
      </c>
      <c r="M1677" t="s">
        <v>5</v>
      </c>
      <c r="N1677" t="s">
        <v>2456</v>
      </c>
      <c r="O1677" t="s">
        <v>1283</v>
      </c>
      <c r="P1677" t="s">
        <v>2114</v>
      </c>
      <c r="Q1677" t="s">
        <v>2171</v>
      </c>
      <c r="R1677" t="s">
        <v>4418</v>
      </c>
    </row>
    <row r="1678" spans="1:18" x14ac:dyDescent="0.25">
      <c r="A1678">
        <v>1676</v>
      </c>
      <c r="B1678" t="s">
        <v>0</v>
      </c>
      <c r="C1678" t="s">
        <v>4198</v>
      </c>
      <c r="D1678" t="s">
        <v>2340</v>
      </c>
      <c r="E1678" t="s">
        <v>1311</v>
      </c>
      <c r="F1678" t="s">
        <v>4419</v>
      </c>
      <c r="G1678" t="s">
        <v>2517</v>
      </c>
      <c r="H1678" t="s">
        <v>1</v>
      </c>
      <c r="I1678" t="s">
        <v>622</v>
      </c>
      <c r="J1678">
        <v>16</v>
      </c>
      <c r="K1678" t="s">
        <v>3</v>
      </c>
      <c r="L1678" t="s">
        <v>4</v>
      </c>
      <c r="M1678" t="s">
        <v>5</v>
      </c>
      <c r="N1678" t="s">
        <v>2456</v>
      </c>
      <c r="O1678" t="s">
        <v>1292</v>
      </c>
      <c r="P1678" t="s">
        <v>2114</v>
      </c>
      <c r="Q1678" t="s">
        <v>2172</v>
      </c>
      <c r="R1678" t="s">
        <v>4420</v>
      </c>
    </row>
    <row r="1679" spans="1:18" x14ac:dyDescent="0.25">
      <c r="A1679">
        <v>1677</v>
      </c>
      <c r="B1679" t="s">
        <v>0</v>
      </c>
      <c r="C1679" t="s">
        <v>4198</v>
      </c>
      <c r="D1679" t="s">
        <v>2341</v>
      </c>
      <c r="E1679" t="s">
        <v>1311</v>
      </c>
      <c r="F1679" t="s">
        <v>4421</v>
      </c>
      <c r="G1679" t="s">
        <v>2477</v>
      </c>
      <c r="H1679" t="s">
        <v>1</v>
      </c>
      <c r="I1679" t="s">
        <v>622</v>
      </c>
      <c r="J1679">
        <v>16</v>
      </c>
      <c r="K1679" t="s">
        <v>3</v>
      </c>
      <c r="L1679" t="s">
        <v>4</v>
      </c>
      <c r="M1679" t="s">
        <v>5</v>
      </c>
      <c r="N1679" t="s">
        <v>2456</v>
      </c>
      <c r="O1679" t="s">
        <v>1283</v>
      </c>
      <c r="P1679" t="s">
        <v>2114</v>
      </c>
      <c r="Q1679" t="s">
        <v>2172</v>
      </c>
      <c r="R1679" t="s">
        <v>4422</v>
      </c>
    </row>
    <row r="1680" spans="1:18" x14ac:dyDescent="0.25">
      <c r="A1680">
        <v>1678</v>
      </c>
      <c r="B1680" t="s">
        <v>0</v>
      </c>
      <c r="C1680" t="s">
        <v>4198</v>
      </c>
      <c r="D1680" t="s">
        <v>2342</v>
      </c>
      <c r="E1680" t="s">
        <v>1311</v>
      </c>
      <c r="F1680" t="s">
        <v>4423</v>
      </c>
      <c r="G1680" t="s">
        <v>2497</v>
      </c>
      <c r="H1680" t="s">
        <v>1</v>
      </c>
      <c r="I1680" t="s">
        <v>622</v>
      </c>
      <c r="J1680">
        <v>4</v>
      </c>
      <c r="K1680" t="s">
        <v>3</v>
      </c>
      <c r="L1680" t="s">
        <v>4</v>
      </c>
      <c r="M1680" t="s">
        <v>5</v>
      </c>
      <c r="N1680" t="s">
        <v>2456</v>
      </c>
      <c r="O1680" t="s">
        <v>1293</v>
      </c>
      <c r="P1680" t="s">
        <v>2114</v>
      </c>
      <c r="Q1680" t="s">
        <v>2173</v>
      </c>
      <c r="R1680" t="s">
        <v>4424</v>
      </c>
    </row>
    <row r="1681" spans="1:18" x14ac:dyDescent="0.25">
      <c r="A1681">
        <v>1679</v>
      </c>
      <c r="B1681" t="s">
        <v>0</v>
      </c>
      <c r="C1681" t="s">
        <v>4198</v>
      </c>
      <c r="D1681" t="s">
        <v>2343</v>
      </c>
      <c r="E1681" t="s">
        <v>1311</v>
      </c>
      <c r="F1681" t="s">
        <v>4425</v>
      </c>
      <c r="G1681" t="s">
        <v>2477</v>
      </c>
      <c r="H1681" t="s">
        <v>1</v>
      </c>
      <c r="I1681" t="s">
        <v>622</v>
      </c>
      <c r="J1681">
        <v>4</v>
      </c>
      <c r="K1681" t="s">
        <v>3</v>
      </c>
      <c r="L1681" t="s">
        <v>4</v>
      </c>
      <c r="M1681" t="s">
        <v>5</v>
      </c>
      <c r="N1681" t="s">
        <v>2456</v>
      </c>
      <c r="O1681" t="s">
        <v>1283</v>
      </c>
      <c r="P1681" t="s">
        <v>2114</v>
      </c>
      <c r="Q1681" t="s">
        <v>2173</v>
      </c>
      <c r="R1681" t="s">
        <v>4426</v>
      </c>
    </row>
    <row r="1682" spans="1:18" x14ac:dyDescent="0.25">
      <c r="A1682">
        <v>1680</v>
      </c>
      <c r="B1682" t="s">
        <v>0</v>
      </c>
      <c r="C1682" t="s">
        <v>4198</v>
      </c>
      <c r="D1682" t="s">
        <v>2344</v>
      </c>
      <c r="E1682" t="s">
        <v>1311</v>
      </c>
      <c r="F1682" t="s">
        <v>4427</v>
      </c>
      <c r="G1682" t="s">
        <v>2497</v>
      </c>
      <c r="H1682" t="s">
        <v>1</v>
      </c>
      <c r="I1682" t="s">
        <v>622</v>
      </c>
      <c r="J1682">
        <v>6</v>
      </c>
      <c r="K1682" t="s">
        <v>3</v>
      </c>
      <c r="L1682" t="s">
        <v>4</v>
      </c>
      <c r="M1682" t="s">
        <v>5</v>
      </c>
      <c r="N1682" t="s">
        <v>2456</v>
      </c>
      <c r="O1682" t="s">
        <v>1293</v>
      </c>
      <c r="P1682" t="s">
        <v>2114</v>
      </c>
      <c r="Q1682" t="s">
        <v>2174</v>
      </c>
      <c r="R1682" t="s">
        <v>4428</v>
      </c>
    </row>
    <row r="1683" spans="1:18" x14ac:dyDescent="0.25">
      <c r="A1683">
        <v>1681</v>
      </c>
      <c r="B1683" t="s">
        <v>0</v>
      </c>
      <c r="C1683" t="s">
        <v>4198</v>
      </c>
      <c r="D1683" t="s">
        <v>2345</v>
      </c>
      <c r="E1683" t="s">
        <v>1311</v>
      </c>
      <c r="F1683" t="s">
        <v>4429</v>
      </c>
      <c r="G1683" t="s">
        <v>2477</v>
      </c>
      <c r="H1683" t="s">
        <v>1</v>
      </c>
      <c r="I1683" t="s">
        <v>622</v>
      </c>
      <c r="J1683">
        <v>6</v>
      </c>
      <c r="K1683" t="s">
        <v>3</v>
      </c>
      <c r="L1683" t="s">
        <v>4</v>
      </c>
      <c r="M1683" t="s">
        <v>5</v>
      </c>
      <c r="N1683" t="s">
        <v>2456</v>
      </c>
      <c r="O1683" t="s">
        <v>1283</v>
      </c>
      <c r="P1683" t="s">
        <v>2114</v>
      </c>
      <c r="Q1683" t="s">
        <v>2174</v>
      </c>
      <c r="R1683" t="s">
        <v>4430</v>
      </c>
    </row>
    <row r="1684" spans="1:18" x14ac:dyDescent="0.25">
      <c r="A1684">
        <v>1682</v>
      </c>
      <c r="B1684" t="s">
        <v>0</v>
      </c>
      <c r="C1684" t="s">
        <v>4198</v>
      </c>
      <c r="D1684" t="s">
        <v>2346</v>
      </c>
      <c r="E1684" t="s">
        <v>1311</v>
      </c>
      <c r="F1684" t="s">
        <v>4431</v>
      </c>
      <c r="G1684" t="s">
        <v>2497</v>
      </c>
      <c r="H1684" t="s">
        <v>1</v>
      </c>
      <c r="I1684" t="s">
        <v>622</v>
      </c>
      <c r="J1684">
        <v>8</v>
      </c>
      <c r="K1684" t="s">
        <v>3</v>
      </c>
      <c r="L1684" t="s">
        <v>4</v>
      </c>
      <c r="M1684" t="s">
        <v>5</v>
      </c>
      <c r="N1684" t="s">
        <v>2456</v>
      </c>
      <c r="O1684" t="s">
        <v>1293</v>
      </c>
      <c r="P1684" t="s">
        <v>2114</v>
      </c>
      <c r="Q1684" t="s">
        <v>2175</v>
      </c>
      <c r="R1684" t="s">
        <v>4432</v>
      </c>
    </row>
    <row r="1685" spans="1:18" x14ac:dyDescent="0.25">
      <c r="A1685">
        <v>1683</v>
      </c>
      <c r="B1685" t="s">
        <v>0</v>
      </c>
      <c r="C1685" t="s">
        <v>4198</v>
      </c>
      <c r="D1685" t="s">
        <v>2347</v>
      </c>
      <c r="E1685" t="s">
        <v>1311</v>
      </c>
      <c r="F1685" t="s">
        <v>4433</v>
      </c>
      <c r="G1685" t="s">
        <v>2477</v>
      </c>
      <c r="H1685" t="s">
        <v>1</v>
      </c>
      <c r="I1685" t="s">
        <v>622</v>
      </c>
      <c r="J1685">
        <v>8</v>
      </c>
      <c r="K1685" t="s">
        <v>3</v>
      </c>
      <c r="L1685" t="s">
        <v>4</v>
      </c>
      <c r="M1685" t="s">
        <v>5</v>
      </c>
      <c r="N1685" t="s">
        <v>2456</v>
      </c>
      <c r="O1685" t="s">
        <v>1283</v>
      </c>
      <c r="P1685" t="s">
        <v>2114</v>
      </c>
      <c r="Q1685" t="s">
        <v>2175</v>
      </c>
      <c r="R1685" t="s">
        <v>4434</v>
      </c>
    </row>
    <row r="1686" spans="1:18" x14ac:dyDescent="0.25">
      <c r="A1686">
        <v>1684</v>
      </c>
      <c r="B1686" t="s">
        <v>0</v>
      </c>
      <c r="C1686" t="s">
        <v>4198</v>
      </c>
      <c r="D1686" t="s">
        <v>2348</v>
      </c>
      <c r="E1686" t="s">
        <v>1311</v>
      </c>
      <c r="F1686" t="s">
        <v>4435</v>
      </c>
      <c r="G1686" t="s">
        <v>2497</v>
      </c>
      <c r="H1686" t="s">
        <v>1</v>
      </c>
      <c r="I1686" t="s">
        <v>622</v>
      </c>
      <c r="J1686">
        <v>10</v>
      </c>
      <c r="K1686" t="s">
        <v>3</v>
      </c>
      <c r="L1686" t="s">
        <v>4</v>
      </c>
      <c r="M1686" t="s">
        <v>5</v>
      </c>
      <c r="N1686" t="s">
        <v>2456</v>
      </c>
      <c r="O1686" t="s">
        <v>1293</v>
      </c>
      <c r="P1686" t="s">
        <v>2114</v>
      </c>
      <c r="Q1686" t="s">
        <v>2176</v>
      </c>
      <c r="R1686" t="s">
        <v>4436</v>
      </c>
    </row>
    <row r="1687" spans="1:18" x14ac:dyDescent="0.25">
      <c r="A1687">
        <v>1685</v>
      </c>
      <c r="B1687" t="s">
        <v>0</v>
      </c>
      <c r="C1687" t="s">
        <v>4198</v>
      </c>
      <c r="D1687" t="s">
        <v>2349</v>
      </c>
      <c r="E1687" t="s">
        <v>1311</v>
      </c>
      <c r="F1687" t="s">
        <v>4437</v>
      </c>
      <c r="G1687" t="s">
        <v>2477</v>
      </c>
      <c r="H1687" t="s">
        <v>1</v>
      </c>
      <c r="I1687" t="s">
        <v>622</v>
      </c>
      <c r="J1687">
        <v>10</v>
      </c>
      <c r="K1687" t="s">
        <v>3</v>
      </c>
      <c r="L1687" t="s">
        <v>4</v>
      </c>
      <c r="M1687" t="s">
        <v>5</v>
      </c>
      <c r="N1687" t="s">
        <v>2456</v>
      </c>
      <c r="O1687" t="s">
        <v>1283</v>
      </c>
      <c r="P1687" t="s">
        <v>2114</v>
      </c>
      <c r="Q1687" t="s">
        <v>2176</v>
      </c>
      <c r="R1687" t="s">
        <v>4438</v>
      </c>
    </row>
    <row r="1688" spans="1:18" x14ac:dyDescent="0.25">
      <c r="A1688">
        <v>1686</v>
      </c>
      <c r="B1688" t="s">
        <v>0</v>
      </c>
      <c r="C1688" t="s">
        <v>4198</v>
      </c>
      <c r="D1688" t="s">
        <v>2350</v>
      </c>
      <c r="E1688" t="s">
        <v>1311</v>
      </c>
      <c r="F1688" t="s">
        <v>4439</v>
      </c>
      <c r="G1688" t="s">
        <v>2497</v>
      </c>
      <c r="H1688" t="s">
        <v>1</v>
      </c>
      <c r="I1688" t="s">
        <v>622</v>
      </c>
      <c r="J1688">
        <v>12</v>
      </c>
      <c r="K1688" t="s">
        <v>3</v>
      </c>
      <c r="L1688" t="s">
        <v>4</v>
      </c>
      <c r="M1688" t="s">
        <v>5</v>
      </c>
      <c r="N1688" t="s">
        <v>2456</v>
      </c>
      <c r="O1688" t="s">
        <v>1293</v>
      </c>
      <c r="P1688" t="s">
        <v>2114</v>
      </c>
      <c r="Q1688" t="s">
        <v>2177</v>
      </c>
      <c r="R1688" t="s">
        <v>4440</v>
      </c>
    </row>
    <row r="1689" spans="1:18" x14ac:dyDescent="0.25">
      <c r="A1689">
        <v>1687</v>
      </c>
      <c r="B1689" t="s">
        <v>0</v>
      </c>
      <c r="C1689" t="s">
        <v>4198</v>
      </c>
      <c r="D1689" t="s">
        <v>2351</v>
      </c>
      <c r="E1689" t="s">
        <v>1311</v>
      </c>
      <c r="F1689" t="s">
        <v>4441</v>
      </c>
      <c r="G1689" t="s">
        <v>2477</v>
      </c>
      <c r="H1689" t="s">
        <v>1</v>
      </c>
      <c r="I1689" t="s">
        <v>622</v>
      </c>
      <c r="J1689">
        <v>12</v>
      </c>
      <c r="K1689" t="s">
        <v>3</v>
      </c>
      <c r="L1689" t="s">
        <v>4</v>
      </c>
      <c r="M1689" t="s">
        <v>5</v>
      </c>
      <c r="N1689" t="s">
        <v>2456</v>
      </c>
      <c r="O1689" t="s">
        <v>1283</v>
      </c>
      <c r="P1689" t="s">
        <v>2114</v>
      </c>
      <c r="Q1689" t="s">
        <v>2177</v>
      </c>
      <c r="R1689" t="s">
        <v>4442</v>
      </c>
    </row>
    <row r="1690" spans="1:18" x14ac:dyDescent="0.25">
      <c r="A1690">
        <v>1688</v>
      </c>
      <c r="B1690" t="s">
        <v>0</v>
      </c>
      <c r="C1690" t="s">
        <v>4198</v>
      </c>
      <c r="D1690" t="s">
        <v>2352</v>
      </c>
      <c r="E1690" t="s">
        <v>1311</v>
      </c>
      <c r="F1690" t="s">
        <v>4443</v>
      </c>
      <c r="G1690" t="s">
        <v>2497</v>
      </c>
      <c r="H1690" t="s">
        <v>1</v>
      </c>
      <c r="I1690" t="s">
        <v>622</v>
      </c>
      <c r="J1690">
        <v>14</v>
      </c>
      <c r="K1690" t="s">
        <v>3</v>
      </c>
      <c r="L1690" t="s">
        <v>4</v>
      </c>
      <c r="M1690" t="s">
        <v>5</v>
      </c>
      <c r="N1690" t="s">
        <v>2456</v>
      </c>
      <c r="O1690" t="s">
        <v>1293</v>
      </c>
      <c r="P1690" t="s">
        <v>2114</v>
      </c>
      <c r="Q1690" t="s">
        <v>2178</v>
      </c>
      <c r="R1690" t="s">
        <v>4444</v>
      </c>
    </row>
    <row r="1691" spans="1:18" x14ac:dyDescent="0.25">
      <c r="A1691">
        <v>1689</v>
      </c>
      <c r="B1691" t="s">
        <v>0</v>
      </c>
      <c r="C1691" t="s">
        <v>4198</v>
      </c>
      <c r="D1691" t="s">
        <v>2353</v>
      </c>
      <c r="E1691" t="s">
        <v>1311</v>
      </c>
      <c r="F1691" t="s">
        <v>4445</v>
      </c>
      <c r="G1691" t="s">
        <v>2477</v>
      </c>
      <c r="H1691" t="s">
        <v>1</v>
      </c>
      <c r="I1691" t="s">
        <v>622</v>
      </c>
      <c r="J1691">
        <v>14</v>
      </c>
      <c r="K1691" t="s">
        <v>3</v>
      </c>
      <c r="L1691" t="s">
        <v>4</v>
      </c>
      <c r="M1691" t="s">
        <v>5</v>
      </c>
      <c r="N1691" t="s">
        <v>2456</v>
      </c>
      <c r="O1691" t="s">
        <v>1283</v>
      </c>
      <c r="P1691" t="s">
        <v>2114</v>
      </c>
      <c r="Q1691" t="s">
        <v>2178</v>
      </c>
      <c r="R1691" t="s">
        <v>4446</v>
      </c>
    </row>
    <row r="1692" spans="1:18" x14ac:dyDescent="0.25">
      <c r="A1692">
        <v>1690</v>
      </c>
      <c r="B1692" t="s">
        <v>0</v>
      </c>
      <c r="C1692" t="s">
        <v>4198</v>
      </c>
      <c r="D1692" t="s">
        <v>2354</v>
      </c>
      <c r="E1692" t="s">
        <v>1311</v>
      </c>
      <c r="F1692" t="s">
        <v>4447</v>
      </c>
      <c r="G1692" t="s">
        <v>2497</v>
      </c>
      <c r="H1692" t="s">
        <v>1</v>
      </c>
      <c r="I1692" t="s">
        <v>622</v>
      </c>
      <c r="J1692">
        <v>16</v>
      </c>
      <c r="K1692" t="s">
        <v>3</v>
      </c>
      <c r="L1692" t="s">
        <v>4</v>
      </c>
      <c r="M1692" t="s">
        <v>5</v>
      </c>
      <c r="N1692" t="s">
        <v>2456</v>
      </c>
      <c r="O1692" t="s">
        <v>1293</v>
      </c>
      <c r="P1692" t="s">
        <v>2114</v>
      </c>
      <c r="Q1692" t="s">
        <v>2179</v>
      </c>
      <c r="R1692" t="s">
        <v>4448</v>
      </c>
    </row>
    <row r="1693" spans="1:18" x14ac:dyDescent="0.25">
      <c r="A1693">
        <v>1691</v>
      </c>
      <c r="B1693" t="s">
        <v>0</v>
      </c>
      <c r="C1693" t="s">
        <v>4198</v>
      </c>
      <c r="D1693" t="s">
        <v>2355</v>
      </c>
      <c r="E1693" t="s">
        <v>1311</v>
      </c>
      <c r="F1693" t="s">
        <v>4449</v>
      </c>
      <c r="G1693" t="s">
        <v>2477</v>
      </c>
      <c r="H1693" t="s">
        <v>1</v>
      </c>
      <c r="I1693" t="s">
        <v>622</v>
      </c>
      <c r="J1693">
        <v>16</v>
      </c>
      <c r="K1693" t="s">
        <v>3</v>
      </c>
      <c r="L1693" t="s">
        <v>4</v>
      </c>
      <c r="M1693" t="s">
        <v>5</v>
      </c>
      <c r="N1693" t="s">
        <v>2456</v>
      </c>
      <c r="O1693" t="s">
        <v>1283</v>
      </c>
      <c r="P1693" t="s">
        <v>2114</v>
      </c>
      <c r="Q1693" t="s">
        <v>2179</v>
      </c>
      <c r="R1693" t="s">
        <v>4450</v>
      </c>
    </row>
    <row r="1694" spans="1:18" x14ac:dyDescent="0.25">
      <c r="A1694">
        <v>1692</v>
      </c>
      <c r="B1694" t="s">
        <v>0</v>
      </c>
      <c r="C1694" t="s">
        <v>4198</v>
      </c>
      <c r="D1694" t="s">
        <v>2356</v>
      </c>
      <c r="E1694" t="s">
        <v>1311</v>
      </c>
      <c r="F1694" t="s">
        <v>4451</v>
      </c>
      <c r="G1694" t="s">
        <v>3194</v>
      </c>
      <c r="H1694" t="s">
        <v>1</v>
      </c>
      <c r="I1694" t="s">
        <v>622</v>
      </c>
      <c r="J1694">
        <v>4</v>
      </c>
      <c r="K1694" t="s">
        <v>3</v>
      </c>
      <c r="L1694" t="s">
        <v>4</v>
      </c>
      <c r="M1694" t="s">
        <v>5</v>
      </c>
      <c r="N1694" t="s">
        <v>2456</v>
      </c>
      <c r="O1694" t="s">
        <v>1289</v>
      </c>
      <c r="P1694" t="s">
        <v>2114</v>
      </c>
      <c r="Q1694" t="s">
        <v>2180</v>
      </c>
      <c r="R1694" t="s">
        <v>4452</v>
      </c>
    </row>
    <row r="1695" spans="1:18" x14ac:dyDescent="0.25">
      <c r="A1695">
        <v>1693</v>
      </c>
      <c r="B1695" t="s">
        <v>0</v>
      </c>
      <c r="C1695" t="s">
        <v>4198</v>
      </c>
      <c r="D1695" t="s">
        <v>2357</v>
      </c>
      <c r="E1695" t="s">
        <v>1311</v>
      </c>
      <c r="F1695" t="s">
        <v>4453</v>
      </c>
      <c r="G1695" t="s">
        <v>2477</v>
      </c>
      <c r="H1695" t="s">
        <v>1</v>
      </c>
      <c r="I1695" t="s">
        <v>622</v>
      </c>
      <c r="J1695">
        <v>4</v>
      </c>
      <c r="K1695" t="s">
        <v>3</v>
      </c>
      <c r="L1695" t="s">
        <v>4</v>
      </c>
      <c r="M1695" t="s">
        <v>5</v>
      </c>
      <c r="N1695" t="s">
        <v>2456</v>
      </c>
      <c r="O1695" t="s">
        <v>1283</v>
      </c>
      <c r="P1695" t="s">
        <v>2114</v>
      </c>
      <c r="Q1695" t="s">
        <v>2180</v>
      </c>
      <c r="R1695" t="s">
        <v>4454</v>
      </c>
    </row>
    <row r="1696" spans="1:18" x14ac:dyDescent="0.25">
      <c r="A1696">
        <v>1694</v>
      </c>
      <c r="B1696" t="s">
        <v>0</v>
      </c>
      <c r="C1696" t="s">
        <v>4198</v>
      </c>
      <c r="D1696" t="s">
        <v>2358</v>
      </c>
      <c r="E1696" t="s">
        <v>1311</v>
      </c>
      <c r="F1696" t="s">
        <v>4455</v>
      </c>
      <c r="G1696" t="s">
        <v>3194</v>
      </c>
      <c r="H1696" t="s">
        <v>1</v>
      </c>
      <c r="I1696" t="s">
        <v>622</v>
      </c>
      <c r="J1696">
        <v>6</v>
      </c>
      <c r="K1696" t="s">
        <v>3</v>
      </c>
      <c r="L1696" t="s">
        <v>4</v>
      </c>
      <c r="M1696" t="s">
        <v>5</v>
      </c>
      <c r="N1696" t="s">
        <v>2456</v>
      </c>
      <c r="O1696" t="s">
        <v>1289</v>
      </c>
      <c r="P1696" t="s">
        <v>2114</v>
      </c>
      <c r="Q1696" t="s">
        <v>2181</v>
      </c>
      <c r="R1696" t="s">
        <v>4456</v>
      </c>
    </row>
    <row r="1697" spans="1:18" x14ac:dyDescent="0.25">
      <c r="A1697">
        <v>1695</v>
      </c>
      <c r="B1697" t="s">
        <v>0</v>
      </c>
      <c r="C1697" t="s">
        <v>4198</v>
      </c>
      <c r="D1697" t="s">
        <v>2359</v>
      </c>
      <c r="E1697" t="s">
        <v>1311</v>
      </c>
      <c r="F1697" t="s">
        <v>4457</v>
      </c>
      <c r="G1697" t="s">
        <v>2477</v>
      </c>
      <c r="H1697" t="s">
        <v>1</v>
      </c>
      <c r="I1697" t="s">
        <v>622</v>
      </c>
      <c r="J1697">
        <v>6</v>
      </c>
      <c r="K1697" t="s">
        <v>3</v>
      </c>
      <c r="L1697" t="s">
        <v>4</v>
      </c>
      <c r="M1697" t="s">
        <v>5</v>
      </c>
      <c r="N1697" t="s">
        <v>2456</v>
      </c>
      <c r="O1697" t="s">
        <v>1283</v>
      </c>
      <c r="P1697" t="s">
        <v>2114</v>
      </c>
      <c r="Q1697" t="s">
        <v>2181</v>
      </c>
      <c r="R1697" t="s">
        <v>4458</v>
      </c>
    </row>
    <row r="1698" spans="1:18" x14ac:dyDescent="0.25">
      <c r="A1698">
        <v>1696</v>
      </c>
      <c r="B1698" t="s">
        <v>0</v>
      </c>
      <c r="C1698" t="s">
        <v>4198</v>
      </c>
      <c r="D1698" t="s">
        <v>2360</v>
      </c>
      <c r="E1698" t="s">
        <v>1311</v>
      </c>
      <c r="F1698" t="s">
        <v>4459</v>
      </c>
      <c r="G1698" t="s">
        <v>3194</v>
      </c>
      <c r="H1698" t="s">
        <v>1</v>
      </c>
      <c r="I1698" t="s">
        <v>622</v>
      </c>
      <c r="J1698">
        <v>8</v>
      </c>
      <c r="K1698" t="s">
        <v>3</v>
      </c>
      <c r="L1698" t="s">
        <v>4</v>
      </c>
      <c r="M1698" t="s">
        <v>5</v>
      </c>
      <c r="N1698" t="s">
        <v>2456</v>
      </c>
      <c r="O1698" t="s">
        <v>1289</v>
      </c>
      <c r="P1698" t="s">
        <v>2114</v>
      </c>
      <c r="Q1698" t="s">
        <v>2182</v>
      </c>
      <c r="R1698" t="s">
        <v>4460</v>
      </c>
    </row>
    <row r="1699" spans="1:18" x14ac:dyDescent="0.25">
      <c r="A1699">
        <v>1697</v>
      </c>
      <c r="B1699" t="s">
        <v>0</v>
      </c>
      <c r="C1699" t="s">
        <v>4198</v>
      </c>
      <c r="D1699" t="s">
        <v>2361</v>
      </c>
      <c r="E1699" t="s">
        <v>1311</v>
      </c>
      <c r="F1699" t="s">
        <v>4461</v>
      </c>
      <c r="G1699" t="s">
        <v>2477</v>
      </c>
      <c r="H1699" t="s">
        <v>1</v>
      </c>
      <c r="I1699" t="s">
        <v>622</v>
      </c>
      <c r="J1699">
        <v>8</v>
      </c>
      <c r="K1699" t="s">
        <v>3</v>
      </c>
      <c r="L1699" t="s">
        <v>4</v>
      </c>
      <c r="M1699" t="s">
        <v>5</v>
      </c>
      <c r="N1699" t="s">
        <v>2456</v>
      </c>
      <c r="O1699" t="s">
        <v>1283</v>
      </c>
      <c r="P1699" t="s">
        <v>2114</v>
      </c>
      <c r="Q1699" t="s">
        <v>2182</v>
      </c>
      <c r="R1699" t="s">
        <v>4462</v>
      </c>
    </row>
    <row r="1700" spans="1:18" x14ac:dyDescent="0.25">
      <c r="A1700">
        <v>1698</v>
      </c>
      <c r="B1700" t="s">
        <v>0</v>
      </c>
      <c r="C1700" t="s">
        <v>4198</v>
      </c>
      <c r="D1700" t="s">
        <v>2362</v>
      </c>
      <c r="E1700" t="s">
        <v>1311</v>
      </c>
      <c r="F1700" t="s">
        <v>4463</v>
      </c>
      <c r="G1700" t="s">
        <v>3194</v>
      </c>
      <c r="H1700" t="s">
        <v>1</v>
      </c>
      <c r="I1700" t="s">
        <v>622</v>
      </c>
      <c r="J1700">
        <v>10</v>
      </c>
      <c r="K1700" t="s">
        <v>3</v>
      </c>
      <c r="L1700" t="s">
        <v>4</v>
      </c>
      <c r="M1700" t="s">
        <v>5</v>
      </c>
      <c r="N1700" t="s">
        <v>2456</v>
      </c>
      <c r="O1700" t="s">
        <v>1289</v>
      </c>
      <c r="P1700" t="s">
        <v>2114</v>
      </c>
      <c r="Q1700" t="s">
        <v>2183</v>
      </c>
      <c r="R1700" t="s">
        <v>4464</v>
      </c>
    </row>
    <row r="1701" spans="1:18" x14ac:dyDescent="0.25">
      <c r="A1701">
        <v>1699</v>
      </c>
      <c r="B1701" t="s">
        <v>0</v>
      </c>
      <c r="C1701" t="s">
        <v>4198</v>
      </c>
      <c r="D1701" t="s">
        <v>2363</v>
      </c>
      <c r="E1701" t="s">
        <v>1311</v>
      </c>
      <c r="F1701" t="s">
        <v>4465</v>
      </c>
      <c r="G1701" t="s">
        <v>2477</v>
      </c>
      <c r="H1701" t="s">
        <v>1</v>
      </c>
      <c r="I1701" t="s">
        <v>622</v>
      </c>
      <c r="J1701">
        <v>10</v>
      </c>
      <c r="K1701" t="s">
        <v>3</v>
      </c>
      <c r="L1701" t="s">
        <v>4</v>
      </c>
      <c r="M1701" t="s">
        <v>5</v>
      </c>
      <c r="N1701" t="s">
        <v>2456</v>
      </c>
      <c r="O1701" t="s">
        <v>1283</v>
      </c>
      <c r="P1701" t="s">
        <v>2114</v>
      </c>
      <c r="Q1701" t="s">
        <v>2183</v>
      </c>
      <c r="R1701" t="s">
        <v>4466</v>
      </c>
    </row>
    <row r="1702" spans="1:18" x14ac:dyDescent="0.25">
      <c r="A1702">
        <v>1700</v>
      </c>
      <c r="B1702" t="s">
        <v>0</v>
      </c>
      <c r="C1702" t="s">
        <v>4198</v>
      </c>
      <c r="D1702" t="s">
        <v>2364</v>
      </c>
      <c r="E1702" t="s">
        <v>1311</v>
      </c>
      <c r="F1702" t="s">
        <v>4467</v>
      </c>
      <c r="G1702" t="s">
        <v>3194</v>
      </c>
      <c r="H1702" t="s">
        <v>1</v>
      </c>
      <c r="I1702" t="s">
        <v>622</v>
      </c>
      <c r="J1702">
        <v>12</v>
      </c>
      <c r="K1702" t="s">
        <v>3</v>
      </c>
      <c r="L1702" t="s">
        <v>4</v>
      </c>
      <c r="M1702" t="s">
        <v>5</v>
      </c>
      <c r="N1702" t="s">
        <v>2456</v>
      </c>
      <c r="O1702" t="s">
        <v>1289</v>
      </c>
      <c r="P1702" t="s">
        <v>2114</v>
      </c>
      <c r="Q1702" t="s">
        <v>2184</v>
      </c>
      <c r="R1702" t="s">
        <v>4468</v>
      </c>
    </row>
    <row r="1703" spans="1:18" x14ac:dyDescent="0.25">
      <c r="A1703">
        <v>1701</v>
      </c>
      <c r="B1703" t="s">
        <v>0</v>
      </c>
      <c r="C1703" t="s">
        <v>4198</v>
      </c>
      <c r="D1703" t="s">
        <v>2365</v>
      </c>
      <c r="E1703" t="s">
        <v>1311</v>
      </c>
      <c r="F1703" t="s">
        <v>4469</v>
      </c>
      <c r="G1703" t="s">
        <v>2477</v>
      </c>
      <c r="H1703" t="s">
        <v>1</v>
      </c>
      <c r="I1703" t="s">
        <v>622</v>
      </c>
      <c r="J1703">
        <v>12</v>
      </c>
      <c r="K1703" t="s">
        <v>3</v>
      </c>
      <c r="L1703" t="s">
        <v>4</v>
      </c>
      <c r="M1703" t="s">
        <v>5</v>
      </c>
      <c r="N1703" t="s">
        <v>2456</v>
      </c>
      <c r="O1703" t="s">
        <v>1283</v>
      </c>
      <c r="P1703" t="s">
        <v>2114</v>
      </c>
      <c r="Q1703" t="s">
        <v>2184</v>
      </c>
      <c r="R1703" t="s">
        <v>4470</v>
      </c>
    </row>
    <row r="1704" spans="1:18" x14ac:dyDescent="0.25">
      <c r="A1704">
        <v>1702</v>
      </c>
      <c r="B1704" t="s">
        <v>0</v>
      </c>
      <c r="C1704" t="s">
        <v>4198</v>
      </c>
      <c r="D1704" t="s">
        <v>2366</v>
      </c>
      <c r="E1704" t="s">
        <v>1311</v>
      </c>
      <c r="F1704" t="s">
        <v>4471</v>
      </c>
      <c r="G1704" t="s">
        <v>3194</v>
      </c>
      <c r="H1704" t="s">
        <v>1</v>
      </c>
      <c r="I1704" t="s">
        <v>622</v>
      </c>
      <c r="J1704">
        <v>14</v>
      </c>
      <c r="K1704" t="s">
        <v>3</v>
      </c>
      <c r="L1704" t="s">
        <v>4</v>
      </c>
      <c r="M1704" t="s">
        <v>5</v>
      </c>
      <c r="N1704" t="s">
        <v>2456</v>
      </c>
      <c r="O1704" t="s">
        <v>1289</v>
      </c>
      <c r="P1704" t="s">
        <v>2114</v>
      </c>
      <c r="Q1704" t="s">
        <v>2185</v>
      </c>
      <c r="R1704" t="s">
        <v>4472</v>
      </c>
    </row>
    <row r="1705" spans="1:18" x14ac:dyDescent="0.25">
      <c r="A1705">
        <v>1703</v>
      </c>
      <c r="B1705" t="s">
        <v>0</v>
      </c>
      <c r="C1705" t="s">
        <v>4198</v>
      </c>
      <c r="D1705" t="s">
        <v>2367</v>
      </c>
      <c r="E1705" t="s">
        <v>1311</v>
      </c>
      <c r="F1705" t="s">
        <v>4473</v>
      </c>
      <c r="G1705" t="s">
        <v>2477</v>
      </c>
      <c r="H1705" t="s">
        <v>1</v>
      </c>
      <c r="I1705" t="s">
        <v>622</v>
      </c>
      <c r="J1705">
        <v>14</v>
      </c>
      <c r="K1705" t="s">
        <v>3</v>
      </c>
      <c r="L1705" t="s">
        <v>4</v>
      </c>
      <c r="M1705" t="s">
        <v>5</v>
      </c>
      <c r="N1705" t="s">
        <v>2456</v>
      </c>
      <c r="O1705" t="s">
        <v>1283</v>
      </c>
      <c r="P1705" t="s">
        <v>2114</v>
      </c>
      <c r="Q1705" t="s">
        <v>2185</v>
      </c>
      <c r="R1705" t="s">
        <v>4474</v>
      </c>
    </row>
    <row r="1706" spans="1:18" x14ac:dyDescent="0.25">
      <c r="A1706">
        <v>1704</v>
      </c>
      <c r="B1706" t="s">
        <v>0</v>
      </c>
      <c r="C1706" t="s">
        <v>4198</v>
      </c>
      <c r="D1706" t="s">
        <v>2368</v>
      </c>
      <c r="E1706" t="s">
        <v>1311</v>
      </c>
      <c r="F1706" t="s">
        <v>4475</v>
      </c>
      <c r="G1706" t="s">
        <v>3194</v>
      </c>
      <c r="H1706" t="s">
        <v>1</v>
      </c>
      <c r="I1706" t="s">
        <v>622</v>
      </c>
      <c r="J1706">
        <v>16</v>
      </c>
      <c r="K1706" t="s">
        <v>3</v>
      </c>
      <c r="L1706" t="s">
        <v>4</v>
      </c>
      <c r="M1706" t="s">
        <v>5</v>
      </c>
      <c r="N1706" t="s">
        <v>2456</v>
      </c>
      <c r="O1706" t="s">
        <v>1289</v>
      </c>
      <c r="P1706" t="s">
        <v>2114</v>
      </c>
      <c r="Q1706" t="s">
        <v>2186</v>
      </c>
      <c r="R1706" t="s">
        <v>4476</v>
      </c>
    </row>
    <row r="1707" spans="1:18" x14ac:dyDescent="0.25">
      <c r="A1707">
        <v>1705</v>
      </c>
      <c r="B1707" t="s">
        <v>0</v>
      </c>
      <c r="C1707" t="s">
        <v>4198</v>
      </c>
      <c r="D1707" t="s">
        <v>2369</v>
      </c>
      <c r="E1707" t="s">
        <v>1311</v>
      </c>
      <c r="F1707" t="s">
        <v>4477</v>
      </c>
      <c r="G1707" t="s">
        <v>2477</v>
      </c>
      <c r="H1707" t="s">
        <v>1</v>
      </c>
      <c r="I1707" t="s">
        <v>622</v>
      </c>
      <c r="J1707">
        <v>16</v>
      </c>
      <c r="K1707" t="s">
        <v>3</v>
      </c>
      <c r="L1707" t="s">
        <v>4</v>
      </c>
      <c r="M1707" t="s">
        <v>5</v>
      </c>
      <c r="N1707" t="s">
        <v>2456</v>
      </c>
      <c r="O1707" t="s">
        <v>1283</v>
      </c>
      <c r="P1707" t="s">
        <v>2114</v>
      </c>
      <c r="Q1707" t="s">
        <v>2186</v>
      </c>
      <c r="R1707" t="s">
        <v>4478</v>
      </c>
    </row>
    <row r="1708" spans="1:18" x14ac:dyDescent="0.25">
      <c r="A1708">
        <v>1706</v>
      </c>
      <c r="B1708" t="s">
        <v>0</v>
      </c>
      <c r="C1708" t="s">
        <v>4198</v>
      </c>
      <c r="D1708" t="s">
        <v>2370</v>
      </c>
      <c r="E1708" t="s">
        <v>1311</v>
      </c>
      <c r="F1708" t="s">
        <v>4479</v>
      </c>
      <c r="G1708" t="s">
        <v>2553</v>
      </c>
      <c r="H1708" t="s">
        <v>1</v>
      </c>
      <c r="I1708" t="s">
        <v>622</v>
      </c>
      <c r="J1708">
        <v>4</v>
      </c>
      <c r="K1708" t="s">
        <v>3</v>
      </c>
      <c r="L1708" t="s">
        <v>4</v>
      </c>
      <c r="M1708" t="s">
        <v>5</v>
      </c>
      <c r="N1708" t="s">
        <v>2456</v>
      </c>
      <c r="O1708" t="s">
        <v>1306</v>
      </c>
      <c r="P1708" t="s">
        <v>2114</v>
      </c>
      <c r="Q1708" t="s">
        <v>2187</v>
      </c>
      <c r="R1708" t="s">
        <v>4480</v>
      </c>
    </row>
    <row r="1709" spans="1:18" x14ac:dyDescent="0.25">
      <c r="A1709">
        <v>1707</v>
      </c>
      <c r="B1709" t="s">
        <v>0</v>
      </c>
      <c r="C1709" t="s">
        <v>4198</v>
      </c>
      <c r="D1709" t="s">
        <v>2371</v>
      </c>
      <c r="E1709" t="s">
        <v>1311</v>
      </c>
      <c r="F1709" t="s">
        <v>4481</v>
      </c>
      <c r="G1709" t="s">
        <v>2477</v>
      </c>
      <c r="H1709" t="s">
        <v>1</v>
      </c>
      <c r="I1709" t="s">
        <v>622</v>
      </c>
      <c r="J1709">
        <v>4</v>
      </c>
      <c r="K1709" t="s">
        <v>3</v>
      </c>
      <c r="L1709" t="s">
        <v>4</v>
      </c>
      <c r="M1709" t="s">
        <v>5</v>
      </c>
      <c r="N1709" t="s">
        <v>2456</v>
      </c>
      <c r="O1709" t="s">
        <v>1283</v>
      </c>
      <c r="P1709" t="s">
        <v>2114</v>
      </c>
      <c r="Q1709" t="s">
        <v>2187</v>
      </c>
      <c r="R1709" t="s">
        <v>4482</v>
      </c>
    </row>
    <row r="1710" spans="1:18" x14ac:dyDescent="0.25">
      <c r="A1710">
        <v>1708</v>
      </c>
      <c r="B1710" t="s">
        <v>0</v>
      </c>
      <c r="C1710" t="s">
        <v>4198</v>
      </c>
      <c r="D1710" t="s">
        <v>2372</v>
      </c>
      <c r="E1710" t="s">
        <v>1311</v>
      </c>
      <c r="F1710" t="s">
        <v>4483</v>
      </c>
      <c r="G1710" t="s">
        <v>2553</v>
      </c>
      <c r="H1710" t="s">
        <v>1</v>
      </c>
      <c r="I1710" t="s">
        <v>622</v>
      </c>
      <c r="J1710">
        <v>6</v>
      </c>
      <c r="K1710" t="s">
        <v>3</v>
      </c>
      <c r="L1710" t="s">
        <v>4</v>
      </c>
      <c r="M1710" t="s">
        <v>5</v>
      </c>
      <c r="N1710" t="s">
        <v>2456</v>
      </c>
      <c r="O1710" t="s">
        <v>1306</v>
      </c>
      <c r="P1710" t="s">
        <v>2114</v>
      </c>
      <c r="Q1710" t="s">
        <v>2188</v>
      </c>
      <c r="R1710" t="s">
        <v>4484</v>
      </c>
    </row>
    <row r="1711" spans="1:18" x14ac:dyDescent="0.25">
      <c r="A1711">
        <v>1709</v>
      </c>
      <c r="B1711" t="s">
        <v>0</v>
      </c>
      <c r="C1711" t="s">
        <v>4198</v>
      </c>
      <c r="D1711" t="s">
        <v>2373</v>
      </c>
      <c r="E1711" t="s">
        <v>1311</v>
      </c>
      <c r="F1711" t="s">
        <v>4485</v>
      </c>
      <c r="G1711" t="s">
        <v>2477</v>
      </c>
      <c r="H1711" t="s">
        <v>1</v>
      </c>
      <c r="I1711" t="s">
        <v>622</v>
      </c>
      <c r="J1711">
        <v>6</v>
      </c>
      <c r="K1711" t="s">
        <v>3</v>
      </c>
      <c r="L1711" t="s">
        <v>4</v>
      </c>
      <c r="M1711" t="s">
        <v>5</v>
      </c>
      <c r="N1711" t="s">
        <v>2456</v>
      </c>
      <c r="O1711" t="s">
        <v>1283</v>
      </c>
      <c r="P1711" t="s">
        <v>2114</v>
      </c>
      <c r="Q1711" t="s">
        <v>2188</v>
      </c>
      <c r="R1711" t="s">
        <v>4486</v>
      </c>
    </row>
    <row r="1712" spans="1:18" x14ac:dyDescent="0.25">
      <c r="A1712">
        <v>1710</v>
      </c>
      <c r="B1712" t="s">
        <v>0</v>
      </c>
      <c r="C1712" t="s">
        <v>4198</v>
      </c>
      <c r="D1712" t="s">
        <v>2374</v>
      </c>
      <c r="E1712" t="s">
        <v>1311</v>
      </c>
      <c r="F1712" t="s">
        <v>4487</v>
      </c>
      <c r="G1712" t="s">
        <v>2553</v>
      </c>
      <c r="H1712" t="s">
        <v>1</v>
      </c>
      <c r="I1712" t="s">
        <v>622</v>
      </c>
      <c r="J1712">
        <v>8</v>
      </c>
      <c r="K1712" t="s">
        <v>3</v>
      </c>
      <c r="L1712" t="s">
        <v>4</v>
      </c>
      <c r="M1712" t="s">
        <v>5</v>
      </c>
      <c r="N1712" t="s">
        <v>2456</v>
      </c>
      <c r="O1712" t="s">
        <v>1306</v>
      </c>
      <c r="P1712" t="s">
        <v>2114</v>
      </c>
      <c r="Q1712" t="s">
        <v>2189</v>
      </c>
      <c r="R1712" t="s">
        <v>4488</v>
      </c>
    </row>
    <row r="1713" spans="1:18" x14ac:dyDescent="0.25">
      <c r="A1713">
        <v>1711</v>
      </c>
      <c r="B1713" t="s">
        <v>0</v>
      </c>
      <c r="C1713" t="s">
        <v>4198</v>
      </c>
      <c r="D1713" t="s">
        <v>2375</v>
      </c>
      <c r="E1713" t="s">
        <v>1311</v>
      </c>
      <c r="F1713" t="s">
        <v>4489</v>
      </c>
      <c r="G1713" t="s">
        <v>2477</v>
      </c>
      <c r="H1713" t="s">
        <v>1</v>
      </c>
      <c r="I1713" t="s">
        <v>622</v>
      </c>
      <c r="J1713">
        <v>8</v>
      </c>
      <c r="K1713" t="s">
        <v>3</v>
      </c>
      <c r="L1713" t="s">
        <v>4</v>
      </c>
      <c r="M1713" t="s">
        <v>5</v>
      </c>
      <c r="N1713" t="s">
        <v>2456</v>
      </c>
      <c r="O1713" t="s">
        <v>1283</v>
      </c>
      <c r="P1713" t="s">
        <v>2114</v>
      </c>
      <c r="Q1713" t="s">
        <v>2189</v>
      </c>
      <c r="R1713" t="s">
        <v>4490</v>
      </c>
    </row>
    <row r="1714" spans="1:18" x14ac:dyDescent="0.25">
      <c r="A1714">
        <v>1712</v>
      </c>
      <c r="B1714" t="s">
        <v>0</v>
      </c>
      <c r="C1714" t="s">
        <v>4198</v>
      </c>
      <c r="D1714" t="s">
        <v>2376</v>
      </c>
      <c r="E1714" t="s">
        <v>1311</v>
      </c>
      <c r="F1714" t="s">
        <v>4491</v>
      </c>
      <c r="G1714" t="s">
        <v>2553</v>
      </c>
      <c r="H1714" t="s">
        <v>1</v>
      </c>
      <c r="I1714" t="s">
        <v>622</v>
      </c>
      <c r="J1714">
        <v>10</v>
      </c>
      <c r="K1714" t="s">
        <v>3</v>
      </c>
      <c r="L1714" t="s">
        <v>4</v>
      </c>
      <c r="M1714" t="s">
        <v>5</v>
      </c>
      <c r="N1714" t="s">
        <v>2456</v>
      </c>
      <c r="O1714" t="s">
        <v>1306</v>
      </c>
      <c r="P1714" t="s">
        <v>2114</v>
      </c>
      <c r="Q1714" t="s">
        <v>2190</v>
      </c>
      <c r="R1714" t="s">
        <v>4492</v>
      </c>
    </row>
    <row r="1715" spans="1:18" x14ac:dyDescent="0.25">
      <c r="A1715">
        <v>1713</v>
      </c>
      <c r="B1715" t="s">
        <v>0</v>
      </c>
      <c r="C1715" t="s">
        <v>4198</v>
      </c>
      <c r="D1715" t="s">
        <v>2377</v>
      </c>
      <c r="E1715" t="s">
        <v>1311</v>
      </c>
      <c r="F1715" t="s">
        <v>4493</v>
      </c>
      <c r="G1715" t="s">
        <v>2477</v>
      </c>
      <c r="H1715" t="s">
        <v>1</v>
      </c>
      <c r="I1715" t="s">
        <v>622</v>
      </c>
      <c r="J1715">
        <v>10</v>
      </c>
      <c r="K1715" t="s">
        <v>3</v>
      </c>
      <c r="L1715" t="s">
        <v>4</v>
      </c>
      <c r="M1715" t="s">
        <v>5</v>
      </c>
      <c r="N1715" t="s">
        <v>2456</v>
      </c>
      <c r="O1715" t="s">
        <v>1283</v>
      </c>
      <c r="P1715" t="s">
        <v>2114</v>
      </c>
      <c r="Q1715" t="s">
        <v>2190</v>
      </c>
      <c r="R1715" t="s">
        <v>4494</v>
      </c>
    </row>
    <row r="1716" spans="1:18" x14ac:dyDescent="0.25">
      <c r="A1716">
        <v>1714</v>
      </c>
      <c r="B1716" t="s">
        <v>0</v>
      </c>
      <c r="C1716" t="s">
        <v>4198</v>
      </c>
      <c r="D1716" t="s">
        <v>2378</v>
      </c>
      <c r="E1716" t="s">
        <v>1311</v>
      </c>
      <c r="F1716" t="s">
        <v>4495</v>
      </c>
      <c r="G1716" t="s">
        <v>2553</v>
      </c>
      <c r="H1716" t="s">
        <v>1</v>
      </c>
      <c r="I1716" t="s">
        <v>622</v>
      </c>
      <c r="J1716">
        <v>12</v>
      </c>
      <c r="K1716" t="s">
        <v>3</v>
      </c>
      <c r="L1716" t="s">
        <v>4</v>
      </c>
      <c r="M1716" t="s">
        <v>5</v>
      </c>
      <c r="N1716" t="s">
        <v>2456</v>
      </c>
      <c r="O1716" t="s">
        <v>1306</v>
      </c>
      <c r="P1716" t="s">
        <v>2114</v>
      </c>
      <c r="Q1716" t="s">
        <v>2191</v>
      </c>
      <c r="R1716" t="s">
        <v>4496</v>
      </c>
    </row>
    <row r="1717" spans="1:18" x14ac:dyDescent="0.25">
      <c r="A1717">
        <v>1715</v>
      </c>
      <c r="B1717" t="s">
        <v>0</v>
      </c>
      <c r="C1717" t="s">
        <v>4198</v>
      </c>
      <c r="D1717" t="s">
        <v>2379</v>
      </c>
      <c r="E1717" t="s">
        <v>1311</v>
      </c>
      <c r="F1717" t="s">
        <v>4497</v>
      </c>
      <c r="G1717" t="s">
        <v>2477</v>
      </c>
      <c r="H1717" t="s">
        <v>1</v>
      </c>
      <c r="I1717" t="s">
        <v>622</v>
      </c>
      <c r="J1717">
        <v>12</v>
      </c>
      <c r="K1717" t="s">
        <v>3</v>
      </c>
      <c r="L1717" t="s">
        <v>4</v>
      </c>
      <c r="M1717" t="s">
        <v>5</v>
      </c>
      <c r="N1717" t="s">
        <v>2456</v>
      </c>
      <c r="O1717" t="s">
        <v>1283</v>
      </c>
      <c r="P1717" t="s">
        <v>2114</v>
      </c>
      <c r="Q1717" t="s">
        <v>2191</v>
      </c>
      <c r="R1717" t="s">
        <v>4498</v>
      </c>
    </row>
    <row r="1718" spans="1:18" x14ac:dyDescent="0.25">
      <c r="A1718">
        <v>1716</v>
      </c>
      <c r="B1718" t="s">
        <v>0</v>
      </c>
      <c r="C1718" t="s">
        <v>4198</v>
      </c>
      <c r="D1718" t="s">
        <v>2380</v>
      </c>
      <c r="E1718" t="s">
        <v>1311</v>
      </c>
      <c r="F1718" t="s">
        <v>4499</v>
      </c>
      <c r="G1718" t="s">
        <v>2553</v>
      </c>
      <c r="H1718" t="s">
        <v>1</v>
      </c>
      <c r="I1718" t="s">
        <v>622</v>
      </c>
      <c r="J1718">
        <v>14</v>
      </c>
      <c r="K1718" t="s">
        <v>3</v>
      </c>
      <c r="L1718" t="s">
        <v>4</v>
      </c>
      <c r="M1718" t="s">
        <v>5</v>
      </c>
      <c r="N1718" t="s">
        <v>2456</v>
      </c>
      <c r="O1718" t="s">
        <v>1306</v>
      </c>
      <c r="P1718" t="s">
        <v>2114</v>
      </c>
      <c r="Q1718" t="s">
        <v>2192</v>
      </c>
      <c r="R1718" t="s">
        <v>4500</v>
      </c>
    </row>
    <row r="1719" spans="1:18" x14ac:dyDescent="0.25">
      <c r="A1719">
        <v>1717</v>
      </c>
      <c r="B1719" t="s">
        <v>0</v>
      </c>
      <c r="C1719" t="s">
        <v>4198</v>
      </c>
      <c r="D1719" t="s">
        <v>2381</v>
      </c>
      <c r="E1719" t="s">
        <v>1311</v>
      </c>
      <c r="F1719" t="s">
        <v>4501</v>
      </c>
      <c r="G1719" t="s">
        <v>2477</v>
      </c>
      <c r="H1719" t="s">
        <v>1</v>
      </c>
      <c r="I1719" t="s">
        <v>622</v>
      </c>
      <c r="J1719">
        <v>14</v>
      </c>
      <c r="K1719" t="s">
        <v>3</v>
      </c>
      <c r="L1719" t="s">
        <v>4</v>
      </c>
      <c r="M1719" t="s">
        <v>5</v>
      </c>
      <c r="N1719" t="s">
        <v>2456</v>
      </c>
      <c r="O1719" t="s">
        <v>1283</v>
      </c>
      <c r="P1719" t="s">
        <v>2114</v>
      </c>
      <c r="Q1719" t="s">
        <v>2192</v>
      </c>
      <c r="R1719" t="s">
        <v>4502</v>
      </c>
    </row>
    <row r="1720" spans="1:18" x14ac:dyDescent="0.25">
      <c r="A1720">
        <v>1718</v>
      </c>
      <c r="B1720" t="s">
        <v>0</v>
      </c>
      <c r="C1720" t="s">
        <v>4198</v>
      </c>
      <c r="D1720" t="s">
        <v>2382</v>
      </c>
      <c r="E1720" t="s">
        <v>1311</v>
      </c>
      <c r="F1720" t="s">
        <v>4503</v>
      </c>
      <c r="G1720" t="s">
        <v>2553</v>
      </c>
      <c r="H1720" t="s">
        <v>1</v>
      </c>
      <c r="I1720" t="s">
        <v>622</v>
      </c>
      <c r="J1720">
        <v>16</v>
      </c>
      <c r="K1720" t="s">
        <v>3</v>
      </c>
      <c r="L1720" t="s">
        <v>4</v>
      </c>
      <c r="M1720" t="s">
        <v>5</v>
      </c>
      <c r="N1720" t="s">
        <v>2456</v>
      </c>
      <c r="O1720" t="s">
        <v>1306</v>
      </c>
      <c r="P1720" t="s">
        <v>2114</v>
      </c>
      <c r="Q1720" t="s">
        <v>2193</v>
      </c>
      <c r="R1720" t="s">
        <v>4504</v>
      </c>
    </row>
    <row r="1721" spans="1:18" x14ac:dyDescent="0.25">
      <c r="A1721">
        <v>1719</v>
      </c>
      <c r="B1721" t="s">
        <v>0</v>
      </c>
      <c r="C1721" t="s">
        <v>4198</v>
      </c>
      <c r="D1721" t="s">
        <v>2383</v>
      </c>
      <c r="E1721" t="s">
        <v>1311</v>
      </c>
      <c r="F1721" t="s">
        <v>4505</v>
      </c>
      <c r="G1721" t="s">
        <v>2477</v>
      </c>
      <c r="H1721" t="s">
        <v>1</v>
      </c>
      <c r="I1721" t="s">
        <v>622</v>
      </c>
      <c r="J1721">
        <v>16</v>
      </c>
      <c r="K1721" t="s">
        <v>3</v>
      </c>
      <c r="L1721" t="s">
        <v>4</v>
      </c>
      <c r="M1721" t="s">
        <v>5</v>
      </c>
      <c r="N1721" t="s">
        <v>2456</v>
      </c>
      <c r="O1721" t="s">
        <v>1283</v>
      </c>
      <c r="P1721" t="s">
        <v>2114</v>
      </c>
      <c r="Q1721" t="s">
        <v>2193</v>
      </c>
      <c r="R1721" t="s">
        <v>4506</v>
      </c>
    </row>
    <row r="1722" spans="1:18" x14ac:dyDescent="0.25">
      <c r="A1722">
        <v>1720</v>
      </c>
      <c r="B1722" t="s">
        <v>0</v>
      </c>
      <c r="C1722" t="s">
        <v>4198</v>
      </c>
      <c r="D1722" t="s">
        <v>2384</v>
      </c>
      <c r="E1722" t="s">
        <v>1311</v>
      </c>
      <c r="F1722" t="s">
        <v>4507</v>
      </c>
      <c r="G1722" t="s">
        <v>2525</v>
      </c>
      <c r="H1722" t="s">
        <v>1</v>
      </c>
      <c r="I1722" t="s">
        <v>622</v>
      </c>
      <c r="J1722">
        <v>4</v>
      </c>
      <c r="K1722" t="s">
        <v>3</v>
      </c>
      <c r="L1722" t="s">
        <v>4</v>
      </c>
      <c r="M1722" t="s">
        <v>5</v>
      </c>
      <c r="N1722" t="s">
        <v>2456</v>
      </c>
      <c r="O1722" t="s">
        <v>1290</v>
      </c>
      <c r="P1722" t="s">
        <v>2114</v>
      </c>
      <c r="Q1722" t="s">
        <v>2194</v>
      </c>
      <c r="R1722" t="s">
        <v>4508</v>
      </c>
    </row>
    <row r="1723" spans="1:18" x14ac:dyDescent="0.25">
      <c r="A1723">
        <v>1721</v>
      </c>
      <c r="B1723" t="s">
        <v>0</v>
      </c>
      <c r="C1723" t="s">
        <v>4198</v>
      </c>
      <c r="D1723" t="s">
        <v>2385</v>
      </c>
      <c r="E1723" t="s">
        <v>1311</v>
      </c>
      <c r="F1723" t="s">
        <v>4509</v>
      </c>
      <c r="G1723" t="s">
        <v>2477</v>
      </c>
      <c r="H1723" t="s">
        <v>1</v>
      </c>
      <c r="I1723" t="s">
        <v>622</v>
      </c>
      <c r="J1723">
        <v>4</v>
      </c>
      <c r="K1723" t="s">
        <v>3</v>
      </c>
      <c r="L1723" t="s">
        <v>4</v>
      </c>
      <c r="M1723" t="s">
        <v>5</v>
      </c>
      <c r="N1723" t="s">
        <v>2456</v>
      </c>
      <c r="O1723" t="s">
        <v>1283</v>
      </c>
      <c r="P1723" t="s">
        <v>2114</v>
      </c>
      <c r="Q1723" t="s">
        <v>2194</v>
      </c>
      <c r="R1723" t="s">
        <v>4510</v>
      </c>
    </row>
    <row r="1724" spans="1:18" x14ac:dyDescent="0.25">
      <c r="A1724">
        <v>1722</v>
      </c>
      <c r="B1724" t="s">
        <v>0</v>
      </c>
      <c r="C1724" t="s">
        <v>4198</v>
      </c>
      <c r="D1724" t="s">
        <v>2386</v>
      </c>
      <c r="E1724" t="s">
        <v>1311</v>
      </c>
      <c r="F1724" t="s">
        <v>4511</v>
      </c>
      <c r="G1724" t="s">
        <v>2525</v>
      </c>
      <c r="H1724" t="s">
        <v>1</v>
      </c>
      <c r="I1724" t="s">
        <v>622</v>
      </c>
      <c r="J1724">
        <v>6</v>
      </c>
      <c r="K1724" t="s">
        <v>3</v>
      </c>
      <c r="L1724" t="s">
        <v>4</v>
      </c>
      <c r="M1724" t="s">
        <v>5</v>
      </c>
      <c r="N1724" t="s">
        <v>2456</v>
      </c>
      <c r="O1724" t="s">
        <v>1290</v>
      </c>
      <c r="P1724" t="s">
        <v>2114</v>
      </c>
      <c r="Q1724" t="s">
        <v>2195</v>
      </c>
      <c r="R1724" t="s">
        <v>4512</v>
      </c>
    </row>
    <row r="1725" spans="1:18" x14ac:dyDescent="0.25">
      <c r="A1725">
        <v>1723</v>
      </c>
      <c r="B1725" t="s">
        <v>0</v>
      </c>
      <c r="C1725" t="s">
        <v>4198</v>
      </c>
      <c r="D1725" t="s">
        <v>2387</v>
      </c>
      <c r="E1725" t="s">
        <v>1311</v>
      </c>
      <c r="F1725" t="s">
        <v>4513</v>
      </c>
      <c r="G1725" t="s">
        <v>2477</v>
      </c>
      <c r="H1725" t="s">
        <v>1</v>
      </c>
      <c r="I1725" t="s">
        <v>622</v>
      </c>
      <c r="J1725">
        <v>6</v>
      </c>
      <c r="K1725" t="s">
        <v>3</v>
      </c>
      <c r="L1725" t="s">
        <v>4</v>
      </c>
      <c r="M1725" t="s">
        <v>5</v>
      </c>
      <c r="N1725" t="s">
        <v>2456</v>
      </c>
      <c r="O1725" t="s">
        <v>1283</v>
      </c>
      <c r="P1725" t="s">
        <v>2114</v>
      </c>
      <c r="Q1725" t="s">
        <v>2195</v>
      </c>
      <c r="R1725" t="s">
        <v>4514</v>
      </c>
    </row>
    <row r="1726" spans="1:18" x14ac:dyDescent="0.25">
      <c r="A1726">
        <v>1724</v>
      </c>
      <c r="B1726" t="s">
        <v>0</v>
      </c>
      <c r="C1726" t="s">
        <v>4198</v>
      </c>
      <c r="D1726" t="s">
        <v>2388</v>
      </c>
      <c r="E1726" t="s">
        <v>1311</v>
      </c>
      <c r="F1726" t="s">
        <v>4515</v>
      </c>
      <c r="G1726" t="s">
        <v>2525</v>
      </c>
      <c r="H1726" t="s">
        <v>1</v>
      </c>
      <c r="I1726" t="s">
        <v>622</v>
      </c>
      <c r="J1726">
        <v>8</v>
      </c>
      <c r="K1726" t="s">
        <v>3</v>
      </c>
      <c r="L1726" t="s">
        <v>4</v>
      </c>
      <c r="M1726" t="s">
        <v>5</v>
      </c>
      <c r="N1726" t="s">
        <v>2456</v>
      </c>
      <c r="O1726" t="s">
        <v>1290</v>
      </c>
      <c r="P1726" t="s">
        <v>2114</v>
      </c>
      <c r="Q1726" t="s">
        <v>2196</v>
      </c>
      <c r="R1726" t="s">
        <v>4516</v>
      </c>
    </row>
    <row r="1727" spans="1:18" x14ac:dyDescent="0.25">
      <c r="A1727">
        <v>1725</v>
      </c>
      <c r="B1727" t="s">
        <v>0</v>
      </c>
      <c r="C1727" t="s">
        <v>4198</v>
      </c>
      <c r="D1727" t="s">
        <v>2389</v>
      </c>
      <c r="E1727" t="s">
        <v>1311</v>
      </c>
      <c r="F1727" t="s">
        <v>4517</v>
      </c>
      <c r="G1727" t="s">
        <v>2477</v>
      </c>
      <c r="H1727" t="s">
        <v>1</v>
      </c>
      <c r="I1727" t="s">
        <v>622</v>
      </c>
      <c r="J1727">
        <v>8</v>
      </c>
      <c r="K1727" t="s">
        <v>3</v>
      </c>
      <c r="L1727" t="s">
        <v>4</v>
      </c>
      <c r="M1727" t="s">
        <v>5</v>
      </c>
      <c r="N1727" t="s">
        <v>2456</v>
      </c>
      <c r="O1727" t="s">
        <v>1283</v>
      </c>
      <c r="P1727" t="s">
        <v>2114</v>
      </c>
      <c r="Q1727" t="s">
        <v>2196</v>
      </c>
      <c r="R1727" t="s">
        <v>4518</v>
      </c>
    </row>
    <row r="1728" spans="1:18" x14ac:dyDescent="0.25">
      <c r="A1728">
        <v>1726</v>
      </c>
      <c r="B1728" t="s">
        <v>0</v>
      </c>
      <c r="C1728" t="s">
        <v>4198</v>
      </c>
      <c r="D1728" t="s">
        <v>2390</v>
      </c>
      <c r="E1728" t="s">
        <v>1311</v>
      </c>
      <c r="F1728" t="s">
        <v>4519</v>
      </c>
      <c r="G1728" t="s">
        <v>2525</v>
      </c>
      <c r="H1728" t="s">
        <v>1</v>
      </c>
      <c r="I1728" t="s">
        <v>622</v>
      </c>
      <c r="J1728">
        <v>10</v>
      </c>
      <c r="K1728" t="s">
        <v>3</v>
      </c>
      <c r="L1728" t="s">
        <v>4</v>
      </c>
      <c r="M1728" t="s">
        <v>5</v>
      </c>
      <c r="N1728" t="s">
        <v>2456</v>
      </c>
      <c r="O1728" t="s">
        <v>1290</v>
      </c>
      <c r="P1728" t="s">
        <v>2114</v>
      </c>
      <c r="Q1728" t="s">
        <v>2197</v>
      </c>
      <c r="R1728" t="s">
        <v>4520</v>
      </c>
    </row>
    <row r="1729" spans="1:18" x14ac:dyDescent="0.25">
      <c r="A1729">
        <v>1727</v>
      </c>
      <c r="B1729" t="s">
        <v>0</v>
      </c>
      <c r="C1729" t="s">
        <v>4198</v>
      </c>
      <c r="D1729" t="s">
        <v>2391</v>
      </c>
      <c r="E1729" t="s">
        <v>1311</v>
      </c>
      <c r="F1729" t="s">
        <v>4521</v>
      </c>
      <c r="G1729" t="s">
        <v>2477</v>
      </c>
      <c r="H1729" t="s">
        <v>1</v>
      </c>
      <c r="I1729" t="s">
        <v>622</v>
      </c>
      <c r="J1729">
        <v>10</v>
      </c>
      <c r="K1729" t="s">
        <v>3</v>
      </c>
      <c r="L1729" t="s">
        <v>4</v>
      </c>
      <c r="M1729" t="s">
        <v>5</v>
      </c>
      <c r="N1729" t="s">
        <v>2456</v>
      </c>
      <c r="O1729" t="s">
        <v>1283</v>
      </c>
      <c r="P1729" t="s">
        <v>2114</v>
      </c>
      <c r="Q1729" t="s">
        <v>2197</v>
      </c>
      <c r="R1729" t="s">
        <v>4522</v>
      </c>
    </row>
    <row r="1730" spans="1:18" x14ac:dyDescent="0.25">
      <c r="A1730">
        <v>1728</v>
      </c>
      <c r="B1730" t="s">
        <v>0</v>
      </c>
      <c r="C1730" t="s">
        <v>4198</v>
      </c>
      <c r="D1730" t="s">
        <v>2392</v>
      </c>
      <c r="E1730" t="s">
        <v>1311</v>
      </c>
      <c r="F1730" t="s">
        <v>4523</v>
      </c>
      <c r="G1730" t="s">
        <v>2525</v>
      </c>
      <c r="H1730" t="s">
        <v>1</v>
      </c>
      <c r="I1730" t="s">
        <v>622</v>
      </c>
      <c r="J1730">
        <v>12</v>
      </c>
      <c r="K1730" t="s">
        <v>3</v>
      </c>
      <c r="L1730" t="s">
        <v>4</v>
      </c>
      <c r="M1730" t="s">
        <v>5</v>
      </c>
      <c r="N1730" t="s">
        <v>2456</v>
      </c>
      <c r="O1730" t="s">
        <v>1290</v>
      </c>
      <c r="P1730" t="s">
        <v>2114</v>
      </c>
      <c r="Q1730" t="s">
        <v>2198</v>
      </c>
      <c r="R1730" t="s">
        <v>4524</v>
      </c>
    </row>
    <row r="1731" spans="1:18" x14ac:dyDescent="0.25">
      <c r="A1731">
        <v>1729</v>
      </c>
      <c r="B1731" t="s">
        <v>0</v>
      </c>
      <c r="C1731" t="s">
        <v>4198</v>
      </c>
      <c r="D1731" t="s">
        <v>2393</v>
      </c>
      <c r="E1731" t="s">
        <v>1311</v>
      </c>
      <c r="F1731" t="s">
        <v>4525</v>
      </c>
      <c r="G1731" t="s">
        <v>2477</v>
      </c>
      <c r="H1731" t="s">
        <v>1</v>
      </c>
      <c r="I1731" t="s">
        <v>622</v>
      </c>
      <c r="J1731">
        <v>12</v>
      </c>
      <c r="K1731" t="s">
        <v>3</v>
      </c>
      <c r="L1731" t="s">
        <v>4</v>
      </c>
      <c r="M1731" t="s">
        <v>5</v>
      </c>
      <c r="N1731" t="s">
        <v>2456</v>
      </c>
      <c r="O1731" t="s">
        <v>1283</v>
      </c>
      <c r="P1731" t="s">
        <v>2114</v>
      </c>
      <c r="Q1731" t="s">
        <v>2198</v>
      </c>
      <c r="R1731" t="s">
        <v>4526</v>
      </c>
    </row>
    <row r="1732" spans="1:18" x14ac:dyDescent="0.25">
      <c r="A1732">
        <v>1730</v>
      </c>
      <c r="B1732" t="s">
        <v>0</v>
      </c>
      <c r="C1732" t="s">
        <v>4198</v>
      </c>
      <c r="D1732" t="s">
        <v>2394</v>
      </c>
      <c r="E1732" t="s">
        <v>1311</v>
      </c>
      <c r="F1732" t="s">
        <v>4527</v>
      </c>
      <c r="G1732" t="s">
        <v>2525</v>
      </c>
      <c r="H1732" t="s">
        <v>1</v>
      </c>
      <c r="I1732" t="s">
        <v>622</v>
      </c>
      <c r="J1732">
        <v>14</v>
      </c>
      <c r="K1732" t="s">
        <v>3</v>
      </c>
      <c r="L1732" t="s">
        <v>4</v>
      </c>
      <c r="M1732" t="s">
        <v>5</v>
      </c>
      <c r="N1732" t="s">
        <v>2456</v>
      </c>
      <c r="O1732" t="s">
        <v>1290</v>
      </c>
      <c r="P1732" t="s">
        <v>2114</v>
      </c>
      <c r="Q1732" t="s">
        <v>2199</v>
      </c>
      <c r="R1732" t="s">
        <v>4528</v>
      </c>
    </row>
    <row r="1733" spans="1:18" x14ac:dyDescent="0.25">
      <c r="A1733">
        <v>1731</v>
      </c>
      <c r="B1733" t="s">
        <v>0</v>
      </c>
      <c r="C1733" t="s">
        <v>4198</v>
      </c>
      <c r="D1733" t="s">
        <v>2395</v>
      </c>
      <c r="E1733" t="s">
        <v>1311</v>
      </c>
      <c r="F1733" t="s">
        <v>4529</v>
      </c>
      <c r="G1733" t="s">
        <v>2477</v>
      </c>
      <c r="H1733" t="s">
        <v>1</v>
      </c>
      <c r="I1733" t="s">
        <v>622</v>
      </c>
      <c r="J1733">
        <v>14</v>
      </c>
      <c r="K1733" t="s">
        <v>3</v>
      </c>
      <c r="L1733" t="s">
        <v>4</v>
      </c>
      <c r="M1733" t="s">
        <v>5</v>
      </c>
      <c r="N1733" t="s">
        <v>2456</v>
      </c>
      <c r="O1733" t="s">
        <v>1283</v>
      </c>
      <c r="P1733" t="s">
        <v>2114</v>
      </c>
      <c r="Q1733" t="s">
        <v>2199</v>
      </c>
      <c r="R1733" t="s">
        <v>4530</v>
      </c>
    </row>
    <row r="1734" spans="1:18" x14ac:dyDescent="0.25">
      <c r="A1734">
        <v>1732</v>
      </c>
      <c r="B1734" t="s">
        <v>0</v>
      </c>
      <c r="C1734" t="s">
        <v>4198</v>
      </c>
      <c r="D1734" t="s">
        <v>2396</v>
      </c>
      <c r="E1734" t="s">
        <v>1311</v>
      </c>
      <c r="F1734" t="s">
        <v>4531</v>
      </c>
      <c r="G1734" t="s">
        <v>2525</v>
      </c>
      <c r="H1734" t="s">
        <v>1</v>
      </c>
      <c r="I1734" t="s">
        <v>622</v>
      </c>
      <c r="J1734">
        <v>16</v>
      </c>
      <c r="K1734" t="s">
        <v>3</v>
      </c>
      <c r="L1734" t="s">
        <v>4</v>
      </c>
      <c r="M1734" t="s">
        <v>5</v>
      </c>
      <c r="N1734" t="s">
        <v>2456</v>
      </c>
      <c r="O1734" t="s">
        <v>1290</v>
      </c>
      <c r="P1734" t="s">
        <v>2114</v>
      </c>
      <c r="Q1734" t="s">
        <v>2200</v>
      </c>
      <c r="R1734" t="s">
        <v>4532</v>
      </c>
    </row>
    <row r="1735" spans="1:18" x14ac:dyDescent="0.25">
      <c r="A1735">
        <v>1733</v>
      </c>
      <c r="B1735" t="s">
        <v>0</v>
      </c>
      <c r="C1735" t="s">
        <v>4198</v>
      </c>
      <c r="D1735" t="s">
        <v>2397</v>
      </c>
      <c r="E1735" t="s">
        <v>1311</v>
      </c>
      <c r="F1735" t="s">
        <v>4533</v>
      </c>
      <c r="G1735" t="s">
        <v>2477</v>
      </c>
      <c r="H1735" t="s">
        <v>1</v>
      </c>
      <c r="I1735" t="s">
        <v>622</v>
      </c>
      <c r="J1735">
        <v>16</v>
      </c>
      <c r="K1735" t="s">
        <v>3</v>
      </c>
      <c r="L1735" t="s">
        <v>4</v>
      </c>
      <c r="M1735" t="s">
        <v>5</v>
      </c>
      <c r="N1735" t="s">
        <v>2456</v>
      </c>
      <c r="O1735" t="s">
        <v>1283</v>
      </c>
      <c r="P1735" t="s">
        <v>2114</v>
      </c>
      <c r="Q1735" t="s">
        <v>2200</v>
      </c>
      <c r="R1735" t="s">
        <v>4534</v>
      </c>
    </row>
    <row r="1736" spans="1:18" x14ac:dyDescent="0.25">
      <c r="A1736">
        <v>1734</v>
      </c>
      <c r="B1736" t="s">
        <v>0</v>
      </c>
      <c r="C1736" t="s">
        <v>4198</v>
      </c>
      <c r="D1736" t="s">
        <v>2398</v>
      </c>
      <c r="E1736" t="s">
        <v>1311</v>
      </c>
      <c r="F1736" t="s">
        <v>4535</v>
      </c>
      <c r="G1736" t="s">
        <v>2521</v>
      </c>
      <c r="H1736" t="s">
        <v>1</v>
      </c>
      <c r="I1736" t="s">
        <v>622</v>
      </c>
      <c r="J1736">
        <v>4</v>
      </c>
      <c r="K1736" t="s">
        <v>3</v>
      </c>
      <c r="L1736" t="s">
        <v>4</v>
      </c>
      <c r="M1736" t="s">
        <v>5</v>
      </c>
      <c r="N1736" t="s">
        <v>2456</v>
      </c>
      <c r="O1736" t="s">
        <v>1402</v>
      </c>
      <c r="P1736" t="s">
        <v>2114</v>
      </c>
      <c r="Q1736" t="s">
        <v>2201</v>
      </c>
      <c r="R1736" t="s">
        <v>4536</v>
      </c>
    </row>
    <row r="1737" spans="1:18" x14ac:dyDescent="0.25">
      <c r="A1737">
        <v>1735</v>
      </c>
      <c r="B1737" t="s">
        <v>0</v>
      </c>
      <c r="C1737" t="s">
        <v>4198</v>
      </c>
      <c r="D1737" t="s">
        <v>2399</v>
      </c>
      <c r="E1737" t="s">
        <v>1311</v>
      </c>
      <c r="F1737" t="s">
        <v>4537</v>
      </c>
      <c r="G1737" t="s">
        <v>2477</v>
      </c>
      <c r="H1737" t="s">
        <v>1</v>
      </c>
      <c r="I1737" t="s">
        <v>622</v>
      </c>
      <c r="J1737">
        <v>4</v>
      </c>
      <c r="K1737" t="s">
        <v>3</v>
      </c>
      <c r="L1737" t="s">
        <v>4</v>
      </c>
      <c r="M1737" t="s">
        <v>5</v>
      </c>
      <c r="N1737" t="s">
        <v>2456</v>
      </c>
      <c r="O1737" t="s">
        <v>1283</v>
      </c>
      <c r="P1737" t="s">
        <v>2114</v>
      </c>
      <c r="Q1737" t="s">
        <v>2201</v>
      </c>
      <c r="R1737" t="s">
        <v>4538</v>
      </c>
    </row>
    <row r="1738" spans="1:18" x14ac:dyDescent="0.25">
      <c r="A1738">
        <v>1736</v>
      </c>
      <c r="B1738" t="s">
        <v>0</v>
      </c>
      <c r="C1738" t="s">
        <v>4198</v>
      </c>
      <c r="D1738" t="s">
        <v>2400</v>
      </c>
      <c r="E1738" t="s">
        <v>1311</v>
      </c>
      <c r="F1738" t="s">
        <v>4539</v>
      </c>
      <c r="G1738" t="s">
        <v>2521</v>
      </c>
      <c r="H1738" t="s">
        <v>1</v>
      </c>
      <c r="I1738" t="s">
        <v>622</v>
      </c>
      <c r="J1738">
        <v>6</v>
      </c>
      <c r="K1738" t="s">
        <v>3</v>
      </c>
      <c r="L1738" t="s">
        <v>4</v>
      </c>
      <c r="M1738" t="s">
        <v>5</v>
      </c>
      <c r="N1738" t="s">
        <v>2456</v>
      </c>
      <c r="O1738" t="s">
        <v>1402</v>
      </c>
      <c r="P1738" t="s">
        <v>2114</v>
      </c>
      <c r="Q1738" t="s">
        <v>2202</v>
      </c>
      <c r="R1738" t="s">
        <v>4540</v>
      </c>
    </row>
    <row r="1739" spans="1:18" x14ac:dyDescent="0.25">
      <c r="A1739">
        <v>1737</v>
      </c>
      <c r="B1739" t="s">
        <v>0</v>
      </c>
      <c r="C1739" t="s">
        <v>4198</v>
      </c>
      <c r="D1739" t="s">
        <v>2401</v>
      </c>
      <c r="E1739" t="s">
        <v>1311</v>
      </c>
      <c r="F1739" t="s">
        <v>4541</v>
      </c>
      <c r="G1739" t="s">
        <v>2477</v>
      </c>
      <c r="H1739" t="s">
        <v>1</v>
      </c>
      <c r="I1739" t="s">
        <v>622</v>
      </c>
      <c r="J1739">
        <v>6</v>
      </c>
      <c r="K1739" t="s">
        <v>3</v>
      </c>
      <c r="L1739" t="s">
        <v>4</v>
      </c>
      <c r="M1739" t="s">
        <v>5</v>
      </c>
      <c r="N1739" t="s">
        <v>2456</v>
      </c>
      <c r="O1739" t="s">
        <v>1283</v>
      </c>
      <c r="P1739" t="s">
        <v>2114</v>
      </c>
      <c r="Q1739" t="s">
        <v>2202</v>
      </c>
      <c r="R1739" t="s">
        <v>4542</v>
      </c>
    </row>
    <row r="1740" spans="1:18" x14ac:dyDescent="0.25">
      <c r="A1740">
        <v>1738</v>
      </c>
      <c r="B1740" t="s">
        <v>0</v>
      </c>
      <c r="C1740" t="s">
        <v>4198</v>
      </c>
      <c r="D1740" t="s">
        <v>2402</v>
      </c>
      <c r="E1740" t="s">
        <v>1311</v>
      </c>
      <c r="F1740" t="s">
        <v>4543</v>
      </c>
      <c r="G1740" t="s">
        <v>2521</v>
      </c>
      <c r="H1740" t="s">
        <v>1</v>
      </c>
      <c r="I1740" t="s">
        <v>622</v>
      </c>
      <c r="J1740">
        <v>8</v>
      </c>
      <c r="K1740" t="s">
        <v>3</v>
      </c>
      <c r="L1740" t="s">
        <v>4</v>
      </c>
      <c r="M1740" t="s">
        <v>5</v>
      </c>
      <c r="N1740" t="s">
        <v>2456</v>
      </c>
      <c r="O1740" t="s">
        <v>1402</v>
      </c>
      <c r="P1740" t="s">
        <v>2114</v>
      </c>
      <c r="Q1740" t="s">
        <v>2203</v>
      </c>
      <c r="R1740" t="s">
        <v>4544</v>
      </c>
    </row>
    <row r="1741" spans="1:18" x14ac:dyDescent="0.25">
      <c r="A1741">
        <v>1739</v>
      </c>
      <c r="B1741" t="s">
        <v>0</v>
      </c>
      <c r="C1741" t="s">
        <v>4198</v>
      </c>
      <c r="D1741" t="s">
        <v>2403</v>
      </c>
      <c r="E1741" t="s">
        <v>1311</v>
      </c>
      <c r="F1741" t="s">
        <v>4545</v>
      </c>
      <c r="G1741" t="s">
        <v>2477</v>
      </c>
      <c r="H1741" t="s">
        <v>1</v>
      </c>
      <c r="I1741" t="s">
        <v>622</v>
      </c>
      <c r="J1741">
        <v>8</v>
      </c>
      <c r="K1741" t="s">
        <v>3</v>
      </c>
      <c r="L1741" t="s">
        <v>4</v>
      </c>
      <c r="M1741" t="s">
        <v>5</v>
      </c>
      <c r="N1741" t="s">
        <v>2456</v>
      </c>
      <c r="O1741" t="s">
        <v>1283</v>
      </c>
      <c r="P1741" t="s">
        <v>2114</v>
      </c>
      <c r="Q1741" t="s">
        <v>2203</v>
      </c>
      <c r="R1741" t="s">
        <v>4546</v>
      </c>
    </row>
    <row r="1742" spans="1:18" x14ac:dyDescent="0.25">
      <c r="A1742">
        <v>1740</v>
      </c>
      <c r="B1742" t="s">
        <v>0</v>
      </c>
      <c r="C1742" t="s">
        <v>4198</v>
      </c>
      <c r="D1742" t="s">
        <v>2404</v>
      </c>
      <c r="E1742" t="s">
        <v>1311</v>
      </c>
      <c r="F1742" t="s">
        <v>4547</v>
      </c>
      <c r="G1742" t="s">
        <v>2521</v>
      </c>
      <c r="H1742" t="s">
        <v>1</v>
      </c>
      <c r="I1742" t="s">
        <v>622</v>
      </c>
      <c r="J1742">
        <v>10</v>
      </c>
      <c r="K1742" t="s">
        <v>3</v>
      </c>
      <c r="L1742" t="s">
        <v>4</v>
      </c>
      <c r="M1742" t="s">
        <v>5</v>
      </c>
      <c r="N1742" t="s">
        <v>2456</v>
      </c>
      <c r="O1742" t="s">
        <v>1402</v>
      </c>
      <c r="P1742" t="s">
        <v>2114</v>
      </c>
      <c r="Q1742" t="s">
        <v>2204</v>
      </c>
      <c r="R1742" t="s">
        <v>4548</v>
      </c>
    </row>
    <row r="1743" spans="1:18" x14ac:dyDescent="0.25">
      <c r="A1743">
        <v>1741</v>
      </c>
      <c r="B1743" t="s">
        <v>0</v>
      </c>
      <c r="C1743" t="s">
        <v>4198</v>
      </c>
      <c r="D1743" t="s">
        <v>2405</v>
      </c>
      <c r="E1743" t="s">
        <v>1311</v>
      </c>
      <c r="F1743" t="s">
        <v>4549</v>
      </c>
      <c r="G1743" t="s">
        <v>2477</v>
      </c>
      <c r="H1743" t="s">
        <v>1</v>
      </c>
      <c r="I1743" t="s">
        <v>622</v>
      </c>
      <c r="J1743">
        <v>10</v>
      </c>
      <c r="K1743" t="s">
        <v>3</v>
      </c>
      <c r="L1743" t="s">
        <v>4</v>
      </c>
      <c r="M1743" t="s">
        <v>5</v>
      </c>
      <c r="N1743" t="s">
        <v>2456</v>
      </c>
      <c r="O1743" t="s">
        <v>1283</v>
      </c>
      <c r="P1743" t="s">
        <v>2114</v>
      </c>
      <c r="Q1743" t="s">
        <v>2204</v>
      </c>
      <c r="R1743" t="s">
        <v>4550</v>
      </c>
    </row>
    <row r="1744" spans="1:18" x14ac:dyDescent="0.25">
      <c r="A1744">
        <v>1742</v>
      </c>
      <c r="B1744" t="s">
        <v>0</v>
      </c>
      <c r="C1744" t="s">
        <v>4198</v>
      </c>
      <c r="D1744" t="s">
        <v>2406</v>
      </c>
      <c r="E1744" t="s">
        <v>1311</v>
      </c>
      <c r="F1744" t="s">
        <v>4551</v>
      </c>
      <c r="G1744" t="s">
        <v>2521</v>
      </c>
      <c r="H1744" t="s">
        <v>1</v>
      </c>
      <c r="I1744" t="s">
        <v>622</v>
      </c>
      <c r="J1744">
        <v>12</v>
      </c>
      <c r="K1744" t="s">
        <v>3</v>
      </c>
      <c r="L1744" t="s">
        <v>4</v>
      </c>
      <c r="M1744" t="s">
        <v>5</v>
      </c>
      <c r="N1744" t="s">
        <v>2456</v>
      </c>
      <c r="O1744" t="s">
        <v>1402</v>
      </c>
      <c r="P1744" t="s">
        <v>2114</v>
      </c>
      <c r="Q1744" t="s">
        <v>2205</v>
      </c>
      <c r="R1744" t="s">
        <v>4552</v>
      </c>
    </row>
    <row r="1745" spans="1:18" x14ac:dyDescent="0.25">
      <c r="A1745">
        <v>1743</v>
      </c>
      <c r="B1745" t="s">
        <v>0</v>
      </c>
      <c r="C1745" t="s">
        <v>4198</v>
      </c>
      <c r="D1745" t="s">
        <v>2407</v>
      </c>
      <c r="E1745" t="s">
        <v>1311</v>
      </c>
      <c r="F1745" t="s">
        <v>4553</v>
      </c>
      <c r="G1745" t="s">
        <v>2477</v>
      </c>
      <c r="H1745" t="s">
        <v>1</v>
      </c>
      <c r="I1745" t="s">
        <v>622</v>
      </c>
      <c r="J1745">
        <v>12</v>
      </c>
      <c r="K1745" t="s">
        <v>3</v>
      </c>
      <c r="L1745" t="s">
        <v>4</v>
      </c>
      <c r="M1745" t="s">
        <v>5</v>
      </c>
      <c r="N1745" t="s">
        <v>2456</v>
      </c>
      <c r="O1745" t="s">
        <v>1283</v>
      </c>
      <c r="P1745" t="s">
        <v>2114</v>
      </c>
      <c r="Q1745" t="s">
        <v>2205</v>
      </c>
      <c r="R1745" t="s">
        <v>4554</v>
      </c>
    </row>
    <row r="1746" spans="1:18" x14ac:dyDescent="0.25">
      <c r="A1746">
        <v>1744</v>
      </c>
      <c r="B1746" t="s">
        <v>0</v>
      </c>
      <c r="C1746" t="s">
        <v>4198</v>
      </c>
      <c r="D1746" t="s">
        <v>2408</v>
      </c>
      <c r="E1746" t="s">
        <v>1311</v>
      </c>
      <c r="F1746" t="s">
        <v>4555</v>
      </c>
      <c r="G1746" t="s">
        <v>2521</v>
      </c>
      <c r="H1746" t="s">
        <v>1</v>
      </c>
      <c r="I1746" t="s">
        <v>622</v>
      </c>
      <c r="J1746">
        <v>14</v>
      </c>
      <c r="K1746" t="s">
        <v>3</v>
      </c>
      <c r="L1746" t="s">
        <v>4</v>
      </c>
      <c r="M1746" t="s">
        <v>5</v>
      </c>
      <c r="N1746" t="s">
        <v>2456</v>
      </c>
      <c r="O1746" t="s">
        <v>1402</v>
      </c>
      <c r="P1746" t="s">
        <v>2114</v>
      </c>
      <c r="Q1746" t="s">
        <v>2206</v>
      </c>
      <c r="R1746" t="s">
        <v>4556</v>
      </c>
    </row>
    <row r="1747" spans="1:18" x14ac:dyDescent="0.25">
      <c r="A1747">
        <v>1745</v>
      </c>
      <c r="B1747" t="s">
        <v>0</v>
      </c>
      <c r="C1747" t="s">
        <v>4198</v>
      </c>
      <c r="D1747" t="s">
        <v>2409</v>
      </c>
      <c r="E1747" t="s">
        <v>1311</v>
      </c>
      <c r="F1747" t="s">
        <v>4557</v>
      </c>
      <c r="G1747" t="s">
        <v>2477</v>
      </c>
      <c r="H1747" t="s">
        <v>1</v>
      </c>
      <c r="I1747" t="s">
        <v>622</v>
      </c>
      <c r="J1747">
        <v>14</v>
      </c>
      <c r="K1747" t="s">
        <v>3</v>
      </c>
      <c r="L1747" t="s">
        <v>4</v>
      </c>
      <c r="M1747" t="s">
        <v>5</v>
      </c>
      <c r="N1747" t="s">
        <v>2456</v>
      </c>
      <c r="O1747" t="s">
        <v>1283</v>
      </c>
      <c r="P1747" t="s">
        <v>2114</v>
      </c>
      <c r="Q1747" t="s">
        <v>2206</v>
      </c>
      <c r="R1747" t="s">
        <v>4558</v>
      </c>
    </row>
    <row r="1748" spans="1:18" x14ac:dyDescent="0.25">
      <c r="A1748">
        <v>1746</v>
      </c>
      <c r="B1748" t="s">
        <v>0</v>
      </c>
      <c r="C1748" t="s">
        <v>4198</v>
      </c>
      <c r="D1748" t="s">
        <v>2410</v>
      </c>
      <c r="E1748" t="s">
        <v>1311</v>
      </c>
      <c r="F1748" t="s">
        <v>4559</v>
      </c>
      <c r="G1748" t="s">
        <v>2521</v>
      </c>
      <c r="H1748" t="s">
        <v>1</v>
      </c>
      <c r="I1748" t="s">
        <v>622</v>
      </c>
      <c r="J1748">
        <v>16</v>
      </c>
      <c r="K1748" t="s">
        <v>3</v>
      </c>
      <c r="L1748" t="s">
        <v>4</v>
      </c>
      <c r="M1748" t="s">
        <v>5</v>
      </c>
      <c r="N1748" t="s">
        <v>2456</v>
      </c>
      <c r="O1748" t="s">
        <v>1402</v>
      </c>
      <c r="P1748" t="s">
        <v>2114</v>
      </c>
      <c r="Q1748" t="s">
        <v>2207</v>
      </c>
      <c r="R1748" t="s">
        <v>4560</v>
      </c>
    </row>
    <row r="1749" spans="1:18" x14ac:dyDescent="0.25">
      <c r="A1749">
        <v>1747</v>
      </c>
      <c r="B1749" t="s">
        <v>0</v>
      </c>
      <c r="C1749" t="s">
        <v>4198</v>
      </c>
      <c r="D1749" t="s">
        <v>2411</v>
      </c>
      <c r="E1749" t="s">
        <v>1311</v>
      </c>
      <c r="F1749" t="s">
        <v>4561</v>
      </c>
      <c r="G1749" t="s">
        <v>2477</v>
      </c>
      <c r="H1749" t="s">
        <v>1</v>
      </c>
      <c r="I1749" t="s">
        <v>622</v>
      </c>
      <c r="J1749">
        <v>16</v>
      </c>
      <c r="K1749" t="s">
        <v>3</v>
      </c>
      <c r="L1749" t="s">
        <v>4</v>
      </c>
      <c r="M1749" t="s">
        <v>5</v>
      </c>
      <c r="N1749" t="s">
        <v>2456</v>
      </c>
      <c r="O1749" t="s">
        <v>1283</v>
      </c>
      <c r="P1749" t="s">
        <v>2114</v>
      </c>
      <c r="Q1749" t="s">
        <v>2207</v>
      </c>
      <c r="R1749" t="s">
        <v>4562</v>
      </c>
    </row>
    <row r="1750" spans="1:18" x14ac:dyDescent="0.25">
      <c r="A1750">
        <v>1748</v>
      </c>
      <c r="B1750" t="s">
        <v>0</v>
      </c>
      <c r="C1750" t="s">
        <v>4198</v>
      </c>
      <c r="D1750" t="s">
        <v>2412</v>
      </c>
      <c r="E1750" t="s">
        <v>1311</v>
      </c>
      <c r="F1750" t="s">
        <v>4563</v>
      </c>
      <c r="G1750" t="s">
        <v>2525</v>
      </c>
      <c r="H1750" t="s">
        <v>1</v>
      </c>
      <c r="I1750" t="s">
        <v>622</v>
      </c>
      <c r="J1750">
        <v>4</v>
      </c>
      <c r="K1750" t="s">
        <v>3</v>
      </c>
      <c r="L1750" t="s">
        <v>4</v>
      </c>
      <c r="M1750" t="s">
        <v>5</v>
      </c>
      <c r="N1750" t="s">
        <v>2456</v>
      </c>
      <c r="O1750" t="s">
        <v>1290</v>
      </c>
      <c r="P1750" t="s">
        <v>2114</v>
      </c>
      <c r="Q1750" t="s">
        <v>2208</v>
      </c>
      <c r="R1750" t="s">
        <v>4564</v>
      </c>
    </row>
    <row r="1751" spans="1:18" x14ac:dyDescent="0.25">
      <c r="A1751">
        <v>1749</v>
      </c>
      <c r="B1751" t="s">
        <v>0</v>
      </c>
      <c r="C1751" t="s">
        <v>4198</v>
      </c>
      <c r="D1751" t="s">
        <v>2413</v>
      </c>
      <c r="E1751" t="s">
        <v>1311</v>
      </c>
      <c r="F1751" t="s">
        <v>4565</v>
      </c>
      <c r="G1751" t="s">
        <v>2477</v>
      </c>
      <c r="H1751" t="s">
        <v>1</v>
      </c>
      <c r="I1751" t="s">
        <v>622</v>
      </c>
      <c r="J1751">
        <v>4</v>
      </c>
      <c r="K1751" t="s">
        <v>3</v>
      </c>
      <c r="L1751" t="s">
        <v>4</v>
      </c>
      <c r="M1751" t="s">
        <v>5</v>
      </c>
      <c r="N1751" t="s">
        <v>2456</v>
      </c>
      <c r="O1751" t="s">
        <v>1283</v>
      </c>
      <c r="P1751" t="s">
        <v>2114</v>
      </c>
      <c r="Q1751" t="s">
        <v>2208</v>
      </c>
      <c r="R1751" t="s">
        <v>4566</v>
      </c>
    </row>
    <row r="1752" spans="1:18" x14ac:dyDescent="0.25">
      <c r="A1752">
        <v>1750</v>
      </c>
      <c r="B1752" t="s">
        <v>0</v>
      </c>
      <c r="C1752" t="s">
        <v>4198</v>
      </c>
      <c r="D1752" t="s">
        <v>2414</v>
      </c>
      <c r="E1752" t="s">
        <v>1311</v>
      </c>
      <c r="F1752" t="s">
        <v>4567</v>
      </c>
      <c r="G1752" t="s">
        <v>2525</v>
      </c>
      <c r="H1752" t="s">
        <v>1</v>
      </c>
      <c r="I1752" t="s">
        <v>622</v>
      </c>
      <c r="J1752">
        <v>6</v>
      </c>
      <c r="K1752" t="s">
        <v>3</v>
      </c>
      <c r="L1752" t="s">
        <v>4</v>
      </c>
      <c r="M1752" t="s">
        <v>5</v>
      </c>
      <c r="N1752" t="s">
        <v>2456</v>
      </c>
      <c r="O1752" t="s">
        <v>1290</v>
      </c>
      <c r="P1752" t="s">
        <v>2114</v>
      </c>
      <c r="Q1752" t="s">
        <v>2209</v>
      </c>
      <c r="R1752" t="s">
        <v>4568</v>
      </c>
    </row>
    <row r="1753" spans="1:18" x14ac:dyDescent="0.25">
      <c r="A1753">
        <v>1751</v>
      </c>
      <c r="B1753" t="s">
        <v>0</v>
      </c>
      <c r="C1753" t="s">
        <v>4198</v>
      </c>
      <c r="D1753" t="s">
        <v>2415</v>
      </c>
      <c r="E1753" t="s">
        <v>1311</v>
      </c>
      <c r="F1753" t="s">
        <v>4569</v>
      </c>
      <c r="G1753" t="s">
        <v>2477</v>
      </c>
      <c r="H1753" t="s">
        <v>1</v>
      </c>
      <c r="I1753" t="s">
        <v>622</v>
      </c>
      <c r="J1753">
        <v>6</v>
      </c>
      <c r="K1753" t="s">
        <v>3</v>
      </c>
      <c r="L1753" t="s">
        <v>4</v>
      </c>
      <c r="M1753" t="s">
        <v>5</v>
      </c>
      <c r="N1753" t="s">
        <v>2456</v>
      </c>
      <c r="O1753" t="s">
        <v>1283</v>
      </c>
      <c r="P1753" t="s">
        <v>2114</v>
      </c>
      <c r="Q1753" t="s">
        <v>2209</v>
      </c>
      <c r="R1753" t="s">
        <v>4570</v>
      </c>
    </row>
    <row r="1754" spans="1:18" x14ac:dyDescent="0.25">
      <c r="A1754">
        <v>1752</v>
      </c>
      <c r="B1754" t="s">
        <v>0</v>
      </c>
      <c r="C1754" t="s">
        <v>4198</v>
      </c>
      <c r="D1754" t="s">
        <v>2416</v>
      </c>
      <c r="E1754" t="s">
        <v>1311</v>
      </c>
      <c r="F1754" t="s">
        <v>4571</v>
      </c>
      <c r="G1754" t="s">
        <v>2525</v>
      </c>
      <c r="H1754" t="s">
        <v>1</v>
      </c>
      <c r="I1754" t="s">
        <v>622</v>
      </c>
      <c r="J1754">
        <v>8</v>
      </c>
      <c r="K1754" t="s">
        <v>3</v>
      </c>
      <c r="L1754" t="s">
        <v>4</v>
      </c>
      <c r="M1754" t="s">
        <v>5</v>
      </c>
      <c r="N1754" t="s">
        <v>2456</v>
      </c>
      <c r="O1754" t="s">
        <v>1290</v>
      </c>
      <c r="P1754" t="s">
        <v>2114</v>
      </c>
      <c r="Q1754" t="s">
        <v>2210</v>
      </c>
      <c r="R1754" t="s">
        <v>4572</v>
      </c>
    </row>
    <row r="1755" spans="1:18" x14ac:dyDescent="0.25">
      <c r="A1755">
        <v>1753</v>
      </c>
      <c r="B1755" t="s">
        <v>0</v>
      </c>
      <c r="C1755" t="s">
        <v>4198</v>
      </c>
      <c r="D1755" t="s">
        <v>2417</v>
      </c>
      <c r="E1755" t="s">
        <v>1311</v>
      </c>
      <c r="F1755" t="s">
        <v>4573</v>
      </c>
      <c r="G1755" t="s">
        <v>2477</v>
      </c>
      <c r="H1755" t="s">
        <v>1</v>
      </c>
      <c r="I1755" t="s">
        <v>622</v>
      </c>
      <c r="J1755">
        <v>8</v>
      </c>
      <c r="K1755" t="s">
        <v>3</v>
      </c>
      <c r="L1755" t="s">
        <v>4</v>
      </c>
      <c r="M1755" t="s">
        <v>5</v>
      </c>
      <c r="N1755" t="s">
        <v>2456</v>
      </c>
      <c r="O1755" t="s">
        <v>1283</v>
      </c>
      <c r="P1755" t="s">
        <v>2114</v>
      </c>
      <c r="Q1755" t="s">
        <v>2210</v>
      </c>
      <c r="R1755" t="s">
        <v>4574</v>
      </c>
    </row>
    <row r="1756" spans="1:18" x14ac:dyDescent="0.25">
      <c r="A1756">
        <v>1754</v>
      </c>
      <c r="B1756" t="s">
        <v>0</v>
      </c>
      <c r="C1756" t="s">
        <v>4198</v>
      </c>
      <c r="D1756" t="s">
        <v>2418</v>
      </c>
      <c r="E1756" t="s">
        <v>1311</v>
      </c>
      <c r="F1756" t="s">
        <v>4575</v>
      </c>
      <c r="G1756" t="s">
        <v>2525</v>
      </c>
      <c r="H1756" t="s">
        <v>1</v>
      </c>
      <c r="I1756" t="s">
        <v>622</v>
      </c>
      <c r="J1756">
        <v>10</v>
      </c>
      <c r="K1756" t="s">
        <v>3</v>
      </c>
      <c r="L1756" t="s">
        <v>4</v>
      </c>
      <c r="M1756" t="s">
        <v>5</v>
      </c>
      <c r="N1756" t="s">
        <v>2456</v>
      </c>
      <c r="O1756" t="s">
        <v>1290</v>
      </c>
      <c r="P1756" t="s">
        <v>2114</v>
      </c>
      <c r="Q1756" t="s">
        <v>2211</v>
      </c>
      <c r="R1756" t="s">
        <v>4576</v>
      </c>
    </row>
    <row r="1757" spans="1:18" x14ac:dyDescent="0.25">
      <c r="A1757">
        <v>1755</v>
      </c>
      <c r="B1757" t="s">
        <v>0</v>
      </c>
      <c r="C1757" t="s">
        <v>4198</v>
      </c>
      <c r="D1757" t="s">
        <v>2419</v>
      </c>
      <c r="E1757" t="s">
        <v>1311</v>
      </c>
      <c r="F1757" t="s">
        <v>4577</v>
      </c>
      <c r="G1757" t="s">
        <v>2477</v>
      </c>
      <c r="H1757" t="s">
        <v>1</v>
      </c>
      <c r="I1757" t="s">
        <v>622</v>
      </c>
      <c r="J1757">
        <v>10</v>
      </c>
      <c r="K1757" t="s">
        <v>3</v>
      </c>
      <c r="L1757" t="s">
        <v>4</v>
      </c>
      <c r="M1757" t="s">
        <v>5</v>
      </c>
      <c r="N1757" t="s">
        <v>2456</v>
      </c>
      <c r="O1757" t="s">
        <v>1283</v>
      </c>
      <c r="P1757" t="s">
        <v>2114</v>
      </c>
      <c r="Q1757" t="s">
        <v>2211</v>
      </c>
      <c r="R1757" t="s">
        <v>4578</v>
      </c>
    </row>
    <row r="1758" spans="1:18" x14ac:dyDescent="0.25">
      <c r="A1758">
        <v>1756</v>
      </c>
      <c r="B1758" t="s">
        <v>0</v>
      </c>
      <c r="C1758" t="s">
        <v>4198</v>
      </c>
      <c r="D1758" t="s">
        <v>2420</v>
      </c>
      <c r="E1758" t="s">
        <v>1311</v>
      </c>
      <c r="F1758" t="s">
        <v>4579</v>
      </c>
      <c r="G1758" t="s">
        <v>2525</v>
      </c>
      <c r="H1758" t="s">
        <v>1</v>
      </c>
      <c r="I1758" t="s">
        <v>622</v>
      </c>
      <c r="J1758">
        <v>12</v>
      </c>
      <c r="K1758" t="s">
        <v>3</v>
      </c>
      <c r="L1758" t="s">
        <v>4</v>
      </c>
      <c r="M1758" t="s">
        <v>5</v>
      </c>
      <c r="N1758" t="s">
        <v>2456</v>
      </c>
      <c r="O1758" t="s">
        <v>1290</v>
      </c>
      <c r="P1758" t="s">
        <v>2114</v>
      </c>
      <c r="Q1758" t="s">
        <v>2212</v>
      </c>
      <c r="R1758" t="s">
        <v>4580</v>
      </c>
    </row>
    <row r="1759" spans="1:18" x14ac:dyDescent="0.25">
      <c r="A1759">
        <v>1757</v>
      </c>
      <c r="B1759" t="s">
        <v>0</v>
      </c>
      <c r="C1759" t="s">
        <v>4198</v>
      </c>
      <c r="D1759" t="s">
        <v>2421</v>
      </c>
      <c r="E1759" t="s">
        <v>1311</v>
      </c>
      <c r="F1759" t="s">
        <v>4581</v>
      </c>
      <c r="G1759" t="s">
        <v>2477</v>
      </c>
      <c r="H1759" t="s">
        <v>1</v>
      </c>
      <c r="I1759" t="s">
        <v>622</v>
      </c>
      <c r="J1759">
        <v>12</v>
      </c>
      <c r="K1759" t="s">
        <v>3</v>
      </c>
      <c r="L1759" t="s">
        <v>4</v>
      </c>
      <c r="M1759" t="s">
        <v>5</v>
      </c>
      <c r="N1759" t="s">
        <v>2456</v>
      </c>
      <c r="O1759" t="s">
        <v>1283</v>
      </c>
      <c r="P1759" t="s">
        <v>2114</v>
      </c>
      <c r="Q1759" t="s">
        <v>2212</v>
      </c>
      <c r="R1759" t="s">
        <v>4582</v>
      </c>
    </row>
    <row r="1760" spans="1:18" x14ac:dyDescent="0.25">
      <c r="A1760">
        <v>1758</v>
      </c>
      <c r="B1760" t="s">
        <v>0</v>
      </c>
      <c r="C1760" t="s">
        <v>4198</v>
      </c>
      <c r="D1760" t="s">
        <v>2422</v>
      </c>
      <c r="E1760" t="s">
        <v>1311</v>
      </c>
      <c r="F1760" t="s">
        <v>4583</v>
      </c>
      <c r="G1760" t="s">
        <v>2525</v>
      </c>
      <c r="H1760" t="s">
        <v>1</v>
      </c>
      <c r="I1760" t="s">
        <v>622</v>
      </c>
      <c r="J1760">
        <v>14</v>
      </c>
      <c r="K1760" t="s">
        <v>3</v>
      </c>
      <c r="L1760" t="s">
        <v>4</v>
      </c>
      <c r="M1760" t="s">
        <v>5</v>
      </c>
      <c r="N1760" t="s">
        <v>2456</v>
      </c>
      <c r="O1760" t="s">
        <v>1290</v>
      </c>
      <c r="P1760" t="s">
        <v>2114</v>
      </c>
      <c r="Q1760" t="s">
        <v>2213</v>
      </c>
      <c r="R1760" t="s">
        <v>4584</v>
      </c>
    </row>
    <row r="1761" spans="1:18" x14ac:dyDescent="0.25">
      <c r="A1761">
        <v>1759</v>
      </c>
      <c r="B1761" t="s">
        <v>0</v>
      </c>
      <c r="C1761" t="s">
        <v>4198</v>
      </c>
      <c r="D1761" t="s">
        <v>2423</v>
      </c>
      <c r="E1761" t="s">
        <v>1311</v>
      </c>
      <c r="F1761" t="s">
        <v>4585</v>
      </c>
      <c r="G1761" t="s">
        <v>2477</v>
      </c>
      <c r="H1761" t="s">
        <v>1</v>
      </c>
      <c r="I1761" t="s">
        <v>622</v>
      </c>
      <c r="J1761">
        <v>14</v>
      </c>
      <c r="K1761" t="s">
        <v>3</v>
      </c>
      <c r="L1761" t="s">
        <v>4</v>
      </c>
      <c r="M1761" t="s">
        <v>5</v>
      </c>
      <c r="N1761" t="s">
        <v>2456</v>
      </c>
      <c r="O1761" t="s">
        <v>1283</v>
      </c>
      <c r="P1761" t="s">
        <v>2114</v>
      </c>
      <c r="Q1761" t="s">
        <v>2213</v>
      </c>
      <c r="R1761" t="s">
        <v>4586</v>
      </c>
    </row>
    <row r="1762" spans="1:18" x14ac:dyDescent="0.25">
      <c r="A1762">
        <v>1760</v>
      </c>
      <c r="B1762" t="s">
        <v>0</v>
      </c>
      <c r="C1762" t="s">
        <v>4198</v>
      </c>
      <c r="D1762" t="s">
        <v>2424</v>
      </c>
      <c r="E1762" t="s">
        <v>1311</v>
      </c>
      <c r="F1762" t="s">
        <v>4587</v>
      </c>
      <c r="G1762" t="s">
        <v>2525</v>
      </c>
      <c r="H1762" t="s">
        <v>1</v>
      </c>
      <c r="I1762" t="s">
        <v>622</v>
      </c>
      <c r="J1762">
        <v>16</v>
      </c>
      <c r="K1762" t="s">
        <v>3</v>
      </c>
      <c r="L1762" t="s">
        <v>4</v>
      </c>
      <c r="M1762" t="s">
        <v>5</v>
      </c>
      <c r="N1762" t="s">
        <v>2456</v>
      </c>
      <c r="O1762" t="s">
        <v>1290</v>
      </c>
      <c r="P1762" t="s">
        <v>2114</v>
      </c>
      <c r="Q1762" t="s">
        <v>2214</v>
      </c>
      <c r="R1762" t="s">
        <v>4588</v>
      </c>
    </row>
    <row r="1763" spans="1:18" x14ac:dyDescent="0.25">
      <c r="A1763">
        <v>1761</v>
      </c>
      <c r="B1763" t="s">
        <v>0</v>
      </c>
      <c r="C1763" t="s">
        <v>4198</v>
      </c>
      <c r="D1763" t="s">
        <v>2425</v>
      </c>
      <c r="E1763" t="s">
        <v>1311</v>
      </c>
      <c r="F1763" t="s">
        <v>4589</v>
      </c>
      <c r="G1763" t="s">
        <v>2477</v>
      </c>
      <c r="H1763" t="s">
        <v>1</v>
      </c>
      <c r="I1763" t="s">
        <v>622</v>
      </c>
      <c r="J1763">
        <v>16</v>
      </c>
      <c r="K1763" t="s">
        <v>3</v>
      </c>
      <c r="L1763" t="s">
        <v>4</v>
      </c>
      <c r="M1763" t="s">
        <v>5</v>
      </c>
      <c r="N1763" t="s">
        <v>2456</v>
      </c>
      <c r="O1763" t="s">
        <v>1283</v>
      </c>
      <c r="P1763" t="s">
        <v>2114</v>
      </c>
      <c r="Q1763" t="s">
        <v>2214</v>
      </c>
      <c r="R1763" t="s">
        <v>4590</v>
      </c>
    </row>
    <row r="1764" spans="1:18" x14ac:dyDescent="0.25">
      <c r="A1764">
        <v>1762</v>
      </c>
      <c r="B1764" t="s">
        <v>0</v>
      </c>
      <c r="C1764" t="s">
        <v>4198</v>
      </c>
      <c r="D1764" t="s">
        <v>2426</v>
      </c>
      <c r="E1764" t="s">
        <v>1311</v>
      </c>
      <c r="F1764" t="s">
        <v>4591</v>
      </c>
      <c r="G1764" t="s">
        <v>2501</v>
      </c>
      <c r="H1764" t="s">
        <v>1</v>
      </c>
      <c r="I1764" t="s">
        <v>622</v>
      </c>
      <c r="J1764">
        <v>4</v>
      </c>
      <c r="K1764" t="s">
        <v>3</v>
      </c>
      <c r="L1764" t="s">
        <v>4</v>
      </c>
      <c r="M1764" t="s">
        <v>5</v>
      </c>
      <c r="N1764" t="s">
        <v>2456</v>
      </c>
      <c r="O1764" t="s">
        <v>1286</v>
      </c>
      <c r="P1764" t="s">
        <v>2114</v>
      </c>
      <c r="Q1764" t="s">
        <v>2215</v>
      </c>
      <c r="R1764" t="s">
        <v>4592</v>
      </c>
    </row>
    <row r="1765" spans="1:18" x14ac:dyDescent="0.25">
      <c r="A1765">
        <v>1763</v>
      </c>
      <c r="B1765" t="s">
        <v>0</v>
      </c>
      <c r="C1765" t="s">
        <v>4198</v>
      </c>
      <c r="D1765" t="s">
        <v>2427</v>
      </c>
      <c r="E1765" t="s">
        <v>1311</v>
      </c>
      <c r="F1765" t="s">
        <v>4593</v>
      </c>
      <c r="G1765" t="s">
        <v>2477</v>
      </c>
      <c r="H1765" t="s">
        <v>1</v>
      </c>
      <c r="I1765" t="s">
        <v>622</v>
      </c>
      <c r="J1765">
        <v>4</v>
      </c>
      <c r="K1765" t="s">
        <v>3</v>
      </c>
      <c r="L1765" t="s">
        <v>4</v>
      </c>
      <c r="M1765" t="s">
        <v>5</v>
      </c>
      <c r="N1765" t="s">
        <v>2456</v>
      </c>
      <c r="O1765" t="s">
        <v>1283</v>
      </c>
      <c r="P1765" t="s">
        <v>2114</v>
      </c>
      <c r="Q1765" t="s">
        <v>2215</v>
      </c>
      <c r="R1765" t="s">
        <v>4594</v>
      </c>
    </row>
    <row r="1766" spans="1:18" x14ac:dyDescent="0.25">
      <c r="A1766">
        <v>1764</v>
      </c>
      <c r="B1766" t="s">
        <v>0</v>
      </c>
      <c r="C1766" t="s">
        <v>4198</v>
      </c>
      <c r="D1766" t="s">
        <v>2428</v>
      </c>
      <c r="E1766" t="s">
        <v>1311</v>
      </c>
      <c r="F1766" t="s">
        <v>4595</v>
      </c>
      <c r="G1766" t="s">
        <v>2501</v>
      </c>
      <c r="H1766" t="s">
        <v>1</v>
      </c>
      <c r="I1766" t="s">
        <v>622</v>
      </c>
      <c r="J1766">
        <v>6</v>
      </c>
      <c r="K1766" t="s">
        <v>3</v>
      </c>
      <c r="L1766" t="s">
        <v>4</v>
      </c>
      <c r="M1766" t="s">
        <v>5</v>
      </c>
      <c r="N1766" t="s">
        <v>2456</v>
      </c>
      <c r="O1766" t="s">
        <v>1286</v>
      </c>
      <c r="P1766" t="s">
        <v>2114</v>
      </c>
      <c r="Q1766" t="s">
        <v>2216</v>
      </c>
      <c r="R1766" t="s">
        <v>4596</v>
      </c>
    </row>
    <row r="1767" spans="1:18" x14ac:dyDescent="0.25">
      <c r="A1767">
        <v>1765</v>
      </c>
      <c r="B1767" t="s">
        <v>0</v>
      </c>
      <c r="C1767" t="s">
        <v>4198</v>
      </c>
      <c r="D1767" t="s">
        <v>2429</v>
      </c>
      <c r="E1767" t="s">
        <v>1311</v>
      </c>
      <c r="F1767" t="s">
        <v>4597</v>
      </c>
      <c r="G1767" t="s">
        <v>2477</v>
      </c>
      <c r="H1767" t="s">
        <v>1</v>
      </c>
      <c r="I1767" t="s">
        <v>622</v>
      </c>
      <c r="J1767">
        <v>6</v>
      </c>
      <c r="K1767" t="s">
        <v>3</v>
      </c>
      <c r="L1767" t="s">
        <v>4</v>
      </c>
      <c r="M1767" t="s">
        <v>5</v>
      </c>
      <c r="N1767" t="s">
        <v>2456</v>
      </c>
      <c r="O1767" t="s">
        <v>1283</v>
      </c>
      <c r="P1767" t="s">
        <v>2114</v>
      </c>
      <c r="Q1767" t="s">
        <v>2216</v>
      </c>
      <c r="R1767" t="s">
        <v>4598</v>
      </c>
    </row>
    <row r="1768" spans="1:18" x14ac:dyDescent="0.25">
      <c r="A1768">
        <v>1766</v>
      </c>
      <c r="B1768" t="s">
        <v>0</v>
      </c>
      <c r="C1768" t="s">
        <v>4198</v>
      </c>
      <c r="D1768" t="s">
        <v>2430</v>
      </c>
      <c r="E1768" t="s">
        <v>1311</v>
      </c>
      <c r="F1768" t="s">
        <v>4599</v>
      </c>
      <c r="G1768" t="s">
        <v>2501</v>
      </c>
      <c r="H1768" t="s">
        <v>1</v>
      </c>
      <c r="I1768" t="s">
        <v>622</v>
      </c>
      <c r="J1768">
        <v>8</v>
      </c>
      <c r="K1768" t="s">
        <v>3</v>
      </c>
      <c r="L1768" t="s">
        <v>4</v>
      </c>
      <c r="M1768" t="s">
        <v>5</v>
      </c>
      <c r="N1768" t="s">
        <v>2456</v>
      </c>
      <c r="O1768" t="s">
        <v>1286</v>
      </c>
      <c r="P1768" t="s">
        <v>2114</v>
      </c>
      <c r="Q1768" t="s">
        <v>2217</v>
      </c>
      <c r="R1768" t="s">
        <v>4600</v>
      </c>
    </row>
    <row r="1769" spans="1:18" x14ac:dyDescent="0.25">
      <c r="A1769">
        <v>1767</v>
      </c>
      <c r="B1769" t="s">
        <v>0</v>
      </c>
      <c r="C1769" t="s">
        <v>4198</v>
      </c>
      <c r="D1769" t="s">
        <v>2431</v>
      </c>
      <c r="E1769" t="s">
        <v>1311</v>
      </c>
      <c r="F1769" t="s">
        <v>4601</v>
      </c>
      <c r="G1769" t="s">
        <v>2477</v>
      </c>
      <c r="H1769" t="s">
        <v>1</v>
      </c>
      <c r="I1769" t="s">
        <v>622</v>
      </c>
      <c r="J1769">
        <v>8</v>
      </c>
      <c r="K1769" t="s">
        <v>3</v>
      </c>
      <c r="L1769" t="s">
        <v>4</v>
      </c>
      <c r="M1769" t="s">
        <v>5</v>
      </c>
      <c r="N1769" t="s">
        <v>2456</v>
      </c>
      <c r="O1769" t="s">
        <v>1283</v>
      </c>
      <c r="P1769" t="s">
        <v>2114</v>
      </c>
      <c r="Q1769" t="s">
        <v>2217</v>
      </c>
      <c r="R1769" t="s">
        <v>4602</v>
      </c>
    </row>
    <row r="1770" spans="1:18" x14ac:dyDescent="0.25">
      <c r="A1770">
        <v>1768</v>
      </c>
      <c r="B1770" t="s">
        <v>0</v>
      </c>
      <c r="C1770" t="s">
        <v>4198</v>
      </c>
      <c r="D1770" t="s">
        <v>2432</v>
      </c>
      <c r="E1770" t="s">
        <v>1311</v>
      </c>
      <c r="F1770" t="s">
        <v>4603</v>
      </c>
      <c r="G1770" t="s">
        <v>2501</v>
      </c>
      <c r="H1770" t="s">
        <v>1</v>
      </c>
      <c r="I1770" t="s">
        <v>622</v>
      </c>
      <c r="J1770">
        <v>10</v>
      </c>
      <c r="K1770" t="s">
        <v>3</v>
      </c>
      <c r="L1770" t="s">
        <v>4</v>
      </c>
      <c r="M1770" t="s">
        <v>5</v>
      </c>
      <c r="N1770" t="s">
        <v>2456</v>
      </c>
      <c r="O1770" t="s">
        <v>1286</v>
      </c>
      <c r="P1770" t="s">
        <v>2114</v>
      </c>
      <c r="Q1770" t="s">
        <v>2218</v>
      </c>
      <c r="R1770" t="s">
        <v>4604</v>
      </c>
    </row>
    <row r="1771" spans="1:18" x14ac:dyDescent="0.25">
      <c r="A1771">
        <v>1769</v>
      </c>
      <c r="B1771" t="s">
        <v>0</v>
      </c>
      <c r="C1771" t="s">
        <v>4198</v>
      </c>
      <c r="D1771" t="s">
        <v>2433</v>
      </c>
      <c r="E1771" t="s">
        <v>1311</v>
      </c>
      <c r="F1771" t="s">
        <v>4605</v>
      </c>
      <c r="G1771" t="s">
        <v>2477</v>
      </c>
      <c r="H1771" t="s">
        <v>1</v>
      </c>
      <c r="I1771" t="s">
        <v>622</v>
      </c>
      <c r="J1771">
        <v>10</v>
      </c>
      <c r="K1771" t="s">
        <v>3</v>
      </c>
      <c r="L1771" t="s">
        <v>4</v>
      </c>
      <c r="M1771" t="s">
        <v>5</v>
      </c>
      <c r="N1771" t="s">
        <v>2456</v>
      </c>
      <c r="O1771" t="s">
        <v>1283</v>
      </c>
      <c r="P1771" t="s">
        <v>2114</v>
      </c>
      <c r="Q1771" t="s">
        <v>2218</v>
      </c>
      <c r="R1771" t="s">
        <v>4606</v>
      </c>
    </row>
    <row r="1772" spans="1:18" x14ac:dyDescent="0.25">
      <c r="A1772">
        <v>1770</v>
      </c>
      <c r="B1772" t="s">
        <v>0</v>
      </c>
      <c r="C1772" t="s">
        <v>4198</v>
      </c>
      <c r="D1772" t="s">
        <v>2434</v>
      </c>
      <c r="E1772" t="s">
        <v>1311</v>
      </c>
      <c r="F1772" t="s">
        <v>4607</v>
      </c>
      <c r="G1772" t="s">
        <v>2501</v>
      </c>
      <c r="H1772" t="s">
        <v>1</v>
      </c>
      <c r="I1772" t="s">
        <v>622</v>
      </c>
      <c r="J1772">
        <v>12</v>
      </c>
      <c r="K1772" t="s">
        <v>3</v>
      </c>
      <c r="L1772" t="s">
        <v>4</v>
      </c>
      <c r="M1772" t="s">
        <v>5</v>
      </c>
      <c r="N1772" t="s">
        <v>2456</v>
      </c>
      <c r="O1772" t="s">
        <v>1286</v>
      </c>
      <c r="P1772" t="s">
        <v>2114</v>
      </c>
      <c r="Q1772" t="s">
        <v>2219</v>
      </c>
      <c r="R1772" t="s">
        <v>4608</v>
      </c>
    </row>
    <row r="1773" spans="1:18" x14ac:dyDescent="0.25">
      <c r="A1773">
        <v>1771</v>
      </c>
      <c r="B1773" t="s">
        <v>0</v>
      </c>
      <c r="C1773" t="s">
        <v>4198</v>
      </c>
      <c r="D1773" t="s">
        <v>2435</v>
      </c>
      <c r="E1773" t="s">
        <v>1311</v>
      </c>
      <c r="F1773" t="s">
        <v>4609</v>
      </c>
      <c r="G1773" t="s">
        <v>2477</v>
      </c>
      <c r="H1773" t="s">
        <v>1</v>
      </c>
      <c r="I1773" t="s">
        <v>622</v>
      </c>
      <c r="J1773">
        <v>12</v>
      </c>
      <c r="K1773" t="s">
        <v>3</v>
      </c>
      <c r="L1773" t="s">
        <v>4</v>
      </c>
      <c r="M1773" t="s">
        <v>5</v>
      </c>
      <c r="N1773" t="s">
        <v>2456</v>
      </c>
      <c r="O1773" t="s">
        <v>1283</v>
      </c>
      <c r="P1773" t="s">
        <v>2114</v>
      </c>
      <c r="Q1773" t="s">
        <v>2219</v>
      </c>
      <c r="R1773" t="s">
        <v>4610</v>
      </c>
    </row>
    <row r="1774" spans="1:18" x14ac:dyDescent="0.25">
      <c r="A1774">
        <v>1772</v>
      </c>
      <c r="B1774" t="s">
        <v>0</v>
      </c>
      <c r="C1774" t="s">
        <v>4198</v>
      </c>
      <c r="D1774" t="s">
        <v>2436</v>
      </c>
      <c r="E1774" t="s">
        <v>1311</v>
      </c>
      <c r="F1774" t="s">
        <v>4611</v>
      </c>
      <c r="G1774" t="s">
        <v>2501</v>
      </c>
      <c r="H1774" t="s">
        <v>1</v>
      </c>
      <c r="I1774" t="s">
        <v>622</v>
      </c>
      <c r="J1774">
        <v>14</v>
      </c>
      <c r="K1774" t="s">
        <v>3</v>
      </c>
      <c r="L1774" t="s">
        <v>4</v>
      </c>
      <c r="M1774" t="s">
        <v>5</v>
      </c>
      <c r="N1774" t="s">
        <v>2456</v>
      </c>
      <c r="O1774" t="s">
        <v>1286</v>
      </c>
      <c r="P1774" t="s">
        <v>2114</v>
      </c>
      <c r="Q1774" t="s">
        <v>2220</v>
      </c>
      <c r="R1774" t="s">
        <v>4612</v>
      </c>
    </row>
    <row r="1775" spans="1:18" x14ac:dyDescent="0.25">
      <c r="A1775">
        <v>1773</v>
      </c>
      <c r="B1775" t="s">
        <v>0</v>
      </c>
      <c r="C1775" t="s">
        <v>4198</v>
      </c>
      <c r="D1775" t="s">
        <v>2437</v>
      </c>
      <c r="E1775" t="s">
        <v>1311</v>
      </c>
      <c r="F1775" t="s">
        <v>4613</v>
      </c>
      <c r="G1775" t="s">
        <v>2477</v>
      </c>
      <c r="H1775" t="s">
        <v>1</v>
      </c>
      <c r="I1775" t="s">
        <v>622</v>
      </c>
      <c r="J1775">
        <v>14</v>
      </c>
      <c r="K1775" t="s">
        <v>3</v>
      </c>
      <c r="L1775" t="s">
        <v>4</v>
      </c>
      <c r="M1775" t="s">
        <v>5</v>
      </c>
      <c r="N1775" t="s">
        <v>2456</v>
      </c>
      <c r="O1775" t="s">
        <v>1283</v>
      </c>
      <c r="P1775" t="s">
        <v>2114</v>
      </c>
      <c r="Q1775" t="s">
        <v>2220</v>
      </c>
      <c r="R1775" t="s">
        <v>4614</v>
      </c>
    </row>
    <row r="1776" spans="1:18" x14ac:dyDescent="0.25">
      <c r="A1776">
        <v>1774</v>
      </c>
      <c r="B1776" t="s">
        <v>0</v>
      </c>
      <c r="C1776" t="s">
        <v>4198</v>
      </c>
      <c r="D1776" t="s">
        <v>2438</v>
      </c>
      <c r="E1776" t="s">
        <v>1311</v>
      </c>
      <c r="F1776" t="s">
        <v>4615</v>
      </c>
      <c r="G1776" t="s">
        <v>2501</v>
      </c>
      <c r="H1776" t="s">
        <v>1</v>
      </c>
      <c r="I1776" t="s">
        <v>622</v>
      </c>
      <c r="J1776">
        <v>16</v>
      </c>
      <c r="K1776" t="s">
        <v>3</v>
      </c>
      <c r="L1776" t="s">
        <v>4</v>
      </c>
      <c r="M1776" t="s">
        <v>5</v>
      </c>
      <c r="N1776" t="s">
        <v>2456</v>
      </c>
      <c r="O1776" t="s">
        <v>1286</v>
      </c>
      <c r="P1776" t="s">
        <v>2114</v>
      </c>
      <c r="Q1776" t="s">
        <v>2221</v>
      </c>
      <c r="R1776" t="s">
        <v>4616</v>
      </c>
    </row>
    <row r="1777" spans="1:18" x14ac:dyDescent="0.25">
      <c r="A1777">
        <v>1775</v>
      </c>
      <c r="B1777" t="s">
        <v>0</v>
      </c>
      <c r="C1777" t="s">
        <v>4198</v>
      </c>
      <c r="D1777" t="s">
        <v>2439</v>
      </c>
      <c r="E1777" t="s">
        <v>1311</v>
      </c>
      <c r="F1777" t="s">
        <v>4617</v>
      </c>
      <c r="G1777" t="s">
        <v>2477</v>
      </c>
      <c r="H1777" t="s">
        <v>1</v>
      </c>
      <c r="I1777" t="s">
        <v>622</v>
      </c>
      <c r="J1777">
        <v>16</v>
      </c>
      <c r="K1777" t="s">
        <v>3</v>
      </c>
      <c r="L1777" t="s">
        <v>4</v>
      </c>
      <c r="M1777" t="s">
        <v>5</v>
      </c>
      <c r="N1777" t="s">
        <v>2456</v>
      </c>
      <c r="O1777" t="s">
        <v>1283</v>
      </c>
      <c r="P1777" t="s">
        <v>2114</v>
      </c>
      <c r="Q1777" t="s">
        <v>2221</v>
      </c>
      <c r="R1777" t="s">
        <v>4618</v>
      </c>
    </row>
    <row r="1778" spans="1:18" x14ac:dyDescent="0.25">
      <c r="A1778">
        <v>1776</v>
      </c>
      <c r="B1778" t="s">
        <v>0</v>
      </c>
      <c r="C1778" t="s">
        <v>4198</v>
      </c>
      <c r="D1778" t="s">
        <v>2440</v>
      </c>
      <c r="E1778" t="s">
        <v>1311</v>
      </c>
      <c r="F1778" t="s">
        <v>4619</v>
      </c>
      <c r="G1778" t="s">
        <v>2529</v>
      </c>
      <c r="H1778" t="s">
        <v>1</v>
      </c>
      <c r="I1778" t="s">
        <v>622</v>
      </c>
      <c r="J1778">
        <v>4</v>
      </c>
      <c r="K1778" t="s">
        <v>3</v>
      </c>
      <c r="L1778" t="s">
        <v>4</v>
      </c>
      <c r="M1778" t="s">
        <v>5</v>
      </c>
      <c r="N1778" t="s">
        <v>2456</v>
      </c>
      <c r="O1778" t="s">
        <v>1291</v>
      </c>
      <c r="P1778" t="s">
        <v>2114</v>
      </c>
      <c r="Q1778" t="s">
        <v>2222</v>
      </c>
      <c r="R1778" t="s">
        <v>4620</v>
      </c>
    </row>
    <row r="1779" spans="1:18" x14ac:dyDescent="0.25">
      <c r="A1779">
        <v>1777</v>
      </c>
      <c r="B1779" t="s">
        <v>0</v>
      </c>
      <c r="C1779" t="s">
        <v>4198</v>
      </c>
      <c r="D1779" t="s">
        <v>2441</v>
      </c>
      <c r="E1779" t="s">
        <v>1311</v>
      </c>
      <c r="F1779" t="s">
        <v>4621</v>
      </c>
      <c r="G1779" t="s">
        <v>2477</v>
      </c>
      <c r="H1779" t="s">
        <v>1</v>
      </c>
      <c r="I1779" t="s">
        <v>622</v>
      </c>
      <c r="J1779">
        <v>4</v>
      </c>
      <c r="K1779" t="s">
        <v>3</v>
      </c>
      <c r="L1779" t="s">
        <v>4</v>
      </c>
      <c r="M1779" t="s">
        <v>5</v>
      </c>
      <c r="N1779" t="s">
        <v>2456</v>
      </c>
      <c r="O1779" t="s">
        <v>1283</v>
      </c>
      <c r="P1779" t="s">
        <v>2114</v>
      </c>
      <c r="Q1779" t="s">
        <v>2222</v>
      </c>
      <c r="R1779" t="s">
        <v>4622</v>
      </c>
    </row>
    <row r="1780" spans="1:18" x14ac:dyDescent="0.25">
      <c r="A1780">
        <v>1778</v>
      </c>
      <c r="B1780" t="s">
        <v>0</v>
      </c>
      <c r="C1780" t="s">
        <v>4198</v>
      </c>
      <c r="D1780" t="s">
        <v>2442</v>
      </c>
      <c r="E1780" t="s">
        <v>1311</v>
      </c>
      <c r="F1780" t="s">
        <v>4623</v>
      </c>
      <c r="G1780" t="s">
        <v>2529</v>
      </c>
      <c r="H1780" t="s">
        <v>1</v>
      </c>
      <c r="I1780" t="s">
        <v>622</v>
      </c>
      <c r="J1780">
        <v>6</v>
      </c>
      <c r="K1780" t="s">
        <v>3</v>
      </c>
      <c r="L1780" t="s">
        <v>4</v>
      </c>
      <c r="M1780" t="s">
        <v>5</v>
      </c>
      <c r="N1780" t="s">
        <v>2456</v>
      </c>
      <c r="O1780" t="s">
        <v>1291</v>
      </c>
      <c r="P1780" t="s">
        <v>2114</v>
      </c>
      <c r="Q1780" t="s">
        <v>2223</v>
      </c>
      <c r="R1780" t="s">
        <v>4624</v>
      </c>
    </row>
    <row r="1781" spans="1:18" x14ac:dyDescent="0.25">
      <c r="A1781">
        <v>1779</v>
      </c>
      <c r="B1781" t="s">
        <v>0</v>
      </c>
      <c r="C1781" t="s">
        <v>4198</v>
      </c>
      <c r="D1781" t="s">
        <v>2443</v>
      </c>
      <c r="E1781" t="s">
        <v>1311</v>
      </c>
      <c r="F1781" t="s">
        <v>4625</v>
      </c>
      <c r="G1781" t="s">
        <v>2477</v>
      </c>
      <c r="H1781" t="s">
        <v>1</v>
      </c>
      <c r="I1781" t="s">
        <v>622</v>
      </c>
      <c r="J1781">
        <v>6</v>
      </c>
      <c r="K1781" t="s">
        <v>3</v>
      </c>
      <c r="L1781" t="s">
        <v>4</v>
      </c>
      <c r="M1781" t="s">
        <v>5</v>
      </c>
      <c r="N1781" t="s">
        <v>2456</v>
      </c>
      <c r="O1781" t="s">
        <v>1283</v>
      </c>
      <c r="P1781" t="s">
        <v>2114</v>
      </c>
      <c r="Q1781" t="s">
        <v>2223</v>
      </c>
      <c r="R1781" t="s">
        <v>4626</v>
      </c>
    </row>
    <row r="1782" spans="1:18" x14ac:dyDescent="0.25">
      <c r="A1782">
        <v>1780</v>
      </c>
      <c r="B1782" t="s">
        <v>0</v>
      </c>
      <c r="C1782" t="s">
        <v>4198</v>
      </c>
      <c r="D1782" t="s">
        <v>2444</v>
      </c>
      <c r="E1782" t="s">
        <v>1311</v>
      </c>
      <c r="F1782" t="s">
        <v>4627</v>
      </c>
      <c r="G1782" t="s">
        <v>2529</v>
      </c>
      <c r="H1782" t="s">
        <v>1</v>
      </c>
      <c r="I1782" t="s">
        <v>622</v>
      </c>
      <c r="J1782">
        <v>8</v>
      </c>
      <c r="K1782" t="s">
        <v>3</v>
      </c>
      <c r="L1782" t="s">
        <v>4</v>
      </c>
      <c r="M1782" t="s">
        <v>5</v>
      </c>
      <c r="N1782" t="s">
        <v>2456</v>
      </c>
      <c r="O1782" t="s">
        <v>1291</v>
      </c>
      <c r="P1782" t="s">
        <v>2114</v>
      </c>
      <c r="Q1782" t="s">
        <v>2224</v>
      </c>
      <c r="R1782" t="s">
        <v>4628</v>
      </c>
    </row>
    <row r="1783" spans="1:18" x14ac:dyDescent="0.25">
      <c r="A1783">
        <v>1781</v>
      </c>
      <c r="B1783" t="s">
        <v>0</v>
      </c>
      <c r="C1783" t="s">
        <v>4198</v>
      </c>
      <c r="D1783" t="s">
        <v>2445</v>
      </c>
      <c r="E1783" t="s">
        <v>1311</v>
      </c>
      <c r="F1783" t="s">
        <v>4629</v>
      </c>
      <c r="G1783" t="s">
        <v>2477</v>
      </c>
      <c r="H1783" t="s">
        <v>1</v>
      </c>
      <c r="I1783" t="s">
        <v>622</v>
      </c>
      <c r="J1783">
        <v>8</v>
      </c>
      <c r="K1783" t="s">
        <v>3</v>
      </c>
      <c r="L1783" t="s">
        <v>4</v>
      </c>
      <c r="M1783" t="s">
        <v>5</v>
      </c>
      <c r="N1783" t="s">
        <v>2456</v>
      </c>
      <c r="O1783" t="s">
        <v>1283</v>
      </c>
      <c r="P1783" t="s">
        <v>2114</v>
      </c>
      <c r="Q1783" t="s">
        <v>2224</v>
      </c>
      <c r="R1783" t="s">
        <v>4630</v>
      </c>
    </row>
    <row r="1784" spans="1:18" x14ac:dyDescent="0.25">
      <c r="A1784">
        <v>1782</v>
      </c>
      <c r="B1784" t="s">
        <v>0</v>
      </c>
      <c r="C1784" t="s">
        <v>4198</v>
      </c>
      <c r="D1784" t="s">
        <v>2446</v>
      </c>
      <c r="E1784" t="s">
        <v>1311</v>
      </c>
      <c r="F1784" t="s">
        <v>4631</v>
      </c>
      <c r="G1784" t="s">
        <v>2529</v>
      </c>
      <c r="H1784" t="s">
        <v>1</v>
      </c>
      <c r="I1784" t="s">
        <v>622</v>
      </c>
      <c r="J1784">
        <v>10</v>
      </c>
      <c r="K1784" t="s">
        <v>3</v>
      </c>
      <c r="L1784" t="s">
        <v>4</v>
      </c>
      <c r="M1784" t="s">
        <v>5</v>
      </c>
      <c r="N1784" t="s">
        <v>2456</v>
      </c>
      <c r="O1784" t="s">
        <v>1291</v>
      </c>
      <c r="P1784" t="s">
        <v>2114</v>
      </c>
      <c r="Q1784" t="s">
        <v>2225</v>
      </c>
      <c r="R1784" t="s">
        <v>4632</v>
      </c>
    </row>
    <row r="1785" spans="1:18" x14ac:dyDescent="0.25">
      <c r="A1785">
        <v>1783</v>
      </c>
      <c r="B1785" t="s">
        <v>0</v>
      </c>
      <c r="C1785" t="s">
        <v>4198</v>
      </c>
      <c r="D1785" t="s">
        <v>2447</v>
      </c>
      <c r="E1785" t="s">
        <v>1311</v>
      </c>
      <c r="F1785" t="s">
        <v>4633</v>
      </c>
      <c r="G1785" t="s">
        <v>2477</v>
      </c>
      <c r="H1785" t="s">
        <v>1</v>
      </c>
      <c r="I1785" t="s">
        <v>622</v>
      </c>
      <c r="J1785">
        <v>10</v>
      </c>
      <c r="K1785" t="s">
        <v>3</v>
      </c>
      <c r="L1785" t="s">
        <v>4</v>
      </c>
      <c r="M1785" t="s">
        <v>5</v>
      </c>
      <c r="N1785" t="s">
        <v>2456</v>
      </c>
      <c r="O1785" t="s">
        <v>1283</v>
      </c>
      <c r="P1785" t="s">
        <v>2114</v>
      </c>
      <c r="Q1785" t="s">
        <v>2225</v>
      </c>
      <c r="R1785" t="s">
        <v>4634</v>
      </c>
    </row>
    <row r="1786" spans="1:18" x14ac:dyDescent="0.25">
      <c r="A1786">
        <v>1784</v>
      </c>
      <c r="B1786" t="s">
        <v>0</v>
      </c>
      <c r="C1786" t="s">
        <v>4198</v>
      </c>
      <c r="D1786" t="s">
        <v>2448</v>
      </c>
      <c r="E1786" t="s">
        <v>1311</v>
      </c>
      <c r="F1786" t="s">
        <v>4635</v>
      </c>
      <c r="G1786" t="s">
        <v>2529</v>
      </c>
      <c r="H1786" t="s">
        <v>1</v>
      </c>
      <c r="I1786" t="s">
        <v>622</v>
      </c>
      <c r="J1786">
        <v>12</v>
      </c>
      <c r="K1786" t="s">
        <v>3</v>
      </c>
      <c r="L1786" t="s">
        <v>4</v>
      </c>
      <c r="M1786" t="s">
        <v>5</v>
      </c>
      <c r="N1786" t="s">
        <v>2456</v>
      </c>
      <c r="O1786" t="s">
        <v>1291</v>
      </c>
      <c r="P1786" t="s">
        <v>2114</v>
      </c>
      <c r="Q1786" t="s">
        <v>2226</v>
      </c>
      <c r="R1786" t="s">
        <v>4636</v>
      </c>
    </row>
    <row r="1787" spans="1:18" x14ac:dyDescent="0.25">
      <c r="A1787">
        <v>1785</v>
      </c>
      <c r="B1787" t="s">
        <v>0</v>
      </c>
      <c r="C1787" t="s">
        <v>4198</v>
      </c>
      <c r="D1787" t="s">
        <v>2449</v>
      </c>
      <c r="E1787" t="s">
        <v>1311</v>
      </c>
      <c r="F1787" t="s">
        <v>4637</v>
      </c>
      <c r="G1787" t="s">
        <v>2477</v>
      </c>
      <c r="H1787" t="s">
        <v>1</v>
      </c>
      <c r="I1787" t="s">
        <v>622</v>
      </c>
      <c r="J1787">
        <v>12</v>
      </c>
      <c r="K1787" t="s">
        <v>3</v>
      </c>
      <c r="L1787" t="s">
        <v>4</v>
      </c>
      <c r="M1787" t="s">
        <v>5</v>
      </c>
      <c r="N1787" t="s">
        <v>2456</v>
      </c>
      <c r="O1787" t="s">
        <v>1283</v>
      </c>
      <c r="P1787" t="s">
        <v>2114</v>
      </c>
      <c r="Q1787" t="s">
        <v>2226</v>
      </c>
      <c r="R1787" t="s">
        <v>4638</v>
      </c>
    </row>
    <row r="1788" spans="1:18" x14ac:dyDescent="0.25">
      <c r="A1788">
        <v>1786</v>
      </c>
      <c r="B1788" t="s">
        <v>0</v>
      </c>
      <c r="C1788" t="s">
        <v>4198</v>
      </c>
      <c r="D1788" t="s">
        <v>2450</v>
      </c>
      <c r="E1788" t="s">
        <v>1311</v>
      </c>
      <c r="F1788" t="s">
        <v>4639</v>
      </c>
      <c r="G1788" t="s">
        <v>2529</v>
      </c>
      <c r="H1788" t="s">
        <v>1</v>
      </c>
      <c r="I1788" t="s">
        <v>622</v>
      </c>
      <c r="J1788">
        <v>14</v>
      </c>
      <c r="K1788" t="s">
        <v>3</v>
      </c>
      <c r="L1788" t="s">
        <v>4</v>
      </c>
      <c r="M1788" t="s">
        <v>5</v>
      </c>
      <c r="N1788" t="s">
        <v>2456</v>
      </c>
      <c r="O1788" t="s">
        <v>1291</v>
      </c>
      <c r="P1788" t="s">
        <v>2114</v>
      </c>
      <c r="Q1788" t="s">
        <v>2227</v>
      </c>
      <c r="R1788" t="s">
        <v>4640</v>
      </c>
    </row>
    <row r="1789" spans="1:18" x14ac:dyDescent="0.25">
      <c r="A1789">
        <v>1787</v>
      </c>
      <c r="B1789" t="s">
        <v>0</v>
      </c>
      <c r="C1789" t="s">
        <v>4198</v>
      </c>
      <c r="D1789" t="s">
        <v>2451</v>
      </c>
      <c r="E1789" t="s">
        <v>1311</v>
      </c>
      <c r="F1789" t="s">
        <v>4641</v>
      </c>
      <c r="G1789" t="s">
        <v>2477</v>
      </c>
      <c r="H1789" t="s">
        <v>1</v>
      </c>
      <c r="I1789" t="s">
        <v>622</v>
      </c>
      <c r="J1789">
        <v>14</v>
      </c>
      <c r="K1789" t="s">
        <v>3</v>
      </c>
      <c r="L1789" t="s">
        <v>4</v>
      </c>
      <c r="M1789" t="s">
        <v>5</v>
      </c>
      <c r="N1789" t="s">
        <v>2456</v>
      </c>
      <c r="O1789" t="s">
        <v>1283</v>
      </c>
      <c r="P1789" t="s">
        <v>2114</v>
      </c>
      <c r="Q1789" t="s">
        <v>2227</v>
      </c>
      <c r="R1789" t="s">
        <v>4642</v>
      </c>
    </row>
    <row r="1790" spans="1:18" x14ac:dyDescent="0.25">
      <c r="A1790">
        <v>1788</v>
      </c>
      <c r="B1790" t="s">
        <v>0</v>
      </c>
      <c r="C1790" t="s">
        <v>4198</v>
      </c>
      <c r="D1790" t="s">
        <v>2452</v>
      </c>
      <c r="E1790" t="s">
        <v>1311</v>
      </c>
      <c r="F1790" t="s">
        <v>4643</v>
      </c>
      <c r="G1790" t="s">
        <v>2529</v>
      </c>
      <c r="H1790" t="s">
        <v>1</v>
      </c>
      <c r="I1790" t="s">
        <v>622</v>
      </c>
      <c r="J1790">
        <v>16</v>
      </c>
      <c r="K1790" t="s">
        <v>3</v>
      </c>
      <c r="L1790" t="s">
        <v>4</v>
      </c>
      <c r="M1790" t="s">
        <v>5</v>
      </c>
      <c r="N1790" t="s">
        <v>2456</v>
      </c>
      <c r="O1790" t="s">
        <v>1291</v>
      </c>
      <c r="P1790" t="s">
        <v>2114</v>
      </c>
      <c r="Q1790" t="s">
        <v>2228</v>
      </c>
      <c r="R1790" t="s">
        <v>4644</v>
      </c>
    </row>
    <row r="1791" spans="1:18" x14ac:dyDescent="0.25">
      <c r="A1791">
        <v>1789</v>
      </c>
      <c r="B1791" t="s">
        <v>0</v>
      </c>
      <c r="C1791" t="s">
        <v>4198</v>
      </c>
      <c r="D1791" t="s">
        <v>2453</v>
      </c>
      <c r="E1791" t="s">
        <v>1311</v>
      </c>
      <c r="F1791" t="s">
        <v>4645</v>
      </c>
      <c r="G1791" t="s">
        <v>2477</v>
      </c>
      <c r="H1791" t="s">
        <v>1</v>
      </c>
      <c r="I1791" t="s">
        <v>622</v>
      </c>
      <c r="J1791">
        <v>16</v>
      </c>
      <c r="K1791" t="s">
        <v>3</v>
      </c>
      <c r="L1791" t="s">
        <v>4</v>
      </c>
      <c r="M1791" t="s">
        <v>5</v>
      </c>
      <c r="N1791" t="s">
        <v>2456</v>
      </c>
      <c r="O1791" t="s">
        <v>1283</v>
      </c>
      <c r="P1791" t="s">
        <v>2114</v>
      </c>
      <c r="Q1791" t="s">
        <v>2228</v>
      </c>
      <c r="R1791" t="s">
        <v>4646</v>
      </c>
    </row>
  </sheetData>
  <autoFilter ref="A2:R1791">
    <filterColumn colId="3">
      <filters>
        <filter val="FG2-01001-A"/>
        <filter val="FG2-01001-B"/>
        <filter val="FG2-01002-A"/>
        <filter val="FG2-01002-B"/>
        <filter val="FG2-01003-A"/>
        <filter val="FG2-01003-B"/>
        <filter val="FG2-01004-A"/>
        <filter val="FG2-01004-B"/>
        <filter val="FG2-01005-A"/>
        <filter val="FG2-01005-B"/>
        <filter val="FG2-01006-A"/>
        <filter val="FG2-01006-B"/>
        <filter val="FG2-01007-A"/>
        <filter val="FG2-01007-B"/>
        <filter val="FG2-01008-A"/>
        <filter val="FG2-01008-B"/>
        <filter val="FG2-01009-A"/>
        <filter val="FG2-01009-B"/>
        <filter val="FG2-01010-A"/>
        <filter val="FG2-01010-B"/>
        <filter val="FG2-01011-A"/>
        <filter val="FG2-01011-B"/>
        <filter val="FG2-01012-A"/>
        <filter val="FG2-01012-B"/>
        <filter val="FG2-01013-A"/>
        <filter val="FG2-01013-B"/>
        <filter val="FG2-01014-A"/>
        <filter val="FG2-01014-B"/>
        <filter val="FG2-01015-A"/>
        <filter val="FG2-01015-B"/>
        <filter val="FG2-01016-A"/>
        <filter val="FG2-01016-B"/>
        <filter val="FG2-02001-A"/>
        <filter val="FG2-02001-B"/>
        <filter val="FG2-02002-A"/>
        <filter val="FG2-02002-B"/>
        <filter val="FG2-02003-A"/>
        <filter val="FG2-02003-B"/>
        <filter val="FG2-02004-A"/>
        <filter val="FG2-02004-B"/>
        <filter val="FG2-02005-A"/>
        <filter val="FG2-02005-B"/>
        <filter val="FG2-02006-A"/>
        <filter val="FG2-02006-B"/>
        <filter val="FG2-02007-A"/>
        <filter val="FG2-02007-B"/>
        <filter val="FG2-02008-A"/>
        <filter val="FG2-02008-B"/>
        <filter val="FG2-02009-A"/>
        <filter val="FG2-02009-B"/>
        <filter val="FG2-02010-A"/>
        <filter val="FG2-02010-B"/>
        <filter val="FG2-02011-A"/>
        <filter val="FG2-02011-B"/>
        <filter val="FG2-02012-A"/>
        <filter val="FG2-02012-B"/>
        <filter val="FG2-02013-A"/>
        <filter val="FG2-02013-B"/>
        <filter val="FG2-02014-A"/>
        <filter val="FG2-02014-B"/>
        <filter val="FG2-02015-A"/>
        <filter val="FG2-02015-B"/>
        <filter val="FG2-02016-A"/>
        <filter val="FG2-02016-B"/>
        <filter val="FG2-03001-A"/>
        <filter val="FG2-03001-B"/>
        <filter val="FG2-03002-A"/>
        <filter val="FG2-03002-B"/>
        <filter val="FG2-03003-A"/>
        <filter val="FG2-03003-B"/>
        <filter val="FG2-03004-A"/>
        <filter val="FG2-03004-B"/>
        <filter val="FG2-03005-A"/>
        <filter val="FG2-03005-B"/>
        <filter val="FG2-03006-A"/>
        <filter val="FG2-03006-B"/>
        <filter val="FG2-03007-A"/>
        <filter val="FG2-03007-B"/>
        <filter val="FG2-03008-A"/>
        <filter val="FG2-03008-B"/>
        <filter val="FG2-03009-A"/>
        <filter val="FG2-03009-B"/>
        <filter val="FG2-03010-A"/>
        <filter val="FG2-03010-B"/>
        <filter val="FG2-03011-A"/>
        <filter val="FG2-03011-B"/>
        <filter val="FG2-03012-A"/>
        <filter val="FG2-03012-B"/>
        <filter val="FG2-03013-A"/>
        <filter val="FG2-03013-B"/>
        <filter val="FG2-03014-A"/>
        <filter val="FG2-03014-B"/>
        <filter val="FG2-03015-A"/>
        <filter val="FG2-03015-B"/>
        <filter val="FG2-03016-A"/>
        <filter val="FG2-03016-B"/>
        <filter val="FG2-04001-A"/>
        <filter val="FG2-04001-B"/>
        <filter val="FG2-04002-A"/>
        <filter val="FG2-04002-B"/>
        <filter val="FG2-04003-A"/>
        <filter val="FG2-04003-B"/>
        <filter val="FG2-04004-A"/>
        <filter val="FG2-04004-B"/>
        <filter val="FG2-04005-A"/>
        <filter val="FG2-04005-B"/>
        <filter val="FG2-04006-A"/>
        <filter val="FG2-04006-B"/>
        <filter val="FG2-04007-A"/>
        <filter val="FG2-04007-B"/>
        <filter val="FG2-04008-A"/>
        <filter val="FG2-04008-B"/>
        <filter val="FG2-04009-A"/>
        <filter val="FG2-04009-B"/>
        <filter val="FG2-04010-A"/>
        <filter val="FG2-04010-B"/>
        <filter val="FG2-04011-A"/>
        <filter val="FG2-04011-B"/>
        <filter val="FG2-04012-A"/>
        <filter val="FG2-04012-B"/>
        <filter val="FG2-04013-A"/>
        <filter val="FG2-04013-B"/>
        <filter val="FG2-04014-A"/>
        <filter val="FG2-04014-B"/>
        <filter val="FG2-04015-A"/>
        <filter val="FG2-04015-B"/>
        <filter val="FG2-04016-A"/>
        <filter val="FG2-04016-B"/>
        <filter val="FG2-05001-A"/>
        <filter val="FG2-05001-B"/>
        <filter val="FG2-05002-A"/>
        <filter val="FG2-05002-B"/>
        <filter val="FG2-05003-A"/>
        <filter val="FG2-05003-B"/>
        <filter val="FG2-05004-A"/>
        <filter val="FG2-05004-B"/>
        <filter val="FG2-05005-A"/>
        <filter val="FG2-05005-B"/>
        <filter val="FG2-05006-A"/>
        <filter val="FG2-05006-B"/>
        <filter val="FG2-05007-A"/>
        <filter val="FG2-05007-B"/>
        <filter val="FG2-05008-A"/>
        <filter val="FG2-05008-B"/>
        <filter val="FG2-05009-A"/>
        <filter val="FG2-05009-B"/>
        <filter val="FG2-05010-A"/>
        <filter val="FG2-05010-B"/>
        <filter val="FG2-05011-A"/>
        <filter val="FG2-05011-B"/>
        <filter val="FG2-05012-A"/>
        <filter val="FG2-05012-B"/>
        <filter val="FG2-05013-A"/>
        <filter val="FG2-05013-B"/>
        <filter val="FG2-05014-A"/>
        <filter val="FG2-05014-B"/>
        <filter val="FG2-05015-A"/>
        <filter val="FG2-05015-B"/>
        <filter val="FG2-05016-A"/>
        <filter val="FG2-05016-B"/>
        <filter val="FG2-06001-A"/>
        <filter val="FG2-06001-B"/>
        <filter val="FG2-06002-A"/>
        <filter val="FG2-06002-B"/>
        <filter val="FG2-06003-A"/>
        <filter val="FG2-06003-B"/>
        <filter val="FG2-06004-A"/>
        <filter val="FG2-06004-B"/>
        <filter val="FG2-06005-A"/>
        <filter val="FG2-06005-B"/>
        <filter val="FG2-06006-A"/>
        <filter val="FG2-06006-B"/>
        <filter val="FG2-06007-A"/>
        <filter val="FG2-06007-B"/>
        <filter val="FG2-06008-A"/>
        <filter val="FG2-06008-B"/>
        <filter val="FG2-06009-A"/>
        <filter val="FG2-06009-B"/>
        <filter val="FG2-06010-A"/>
        <filter val="FG2-06010-B"/>
        <filter val="FG2-06011-A"/>
        <filter val="FG2-06011-B"/>
        <filter val="FG2-06012-A"/>
        <filter val="FG2-06012-B"/>
        <filter val="FG2-06013-A"/>
        <filter val="FG2-06013-B"/>
        <filter val="FG2-06014-A"/>
        <filter val="FG2-06014-B"/>
        <filter val="FG2-06015-A"/>
        <filter val="FG2-06015-B"/>
        <filter val="FG2-06016-A"/>
        <filter val="FG2-06016-B"/>
        <filter val="FG2-07001-A"/>
        <filter val="FG2-07001-B"/>
        <filter val="FG2-07002-A"/>
        <filter val="FG2-07002-B"/>
        <filter val="FG2-07003-A"/>
        <filter val="FG2-07003-B"/>
        <filter val="FG2-07004-A"/>
        <filter val="FG2-07004-B"/>
        <filter val="FG2-07005-A"/>
        <filter val="FG2-07005-B"/>
        <filter val="FG2-07006-A"/>
        <filter val="FG2-07006-B"/>
        <filter val="FG2-07007-A"/>
        <filter val="FG2-07007-B"/>
        <filter val="FG2-07008-A"/>
        <filter val="FG2-07008-B"/>
        <filter val="FG2-07009-A"/>
        <filter val="FG2-07009-B"/>
        <filter val="FG2-07010-A"/>
        <filter val="FG2-07010-B"/>
        <filter val="FG2-07011-A"/>
        <filter val="FG2-07011-B"/>
        <filter val="FG2-07012-A"/>
        <filter val="FG2-07012-B"/>
        <filter val="FG2-07013-A"/>
        <filter val="FG2-07013-B"/>
        <filter val="FG2-07014-A"/>
        <filter val="FG2-07014-B"/>
        <filter val="FG2-07015-A"/>
        <filter val="FG2-07015-B"/>
        <filter val="FG2-07016-A"/>
        <filter val="FG2-07016-B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sku (ruta 2)</vt:lpstr>
      <vt:lpstr>sku (ruta 1)</vt:lpstr>
      <vt:lpstr>insumo tela</vt:lpstr>
      <vt:lpstr>telas</vt:lpstr>
      <vt:lpstr>solo vista sin formula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yoshio kiyamu</dc:creator>
  <cp:lastModifiedBy>Yoshio</cp:lastModifiedBy>
  <dcterms:created xsi:type="dcterms:W3CDTF">2019-02-25T03:31:41Z</dcterms:created>
  <dcterms:modified xsi:type="dcterms:W3CDTF">2019-03-20T01:11:29Z</dcterms:modified>
</cp:coreProperties>
</file>